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480" yWindow="30" windowWidth="8475" windowHeight="4725" activeTab="1"/>
  </bookViews>
  <sheets>
    <sheet name="バージョン" sheetId="9" r:id="rId1"/>
    <sheet name="スタート前入力" sheetId="2" r:id="rId2"/>
    <sheet name="フィニッシュ後入力" sheetId="4" r:id="rId3"/>
    <sheet name="計算" sheetId="3" r:id="rId4"/>
    <sheet name="簡易速報" sheetId="7" r:id="rId5"/>
    <sheet name="詳細速報" sheetId="8" r:id="rId6"/>
    <sheet name="次回大会用データ" sheetId="6" r:id="rId7"/>
  </sheets>
  <definedNames>
    <definedName name="_xlnm.Print_Area" localSheetId="2">フィニッシュ後入力!$98:$210</definedName>
    <definedName name="_xlnm.Print_Area" localSheetId="4">簡易速報!$N$89:$U$302</definedName>
    <definedName name="_xlnm.Print_Area" localSheetId="5">詳細速報!$A$88:$GD$301</definedName>
  </definedNames>
  <calcPr calcId="125725"/>
</workbook>
</file>

<file path=xl/calcChain.xml><?xml version="1.0" encoding="utf-8"?>
<calcChain xmlns="http://schemas.openxmlformats.org/spreadsheetml/2006/main">
  <c r="FH99" i="8"/>
  <c r="FB99"/>
  <c r="FA102" i="3" l="1"/>
  <c r="FB102"/>
  <c r="FF102"/>
  <c r="FG102"/>
  <c r="FK102"/>
  <c r="FL102"/>
  <c r="FA103"/>
  <c r="FB103"/>
  <c r="FF103"/>
  <c r="FG103"/>
  <c r="FK103"/>
  <c r="FL103"/>
  <c r="FA104"/>
  <c r="FB104"/>
  <c r="FF104"/>
  <c r="FG104"/>
  <c r="FK104"/>
  <c r="FL104"/>
  <c r="FA105"/>
  <c r="FB105"/>
  <c r="FF105"/>
  <c r="FG105"/>
  <c r="FK105"/>
  <c r="FL105"/>
  <c r="FA106"/>
  <c r="FB106"/>
  <c r="FF106"/>
  <c r="FG106"/>
  <c r="FK106"/>
  <c r="FL106"/>
  <c r="FA107"/>
  <c r="FB107"/>
  <c r="FF107"/>
  <c r="FG107"/>
  <c r="FK107"/>
  <c r="FL107"/>
  <c r="FA108"/>
  <c r="FB108"/>
  <c r="FF108"/>
  <c r="FG108"/>
  <c r="FK108"/>
  <c r="FL108"/>
  <c r="FA109"/>
  <c r="FB109"/>
  <c r="FF109"/>
  <c r="FG109"/>
  <c r="FK109"/>
  <c r="FL109"/>
  <c r="FA110"/>
  <c r="FB110"/>
  <c r="FF110"/>
  <c r="FG110"/>
  <c r="FK110"/>
  <c r="FL110"/>
  <c r="FA111"/>
  <c r="FB111"/>
  <c r="FF111"/>
  <c r="FG111"/>
  <c r="FK111"/>
  <c r="FL111"/>
  <c r="FA112"/>
  <c r="FB112"/>
  <c r="FF112"/>
  <c r="FG112"/>
  <c r="FK112"/>
  <c r="FL112"/>
  <c r="FA113"/>
  <c r="FB113"/>
  <c r="FF113"/>
  <c r="FG113"/>
  <c r="FK113"/>
  <c r="FL113"/>
  <c r="FA114"/>
  <c r="FB114"/>
  <c r="FF114"/>
  <c r="FG114"/>
  <c r="FK114"/>
  <c r="FL114"/>
  <c r="FA115"/>
  <c r="FB115"/>
  <c r="FF115"/>
  <c r="FG115"/>
  <c r="FK115"/>
  <c r="FL115"/>
  <c r="FA116"/>
  <c r="FB116"/>
  <c r="FF116"/>
  <c r="FG116"/>
  <c r="FK116"/>
  <c r="FL116"/>
  <c r="FA117"/>
  <c r="FB117"/>
  <c r="FF117"/>
  <c r="FG117"/>
  <c r="FK117"/>
  <c r="FL117"/>
  <c r="FA118"/>
  <c r="FB118"/>
  <c r="FF118"/>
  <c r="FG118"/>
  <c r="FK118"/>
  <c r="FL118"/>
  <c r="FA119"/>
  <c r="FB119"/>
  <c r="FF119"/>
  <c r="FG119"/>
  <c r="FK119"/>
  <c r="FL119"/>
  <c r="FA120"/>
  <c r="FB120"/>
  <c r="FF120"/>
  <c r="FG120"/>
  <c r="FK120"/>
  <c r="FL120"/>
  <c r="FA121"/>
  <c r="FB121"/>
  <c r="FF121"/>
  <c r="FG121"/>
  <c r="FK121"/>
  <c r="FL121"/>
  <c r="FA122"/>
  <c r="FB122"/>
  <c r="FF122"/>
  <c r="FG122"/>
  <c r="FK122"/>
  <c r="FL122"/>
  <c r="FA123"/>
  <c r="FB123"/>
  <c r="FF123"/>
  <c r="FG123"/>
  <c r="FK123"/>
  <c r="FL123"/>
  <c r="FA124"/>
  <c r="FB124"/>
  <c r="FF124"/>
  <c r="FG124"/>
  <c r="FK124"/>
  <c r="FL124"/>
  <c r="FA125"/>
  <c r="FB125"/>
  <c r="FF125"/>
  <c r="FG125"/>
  <c r="FK125"/>
  <c r="FL125"/>
  <c r="FA126"/>
  <c r="FB126"/>
  <c r="FF126"/>
  <c r="FG126"/>
  <c r="FK126"/>
  <c r="FL126"/>
  <c r="FA127"/>
  <c r="FB127"/>
  <c r="FF127"/>
  <c r="FG127"/>
  <c r="FK127"/>
  <c r="FL127"/>
  <c r="FA128"/>
  <c r="FB128"/>
  <c r="FF128"/>
  <c r="FG128"/>
  <c r="FK128"/>
  <c r="FL128"/>
  <c r="FA129"/>
  <c r="FB129"/>
  <c r="FF129"/>
  <c r="FG129"/>
  <c r="FK129"/>
  <c r="FL129"/>
  <c r="FA130"/>
  <c r="FB130"/>
  <c r="FF130"/>
  <c r="FG130"/>
  <c r="FK130"/>
  <c r="FL130"/>
  <c r="FA131"/>
  <c r="FB131"/>
  <c r="FF131"/>
  <c r="FG131"/>
  <c r="FK131"/>
  <c r="FL131"/>
  <c r="FA132"/>
  <c r="FB132"/>
  <c r="FF132"/>
  <c r="FG132"/>
  <c r="FK132"/>
  <c r="FL132"/>
  <c r="FA133"/>
  <c r="FB133"/>
  <c r="FF133"/>
  <c r="FG133"/>
  <c r="FK133"/>
  <c r="FL133"/>
  <c r="FA134"/>
  <c r="FB134"/>
  <c r="FF134"/>
  <c r="FG134"/>
  <c r="FK134"/>
  <c r="FL134"/>
  <c r="FA135"/>
  <c r="FB135"/>
  <c r="FF135"/>
  <c r="FG135"/>
  <c r="FK135"/>
  <c r="FL135"/>
  <c r="FA136"/>
  <c r="FB136"/>
  <c r="FF136"/>
  <c r="FG136"/>
  <c r="FK136"/>
  <c r="FL136"/>
  <c r="FA137"/>
  <c r="FB137"/>
  <c r="FF137"/>
  <c r="FG137"/>
  <c r="FK137"/>
  <c r="FL137"/>
  <c r="FA138"/>
  <c r="FB138"/>
  <c r="FF138"/>
  <c r="FG138"/>
  <c r="FK138"/>
  <c r="FL138"/>
  <c r="FA139"/>
  <c r="FB139"/>
  <c r="FF139"/>
  <c r="FG139"/>
  <c r="FK139"/>
  <c r="FL139"/>
  <c r="FA140"/>
  <c r="FB140"/>
  <c r="FF140"/>
  <c r="FG140"/>
  <c r="FK140"/>
  <c r="FL140"/>
  <c r="FA141"/>
  <c r="FB141"/>
  <c r="FF141"/>
  <c r="FG141"/>
  <c r="FK141"/>
  <c r="FL141"/>
  <c r="FA142"/>
  <c r="FB142"/>
  <c r="FF142"/>
  <c r="FG142"/>
  <c r="FK142"/>
  <c r="FL142"/>
  <c r="FA143"/>
  <c r="FB143"/>
  <c r="FF143"/>
  <c r="FG143"/>
  <c r="FK143"/>
  <c r="FL143"/>
  <c r="FA144"/>
  <c r="FB144"/>
  <c r="FF144"/>
  <c r="FG144"/>
  <c r="FK144"/>
  <c r="FL144"/>
  <c r="FA145"/>
  <c r="FB145"/>
  <c r="FF145"/>
  <c r="FG145"/>
  <c r="FK145"/>
  <c r="FL145"/>
  <c r="FA146"/>
  <c r="FB146"/>
  <c r="FF146"/>
  <c r="FG146"/>
  <c r="FK146"/>
  <c r="FL146"/>
  <c r="FA147"/>
  <c r="FB147"/>
  <c r="FF147"/>
  <c r="FG147"/>
  <c r="FK147"/>
  <c r="FL147"/>
  <c r="FA148"/>
  <c r="FB148"/>
  <c r="FF148"/>
  <c r="FG148"/>
  <c r="FK148"/>
  <c r="FL148"/>
  <c r="FA149"/>
  <c r="FB149"/>
  <c r="FF149"/>
  <c r="FG149"/>
  <c r="FK149"/>
  <c r="FL149"/>
  <c r="FA150"/>
  <c r="FB150"/>
  <c r="FF150"/>
  <c r="FG150"/>
  <c r="FK150"/>
  <c r="FL150"/>
  <c r="FA151"/>
  <c r="FB151"/>
  <c r="FF151"/>
  <c r="FG151"/>
  <c r="FK151"/>
  <c r="FL151"/>
  <c r="FA152"/>
  <c r="FB152"/>
  <c r="FF152"/>
  <c r="FG152"/>
  <c r="FK152"/>
  <c r="FL152"/>
  <c r="FA153"/>
  <c r="FB153"/>
  <c r="FF153"/>
  <c r="FG153"/>
  <c r="FK153"/>
  <c r="FL153"/>
  <c r="FA154"/>
  <c r="FB154"/>
  <c r="FF154"/>
  <c r="FG154"/>
  <c r="FK154"/>
  <c r="FL154"/>
  <c r="FA155"/>
  <c r="FB155"/>
  <c r="FF155"/>
  <c r="FG155"/>
  <c r="FK155"/>
  <c r="FL155"/>
  <c r="FA156"/>
  <c r="FB156"/>
  <c r="FF156"/>
  <c r="FG156"/>
  <c r="FK156"/>
  <c r="FL156"/>
  <c r="FA157"/>
  <c r="FB157"/>
  <c r="FF157"/>
  <c r="FG157"/>
  <c r="FK157"/>
  <c r="FL157"/>
  <c r="FA158"/>
  <c r="FB158"/>
  <c r="FF158"/>
  <c r="FG158"/>
  <c r="FK158"/>
  <c r="FL158"/>
  <c r="FA159"/>
  <c r="FB159"/>
  <c r="FF159"/>
  <c r="FG159"/>
  <c r="FK159"/>
  <c r="FL159"/>
  <c r="FA160"/>
  <c r="FB160"/>
  <c r="FF160"/>
  <c r="FG160"/>
  <c r="FK160"/>
  <c r="FL160"/>
  <c r="FA161"/>
  <c r="FB161"/>
  <c r="FF161"/>
  <c r="FG161"/>
  <c r="FK161"/>
  <c r="FL161"/>
  <c r="FA162"/>
  <c r="FB162"/>
  <c r="FF162"/>
  <c r="FG162"/>
  <c r="FK162"/>
  <c r="FL162"/>
  <c r="FA163"/>
  <c r="FB163"/>
  <c r="FF163"/>
  <c r="FG163"/>
  <c r="FK163"/>
  <c r="FL163"/>
  <c r="FA164"/>
  <c r="FB164"/>
  <c r="FF164"/>
  <c r="FG164"/>
  <c r="FK164"/>
  <c r="FL164"/>
  <c r="FA165"/>
  <c r="FB165"/>
  <c r="FF165"/>
  <c r="FG165"/>
  <c r="FK165"/>
  <c r="FL165"/>
  <c r="FA166"/>
  <c r="FB166"/>
  <c r="FF166"/>
  <c r="FG166"/>
  <c r="FK166"/>
  <c r="FL166"/>
  <c r="FA167"/>
  <c r="FB167"/>
  <c r="FF167"/>
  <c r="FG167"/>
  <c r="FK167"/>
  <c r="FL167"/>
  <c r="FA168"/>
  <c r="FB168"/>
  <c r="FF168"/>
  <c r="FG168"/>
  <c r="FK168"/>
  <c r="FL168"/>
  <c r="FA169"/>
  <c r="FB169"/>
  <c r="FF169"/>
  <c r="FG169"/>
  <c r="FK169"/>
  <c r="FL169"/>
  <c r="FA170"/>
  <c r="FB170"/>
  <c r="FF170"/>
  <c r="FG170"/>
  <c r="FK170"/>
  <c r="FL170"/>
  <c r="FA171"/>
  <c r="FB171"/>
  <c r="FF171"/>
  <c r="FG171"/>
  <c r="FK171"/>
  <c r="FL171"/>
  <c r="FA172"/>
  <c r="FB172"/>
  <c r="FF172"/>
  <c r="FG172"/>
  <c r="FK172"/>
  <c r="FL172"/>
  <c r="FA173"/>
  <c r="FB173"/>
  <c r="FF173"/>
  <c r="FG173"/>
  <c r="FK173"/>
  <c r="FL173"/>
  <c r="FA174"/>
  <c r="FB174"/>
  <c r="FF174"/>
  <c r="FG174"/>
  <c r="FK174"/>
  <c r="FL174"/>
  <c r="FA175"/>
  <c r="FB175"/>
  <c r="FF175"/>
  <c r="FG175"/>
  <c r="FK175"/>
  <c r="FL175"/>
  <c r="FA176"/>
  <c r="FB176"/>
  <c r="FF176"/>
  <c r="FG176"/>
  <c r="FK176"/>
  <c r="FL176"/>
  <c r="FA177"/>
  <c r="FB177"/>
  <c r="FF177"/>
  <c r="FG177"/>
  <c r="FK177"/>
  <c r="FL177"/>
  <c r="FA178"/>
  <c r="FB178"/>
  <c r="FF178"/>
  <c r="FG178"/>
  <c r="FK178"/>
  <c r="FL178"/>
  <c r="FA179"/>
  <c r="FB179"/>
  <c r="FF179"/>
  <c r="FG179"/>
  <c r="FK179"/>
  <c r="FL179"/>
  <c r="FA180"/>
  <c r="FB180"/>
  <c r="FF180"/>
  <c r="FG180"/>
  <c r="FK180"/>
  <c r="FL180"/>
  <c r="FA181"/>
  <c r="FB181"/>
  <c r="FF181"/>
  <c r="FG181"/>
  <c r="FK181"/>
  <c r="FL181"/>
  <c r="FA182"/>
  <c r="FB182"/>
  <c r="FF182"/>
  <c r="FG182"/>
  <c r="FK182"/>
  <c r="FL182"/>
  <c r="FA183"/>
  <c r="FB183"/>
  <c r="FF183"/>
  <c r="FG183"/>
  <c r="FK183"/>
  <c r="FL183"/>
  <c r="FA184"/>
  <c r="FB184"/>
  <c r="FF184"/>
  <c r="FG184"/>
  <c r="FK184"/>
  <c r="FL184"/>
  <c r="FA185"/>
  <c r="FB185"/>
  <c r="FF185"/>
  <c r="FG185"/>
  <c r="FK185"/>
  <c r="FL185"/>
  <c r="FA186"/>
  <c r="FB186"/>
  <c r="FF186"/>
  <c r="FG186"/>
  <c r="FK186"/>
  <c r="FL186"/>
  <c r="FA187"/>
  <c r="FB187"/>
  <c r="FF187"/>
  <c r="FG187"/>
  <c r="FK187"/>
  <c r="FL187"/>
  <c r="FA188"/>
  <c r="FB188"/>
  <c r="FF188"/>
  <c r="FG188"/>
  <c r="FK188"/>
  <c r="FL188"/>
  <c r="FA189"/>
  <c r="FB189"/>
  <c r="FF189"/>
  <c r="FG189"/>
  <c r="FK189"/>
  <c r="FL189"/>
  <c r="FA190"/>
  <c r="FB190"/>
  <c r="FF190"/>
  <c r="FG190"/>
  <c r="FK190"/>
  <c r="FL190"/>
  <c r="FA191"/>
  <c r="FB191"/>
  <c r="FF191"/>
  <c r="FG191"/>
  <c r="FK191"/>
  <c r="FL191"/>
  <c r="FA192"/>
  <c r="FB192"/>
  <c r="FF192"/>
  <c r="FG192"/>
  <c r="FK192"/>
  <c r="FL192"/>
  <c r="FA193"/>
  <c r="FB193"/>
  <c r="FF193"/>
  <c r="FG193"/>
  <c r="FK193"/>
  <c r="FL193"/>
  <c r="FA194"/>
  <c r="FB194"/>
  <c r="FF194"/>
  <c r="FG194"/>
  <c r="FK194"/>
  <c r="FL194"/>
  <c r="FA195"/>
  <c r="FB195"/>
  <c r="FF195"/>
  <c r="FG195"/>
  <c r="FK195"/>
  <c r="FL195"/>
  <c r="FA196"/>
  <c r="FB196"/>
  <c r="FF196"/>
  <c r="FG196"/>
  <c r="FK196"/>
  <c r="FL196"/>
  <c r="FA197"/>
  <c r="FB197"/>
  <c r="FF197"/>
  <c r="FG197"/>
  <c r="FK197"/>
  <c r="FL197"/>
  <c r="FA198"/>
  <c r="FB198"/>
  <c r="FF198"/>
  <c r="FG198"/>
  <c r="FK198"/>
  <c r="FL198"/>
  <c r="FA199"/>
  <c r="FB199"/>
  <c r="FF199"/>
  <c r="FG199"/>
  <c r="FK199"/>
  <c r="FL199"/>
  <c r="FA200"/>
  <c r="FB200"/>
  <c r="FF200"/>
  <c r="FG200"/>
  <c r="FK200"/>
  <c r="FL200"/>
  <c r="FA201"/>
  <c r="FB201"/>
  <c r="FF201"/>
  <c r="FG201"/>
  <c r="FK201"/>
  <c r="FL201"/>
  <c r="FA202"/>
  <c r="FB202"/>
  <c r="FF202"/>
  <c r="FG202"/>
  <c r="FK202"/>
  <c r="FL202"/>
  <c r="FA203"/>
  <c r="FB203"/>
  <c r="FF203"/>
  <c r="FG203"/>
  <c r="FK203"/>
  <c r="FL203"/>
  <c r="FA204"/>
  <c r="FB204"/>
  <c r="FF204"/>
  <c r="FG204"/>
  <c r="FK204"/>
  <c r="FL204"/>
  <c r="FA205"/>
  <c r="FB205"/>
  <c r="FF205"/>
  <c r="FG205"/>
  <c r="FK205"/>
  <c r="FL205"/>
  <c r="FA206"/>
  <c r="FB206"/>
  <c r="FF206"/>
  <c r="FG206"/>
  <c r="FK206"/>
  <c r="FL206"/>
  <c r="FA207"/>
  <c r="FB207"/>
  <c r="FF207"/>
  <c r="FG207"/>
  <c r="FK207"/>
  <c r="FL207"/>
  <c r="FA208"/>
  <c r="FB208"/>
  <c r="FF208"/>
  <c r="FG208"/>
  <c r="FK208"/>
  <c r="FL208"/>
  <c r="FA209"/>
  <c r="FB209"/>
  <c r="FF209"/>
  <c r="FG209"/>
  <c r="FK209"/>
  <c r="FL209"/>
  <c r="FA210"/>
  <c r="FB210"/>
  <c r="FF210"/>
  <c r="FG210"/>
  <c r="FK210"/>
  <c r="FL210"/>
  <c r="FA211"/>
  <c r="FB211"/>
  <c r="FF211"/>
  <c r="FG211"/>
  <c r="FK211"/>
  <c r="FL211"/>
  <c r="FA212"/>
  <c r="FB212"/>
  <c r="FF212"/>
  <c r="FG212"/>
  <c r="FK212"/>
  <c r="FL212"/>
  <c r="FA213"/>
  <c r="FB213"/>
  <c r="FF213"/>
  <c r="FG213"/>
  <c r="FK213"/>
  <c r="FL213"/>
  <c r="FA214"/>
  <c r="FB214"/>
  <c r="FF214"/>
  <c r="FG214"/>
  <c r="FK214"/>
  <c r="FL214"/>
  <c r="FA215"/>
  <c r="FB215"/>
  <c r="FF215"/>
  <c r="FG215"/>
  <c r="FK215"/>
  <c r="FL215"/>
  <c r="FA216"/>
  <c r="FB216"/>
  <c r="FF216"/>
  <c r="FG216"/>
  <c r="FK216"/>
  <c r="FL216"/>
  <c r="FA217"/>
  <c r="FB217"/>
  <c r="FF217"/>
  <c r="FG217"/>
  <c r="FK217"/>
  <c r="FL217"/>
  <c r="FA218"/>
  <c r="FB218"/>
  <c r="FF218"/>
  <c r="FG218"/>
  <c r="FK218"/>
  <c r="FL218"/>
  <c r="FA219"/>
  <c r="FB219"/>
  <c r="FF219"/>
  <c r="FG219"/>
  <c r="FK219"/>
  <c r="FL219"/>
  <c r="FA220"/>
  <c r="FB220"/>
  <c r="FF220"/>
  <c r="FG220"/>
  <c r="FK220"/>
  <c r="FL220"/>
  <c r="FA221"/>
  <c r="FB221"/>
  <c r="FF221"/>
  <c r="FG221"/>
  <c r="FK221"/>
  <c r="FL221"/>
  <c r="FA222"/>
  <c r="FB222"/>
  <c r="FF222"/>
  <c r="FG222"/>
  <c r="FK222"/>
  <c r="FL222"/>
  <c r="FA223"/>
  <c r="FB223"/>
  <c r="FF223"/>
  <c r="FG223"/>
  <c r="FK223"/>
  <c r="FL223"/>
  <c r="FA224"/>
  <c r="FB224"/>
  <c r="FF224"/>
  <c r="FG224"/>
  <c r="FK224"/>
  <c r="FL224"/>
  <c r="FA225"/>
  <c r="FB225"/>
  <c r="FF225"/>
  <c r="FG225"/>
  <c r="FK225"/>
  <c r="FL225"/>
  <c r="FA226"/>
  <c r="FB226"/>
  <c r="FF226"/>
  <c r="FG226"/>
  <c r="FK226"/>
  <c r="FL226"/>
  <c r="FA227"/>
  <c r="FB227"/>
  <c r="FF227"/>
  <c r="FG227"/>
  <c r="FK227"/>
  <c r="FL227"/>
  <c r="FA228"/>
  <c r="FB228"/>
  <c r="FF228"/>
  <c r="FG228"/>
  <c r="FK228"/>
  <c r="FL228"/>
  <c r="FA229"/>
  <c r="FB229"/>
  <c r="FF229"/>
  <c r="FG229"/>
  <c r="FK229"/>
  <c r="FL229"/>
  <c r="FA230"/>
  <c r="FB230"/>
  <c r="FF230"/>
  <c r="FG230"/>
  <c r="FK230"/>
  <c r="FL230"/>
  <c r="FA231"/>
  <c r="FB231"/>
  <c r="FF231"/>
  <c r="FG231"/>
  <c r="FK231"/>
  <c r="FL231"/>
  <c r="FA232"/>
  <c r="FB232"/>
  <c r="FF232"/>
  <c r="FG232"/>
  <c r="FK232"/>
  <c r="FL232"/>
  <c r="FA233"/>
  <c r="FB233"/>
  <c r="FF233"/>
  <c r="FG233"/>
  <c r="FK233"/>
  <c r="FL233"/>
  <c r="FA234"/>
  <c r="FB234"/>
  <c r="FF234"/>
  <c r="FG234"/>
  <c r="FK234"/>
  <c r="FL234"/>
  <c r="FA235"/>
  <c r="FB235"/>
  <c r="FF235"/>
  <c r="FG235"/>
  <c r="FK235"/>
  <c r="FL235"/>
  <c r="FA236"/>
  <c r="FB236"/>
  <c r="FF236"/>
  <c r="FG236"/>
  <c r="FK236"/>
  <c r="FL236"/>
  <c r="FA237"/>
  <c r="FB237"/>
  <c r="FF237"/>
  <c r="FG237"/>
  <c r="FK237"/>
  <c r="FL237"/>
  <c r="FA238"/>
  <c r="FB238"/>
  <c r="FF238"/>
  <c r="FG238"/>
  <c r="FK238"/>
  <c r="FL238"/>
  <c r="FA239"/>
  <c r="FB239"/>
  <c r="FF239"/>
  <c r="FG239"/>
  <c r="FK239"/>
  <c r="FL239"/>
  <c r="FA240"/>
  <c r="FB240"/>
  <c r="FF240"/>
  <c r="FG240"/>
  <c r="FK240"/>
  <c r="FL240"/>
  <c r="FA241"/>
  <c r="FB241"/>
  <c r="FF241"/>
  <c r="FG241"/>
  <c r="FK241"/>
  <c r="FL241"/>
  <c r="FA242"/>
  <c r="FB242"/>
  <c r="FF242"/>
  <c r="FG242"/>
  <c r="FK242"/>
  <c r="FL242"/>
  <c r="FA243"/>
  <c r="FB243"/>
  <c r="FF243"/>
  <c r="FG243"/>
  <c r="FK243"/>
  <c r="FL243"/>
  <c r="FA244"/>
  <c r="FB244"/>
  <c r="FF244"/>
  <c r="FG244"/>
  <c r="FK244"/>
  <c r="FL244"/>
  <c r="FA245"/>
  <c r="FB245"/>
  <c r="FF245"/>
  <c r="FG245"/>
  <c r="FK245"/>
  <c r="FL245"/>
  <c r="FA246"/>
  <c r="FB246"/>
  <c r="FF246"/>
  <c r="FG246"/>
  <c r="FK246"/>
  <c r="FL246"/>
  <c r="FA247"/>
  <c r="FB247"/>
  <c r="FF247"/>
  <c r="FG247"/>
  <c r="FK247"/>
  <c r="FL247"/>
  <c r="FA248"/>
  <c r="FB248"/>
  <c r="FF248"/>
  <c r="FG248"/>
  <c r="FK248"/>
  <c r="FL248"/>
  <c r="FA249"/>
  <c r="FB249"/>
  <c r="FF249"/>
  <c r="FG249"/>
  <c r="FK249"/>
  <c r="FL249"/>
  <c r="FA250"/>
  <c r="FB250"/>
  <c r="FF250"/>
  <c r="FG250"/>
  <c r="FK250"/>
  <c r="FL250"/>
  <c r="FA251"/>
  <c r="FB251"/>
  <c r="FF251"/>
  <c r="FG251"/>
  <c r="FK251"/>
  <c r="FL251"/>
  <c r="FA252"/>
  <c r="FB252"/>
  <c r="FF252"/>
  <c r="FG252"/>
  <c r="FK252"/>
  <c r="FL252"/>
  <c r="FA253"/>
  <c r="FB253"/>
  <c r="FF253"/>
  <c r="FG253"/>
  <c r="FK253"/>
  <c r="FL253"/>
  <c r="FA254"/>
  <c r="FB254"/>
  <c r="FF254"/>
  <c r="FG254"/>
  <c r="FK254"/>
  <c r="FL254"/>
  <c r="FA255"/>
  <c r="FB255"/>
  <c r="FF255"/>
  <c r="FG255"/>
  <c r="FK255"/>
  <c r="FL255"/>
  <c r="FA256"/>
  <c r="FB256"/>
  <c r="FF256"/>
  <c r="FG256"/>
  <c r="FK256"/>
  <c r="FL256"/>
  <c r="FA257"/>
  <c r="FB257"/>
  <c r="FF257"/>
  <c r="FG257"/>
  <c r="FK257"/>
  <c r="FL257"/>
  <c r="FA258"/>
  <c r="FB258"/>
  <c r="FF258"/>
  <c r="FG258"/>
  <c r="FK258"/>
  <c r="FL258"/>
  <c r="FA259"/>
  <c r="FB259"/>
  <c r="FF259"/>
  <c r="FG259"/>
  <c r="FK259"/>
  <c r="FL259"/>
  <c r="FA260"/>
  <c r="FB260"/>
  <c r="FF260"/>
  <c r="FG260"/>
  <c r="FK260"/>
  <c r="FL260"/>
  <c r="FA261"/>
  <c r="FB261"/>
  <c r="FF261"/>
  <c r="FG261"/>
  <c r="FK261"/>
  <c r="FL261"/>
  <c r="FA262"/>
  <c r="FB262"/>
  <c r="FF262"/>
  <c r="FG262"/>
  <c r="FK262"/>
  <c r="FL262"/>
  <c r="FA263"/>
  <c r="FB263"/>
  <c r="FF263"/>
  <c r="FG263"/>
  <c r="FK263"/>
  <c r="FL263"/>
  <c r="FA264"/>
  <c r="FB264"/>
  <c r="FF264"/>
  <c r="FG264"/>
  <c r="FK264"/>
  <c r="FL264"/>
  <c r="FA265"/>
  <c r="FB265"/>
  <c r="FF265"/>
  <c r="FG265"/>
  <c r="FK265"/>
  <c r="FL265"/>
  <c r="FA266"/>
  <c r="FB266"/>
  <c r="FF266"/>
  <c r="FG266"/>
  <c r="FK266"/>
  <c r="FL266"/>
  <c r="FA267"/>
  <c r="FB267"/>
  <c r="FF267"/>
  <c r="FG267"/>
  <c r="FK267"/>
  <c r="FL267"/>
  <c r="FA268"/>
  <c r="FB268"/>
  <c r="FF268"/>
  <c r="FG268"/>
  <c r="FK268"/>
  <c r="FL268"/>
  <c r="FA269"/>
  <c r="FB269"/>
  <c r="FF269"/>
  <c r="FG269"/>
  <c r="FK269"/>
  <c r="FL269"/>
  <c r="FA270"/>
  <c r="FB270"/>
  <c r="FF270"/>
  <c r="FG270"/>
  <c r="FK270"/>
  <c r="FL270"/>
  <c r="FA271"/>
  <c r="FB271"/>
  <c r="FF271"/>
  <c r="FG271"/>
  <c r="FK271"/>
  <c r="FL271"/>
  <c r="FA272"/>
  <c r="FB272"/>
  <c r="FF272"/>
  <c r="FG272"/>
  <c r="FK272"/>
  <c r="FL272"/>
  <c r="FA273"/>
  <c r="FB273"/>
  <c r="FF273"/>
  <c r="FG273"/>
  <c r="FK273"/>
  <c r="FL273"/>
  <c r="FA274"/>
  <c r="FB274"/>
  <c r="FF274"/>
  <c r="FG274"/>
  <c r="FK274"/>
  <c r="FL274"/>
  <c r="FA275"/>
  <c r="FB275"/>
  <c r="FF275"/>
  <c r="FG275"/>
  <c r="FK275"/>
  <c r="FL275"/>
  <c r="FA276"/>
  <c r="FB276"/>
  <c r="FF276"/>
  <c r="FG276"/>
  <c r="FK276"/>
  <c r="FL276"/>
  <c r="FA277"/>
  <c r="FB277"/>
  <c r="FF277"/>
  <c r="FG277"/>
  <c r="FK277"/>
  <c r="FL277"/>
  <c r="FA278"/>
  <c r="FB278"/>
  <c r="FF278"/>
  <c r="FG278"/>
  <c r="FK278"/>
  <c r="FL278"/>
  <c r="FA279"/>
  <c r="FB279"/>
  <c r="FF279"/>
  <c r="FG279"/>
  <c r="FK279"/>
  <c r="FL279"/>
  <c r="FA280"/>
  <c r="FB280"/>
  <c r="FF280"/>
  <c r="FG280"/>
  <c r="FK280"/>
  <c r="FL280"/>
  <c r="FA281"/>
  <c r="FB281"/>
  <c r="FF281"/>
  <c r="FG281"/>
  <c r="FK281"/>
  <c r="FL281"/>
  <c r="FA282"/>
  <c r="FB282"/>
  <c r="FF282"/>
  <c r="FG282"/>
  <c r="FK282"/>
  <c r="FL282"/>
  <c r="FA283"/>
  <c r="FB283"/>
  <c r="FF283"/>
  <c r="FG283"/>
  <c r="FK283"/>
  <c r="FL283"/>
  <c r="FA284"/>
  <c r="FB284"/>
  <c r="FF284"/>
  <c r="FG284"/>
  <c r="FK284"/>
  <c r="FL284"/>
  <c r="FA285"/>
  <c r="FB285"/>
  <c r="FF285"/>
  <c r="FG285"/>
  <c r="FK285"/>
  <c r="FL285"/>
  <c r="FA286"/>
  <c r="FB286"/>
  <c r="FF286"/>
  <c r="FG286"/>
  <c r="FK286"/>
  <c r="FL286"/>
  <c r="FA287"/>
  <c r="FB287"/>
  <c r="FF287"/>
  <c r="FG287"/>
  <c r="FK287"/>
  <c r="FL287"/>
  <c r="FA288"/>
  <c r="FB288"/>
  <c r="FF288"/>
  <c r="FG288"/>
  <c r="FK288"/>
  <c r="FL288"/>
  <c r="FA289"/>
  <c r="FB289"/>
  <c r="FF289"/>
  <c r="FG289"/>
  <c r="FK289"/>
  <c r="FL289"/>
  <c r="FA290"/>
  <c r="FB290"/>
  <c r="FF290"/>
  <c r="FG290"/>
  <c r="FK290"/>
  <c r="FL290"/>
  <c r="FA291"/>
  <c r="FB291"/>
  <c r="FF291"/>
  <c r="FG291"/>
  <c r="FK291"/>
  <c r="FL291"/>
  <c r="FA292"/>
  <c r="FB292"/>
  <c r="FF292"/>
  <c r="FG292"/>
  <c r="FK292"/>
  <c r="FL292"/>
  <c r="FA293"/>
  <c r="FB293"/>
  <c r="FF293"/>
  <c r="FG293"/>
  <c r="FK293"/>
  <c r="FL293"/>
  <c r="FA294"/>
  <c r="FB294"/>
  <c r="FF294"/>
  <c r="FG294"/>
  <c r="FK294"/>
  <c r="FL294"/>
  <c r="FA295"/>
  <c r="FB295"/>
  <c r="FF295"/>
  <c r="FG295"/>
  <c r="FK295"/>
  <c r="FL295"/>
  <c r="FA296"/>
  <c r="FB296"/>
  <c r="FF296"/>
  <c r="FG296"/>
  <c r="FK296"/>
  <c r="FL296"/>
  <c r="FA297"/>
  <c r="FB297"/>
  <c r="FF297"/>
  <c r="FG297"/>
  <c r="FK297"/>
  <c r="FL297"/>
  <c r="FA298"/>
  <c r="FB298"/>
  <c r="FF298"/>
  <c r="FG298"/>
  <c r="FK298"/>
  <c r="FL298"/>
  <c r="FA299"/>
  <c r="FB299"/>
  <c r="FF299"/>
  <c r="FG299"/>
  <c r="FK299"/>
  <c r="FL299"/>
  <c r="FA300"/>
  <c r="FB300"/>
  <c r="FF300"/>
  <c r="FG300"/>
  <c r="FK300"/>
  <c r="FL300"/>
  <c r="FL101"/>
  <c r="FG101"/>
  <c r="FB101"/>
  <c r="B116"/>
  <c r="Y116" s="1"/>
  <c r="B141"/>
  <c r="Y141" s="1"/>
  <c r="B169"/>
  <c r="Y169" s="1"/>
  <c r="B170"/>
  <c r="Y170" s="1"/>
  <c r="B182"/>
  <c r="Y182" s="1"/>
  <c r="B183"/>
  <c r="Y183" s="1"/>
  <c r="B184"/>
  <c r="Y184" s="1"/>
  <c r="B185"/>
  <c r="Y185" s="1"/>
  <c r="B186"/>
  <c r="Y186" s="1"/>
  <c r="B187"/>
  <c r="Y187" s="1"/>
  <c r="B188"/>
  <c r="Y188" s="1"/>
  <c r="B189"/>
  <c r="Y189" s="1"/>
  <c r="B190"/>
  <c r="Y190" s="1"/>
  <c r="B191"/>
  <c r="Y191" s="1"/>
  <c r="B192"/>
  <c r="Y192" s="1"/>
  <c r="B193"/>
  <c r="Y193" s="1"/>
  <c r="B194"/>
  <c r="Y194" s="1"/>
  <c r="B195"/>
  <c r="Y195" s="1"/>
  <c r="B196"/>
  <c r="Y196" s="1"/>
  <c r="B197"/>
  <c r="Y197" s="1"/>
  <c r="B198"/>
  <c r="Y198" s="1"/>
  <c r="B199"/>
  <c r="Y199" s="1"/>
  <c r="B200"/>
  <c r="Y200" s="1"/>
  <c r="B210"/>
  <c r="Y210" s="1"/>
  <c r="B211"/>
  <c r="Y211" s="1"/>
  <c r="B212"/>
  <c r="Y212" s="1"/>
  <c r="B213"/>
  <c r="Y213" s="1"/>
  <c r="B214"/>
  <c r="Y214" s="1"/>
  <c r="B215"/>
  <c r="Y215" s="1"/>
  <c r="B216"/>
  <c r="Y216" s="1"/>
  <c r="B217"/>
  <c r="Y217" s="1"/>
  <c r="B218"/>
  <c r="Y218" s="1"/>
  <c r="B219"/>
  <c r="Y219" s="1"/>
  <c r="B220"/>
  <c r="Y220" s="1"/>
  <c r="B221"/>
  <c r="Y221" s="1"/>
  <c r="B222"/>
  <c r="Y222" s="1"/>
  <c r="B223"/>
  <c r="Y223" s="1"/>
  <c r="B224"/>
  <c r="Y224" s="1"/>
  <c r="B225"/>
  <c r="Y225" s="1"/>
  <c r="B226"/>
  <c r="Y226" s="1"/>
  <c r="B227"/>
  <c r="Y227" s="1"/>
  <c r="B228"/>
  <c r="Y228" s="1"/>
  <c r="B229"/>
  <c r="Y229" s="1"/>
  <c r="B230"/>
  <c r="Y230" s="1"/>
  <c r="B231"/>
  <c r="Y231" s="1"/>
  <c r="B232"/>
  <c r="Y232" s="1"/>
  <c r="B233"/>
  <c r="Y233" s="1"/>
  <c r="B234"/>
  <c r="Y234" s="1"/>
  <c r="B235"/>
  <c r="Y235" s="1"/>
  <c r="B236"/>
  <c r="Y236" s="1"/>
  <c r="B237"/>
  <c r="Y237" s="1"/>
  <c r="B238"/>
  <c r="Y238" s="1"/>
  <c r="B239"/>
  <c r="Y239" s="1"/>
  <c r="B240"/>
  <c r="Y240" s="1"/>
  <c r="B241"/>
  <c r="Y241" s="1"/>
  <c r="B242"/>
  <c r="Y242" s="1"/>
  <c r="B243"/>
  <c r="Y243" s="1"/>
  <c r="B244"/>
  <c r="Y244" s="1"/>
  <c r="B245"/>
  <c r="Y245" s="1"/>
  <c r="B246"/>
  <c r="Y246" s="1"/>
  <c r="B247"/>
  <c r="Y247" s="1"/>
  <c r="B248"/>
  <c r="Y248" s="1"/>
  <c r="B249"/>
  <c r="Y249" s="1"/>
  <c r="B250"/>
  <c r="Y250" s="1"/>
  <c r="B251"/>
  <c r="Y251" s="1"/>
  <c r="B252"/>
  <c r="Y252" s="1"/>
  <c r="B253"/>
  <c r="Y253" s="1"/>
  <c r="B254"/>
  <c r="Y254" s="1"/>
  <c r="B255"/>
  <c r="Y255" s="1"/>
  <c r="B256"/>
  <c r="Y256" s="1"/>
  <c r="B257"/>
  <c r="Y257" s="1"/>
  <c r="B258"/>
  <c r="Y258" s="1"/>
  <c r="B259"/>
  <c r="Y259" s="1"/>
  <c r="B260"/>
  <c r="Y260" s="1"/>
  <c r="B261"/>
  <c r="Y261" s="1"/>
  <c r="B262"/>
  <c r="Y262" s="1"/>
  <c r="B263"/>
  <c r="Y263" s="1"/>
  <c r="B264"/>
  <c r="Y264" s="1"/>
  <c r="B265"/>
  <c r="Y265" s="1"/>
  <c r="B266"/>
  <c r="Y266" s="1"/>
  <c r="B267"/>
  <c r="Y267" s="1"/>
  <c r="B268"/>
  <c r="Y268" s="1"/>
  <c r="B269"/>
  <c r="Y269" s="1"/>
  <c r="B270"/>
  <c r="Y270" s="1"/>
  <c r="B271"/>
  <c r="Y271" s="1"/>
  <c r="B272"/>
  <c r="Y272" s="1"/>
  <c r="B273"/>
  <c r="Y273" s="1"/>
  <c r="B274"/>
  <c r="Y274" s="1"/>
  <c r="B275"/>
  <c r="Y275" s="1"/>
  <c r="B276"/>
  <c r="Y276" s="1"/>
  <c r="B277"/>
  <c r="Y277" s="1"/>
  <c r="B278"/>
  <c r="Y278" s="1"/>
  <c r="B279"/>
  <c r="Y279" s="1"/>
  <c r="B280"/>
  <c r="Y280" s="1"/>
  <c r="B281"/>
  <c r="Y281" s="1"/>
  <c r="B282"/>
  <c r="Y282" s="1"/>
  <c r="B283"/>
  <c r="Y283" s="1"/>
  <c r="B284"/>
  <c r="Y284" s="1"/>
  <c r="B285"/>
  <c r="Y285" s="1"/>
  <c r="B286"/>
  <c r="Y286" s="1"/>
  <c r="B287"/>
  <c r="Y287" s="1"/>
  <c r="B288"/>
  <c r="Y288" s="1"/>
  <c r="B289"/>
  <c r="Y289" s="1"/>
  <c r="B290"/>
  <c r="Y290" s="1"/>
  <c r="B291"/>
  <c r="Y291" s="1"/>
  <c r="B292"/>
  <c r="Y292" s="1"/>
  <c r="B293"/>
  <c r="Y293" s="1"/>
  <c r="B294"/>
  <c r="Y294" s="1"/>
  <c r="B295"/>
  <c r="Y295" s="1"/>
  <c r="B296"/>
  <c r="Y296" s="1"/>
  <c r="B297"/>
  <c r="Y297" s="1"/>
  <c r="B298"/>
  <c r="Y298" s="1"/>
  <c r="B299"/>
  <c r="Y299" s="1"/>
  <c r="B300"/>
  <c r="Y300" s="1"/>
  <c r="FL100"/>
  <c r="FG100"/>
  <c r="FN100" i="8" l="1"/>
  <c r="FH100"/>
  <c r="FD101" i="4" l="1"/>
  <c r="BA109" i="3" l="1"/>
  <c r="BB109"/>
  <c r="BC109"/>
  <c r="BD109"/>
  <c r="BE109"/>
  <c r="BF109"/>
  <c r="BG109"/>
  <c r="BH109"/>
  <c r="BI109"/>
  <c r="BJ109"/>
  <c r="BK109"/>
  <c r="BL109"/>
  <c r="BM109"/>
  <c r="BN109"/>
  <c r="BO109"/>
  <c r="BP109"/>
  <c r="BQ109"/>
  <c r="BR109"/>
  <c r="BS109"/>
  <c r="BT109"/>
  <c r="BU109"/>
  <c r="BV109"/>
  <c r="BW109"/>
  <c r="BX109"/>
  <c r="BY109"/>
  <c r="BZ109"/>
  <c r="CA109"/>
  <c r="CB109"/>
  <c r="CC109"/>
  <c r="CD109"/>
  <c r="GB109"/>
  <c r="GD109"/>
  <c r="GE109"/>
  <c r="GF109"/>
  <c r="GG109"/>
  <c r="GI109"/>
  <c r="GJ109"/>
  <c r="GK109"/>
  <c r="GL109"/>
  <c r="B109" l="1"/>
  <c r="M109" l="1"/>
  <c r="Z109" s="1"/>
  <c r="Y109"/>
  <c r="BA110"/>
  <c r="BB110"/>
  <c r="BC110"/>
  <c r="BD110"/>
  <c r="BE110"/>
  <c r="BF110"/>
  <c r="BG110"/>
  <c r="BH110"/>
  <c r="BI110"/>
  <c r="BJ110"/>
  <c r="BK110"/>
  <c r="BL110"/>
  <c r="BM110"/>
  <c r="BN110"/>
  <c r="BO110"/>
  <c r="BP110"/>
  <c r="BQ110"/>
  <c r="BR110"/>
  <c r="BS110"/>
  <c r="BT110"/>
  <c r="BU110"/>
  <c r="BV110"/>
  <c r="BW110"/>
  <c r="BX110"/>
  <c r="BY110"/>
  <c r="BZ110"/>
  <c r="CA110"/>
  <c r="CB110"/>
  <c r="CC110"/>
  <c r="CD110"/>
  <c r="GB110"/>
  <c r="GD110"/>
  <c r="GE110"/>
  <c r="GF110"/>
  <c r="GG110"/>
  <c r="GI110"/>
  <c r="GJ110"/>
  <c r="GK110"/>
  <c r="GL110"/>
  <c r="B110" l="1"/>
  <c r="Y110" s="1"/>
  <c r="BA111"/>
  <c r="BB111"/>
  <c r="BC111"/>
  <c r="BD111"/>
  <c r="BE111"/>
  <c r="BF111"/>
  <c r="BG111"/>
  <c r="BH111"/>
  <c r="BI111"/>
  <c r="BJ111"/>
  <c r="BK111"/>
  <c r="BL111"/>
  <c r="BM111"/>
  <c r="BN111"/>
  <c r="BO111"/>
  <c r="BP111"/>
  <c r="BQ111"/>
  <c r="BR111"/>
  <c r="BS111"/>
  <c r="BT111"/>
  <c r="BU111"/>
  <c r="BV111"/>
  <c r="BW111"/>
  <c r="BX111"/>
  <c r="BY111"/>
  <c r="BZ111"/>
  <c r="CA111"/>
  <c r="CB111"/>
  <c r="CC111"/>
  <c r="CD111"/>
  <c r="GB111"/>
  <c r="GD111"/>
  <c r="GE111"/>
  <c r="GF111"/>
  <c r="GG111"/>
  <c r="GI111"/>
  <c r="GJ111"/>
  <c r="GK111"/>
  <c r="GL111"/>
  <c r="M110" l="1"/>
  <c r="Z110" s="1"/>
  <c r="B111"/>
  <c r="Y111" s="1"/>
  <c r="BA112"/>
  <c r="BB112"/>
  <c r="BC112"/>
  <c r="BD112"/>
  <c r="BE112"/>
  <c r="BF112"/>
  <c r="BG112"/>
  <c r="BH112"/>
  <c r="BI112"/>
  <c r="BJ112"/>
  <c r="BK112"/>
  <c r="BL112"/>
  <c r="BM112"/>
  <c r="BN112"/>
  <c r="BO112"/>
  <c r="BP112"/>
  <c r="BQ112"/>
  <c r="BR112"/>
  <c r="BS112"/>
  <c r="BT112"/>
  <c r="BU112"/>
  <c r="BV112"/>
  <c r="BW112"/>
  <c r="BX112"/>
  <c r="BY112"/>
  <c r="BZ112"/>
  <c r="CA112"/>
  <c r="CB112"/>
  <c r="CC112"/>
  <c r="CD112"/>
  <c r="GB112"/>
  <c r="GD112"/>
  <c r="GE112"/>
  <c r="GF112"/>
  <c r="GG112"/>
  <c r="GI112"/>
  <c r="GJ112"/>
  <c r="GK112"/>
  <c r="GL112"/>
  <c r="M111" l="1"/>
  <c r="Z111" s="1"/>
  <c r="B112"/>
  <c r="Y112" s="1"/>
  <c r="BA113"/>
  <c r="BB113"/>
  <c r="BC113"/>
  <c r="BD113"/>
  <c r="BE113"/>
  <c r="BF113"/>
  <c r="BG113"/>
  <c r="BH113"/>
  <c r="BI113"/>
  <c r="BJ113"/>
  <c r="BK113"/>
  <c r="BL113"/>
  <c r="BM113"/>
  <c r="BN113"/>
  <c r="BO113"/>
  <c r="BP113"/>
  <c r="BQ113"/>
  <c r="BR113"/>
  <c r="BS113"/>
  <c r="BT113"/>
  <c r="BU113"/>
  <c r="BV113"/>
  <c r="BW113"/>
  <c r="BX113"/>
  <c r="BY113"/>
  <c r="BZ113"/>
  <c r="CA113"/>
  <c r="CB113"/>
  <c r="CC113"/>
  <c r="CD113"/>
  <c r="GB113"/>
  <c r="GD113"/>
  <c r="GE113"/>
  <c r="GF113"/>
  <c r="GG113"/>
  <c r="GI113"/>
  <c r="GJ113"/>
  <c r="GK113"/>
  <c r="GL113"/>
  <c r="M112" l="1"/>
  <c r="Z112" s="1"/>
  <c r="B113"/>
  <c r="BA114"/>
  <c r="BB114"/>
  <c r="BC114"/>
  <c r="BD114"/>
  <c r="BE114"/>
  <c r="BF114"/>
  <c r="BG114"/>
  <c r="BH114"/>
  <c r="BI114"/>
  <c r="BJ114"/>
  <c r="BK114"/>
  <c r="BL114"/>
  <c r="BM114"/>
  <c r="BN114"/>
  <c r="BO114"/>
  <c r="BP114"/>
  <c r="BQ114"/>
  <c r="BR114"/>
  <c r="BS114"/>
  <c r="BT114"/>
  <c r="BU114"/>
  <c r="BV114"/>
  <c r="BW114"/>
  <c r="BX114"/>
  <c r="BY114"/>
  <c r="BZ114"/>
  <c r="CA114"/>
  <c r="CB114"/>
  <c r="CC114"/>
  <c r="CD114"/>
  <c r="GB114"/>
  <c r="GD114"/>
  <c r="GE114"/>
  <c r="GF114"/>
  <c r="GG114"/>
  <c r="GI114"/>
  <c r="GJ114"/>
  <c r="GK114"/>
  <c r="GL114"/>
  <c r="M113" l="1"/>
  <c r="Z113" s="1"/>
  <c r="Y113"/>
  <c r="B114"/>
  <c r="M114" l="1"/>
  <c r="Z114" s="1"/>
  <c r="Y114"/>
  <c r="BA115"/>
  <c r="BB115"/>
  <c r="BC115"/>
  <c r="BD115"/>
  <c r="BE115"/>
  <c r="BF115"/>
  <c r="BG115"/>
  <c r="BH115"/>
  <c r="BI115"/>
  <c r="BJ115"/>
  <c r="BK115"/>
  <c r="BL115"/>
  <c r="BM115"/>
  <c r="BN115"/>
  <c r="BO115"/>
  <c r="BP115"/>
  <c r="BQ115"/>
  <c r="BR115"/>
  <c r="BS115"/>
  <c r="BT115"/>
  <c r="BU115"/>
  <c r="BV115"/>
  <c r="BW115"/>
  <c r="BX115"/>
  <c r="BY115"/>
  <c r="BZ115"/>
  <c r="CA115"/>
  <c r="CB115"/>
  <c r="CC115"/>
  <c r="CD115"/>
  <c r="GB115"/>
  <c r="GD115"/>
  <c r="GE115"/>
  <c r="GF115"/>
  <c r="GG115"/>
  <c r="GI115"/>
  <c r="GJ115"/>
  <c r="GK115"/>
  <c r="GL115"/>
  <c r="B115" l="1"/>
  <c r="M115" l="1"/>
  <c r="Z115" s="1"/>
  <c r="Y115"/>
  <c r="BA116"/>
  <c r="BB116"/>
  <c r="BC116"/>
  <c r="BD116"/>
  <c r="BE116"/>
  <c r="BF116"/>
  <c r="BG116"/>
  <c r="BH116"/>
  <c r="BI116"/>
  <c r="BJ116"/>
  <c r="BK116"/>
  <c r="BL116"/>
  <c r="BM116"/>
  <c r="BN116"/>
  <c r="BO116"/>
  <c r="BP116"/>
  <c r="BQ116"/>
  <c r="BR116"/>
  <c r="BS116"/>
  <c r="BT116"/>
  <c r="BU116"/>
  <c r="BV116"/>
  <c r="BW116"/>
  <c r="BX116"/>
  <c r="BY116"/>
  <c r="BZ116"/>
  <c r="CA116"/>
  <c r="CB116"/>
  <c r="CC116"/>
  <c r="CD116"/>
  <c r="GB116"/>
  <c r="GD116"/>
  <c r="GE116"/>
  <c r="GF116"/>
  <c r="GG116"/>
  <c r="GI116"/>
  <c r="GJ116"/>
  <c r="GK116"/>
  <c r="GL116"/>
  <c r="BA99" i="8"/>
  <c r="FD102" i="4"/>
  <c r="GC102" i="3" s="1"/>
  <c r="FD300" i="4"/>
  <c r="GC300" i="3" s="1"/>
  <c r="FD299" i="4"/>
  <c r="GC299" i="3" s="1"/>
  <c r="FD298" i="4"/>
  <c r="FD297"/>
  <c r="GC297" i="3" s="1"/>
  <c r="FD296" i="4"/>
  <c r="GC296" i="3" s="1"/>
  <c r="FD295" i="4"/>
  <c r="GC295" i="3" s="1"/>
  <c r="FD294" i="4"/>
  <c r="GC294" i="3" s="1"/>
  <c r="FD293" i="4"/>
  <c r="FD292"/>
  <c r="GC292" i="3" s="1"/>
  <c r="FD291" i="4"/>
  <c r="GC291" i="3" s="1"/>
  <c r="FD290" i="4"/>
  <c r="FD289"/>
  <c r="GC289" i="3" s="1"/>
  <c r="FD288" i="4"/>
  <c r="FD287"/>
  <c r="GC287" i="3" s="1"/>
  <c r="FD286" i="4"/>
  <c r="GC286" i="3" s="1"/>
  <c r="FD285" i="4"/>
  <c r="GC285" i="3" s="1"/>
  <c r="FD284" i="4"/>
  <c r="GC284" i="3" s="1"/>
  <c r="FD283" i="4"/>
  <c r="GC283" i="3" s="1"/>
  <c r="FD282" i="4"/>
  <c r="FD281"/>
  <c r="GC281" i="3" s="1"/>
  <c r="FD280" i="4"/>
  <c r="FD279"/>
  <c r="FD278"/>
  <c r="GC278" i="3" s="1"/>
  <c r="FD277" i="4"/>
  <c r="GC277" i="3" s="1"/>
  <c r="FD276" i="4"/>
  <c r="GC276" i="3" s="1"/>
  <c r="FD275" i="4"/>
  <c r="FD274"/>
  <c r="FD273"/>
  <c r="GC273" i="3" s="1"/>
  <c r="FD272" i="4"/>
  <c r="GC272" i="3" s="1"/>
  <c r="FD271" i="4"/>
  <c r="GC271" i="3" s="1"/>
  <c r="FD270" i="4"/>
  <c r="GC270" i="3" s="1"/>
  <c r="FD269" i="4"/>
  <c r="FD268"/>
  <c r="GC268" i="3" s="1"/>
  <c r="FD267" i="4"/>
  <c r="FD266"/>
  <c r="FD265"/>
  <c r="FD264"/>
  <c r="FD263"/>
  <c r="GC263" i="3" s="1"/>
  <c r="FD262" i="4"/>
  <c r="GC262" i="3" s="1"/>
  <c r="FD261" i="4"/>
  <c r="FD260"/>
  <c r="GC260" i="3" s="1"/>
  <c r="FD259" i="4"/>
  <c r="GC259" i="3" s="1"/>
  <c r="FD258" i="4"/>
  <c r="FD257"/>
  <c r="GC257" i="3" s="1"/>
  <c r="FD256" i="4"/>
  <c r="FD255"/>
  <c r="GC255" i="3" s="1"/>
  <c r="FD254" i="4"/>
  <c r="GC254" i="3" s="1"/>
  <c r="FD253" i="4"/>
  <c r="GC253" i="3" s="1"/>
  <c r="FD252" i="4"/>
  <c r="GC252" i="3" s="1"/>
  <c r="FD251" i="4"/>
  <c r="GC251" i="3" s="1"/>
  <c r="FD250" i="4"/>
  <c r="FD249"/>
  <c r="GC249" i="3" s="1"/>
  <c r="FD248" i="4"/>
  <c r="FD247"/>
  <c r="GC247" i="3" s="1"/>
  <c r="FD246" i="4"/>
  <c r="FD245"/>
  <c r="FD244"/>
  <c r="GC244" i="3" s="1"/>
  <c r="FD243" i="4"/>
  <c r="GC243" i="3" s="1"/>
  <c r="FD242" i="4"/>
  <c r="FD241"/>
  <c r="GC241" i="3" s="1"/>
  <c r="FD240" i="4"/>
  <c r="GC240" i="3" s="1"/>
  <c r="FD239" i="4"/>
  <c r="GC239" i="3" s="1"/>
  <c r="FD238" i="4"/>
  <c r="GC238" i="3" s="1"/>
  <c r="FD237" i="4"/>
  <c r="GC237" i="3" s="1"/>
  <c r="FD236" i="4"/>
  <c r="GC236" i="3" s="1"/>
  <c r="FD235" i="4"/>
  <c r="FD234"/>
  <c r="FD233"/>
  <c r="GC233" i="3" s="1"/>
  <c r="FD232" i="4"/>
  <c r="GC232" i="3" s="1"/>
  <c r="FD231" i="4"/>
  <c r="FD230"/>
  <c r="GC230" i="3" s="1"/>
  <c r="FD229" i="4"/>
  <c r="GC229" i="3" s="1"/>
  <c r="FD228" i="4"/>
  <c r="GC228" i="3" s="1"/>
  <c r="FD227" i="4"/>
  <c r="FD226"/>
  <c r="FD225"/>
  <c r="GC225" i="3" s="1"/>
  <c r="FD224" i="4"/>
  <c r="GC224" i="3" s="1"/>
  <c r="FD223" i="4"/>
  <c r="GC223" i="3" s="1"/>
  <c r="FD222" i="4"/>
  <c r="GC222" i="3" s="1"/>
  <c r="FD221" i="4"/>
  <c r="FD220"/>
  <c r="GC220" i="3" s="1"/>
  <c r="FD219" i="4"/>
  <c r="GC219" i="3" s="1"/>
  <c r="FD218" i="4"/>
  <c r="FD217"/>
  <c r="GC217" i="3" s="1"/>
  <c r="FD216" i="4"/>
  <c r="GC216" i="3" s="1"/>
  <c r="FD215" i="4"/>
  <c r="GC215" i="3" s="1"/>
  <c r="FD214" i="4"/>
  <c r="FD213"/>
  <c r="GC213" i="3" s="1"/>
  <c r="FD212" i="4"/>
  <c r="FD211"/>
  <c r="FD210"/>
  <c r="FD209"/>
  <c r="GC209" i="3" s="1"/>
  <c r="FD208" i="4"/>
  <c r="FD207"/>
  <c r="GC207" i="3" s="1"/>
  <c r="FD206" i="4"/>
  <c r="GC206" i="3" s="1"/>
  <c r="FD205" i="4"/>
  <c r="GC205" i="3" s="1"/>
  <c r="FD204" i="4"/>
  <c r="GC204" i="3" s="1"/>
  <c r="FD203" i="4"/>
  <c r="GC203" i="3" s="1"/>
  <c r="FD202" i="4"/>
  <c r="FD201"/>
  <c r="GC201" i="3" s="1"/>
  <c r="FD200" i="4"/>
  <c r="GC200" i="3" s="1"/>
  <c r="FD199" i="4"/>
  <c r="FD198"/>
  <c r="GC198" i="3" s="1"/>
  <c r="FD197" i="4"/>
  <c r="GC197" i="3" s="1"/>
  <c r="FD196" i="4"/>
  <c r="GC196" i="3" s="1"/>
  <c r="FD195" i="4"/>
  <c r="GC195" i="3" s="1"/>
  <c r="FD194" i="4"/>
  <c r="FD193"/>
  <c r="GC193" i="3" s="1"/>
  <c r="FD192" i="4"/>
  <c r="GC192" i="3" s="1"/>
  <c r="FD191" i="4"/>
  <c r="GC191" i="3" s="1"/>
  <c r="FD190" i="4"/>
  <c r="GC190" i="3" s="1"/>
  <c r="FD189" i="4"/>
  <c r="GC189" i="3" s="1"/>
  <c r="FD188" i="4"/>
  <c r="GC188" i="3" s="1"/>
  <c r="FD187" i="4"/>
  <c r="FD186"/>
  <c r="FD185"/>
  <c r="FD184"/>
  <c r="FD183"/>
  <c r="GC183" i="3" s="1"/>
  <c r="FD182" i="4"/>
  <c r="GC182" i="3" s="1"/>
  <c r="FD181" i="4"/>
  <c r="GC181" i="3" s="1"/>
  <c r="FD180" i="4"/>
  <c r="GC180" i="3" s="1"/>
  <c r="FD179" i="4"/>
  <c r="GC179" i="3" s="1"/>
  <c r="FD178" i="4"/>
  <c r="FD177"/>
  <c r="GC177" i="3" s="1"/>
  <c r="FD176" i="4"/>
  <c r="GC176" i="3" s="1"/>
  <c r="FD175" i="4"/>
  <c r="GC175" i="3" s="1"/>
  <c r="FD174" i="4"/>
  <c r="GC174" i="3" s="1"/>
  <c r="FD173" i="4"/>
  <c r="GC173" i="3" s="1"/>
  <c r="FD172" i="4"/>
  <c r="GC172" i="3" s="1"/>
  <c r="FD171" i="4"/>
  <c r="FD170"/>
  <c r="GC170" i="3" s="1"/>
  <c r="FD169" i="4"/>
  <c r="GC169" i="3" s="1"/>
  <c r="FD168" i="4"/>
  <c r="GC168" i="3" s="1"/>
  <c r="FD167" i="4"/>
  <c r="GC167" i="3" s="1"/>
  <c r="FD166" i="4"/>
  <c r="GC166" i="3" s="1"/>
  <c r="FD165" i="4"/>
  <c r="GC165" i="3" s="1"/>
  <c r="FD164" i="4"/>
  <c r="GC164" i="3" s="1"/>
  <c r="FD163" i="4"/>
  <c r="GC163" i="3" s="1"/>
  <c r="FD162" i="4"/>
  <c r="GC162" i="3" s="1"/>
  <c r="FD161" i="4"/>
  <c r="GC161" i="3" s="1"/>
  <c r="FD160" i="4"/>
  <c r="GC160" i="3" s="1"/>
  <c r="FD159" i="4"/>
  <c r="GC159" i="3" s="1"/>
  <c r="FD158" i="4"/>
  <c r="GC158" i="3" s="1"/>
  <c r="FD157" i="4"/>
  <c r="GC157" i="3" s="1"/>
  <c r="FD156" i="4"/>
  <c r="GC156" i="3" s="1"/>
  <c r="FD155" i="4"/>
  <c r="GC155" i="3" s="1"/>
  <c r="FD154" i="4"/>
  <c r="FD153"/>
  <c r="GC153" i="3" s="1"/>
  <c r="FD152" i="4"/>
  <c r="GC152" i="3" s="1"/>
  <c r="FD151" i="4"/>
  <c r="GC151" i="3" s="1"/>
  <c r="FD150" i="4"/>
  <c r="GC150" i="3" s="1"/>
  <c r="FD149" i="4"/>
  <c r="GC149" i="3" s="1"/>
  <c r="FD148" i="4"/>
  <c r="GC148" i="3" s="1"/>
  <c r="FD147" i="4"/>
  <c r="GC147" i="3" s="1"/>
  <c r="FD146" i="4"/>
  <c r="GC146" i="3" s="1"/>
  <c r="FD145" i="4"/>
  <c r="GC145" i="3" s="1"/>
  <c r="FD144" i="4"/>
  <c r="GC144" i="3" s="1"/>
  <c r="FD143" i="4"/>
  <c r="GC143" i="3" s="1"/>
  <c r="FD142" i="4"/>
  <c r="GC142" i="3" s="1"/>
  <c r="FD141" i="4"/>
  <c r="GC141" i="3" s="1"/>
  <c r="FD140" i="4"/>
  <c r="GC140" i="3" s="1"/>
  <c r="FD139" i="4"/>
  <c r="FD138"/>
  <c r="GC138" i="3" s="1"/>
  <c r="FD137" i="4"/>
  <c r="GC137" i="3" s="1"/>
  <c r="FD136" i="4"/>
  <c r="GC136" i="3" s="1"/>
  <c r="FD135" i="4"/>
  <c r="GC135" i="3" s="1"/>
  <c r="FD134" i="4"/>
  <c r="GC134" i="3" s="1"/>
  <c r="FD133" i="4"/>
  <c r="GC133" i="3" s="1"/>
  <c r="FD132" i="4"/>
  <c r="GC132" i="3" s="1"/>
  <c r="FD131" i="4"/>
  <c r="FD130"/>
  <c r="GC130" i="3" s="1"/>
  <c r="FD129" i="4"/>
  <c r="GC129" i="3" s="1"/>
  <c r="FD128" i="4"/>
  <c r="GC128" i="3" s="1"/>
  <c r="FD127" i="4"/>
  <c r="GC127" i="3" s="1"/>
  <c r="FD126" i="4"/>
  <c r="GC126" i="3" s="1"/>
  <c r="FD125" i="4"/>
  <c r="GC125" i="3" s="1"/>
  <c r="FD124" i="4"/>
  <c r="GC124" i="3" s="1"/>
  <c r="FD123" i="4"/>
  <c r="GC123" i="3" s="1"/>
  <c r="FD122" i="4"/>
  <c r="GC122" i="3" s="1"/>
  <c r="FD121" i="4"/>
  <c r="GC121" i="3" s="1"/>
  <c r="FD120" i="4"/>
  <c r="GC120" i="3" s="1"/>
  <c r="FD119" i="4"/>
  <c r="GC119" i="3" s="1"/>
  <c r="FD118" i="4"/>
  <c r="GC118" i="3" s="1"/>
  <c r="FD117" i="4"/>
  <c r="GC117" i="3" s="1"/>
  <c r="FD116" i="4"/>
  <c r="GC116" i="3" s="1"/>
  <c r="FD115" i="4"/>
  <c r="GC115" i="3" s="1"/>
  <c r="FD114" i="4"/>
  <c r="GC114" i="3" s="1"/>
  <c r="FD113" i="4"/>
  <c r="GC113" i="3" s="1"/>
  <c r="FD112" i="4"/>
  <c r="GC112" i="3" s="1"/>
  <c r="FD111" i="4"/>
  <c r="GC111" i="3" s="1"/>
  <c r="FD110" i="4"/>
  <c r="GC110" i="3" s="1"/>
  <c r="FD109" i="4"/>
  <c r="GC109" i="3" s="1"/>
  <c r="FD108" i="4"/>
  <c r="GC108" i="3" s="1"/>
  <c r="FD107" i="4"/>
  <c r="GC107" i="3" s="1"/>
  <c r="FD106" i="4"/>
  <c r="GC106" i="3" s="1"/>
  <c r="FD105" i="4"/>
  <c r="GC105" i="3" s="1"/>
  <c r="FD104" i="4"/>
  <c r="GC104" i="3" s="1"/>
  <c r="FD103" i="4"/>
  <c r="GC103" i="3" s="1"/>
  <c r="FP102" i="4"/>
  <c r="FP103"/>
  <c r="GM103" i="3" s="1"/>
  <c r="FP104" i="4"/>
  <c r="GM104" i="3" s="1"/>
  <c r="FP105" i="4"/>
  <c r="GM105" i="3" s="1"/>
  <c r="FP106" i="4"/>
  <c r="GM106" i="3" s="1"/>
  <c r="FP107" i="4"/>
  <c r="FP108"/>
  <c r="GM108" i="3" s="1"/>
  <c r="FP109" i="4"/>
  <c r="GM109" i="3" s="1"/>
  <c r="FP110" i="4"/>
  <c r="GM110" i="3" s="1"/>
  <c r="FP111" i="4"/>
  <c r="GM111" i="3" s="1"/>
  <c r="FP112" i="4"/>
  <c r="GM112" i="3" s="1"/>
  <c r="FP113" i="4"/>
  <c r="GM113" i="3" s="1"/>
  <c r="FP114" i="4"/>
  <c r="GM114" i="3" s="1"/>
  <c r="FP115" i="4"/>
  <c r="GM115" i="3" s="1"/>
  <c r="FP116" i="4"/>
  <c r="GM116" i="3" s="1"/>
  <c r="FP117" i="4"/>
  <c r="GM117" i="3" s="1"/>
  <c r="FP118" i="4"/>
  <c r="FP119"/>
  <c r="GM119" i="3" s="1"/>
  <c r="FP120" i="4"/>
  <c r="GM120" i="3" s="1"/>
  <c r="FP121" i="4"/>
  <c r="FP122"/>
  <c r="GM122" i="3" s="1"/>
  <c r="FP123" i="4"/>
  <c r="FP124"/>
  <c r="GM124" i="3" s="1"/>
  <c r="FP125" i="4"/>
  <c r="GM125" i="3" s="1"/>
  <c r="FP126" i="4"/>
  <c r="FP127"/>
  <c r="GM127" i="3" s="1"/>
  <c r="FP128" i="4"/>
  <c r="GM128" i="3" s="1"/>
  <c r="FP129" i="4"/>
  <c r="GM129" i="3" s="1"/>
  <c r="FP130" i="4"/>
  <c r="GM130" i="3" s="1"/>
  <c r="FP131" i="4"/>
  <c r="FP132"/>
  <c r="FP133"/>
  <c r="GM133" i="3" s="1"/>
  <c r="FP134" i="4"/>
  <c r="GM134" i="3" s="1"/>
  <c r="FP135" i="4"/>
  <c r="GM135" i="3" s="1"/>
  <c r="FP136" i="4"/>
  <c r="GM136" i="3" s="1"/>
  <c r="FP137" i="4"/>
  <c r="FP138"/>
  <c r="GM138" i="3" s="1"/>
  <c r="FP139" i="4"/>
  <c r="FP140"/>
  <c r="GM140" i="3" s="1"/>
  <c r="FP141" i="4"/>
  <c r="GM141" i="3" s="1"/>
  <c r="FP142" i="4"/>
  <c r="GM142" i="3" s="1"/>
  <c r="FP143" i="4"/>
  <c r="GM143" i="3" s="1"/>
  <c r="FP144" i="4"/>
  <c r="GM144" i="3" s="1"/>
  <c r="FP145" i="4"/>
  <c r="GM145" i="3" s="1"/>
  <c r="FP146" i="4"/>
  <c r="FP147"/>
  <c r="FP148"/>
  <c r="GM148" i="3" s="1"/>
  <c r="FP149" i="4"/>
  <c r="GM149" i="3" s="1"/>
  <c r="FP150" i="4"/>
  <c r="GM150" i="3" s="1"/>
  <c r="FP151" i="4"/>
  <c r="GM151" i="3" s="1"/>
  <c r="FP152" i="4"/>
  <c r="GM152" i="3" s="1"/>
  <c r="FP153" i="4"/>
  <c r="FP154"/>
  <c r="GM154" i="3" s="1"/>
  <c r="FP155" i="4"/>
  <c r="FP156"/>
  <c r="GM156" i="3" s="1"/>
  <c r="FP157" i="4"/>
  <c r="GM157" i="3" s="1"/>
  <c r="FP158" i="4"/>
  <c r="FP159"/>
  <c r="GM159" i="3" s="1"/>
  <c r="FP160" i="4"/>
  <c r="GM160" i="3" s="1"/>
  <c r="FP161" i="4"/>
  <c r="GM161" i="3" s="1"/>
  <c r="FP162" i="4"/>
  <c r="GM162" i="3" s="1"/>
  <c r="FP163" i="4"/>
  <c r="FP164"/>
  <c r="GM164" i="3" s="1"/>
  <c r="FP165" i="4"/>
  <c r="GM165" i="3" s="1"/>
  <c r="FP166" i="4"/>
  <c r="GM166" i="3" s="1"/>
  <c r="FP167" i="4"/>
  <c r="GM167" i="3" s="1"/>
  <c r="FP168" i="4"/>
  <c r="GM168" i="3" s="1"/>
  <c r="FP169" i="4"/>
  <c r="GM169" i="3" s="1"/>
  <c r="FP170" i="4"/>
  <c r="GM170" i="3" s="1"/>
  <c r="FP171" i="4"/>
  <c r="FP172"/>
  <c r="GM172" i="3" s="1"/>
  <c r="FP173" i="4"/>
  <c r="GM173" i="3" s="1"/>
  <c r="FP174" i="4"/>
  <c r="GM174" i="3" s="1"/>
  <c r="FP175" i="4"/>
  <c r="GM175" i="3" s="1"/>
  <c r="FP176" i="4"/>
  <c r="GM176" i="3" s="1"/>
  <c r="FP177" i="4"/>
  <c r="FP178"/>
  <c r="FP179"/>
  <c r="FP180"/>
  <c r="GM180" i="3" s="1"/>
  <c r="FP181" i="4"/>
  <c r="GM181" i="3" s="1"/>
  <c r="FP182" i="4"/>
  <c r="FP183"/>
  <c r="GM183" i="3" s="1"/>
  <c r="FP184" i="4"/>
  <c r="GM184" i="3" s="1"/>
  <c r="FP185" i="4"/>
  <c r="GM185" i="3" s="1"/>
  <c r="FP186" i="4"/>
  <c r="GM186" i="3" s="1"/>
  <c r="FP187" i="4"/>
  <c r="FP188"/>
  <c r="GM188" i="3" s="1"/>
  <c r="FP189" i="4"/>
  <c r="GM189" i="3" s="1"/>
  <c r="FP190" i="4"/>
  <c r="GM190" i="3" s="1"/>
  <c r="FP191" i="4"/>
  <c r="GM191" i="3" s="1"/>
  <c r="FP192" i="4"/>
  <c r="GM192" i="3" s="1"/>
  <c r="FP193" i="4"/>
  <c r="FP194"/>
  <c r="FP195"/>
  <c r="FP196"/>
  <c r="GM196" i="3" s="1"/>
  <c r="FP197" i="4"/>
  <c r="GM197" i="3" s="1"/>
  <c r="FP198" i="4"/>
  <c r="GM198" i="3" s="1"/>
  <c r="FP199" i="4"/>
  <c r="GM199" i="3" s="1"/>
  <c r="FP200" i="4"/>
  <c r="GM200" i="3" s="1"/>
  <c r="FP201" i="4"/>
  <c r="GM201" i="3" s="1"/>
  <c r="FP202" i="4"/>
  <c r="FP203"/>
  <c r="FP204"/>
  <c r="FP205"/>
  <c r="GM205" i="3" s="1"/>
  <c r="FP206" i="4"/>
  <c r="GM206" i="3" s="1"/>
  <c r="FP207" i="4"/>
  <c r="GM207" i="3" s="1"/>
  <c r="FP208" i="4"/>
  <c r="GM208" i="3" s="1"/>
  <c r="FP209" i="4"/>
  <c r="FP210"/>
  <c r="GM210" i="3" s="1"/>
  <c r="FP211" i="4"/>
  <c r="FP212"/>
  <c r="FP213"/>
  <c r="FP214"/>
  <c r="GM214" i="3" s="1"/>
  <c r="FP215" i="4"/>
  <c r="GM215" i="3" s="1"/>
  <c r="FP216" i="4"/>
  <c r="GM216" i="3" s="1"/>
  <c r="FP217" i="4"/>
  <c r="FP218"/>
  <c r="FP219"/>
  <c r="FP220"/>
  <c r="FP221"/>
  <c r="GM221" i="3" s="1"/>
  <c r="FP222" i="4"/>
  <c r="GM222" i="3" s="1"/>
  <c r="FP223" i="4"/>
  <c r="GM223" i="3" s="1"/>
  <c r="FP224" i="4"/>
  <c r="GM224" i="3" s="1"/>
  <c r="FP225" i="4"/>
  <c r="GM225" i="3" s="1"/>
  <c r="FP226" i="4"/>
  <c r="FP227"/>
  <c r="FP228"/>
  <c r="FP229"/>
  <c r="GM229" i="3" s="1"/>
  <c r="FP230" i="4"/>
  <c r="GM230" i="3" s="1"/>
  <c r="FP231" i="4"/>
  <c r="GM231" i="3" s="1"/>
  <c r="FP232" i="4"/>
  <c r="GM232" i="3" s="1"/>
  <c r="FP233" i="4"/>
  <c r="GM233" i="3" s="1"/>
  <c r="FP234" i="4"/>
  <c r="GM234" i="3" s="1"/>
  <c r="FP235" i="4"/>
  <c r="FP236"/>
  <c r="FP237"/>
  <c r="GM237" i="3" s="1"/>
  <c r="FP238" i="4"/>
  <c r="FP239"/>
  <c r="GM239" i="3" s="1"/>
  <c r="FP240" i="4"/>
  <c r="GM240" i="3" s="1"/>
  <c r="FP241" i="4"/>
  <c r="FP242"/>
  <c r="FP243"/>
  <c r="FP244"/>
  <c r="FP245"/>
  <c r="GM245" i="3" s="1"/>
  <c r="FP246" i="4"/>
  <c r="GM246" i="3" s="1"/>
  <c r="FP247" i="4"/>
  <c r="GM247" i="3" s="1"/>
  <c r="FP248" i="4"/>
  <c r="GM248" i="3" s="1"/>
  <c r="FP249" i="4"/>
  <c r="FP250"/>
  <c r="GM250" i="3" s="1"/>
  <c r="FP251" i="4"/>
  <c r="FP252"/>
  <c r="FP253"/>
  <c r="GM253" i="3" s="1"/>
  <c r="FP254" i="4"/>
  <c r="GM254" i="3" s="1"/>
  <c r="FP255" i="4"/>
  <c r="GM255" i="3" s="1"/>
  <c r="FP256" i="4"/>
  <c r="GM256" i="3" s="1"/>
  <c r="FP257" i="4"/>
  <c r="GM257" i="3" s="1"/>
  <c r="FP258" i="4"/>
  <c r="GM258" i="3" s="1"/>
  <c r="FP259" i="4"/>
  <c r="FP260"/>
  <c r="FP261"/>
  <c r="GM261" i="3" s="1"/>
  <c r="FP262" i="4"/>
  <c r="GM262" i="3" s="1"/>
  <c r="FP263" i="4"/>
  <c r="GM263" i="3" s="1"/>
  <c r="FP264" i="4"/>
  <c r="GM264" i="3" s="1"/>
  <c r="FP265" i="4"/>
  <c r="GM265" i="3" s="1"/>
  <c r="FP266" i="4"/>
  <c r="FP267"/>
  <c r="FP268"/>
  <c r="FP269"/>
  <c r="GM269" i="3" s="1"/>
  <c r="FP270" i="4"/>
  <c r="GM270" i="3" s="1"/>
  <c r="FP271" i="4"/>
  <c r="GM271" i="3" s="1"/>
  <c r="FP272" i="4"/>
  <c r="FP273"/>
  <c r="GM273" i="3" s="1"/>
  <c r="FP274" i="4"/>
  <c r="GM274" i="3" s="1"/>
  <c r="FP275" i="4"/>
  <c r="FP276"/>
  <c r="FP277"/>
  <c r="GM277" i="3" s="1"/>
  <c r="FP278" i="4"/>
  <c r="FP279"/>
  <c r="GM279" i="3" s="1"/>
  <c r="FP280" i="4"/>
  <c r="GM280" i="3" s="1"/>
  <c r="FP281" i="4"/>
  <c r="FP282"/>
  <c r="FP283"/>
  <c r="FP284"/>
  <c r="FP285"/>
  <c r="GM285" i="3" s="1"/>
  <c r="FP286" i="4"/>
  <c r="FP287"/>
  <c r="GM287" i="3" s="1"/>
  <c r="FP288" i="4"/>
  <c r="GM288" i="3" s="1"/>
  <c r="FP289" i="4"/>
  <c r="GM289" i="3" s="1"/>
  <c r="FP290" i="4"/>
  <c r="GM290" i="3" s="1"/>
  <c r="FP291" i="4"/>
  <c r="FP292"/>
  <c r="FP293"/>
  <c r="GM293" i="3" s="1"/>
  <c r="FP294" i="4"/>
  <c r="GM294" i="3" s="1"/>
  <c r="FP295" i="4"/>
  <c r="GM295" i="3" s="1"/>
  <c r="FP296" i="4"/>
  <c r="GM296" i="3" s="1"/>
  <c r="FP297" i="4"/>
  <c r="GM297" i="3" s="1"/>
  <c r="FP298" i="4"/>
  <c r="GM298" i="3" s="1"/>
  <c r="FP299" i="4"/>
  <c r="FP300"/>
  <c r="FP101"/>
  <c r="GM101" i="3" s="1"/>
  <c r="FJ102" i="4"/>
  <c r="GH102" i="3" s="1"/>
  <c r="FJ103" i="4"/>
  <c r="GH103" i="3" s="1"/>
  <c r="FJ104" i="4"/>
  <c r="FJ105"/>
  <c r="GH105" i="3" s="1"/>
  <c r="FJ106" i="4"/>
  <c r="FJ107"/>
  <c r="GH107" i="3" s="1"/>
  <c r="FJ108" i="4"/>
  <c r="GH108" i="3" s="1"/>
  <c r="FJ109" i="4"/>
  <c r="GH109" i="3" s="1"/>
  <c r="FJ110" i="4"/>
  <c r="GH110" i="3" s="1"/>
  <c r="FJ111" i="4"/>
  <c r="GH111" i="3" s="1"/>
  <c r="FJ112" i="4"/>
  <c r="GH112" i="3" s="1"/>
  <c r="FJ113" i="4"/>
  <c r="GH113" i="3" s="1"/>
  <c r="FJ114" i="4"/>
  <c r="GH114" i="3" s="1"/>
  <c r="FJ115" i="4"/>
  <c r="GH115" i="3" s="1"/>
  <c r="FJ116" i="4"/>
  <c r="GH116" i="3" s="1"/>
  <c r="FJ117" i="4"/>
  <c r="GH117" i="3" s="1"/>
  <c r="FJ118" i="4"/>
  <c r="GH118" i="3" s="1"/>
  <c r="FJ119" i="4"/>
  <c r="GH119" i="3" s="1"/>
  <c r="FJ120" i="4"/>
  <c r="FJ121"/>
  <c r="GH121" i="3" s="1"/>
  <c r="FJ122" i="4"/>
  <c r="GH122" i="3" s="1"/>
  <c r="FJ123" i="4"/>
  <c r="FJ124"/>
  <c r="GH124" i="3" s="1"/>
  <c r="FJ125" i="4"/>
  <c r="GH125" i="3" s="1"/>
  <c r="FJ126" i="4"/>
  <c r="GH126" i="3" s="1"/>
  <c r="FJ127" i="4"/>
  <c r="GH127" i="3" s="1"/>
  <c r="FJ128" i="4"/>
  <c r="GH128" i="3" s="1"/>
  <c r="FJ129" i="4"/>
  <c r="GH129" i="3" s="1"/>
  <c r="FJ130" i="4"/>
  <c r="FJ131"/>
  <c r="GH131" i="3" s="1"/>
  <c r="FJ132" i="4"/>
  <c r="GH132" i="3" s="1"/>
  <c r="FJ133" i="4"/>
  <c r="GH133" i="3" s="1"/>
  <c r="FJ134" i="4"/>
  <c r="GH134" i="3" s="1"/>
  <c r="FJ135" i="4"/>
  <c r="GH135" i="3" s="1"/>
  <c r="FJ136" i="4"/>
  <c r="GH136" i="3" s="1"/>
  <c r="FJ137" i="4"/>
  <c r="GH137" i="3" s="1"/>
  <c r="FJ138" i="4"/>
  <c r="GH138" i="3" s="1"/>
  <c r="FJ139" i="4"/>
  <c r="GH139" i="3" s="1"/>
  <c r="FJ140" i="4"/>
  <c r="GH140" i="3" s="1"/>
  <c r="FJ141" i="4"/>
  <c r="GH141" i="3" s="1"/>
  <c r="FJ142" i="4"/>
  <c r="GH142" i="3" s="1"/>
  <c r="FJ143" i="4"/>
  <c r="GH143" i="3" s="1"/>
  <c r="FJ144" i="4"/>
  <c r="GH144" i="3" s="1"/>
  <c r="FJ145" i="4"/>
  <c r="GH145" i="3" s="1"/>
  <c r="FJ146" i="4"/>
  <c r="FJ147"/>
  <c r="GH147" i="3" s="1"/>
  <c r="FJ148" i="4"/>
  <c r="GH148" i="3" s="1"/>
  <c r="FJ149" i="4"/>
  <c r="GH149" i="3" s="1"/>
  <c r="FJ150" i="4"/>
  <c r="GH150" i="3" s="1"/>
  <c r="FJ151" i="4"/>
  <c r="GH151" i="3" s="1"/>
  <c r="FJ152" i="4"/>
  <c r="GH152" i="3" s="1"/>
  <c r="FJ153" i="4"/>
  <c r="FJ154"/>
  <c r="GH154" i="3" s="1"/>
  <c r="FJ155" i="4"/>
  <c r="GH155" i="3" s="1"/>
  <c r="FJ156" i="4"/>
  <c r="GH156" i="3" s="1"/>
  <c r="FJ157" i="4"/>
  <c r="GH157" i="3" s="1"/>
  <c r="FJ158" i="4"/>
  <c r="GH158" i="3" s="1"/>
  <c r="FJ159" i="4"/>
  <c r="GH159" i="3" s="1"/>
  <c r="FJ160" i="4"/>
  <c r="GH160" i="3" s="1"/>
  <c r="FJ161" i="4"/>
  <c r="GH161" i="3" s="1"/>
  <c r="FJ162" i="4"/>
  <c r="FJ163"/>
  <c r="GH163" i="3" s="1"/>
  <c r="FJ164" i="4"/>
  <c r="GH164" i="3" s="1"/>
  <c r="FJ165" i="4"/>
  <c r="GH165" i="3" s="1"/>
  <c r="FJ166" i="4"/>
  <c r="GH166" i="3" s="1"/>
  <c r="FJ167" i="4"/>
  <c r="GH167" i="3" s="1"/>
  <c r="FJ168" i="4"/>
  <c r="GH168" i="3" s="1"/>
  <c r="FJ169" i="4"/>
  <c r="GH169" i="3" s="1"/>
  <c r="FJ170" i="4"/>
  <c r="GH170" i="3" s="1"/>
  <c r="FJ171" i="4"/>
  <c r="GH171" i="3" s="1"/>
  <c r="FJ172" i="4"/>
  <c r="GH172" i="3" s="1"/>
  <c r="FJ173" i="4"/>
  <c r="GH173" i="3" s="1"/>
  <c r="FJ174" i="4"/>
  <c r="GH174" i="3" s="1"/>
  <c r="FJ175" i="4"/>
  <c r="GH175" i="3" s="1"/>
  <c r="FJ176" i="4"/>
  <c r="GH176" i="3" s="1"/>
  <c r="FJ177" i="4"/>
  <c r="GH177" i="3" s="1"/>
  <c r="FJ178" i="4"/>
  <c r="GH178" i="3" s="1"/>
  <c r="FJ179" i="4"/>
  <c r="GH179" i="3" s="1"/>
  <c r="FJ180" i="4"/>
  <c r="GH180" i="3" s="1"/>
  <c r="FJ181" i="4"/>
  <c r="GH181" i="3" s="1"/>
  <c r="FJ182" i="4"/>
  <c r="GH182" i="3" s="1"/>
  <c r="FJ183" i="4"/>
  <c r="GH183" i="3" s="1"/>
  <c r="FJ184" i="4"/>
  <c r="GH184" i="3" s="1"/>
  <c r="FJ185" i="4"/>
  <c r="GH185" i="3" s="1"/>
  <c r="FJ186" i="4"/>
  <c r="FJ187"/>
  <c r="FJ188"/>
  <c r="GH188" i="3" s="1"/>
  <c r="FJ189" i="4"/>
  <c r="GH189" i="3" s="1"/>
  <c r="FJ190" i="4"/>
  <c r="GH190" i="3" s="1"/>
  <c r="FJ191" i="4"/>
  <c r="GH191" i="3" s="1"/>
  <c r="FJ192" i="4"/>
  <c r="GH192" i="3" s="1"/>
  <c r="FJ193" i="4"/>
  <c r="GH193" i="3" s="1"/>
  <c r="FJ194" i="4"/>
  <c r="GH194" i="3" s="1"/>
  <c r="FJ195" i="4"/>
  <c r="GH195" i="3" s="1"/>
  <c r="FJ196" i="4"/>
  <c r="GH196" i="3" s="1"/>
  <c r="FJ197" i="4"/>
  <c r="GH197" i="3" s="1"/>
  <c r="FJ198" i="4"/>
  <c r="GH198" i="3" s="1"/>
  <c r="FJ199" i="4"/>
  <c r="GH199" i="3" s="1"/>
  <c r="FJ200" i="4"/>
  <c r="GH200" i="3" s="1"/>
  <c r="FJ201" i="4"/>
  <c r="GH201" i="3" s="1"/>
  <c r="FJ202" i="4"/>
  <c r="GH202" i="3" s="1"/>
  <c r="FJ203" i="4"/>
  <c r="FJ204"/>
  <c r="GH204" i="3" s="1"/>
  <c r="FJ205" i="4"/>
  <c r="FJ206"/>
  <c r="GH206" i="3" s="1"/>
  <c r="FJ207" i="4"/>
  <c r="GH207" i="3" s="1"/>
  <c r="FJ208" i="4"/>
  <c r="FJ209"/>
  <c r="GH209" i="3" s="1"/>
  <c r="FJ210" i="4"/>
  <c r="GH210" i="3" s="1"/>
  <c r="FJ211" i="4"/>
  <c r="GH211" i="3" s="1"/>
  <c r="FJ212" i="4"/>
  <c r="FJ213"/>
  <c r="GH213" i="3" s="1"/>
  <c r="FJ214" i="4"/>
  <c r="GH214" i="3" s="1"/>
  <c r="FJ215" i="4"/>
  <c r="GH215" i="3" s="1"/>
  <c r="FJ216" i="4"/>
  <c r="GH216" i="3" s="1"/>
  <c r="FJ217" i="4"/>
  <c r="GH217" i="3" s="1"/>
  <c r="FJ218" i="4"/>
  <c r="GH218" i="3" s="1"/>
  <c r="FJ219" i="4"/>
  <c r="FJ220"/>
  <c r="GH220" i="3" s="1"/>
  <c r="FJ221" i="4"/>
  <c r="GH221" i="3" s="1"/>
  <c r="FJ222" i="4"/>
  <c r="GH222" i="3" s="1"/>
  <c r="FJ223" i="4"/>
  <c r="GH223" i="3" s="1"/>
  <c r="FJ224" i="4"/>
  <c r="GH224" i="3" s="1"/>
  <c r="FJ225" i="4"/>
  <c r="GH225" i="3" s="1"/>
  <c r="FJ226" i="4"/>
  <c r="FJ227"/>
  <c r="GH227" i="3" s="1"/>
  <c r="FJ228" i="4"/>
  <c r="FJ229"/>
  <c r="GH229" i="3" s="1"/>
  <c r="FJ230" i="4"/>
  <c r="GH230" i="3" s="1"/>
  <c r="FJ231" i="4"/>
  <c r="GH231" i="3" s="1"/>
  <c r="FJ232" i="4"/>
  <c r="FJ233"/>
  <c r="FJ234"/>
  <c r="FJ235"/>
  <c r="FJ236"/>
  <c r="FJ237"/>
  <c r="GH237" i="3" s="1"/>
  <c r="FJ238" i="4"/>
  <c r="GH238" i="3" s="1"/>
  <c r="FJ239" i="4"/>
  <c r="GH239" i="3" s="1"/>
  <c r="FJ240" i="4"/>
  <c r="FJ241"/>
  <c r="FJ242"/>
  <c r="FJ243"/>
  <c r="FJ244"/>
  <c r="FJ245"/>
  <c r="GH245" i="3" s="1"/>
  <c r="FJ246" i="4"/>
  <c r="GH246" i="3" s="1"/>
  <c r="FJ247" i="4"/>
  <c r="GH247" i="3" s="1"/>
  <c r="FJ248" i="4"/>
  <c r="FJ249"/>
  <c r="FJ250"/>
  <c r="FJ251"/>
  <c r="FJ252"/>
  <c r="FJ253"/>
  <c r="GH253" i="3" s="1"/>
  <c r="FJ254" i="4"/>
  <c r="GH254" i="3" s="1"/>
  <c r="FJ255" i="4"/>
  <c r="FJ256"/>
  <c r="GH256" i="3" s="1"/>
  <c r="FJ257" i="4"/>
  <c r="GH257" i="3" s="1"/>
  <c r="FJ258" i="4"/>
  <c r="GH258" i="3" s="1"/>
  <c r="FJ259" i="4"/>
  <c r="FJ260"/>
  <c r="FJ261"/>
  <c r="GH261" i="3" s="1"/>
  <c r="FJ262" i="4"/>
  <c r="FJ263"/>
  <c r="GH263" i="3" s="1"/>
  <c r="FJ264" i="4"/>
  <c r="FJ265"/>
  <c r="FJ266"/>
  <c r="FJ267"/>
  <c r="FJ268"/>
  <c r="FJ269"/>
  <c r="GH269" i="3" s="1"/>
  <c r="FJ270" i="4"/>
  <c r="GH270" i="3" s="1"/>
  <c r="FJ271" i="4"/>
  <c r="GH271" i="3" s="1"/>
  <c r="FJ272" i="4"/>
  <c r="GH272" i="3" s="1"/>
  <c r="FJ273" i="4"/>
  <c r="GH273" i="3" s="1"/>
  <c r="FJ274" i="4"/>
  <c r="GH274" i="3" s="1"/>
  <c r="FJ275" i="4"/>
  <c r="FJ276"/>
  <c r="FJ277"/>
  <c r="GH277" i="3" s="1"/>
  <c r="FJ278" i="4"/>
  <c r="GH278" i="3" s="1"/>
  <c r="FJ279" i="4"/>
  <c r="GH279" i="3" s="1"/>
  <c r="FJ280" i="4"/>
  <c r="FJ281"/>
  <c r="GH281" i="3" s="1"/>
  <c r="FJ282" i="4"/>
  <c r="GH282" i="3" s="1"/>
  <c r="FJ283" i="4"/>
  <c r="FJ284"/>
  <c r="FJ285"/>
  <c r="GH285" i="3" s="1"/>
  <c r="FJ286" i="4"/>
  <c r="GH286" i="3" s="1"/>
  <c r="FJ287" i="4"/>
  <c r="FJ288"/>
  <c r="GH288" i="3" s="1"/>
  <c r="FJ289" i="4"/>
  <c r="FJ290"/>
  <c r="FJ291"/>
  <c r="FJ292"/>
  <c r="FJ293"/>
  <c r="GH293" i="3" s="1"/>
  <c r="FJ294" i="4"/>
  <c r="GH294" i="3" s="1"/>
  <c r="FJ295" i="4"/>
  <c r="GH295" i="3" s="1"/>
  <c r="FJ296" i="4"/>
  <c r="FJ297"/>
  <c r="FJ298"/>
  <c r="FJ299"/>
  <c r="FJ300"/>
  <c r="FJ101"/>
  <c r="GH101" i="3" s="1"/>
  <c r="GC154"/>
  <c r="GC185"/>
  <c r="GC210"/>
  <c r="GC214"/>
  <c r="GC218"/>
  <c r="GC226"/>
  <c r="GC246"/>
  <c r="GC250"/>
  <c r="GC265"/>
  <c r="GC279"/>
  <c r="GC282"/>
  <c r="GC101"/>
  <c r="A101"/>
  <c r="X101" s="1"/>
  <c r="GB101"/>
  <c r="GD101"/>
  <c r="GE101"/>
  <c r="GF101"/>
  <c r="GG101"/>
  <c r="GI101"/>
  <c r="GJ101"/>
  <c r="GK101"/>
  <c r="GL101"/>
  <c r="FA101"/>
  <c r="FF101"/>
  <c r="FK101"/>
  <c r="BA103"/>
  <c r="GB103"/>
  <c r="GD103"/>
  <c r="GE103"/>
  <c r="GF103"/>
  <c r="GG103"/>
  <c r="GI103"/>
  <c r="GJ103"/>
  <c r="GK103"/>
  <c r="GL103"/>
  <c r="GB104"/>
  <c r="GD104"/>
  <c r="GE104"/>
  <c r="GF104"/>
  <c r="GG104"/>
  <c r="GH104"/>
  <c r="GI104"/>
  <c r="GJ104"/>
  <c r="GK104"/>
  <c r="GL104"/>
  <c r="BA105"/>
  <c r="GB105"/>
  <c r="GD105"/>
  <c r="GE105"/>
  <c r="GF105"/>
  <c r="GG105"/>
  <c r="GI105"/>
  <c r="GJ105"/>
  <c r="GK105"/>
  <c r="GL105"/>
  <c r="BA106"/>
  <c r="GB106"/>
  <c r="GD106"/>
  <c r="GE106"/>
  <c r="GF106"/>
  <c r="GG106"/>
  <c r="GH106"/>
  <c r="GI106"/>
  <c r="GJ106"/>
  <c r="GK106"/>
  <c r="GL106"/>
  <c r="BA107"/>
  <c r="GB107"/>
  <c r="GD107"/>
  <c r="GE107"/>
  <c r="GF107"/>
  <c r="GG107"/>
  <c r="GI107"/>
  <c r="GJ107"/>
  <c r="GK107"/>
  <c r="GL107"/>
  <c r="GM107"/>
  <c r="BA108"/>
  <c r="GB108"/>
  <c r="GD108"/>
  <c r="GE108"/>
  <c r="GF108"/>
  <c r="GG108"/>
  <c r="GI108"/>
  <c r="GJ108"/>
  <c r="GK108"/>
  <c r="GL108"/>
  <c r="BA117"/>
  <c r="GB117"/>
  <c r="GD117"/>
  <c r="GE117"/>
  <c r="GF117"/>
  <c r="GG117"/>
  <c r="GI117"/>
  <c r="GJ117"/>
  <c r="GK117"/>
  <c r="GL117"/>
  <c r="BA118"/>
  <c r="GB118"/>
  <c r="GD118"/>
  <c r="GE118"/>
  <c r="GF118"/>
  <c r="GG118"/>
  <c r="GI118"/>
  <c r="GJ118"/>
  <c r="GK118"/>
  <c r="GL118"/>
  <c r="GM118"/>
  <c r="BA119"/>
  <c r="GB119"/>
  <c r="GD119"/>
  <c r="GE119"/>
  <c r="GF119"/>
  <c r="GG119"/>
  <c r="GI119"/>
  <c r="GJ119"/>
  <c r="GK119"/>
  <c r="GL119"/>
  <c r="BA120"/>
  <c r="GB120"/>
  <c r="GD120"/>
  <c r="GE120"/>
  <c r="GF120"/>
  <c r="GG120"/>
  <c r="GH120"/>
  <c r="GI120"/>
  <c r="GJ120"/>
  <c r="GK120"/>
  <c r="GL120"/>
  <c r="BA121"/>
  <c r="GB121"/>
  <c r="GD121"/>
  <c r="GE121"/>
  <c r="GF121"/>
  <c r="GG121"/>
  <c r="GI121"/>
  <c r="GJ121"/>
  <c r="GK121"/>
  <c r="GL121"/>
  <c r="GM121"/>
  <c r="GB122"/>
  <c r="GD122"/>
  <c r="GE122"/>
  <c r="GF122"/>
  <c r="GG122"/>
  <c r="GI122"/>
  <c r="GJ122"/>
  <c r="GK122"/>
  <c r="GL122"/>
  <c r="BA123"/>
  <c r="GB123"/>
  <c r="GD123"/>
  <c r="GE123"/>
  <c r="GF123"/>
  <c r="GG123"/>
  <c r="GH123"/>
  <c r="GI123"/>
  <c r="GJ123"/>
  <c r="GK123"/>
  <c r="GL123"/>
  <c r="GM123"/>
  <c r="BA124"/>
  <c r="GB124"/>
  <c r="GD124"/>
  <c r="GE124"/>
  <c r="GF124"/>
  <c r="GG124"/>
  <c r="GI124"/>
  <c r="GJ124"/>
  <c r="GK124"/>
  <c r="GL124"/>
  <c r="GB125"/>
  <c r="GD125"/>
  <c r="GE125"/>
  <c r="GF125"/>
  <c r="GG125"/>
  <c r="GI125"/>
  <c r="GJ125"/>
  <c r="GK125"/>
  <c r="GL125"/>
  <c r="BA126"/>
  <c r="GB126"/>
  <c r="GD126"/>
  <c r="GE126"/>
  <c r="GF126"/>
  <c r="GG126"/>
  <c r="GI126"/>
  <c r="GJ126"/>
  <c r="GK126"/>
  <c r="GL126"/>
  <c r="GM126"/>
  <c r="BA127"/>
  <c r="B127" s="1"/>
  <c r="Y127" s="1"/>
  <c r="GB127"/>
  <c r="GD127"/>
  <c r="GE127"/>
  <c r="GF127"/>
  <c r="GG127"/>
  <c r="GI127"/>
  <c r="GJ127"/>
  <c r="GK127"/>
  <c r="GL127"/>
  <c r="BA128"/>
  <c r="GB128"/>
  <c r="GD128"/>
  <c r="GE128"/>
  <c r="GF128"/>
  <c r="GG128"/>
  <c r="GI128"/>
  <c r="GJ128"/>
  <c r="GK128"/>
  <c r="GL128"/>
  <c r="BA129"/>
  <c r="GB129"/>
  <c r="GD129"/>
  <c r="GE129"/>
  <c r="GF129"/>
  <c r="GG129"/>
  <c r="GI129"/>
  <c r="GJ129"/>
  <c r="GK129"/>
  <c r="GL129"/>
  <c r="GB130"/>
  <c r="GD130"/>
  <c r="GE130"/>
  <c r="GF130"/>
  <c r="GG130"/>
  <c r="GH130"/>
  <c r="GI130"/>
  <c r="GJ130"/>
  <c r="GK130"/>
  <c r="GL130"/>
  <c r="GB131"/>
  <c r="GC131"/>
  <c r="GD131"/>
  <c r="GE131"/>
  <c r="GF131"/>
  <c r="GG131"/>
  <c r="GI131"/>
  <c r="GJ131"/>
  <c r="GK131"/>
  <c r="GL131"/>
  <c r="GM131"/>
  <c r="GB132"/>
  <c r="GD132"/>
  <c r="GE132"/>
  <c r="GF132"/>
  <c r="GG132"/>
  <c r="GI132"/>
  <c r="GJ132"/>
  <c r="GK132"/>
  <c r="GL132"/>
  <c r="GM132"/>
  <c r="GB133"/>
  <c r="GD133"/>
  <c r="GE133"/>
  <c r="GF133"/>
  <c r="GG133"/>
  <c r="GI133"/>
  <c r="GJ133"/>
  <c r="GK133"/>
  <c r="GL133"/>
  <c r="GB134"/>
  <c r="GD134"/>
  <c r="GE134"/>
  <c r="GF134"/>
  <c r="GG134"/>
  <c r="GI134"/>
  <c r="GJ134"/>
  <c r="GK134"/>
  <c r="GL134"/>
  <c r="GB135"/>
  <c r="GD135"/>
  <c r="GE135"/>
  <c r="GF135"/>
  <c r="GG135"/>
  <c r="GI135"/>
  <c r="GJ135"/>
  <c r="GK135"/>
  <c r="GL135"/>
  <c r="GB136"/>
  <c r="GD136"/>
  <c r="GE136"/>
  <c r="GF136"/>
  <c r="GG136"/>
  <c r="GI136"/>
  <c r="GJ136"/>
  <c r="GK136"/>
  <c r="GL136"/>
  <c r="GB137"/>
  <c r="GD137"/>
  <c r="GE137"/>
  <c r="GF137"/>
  <c r="GG137"/>
  <c r="GI137"/>
  <c r="GJ137"/>
  <c r="GK137"/>
  <c r="GL137"/>
  <c r="GM137"/>
  <c r="GB138"/>
  <c r="GD138"/>
  <c r="GE138"/>
  <c r="GF138"/>
  <c r="GG138"/>
  <c r="GI138"/>
  <c r="GJ138"/>
  <c r="GK138"/>
  <c r="GL138"/>
  <c r="GB139"/>
  <c r="GC139"/>
  <c r="GD139"/>
  <c r="GE139"/>
  <c r="GF139"/>
  <c r="GG139"/>
  <c r="GI139"/>
  <c r="GJ139"/>
  <c r="GK139"/>
  <c r="GL139"/>
  <c r="GM139"/>
  <c r="GB140"/>
  <c r="GD140"/>
  <c r="GE140"/>
  <c r="GF140"/>
  <c r="GG140"/>
  <c r="GI140"/>
  <c r="GJ140"/>
  <c r="GK140"/>
  <c r="GL140"/>
  <c r="GB141"/>
  <c r="GD141"/>
  <c r="GE141"/>
  <c r="GF141"/>
  <c r="GG141"/>
  <c r="GI141"/>
  <c r="GJ141"/>
  <c r="GK141"/>
  <c r="GL141"/>
  <c r="GB142"/>
  <c r="GD142"/>
  <c r="GE142"/>
  <c r="GF142"/>
  <c r="GG142"/>
  <c r="GI142"/>
  <c r="GJ142"/>
  <c r="GK142"/>
  <c r="GL142"/>
  <c r="GB143"/>
  <c r="GD143"/>
  <c r="GE143"/>
  <c r="GF143"/>
  <c r="GG143"/>
  <c r="GI143"/>
  <c r="GJ143"/>
  <c r="GK143"/>
  <c r="GL143"/>
  <c r="GB144"/>
  <c r="GD144"/>
  <c r="GE144"/>
  <c r="GF144"/>
  <c r="GG144"/>
  <c r="GI144"/>
  <c r="GJ144"/>
  <c r="GK144"/>
  <c r="GL144"/>
  <c r="GB145"/>
  <c r="GD145"/>
  <c r="GE145"/>
  <c r="GF145"/>
  <c r="GG145"/>
  <c r="GI145"/>
  <c r="GJ145"/>
  <c r="GK145"/>
  <c r="GL145"/>
  <c r="GB146"/>
  <c r="GD146"/>
  <c r="GE146"/>
  <c r="GF146"/>
  <c r="GG146"/>
  <c r="GH146"/>
  <c r="GI146"/>
  <c r="GJ146"/>
  <c r="GK146"/>
  <c r="GL146"/>
  <c r="GM146"/>
  <c r="GB147"/>
  <c r="GD147"/>
  <c r="GE147"/>
  <c r="GF147"/>
  <c r="GG147"/>
  <c r="GI147"/>
  <c r="GJ147"/>
  <c r="GK147"/>
  <c r="GL147"/>
  <c r="GM147"/>
  <c r="GB148"/>
  <c r="GD148"/>
  <c r="GE148"/>
  <c r="GF148"/>
  <c r="GG148"/>
  <c r="GI148"/>
  <c r="GJ148"/>
  <c r="GK148"/>
  <c r="GL148"/>
  <c r="GB149"/>
  <c r="GD149"/>
  <c r="GE149"/>
  <c r="GF149"/>
  <c r="GG149"/>
  <c r="GI149"/>
  <c r="GJ149"/>
  <c r="GK149"/>
  <c r="GL149"/>
  <c r="GB150"/>
  <c r="GD150"/>
  <c r="GE150"/>
  <c r="GF150"/>
  <c r="GG150"/>
  <c r="GI150"/>
  <c r="GJ150"/>
  <c r="GK150"/>
  <c r="GL150"/>
  <c r="GB151"/>
  <c r="GD151"/>
  <c r="GE151"/>
  <c r="GF151"/>
  <c r="GG151"/>
  <c r="GI151"/>
  <c r="GJ151"/>
  <c r="GK151"/>
  <c r="GL151"/>
  <c r="GB152"/>
  <c r="GD152"/>
  <c r="GE152"/>
  <c r="GF152"/>
  <c r="GG152"/>
  <c r="GI152"/>
  <c r="GJ152"/>
  <c r="GK152"/>
  <c r="GL152"/>
  <c r="GB153"/>
  <c r="GD153"/>
  <c r="GE153"/>
  <c r="GF153"/>
  <c r="GG153"/>
  <c r="GH153"/>
  <c r="GI153"/>
  <c r="GJ153"/>
  <c r="GK153"/>
  <c r="GL153"/>
  <c r="GM153"/>
  <c r="GB154"/>
  <c r="GD154"/>
  <c r="GE154"/>
  <c r="GF154"/>
  <c r="GG154"/>
  <c r="GI154"/>
  <c r="GJ154"/>
  <c r="GK154"/>
  <c r="GL154"/>
  <c r="GB155"/>
  <c r="GD155"/>
  <c r="GE155"/>
  <c r="GF155"/>
  <c r="GG155"/>
  <c r="GI155"/>
  <c r="GJ155"/>
  <c r="GK155"/>
  <c r="GL155"/>
  <c r="GM155"/>
  <c r="GB156"/>
  <c r="GD156"/>
  <c r="GE156"/>
  <c r="GF156"/>
  <c r="GG156"/>
  <c r="GI156"/>
  <c r="GJ156"/>
  <c r="GK156"/>
  <c r="GL156"/>
  <c r="GB157"/>
  <c r="GD157"/>
  <c r="GE157"/>
  <c r="GF157"/>
  <c r="GG157"/>
  <c r="GI157"/>
  <c r="GJ157"/>
  <c r="GK157"/>
  <c r="GL157"/>
  <c r="GB158"/>
  <c r="GD158"/>
  <c r="GE158"/>
  <c r="GF158"/>
  <c r="GG158"/>
  <c r="GI158"/>
  <c r="GJ158"/>
  <c r="GK158"/>
  <c r="GL158"/>
  <c r="GM158"/>
  <c r="GB159"/>
  <c r="GD159"/>
  <c r="GE159"/>
  <c r="GF159"/>
  <c r="GG159"/>
  <c r="GI159"/>
  <c r="GJ159"/>
  <c r="GK159"/>
  <c r="GL159"/>
  <c r="GB160"/>
  <c r="GD160"/>
  <c r="GE160"/>
  <c r="GF160"/>
  <c r="GG160"/>
  <c r="GI160"/>
  <c r="GJ160"/>
  <c r="GK160"/>
  <c r="GL160"/>
  <c r="GB161"/>
  <c r="GD161"/>
  <c r="GE161"/>
  <c r="GF161"/>
  <c r="GG161"/>
  <c r="GI161"/>
  <c r="GJ161"/>
  <c r="GK161"/>
  <c r="GL161"/>
  <c r="GB162"/>
  <c r="GD162"/>
  <c r="GE162"/>
  <c r="GF162"/>
  <c r="GG162"/>
  <c r="GH162"/>
  <c r="GI162"/>
  <c r="GJ162"/>
  <c r="GK162"/>
  <c r="GL162"/>
  <c r="GB163"/>
  <c r="GD163"/>
  <c r="GE163"/>
  <c r="GF163"/>
  <c r="GG163"/>
  <c r="GI163"/>
  <c r="GJ163"/>
  <c r="GK163"/>
  <c r="GL163"/>
  <c r="GM163"/>
  <c r="GB164"/>
  <c r="GD164"/>
  <c r="GE164"/>
  <c r="GF164"/>
  <c r="GG164"/>
  <c r="GI164"/>
  <c r="GJ164"/>
  <c r="GK164"/>
  <c r="GL164"/>
  <c r="GB165"/>
  <c r="GD165"/>
  <c r="GE165"/>
  <c r="GF165"/>
  <c r="GG165"/>
  <c r="GI165"/>
  <c r="GJ165"/>
  <c r="GK165"/>
  <c r="GL165"/>
  <c r="GB167"/>
  <c r="GD167"/>
  <c r="GE167"/>
  <c r="GF167"/>
  <c r="GG167"/>
  <c r="GI167"/>
  <c r="GJ167"/>
  <c r="GK167"/>
  <c r="GL167"/>
  <c r="GB168"/>
  <c r="GD168"/>
  <c r="GE168"/>
  <c r="GF168"/>
  <c r="GG168"/>
  <c r="GI168"/>
  <c r="GJ168"/>
  <c r="GK168"/>
  <c r="GL168"/>
  <c r="GB169"/>
  <c r="GD169"/>
  <c r="GE169"/>
  <c r="GF169"/>
  <c r="GG169"/>
  <c r="GI169"/>
  <c r="GJ169"/>
  <c r="GK169"/>
  <c r="GL169"/>
  <c r="GB170"/>
  <c r="GD170"/>
  <c r="GE170"/>
  <c r="GF170"/>
  <c r="GG170"/>
  <c r="GI170"/>
  <c r="GJ170"/>
  <c r="GK170"/>
  <c r="GL170"/>
  <c r="GB171"/>
  <c r="GC171"/>
  <c r="GD171"/>
  <c r="GE171"/>
  <c r="GF171"/>
  <c r="GG171"/>
  <c r="GI171"/>
  <c r="GJ171"/>
  <c r="GK171"/>
  <c r="GL171"/>
  <c r="GM171"/>
  <c r="GB172"/>
  <c r="GD172"/>
  <c r="GE172"/>
  <c r="GF172"/>
  <c r="GG172"/>
  <c r="GI172"/>
  <c r="GJ172"/>
  <c r="GK172"/>
  <c r="GL172"/>
  <c r="GB173"/>
  <c r="GD173"/>
  <c r="GE173"/>
  <c r="GF173"/>
  <c r="GG173"/>
  <c r="GI173"/>
  <c r="GJ173"/>
  <c r="GK173"/>
  <c r="GL173"/>
  <c r="GB174"/>
  <c r="GD174"/>
  <c r="GE174"/>
  <c r="GF174"/>
  <c r="GG174"/>
  <c r="GI174"/>
  <c r="GJ174"/>
  <c r="GK174"/>
  <c r="GL174"/>
  <c r="GB175"/>
  <c r="GD175"/>
  <c r="GE175"/>
  <c r="GF175"/>
  <c r="GG175"/>
  <c r="GI175"/>
  <c r="GJ175"/>
  <c r="GK175"/>
  <c r="GL175"/>
  <c r="GB176"/>
  <c r="GD176"/>
  <c r="GE176"/>
  <c r="GF176"/>
  <c r="GG176"/>
  <c r="GI176"/>
  <c r="GJ176"/>
  <c r="GK176"/>
  <c r="GL176"/>
  <c r="GB177"/>
  <c r="GD177"/>
  <c r="GE177"/>
  <c r="GF177"/>
  <c r="GG177"/>
  <c r="GI177"/>
  <c r="GJ177"/>
  <c r="GK177"/>
  <c r="GL177"/>
  <c r="GM177"/>
  <c r="GB178"/>
  <c r="GC178"/>
  <c r="GD178"/>
  <c r="GE178"/>
  <c r="GF178"/>
  <c r="GG178"/>
  <c r="GI178"/>
  <c r="GJ178"/>
  <c r="GK178"/>
  <c r="GL178"/>
  <c r="GM178"/>
  <c r="GB179"/>
  <c r="GD179"/>
  <c r="GE179"/>
  <c r="GF179"/>
  <c r="GG179"/>
  <c r="GI179"/>
  <c r="GJ179"/>
  <c r="GK179"/>
  <c r="GL179"/>
  <c r="GM179"/>
  <c r="GB180"/>
  <c r="GD180"/>
  <c r="GE180"/>
  <c r="GF180"/>
  <c r="GG180"/>
  <c r="GI180"/>
  <c r="GJ180"/>
  <c r="GK180"/>
  <c r="GL180"/>
  <c r="GB181"/>
  <c r="GD181"/>
  <c r="GE181"/>
  <c r="GF181"/>
  <c r="GG181"/>
  <c r="GI181"/>
  <c r="GJ181"/>
  <c r="GK181"/>
  <c r="GL181"/>
  <c r="GB182"/>
  <c r="GD182"/>
  <c r="GE182"/>
  <c r="GF182"/>
  <c r="GG182"/>
  <c r="GI182"/>
  <c r="GJ182"/>
  <c r="GK182"/>
  <c r="GL182"/>
  <c r="GM182"/>
  <c r="GB183"/>
  <c r="GD183"/>
  <c r="GE183"/>
  <c r="GF183"/>
  <c r="GG183"/>
  <c r="GI183"/>
  <c r="GJ183"/>
  <c r="GK183"/>
  <c r="GL183"/>
  <c r="M184"/>
  <c r="Z184" s="1"/>
  <c r="GB184"/>
  <c r="GC184"/>
  <c r="GD184"/>
  <c r="GE184"/>
  <c r="GF184"/>
  <c r="GG184"/>
  <c r="GI184"/>
  <c r="GJ184"/>
  <c r="GK184"/>
  <c r="GL184"/>
  <c r="GB185"/>
  <c r="GD185"/>
  <c r="GE185"/>
  <c r="GF185"/>
  <c r="GG185"/>
  <c r="GI185"/>
  <c r="GJ185"/>
  <c r="GK185"/>
  <c r="GL185"/>
  <c r="M186"/>
  <c r="Z186" s="1"/>
  <c r="GB186"/>
  <c r="GC186"/>
  <c r="GD186"/>
  <c r="GE186"/>
  <c r="GF186"/>
  <c r="GG186"/>
  <c r="GH186"/>
  <c r="GI186"/>
  <c r="GJ186"/>
  <c r="GK186"/>
  <c r="GL186"/>
  <c r="GB187"/>
  <c r="GC187"/>
  <c r="GD187"/>
  <c r="GE187"/>
  <c r="GF187"/>
  <c r="GG187"/>
  <c r="GH187"/>
  <c r="GI187"/>
  <c r="GJ187"/>
  <c r="GK187"/>
  <c r="GL187"/>
  <c r="GM187"/>
  <c r="GB188"/>
  <c r="GD188"/>
  <c r="GE188"/>
  <c r="GF188"/>
  <c r="GG188"/>
  <c r="GI188"/>
  <c r="GJ188"/>
  <c r="GK188"/>
  <c r="GL188"/>
  <c r="GB189"/>
  <c r="GD189"/>
  <c r="GE189"/>
  <c r="GF189"/>
  <c r="GG189"/>
  <c r="GI189"/>
  <c r="GJ189"/>
  <c r="GK189"/>
  <c r="GL189"/>
  <c r="M190"/>
  <c r="Z190" s="1"/>
  <c r="GB190"/>
  <c r="GD190"/>
  <c r="GE190"/>
  <c r="GF190"/>
  <c r="GG190"/>
  <c r="GI190"/>
  <c r="GJ190"/>
  <c r="GK190"/>
  <c r="GL190"/>
  <c r="GB191"/>
  <c r="GD191"/>
  <c r="GE191"/>
  <c r="GF191"/>
  <c r="GG191"/>
  <c r="GI191"/>
  <c r="GJ191"/>
  <c r="GK191"/>
  <c r="GL191"/>
  <c r="GB192"/>
  <c r="GD192"/>
  <c r="GE192"/>
  <c r="GF192"/>
  <c r="GG192"/>
  <c r="GI192"/>
  <c r="GJ192"/>
  <c r="GK192"/>
  <c r="GL192"/>
  <c r="GB193"/>
  <c r="GD193"/>
  <c r="GE193"/>
  <c r="GF193"/>
  <c r="GG193"/>
  <c r="GI193"/>
  <c r="GJ193"/>
  <c r="GK193"/>
  <c r="GL193"/>
  <c r="GM193"/>
  <c r="GB194"/>
  <c r="GC194"/>
  <c r="GD194"/>
  <c r="GE194"/>
  <c r="GF194"/>
  <c r="GG194"/>
  <c r="GI194"/>
  <c r="GJ194"/>
  <c r="GK194"/>
  <c r="GL194"/>
  <c r="GM194"/>
  <c r="GB195"/>
  <c r="GD195"/>
  <c r="GE195"/>
  <c r="GF195"/>
  <c r="GG195"/>
  <c r="GI195"/>
  <c r="GJ195"/>
  <c r="GK195"/>
  <c r="GL195"/>
  <c r="GM195"/>
  <c r="GB196"/>
  <c r="GD196"/>
  <c r="GE196"/>
  <c r="GF196"/>
  <c r="GG196"/>
  <c r="GI196"/>
  <c r="GJ196"/>
  <c r="GK196"/>
  <c r="GL196"/>
  <c r="GB197"/>
  <c r="GD197"/>
  <c r="GE197"/>
  <c r="GF197"/>
  <c r="GG197"/>
  <c r="GI197"/>
  <c r="GJ197"/>
  <c r="GK197"/>
  <c r="GL197"/>
  <c r="GB198"/>
  <c r="GD198"/>
  <c r="GE198"/>
  <c r="GF198"/>
  <c r="GG198"/>
  <c r="GI198"/>
  <c r="GJ198"/>
  <c r="GK198"/>
  <c r="GL198"/>
  <c r="GB199"/>
  <c r="GC199"/>
  <c r="GD199"/>
  <c r="GE199"/>
  <c r="GF199"/>
  <c r="GG199"/>
  <c r="GI199"/>
  <c r="GJ199"/>
  <c r="GK199"/>
  <c r="GL199"/>
  <c r="GB200"/>
  <c r="GD200"/>
  <c r="GE200"/>
  <c r="GF200"/>
  <c r="GG200"/>
  <c r="GI200"/>
  <c r="GJ200"/>
  <c r="GK200"/>
  <c r="GL200"/>
  <c r="GB201"/>
  <c r="GD201"/>
  <c r="GE201"/>
  <c r="GF201"/>
  <c r="GG201"/>
  <c r="GI201"/>
  <c r="GJ201"/>
  <c r="GK201"/>
  <c r="GL201"/>
  <c r="GB202"/>
  <c r="GC202"/>
  <c r="GD202"/>
  <c r="GE202"/>
  <c r="GF202"/>
  <c r="GG202"/>
  <c r="GI202"/>
  <c r="GJ202"/>
  <c r="GK202"/>
  <c r="GL202"/>
  <c r="GM202"/>
  <c r="GB203"/>
  <c r="GD203"/>
  <c r="GE203"/>
  <c r="GF203"/>
  <c r="GG203"/>
  <c r="GH203"/>
  <c r="GI203"/>
  <c r="GJ203"/>
  <c r="GK203"/>
  <c r="GL203"/>
  <c r="GM203"/>
  <c r="GB204"/>
  <c r="GD204"/>
  <c r="GE204"/>
  <c r="GF204"/>
  <c r="GG204"/>
  <c r="GI204"/>
  <c r="GJ204"/>
  <c r="GK204"/>
  <c r="GL204"/>
  <c r="GM204"/>
  <c r="GB205"/>
  <c r="GD205"/>
  <c r="GE205"/>
  <c r="GF205"/>
  <c r="GG205"/>
  <c r="GH205"/>
  <c r="GI205"/>
  <c r="GJ205"/>
  <c r="GK205"/>
  <c r="GL205"/>
  <c r="GB206"/>
  <c r="GD206"/>
  <c r="GE206"/>
  <c r="GF206"/>
  <c r="GG206"/>
  <c r="GI206"/>
  <c r="GJ206"/>
  <c r="GK206"/>
  <c r="GL206"/>
  <c r="GB207"/>
  <c r="GD207"/>
  <c r="GE207"/>
  <c r="GF207"/>
  <c r="GG207"/>
  <c r="GI207"/>
  <c r="GJ207"/>
  <c r="GK207"/>
  <c r="GL207"/>
  <c r="GB208"/>
  <c r="GC208"/>
  <c r="GD208"/>
  <c r="GE208"/>
  <c r="GF208"/>
  <c r="GG208"/>
  <c r="GH208"/>
  <c r="GI208"/>
  <c r="GJ208"/>
  <c r="GK208"/>
  <c r="GL208"/>
  <c r="GB209"/>
  <c r="GD209"/>
  <c r="GE209"/>
  <c r="GF209"/>
  <c r="GG209"/>
  <c r="GI209"/>
  <c r="GJ209"/>
  <c r="GK209"/>
  <c r="GL209"/>
  <c r="GM209"/>
  <c r="GB210"/>
  <c r="GD210"/>
  <c r="GE210"/>
  <c r="GF210"/>
  <c r="GG210"/>
  <c r="GI210"/>
  <c r="GJ210"/>
  <c r="GK210"/>
  <c r="GL210"/>
  <c r="GB211"/>
  <c r="GC211"/>
  <c r="GD211"/>
  <c r="GE211"/>
  <c r="GF211"/>
  <c r="GG211"/>
  <c r="GI211"/>
  <c r="GJ211"/>
  <c r="GK211"/>
  <c r="GL211"/>
  <c r="GM211"/>
  <c r="GB212"/>
  <c r="GC212"/>
  <c r="GD212"/>
  <c r="GE212"/>
  <c r="GF212"/>
  <c r="GG212"/>
  <c r="GH212"/>
  <c r="GI212"/>
  <c r="GJ212"/>
  <c r="GK212"/>
  <c r="GL212"/>
  <c r="GM212"/>
  <c r="GB213"/>
  <c r="GD213"/>
  <c r="GE213"/>
  <c r="GF213"/>
  <c r="GG213"/>
  <c r="GI213"/>
  <c r="GJ213"/>
  <c r="GK213"/>
  <c r="GL213"/>
  <c r="GM213"/>
  <c r="GB214"/>
  <c r="GD214"/>
  <c r="GE214"/>
  <c r="GF214"/>
  <c r="GG214"/>
  <c r="GI214"/>
  <c r="GJ214"/>
  <c r="GK214"/>
  <c r="GL214"/>
  <c r="GB215"/>
  <c r="GD215"/>
  <c r="GE215"/>
  <c r="GF215"/>
  <c r="GG215"/>
  <c r="GI215"/>
  <c r="GJ215"/>
  <c r="GK215"/>
  <c r="GL215"/>
  <c r="GB216"/>
  <c r="GD216"/>
  <c r="GE216"/>
  <c r="GF216"/>
  <c r="GG216"/>
  <c r="GI216"/>
  <c r="GJ216"/>
  <c r="GK216"/>
  <c r="GL216"/>
  <c r="GB217"/>
  <c r="GD217"/>
  <c r="GE217"/>
  <c r="GF217"/>
  <c r="GG217"/>
  <c r="GI217"/>
  <c r="GJ217"/>
  <c r="GK217"/>
  <c r="GL217"/>
  <c r="GM217"/>
  <c r="GB218"/>
  <c r="GD218"/>
  <c r="GE218"/>
  <c r="GF218"/>
  <c r="GG218"/>
  <c r="GI218"/>
  <c r="GJ218"/>
  <c r="GK218"/>
  <c r="GL218"/>
  <c r="GM218"/>
  <c r="GB219"/>
  <c r="GD219"/>
  <c r="GE219"/>
  <c r="GF219"/>
  <c r="GG219"/>
  <c r="GH219"/>
  <c r="GI219"/>
  <c r="GJ219"/>
  <c r="GK219"/>
  <c r="GL219"/>
  <c r="GM219"/>
  <c r="M220"/>
  <c r="C220" i="6" s="1"/>
  <c r="GB220" i="3"/>
  <c r="GD220"/>
  <c r="GE220"/>
  <c r="GF220"/>
  <c r="GG220"/>
  <c r="GI220"/>
  <c r="GJ220"/>
  <c r="GK220"/>
  <c r="GL220"/>
  <c r="GM220"/>
  <c r="GB221"/>
  <c r="GC221"/>
  <c r="GD221"/>
  <c r="GE221"/>
  <c r="GF221"/>
  <c r="GG221"/>
  <c r="GI221"/>
  <c r="GJ221"/>
  <c r="GK221"/>
  <c r="GL221"/>
  <c r="M222"/>
  <c r="C222" i="6" s="1"/>
  <c r="GB222" i="3"/>
  <c r="GD222"/>
  <c r="GE222"/>
  <c r="GF222"/>
  <c r="GG222"/>
  <c r="GI222"/>
  <c r="GJ222"/>
  <c r="GK222"/>
  <c r="GL222"/>
  <c r="GB223"/>
  <c r="GD223"/>
  <c r="GE223"/>
  <c r="GF223"/>
  <c r="GG223"/>
  <c r="GI223"/>
  <c r="GJ223"/>
  <c r="GK223"/>
  <c r="GL223"/>
  <c r="GB224"/>
  <c r="GD224"/>
  <c r="GE224"/>
  <c r="GF224"/>
  <c r="GG224"/>
  <c r="GI224"/>
  <c r="GJ224"/>
  <c r="GK224"/>
  <c r="GL224"/>
  <c r="GB225"/>
  <c r="GD225"/>
  <c r="GE225"/>
  <c r="GF225"/>
  <c r="GG225"/>
  <c r="GI225"/>
  <c r="GJ225"/>
  <c r="GK225"/>
  <c r="GL225"/>
  <c r="GB226"/>
  <c r="GD226"/>
  <c r="GE226"/>
  <c r="GF226"/>
  <c r="GG226"/>
  <c r="GH226"/>
  <c r="GI226"/>
  <c r="GJ226"/>
  <c r="GK226"/>
  <c r="GL226"/>
  <c r="GM226"/>
  <c r="GB227"/>
  <c r="GC227"/>
  <c r="GD227"/>
  <c r="GE227"/>
  <c r="GF227"/>
  <c r="GG227"/>
  <c r="GI227"/>
  <c r="GJ227"/>
  <c r="GK227"/>
  <c r="GL227"/>
  <c r="GM227"/>
  <c r="GB228"/>
  <c r="GD228"/>
  <c r="GE228"/>
  <c r="GF228"/>
  <c r="GG228"/>
  <c r="GH228"/>
  <c r="GI228"/>
  <c r="GJ228"/>
  <c r="GK228"/>
  <c r="GL228"/>
  <c r="GM228"/>
  <c r="GB229"/>
  <c r="GD229"/>
  <c r="GE229"/>
  <c r="GF229"/>
  <c r="GG229"/>
  <c r="GI229"/>
  <c r="GJ229"/>
  <c r="GK229"/>
  <c r="GL229"/>
  <c r="GB231"/>
  <c r="GC231"/>
  <c r="GD231"/>
  <c r="GE231"/>
  <c r="GF231"/>
  <c r="GG231"/>
  <c r="GI231"/>
  <c r="GJ231"/>
  <c r="GK231"/>
  <c r="GL231"/>
  <c r="GB232"/>
  <c r="GD232"/>
  <c r="GE232"/>
  <c r="GF232"/>
  <c r="GG232"/>
  <c r="GH232"/>
  <c r="GI232"/>
  <c r="GJ232"/>
  <c r="GK232"/>
  <c r="GL232"/>
  <c r="GB233"/>
  <c r="GD233"/>
  <c r="GE233"/>
  <c r="GF233"/>
  <c r="GG233"/>
  <c r="GH233"/>
  <c r="GI233"/>
  <c r="GJ233"/>
  <c r="GK233"/>
  <c r="GL233"/>
  <c r="GB234"/>
  <c r="GC234"/>
  <c r="GD234"/>
  <c r="GE234"/>
  <c r="GF234"/>
  <c r="GG234"/>
  <c r="GH234"/>
  <c r="GI234"/>
  <c r="GJ234"/>
  <c r="GK234"/>
  <c r="GL234"/>
  <c r="GB235"/>
  <c r="GC235"/>
  <c r="GD235"/>
  <c r="GE235"/>
  <c r="GF235"/>
  <c r="GG235"/>
  <c r="GH235"/>
  <c r="GI235"/>
  <c r="GJ235"/>
  <c r="GK235"/>
  <c r="GL235"/>
  <c r="GM235"/>
  <c r="GB236"/>
  <c r="GD236"/>
  <c r="GE236"/>
  <c r="GF236"/>
  <c r="GG236"/>
  <c r="GH236"/>
  <c r="GI236"/>
  <c r="GJ236"/>
  <c r="GK236"/>
  <c r="GL236"/>
  <c r="GM236"/>
  <c r="GB237"/>
  <c r="GD237"/>
  <c r="GE237"/>
  <c r="GF237"/>
  <c r="GG237"/>
  <c r="GI237"/>
  <c r="GJ237"/>
  <c r="GK237"/>
  <c r="GL237"/>
  <c r="GB238"/>
  <c r="GD238"/>
  <c r="GE238"/>
  <c r="GF238"/>
  <c r="GG238"/>
  <c r="GI238"/>
  <c r="GJ238"/>
  <c r="GK238"/>
  <c r="GL238"/>
  <c r="GM238"/>
  <c r="GB239"/>
  <c r="GD239"/>
  <c r="GE239"/>
  <c r="GF239"/>
  <c r="GG239"/>
  <c r="GI239"/>
  <c r="GJ239"/>
  <c r="GK239"/>
  <c r="GL239"/>
  <c r="GB240"/>
  <c r="GD240"/>
  <c r="GE240"/>
  <c r="GF240"/>
  <c r="GG240"/>
  <c r="GH240"/>
  <c r="GI240"/>
  <c r="GJ240"/>
  <c r="GK240"/>
  <c r="GL240"/>
  <c r="GB241"/>
  <c r="GD241"/>
  <c r="GE241"/>
  <c r="GF241"/>
  <c r="GG241"/>
  <c r="GH241"/>
  <c r="GI241"/>
  <c r="GJ241"/>
  <c r="GK241"/>
  <c r="GL241"/>
  <c r="GM241"/>
  <c r="GB242"/>
  <c r="GC242"/>
  <c r="GD242"/>
  <c r="GE242"/>
  <c r="GF242"/>
  <c r="GG242"/>
  <c r="GH242"/>
  <c r="GI242"/>
  <c r="GJ242"/>
  <c r="GK242"/>
  <c r="GL242"/>
  <c r="GM242"/>
  <c r="GB243"/>
  <c r="GD243"/>
  <c r="GE243"/>
  <c r="GF243"/>
  <c r="GG243"/>
  <c r="GH243"/>
  <c r="GI243"/>
  <c r="GJ243"/>
  <c r="GK243"/>
  <c r="GL243"/>
  <c r="GM243"/>
  <c r="M244"/>
  <c r="C244" i="6" s="1"/>
  <c r="GB244" i="3"/>
  <c r="GD244"/>
  <c r="GE244"/>
  <c r="GF244"/>
  <c r="GG244"/>
  <c r="GH244"/>
  <c r="GI244"/>
  <c r="GJ244"/>
  <c r="GK244"/>
  <c r="GL244"/>
  <c r="GM244"/>
  <c r="GB245"/>
  <c r="GC245"/>
  <c r="GD245"/>
  <c r="GE245"/>
  <c r="GF245"/>
  <c r="GG245"/>
  <c r="GI245"/>
  <c r="GJ245"/>
  <c r="GK245"/>
  <c r="GL245"/>
  <c r="M246"/>
  <c r="C246" i="6" s="1"/>
  <c r="GB246" i="3"/>
  <c r="GD246"/>
  <c r="GE246"/>
  <c r="GF246"/>
  <c r="GG246"/>
  <c r="GI246"/>
  <c r="GJ246"/>
  <c r="GK246"/>
  <c r="GL246"/>
  <c r="M247"/>
  <c r="C247" i="6" s="1"/>
  <c r="GB247" i="3"/>
  <c r="GD247"/>
  <c r="GE247"/>
  <c r="GF247"/>
  <c r="GG247"/>
  <c r="GI247"/>
  <c r="GJ247"/>
  <c r="GK247"/>
  <c r="GL247"/>
  <c r="GB248"/>
  <c r="GC248"/>
  <c r="GD248"/>
  <c r="GE248"/>
  <c r="GF248"/>
  <c r="GG248"/>
  <c r="GH248"/>
  <c r="GI248"/>
  <c r="GJ248"/>
  <c r="GK248"/>
  <c r="GL248"/>
  <c r="GB249"/>
  <c r="GD249"/>
  <c r="GE249"/>
  <c r="GF249"/>
  <c r="GG249"/>
  <c r="GH249"/>
  <c r="GI249"/>
  <c r="GJ249"/>
  <c r="GK249"/>
  <c r="GL249"/>
  <c r="GM249"/>
  <c r="M250"/>
  <c r="C250" i="6" s="1"/>
  <c r="GB250" i="3"/>
  <c r="GD250"/>
  <c r="GE250"/>
  <c r="GF250"/>
  <c r="GG250"/>
  <c r="GH250"/>
  <c r="GI250"/>
  <c r="GJ250"/>
  <c r="GK250"/>
  <c r="GL250"/>
  <c r="GB251"/>
  <c r="GD251"/>
  <c r="GE251"/>
  <c r="GF251"/>
  <c r="GG251"/>
  <c r="GH251"/>
  <c r="GI251"/>
  <c r="GJ251"/>
  <c r="GK251"/>
  <c r="GL251"/>
  <c r="GM251"/>
  <c r="GB252"/>
  <c r="GD252"/>
  <c r="GE252"/>
  <c r="GF252"/>
  <c r="GG252"/>
  <c r="GH252"/>
  <c r="GI252"/>
  <c r="GJ252"/>
  <c r="GK252"/>
  <c r="GL252"/>
  <c r="GM252"/>
  <c r="GB253"/>
  <c r="GD253"/>
  <c r="GE253"/>
  <c r="GF253"/>
  <c r="GG253"/>
  <c r="GI253"/>
  <c r="GJ253"/>
  <c r="GK253"/>
  <c r="GL253"/>
  <c r="GB254"/>
  <c r="GD254"/>
  <c r="GE254"/>
  <c r="GF254"/>
  <c r="GG254"/>
  <c r="GI254"/>
  <c r="GJ254"/>
  <c r="GK254"/>
  <c r="GL254"/>
  <c r="GB255"/>
  <c r="GD255"/>
  <c r="GE255"/>
  <c r="GF255"/>
  <c r="GG255"/>
  <c r="GH255"/>
  <c r="GI255"/>
  <c r="GJ255"/>
  <c r="GK255"/>
  <c r="GL255"/>
  <c r="GB256"/>
  <c r="GC256"/>
  <c r="GD256"/>
  <c r="GE256"/>
  <c r="GF256"/>
  <c r="GG256"/>
  <c r="GI256"/>
  <c r="GJ256"/>
  <c r="GK256"/>
  <c r="GL256"/>
  <c r="GB257"/>
  <c r="GD257"/>
  <c r="GE257"/>
  <c r="GF257"/>
  <c r="GG257"/>
  <c r="GI257"/>
  <c r="GJ257"/>
  <c r="GK257"/>
  <c r="GL257"/>
  <c r="GB258"/>
  <c r="GC258"/>
  <c r="GD258"/>
  <c r="GE258"/>
  <c r="GF258"/>
  <c r="GG258"/>
  <c r="GI258"/>
  <c r="GJ258"/>
  <c r="GK258"/>
  <c r="GL258"/>
  <c r="GB259"/>
  <c r="GD259"/>
  <c r="GE259"/>
  <c r="GF259"/>
  <c r="GG259"/>
  <c r="GH259"/>
  <c r="GI259"/>
  <c r="GJ259"/>
  <c r="GK259"/>
  <c r="GL259"/>
  <c r="GM259"/>
  <c r="GB260"/>
  <c r="GD260"/>
  <c r="GE260"/>
  <c r="GF260"/>
  <c r="GG260"/>
  <c r="GH260"/>
  <c r="GI260"/>
  <c r="GJ260"/>
  <c r="GK260"/>
  <c r="GL260"/>
  <c r="GM260"/>
  <c r="GB261"/>
  <c r="GC261"/>
  <c r="GD261"/>
  <c r="GE261"/>
  <c r="GF261"/>
  <c r="GG261"/>
  <c r="GI261"/>
  <c r="GJ261"/>
  <c r="GK261"/>
  <c r="GL261"/>
  <c r="GB262"/>
  <c r="GD262"/>
  <c r="GE262"/>
  <c r="GF262"/>
  <c r="GG262"/>
  <c r="GH262"/>
  <c r="GI262"/>
  <c r="GJ262"/>
  <c r="GK262"/>
  <c r="GL262"/>
  <c r="GB263"/>
  <c r="GD263"/>
  <c r="GE263"/>
  <c r="GF263"/>
  <c r="GG263"/>
  <c r="GI263"/>
  <c r="GJ263"/>
  <c r="GK263"/>
  <c r="GL263"/>
  <c r="GB264"/>
  <c r="GC264"/>
  <c r="GD264"/>
  <c r="GE264"/>
  <c r="GF264"/>
  <c r="GG264"/>
  <c r="GH264"/>
  <c r="GI264"/>
  <c r="GJ264"/>
  <c r="GK264"/>
  <c r="GL264"/>
  <c r="M265"/>
  <c r="Z265" s="1"/>
  <c r="GB265"/>
  <c r="GD265"/>
  <c r="GE265"/>
  <c r="GF265"/>
  <c r="GG265"/>
  <c r="GH265"/>
  <c r="GI265"/>
  <c r="GJ265"/>
  <c r="GK265"/>
  <c r="GL265"/>
  <c r="GB266"/>
  <c r="GC266"/>
  <c r="GD266"/>
  <c r="GE266"/>
  <c r="GF266"/>
  <c r="GG266"/>
  <c r="GH266"/>
  <c r="GI266"/>
  <c r="GJ266"/>
  <c r="GK266"/>
  <c r="GL266"/>
  <c r="GM266"/>
  <c r="GB267"/>
  <c r="GC267"/>
  <c r="GD267"/>
  <c r="GE267"/>
  <c r="GF267"/>
  <c r="GG267"/>
  <c r="GH267"/>
  <c r="GI267"/>
  <c r="GJ267"/>
  <c r="GK267"/>
  <c r="GL267"/>
  <c r="GM267"/>
  <c r="GB268"/>
  <c r="GD268"/>
  <c r="GE268"/>
  <c r="GF268"/>
  <c r="GG268"/>
  <c r="GH268"/>
  <c r="GI268"/>
  <c r="GJ268"/>
  <c r="GK268"/>
  <c r="GL268"/>
  <c r="GM268"/>
  <c r="GB269"/>
  <c r="GC269"/>
  <c r="GD269"/>
  <c r="GE269"/>
  <c r="GF269"/>
  <c r="GG269"/>
  <c r="GI269"/>
  <c r="GJ269"/>
  <c r="GK269"/>
  <c r="GL269"/>
  <c r="GB270"/>
  <c r="GD270"/>
  <c r="GE270"/>
  <c r="GF270"/>
  <c r="GG270"/>
  <c r="GI270"/>
  <c r="GJ270"/>
  <c r="GK270"/>
  <c r="GL270"/>
  <c r="M271"/>
  <c r="C271" i="6" s="1"/>
  <c r="GB271" i="3"/>
  <c r="GD271"/>
  <c r="GE271"/>
  <c r="GF271"/>
  <c r="GG271"/>
  <c r="GI271"/>
  <c r="GJ271"/>
  <c r="GK271"/>
  <c r="GL271"/>
  <c r="GB272"/>
  <c r="GD272"/>
  <c r="GE272"/>
  <c r="GF272"/>
  <c r="GG272"/>
  <c r="GI272"/>
  <c r="GJ272"/>
  <c r="GK272"/>
  <c r="GL272"/>
  <c r="GM272"/>
  <c r="GB273"/>
  <c r="GD273"/>
  <c r="GE273"/>
  <c r="GF273"/>
  <c r="GG273"/>
  <c r="GI273"/>
  <c r="GJ273"/>
  <c r="GK273"/>
  <c r="GL273"/>
  <c r="M274"/>
  <c r="Z274" s="1"/>
  <c r="GB274"/>
  <c r="GC274"/>
  <c r="GD274"/>
  <c r="GE274"/>
  <c r="GF274"/>
  <c r="GG274"/>
  <c r="GI274"/>
  <c r="GJ274"/>
  <c r="GK274"/>
  <c r="GL274"/>
  <c r="GB275"/>
  <c r="GC275"/>
  <c r="GD275"/>
  <c r="GE275"/>
  <c r="GF275"/>
  <c r="GG275"/>
  <c r="GH275"/>
  <c r="GI275"/>
  <c r="GJ275"/>
  <c r="GK275"/>
  <c r="GL275"/>
  <c r="GM275"/>
  <c r="GB276"/>
  <c r="GD276"/>
  <c r="GE276"/>
  <c r="GF276"/>
  <c r="GG276"/>
  <c r="GH276"/>
  <c r="GI276"/>
  <c r="GJ276"/>
  <c r="GK276"/>
  <c r="GL276"/>
  <c r="GM276"/>
  <c r="GB277"/>
  <c r="GD277"/>
  <c r="GE277"/>
  <c r="GF277"/>
  <c r="GG277"/>
  <c r="GI277"/>
  <c r="GJ277"/>
  <c r="GK277"/>
  <c r="GL277"/>
  <c r="GB278"/>
  <c r="GD278"/>
  <c r="GE278"/>
  <c r="GF278"/>
  <c r="GG278"/>
  <c r="GI278"/>
  <c r="GJ278"/>
  <c r="GK278"/>
  <c r="GL278"/>
  <c r="GM278"/>
  <c r="M279"/>
  <c r="C279" i="6" s="1"/>
  <c r="GB279" i="3"/>
  <c r="GD279"/>
  <c r="GE279"/>
  <c r="GF279"/>
  <c r="GG279"/>
  <c r="GI279"/>
  <c r="GJ279"/>
  <c r="GK279"/>
  <c r="GL279"/>
  <c r="GB280"/>
  <c r="GC280"/>
  <c r="GD280"/>
  <c r="GE280"/>
  <c r="GF280"/>
  <c r="GG280"/>
  <c r="GH280"/>
  <c r="GI280"/>
  <c r="GJ280"/>
  <c r="GK280"/>
  <c r="GL280"/>
  <c r="GB281"/>
  <c r="GD281"/>
  <c r="GE281"/>
  <c r="GF281"/>
  <c r="GG281"/>
  <c r="GI281"/>
  <c r="GJ281"/>
  <c r="GK281"/>
  <c r="GL281"/>
  <c r="GM281"/>
  <c r="GB282"/>
  <c r="GD282"/>
  <c r="GE282"/>
  <c r="GF282"/>
  <c r="GG282"/>
  <c r="GI282"/>
  <c r="GJ282"/>
  <c r="GK282"/>
  <c r="GL282"/>
  <c r="GM282"/>
  <c r="M283"/>
  <c r="C283" i="6" s="1"/>
  <c r="GB283" i="3"/>
  <c r="GD283"/>
  <c r="GE283"/>
  <c r="GF283"/>
  <c r="GG283"/>
  <c r="GH283"/>
  <c r="GI283"/>
  <c r="GJ283"/>
  <c r="GK283"/>
  <c r="GL283"/>
  <c r="GM283"/>
  <c r="GB284"/>
  <c r="GD284"/>
  <c r="GE284"/>
  <c r="GF284"/>
  <c r="GG284"/>
  <c r="GH284"/>
  <c r="GI284"/>
  <c r="GJ284"/>
  <c r="GK284"/>
  <c r="GL284"/>
  <c r="GM284"/>
  <c r="GB285"/>
  <c r="GD285"/>
  <c r="GE285"/>
  <c r="GF285"/>
  <c r="GG285"/>
  <c r="GI285"/>
  <c r="GJ285"/>
  <c r="GK285"/>
  <c r="GL285"/>
  <c r="GB286"/>
  <c r="GD286"/>
  <c r="GE286"/>
  <c r="GF286"/>
  <c r="GG286"/>
  <c r="GI286"/>
  <c r="GJ286"/>
  <c r="GK286"/>
  <c r="GL286"/>
  <c r="GM286"/>
  <c r="GB287"/>
  <c r="GD287"/>
  <c r="GE287"/>
  <c r="GF287"/>
  <c r="GG287"/>
  <c r="GH287"/>
  <c r="GI287"/>
  <c r="GJ287"/>
  <c r="GK287"/>
  <c r="GL287"/>
  <c r="GB288"/>
  <c r="GC288"/>
  <c r="GD288"/>
  <c r="GE288"/>
  <c r="GF288"/>
  <c r="GG288"/>
  <c r="GI288"/>
  <c r="GJ288"/>
  <c r="GK288"/>
  <c r="GL288"/>
  <c r="M289"/>
  <c r="Z289" s="1"/>
  <c r="GB289"/>
  <c r="GD289"/>
  <c r="GE289"/>
  <c r="GF289"/>
  <c r="GG289"/>
  <c r="GH289"/>
  <c r="GI289"/>
  <c r="GJ289"/>
  <c r="GK289"/>
  <c r="GL289"/>
  <c r="GB290"/>
  <c r="GC290"/>
  <c r="GD290"/>
  <c r="GE290"/>
  <c r="GF290"/>
  <c r="GG290"/>
  <c r="GH290"/>
  <c r="GI290"/>
  <c r="GJ290"/>
  <c r="GK290"/>
  <c r="GL290"/>
  <c r="GB291"/>
  <c r="GD291"/>
  <c r="GE291"/>
  <c r="GF291"/>
  <c r="GG291"/>
  <c r="GH291"/>
  <c r="GI291"/>
  <c r="GJ291"/>
  <c r="GK291"/>
  <c r="GL291"/>
  <c r="GM291"/>
  <c r="GB292"/>
  <c r="GD292"/>
  <c r="GE292"/>
  <c r="GF292"/>
  <c r="GG292"/>
  <c r="GH292"/>
  <c r="GI292"/>
  <c r="GJ292"/>
  <c r="GK292"/>
  <c r="GL292"/>
  <c r="GM292"/>
  <c r="GB293"/>
  <c r="GC293"/>
  <c r="GD293"/>
  <c r="GE293"/>
  <c r="GF293"/>
  <c r="GG293"/>
  <c r="GI293"/>
  <c r="GJ293"/>
  <c r="GK293"/>
  <c r="GL293"/>
  <c r="GB295"/>
  <c r="GD295"/>
  <c r="GE295"/>
  <c r="GF295"/>
  <c r="GG295"/>
  <c r="GI295"/>
  <c r="GJ295"/>
  <c r="GK295"/>
  <c r="GL295"/>
  <c r="GB296"/>
  <c r="GD296"/>
  <c r="GE296"/>
  <c r="GF296"/>
  <c r="GG296"/>
  <c r="GH296"/>
  <c r="GI296"/>
  <c r="GJ296"/>
  <c r="GK296"/>
  <c r="GL296"/>
  <c r="GB297"/>
  <c r="GD297"/>
  <c r="GE297"/>
  <c r="GF297"/>
  <c r="GG297"/>
  <c r="GH297"/>
  <c r="GI297"/>
  <c r="GJ297"/>
  <c r="GK297"/>
  <c r="GL297"/>
  <c r="M298"/>
  <c r="Z298" s="1"/>
  <c r="GB298"/>
  <c r="GC298"/>
  <c r="GD298"/>
  <c r="GE298"/>
  <c r="GF298"/>
  <c r="GG298"/>
  <c r="GH298"/>
  <c r="GI298"/>
  <c r="GJ298"/>
  <c r="GK298"/>
  <c r="GL298"/>
  <c r="M299"/>
  <c r="C299" i="6" s="1"/>
  <c r="GB299" i="3"/>
  <c r="GD299"/>
  <c r="GE299"/>
  <c r="GF299"/>
  <c r="GG299"/>
  <c r="GH299"/>
  <c r="GI299"/>
  <c r="GJ299"/>
  <c r="GK299"/>
  <c r="GL299"/>
  <c r="GM299"/>
  <c r="M300"/>
  <c r="C300" i="6" s="1"/>
  <c r="GB300" i="3"/>
  <c r="GD300"/>
  <c r="GE300"/>
  <c r="GF300"/>
  <c r="GG300"/>
  <c r="GH300"/>
  <c r="GI300"/>
  <c r="GJ300"/>
  <c r="GK300"/>
  <c r="GL300"/>
  <c r="GM300"/>
  <c r="GB102"/>
  <c r="GD102"/>
  <c r="GE102"/>
  <c r="GF102"/>
  <c r="GG102"/>
  <c r="GI102"/>
  <c r="GJ102"/>
  <c r="GK102"/>
  <c r="GL102"/>
  <c r="GM102"/>
  <c r="GB166"/>
  <c r="GD166"/>
  <c r="GE166"/>
  <c r="GF166"/>
  <c r="GG166"/>
  <c r="GI166"/>
  <c r="GJ166"/>
  <c r="GK166"/>
  <c r="GL166"/>
  <c r="GB230"/>
  <c r="GD230"/>
  <c r="GE230"/>
  <c r="GF230"/>
  <c r="GG230"/>
  <c r="GI230"/>
  <c r="GJ230"/>
  <c r="GK230"/>
  <c r="GL230"/>
  <c r="GB294"/>
  <c r="GD294"/>
  <c r="GE294"/>
  <c r="GF294"/>
  <c r="GG294"/>
  <c r="GI294"/>
  <c r="GJ294"/>
  <c r="GK294"/>
  <c r="GL294"/>
  <c r="CE102" i="8"/>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BG101" i="3"/>
  <c r="BG102"/>
  <c r="BG103"/>
  <c r="BG104"/>
  <c r="BG105"/>
  <c r="BG106"/>
  <c r="BG107"/>
  <c r="BG108"/>
  <c r="BG117"/>
  <c r="BG118"/>
  <c r="BG119"/>
  <c r="BG120"/>
  <c r="BG121"/>
  <c r="BG122"/>
  <c r="BG123"/>
  <c r="BG124"/>
  <c r="BG125"/>
  <c r="BG126"/>
  <c r="BG127"/>
  <c r="BG128"/>
  <c r="BG129"/>
  <c r="BG130"/>
  <c r="BG131"/>
  <c r="BG132"/>
  <c r="BG133"/>
  <c r="BG134"/>
  <c r="BG135"/>
  <c r="BG136"/>
  <c r="BG137"/>
  <c r="BG138"/>
  <c r="BG139"/>
  <c r="BG140"/>
  <c r="BG141"/>
  <c r="BG142"/>
  <c r="BG143"/>
  <c r="BG144"/>
  <c r="BG145"/>
  <c r="BG146"/>
  <c r="BG147"/>
  <c r="BG148"/>
  <c r="BG149"/>
  <c r="BG150"/>
  <c r="BG151"/>
  <c r="BG152"/>
  <c r="BG153"/>
  <c r="BG154"/>
  <c r="BG155"/>
  <c r="BG156"/>
  <c r="BG157"/>
  <c r="BG158"/>
  <c r="BG159"/>
  <c r="BG160"/>
  <c r="BG161"/>
  <c r="BG162"/>
  <c r="BG163"/>
  <c r="BG164"/>
  <c r="BG165"/>
  <c r="BG166"/>
  <c r="BG167"/>
  <c r="BG168"/>
  <c r="BG169"/>
  <c r="BG170"/>
  <c r="BG171"/>
  <c r="BG172"/>
  <c r="BG173"/>
  <c r="BG174"/>
  <c r="BG175"/>
  <c r="BG176"/>
  <c r="BG177"/>
  <c r="BG178"/>
  <c r="BG179"/>
  <c r="BG180"/>
  <c r="BG181"/>
  <c r="BG182"/>
  <c r="BG183"/>
  <c r="BG184"/>
  <c r="BG185"/>
  <c r="BG186"/>
  <c r="BG187"/>
  <c r="BG188"/>
  <c r="BG189"/>
  <c r="BG190"/>
  <c r="BG191"/>
  <c r="BG192"/>
  <c r="BG193"/>
  <c r="BG194"/>
  <c r="BG195"/>
  <c r="BG196"/>
  <c r="BG197"/>
  <c r="BG198"/>
  <c r="BG199"/>
  <c r="BG200"/>
  <c r="BG201"/>
  <c r="BG202"/>
  <c r="BG203"/>
  <c r="BG204"/>
  <c r="BG205"/>
  <c r="BG206"/>
  <c r="BG207"/>
  <c r="BG208"/>
  <c r="BG209"/>
  <c r="BG210"/>
  <c r="BG211"/>
  <c r="BG212"/>
  <c r="BG213"/>
  <c r="BG214"/>
  <c r="BG215"/>
  <c r="BG216"/>
  <c r="BG217"/>
  <c r="BG218"/>
  <c r="BG219"/>
  <c r="BG220"/>
  <c r="BG221"/>
  <c r="BG222"/>
  <c r="BG223"/>
  <c r="BG224"/>
  <c r="BG225"/>
  <c r="BG226"/>
  <c r="BG227"/>
  <c r="BG228"/>
  <c r="BG229"/>
  <c r="BG230"/>
  <c r="BG231"/>
  <c r="BG232"/>
  <c r="BG233"/>
  <c r="BG234"/>
  <c r="BG235"/>
  <c r="BG236"/>
  <c r="BG237"/>
  <c r="BG238"/>
  <c r="BG239"/>
  <c r="BG240"/>
  <c r="BG241"/>
  <c r="BG242"/>
  <c r="BG243"/>
  <c r="BG244"/>
  <c r="BG245"/>
  <c r="BG246"/>
  <c r="BG247"/>
  <c r="BG248"/>
  <c r="BG249"/>
  <c r="BG250"/>
  <c r="BG251"/>
  <c r="BG252"/>
  <c r="BG253"/>
  <c r="BG254"/>
  <c r="BG255"/>
  <c r="BG256"/>
  <c r="BG257"/>
  <c r="BG258"/>
  <c r="BG259"/>
  <c r="BG260"/>
  <c r="BG261"/>
  <c r="BG262"/>
  <c r="BG263"/>
  <c r="BG264"/>
  <c r="BG265"/>
  <c r="BG266"/>
  <c r="BG267"/>
  <c r="BG268"/>
  <c r="BG269"/>
  <c r="BG270"/>
  <c r="BG271"/>
  <c r="BG272"/>
  <c r="BG273"/>
  <c r="BG274"/>
  <c r="BG275"/>
  <c r="BG276"/>
  <c r="BG277"/>
  <c r="BG278"/>
  <c r="BG279"/>
  <c r="BG280"/>
  <c r="BG281"/>
  <c r="BG282"/>
  <c r="BG283"/>
  <c r="BG284"/>
  <c r="BG285"/>
  <c r="BG286"/>
  <c r="BG287"/>
  <c r="BG288"/>
  <c r="BG289"/>
  <c r="BG290"/>
  <c r="BG291"/>
  <c r="BG292"/>
  <c r="BG293"/>
  <c r="BG294"/>
  <c r="BG295"/>
  <c r="BG296"/>
  <c r="BG297"/>
  <c r="BG298"/>
  <c r="BG299"/>
  <c r="BG300"/>
  <c r="CD101"/>
  <c r="CD102"/>
  <c r="CD103"/>
  <c r="CD104"/>
  <c r="CD105"/>
  <c r="CD106"/>
  <c r="CD107"/>
  <c r="CD108"/>
  <c r="CD117"/>
  <c r="CD118"/>
  <c r="CD119"/>
  <c r="CD120"/>
  <c r="CD121"/>
  <c r="CD122"/>
  <c r="CD123"/>
  <c r="CD124"/>
  <c r="CD125"/>
  <c r="CD126"/>
  <c r="CD127"/>
  <c r="CD128"/>
  <c r="CD129"/>
  <c r="CD130"/>
  <c r="CD131"/>
  <c r="CD132"/>
  <c r="CD133"/>
  <c r="CD134"/>
  <c r="CD135"/>
  <c r="CD136"/>
  <c r="CD137"/>
  <c r="CD138"/>
  <c r="CD139"/>
  <c r="CD140"/>
  <c r="CD141"/>
  <c r="CD142"/>
  <c r="CD143"/>
  <c r="CD144"/>
  <c r="CD145"/>
  <c r="CD146"/>
  <c r="CD147"/>
  <c r="CD148"/>
  <c r="CD149"/>
  <c r="CD150"/>
  <c r="CD151"/>
  <c r="CD152"/>
  <c r="CD153"/>
  <c r="CD154"/>
  <c r="CD155"/>
  <c r="CD156"/>
  <c r="CD157"/>
  <c r="CD158"/>
  <c r="CD159"/>
  <c r="CD160"/>
  <c r="CD161"/>
  <c r="CD162"/>
  <c r="CD163"/>
  <c r="CD164"/>
  <c r="CD165"/>
  <c r="CD166"/>
  <c r="CD167"/>
  <c r="CD168"/>
  <c r="CD169"/>
  <c r="CD170"/>
  <c r="CD171"/>
  <c r="CD172"/>
  <c r="CD173"/>
  <c r="CD174"/>
  <c r="CD175"/>
  <c r="CD176"/>
  <c r="CD177"/>
  <c r="CD178"/>
  <c r="CD179"/>
  <c r="CD180"/>
  <c r="CD181"/>
  <c r="CD182"/>
  <c r="CD183"/>
  <c r="CD184"/>
  <c r="CD185"/>
  <c r="CD186"/>
  <c r="CD187"/>
  <c r="CD188"/>
  <c r="CD189"/>
  <c r="CD190"/>
  <c r="CD191"/>
  <c r="CD192"/>
  <c r="CD193"/>
  <c r="CD194"/>
  <c r="CD195"/>
  <c r="CD196"/>
  <c r="CD197"/>
  <c r="CD198"/>
  <c r="CD199"/>
  <c r="CD200"/>
  <c r="CD201"/>
  <c r="CD202"/>
  <c r="CD203"/>
  <c r="CD204"/>
  <c r="CD205"/>
  <c r="CD206"/>
  <c r="CD207"/>
  <c r="CD208"/>
  <c r="CD209"/>
  <c r="CD210"/>
  <c r="CD211"/>
  <c r="CD212"/>
  <c r="CD213"/>
  <c r="CD214"/>
  <c r="CD215"/>
  <c r="CD216"/>
  <c r="CD217"/>
  <c r="CD218"/>
  <c r="CD219"/>
  <c r="CD220"/>
  <c r="CD221"/>
  <c r="CD222"/>
  <c r="CD223"/>
  <c r="CD224"/>
  <c r="CD225"/>
  <c r="CD226"/>
  <c r="CD227"/>
  <c r="CD228"/>
  <c r="CD229"/>
  <c r="CD230"/>
  <c r="CD231"/>
  <c r="CD232"/>
  <c r="CD233"/>
  <c r="CD234"/>
  <c r="CD235"/>
  <c r="CD236"/>
  <c r="CD237"/>
  <c r="CD238"/>
  <c r="CD239"/>
  <c r="CD240"/>
  <c r="CD241"/>
  <c r="CD242"/>
  <c r="CD243"/>
  <c r="CD244"/>
  <c r="CD245"/>
  <c r="CD246"/>
  <c r="CD247"/>
  <c r="CD248"/>
  <c r="CD249"/>
  <c r="CD250"/>
  <c r="CD251"/>
  <c r="CD252"/>
  <c r="CD253"/>
  <c r="CD254"/>
  <c r="CD255"/>
  <c r="CD256"/>
  <c r="CD257"/>
  <c r="CD258"/>
  <c r="CD259"/>
  <c r="CD260"/>
  <c r="CD261"/>
  <c r="CD262"/>
  <c r="CD263"/>
  <c r="CD264"/>
  <c r="CD265"/>
  <c r="CD266"/>
  <c r="CD267"/>
  <c r="CD268"/>
  <c r="CD269"/>
  <c r="CD270"/>
  <c r="CD271"/>
  <c r="CD272"/>
  <c r="CD273"/>
  <c r="CD274"/>
  <c r="CD275"/>
  <c r="CD276"/>
  <c r="CD277"/>
  <c r="CD278"/>
  <c r="CD279"/>
  <c r="CD280"/>
  <c r="CD281"/>
  <c r="CD282"/>
  <c r="CD283"/>
  <c r="CD284"/>
  <c r="CD285"/>
  <c r="CD286"/>
  <c r="CD287"/>
  <c r="CD288"/>
  <c r="CD289"/>
  <c r="CD290"/>
  <c r="CD291"/>
  <c r="CD292"/>
  <c r="CD293"/>
  <c r="CD294"/>
  <c r="CD295"/>
  <c r="CD296"/>
  <c r="CD297"/>
  <c r="CD298"/>
  <c r="CD299"/>
  <c r="CD300"/>
  <c r="CC101"/>
  <c r="CC102"/>
  <c r="CC103"/>
  <c r="CC104"/>
  <c r="CC105"/>
  <c r="CC106"/>
  <c r="CC107"/>
  <c r="CC108"/>
  <c r="CC117"/>
  <c r="CC118"/>
  <c r="CC119"/>
  <c r="CC120"/>
  <c r="CC121"/>
  <c r="CC122"/>
  <c r="CC123"/>
  <c r="CC124"/>
  <c r="CC125"/>
  <c r="CC126"/>
  <c r="CC127"/>
  <c r="CC128"/>
  <c r="CC129"/>
  <c r="CC130"/>
  <c r="CC131"/>
  <c r="CC132"/>
  <c r="CC133"/>
  <c r="CC134"/>
  <c r="CC135"/>
  <c r="CC136"/>
  <c r="CC137"/>
  <c r="CC138"/>
  <c r="CC139"/>
  <c r="CC140"/>
  <c r="CC141"/>
  <c r="CC142"/>
  <c r="CC143"/>
  <c r="CC144"/>
  <c r="CC145"/>
  <c r="CC146"/>
  <c r="CC147"/>
  <c r="CC148"/>
  <c r="CC149"/>
  <c r="CC150"/>
  <c r="CC151"/>
  <c r="CC152"/>
  <c r="CC153"/>
  <c r="CC154"/>
  <c r="CC155"/>
  <c r="CC156"/>
  <c r="CC157"/>
  <c r="CC158"/>
  <c r="CC159"/>
  <c r="CC160"/>
  <c r="CC161"/>
  <c r="CC162"/>
  <c r="CC163"/>
  <c r="CC164"/>
  <c r="CC165"/>
  <c r="CC166"/>
  <c r="CC167"/>
  <c r="CC168"/>
  <c r="CC169"/>
  <c r="CC170"/>
  <c r="CC171"/>
  <c r="CC172"/>
  <c r="CC173"/>
  <c r="CC174"/>
  <c r="CC175"/>
  <c r="CC176"/>
  <c r="CC177"/>
  <c r="CC178"/>
  <c r="CC179"/>
  <c r="CC180"/>
  <c r="CC181"/>
  <c r="CC182"/>
  <c r="CC183"/>
  <c r="CC184"/>
  <c r="CC185"/>
  <c r="CC186"/>
  <c r="CC187"/>
  <c r="CC188"/>
  <c r="CC189"/>
  <c r="CC190"/>
  <c r="CC191"/>
  <c r="CC192"/>
  <c r="CC193"/>
  <c r="CC194"/>
  <c r="CC195"/>
  <c r="CC196"/>
  <c r="CC197"/>
  <c r="CC198"/>
  <c r="CC199"/>
  <c r="CC200"/>
  <c r="CC201"/>
  <c r="CC202"/>
  <c r="CC203"/>
  <c r="CC204"/>
  <c r="CC205"/>
  <c r="CC206"/>
  <c r="CC207"/>
  <c r="CC208"/>
  <c r="CC209"/>
  <c r="CC210"/>
  <c r="CC211"/>
  <c r="CC212"/>
  <c r="CC213"/>
  <c r="CC214"/>
  <c r="CC215"/>
  <c r="CC216"/>
  <c r="CC217"/>
  <c r="CC218"/>
  <c r="CC219"/>
  <c r="CC220"/>
  <c r="CC221"/>
  <c r="CC222"/>
  <c r="CC223"/>
  <c r="CC224"/>
  <c r="CC225"/>
  <c r="CC226"/>
  <c r="CC227"/>
  <c r="CC228"/>
  <c r="CC229"/>
  <c r="CC230"/>
  <c r="CC231"/>
  <c r="CC232"/>
  <c r="CC233"/>
  <c r="CC234"/>
  <c r="CC235"/>
  <c r="CC236"/>
  <c r="CC237"/>
  <c r="CC238"/>
  <c r="CC239"/>
  <c r="CC240"/>
  <c r="CC241"/>
  <c r="CC242"/>
  <c r="CC243"/>
  <c r="CC244"/>
  <c r="CC245"/>
  <c r="CC246"/>
  <c r="CC247"/>
  <c r="CC248"/>
  <c r="CC249"/>
  <c r="CC250"/>
  <c r="CC251"/>
  <c r="CC252"/>
  <c r="CC253"/>
  <c r="CC254"/>
  <c r="CC255"/>
  <c r="CC256"/>
  <c r="CC257"/>
  <c r="CC258"/>
  <c r="CC259"/>
  <c r="CC260"/>
  <c r="CC261"/>
  <c r="CC262"/>
  <c r="CC263"/>
  <c r="CC264"/>
  <c r="CC265"/>
  <c r="CC266"/>
  <c r="CC267"/>
  <c r="CC268"/>
  <c r="CC269"/>
  <c r="CC270"/>
  <c r="CC271"/>
  <c r="CC272"/>
  <c r="CC273"/>
  <c r="CC274"/>
  <c r="CC275"/>
  <c r="CC276"/>
  <c r="CC277"/>
  <c r="CC278"/>
  <c r="CC279"/>
  <c r="CC280"/>
  <c r="CC281"/>
  <c r="CC282"/>
  <c r="CC283"/>
  <c r="CC284"/>
  <c r="CC285"/>
  <c r="CC286"/>
  <c r="CC287"/>
  <c r="CC288"/>
  <c r="CC289"/>
  <c r="CC290"/>
  <c r="CC291"/>
  <c r="CC292"/>
  <c r="CC293"/>
  <c r="CC294"/>
  <c r="CC295"/>
  <c r="CC296"/>
  <c r="CC297"/>
  <c r="CC298"/>
  <c r="CC299"/>
  <c r="CC300"/>
  <c r="CB101"/>
  <c r="CB102"/>
  <c r="CB103"/>
  <c r="CB104"/>
  <c r="CB105"/>
  <c r="CB106"/>
  <c r="CB107"/>
  <c r="CB108"/>
  <c r="CB117"/>
  <c r="CB118"/>
  <c r="CB119"/>
  <c r="CB120"/>
  <c r="CB121"/>
  <c r="CB122"/>
  <c r="CB123"/>
  <c r="CB124"/>
  <c r="CB125"/>
  <c r="CB126"/>
  <c r="CB127"/>
  <c r="CB128"/>
  <c r="CB129"/>
  <c r="CB130"/>
  <c r="CB131"/>
  <c r="CB132"/>
  <c r="CB133"/>
  <c r="CB134"/>
  <c r="CB135"/>
  <c r="CB136"/>
  <c r="CB137"/>
  <c r="CB138"/>
  <c r="CB139"/>
  <c r="CB140"/>
  <c r="CB141"/>
  <c r="CB142"/>
  <c r="CB143"/>
  <c r="CB144"/>
  <c r="CB145"/>
  <c r="CB146"/>
  <c r="CB147"/>
  <c r="CB148"/>
  <c r="CB149"/>
  <c r="CB150"/>
  <c r="CB151"/>
  <c r="CB152"/>
  <c r="CB153"/>
  <c r="CB154"/>
  <c r="CB155"/>
  <c r="CB156"/>
  <c r="CB157"/>
  <c r="CB158"/>
  <c r="CB159"/>
  <c r="CB160"/>
  <c r="CB161"/>
  <c r="CB162"/>
  <c r="CB163"/>
  <c r="CB164"/>
  <c r="CB165"/>
  <c r="CB166"/>
  <c r="CB167"/>
  <c r="CB168"/>
  <c r="CB169"/>
  <c r="CB170"/>
  <c r="CB171"/>
  <c r="CB172"/>
  <c r="CB173"/>
  <c r="CB174"/>
  <c r="CB175"/>
  <c r="CB176"/>
  <c r="CB177"/>
  <c r="CB178"/>
  <c r="CB179"/>
  <c r="CB180"/>
  <c r="CB181"/>
  <c r="CB182"/>
  <c r="CB183"/>
  <c r="CB184"/>
  <c r="CB185"/>
  <c r="CB186"/>
  <c r="CB187"/>
  <c r="CB188"/>
  <c r="CB189"/>
  <c r="CB190"/>
  <c r="CB191"/>
  <c r="CB192"/>
  <c r="CB193"/>
  <c r="CB194"/>
  <c r="CB195"/>
  <c r="CB196"/>
  <c r="CB197"/>
  <c r="CB198"/>
  <c r="CB199"/>
  <c r="CB200"/>
  <c r="CB201"/>
  <c r="CB202"/>
  <c r="CB203"/>
  <c r="CB204"/>
  <c r="CB205"/>
  <c r="CB206"/>
  <c r="CB207"/>
  <c r="CB208"/>
  <c r="CB209"/>
  <c r="CB210"/>
  <c r="CB211"/>
  <c r="CB212"/>
  <c r="CB213"/>
  <c r="CB214"/>
  <c r="CB215"/>
  <c r="CB216"/>
  <c r="CB217"/>
  <c r="CB218"/>
  <c r="CB219"/>
  <c r="CB220"/>
  <c r="CB221"/>
  <c r="CB222"/>
  <c r="CB223"/>
  <c r="CB224"/>
  <c r="CB225"/>
  <c r="CB226"/>
  <c r="CB227"/>
  <c r="CB228"/>
  <c r="CB229"/>
  <c r="CB230"/>
  <c r="CB231"/>
  <c r="CB232"/>
  <c r="CB233"/>
  <c r="CB234"/>
  <c r="CB235"/>
  <c r="CB236"/>
  <c r="CB237"/>
  <c r="CB238"/>
  <c r="CB239"/>
  <c r="CB240"/>
  <c r="CB241"/>
  <c r="CB242"/>
  <c r="CB243"/>
  <c r="CB244"/>
  <c r="CB245"/>
  <c r="CB246"/>
  <c r="CB247"/>
  <c r="CB248"/>
  <c r="CB249"/>
  <c r="CB250"/>
  <c r="CB251"/>
  <c r="CB252"/>
  <c r="CB253"/>
  <c r="CB254"/>
  <c r="CB255"/>
  <c r="CB256"/>
  <c r="CB257"/>
  <c r="CB258"/>
  <c r="CB259"/>
  <c r="CB260"/>
  <c r="CB261"/>
  <c r="CB262"/>
  <c r="CB263"/>
  <c r="CB264"/>
  <c r="CB265"/>
  <c r="CB266"/>
  <c r="CB267"/>
  <c r="CB268"/>
  <c r="CB269"/>
  <c r="CB270"/>
  <c r="CB271"/>
  <c r="CB272"/>
  <c r="CB273"/>
  <c r="CB274"/>
  <c r="CB275"/>
  <c r="CB276"/>
  <c r="CB277"/>
  <c r="CB278"/>
  <c r="CB279"/>
  <c r="CB280"/>
  <c r="CB281"/>
  <c r="CB282"/>
  <c r="CB283"/>
  <c r="CB284"/>
  <c r="CB285"/>
  <c r="CB286"/>
  <c r="CB287"/>
  <c r="CB288"/>
  <c r="CB289"/>
  <c r="CB290"/>
  <c r="CB291"/>
  <c r="CB292"/>
  <c r="CB293"/>
  <c r="CB294"/>
  <c r="CB295"/>
  <c r="CB296"/>
  <c r="CB297"/>
  <c r="CB298"/>
  <c r="CB299"/>
  <c r="CB300"/>
  <c r="CA101"/>
  <c r="CA102"/>
  <c r="CA103"/>
  <c r="CA104"/>
  <c r="CA105"/>
  <c r="CA106"/>
  <c r="CA107"/>
  <c r="CA108"/>
  <c r="CA117"/>
  <c r="CA118"/>
  <c r="CA119"/>
  <c r="CA120"/>
  <c r="CA121"/>
  <c r="CA122"/>
  <c r="CA123"/>
  <c r="CA124"/>
  <c r="CA125"/>
  <c r="CA126"/>
  <c r="CA127"/>
  <c r="CA128"/>
  <c r="CA129"/>
  <c r="CA130"/>
  <c r="CA131"/>
  <c r="CA132"/>
  <c r="CA133"/>
  <c r="CA134"/>
  <c r="CA135"/>
  <c r="CA136"/>
  <c r="CA137"/>
  <c r="CA138"/>
  <c r="CA139"/>
  <c r="CA140"/>
  <c r="CA141"/>
  <c r="CA142"/>
  <c r="CA143"/>
  <c r="CA144"/>
  <c r="CA145"/>
  <c r="CA146"/>
  <c r="CA147"/>
  <c r="CA148"/>
  <c r="CA149"/>
  <c r="CA150"/>
  <c r="CA151"/>
  <c r="CA152"/>
  <c r="CA153"/>
  <c r="CA154"/>
  <c r="CA155"/>
  <c r="CA156"/>
  <c r="CA157"/>
  <c r="CA158"/>
  <c r="CA159"/>
  <c r="CA160"/>
  <c r="CA161"/>
  <c r="CA162"/>
  <c r="CA163"/>
  <c r="CA164"/>
  <c r="CA165"/>
  <c r="CA166"/>
  <c r="CA167"/>
  <c r="CA168"/>
  <c r="CA169"/>
  <c r="CA170"/>
  <c r="CA171"/>
  <c r="CA172"/>
  <c r="CA173"/>
  <c r="CA174"/>
  <c r="CA175"/>
  <c r="CA176"/>
  <c r="CA177"/>
  <c r="CA178"/>
  <c r="CA179"/>
  <c r="CA180"/>
  <c r="CA181"/>
  <c r="CA182"/>
  <c r="CA183"/>
  <c r="CA184"/>
  <c r="CA185"/>
  <c r="CA186"/>
  <c r="CA187"/>
  <c r="CA188"/>
  <c r="CA189"/>
  <c r="CA190"/>
  <c r="CA191"/>
  <c r="CA192"/>
  <c r="CA193"/>
  <c r="CA194"/>
  <c r="CA195"/>
  <c r="CA196"/>
  <c r="CA197"/>
  <c r="CA198"/>
  <c r="CA199"/>
  <c r="CA200"/>
  <c r="CA201"/>
  <c r="CA202"/>
  <c r="CA203"/>
  <c r="CA204"/>
  <c r="CA205"/>
  <c r="CA206"/>
  <c r="CA207"/>
  <c r="CA208"/>
  <c r="CA209"/>
  <c r="CA210"/>
  <c r="CA211"/>
  <c r="CA212"/>
  <c r="CA213"/>
  <c r="CA214"/>
  <c r="CA215"/>
  <c r="CA216"/>
  <c r="CA217"/>
  <c r="CA218"/>
  <c r="CA219"/>
  <c r="CA220"/>
  <c r="CA221"/>
  <c r="CA222"/>
  <c r="CA223"/>
  <c r="CA224"/>
  <c r="CA225"/>
  <c r="CA226"/>
  <c r="CA227"/>
  <c r="CA228"/>
  <c r="CA229"/>
  <c r="CA230"/>
  <c r="CA231"/>
  <c r="CA232"/>
  <c r="CA233"/>
  <c r="CA234"/>
  <c r="CA235"/>
  <c r="CA236"/>
  <c r="CA237"/>
  <c r="CA238"/>
  <c r="CA239"/>
  <c r="CA240"/>
  <c r="CA241"/>
  <c r="CA242"/>
  <c r="CA243"/>
  <c r="CA244"/>
  <c r="CA245"/>
  <c r="CA246"/>
  <c r="CA247"/>
  <c r="CA248"/>
  <c r="CA249"/>
  <c r="CA250"/>
  <c r="CA251"/>
  <c r="CA252"/>
  <c r="CA253"/>
  <c r="CA254"/>
  <c r="CA255"/>
  <c r="CA256"/>
  <c r="CA257"/>
  <c r="CA258"/>
  <c r="CA259"/>
  <c r="CA260"/>
  <c r="CA261"/>
  <c r="CA262"/>
  <c r="CA263"/>
  <c r="CA264"/>
  <c r="CA265"/>
  <c r="CA266"/>
  <c r="CA267"/>
  <c r="CA268"/>
  <c r="CA269"/>
  <c r="CA270"/>
  <c r="CA271"/>
  <c r="CA272"/>
  <c r="CA273"/>
  <c r="CA274"/>
  <c r="CA275"/>
  <c r="CA276"/>
  <c r="CA277"/>
  <c r="CA278"/>
  <c r="CA279"/>
  <c r="CA280"/>
  <c r="CA281"/>
  <c r="CA282"/>
  <c r="CA283"/>
  <c r="CA284"/>
  <c r="CA285"/>
  <c r="CA286"/>
  <c r="CA287"/>
  <c r="CA288"/>
  <c r="CA289"/>
  <c r="CA290"/>
  <c r="CA291"/>
  <c r="CA292"/>
  <c r="CA293"/>
  <c r="CA294"/>
  <c r="CA295"/>
  <c r="CA296"/>
  <c r="CA297"/>
  <c r="CA298"/>
  <c r="CA299"/>
  <c r="CA300"/>
  <c r="BZ101"/>
  <c r="BZ102"/>
  <c r="BZ103"/>
  <c r="BZ104"/>
  <c r="BZ105"/>
  <c r="BZ106"/>
  <c r="BZ107"/>
  <c r="BZ108"/>
  <c r="BZ117"/>
  <c r="BZ118"/>
  <c r="BZ119"/>
  <c r="BZ120"/>
  <c r="BZ121"/>
  <c r="BZ122"/>
  <c r="BZ123"/>
  <c r="BZ124"/>
  <c r="BZ125"/>
  <c r="BZ126"/>
  <c r="BZ127"/>
  <c r="BZ128"/>
  <c r="BZ129"/>
  <c r="BZ130"/>
  <c r="BZ131"/>
  <c r="BZ132"/>
  <c r="BZ133"/>
  <c r="BZ134"/>
  <c r="BZ135"/>
  <c r="BZ136"/>
  <c r="BZ137"/>
  <c r="BZ138"/>
  <c r="BZ139"/>
  <c r="BZ140"/>
  <c r="BZ141"/>
  <c r="BZ142"/>
  <c r="BZ143"/>
  <c r="BZ144"/>
  <c r="BZ145"/>
  <c r="BZ146"/>
  <c r="BZ147"/>
  <c r="BZ148"/>
  <c r="BZ149"/>
  <c r="BZ150"/>
  <c r="BZ151"/>
  <c r="BZ152"/>
  <c r="BZ153"/>
  <c r="BZ154"/>
  <c r="BZ155"/>
  <c r="BZ156"/>
  <c r="BZ157"/>
  <c r="BZ158"/>
  <c r="BZ159"/>
  <c r="BZ160"/>
  <c r="BZ161"/>
  <c r="BZ162"/>
  <c r="BZ163"/>
  <c r="BZ164"/>
  <c r="BZ165"/>
  <c r="BZ166"/>
  <c r="BZ167"/>
  <c r="BZ168"/>
  <c r="BZ169"/>
  <c r="BZ170"/>
  <c r="BZ171"/>
  <c r="BZ172"/>
  <c r="BZ173"/>
  <c r="BZ174"/>
  <c r="BZ175"/>
  <c r="BZ176"/>
  <c r="BZ177"/>
  <c r="BZ178"/>
  <c r="BZ179"/>
  <c r="BZ180"/>
  <c r="BZ181"/>
  <c r="BZ182"/>
  <c r="BZ183"/>
  <c r="BZ184"/>
  <c r="BZ185"/>
  <c r="BZ186"/>
  <c r="BZ187"/>
  <c r="BZ188"/>
  <c r="BZ189"/>
  <c r="BZ190"/>
  <c r="BZ191"/>
  <c r="BZ192"/>
  <c r="BZ193"/>
  <c r="BZ194"/>
  <c r="BZ195"/>
  <c r="BZ196"/>
  <c r="BZ197"/>
  <c r="BZ198"/>
  <c r="BZ199"/>
  <c r="BZ200"/>
  <c r="BZ201"/>
  <c r="BZ202"/>
  <c r="BZ203"/>
  <c r="BZ204"/>
  <c r="BZ205"/>
  <c r="BZ206"/>
  <c r="BZ207"/>
  <c r="BZ208"/>
  <c r="BZ209"/>
  <c r="BZ210"/>
  <c r="BZ211"/>
  <c r="BZ212"/>
  <c r="BZ213"/>
  <c r="BZ214"/>
  <c r="BZ215"/>
  <c r="BZ216"/>
  <c r="BZ217"/>
  <c r="BZ218"/>
  <c r="BZ219"/>
  <c r="BZ220"/>
  <c r="BZ221"/>
  <c r="BZ222"/>
  <c r="BZ223"/>
  <c r="BZ224"/>
  <c r="BZ225"/>
  <c r="BZ226"/>
  <c r="BZ227"/>
  <c r="BZ228"/>
  <c r="BZ229"/>
  <c r="BZ230"/>
  <c r="BZ231"/>
  <c r="BZ232"/>
  <c r="BZ233"/>
  <c r="BZ234"/>
  <c r="BZ235"/>
  <c r="BZ236"/>
  <c r="BZ237"/>
  <c r="BZ238"/>
  <c r="BZ239"/>
  <c r="BZ240"/>
  <c r="BZ241"/>
  <c r="BZ242"/>
  <c r="BZ243"/>
  <c r="BZ244"/>
  <c r="BZ245"/>
  <c r="BZ246"/>
  <c r="BZ247"/>
  <c r="BZ248"/>
  <c r="BZ249"/>
  <c r="BZ250"/>
  <c r="BZ251"/>
  <c r="BZ252"/>
  <c r="BZ253"/>
  <c r="BZ254"/>
  <c r="BZ255"/>
  <c r="BZ256"/>
  <c r="BZ257"/>
  <c r="BZ258"/>
  <c r="BZ259"/>
  <c r="BZ260"/>
  <c r="BZ261"/>
  <c r="BZ262"/>
  <c r="BZ263"/>
  <c r="BZ264"/>
  <c r="BZ265"/>
  <c r="BZ266"/>
  <c r="BZ267"/>
  <c r="BZ268"/>
  <c r="BZ269"/>
  <c r="BZ270"/>
  <c r="BZ271"/>
  <c r="BZ272"/>
  <c r="BZ273"/>
  <c r="BZ274"/>
  <c r="BZ275"/>
  <c r="BZ276"/>
  <c r="BZ277"/>
  <c r="BZ278"/>
  <c r="BZ279"/>
  <c r="BZ280"/>
  <c r="BZ281"/>
  <c r="BZ282"/>
  <c r="BZ283"/>
  <c r="BZ284"/>
  <c r="BZ285"/>
  <c r="BZ286"/>
  <c r="BZ287"/>
  <c r="BZ288"/>
  <c r="BZ289"/>
  <c r="BZ290"/>
  <c r="BZ291"/>
  <c r="BZ292"/>
  <c r="BZ293"/>
  <c r="BZ294"/>
  <c r="BZ295"/>
  <c r="BZ296"/>
  <c r="BZ297"/>
  <c r="BZ298"/>
  <c r="BZ299"/>
  <c r="BZ300"/>
  <c r="BY101"/>
  <c r="BY102"/>
  <c r="BY103"/>
  <c r="BY104"/>
  <c r="BY105"/>
  <c r="BY106"/>
  <c r="BY107"/>
  <c r="BY108"/>
  <c r="BY117"/>
  <c r="BY118"/>
  <c r="BY119"/>
  <c r="BY120"/>
  <c r="BY121"/>
  <c r="BY122"/>
  <c r="BY123"/>
  <c r="BY124"/>
  <c r="BY125"/>
  <c r="BY126"/>
  <c r="BY127"/>
  <c r="BY128"/>
  <c r="BY129"/>
  <c r="BY130"/>
  <c r="BY131"/>
  <c r="BY132"/>
  <c r="BY133"/>
  <c r="BY134"/>
  <c r="BY135"/>
  <c r="BY136"/>
  <c r="BY137"/>
  <c r="BY138"/>
  <c r="BY139"/>
  <c r="BY140"/>
  <c r="BY141"/>
  <c r="BY142"/>
  <c r="BY143"/>
  <c r="BY144"/>
  <c r="BY145"/>
  <c r="BY146"/>
  <c r="BY147"/>
  <c r="BY148"/>
  <c r="BY149"/>
  <c r="BY150"/>
  <c r="BY151"/>
  <c r="BY152"/>
  <c r="BY153"/>
  <c r="BY154"/>
  <c r="BY155"/>
  <c r="BY156"/>
  <c r="BY157"/>
  <c r="BY158"/>
  <c r="BY159"/>
  <c r="BY160"/>
  <c r="BY161"/>
  <c r="BY162"/>
  <c r="BY163"/>
  <c r="BY164"/>
  <c r="BY165"/>
  <c r="BY166"/>
  <c r="BY167"/>
  <c r="BY168"/>
  <c r="BY169"/>
  <c r="BY170"/>
  <c r="BY171"/>
  <c r="BY172"/>
  <c r="BY173"/>
  <c r="BY174"/>
  <c r="BY175"/>
  <c r="BY176"/>
  <c r="BY177"/>
  <c r="BY178"/>
  <c r="BY179"/>
  <c r="BY180"/>
  <c r="BY181"/>
  <c r="BY182"/>
  <c r="BY183"/>
  <c r="BY184"/>
  <c r="BY185"/>
  <c r="BY186"/>
  <c r="BY187"/>
  <c r="BY188"/>
  <c r="BY189"/>
  <c r="BY190"/>
  <c r="BY191"/>
  <c r="BY192"/>
  <c r="BY193"/>
  <c r="BY194"/>
  <c r="BY195"/>
  <c r="BY196"/>
  <c r="BY197"/>
  <c r="BY198"/>
  <c r="BY199"/>
  <c r="BY200"/>
  <c r="BY201"/>
  <c r="BY202"/>
  <c r="BY203"/>
  <c r="BY204"/>
  <c r="BY205"/>
  <c r="BY206"/>
  <c r="BY207"/>
  <c r="BY208"/>
  <c r="BY209"/>
  <c r="BY210"/>
  <c r="BY211"/>
  <c r="BY212"/>
  <c r="BY213"/>
  <c r="BY214"/>
  <c r="BY215"/>
  <c r="BY216"/>
  <c r="BY217"/>
  <c r="BY218"/>
  <c r="BY219"/>
  <c r="BY220"/>
  <c r="BY221"/>
  <c r="BY222"/>
  <c r="BY223"/>
  <c r="BY224"/>
  <c r="BY225"/>
  <c r="BY226"/>
  <c r="BY227"/>
  <c r="BY228"/>
  <c r="BY229"/>
  <c r="BY230"/>
  <c r="BY231"/>
  <c r="BY232"/>
  <c r="BY233"/>
  <c r="BY234"/>
  <c r="BY235"/>
  <c r="BY236"/>
  <c r="BY237"/>
  <c r="BY238"/>
  <c r="BY239"/>
  <c r="BY240"/>
  <c r="BY241"/>
  <c r="BY242"/>
  <c r="BY243"/>
  <c r="BY244"/>
  <c r="BY245"/>
  <c r="BY246"/>
  <c r="BY247"/>
  <c r="BY248"/>
  <c r="BY249"/>
  <c r="BY250"/>
  <c r="BY251"/>
  <c r="BY252"/>
  <c r="BY253"/>
  <c r="BY254"/>
  <c r="BY255"/>
  <c r="BY256"/>
  <c r="BY257"/>
  <c r="BY258"/>
  <c r="BY259"/>
  <c r="BY260"/>
  <c r="BY261"/>
  <c r="BY262"/>
  <c r="BY263"/>
  <c r="BY264"/>
  <c r="BY265"/>
  <c r="BY266"/>
  <c r="BY267"/>
  <c r="BY268"/>
  <c r="BY269"/>
  <c r="BY270"/>
  <c r="BY271"/>
  <c r="BY272"/>
  <c r="BY273"/>
  <c r="BY274"/>
  <c r="BY275"/>
  <c r="BY276"/>
  <c r="BY277"/>
  <c r="BY278"/>
  <c r="BY279"/>
  <c r="BY280"/>
  <c r="BY281"/>
  <c r="BY282"/>
  <c r="BY283"/>
  <c r="BY284"/>
  <c r="BY285"/>
  <c r="BY286"/>
  <c r="BY287"/>
  <c r="BY288"/>
  <c r="BY289"/>
  <c r="BY290"/>
  <c r="BY291"/>
  <c r="BY292"/>
  <c r="BY293"/>
  <c r="BY294"/>
  <c r="BY295"/>
  <c r="BY296"/>
  <c r="BY297"/>
  <c r="BY298"/>
  <c r="BY299"/>
  <c r="BY300"/>
  <c r="BX101"/>
  <c r="BX102"/>
  <c r="BX103"/>
  <c r="BX104"/>
  <c r="BX105"/>
  <c r="BX106"/>
  <c r="BX107"/>
  <c r="BX108"/>
  <c r="BX117"/>
  <c r="BX118"/>
  <c r="BX119"/>
  <c r="BX120"/>
  <c r="BX121"/>
  <c r="BX122"/>
  <c r="BX123"/>
  <c r="BX124"/>
  <c r="BX125"/>
  <c r="BX126"/>
  <c r="BX127"/>
  <c r="BX128"/>
  <c r="BX129"/>
  <c r="BX130"/>
  <c r="BX131"/>
  <c r="BX132"/>
  <c r="BX133"/>
  <c r="BX134"/>
  <c r="BX135"/>
  <c r="BX136"/>
  <c r="BX137"/>
  <c r="BX138"/>
  <c r="BX139"/>
  <c r="BX140"/>
  <c r="BX141"/>
  <c r="BX142"/>
  <c r="BX143"/>
  <c r="BX144"/>
  <c r="BX145"/>
  <c r="BX146"/>
  <c r="BX147"/>
  <c r="BX148"/>
  <c r="BX149"/>
  <c r="BX150"/>
  <c r="BX151"/>
  <c r="BX152"/>
  <c r="BX153"/>
  <c r="BX154"/>
  <c r="BX155"/>
  <c r="BX156"/>
  <c r="BX157"/>
  <c r="BX158"/>
  <c r="BX159"/>
  <c r="BX160"/>
  <c r="BX161"/>
  <c r="BX162"/>
  <c r="BX163"/>
  <c r="BX164"/>
  <c r="BX165"/>
  <c r="BX166"/>
  <c r="BX167"/>
  <c r="BX168"/>
  <c r="BX169"/>
  <c r="BX170"/>
  <c r="BX171"/>
  <c r="BX172"/>
  <c r="BX173"/>
  <c r="BX174"/>
  <c r="BX175"/>
  <c r="BX176"/>
  <c r="BX177"/>
  <c r="BX178"/>
  <c r="BX179"/>
  <c r="BX180"/>
  <c r="BX181"/>
  <c r="BX182"/>
  <c r="BX183"/>
  <c r="BX184"/>
  <c r="BX185"/>
  <c r="BX186"/>
  <c r="BX187"/>
  <c r="BX188"/>
  <c r="BX189"/>
  <c r="BX190"/>
  <c r="BX191"/>
  <c r="BX192"/>
  <c r="BX193"/>
  <c r="BX194"/>
  <c r="BX195"/>
  <c r="BX196"/>
  <c r="BX197"/>
  <c r="BX198"/>
  <c r="BX199"/>
  <c r="BX200"/>
  <c r="BX201"/>
  <c r="BX202"/>
  <c r="BX203"/>
  <c r="BX204"/>
  <c r="BX205"/>
  <c r="BX206"/>
  <c r="BX207"/>
  <c r="BX208"/>
  <c r="BX209"/>
  <c r="BX210"/>
  <c r="BX211"/>
  <c r="BX212"/>
  <c r="BX213"/>
  <c r="BX214"/>
  <c r="BX215"/>
  <c r="BX216"/>
  <c r="BX217"/>
  <c r="BX218"/>
  <c r="BX219"/>
  <c r="BX220"/>
  <c r="BX221"/>
  <c r="BX222"/>
  <c r="BX223"/>
  <c r="BX224"/>
  <c r="BX225"/>
  <c r="BX226"/>
  <c r="BX227"/>
  <c r="BX228"/>
  <c r="BX229"/>
  <c r="BX230"/>
  <c r="BX231"/>
  <c r="BX232"/>
  <c r="BX233"/>
  <c r="BX234"/>
  <c r="BX235"/>
  <c r="BX236"/>
  <c r="BX237"/>
  <c r="BX238"/>
  <c r="BX239"/>
  <c r="BX240"/>
  <c r="BX241"/>
  <c r="BX242"/>
  <c r="BX243"/>
  <c r="BX244"/>
  <c r="BX245"/>
  <c r="BX246"/>
  <c r="BX247"/>
  <c r="BX248"/>
  <c r="BX249"/>
  <c r="BX250"/>
  <c r="BX251"/>
  <c r="BX252"/>
  <c r="BX253"/>
  <c r="BX254"/>
  <c r="BX255"/>
  <c r="BX256"/>
  <c r="BX257"/>
  <c r="BX258"/>
  <c r="BX259"/>
  <c r="BX260"/>
  <c r="BX261"/>
  <c r="BX262"/>
  <c r="BX263"/>
  <c r="BX264"/>
  <c r="BX265"/>
  <c r="BX266"/>
  <c r="BX267"/>
  <c r="BX268"/>
  <c r="BX269"/>
  <c r="BX270"/>
  <c r="BX271"/>
  <c r="BX272"/>
  <c r="BX273"/>
  <c r="BX274"/>
  <c r="BX275"/>
  <c r="BX276"/>
  <c r="BX277"/>
  <c r="BX278"/>
  <c r="BX279"/>
  <c r="BX280"/>
  <c r="BX281"/>
  <c r="BX282"/>
  <c r="BX283"/>
  <c r="BX284"/>
  <c r="BX285"/>
  <c r="BX286"/>
  <c r="BX287"/>
  <c r="BX288"/>
  <c r="BX289"/>
  <c r="BX290"/>
  <c r="BX291"/>
  <c r="BX292"/>
  <c r="BX293"/>
  <c r="BX294"/>
  <c r="BX295"/>
  <c r="BX296"/>
  <c r="BX297"/>
  <c r="BX298"/>
  <c r="BX299"/>
  <c r="BX300"/>
  <c r="BW101"/>
  <c r="BW102"/>
  <c r="BW103"/>
  <c r="BW104"/>
  <c r="BW105"/>
  <c r="BW106"/>
  <c r="BW107"/>
  <c r="BW108"/>
  <c r="BW117"/>
  <c r="BW118"/>
  <c r="BW119"/>
  <c r="BW120"/>
  <c r="BW121"/>
  <c r="BW122"/>
  <c r="BW123"/>
  <c r="BW124"/>
  <c r="BW125"/>
  <c r="BW126"/>
  <c r="BW127"/>
  <c r="BW128"/>
  <c r="BW129"/>
  <c r="BW130"/>
  <c r="BW131"/>
  <c r="BW132"/>
  <c r="BW133"/>
  <c r="BW134"/>
  <c r="BW135"/>
  <c r="BW136"/>
  <c r="BW137"/>
  <c r="BW138"/>
  <c r="BW139"/>
  <c r="BW140"/>
  <c r="BW141"/>
  <c r="BW142"/>
  <c r="BW143"/>
  <c r="BW144"/>
  <c r="BW145"/>
  <c r="BW146"/>
  <c r="BW147"/>
  <c r="BW148"/>
  <c r="BW149"/>
  <c r="BW150"/>
  <c r="BW151"/>
  <c r="BW152"/>
  <c r="BW153"/>
  <c r="BW154"/>
  <c r="BW155"/>
  <c r="BW156"/>
  <c r="BW157"/>
  <c r="BW158"/>
  <c r="BW159"/>
  <c r="BW160"/>
  <c r="BW161"/>
  <c r="BW162"/>
  <c r="BW163"/>
  <c r="BW164"/>
  <c r="BW165"/>
  <c r="BW166"/>
  <c r="BW167"/>
  <c r="BW168"/>
  <c r="BW169"/>
  <c r="BW170"/>
  <c r="BW171"/>
  <c r="BW172"/>
  <c r="BW173"/>
  <c r="BW174"/>
  <c r="BW175"/>
  <c r="BW176"/>
  <c r="BW177"/>
  <c r="BW178"/>
  <c r="BW179"/>
  <c r="BW180"/>
  <c r="BW181"/>
  <c r="BW182"/>
  <c r="BW183"/>
  <c r="BW184"/>
  <c r="BW185"/>
  <c r="BW186"/>
  <c r="BW187"/>
  <c r="BW188"/>
  <c r="BW189"/>
  <c r="BW190"/>
  <c r="BW191"/>
  <c r="BW192"/>
  <c r="BW193"/>
  <c r="BW194"/>
  <c r="BW195"/>
  <c r="BW196"/>
  <c r="BW197"/>
  <c r="BW198"/>
  <c r="BW199"/>
  <c r="BW200"/>
  <c r="BW201"/>
  <c r="BW202"/>
  <c r="BW203"/>
  <c r="BW204"/>
  <c r="BW205"/>
  <c r="BW206"/>
  <c r="BW207"/>
  <c r="BW208"/>
  <c r="BW209"/>
  <c r="BW210"/>
  <c r="BW211"/>
  <c r="BW212"/>
  <c r="BW213"/>
  <c r="BW214"/>
  <c r="BW215"/>
  <c r="BW216"/>
  <c r="BW217"/>
  <c r="BW218"/>
  <c r="BW219"/>
  <c r="BW220"/>
  <c r="BW221"/>
  <c r="BW222"/>
  <c r="BW223"/>
  <c r="BW224"/>
  <c r="BW225"/>
  <c r="BW226"/>
  <c r="BW227"/>
  <c r="BW228"/>
  <c r="BW229"/>
  <c r="BW230"/>
  <c r="BW231"/>
  <c r="BW232"/>
  <c r="BW233"/>
  <c r="BW234"/>
  <c r="BW235"/>
  <c r="BW236"/>
  <c r="BW237"/>
  <c r="BW238"/>
  <c r="BW239"/>
  <c r="BW240"/>
  <c r="BW241"/>
  <c r="BW242"/>
  <c r="BW243"/>
  <c r="BW244"/>
  <c r="BW245"/>
  <c r="BW246"/>
  <c r="BW247"/>
  <c r="BW248"/>
  <c r="BW249"/>
  <c r="BW250"/>
  <c r="BW251"/>
  <c r="BW252"/>
  <c r="BW253"/>
  <c r="BW254"/>
  <c r="BW255"/>
  <c r="BW256"/>
  <c r="BW257"/>
  <c r="BW258"/>
  <c r="BW259"/>
  <c r="BW260"/>
  <c r="BW261"/>
  <c r="BW262"/>
  <c r="BW263"/>
  <c r="BW264"/>
  <c r="BW265"/>
  <c r="BW266"/>
  <c r="BW267"/>
  <c r="BW268"/>
  <c r="BW269"/>
  <c r="BW270"/>
  <c r="BW271"/>
  <c r="BW272"/>
  <c r="BW273"/>
  <c r="BW274"/>
  <c r="BW275"/>
  <c r="BW276"/>
  <c r="BW277"/>
  <c r="BW278"/>
  <c r="BW279"/>
  <c r="BW280"/>
  <c r="BW281"/>
  <c r="BW282"/>
  <c r="BW283"/>
  <c r="BW284"/>
  <c r="BW285"/>
  <c r="BW286"/>
  <c r="BW287"/>
  <c r="BW288"/>
  <c r="BW289"/>
  <c r="BW290"/>
  <c r="BW291"/>
  <c r="BW292"/>
  <c r="BW293"/>
  <c r="BW294"/>
  <c r="BW295"/>
  <c r="BW296"/>
  <c r="BW297"/>
  <c r="BW298"/>
  <c r="BW299"/>
  <c r="BW300"/>
  <c r="BV101"/>
  <c r="BV102"/>
  <c r="BV103"/>
  <c r="BV104"/>
  <c r="BV105"/>
  <c r="BV106"/>
  <c r="BV107"/>
  <c r="BV108"/>
  <c r="BV117"/>
  <c r="BV118"/>
  <c r="BV119"/>
  <c r="BV120"/>
  <c r="BV121"/>
  <c r="BV122"/>
  <c r="BV123"/>
  <c r="BV124"/>
  <c r="BV125"/>
  <c r="BV126"/>
  <c r="BV127"/>
  <c r="BV128"/>
  <c r="BV129"/>
  <c r="BV130"/>
  <c r="BV131"/>
  <c r="BV132"/>
  <c r="BV133"/>
  <c r="BV134"/>
  <c r="BV135"/>
  <c r="BV136"/>
  <c r="BV137"/>
  <c r="BV138"/>
  <c r="BV139"/>
  <c r="BV140"/>
  <c r="BV141"/>
  <c r="BV142"/>
  <c r="BV143"/>
  <c r="BV144"/>
  <c r="BV145"/>
  <c r="BV146"/>
  <c r="BV147"/>
  <c r="BV148"/>
  <c r="BV149"/>
  <c r="BV150"/>
  <c r="BV151"/>
  <c r="BV152"/>
  <c r="BV153"/>
  <c r="BV154"/>
  <c r="BV155"/>
  <c r="BV156"/>
  <c r="BV157"/>
  <c r="BV158"/>
  <c r="BV159"/>
  <c r="BV160"/>
  <c r="BV161"/>
  <c r="BV162"/>
  <c r="BV163"/>
  <c r="BV164"/>
  <c r="BV165"/>
  <c r="BV166"/>
  <c r="BV167"/>
  <c r="BV168"/>
  <c r="BV169"/>
  <c r="BV170"/>
  <c r="BV171"/>
  <c r="BV172"/>
  <c r="BV173"/>
  <c r="BV174"/>
  <c r="BV175"/>
  <c r="BV176"/>
  <c r="BV177"/>
  <c r="BV178"/>
  <c r="BV179"/>
  <c r="BV180"/>
  <c r="BV181"/>
  <c r="BV182"/>
  <c r="BV183"/>
  <c r="BV184"/>
  <c r="BV185"/>
  <c r="BV186"/>
  <c r="BV187"/>
  <c r="BV188"/>
  <c r="BV189"/>
  <c r="BV190"/>
  <c r="BV191"/>
  <c r="BV192"/>
  <c r="BV193"/>
  <c r="BV194"/>
  <c r="BV195"/>
  <c r="BV196"/>
  <c r="BV197"/>
  <c r="BV198"/>
  <c r="BV199"/>
  <c r="BV200"/>
  <c r="BV201"/>
  <c r="BV202"/>
  <c r="BV203"/>
  <c r="BV204"/>
  <c r="BV205"/>
  <c r="BV206"/>
  <c r="BV207"/>
  <c r="BV208"/>
  <c r="BV209"/>
  <c r="BV210"/>
  <c r="BV211"/>
  <c r="BV212"/>
  <c r="BV213"/>
  <c r="BV214"/>
  <c r="BV215"/>
  <c r="BV216"/>
  <c r="BV217"/>
  <c r="BV218"/>
  <c r="BV219"/>
  <c r="BV220"/>
  <c r="BV221"/>
  <c r="BV222"/>
  <c r="BV223"/>
  <c r="BV224"/>
  <c r="BV225"/>
  <c r="BV226"/>
  <c r="BV227"/>
  <c r="BV228"/>
  <c r="BV229"/>
  <c r="BV230"/>
  <c r="BV231"/>
  <c r="BV232"/>
  <c r="BV233"/>
  <c r="BV234"/>
  <c r="BV235"/>
  <c r="BV236"/>
  <c r="BV237"/>
  <c r="BV238"/>
  <c r="BV239"/>
  <c r="BV240"/>
  <c r="BV241"/>
  <c r="BV242"/>
  <c r="BV243"/>
  <c r="BV244"/>
  <c r="BV245"/>
  <c r="BV246"/>
  <c r="BV247"/>
  <c r="BV248"/>
  <c r="BV249"/>
  <c r="BV250"/>
  <c r="BV251"/>
  <c r="BV252"/>
  <c r="BV253"/>
  <c r="BV254"/>
  <c r="BV255"/>
  <c r="BV256"/>
  <c r="BV257"/>
  <c r="BV258"/>
  <c r="BV259"/>
  <c r="BV260"/>
  <c r="BV261"/>
  <c r="BV262"/>
  <c r="BV263"/>
  <c r="BV264"/>
  <c r="BV265"/>
  <c r="BV266"/>
  <c r="BV267"/>
  <c r="BV268"/>
  <c r="BV269"/>
  <c r="BV270"/>
  <c r="BV271"/>
  <c r="BV272"/>
  <c r="BV273"/>
  <c r="BV274"/>
  <c r="BV275"/>
  <c r="BV276"/>
  <c r="BV277"/>
  <c r="BV278"/>
  <c r="BV279"/>
  <c r="BV280"/>
  <c r="BV281"/>
  <c r="BV282"/>
  <c r="BV283"/>
  <c r="BV284"/>
  <c r="BV285"/>
  <c r="BV286"/>
  <c r="BV287"/>
  <c r="BV288"/>
  <c r="BV289"/>
  <c r="BV290"/>
  <c r="BV291"/>
  <c r="BV292"/>
  <c r="BV293"/>
  <c r="BV294"/>
  <c r="BV295"/>
  <c r="BV296"/>
  <c r="BV297"/>
  <c r="BV298"/>
  <c r="BV299"/>
  <c r="BV300"/>
  <c r="BU101"/>
  <c r="BU102"/>
  <c r="BU103"/>
  <c r="BU104"/>
  <c r="BU105"/>
  <c r="BU106"/>
  <c r="BU107"/>
  <c r="BU108"/>
  <c r="BU117"/>
  <c r="BU118"/>
  <c r="BU119"/>
  <c r="BU120"/>
  <c r="BU121"/>
  <c r="BU122"/>
  <c r="BU123"/>
  <c r="BU124"/>
  <c r="BU125"/>
  <c r="BU126"/>
  <c r="BU127"/>
  <c r="BU128"/>
  <c r="BU129"/>
  <c r="BU130"/>
  <c r="BU131"/>
  <c r="BU132"/>
  <c r="BU133"/>
  <c r="BU134"/>
  <c r="BU135"/>
  <c r="BU136"/>
  <c r="BU137"/>
  <c r="BU138"/>
  <c r="BU139"/>
  <c r="BU140"/>
  <c r="BU141"/>
  <c r="BU142"/>
  <c r="BU143"/>
  <c r="BU144"/>
  <c r="BU145"/>
  <c r="BU146"/>
  <c r="BU147"/>
  <c r="BU148"/>
  <c r="BU149"/>
  <c r="BU150"/>
  <c r="BU151"/>
  <c r="BU152"/>
  <c r="BU153"/>
  <c r="BU154"/>
  <c r="BU155"/>
  <c r="BU156"/>
  <c r="BU157"/>
  <c r="BU158"/>
  <c r="BU159"/>
  <c r="BU160"/>
  <c r="BU161"/>
  <c r="BU162"/>
  <c r="BU163"/>
  <c r="BU164"/>
  <c r="BU165"/>
  <c r="BU166"/>
  <c r="BU167"/>
  <c r="BU168"/>
  <c r="BU169"/>
  <c r="BU170"/>
  <c r="BU171"/>
  <c r="BU172"/>
  <c r="BU173"/>
  <c r="BU174"/>
  <c r="BU175"/>
  <c r="BU176"/>
  <c r="BU177"/>
  <c r="BU178"/>
  <c r="BU179"/>
  <c r="BU180"/>
  <c r="BU181"/>
  <c r="BU182"/>
  <c r="BU183"/>
  <c r="BU184"/>
  <c r="BU185"/>
  <c r="BU186"/>
  <c r="BU187"/>
  <c r="BU188"/>
  <c r="BU189"/>
  <c r="BU190"/>
  <c r="BU191"/>
  <c r="BU192"/>
  <c r="BU193"/>
  <c r="BU194"/>
  <c r="BU195"/>
  <c r="BU196"/>
  <c r="BU197"/>
  <c r="BU198"/>
  <c r="BU199"/>
  <c r="BU200"/>
  <c r="BU201"/>
  <c r="BU202"/>
  <c r="BU203"/>
  <c r="BU204"/>
  <c r="BU205"/>
  <c r="BU206"/>
  <c r="BU207"/>
  <c r="BU208"/>
  <c r="BU209"/>
  <c r="BU210"/>
  <c r="BU211"/>
  <c r="BU212"/>
  <c r="BU213"/>
  <c r="BU214"/>
  <c r="BU215"/>
  <c r="BU216"/>
  <c r="BU217"/>
  <c r="BU218"/>
  <c r="BU219"/>
  <c r="BU220"/>
  <c r="BU221"/>
  <c r="BU222"/>
  <c r="BU223"/>
  <c r="BU224"/>
  <c r="BU225"/>
  <c r="BU226"/>
  <c r="BU227"/>
  <c r="BU228"/>
  <c r="BU229"/>
  <c r="BU230"/>
  <c r="BU231"/>
  <c r="BU232"/>
  <c r="BU233"/>
  <c r="BU234"/>
  <c r="BU235"/>
  <c r="BU236"/>
  <c r="BU237"/>
  <c r="BU238"/>
  <c r="BU239"/>
  <c r="BU240"/>
  <c r="BU241"/>
  <c r="BU242"/>
  <c r="BU243"/>
  <c r="BU244"/>
  <c r="BU245"/>
  <c r="BU246"/>
  <c r="BU247"/>
  <c r="BU248"/>
  <c r="BU249"/>
  <c r="BU250"/>
  <c r="BU251"/>
  <c r="BU252"/>
  <c r="BU253"/>
  <c r="BU254"/>
  <c r="BU255"/>
  <c r="BU256"/>
  <c r="BU257"/>
  <c r="BU258"/>
  <c r="BU259"/>
  <c r="BU260"/>
  <c r="BU261"/>
  <c r="BU262"/>
  <c r="BU263"/>
  <c r="BU264"/>
  <c r="BU265"/>
  <c r="BU266"/>
  <c r="BU267"/>
  <c r="BU268"/>
  <c r="BU269"/>
  <c r="BU270"/>
  <c r="BU271"/>
  <c r="BU272"/>
  <c r="BU273"/>
  <c r="BU274"/>
  <c r="BU275"/>
  <c r="BU276"/>
  <c r="BU277"/>
  <c r="BU278"/>
  <c r="BU279"/>
  <c r="BU280"/>
  <c r="BU281"/>
  <c r="BU282"/>
  <c r="BU283"/>
  <c r="BU284"/>
  <c r="BU285"/>
  <c r="BU286"/>
  <c r="BU287"/>
  <c r="BU288"/>
  <c r="BU289"/>
  <c r="BU290"/>
  <c r="BU291"/>
  <c r="BU292"/>
  <c r="BU293"/>
  <c r="BU294"/>
  <c r="BU295"/>
  <c r="BU296"/>
  <c r="BU297"/>
  <c r="BU298"/>
  <c r="BU299"/>
  <c r="BU300"/>
  <c r="BT101"/>
  <c r="BT102"/>
  <c r="BT103"/>
  <c r="BT104"/>
  <c r="BT105"/>
  <c r="BT106"/>
  <c r="BT107"/>
  <c r="BT108"/>
  <c r="BT117"/>
  <c r="BT118"/>
  <c r="BT119"/>
  <c r="BT120"/>
  <c r="BT121"/>
  <c r="BT122"/>
  <c r="BT123"/>
  <c r="BT124"/>
  <c r="BT125"/>
  <c r="BT126"/>
  <c r="BT127"/>
  <c r="BT128"/>
  <c r="BT129"/>
  <c r="BT130"/>
  <c r="BT131"/>
  <c r="BT132"/>
  <c r="BT133"/>
  <c r="BT134"/>
  <c r="BT135"/>
  <c r="BT136"/>
  <c r="BT137"/>
  <c r="BT138"/>
  <c r="BT139"/>
  <c r="BT140"/>
  <c r="BT141"/>
  <c r="BT142"/>
  <c r="BT143"/>
  <c r="BT144"/>
  <c r="BT145"/>
  <c r="BT146"/>
  <c r="BT147"/>
  <c r="BT148"/>
  <c r="BT149"/>
  <c r="BT150"/>
  <c r="BT151"/>
  <c r="BT152"/>
  <c r="BT153"/>
  <c r="BT154"/>
  <c r="BT155"/>
  <c r="BT156"/>
  <c r="BT157"/>
  <c r="BT158"/>
  <c r="BT159"/>
  <c r="BT160"/>
  <c r="BT161"/>
  <c r="BT162"/>
  <c r="BT163"/>
  <c r="BT164"/>
  <c r="BT165"/>
  <c r="BT166"/>
  <c r="BT167"/>
  <c r="BT168"/>
  <c r="BT169"/>
  <c r="BT170"/>
  <c r="BT171"/>
  <c r="BT172"/>
  <c r="BT173"/>
  <c r="BT174"/>
  <c r="BT175"/>
  <c r="BT176"/>
  <c r="BT177"/>
  <c r="BT178"/>
  <c r="BT179"/>
  <c r="BT180"/>
  <c r="BT181"/>
  <c r="BT182"/>
  <c r="BT183"/>
  <c r="BT184"/>
  <c r="BT185"/>
  <c r="BT186"/>
  <c r="BT187"/>
  <c r="BT188"/>
  <c r="BT189"/>
  <c r="BT190"/>
  <c r="BT191"/>
  <c r="BT192"/>
  <c r="BT193"/>
  <c r="BT194"/>
  <c r="BT195"/>
  <c r="BT196"/>
  <c r="BT197"/>
  <c r="BT198"/>
  <c r="BT199"/>
  <c r="BT200"/>
  <c r="BT201"/>
  <c r="BT202"/>
  <c r="BT203"/>
  <c r="BT204"/>
  <c r="BT205"/>
  <c r="BT206"/>
  <c r="BT207"/>
  <c r="BT208"/>
  <c r="BT209"/>
  <c r="BT210"/>
  <c r="BT211"/>
  <c r="BT212"/>
  <c r="BT213"/>
  <c r="BT214"/>
  <c r="BT215"/>
  <c r="BT216"/>
  <c r="BT217"/>
  <c r="BT218"/>
  <c r="BT219"/>
  <c r="BT220"/>
  <c r="BT221"/>
  <c r="BT222"/>
  <c r="BT223"/>
  <c r="BT224"/>
  <c r="BT225"/>
  <c r="BT226"/>
  <c r="BT227"/>
  <c r="BT228"/>
  <c r="BT229"/>
  <c r="BT230"/>
  <c r="BT231"/>
  <c r="BT232"/>
  <c r="BT233"/>
  <c r="BT234"/>
  <c r="BT235"/>
  <c r="BT236"/>
  <c r="BT237"/>
  <c r="BT238"/>
  <c r="BT239"/>
  <c r="BT240"/>
  <c r="BT241"/>
  <c r="BT242"/>
  <c r="BT243"/>
  <c r="BT244"/>
  <c r="BT245"/>
  <c r="BT246"/>
  <c r="BT247"/>
  <c r="BT248"/>
  <c r="BT249"/>
  <c r="BT250"/>
  <c r="BT251"/>
  <c r="BT252"/>
  <c r="BT253"/>
  <c r="BT254"/>
  <c r="BT255"/>
  <c r="BT256"/>
  <c r="BT257"/>
  <c r="BT258"/>
  <c r="BT259"/>
  <c r="BT260"/>
  <c r="BT261"/>
  <c r="BT262"/>
  <c r="BT263"/>
  <c r="BT264"/>
  <c r="BT265"/>
  <c r="BT266"/>
  <c r="BT267"/>
  <c r="BT268"/>
  <c r="BT269"/>
  <c r="BT270"/>
  <c r="BT271"/>
  <c r="BT272"/>
  <c r="BT273"/>
  <c r="BT274"/>
  <c r="BT275"/>
  <c r="BT276"/>
  <c r="BT277"/>
  <c r="BT278"/>
  <c r="BT279"/>
  <c r="BT280"/>
  <c r="BT281"/>
  <c r="BT282"/>
  <c r="BT283"/>
  <c r="BT284"/>
  <c r="BT285"/>
  <c r="BT286"/>
  <c r="BT287"/>
  <c r="BT288"/>
  <c r="BT289"/>
  <c r="BT290"/>
  <c r="BT291"/>
  <c r="BT292"/>
  <c r="BT293"/>
  <c r="BT294"/>
  <c r="BT295"/>
  <c r="BT296"/>
  <c r="BT297"/>
  <c r="BT298"/>
  <c r="BT299"/>
  <c r="BT300"/>
  <c r="BS101"/>
  <c r="BS102"/>
  <c r="BS103"/>
  <c r="BS104"/>
  <c r="BS105"/>
  <c r="BS106"/>
  <c r="BS107"/>
  <c r="BS108"/>
  <c r="BS117"/>
  <c r="BS118"/>
  <c r="BS119"/>
  <c r="BS120"/>
  <c r="BS121"/>
  <c r="BS122"/>
  <c r="BS123"/>
  <c r="BS124"/>
  <c r="BS125"/>
  <c r="BS126"/>
  <c r="BS127"/>
  <c r="BS128"/>
  <c r="BS129"/>
  <c r="BS130"/>
  <c r="BS131"/>
  <c r="BS132"/>
  <c r="BS133"/>
  <c r="BS134"/>
  <c r="BS135"/>
  <c r="BS136"/>
  <c r="BS137"/>
  <c r="BS138"/>
  <c r="BS139"/>
  <c r="BS140"/>
  <c r="BS141"/>
  <c r="BS142"/>
  <c r="BS143"/>
  <c r="BS144"/>
  <c r="BS145"/>
  <c r="BS146"/>
  <c r="BS147"/>
  <c r="BS148"/>
  <c r="BS149"/>
  <c r="BS150"/>
  <c r="BS151"/>
  <c r="BS152"/>
  <c r="BS153"/>
  <c r="BS154"/>
  <c r="BS155"/>
  <c r="BS156"/>
  <c r="BS157"/>
  <c r="BS158"/>
  <c r="BS159"/>
  <c r="BS160"/>
  <c r="BS161"/>
  <c r="BS162"/>
  <c r="BS163"/>
  <c r="BS164"/>
  <c r="BS165"/>
  <c r="BS166"/>
  <c r="BS167"/>
  <c r="BS168"/>
  <c r="BS169"/>
  <c r="BS170"/>
  <c r="BS171"/>
  <c r="BS172"/>
  <c r="BS173"/>
  <c r="BS174"/>
  <c r="BS175"/>
  <c r="BS176"/>
  <c r="BS177"/>
  <c r="BS178"/>
  <c r="BS179"/>
  <c r="BS180"/>
  <c r="BS181"/>
  <c r="BS182"/>
  <c r="BS183"/>
  <c r="BS184"/>
  <c r="BS185"/>
  <c r="BS186"/>
  <c r="BS187"/>
  <c r="BS188"/>
  <c r="BS189"/>
  <c r="BS190"/>
  <c r="BS191"/>
  <c r="BS192"/>
  <c r="BS193"/>
  <c r="BS194"/>
  <c r="BS195"/>
  <c r="BS196"/>
  <c r="BS197"/>
  <c r="BS198"/>
  <c r="BS199"/>
  <c r="BS200"/>
  <c r="BS201"/>
  <c r="BS202"/>
  <c r="BS203"/>
  <c r="BS204"/>
  <c r="BS205"/>
  <c r="BS206"/>
  <c r="BS207"/>
  <c r="BS208"/>
  <c r="BS209"/>
  <c r="BS210"/>
  <c r="BS211"/>
  <c r="BS212"/>
  <c r="BS213"/>
  <c r="BS214"/>
  <c r="BS215"/>
  <c r="BS216"/>
  <c r="BS217"/>
  <c r="BS218"/>
  <c r="BS219"/>
  <c r="BS220"/>
  <c r="BS221"/>
  <c r="BS222"/>
  <c r="BS223"/>
  <c r="BS224"/>
  <c r="BS225"/>
  <c r="BS226"/>
  <c r="BS227"/>
  <c r="BS228"/>
  <c r="BS229"/>
  <c r="BS230"/>
  <c r="BS231"/>
  <c r="BS232"/>
  <c r="BS233"/>
  <c r="BS234"/>
  <c r="BS235"/>
  <c r="BS236"/>
  <c r="BS237"/>
  <c r="BS238"/>
  <c r="BS239"/>
  <c r="BS240"/>
  <c r="BS241"/>
  <c r="BS242"/>
  <c r="BS243"/>
  <c r="BS244"/>
  <c r="BS245"/>
  <c r="BS246"/>
  <c r="BS247"/>
  <c r="BS248"/>
  <c r="BS249"/>
  <c r="BS250"/>
  <c r="BS251"/>
  <c r="BS252"/>
  <c r="BS253"/>
  <c r="BS254"/>
  <c r="BS255"/>
  <c r="BS256"/>
  <c r="BS257"/>
  <c r="BS258"/>
  <c r="BS259"/>
  <c r="BS260"/>
  <c r="BS261"/>
  <c r="BS262"/>
  <c r="BS263"/>
  <c r="BS264"/>
  <c r="BS265"/>
  <c r="BS266"/>
  <c r="BS267"/>
  <c r="BS268"/>
  <c r="BS269"/>
  <c r="BS270"/>
  <c r="BS271"/>
  <c r="BS272"/>
  <c r="BS273"/>
  <c r="BS274"/>
  <c r="BS275"/>
  <c r="BS276"/>
  <c r="BS277"/>
  <c r="BS278"/>
  <c r="BS279"/>
  <c r="BS280"/>
  <c r="BS281"/>
  <c r="BS282"/>
  <c r="BS283"/>
  <c r="BS284"/>
  <c r="BS285"/>
  <c r="BS286"/>
  <c r="BS287"/>
  <c r="BS288"/>
  <c r="BS289"/>
  <c r="BS290"/>
  <c r="BS291"/>
  <c r="BS292"/>
  <c r="BS293"/>
  <c r="BS294"/>
  <c r="BS295"/>
  <c r="BS296"/>
  <c r="BS297"/>
  <c r="BS298"/>
  <c r="BS299"/>
  <c r="BS300"/>
  <c r="BR101"/>
  <c r="BR102"/>
  <c r="BR103"/>
  <c r="BR104"/>
  <c r="BR105"/>
  <c r="BR106"/>
  <c r="BR107"/>
  <c r="BR108"/>
  <c r="BR117"/>
  <c r="BR118"/>
  <c r="BR119"/>
  <c r="BR120"/>
  <c r="BR121"/>
  <c r="BR122"/>
  <c r="BR123"/>
  <c r="BR124"/>
  <c r="BR125"/>
  <c r="BR126"/>
  <c r="BR127"/>
  <c r="BR128"/>
  <c r="BR129"/>
  <c r="BR130"/>
  <c r="BR131"/>
  <c r="BR132"/>
  <c r="BR133"/>
  <c r="BR134"/>
  <c r="BR135"/>
  <c r="BR136"/>
  <c r="BR137"/>
  <c r="BR138"/>
  <c r="BR139"/>
  <c r="BR140"/>
  <c r="BR141"/>
  <c r="BR142"/>
  <c r="BR143"/>
  <c r="BR144"/>
  <c r="BR145"/>
  <c r="BR146"/>
  <c r="BR147"/>
  <c r="BR148"/>
  <c r="BR149"/>
  <c r="BR150"/>
  <c r="BR151"/>
  <c r="BR152"/>
  <c r="BR153"/>
  <c r="BR154"/>
  <c r="BR155"/>
  <c r="BR156"/>
  <c r="BR157"/>
  <c r="BR158"/>
  <c r="BR159"/>
  <c r="BR160"/>
  <c r="BR161"/>
  <c r="BR162"/>
  <c r="BR163"/>
  <c r="BR164"/>
  <c r="BR165"/>
  <c r="BR166"/>
  <c r="BR167"/>
  <c r="BR168"/>
  <c r="BR169"/>
  <c r="BR170"/>
  <c r="BR171"/>
  <c r="BR172"/>
  <c r="BR173"/>
  <c r="BR174"/>
  <c r="BR175"/>
  <c r="BR176"/>
  <c r="BR177"/>
  <c r="BR178"/>
  <c r="BR179"/>
  <c r="BR180"/>
  <c r="BR181"/>
  <c r="BR182"/>
  <c r="BR183"/>
  <c r="BR184"/>
  <c r="BR185"/>
  <c r="BR186"/>
  <c r="BR187"/>
  <c r="BR188"/>
  <c r="BR189"/>
  <c r="BR190"/>
  <c r="BR191"/>
  <c r="BR192"/>
  <c r="BR193"/>
  <c r="BR194"/>
  <c r="BR195"/>
  <c r="BR196"/>
  <c r="BR197"/>
  <c r="BR198"/>
  <c r="BR199"/>
  <c r="BR200"/>
  <c r="BR201"/>
  <c r="BR202"/>
  <c r="BR203"/>
  <c r="BR204"/>
  <c r="BR205"/>
  <c r="BR206"/>
  <c r="BR207"/>
  <c r="BR208"/>
  <c r="BR209"/>
  <c r="BR210"/>
  <c r="BR211"/>
  <c r="BR212"/>
  <c r="BR213"/>
  <c r="BR214"/>
  <c r="BR215"/>
  <c r="BR216"/>
  <c r="BR217"/>
  <c r="BR218"/>
  <c r="BR219"/>
  <c r="BR220"/>
  <c r="BR221"/>
  <c r="BR222"/>
  <c r="BR223"/>
  <c r="BR224"/>
  <c r="BR225"/>
  <c r="BR226"/>
  <c r="BR227"/>
  <c r="BR228"/>
  <c r="BR229"/>
  <c r="BR230"/>
  <c r="BR231"/>
  <c r="BR232"/>
  <c r="BR233"/>
  <c r="BR234"/>
  <c r="BR235"/>
  <c r="BR236"/>
  <c r="BR237"/>
  <c r="BR238"/>
  <c r="BR239"/>
  <c r="BR240"/>
  <c r="BR241"/>
  <c r="BR242"/>
  <c r="BR243"/>
  <c r="BR244"/>
  <c r="BR245"/>
  <c r="BR246"/>
  <c r="BR247"/>
  <c r="BR248"/>
  <c r="BR249"/>
  <c r="BR250"/>
  <c r="BR251"/>
  <c r="BR252"/>
  <c r="BR253"/>
  <c r="BR254"/>
  <c r="BR255"/>
  <c r="BR256"/>
  <c r="BR257"/>
  <c r="BR258"/>
  <c r="BR259"/>
  <c r="BR260"/>
  <c r="BR261"/>
  <c r="BR262"/>
  <c r="BR263"/>
  <c r="BR264"/>
  <c r="BR265"/>
  <c r="BR266"/>
  <c r="BR267"/>
  <c r="BR268"/>
  <c r="BR269"/>
  <c r="BR270"/>
  <c r="BR271"/>
  <c r="BR272"/>
  <c r="BR273"/>
  <c r="BR274"/>
  <c r="BR275"/>
  <c r="BR276"/>
  <c r="BR277"/>
  <c r="BR278"/>
  <c r="BR279"/>
  <c r="BR280"/>
  <c r="BR281"/>
  <c r="BR282"/>
  <c r="BR283"/>
  <c r="BR284"/>
  <c r="BR285"/>
  <c r="BR286"/>
  <c r="BR287"/>
  <c r="BR288"/>
  <c r="BR289"/>
  <c r="BR290"/>
  <c r="BR291"/>
  <c r="BR292"/>
  <c r="BR293"/>
  <c r="BR294"/>
  <c r="BR295"/>
  <c r="BR296"/>
  <c r="BR297"/>
  <c r="BR298"/>
  <c r="BR299"/>
  <c r="BR300"/>
  <c r="BQ101"/>
  <c r="BQ102"/>
  <c r="BQ103"/>
  <c r="BQ104"/>
  <c r="BQ105"/>
  <c r="BQ106"/>
  <c r="BQ107"/>
  <c r="BQ108"/>
  <c r="BQ117"/>
  <c r="BQ118"/>
  <c r="BQ119"/>
  <c r="BQ120"/>
  <c r="BQ121"/>
  <c r="BQ122"/>
  <c r="BQ123"/>
  <c r="BQ124"/>
  <c r="BQ125"/>
  <c r="BQ126"/>
  <c r="BQ127"/>
  <c r="BQ128"/>
  <c r="BQ129"/>
  <c r="BQ130"/>
  <c r="BQ131"/>
  <c r="BQ132"/>
  <c r="BQ133"/>
  <c r="BQ134"/>
  <c r="BQ135"/>
  <c r="BQ136"/>
  <c r="BQ137"/>
  <c r="BQ138"/>
  <c r="BQ139"/>
  <c r="BQ140"/>
  <c r="BQ141"/>
  <c r="BQ142"/>
  <c r="BQ143"/>
  <c r="BQ144"/>
  <c r="BQ145"/>
  <c r="BQ146"/>
  <c r="BQ147"/>
  <c r="BQ148"/>
  <c r="BQ149"/>
  <c r="BQ150"/>
  <c r="BQ151"/>
  <c r="BQ152"/>
  <c r="BQ153"/>
  <c r="BQ154"/>
  <c r="BQ155"/>
  <c r="BQ156"/>
  <c r="BQ157"/>
  <c r="BQ158"/>
  <c r="BQ159"/>
  <c r="BQ160"/>
  <c r="BQ161"/>
  <c r="BQ162"/>
  <c r="BQ163"/>
  <c r="BQ164"/>
  <c r="BQ165"/>
  <c r="BQ166"/>
  <c r="BQ167"/>
  <c r="BQ168"/>
  <c r="BQ169"/>
  <c r="BQ170"/>
  <c r="BQ171"/>
  <c r="BQ172"/>
  <c r="BQ173"/>
  <c r="BQ174"/>
  <c r="BQ175"/>
  <c r="BQ176"/>
  <c r="BQ177"/>
  <c r="BQ178"/>
  <c r="BQ179"/>
  <c r="BQ180"/>
  <c r="BQ181"/>
  <c r="BQ182"/>
  <c r="BQ183"/>
  <c r="BQ184"/>
  <c r="BQ185"/>
  <c r="BQ186"/>
  <c r="BQ187"/>
  <c r="BQ188"/>
  <c r="BQ189"/>
  <c r="BQ190"/>
  <c r="BQ191"/>
  <c r="BQ192"/>
  <c r="BQ193"/>
  <c r="BQ194"/>
  <c r="BQ195"/>
  <c r="BQ196"/>
  <c r="BQ197"/>
  <c r="BQ198"/>
  <c r="BQ199"/>
  <c r="BQ200"/>
  <c r="BQ201"/>
  <c r="BQ202"/>
  <c r="BQ203"/>
  <c r="BQ204"/>
  <c r="BQ205"/>
  <c r="BQ206"/>
  <c r="BQ207"/>
  <c r="BQ208"/>
  <c r="BQ209"/>
  <c r="BQ210"/>
  <c r="BQ211"/>
  <c r="BQ212"/>
  <c r="BQ213"/>
  <c r="BQ214"/>
  <c r="BQ215"/>
  <c r="BQ216"/>
  <c r="BQ217"/>
  <c r="BQ218"/>
  <c r="BQ219"/>
  <c r="BQ220"/>
  <c r="BQ221"/>
  <c r="BQ222"/>
  <c r="BQ223"/>
  <c r="BQ224"/>
  <c r="BQ225"/>
  <c r="BQ226"/>
  <c r="BQ227"/>
  <c r="BQ228"/>
  <c r="BQ229"/>
  <c r="BQ230"/>
  <c r="BQ231"/>
  <c r="BQ232"/>
  <c r="BQ233"/>
  <c r="BQ234"/>
  <c r="BQ235"/>
  <c r="BQ236"/>
  <c r="BQ237"/>
  <c r="BQ238"/>
  <c r="BQ239"/>
  <c r="BQ240"/>
  <c r="BQ241"/>
  <c r="BQ242"/>
  <c r="BQ243"/>
  <c r="BQ244"/>
  <c r="BQ245"/>
  <c r="BQ246"/>
  <c r="BQ247"/>
  <c r="BQ248"/>
  <c r="BQ249"/>
  <c r="BQ250"/>
  <c r="BQ251"/>
  <c r="BQ252"/>
  <c r="BQ253"/>
  <c r="BQ254"/>
  <c r="BQ255"/>
  <c r="BQ256"/>
  <c r="BQ257"/>
  <c r="BQ258"/>
  <c r="BQ259"/>
  <c r="BQ260"/>
  <c r="BQ261"/>
  <c r="BQ262"/>
  <c r="BQ263"/>
  <c r="BQ264"/>
  <c r="BQ265"/>
  <c r="BQ266"/>
  <c r="BQ267"/>
  <c r="BQ268"/>
  <c r="BQ269"/>
  <c r="BQ270"/>
  <c r="BQ271"/>
  <c r="BQ272"/>
  <c r="BQ273"/>
  <c r="BQ274"/>
  <c r="BQ275"/>
  <c r="BQ276"/>
  <c r="BQ277"/>
  <c r="BQ278"/>
  <c r="BQ279"/>
  <c r="BQ280"/>
  <c r="BQ281"/>
  <c r="BQ282"/>
  <c r="BQ283"/>
  <c r="BQ284"/>
  <c r="BQ285"/>
  <c r="BQ286"/>
  <c r="BQ287"/>
  <c r="BQ288"/>
  <c r="BQ289"/>
  <c r="BQ290"/>
  <c r="BQ291"/>
  <c r="BQ292"/>
  <c r="BQ293"/>
  <c r="BQ294"/>
  <c r="BQ295"/>
  <c r="BQ296"/>
  <c r="BQ297"/>
  <c r="BQ298"/>
  <c r="BQ299"/>
  <c r="BQ300"/>
  <c r="BP101"/>
  <c r="BP102"/>
  <c r="BP103"/>
  <c r="BP104"/>
  <c r="BP105"/>
  <c r="BP106"/>
  <c r="BP107"/>
  <c r="BP108"/>
  <c r="BP117"/>
  <c r="BP118"/>
  <c r="BP119"/>
  <c r="BP120"/>
  <c r="BP121"/>
  <c r="BP122"/>
  <c r="BP123"/>
  <c r="BP124"/>
  <c r="BP125"/>
  <c r="BP126"/>
  <c r="BP127"/>
  <c r="BP128"/>
  <c r="BP129"/>
  <c r="BP130"/>
  <c r="BP131"/>
  <c r="BP132"/>
  <c r="BP133"/>
  <c r="BP134"/>
  <c r="BP135"/>
  <c r="BP136"/>
  <c r="BP137"/>
  <c r="BP138"/>
  <c r="BP139"/>
  <c r="BP140"/>
  <c r="BP141"/>
  <c r="BP142"/>
  <c r="BP143"/>
  <c r="BP144"/>
  <c r="BP145"/>
  <c r="BP146"/>
  <c r="BP147"/>
  <c r="BP148"/>
  <c r="BP149"/>
  <c r="BP150"/>
  <c r="BP151"/>
  <c r="BP152"/>
  <c r="BP153"/>
  <c r="BP154"/>
  <c r="BP155"/>
  <c r="BP156"/>
  <c r="BP157"/>
  <c r="BP158"/>
  <c r="BP159"/>
  <c r="BP160"/>
  <c r="BP161"/>
  <c r="BP162"/>
  <c r="BP163"/>
  <c r="BP164"/>
  <c r="BP165"/>
  <c r="BP166"/>
  <c r="BP167"/>
  <c r="BP168"/>
  <c r="BP169"/>
  <c r="BP170"/>
  <c r="BP171"/>
  <c r="BP172"/>
  <c r="BP173"/>
  <c r="BP174"/>
  <c r="BP175"/>
  <c r="BP176"/>
  <c r="BP177"/>
  <c r="BP178"/>
  <c r="BP179"/>
  <c r="BP180"/>
  <c r="BP181"/>
  <c r="BP182"/>
  <c r="BP183"/>
  <c r="BP184"/>
  <c r="BP185"/>
  <c r="BP186"/>
  <c r="BP187"/>
  <c r="BP188"/>
  <c r="BP189"/>
  <c r="BP190"/>
  <c r="BP191"/>
  <c r="BP192"/>
  <c r="BP193"/>
  <c r="BP194"/>
  <c r="BP195"/>
  <c r="BP196"/>
  <c r="BP197"/>
  <c r="BP198"/>
  <c r="BP199"/>
  <c r="BP200"/>
  <c r="BP201"/>
  <c r="BP202"/>
  <c r="BP203"/>
  <c r="BP204"/>
  <c r="BP205"/>
  <c r="BP206"/>
  <c r="BP207"/>
  <c r="BP208"/>
  <c r="BP209"/>
  <c r="BP210"/>
  <c r="BP211"/>
  <c r="BP212"/>
  <c r="BP213"/>
  <c r="BP214"/>
  <c r="BP215"/>
  <c r="BP216"/>
  <c r="BP217"/>
  <c r="BP218"/>
  <c r="BP219"/>
  <c r="BP220"/>
  <c r="BP221"/>
  <c r="BP222"/>
  <c r="BP223"/>
  <c r="BP224"/>
  <c r="BP225"/>
  <c r="BP226"/>
  <c r="BP227"/>
  <c r="BP228"/>
  <c r="BP229"/>
  <c r="BP230"/>
  <c r="BP231"/>
  <c r="BP232"/>
  <c r="BP233"/>
  <c r="BP234"/>
  <c r="BP235"/>
  <c r="BP236"/>
  <c r="BP237"/>
  <c r="BP238"/>
  <c r="BP239"/>
  <c r="BP240"/>
  <c r="BP241"/>
  <c r="BP242"/>
  <c r="BP243"/>
  <c r="BP244"/>
  <c r="BP245"/>
  <c r="BP246"/>
  <c r="BP247"/>
  <c r="BP248"/>
  <c r="BP249"/>
  <c r="BP250"/>
  <c r="BP251"/>
  <c r="BP252"/>
  <c r="BP253"/>
  <c r="BP254"/>
  <c r="BP255"/>
  <c r="BP256"/>
  <c r="BP257"/>
  <c r="BP258"/>
  <c r="BP259"/>
  <c r="BP260"/>
  <c r="BP261"/>
  <c r="BP262"/>
  <c r="BP263"/>
  <c r="BP264"/>
  <c r="BP265"/>
  <c r="BP266"/>
  <c r="BP267"/>
  <c r="BP268"/>
  <c r="BP269"/>
  <c r="BP270"/>
  <c r="BP271"/>
  <c r="BP272"/>
  <c r="BP273"/>
  <c r="BP274"/>
  <c r="BP275"/>
  <c r="BP276"/>
  <c r="BP277"/>
  <c r="BP278"/>
  <c r="BP279"/>
  <c r="BP280"/>
  <c r="BP281"/>
  <c r="BP282"/>
  <c r="BP283"/>
  <c r="BP284"/>
  <c r="BP285"/>
  <c r="BP286"/>
  <c r="BP287"/>
  <c r="BP288"/>
  <c r="BP289"/>
  <c r="BP290"/>
  <c r="BP291"/>
  <c r="BP292"/>
  <c r="BP293"/>
  <c r="BP294"/>
  <c r="BP295"/>
  <c r="BP296"/>
  <c r="BP297"/>
  <c r="BP298"/>
  <c r="BP299"/>
  <c r="BP300"/>
  <c r="BO101"/>
  <c r="BO102"/>
  <c r="BO103"/>
  <c r="BO104"/>
  <c r="BO105"/>
  <c r="BO106"/>
  <c r="BO107"/>
  <c r="BO108"/>
  <c r="BO117"/>
  <c r="BO118"/>
  <c r="BO119"/>
  <c r="BO120"/>
  <c r="BO121"/>
  <c r="BO122"/>
  <c r="BO123"/>
  <c r="BO124"/>
  <c r="BO125"/>
  <c r="BO126"/>
  <c r="BO127"/>
  <c r="BO128"/>
  <c r="BO129"/>
  <c r="BO130"/>
  <c r="BO131"/>
  <c r="BO132"/>
  <c r="BO133"/>
  <c r="BO134"/>
  <c r="BO135"/>
  <c r="BO136"/>
  <c r="BO137"/>
  <c r="BO138"/>
  <c r="BO139"/>
  <c r="BO140"/>
  <c r="BO141"/>
  <c r="BO142"/>
  <c r="BO143"/>
  <c r="BO144"/>
  <c r="BO145"/>
  <c r="BO146"/>
  <c r="BO147"/>
  <c r="BO148"/>
  <c r="BO149"/>
  <c r="BO150"/>
  <c r="BO151"/>
  <c r="BO152"/>
  <c r="BO153"/>
  <c r="BO154"/>
  <c r="BO155"/>
  <c r="BO156"/>
  <c r="BO157"/>
  <c r="BO158"/>
  <c r="BO159"/>
  <c r="BO160"/>
  <c r="BO161"/>
  <c r="BO162"/>
  <c r="BO163"/>
  <c r="BO164"/>
  <c r="BO165"/>
  <c r="BO166"/>
  <c r="BO167"/>
  <c r="BO168"/>
  <c r="BO169"/>
  <c r="BO170"/>
  <c r="BO171"/>
  <c r="BO172"/>
  <c r="BO173"/>
  <c r="BO174"/>
  <c r="BO175"/>
  <c r="BO176"/>
  <c r="BO177"/>
  <c r="BO178"/>
  <c r="BO179"/>
  <c r="BO180"/>
  <c r="BO181"/>
  <c r="BO182"/>
  <c r="BO183"/>
  <c r="BO184"/>
  <c r="BO185"/>
  <c r="BO186"/>
  <c r="BO187"/>
  <c r="BO188"/>
  <c r="BO189"/>
  <c r="BO190"/>
  <c r="BO191"/>
  <c r="BO192"/>
  <c r="BO193"/>
  <c r="BO194"/>
  <c r="BO195"/>
  <c r="BO196"/>
  <c r="BO197"/>
  <c r="BO198"/>
  <c r="BO199"/>
  <c r="BO200"/>
  <c r="BO201"/>
  <c r="BO202"/>
  <c r="BO203"/>
  <c r="BO204"/>
  <c r="BO205"/>
  <c r="BO206"/>
  <c r="BO207"/>
  <c r="BO208"/>
  <c r="BO209"/>
  <c r="BO210"/>
  <c r="BO211"/>
  <c r="BO212"/>
  <c r="BO213"/>
  <c r="BO214"/>
  <c r="BO215"/>
  <c r="BO216"/>
  <c r="BO217"/>
  <c r="BO218"/>
  <c r="BO219"/>
  <c r="BO220"/>
  <c r="BO221"/>
  <c r="BO222"/>
  <c r="BO223"/>
  <c r="BO224"/>
  <c r="BO225"/>
  <c r="BO226"/>
  <c r="BO227"/>
  <c r="BO228"/>
  <c r="BO229"/>
  <c r="BO230"/>
  <c r="BO231"/>
  <c r="BO232"/>
  <c r="BO233"/>
  <c r="BO234"/>
  <c r="BO235"/>
  <c r="BO236"/>
  <c r="BO237"/>
  <c r="BO238"/>
  <c r="BO239"/>
  <c r="BO240"/>
  <c r="BO241"/>
  <c r="BO242"/>
  <c r="BO243"/>
  <c r="BO244"/>
  <c r="BO245"/>
  <c r="BO246"/>
  <c r="BO247"/>
  <c r="BO248"/>
  <c r="BO249"/>
  <c r="BO250"/>
  <c r="BO251"/>
  <c r="BO252"/>
  <c r="BO253"/>
  <c r="BO254"/>
  <c r="BO255"/>
  <c r="BO256"/>
  <c r="BO257"/>
  <c r="BO258"/>
  <c r="BO259"/>
  <c r="BO260"/>
  <c r="BO261"/>
  <c r="BO262"/>
  <c r="BO263"/>
  <c r="BO264"/>
  <c r="BO265"/>
  <c r="BO266"/>
  <c r="BO267"/>
  <c r="BO268"/>
  <c r="BO269"/>
  <c r="BO270"/>
  <c r="BO271"/>
  <c r="BO272"/>
  <c r="BO273"/>
  <c r="BO274"/>
  <c r="BO275"/>
  <c r="BO276"/>
  <c r="BO277"/>
  <c r="BO278"/>
  <c r="BO279"/>
  <c r="BO280"/>
  <c r="BO281"/>
  <c r="BO282"/>
  <c r="BO283"/>
  <c r="BO284"/>
  <c r="BO285"/>
  <c r="BO286"/>
  <c r="BO287"/>
  <c r="BO288"/>
  <c r="BO289"/>
  <c r="BO290"/>
  <c r="BO291"/>
  <c r="BO292"/>
  <c r="BO293"/>
  <c r="BO294"/>
  <c r="BO295"/>
  <c r="BO296"/>
  <c r="BO297"/>
  <c r="BO298"/>
  <c r="BO299"/>
  <c r="BO300"/>
  <c r="BN101"/>
  <c r="BN102"/>
  <c r="BN103"/>
  <c r="BN104"/>
  <c r="BN105"/>
  <c r="BN106"/>
  <c r="BN107"/>
  <c r="BN108"/>
  <c r="BN117"/>
  <c r="BN118"/>
  <c r="BN119"/>
  <c r="BN120"/>
  <c r="BN121"/>
  <c r="BN122"/>
  <c r="BN123"/>
  <c r="BN124"/>
  <c r="BN125"/>
  <c r="BN126"/>
  <c r="BN127"/>
  <c r="BN128"/>
  <c r="BN129"/>
  <c r="BN130"/>
  <c r="BN131"/>
  <c r="BN132"/>
  <c r="BN133"/>
  <c r="BN134"/>
  <c r="BN135"/>
  <c r="BN136"/>
  <c r="BN137"/>
  <c r="BN138"/>
  <c r="BN139"/>
  <c r="BN140"/>
  <c r="BN141"/>
  <c r="BN142"/>
  <c r="BN143"/>
  <c r="BN144"/>
  <c r="BN145"/>
  <c r="BN146"/>
  <c r="BN147"/>
  <c r="BN148"/>
  <c r="BN149"/>
  <c r="BN150"/>
  <c r="BN151"/>
  <c r="BN152"/>
  <c r="BN153"/>
  <c r="BN154"/>
  <c r="BN155"/>
  <c r="BN156"/>
  <c r="BN157"/>
  <c r="BN158"/>
  <c r="BN159"/>
  <c r="BN160"/>
  <c r="BN161"/>
  <c r="BN162"/>
  <c r="BN163"/>
  <c r="BN164"/>
  <c r="BN165"/>
  <c r="BN166"/>
  <c r="BN167"/>
  <c r="BN168"/>
  <c r="BN169"/>
  <c r="BN170"/>
  <c r="BN171"/>
  <c r="BN172"/>
  <c r="BN173"/>
  <c r="BN174"/>
  <c r="BN175"/>
  <c r="BN176"/>
  <c r="BN177"/>
  <c r="BN178"/>
  <c r="BN179"/>
  <c r="BN180"/>
  <c r="BN181"/>
  <c r="BN182"/>
  <c r="BN183"/>
  <c r="BN184"/>
  <c r="BN185"/>
  <c r="BN186"/>
  <c r="BN187"/>
  <c r="BN188"/>
  <c r="BN189"/>
  <c r="BN190"/>
  <c r="BN191"/>
  <c r="BN192"/>
  <c r="BN193"/>
  <c r="BN194"/>
  <c r="BN195"/>
  <c r="BN196"/>
  <c r="BN197"/>
  <c r="BN198"/>
  <c r="BN199"/>
  <c r="BN200"/>
  <c r="BN201"/>
  <c r="BN202"/>
  <c r="BN203"/>
  <c r="BN204"/>
  <c r="BN205"/>
  <c r="BN206"/>
  <c r="BN207"/>
  <c r="BN208"/>
  <c r="BN209"/>
  <c r="BN210"/>
  <c r="BN211"/>
  <c r="BN212"/>
  <c r="BN213"/>
  <c r="BN214"/>
  <c r="BN215"/>
  <c r="BN216"/>
  <c r="BN217"/>
  <c r="BN218"/>
  <c r="BN219"/>
  <c r="BN220"/>
  <c r="BN221"/>
  <c r="BN222"/>
  <c r="BN223"/>
  <c r="BN224"/>
  <c r="BN225"/>
  <c r="BN226"/>
  <c r="BN227"/>
  <c r="BN228"/>
  <c r="BN229"/>
  <c r="BN230"/>
  <c r="BN231"/>
  <c r="BN232"/>
  <c r="BN233"/>
  <c r="BN234"/>
  <c r="BN235"/>
  <c r="BN236"/>
  <c r="BN237"/>
  <c r="BN238"/>
  <c r="BN239"/>
  <c r="BN240"/>
  <c r="BN241"/>
  <c r="BN242"/>
  <c r="BN243"/>
  <c r="BN244"/>
  <c r="BN245"/>
  <c r="BN246"/>
  <c r="BN247"/>
  <c r="BN248"/>
  <c r="BN249"/>
  <c r="BN250"/>
  <c r="BN251"/>
  <c r="BN252"/>
  <c r="BN253"/>
  <c r="BN254"/>
  <c r="BN255"/>
  <c r="BN256"/>
  <c r="BN257"/>
  <c r="BN258"/>
  <c r="BN259"/>
  <c r="BN260"/>
  <c r="BN261"/>
  <c r="BN262"/>
  <c r="BN263"/>
  <c r="BN264"/>
  <c r="BN265"/>
  <c r="BN266"/>
  <c r="BN267"/>
  <c r="BN268"/>
  <c r="BN269"/>
  <c r="BN270"/>
  <c r="BN271"/>
  <c r="BN272"/>
  <c r="BN273"/>
  <c r="BN274"/>
  <c r="BN275"/>
  <c r="BN276"/>
  <c r="BN277"/>
  <c r="BN278"/>
  <c r="BN279"/>
  <c r="BN280"/>
  <c r="BN281"/>
  <c r="BN282"/>
  <c r="BN283"/>
  <c r="BN284"/>
  <c r="BN285"/>
  <c r="BN286"/>
  <c r="BN287"/>
  <c r="BN288"/>
  <c r="BN289"/>
  <c r="BN290"/>
  <c r="BN291"/>
  <c r="BN292"/>
  <c r="BN293"/>
  <c r="BN294"/>
  <c r="BN295"/>
  <c r="BN296"/>
  <c r="BN297"/>
  <c r="BN298"/>
  <c r="BN299"/>
  <c r="BN300"/>
  <c r="BM101"/>
  <c r="BM102"/>
  <c r="BM103"/>
  <c r="BM104"/>
  <c r="BM105"/>
  <c r="BM106"/>
  <c r="BM107"/>
  <c r="BM108"/>
  <c r="BM117"/>
  <c r="BM118"/>
  <c r="BM119"/>
  <c r="BM120"/>
  <c r="BM121"/>
  <c r="BM122"/>
  <c r="BM123"/>
  <c r="BM124"/>
  <c r="BM125"/>
  <c r="BM126"/>
  <c r="BM127"/>
  <c r="BM128"/>
  <c r="BM129"/>
  <c r="BM130"/>
  <c r="BM131"/>
  <c r="BM132"/>
  <c r="BM133"/>
  <c r="BM134"/>
  <c r="BM135"/>
  <c r="BM136"/>
  <c r="BM137"/>
  <c r="BM138"/>
  <c r="BM139"/>
  <c r="BM140"/>
  <c r="BM141"/>
  <c r="BM142"/>
  <c r="BM143"/>
  <c r="BM144"/>
  <c r="BM145"/>
  <c r="BM146"/>
  <c r="BM147"/>
  <c r="BM148"/>
  <c r="BM149"/>
  <c r="BM150"/>
  <c r="BM151"/>
  <c r="BM152"/>
  <c r="BM153"/>
  <c r="BM154"/>
  <c r="BM155"/>
  <c r="BM156"/>
  <c r="BM157"/>
  <c r="BM158"/>
  <c r="BM159"/>
  <c r="BM160"/>
  <c r="BM161"/>
  <c r="BM162"/>
  <c r="BM163"/>
  <c r="BM164"/>
  <c r="BM165"/>
  <c r="BM166"/>
  <c r="BM167"/>
  <c r="BM168"/>
  <c r="BM169"/>
  <c r="BM170"/>
  <c r="BM171"/>
  <c r="BM172"/>
  <c r="BM173"/>
  <c r="BM174"/>
  <c r="BM175"/>
  <c r="BM176"/>
  <c r="BM177"/>
  <c r="BM178"/>
  <c r="BM179"/>
  <c r="BM180"/>
  <c r="BM181"/>
  <c r="BM182"/>
  <c r="BM183"/>
  <c r="BM184"/>
  <c r="BM185"/>
  <c r="BM186"/>
  <c r="BM187"/>
  <c r="BM188"/>
  <c r="BM189"/>
  <c r="BM190"/>
  <c r="BM191"/>
  <c r="BM192"/>
  <c r="BM193"/>
  <c r="BM194"/>
  <c r="BM195"/>
  <c r="BM196"/>
  <c r="BM197"/>
  <c r="BM198"/>
  <c r="BM199"/>
  <c r="BM200"/>
  <c r="BM201"/>
  <c r="BM202"/>
  <c r="BM203"/>
  <c r="BM204"/>
  <c r="BM205"/>
  <c r="BM206"/>
  <c r="BM207"/>
  <c r="BM208"/>
  <c r="BM209"/>
  <c r="BM210"/>
  <c r="BM211"/>
  <c r="BM212"/>
  <c r="BM213"/>
  <c r="BM214"/>
  <c r="BM215"/>
  <c r="BM216"/>
  <c r="BM217"/>
  <c r="BM218"/>
  <c r="BM219"/>
  <c r="BM220"/>
  <c r="BM221"/>
  <c r="BM222"/>
  <c r="BM223"/>
  <c r="BM224"/>
  <c r="BM225"/>
  <c r="BM226"/>
  <c r="BM227"/>
  <c r="BM228"/>
  <c r="BM229"/>
  <c r="BM230"/>
  <c r="BM231"/>
  <c r="BM232"/>
  <c r="BM233"/>
  <c r="BM234"/>
  <c r="BM235"/>
  <c r="BM236"/>
  <c r="BM237"/>
  <c r="BM238"/>
  <c r="BM239"/>
  <c r="BM240"/>
  <c r="BM241"/>
  <c r="BM242"/>
  <c r="BM243"/>
  <c r="BM244"/>
  <c r="BM245"/>
  <c r="BM246"/>
  <c r="BM247"/>
  <c r="BM248"/>
  <c r="BM249"/>
  <c r="BM250"/>
  <c r="BM251"/>
  <c r="BM252"/>
  <c r="BM253"/>
  <c r="BM254"/>
  <c r="BM255"/>
  <c r="BM256"/>
  <c r="BM257"/>
  <c r="BM258"/>
  <c r="BM259"/>
  <c r="BM260"/>
  <c r="BM261"/>
  <c r="BM262"/>
  <c r="BM263"/>
  <c r="BM264"/>
  <c r="BM265"/>
  <c r="BM266"/>
  <c r="BM267"/>
  <c r="BM268"/>
  <c r="BM269"/>
  <c r="BM270"/>
  <c r="BM271"/>
  <c r="BM272"/>
  <c r="BM273"/>
  <c r="BM274"/>
  <c r="BM275"/>
  <c r="BM276"/>
  <c r="BM277"/>
  <c r="BM278"/>
  <c r="BM279"/>
  <c r="BM280"/>
  <c r="BM281"/>
  <c r="BM282"/>
  <c r="BM283"/>
  <c r="BM284"/>
  <c r="BM285"/>
  <c r="BM286"/>
  <c r="BM287"/>
  <c r="BM288"/>
  <c r="BM289"/>
  <c r="BM290"/>
  <c r="BM291"/>
  <c r="BM292"/>
  <c r="BM293"/>
  <c r="BM294"/>
  <c r="BM295"/>
  <c r="BM296"/>
  <c r="BM297"/>
  <c r="BM298"/>
  <c r="BM299"/>
  <c r="BM300"/>
  <c r="BL101"/>
  <c r="BL102"/>
  <c r="BL103"/>
  <c r="BL104"/>
  <c r="BL105"/>
  <c r="BL106"/>
  <c r="BL107"/>
  <c r="BL108"/>
  <c r="BL117"/>
  <c r="BL118"/>
  <c r="BL119"/>
  <c r="BL120"/>
  <c r="BL121"/>
  <c r="BL122"/>
  <c r="BL123"/>
  <c r="BL124"/>
  <c r="BL125"/>
  <c r="BL126"/>
  <c r="BL127"/>
  <c r="BL128"/>
  <c r="BL129"/>
  <c r="BL130"/>
  <c r="BL131"/>
  <c r="BL132"/>
  <c r="BL133"/>
  <c r="BL134"/>
  <c r="BL135"/>
  <c r="BL136"/>
  <c r="BL137"/>
  <c r="BL138"/>
  <c r="BL139"/>
  <c r="BL140"/>
  <c r="BL141"/>
  <c r="BL142"/>
  <c r="BL143"/>
  <c r="BL144"/>
  <c r="BL145"/>
  <c r="BL146"/>
  <c r="BL147"/>
  <c r="BL148"/>
  <c r="BL149"/>
  <c r="BL150"/>
  <c r="BL151"/>
  <c r="BL152"/>
  <c r="BL153"/>
  <c r="BL154"/>
  <c r="BL155"/>
  <c r="BL156"/>
  <c r="BL157"/>
  <c r="BL158"/>
  <c r="BL159"/>
  <c r="BL160"/>
  <c r="BL161"/>
  <c r="BL162"/>
  <c r="BL163"/>
  <c r="BL164"/>
  <c r="BL165"/>
  <c r="BL166"/>
  <c r="BL167"/>
  <c r="BL168"/>
  <c r="BL169"/>
  <c r="BL170"/>
  <c r="BL171"/>
  <c r="BL172"/>
  <c r="BL173"/>
  <c r="BL174"/>
  <c r="BL175"/>
  <c r="BL176"/>
  <c r="BL177"/>
  <c r="BL178"/>
  <c r="BL179"/>
  <c r="BL180"/>
  <c r="BL181"/>
  <c r="BL182"/>
  <c r="BL183"/>
  <c r="BL184"/>
  <c r="BL185"/>
  <c r="BL186"/>
  <c r="BL187"/>
  <c r="BL188"/>
  <c r="BL189"/>
  <c r="BL190"/>
  <c r="BL191"/>
  <c r="BL192"/>
  <c r="BL193"/>
  <c r="BL194"/>
  <c r="BL195"/>
  <c r="BL196"/>
  <c r="BL197"/>
  <c r="BL198"/>
  <c r="BL199"/>
  <c r="BL200"/>
  <c r="BL201"/>
  <c r="BL202"/>
  <c r="BL203"/>
  <c r="BL204"/>
  <c r="BL205"/>
  <c r="BL206"/>
  <c r="BL207"/>
  <c r="BL208"/>
  <c r="BL209"/>
  <c r="BL210"/>
  <c r="BL211"/>
  <c r="BL212"/>
  <c r="BL213"/>
  <c r="BL214"/>
  <c r="BL215"/>
  <c r="BL216"/>
  <c r="BL217"/>
  <c r="BL218"/>
  <c r="BL219"/>
  <c r="BL220"/>
  <c r="BL221"/>
  <c r="BL222"/>
  <c r="BL223"/>
  <c r="BL224"/>
  <c r="BL225"/>
  <c r="BL226"/>
  <c r="BL227"/>
  <c r="BL228"/>
  <c r="BL229"/>
  <c r="BL230"/>
  <c r="BL231"/>
  <c r="BL232"/>
  <c r="BL233"/>
  <c r="BL234"/>
  <c r="BL235"/>
  <c r="BL236"/>
  <c r="BL237"/>
  <c r="BL238"/>
  <c r="BL239"/>
  <c r="BL240"/>
  <c r="BL241"/>
  <c r="BL242"/>
  <c r="BL243"/>
  <c r="BL244"/>
  <c r="BL245"/>
  <c r="BL246"/>
  <c r="BL247"/>
  <c r="BL248"/>
  <c r="BL249"/>
  <c r="BL250"/>
  <c r="BL251"/>
  <c r="BL252"/>
  <c r="BL253"/>
  <c r="BL254"/>
  <c r="BL255"/>
  <c r="BL256"/>
  <c r="BL257"/>
  <c r="BL258"/>
  <c r="BL259"/>
  <c r="BL260"/>
  <c r="BL261"/>
  <c r="BL262"/>
  <c r="BL263"/>
  <c r="BL264"/>
  <c r="BL265"/>
  <c r="BL266"/>
  <c r="BL267"/>
  <c r="BL268"/>
  <c r="BL269"/>
  <c r="BL270"/>
  <c r="BL271"/>
  <c r="BL272"/>
  <c r="BL273"/>
  <c r="BL274"/>
  <c r="BL275"/>
  <c r="BL276"/>
  <c r="BL277"/>
  <c r="BL278"/>
  <c r="BL279"/>
  <c r="BL280"/>
  <c r="BL281"/>
  <c r="BL282"/>
  <c r="BL283"/>
  <c r="BL284"/>
  <c r="BL285"/>
  <c r="BL286"/>
  <c r="BL287"/>
  <c r="BL288"/>
  <c r="BL289"/>
  <c r="BL290"/>
  <c r="BL291"/>
  <c r="BL292"/>
  <c r="BL293"/>
  <c r="BL294"/>
  <c r="BL295"/>
  <c r="BL296"/>
  <c r="BL297"/>
  <c r="BL298"/>
  <c r="BL299"/>
  <c r="BL300"/>
  <c r="BK101"/>
  <c r="BK102"/>
  <c r="BK103"/>
  <c r="BK104"/>
  <c r="BK105"/>
  <c r="BK106"/>
  <c r="BK107"/>
  <c r="BK108"/>
  <c r="BK117"/>
  <c r="BK118"/>
  <c r="BK119"/>
  <c r="BK120"/>
  <c r="BK121"/>
  <c r="BK122"/>
  <c r="BK123"/>
  <c r="BK124"/>
  <c r="BK125"/>
  <c r="BK126"/>
  <c r="BK127"/>
  <c r="BK128"/>
  <c r="BK129"/>
  <c r="BK130"/>
  <c r="BK131"/>
  <c r="BK132"/>
  <c r="BK133"/>
  <c r="BK134"/>
  <c r="BK135"/>
  <c r="BK136"/>
  <c r="BK137"/>
  <c r="BK138"/>
  <c r="BK139"/>
  <c r="BK140"/>
  <c r="BK141"/>
  <c r="BK142"/>
  <c r="BK143"/>
  <c r="BK144"/>
  <c r="BK145"/>
  <c r="BK146"/>
  <c r="BK147"/>
  <c r="BK148"/>
  <c r="BK149"/>
  <c r="BK150"/>
  <c r="BK151"/>
  <c r="BK152"/>
  <c r="BK153"/>
  <c r="BK154"/>
  <c r="BK155"/>
  <c r="BK156"/>
  <c r="BK157"/>
  <c r="BK158"/>
  <c r="BK159"/>
  <c r="BK160"/>
  <c r="BK161"/>
  <c r="BK162"/>
  <c r="BK163"/>
  <c r="BK164"/>
  <c r="BK165"/>
  <c r="BK166"/>
  <c r="BK167"/>
  <c r="BK168"/>
  <c r="BK169"/>
  <c r="BK170"/>
  <c r="BK171"/>
  <c r="BK172"/>
  <c r="BK173"/>
  <c r="BK174"/>
  <c r="BK175"/>
  <c r="BK176"/>
  <c r="BK177"/>
  <c r="BK178"/>
  <c r="BK179"/>
  <c r="BK180"/>
  <c r="BK181"/>
  <c r="BK182"/>
  <c r="BK183"/>
  <c r="BK184"/>
  <c r="BK185"/>
  <c r="BK186"/>
  <c r="BK187"/>
  <c r="BK188"/>
  <c r="BK189"/>
  <c r="BK190"/>
  <c r="BK191"/>
  <c r="BK192"/>
  <c r="BK193"/>
  <c r="BK194"/>
  <c r="BK195"/>
  <c r="BK196"/>
  <c r="BK197"/>
  <c r="BK198"/>
  <c r="BK199"/>
  <c r="BK200"/>
  <c r="BK201"/>
  <c r="BK202"/>
  <c r="BK203"/>
  <c r="BK204"/>
  <c r="BK205"/>
  <c r="BK206"/>
  <c r="BK207"/>
  <c r="BK208"/>
  <c r="BK209"/>
  <c r="BK210"/>
  <c r="BK211"/>
  <c r="BK212"/>
  <c r="BK213"/>
  <c r="BK214"/>
  <c r="BK215"/>
  <c r="BK216"/>
  <c r="BK217"/>
  <c r="BK218"/>
  <c r="BK219"/>
  <c r="BK220"/>
  <c r="BK221"/>
  <c r="BK222"/>
  <c r="BK223"/>
  <c r="BK224"/>
  <c r="BK225"/>
  <c r="BK226"/>
  <c r="BK227"/>
  <c r="BK228"/>
  <c r="BK229"/>
  <c r="BK230"/>
  <c r="BK231"/>
  <c r="BK232"/>
  <c r="BK233"/>
  <c r="BK234"/>
  <c r="BK235"/>
  <c r="BK236"/>
  <c r="BK237"/>
  <c r="BK238"/>
  <c r="BK239"/>
  <c r="BK240"/>
  <c r="BK241"/>
  <c r="BK242"/>
  <c r="BK243"/>
  <c r="BK244"/>
  <c r="BK245"/>
  <c r="BK246"/>
  <c r="BK247"/>
  <c r="BK248"/>
  <c r="BK249"/>
  <c r="BK250"/>
  <c r="BK251"/>
  <c r="BK252"/>
  <c r="BK253"/>
  <c r="BK254"/>
  <c r="BK255"/>
  <c r="BK256"/>
  <c r="BK257"/>
  <c r="BK258"/>
  <c r="BK259"/>
  <c r="BK260"/>
  <c r="BK261"/>
  <c r="BK262"/>
  <c r="BK263"/>
  <c r="BK264"/>
  <c r="BK265"/>
  <c r="BK266"/>
  <c r="BK267"/>
  <c r="BK268"/>
  <c r="BK269"/>
  <c r="BK270"/>
  <c r="BK271"/>
  <c r="BK272"/>
  <c r="BK273"/>
  <c r="BK274"/>
  <c r="BK275"/>
  <c r="BK276"/>
  <c r="BK277"/>
  <c r="BK278"/>
  <c r="BK279"/>
  <c r="BK280"/>
  <c r="BK281"/>
  <c r="BK282"/>
  <c r="BK283"/>
  <c r="BK284"/>
  <c r="BK285"/>
  <c r="BK286"/>
  <c r="BK287"/>
  <c r="BK288"/>
  <c r="BK289"/>
  <c r="BK290"/>
  <c r="BK291"/>
  <c r="BK292"/>
  <c r="BK293"/>
  <c r="BK294"/>
  <c r="BK295"/>
  <c r="BK296"/>
  <c r="BK297"/>
  <c r="BK298"/>
  <c r="BK299"/>
  <c r="BK300"/>
  <c r="BJ101"/>
  <c r="BJ102"/>
  <c r="BJ103"/>
  <c r="BJ104"/>
  <c r="BJ105"/>
  <c r="BJ106"/>
  <c r="BJ107"/>
  <c r="BJ108"/>
  <c r="BJ117"/>
  <c r="BJ118"/>
  <c r="BJ119"/>
  <c r="BJ120"/>
  <c r="BJ121"/>
  <c r="BJ122"/>
  <c r="BJ123"/>
  <c r="BJ124"/>
  <c r="BJ125"/>
  <c r="BJ126"/>
  <c r="BJ127"/>
  <c r="BJ128"/>
  <c r="BJ129"/>
  <c r="BJ130"/>
  <c r="BJ131"/>
  <c r="BJ132"/>
  <c r="BJ133"/>
  <c r="BJ134"/>
  <c r="BJ135"/>
  <c r="BJ136"/>
  <c r="BJ137"/>
  <c r="BJ138"/>
  <c r="BJ139"/>
  <c r="BJ140"/>
  <c r="BJ141"/>
  <c r="BJ142"/>
  <c r="BJ143"/>
  <c r="BJ144"/>
  <c r="BJ145"/>
  <c r="BJ146"/>
  <c r="BJ147"/>
  <c r="BJ148"/>
  <c r="BJ149"/>
  <c r="BJ150"/>
  <c r="BJ151"/>
  <c r="BJ152"/>
  <c r="BJ153"/>
  <c r="BJ154"/>
  <c r="BJ155"/>
  <c r="BJ156"/>
  <c r="BJ157"/>
  <c r="BJ158"/>
  <c r="BJ159"/>
  <c r="BJ160"/>
  <c r="BJ161"/>
  <c r="BJ162"/>
  <c r="BJ163"/>
  <c r="BJ164"/>
  <c r="BJ165"/>
  <c r="BJ166"/>
  <c r="BJ167"/>
  <c r="BJ168"/>
  <c r="BJ169"/>
  <c r="BJ170"/>
  <c r="BJ171"/>
  <c r="BJ172"/>
  <c r="BJ173"/>
  <c r="BJ174"/>
  <c r="BJ175"/>
  <c r="BJ176"/>
  <c r="BJ177"/>
  <c r="BJ178"/>
  <c r="BJ179"/>
  <c r="BJ180"/>
  <c r="BJ181"/>
  <c r="BJ182"/>
  <c r="BJ183"/>
  <c r="BJ184"/>
  <c r="BJ185"/>
  <c r="BJ186"/>
  <c r="BJ187"/>
  <c r="BJ188"/>
  <c r="BJ189"/>
  <c r="BJ190"/>
  <c r="BJ191"/>
  <c r="BJ192"/>
  <c r="BJ193"/>
  <c r="BJ194"/>
  <c r="BJ195"/>
  <c r="BJ196"/>
  <c r="BJ197"/>
  <c r="BJ198"/>
  <c r="BJ199"/>
  <c r="BJ200"/>
  <c r="BJ201"/>
  <c r="BJ202"/>
  <c r="BJ203"/>
  <c r="BJ204"/>
  <c r="BJ205"/>
  <c r="BJ206"/>
  <c r="BJ207"/>
  <c r="BJ208"/>
  <c r="BJ209"/>
  <c r="BJ210"/>
  <c r="BJ211"/>
  <c r="BJ212"/>
  <c r="BJ213"/>
  <c r="BJ214"/>
  <c r="BJ215"/>
  <c r="BJ216"/>
  <c r="BJ217"/>
  <c r="BJ218"/>
  <c r="BJ219"/>
  <c r="BJ220"/>
  <c r="BJ221"/>
  <c r="BJ222"/>
  <c r="BJ223"/>
  <c r="BJ224"/>
  <c r="BJ225"/>
  <c r="BJ226"/>
  <c r="BJ227"/>
  <c r="BJ228"/>
  <c r="BJ229"/>
  <c r="BJ230"/>
  <c r="BJ231"/>
  <c r="BJ232"/>
  <c r="BJ233"/>
  <c r="BJ234"/>
  <c r="BJ235"/>
  <c r="BJ236"/>
  <c r="BJ237"/>
  <c r="BJ238"/>
  <c r="BJ239"/>
  <c r="BJ240"/>
  <c r="BJ241"/>
  <c r="BJ242"/>
  <c r="BJ243"/>
  <c r="BJ244"/>
  <c r="BJ245"/>
  <c r="BJ246"/>
  <c r="BJ247"/>
  <c r="BJ248"/>
  <c r="BJ249"/>
  <c r="BJ250"/>
  <c r="BJ251"/>
  <c r="BJ252"/>
  <c r="BJ253"/>
  <c r="BJ254"/>
  <c r="BJ255"/>
  <c r="BJ256"/>
  <c r="BJ257"/>
  <c r="BJ258"/>
  <c r="BJ259"/>
  <c r="BJ260"/>
  <c r="BJ261"/>
  <c r="BJ262"/>
  <c r="BJ263"/>
  <c r="BJ264"/>
  <c r="BJ265"/>
  <c r="BJ266"/>
  <c r="BJ267"/>
  <c r="BJ268"/>
  <c r="BJ269"/>
  <c r="BJ270"/>
  <c r="BJ271"/>
  <c r="BJ272"/>
  <c r="BJ273"/>
  <c r="BJ274"/>
  <c r="BJ275"/>
  <c r="BJ276"/>
  <c r="BJ277"/>
  <c r="BJ278"/>
  <c r="BJ279"/>
  <c r="BJ280"/>
  <c r="BJ281"/>
  <c r="BJ282"/>
  <c r="BJ283"/>
  <c r="BJ284"/>
  <c r="BJ285"/>
  <c r="BJ286"/>
  <c r="BJ287"/>
  <c r="BJ288"/>
  <c r="BJ289"/>
  <c r="BJ290"/>
  <c r="BJ291"/>
  <c r="BJ292"/>
  <c r="BJ293"/>
  <c r="BJ294"/>
  <c r="BJ295"/>
  <c r="BJ296"/>
  <c r="BJ297"/>
  <c r="BJ298"/>
  <c r="BJ299"/>
  <c r="BJ300"/>
  <c r="BI101"/>
  <c r="BI102"/>
  <c r="BI103"/>
  <c r="BI104"/>
  <c r="BI105"/>
  <c r="BI106"/>
  <c r="BI107"/>
  <c r="BI108"/>
  <c r="BI117"/>
  <c r="BI118"/>
  <c r="BI119"/>
  <c r="BI120"/>
  <c r="BI121"/>
  <c r="BI122"/>
  <c r="BI123"/>
  <c r="BI124"/>
  <c r="BI125"/>
  <c r="BI126"/>
  <c r="BI127"/>
  <c r="BI128"/>
  <c r="BI129"/>
  <c r="BI130"/>
  <c r="BI131"/>
  <c r="BI132"/>
  <c r="BI133"/>
  <c r="BI134"/>
  <c r="BI135"/>
  <c r="BI136"/>
  <c r="BI137"/>
  <c r="BI138"/>
  <c r="BI139"/>
  <c r="BI140"/>
  <c r="BI141"/>
  <c r="BI142"/>
  <c r="BI143"/>
  <c r="BI144"/>
  <c r="BI145"/>
  <c r="BI146"/>
  <c r="BI147"/>
  <c r="BI148"/>
  <c r="BI149"/>
  <c r="BI150"/>
  <c r="BI151"/>
  <c r="BI152"/>
  <c r="BI153"/>
  <c r="BI154"/>
  <c r="BI155"/>
  <c r="BI156"/>
  <c r="BI157"/>
  <c r="BI158"/>
  <c r="BI159"/>
  <c r="BI160"/>
  <c r="BI161"/>
  <c r="BI162"/>
  <c r="BI163"/>
  <c r="BI164"/>
  <c r="BI165"/>
  <c r="BI166"/>
  <c r="BI167"/>
  <c r="BI168"/>
  <c r="BI169"/>
  <c r="BI170"/>
  <c r="BI171"/>
  <c r="BI172"/>
  <c r="BI173"/>
  <c r="BI174"/>
  <c r="BI175"/>
  <c r="BI176"/>
  <c r="BI177"/>
  <c r="BI178"/>
  <c r="BI179"/>
  <c r="BI180"/>
  <c r="BI181"/>
  <c r="BI182"/>
  <c r="BI183"/>
  <c r="BI184"/>
  <c r="BI185"/>
  <c r="BI186"/>
  <c r="BI187"/>
  <c r="BI188"/>
  <c r="BI189"/>
  <c r="BI190"/>
  <c r="BI191"/>
  <c r="BI192"/>
  <c r="BI193"/>
  <c r="BI194"/>
  <c r="BI195"/>
  <c r="BI196"/>
  <c r="BI197"/>
  <c r="BI198"/>
  <c r="BI199"/>
  <c r="BI200"/>
  <c r="BI201"/>
  <c r="BI202"/>
  <c r="BI203"/>
  <c r="BI204"/>
  <c r="BI205"/>
  <c r="BI206"/>
  <c r="BI207"/>
  <c r="BI208"/>
  <c r="BI209"/>
  <c r="BI210"/>
  <c r="BI211"/>
  <c r="BI212"/>
  <c r="BI213"/>
  <c r="BI214"/>
  <c r="BI215"/>
  <c r="BI216"/>
  <c r="BI217"/>
  <c r="BI218"/>
  <c r="BI219"/>
  <c r="BI220"/>
  <c r="BI221"/>
  <c r="BI222"/>
  <c r="BI223"/>
  <c r="BI224"/>
  <c r="BI225"/>
  <c r="BI226"/>
  <c r="BI227"/>
  <c r="BI228"/>
  <c r="BI229"/>
  <c r="BI230"/>
  <c r="BI231"/>
  <c r="BI232"/>
  <c r="BI233"/>
  <c r="BI234"/>
  <c r="BI235"/>
  <c r="BI236"/>
  <c r="BI237"/>
  <c r="BI238"/>
  <c r="BI239"/>
  <c r="BI240"/>
  <c r="BI241"/>
  <c r="BI242"/>
  <c r="BI243"/>
  <c r="BI244"/>
  <c r="BI245"/>
  <c r="BI246"/>
  <c r="BI247"/>
  <c r="BI248"/>
  <c r="BI249"/>
  <c r="BI250"/>
  <c r="BI251"/>
  <c r="BI252"/>
  <c r="BI253"/>
  <c r="BI254"/>
  <c r="BI255"/>
  <c r="BI256"/>
  <c r="BI257"/>
  <c r="BI258"/>
  <c r="BI259"/>
  <c r="BI260"/>
  <c r="BI261"/>
  <c r="BI262"/>
  <c r="BI263"/>
  <c r="BI264"/>
  <c r="BI265"/>
  <c r="BI266"/>
  <c r="BI267"/>
  <c r="BI268"/>
  <c r="BI269"/>
  <c r="BI270"/>
  <c r="BI271"/>
  <c r="BI272"/>
  <c r="BI273"/>
  <c r="BI274"/>
  <c r="BI275"/>
  <c r="BI276"/>
  <c r="BI277"/>
  <c r="BI278"/>
  <c r="BI279"/>
  <c r="BI280"/>
  <c r="BI281"/>
  <c r="BI282"/>
  <c r="BI283"/>
  <c r="BI284"/>
  <c r="BI285"/>
  <c r="BI286"/>
  <c r="BI287"/>
  <c r="BI288"/>
  <c r="BI289"/>
  <c r="BI290"/>
  <c r="BI291"/>
  <c r="BI292"/>
  <c r="BI293"/>
  <c r="BI294"/>
  <c r="BI295"/>
  <c r="BI296"/>
  <c r="BI297"/>
  <c r="BI298"/>
  <c r="BI299"/>
  <c r="BI300"/>
  <c r="BH101"/>
  <c r="BH102"/>
  <c r="BH103"/>
  <c r="BH104"/>
  <c r="BH105"/>
  <c r="BH106"/>
  <c r="BH107"/>
  <c r="BH108"/>
  <c r="BH117"/>
  <c r="BH118"/>
  <c r="BH119"/>
  <c r="BH120"/>
  <c r="BH121"/>
  <c r="BH122"/>
  <c r="BH123"/>
  <c r="BH124"/>
  <c r="BH125"/>
  <c r="BH126"/>
  <c r="BH127"/>
  <c r="BH128"/>
  <c r="BH129"/>
  <c r="BH130"/>
  <c r="BH131"/>
  <c r="BH132"/>
  <c r="BH133"/>
  <c r="BH134"/>
  <c r="BH135"/>
  <c r="BH136"/>
  <c r="BH137"/>
  <c r="BH138"/>
  <c r="BH139"/>
  <c r="BH140"/>
  <c r="BH141"/>
  <c r="BH142"/>
  <c r="BH143"/>
  <c r="BH144"/>
  <c r="BH145"/>
  <c r="BH146"/>
  <c r="BH147"/>
  <c r="BH148"/>
  <c r="BH149"/>
  <c r="BH150"/>
  <c r="BH151"/>
  <c r="BH152"/>
  <c r="BH153"/>
  <c r="BH154"/>
  <c r="BH155"/>
  <c r="BH156"/>
  <c r="BH157"/>
  <c r="BH158"/>
  <c r="BH159"/>
  <c r="BH160"/>
  <c r="BH161"/>
  <c r="BH162"/>
  <c r="BH163"/>
  <c r="BH164"/>
  <c r="BH165"/>
  <c r="BH166"/>
  <c r="BH167"/>
  <c r="BH168"/>
  <c r="BH169"/>
  <c r="BH170"/>
  <c r="BH171"/>
  <c r="BH172"/>
  <c r="BH173"/>
  <c r="BH174"/>
  <c r="BH175"/>
  <c r="BH176"/>
  <c r="BH177"/>
  <c r="BH178"/>
  <c r="BH179"/>
  <c r="BH180"/>
  <c r="BH181"/>
  <c r="BH182"/>
  <c r="BH183"/>
  <c r="BH184"/>
  <c r="BH185"/>
  <c r="BH186"/>
  <c r="BH187"/>
  <c r="BH188"/>
  <c r="BH189"/>
  <c r="BH190"/>
  <c r="BH191"/>
  <c r="BH192"/>
  <c r="BH193"/>
  <c r="BH194"/>
  <c r="BH195"/>
  <c r="BH196"/>
  <c r="BH197"/>
  <c r="BH198"/>
  <c r="BH199"/>
  <c r="BH200"/>
  <c r="BH201"/>
  <c r="BH202"/>
  <c r="BH203"/>
  <c r="BH204"/>
  <c r="BH205"/>
  <c r="BH206"/>
  <c r="BH207"/>
  <c r="BH208"/>
  <c r="BH209"/>
  <c r="BH210"/>
  <c r="BH211"/>
  <c r="BH212"/>
  <c r="BH213"/>
  <c r="BH214"/>
  <c r="BH215"/>
  <c r="BH216"/>
  <c r="BH217"/>
  <c r="BH218"/>
  <c r="BH219"/>
  <c r="BH220"/>
  <c r="BH221"/>
  <c r="BH222"/>
  <c r="BH223"/>
  <c r="BH224"/>
  <c r="BH225"/>
  <c r="BH226"/>
  <c r="BH227"/>
  <c r="BH228"/>
  <c r="BH229"/>
  <c r="BH230"/>
  <c r="BH231"/>
  <c r="BH232"/>
  <c r="BH233"/>
  <c r="BH234"/>
  <c r="BH235"/>
  <c r="BH236"/>
  <c r="BH237"/>
  <c r="BH238"/>
  <c r="BH239"/>
  <c r="BH240"/>
  <c r="BH241"/>
  <c r="BH242"/>
  <c r="BH243"/>
  <c r="BH244"/>
  <c r="BH245"/>
  <c r="BH246"/>
  <c r="BH247"/>
  <c r="BH248"/>
  <c r="BH249"/>
  <c r="BH250"/>
  <c r="BH251"/>
  <c r="BH252"/>
  <c r="BH253"/>
  <c r="BH254"/>
  <c r="BH255"/>
  <c r="BH256"/>
  <c r="BH257"/>
  <c r="BH258"/>
  <c r="BH259"/>
  <c r="BH260"/>
  <c r="BH261"/>
  <c r="BH262"/>
  <c r="BH263"/>
  <c r="BH264"/>
  <c r="BH265"/>
  <c r="BH266"/>
  <c r="BH267"/>
  <c r="BH268"/>
  <c r="BH269"/>
  <c r="BH270"/>
  <c r="BH271"/>
  <c r="BH272"/>
  <c r="BH273"/>
  <c r="BH274"/>
  <c r="BH275"/>
  <c r="BH276"/>
  <c r="BH277"/>
  <c r="BH278"/>
  <c r="BH279"/>
  <c r="BH280"/>
  <c r="BH281"/>
  <c r="BH282"/>
  <c r="BH283"/>
  <c r="BH284"/>
  <c r="BH285"/>
  <c r="BH286"/>
  <c r="BH287"/>
  <c r="BH288"/>
  <c r="BH289"/>
  <c r="BH290"/>
  <c r="BH291"/>
  <c r="BH292"/>
  <c r="BH293"/>
  <c r="BH294"/>
  <c r="BH295"/>
  <c r="BH296"/>
  <c r="BH297"/>
  <c r="BH298"/>
  <c r="BH299"/>
  <c r="BH300"/>
  <c r="BF101"/>
  <c r="BF102"/>
  <c r="BF103"/>
  <c r="BF104"/>
  <c r="BF105"/>
  <c r="BF106"/>
  <c r="BF107"/>
  <c r="BF108"/>
  <c r="BF117"/>
  <c r="BF118"/>
  <c r="BF119"/>
  <c r="BF120"/>
  <c r="BF121"/>
  <c r="BF122"/>
  <c r="BF123"/>
  <c r="BF124"/>
  <c r="BF125"/>
  <c r="BF126"/>
  <c r="BF127"/>
  <c r="BF128"/>
  <c r="BF129"/>
  <c r="BF130"/>
  <c r="BF131"/>
  <c r="BF132"/>
  <c r="BF133"/>
  <c r="BF134"/>
  <c r="BF135"/>
  <c r="BF136"/>
  <c r="BF137"/>
  <c r="BF138"/>
  <c r="BF139"/>
  <c r="BF140"/>
  <c r="BF141"/>
  <c r="BF142"/>
  <c r="BF143"/>
  <c r="BF144"/>
  <c r="BF145"/>
  <c r="BF146"/>
  <c r="BF147"/>
  <c r="BF148"/>
  <c r="BF149"/>
  <c r="BF150"/>
  <c r="BF151"/>
  <c r="BF152"/>
  <c r="BF153"/>
  <c r="BF154"/>
  <c r="BF155"/>
  <c r="BF156"/>
  <c r="BF157"/>
  <c r="BF158"/>
  <c r="BF159"/>
  <c r="BF160"/>
  <c r="BF161"/>
  <c r="BF162"/>
  <c r="BF163"/>
  <c r="BF164"/>
  <c r="BF165"/>
  <c r="BF166"/>
  <c r="BF167"/>
  <c r="BF168"/>
  <c r="BF169"/>
  <c r="BF170"/>
  <c r="BF171"/>
  <c r="BF172"/>
  <c r="BF173"/>
  <c r="BF174"/>
  <c r="BF175"/>
  <c r="BF176"/>
  <c r="BF177"/>
  <c r="BF178"/>
  <c r="BF179"/>
  <c r="BF180"/>
  <c r="BF181"/>
  <c r="BF182"/>
  <c r="BF183"/>
  <c r="BF184"/>
  <c r="BF185"/>
  <c r="BF186"/>
  <c r="BF187"/>
  <c r="BF188"/>
  <c r="BF189"/>
  <c r="BF190"/>
  <c r="BF191"/>
  <c r="BF192"/>
  <c r="BF193"/>
  <c r="BF194"/>
  <c r="BF195"/>
  <c r="BF196"/>
  <c r="BF197"/>
  <c r="BF198"/>
  <c r="BF199"/>
  <c r="BF200"/>
  <c r="BF201"/>
  <c r="BF202"/>
  <c r="BF203"/>
  <c r="BF204"/>
  <c r="BF205"/>
  <c r="BF206"/>
  <c r="BF207"/>
  <c r="BF208"/>
  <c r="BF209"/>
  <c r="BF210"/>
  <c r="BF211"/>
  <c r="BF212"/>
  <c r="BF213"/>
  <c r="BF214"/>
  <c r="BF215"/>
  <c r="BF216"/>
  <c r="BF217"/>
  <c r="BF218"/>
  <c r="BF219"/>
  <c r="BF220"/>
  <c r="BF221"/>
  <c r="BF222"/>
  <c r="BF223"/>
  <c r="BF224"/>
  <c r="BF225"/>
  <c r="BF226"/>
  <c r="BF227"/>
  <c r="BF228"/>
  <c r="BF229"/>
  <c r="BF230"/>
  <c r="BF231"/>
  <c r="BF232"/>
  <c r="BF233"/>
  <c r="BF234"/>
  <c r="BF235"/>
  <c r="BF236"/>
  <c r="BF237"/>
  <c r="BF238"/>
  <c r="BF239"/>
  <c r="BF240"/>
  <c r="BF241"/>
  <c r="BF242"/>
  <c r="BF243"/>
  <c r="BF244"/>
  <c r="BF245"/>
  <c r="BF246"/>
  <c r="BF247"/>
  <c r="BF248"/>
  <c r="BF249"/>
  <c r="BF250"/>
  <c r="BF251"/>
  <c r="BF252"/>
  <c r="BF253"/>
  <c r="BF254"/>
  <c r="BF255"/>
  <c r="BF256"/>
  <c r="BF257"/>
  <c r="BF258"/>
  <c r="BF259"/>
  <c r="BF260"/>
  <c r="BF261"/>
  <c r="BF262"/>
  <c r="BF263"/>
  <c r="BF264"/>
  <c r="BF265"/>
  <c r="BF266"/>
  <c r="BF267"/>
  <c r="BF268"/>
  <c r="BF269"/>
  <c r="BF270"/>
  <c r="BF271"/>
  <c r="BF272"/>
  <c r="BF273"/>
  <c r="BF274"/>
  <c r="BF275"/>
  <c r="BF276"/>
  <c r="BF277"/>
  <c r="BF278"/>
  <c r="BF279"/>
  <c r="BF280"/>
  <c r="BF281"/>
  <c r="BF282"/>
  <c r="BF283"/>
  <c r="BF284"/>
  <c r="BF285"/>
  <c r="BF286"/>
  <c r="BF287"/>
  <c r="BF288"/>
  <c r="BF289"/>
  <c r="BF290"/>
  <c r="BF291"/>
  <c r="BF292"/>
  <c r="BF293"/>
  <c r="BF294"/>
  <c r="BF295"/>
  <c r="BF296"/>
  <c r="BF297"/>
  <c r="BF298"/>
  <c r="BF299"/>
  <c r="BF300"/>
  <c r="BE101"/>
  <c r="BE102"/>
  <c r="BE103"/>
  <c r="BE104"/>
  <c r="BE105"/>
  <c r="BE106"/>
  <c r="BE107"/>
  <c r="BE108"/>
  <c r="BE117"/>
  <c r="BE118"/>
  <c r="BE119"/>
  <c r="BE120"/>
  <c r="BE121"/>
  <c r="BE122"/>
  <c r="BE123"/>
  <c r="BE124"/>
  <c r="BE125"/>
  <c r="BE126"/>
  <c r="BE127"/>
  <c r="BE128"/>
  <c r="BE129"/>
  <c r="BE130"/>
  <c r="BE131"/>
  <c r="BE132"/>
  <c r="BE133"/>
  <c r="BE134"/>
  <c r="BE135"/>
  <c r="BE136"/>
  <c r="BE137"/>
  <c r="BE138"/>
  <c r="BE139"/>
  <c r="BE140"/>
  <c r="BE141"/>
  <c r="BE142"/>
  <c r="BE143"/>
  <c r="BE144"/>
  <c r="BE145"/>
  <c r="BE146"/>
  <c r="BE147"/>
  <c r="BE148"/>
  <c r="BE149"/>
  <c r="BE150"/>
  <c r="BE151"/>
  <c r="BE152"/>
  <c r="BE153"/>
  <c r="BE154"/>
  <c r="BE155"/>
  <c r="BE156"/>
  <c r="BE157"/>
  <c r="BE158"/>
  <c r="BE159"/>
  <c r="BE160"/>
  <c r="BE161"/>
  <c r="BE162"/>
  <c r="BE163"/>
  <c r="BE164"/>
  <c r="BE165"/>
  <c r="BE166"/>
  <c r="BE167"/>
  <c r="BE168"/>
  <c r="BE169"/>
  <c r="BE170"/>
  <c r="BE171"/>
  <c r="BE172"/>
  <c r="BE173"/>
  <c r="BE174"/>
  <c r="BE175"/>
  <c r="BE176"/>
  <c r="BE177"/>
  <c r="BE178"/>
  <c r="BE179"/>
  <c r="BE180"/>
  <c r="BE181"/>
  <c r="BE182"/>
  <c r="BE183"/>
  <c r="BE184"/>
  <c r="BE185"/>
  <c r="BE186"/>
  <c r="BE187"/>
  <c r="BE188"/>
  <c r="BE189"/>
  <c r="BE190"/>
  <c r="BE191"/>
  <c r="BE192"/>
  <c r="BE193"/>
  <c r="BE194"/>
  <c r="BE195"/>
  <c r="BE196"/>
  <c r="BE197"/>
  <c r="BE198"/>
  <c r="BE199"/>
  <c r="BE200"/>
  <c r="BE201"/>
  <c r="BE202"/>
  <c r="BE203"/>
  <c r="BE204"/>
  <c r="BE205"/>
  <c r="BE206"/>
  <c r="BE207"/>
  <c r="BE208"/>
  <c r="BE209"/>
  <c r="BE210"/>
  <c r="BE211"/>
  <c r="BE212"/>
  <c r="BE213"/>
  <c r="BE214"/>
  <c r="BE215"/>
  <c r="BE216"/>
  <c r="BE217"/>
  <c r="BE218"/>
  <c r="BE219"/>
  <c r="BE220"/>
  <c r="BE221"/>
  <c r="BE222"/>
  <c r="BE223"/>
  <c r="BE224"/>
  <c r="BE225"/>
  <c r="BE226"/>
  <c r="BE227"/>
  <c r="BE228"/>
  <c r="BE229"/>
  <c r="BE230"/>
  <c r="BE231"/>
  <c r="BE232"/>
  <c r="BE233"/>
  <c r="BE234"/>
  <c r="BE235"/>
  <c r="BE236"/>
  <c r="BE237"/>
  <c r="BE238"/>
  <c r="BE239"/>
  <c r="BE240"/>
  <c r="BE241"/>
  <c r="BE242"/>
  <c r="BE243"/>
  <c r="BE244"/>
  <c r="BE245"/>
  <c r="BE246"/>
  <c r="BE247"/>
  <c r="BE248"/>
  <c r="BE249"/>
  <c r="BE250"/>
  <c r="BE251"/>
  <c r="BE252"/>
  <c r="BE253"/>
  <c r="BE254"/>
  <c r="BE255"/>
  <c r="BE256"/>
  <c r="BE257"/>
  <c r="BE258"/>
  <c r="BE259"/>
  <c r="BE260"/>
  <c r="BE261"/>
  <c r="BE262"/>
  <c r="BE263"/>
  <c r="BE264"/>
  <c r="BE265"/>
  <c r="BE266"/>
  <c r="BE267"/>
  <c r="BE268"/>
  <c r="BE269"/>
  <c r="BE270"/>
  <c r="BE271"/>
  <c r="BE272"/>
  <c r="BE273"/>
  <c r="BE274"/>
  <c r="BE275"/>
  <c r="BE276"/>
  <c r="BE277"/>
  <c r="BE278"/>
  <c r="BE279"/>
  <c r="BE280"/>
  <c r="BE281"/>
  <c r="BE282"/>
  <c r="BE283"/>
  <c r="BE284"/>
  <c r="BE285"/>
  <c r="BE286"/>
  <c r="BE287"/>
  <c r="BE288"/>
  <c r="BE289"/>
  <c r="BE290"/>
  <c r="BE291"/>
  <c r="BE292"/>
  <c r="BE293"/>
  <c r="BE294"/>
  <c r="BE295"/>
  <c r="BE296"/>
  <c r="BE297"/>
  <c r="BE298"/>
  <c r="BE299"/>
  <c r="BE300"/>
  <c r="BD101"/>
  <c r="BD102"/>
  <c r="BD103"/>
  <c r="BD104"/>
  <c r="BD105"/>
  <c r="BD106"/>
  <c r="BD107"/>
  <c r="BD108"/>
  <c r="BD117"/>
  <c r="BD118"/>
  <c r="BD119"/>
  <c r="BD120"/>
  <c r="BD121"/>
  <c r="BD122"/>
  <c r="BD123"/>
  <c r="BD124"/>
  <c r="BD125"/>
  <c r="BD126"/>
  <c r="BD127"/>
  <c r="BD128"/>
  <c r="BD129"/>
  <c r="BD130"/>
  <c r="BD131"/>
  <c r="BD132"/>
  <c r="BD133"/>
  <c r="BD134"/>
  <c r="BD135"/>
  <c r="BD136"/>
  <c r="BD137"/>
  <c r="BD138"/>
  <c r="BD139"/>
  <c r="BD140"/>
  <c r="BD141"/>
  <c r="BD142"/>
  <c r="BD143"/>
  <c r="BD144"/>
  <c r="BD145"/>
  <c r="BD146"/>
  <c r="BD147"/>
  <c r="BD148"/>
  <c r="BD149"/>
  <c r="BD150"/>
  <c r="BD151"/>
  <c r="BD152"/>
  <c r="BD153"/>
  <c r="BD154"/>
  <c r="BD155"/>
  <c r="BD156"/>
  <c r="BD157"/>
  <c r="BD158"/>
  <c r="BD159"/>
  <c r="BD160"/>
  <c r="BD161"/>
  <c r="BD162"/>
  <c r="BD163"/>
  <c r="BD164"/>
  <c r="BD165"/>
  <c r="BD166"/>
  <c r="BD167"/>
  <c r="BD168"/>
  <c r="BD169"/>
  <c r="BD170"/>
  <c r="BD171"/>
  <c r="BD172"/>
  <c r="BD173"/>
  <c r="BD174"/>
  <c r="BD175"/>
  <c r="BD176"/>
  <c r="BD177"/>
  <c r="BD178"/>
  <c r="BD179"/>
  <c r="BD180"/>
  <c r="BD181"/>
  <c r="BD182"/>
  <c r="BD183"/>
  <c r="BD184"/>
  <c r="BD185"/>
  <c r="BD186"/>
  <c r="BD187"/>
  <c r="BD188"/>
  <c r="BD189"/>
  <c r="BD190"/>
  <c r="BD191"/>
  <c r="BD192"/>
  <c r="BD193"/>
  <c r="BD194"/>
  <c r="BD195"/>
  <c r="BD196"/>
  <c r="BD197"/>
  <c r="BD198"/>
  <c r="BD199"/>
  <c r="BD200"/>
  <c r="BD201"/>
  <c r="BD202"/>
  <c r="BD203"/>
  <c r="BD204"/>
  <c r="BD205"/>
  <c r="BD206"/>
  <c r="BD207"/>
  <c r="BD208"/>
  <c r="BD209"/>
  <c r="BD210"/>
  <c r="BD211"/>
  <c r="BD212"/>
  <c r="BD213"/>
  <c r="BD214"/>
  <c r="BD215"/>
  <c r="BD216"/>
  <c r="BD217"/>
  <c r="BD218"/>
  <c r="BD219"/>
  <c r="BD220"/>
  <c r="BD221"/>
  <c r="BD222"/>
  <c r="BD223"/>
  <c r="BD224"/>
  <c r="BD225"/>
  <c r="BD226"/>
  <c r="BD227"/>
  <c r="BD228"/>
  <c r="BD229"/>
  <c r="BD230"/>
  <c r="BD231"/>
  <c r="BD232"/>
  <c r="BD233"/>
  <c r="BD234"/>
  <c r="BD235"/>
  <c r="BD236"/>
  <c r="BD237"/>
  <c r="BD238"/>
  <c r="BD239"/>
  <c r="BD240"/>
  <c r="BD241"/>
  <c r="BD242"/>
  <c r="BD243"/>
  <c r="BD244"/>
  <c r="BD245"/>
  <c r="BD246"/>
  <c r="BD247"/>
  <c r="BD248"/>
  <c r="BD249"/>
  <c r="BD250"/>
  <c r="BD251"/>
  <c r="BD252"/>
  <c r="BD253"/>
  <c r="BD254"/>
  <c r="BD255"/>
  <c r="BD256"/>
  <c r="BD257"/>
  <c r="BD258"/>
  <c r="BD259"/>
  <c r="BD260"/>
  <c r="BD261"/>
  <c r="BD262"/>
  <c r="BD263"/>
  <c r="BD264"/>
  <c r="BD265"/>
  <c r="BD266"/>
  <c r="BD267"/>
  <c r="BD268"/>
  <c r="BD269"/>
  <c r="BD270"/>
  <c r="BD271"/>
  <c r="BD272"/>
  <c r="BD273"/>
  <c r="BD274"/>
  <c r="BD275"/>
  <c r="BD276"/>
  <c r="BD277"/>
  <c r="BD278"/>
  <c r="BD279"/>
  <c r="BD280"/>
  <c r="BD281"/>
  <c r="BD282"/>
  <c r="BD283"/>
  <c r="BD284"/>
  <c r="BD285"/>
  <c r="BD286"/>
  <c r="BD287"/>
  <c r="BD288"/>
  <c r="BD289"/>
  <c r="BD290"/>
  <c r="BD291"/>
  <c r="BD292"/>
  <c r="BD293"/>
  <c r="BD294"/>
  <c r="BD295"/>
  <c r="BD296"/>
  <c r="BD297"/>
  <c r="BD298"/>
  <c r="BD299"/>
  <c r="BD300"/>
  <c r="BC101"/>
  <c r="BC102"/>
  <c r="BC103"/>
  <c r="BC104"/>
  <c r="BC105"/>
  <c r="BC106"/>
  <c r="BC107"/>
  <c r="BC108"/>
  <c r="BC117"/>
  <c r="BC118"/>
  <c r="BC119"/>
  <c r="BC120"/>
  <c r="BC121"/>
  <c r="BC122"/>
  <c r="BC123"/>
  <c r="BC124"/>
  <c r="BC125"/>
  <c r="BC126"/>
  <c r="BC127"/>
  <c r="BC128"/>
  <c r="BC129"/>
  <c r="BC130"/>
  <c r="BC131"/>
  <c r="BC132"/>
  <c r="BC133"/>
  <c r="BC134"/>
  <c r="BC135"/>
  <c r="BC136"/>
  <c r="BC137"/>
  <c r="BC138"/>
  <c r="BC139"/>
  <c r="BC140"/>
  <c r="BC141"/>
  <c r="BC142"/>
  <c r="BC143"/>
  <c r="BC144"/>
  <c r="BC145"/>
  <c r="BC146"/>
  <c r="BC147"/>
  <c r="BC148"/>
  <c r="BC149"/>
  <c r="BC150"/>
  <c r="BC151"/>
  <c r="BC152"/>
  <c r="BC153"/>
  <c r="BC154"/>
  <c r="BC155"/>
  <c r="BC156"/>
  <c r="BC157"/>
  <c r="BC158"/>
  <c r="BC159"/>
  <c r="BC160"/>
  <c r="BC161"/>
  <c r="BC162"/>
  <c r="BC163"/>
  <c r="BC164"/>
  <c r="BC165"/>
  <c r="BC166"/>
  <c r="BC167"/>
  <c r="BC168"/>
  <c r="BC169"/>
  <c r="BC170"/>
  <c r="BC171"/>
  <c r="BC172"/>
  <c r="BC173"/>
  <c r="BC174"/>
  <c r="BC175"/>
  <c r="BC176"/>
  <c r="BC177"/>
  <c r="BC178"/>
  <c r="BC179"/>
  <c r="BC180"/>
  <c r="BC181"/>
  <c r="BC182"/>
  <c r="BC183"/>
  <c r="BC184"/>
  <c r="BC185"/>
  <c r="BC186"/>
  <c r="BC187"/>
  <c r="BC188"/>
  <c r="BC189"/>
  <c r="BC190"/>
  <c r="BC191"/>
  <c r="BC192"/>
  <c r="BC193"/>
  <c r="BC194"/>
  <c r="BC195"/>
  <c r="BC196"/>
  <c r="BC197"/>
  <c r="BC198"/>
  <c r="BC199"/>
  <c r="BC200"/>
  <c r="BC201"/>
  <c r="BC202"/>
  <c r="BC203"/>
  <c r="BC204"/>
  <c r="BC205"/>
  <c r="BC206"/>
  <c r="BC207"/>
  <c r="BC208"/>
  <c r="BC209"/>
  <c r="BC210"/>
  <c r="BC211"/>
  <c r="BC212"/>
  <c r="BC213"/>
  <c r="BC214"/>
  <c r="BC215"/>
  <c r="BC216"/>
  <c r="BC217"/>
  <c r="BC218"/>
  <c r="BC219"/>
  <c r="BC220"/>
  <c r="BC221"/>
  <c r="BC222"/>
  <c r="BC223"/>
  <c r="BC224"/>
  <c r="BC225"/>
  <c r="BC226"/>
  <c r="BC227"/>
  <c r="BC228"/>
  <c r="BC229"/>
  <c r="BC230"/>
  <c r="BC231"/>
  <c r="BC232"/>
  <c r="BC233"/>
  <c r="BC234"/>
  <c r="BC235"/>
  <c r="BC236"/>
  <c r="BC237"/>
  <c r="BC238"/>
  <c r="BC239"/>
  <c r="BC240"/>
  <c r="BC241"/>
  <c r="BC242"/>
  <c r="BC243"/>
  <c r="BC244"/>
  <c r="BC245"/>
  <c r="BC246"/>
  <c r="BC247"/>
  <c r="BC248"/>
  <c r="BC249"/>
  <c r="BC250"/>
  <c r="BC251"/>
  <c r="BC252"/>
  <c r="BC253"/>
  <c r="BC254"/>
  <c r="BC255"/>
  <c r="BC256"/>
  <c r="BC257"/>
  <c r="BC258"/>
  <c r="BC259"/>
  <c r="BC260"/>
  <c r="BC261"/>
  <c r="BC262"/>
  <c r="BC263"/>
  <c r="BC264"/>
  <c r="BC265"/>
  <c r="BC266"/>
  <c r="BC267"/>
  <c r="BC268"/>
  <c r="BC269"/>
  <c r="BC270"/>
  <c r="BC271"/>
  <c r="BC272"/>
  <c r="BC273"/>
  <c r="BC274"/>
  <c r="BC275"/>
  <c r="BC276"/>
  <c r="BC277"/>
  <c r="BC278"/>
  <c r="BC279"/>
  <c r="BC280"/>
  <c r="BC281"/>
  <c r="BC282"/>
  <c r="BC283"/>
  <c r="BC284"/>
  <c r="BC285"/>
  <c r="BC286"/>
  <c r="BC287"/>
  <c r="BC288"/>
  <c r="BC289"/>
  <c r="BC290"/>
  <c r="BC291"/>
  <c r="BC292"/>
  <c r="BC293"/>
  <c r="BC294"/>
  <c r="BC295"/>
  <c r="BC296"/>
  <c r="BC297"/>
  <c r="BC298"/>
  <c r="BC299"/>
  <c r="BC300"/>
  <c r="BB101"/>
  <c r="BB102"/>
  <c r="BB103"/>
  <c r="BB104"/>
  <c r="BB105"/>
  <c r="BB106"/>
  <c r="BB107"/>
  <c r="BB108"/>
  <c r="BB117"/>
  <c r="BB118"/>
  <c r="BB119"/>
  <c r="BB120"/>
  <c r="BB121"/>
  <c r="BB122"/>
  <c r="BB123"/>
  <c r="BB124"/>
  <c r="BB125"/>
  <c r="BB126"/>
  <c r="BB127"/>
  <c r="BB128"/>
  <c r="BB129"/>
  <c r="BB130"/>
  <c r="BB131"/>
  <c r="BB132"/>
  <c r="BB133"/>
  <c r="BB134"/>
  <c r="BB135"/>
  <c r="BB136"/>
  <c r="BB137"/>
  <c r="BB138"/>
  <c r="BB139"/>
  <c r="BB140"/>
  <c r="BB141"/>
  <c r="BB142"/>
  <c r="BB143"/>
  <c r="BB144"/>
  <c r="BB145"/>
  <c r="BB146"/>
  <c r="BB147"/>
  <c r="BB148"/>
  <c r="BB149"/>
  <c r="BB150"/>
  <c r="BB151"/>
  <c r="BB152"/>
  <c r="BB153"/>
  <c r="BB154"/>
  <c r="BB155"/>
  <c r="BB156"/>
  <c r="BB157"/>
  <c r="BB158"/>
  <c r="BB159"/>
  <c r="BB160"/>
  <c r="BB161"/>
  <c r="BB162"/>
  <c r="BB163"/>
  <c r="BB164"/>
  <c r="BB165"/>
  <c r="BB166"/>
  <c r="BB167"/>
  <c r="BB168"/>
  <c r="BB169"/>
  <c r="BB170"/>
  <c r="BB171"/>
  <c r="BB172"/>
  <c r="BB173"/>
  <c r="BB174"/>
  <c r="BB175"/>
  <c r="BB176"/>
  <c r="BB177"/>
  <c r="BB178"/>
  <c r="BB179"/>
  <c r="BB180"/>
  <c r="BB181"/>
  <c r="BB182"/>
  <c r="BB183"/>
  <c r="BB184"/>
  <c r="BB185"/>
  <c r="BB186"/>
  <c r="BB187"/>
  <c r="BB188"/>
  <c r="BB189"/>
  <c r="BB190"/>
  <c r="BB191"/>
  <c r="BB192"/>
  <c r="BB193"/>
  <c r="BB194"/>
  <c r="BB195"/>
  <c r="BB196"/>
  <c r="BB197"/>
  <c r="BB198"/>
  <c r="BB199"/>
  <c r="BB200"/>
  <c r="BB201"/>
  <c r="BB202"/>
  <c r="BB203"/>
  <c r="BB204"/>
  <c r="BB205"/>
  <c r="BB206"/>
  <c r="BB207"/>
  <c r="BB208"/>
  <c r="BB209"/>
  <c r="BB210"/>
  <c r="BB211"/>
  <c r="BB212"/>
  <c r="BB213"/>
  <c r="BB214"/>
  <c r="BB215"/>
  <c r="BB216"/>
  <c r="BB217"/>
  <c r="BB218"/>
  <c r="BB219"/>
  <c r="BB220"/>
  <c r="BB221"/>
  <c r="BB222"/>
  <c r="BB223"/>
  <c r="BB224"/>
  <c r="BB225"/>
  <c r="BB226"/>
  <c r="BB227"/>
  <c r="BB228"/>
  <c r="BB229"/>
  <c r="BB230"/>
  <c r="BB231"/>
  <c r="BB232"/>
  <c r="BB233"/>
  <c r="BB234"/>
  <c r="BB235"/>
  <c r="BB236"/>
  <c r="BB237"/>
  <c r="BB238"/>
  <c r="BB239"/>
  <c r="BB240"/>
  <c r="BB241"/>
  <c r="BB242"/>
  <c r="BB243"/>
  <c r="BB244"/>
  <c r="BB245"/>
  <c r="BB246"/>
  <c r="BB247"/>
  <c r="BB248"/>
  <c r="BB249"/>
  <c r="BB250"/>
  <c r="BB251"/>
  <c r="BB252"/>
  <c r="BB253"/>
  <c r="BB254"/>
  <c r="BB255"/>
  <c r="BB256"/>
  <c r="BB257"/>
  <c r="BB258"/>
  <c r="BB259"/>
  <c r="BB260"/>
  <c r="BB261"/>
  <c r="BB262"/>
  <c r="BB263"/>
  <c r="BB264"/>
  <c r="BB265"/>
  <c r="BB266"/>
  <c r="BB267"/>
  <c r="BB268"/>
  <c r="BB269"/>
  <c r="BB270"/>
  <c r="BB271"/>
  <c r="BB272"/>
  <c r="BB273"/>
  <c r="BB274"/>
  <c r="BB275"/>
  <c r="BB276"/>
  <c r="BB277"/>
  <c r="BB278"/>
  <c r="BB279"/>
  <c r="BB280"/>
  <c r="BB281"/>
  <c r="BB282"/>
  <c r="BB283"/>
  <c r="BB284"/>
  <c r="BB285"/>
  <c r="BB286"/>
  <c r="BB287"/>
  <c r="BB288"/>
  <c r="BB289"/>
  <c r="BB290"/>
  <c r="BB291"/>
  <c r="BB292"/>
  <c r="BB293"/>
  <c r="BB294"/>
  <c r="BB295"/>
  <c r="BB296"/>
  <c r="BB297"/>
  <c r="BB298"/>
  <c r="BB299"/>
  <c r="BB300"/>
  <c r="BA104"/>
  <c r="BA122"/>
  <c r="BA125"/>
  <c r="BA130"/>
  <c r="BA131"/>
  <c r="BA132"/>
  <c r="B132" s="1"/>
  <c r="Y132" s="1"/>
  <c r="BA133"/>
  <c r="BA134"/>
  <c r="BA135"/>
  <c r="BA136"/>
  <c r="BA137"/>
  <c r="BA138"/>
  <c r="BA139"/>
  <c r="BA140"/>
  <c r="B140" s="1"/>
  <c r="Y140" s="1"/>
  <c r="BA141"/>
  <c r="BA142"/>
  <c r="BA143"/>
  <c r="B143" s="1"/>
  <c r="Y143" s="1"/>
  <c r="BA144"/>
  <c r="BA145"/>
  <c r="BA146"/>
  <c r="BA147"/>
  <c r="BA148"/>
  <c r="B148" s="1"/>
  <c r="Y148" s="1"/>
  <c r="BA149"/>
  <c r="BA150"/>
  <c r="BA151"/>
  <c r="B151" s="1"/>
  <c r="Y151" s="1"/>
  <c r="BA152"/>
  <c r="BA153"/>
  <c r="BA154"/>
  <c r="BA155"/>
  <c r="BA156"/>
  <c r="B156" s="1"/>
  <c r="Y156" s="1"/>
  <c r="BA157"/>
  <c r="BA158"/>
  <c r="BA159"/>
  <c r="B159" s="1"/>
  <c r="Y159" s="1"/>
  <c r="BA160"/>
  <c r="BA161"/>
  <c r="BA162"/>
  <c r="BA163"/>
  <c r="BA164"/>
  <c r="B164" s="1"/>
  <c r="Y164" s="1"/>
  <c r="BA165"/>
  <c r="BA167"/>
  <c r="B167" s="1"/>
  <c r="Y167" s="1"/>
  <c r="BA168"/>
  <c r="BA169"/>
  <c r="BA170"/>
  <c r="BA171"/>
  <c r="BA172"/>
  <c r="BA173"/>
  <c r="BA174"/>
  <c r="BA175"/>
  <c r="BA176"/>
  <c r="BA177"/>
  <c r="BA178"/>
  <c r="BA179"/>
  <c r="BA180"/>
  <c r="BA181"/>
  <c r="BA182"/>
  <c r="BA183"/>
  <c r="BA184"/>
  <c r="BA185"/>
  <c r="BA186"/>
  <c r="BA187"/>
  <c r="BA188"/>
  <c r="BA189"/>
  <c r="BA190"/>
  <c r="BA191"/>
  <c r="BA192"/>
  <c r="BA193"/>
  <c r="BA194"/>
  <c r="BA195"/>
  <c r="BA196"/>
  <c r="BA197"/>
  <c r="BA198"/>
  <c r="BA199"/>
  <c r="BA200"/>
  <c r="BA201"/>
  <c r="BA202"/>
  <c r="B202" s="1"/>
  <c r="Y202" s="1"/>
  <c r="BA203"/>
  <c r="BA204"/>
  <c r="BA205"/>
  <c r="BA206"/>
  <c r="BA207"/>
  <c r="BA208"/>
  <c r="B208" s="1"/>
  <c r="Y208" s="1"/>
  <c r="BA209"/>
  <c r="BA210"/>
  <c r="BA211"/>
  <c r="BA212"/>
  <c r="BA213"/>
  <c r="BA214"/>
  <c r="BA215"/>
  <c r="BA216"/>
  <c r="BA217"/>
  <c r="BA218"/>
  <c r="BA219"/>
  <c r="BA220"/>
  <c r="BA221"/>
  <c r="BA222"/>
  <c r="BA223"/>
  <c r="BA224"/>
  <c r="BA225"/>
  <c r="BA226"/>
  <c r="BA227"/>
  <c r="BA228"/>
  <c r="BA229"/>
  <c r="BA231"/>
  <c r="BA232"/>
  <c r="BA233"/>
  <c r="BA234"/>
  <c r="BA235"/>
  <c r="BA236"/>
  <c r="BA237"/>
  <c r="BA238"/>
  <c r="BA239"/>
  <c r="BA240"/>
  <c r="BA241"/>
  <c r="BA242"/>
  <c r="BA243"/>
  <c r="BA244"/>
  <c r="BA245"/>
  <c r="BA246"/>
  <c r="BA247"/>
  <c r="BA248"/>
  <c r="BA249"/>
  <c r="BA250"/>
  <c r="BA251"/>
  <c r="BA252"/>
  <c r="BA253"/>
  <c r="BA254"/>
  <c r="BA255"/>
  <c r="BA256"/>
  <c r="BA257"/>
  <c r="BA258"/>
  <c r="BA259"/>
  <c r="BA260"/>
  <c r="BA261"/>
  <c r="BA262"/>
  <c r="BA263"/>
  <c r="BA264"/>
  <c r="BA265"/>
  <c r="BA266"/>
  <c r="BA267"/>
  <c r="BA268"/>
  <c r="BA269"/>
  <c r="BA270"/>
  <c r="BA271"/>
  <c r="BA272"/>
  <c r="BA273"/>
  <c r="BA274"/>
  <c r="BA275"/>
  <c r="BA276"/>
  <c r="BA277"/>
  <c r="BA278"/>
  <c r="BA279"/>
  <c r="BA280"/>
  <c r="BA281"/>
  <c r="BA282"/>
  <c r="BA283"/>
  <c r="BA284"/>
  <c r="BA285"/>
  <c r="BA286"/>
  <c r="BA287"/>
  <c r="BA288"/>
  <c r="BA289"/>
  <c r="BA290"/>
  <c r="BA291"/>
  <c r="BA292"/>
  <c r="BA293"/>
  <c r="BA295"/>
  <c r="BA296"/>
  <c r="BA297"/>
  <c r="BA298"/>
  <c r="BA299"/>
  <c r="BA300"/>
  <c r="BA101"/>
  <c r="BA102"/>
  <c r="BA166"/>
  <c r="BA230"/>
  <c r="BA294"/>
  <c r="E102" i="4"/>
  <c r="F102" s="1"/>
  <c r="E103"/>
  <c r="F103" s="1"/>
  <c r="E104"/>
  <c r="F104" s="1"/>
  <c r="E105"/>
  <c r="F105" s="1"/>
  <c r="E106"/>
  <c r="F106" s="1"/>
  <c r="E107"/>
  <c r="F107" s="1"/>
  <c r="E108"/>
  <c r="F108" s="1"/>
  <c r="E109"/>
  <c r="F109" s="1"/>
  <c r="E110"/>
  <c r="F110" s="1"/>
  <c r="E111"/>
  <c r="F111" s="1"/>
  <c r="E112"/>
  <c r="F112" s="1"/>
  <c r="E113"/>
  <c r="F113" s="1"/>
  <c r="E114"/>
  <c r="F114" s="1"/>
  <c r="E115"/>
  <c r="F115" s="1"/>
  <c r="E116"/>
  <c r="F116" s="1"/>
  <c r="E117"/>
  <c r="F117" s="1"/>
  <c r="E118"/>
  <c r="F118" s="1"/>
  <c r="E119"/>
  <c r="F119" s="1"/>
  <c r="E120"/>
  <c r="F120" s="1"/>
  <c r="E121"/>
  <c r="F121" s="1"/>
  <c r="E122"/>
  <c r="F122" s="1"/>
  <c r="E123"/>
  <c r="F123" s="1"/>
  <c r="E124"/>
  <c r="F124" s="1"/>
  <c r="E125"/>
  <c r="F125" s="1"/>
  <c r="E126"/>
  <c r="F126" s="1"/>
  <c r="E127"/>
  <c r="F127" s="1"/>
  <c r="E128"/>
  <c r="F128" s="1"/>
  <c r="E129"/>
  <c r="F129" s="1"/>
  <c r="E130"/>
  <c r="F130" s="1"/>
  <c r="E131"/>
  <c r="F131" s="1"/>
  <c r="E132"/>
  <c r="F132" s="1"/>
  <c r="E133"/>
  <c r="F133" s="1"/>
  <c r="E134"/>
  <c r="F134" s="1"/>
  <c r="E135"/>
  <c r="F135" s="1"/>
  <c r="E136"/>
  <c r="F136" s="1"/>
  <c r="E137"/>
  <c r="F137" s="1"/>
  <c r="E138"/>
  <c r="F138" s="1"/>
  <c r="E139"/>
  <c r="F139" s="1"/>
  <c r="E140"/>
  <c r="F140" s="1"/>
  <c r="E141"/>
  <c r="F141" s="1"/>
  <c r="E142"/>
  <c r="F142" s="1"/>
  <c r="E143"/>
  <c r="F143" s="1"/>
  <c r="E144"/>
  <c r="F144" s="1"/>
  <c r="E145"/>
  <c r="F145" s="1"/>
  <c r="E146"/>
  <c r="F146" s="1"/>
  <c r="E147"/>
  <c r="F147" s="1"/>
  <c r="E148"/>
  <c r="F148" s="1"/>
  <c r="E149"/>
  <c r="F149" s="1"/>
  <c r="E150"/>
  <c r="F150" s="1"/>
  <c r="E151"/>
  <c r="F151" s="1"/>
  <c r="E152"/>
  <c r="F152" s="1"/>
  <c r="E153"/>
  <c r="F153" s="1"/>
  <c r="E154"/>
  <c r="F154" s="1"/>
  <c r="E155"/>
  <c r="F155" s="1"/>
  <c r="E156"/>
  <c r="F156" s="1"/>
  <c r="E157"/>
  <c r="F157" s="1"/>
  <c r="E158"/>
  <c r="F158" s="1"/>
  <c r="E159"/>
  <c r="F159" s="1"/>
  <c r="E160"/>
  <c r="F160" s="1"/>
  <c r="E161"/>
  <c r="F161" s="1"/>
  <c r="E162"/>
  <c r="F162" s="1"/>
  <c r="E163"/>
  <c r="F163" s="1"/>
  <c r="E164"/>
  <c r="F164" s="1"/>
  <c r="E165"/>
  <c r="F165" s="1"/>
  <c r="E166"/>
  <c r="F166" s="1"/>
  <c r="E167"/>
  <c r="F167" s="1"/>
  <c r="E168"/>
  <c r="F168" s="1"/>
  <c r="E169"/>
  <c r="F169" s="1"/>
  <c r="E170"/>
  <c r="F170" s="1"/>
  <c r="E171"/>
  <c r="F171" s="1"/>
  <c r="E172"/>
  <c r="F172" s="1"/>
  <c r="E173"/>
  <c r="F173" s="1"/>
  <c r="E174"/>
  <c r="F174" s="1"/>
  <c r="E175"/>
  <c r="F175" s="1"/>
  <c r="E176"/>
  <c r="F176" s="1"/>
  <c r="E177"/>
  <c r="F177" s="1"/>
  <c r="E178"/>
  <c r="F178" s="1"/>
  <c r="E179"/>
  <c r="F179" s="1"/>
  <c r="E180"/>
  <c r="F180" s="1"/>
  <c r="E181"/>
  <c r="F181" s="1"/>
  <c r="E182"/>
  <c r="F182" s="1"/>
  <c r="E183"/>
  <c r="F183" s="1"/>
  <c r="E184"/>
  <c r="F184" s="1"/>
  <c r="E185"/>
  <c r="F185" s="1"/>
  <c r="E186"/>
  <c r="F186" s="1"/>
  <c r="E187"/>
  <c r="F187" s="1"/>
  <c r="E188"/>
  <c r="F188" s="1"/>
  <c r="E189"/>
  <c r="F189" s="1"/>
  <c r="E190"/>
  <c r="F190" s="1"/>
  <c r="E191"/>
  <c r="F191" s="1"/>
  <c r="E192"/>
  <c r="F192" s="1"/>
  <c r="E193"/>
  <c r="F193" s="1"/>
  <c r="E194"/>
  <c r="F194" s="1"/>
  <c r="E195"/>
  <c r="F195" s="1"/>
  <c r="E196"/>
  <c r="F196" s="1"/>
  <c r="E197"/>
  <c r="F197" s="1"/>
  <c r="E198"/>
  <c r="F198" s="1"/>
  <c r="E199"/>
  <c r="F199" s="1"/>
  <c r="E200"/>
  <c r="F200" s="1"/>
  <c r="E201"/>
  <c r="F201" s="1"/>
  <c r="E202"/>
  <c r="F202" s="1"/>
  <c r="E203"/>
  <c r="F203" s="1"/>
  <c r="E204"/>
  <c r="F204" s="1"/>
  <c r="E205"/>
  <c r="F205" s="1"/>
  <c r="E206"/>
  <c r="F206" s="1"/>
  <c r="E207"/>
  <c r="F207" s="1"/>
  <c r="E208"/>
  <c r="F208" s="1"/>
  <c r="E209"/>
  <c r="F209" s="1"/>
  <c r="E210"/>
  <c r="F210" s="1"/>
  <c r="E211"/>
  <c r="F211" s="1"/>
  <c r="E212"/>
  <c r="F212" s="1"/>
  <c r="E213"/>
  <c r="F213" s="1"/>
  <c r="E214"/>
  <c r="F214" s="1"/>
  <c r="E215"/>
  <c r="F215" s="1"/>
  <c r="E216"/>
  <c r="F216" s="1"/>
  <c r="E217"/>
  <c r="F217" s="1"/>
  <c r="E218"/>
  <c r="F218" s="1"/>
  <c r="E219"/>
  <c r="F219" s="1"/>
  <c r="E220"/>
  <c r="F220" s="1"/>
  <c r="E221"/>
  <c r="F221" s="1"/>
  <c r="E222"/>
  <c r="F222" s="1"/>
  <c r="E223"/>
  <c r="F223" s="1"/>
  <c r="E224"/>
  <c r="F224" s="1"/>
  <c r="E225"/>
  <c r="F225" s="1"/>
  <c r="E226"/>
  <c r="F226" s="1"/>
  <c r="E227"/>
  <c r="F227" s="1"/>
  <c r="E228"/>
  <c r="F228" s="1"/>
  <c r="E229"/>
  <c r="F229" s="1"/>
  <c r="E230"/>
  <c r="F230" s="1"/>
  <c r="E231"/>
  <c r="F231" s="1"/>
  <c r="E232"/>
  <c r="F232" s="1"/>
  <c r="E233"/>
  <c r="F233" s="1"/>
  <c r="E234"/>
  <c r="F234" s="1"/>
  <c r="E235"/>
  <c r="F235" s="1"/>
  <c r="E236"/>
  <c r="F236" s="1"/>
  <c r="E237"/>
  <c r="F237" s="1"/>
  <c r="E238"/>
  <c r="F238" s="1"/>
  <c r="E239"/>
  <c r="F239" s="1"/>
  <c r="E240"/>
  <c r="F240" s="1"/>
  <c r="E241"/>
  <c r="F241" s="1"/>
  <c r="E242"/>
  <c r="F242" s="1"/>
  <c r="E243"/>
  <c r="F243" s="1"/>
  <c r="E244"/>
  <c r="F244" s="1"/>
  <c r="E245"/>
  <c r="F245" s="1"/>
  <c r="E246"/>
  <c r="F246" s="1"/>
  <c r="E247"/>
  <c r="F247" s="1"/>
  <c r="E248"/>
  <c r="F248" s="1"/>
  <c r="E249"/>
  <c r="F249" s="1"/>
  <c r="E250"/>
  <c r="F250" s="1"/>
  <c r="E251"/>
  <c r="F251" s="1"/>
  <c r="E252"/>
  <c r="F252" s="1"/>
  <c r="E253"/>
  <c r="F253" s="1"/>
  <c r="E254"/>
  <c r="F254" s="1"/>
  <c r="E255"/>
  <c r="F255" s="1"/>
  <c r="E256"/>
  <c r="F256" s="1"/>
  <c r="E257"/>
  <c r="F257" s="1"/>
  <c r="E258"/>
  <c r="F258" s="1"/>
  <c r="E259"/>
  <c r="F259" s="1"/>
  <c r="E260"/>
  <c r="F260" s="1"/>
  <c r="E261"/>
  <c r="F261" s="1"/>
  <c r="E262"/>
  <c r="F262" s="1"/>
  <c r="E263"/>
  <c r="F263" s="1"/>
  <c r="E264"/>
  <c r="F264" s="1"/>
  <c r="E265"/>
  <c r="F265" s="1"/>
  <c r="E266"/>
  <c r="F266" s="1"/>
  <c r="E267"/>
  <c r="F267" s="1"/>
  <c r="E268"/>
  <c r="F268" s="1"/>
  <c r="E269"/>
  <c r="F269" s="1"/>
  <c r="E270"/>
  <c r="F270" s="1"/>
  <c r="E271"/>
  <c r="F271" s="1"/>
  <c r="E272"/>
  <c r="F272" s="1"/>
  <c r="E273"/>
  <c r="F273" s="1"/>
  <c r="E274"/>
  <c r="F274" s="1"/>
  <c r="E275"/>
  <c r="F275" s="1"/>
  <c r="E276"/>
  <c r="F276" s="1"/>
  <c r="E277"/>
  <c r="F277" s="1"/>
  <c r="E278"/>
  <c r="F278" s="1"/>
  <c r="E279"/>
  <c r="F279" s="1"/>
  <c r="E280"/>
  <c r="F280" s="1"/>
  <c r="E281"/>
  <c r="F281" s="1"/>
  <c r="E282"/>
  <c r="F282" s="1"/>
  <c r="E283"/>
  <c r="F283" s="1"/>
  <c r="E284"/>
  <c r="F284" s="1"/>
  <c r="E285"/>
  <c r="F285" s="1"/>
  <c r="E286"/>
  <c r="F286" s="1"/>
  <c r="E287"/>
  <c r="F287" s="1"/>
  <c r="E288"/>
  <c r="F288" s="1"/>
  <c r="E289"/>
  <c r="F289" s="1"/>
  <c r="E290"/>
  <c r="F290" s="1"/>
  <c r="E291"/>
  <c r="F291" s="1"/>
  <c r="E292"/>
  <c r="F292" s="1"/>
  <c r="E293"/>
  <c r="F293" s="1"/>
  <c r="E294"/>
  <c r="F294" s="1"/>
  <c r="E295"/>
  <c r="F295" s="1"/>
  <c r="E296"/>
  <c r="F296" s="1"/>
  <c r="E297"/>
  <c r="F297" s="1"/>
  <c r="E298"/>
  <c r="F298" s="1"/>
  <c r="E299"/>
  <c r="F299" s="1"/>
  <c r="E300"/>
  <c r="F300" s="1"/>
  <c r="E101"/>
  <c r="F101" s="1"/>
  <c r="D80" i="3"/>
  <c r="D81"/>
  <c r="D83"/>
  <c r="D84"/>
  <c r="A102"/>
  <c r="X102" s="1"/>
  <c r="A103"/>
  <c r="X103" s="1"/>
  <c r="A104"/>
  <c r="X104" s="1"/>
  <c r="A105"/>
  <c r="X105" s="1"/>
  <c r="A106"/>
  <c r="X106" s="1"/>
  <c r="A107"/>
  <c r="X107" s="1"/>
  <c r="A108"/>
  <c r="X108" s="1"/>
  <c r="A109"/>
  <c r="X109" s="1"/>
  <c r="A110"/>
  <c r="X110" s="1"/>
  <c r="A111"/>
  <c r="X111" s="1"/>
  <c r="A112"/>
  <c r="X112" s="1"/>
  <c r="A113"/>
  <c r="X113" s="1"/>
  <c r="A114"/>
  <c r="X114" s="1"/>
  <c r="A115"/>
  <c r="X115" s="1"/>
  <c r="A116"/>
  <c r="X116" s="1"/>
  <c r="A117"/>
  <c r="X117" s="1"/>
  <c r="A118"/>
  <c r="X118" s="1"/>
  <c r="A119"/>
  <c r="X119" s="1"/>
  <c r="A120"/>
  <c r="X120" s="1"/>
  <c r="A121"/>
  <c r="X121" s="1"/>
  <c r="A122"/>
  <c r="X122" s="1"/>
  <c r="A123"/>
  <c r="X123" s="1"/>
  <c r="A124"/>
  <c r="X124"/>
  <c r="A125"/>
  <c r="X125" s="1"/>
  <c r="A126"/>
  <c r="X126"/>
  <c r="A127"/>
  <c r="X127" s="1"/>
  <c r="A128"/>
  <c r="X128" s="1"/>
  <c r="A129"/>
  <c r="X129" s="1"/>
  <c r="A130"/>
  <c r="A131"/>
  <c r="X131" s="1"/>
  <c r="A132"/>
  <c r="X132" s="1"/>
  <c r="A133"/>
  <c r="X133" s="1"/>
  <c r="A134"/>
  <c r="X134" s="1"/>
  <c r="A135"/>
  <c r="X135" s="1"/>
  <c r="A136"/>
  <c r="X136" s="1"/>
  <c r="A137"/>
  <c r="X137" s="1"/>
  <c r="A138"/>
  <c r="X138" s="1"/>
  <c r="A139"/>
  <c r="X139" s="1"/>
  <c r="A140"/>
  <c r="X140" s="1"/>
  <c r="A141"/>
  <c r="X141" s="1"/>
  <c r="A142"/>
  <c r="A143"/>
  <c r="X143" s="1"/>
  <c r="A144"/>
  <c r="X144" s="1"/>
  <c r="A145"/>
  <c r="X145" s="1"/>
  <c r="A146"/>
  <c r="A147"/>
  <c r="X147" s="1"/>
  <c r="A148"/>
  <c r="X148" s="1"/>
  <c r="A149"/>
  <c r="X149"/>
  <c r="A150"/>
  <c r="X150" s="1"/>
  <c r="A151"/>
  <c r="X151" s="1"/>
  <c r="A152"/>
  <c r="X152" s="1"/>
  <c r="A153"/>
  <c r="X153" s="1"/>
  <c r="A154"/>
  <c r="A155"/>
  <c r="X155" s="1"/>
  <c r="A156"/>
  <c r="X156" s="1"/>
  <c r="A157"/>
  <c r="X157" s="1"/>
  <c r="A158"/>
  <c r="X158" s="1"/>
  <c r="A159"/>
  <c r="X159" s="1"/>
  <c r="A160"/>
  <c r="X160" s="1"/>
  <c r="A161"/>
  <c r="X161" s="1"/>
  <c r="A162"/>
  <c r="A163"/>
  <c r="X163" s="1"/>
  <c r="A164"/>
  <c r="X164" s="1"/>
  <c r="A165"/>
  <c r="X165"/>
  <c r="A166"/>
  <c r="X166" s="1"/>
  <c r="A167"/>
  <c r="X167" s="1"/>
  <c r="A168"/>
  <c r="A169"/>
  <c r="X169"/>
  <c r="A170"/>
  <c r="X170" s="1"/>
  <c r="A171"/>
  <c r="X171" s="1"/>
  <c r="A172"/>
  <c r="X172" s="1"/>
  <c r="A173"/>
  <c r="X173" s="1"/>
  <c r="A174"/>
  <c r="A175"/>
  <c r="X175" s="1"/>
  <c r="A176"/>
  <c r="X176" s="1"/>
  <c r="A177"/>
  <c r="X177" s="1"/>
  <c r="A178"/>
  <c r="A179"/>
  <c r="X179" s="1"/>
  <c r="A180"/>
  <c r="X180" s="1"/>
  <c r="A181"/>
  <c r="X181" s="1"/>
  <c r="A182"/>
  <c r="X182" s="1"/>
  <c r="A183"/>
  <c r="X183" s="1"/>
  <c r="A184"/>
  <c r="A185"/>
  <c r="X185" s="1"/>
  <c r="A186"/>
  <c r="A187"/>
  <c r="X187" s="1"/>
  <c r="A188"/>
  <c r="X188" s="1"/>
  <c r="A189"/>
  <c r="X189" s="1"/>
  <c r="A190"/>
  <c r="X190" s="1"/>
  <c r="A191"/>
  <c r="X191" s="1"/>
  <c r="A192"/>
  <c r="X192" s="1"/>
  <c r="A193"/>
  <c r="X193" s="1"/>
  <c r="A194"/>
  <c r="A195"/>
  <c r="X195" s="1"/>
  <c r="A196"/>
  <c r="X196" s="1"/>
  <c r="A197"/>
  <c r="X197" s="1"/>
  <c r="A198"/>
  <c r="X198" s="1"/>
  <c r="A199"/>
  <c r="X199" s="1"/>
  <c r="A200"/>
  <c r="A201"/>
  <c r="X201"/>
  <c r="A202"/>
  <c r="A203"/>
  <c r="X203" s="1"/>
  <c r="A204"/>
  <c r="X204" s="1"/>
  <c r="A205"/>
  <c r="X205" s="1"/>
  <c r="A206"/>
  <c r="A207"/>
  <c r="X207" s="1"/>
  <c r="A208"/>
  <c r="X208" s="1"/>
  <c r="A209"/>
  <c r="X209" s="1"/>
  <c r="A210"/>
  <c r="A211"/>
  <c r="X211" s="1"/>
  <c r="A212"/>
  <c r="X212" s="1"/>
  <c r="A213"/>
  <c r="X213"/>
  <c r="A214"/>
  <c r="X214" s="1"/>
  <c r="A215"/>
  <c r="X215" s="1"/>
  <c r="A216"/>
  <c r="A217"/>
  <c r="X217"/>
  <c r="A218"/>
  <c r="A219"/>
  <c r="X219" s="1"/>
  <c r="A220"/>
  <c r="X220" s="1"/>
  <c r="A221"/>
  <c r="X221"/>
  <c r="A222"/>
  <c r="A223"/>
  <c r="X223" s="1"/>
  <c r="A224"/>
  <c r="X224" s="1"/>
  <c r="A225"/>
  <c r="X225" s="1"/>
  <c r="A226"/>
  <c r="A227"/>
  <c r="X227" s="1"/>
  <c r="A228"/>
  <c r="X228" s="1"/>
  <c r="A229"/>
  <c r="X229"/>
  <c r="A230"/>
  <c r="X230" s="1"/>
  <c r="A231"/>
  <c r="X231" s="1"/>
  <c r="A232"/>
  <c r="A233"/>
  <c r="X233"/>
  <c r="A234"/>
  <c r="A235"/>
  <c r="X235" s="1"/>
  <c r="A236"/>
  <c r="X236" s="1"/>
  <c r="A237"/>
  <c r="X237"/>
  <c r="A238"/>
  <c r="A239"/>
  <c r="X239" s="1"/>
  <c r="A240"/>
  <c r="X240" s="1"/>
  <c r="A241"/>
  <c r="X241" s="1"/>
  <c r="A242"/>
  <c r="A243"/>
  <c r="X243" s="1"/>
  <c r="A244"/>
  <c r="X244" s="1"/>
  <c r="A245"/>
  <c r="X245"/>
  <c r="A246"/>
  <c r="X246" s="1"/>
  <c r="A247"/>
  <c r="X247" s="1"/>
  <c r="A248"/>
  <c r="A249"/>
  <c r="X249"/>
  <c r="A250"/>
  <c r="A251"/>
  <c r="X251" s="1"/>
  <c r="A252"/>
  <c r="X252" s="1"/>
  <c r="A253"/>
  <c r="X253"/>
  <c r="A254"/>
  <c r="A255"/>
  <c r="X255" s="1"/>
  <c r="A256"/>
  <c r="X256" s="1"/>
  <c r="A257"/>
  <c r="X257" s="1"/>
  <c r="A258"/>
  <c r="A259"/>
  <c r="X259" s="1"/>
  <c r="A260"/>
  <c r="X260" s="1"/>
  <c r="A261"/>
  <c r="X261"/>
  <c r="A262"/>
  <c r="X262" s="1"/>
  <c r="A263"/>
  <c r="X263" s="1"/>
  <c r="A264"/>
  <c r="A265"/>
  <c r="X265"/>
  <c r="A266"/>
  <c r="A267"/>
  <c r="X267" s="1"/>
  <c r="A268"/>
  <c r="X268" s="1"/>
  <c r="A269"/>
  <c r="X269" s="1"/>
  <c r="A270"/>
  <c r="A271"/>
  <c r="X271" s="1"/>
  <c r="A272"/>
  <c r="X272" s="1"/>
  <c r="A273"/>
  <c r="X273" s="1"/>
  <c r="A274"/>
  <c r="A275"/>
  <c r="X275"/>
  <c r="A276"/>
  <c r="X276" s="1"/>
  <c r="A277"/>
  <c r="X277"/>
  <c r="A278"/>
  <c r="X278" s="1"/>
  <c r="A279"/>
  <c r="X279" s="1"/>
  <c r="A280"/>
  <c r="A281"/>
  <c r="X281"/>
  <c r="A282"/>
  <c r="A283"/>
  <c r="X283" s="1"/>
  <c r="A284"/>
  <c r="X284" s="1"/>
  <c r="A285"/>
  <c r="X285"/>
  <c r="A286"/>
  <c r="A287"/>
  <c r="X287" s="1"/>
  <c r="A288"/>
  <c r="X288" s="1"/>
  <c r="A289"/>
  <c r="X289" s="1"/>
  <c r="A290"/>
  <c r="A291"/>
  <c r="X291"/>
  <c r="A292"/>
  <c r="X292" s="1"/>
  <c r="A293"/>
  <c r="X293"/>
  <c r="A294"/>
  <c r="X294" s="1"/>
  <c r="A295"/>
  <c r="X295" s="1"/>
  <c r="A296"/>
  <c r="A297"/>
  <c r="X297"/>
  <c r="A298"/>
  <c r="A299"/>
  <c r="X299" s="1"/>
  <c r="A300"/>
  <c r="X300" s="1"/>
  <c r="Q95" i="7"/>
  <c r="D91" i="8" s="1"/>
  <c r="A102" i="6"/>
  <c r="B102"/>
  <c r="A103"/>
  <c r="B103"/>
  <c r="A104"/>
  <c r="B104"/>
  <c r="A105"/>
  <c r="B105"/>
  <c r="A106"/>
  <c r="B106"/>
  <c r="A107"/>
  <c r="B107"/>
  <c r="A108"/>
  <c r="B108"/>
  <c r="A109"/>
  <c r="B109"/>
  <c r="A110"/>
  <c r="B110"/>
  <c r="A111"/>
  <c r="B111"/>
  <c r="A112"/>
  <c r="B112"/>
  <c r="A113"/>
  <c r="B113"/>
  <c r="A114"/>
  <c r="B114"/>
  <c r="A115"/>
  <c r="B115"/>
  <c r="A116"/>
  <c r="B116"/>
  <c r="A117"/>
  <c r="B117"/>
  <c r="A118"/>
  <c r="B118"/>
  <c r="A119"/>
  <c r="B119"/>
  <c r="A120"/>
  <c r="B120"/>
  <c r="A121"/>
  <c r="B121"/>
  <c r="A122"/>
  <c r="B122"/>
  <c r="A123"/>
  <c r="B123"/>
  <c r="A124"/>
  <c r="B124"/>
  <c r="A125"/>
  <c r="B125"/>
  <c r="A126"/>
  <c r="B126"/>
  <c r="A127"/>
  <c r="B127"/>
  <c r="A128"/>
  <c r="B128"/>
  <c r="A129"/>
  <c r="B129"/>
  <c r="A130"/>
  <c r="B130"/>
  <c r="A131"/>
  <c r="B131"/>
  <c r="A132"/>
  <c r="B132"/>
  <c r="A133"/>
  <c r="B133"/>
  <c r="A134"/>
  <c r="B134"/>
  <c r="A135"/>
  <c r="B135"/>
  <c r="A136"/>
  <c r="B136"/>
  <c r="A137"/>
  <c r="B137"/>
  <c r="A138"/>
  <c r="B138"/>
  <c r="A139"/>
  <c r="B139"/>
  <c r="A140"/>
  <c r="B140"/>
  <c r="A141"/>
  <c r="B141"/>
  <c r="A142"/>
  <c r="B142"/>
  <c r="A143"/>
  <c r="B143"/>
  <c r="A144"/>
  <c r="B144"/>
  <c r="A145"/>
  <c r="B145"/>
  <c r="A146"/>
  <c r="B146"/>
  <c r="A147"/>
  <c r="B147"/>
  <c r="A148"/>
  <c r="B148"/>
  <c r="A149"/>
  <c r="B149"/>
  <c r="A150"/>
  <c r="B150"/>
  <c r="A151"/>
  <c r="B151"/>
  <c r="A152"/>
  <c r="B152"/>
  <c r="A153"/>
  <c r="B153"/>
  <c r="A154"/>
  <c r="B154"/>
  <c r="A155"/>
  <c r="B155"/>
  <c r="A156"/>
  <c r="B156"/>
  <c r="A157"/>
  <c r="B157"/>
  <c r="A158"/>
  <c r="B158"/>
  <c r="A159"/>
  <c r="B159"/>
  <c r="A160"/>
  <c r="B160"/>
  <c r="A161"/>
  <c r="B161"/>
  <c r="A162"/>
  <c r="B162"/>
  <c r="A163"/>
  <c r="B163"/>
  <c r="A164"/>
  <c r="B164"/>
  <c r="A165"/>
  <c r="B165"/>
  <c r="A166"/>
  <c r="B166"/>
  <c r="A167"/>
  <c r="B167"/>
  <c r="A168"/>
  <c r="B168"/>
  <c r="A169"/>
  <c r="B169"/>
  <c r="A170"/>
  <c r="B170"/>
  <c r="A171"/>
  <c r="B171"/>
  <c r="A172"/>
  <c r="B172"/>
  <c r="A173"/>
  <c r="B173"/>
  <c r="A174"/>
  <c r="B174"/>
  <c r="A175"/>
  <c r="B175"/>
  <c r="A176"/>
  <c r="B176"/>
  <c r="A177"/>
  <c r="B177"/>
  <c r="A178"/>
  <c r="B178"/>
  <c r="A179"/>
  <c r="B179"/>
  <c r="A180"/>
  <c r="B180"/>
  <c r="A181"/>
  <c r="B181"/>
  <c r="A182"/>
  <c r="B182"/>
  <c r="A183"/>
  <c r="B183"/>
  <c r="A184"/>
  <c r="B184"/>
  <c r="A185"/>
  <c r="B185"/>
  <c r="A186"/>
  <c r="B186"/>
  <c r="A187"/>
  <c r="B187"/>
  <c r="A188"/>
  <c r="B188"/>
  <c r="A189"/>
  <c r="B189"/>
  <c r="A190"/>
  <c r="B190"/>
  <c r="A191"/>
  <c r="B191"/>
  <c r="A192"/>
  <c r="B192"/>
  <c r="A193"/>
  <c r="B193"/>
  <c r="A194"/>
  <c r="B194"/>
  <c r="A195"/>
  <c r="B195"/>
  <c r="A196"/>
  <c r="B196"/>
  <c r="A197"/>
  <c r="B197"/>
  <c r="A198"/>
  <c r="B198"/>
  <c r="A199"/>
  <c r="B199"/>
  <c r="A200"/>
  <c r="B200"/>
  <c r="A201"/>
  <c r="B201"/>
  <c r="A202"/>
  <c r="B202"/>
  <c r="A203"/>
  <c r="B203"/>
  <c r="A204"/>
  <c r="B204"/>
  <c r="A205"/>
  <c r="B205"/>
  <c r="A206"/>
  <c r="B206"/>
  <c r="A207"/>
  <c r="B207"/>
  <c r="A208"/>
  <c r="B208"/>
  <c r="A209"/>
  <c r="B209"/>
  <c r="A210"/>
  <c r="B210"/>
  <c r="A211"/>
  <c r="B211"/>
  <c r="A212"/>
  <c r="B212"/>
  <c r="A213"/>
  <c r="B213"/>
  <c r="A214"/>
  <c r="B214"/>
  <c r="A215"/>
  <c r="B215"/>
  <c r="A216"/>
  <c r="B216"/>
  <c r="A217"/>
  <c r="B217"/>
  <c r="A218"/>
  <c r="B218"/>
  <c r="A219"/>
  <c r="B219"/>
  <c r="A220"/>
  <c r="B220"/>
  <c r="A221"/>
  <c r="B221"/>
  <c r="A222"/>
  <c r="B222"/>
  <c r="A223"/>
  <c r="B223"/>
  <c r="A224"/>
  <c r="B224"/>
  <c r="A225"/>
  <c r="B225"/>
  <c r="A226"/>
  <c r="B226"/>
  <c r="A227"/>
  <c r="B227"/>
  <c r="A228"/>
  <c r="B228"/>
  <c r="A229"/>
  <c r="B229"/>
  <c r="A230"/>
  <c r="B230"/>
  <c r="A231"/>
  <c r="B231"/>
  <c r="A232"/>
  <c r="B232"/>
  <c r="A233"/>
  <c r="B233"/>
  <c r="A234"/>
  <c r="B234"/>
  <c r="A235"/>
  <c r="B235"/>
  <c r="A236"/>
  <c r="B236"/>
  <c r="A237"/>
  <c r="B237"/>
  <c r="A238"/>
  <c r="B238"/>
  <c r="A239"/>
  <c r="B239"/>
  <c r="A240"/>
  <c r="B240"/>
  <c r="A241"/>
  <c r="B241"/>
  <c r="A242"/>
  <c r="B242"/>
  <c r="A243"/>
  <c r="B243"/>
  <c r="A244"/>
  <c r="B244"/>
  <c r="A245"/>
  <c r="B245"/>
  <c r="A246"/>
  <c r="B246"/>
  <c r="A247"/>
  <c r="B247"/>
  <c r="A248"/>
  <c r="B248"/>
  <c r="A249"/>
  <c r="B249"/>
  <c r="A250"/>
  <c r="B250"/>
  <c r="A251"/>
  <c r="B251"/>
  <c r="A252"/>
  <c r="B252"/>
  <c r="A253"/>
  <c r="B253"/>
  <c r="A254"/>
  <c r="B254"/>
  <c r="A255"/>
  <c r="B255"/>
  <c r="A256"/>
  <c r="B256"/>
  <c r="A257"/>
  <c r="B257"/>
  <c r="A258"/>
  <c r="B258"/>
  <c r="A259"/>
  <c r="B259"/>
  <c r="A260"/>
  <c r="B260"/>
  <c r="A261"/>
  <c r="B261"/>
  <c r="A262"/>
  <c r="B262"/>
  <c r="A263"/>
  <c r="B263"/>
  <c r="A264"/>
  <c r="B264"/>
  <c r="A265"/>
  <c r="B265"/>
  <c r="A266"/>
  <c r="B266"/>
  <c r="A267"/>
  <c r="B267"/>
  <c r="A268"/>
  <c r="B268"/>
  <c r="A269"/>
  <c r="B269"/>
  <c r="A270"/>
  <c r="B270"/>
  <c r="A271"/>
  <c r="B271"/>
  <c r="A272"/>
  <c r="B272"/>
  <c r="A273"/>
  <c r="B273"/>
  <c r="A274"/>
  <c r="B274"/>
  <c r="A275"/>
  <c r="B275"/>
  <c r="A276"/>
  <c r="B276"/>
  <c r="A277"/>
  <c r="B277"/>
  <c r="A278"/>
  <c r="B278"/>
  <c r="A279"/>
  <c r="B279"/>
  <c r="A280"/>
  <c r="B280"/>
  <c r="A281"/>
  <c r="B281"/>
  <c r="A282"/>
  <c r="B282"/>
  <c r="A283"/>
  <c r="B283"/>
  <c r="A284"/>
  <c r="B284"/>
  <c r="A285"/>
  <c r="B285"/>
  <c r="A286"/>
  <c r="B286"/>
  <c r="A287"/>
  <c r="B287"/>
  <c r="A288"/>
  <c r="B288"/>
  <c r="A289"/>
  <c r="B289"/>
  <c r="A290"/>
  <c r="B290"/>
  <c r="A291"/>
  <c r="B291"/>
  <c r="A292"/>
  <c r="B292"/>
  <c r="A293"/>
  <c r="B293"/>
  <c r="A294"/>
  <c r="B294"/>
  <c r="A295"/>
  <c r="B295"/>
  <c r="A296"/>
  <c r="B296"/>
  <c r="A297"/>
  <c r="B297"/>
  <c r="A298"/>
  <c r="B298"/>
  <c r="A299"/>
  <c r="B299"/>
  <c r="A300"/>
  <c r="B300"/>
  <c r="BB99" i="8"/>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X130" i="3"/>
  <c r="X142"/>
  <c r="X146"/>
  <c r="X154"/>
  <c r="X162"/>
  <c r="X168"/>
  <c r="X174"/>
  <c r="X178"/>
  <c r="X184"/>
  <c r="X186"/>
  <c r="X194"/>
  <c r="X200"/>
  <c r="X202"/>
  <c r="X206"/>
  <c r="X210"/>
  <c r="X216"/>
  <c r="X218"/>
  <c r="X222"/>
  <c r="X226"/>
  <c r="X232"/>
  <c r="X234"/>
  <c r="X238"/>
  <c r="X242"/>
  <c r="X248"/>
  <c r="X250"/>
  <c r="X254"/>
  <c r="X258"/>
  <c r="X264"/>
  <c r="X266"/>
  <c r="X270"/>
  <c r="X274"/>
  <c r="X280"/>
  <c r="X282"/>
  <c r="X286"/>
  <c r="X290"/>
  <c r="X296"/>
  <c r="X298"/>
  <c r="B122" i="4"/>
  <c r="J122" s="1"/>
  <c r="B123"/>
  <c r="J123" s="1"/>
  <c r="B124"/>
  <c r="J124" s="1"/>
  <c r="B125"/>
  <c r="J125" s="1"/>
  <c r="B126"/>
  <c r="J126" s="1"/>
  <c r="B127"/>
  <c r="J127" s="1"/>
  <c r="B128"/>
  <c r="J128" s="1"/>
  <c r="B129"/>
  <c r="J129" s="1"/>
  <c r="B130"/>
  <c r="J130" s="1"/>
  <c r="B131"/>
  <c r="J131" s="1"/>
  <c r="B132"/>
  <c r="J132" s="1"/>
  <c r="B133"/>
  <c r="J133" s="1"/>
  <c r="FM99" i="8"/>
  <c r="FG99"/>
  <c r="FA99"/>
  <c r="BC99"/>
  <c r="BD99"/>
  <c r="BE99"/>
  <c r="BF99"/>
  <c r="BG99"/>
  <c r="BH99"/>
  <c r="BI99"/>
  <c r="BJ99"/>
  <c r="BK99"/>
  <c r="BL99"/>
  <c r="BM99"/>
  <c r="BN99"/>
  <c r="BO99"/>
  <c r="BP99"/>
  <c r="BQ99"/>
  <c r="BR99"/>
  <c r="BS99"/>
  <c r="BT99"/>
  <c r="BU99"/>
  <c r="BV99"/>
  <c r="BW99"/>
  <c r="BX99"/>
  <c r="BY99"/>
  <c r="BZ99"/>
  <c r="CA99"/>
  <c r="CB99"/>
  <c r="CC99"/>
  <c r="CD99"/>
  <c r="N93" i="7"/>
  <c r="A89" i="8" s="1"/>
  <c r="B90"/>
  <c r="O95" i="7"/>
  <c r="B101" i="6"/>
  <c r="A101"/>
  <c r="B300" i="4"/>
  <c r="J300" s="1"/>
  <c r="A300"/>
  <c r="I300" s="1"/>
  <c r="B299"/>
  <c r="J299" s="1"/>
  <c r="A299"/>
  <c r="I299" s="1"/>
  <c r="B298"/>
  <c r="J298" s="1"/>
  <c r="A298"/>
  <c r="I298" s="1"/>
  <c r="B297"/>
  <c r="J297" s="1"/>
  <c r="A297"/>
  <c r="I297" s="1"/>
  <c r="B296"/>
  <c r="J296" s="1"/>
  <c r="A296"/>
  <c r="I296" s="1"/>
  <c r="B295"/>
  <c r="J295" s="1"/>
  <c r="A295"/>
  <c r="I295" s="1"/>
  <c r="B294"/>
  <c r="J294" s="1"/>
  <c r="A294"/>
  <c r="I294" s="1"/>
  <c r="B293"/>
  <c r="J293" s="1"/>
  <c r="A293"/>
  <c r="I293" s="1"/>
  <c r="B292"/>
  <c r="J292" s="1"/>
  <c r="A292"/>
  <c r="I292" s="1"/>
  <c r="B291"/>
  <c r="J291" s="1"/>
  <c r="A291"/>
  <c r="I291" s="1"/>
  <c r="B290"/>
  <c r="J290" s="1"/>
  <c r="A290"/>
  <c r="I290" s="1"/>
  <c r="B289"/>
  <c r="J289" s="1"/>
  <c r="A289"/>
  <c r="I289" s="1"/>
  <c r="B288"/>
  <c r="J288" s="1"/>
  <c r="A288"/>
  <c r="I288" s="1"/>
  <c r="B287"/>
  <c r="J287" s="1"/>
  <c r="A287"/>
  <c r="I287" s="1"/>
  <c r="B286"/>
  <c r="J286" s="1"/>
  <c r="A286"/>
  <c r="I286" s="1"/>
  <c r="B285"/>
  <c r="J285" s="1"/>
  <c r="A285"/>
  <c r="I285" s="1"/>
  <c r="B284"/>
  <c r="J284" s="1"/>
  <c r="A284"/>
  <c r="I284" s="1"/>
  <c r="B283"/>
  <c r="J283" s="1"/>
  <c r="A283"/>
  <c r="I283" s="1"/>
  <c r="B282"/>
  <c r="J282" s="1"/>
  <c r="A282"/>
  <c r="I282" s="1"/>
  <c r="B281"/>
  <c r="J281" s="1"/>
  <c r="A281"/>
  <c r="I281" s="1"/>
  <c r="B280"/>
  <c r="J280" s="1"/>
  <c r="A280"/>
  <c r="I280" s="1"/>
  <c r="B279"/>
  <c r="J279" s="1"/>
  <c r="A279"/>
  <c r="I279" s="1"/>
  <c r="B278"/>
  <c r="J278" s="1"/>
  <c r="A278"/>
  <c r="I278" s="1"/>
  <c r="B277"/>
  <c r="J277" s="1"/>
  <c r="A277"/>
  <c r="I277" s="1"/>
  <c r="B276"/>
  <c r="J276" s="1"/>
  <c r="A276"/>
  <c r="I276" s="1"/>
  <c r="B275"/>
  <c r="J275" s="1"/>
  <c r="A275"/>
  <c r="I275" s="1"/>
  <c r="B274"/>
  <c r="J274" s="1"/>
  <c r="A274"/>
  <c r="I274" s="1"/>
  <c r="B273"/>
  <c r="J273" s="1"/>
  <c r="A273"/>
  <c r="I273" s="1"/>
  <c r="B272"/>
  <c r="J272" s="1"/>
  <c r="A272"/>
  <c r="I272" s="1"/>
  <c r="B271"/>
  <c r="J271" s="1"/>
  <c r="A271"/>
  <c r="I271" s="1"/>
  <c r="B270"/>
  <c r="J270" s="1"/>
  <c r="A270"/>
  <c r="I270" s="1"/>
  <c r="B269"/>
  <c r="J269" s="1"/>
  <c r="A269"/>
  <c r="I269" s="1"/>
  <c r="B268"/>
  <c r="J268" s="1"/>
  <c r="A268"/>
  <c r="I268" s="1"/>
  <c r="B267"/>
  <c r="J267" s="1"/>
  <c r="A267"/>
  <c r="I267" s="1"/>
  <c r="B266"/>
  <c r="J266" s="1"/>
  <c r="A266"/>
  <c r="I266" s="1"/>
  <c r="B265"/>
  <c r="J265" s="1"/>
  <c r="A265"/>
  <c r="I265" s="1"/>
  <c r="B264"/>
  <c r="J264" s="1"/>
  <c r="A264"/>
  <c r="I264" s="1"/>
  <c r="B263"/>
  <c r="J263" s="1"/>
  <c r="A263"/>
  <c r="I263" s="1"/>
  <c r="B262"/>
  <c r="J262" s="1"/>
  <c r="A262"/>
  <c r="I262" s="1"/>
  <c r="B261"/>
  <c r="J261" s="1"/>
  <c r="A261"/>
  <c r="I261" s="1"/>
  <c r="B260"/>
  <c r="J260" s="1"/>
  <c r="A260"/>
  <c r="I260" s="1"/>
  <c r="B259"/>
  <c r="J259" s="1"/>
  <c r="A259"/>
  <c r="I259" s="1"/>
  <c r="B258"/>
  <c r="J258" s="1"/>
  <c r="A258"/>
  <c r="I258" s="1"/>
  <c r="B257"/>
  <c r="J257" s="1"/>
  <c r="A257"/>
  <c r="I257" s="1"/>
  <c r="B256"/>
  <c r="J256" s="1"/>
  <c r="A256"/>
  <c r="I256" s="1"/>
  <c r="B255"/>
  <c r="J255" s="1"/>
  <c r="A255"/>
  <c r="I255" s="1"/>
  <c r="B254"/>
  <c r="J254" s="1"/>
  <c r="A254"/>
  <c r="I254" s="1"/>
  <c r="B253"/>
  <c r="J253" s="1"/>
  <c r="A253"/>
  <c r="I253" s="1"/>
  <c r="B252"/>
  <c r="J252" s="1"/>
  <c r="A252"/>
  <c r="I252" s="1"/>
  <c r="B251"/>
  <c r="J251" s="1"/>
  <c r="A251"/>
  <c r="I251" s="1"/>
  <c r="B250"/>
  <c r="J250" s="1"/>
  <c r="A250"/>
  <c r="I250" s="1"/>
  <c r="B249"/>
  <c r="J249" s="1"/>
  <c r="A249"/>
  <c r="I249"/>
  <c r="B248"/>
  <c r="J248" s="1"/>
  <c r="A248"/>
  <c r="I248" s="1"/>
  <c r="B247"/>
  <c r="J247" s="1"/>
  <c r="A247"/>
  <c r="I247" s="1"/>
  <c r="B246"/>
  <c r="J246" s="1"/>
  <c r="A246"/>
  <c r="I246" s="1"/>
  <c r="B245"/>
  <c r="J245" s="1"/>
  <c r="A245"/>
  <c r="I245" s="1"/>
  <c r="B244"/>
  <c r="J244" s="1"/>
  <c r="A244"/>
  <c r="I244" s="1"/>
  <c r="B243"/>
  <c r="J243" s="1"/>
  <c r="A243"/>
  <c r="I243" s="1"/>
  <c r="B242"/>
  <c r="J242" s="1"/>
  <c r="A242"/>
  <c r="I242" s="1"/>
  <c r="B241"/>
  <c r="J241" s="1"/>
  <c r="A241"/>
  <c r="I241" s="1"/>
  <c r="B240"/>
  <c r="J240" s="1"/>
  <c r="A240"/>
  <c r="I240" s="1"/>
  <c r="B239"/>
  <c r="J239" s="1"/>
  <c r="A239"/>
  <c r="I239" s="1"/>
  <c r="B238"/>
  <c r="J238" s="1"/>
  <c r="A238"/>
  <c r="I238" s="1"/>
  <c r="B237"/>
  <c r="J237" s="1"/>
  <c r="A237"/>
  <c r="I237" s="1"/>
  <c r="B236"/>
  <c r="J236" s="1"/>
  <c r="A236"/>
  <c r="I236" s="1"/>
  <c r="B235"/>
  <c r="J235" s="1"/>
  <c r="A235"/>
  <c r="I235" s="1"/>
  <c r="B234"/>
  <c r="J234" s="1"/>
  <c r="A234"/>
  <c r="I234" s="1"/>
  <c r="B233"/>
  <c r="J233" s="1"/>
  <c r="A233"/>
  <c r="I233" s="1"/>
  <c r="B232"/>
  <c r="J232" s="1"/>
  <c r="A232"/>
  <c r="I232" s="1"/>
  <c r="B231"/>
  <c r="J231" s="1"/>
  <c r="A231"/>
  <c r="I231" s="1"/>
  <c r="B230"/>
  <c r="J230" s="1"/>
  <c r="A230"/>
  <c r="I230" s="1"/>
  <c r="B229"/>
  <c r="J229" s="1"/>
  <c r="A229"/>
  <c r="I229" s="1"/>
  <c r="B228"/>
  <c r="J228" s="1"/>
  <c r="A228"/>
  <c r="I228" s="1"/>
  <c r="B227"/>
  <c r="J227" s="1"/>
  <c r="A227"/>
  <c r="I227" s="1"/>
  <c r="B226"/>
  <c r="J226" s="1"/>
  <c r="A226"/>
  <c r="I226" s="1"/>
  <c r="B225"/>
  <c r="J225" s="1"/>
  <c r="A225"/>
  <c r="I225" s="1"/>
  <c r="B224"/>
  <c r="J224" s="1"/>
  <c r="A224"/>
  <c r="I224" s="1"/>
  <c r="B223"/>
  <c r="J223" s="1"/>
  <c r="A223"/>
  <c r="I223" s="1"/>
  <c r="B222"/>
  <c r="J222" s="1"/>
  <c r="A222"/>
  <c r="I222" s="1"/>
  <c r="B221"/>
  <c r="J221" s="1"/>
  <c r="A221"/>
  <c r="I221" s="1"/>
  <c r="B220"/>
  <c r="J220" s="1"/>
  <c r="A220"/>
  <c r="I220" s="1"/>
  <c r="B219"/>
  <c r="J219" s="1"/>
  <c r="A219"/>
  <c r="I219" s="1"/>
  <c r="B218"/>
  <c r="J218" s="1"/>
  <c r="A218"/>
  <c r="I218" s="1"/>
  <c r="B217"/>
  <c r="J217" s="1"/>
  <c r="A217"/>
  <c r="I217" s="1"/>
  <c r="B216"/>
  <c r="J216" s="1"/>
  <c r="A216"/>
  <c r="I216" s="1"/>
  <c r="B215"/>
  <c r="J215" s="1"/>
  <c r="A215"/>
  <c r="I215" s="1"/>
  <c r="B214"/>
  <c r="J214" s="1"/>
  <c r="A214"/>
  <c r="I214" s="1"/>
  <c r="B213"/>
  <c r="J213" s="1"/>
  <c r="A213"/>
  <c r="I213" s="1"/>
  <c r="B212"/>
  <c r="J212" s="1"/>
  <c r="A212"/>
  <c r="I212" s="1"/>
  <c r="B211"/>
  <c r="J211" s="1"/>
  <c r="A211"/>
  <c r="I211" s="1"/>
  <c r="B210"/>
  <c r="J210" s="1"/>
  <c r="A210"/>
  <c r="I210" s="1"/>
  <c r="B209"/>
  <c r="J209" s="1"/>
  <c r="A209"/>
  <c r="I209" s="1"/>
  <c r="B208"/>
  <c r="J208" s="1"/>
  <c r="A208"/>
  <c r="I208" s="1"/>
  <c r="B207"/>
  <c r="J207" s="1"/>
  <c r="A207"/>
  <c r="I207" s="1"/>
  <c r="B206"/>
  <c r="J206" s="1"/>
  <c r="A206"/>
  <c r="I206" s="1"/>
  <c r="B205"/>
  <c r="J205" s="1"/>
  <c r="A205"/>
  <c r="I205" s="1"/>
  <c r="B204"/>
  <c r="J204" s="1"/>
  <c r="A204"/>
  <c r="I204" s="1"/>
  <c r="B203"/>
  <c r="J203" s="1"/>
  <c r="A203"/>
  <c r="I203" s="1"/>
  <c r="B202"/>
  <c r="J202" s="1"/>
  <c r="A202"/>
  <c r="I202" s="1"/>
  <c r="B201"/>
  <c r="J201" s="1"/>
  <c r="A201"/>
  <c r="I201" s="1"/>
  <c r="B200"/>
  <c r="J200" s="1"/>
  <c r="A200"/>
  <c r="I200" s="1"/>
  <c r="B199"/>
  <c r="J199" s="1"/>
  <c r="A199"/>
  <c r="I199" s="1"/>
  <c r="B198"/>
  <c r="J198" s="1"/>
  <c r="A198"/>
  <c r="I198" s="1"/>
  <c r="B197"/>
  <c r="J197" s="1"/>
  <c r="A197"/>
  <c r="I197" s="1"/>
  <c r="B196"/>
  <c r="J196" s="1"/>
  <c r="A196"/>
  <c r="I196" s="1"/>
  <c r="B195"/>
  <c r="J195" s="1"/>
  <c r="A195"/>
  <c r="I195" s="1"/>
  <c r="B194"/>
  <c r="J194" s="1"/>
  <c r="A194"/>
  <c r="I194" s="1"/>
  <c r="B193"/>
  <c r="J193" s="1"/>
  <c r="A193"/>
  <c r="I193" s="1"/>
  <c r="B192"/>
  <c r="J192" s="1"/>
  <c r="A192"/>
  <c r="I192" s="1"/>
  <c r="B191"/>
  <c r="J191" s="1"/>
  <c r="A191"/>
  <c r="I191" s="1"/>
  <c r="B190"/>
  <c r="J190" s="1"/>
  <c r="A190"/>
  <c r="I190" s="1"/>
  <c r="B189"/>
  <c r="J189" s="1"/>
  <c r="A189"/>
  <c r="I189" s="1"/>
  <c r="B188"/>
  <c r="J188" s="1"/>
  <c r="A188"/>
  <c r="I188" s="1"/>
  <c r="B187"/>
  <c r="J187" s="1"/>
  <c r="A187"/>
  <c r="I187" s="1"/>
  <c r="B186"/>
  <c r="J186" s="1"/>
  <c r="A186"/>
  <c r="I186" s="1"/>
  <c r="B185"/>
  <c r="J185" s="1"/>
  <c r="A185"/>
  <c r="I185" s="1"/>
  <c r="B184"/>
  <c r="J184" s="1"/>
  <c r="A184"/>
  <c r="I184" s="1"/>
  <c r="B183"/>
  <c r="J183" s="1"/>
  <c r="A183"/>
  <c r="I183" s="1"/>
  <c r="B182"/>
  <c r="J182" s="1"/>
  <c r="A182"/>
  <c r="I182" s="1"/>
  <c r="B181"/>
  <c r="J181" s="1"/>
  <c r="A181"/>
  <c r="I181" s="1"/>
  <c r="B180"/>
  <c r="J180" s="1"/>
  <c r="A180"/>
  <c r="I180" s="1"/>
  <c r="B179"/>
  <c r="J179" s="1"/>
  <c r="A179"/>
  <c r="I179" s="1"/>
  <c r="B178"/>
  <c r="J178" s="1"/>
  <c r="A178"/>
  <c r="I178" s="1"/>
  <c r="B177"/>
  <c r="J177" s="1"/>
  <c r="A177"/>
  <c r="I177" s="1"/>
  <c r="B176"/>
  <c r="J176" s="1"/>
  <c r="A176"/>
  <c r="I176" s="1"/>
  <c r="B175"/>
  <c r="J175" s="1"/>
  <c r="A175"/>
  <c r="I175" s="1"/>
  <c r="B174"/>
  <c r="J174" s="1"/>
  <c r="A174"/>
  <c r="I174" s="1"/>
  <c r="B173"/>
  <c r="J173" s="1"/>
  <c r="A173"/>
  <c r="I173" s="1"/>
  <c r="B172"/>
  <c r="J172" s="1"/>
  <c r="A172"/>
  <c r="I172" s="1"/>
  <c r="B171"/>
  <c r="J171" s="1"/>
  <c r="A171"/>
  <c r="I171" s="1"/>
  <c r="B170"/>
  <c r="J170" s="1"/>
  <c r="A170"/>
  <c r="I170" s="1"/>
  <c r="B169"/>
  <c r="J169" s="1"/>
  <c r="A169"/>
  <c r="I169" s="1"/>
  <c r="B168"/>
  <c r="J168" s="1"/>
  <c r="A168"/>
  <c r="I168" s="1"/>
  <c r="B167"/>
  <c r="J167" s="1"/>
  <c r="A167"/>
  <c r="I167" s="1"/>
  <c r="B166"/>
  <c r="J166" s="1"/>
  <c r="A166"/>
  <c r="I166" s="1"/>
  <c r="B165"/>
  <c r="J165" s="1"/>
  <c r="A165"/>
  <c r="I165" s="1"/>
  <c r="B164"/>
  <c r="J164" s="1"/>
  <c r="A164"/>
  <c r="I164" s="1"/>
  <c r="B163"/>
  <c r="J163" s="1"/>
  <c r="A163"/>
  <c r="I163" s="1"/>
  <c r="B162"/>
  <c r="J162" s="1"/>
  <c r="A162"/>
  <c r="I162" s="1"/>
  <c r="B161"/>
  <c r="J161" s="1"/>
  <c r="A161"/>
  <c r="I161" s="1"/>
  <c r="B160"/>
  <c r="J160" s="1"/>
  <c r="A160"/>
  <c r="I160" s="1"/>
  <c r="B159"/>
  <c r="J159" s="1"/>
  <c r="A159"/>
  <c r="I159" s="1"/>
  <c r="B158"/>
  <c r="J158" s="1"/>
  <c r="A158"/>
  <c r="I158" s="1"/>
  <c r="B157"/>
  <c r="J157" s="1"/>
  <c r="A157"/>
  <c r="I157" s="1"/>
  <c r="B156"/>
  <c r="J156" s="1"/>
  <c r="A156"/>
  <c r="I156" s="1"/>
  <c r="B155"/>
  <c r="J155" s="1"/>
  <c r="A155"/>
  <c r="I155" s="1"/>
  <c r="B154"/>
  <c r="J154" s="1"/>
  <c r="A154"/>
  <c r="I154" s="1"/>
  <c r="B153"/>
  <c r="J153" s="1"/>
  <c r="A153"/>
  <c r="I153" s="1"/>
  <c r="B152"/>
  <c r="J152" s="1"/>
  <c r="A152"/>
  <c r="I152" s="1"/>
  <c r="B151"/>
  <c r="J151" s="1"/>
  <c r="A151"/>
  <c r="I151" s="1"/>
  <c r="B150"/>
  <c r="J150" s="1"/>
  <c r="A150"/>
  <c r="I150" s="1"/>
  <c r="B149"/>
  <c r="J149" s="1"/>
  <c r="A149"/>
  <c r="I149" s="1"/>
  <c r="B148"/>
  <c r="J148" s="1"/>
  <c r="A148"/>
  <c r="I148" s="1"/>
  <c r="B147"/>
  <c r="J147" s="1"/>
  <c r="A147"/>
  <c r="I147" s="1"/>
  <c r="B146"/>
  <c r="J146" s="1"/>
  <c r="A146"/>
  <c r="I146" s="1"/>
  <c r="B145"/>
  <c r="J145" s="1"/>
  <c r="A145"/>
  <c r="I145" s="1"/>
  <c r="B144"/>
  <c r="J144" s="1"/>
  <c r="A144"/>
  <c r="I144" s="1"/>
  <c r="B143"/>
  <c r="J143" s="1"/>
  <c r="A143"/>
  <c r="I143" s="1"/>
  <c r="B142"/>
  <c r="J142" s="1"/>
  <c r="A142"/>
  <c r="I142" s="1"/>
  <c r="B141"/>
  <c r="J141" s="1"/>
  <c r="A141"/>
  <c r="I141" s="1"/>
  <c r="B140"/>
  <c r="J140" s="1"/>
  <c r="A140"/>
  <c r="I140" s="1"/>
  <c r="B139"/>
  <c r="J139" s="1"/>
  <c r="A139"/>
  <c r="I139" s="1"/>
  <c r="B138"/>
  <c r="J138" s="1"/>
  <c r="A138"/>
  <c r="I138" s="1"/>
  <c r="B137"/>
  <c r="J137" s="1"/>
  <c r="A137"/>
  <c r="I137" s="1"/>
  <c r="B136"/>
  <c r="J136" s="1"/>
  <c r="A136"/>
  <c r="I136" s="1"/>
  <c r="B135"/>
  <c r="J135" s="1"/>
  <c r="A135"/>
  <c r="I135" s="1"/>
  <c r="B134"/>
  <c r="J134" s="1"/>
  <c r="A134"/>
  <c r="I134" s="1"/>
  <c r="A133"/>
  <c r="I133" s="1"/>
  <c r="A132"/>
  <c r="I132" s="1"/>
  <c r="A131"/>
  <c r="I131" s="1"/>
  <c r="A130"/>
  <c r="I130" s="1"/>
  <c r="A129"/>
  <c r="I129" s="1"/>
  <c r="A128"/>
  <c r="I128" s="1"/>
  <c r="A127"/>
  <c r="I127" s="1"/>
  <c r="A126"/>
  <c r="I126" s="1"/>
  <c r="A125"/>
  <c r="I125" s="1"/>
  <c r="A124"/>
  <c r="I124" s="1"/>
  <c r="A123"/>
  <c r="I123" s="1"/>
  <c r="A122"/>
  <c r="I122" s="1"/>
  <c r="B121"/>
  <c r="J121" s="1"/>
  <c r="A121"/>
  <c r="I121" s="1"/>
  <c r="B120"/>
  <c r="J120" s="1"/>
  <c r="A120"/>
  <c r="I120" s="1"/>
  <c r="B119"/>
  <c r="J119" s="1"/>
  <c r="A119"/>
  <c r="I119" s="1"/>
  <c r="B118"/>
  <c r="J118" s="1"/>
  <c r="A118"/>
  <c r="I118" s="1"/>
  <c r="B117"/>
  <c r="J117" s="1"/>
  <c r="A117"/>
  <c r="I117" s="1"/>
  <c r="B116"/>
  <c r="J116" s="1"/>
  <c r="A116"/>
  <c r="I116" s="1"/>
  <c r="B115"/>
  <c r="J115" s="1"/>
  <c r="A115"/>
  <c r="I115" s="1"/>
  <c r="B114"/>
  <c r="J114" s="1"/>
  <c r="A114"/>
  <c r="I114" s="1"/>
  <c r="B113"/>
  <c r="J113" s="1"/>
  <c r="A113"/>
  <c r="I113" s="1"/>
  <c r="B112"/>
  <c r="J112" s="1"/>
  <c r="A112"/>
  <c r="I112" s="1"/>
  <c r="B111"/>
  <c r="J111" s="1"/>
  <c r="A111"/>
  <c r="I111" s="1"/>
  <c r="B110"/>
  <c r="J110" s="1"/>
  <c r="A110"/>
  <c r="I110" s="1"/>
  <c r="B109"/>
  <c r="J109" s="1"/>
  <c r="A109"/>
  <c r="I109" s="1"/>
  <c r="B108"/>
  <c r="J108" s="1"/>
  <c r="A108"/>
  <c r="I108" s="1"/>
  <c r="B107"/>
  <c r="J107" s="1"/>
  <c r="A107"/>
  <c r="I107" s="1"/>
  <c r="B106"/>
  <c r="J106" s="1"/>
  <c r="A106"/>
  <c r="I106" s="1"/>
  <c r="B105"/>
  <c r="J105" s="1"/>
  <c r="A105"/>
  <c r="I105" s="1"/>
  <c r="B104"/>
  <c r="J104" s="1"/>
  <c r="A104"/>
  <c r="I104" s="1"/>
  <c r="B103"/>
  <c r="J103" s="1"/>
  <c r="A103"/>
  <c r="I103" s="1"/>
  <c r="B102"/>
  <c r="J102" s="1"/>
  <c r="A102"/>
  <c r="I102" s="1"/>
  <c r="B101"/>
  <c r="J101" s="1"/>
  <c r="A101"/>
  <c r="I101" s="1"/>
  <c r="EV100" i="3"/>
  <c r="CL100"/>
  <c r="EP100"/>
  <c r="CY100"/>
  <c r="FE100"/>
  <c r="EL100"/>
  <c r="EO100"/>
  <c r="BI100"/>
  <c r="BM100"/>
  <c r="FK100"/>
  <c r="CD100"/>
  <c r="EI100"/>
  <c r="BC100"/>
  <c r="CR100"/>
  <c r="DW100"/>
  <c r="FW100"/>
  <c r="CN100"/>
  <c r="CJ100"/>
  <c r="EX100"/>
  <c r="EQ100"/>
  <c r="BZ100"/>
  <c r="FZ100"/>
  <c r="CB100"/>
  <c r="EB100"/>
  <c r="CQ100"/>
  <c r="FI100"/>
  <c r="BJ100"/>
  <c r="CI100"/>
  <c r="EW100"/>
  <c r="DK100"/>
  <c r="CW100"/>
  <c r="FX100"/>
  <c r="EF100"/>
  <c r="DE100"/>
  <c r="EH100"/>
  <c r="BQ100"/>
  <c r="FC100"/>
  <c r="BL100"/>
  <c r="CF100"/>
  <c r="ET100"/>
  <c r="ES100"/>
  <c r="CP100"/>
  <c r="EM100"/>
  <c r="BX100"/>
  <c r="FQ100"/>
  <c r="BS100"/>
  <c r="EJ100"/>
  <c r="BR100"/>
  <c r="DY100"/>
  <c r="FT100"/>
  <c r="ED100"/>
  <c r="BO100"/>
  <c r="BA100"/>
  <c r="CT100"/>
  <c r="BN100"/>
  <c r="FN100"/>
  <c r="FH100"/>
  <c r="CE100"/>
  <c r="CK100"/>
  <c r="EK100"/>
  <c r="FR100"/>
  <c r="DQ100"/>
  <c r="DU100"/>
  <c r="BE100"/>
  <c r="DJ100"/>
  <c r="DI100"/>
  <c r="EY100"/>
  <c r="BT100"/>
  <c r="BY100"/>
  <c r="CG100"/>
  <c r="FS100"/>
  <c r="FJ100"/>
  <c r="CV100"/>
  <c r="DO100"/>
  <c r="CM100"/>
  <c r="FM100"/>
  <c r="FU100"/>
  <c r="DA100"/>
  <c r="GA100"/>
  <c r="DL100"/>
  <c r="BF100"/>
  <c r="ER100"/>
  <c r="EZ100"/>
  <c r="DD100"/>
  <c r="DG100"/>
  <c r="BU100"/>
  <c r="BW100"/>
  <c r="DS100"/>
  <c r="EU100"/>
  <c r="FD100"/>
  <c r="DN100"/>
  <c r="BH100"/>
  <c r="BK100"/>
  <c r="DP100"/>
  <c r="FO100"/>
  <c r="EA100"/>
  <c r="DC100"/>
  <c r="CO100"/>
  <c r="FB100"/>
  <c r="FV100"/>
  <c r="DB100"/>
  <c r="FY100"/>
  <c r="CX100"/>
  <c r="FA100"/>
  <c r="DH100"/>
  <c r="DR100"/>
  <c r="FP100"/>
  <c r="DT100"/>
  <c r="CC100"/>
  <c r="DX100"/>
  <c r="CU100"/>
  <c r="BD100"/>
  <c r="BP100"/>
  <c r="EN100"/>
  <c r="EC100"/>
  <c r="CA100"/>
  <c r="BV100"/>
  <c r="DZ100"/>
  <c r="DF100"/>
  <c r="DV100"/>
  <c r="CH100"/>
  <c r="CS100"/>
  <c r="FF100"/>
  <c r="DM100"/>
  <c r="EG100"/>
  <c r="BB100"/>
  <c r="CZ100"/>
  <c r="BG100"/>
  <c r="EE100"/>
  <c r="B209" l="1"/>
  <c r="Y209" s="1"/>
  <c r="B207"/>
  <c r="Y207" s="1"/>
  <c r="B205"/>
  <c r="Y205" s="1"/>
  <c r="B206"/>
  <c r="Y206" s="1"/>
  <c r="B203"/>
  <c r="Y203" s="1"/>
  <c r="B204"/>
  <c r="B201"/>
  <c r="Y201" s="1"/>
  <c r="C111"/>
  <c r="N111" s="1"/>
  <c r="O111" s="1"/>
  <c r="C112"/>
  <c r="N112" s="1"/>
  <c r="O112" s="1"/>
  <c r="C110"/>
  <c r="D110" s="1"/>
  <c r="C115"/>
  <c r="N115" s="1"/>
  <c r="O115" s="1"/>
  <c r="Q115" s="1"/>
  <c r="C109"/>
  <c r="D109" s="1"/>
  <c r="B176"/>
  <c r="B168"/>
  <c r="Y168" s="1"/>
  <c r="B104"/>
  <c r="Y104" s="1"/>
  <c r="C114"/>
  <c r="D114" s="1"/>
  <c r="B177"/>
  <c r="C113"/>
  <c r="N113" s="1"/>
  <c r="O113" s="1"/>
  <c r="B107"/>
  <c r="Y107" s="1"/>
  <c r="B122"/>
  <c r="B178"/>
  <c r="Y178" s="1"/>
  <c r="B179"/>
  <c r="Y179" s="1"/>
  <c r="B162"/>
  <c r="Y162" s="1"/>
  <c r="B154"/>
  <c r="Y154" s="1"/>
  <c r="B146"/>
  <c r="Y146" s="1"/>
  <c r="B138"/>
  <c r="Y138" s="1"/>
  <c r="B130"/>
  <c r="Y130" s="1"/>
  <c r="B124"/>
  <c r="Y124" s="1"/>
  <c r="B121"/>
  <c r="Y121" s="1"/>
  <c r="B106"/>
  <c r="Y106" s="1"/>
  <c r="B103"/>
  <c r="Y103" s="1"/>
  <c r="B123"/>
  <c r="Y123" s="1"/>
  <c r="B180"/>
  <c r="B172"/>
  <c r="Y172" s="1"/>
  <c r="B163"/>
  <c r="Y163" s="1"/>
  <c r="B155"/>
  <c r="Y155" s="1"/>
  <c r="B147"/>
  <c r="Y147" s="1"/>
  <c r="B139"/>
  <c r="Y139" s="1"/>
  <c r="B131"/>
  <c r="Y131" s="1"/>
  <c r="B161"/>
  <c r="Y161" s="1"/>
  <c r="B160"/>
  <c r="Y160" s="1"/>
  <c r="B152"/>
  <c r="Y152" s="1"/>
  <c r="B144"/>
  <c r="Y144" s="1"/>
  <c r="B136"/>
  <c r="Y136" s="1"/>
  <c r="B129"/>
  <c r="Y129" s="1"/>
  <c r="B153"/>
  <c r="Y153" s="1"/>
  <c r="B145"/>
  <c r="Y145" s="1"/>
  <c r="B137"/>
  <c r="Y137" s="1"/>
  <c r="B125"/>
  <c r="Y125" s="1"/>
  <c r="B119"/>
  <c r="Y119" s="1"/>
  <c r="B117"/>
  <c r="Y117" s="1"/>
  <c r="B102"/>
  <c r="Y102" s="1"/>
  <c r="B166"/>
  <c r="Y166" s="1"/>
  <c r="B181"/>
  <c r="Y181" s="1"/>
  <c r="B173"/>
  <c r="Y173" s="1"/>
  <c r="B120"/>
  <c r="Y120" s="1"/>
  <c r="B105"/>
  <c r="Y105" s="1"/>
  <c r="B171"/>
  <c r="B128"/>
  <c r="Y128" s="1"/>
  <c r="B174"/>
  <c r="Y174" s="1"/>
  <c r="B165"/>
  <c r="Y165" s="1"/>
  <c r="B157"/>
  <c r="Y157" s="1"/>
  <c r="B149"/>
  <c r="Y149" s="1"/>
  <c r="B133"/>
  <c r="Y133" s="1"/>
  <c r="B135"/>
  <c r="B175"/>
  <c r="Y175" s="1"/>
  <c r="B101"/>
  <c r="Y101" s="1"/>
  <c r="B158"/>
  <c r="Y158" s="1"/>
  <c r="B150"/>
  <c r="Y150" s="1"/>
  <c r="B142"/>
  <c r="Y142" s="1"/>
  <c r="B134"/>
  <c r="Y134" s="1"/>
  <c r="B126"/>
  <c r="Y126" s="1"/>
  <c r="B118"/>
  <c r="Y118" s="1"/>
  <c r="B108"/>
  <c r="Y108" s="1"/>
  <c r="FB100" i="8"/>
  <c r="M116" i="3"/>
  <c r="Z116" s="1"/>
  <c r="M192"/>
  <c r="C192" i="6" s="1"/>
  <c r="C116" i="3"/>
  <c r="C205"/>
  <c r="C269"/>
  <c r="D269" s="1"/>
  <c r="F269" s="1"/>
  <c r="M269"/>
  <c r="C269" i="6" s="1"/>
  <c r="M221" i="3"/>
  <c r="C221" i="6" s="1"/>
  <c r="M287" i="3"/>
  <c r="C287" i="6" s="1"/>
  <c r="M239" i="3"/>
  <c r="Z239" s="1"/>
  <c r="C244"/>
  <c r="N244" s="1"/>
  <c r="O244" s="1"/>
  <c r="C243"/>
  <c r="N243" s="1"/>
  <c r="C155"/>
  <c r="N155" s="1"/>
  <c r="D155" i="6" s="1"/>
  <c r="C236" i="3"/>
  <c r="N236" s="1"/>
  <c r="D236" i="6" s="1"/>
  <c r="C148" i="3"/>
  <c r="N148" s="1"/>
  <c r="D148" i="6" s="1"/>
  <c r="C203" i="3"/>
  <c r="N203" s="1"/>
  <c r="D203" i="6" s="1"/>
  <c r="C292" i="3"/>
  <c r="N292" s="1"/>
  <c r="D292" i="6" s="1"/>
  <c r="Z250" i="3"/>
  <c r="C216"/>
  <c r="N216" s="1"/>
  <c r="M258"/>
  <c r="C258" i="6" s="1"/>
  <c r="C261" i="3"/>
  <c r="N261" s="1"/>
  <c r="C253"/>
  <c r="D253" s="1"/>
  <c r="C123"/>
  <c r="N123" s="1"/>
  <c r="D123" i="6" s="1"/>
  <c r="C228" i="3"/>
  <c r="D228" s="1"/>
  <c r="E228" s="1"/>
  <c r="C173"/>
  <c r="N173" s="1"/>
  <c r="D173" i="6" s="1"/>
  <c r="M199" i="3"/>
  <c r="Z199" s="1"/>
  <c r="C221"/>
  <c r="D221" s="1"/>
  <c r="F221" s="1"/>
  <c r="C132"/>
  <c r="N132" s="1"/>
  <c r="D132" i="6" s="1"/>
  <c r="M226" i="3"/>
  <c r="C226" i="6" s="1"/>
  <c r="M277" i="3"/>
  <c r="C277" i="6" s="1"/>
  <c r="C268" i="3"/>
  <c r="N268" s="1"/>
  <c r="D268" i="6" s="1"/>
  <c r="C187" i="3"/>
  <c r="N187" s="1"/>
  <c r="D187" i="6" s="1"/>
  <c r="C213" i="3"/>
  <c r="N213" s="1"/>
  <c r="D213" i="6" s="1"/>
  <c r="C211" i="3"/>
  <c r="N211" s="1"/>
  <c r="D211" i="6" s="1"/>
  <c r="C164" i="3"/>
  <c r="N164" s="1"/>
  <c r="D164" i="6" s="1"/>
  <c r="C156" i="3"/>
  <c r="N156" s="1"/>
  <c r="D156" i="6" s="1"/>
  <c r="C149" i="3"/>
  <c r="N149" s="1"/>
  <c r="D149" i="6" s="1"/>
  <c r="M232" i="3"/>
  <c r="C232" i="6" s="1"/>
  <c r="M241" i="3"/>
  <c r="C241" i="6" s="1"/>
  <c r="M189" i="3"/>
  <c r="C189" i="6" s="1"/>
  <c r="M296" i="3"/>
  <c r="Z296" s="1"/>
  <c r="M253"/>
  <c r="C253" i="6" s="1"/>
  <c r="M188" i="3"/>
  <c r="C188" i="6" s="1"/>
  <c r="M227" i="3"/>
  <c r="C227" i="6" s="1"/>
  <c r="M200" i="3"/>
  <c r="C200" i="6" s="1"/>
  <c r="M216" i="3"/>
  <c r="C216" i="6" s="1"/>
  <c r="C265"/>
  <c r="M297" i="3"/>
  <c r="M213"/>
  <c r="M261"/>
  <c r="M212"/>
  <c r="Z212" s="1"/>
  <c r="M251"/>
  <c r="Z251" s="1"/>
  <c r="M214"/>
  <c r="M259"/>
  <c r="C259" i="6" s="1"/>
  <c r="M211" i="3"/>
  <c r="Z211" s="1"/>
  <c r="Z299"/>
  <c r="Z283"/>
  <c r="Z300"/>
  <c r="Z244"/>
  <c r="Z220"/>
  <c r="Z279"/>
  <c r="Z271"/>
  <c r="Z247"/>
  <c r="Z246"/>
  <c r="Z222"/>
  <c r="C168"/>
  <c r="M270"/>
  <c r="C165"/>
  <c r="C163"/>
  <c r="N163" s="1"/>
  <c r="D163" i="6" s="1"/>
  <c r="M295" i="3"/>
  <c r="M210"/>
  <c r="M281"/>
  <c r="Z281" s="1"/>
  <c r="M230"/>
  <c r="M255"/>
  <c r="M288"/>
  <c r="C276"/>
  <c r="N276" s="1"/>
  <c r="D276" i="6" s="1"/>
  <c r="C157" i="3"/>
  <c r="N157" s="1"/>
  <c r="D157" i="6" s="1"/>
  <c r="C141" i="3"/>
  <c r="N141" s="1"/>
  <c r="D141" i="6" s="1"/>
  <c r="C133" i="3"/>
  <c r="N133" s="1"/>
  <c r="D133" i="6" s="1"/>
  <c r="C231" i="3"/>
  <c r="N231" s="1"/>
  <c r="D231" i="6" s="1"/>
  <c r="C103" i="3"/>
  <c r="N103" s="1"/>
  <c r="D103" i="6" s="1"/>
  <c r="C300" i="3"/>
  <c r="D300" s="1"/>
  <c r="E300" s="1"/>
  <c r="M193"/>
  <c r="M243"/>
  <c r="Z243" s="1"/>
  <c r="M185"/>
  <c r="C275"/>
  <c r="D275" s="1"/>
  <c r="E275" s="1"/>
  <c r="G275" s="1"/>
  <c r="C267"/>
  <c r="N267" s="1"/>
  <c r="C259"/>
  <c r="N259" s="1"/>
  <c r="D259" i="6" s="1"/>
  <c r="C188" i="3"/>
  <c r="D188" s="1"/>
  <c r="E188" s="1"/>
  <c r="I188" s="1"/>
  <c r="K188" s="1"/>
  <c r="M217"/>
  <c r="C108"/>
  <c r="N108" s="1"/>
  <c r="D108" i="6" s="1"/>
  <c r="M268" i="3"/>
  <c r="C229"/>
  <c r="N229" s="1"/>
  <c r="D229" i="6" s="1"/>
  <c r="C140" i="3"/>
  <c r="N140" s="1"/>
  <c r="D140" i="6" s="1"/>
  <c r="C117" i="3"/>
  <c r="N117" s="1"/>
  <c r="M238"/>
  <c r="M257"/>
  <c r="M294"/>
  <c r="C172"/>
  <c r="N172" s="1"/>
  <c r="D172" i="6" s="1"/>
  <c r="C240" i="3"/>
  <c r="N240" s="1"/>
  <c r="D240" i="6" s="1"/>
  <c r="M237" i="3"/>
  <c r="M223"/>
  <c r="M280"/>
  <c r="M233"/>
  <c r="M256"/>
  <c r="M290"/>
  <c r="C291"/>
  <c r="N291" s="1"/>
  <c r="D291" i="6" s="1"/>
  <c r="C235" i="3"/>
  <c r="N235" s="1"/>
  <c r="C171"/>
  <c r="M187"/>
  <c r="M215"/>
  <c r="M225"/>
  <c r="M195"/>
  <c r="M182"/>
  <c r="M202"/>
  <c r="M224"/>
  <c r="Z224" s="1"/>
  <c r="M278"/>
  <c r="M198"/>
  <c r="M273"/>
  <c r="M208"/>
  <c r="M272"/>
  <c r="Z272" s="1"/>
  <c r="M286"/>
  <c r="M240"/>
  <c r="Z240" s="1"/>
  <c r="M263"/>
  <c r="M275"/>
  <c r="M197"/>
  <c r="Z197" s="1"/>
  <c r="M248"/>
  <c r="M267"/>
  <c r="M235"/>
  <c r="M252"/>
  <c r="M231"/>
  <c r="M249"/>
  <c r="M196"/>
  <c r="M266"/>
  <c r="M285"/>
  <c r="Z285" s="1"/>
  <c r="M291"/>
  <c r="M234"/>
  <c r="Z234" s="1"/>
  <c r="M293"/>
  <c r="M218"/>
  <c r="M236"/>
  <c r="M194"/>
  <c r="Z194" s="1"/>
  <c r="M229"/>
  <c r="Z229" s="1"/>
  <c r="M245"/>
  <c r="M262"/>
  <c r="M284"/>
  <c r="Z284" s="1"/>
  <c r="M170"/>
  <c r="C285"/>
  <c r="C264"/>
  <c r="N264" s="1"/>
  <c r="D264" i="6" s="1"/>
  <c r="C204" i="3"/>
  <c r="C175"/>
  <c r="N175" s="1"/>
  <c r="C128"/>
  <c r="C120"/>
  <c r="C190"/>
  <c r="N190" s="1"/>
  <c r="D190" i="6" s="1"/>
  <c r="C174" i="3"/>
  <c r="N174" s="1"/>
  <c r="D174" i="6" s="1"/>
  <c r="C296" i="3"/>
  <c r="D296" s="1"/>
  <c r="C290"/>
  <c r="N290" s="1"/>
  <c r="C162"/>
  <c r="N162" s="1"/>
  <c r="C106"/>
  <c r="N106" s="1"/>
  <c r="C104"/>
  <c r="C223"/>
  <c r="N223" s="1"/>
  <c r="C183"/>
  <c r="N183" s="1"/>
  <c r="D183" i="6" s="1"/>
  <c r="C280" i="3"/>
  <c r="D280" s="1"/>
  <c r="C250"/>
  <c r="N250" s="1"/>
  <c r="O250" s="1"/>
  <c r="C274"/>
  <c r="N274" s="1"/>
  <c r="D274" i="6" s="1"/>
  <c r="C258" i="3"/>
  <c r="D258" s="1"/>
  <c r="C272"/>
  <c r="D272" s="1"/>
  <c r="C248"/>
  <c r="D248" s="1"/>
  <c r="F248" s="1"/>
  <c r="J248" s="1"/>
  <c r="L248" s="1"/>
  <c r="C224"/>
  <c r="N224" s="1"/>
  <c r="D224" i="6" s="1"/>
  <c r="C200" i="3"/>
  <c r="N200" s="1"/>
  <c r="C197"/>
  <c r="D197" s="1"/>
  <c r="C196"/>
  <c r="D196" s="1"/>
  <c r="E196" s="1"/>
  <c r="C195"/>
  <c r="D195" s="1"/>
  <c r="C180"/>
  <c r="C179"/>
  <c r="N179" s="1"/>
  <c r="C107"/>
  <c r="N107" s="1"/>
  <c r="D107" i="6" s="1"/>
  <c r="C252" i="3"/>
  <c r="C208"/>
  <c r="N208" s="1"/>
  <c r="C284"/>
  <c r="D284" s="1"/>
  <c r="E284" s="1"/>
  <c r="C283"/>
  <c r="D283" s="1"/>
  <c r="E283" s="1"/>
  <c r="G283" s="1"/>
  <c r="C227"/>
  <c r="N227" s="1"/>
  <c r="D227" i="6" s="1"/>
  <c r="C220" i="3"/>
  <c r="N220" s="1"/>
  <c r="D220" i="6" s="1"/>
  <c r="C219" i="3"/>
  <c r="N219" s="1"/>
  <c r="D219" i="6" s="1"/>
  <c r="C146" i="3"/>
  <c r="N146" s="1"/>
  <c r="C130"/>
  <c r="N130" s="1"/>
  <c r="C202"/>
  <c r="C199"/>
  <c r="N199" s="1"/>
  <c r="D199" i="6" s="1"/>
  <c r="C122" i="3"/>
  <c r="N122" s="1"/>
  <c r="C294"/>
  <c r="D294" s="1"/>
  <c r="C286"/>
  <c r="D286" s="1"/>
  <c r="F286" s="1"/>
  <c r="C278"/>
  <c r="D278" s="1"/>
  <c r="C270"/>
  <c r="D270" s="1"/>
  <c r="C262"/>
  <c r="D262" s="1"/>
  <c r="C254"/>
  <c r="N254" s="1"/>
  <c r="D254" i="6" s="1"/>
  <c r="C246" i="3"/>
  <c r="N246" s="1"/>
  <c r="C238"/>
  <c r="D238" s="1"/>
  <c r="C230"/>
  <c r="C222"/>
  <c r="N222" s="1"/>
  <c r="C214"/>
  <c r="N214" s="1"/>
  <c r="C206"/>
  <c r="N206" s="1"/>
  <c r="C198"/>
  <c r="D198" s="1"/>
  <c r="C182"/>
  <c r="N182" s="1"/>
  <c r="C166"/>
  <c r="N166" s="1"/>
  <c r="C158"/>
  <c r="N158" s="1"/>
  <c r="D158" i="6" s="1"/>
  <c r="C150" i="3"/>
  <c r="C142"/>
  <c r="C134"/>
  <c r="C126"/>
  <c r="N126" s="1"/>
  <c r="C118"/>
  <c r="C102"/>
  <c r="C281"/>
  <c r="C215"/>
  <c r="D215" s="1"/>
  <c r="E215" s="1"/>
  <c r="C287"/>
  <c r="D287" s="1"/>
  <c r="C279"/>
  <c r="N279" s="1"/>
  <c r="C271"/>
  <c r="N271" s="1"/>
  <c r="D271" i="6" s="1"/>
  <c r="C247" i="3"/>
  <c r="N247" s="1"/>
  <c r="C239"/>
  <c r="C207"/>
  <c r="N207" s="1"/>
  <c r="C167"/>
  <c r="C159"/>
  <c r="C151"/>
  <c r="N151" s="1"/>
  <c r="C143"/>
  <c r="C135"/>
  <c r="N135" s="1"/>
  <c r="C119"/>
  <c r="C295"/>
  <c r="N295" s="1"/>
  <c r="C212"/>
  <c r="N212" s="1"/>
  <c r="C178"/>
  <c r="C299"/>
  <c r="N299" s="1"/>
  <c r="C298"/>
  <c r="N298" s="1"/>
  <c r="D298" i="6" s="1"/>
  <c r="C297" i="3"/>
  <c r="N297" s="1"/>
  <c r="D297" i="6" s="1"/>
  <c r="C251" i="3"/>
  <c r="N251" s="1"/>
  <c r="D251" i="6" s="1"/>
  <c r="C242" i="3"/>
  <c r="N242" s="1"/>
  <c r="D242" i="6" s="1"/>
  <c r="C124" i="3"/>
  <c r="N124" s="1"/>
  <c r="D124" i="6" s="1"/>
  <c r="C289" i="3"/>
  <c r="D289" s="1"/>
  <c r="C265"/>
  <c r="N265" s="1"/>
  <c r="O265" s="1"/>
  <c r="C241"/>
  <c r="D241" s="1"/>
  <c r="C225"/>
  <c r="D225" s="1"/>
  <c r="C209"/>
  <c r="C193"/>
  <c r="N193" s="1"/>
  <c r="C177"/>
  <c r="C153"/>
  <c r="N153" s="1"/>
  <c r="D153" i="6" s="1"/>
  <c r="C137" i="3"/>
  <c r="N137" s="1"/>
  <c r="D137" i="6" s="1"/>
  <c r="C232" i="3"/>
  <c r="C282"/>
  <c r="N282" s="1"/>
  <c r="D282" i="6" s="1"/>
  <c r="C210" i="3"/>
  <c r="N210" s="1"/>
  <c r="D210" i="6" s="1"/>
  <c r="C245" i="3"/>
  <c r="C237"/>
  <c r="N237" s="1"/>
  <c r="D237" i="6" s="1"/>
  <c r="C194" i="3"/>
  <c r="C184"/>
  <c r="C181"/>
  <c r="C170"/>
  <c r="N170" s="1"/>
  <c r="D170" i="6" s="1"/>
  <c r="C169" i="3"/>
  <c r="N169" s="1"/>
  <c r="C139"/>
  <c r="C277"/>
  <c r="C234"/>
  <c r="N234" s="1"/>
  <c r="D234" i="6" s="1"/>
  <c r="C176" i="3"/>
  <c r="C125"/>
  <c r="N125" s="1"/>
  <c r="D125" i="6" s="1"/>
  <c r="C273" i="3"/>
  <c r="N273" s="1"/>
  <c r="C249"/>
  <c r="D249" s="1"/>
  <c r="C233"/>
  <c r="D233" s="1"/>
  <c r="C217"/>
  <c r="N217" s="1"/>
  <c r="D217" i="6" s="1"/>
  <c r="C201" i="3"/>
  <c r="C185"/>
  <c r="N185" s="1"/>
  <c r="C161"/>
  <c r="N161" s="1"/>
  <c r="D161" i="6" s="1"/>
  <c r="C121" i="3"/>
  <c r="N121" s="1"/>
  <c r="C105"/>
  <c r="C257"/>
  <c r="D257" s="1"/>
  <c r="C256"/>
  <c r="C255"/>
  <c r="C127"/>
  <c r="N127" s="1"/>
  <c r="D127" i="6" s="1"/>
  <c r="C226" i="3"/>
  <c r="N226" s="1"/>
  <c r="C154"/>
  <c r="C263"/>
  <c r="D263" s="1"/>
  <c r="C260"/>
  <c r="N260" s="1"/>
  <c r="D260" i="6" s="1"/>
  <c r="C192" i="3"/>
  <c r="N192" s="1"/>
  <c r="D192" i="6" s="1"/>
  <c r="C191" i="3"/>
  <c r="N191" s="1"/>
  <c r="D191" i="6" s="1"/>
  <c r="C186" i="3"/>
  <c r="D186" s="1"/>
  <c r="C218"/>
  <c r="C138"/>
  <c r="N138" s="1"/>
  <c r="D138" i="6" s="1"/>
  <c r="C288" i="3"/>
  <c r="C266"/>
  <c r="C189"/>
  <c r="C160"/>
  <c r="N160" s="1"/>
  <c r="C152"/>
  <c r="C147"/>
  <c r="C145"/>
  <c r="N145" s="1"/>
  <c r="D145" i="6" s="1"/>
  <c r="C144" i="3"/>
  <c r="C136"/>
  <c r="N136" s="1"/>
  <c r="C131"/>
  <c r="N131" s="1"/>
  <c r="C129"/>
  <c r="N129" s="1"/>
  <c r="D129" i="6" s="1"/>
  <c r="C101" i="3"/>
  <c r="C293"/>
  <c r="D293" s="1"/>
  <c r="BG100" i="8"/>
  <c r="CB100"/>
  <c r="BR100"/>
  <c r="BW100"/>
  <c r="BP100"/>
  <c r="BN100"/>
  <c r="BD100"/>
  <c r="BL100"/>
  <c r="CA100"/>
  <c r="BY100"/>
  <c r="CC100"/>
  <c r="FG100"/>
  <c r="BU100"/>
  <c r="BH100"/>
  <c r="BO100"/>
  <c r="BC100"/>
  <c r="BJ100"/>
  <c r="BF100"/>
  <c r="BA100"/>
  <c r="BE100"/>
  <c r="BX100"/>
  <c r="BK100"/>
  <c r="BM100"/>
  <c r="FM100"/>
  <c r="BI100"/>
  <c r="BT100"/>
  <c r="BZ100"/>
  <c r="BQ100"/>
  <c r="FA100"/>
  <c r="BS100"/>
  <c r="BV100"/>
  <c r="CD100"/>
  <c r="BB100"/>
  <c r="M183" i="3"/>
  <c r="Z183" s="1"/>
  <c r="C184" i="6"/>
  <c r="M292" i="3"/>
  <c r="Z292" s="1"/>
  <c r="M282"/>
  <c r="Z282" s="1"/>
  <c r="M276"/>
  <c r="Z276" s="1"/>
  <c r="M264"/>
  <c r="Z264" s="1"/>
  <c r="M260"/>
  <c r="Z260" s="1"/>
  <c r="M254"/>
  <c r="Z254" s="1"/>
  <c r="C190" i="6"/>
  <c r="C186"/>
  <c r="C289"/>
  <c r="C274"/>
  <c r="C298"/>
  <c r="M242" i="3"/>
  <c r="Z242" s="1"/>
  <c r="M219"/>
  <c r="Z219" s="1"/>
  <c r="M228"/>
  <c r="Z228" s="1"/>
  <c r="M191"/>
  <c r="Z191" s="1"/>
  <c r="M205"/>
  <c r="Z205" s="1"/>
  <c r="D209" l="1"/>
  <c r="E209" s="1"/>
  <c r="G209" s="1"/>
  <c r="M209"/>
  <c r="Z209" s="1"/>
  <c r="M207"/>
  <c r="O207" s="1"/>
  <c r="D205"/>
  <c r="E205" s="1"/>
  <c r="I205" s="1"/>
  <c r="K205" s="1"/>
  <c r="M206"/>
  <c r="C206" i="6" s="1"/>
  <c r="M203" i="3"/>
  <c r="D204"/>
  <c r="F204" s="1"/>
  <c r="Y204"/>
  <c r="M204"/>
  <c r="M201"/>
  <c r="Z201" s="1"/>
  <c r="D201"/>
  <c r="M138"/>
  <c r="Z138" s="1"/>
  <c r="M135"/>
  <c r="O135" s="1"/>
  <c r="Y135"/>
  <c r="M180"/>
  <c r="C180" i="6" s="1"/>
  <c r="Y180" i="3"/>
  <c r="M177"/>
  <c r="Z177" s="1"/>
  <c r="Y177"/>
  <c r="M171"/>
  <c r="Y171"/>
  <c r="M122"/>
  <c r="C122" i="6" s="1"/>
  <c r="Y122" i="3"/>
  <c r="M176"/>
  <c r="C176" i="6" s="1"/>
  <c r="Y176" i="3"/>
  <c r="D171"/>
  <c r="E171" s="1"/>
  <c r="I171" s="1"/>
  <c r="K171" s="1"/>
  <c r="M161"/>
  <c r="Z161" s="1"/>
  <c r="D111"/>
  <c r="F111" s="1"/>
  <c r="J111" s="1"/>
  <c r="L111" s="1"/>
  <c r="N114"/>
  <c r="O114" s="1"/>
  <c r="Q114" s="1"/>
  <c r="U114" s="1"/>
  <c r="W114" s="1"/>
  <c r="P115"/>
  <c r="T115" s="1"/>
  <c r="V115" s="1"/>
  <c r="N109"/>
  <c r="O109" s="1"/>
  <c r="P109" s="1"/>
  <c r="T109" s="1"/>
  <c r="V109" s="1"/>
  <c r="D113"/>
  <c r="F113" s="1"/>
  <c r="J113" s="1"/>
  <c r="L113" s="1"/>
  <c r="N110"/>
  <c r="O110" s="1"/>
  <c r="P110" s="1"/>
  <c r="T110" s="1"/>
  <c r="V110" s="1"/>
  <c r="D115"/>
  <c r="E115" s="1"/>
  <c r="I115" s="1"/>
  <c r="K115" s="1"/>
  <c r="M181"/>
  <c r="Z181" s="1"/>
  <c r="M128"/>
  <c r="Z128" s="1"/>
  <c r="D176"/>
  <c r="E176" s="1"/>
  <c r="I176" s="1"/>
  <c r="K176" s="1"/>
  <c r="D128"/>
  <c r="E128" s="1"/>
  <c r="I128" s="1"/>
  <c r="K128" s="1"/>
  <c r="D112"/>
  <c r="E112" s="1"/>
  <c r="I112" s="1"/>
  <c r="K112" s="1"/>
  <c r="D180"/>
  <c r="F180" s="1"/>
  <c r="M178"/>
  <c r="Z178" s="1"/>
  <c r="M175"/>
  <c r="Z175" s="1"/>
  <c r="M179"/>
  <c r="C179" i="6" s="1"/>
  <c r="D213" i="3"/>
  <c r="E213" s="1"/>
  <c r="I213" s="1"/>
  <c r="K213" s="1"/>
  <c r="D168"/>
  <c r="E168" s="1"/>
  <c r="I168" s="1"/>
  <c r="K168" s="1"/>
  <c r="D292"/>
  <c r="E292" s="1"/>
  <c r="G292" s="1"/>
  <c r="D203"/>
  <c r="E203" s="1"/>
  <c r="I203" s="1"/>
  <c r="K203" s="1"/>
  <c r="M153"/>
  <c r="Z153" s="1"/>
  <c r="D150"/>
  <c r="F150" s="1"/>
  <c r="J150" s="1"/>
  <c r="L150" s="1"/>
  <c r="M142"/>
  <c r="Z142" s="1"/>
  <c r="M168"/>
  <c r="Z168" s="1"/>
  <c r="M145"/>
  <c r="Z145" s="1"/>
  <c r="M137"/>
  <c r="Z137" s="1"/>
  <c r="M159"/>
  <c r="Z159" s="1"/>
  <c r="O203"/>
  <c r="Q203" s="1"/>
  <c r="M127"/>
  <c r="O127" s="1"/>
  <c r="P127" s="1"/>
  <c r="T127" s="1"/>
  <c r="V127" s="1"/>
  <c r="M151"/>
  <c r="O151" s="1"/>
  <c r="P151" s="1"/>
  <c r="N228"/>
  <c r="D228" i="6" s="1"/>
  <c r="M143" i="3"/>
  <c r="C143" i="6" s="1"/>
  <c r="D187" i="3"/>
  <c r="F187" s="1"/>
  <c r="J187" s="1"/>
  <c r="L187" s="1"/>
  <c r="O213"/>
  <c r="Q213" s="1"/>
  <c r="U213" s="1"/>
  <c r="W213" s="1"/>
  <c r="D243"/>
  <c r="E243" s="1"/>
  <c r="G243" s="1"/>
  <c r="P111"/>
  <c r="T111" s="1"/>
  <c r="V111" s="1"/>
  <c r="Q111"/>
  <c r="U111" s="1"/>
  <c r="W111" s="1"/>
  <c r="F114"/>
  <c r="J114" s="1"/>
  <c r="L114" s="1"/>
  <c r="E114"/>
  <c r="I114" s="1"/>
  <c r="K114" s="1"/>
  <c r="P113"/>
  <c r="T113" s="1"/>
  <c r="V113" s="1"/>
  <c r="Q113"/>
  <c r="U113" s="1"/>
  <c r="W113" s="1"/>
  <c r="D120"/>
  <c r="E120" s="1"/>
  <c r="I120" s="1"/>
  <c r="K120" s="1"/>
  <c r="N272"/>
  <c r="D272" i="6" s="1"/>
  <c r="M158" i="3"/>
  <c r="Z158" s="1"/>
  <c r="F109"/>
  <c r="J109" s="1"/>
  <c r="L109" s="1"/>
  <c r="E109"/>
  <c r="I109" s="1"/>
  <c r="K109" s="1"/>
  <c r="P112"/>
  <c r="T112" s="1"/>
  <c r="V112" s="1"/>
  <c r="Q112"/>
  <c r="U112" s="1"/>
  <c r="W112" s="1"/>
  <c r="M167"/>
  <c r="C167" i="6" s="1"/>
  <c r="D111"/>
  <c r="M120" i="3"/>
  <c r="C120" i="6" s="1"/>
  <c r="F110" i="3"/>
  <c r="J110" s="1"/>
  <c r="L110" s="1"/>
  <c r="E110"/>
  <c r="I110" s="1"/>
  <c r="K110" s="1"/>
  <c r="D101"/>
  <c r="F101" s="1"/>
  <c r="Z192"/>
  <c r="D134"/>
  <c r="E134" s="1"/>
  <c r="I134" s="1"/>
  <c r="K134" s="1"/>
  <c r="M130"/>
  <c r="Z130" s="1"/>
  <c r="M150"/>
  <c r="C150" i="6" s="1"/>
  <c r="D125" i="3"/>
  <c r="E125" s="1"/>
  <c r="I125" s="1"/>
  <c r="K125" s="1"/>
  <c r="M134"/>
  <c r="C134" i="6" s="1"/>
  <c r="M165" i="3"/>
  <c r="Z165" s="1"/>
  <c r="N150"/>
  <c r="D117"/>
  <c r="F117" s="1"/>
  <c r="J117" s="1"/>
  <c r="L117" s="1"/>
  <c r="D211"/>
  <c r="E211" s="1"/>
  <c r="I211" s="1"/>
  <c r="K211" s="1"/>
  <c r="M101"/>
  <c r="Z101" s="1"/>
  <c r="O268"/>
  <c r="Q268" s="1"/>
  <c r="D236"/>
  <c r="E236" s="1"/>
  <c r="I236" s="1"/>
  <c r="K236" s="1"/>
  <c r="D102"/>
  <c r="F102" s="1"/>
  <c r="N269"/>
  <c r="D269" i="6" s="1"/>
  <c r="M102" i="3"/>
  <c r="Z102" s="1"/>
  <c r="D104"/>
  <c r="F104" s="1"/>
  <c r="J104" s="1"/>
  <c r="L104" s="1"/>
  <c r="M104"/>
  <c r="Z104" s="1"/>
  <c r="U115"/>
  <c r="W115" s="1"/>
  <c r="D116"/>
  <c r="N116"/>
  <c r="O116" s="1"/>
  <c r="Z258"/>
  <c r="D268"/>
  <c r="E268" s="1"/>
  <c r="I268" s="1"/>
  <c r="K268" s="1"/>
  <c r="Z287"/>
  <c r="C211" i="6"/>
  <c r="O211" i="3"/>
  <c r="P211" s="1"/>
  <c r="R211" s="1"/>
  <c r="D144"/>
  <c r="E144" s="1"/>
  <c r="I144" s="1"/>
  <c r="K144" s="1"/>
  <c r="Z216"/>
  <c r="N263"/>
  <c r="D263" i="6" s="1"/>
  <c r="D244"/>
  <c r="O259" i="3"/>
  <c r="P259" s="1"/>
  <c r="N253"/>
  <c r="D253" i="6" s="1"/>
  <c r="N205" i="3"/>
  <c r="D205" i="6" s="1"/>
  <c r="M103" i="3"/>
  <c r="Z103" s="1"/>
  <c r="M119"/>
  <c r="Z119" s="1"/>
  <c r="M144"/>
  <c r="C144" i="6" s="1"/>
  <c r="D165" i="3"/>
  <c r="E165" s="1"/>
  <c r="I165" s="1"/>
  <c r="K165" s="1"/>
  <c r="Z200"/>
  <c r="Z269"/>
  <c r="D229"/>
  <c r="F229" s="1"/>
  <c r="Z221"/>
  <c r="C199" i="6"/>
  <c r="C239"/>
  <c r="D105" i="3"/>
  <c r="E105" s="1"/>
  <c r="O200"/>
  <c r="Q200" s="1"/>
  <c r="U200" s="1"/>
  <c r="W200" s="1"/>
  <c r="N280"/>
  <c r="O280" s="1"/>
  <c r="D108"/>
  <c r="E108" s="1"/>
  <c r="D164"/>
  <c r="F164" s="1"/>
  <c r="J164" s="1"/>
  <c r="L164" s="1"/>
  <c r="D174"/>
  <c r="F174" s="1"/>
  <c r="J174" s="1"/>
  <c r="L174" s="1"/>
  <c r="D216"/>
  <c r="E216" s="1"/>
  <c r="G216" s="1"/>
  <c r="F275"/>
  <c r="J275" s="1"/>
  <c r="L275" s="1"/>
  <c r="D161"/>
  <c r="E161" s="1"/>
  <c r="I161" s="1"/>
  <c r="K161" s="1"/>
  <c r="D295"/>
  <c r="E295" s="1"/>
  <c r="N168"/>
  <c r="D168" i="6" s="1"/>
  <c r="N275" i="3"/>
  <c r="O275" s="1"/>
  <c r="N221"/>
  <c r="O221" s="1"/>
  <c r="D244"/>
  <c r="F244" s="1"/>
  <c r="F253"/>
  <c r="H253" s="1"/>
  <c r="E253"/>
  <c r="G253" s="1"/>
  <c r="D123"/>
  <c r="E123" s="1"/>
  <c r="I123" s="1"/>
  <c r="K123" s="1"/>
  <c r="D259"/>
  <c r="F259" s="1"/>
  <c r="M163"/>
  <c r="Z163" s="1"/>
  <c r="Z241"/>
  <c r="Z227"/>
  <c r="D267"/>
  <c r="E267" s="1"/>
  <c r="G267" s="1"/>
  <c r="D254"/>
  <c r="E254" s="1"/>
  <c r="I254" s="1"/>
  <c r="K254" s="1"/>
  <c r="C296" i="6"/>
  <c r="O185" i="3"/>
  <c r="P185" s="1"/>
  <c r="R185" s="1"/>
  <c r="D235"/>
  <c r="E235" s="1"/>
  <c r="I235" s="1"/>
  <c r="K235" s="1"/>
  <c r="Z188"/>
  <c r="Z277"/>
  <c r="M132"/>
  <c r="Z132" s="1"/>
  <c r="D146"/>
  <c r="E146" s="1"/>
  <c r="I146" s="1"/>
  <c r="K146" s="1"/>
  <c r="D231"/>
  <c r="F231" s="1"/>
  <c r="J231" s="1"/>
  <c r="L231" s="1"/>
  <c r="D261"/>
  <c r="E261" s="1"/>
  <c r="I261" s="1"/>
  <c r="K261" s="1"/>
  <c r="D224"/>
  <c r="E224" s="1"/>
  <c r="I224" s="1"/>
  <c r="K224" s="1"/>
  <c r="N248"/>
  <c r="D248" i="6" s="1"/>
  <c r="C114"/>
  <c r="Z226" i="3"/>
  <c r="D132"/>
  <c r="E132" s="1"/>
  <c r="I132" s="1"/>
  <c r="K132" s="1"/>
  <c r="F228"/>
  <c r="H228" s="1"/>
  <c r="M123"/>
  <c r="Z123" s="1"/>
  <c r="D154"/>
  <c r="E154" s="1"/>
  <c r="Z253"/>
  <c r="C240" i="6"/>
  <c r="C285"/>
  <c r="Z189" i="3"/>
  <c r="M146"/>
  <c r="Z146" s="1"/>
  <c r="Z232"/>
  <c r="M108"/>
  <c r="Z108" s="1"/>
  <c r="D156"/>
  <c r="F156" s="1"/>
  <c r="O290"/>
  <c r="Q290" s="1"/>
  <c r="Z259"/>
  <c r="C281" i="6"/>
  <c r="D152" i="3"/>
  <c r="E152" s="1"/>
  <c r="C212" i="6"/>
  <c r="C251"/>
  <c r="C234"/>
  <c r="D147" i="3"/>
  <c r="F147" s="1"/>
  <c r="J147" s="1"/>
  <c r="L147" s="1"/>
  <c r="D149"/>
  <c r="E149" s="1"/>
  <c r="I149" s="1"/>
  <c r="K149" s="1"/>
  <c r="Z297"/>
  <c r="C297" i="6"/>
  <c r="Z213" i="3"/>
  <c r="C213" i="6"/>
  <c r="C214"/>
  <c r="Z214" i="3"/>
  <c r="C261" i="6"/>
  <c r="Z261" i="3"/>
  <c r="M173"/>
  <c r="Z173" s="1"/>
  <c r="M152"/>
  <c r="C152" i="6" s="1"/>
  <c r="O212" i="3"/>
  <c r="P212" s="1"/>
  <c r="T212" s="1"/>
  <c r="V212" s="1"/>
  <c r="C197" i="6"/>
  <c r="M164" i="3"/>
  <c r="Z164" s="1"/>
  <c r="C243" i="6"/>
  <c r="D141" i="3"/>
  <c r="E141" s="1"/>
  <c r="I141" s="1"/>
  <c r="K141" s="1"/>
  <c r="M106"/>
  <c r="Z106" s="1"/>
  <c r="M149"/>
  <c r="Z149" s="1"/>
  <c r="D173"/>
  <c r="E173" s="1"/>
  <c r="M107"/>
  <c r="Z107" s="1"/>
  <c r="M125"/>
  <c r="Z125" s="1"/>
  <c r="D148"/>
  <c r="E148" s="1"/>
  <c r="I148" s="1"/>
  <c r="K148" s="1"/>
  <c r="M141"/>
  <c r="Z141" s="1"/>
  <c r="M148"/>
  <c r="Z148" s="1"/>
  <c r="C272" i="6"/>
  <c r="M139" i="3"/>
  <c r="Z139" s="1"/>
  <c r="M140"/>
  <c r="C140" i="6" s="1"/>
  <c r="C235"/>
  <c r="Z235" i="3"/>
  <c r="C267" i="6"/>
  <c r="Z267" i="3"/>
  <c r="C278" i="6"/>
  <c r="Z278" i="3"/>
  <c r="C262" i="6"/>
  <c r="Z262" i="3"/>
  <c r="C280" i="6"/>
  <c r="Z280" i="3"/>
  <c r="C238" i="6"/>
  <c r="Z238" i="3"/>
  <c r="C255" i="6"/>
  <c r="Z255" i="3"/>
  <c r="C231" i="6"/>
  <c r="Z231" i="3"/>
  <c r="C286" i="6"/>
  <c r="Z286" i="3"/>
  <c r="C215" i="6"/>
  <c r="Z215" i="3"/>
  <c r="C233" i="6"/>
  <c r="Z233" i="3"/>
  <c r="C257" i="6"/>
  <c r="Z257" i="3"/>
  <c r="C288" i="6"/>
  <c r="Z288" i="3"/>
  <c r="C293" i="6"/>
  <c r="Z293" i="3"/>
  <c r="C249" i="6"/>
  <c r="Z249" i="3"/>
  <c r="C225" i="6"/>
  <c r="Z225" i="3"/>
  <c r="C256" i="6"/>
  <c r="Z256" i="3"/>
  <c r="C294" i="6"/>
  <c r="Z294" i="3"/>
  <c r="C268" i="6"/>
  <c r="Z268" i="3"/>
  <c r="C284" i="6"/>
  <c r="C224"/>
  <c r="D212"/>
  <c r="C248"/>
  <c r="Z248" i="3"/>
  <c r="C217" i="6"/>
  <c r="Z217" i="3"/>
  <c r="C252" i="6"/>
  <c r="Z252" i="3"/>
  <c r="C230" i="6"/>
  <c r="Z230" i="3"/>
  <c r="C218" i="6"/>
  <c r="Z218" i="3"/>
  <c r="C196" i="6"/>
  <c r="Z196" i="3"/>
  <c r="C263" i="6"/>
  <c r="Z263" i="3"/>
  <c r="C290" i="6"/>
  <c r="Z290" i="3"/>
  <c r="C295" i="6"/>
  <c r="Z295" i="3"/>
  <c r="C229" i="6"/>
  <c r="C208"/>
  <c r="Z208" i="3"/>
  <c r="C291" i="6"/>
  <c r="Z291" i="3"/>
  <c r="C236" i="6"/>
  <c r="Z236" i="3"/>
  <c r="C266" i="6"/>
  <c r="Z266" i="3"/>
  <c r="C275" i="6"/>
  <c r="Z275" i="3"/>
  <c r="C210" i="6"/>
  <c r="Z210" i="3"/>
  <c r="C270" i="6"/>
  <c r="Z270" i="3"/>
  <c r="C273" i="6"/>
  <c r="Z273" i="3"/>
  <c r="C245" i="6"/>
  <c r="Z245" i="3"/>
  <c r="C223" i="6"/>
  <c r="Z223" i="3"/>
  <c r="C198" i="6"/>
  <c r="Z198" i="3"/>
  <c r="C202" i="6"/>
  <c r="Z202" i="3"/>
  <c r="C237" i="6"/>
  <c r="Z237" i="3"/>
  <c r="D290"/>
  <c r="E290" s="1"/>
  <c r="I290" s="1"/>
  <c r="K290" s="1"/>
  <c r="D136"/>
  <c r="F136" s="1"/>
  <c r="J136" s="1"/>
  <c r="L136" s="1"/>
  <c r="D264"/>
  <c r="E264" s="1"/>
  <c r="I264" s="1"/>
  <c r="K264" s="1"/>
  <c r="D153"/>
  <c r="E153" s="1"/>
  <c r="I153" s="1"/>
  <c r="K153" s="1"/>
  <c r="D251"/>
  <c r="F251" s="1"/>
  <c r="N165"/>
  <c r="D207"/>
  <c r="F207" s="1"/>
  <c r="D265" i="6"/>
  <c r="N188" i="3"/>
  <c r="D188" i="6" s="1"/>
  <c r="D240" i="3"/>
  <c r="F240" s="1"/>
  <c r="J240" s="1"/>
  <c r="L240" s="1"/>
  <c r="D291"/>
  <c r="F291" s="1"/>
  <c r="J291" s="1"/>
  <c r="L291" s="1"/>
  <c r="N215"/>
  <c r="D215" i="6" s="1"/>
  <c r="D193" i="3"/>
  <c r="E193" s="1"/>
  <c r="G193" s="1"/>
  <c r="N171"/>
  <c r="D171" i="6" s="1"/>
  <c r="D185" i="3"/>
  <c r="F185" s="1"/>
  <c r="D200" i="6"/>
  <c r="D206" i="3"/>
  <c r="F206" s="1"/>
  <c r="C193" i="6"/>
  <c r="Z193" i="3"/>
  <c r="C182" i="6"/>
  <c r="Z182" i="3"/>
  <c r="C116" i="6"/>
  <c r="C110"/>
  <c r="C187"/>
  <c r="Z187" i="3"/>
  <c r="C185" i="6"/>
  <c r="Z185" i="3"/>
  <c r="C194" i="6"/>
  <c r="C171"/>
  <c r="Z171" i="3"/>
  <c r="C195" i="6"/>
  <c r="Z195" i="3"/>
  <c r="C112" i="6"/>
  <c r="C170"/>
  <c r="Z170" i="3"/>
  <c r="D124"/>
  <c r="F124" s="1"/>
  <c r="M155"/>
  <c r="Z155" s="1"/>
  <c r="D172"/>
  <c r="E172" s="1"/>
  <c r="D183"/>
  <c r="E183" s="1"/>
  <c r="G183" s="1"/>
  <c r="N287"/>
  <c r="D287" i="6" s="1"/>
  <c r="D200" i="3"/>
  <c r="F200" s="1"/>
  <c r="M172"/>
  <c r="Z172" s="1"/>
  <c r="M121"/>
  <c r="M174"/>
  <c r="Z174" s="1"/>
  <c r="M124"/>
  <c r="D276"/>
  <c r="E276" s="1"/>
  <c r="G276" s="1"/>
  <c r="D103"/>
  <c r="F103" s="1"/>
  <c r="M136"/>
  <c r="O136" s="1"/>
  <c r="M160"/>
  <c r="M147"/>
  <c r="M169"/>
  <c r="O169" s="1"/>
  <c r="Q169" s="1"/>
  <c r="U169" s="1"/>
  <c r="W169" s="1"/>
  <c r="M156"/>
  <c r="D140"/>
  <c r="E140" s="1"/>
  <c r="I140" s="1"/>
  <c r="K140" s="1"/>
  <c r="D179"/>
  <c r="F179" s="1"/>
  <c r="J179" s="1"/>
  <c r="L179" s="1"/>
  <c r="N238"/>
  <c r="D238" i="6" s="1"/>
  <c r="N300" i="3"/>
  <c r="O300" s="1"/>
  <c r="P300" s="1"/>
  <c r="T300" s="1"/>
  <c r="V300" s="1"/>
  <c r="D190"/>
  <c r="F190" s="1"/>
  <c r="D131"/>
  <c r="E131" s="1"/>
  <c r="I131" s="1"/>
  <c r="K131" s="1"/>
  <c r="D250" i="6"/>
  <c r="D169" i="3"/>
  <c r="F169" s="1"/>
  <c r="J169" s="1"/>
  <c r="L169" s="1"/>
  <c r="D163"/>
  <c r="F163" s="1"/>
  <c r="J163" s="1"/>
  <c r="L163" s="1"/>
  <c r="D208"/>
  <c r="F208" s="1"/>
  <c r="D157"/>
  <c r="F157" s="1"/>
  <c r="J157" s="1"/>
  <c r="L157" s="1"/>
  <c r="M133"/>
  <c r="D155"/>
  <c r="F155" s="1"/>
  <c r="D122"/>
  <c r="F122" s="1"/>
  <c r="M105"/>
  <c r="M162"/>
  <c r="M166"/>
  <c r="D107"/>
  <c r="F107" s="1"/>
  <c r="O190"/>
  <c r="P190" s="1"/>
  <c r="T190" s="1"/>
  <c r="V190" s="1"/>
  <c r="D133"/>
  <c r="F133" s="1"/>
  <c r="N296"/>
  <c r="D296" i="6" s="1"/>
  <c r="M154" i="3"/>
  <c r="M131"/>
  <c r="M157"/>
  <c r="Z157" s="1"/>
  <c r="I275"/>
  <c r="K275" s="1"/>
  <c r="M118"/>
  <c r="O236"/>
  <c r="Q236" s="1"/>
  <c r="S236" s="1"/>
  <c r="D121"/>
  <c r="F121" s="1"/>
  <c r="M117"/>
  <c r="E269"/>
  <c r="I269" s="1"/>
  <c r="K269" s="1"/>
  <c r="M129"/>
  <c r="O187"/>
  <c r="Q187" s="1"/>
  <c r="M126"/>
  <c r="D118"/>
  <c r="E118" s="1"/>
  <c r="I118" s="1"/>
  <c r="K118" s="1"/>
  <c r="O170"/>
  <c r="P170" s="1"/>
  <c r="T170" s="1"/>
  <c r="V170" s="1"/>
  <c r="G196"/>
  <c r="I196"/>
  <c r="K196" s="1"/>
  <c r="E221"/>
  <c r="G221" s="1"/>
  <c r="D106"/>
  <c r="F106" s="1"/>
  <c r="D274"/>
  <c r="E274" s="1"/>
  <c r="N284"/>
  <c r="F283"/>
  <c r="J283" s="1"/>
  <c r="L283" s="1"/>
  <c r="N233"/>
  <c r="O233" s="1"/>
  <c r="N204"/>
  <c r="D204" i="6" s="1"/>
  <c r="D151"/>
  <c r="D299" i="3"/>
  <c r="F299" s="1"/>
  <c r="H299" s="1"/>
  <c r="D298"/>
  <c r="F298" s="1"/>
  <c r="N147"/>
  <c r="D147" i="6" s="1"/>
  <c r="D135" i="3"/>
  <c r="E135" s="1"/>
  <c r="D175"/>
  <c r="I283"/>
  <c r="K283" s="1"/>
  <c r="O251"/>
  <c r="P251" s="1"/>
  <c r="T251" s="1"/>
  <c r="V251" s="1"/>
  <c r="N278"/>
  <c r="O278" s="1"/>
  <c r="N197"/>
  <c r="D197" i="6" s="1"/>
  <c r="D162" i="3"/>
  <c r="N101"/>
  <c r="N196"/>
  <c r="O196" s="1"/>
  <c r="N225"/>
  <c r="O225" s="1"/>
  <c r="D290" i="6"/>
  <c r="D129" i="3"/>
  <c r="E129" s="1"/>
  <c r="I129" s="1"/>
  <c r="K129" s="1"/>
  <c r="N283"/>
  <c r="D234"/>
  <c r="E234" s="1"/>
  <c r="E195"/>
  <c r="I195" s="1"/>
  <c r="K195" s="1"/>
  <c r="F195"/>
  <c r="H195" s="1"/>
  <c r="E258"/>
  <c r="I258" s="1"/>
  <c r="K258" s="1"/>
  <c r="F258"/>
  <c r="J258" s="1"/>
  <c r="L258" s="1"/>
  <c r="D182" i="6"/>
  <c r="O182" i="3"/>
  <c r="P182" s="1"/>
  <c r="T182" s="1"/>
  <c r="V182" s="1"/>
  <c r="D223" i="6"/>
  <c r="O223" i="3"/>
  <c r="P223" s="1"/>
  <c r="F272"/>
  <c r="J272" s="1"/>
  <c r="L272" s="1"/>
  <c r="E272"/>
  <c r="G272" s="1"/>
  <c r="D179" i="6"/>
  <c r="O208" i="3"/>
  <c r="P208" s="1"/>
  <c r="D208" i="6"/>
  <c r="D162"/>
  <c r="D285" i="3"/>
  <c r="N285"/>
  <c r="N195"/>
  <c r="D195" i="6" s="1"/>
  <c r="F188" i="3"/>
  <c r="J188" s="1"/>
  <c r="L188" s="1"/>
  <c r="N186"/>
  <c r="O186" s="1"/>
  <c r="N118"/>
  <c r="D118" i="6" s="1"/>
  <c r="O227" i="3"/>
  <c r="D219"/>
  <c r="F219" s="1"/>
  <c r="F209"/>
  <c r="G188"/>
  <c r="F300"/>
  <c r="H300" s="1"/>
  <c r="D250"/>
  <c r="E250" s="1"/>
  <c r="D212"/>
  <c r="E212" s="1"/>
  <c r="I212" s="1"/>
  <c r="K212" s="1"/>
  <c r="D242"/>
  <c r="E242" s="1"/>
  <c r="D260"/>
  <c r="E260" s="1"/>
  <c r="G260" s="1"/>
  <c r="D127"/>
  <c r="E127" s="1"/>
  <c r="I127" s="1"/>
  <c r="K127" s="1"/>
  <c r="D130"/>
  <c r="F130" s="1"/>
  <c r="D135" i="6"/>
  <c r="D227" i="3"/>
  <c r="E227" s="1"/>
  <c r="N249"/>
  <c r="O249" s="1"/>
  <c r="N262"/>
  <c r="O262" s="1"/>
  <c r="D220"/>
  <c r="E220" s="1"/>
  <c r="N198"/>
  <c r="D198" i="6" s="1"/>
  <c r="N258" i="3"/>
  <c r="O258" s="1"/>
  <c r="N120"/>
  <c r="D217"/>
  <c r="E217" s="1"/>
  <c r="O297"/>
  <c r="P297" s="1"/>
  <c r="R297" s="1"/>
  <c r="D182"/>
  <c r="E182" s="1"/>
  <c r="G182" s="1"/>
  <c r="O210"/>
  <c r="P210" s="1"/>
  <c r="R210" s="1"/>
  <c r="O217"/>
  <c r="Q217" s="1"/>
  <c r="D279"/>
  <c r="F279" s="1"/>
  <c r="D210"/>
  <c r="F210" s="1"/>
  <c r="D137"/>
  <c r="N154"/>
  <c r="D154" i="6" s="1"/>
  <c r="O231" i="3"/>
  <c r="P231" s="1"/>
  <c r="N102"/>
  <c r="N128"/>
  <c r="N209"/>
  <c r="N257"/>
  <c r="D257" i="6" s="1"/>
  <c r="D271" i="3"/>
  <c r="F271" s="1"/>
  <c r="O224"/>
  <c r="P224" s="1"/>
  <c r="R224" s="1"/>
  <c r="D160"/>
  <c r="N180"/>
  <c r="O271"/>
  <c r="P271" s="1"/>
  <c r="R271" s="1"/>
  <c r="D131" i="6"/>
  <c r="N201" i="3"/>
  <c r="D201" i="6" s="1"/>
  <c r="N289" i="3"/>
  <c r="D289" i="6" s="1"/>
  <c r="O291" i="3"/>
  <c r="Q291" s="1"/>
  <c r="U291" s="1"/>
  <c r="W291" s="1"/>
  <c r="N104"/>
  <c r="D104" i="6" s="1"/>
  <c r="D223" i="3"/>
  <c r="D130" i="6"/>
  <c r="N252" i="3"/>
  <c r="D252"/>
  <c r="D237"/>
  <c r="E237" s="1"/>
  <c r="O199"/>
  <c r="P199" s="1"/>
  <c r="T199" s="1"/>
  <c r="V199" s="1"/>
  <c r="N144"/>
  <c r="D144" i="6" s="1"/>
  <c r="N294" i="3"/>
  <c r="O220"/>
  <c r="D297"/>
  <c r="F297" s="1"/>
  <c r="D273" i="6"/>
  <c r="O273" i="3"/>
  <c r="Q273" s="1"/>
  <c r="D113" i="6"/>
  <c r="N178" i="3"/>
  <c r="D178" i="6" s="1"/>
  <c r="D178" i="3"/>
  <c r="D167"/>
  <c r="N167"/>
  <c r="D142"/>
  <c r="N142"/>
  <c r="D232"/>
  <c r="N232"/>
  <c r="N159"/>
  <c r="D159"/>
  <c r="D117" i="6"/>
  <c r="G228" i="3"/>
  <c r="I228"/>
  <c r="K228" s="1"/>
  <c r="D139"/>
  <c r="N139"/>
  <c r="N245"/>
  <c r="D245"/>
  <c r="F197"/>
  <c r="E197"/>
  <c r="N277"/>
  <c r="D277"/>
  <c r="N143"/>
  <c r="D143"/>
  <c r="O235"/>
  <c r="D235" i="6"/>
  <c r="D288" i="3"/>
  <c r="N288"/>
  <c r="N256"/>
  <c r="D256"/>
  <c r="N202"/>
  <c r="D202"/>
  <c r="D265"/>
  <c r="E265" s="1"/>
  <c r="N105"/>
  <c r="D105" i="6" s="1"/>
  <c r="N286" i="3"/>
  <c r="O286" s="1"/>
  <c r="D191"/>
  <c r="F191" s="1"/>
  <c r="O234"/>
  <c r="P234" s="1"/>
  <c r="T234" s="1"/>
  <c r="V234" s="1"/>
  <c r="N134"/>
  <c r="D282"/>
  <c r="F282" s="1"/>
  <c r="D170"/>
  <c r="F170" s="1"/>
  <c r="D199"/>
  <c r="F199" s="1"/>
  <c r="D192"/>
  <c r="E192" s="1"/>
  <c r="D151"/>
  <c r="D169" i="6"/>
  <c r="D222" i="3"/>
  <c r="E222" s="1"/>
  <c r="D126"/>
  <c r="F126" s="1"/>
  <c r="D246"/>
  <c r="D138"/>
  <c r="E138" s="1"/>
  <c r="N241"/>
  <c r="D241" i="6" s="1"/>
  <c r="D247" i="3"/>
  <c r="E247" s="1"/>
  <c r="I247" s="1"/>
  <c r="K247" s="1"/>
  <c r="D166"/>
  <c r="E166" s="1"/>
  <c r="N270"/>
  <c r="O270" s="1"/>
  <c r="F196"/>
  <c r="H196" s="1"/>
  <c r="O237"/>
  <c r="P237" s="1"/>
  <c r="T237" s="1"/>
  <c r="V237" s="1"/>
  <c r="H248"/>
  <c r="D145"/>
  <c r="E145" s="1"/>
  <c r="I145" s="1"/>
  <c r="K145" s="1"/>
  <c r="D158"/>
  <c r="E158" s="1"/>
  <c r="D266"/>
  <c r="N266"/>
  <c r="N218"/>
  <c r="D218"/>
  <c r="D255"/>
  <c r="N255"/>
  <c r="N194"/>
  <c r="D194"/>
  <c r="N177"/>
  <c r="D177"/>
  <c r="N119"/>
  <c r="D119"/>
  <c r="E296"/>
  <c r="F296"/>
  <c r="N189"/>
  <c r="D189"/>
  <c r="N184"/>
  <c r="D184"/>
  <c r="D239"/>
  <c r="N239"/>
  <c r="D281"/>
  <c r="N281"/>
  <c r="D160" i="6"/>
  <c r="D181" i="3"/>
  <c r="N181"/>
  <c r="N230"/>
  <c r="D230"/>
  <c r="F294"/>
  <c r="E294"/>
  <c r="N152"/>
  <c r="D152" i="6" s="1"/>
  <c r="D226" i="3"/>
  <c r="F226" s="1"/>
  <c r="D214"/>
  <c r="D273"/>
  <c r="E273" s="1"/>
  <c r="O298"/>
  <c r="P298" s="1"/>
  <c r="O192"/>
  <c r="P192" s="1"/>
  <c r="R192" s="1"/>
  <c r="F284"/>
  <c r="J284" s="1"/>
  <c r="L284" s="1"/>
  <c r="N176"/>
  <c r="E248"/>
  <c r="O240"/>
  <c r="P240" s="1"/>
  <c r="D185" i="6"/>
  <c r="F293" i="3"/>
  <c r="H293" s="1"/>
  <c r="E293"/>
  <c r="G293" s="1"/>
  <c r="N293"/>
  <c r="D293" i="6" s="1"/>
  <c r="O261" i="3"/>
  <c r="D261" i="6"/>
  <c r="E278" i="3"/>
  <c r="F278"/>
  <c r="D207" i="6"/>
  <c r="E186" i="3"/>
  <c r="F186"/>
  <c r="D222" i="6"/>
  <c r="O222" i="3"/>
  <c r="D126" i="6"/>
  <c r="O246" i="3"/>
  <c r="D246" i="6"/>
  <c r="F257" i="3"/>
  <c r="E257"/>
  <c r="E241"/>
  <c r="F241"/>
  <c r="E289"/>
  <c r="F289"/>
  <c r="D247" i="6"/>
  <c r="O247" i="3"/>
  <c r="E280"/>
  <c r="F280"/>
  <c r="D166" i="6"/>
  <c r="E270" i="3"/>
  <c r="F270"/>
  <c r="D115" i="6"/>
  <c r="D106"/>
  <c r="F262" i="3"/>
  <c r="E262"/>
  <c r="F215"/>
  <c r="H215" s="1"/>
  <c r="D136" i="6"/>
  <c r="O267" i="3"/>
  <c r="D267" i="6"/>
  <c r="O299" i="3"/>
  <c r="D299" i="6"/>
  <c r="F198" i="3"/>
  <c r="E198"/>
  <c r="P244"/>
  <c r="Q244"/>
  <c r="O214"/>
  <c r="D214" i="6"/>
  <c r="F263" i="3"/>
  <c r="E263"/>
  <c r="E201"/>
  <c r="F201"/>
  <c r="F233"/>
  <c r="E233"/>
  <c r="O229"/>
  <c r="E286"/>
  <c r="G286" s="1"/>
  <c r="D121" i="6"/>
  <c r="D279"/>
  <c r="O279" i="3"/>
  <c r="E249"/>
  <c r="F249"/>
  <c r="D206" i="6"/>
  <c r="D193"/>
  <c r="O193" i="3"/>
  <c r="F225"/>
  <c r="E225"/>
  <c r="P265"/>
  <c r="Q265"/>
  <c r="D295" i="6"/>
  <c r="O295" i="3"/>
  <c r="E287"/>
  <c r="F287"/>
  <c r="E238"/>
  <c r="F238"/>
  <c r="D122" i="6"/>
  <c r="O243" i="3"/>
  <c r="D243" i="6"/>
  <c r="D226"/>
  <c r="O226" i="3"/>
  <c r="D146" i="6"/>
  <c r="P250" i="3"/>
  <c r="Q250"/>
  <c r="D216" i="6"/>
  <c r="O216" i="3"/>
  <c r="D175" i="6"/>
  <c r="O274" i="3"/>
  <c r="Q274" s="1"/>
  <c r="O276"/>
  <c r="P276" s="1"/>
  <c r="C276" i="6"/>
  <c r="C228"/>
  <c r="G300" i="3"/>
  <c r="I300"/>
  <c r="K300" s="1"/>
  <c r="C292" i="6"/>
  <c r="O292" i="3"/>
  <c r="P292" s="1"/>
  <c r="O183"/>
  <c r="P183" s="1"/>
  <c r="C183" i="6"/>
  <c r="C242"/>
  <c r="O242" i="3"/>
  <c r="P242" s="1"/>
  <c r="C254" i="6"/>
  <c r="O254" i="3"/>
  <c r="P254" s="1"/>
  <c r="C282" i="6"/>
  <c r="O282" i="3"/>
  <c r="P282" s="1"/>
  <c r="J286"/>
  <c r="L286" s="1"/>
  <c r="H286"/>
  <c r="C205" i="6"/>
  <c r="C264"/>
  <c r="O264" i="3"/>
  <c r="P264" s="1"/>
  <c r="G215"/>
  <c r="I215"/>
  <c r="K215" s="1"/>
  <c r="I284"/>
  <c r="K284" s="1"/>
  <c r="G284"/>
  <c r="C191" i="6"/>
  <c r="O191" i="3"/>
  <c r="P191" s="1"/>
  <c r="C219" i="6"/>
  <c r="O219" i="3"/>
  <c r="P219" s="1"/>
  <c r="H269"/>
  <c r="J269"/>
  <c r="L269" s="1"/>
  <c r="J221"/>
  <c r="L221" s="1"/>
  <c r="H221"/>
  <c r="C260" i="6"/>
  <c r="O260" i="3"/>
  <c r="P260" s="1"/>
  <c r="H209"/>
  <c r="I209" l="1"/>
  <c r="K209" s="1"/>
  <c r="C209" i="6"/>
  <c r="C207"/>
  <c r="Z207" i="3"/>
  <c r="F205"/>
  <c r="Z206"/>
  <c r="O206"/>
  <c r="P206" s="1"/>
  <c r="C203" i="6"/>
  <c r="Z203" i="3"/>
  <c r="E204"/>
  <c r="C204" i="6"/>
  <c r="Z204" i="3"/>
  <c r="C201" i="6"/>
  <c r="O138" i="3"/>
  <c r="Q138" s="1"/>
  <c r="U138" s="1"/>
  <c r="W138" s="1"/>
  <c r="C138" i="6"/>
  <c r="Z176" i="3"/>
  <c r="C135" i="6"/>
  <c r="O176" i="3"/>
  <c r="Q176" s="1"/>
  <c r="O180"/>
  <c r="Q180" s="1"/>
  <c r="C177" i="6"/>
  <c r="Z180" i="3"/>
  <c r="Z135"/>
  <c r="O122"/>
  <c r="Q122" s="1"/>
  <c r="Z122"/>
  <c r="Q110"/>
  <c r="U110" s="1"/>
  <c r="W110" s="1"/>
  <c r="C161" i="6"/>
  <c r="C178"/>
  <c r="O175" i="3"/>
  <c r="Q175" s="1"/>
  <c r="F128"/>
  <c r="J128" s="1"/>
  <c r="L128" s="1"/>
  <c r="E111"/>
  <c r="I111" s="1"/>
  <c r="K111" s="1"/>
  <c r="F171"/>
  <c r="J171" s="1"/>
  <c r="L171" s="1"/>
  <c r="D275" i="6"/>
  <c r="O161" i="3"/>
  <c r="P161" s="1"/>
  <c r="T161" s="1"/>
  <c r="V161" s="1"/>
  <c r="C128" i="6"/>
  <c r="C181"/>
  <c r="E113" i="3"/>
  <c r="I113" s="1"/>
  <c r="K113" s="1"/>
  <c r="P114"/>
  <c r="T114" s="1"/>
  <c r="V114" s="1"/>
  <c r="Q109"/>
  <c r="U109" s="1"/>
  <c r="W109" s="1"/>
  <c r="E180"/>
  <c r="I180" s="1"/>
  <c r="K180" s="1"/>
  <c r="G176"/>
  <c r="F115"/>
  <c r="J115" s="1"/>
  <c r="L115" s="1"/>
  <c r="F176"/>
  <c r="J176" s="1"/>
  <c r="L176" s="1"/>
  <c r="F112"/>
  <c r="J112" s="1"/>
  <c r="L112" s="1"/>
  <c r="O179"/>
  <c r="P179" s="1"/>
  <c r="T179" s="1"/>
  <c r="V179" s="1"/>
  <c r="C175" i="6"/>
  <c r="Z179" i="3"/>
  <c r="F203"/>
  <c r="C159" i="6"/>
  <c r="G213" i="3"/>
  <c r="F213"/>
  <c r="H213" s="1"/>
  <c r="I292"/>
  <c r="K292" s="1"/>
  <c r="C102" i="6"/>
  <c r="O102" i="3"/>
  <c r="P102" s="1"/>
  <c r="E187"/>
  <c r="G187" s="1"/>
  <c r="H187"/>
  <c r="F168"/>
  <c r="J168" s="1"/>
  <c r="F292"/>
  <c r="H292" s="1"/>
  <c r="F243"/>
  <c r="H243" s="1"/>
  <c r="Z143"/>
  <c r="C145" i="6"/>
  <c r="O145" i="3"/>
  <c r="P145" s="1"/>
  <c r="T145" s="1"/>
  <c r="V145" s="1"/>
  <c r="O137"/>
  <c r="P137" s="1"/>
  <c r="T137" s="1"/>
  <c r="V137" s="1"/>
  <c r="O228"/>
  <c r="P228" s="1"/>
  <c r="T228" s="1"/>
  <c r="V228" s="1"/>
  <c r="E101"/>
  <c r="I101" s="1"/>
  <c r="K101" s="1"/>
  <c r="Z151"/>
  <c r="Z144"/>
  <c r="C151" i="6"/>
  <c r="Z120" i="3"/>
  <c r="E150"/>
  <c r="I150" s="1"/>
  <c r="K150" s="1"/>
  <c r="O153"/>
  <c r="P153" s="1"/>
  <c r="T153" s="1"/>
  <c r="V153" s="1"/>
  <c r="C153" i="6"/>
  <c r="G236" i="3"/>
  <c r="C137" i="6"/>
  <c r="C165"/>
  <c r="Z134" i="3"/>
  <c r="C168" i="6"/>
  <c r="C142"/>
  <c r="C158"/>
  <c r="O158" i="3"/>
  <c r="P158" s="1"/>
  <c r="T158" s="1"/>
  <c r="V158" s="1"/>
  <c r="U203"/>
  <c r="W203" s="1"/>
  <c r="C127" i="6"/>
  <c r="Z127" i="3"/>
  <c r="F120"/>
  <c r="J120" s="1"/>
  <c r="L120" s="1"/>
  <c r="Z167"/>
  <c r="O165"/>
  <c r="Q165" s="1"/>
  <c r="O272"/>
  <c r="P272" s="1"/>
  <c r="R272" s="1"/>
  <c r="P203"/>
  <c r="S213"/>
  <c r="P213"/>
  <c r="T213" s="1"/>
  <c r="V213" s="1"/>
  <c r="I243"/>
  <c r="K243" s="1"/>
  <c r="F125"/>
  <c r="J125" s="1"/>
  <c r="L125" s="1"/>
  <c r="O120"/>
  <c r="Q120" s="1"/>
  <c r="Z150"/>
  <c r="C130" i="6"/>
  <c r="O130" i="3"/>
  <c r="P130" s="1"/>
  <c r="T130" s="1"/>
  <c r="V130" s="1"/>
  <c r="F211"/>
  <c r="J211" s="1"/>
  <c r="L211" s="1"/>
  <c r="O101"/>
  <c r="Q101" s="1"/>
  <c r="F134"/>
  <c r="J134" s="1"/>
  <c r="L134" s="1"/>
  <c r="O150"/>
  <c r="Q150" s="1"/>
  <c r="E117"/>
  <c r="I117" s="1"/>
  <c r="K117" s="1"/>
  <c r="G211"/>
  <c r="D150" i="6"/>
  <c r="R300" i="3"/>
  <c r="G235"/>
  <c r="T211"/>
  <c r="V211" s="1"/>
  <c r="O253"/>
  <c r="P253" s="1"/>
  <c r="O289"/>
  <c r="P289" s="1"/>
  <c r="R289" s="1"/>
  <c r="P200"/>
  <c r="T200" s="1"/>
  <c r="V200" s="1"/>
  <c r="C119" i="6"/>
  <c r="E102" i="3"/>
  <c r="I102" s="1"/>
  <c r="K102" s="1"/>
  <c r="C101" i="6"/>
  <c r="O248" i="3"/>
  <c r="P248" s="1"/>
  <c r="R248" s="1"/>
  <c r="O205"/>
  <c r="P205" s="1"/>
  <c r="T205" s="1"/>
  <c r="V205" s="1"/>
  <c r="F236"/>
  <c r="J236" s="1"/>
  <c r="L236" s="1"/>
  <c r="O269"/>
  <c r="P269" s="1"/>
  <c r="C139" i="6"/>
  <c r="P268" i="3"/>
  <c r="R268" s="1"/>
  <c r="O164"/>
  <c r="P164" s="1"/>
  <c r="T164" s="1"/>
  <c r="V164" s="1"/>
  <c r="C104" i="6"/>
  <c r="E104" i="3"/>
  <c r="I104" s="1"/>
  <c r="K104" s="1"/>
  <c r="J103"/>
  <c r="L103" s="1"/>
  <c r="P116"/>
  <c r="Q116"/>
  <c r="F116"/>
  <c r="H116" s="1"/>
  <c r="E116"/>
  <c r="G116" s="1"/>
  <c r="F295"/>
  <c r="H295" s="1"/>
  <c r="D270" i="6"/>
  <c r="O204" i="3"/>
  <c r="P204" s="1"/>
  <c r="F268"/>
  <c r="H268" s="1"/>
  <c r="I267"/>
  <c r="K267" s="1"/>
  <c r="G268"/>
  <c r="F144"/>
  <c r="J144" s="1"/>
  <c r="L144" s="1"/>
  <c r="Q211"/>
  <c r="S211" s="1"/>
  <c r="C103" i="6"/>
  <c r="O103" i="3"/>
  <c r="P103" s="1"/>
  <c r="Q259"/>
  <c r="S259" s="1"/>
  <c r="E229"/>
  <c r="G229" s="1"/>
  <c r="F165"/>
  <c r="J165" s="1"/>
  <c r="L165" s="1"/>
  <c r="D101" i="6"/>
  <c r="E121" i="3"/>
  <c r="I121" s="1"/>
  <c r="K121" s="1"/>
  <c r="O132"/>
  <c r="P132" s="1"/>
  <c r="T132" s="1"/>
  <c r="V132" s="1"/>
  <c r="O263"/>
  <c r="P263" s="1"/>
  <c r="R263" s="1"/>
  <c r="F161"/>
  <c r="J161" s="1"/>
  <c r="L161" s="1"/>
  <c r="C132" i="6"/>
  <c r="O197" i="3"/>
  <c r="Q197" s="1"/>
  <c r="O123"/>
  <c r="P123" s="1"/>
  <c r="T123" s="1"/>
  <c r="V123" s="1"/>
  <c r="C108" i="6"/>
  <c r="F108" i="3"/>
  <c r="J108" s="1"/>
  <c r="L108" s="1"/>
  <c r="E124"/>
  <c r="I124" s="1"/>
  <c r="K124" s="1"/>
  <c r="P290"/>
  <c r="T290" s="1"/>
  <c r="V290" s="1"/>
  <c r="E164"/>
  <c r="I164" s="1"/>
  <c r="K164" s="1"/>
  <c r="C125" i="6"/>
  <c r="E244" i="3"/>
  <c r="I244" s="1"/>
  <c r="K244" s="1"/>
  <c r="C163" i="6"/>
  <c r="O125" i="3"/>
  <c r="P125" s="1"/>
  <c r="T125" s="1"/>
  <c r="V125" s="1"/>
  <c r="F105"/>
  <c r="H231"/>
  <c r="C123" i="6"/>
  <c r="G254" i="3"/>
  <c r="O108"/>
  <c r="P108" s="1"/>
  <c r="T108" s="1"/>
  <c r="V108" s="1"/>
  <c r="F227"/>
  <c r="J227" s="1"/>
  <c r="L227" s="1"/>
  <c r="F254"/>
  <c r="H254" s="1"/>
  <c r="I253"/>
  <c r="K253" s="1"/>
  <c r="S200"/>
  <c r="E251"/>
  <c r="I251" s="1"/>
  <c r="K251" s="1"/>
  <c r="H275"/>
  <c r="I216"/>
  <c r="K216" s="1"/>
  <c r="C113" i="6"/>
  <c r="E190" i="3"/>
  <c r="I190" s="1"/>
  <c r="K190" s="1"/>
  <c r="F216"/>
  <c r="J216" s="1"/>
  <c r="L216" s="1"/>
  <c r="D280" i="6"/>
  <c r="O168" i="3"/>
  <c r="P168" s="1"/>
  <c r="F224"/>
  <c r="H224" s="1"/>
  <c r="E136"/>
  <c r="I136" s="1"/>
  <c r="K136" s="1"/>
  <c r="E240"/>
  <c r="I240" s="1"/>
  <c r="K240" s="1"/>
  <c r="F123"/>
  <c r="J123" s="1"/>
  <c r="L123" s="1"/>
  <c r="O198"/>
  <c r="Q198" s="1"/>
  <c r="F261"/>
  <c r="H261" s="1"/>
  <c r="D102" i="6"/>
  <c r="D221"/>
  <c r="E185" i="3"/>
  <c r="I185" s="1"/>
  <c r="K185" s="1"/>
  <c r="D165" i="6"/>
  <c r="F149" i="3"/>
  <c r="J149" s="1"/>
  <c r="L149" s="1"/>
  <c r="O147"/>
  <c r="Q147" s="1"/>
  <c r="G224"/>
  <c r="G261"/>
  <c r="E122"/>
  <c r="I122" s="1"/>
  <c r="K122" s="1"/>
  <c r="E174"/>
  <c r="I174" s="1"/>
  <c r="K174" s="1"/>
  <c r="T185"/>
  <c r="V185" s="1"/>
  <c r="F172"/>
  <c r="J172" s="1"/>
  <c r="L172" s="1"/>
  <c r="J253"/>
  <c r="L253" s="1"/>
  <c r="F182"/>
  <c r="J182" s="1"/>
  <c r="L182" s="1"/>
  <c r="F146"/>
  <c r="J146" s="1"/>
  <c r="L146" s="1"/>
  <c r="E133"/>
  <c r="I133" s="1"/>
  <c r="K133" s="1"/>
  <c r="O104"/>
  <c r="P104" s="1"/>
  <c r="T104" s="1"/>
  <c r="V104" s="1"/>
  <c r="E200"/>
  <c r="I200" s="1"/>
  <c r="K200" s="1"/>
  <c r="Q185"/>
  <c r="S185" s="1"/>
  <c r="F141"/>
  <c r="J141" s="1"/>
  <c r="L141" s="1"/>
  <c r="O163"/>
  <c r="Q163" s="1"/>
  <c r="U163" s="1"/>
  <c r="W163" s="1"/>
  <c r="R212"/>
  <c r="O154"/>
  <c r="Q154" s="1"/>
  <c r="U154" s="1"/>
  <c r="W154" s="1"/>
  <c r="O141"/>
  <c r="P141" s="1"/>
  <c r="T141" s="1"/>
  <c r="V141" s="1"/>
  <c r="I193"/>
  <c r="K193" s="1"/>
  <c r="F242"/>
  <c r="J242" s="1"/>
  <c r="L242" s="1"/>
  <c r="O146"/>
  <c r="P146" s="1"/>
  <c r="F173"/>
  <c r="J173" s="1"/>
  <c r="L173" s="1"/>
  <c r="R182"/>
  <c r="F267"/>
  <c r="H267" s="1"/>
  <c r="E259"/>
  <c r="G259" s="1"/>
  <c r="J228"/>
  <c r="L228" s="1"/>
  <c r="F235"/>
  <c r="J235" s="1"/>
  <c r="L235" s="1"/>
  <c r="E231"/>
  <c r="I231" s="1"/>
  <c r="K231" s="1"/>
  <c r="D300" i="6"/>
  <c r="O140" i="3"/>
  <c r="P140" s="1"/>
  <c r="T140" s="1"/>
  <c r="V140" s="1"/>
  <c r="F154"/>
  <c r="J154" s="1"/>
  <c r="L154" s="1"/>
  <c r="E207"/>
  <c r="Z140"/>
  <c r="C164" i="6"/>
  <c r="F132" i="3"/>
  <c r="J132" s="1"/>
  <c r="L132" s="1"/>
  <c r="E103"/>
  <c r="G103" s="1"/>
  <c r="F131"/>
  <c r="J131" s="1"/>
  <c r="L131" s="1"/>
  <c r="C146" i="6"/>
  <c r="F140" i="3"/>
  <c r="J140" s="1"/>
  <c r="L140" s="1"/>
  <c r="E107"/>
  <c r="I107" s="1"/>
  <c r="K107" s="1"/>
  <c r="E156"/>
  <c r="I156" s="1"/>
  <c r="K156" s="1"/>
  <c r="E147"/>
  <c r="I147" s="1"/>
  <c r="K147" s="1"/>
  <c r="E297"/>
  <c r="G297" s="1"/>
  <c r="E157"/>
  <c r="I157" s="1"/>
  <c r="K157" s="1"/>
  <c r="Z152"/>
  <c r="C107" i="6"/>
  <c r="O173" i="3"/>
  <c r="P173" s="1"/>
  <c r="T173" s="1"/>
  <c r="V173" s="1"/>
  <c r="E279"/>
  <c r="I279" s="1"/>
  <c r="K279" s="1"/>
  <c r="C141" i="6"/>
  <c r="Q240" i="3"/>
  <c r="U240" s="1"/>
  <c r="W240" s="1"/>
  <c r="O149"/>
  <c r="P149" s="1"/>
  <c r="T149" s="1"/>
  <c r="V149" s="1"/>
  <c r="O107"/>
  <c r="P107" s="1"/>
  <c r="T107" s="1"/>
  <c r="V107" s="1"/>
  <c r="C173" i="6"/>
  <c r="E206" i="3"/>
  <c r="I206" s="1"/>
  <c r="K206" s="1"/>
  <c r="F135"/>
  <c r="J135" s="1"/>
  <c r="L135" s="1"/>
  <c r="F264"/>
  <c r="F222"/>
  <c r="J222" s="1"/>
  <c r="L222" s="1"/>
  <c r="C149" i="6"/>
  <c r="Q212" i="3"/>
  <c r="U212" s="1"/>
  <c r="W212" s="1"/>
  <c r="C148" i="6"/>
  <c r="F152" i="3"/>
  <c r="J152" s="1"/>
  <c r="L152" s="1"/>
  <c r="O106"/>
  <c r="P106" s="1"/>
  <c r="F148"/>
  <c r="J148" s="1"/>
  <c r="L148" s="1"/>
  <c r="F153"/>
  <c r="J153" s="1"/>
  <c r="L153" s="1"/>
  <c r="E271"/>
  <c r="G271" s="1"/>
  <c r="C106" i="6"/>
  <c r="O148" i="3"/>
  <c r="P148" s="1"/>
  <c r="T148" s="1"/>
  <c r="V148" s="1"/>
  <c r="F193"/>
  <c r="H193" s="1"/>
  <c r="E163"/>
  <c r="I163" s="1"/>
  <c r="K163" s="1"/>
  <c r="G264"/>
  <c r="P169"/>
  <c r="T169" s="1"/>
  <c r="V169" s="1"/>
  <c r="H188"/>
  <c r="D225" i="6"/>
  <c r="G247" i="3"/>
  <c r="I221"/>
  <c r="K221" s="1"/>
  <c r="H283"/>
  <c r="U236"/>
  <c r="W236" s="1"/>
  <c r="G290"/>
  <c r="O171"/>
  <c r="Q171" s="1"/>
  <c r="U171" s="1"/>
  <c r="W171" s="1"/>
  <c r="I182"/>
  <c r="K182" s="1"/>
  <c r="H240"/>
  <c r="F217"/>
  <c r="H217" s="1"/>
  <c r="O188"/>
  <c r="F290"/>
  <c r="J290" s="1"/>
  <c r="L290" s="1"/>
  <c r="F183"/>
  <c r="H183" s="1"/>
  <c r="J209"/>
  <c r="L209" s="1"/>
  <c r="H291"/>
  <c r="I183"/>
  <c r="K183" s="1"/>
  <c r="D196" i="6"/>
  <c r="D278"/>
  <c r="P236" i="3"/>
  <c r="T210"/>
  <c r="V210" s="1"/>
  <c r="Q127"/>
  <c r="U127" s="1"/>
  <c r="W127" s="1"/>
  <c r="J300"/>
  <c r="L300" s="1"/>
  <c r="E155"/>
  <c r="I155" s="1"/>
  <c r="K155" s="1"/>
  <c r="O238"/>
  <c r="Q238" s="1"/>
  <c r="D262" i="6"/>
  <c r="O215" i="3"/>
  <c r="P215" s="1"/>
  <c r="O241"/>
  <c r="Q241" s="1"/>
  <c r="O296"/>
  <c r="P296" s="1"/>
  <c r="T296" s="1"/>
  <c r="V296" s="1"/>
  <c r="E291"/>
  <c r="I291" s="1"/>
  <c r="K291" s="1"/>
  <c r="C131" i="6"/>
  <c r="Z131" i="3"/>
  <c r="C129" i="6"/>
  <c r="Z129" i="3"/>
  <c r="C147" i="6"/>
  <c r="Z147" i="3"/>
  <c r="C169" i="6"/>
  <c r="Z169" i="3"/>
  <c r="Q190"/>
  <c r="S190" s="1"/>
  <c r="R190"/>
  <c r="O131"/>
  <c r="P131" s="1"/>
  <c r="T131" s="1"/>
  <c r="V131" s="1"/>
  <c r="C126" i="6"/>
  <c r="Z126" i="3"/>
  <c r="C156" i="6"/>
  <c r="Z156" i="3"/>
  <c r="C117" i="6"/>
  <c r="Z117" i="3"/>
  <c r="C154" i="6"/>
  <c r="Z154" i="3"/>
  <c r="C115" i="6"/>
  <c r="C136"/>
  <c r="Z136" i="3"/>
  <c r="C111" i="6"/>
  <c r="C109"/>
  <c r="C105"/>
  <c r="Z105" i="3"/>
  <c r="C118" i="6"/>
  <c r="Z118" i="3"/>
  <c r="C162" i="6"/>
  <c r="Z162" i="3"/>
  <c r="C133" i="6"/>
  <c r="Z133" i="3"/>
  <c r="C160" i="6"/>
  <c r="Z160" i="3"/>
  <c r="C124" i="6"/>
  <c r="Z124" i="3"/>
  <c r="C121" i="6"/>
  <c r="Z121" i="3"/>
  <c r="O156"/>
  <c r="Q156" s="1"/>
  <c r="C166" i="6"/>
  <c r="Z166" i="3"/>
  <c r="O117"/>
  <c r="P117" s="1"/>
  <c r="D258" i="6"/>
  <c r="O133" i="3"/>
  <c r="P133" s="1"/>
  <c r="T133" s="1"/>
  <c r="V133" s="1"/>
  <c r="O201"/>
  <c r="P201" s="1"/>
  <c r="D249" i="6"/>
  <c r="O162" i="3"/>
  <c r="Q162" s="1"/>
  <c r="U162" s="1"/>
  <c r="W162" s="1"/>
  <c r="Q300"/>
  <c r="S300" s="1"/>
  <c r="C157" i="6"/>
  <c r="O157" i="3"/>
  <c r="C174" i="6"/>
  <c r="O174" i="3"/>
  <c r="H284"/>
  <c r="E169"/>
  <c r="I169" s="1"/>
  <c r="K169" s="1"/>
  <c r="F276"/>
  <c r="J276" s="1"/>
  <c r="L276" s="1"/>
  <c r="D120" i="6"/>
  <c r="O166" i="3"/>
  <c r="Q166" s="1"/>
  <c r="C155" i="6"/>
  <c r="O155" i="3"/>
  <c r="P155" s="1"/>
  <c r="T155" s="1"/>
  <c r="V155" s="1"/>
  <c r="R234"/>
  <c r="I276"/>
  <c r="K276" s="1"/>
  <c r="G269"/>
  <c r="O287"/>
  <c r="Q287" s="1"/>
  <c r="O121"/>
  <c r="P121" s="1"/>
  <c r="O126"/>
  <c r="P126" s="1"/>
  <c r="O160"/>
  <c r="Q160" s="1"/>
  <c r="O195"/>
  <c r="P195" s="1"/>
  <c r="E208"/>
  <c r="C172" i="6"/>
  <c r="O172" i="3"/>
  <c r="O124"/>
  <c r="Q124" s="1"/>
  <c r="E179"/>
  <c r="G258"/>
  <c r="Q234"/>
  <c r="S234" s="1"/>
  <c r="I272"/>
  <c r="K272" s="1"/>
  <c r="J196"/>
  <c r="L196" s="1"/>
  <c r="Q271"/>
  <c r="S271" s="1"/>
  <c r="F237"/>
  <c r="J237" s="1"/>
  <c r="L237" s="1"/>
  <c r="F158"/>
  <c r="J158" s="1"/>
  <c r="L158" s="1"/>
  <c r="Q199"/>
  <c r="U199" s="1"/>
  <c r="W199" s="1"/>
  <c r="T224"/>
  <c r="V224" s="1"/>
  <c r="E298"/>
  <c r="I298" s="1"/>
  <c r="K298" s="1"/>
  <c r="I260"/>
  <c r="K260" s="1"/>
  <c r="O129"/>
  <c r="P129" s="1"/>
  <c r="T129" s="1"/>
  <c r="V129" s="1"/>
  <c r="Q223"/>
  <c r="S223" s="1"/>
  <c r="F234"/>
  <c r="J234" s="1"/>
  <c r="L234" s="1"/>
  <c r="P187"/>
  <c r="R187" s="1"/>
  <c r="J195"/>
  <c r="L195" s="1"/>
  <c r="I293"/>
  <c r="K293" s="1"/>
  <c r="E226"/>
  <c r="I226" s="1"/>
  <c r="K226" s="1"/>
  <c r="J204"/>
  <c r="L204" s="1"/>
  <c r="T271"/>
  <c r="V271" s="1"/>
  <c r="H272"/>
  <c r="Q231"/>
  <c r="U231" s="1"/>
  <c r="W231" s="1"/>
  <c r="F118"/>
  <c r="J118" s="1"/>
  <c r="L118" s="1"/>
  <c r="F260"/>
  <c r="J260" s="1"/>
  <c r="L260" s="1"/>
  <c r="R251"/>
  <c r="O118"/>
  <c r="Q118" s="1"/>
  <c r="Q170"/>
  <c r="U170" s="1"/>
  <c r="W170" s="1"/>
  <c r="F129"/>
  <c r="J129" s="1"/>
  <c r="L129" s="1"/>
  <c r="E126"/>
  <c r="I126" s="1"/>
  <c r="K126" s="1"/>
  <c r="E106"/>
  <c r="Q135"/>
  <c r="P135"/>
  <c r="F127"/>
  <c r="H127" s="1"/>
  <c r="T151"/>
  <c r="V151" s="1"/>
  <c r="F145"/>
  <c r="J145" s="1"/>
  <c r="L145" s="1"/>
  <c r="Q151"/>
  <c r="E162"/>
  <c r="F162"/>
  <c r="D284" i="6"/>
  <c r="O284" i="3"/>
  <c r="F250"/>
  <c r="J250" s="1"/>
  <c r="L250" s="1"/>
  <c r="F166"/>
  <c r="J166" s="1"/>
  <c r="L166" s="1"/>
  <c r="D286" i="6"/>
  <c r="Q251" i="3"/>
  <c r="S251" s="1"/>
  <c r="E130"/>
  <c r="I130" s="1"/>
  <c r="K130" s="1"/>
  <c r="O293"/>
  <c r="Q293" s="1"/>
  <c r="J299"/>
  <c r="L299" s="1"/>
  <c r="Q182"/>
  <c r="S182" s="1"/>
  <c r="E210"/>
  <c r="G210" s="1"/>
  <c r="R199"/>
  <c r="E219"/>
  <c r="G219" s="1"/>
  <c r="Q208"/>
  <c r="U208" s="1"/>
  <c r="W208" s="1"/>
  <c r="E299"/>
  <c r="D233" i="6"/>
  <c r="F274" i="3"/>
  <c r="H274" s="1"/>
  <c r="D112" i="6"/>
  <c r="E191" i="3"/>
  <c r="G191" s="1"/>
  <c r="D283" i="6"/>
  <c r="O283" i="3"/>
  <c r="F175"/>
  <c r="E175"/>
  <c r="Q210"/>
  <c r="H258"/>
  <c r="F273"/>
  <c r="J273" s="1"/>
  <c r="L273" s="1"/>
  <c r="E223"/>
  <c r="F223"/>
  <c r="Q227"/>
  <c r="P227"/>
  <c r="G212"/>
  <c r="Q264"/>
  <c r="U264" s="1"/>
  <c r="W264" s="1"/>
  <c r="F212"/>
  <c r="J212" s="1"/>
  <c r="L212" s="1"/>
  <c r="Q237"/>
  <c r="S237" s="1"/>
  <c r="F247"/>
  <c r="J247" s="1"/>
  <c r="L247" s="1"/>
  <c r="P217"/>
  <c r="T217" s="1"/>
  <c r="V217" s="1"/>
  <c r="F220"/>
  <c r="J220" s="1"/>
  <c r="L220" s="1"/>
  <c r="D252" i="6"/>
  <c r="O252" i="3"/>
  <c r="E137"/>
  <c r="F137"/>
  <c r="E285"/>
  <c r="F285"/>
  <c r="D186" i="6"/>
  <c r="S291" i="3"/>
  <c r="D180" i="6"/>
  <c r="Q224" i="3"/>
  <c r="U224" s="1"/>
  <c r="W224" s="1"/>
  <c r="O144"/>
  <c r="Q144" s="1"/>
  <c r="P220"/>
  <c r="Q220"/>
  <c r="F252"/>
  <c r="E252"/>
  <c r="G220"/>
  <c r="I220"/>
  <c r="K220" s="1"/>
  <c r="D285" i="6"/>
  <c r="O285" i="3"/>
  <c r="D294" i="6"/>
  <c r="O294" i="3"/>
  <c r="D128" i="6"/>
  <c r="O128" i="3"/>
  <c r="O257"/>
  <c r="P257" s="1"/>
  <c r="G195"/>
  <c r="T297"/>
  <c r="V297" s="1"/>
  <c r="Q219"/>
  <c r="U219" s="1"/>
  <c r="W219" s="1"/>
  <c r="E170"/>
  <c r="I170" s="1"/>
  <c r="K170" s="1"/>
  <c r="Q242"/>
  <c r="U242" s="1"/>
  <c r="W242" s="1"/>
  <c r="E199"/>
  <c r="I199" s="1"/>
  <c r="K199" s="1"/>
  <c r="F160"/>
  <c r="E160"/>
  <c r="D209" i="6"/>
  <c r="O209" i="3"/>
  <c r="P291"/>
  <c r="R291" s="1"/>
  <c r="Q192"/>
  <c r="S192" s="1"/>
  <c r="Q297"/>
  <c r="D109" i="6"/>
  <c r="D184"/>
  <c r="O184" i="3"/>
  <c r="F202"/>
  <c r="E202"/>
  <c r="E159"/>
  <c r="F159"/>
  <c r="E218"/>
  <c r="F218"/>
  <c r="F139"/>
  <c r="E139"/>
  <c r="D230" i="6"/>
  <c r="O230" i="3"/>
  <c r="D116" i="6"/>
  <c r="E255" i="3"/>
  <c r="F255"/>
  <c r="H200"/>
  <c r="J200"/>
  <c r="L200" s="1"/>
  <c r="D139" i="6"/>
  <c r="O139" i="3"/>
  <c r="D167" i="6"/>
  <c r="O167" i="3"/>
  <c r="F230"/>
  <c r="E230"/>
  <c r="O255"/>
  <c r="D255" i="6"/>
  <c r="D114"/>
  <c r="P235" i="3"/>
  <c r="Q235"/>
  <c r="D277" i="6"/>
  <c r="O277" i="3"/>
  <c r="D245" i="6"/>
  <c r="O245" i="3"/>
  <c r="F142"/>
  <c r="E142"/>
  <c r="Q191"/>
  <c r="U191" s="1"/>
  <c r="W191" s="1"/>
  <c r="T192"/>
  <c r="V192" s="1"/>
  <c r="F265"/>
  <c r="H265" s="1"/>
  <c r="O152"/>
  <c r="Q152" s="1"/>
  <c r="O105"/>
  <c r="P105" s="1"/>
  <c r="F138"/>
  <c r="J138" s="1"/>
  <c r="L138" s="1"/>
  <c r="F177"/>
  <c r="E177"/>
  <c r="D119" i="6"/>
  <c r="O119" i="3"/>
  <c r="J208"/>
  <c r="L208" s="1"/>
  <c r="F178"/>
  <c r="E178"/>
  <c r="G248"/>
  <c r="I248"/>
  <c r="K248" s="1"/>
  <c r="E119"/>
  <c r="F119"/>
  <c r="D256" i="6"/>
  <c r="O256" i="3"/>
  <c r="E167"/>
  <c r="F167"/>
  <c r="J294"/>
  <c r="L294" s="1"/>
  <c r="H294"/>
  <c r="F181"/>
  <c r="E181"/>
  <c r="F239"/>
  <c r="E239"/>
  <c r="I296"/>
  <c r="K296" s="1"/>
  <c r="G296"/>
  <c r="D194" i="6"/>
  <c r="O194" i="3"/>
  <c r="F277"/>
  <c r="E277"/>
  <c r="E245"/>
  <c r="F245"/>
  <c r="D142" i="6"/>
  <c r="O142" i="3"/>
  <c r="Q298"/>
  <c r="U298" s="1"/>
  <c r="W298" s="1"/>
  <c r="E282"/>
  <c r="G282" s="1"/>
  <c r="R237"/>
  <c r="P273"/>
  <c r="T273" s="1"/>
  <c r="V273" s="1"/>
  <c r="D176" i="6"/>
  <c r="F189" i="3"/>
  <c r="E189"/>
  <c r="D266" i="6"/>
  <c r="O266" i="3"/>
  <c r="O202"/>
  <c r="D202" i="6"/>
  <c r="D159"/>
  <c r="O159" i="3"/>
  <c r="O218"/>
  <c r="D218" i="6"/>
  <c r="F184" i="3"/>
  <c r="E184"/>
  <c r="E151"/>
  <c r="F151"/>
  <c r="E214"/>
  <c r="F214"/>
  <c r="G294"/>
  <c r="I294"/>
  <c r="K294" s="1"/>
  <c r="D181" i="6"/>
  <c r="O181" i="3"/>
  <c r="D239" i="6"/>
  <c r="O239" i="3"/>
  <c r="H296"/>
  <c r="J296"/>
  <c r="L296" s="1"/>
  <c r="F194"/>
  <c r="E194"/>
  <c r="D134" i="6"/>
  <c r="O134" i="3"/>
  <c r="F288"/>
  <c r="E288"/>
  <c r="D143" i="6"/>
  <c r="O143" i="3"/>
  <c r="H197"/>
  <c r="J197"/>
  <c r="L197" s="1"/>
  <c r="F232"/>
  <c r="E232"/>
  <c r="O178"/>
  <c r="P178" s="1"/>
  <c r="T178" s="1"/>
  <c r="V178" s="1"/>
  <c r="J215"/>
  <c r="L215" s="1"/>
  <c r="I286"/>
  <c r="K286" s="1"/>
  <c r="F192"/>
  <c r="J192" s="1"/>
  <c r="L192" s="1"/>
  <c r="O281"/>
  <c r="D281" i="6"/>
  <c r="F246" i="3"/>
  <c r="E246"/>
  <c r="Q275"/>
  <c r="P275"/>
  <c r="J133"/>
  <c r="L133" s="1"/>
  <c r="E256"/>
  <c r="F256"/>
  <c r="F281"/>
  <c r="E281"/>
  <c r="D189" i="6"/>
  <c r="O189" i="3"/>
  <c r="D177" i="6"/>
  <c r="O177" i="3"/>
  <c r="E266"/>
  <c r="F266"/>
  <c r="D110" i="6"/>
  <c r="D288"/>
  <c r="O288" i="3"/>
  <c r="F143"/>
  <c r="E143"/>
  <c r="I197"/>
  <c r="K197" s="1"/>
  <c r="G197"/>
  <c r="D232" i="6"/>
  <c r="O232" i="3"/>
  <c r="Q260"/>
  <c r="S260" s="1"/>
  <c r="J293"/>
  <c r="L293" s="1"/>
  <c r="S250"/>
  <c r="U250"/>
  <c r="W250" s="1"/>
  <c r="J226"/>
  <c r="L226" s="1"/>
  <c r="H226"/>
  <c r="I222"/>
  <c r="K222" s="1"/>
  <c r="G222"/>
  <c r="J244"/>
  <c r="L244" s="1"/>
  <c r="H244"/>
  <c r="S290"/>
  <c r="U290"/>
  <c r="W290" s="1"/>
  <c r="G237"/>
  <c r="I237"/>
  <c r="K237" s="1"/>
  <c r="P247"/>
  <c r="Q247"/>
  <c r="P222"/>
  <c r="Q222"/>
  <c r="J297"/>
  <c r="L297" s="1"/>
  <c r="H297"/>
  <c r="H251"/>
  <c r="J251"/>
  <c r="L251" s="1"/>
  <c r="I138"/>
  <c r="K138" s="1"/>
  <c r="I295"/>
  <c r="K295" s="1"/>
  <c r="G295"/>
  <c r="Q221"/>
  <c r="P221"/>
  <c r="P280"/>
  <c r="Q280"/>
  <c r="T231"/>
  <c r="V231" s="1"/>
  <c r="R231"/>
  <c r="Q295"/>
  <c r="P295"/>
  <c r="Q193"/>
  <c r="P193"/>
  <c r="I135"/>
  <c r="K135" s="1"/>
  <c r="P278"/>
  <c r="Q278"/>
  <c r="I201"/>
  <c r="K201" s="1"/>
  <c r="I158"/>
  <c r="K158" s="1"/>
  <c r="T244"/>
  <c r="V244" s="1"/>
  <c r="R244"/>
  <c r="I105"/>
  <c r="K105" s="1"/>
  <c r="P267"/>
  <c r="Q267"/>
  <c r="G280"/>
  <c r="I280"/>
  <c r="K280" s="1"/>
  <c r="J257"/>
  <c r="L257" s="1"/>
  <c r="H257"/>
  <c r="I287"/>
  <c r="K287" s="1"/>
  <c r="G287"/>
  <c r="H225"/>
  <c r="J225"/>
  <c r="L225" s="1"/>
  <c r="Q249"/>
  <c r="P249"/>
  <c r="P229"/>
  <c r="Q229"/>
  <c r="J201"/>
  <c r="L201" s="1"/>
  <c r="U244"/>
  <c r="W244" s="1"/>
  <c r="S244"/>
  <c r="I192"/>
  <c r="K192" s="1"/>
  <c r="G192"/>
  <c r="I152"/>
  <c r="K152" s="1"/>
  <c r="S268"/>
  <c r="U268"/>
  <c r="W268" s="1"/>
  <c r="J259"/>
  <c r="L259" s="1"/>
  <c r="H259"/>
  <c r="J280"/>
  <c r="L280" s="1"/>
  <c r="H280"/>
  <c r="I257"/>
  <c r="K257" s="1"/>
  <c r="G257"/>
  <c r="J122"/>
  <c r="L122" s="1"/>
  <c r="I274"/>
  <c r="K274" s="1"/>
  <c r="G274"/>
  <c r="Q216"/>
  <c r="P216"/>
  <c r="H287"/>
  <c r="J287"/>
  <c r="L287" s="1"/>
  <c r="I225"/>
  <c r="K225" s="1"/>
  <c r="G225"/>
  <c r="P196"/>
  <c r="Q196"/>
  <c r="J130"/>
  <c r="L130" s="1"/>
  <c r="H199"/>
  <c r="J199"/>
  <c r="L199" s="1"/>
  <c r="U187"/>
  <c r="W187" s="1"/>
  <c r="S187"/>
  <c r="H233"/>
  <c r="J233"/>
  <c r="L233" s="1"/>
  <c r="P214"/>
  <c r="Q214"/>
  <c r="J106"/>
  <c r="L106" s="1"/>
  <c r="Q299"/>
  <c r="P299"/>
  <c r="G241"/>
  <c r="I241"/>
  <c r="K241" s="1"/>
  <c r="G186"/>
  <c r="I186"/>
  <c r="K186" s="1"/>
  <c r="P261"/>
  <c r="Q261"/>
  <c r="P274"/>
  <c r="T274" s="1"/>
  <c r="V274" s="1"/>
  <c r="P243"/>
  <c r="Q243"/>
  <c r="J102"/>
  <c r="L102" s="1"/>
  <c r="T265"/>
  <c r="V265" s="1"/>
  <c r="R265"/>
  <c r="Q262"/>
  <c r="P262"/>
  <c r="I233"/>
  <c r="K233" s="1"/>
  <c r="G233"/>
  <c r="R259"/>
  <c r="T259"/>
  <c r="V259" s="1"/>
  <c r="G217"/>
  <c r="I217"/>
  <c r="K217" s="1"/>
  <c r="P286"/>
  <c r="Q286"/>
  <c r="J124"/>
  <c r="L124" s="1"/>
  <c r="P233"/>
  <c r="Q233"/>
  <c r="H241"/>
  <c r="J241"/>
  <c r="L241" s="1"/>
  <c r="J207"/>
  <c r="L207" s="1"/>
  <c r="J186"/>
  <c r="L186" s="1"/>
  <c r="H186"/>
  <c r="S217"/>
  <c r="U217"/>
  <c r="W217" s="1"/>
  <c r="Q292"/>
  <c r="S292" s="1"/>
  <c r="J206"/>
  <c r="L206" s="1"/>
  <c r="I154"/>
  <c r="K154" s="1"/>
  <c r="U265"/>
  <c r="W265" s="1"/>
  <c r="S265"/>
  <c r="P279"/>
  <c r="Q279"/>
  <c r="H263"/>
  <c r="J263"/>
  <c r="L263" s="1"/>
  <c r="H198"/>
  <c r="J198"/>
  <c r="L198" s="1"/>
  <c r="J121"/>
  <c r="L121" s="1"/>
  <c r="J262"/>
  <c r="L262" s="1"/>
  <c r="H262"/>
  <c r="G270"/>
  <c r="I270"/>
  <c r="K270" s="1"/>
  <c r="G289"/>
  <c r="I289"/>
  <c r="K289" s="1"/>
  <c r="P207"/>
  <c r="Q207"/>
  <c r="G278"/>
  <c r="I278"/>
  <c r="K278" s="1"/>
  <c r="Q226"/>
  <c r="P226"/>
  <c r="H238"/>
  <c r="J238"/>
  <c r="L238" s="1"/>
  <c r="J180"/>
  <c r="L180" s="1"/>
  <c r="H249"/>
  <c r="J249"/>
  <c r="L249" s="1"/>
  <c r="P246"/>
  <c r="Q246"/>
  <c r="P258"/>
  <c r="Q258"/>
  <c r="T208"/>
  <c r="V208" s="1"/>
  <c r="J185"/>
  <c r="L185" s="1"/>
  <c r="H185"/>
  <c r="H229"/>
  <c r="J229"/>
  <c r="L229" s="1"/>
  <c r="Q225"/>
  <c r="P225"/>
  <c r="T250"/>
  <c r="V250" s="1"/>
  <c r="R250"/>
  <c r="J279"/>
  <c r="L279" s="1"/>
  <c r="H279"/>
  <c r="G238"/>
  <c r="I238"/>
  <c r="K238" s="1"/>
  <c r="I234"/>
  <c r="K234" s="1"/>
  <c r="G234"/>
  <c r="G249"/>
  <c r="I249"/>
  <c r="K249" s="1"/>
  <c r="G263"/>
  <c r="I263"/>
  <c r="K263" s="1"/>
  <c r="I166"/>
  <c r="K166" s="1"/>
  <c r="I198"/>
  <c r="K198" s="1"/>
  <c r="G198"/>
  <c r="Q136"/>
  <c r="P136"/>
  <c r="I262"/>
  <c r="K262" s="1"/>
  <c r="G262"/>
  <c r="G273"/>
  <c r="I273"/>
  <c r="K273" s="1"/>
  <c r="G227"/>
  <c r="I227"/>
  <c r="K227" s="1"/>
  <c r="P186"/>
  <c r="Q186"/>
  <c r="J270"/>
  <c r="L270" s="1"/>
  <c r="H270"/>
  <c r="H289"/>
  <c r="J289"/>
  <c r="L289" s="1"/>
  <c r="P270"/>
  <c r="Q270"/>
  <c r="J126"/>
  <c r="L126" s="1"/>
  <c r="H278"/>
  <c r="J278"/>
  <c r="L278" s="1"/>
  <c r="Q282"/>
  <c r="S282" s="1"/>
  <c r="Q254"/>
  <c r="S254" s="1"/>
  <c r="J101"/>
  <c r="L101" s="1"/>
  <c r="T240"/>
  <c r="V240" s="1"/>
  <c r="R240"/>
  <c r="J107"/>
  <c r="L107" s="1"/>
  <c r="J210"/>
  <c r="L210" s="1"/>
  <c r="H210"/>
  <c r="R219"/>
  <c r="T219"/>
  <c r="V219" s="1"/>
  <c r="I108"/>
  <c r="K108" s="1"/>
  <c r="I172"/>
  <c r="K172" s="1"/>
  <c r="T276"/>
  <c r="V276" s="1"/>
  <c r="R276"/>
  <c r="I265"/>
  <c r="K265" s="1"/>
  <c r="G265"/>
  <c r="J271"/>
  <c r="L271" s="1"/>
  <c r="H271"/>
  <c r="R260"/>
  <c r="T260"/>
  <c r="V260" s="1"/>
  <c r="R298"/>
  <c r="T298"/>
  <c r="V298" s="1"/>
  <c r="T191"/>
  <c r="V191" s="1"/>
  <c r="R191"/>
  <c r="I173"/>
  <c r="K173" s="1"/>
  <c r="R223"/>
  <c r="T223"/>
  <c r="V223" s="1"/>
  <c r="R292"/>
  <c r="T292"/>
  <c r="V292" s="1"/>
  <c r="J156"/>
  <c r="L156" s="1"/>
  <c r="H298"/>
  <c r="J298"/>
  <c r="L298" s="1"/>
  <c r="Q183"/>
  <c r="Q276"/>
  <c r="J190"/>
  <c r="L190" s="1"/>
  <c r="H190"/>
  <c r="R254"/>
  <c r="T254"/>
  <c r="V254" s="1"/>
  <c r="R183"/>
  <c r="T183"/>
  <c r="V183" s="1"/>
  <c r="J170"/>
  <c r="L170" s="1"/>
  <c r="G242"/>
  <c r="I242"/>
  <c r="K242" s="1"/>
  <c r="H282"/>
  <c r="J282"/>
  <c r="L282" s="1"/>
  <c r="U273"/>
  <c r="W273" s="1"/>
  <c r="S273"/>
  <c r="R264"/>
  <c r="T264"/>
  <c r="V264" s="1"/>
  <c r="R242"/>
  <c r="T242"/>
  <c r="V242" s="1"/>
  <c r="H191"/>
  <c r="J191"/>
  <c r="L191" s="1"/>
  <c r="I250"/>
  <c r="K250" s="1"/>
  <c r="G250"/>
  <c r="J155"/>
  <c r="L155" s="1"/>
  <c r="S274"/>
  <c r="U274"/>
  <c r="W274" s="1"/>
  <c r="J219"/>
  <c r="L219" s="1"/>
  <c r="H219"/>
  <c r="R282"/>
  <c r="T282"/>
  <c r="V282" s="1"/>
  <c r="H169"/>
  <c r="G165"/>
  <c r="G141"/>
  <c r="G171"/>
  <c r="G168"/>
  <c r="G172"/>
  <c r="G166"/>
  <c r="H170"/>
  <c r="G154"/>
  <c r="H126"/>
  <c r="G112"/>
  <c r="G127"/>
  <c r="G149"/>
  <c r="H121"/>
  <c r="G109"/>
  <c r="G158"/>
  <c r="H133"/>
  <c r="H163"/>
  <c r="G132"/>
  <c r="G161"/>
  <c r="G153"/>
  <c r="G118"/>
  <c r="H107"/>
  <c r="G145"/>
  <c r="H136"/>
  <c r="H157"/>
  <c r="H130"/>
  <c r="H104"/>
  <c r="G120"/>
  <c r="H117"/>
  <c r="H174"/>
  <c r="G152"/>
  <c r="H110"/>
  <c r="G105"/>
  <c r="H147"/>
  <c r="G135"/>
  <c r="G125"/>
  <c r="G128"/>
  <c r="H150"/>
  <c r="H164"/>
  <c r="G129"/>
  <c r="G140"/>
  <c r="H114"/>
  <c r="G134"/>
  <c r="G148"/>
  <c r="G131"/>
  <c r="H102"/>
  <c r="H108"/>
  <c r="H103"/>
  <c r="G114"/>
  <c r="G115"/>
  <c r="H155"/>
  <c r="G123"/>
  <c r="G173"/>
  <c r="H113"/>
  <c r="G138"/>
  <c r="G144"/>
  <c r="H109"/>
  <c r="H111"/>
  <c r="H122"/>
  <c r="G108"/>
  <c r="H179"/>
  <c r="H106"/>
  <c r="G110"/>
  <c r="H156"/>
  <c r="H101"/>
  <c r="G146"/>
  <c r="H124"/>
  <c r="H180"/>
  <c r="H128"/>
  <c r="H201"/>
  <c r="H207"/>
  <c r="G203"/>
  <c r="H208"/>
  <c r="G205"/>
  <c r="G201"/>
  <c r="G207"/>
  <c r="H206"/>
  <c r="H204"/>
  <c r="H205"/>
  <c r="G204"/>
  <c r="P180" l="1"/>
  <c r="T180" s="1"/>
  <c r="V180" s="1"/>
  <c r="J205"/>
  <c r="L205" s="1"/>
  <c r="Q206"/>
  <c r="U206" s="1"/>
  <c r="W206" s="1"/>
  <c r="I204"/>
  <c r="K204" s="1"/>
  <c r="P138"/>
  <c r="T138" s="1"/>
  <c r="V138" s="1"/>
  <c r="G180"/>
  <c r="G111"/>
  <c r="H171"/>
  <c r="P122"/>
  <c r="R122" s="1"/>
  <c r="G156"/>
  <c r="H176"/>
  <c r="H112"/>
  <c r="H115"/>
  <c r="G113"/>
  <c r="H146"/>
  <c r="P176"/>
  <c r="T176" s="1"/>
  <c r="V176" s="1"/>
  <c r="P175"/>
  <c r="T175" s="1"/>
  <c r="V175" s="1"/>
  <c r="Q161"/>
  <c r="U161" s="1"/>
  <c r="W161" s="1"/>
  <c r="Q102"/>
  <c r="U102" s="1"/>
  <c r="W102" s="1"/>
  <c r="Q179"/>
  <c r="U179" s="1"/>
  <c r="W179" s="1"/>
  <c r="J213"/>
  <c r="L213" s="1"/>
  <c r="J203"/>
  <c r="L203" s="1"/>
  <c r="R228"/>
  <c r="G174"/>
  <c r="G164"/>
  <c r="Q145"/>
  <c r="U145" s="1"/>
  <c r="W145" s="1"/>
  <c r="I187"/>
  <c r="K187" s="1"/>
  <c r="P165"/>
  <c r="R165" s="1"/>
  <c r="J292"/>
  <c r="L292" s="1"/>
  <c r="G101"/>
  <c r="J243"/>
  <c r="L243" s="1"/>
  <c r="G169"/>
  <c r="H141"/>
  <c r="G170"/>
  <c r="Q137"/>
  <c r="S137" s="1"/>
  <c r="Q228"/>
  <c r="U228" s="1"/>
  <c r="W228" s="1"/>
  <c r="T203"/>
  <c r="V203" s="1"/>
  <c r="Q153"/>
  <c r="U153" s="1"/>
  <c r="W153" s="1"/>
  <c r="Q158"/>
  <c r="U158" s="1"/>
  <c r="W158" s="1"/>
  <c r="T272"/>
  <c r="V272" s="1"/>
  <c r="Q272"/>
  <c r="U272" s="1"/>
  <c r="W272" s="1"/>
  <c r="H211"/>
  <c r="R213"/>
  <c r="P101"/>
  <c r="P120"/>
  <c r="T120" s="1"/>
  <c r="V120" s="1"/>
  <c r="J224"/>
  <c r="L224" s="1"/>
  <c r="P150"/>
  <c r="T150" s="1"/>
  <c r="V150" s="1"/>
  <c r="T268"/>
  <c r="V268" s="1"/>
  <c r="Q248"/>
  <c r="U248" s="1"/>
  <c r="W248" s="1"/>
  <c r="Q130"/>
  <c r="U130" s="1"/>
  <c r="W130" s="1"/>
  <c r="H236"/>
  <c r="J295"/>
  <c r="L295" s="1"/>
  <c r="Q164"/>
  <c r="U164" s="1"/>
  <c r="W164" s="1"/>
  <c r="T289"/>
  <c r="V289" s="1"/>
  <c r="Q289"/>
  <c r="U289" s="1"/>
  <c r="W289" s="1"/>
  <c r="Q253"/>
  <c r="U253" s="1"/>
  <c r="W253" s="1"/>
  <c r="R200"/>
  <c r="T248"/>
  <c r="V248" s="1"/>
  <c r="Q269"/>
  <c r="U269" s="1"/>
  <c r="W269" s="1"/>
  <c r="I271"/>
  <c r="K271" s="1"/>
  <c r="Q205"/>
  <c r="U205" s="1"/>
  <c r="W205" s="1"/>
  <c r="I103"/>
  <c r="K103" s="1"/>
  <c r="T103"/>
  <c r="V103" s="1"/>
  <c r="J105"/>
  <c r="T116"/>
  <c r="V116" s="1"/>
  <c r="J116"/>
  <c r="L116" s="1"/>
  <c r="I116"/>
  <c r="K116" s="1"/>
  <c r="U116"/>
  <c r="W116" s="1"/>
  <c r="Q263"/>
  <c r="S263" s="1"/>
  <c r="J268"/>
  <c r="L268" s="1"/>
  <c r="Q204"/>
  <c r="T263"/>
  <c r="V263" s="1"/>
  <c r="Q103"/>
  <c r="U185"/>
  <c r="W185" s="1"/>
  <c r="H222"/>
  <c r="G185"/>
  <c r="P197"/>
  <c r="T197" s="1"/>
  <c r="V197" s="1"/>
  <c r="Q146"/>
  <c r="U146" s="1"/>
  <c r="W146" s="1"/>
  <c r="Q108"/>
  <c r="U108" s="1"/>
  <c r="W108" s="1"/>
  <c r="U259"/>
  <c r="W259" s="1"/>
  <c r="U211"/>
  <c r="W211" s="1"/>
  <c r="S240"/>
  <c r="Q132"/>
  <c r="U132" s="1"/>
  <c r="W132" s="1"/>
  <c r="G251"/>
  <c r="G190"/>
  <c r="I229"/>
  <c r="K229" s="1"/>
  <c r="Q123"/>
  <c r="U123" s="1"/>
  <c r="W123" s="1"/>
  <c r="P163"/>
  <c r="T163" s="1"/>
  <c r="V163" s="1"/>
  <c r="R290"/>
  <c r="H227"/>
  <c r="Q117"/>
  <c r="U117" s="1"/>
  <c r="W117" s="1"/>
  <c r="T201"/>
  <c r="V201" s="1"/>
  <c r="G231"/>
  <c r="G244"/>
  <c r="J261"/>
  <c r="L261" s="1"/>
  <c r="P198"/>
  <c r="R198" s="1"/>
  <c r="H216"/>
  <c r="Q125"/>
  <c r="U125" s="1"/>
  <c r="W125" s="1"/>
  <c r="G291"/>
  <c r="J267"/>
  <c r="L267" s="1"/>
  <c r="J254"/>
  <c r="L254" s="1"/>
  <c r="P147"/>
  <c r="T147" s="1"/>
  <c r="V147" s="1"/>
  <c r="P156"/>
  <c r="T156" s="1"/>
  <c r="V156" s="1"/>
  <c r="H182"/>
  <c r="G226"/>
  <c r="H237"/>
  <c r="S242"/>
  <c r="I259"/>
  <c r="K259" s="1"/>
  <c r="G200"/>
  <c r="I210"/>
  <c r="K210" s="1"/>
  <c r="Q168"/>
  <c r="U168" s="1"/>
  <c r="H242"/>
  <c r="Q173"/>
  <c r="U173" s="1"/>
  <c r="W173" s="1"/>
  <c r="Q104"/>
  <c r="U104" s="1"/>
  <c r="W104" s="1"/>
  <c r="P293"/>
  <c r="T293" s="1"/>
  <c r="V293" s="1"/>
  <c r="G240"/>
  <c r="Q140"/>
  <c r="U140" s="1"/>
  <c r="W140" s="1"/>
  <c r="H235"/>
  <c r="G279"/>
  <c r="P154"/>
  <c r="T154" s="1"/>
  <c r="V154" s="1"/>
  <c r="Q148"/>
  <c r="U148" s="1"/>
  <c r="W148" s="1"/>
  <c r="Q141"/>
  <c r="U141" s="1"/>
  <c r="W141" s="1"/>
  <c r="J183"/>
  <c r="L183" s="1"/>
  <c r="H260"/>
  <c r="P241"/>
  <c r="R241" s="1"/>
  <c r="P171"/>
  <c r="T171" s="1"/>
  <c r="V171" s="1"/>
  <c r="Q149"/>
  <c r="U149" s="1"/>
  <c r="W149" s="1"/>
  <c r="I219"/>
  <c r="K219" s="1"/>
  <c r="S212"/>
  <c r="I297"/>
  <c r="K297" s="1"/>
  <c r="I207"/>
  <c r="K207" s="1"/>
  <c r="J217"/>
  <c r="L217" s="1"/>
  <c r="Q107"/>
  <c r="U107" s="1"/>
  <c r="W107" s="1"/>
  <c r="H264"/>
  <c r="J264"/>
  <c r="L264" s="1"/>
  <c r="P166"/>
  <c r="T166" s="1"/>
  <c r="V166" s="1"/>
  <c r="Q121"/>
  <c r="U121" s="1"/>
  <c r="W121" s="1"/>
  <c r="Q106"/>
  <c r="U106" s="1"/>
  <c r="W106" s="1"/>
  <c r="J193"/>
  <c r="L193" s="1"/>
  <c r="P124"/>
  <c r="T124" s="1"/>
  <c r="V124" s="1"/>
  <c r="P287"/>
  <c r="R287" s="1"/>
  <c r="P238"/>
  <c r="R238" s="1"/>
  <c r="P160"/>
  <c r="T160" s="1"/>
  <c r="V160" s="1"/>
  <c r="P118"/>
  <c r="R118" s="1"/>
  <c r="Q215"/>
  <c r="S215" s="1"/>
  <c r="U271"/>
  <c r="W271" s="1"/>
  <c r="Q131"/>
  <c r="U131" s="1"/>
  <c r="W131" s="1"/>
  <c r="S264"/>
  <c r="H290"/>
  <c r="Q129"/>
  <c r="U129" s="1"/>
  <c r="W129" s="1"/>
  <c r="H192"/>
  <c r="S224"/>
  <c r="Q296"/>
  <c r="S296" s="1"/>
  <c r="R296"/>
  <c r="S199"/>
  <c r="S231"/>
  <c r="Q188"/>
  <c r="P188"/>
  <c r="H276"/>
  <c r="T236"/>
  <c r="V236" s="1"/>
  <c r="R236"/>
  <c r="Q195"/>
  <c r="U195" s="1"/>
  <c r="W195" s="1"/>
  <c r="P162"/>
  <c r="T162" s="1"/>
  <c r="V162" s="1"/>
  <c r="U300"/>
  <c r="W300" s="1"/>
  <c r="U190"/>
  <c r="W190" s="1"/>
  <c r="Q133"/>
  <c r="U133" s="1"/>
  <c r="W133" s="1"/>
  <c r="Q126"/>
  <c r="U126" s="1"/>
  <c r="W126" s="1"/>
  <c r="Q155"/>
  <c r="U155" s="1"/>
  <c r="W155" s="1"/>
  <c r="P172"/>
  <c r="T172" s="1"/>
  <c r="V172" s="1"/>
  <c r="Q172"/>
  <c r="U172" s="1"/>
  <c r="W172" s="1"/>
  <c r="I208"/>
  <c r="K208" s="1"/>
  <c r="Q201"/>
  <c r="Q157"/>
  <c r="U157" s="1"/>
  <c r="W157" s="1"/>
  <c r="P157"/>
  <c r="T157" s="1"/>
  <c r="V157" s="1"/>
  <c r="I179"/>
  <c r="K179" s="1"/>
  <c r="P174"/>
  <c r="T174" s="1"/>
  <c r="V174" s="1"/>
  <c r="Q174"/>
  <c r="U174" s="1"/>
  <c r="W174" s="1"/>
  <c r="H212"/>
  <c r="G298"/>
  <c r="S219"/>
  <c r="H234"/>
  <c r="I191"/>
  <c r="K191" s="1"/>
  <c r="U192"/>
  <c r="W192" s="1"/>
  <c r="Q105"/>
  <c r="U105" s="1"/>
  <c r="W105" s="1"/>
  <c r="T187"/>
  <c r="V187" s="1"/>
  <c r="J274"/>
  <c r="L274" s="1"/>
  <c r="S298"/>
  <c r="H273"/>
  <c r="I106"/>
  <c r="K106" s="1"/>
  <c r="U182"/>
  <c r="W182" s="1"/>
  <c r="H250"/>
  <c r="U223"/>
  <c r="W223" s="1"/>
  <c r="U234"/>
  <c r="W234" s="1"/>
  <c r="R273"/>
  <c r="U156"/>
  <c r="W156" s="1"/>
  <c r="J127"/>
  <c r="L127" s="1"/>
  <c r="U135"/>
  <c r="W135" s="1"/>
  <c r="T135"/>
  <c r="V135" s="1"/>
  <c r="P152"/>
  <c r="T152" s="1"/>
  <c r="V152" s="1"/>
  <c r="U151"/>
  <c r="W151" s="1"/>
  <c r="J175"/>
  <c r="L175" s="1"/>
  <c r="I162"/>
  <c r="K162" s="1"/>
  <c r="G175"/>
  <c r="I175"/>
  <c r="K175" s="1"/>
  <c r="J162"/>
  <c r="L162" s="1"/>
  <c r="R217"/>
  <c r="G199"/>
  <c r="P284"/>
  <c r="Q284"/>
  <c r="G299"/>
  <c r="I299"/>
  <c r="K299" s="1"/>
  <c r="U254"/>
  <c r="W254" s="1"/>
  <c r="S210"/>
  <c r="U210"/>
  <c r="W210" s="1"/>
  <c r="U251"/>
  <c r="W251" s="1"/>
  <c r="U237"/>
  <c r="W237" s="1"/>
  <c r="Q283"/>
  <c r="P283"/>
  <c r="I223"/>
  <c r="K223" s="1"/>
  <c r="G223"/>
  <c r="I137"/>
  <c r="K137" s="1"/>
  <c r="S191"/>
  <c r="P144"/>
  <c r="T144" s="1"/>
  <c r="V144" s="1"/>
  <c r="H247"/>
  <c r="P209"/>
  <c r="Q209"/>
  <c r="J137"/>
  <c r="L137" s="1"/>
  <c r="R220"/>
  <c r="T220"/>
  <c r="V220" s="1"/>
  <c r="P294"/>
  <c r="Q294"/>
  <c r="U220"/>
  <c r="W220" s="1"/>
  <c r="S220"/>
  <c r="H285"/>
  <c r="J285"/>
  <c r="L285" s="1"/>
  <c r="H223"/>
  <c r="J223"/>
  <c r="L223" s="1"/>
  <c r="J252"/>
  <c r="L252" s="1"/>
  <c r="H252"/>
  <c r="U227"/>
  <c r="W227" s="1"/>
  <c r="S227"/>
  <c r="Q257"/>
  <c r="S257" s="1"/>
  <c r="G285"/>
  <c r="I285"/>
  <c r="K285" s="1"/>
  <c r="P128"/>
  <c r="Q128"/>
  <c r="I252"/>
  <c r="K252" s="1"/>
  <c r="G252"/>
  <c r="T227"/>
  <c r="V227" s="1"/>
  <c r="R227"/>
  <c r="S297"/>
  <c r="U297"/>
  <c r="W297" s="1"/>
  <c r="J160"/>
  <c r="L160" s="1"/>
  <c r="U144"/>
  <c r="W144" s="1"/>
  <c r="J265"/>
  <c r="L265" s="1"/>
  <c r="H220"/>
  <c r="P285"/>
  <c r="Q285"/>
  <c r="S197"/>
  <c r="U197"/>
  <c r="W197" s="1"/>
  <c r="I160"/>
  <c r="K160" s="1"/>
  <c r="T168"/>
  <c r="V168" s="1"/>
  <c r="P252"/>
  <c r="Q252"/>
  <c r="T291"/>
  <c r="V291" s="1"/>
  <c r="J281"/>
  <c r="L281" s="1"/>
  <c r="H281"/>
  <c r="G288"/>
  <c r="I288"/>
  <c r="K288" s="1"/>
  <c r="G189"/>
  <c r="I189"/>
  <c r="K189" s="1"/>
  <c r="I239"/>
  <c r="K239" s="1"/>
  <c r="G239"/>
  <c r="P256"/>
  <c r="Q256"/>
  <c r="I178"/>
  <c r="K178" s="1"/>
  <c r="R235"/>
  <c r="T235"/>
  <c r="V235" s="1"/>
  <c r="J202"/>
  <c r="L202" s="1"/>
  <c r="Q232"/>
  <c r="P232"/>
  <c r="I281"/>
  <c r="K281" s="1"/>
  <c r="G281"/>
  <c r="Q218"/>
  <c r="P218"/>
  <c r="H277"/>
  <c r="J277"/>
  <c r="L277" s="1"/>
  <c r="I167"/>
  <c r="K167" s="1"/>
  <c r="J177"/>
  <c r="L177" s="1"/>
  <c r="U235"/>
  <c r="W235" s="1"/>
  <c r="S235"/>
  <c r="P230"/>
  <c r="Q230"/>
  <c r="I202"/>
  <c r="K202" s="1"/>
  <c r="G256"/>
  <c r="I256"/>
  <c r="K256" s="1"/>
  <c r="P281"/>
  <c r="Q281"/>
  <c r="P143"/>
  <c r="Q143"/>
  <c r="P134"/>
  <c r="Q134"/>
  <c r="P181"/>
  <c r="Q181"/>
  <c r="Q266"/>
  <c r="P266"/>
  <c r="I277"/>
  <c r="K277" s="1"/>
  <c r="G277"/>
  <c r="J167"/>
  <c r="L167" s="1"/>
  <c r="I177"/>
  <c r="K177" s="1"/>
  <c r="P255"/>
  <c r="Q255"/>
  <c r="I159"/>
  <c r="K159" s="1"/>
  <c r="I282"/>
  <c r="K282" s="1"/>
  <c r="J151"/>
  <c r="L151" s="1"/>
  <c r="P288"/>
  <c r="Q288"/>
  <c r="P202"/>
  <c r="Q202"/>
  <c r="G245"/>
  <c r="I245"/>
  <c r="K245" s="1"/>
  <c r="Q139"/>
  <c r="P139"/>
  <c r="J246"/>
  <c r="L246" s="1"/>
  <c r="H246"/>
  <c r="T117"/>
  <c r="V117" s="1"/>
  <c r="P119"/>
  <c r="Q119"/>
  <c r="G218"/>
  <c r="I218"/>
  <c r="K218" s="1"/>
  <c r="I143"/>
  <c r="K143" s="1"/>
  <c r="P177"/>
  <c r="Q177"/>
  <c r="G246"/>
  <c r="I246"/>
  <c r="K246" s="1"/>
  <c r="H232"/>
  <c r="J232"/>
  <c r="L232" s="1"/>
  <c r="I214"/>
  <c r="K214" s="1"/>
  <c r="G214"/>
  <c r="H184"/>
  <c r="J184"/>
  <c r="L184" s="1"/>
  <c r="J181"/>
  <c r="L181" s="1"/>
  <c r="I119"/>
  <c r="K119" s="1"/>
  <c r="P245"/>
  <c r="Q245"/>
  <c r="Q167"/>
  <c r="P167"/>
  <c r="H255"/>
  <c r="J255"/>
  <c r="L255" s="1"/>
  <c r="J218"/>
  <c r="L218" s="1"/>
  <c r="H218"/>
  <c r="U260"/>
  <c r="W260" s="1"/>
  <c r="P159"/>
  <c r="Q159"/>
  <c r="J159"/>
  <c r="L159" s="1"/>
  <c r="P239"/>
  <c r="Q239"/>
  <c r="P194"/>
  <c r="Q194"/>
  <c r="I266"/>
  <c r="K266" s="1"/>
  <c r="G266"/>
  <c r="U275"/>
  <c r="W275" s="1"/>
  <c r="S275"/>
  <c r="I232"/>
  <c r="K232" s="1"/>
  <c r="G232"/>
  <c r="H214"/>
  <c r="J214"/>
  <c r="L214" s="1"/>
  <c r="I184"/>
  <c r="K184" s="1"/>
  <c r="G184"/>
  <c r="Q142"/>
  <c r="P142"/>
  <c r="I181"/>
  <c r="K181" s="1"/>
  <c r="G181"/>
  <c r="J119"/>
  <c r="L119" s="1"/>
  <c r="J142"/>
  <c r="L142" s="1"/>
  <c r="J230"/>
  <c r="L230" s="1"/>
  <c r="H230"/>
  <c r="J139"/>
  <c r="L139" s="1"/>
  <c r="Q178"/>
  <c r="S178" s="1"/>
  <c r="I194"/>
  <c r="K194" s="1"/>
  <c r="G194"/>
  <c r="P189"/>
  <c r="Q189"/>
  <c r="J256"/>
  <c r="L256" s="1"/>
  <c r="H256"/>
  <c r="T204"/>
  <c r="V204" s="1"/>
  <c r="P277"/>
  <c r="Q277"/>
  <c r="J143"/>
  <c r="L143" s="1"/>
  <c r="H245"/>
  <c r="J245"/>
  <c r="L245" s="1"/>
  <c r="U160"/>
  <c r="W160" s="1"/>
  <c r="I255"/>
  <c r="K255" s="1"/>
  <c r="G255"/>
  <c r="J266"/>
  <c r="L266" s="1"/>
  <c r="H266"/>
  <c r="T275"/>
  <c r="V275" s="1"/>
  <c r="R275"/>
  <c r="J288"/>
  <c r="L288" s="1"/>
  <c r="H288"/>
  <c r="J194"/>
  <c r="L194" s="1"/>
  <c r="H194"/>
  <c r="I151"/>
  <c r="K151" s="1"/>
  <c r="J189"/>
  <c r="L189" s="1"/>
  <c r="H189"/>
  <c r="J239"/>
  <c r="L239" s="1"/>
  <c r="H239"/>
  <c r="J178"/>
  <c r="L178" s="1"/>
  <c r="I142"/>
  <c r="K142" s="1"/>
  <c r="G230"/>
  <c r="I230"/>
  <c r="K230" s="1"/>
  <c r="T195"/>
  <c r="V195" s="1"/>
  <c r="R195"/>
  <c r="I139"/>
  <c r="K139" s="1"/>
  <c r="P184"/>
  <c r="Q184"/>
  <c r="S262"/>
  <c r="U262"/>
  <c r="W262" s="1"/>
  <c r="S216"/>
  <c r="U216"/>
  <c r="W216" s="1"/>
  <c r="T222"/>
  <c r="V222" s="1"/>
  <c r="R222"/>
  <c r="R216"/>
  <c r="T216"/>
  <c r="V216" s="1"/>
  <c r="U136"/>
  <c r="W136" s="1"/>
  <c r="T105"/>
  <c r="V105" s="1"/>
  <c r="T196"/>
  <c r="V196" s="1"/>
  <c r="R196"/>
  <c r="U150"/>
  <c r="W150" s="1"/>
  <c r="U186"/>
  <c r="W186" s="1"/>
  <c r="S186"/>
  <c r="T136"/>
  <c r="V136" s="1"/>
  <c r="R225"/>
  <c r="T225"/>
  <c r="V225" s="1"/>
  <c r="R253"/>
  <c r="T253"/>
  <c r="V253" s="1"/>
  <c r="U118"/>
  <c r="W118" s="1"/>
  <c r="S293"/>
  <c r="U293"/>
  <c r="W293" s="1"/>
  <c r="S196"/>
  <c r="U196"/>
  <c r="W196" s="1"/>
  <c r="U198"/>
  <c r="W198" s="1"/>
  <c r="S198"/>
  <c r="R269"/>
  <c r="T269"/>
  <c r="V269" s="1"/>
  <c r="U267"/>
  <c r="W267" s="1"/>
  <c r="S267"/>
  <c r="U152"/>
  <c r="W152" s="1"/>
  <c r="R246"/>
  <c r="T246"/>
  <c r="V246" s="1"/>
  <c r="S226"/>
  <c r="U226"/>
  <c r="W226" s="1"/>
  <c r="T279"/>
  <c r="V279" s="1"/>
  <c r="R279"/>
  <c r="R286"/>
  <c r="T286"/>
  <c r="V286" s="1"/>
  <c r="U241"/>
  <c r="W241" s="1"/>
  <c r="S241"/>
  <c r="S299"/>
  <c r="U299"/>
  <c r="W299" s="1"/>
  <c r="S249"/>
  <c r="U249"/>
  <c r="W249" s="1"/>
  <c r="U147"/>
  <c r="W147" s="1"/>
  <c r="T278"/>
  <c r="V278" s="1"/>
  <c r="R278"/>
  <c r="U295"/>
  <c r="W295" s="1"/>
  <c r="S295"/>
  <c r="U292"/>
  <c r="W292" s="1"/>
  <c r="U282"/>
  <c r="W282" s="1"/>
  <c r="R233"/>
  <c r="T233"/>
  <c r="V233" s="1"/>
  <c r="R215"/>
  <c r="T215"/>
  <c r="V215" s="1"/>
  <c r="U233"/>
  <c r="W233" s="1"/>
  <c r="S233"/>
  <c r="T262"/>
  <c r="V262" s="1"/>
  <c r="R262"/>
  <c r="T102"/>
  <c r="V102" s="1"/>
  <c r="U225"/>
  <c r="W225" s="1"/>
  <c r="S225"/>
  <c r="U175"/>
  <c r="W175" s="1"/>
  <c r="U120"/>
  <c r="W120" s="1"/>
  <c r="S286"/>
  <c r="U286"/>
  <c r="W286" s="1"/>
  <c r="T299"/>
  <c r="V299" s="1"/>
  <c r="R299"/>
  <c r="S278"/>
  <c r="U278"/>
  <c r="W278" s="1"/>
  <c r="U176"/>
  <c r="W176" s="1"/>
  <c r="U124"/>
  <c r="W124" s="1"/>
  <c r="T206"/>
  <c r="V206" s="1"/>
  <c r="R258"/>
  <c r="T258"/>
  <c r="V258" s="1"/>
  <c r="T207"/>
  <c r="V207" s="1"/>
  <c r="T261"/>
  <c r="V261" s="1"/>
  <c r="R261"/>
  <c r="R214"/>
  <c r="T214"/>
  <c r="V214" s="1"/>
  <c r="T257"/>
  <c r="V257" s="1"/>
  <c r="R257"/>
  <c r="U193"/>
  <c r="W193" s="1"/>
  <c r="S193"/>
  <c r="T280"/>
  <c r="V280" s="1"/>
  <c r="R280"/>
  <c r="R247"/>
  <c r="T247"/>
  <c r="V247" s="1"/>
  <c r="R274"/>
  <c r="R270"/>
  <c r="T270"/>
  <c r="V270" s="1"/>
  <c r="R243"/>
  <c r="T243"/>
  <c r="V243" s="1"/>
  <c r="T229"/>
  <c r="V229" s="1"/>
  <c r="R229"/>
  <c r="S221"/>
  <c r="U221"/>
  <c r="W221" s="1"/>
  <c r="U270"/>
  <c r="W270" s="1"/>
  <c r="S270"/>
  <c r="S238"/>
  <c r="U238"/>
  <c r="W238" s="1"/>
  <c r="U180"/>
  <c r="W180" s="1"/>
  <c r="S243"/>
  <c r="U243"/>
  <c r="W243" s="1"/>
  <c r="S229"/>
  <c r="U229"/>
  <c r="W229" s="1"/>
  <c r="U165"/>
  <c r="W165" s="1"/>
  <c r="T221"/>
  <c r="V221" s="1"/>
  <c r="R221"/>
  <c r="U222"/>
  <c r="W222" s="1"/>
  <c r="S222"/>
  <c r="R186"/>
  <c r="T186"/>
  <c r="V186" s="1"/>
  <c r="T126"/>
  <c r="V126" s="1"/>
  <c r="R267"/>
  <c r="T267"/>
  <c r="V267" s="1"/>
  <c r="S246"/>
  <c r="U246"/>
  <c r="W246" s="1"/>
  <c r="T226"/>
  <c r="V226" s="1"/>
  <c r="R226"/>
  <c r="U279"/>
  <c r="W279" s="1"/>
  <c r="S279"/>
  <c r="T106"/>
  <c r="V106" s="1"/>
  <c r="U166"/>
  <c r="W166" s="1"/>
  <c r="T249"/>
  <c r="V249" s="1"/>
  <c r="R249"/>
  <c r="U287"/>
  <c r="W287" s="1"/>
  <c r="S287"/>
  <c r="T295"/>
  <c r="V295" s="1"/>
  <c r="R295"/>
  <c r="S258"/>
  <c r="U258"/>
  <c r="W258" s="1"/>
  <c r="U122"/>
  <c r="W122" s="1"/>
  <c r="U207"/>
  <c r="W207" s="1"/>
  <c r="T146"/>
  <c r="V146" s="1"/>
  <c r="S261"/>
  <c r="U261"/>
  <c r="W261" s="1"/>
  <c r="S214"/>
  <c r="U214"/>
  <c r="W214" s="1"/>
  <c r="T121"/>
  <c r="V121" s="1"/>
  <c r="T193"/>
  <c r="V193" s="1"/>
  <c r="R193"/>
  <c r="S280"/>
  <c r="U280"/>
  <c r="W280" s="1"/>
  <c r="S247"/>
  <c r="U247"/>
  <c r="W247" s="1"/>
  <c r="U101"/>
  <c r="W101" s="1"/>
  <c r="S183"/>
  <c r="U183"/>
  <c r="W183" s="1"/>
  <c r="S276"/>
  <c r="U276"/>
  <c r="W276" s="1"/>
  <c r="R116"/>
  <c r="S116"/>
  <c r="R164"/>
  <c r="R169"/>
  <c r="R141"/>
  <c r="R170"/>
  <c r="R168"/>
  <c r="G167"/>
  <c r="S169"/>
  <c r="S170"/>
  <c r="H159"/>
  <c r="G159"/>
  <c r="R151"/>
  <c r="R108"/>
  <c r="S171"/>
  <c r="R123"/>
  <c r="R110"/>
  <c r="S120"/>
  <c r="R133"/>
  <c r="H166"/>
  <c r="G157"/>
  <c r="S147"/>
  <c r="G139"/>
  <c r="G104"/>
  <c r="H144"/>
  <c r="S109"/>
  <c r="R136"/>
  <c r="G150"/>
  <c r="G137"/>
  <c r="R131"/>
  <c r="H125"/>
  <c r="S136"/>
  <c r="R137"/>
  <c r="G177"/>
  <c r="R148"/>
  <c r="R126"/>
  <c r="R115"/>
  <c r="H152"/>
  <c r="S154"/>
  <c r="G155"/>
  <c r="S150"/>
  <c r="G178"/>
  <c r="H153"/>
  <c r="H162"/>
  <c r="R127"/>
  <c r="S160"/>
  <c r="S114"/>
  <c r="H178"/>
  <c r="G122"/>
  <c r="S135"/>
  <c r="H181"/>
  <c r="S162"/>
  <c r="H139"/>
  <c r="S101"/>
  <c r="R102"/>
  <c r="R178"/>
  <c r="R140"/>
  <c r="H167"/>
  <c r="S113"/>
  <c r="R121"/>
  <c r="S111"/>
  <c r="H129"/>
  <c r="H119"/>
  <c r="G130"/>
  <c r="R158"/>
  <c r="R145"/>
  <c r="H165"/>
  <c r="H149"/>
  <c r="G147"/>
  <c r="H148"/>
  <c r="R103"/>
  <c r="S118"/>
  <c r="G163"/>
  <c r="H140"/>
  <c r="R132"/>
  <c r="S144"/>
  <c r="H160"/>
  <c r="S122"/>
  <c r="G124"/>
  <c r="H173"/>
  <c r="R155"/>
  <c r="H131"/>
  <c r="R153"/>
  <c r="R179"/>
  <c r="R106"/>
  <c r="H123"/>
  <c r="G126"/>
  <c r="G142"/>
  <c r="R125"/>
  <c r="H132"/>
  <c r="S151"/>
  <c r="H145"/>
  <c r="S124"/>
  <c r="S115"/>
  <c r="S127"/>
  <c r="R117"/>
  <c r="G106"/>
  <c r="H154"/>
  <c r="H118"/>
  <c r="H151"/>
  <c r="S175"/>
  <c r="G136"/>
  <c r="H143"/>
  <c r="G117"/>
  <c r="R113"/>
  <c r="R135"/>
  <c r="G102"/>
  <c r="H120"/>
  <c r="R114"/>
  <c r="G179"/>
  <c r="H175"/>
  <c r="H177"/>
  <c r="R146"/>
  <c r="H138"/>
  <c r="G119"/>
  <c r="G121"/>
  <c r="G151"/>
  <c r="G162"/>
  <c r="S176"/>
  <c r="H142"/>
  <c r="S166"/>
  <c r="R111"/>
  <c r="S138"/>
  <c r="G143"/>
  <c r="H172"/>
  <c r="H105"/>
  <c r="R107"/>
  <c r="S110"/>
  <c r="H137"/>
  <c r="S163"/>
  <c r="R130"/>
  <c r="G133"/>
  <c r="H135"/>
  <c r="S180"/>
  <c r="H161"/>
  <c r="S112"/>
  <c r="R161"/>
  <c r="L168"/>
  <c r="H158"/>
  <c r="G160"/>
  <c r="R149"/>
  <c r="H168"/>
  <c r="S156"/>
  <c r="R104"/>
  <c r="G107"/>
  <c r="S165"/>
  <c r="H134"/>
  <c r="R129"/>
  <c r="R112"/>
  <c r="S152"/>
  <c r="R105"/>
  <c r="R173"/>
  <c r="R109"/>
  <c r="R201"/>
  <c r="R204"/>
  <c r="S204"/>
  <c r="R206"/>
  <c r="S208"/>
  <c r="R207"/>
  <c r="R208"/>
  <c r="G202"/>
  <c r="H203"/>
  <c r="S206"/>
  <c r="G206"/>
  <c r="R205"/>
  <c r="S203"/>
  <c r="G208"/>
  <c r="S207"/>
  <c r="R203"/>
  <c r="H202"/>
  <c r="R180" l="1"/>
  <c r="T122"/>
  <c r="V122" s="1"/>
  <c r="R138"/>
  <c r="S102"/>
  <c r="R176"/>
  <c r="R175"/>
  <c r="T101"/>
  <c r="V101" s="1"/>
  <c r="L105"/>
  <c r="C161" i="7" s="1"/>
  <c r="R171" i="3"/>
  <c r="T165"/>
  <c r="V165" s="1"/>
  <c r="S272"/>
  <c r="S289"/>
  <c r="S141"/>
  <c r="R166"/>
  <c r="R101"/>
  <c r="S228"/>
  <c r="U137"/>
  <c r="W137" s="1"/>
  <c r="R172"/>
  <c r="R174"/>
  <c r="S253"/>
  <c r="S248"/>
  <c r="S269"/>
  <c r="T118"/>
  <c r="V118" s="1"/>
  <c r="U204"/>
  <c r="W204" s="1"/>
  <c r="U103"/>
  <c r="U263"/>
  <c r="W263" s="1"/>
  <c r="U215"/>
  <c r="W215" s="1"/>
  <c r="R197"/>
  <c r="R293"/>
  <c r="T238"/>
  <c r="V238" s="1"/>
  <c r="T198"/>
  <c r="V198" s="1"/>
  <c r="T241"/>
  <c r="V241" s="1"/>
  <c r="U178"/>
  <c r="W178" s="1"/>
  <c r="T287"/>
  <c r="V287" s="1"/>
  <c r="U296"/>
  <c r="W296" s="1"/>
  <c r="S188"/>
  <c r="U188"/>
  <c r="W188" s="1"/>
  <c r="S195"/>
  <c r="R188"/>
  <c r="T188"/>
  <c r="V188" s="1"/>
  <c r="U201"/>
  <c r="W201" s="1"/>
  <c r="T284"/>
  <c r="V284" s="1"/>
  <c r="R284"/>
  <c r="U257"/>
  <c r="W257" s="1"/>
  <c r="U284"/>
  <c r="W284" s="1"/>
  <c r="S284"/>
  <c r="T283"/>
  <c r="V283" s="1"/>
  <c r="R283"/>
  <c r="U283"/>
  <c r="W283" s="1"/>
  <c r="S283"/>
  <c r="B172" i="7"/>
  <c r="T209" i="3"/>
  <c r="V209" s="1"/>
  <c r="R209"/>
  <c r="R294"/>
  <c r="T294"/>
  <c r="V294" s="1"/>
  <c r="T252"/>
  <c r="V252" s="1"/>
  <c r="R252"/>
  <c r="R285"/>
  <c r="T285"/>
  <c r="V285" s="1"/>
  <c r="T128"/>
  <c r="V128" s="1"/>
  <c r="S285"/>
  <c r="U285"/>
  <c r="W285" s="1"/>
  <c r="U128"/>
  <c r="W128" s="1"/>
  <c r="S294"/>
  <c r="U294"/>
  <c r="W294" s="1"/>
  <c r="U209"/>
  <c r="W209" s="1"/>
  <c r="U252"/>
  <c r="W252" s="1"/>
  <c r="S252"/>
  <c r="B262" i="7"/>
  <c r="B227"/>
  <c r="B290"/>
  <c r="B104"/>
  <c r="B300"/>
  <c r="B203"/>
  <c r="B223"/>
  <c r="B239"/>
  <c r="B102"/>
  <c r="B275"/>
  <c r="B258"/>
  <c r="B162"/>
  <c r="B173"/>
  <c r="B238"/>
  <c r="B215"/>
  <c r="B192"/>
  <c r="B150"/>
  <c r="B284"/>
  <c r="B183"/>
  <c r="B166"/>
  <c r="B122"/>
  <c r="B212"/>
  <c r="B101"/>
  <c r="T184" i="3"/>
  <c r="V184" s="1"/>
  <c r="R184"/>
  <c r="R277"/>
  <c r="T277"/>
  <c r="V277" s="1"/>
  <c r="R189"/>
  <c r="T189"/>
  <c r="V189" s="1"/>
  <c r="T159"/>
  <c r="V159" s="1"/>
  <c r="T202"/>
  <c r="V202" s="1"/>
  <c r="U134"/>
  <c r="W134" s="1"/>
  <c r="U184"/>
  <c r="W184" s="1"/>
  <c r="S184"/>
  <c r="S277"/>
  <c r="U277"/>
  <c r="W277" s="1"/>
  <c r="U189"/>
  <c r="W189" s="1"/>
  <c r="S189"/>
  <c r="U159"/>
  <c r="W159" s="1"/>
  <c r="U202"/>
  <c r="W202" s="1"/>
  <c r="T181"/>
  <c r="V181" s="1"/>
  <c r="R181"/>
  <c r="S218"/>
  <c r="U218"/>
  <c r="W218" s="1"/>
  <c r="T256"/>
  <c r="V256" s="1"/>
  <c r="R256"/>
  <c r="B189" i="7"/>
  <c r="B273"/>
  <c r="B145"/>
  <c r="B194"/>
  <c r="B282"/>
  <c r="B147"/>
  <c r="B252"/>
  <c r="B114"/>
  <c r="B230"/>
  <c r="B151"/>
  <c r="B228"/>
  <c r="B286"/>
  <c r="B146"/>
  <c r="B266"/>
  <c r="B200"/>
  <c r="B236"/>
  <c r="B298"/>
  <c r="B232"/>
  <c r="B138"/>
  <c r="B255"/>
  <c r="B256"/>
  <c r="B142"/>
  <c r="B271"/>
  <c r="B143"/>
  <c r="B118"/>
  <c r="B135"/>
  <c r="B217"/>
  <c r="B193"/>
  <c r="B219"/>
  <c r="B119"/>
  <c r="B249"/>
  <c r="B154"/>
  <c r="B152"/>
  <c r="B259"/>
  <c r="B167"/>
  <c r="B299"/>
  <c r="B240"/>
  <c r="B120"/>
  <c r="B134"/>
  <c r="B263"/>
  <c r="B133"/>
  <c r="B153"/>
  <c r="B210"/>
  <c r="B125"/>
  <c r="B283"/>
  <c r="B116"/>
  <c r="B242"/>
  <c r="B264"/>
  <c r="B191"/>
  <c r="B213"/>
  <c r="B237"/>
  <c r="B207"/>
  <c r="B148"/>
  <c r="B294"/>
  <c r="B198"/>
  <c r="B206"/>
  <c r="B137"/>
  <c r="U119" i="3"/>
  <c r="W119" s="1"/>
  <c r="T134"/>
  <c r="V134" s="1"/>
  <c r="U181"/>
  <c r="W181" s="1"/>
  <c r="T218"/>
  <c r="V218" s="1"/>
  <c r="R218"/>
  <c r="T255"/>
  <c r="V255" s="1"/>
  <c r="R255"/>
  <c r="U232"/>
  <c r="W232" s="1"/>
  <c r="S232"/>
  <c r="U142"/>
  <c r="W142" s="1"/>
  <c r="T239"/>
  <c r="V239" s="1"/>
  <c r="R239"/>
  <c r="R245"/>
  <c r="T245"/>
  <c r="V245" s="1"/>
  <c r="T177"/>
  <c r="V177" s="1"/>
  <c r="T288"/>
  <c r="V288" s="1"/>
  <c r="R288"/>
  <c r="S255"/>
  <c r="U255"/>
  <c r="W255" s="1"/>
  <c r="T266"/>
  <c r="V266" s="1"/>
  <c r="R266"/>
  <c r="S281"/>
  <c r="U281"/>
  <c r="W281" s="1"/>
  <c r="T232"/>
  <c r="V232" s="1"/>
  <c r="R232"/>
  <c r="B245" i="7"/>
  <c r="B257"/>
  <c r="B117"/>
  <c r="B229"/>
  <c r="B297"/>
  <c r="B278"/>
  <c r="B171"/>
  <c r="B163"/>
  <c r="B109"/>
  <c r="B234"/>
  <c r="B231"/>
  <c r="B165"/>
  <c r="B161"/>
  <c r="B251"/>
  <c r="B175"/>
  <c r="B268"/>
  <c r="B254"/>
  <c r="B201"/>
  <c r="B279"/>
  <c r="B260"/>
  <c r="B233"/>
  <c r="B241"/>
  <c r="B277"/>
  <c r="B235"/>
  <c r="B267"/>
  <c r="B177"/>
  <c r="B128"/>
  <c r="B199"/>
  <c r="B204"/>
  <c r="B178"/>
  <c r="B224"/>
  <c r="B110"/>
  <c r="B156"/>
  <c r="B108"/>
  <c r="B185"/>
  <c r="B270"/>
  <c r="B272"/>
  <c r="B243"/>
  <c r="B246"/>
  <c r="B124"/>
  <c r="B187"/>
  <c r="S194" i="3"/>
  <c r="U194"/>
  <c r="W194" s="1"/>
  <c r="T167"/>
  <c r="V167" s="1"/>
  <c r="U256"/>
  <c r="W256" s="1"/>
  <c r="S256"/>
  <c r="T142"/>
  <c r="V142" s="1"/>
  <c r="U239"/>
  <c r="W239" s="1"/>
  <c r="S239"/>
  <c r="U245"/>
  <c r="W245" s="1"/>
  <c r="S245"/>
  <c r="U177"/>
  <c r="W177" s="1"/>
  <c r="U288"/>
  <c r="W288" s="1"/>
  <c r="S288"/>
  <c r="T143"/>
  <c r="V143" s="1"/>
  <c r="R230"/>
  <c r="T230"/>
  <c r="V230" s="1"/>
  <c r="B295" i="7"/>
  <c r="B176"/>
  <c r="B226"/>
  <c r="B276"/>
  <c r="B220"/>
  <c r="B127"/>
  <c r="B190"/>
  <c r="B184"/>
  <c r="B293"/>
  <c r="B140"/>
  <c r="B182"/>
  <c r="B131"/>
  <c r="B285"/>
  <c r="B186"/>
  <c r="B196"/>
  <c r="B188"/>
  <c r="B225"/>
  <c r="B170"/>
  <c r="B141"/>
  <c r="B157"/>
  <c r="B130"/>
  <c r="B180"/>
  <c r="B123"/>
  <c r="B149"/>
  <c r="B113"/>
  <c r="B121"/>
  <c r="B169"/>
  <c r="B247"/>
  <c r="B265"/>
  <c r="B105"/>
  <c r="B126"/>
  <c r="B244"/>
  <c r="B160"/>
  <c r="B208"/>
  <c r="B197"/>
  <c r="B111"/>
  <c r="B221"/>
  <c r="B216"/>
  <c r="B211"/>
  <c r="B222"/>
  <c r="B155"/>
  <c r="T139" i="3"/>
  <c r="V139" s="1"/>
  <c r="S266"/>
  <c r="U266"/>
  <c r="W266" s="1"/>
  <c r="R281"/>
  <c r="T281"/>
  <c r="V281" s="1"/>
  <c r="R194"/>
  <c r="T194"/>
  <c r="V194" s="1"/>
  <c r="U167"/>
  <c r="W167" s="1"/>
  <c r="T119"/>
  <c r="V119" s="1"/>
  <c r="U139"/>
  <c r="W139" s="1"/>
  <c r="U143"/>
  <c r="W143" s="1"/>
  <c r="U230"/>
  <c r="W230" s="1"/>
  <c r="S230"/>
  <c r="B195" i="7"/>
  <c r="B179"/>
  <c r="B181"/>
  <c r="B139"/>
  <c r="B144"/>
  <c r="B174"/>
  <c r="B158"/>
  <c r="B248"/>
  <c r="B115"/>
  <c r="B205"/>
  <c r="B274"/>
  <c r="B132"/>
  <c r="B296"/>
  <c r="B202"/>
  <c r="B289"/>
  <c r="B250"/>
  <c r="B253"/>
  <c r="B209"/>
  <c r="B107"/>
  <c r="B292"/>
  <c r="B168"/>
  <c r="B214"/>
  <c r="B136"/>
  <c r="B112"/>
  <c r="B280"/>
  <c r="B103"/>
  <c r="B287"/>
  <c r="B261"/>
  <c r="B269"/>
  <c r="B164"/>
  <c r="B288"/>
  <c r="B129"/>
  <c r="B218"/>
  <c r="B291"/>
  <c r="B106"/>
  <c r="B159"/>
  <c r="B281"/>
  <c r="R167" i="3"/>
  <c r="R143"/>
  <c r="S149"/>
  <c r="R159"/>
  <c r="R150"/>
  <c r="S105"/>
  <c r="S126"/>
  <c r="S159"/>
  <c r="S106"/>
  <c r="R156"/>
  <c r="S119"/>
  <c r="S174"/>
  <c r="R134"/>
  <c r="S168"/>
  <c r="S164"/>
  <c r="S125"/>
  <c r="R139"/>
  <c r="W168"/>
  <c r="S173"/>
  <c r="S181"/>
  <c r="S121"/>
  <c r="S161"/>
  <c r="S167"/>
  <c r="R128"/>
  <c r="S143"/>
  <c r="S148"/>
  <c r="S134"/>
  <c r="S140"/>
  <c r="S128"/>
  <c r="S107"/>
  <c r="S117"/>
  <c r="R162"/>
  <c r="S142"/>
  <c r="S153"/>
  <c r="R119"/>
  <c r="S131"/>
  <c r="S155"/>
  <c r="S157"/>
  <c r="S108"/>
  <c r="R163"/>
  <c r="S158"/>
  <c r="S172"/>
  <c r="R144"/>
  <c r="S133"/>
  <c r="S132"/>
  <c r="R152"/>
  <c r="S130"/>
  <c r="R177"/>
  <c r="R124"/>
  <c r="R157"/>
  <c r="S104"/>
  <c r="S123"/>
  <c r="R154"/>
  <c r="S103"/>
  <c r="R142"/>
  <c r="R120"/>
  <c r="S145"/>
  <c r="S129"/>
  <c r="S146"/>
  <c r="S177"/>
  <c r="S179"/>
  <c r="R147"/>
  <c r="R160"/>
  <c r="S139"/>
  <c r="S201"/>
  <c r="S209"/>
  <c r="S205"/>
  <c r="R202"/>
  <c r="S202"/>
  <c r="C244" i="7" l="1"/>
  <c r="C158"/>
  <c r="C136"/>
  <c r="C116"/>
  <c r="C287"/>
  <c r="C286"/>
  <c r="C151"/>
  <c r="C288"/>
  <c r="C248"/>
  <c r="C296"/>
  <c r="C176"/>
  <c r="C275"/>
  <c r="C188"/>
  <c r="C263"/>
  <c r="C203"/>
  <c r="C177"/>
  <c r="C109"/>
  <c r="C232"/>
  <c r="C265"/>
  <c r="C219"/>
  <c r="C213"/>
  <c r="C234"/>
  <c r="C185"/>
  <c r="C249"/>
  <c r="C274"/>
  <c r="C125"/>
  <c r="C160"/>
  <c r="C215"/>
  <c r="C207"/>
  <c r="C133"/>
  <c r="C134"/>
  <c r="C164"/>
  <c r="C190"/>
  <c r="C218"/>
  <c r="C198"/>
  <c r="C192"/>
  <c r="C104"/>
  <c r="C208"/>
  <c r="C283"/>
  <c r="C289"/>
  <c r="C290"/>
  <c r="C184"/>
  <c r="C294"/>
  <c r="C225"/>
  <c r="C144"/>
  <c r="C113"/>
  <c r="C174"/>
  <c r="C227"/>
  <c r="C281"/>
  <c r="C171"/>
  <c r="C155"/>
  <c r="C138"/>
  <c r="C148"/>
  <c r="C285"/>
  <c r="C129"/>
  <c r="C216"/>
  <c r="C277"/>
  <c r="C122"/>
  <c r="C237"/>
  <c r="C130"/>
  <c r="C295"/>
  <c r="C152"/>
  <c r="C298"/>
  <c r="C187"/>
  <c r="C269"/>
  <c r="C210"/>
  <c r="C197"/>
  <c r="C189"/>
  <c r="W103" i="3"/>
  <c r="E239" i="7" s="1"/>
  <c r="C276"/>
  <c r="C139"/>
  <c r="C247"/>
  <c r="C181"/>
  <c r="C245"/>
  <c r="C195"/>
  <c r="C131"/>
  <c r="C101"/>
  <c r="C121"/>
  <c r="C273"/>
  <c r="C278"/>
  <c r="C300"/>
  <c r="C119"/>
  <c r="C159"/>
  <c r="C170"/>
  <c r="C108"/>
  <c r="C112"/>
  <c r="C127"/>
  <c r="C243"/>
  <c r="C193"/>
  <c r="C123"/>
  <c r="C167"/>
  <c r="C147"/>
  <c r="C165"/>
  <c r="C258"/>
  <c r="C157"/>
  <c r="C242"/>
  <c r="C172"/>
  <c r="C178"/>
  <c r="C132"/>
  <c r="C217"/>
  <c r="C209"/>
  <c r="C206"/>
  <c r="C299"/>
  <c r="C264"/>
  <c r="C297"/>
  <c r="C233"/>
  <c r="C111"/>
  <c r="C162"/>
  <c r="C204"/>
  <c r="C146"/>
  <c r="C212"/>
  <c r="C235"/>
  <c r="C182"/>
  <c r="C150"/>
  <c r="C251"/>
  <c r="C196"/>
  <c r="C175"/>
  <c r="C246"/>
  <c r="C271"/>
  <c r="C279"/>
  <c r="C114"/>
  <c r="C202"/>
  <c r="C268"/>
  <c r="C205"/>
  <c r="C231"/>
  <c r="C223"/>
  <c r="C282"/>
  <c r="C221"/>
  <c r="C257"/>
  <c r="C118"/>
  <c r="C236"/>
  <c r="C200"/>
  <c r="C241"/>
  <c r="C173"/>
  <c r="C229"/>
  <c r="C260"/>
  <c r="C230"/>
  <c r="C256"/>
  <c r="C293"/>
  <c r="C126"/>
  <c r="C179"/>
  <c r="C142"/>
  <c r="C222"/>
  <c r="C226"/>
  <c r="C110"/>
  <c r="C135"/>
  <c r="C105"/>
  <c r="C270"/>
  <c r="C107"/>
  <c r="C169"/>
  <c r="C102"/>
  <c r="C194"/>
  <c r="C261"/>
  <c r="C267"/>
  <c r="C262"/>
  <c r="C156"/>
  <c r="C103"/>
  <c r="C145"/>
  <c r="C211"/>
  <c r="C238"/>
  <c r="C224"/>
  <c r="C272"/>
  <c r="C128"/>
  <c r="C266"/>
  <c r="C259"/>
  <c r="C280"/>
  <c r="C291"/>
  <c r="C180"/>
  <c r="C250"/>
  <c r="C153"/>
  <c r="C239"/>
  <c r="C253"/>
  <c r="C220"/>
  <c r="C199"/>
  <c r="C166"/>
  <c r="C115"/>
  <c r="C183"/>
  <c r="C120"/>
  <c r="C124"/>
  <c r="C214"/>
  <c r="C255"/>
  <c r="C168"/>
  <c r="C143"/>
  <c r="C154"/>
  <c r="C140"/>
  <c r="C137"/>
  <c r="C117"/>
  <c r="C141"/>
  <c r="C149"/>
  <c r="C292"/>
  <c r="C284"/>
  <c r="C191"/>
  <c r="C240"/>
  <c r="C228"/>
  <c r="C186"/>
  <c r="C254"/>
  <c r="C163"/>
  <c r="C201"/>
  <c r="C252"/>
  <c r="C106"/>
  <c r="D281"/>
  <c r="F281" s="1"/>
  <c r="D290"/>
  <c r="F290" s="1"/>
  <c r="D233"/>
  <c r="F233" s="1"/>
  <c r="D231"/>
  <c r="F231" s="1"/>
  <c r="D279"/>
  <c r="F279" s="1"/>
  <c r="D295"/>
  <c r="F295" s="1"/>
  <c r="D204"/>
  <c r="F204" s="1"/>
  <c r="D230"/>
  <c r="F230" s="1"/>
  <c r="D202"/>
  <c r="F202" s="1"/>
  <c r="D278"/>
  <c r="F278" s="1"/>
  <c r="D161"/>
  <c r="F161" s="1"/>
  <c r="D150"/>
  <c r="F150" s="1"/>
  <c r="D159"/>
  <c r="F159" s="1"/>
  <c r="D187"/>
  <c r="F187" s="1"/>
  <c r="D156"/>
  <c r="F156" s="1"/>
  <c r="D177"/>
  <c r="F177" s="1"/>
  <c r="D144"/>
  <c r="F144" s="1"/>
  <c r="D123"/>
  <c r="F123" s="1"/>
  <c r="D173"/>
  <c r="F173" s="1"/>
  <c r="D109"/>
  <c r="F109" s="1"/>
  <c r="D182"/>
  <c r="F182" s="1"/>
  <c r="D275"/>
  <c r="F275" s="1"/>
  <c r="D253"/>
  <c r="F253" s="1"/>
  <c r="D122"/>
  <c r="F122" s="1"/>
  <c r="D119"/>
  <c r="F119" s="1"/>
  <c r="D157"/>
  <c r="F157" s="1"/>
  <c r="D211"/>
  <c r="F211" s="1"/>
  <c r="D242"/>
  <c r="F242" s="1"/>
  <c r="D141"/>
  <c r="F141" s="1"/>
  <c r="D270"/>
  <c r="F270" s="1"/>
  <c r="D163"/>
  <c r="F163" s="1"/>
  <c r="D126"/>
  <c r="F126" s="1"/>
  <c r="D133"/>
  <c r="F133" s="1"/>
  <c r="D236"/>
  <c r="F236" s="1"/>
  <c r="D226"/>
  <c r="F226" s="1"/>
  <c r="D227"/>
  <c r="F227" s="1"/>
  <c r="D289"/>
  <c r="F289" s="1"/>
  <c r="D106"/>
  <c r="F106" s="1"/>
  <c r="D258"/>
  <c r="F258" s="1"/>
  <c r="D262"/>
  <c r="F262" s="1"/>
  <c r="D174"/>
  <c r="F174" s="1"/>
  <c r="D135"/>
  <c r="F135" s="1"/>
  <c r="D255"/>
  <c r="F255" s="1"/>
  <c r="D148"/>
  <c r="F148" s="1"/>
  <c r="D251"/>
  <c r="F251" s="1"/>
  <c r="D277"/>
  <c r="F277" s="1"/>
  <c r="D266"/>
  <c r="F266" s="1"/>
  <c r="D195"/>
  <c r="F195" s="1"/>
  <c r="D244"/>
  <c r="F244" s="1"/>
  <c r="D254"/>
  <c r="F254" s="1"/>
  <c r="D194"/>
  <c r="F194" s="1"/>
  <c r="D162"/>
  <c r="F162" s="1"/>
  <c r="D145"/>
  <c r="F145" s="1"/>
  <c r="D286"/>
  <c r="F286" s="1"/>
  <c r="D128"/>
  <c r="F128" s="1"/>
  <c r="D184"/>
  <c r="F184" s="1"/>
  <c r="D186"/>
  <c r="F186" s="1"/>
  <c r="D188"/>
  <c r="F188" s="1"/>
  <c r="D215"/>
  <c r="F215" s="1"/>
  <c r="D273"/>
  <c r="F273" s="1"/>
  <c r="D149"/>
  <c r="F149" s="1"/>
  <c r="D102"/>
  <c r="F102" s="1"/>
  <c r="D107"/>
  <c r="F107" s="1"/>
  <c r="D172"/>
  <c r="F172" s="1"/>
  <c r="D260"/>
  <c r="F260" s="1"/>
  <c r="D131"/>
  <c r="F131" s="1"/>
  <c r="D292"/>
  <c r="F292" s="1"/>
  <c r="D125"/>
  <c r="F125" s="1"/>
  <c r="D261"/>
  <c r="F261" s="1"/>
  <c r="D274"/>
  <c r="F274" s="1"/>
  <c r="D154"/>
  <c r="F154" s="1"/>
  <c r="D201"/>
  <c r="F201" s="1"/>
  <c r="D280"/>
  <c r="F280" s="1"/>
  <c r="D181"/>
  <c r="F181" s="1"/>
  <c r="D176"/>
  <c r="F176" s="1"/>
  <c r="D232"/>
  <c r="F232" s="1"/>
  <c r="D225"/>
  <c r="F225" s="1"/>
  <c r="D245"/>
  <c r="F245" s="1"/>
  <c r="D124"/>
  <c r="F124" s="1"/>
  <c r="D101"/>
  <c r="F101" s="1"/>
  <c r="D257"/>
  <c r="F257" s="1"/>
  <c r="D136"/>
  <c r="F136" s="1"/>
  <c r="D134"/>
  <c r="F134" s="1"/>
  <c r="D137"/>
  <c r="F137" s="1"/>
  <c r="D139"/>
  <c r="F139" s="1"/>
  <c r="D115"/>
  <c r="F115" s="1"/>
  <c r="D238"/>
  <c r="F238" s="1"/>
  <c r="D241"/>
  <c r="F241" s="1"/>
  <c r="D153"/>
  <c r="F153" s="1"/>
  <c r="D299"/>
  <c r="F299" s="1"/>
  <c r="D217"/>
  <c r="F217" s="1"/>
  <c r="D175"/>
  <c r="F175" s="1"/>
  <c r="D208"/>
  <c r="F208" s="1"/>
  <c r="D183"/>
  <c r="F183" s="1"/>
  <c r="D263"/>
  <c r="F263" s="1"/>
  <c r="D284"/>
  <c r="F284" s="1"/>
  <c r="D268"/>
  <c r="F268" s="1"/>
  <c r="D130"/>
  <c r="F130" s="1"/>
  <c r="D248"/>
  <c r="F248" s="1"/>
  <c r="D165"/>
  <c r="F165" s="1"/>
  <c r="D120"/>
  <c r="F120" s="1"/>
  <c r="D114"/>
  <c r="F114" s="1"/>
  <c r="D216"/>
  <c r="F216" s="1"/>
  <c r="D158"/>
  <c r="F158" s="1"/>
  <c r="D169"/>
  <c r="F169" s="1"/>
  <c r="D249"/>
  <c r="F249" s="1"/>
  <c r="D269"/>
  <c r="F269" s="1"/>
  <c r="D199"/>
  <c r="F199" s="1"/>
  <c r="D196"/>
  <c r="F196" s="1"/>
  <c r="D170"/>
  <c r="F170" s="1"/>
  <c r="D214"/>
  <c r="F214" s="1"/>
  <c r="D179"/>
  <c r="F179" s="1"/>
  <c r="D209"/>
  <c r="F209" s="1"/>
  <c r="D291"/>
  <c r="F291" s="1"/>
  <c r="D151"/>
  <c r="F151" s="1"/>
  <c r="D250"/>
  <c r="F250" s="1"/>
  <c r="D140"/>
  <c r="F140" s="1"/>
  <c r="D152"/>
  <c r="F152" s="1"/>
  <c r="D103"/>
  <c r="F103" s="1"/>
  <c r="D178"/>
  <c r="F178" s="1"/>
  <c r="D272"/>
  <c r="F272" s="1"/>
  <c r="D265"/>
  <c r="F265" s="1"/>
  <c r="D296"/>
  <c r="F296" s="1"/>
  <c r="D185"/>
  <c r="F185" s="1"/>
  <c r="D282"/>
  <c r="F282" s="1"/>
  <c r="D167"/>
  <c r="F167" s="1"/>
  <c r="D197"/>
  <c r="F197" s="1"/>
  <c r="D171"/>
  <c r="F171" s="1"/>
  <c r="D218"/>
  <c r="F218" s="1"/>
  <c r="D207"/>
  <c r="F207" s="1"/>
  <c r="D147"/>
  <c r="F147" s="1"/>
  <c r="D132"/>
  <c r="F132" s="1"/>
  <c r="D110"/>
  <c r="F110" s="1"/>
  <c r="D104"/>
  <c r="F104" s="1"/>
  <c r="D111"/>
  <c r="F111" s="1"/>
  <c r="D191"/>
  <c r="F191" s="1"/>
  <c r="D300"/>
  <c r="F300" s="1"/>
  <c r="D222"/>
  <c r="F222" s="1"/>
  <c r="D212"/>
  <c r="F212" s="1"/>
  <c r="D198"/>
  <c r="F198" s="1"/>
  <c r="D298"/>
  <c r="F298" s="1"/>
  <c r="D287"/>
  <c r="F287" s="1"/>
  <c r="D164"/>
  <c r="F164" s="1"/>
  <c r="D243"/>
  <c r="F243" s="1"/>
  <c r="D223"/>
  <c r="F223" s="1"/>
  <c r="D200"/>
  <c r="F200" s="1"/>
  <c r="D246"/>
  <c r="F246" s="1"/>
  <c r="D228"/>
  <c r="F228" s="1"/>
  <c r="D190"/>
  <c r="F190" s="1"/>
  <c r="D224"/>
  <c r="F224" s="1"/>
  <c r="D239"/>
  <c r="F239" s="1"/>
  <c r="D146"/>
  <c r="F146" s="1"/>
  <c r="D229"/>
  <c r="F229" s="1"/>
  <c r="D293"/>
  <c r="F293" s="1"/>
  <c r="D160"/>
  <c r="F160" s="1"/>
  <c r="D205"/>
  <c r="F205" s="1"/>
  <c r="D210"/>
  <c r="F210" s="1"/>
  <c r="D180"/>
  <c r="F180" s="1"/>
  <c r="D294"/>
  <c r="F294" s="1"/>
  <c r="D118"/>
  <c r="F118" s="1"/>
  <c r="D234"/>
  <c r="F234" s="1"/>
  <c r="D220"/>
  <c r="F220" s="1"/>
  <c r="D285"/>
  <c r="F285" s="1"/>
  <c r="D271"/>
  <c r="F271" s="1"/>
  <c r="D155"/>
  <c r="F155" s="1"/>
  <c r="D142"/>
  <c r="F142" s="1"/>
  <c r="D108"/>
  <c r="F108" s="1"/>
  <c r="D283"/>
  <c r="F283" s="1"/>
  <c r="D117"/>
  <c r="F117" s="1"/>
  <c r="D221"/>
  <c r="F221" s="1"/>
  <c r="D247"/>
  <c r="F247" s="1"/>
  <c r="D206"/>
  <c r="F206" s="1"/>
  <c r="D203"/>
  <c r="F203" s="1"/>
  <c r="D168"/>
  <c r="F168" s="1"/>
  <c r="D193"/>
  <c r="F193" s="1"/>
  <c r="D235"/>
  <c r="F235" s="1"/>
  <c r="D138"/>
  <c r="F138" s="1"/>
  <c r="D116"/>
  <c r="F116" s="1"/>
  <c r="D288"/>
  <c r="F288" s="1"/>
  <c r="D189"/>
  <c r="F189" s="1"/>
  <c r="D219"/>
  <c r="F219" s="1"/>
  <c r="D264"/>
  <c r="F264" s="1"/>
  <c r="D276"/>
  <c r="F276" s="1"/>
  <c r="D267"/>
  <c r="F267" s="1"/>
  <c r="D112"/>
  <c r="F112" s="1"/>
  <c r="D240"/>
  <c r="F240" s="1"/>
  <c r="D297"/>
  <c r="F297" s="1"/>
  <c r="D166"/>
  <c r="F166" s="1"/>
  <c r="D143"/>
  <c r="F143" s="1"/>
  <c r="D252"/>
  <c r="F252" s="1"/>
  <c r="D213"/>
  <c r="F213" s="1"/>
  <c r="D121"/>
  <c r="F121" s="1"/>
  <c r="D105"/>
  <c r="F105" s="1"/>
  <c r="D113"/>
  <c r="F113" s="1"/>
  <c r="D192"/>
  <c r="F192" s="1"/>
  <c r="D129"/>
  <c r="F129" s="1"/>
  <c r="D237"/>
  <c r="F237" s="1"/>
  <c r="D256"/>
  <c r="F256" s="1"/>
  <c r="D259"/>
  <c r="F259" s="1"/>
  <c r="D127"/>
  <c r="F127" s="1"/>
  <c r="BA156" i="8"/>
  <c r="BC122"/>
  <c r="BC177"/>
  <c r="FC294"/>
  <c r="FB238"/>
  <c r="BF156"/>
  <c r="FA294"/>
  <c r="BK193"/>
  <c r="BS163"/>
  <c r="K156" i="7"/>
  <c r="BS156" i="8"/>
  <c r="BA269"/>
  <c r="FG276"/>
  <c r="CD108"/>
  <c r="FB164"/>
  <c r="BS258"/>
  <c r="BR156"/>
  <c r="FO258"/>
  <c r="J177" i="7"/>
  <c r="FO122" i="8"/>
  <c r="BP163"/>
  <c r="BV121"/>
  <c r="BG214"/>
  <c r="BZ156"/>
  <c r="BL177"/>
  <c r="BP294"/>
  <c r="FI163"/>
  <c r="G122" i="7"/>
  <c r="BA213" i="8"/>
  <c r="BV107"/>
  <c r="FG177"/>
  <c r="FB121"/>
  <c r="FH162"/>
  <c r="T214" i="7"/>
  <c r="BU129" i="8"/>
  <c r="BO213"/>
  <c r="FO276"/>
  <c r="BH124"/>
  <c r="CA177"/>
  <c r="I294" i="7"/>
  <c r="BD258" i="8"/>
  <c r="BN122"/>
  <c r="BC216"/>
  <c r="BI294"/>
  <c r="BJ122"/>
  <c r="BX216"/>
  <c r="BK122"/>
  <c r="BO204"/>
  <c r="BI239"/>
  <c r="BT156"/>
  <c r="K213" i="7"/>
  <c r="BY122" i="8"/>
  <c r="BQ213"/>
  <c r="BN156"/>
  <c r="S107" i="7"/>
  <c r="FH177" i="8"/>
  <c r="I156" i="7"/>
  <c r="BU193" i="8"/>
  <c r="T108" i="7"/>
  <c r="GD164" i="8"/>
  <c r="BN239"/>
  <c r="CA156"/>
  <c r="I122" i="7"/>
  <c r="CB124" i="8"/>
  <c r="BL122"/>
  <c r="BN164"/>
  <c r="BB122"/>
  <c r="BG258"/>
  <c r="BO177"/>
  <c r="R177" i="7"/>
  <c r="FB177" i="8"/>
  <c r="BX230"/>
  <c r="G238" i="7"/>
  <c r="BM173" i="8"/>
  <c r="BX213"/>
  <c r="BI164"/>
  <c r="FO154"/>
  <c r="BS122"/>
  <c r="CD259"/>
  <c r="BU147"/>
  <c r="N230" i="7"/>
  <c r="BN214" i="8"/>
  <c r="BK294"/>
  <c r="BL163"/>
  <c r="J109" i="7"/>
  <c r="K258"/>
  <c r="CD156" i="8"/>
  <c r="CC156"/>
  <c r="BW156"/>
  <c r="K239" i="7"/>
  <c r="BB259" i="8"/>
  <c r="K294" i="7"/>
  <c r="BJ154" i="8"/>
  <c r="FI239"/>
  <c r="CA101"/>
  <c r="G164" i="7"/>
  <c r="CD239" i="8"/>
  <c r="BZ154"/>
  <c r="BY294"/>
  <c r="FM108"/>
  <c r="BU258"/>
  <c r="BG177"/>
  <c r="BE171"/>
  <c r="FH292"/>
  <c r="FM164"/>
  <c r="BJ156"/>
  <c r="FA177"/>
  <c r="BG124"/>
  <c r="CB164"/>
  <c r="CB177"/>
  <c r="CD164"/>
  <c r="BP258"/>
  <c r="L204" i="7"/>
  <c r="BF193" i="8"/>
  <c r="BZ241"/>
  <c r="FO230"/>
  <c r="CC258"/>
  <c r="BF214"/>
  <c r="BA107"/>
  <c r="L213" i="7"/>
  <c r="BX193" i="8"/>
  <c r="G156" i="7"/>
  <c r="FM122" i="8"/>
  <c r="G214" i="7"/>
  <c r="T258"/>
  <c r="FM213" i="8"/>
  <c r="H226" i="7"/>
  <c r="H259"/>
  <c r="BO122" i="8"/>
  <c r="FC156"/>
  <c r="CB122"/>
  <c r="BR239"/>
  <c r="BU156"/>
  <c r="S156" i="7"/>
  <c r="J230"/>
  <c r="BB177" i="8"/>
  <c r="BE122"/>
  <c r="BV108"/>
  <c r="BM164"/>
  <c r="H154" i="7"/>
  <c r="BH204" i="8"/>
  <c r="S124" i="7"/>
  <c r="L284"/>
  <c r="H213"/>
  <c r="J266"/>
  <c r="BO126" i="8"/>
  <c r="BQ258"/>
  <c r="BQ107"/>
  <c r="BZ193"/>
  <c r="I214" i="7"/>
  <c r="BX253" i="8"/>
  <c r="CA253"/>
  <c r="BP214"/>
  <c r="BF122"/>
  <c r="BU184"/>
  <c r="BN213"/>
  <c r="GD213"/>
  <c r="L163" i="7"/>
  <c r="BE127" i="8"/>
  <c r="BM151"/>
  <c r="T230" i="7"/>
  <c r="BV177" i="8"/>
  <c r="BT177"/>
  <c r="BB156"/>
  <c r="G177" i="7"/>
  <c r="FG122" i="8"/>
  <c r="CC294"/>
  <c r="BP213"/>
  <c r="CB262"/>
  <c r="GD286"/>
  <c r="FO156"/>
  <c r="BS193"/>
  <c r="S213" i="7"/>
  <c r="FB183" i="8"/>
  <c r="FN108"/>
  <c r="BA177"/>
  <c r="FN266"/>
  <c r="BU122"/>
  <c r="BL192"/>
  <c r="FH230"/>
  <c r="BX164"/>
  <c r="BA230"/>
  <c r="CB239"/>
  <c r="BO156"/>
  <c r="FN273"/>
  <c r="N243" i="7"/>
  <c r="FA178" i="8"/>
  <c r="BX294"/>
  <c r="FB214"/>
  <c r="R230" i="7"/>
  <c r="BZ213" i="8"/>
  <c r="FO177"/>
  <c r="FI258"/>
  <c r="FM239"/>
  <c r="BM160"/>
  <c r="BG122"/>
  <c r="BQ156"/>
  <c r="FC108"/>
  <c r="I213" i="7"/>
  <c r="BY204" i="8"/>
  <c r="BE154"/>
  <c r="FG258"/>
  <c r="CC107"/>
  <c r="FM216"/>
  <c r="BX258"/>
  <c r="FB253"/>
  <c r="BO107"/>
  <c r="BQ122"/>
  <c r="FH132"/>
  <c r="T177" i="7"/>
  <c r="L181"/>
  <c r="S122"/>
  <c r="FA107" i="8"/>
  <c r="CA163"/>
  <c r="FB217"/>
  <c r="FH168"/>
  <c r="T156" i="7"/>
  <c r="S286"/>
  <c r="BG187" i="8"/>
  <c r="CA222"/>
  <c r="BH177"/>
  <c r="BR294"/>
  <c r="BY124"/>
  <c r="BV294"/>
  <c r="BC258"/>
  <c r="BT214"/>
  <c r="R184" i="7"/>
  <c r="BX122" i="8"/>
  <c r="FG253"/>
  <c r="G294" i="7"/>
  <c r="BD122" i="8"/>
  <c r="BM163"/>
  <c r="R154" i="7"/>
  <c r="BK175" i="8"/>
  <c r="BT122"/>
  <c r="H124" i="7"/>
  <c r="H216"/>
  <c r="BI156" i="8"/>
  <c r="CC122"/>
  <c r="FN248"/>
  <c r="FC239"/>
  <c r="FH122"/>
  <c r="FN204"/>
  <c r="BM177"/>
  <c r="BY107"/>
  <c r="BG156"/>
  <c r="FI294"/>
  <c r="BD177"/>
  <c r="FM191"/>
  <c r="BG193"/>
  <c r="FN294"/>
  <c r="BX177"/>
  <c r="BU108"/>
  <c r="FH124"/>
  <c r="BU107"/>
  <c r="BW239"/>
  <c r="N184" i="7"/>
  <c r="CC239" i="8"/>
  <c r="FG193"/>
  <c r="BO259"/>
  <c r="BB258"/>
  <c r="BJ253"/>
  <c r="BM258"/>
  <c r="BH164"/>
  <c r="FN239"/>
  <c r="BL146"/>
  <c r="N276" i="7"/>
  <c r="N160"/>
  <c r="BK214" i="8"/>
  <c r="BR177"/>
  <c r="BK107"/>
  <c r="BU191"/>
  <c r="L122" i="7"/>
  <c r="J163"/>
  <c r="BP122" i="8"/>
  <c r="GD154"/>
  <c r="BG239"/>
  <c r="FH107"/>
  <c r="BE124"/>
  <c r="H122" i="7"/>
  <c r="FH213" i="8"/>
  <c r="R107" i="7"/>
  <c r="FA239" i="8"/>
  <c r="BH154"/>
  <c r="BR276"/>
  <c r="FC258"/>
  <c r="BL156"/>
  <c r="I164" i="7"/>
  <c r="BR238" i="8"/>
  <c r="FO108"/>
  <c r="FH128"/>
  <c r="CA122"/>
  <c r="S230" i="7"/>
  <c r="BF255" i="8"/>
  <c r="FN262"/>
  <c r="J216" i="7"/>
  <c r="BX108" i="8"/>
  <c r="FM230"/>
  <c r="H156" i="7"/>
  <c r="FM214" i="8"/>
  <c r="BY231"/>
  <c r="BK213"/>
  <c r="BC164"/>
  <c r="BL230"/>
  <c r="FN156"/>
  <c r="BY258"/>
  <c r="BG108"/>
  <c r="BH213"/>
  <c r="BA253"/>
  <c r="BA235"/>
  <c r="BF216"/>
  <c r="FN122"/>
  <c r="N177" i="7"/>
  <c r="G193"/>
  <c r="BO276" i="8"/>
  <c r="FB156"/>
  <c r="BI177"/>
  <c r="BV156"/>
  <c r="BE204"/>
  <c r="G108" i="7"/>
  <c r="N156"/>
  <c r="L177"/>
  <c r="FB154" i="8"/>
  <c r="BV164"/>
  <c r="BZ122"/>
  <c r="BQ163"/>
  <c r="BY213"/>
  <c r="BJ204"/>
  <c r="BG294"/>
  <c r="J148" i="7"/>
  <c r="T128"/>
  <c r="FO193" i="8"/>
  <c r="FM258"/>
  <c r="J258" i="7"/>
  <c r="BA283" i="8"/>
  <c r="CB193"/>
  <c r="FN276"/>
  <c r="L276" i="7"/>
  <c r="FM247" i="8"/>
  <c r="I177" i="7"/>
  <c r="CD213" i="8"/>
  <c r="BK239"/>
  <c r="FO294"/>
  <c r="BT193"/>
  <c r="BD163"/>
  <c r="T122" i="7"/>
  <c r="FI177" i="8"/>
  <c r="FN238"/>
  <c r="FM156"/>
  <c r="FG156"/>
  <c r="J156" i="7"/>
  <c r="BW276" i="8"/>
  <c r="L156" i="7"/>
  <c r="BY163" i="8"/>
  <c r="FA214"/>
  <c r="BT258"/>
  <c r="H177" i="7"/>
  <c r="BK156" i="8"/>
  <c r="BB213"/>
  <c r="FC193"/>
  <c r="N204" i="7"/>
  <c r="BZ177" i="8"/>
  <c r="J193" i="7"/>
  <c r="BS259" i="8"/>
  <c r="FH253"/>
  <c r="BH122"/>
  <c r="H276" i="7"/>
  <c r="BD164" i="8"/>
  <c r="BU177"/>
  <c r="FO262"/>
  <c r="FA156"/>
  <c r="BD214"/>
  <c r="BQ177"/>
  <c r="FO259"/>
  <c r="BQ285"/>
  <c r="S258" i="7"/>
  <c r="BV266" i="8"/>
  <c r="FG213"/>
  <c r="BQ124"/>
  <c r="CC165"/>
  <c r="BA122"/>
  <c r="BV213"/>
  <c r="FB108"/>
  <c r="BZ258"/>
  <c r="T276" i="7"/>
  <c r="BR154" i="8"/>
  <c r="BV276"/>
  <c r="BP156"/>
  <c r="BF177"/>
  <c r="BK163"/>
  <c r="CB108"/>
  <c r="BK258"/>
  <c r="FA258"/>
  <c r="FH214"/>
  <c r="CD122"/>
  <c r="BS177"/>
  <c r="BV230"/>
  <c r="BI276"/>
  <c r="BS107"/>
  <c r="CB259"/>
  <c r="BJ177"/>
  <c r="BX107"/>
  <c r="GD177"/>
  <c r="CA239"/>
  <c r="BH156"/>
  <c r="BD205"/>
  <c r="H214" i="7"/>
  <c r="T239"/>
  <c r="FG230" i="8"/>
  <c r="BK227"/>
  <c r="FG239"/>
  <c r="BF239"/>
  <c r="BN258"/>
  <c r="BW204"/>
  <c r="CB156"/>
  <c r="I267" i="7"/>
  <c r="BZ214" i="8"/>
  <c r="BO108"/>
  <c r="N195" i="7"/>
  <c r="BJ193" i="8"/>
  <c r="FH156"/>
  <c r="BF294"/>
  <c r="BS154"/>
  <c r="BB193"/>
  <c r="BN108"/>
  <c r="BF230"/>
  <c r="FN193"/>
  <c r="BQ108"/>
  <c r="BN177"/>
  <c r="I193" i="7"/>
  <c r="FN253" i="8"/>
  <c r="FB193"/>
  <c r="FB163"/>
  <c r="BZ230"/>
  <c r="BJ239"/>
  <c r="FB122"/>
  <c r="BQ276"/>
  <c r="BV154"/>
  <c r="FC164"/>
  <c r="BT259"/>
  <c r="BY177"/>
  <c r="BA206"/>
  <c r="FM177"/>
  <c r="T124" i="7"/>
  <c r="BF163" i="8"/>
  <c r="GD214"/>
  <c r="BM156"/>
  <c r="I230" i="7"/>
  <c r="BF164" i="8"/>
  <c r="FC122"/>
  <c r="BZ135"/>
  <c r="BY193"/>
  <c r="BL124"/>
  <c r="BF154"/>
  <c r="BB230"/>
  <c r="H230" i="7"/>
  <c r="S250"/>
  <c r="BI193" i="8"/>
  <c r="L137" i="7"/>
  <c r="FC177" i="8"/>
  <c r="BB135"/>
  <c r="FH180"/>
  <c r="BJ164"/>
  <c r="GD258"/>
  <c r="I276" i="7"/>
  <c r="BJ213" i="8"/>
  <c r="FH183"/>
  <c r="S193" i="7"/>
  <c r="BE213" i="8"/>
  <c r="FB276"/>
  <c r="BM294"/>
  <c r="FC274"/>
  <c r="K264" i="7"/>
  <c r="BA258" i="8"/>
  <c r="BU262"/>
  <c r="BA193"/>
  <c r="BS239"/>
  <c r="FM124"/>
  <c r="BJ215"/>
  <c r="GD122"/>
  <c r="R122" i="7"/>
  <c r="BS294" i="8"/>
  <c r="CD177"/>
  <c r="S177" i="7"/>
  <c r="BW122" i="8"/>
  <c r="H258" i="7"/>
  <c r="FB239" i="8"/>
  <c r="BG163"/>
  <c r="BM175"/>
  <c r="GD156"/>
  <c r="BV258"/>
  <c r="CD258"/>
  <c r="BU259"/>
  <c r="BY276"/>
  <c r="FA165"/>
  <c r="CB294"/>
  <c r="BB235"/>
  <c r="K122" i="7"/>
  <c r="T294"/>
  <c r="FB187" i="8"/>
  <c r="BW233"/>
  <c r="BS108"/>
  <c r="BW177"/>
  <c r="N213" i="7"/>
  <c r="BC230" i="8"/>
  <c r="N258" i="7"/>
  <c r="CD214" i="8"/>
  <c r="FH259"/>
  <c r="G259" i="7"/>
  <c r="BH108" i="8"/>
  <c r="FI122"/>
  <c r="CA259"/>
  <c r="FN132"/>
  <c r="FA230"/>
  <c r="FB194"/>
  <c r="BJ259"/>
  <c r="BV239"/>
  <c r="FO275"/>
  <c r="GD193"/>
  <c r="BE296"/>
  <c r="BR137"/>
  <c r="FM107"/>
  <c r="GD120"/>
  <c r="CD275"/>
  <c r="BV122"/>
  <c r="BE159"/>
  <c r="BB214"/>
  <c r="FA122"/>
  <c r="BG164"/>
  <c r="BS212"/>
  <c r="BR230"/>
  <c r="FA144"/>
  <c r="FB245"/>
  <c r="FI256"/>
  <c r="S237" i="7"/>
  <c r="BV297" i="8"/>
  <c r="BP142"/>
  <c r="BC143"/>
  <c r="BT290"/>
  <c r="FH123"/>
  <c r="FN270"/>
  <c r="BO277"/>
  <c r="FC254"/>
  <c r="FB102"/>
  <c r="R299" i="7"/>
  <c r="T152"/>
  <c r="BL104" i="8"/>
  <c r="BB224"/>
  <c r="FN168"/>
  <c r="BE240"/>
  <c r="BY259"/>
  <c r="BR122"/>
  <c r="BG154"/>
  <c r="BK124"/>
  <c r="S164" i="7"/>
  <c r="BK177" i="8"/>
  <c r="CC177"/>
  <c r="BI122"/>
  <c r="FO213"/>
  <c r="FC163"/>
  <c r="BU155"/>
  <c r="N294" i="7"/>
  <c r="FB140" i="8"/>
  <c r="BA154"/>
  <c r="H167" i="7"/>
  <c r="BH272" i="8"/>
  <c r="FN279"/>
  <c r="BG182"/>
  <c r="FN289"/>
  <c r="FH145"/>
  <c r="BR260"/>
  <c r="BO280"/>
  <c r="BB153"/>
  <c r="I120" i="7"/>
  <c r="FH196" i="8"/>
  <c r="BC282"/>
  <c r="BT223"/>
  <c r="G190" i="7"/>
  <c r="BM219" i="8"/>
  <c r="R156" i="7"/>
  <c r="BI259" i="8"/>
  <c r="BJ107"/>
  <c r="CD276"/>
  <c r="CC108"/>
  <c r="BA288"/>
  <c r="BE177"/>
  <c r="FC230"/>
  <c r="BY156"/>
  <c r="BO124"/>
  <c r="H225" i="7"/>
  <c r="BO193" i="8"/>
  <c r="BA188"/>
  <c r="FG257"/>
  <c r="BM122"/>
  <c r="FI156"/>
  <c r="FH291"/>
  <c r="FB134"/>
  <c r="BJ108"/>
  <c r="BK211"/>
  <c r="BI204"/>
  <c r="FI154"/>
  <c r="FH108"/>
  <c r="R164" i="7"/>
  <c r="K177"/>
  <c r="J107"/>
  <c r="H277"/>
  <c r="BP239" i="8"/>
  <c r="R258" i="7"/>
  <c r="BP177" i="8"/>
  <c r="BR108"/>
  <c r="N170" i="7"/>
  <c r="K275"/>
  <c r="BV210" i="8"/>
  <c r="GD230"/>
  <c r="BI107"/>
  <c r="FN177"/>
  <c r="BX156"/>
  <c r="L258" i="7"/>
  <c r="BR258" i="8"/>
  <c r="BN276"/>
  <c r="J295" i="7"/>
  <c r="BM278" i="8"/>
  <c r="BS275"/>
  <c r="FC106"/>
  <c r="T286" i="7"/>
  <c r="FN115" i="8"/>
  <c r="FN114"/>
  <c r="FG265"/>
  <c r="BQ287"/>
  <c r="BQ200"/>
  <c r="BF116"/>
  <c r="FB252"/>
  <c r="K107" i="7"/>
  <c r="N122"/>
  <c r="BC156" i="8"/>
  <c r="BI258"/>
  <c r="J164" i="7"/>
  <c r="CD294" i="8"/>
  <c r="GD259"/>
  <c r="FB259"/>
  <c r="BJ230"/>
  <c r="BB144"/>
  <c r="BO216"/>
  <c r="FN104"/>
  <c r="BE275"/>
  <c r="BE156"/>
  <c r="BD239"/>
  <c r="FN199"/>
  <c r="N281" i="7"/>
  <c r="R141"/>
  <c r="FB244" i="8"/>
  <c r="FM149"/>
  <c r="BR261"/>
  <c r="R139" i="7"/>
  <c r="BE208" i="8"/>
  <c r="BG169"/>
  <c r="GD218"/>
  <c r="FN298"/>
  <c r="CB210"/>
  <c r="FN203"/>
  <c r="BH276"/>
  <c r="BF121"/>
  <c r="BS241"/>
  <c r="I258" i="7"/>
  <c r="J122"/>
  <c r="G239"/>
  <c r="G118"/>
  <c r="CA214" i="8"/>
  <c r="BO164"/>
  <c r="BD156"/>
  <c r="H108" i="7"/>
  <c r="FH274" i="8"/>
  <c r="G131" i="7"/>
  <c r="BL258" i="8"/>
  <c r="FH238"/>
  <c r="CC164"/>
  <c r="S108" i="7"/>
  <c r="CA258" i="8"/>
  <c r="E145" i="7" l="1"/>
  <c r="E220"/>
  <c r="E250"/>
  <c r="E267"/>
  <c r="E199"/>
  <c r="E292"/>
  <c r="E236"/>
  <c r="E221"/>
  <c r="E120"/>
  <c r="E206"/>
  <c r="E300"/>
  <c r="E108"/>
  <c r="E148"/>
  <c r="E119"/>
  <c r="E211"/>
  <c r="E166"/>
  <c r="E283"/>
  <c r="E184"/>
  <c r="E218"/>
  <c r="E196"/>
  <c r="E190"/>
  <c r="E216"/>
  <c r="E230"/>
  <c r="E242"/>
  <c r="E127"/>
  <c r="E102"/>
  <c r="E291"/>
  <c r="E294"/>
  <c r="E187"/>
  <c r="E163"/>
  <c r="E151"/>
  <c r="E171"/>
  <c r="E109"/>
  <c r="E188"/>
  <c r="E195"/>
  <c r="E237"/>
  <c r="E295"/>
  <c r="E213"/>
  <c r="E141"/>
  <c r="E139"/>
  <c r="E116"/>
  <c r="E215"/>
  <c r="E263"/>
  <c r="E202"/>
  <c r="E200"/>
  <c r="E123"/>
  <c r="E130"/>
  <c r="E136"/>
  <c r="E249"/>
  <c r="E193"/>
  <c r="E247"/>
  <c r="E268"/>
  <c r="E286"/>
  <c r="E233"/>
  <c r="E157"/>
  <c r="E111"/>
  <c r="E223"/>
  <c r="E106"/>
  <c r="E131"/>
  <c r="E149"/>
  <c r="E243"/>
  <c r="E288"/>
  <c r="E203"/>
  <c r="E204"/>
  <c r="E194"/>
  <c r="E176"/>
  <c r="E189"/>
  <c r="E161"/>
  <c r="E110"/>
  <c r="E144"/>
  <c r="E240"/>
  <c r="E238"/>
  <c r="E126"/>
  <c r="E168"/>
  <c r="E165"/>
  <c r="E143"/>
  <c r="E162"/>
  <c r="E121"/>
  <c r="E208"/>
  <c r="E135"/>
  <c r="E219"/>
  <c r="E150"/>
  <c r="E231"/>
  <c r="E293"/>
  <c r="E287"/>
  <c r="E248"/>
  <c r="E180"/>
  <c r="E255"/>
  <c r="E101"/>
  <c r="E234"/>
  <c r="E232"/>
  <c r="E299"/>
  <c r="E260"/>
  <c r="E257"/>
  <c r="E209"/>
  <c r="E181"/>
  <c r="E258"/>
  <c r="E125"/>
  <c r="E182"/>
  <c r="E183"/>
  <c r="E271"/>
  <c r="E104"/>
  <c r="E235"/>
  <c r="E155"/>
  <c r="E142"/>
  <c r="E214"/>
  <c r="E226"/>
  <c r="E210"/>
  <c r="E290"/>
  <c r="E259"/>
  <c r="E129"/>
  <c r="E170"/>
  <c r="E205"/>
  <c r="E159"/>
  <c r="E146"/>
  <c r="E197"/>
  <c r="E261"/>
  <c r="E185"/>
  <c r="E212"/>
  <c r="E153"/>
  <c r="E279"/>
  <c r="E278"/>
  <c r="E273"/>
  <c r="E179"/>
  <c r="E297"/>
  <c r="E229"/>
  <c r="E285"/>
  <c r="E117"/>
  <c r="E134"/>
  <c r="E270"/>
  <c r="E175"/>
  <c r="E274"/>
  <c r="E245"/>
  <c r="E280"/>
  <c r="E169"/>
  <c r="E133"/>
  <c r="E296"/>
  <c r="E284"/>
  <c r="E281"/>
  <c r="E152"/>
  <c r="E252"/>
  <c r="E264"/>
  <c r="E191"/>
  <c r="E140"/>
  <c r="E156"/>
  <c r="E262"/>
  <c r="E122"/>
  <c r="E241"/>
  <c r="E198"/>
  <c r="E174"/>
  <c r="E225"/>
  <c r="E265"/>
  <c r="E201"/>
  <c r="E115"/>
  <c r="E147"/>
  <c r="E282"/>
  <c r="E107"/>
  <c r="E254"/>
  <c r="E112"/>
  <c r="E132"/>
  <c r="E113"/>
  <c r="E269"/>
  <c r="E164"/>
  <c r="E178"/>
  <c r="E137"/>
  <c r="E217"/>
  <c r="E186"/>
  <c r="E277"/>
  <c r="E244"/>
  <c r="E246"/>
  <c r="E105"/>
  <c r="E289"/>
  <c r="E276"/>
  <c r="E228"/>
  <c r="E253"/>
  <c r="E167"/>
  <c r="E177"/>
  <c r="E266"/>
  <c r="E227"/>
  <c r="E128"/>
  <c r="E158"/>
  <c r="E251"/>
  <c r="E114"/>
  <c r="E222"/>
  <c r="E124"/>
  <c r="E160"/>
  <c r="E118"/>
  <c r="E256"/>
  <c r="E154"/>
  <c r="E192"/>
  <c r="E272"/>
  <c r="E275"/>
  <c r="E298"/>
  <c r="E172"/>
  <c r="E138"/>
  <c r="E207"/>
  <c r="E224"/>
  <c r="E173"/>
  <c r="E103"/>
  <c r="U230"/>
  <c r="G230" i="8" s="1"/>
  <c r="U101" i="7"/>
  <c r="G101" i="8" s="1"/>
  <c r="E214"/>
  <c r="E156"/>
  <c r="E239"/>
  <c r="E230"/>
  <c r="E128"/>
  <c r="E108"/>
  <c r="E276"/>
  <c r="E294"/>
  <c r="E124"/>
  <c r="E177"/>
  <c r="E152"/>
  <c r="E286"/>
  <c r="E258"/>
  <c r="E122"/>
  <c r="U297" i="7"/>
  <c r="G297" i="8" s="1"/>
  <c r="U214" i="7"/>
  <c r="G214" i="8" s="1"/>
  <c r="U158" i="7"/>
  <c r="G158" i="8" s="1"/>
  <c r="U189" i="7"/>
  <c r="G189" i="8" s="1"/>
  <c r="U206" i="7"/>
  <c r="G206" i="8" s="1"/>
  <c r="U205" i="7"/>
  <c r="G205" i="8" s="1"/>
  <c r="U245" i="7"/>
  <c r="G245" i="8" s="1"/>
  <c r="U102" i="7"/>
  <c r="G102" i="8" s="1"/>
  <c r="U267" i="7"/>
  <c r="G267" i="8" s="1"/>
  <c r="U117" i="7"/>
  <c r="G117" i="8" s="1"/>
  <c r="U132" i="7"/>
  <c r="G132" i="8" s="1"/>
  <c r="U185" i="7"/>
  <c r="G185" i="8" s="1"/>
  <c r="U148" i="7"/>
  <c r="G148" i="8" s="1"/>
  <c r="U116" i="7"/>
  <c r="G116" i="8" s="1"/>
  <c r="U110" i="7"/>
  <c r="G110" i="8" s="1"/>
  <c r="U282" i="7"/>
  <c r="G282" i="8" s="1"/>
  <c r="U171" i="7"/>
  <c r="G171" i="8" s="1"/>
  <c r="U209" i="7"/>
  <c r="G209" i="8" s="1"/>
  <c r="U133" i="7"/>
  <c r="G133" i="8" s="1"/>
  <c r="U275" i="7"/>
  <c r="G275" i="8" s="1"/>
  <c r="U278" i="7"/>
  <c r="G278" i="8" s="1"/>
  <c r="U291" i="7"/>
  <c r="G291" i="8" s="1"/>
  <c r="U217" i="7"/>
  <c r="G217" i="8" s="1"/>
  <c r="U186" i="7"/>
  <c r="G186" i="8" s="1"/>
  <c r="U187" i="7"/>
  <c r="G187" i="8" s="1"/>
  <c r="U249" i="7"/>
  <c r="G249" i="8" s="1"/>
  <c r="U129" i="7"/>
  <c r="G129" i="8" s="1"/>
  <c r="U191" i="7"/>
  <c r="G191" i="8" s="1"/>
  <c r="U228" i="7"/>
  <c r="G228" i="8" s="1"/>
  <c r="U236" i="7"/>
  <c r="G236" i="8" s="1"/>
  <c r="U262" i="7"/>
  <c r="G262" i="8" s="1"/>
  <c r="U280" i="7"/>
  <c r="G280" i="8" s="1"/>
  <c r="U150" i="7"/>
  <c r="G150" i="8" s="1"/>
  <c r="U247" i="7"/>
  <c r="G247" i="8" s="1"/>
  <c r="U256" i="7"/>
  <c r="G256" i="8" s="1"/>
  <c r="U207" i="7"/>
  <c r="G207" i="8" s="1"/>
  <c r="U151" i="7"/>
  <c r="G151" i="8" s="1"/>
  <c r="U137" i="7"/>
  <c r="G137" i="8" s="1"/>
  <c r="U260" i="7"/>
  <c r="G260" i="8" s="1"/>
  <c r="U242" i="7"/>
  <c r="G242" i="8" s="1"/>
  <c r="U240" i="7"/>
  <c r="G240" i="8" s="1"/>
  <c r="U203" i="7"/>
  <c r="G203" i="8" s="1"/>
  <c r="U193" i="7"/>
  <c r="G193" i="8" s="1"/>
  <c r="U108" i="7"/>
  <c r="G108" i="8" s="1"/>
  <c r="U136" i="7"/>
  <c r="G136" i="8" s="1"/>
  <c r="U227" i="7"/>
  <c r="G227" i="8" s="1"/>
  <c r="U211" i="7"/>
  <c r="G211" i="8" s="1"/>
  <c r="U235" i="7"/>
  <c r="G235" i="8" s="1"/>
  <c r="U183" i="7"/>
  <c r="G183" i="8" s="1"/>
  <c r="U281" i="7"/>
  <c r="G281" i="8" s="1"/>
  <c r="U106" i="7"/>
  <c r="G106" i="8" s="1"/>
  <c r="U243" i="7"/>
  <c r="G243" i="8" s="1"/>
  <c r="U170" i="7"/>
  <c r="G170" i="8" s="1"/>
  <c r="U216" i="7"/>
  <c r="G216" i="8" s="1"/>
  <c r="U238" i="7"/>
  <c r="G238" i="8" s="1"/>
  <c r="U270" i="7"/>
  <c r="G270" i="8" s="1"/>
  <c r="U124" i="7"/>
  <c r="G124" i="8" s="1"/>
  <c r="U159" i="7"/>
  <c r="G159" i="8" s="1"/>
  <c r="U181" i="7"/>
  <c r="G181" i="8" s="1"/>
  <c r="U177" i="7"/>
  <c r="G177" i="8" s="1"/>
  <c r="U103" i="7"/>
  <c r="G103" i="8" s="1"/>
  <c r="U121" i="7"/>
  <c r="G121" i="8" s="1"/>
  <c r="U127" i="7"/>
  <c r="G127" i="8" s="1"/>
  <c r="U176" i="7"/>
  <c r="G176" i="8" s="1"/>
  <c r="U279" i="7"/>
  <c r="G279" i="8" s="1"/>
  <c r="U152" i="7"/>
  <c r="G152" i="8" s="1"/>
  <c r="U223" i="7"/>
  <c r="G223" i="8" s="1"/>
  <c r="U104" i="7"/>
  <c r="G104" i="8" s="1"/>
  <c r="U284" i="7"/>
  <c r="G284" i="8" s="1"/>
  <c r="U241" i="7"/>
  <c r="G241" i="8" s="1"/>
  <c r="U225" i="7"/>
  <c r="G225" i="8" s="1"/>
  <c r="U286" i="7"/>
  <c r="G286" i="8" s="1"/>
  <c r="U277" i="7"/>
  <c r="G277" i="8" s="1"/>
  <c r="U258" i="7"/>
  <c r="G258" i="8" s="1"/>
  <c r="U109" i="7"/>
  <c r="G109" i="8" s="1"/>
  <c r="U271" i="7"/>
  <c r="G271" i="8" s="1"/>
  <c r="U246" i="7"/>
  <c r="G246" i="8" s="1"/>
  <c r="U107" i="7"/>
  <c r="G107" i="8" s="1"/>
  <c r="U215" i="7"/>
  <c r="G215" i="8" s="1"/>
  <c r="U255" i="7"/>
  <c r="G255" i="8" s="1"/>
  <c r="U141" i="7"/>
  <c r="G141" i="8" s="1"/>
  <c r="U122" i="7"/>
  <c r="G122" i="8" s="1"/>
  <c r="U118" i="7"/>
  <c r="G118" i="8" s="1"/>
  <c r="U146" i="7"/>
  <c r="G146" i="8" s="1"/>
  <c r="U164" i="7"/>
  <c r="G164" i="8" s="1"/>
  <c r="U140" i="7"/>
  <c r="G140" i="8" s="1"/>
  <c r="U273" i="7"/>
  <c r="G273" i="8" s="1"/>
  <c r="U295" i="7"/>
  <c r="G295" i="8" s="1"/>
  <c r="U285" i="7"/>
  <c r="G285" i="8" s="1"/>
  <c r="U266" i="7"/>
  <c r="G266" i="8" s="1"/>
  <c r="U135" i="7"/>
  <c r="G135" i="8" s="1"/>
  <c r="D184"/>
  <c r="F237"/>
  <c r="P264" i="7"/>
  <c r="B264" i="8" s="1"/>
  <c r="D156"/>
  <c r="Q156" i="7"/>
  <c r="C156" i="8" s="1"/>
  <c r="P156" i="7"/>
  <c r="B156" i="8" s="1"/>
  <c r="F156"/>
  <c r="O156" i="7"/>
  <c r="A156" i="8" s="1"/>
  <c r="O259" i="7"/>
  <c r="A259" i="8" s="1"/>
  <c r="Q276" i="7"/>
  <c r="C276" i="8" s="1"/>
  <c r="P239" i="7"/>
  <c r="B239" i="8" s="1"/>
  <c r="O239" i="7"/>
  <c r="A239" i="8" s="1"/>
  <c r="F250"/>
  <c r="D139"/>
  <c r="O131" i="7"/>
  <c r="A131" i="8" s="1"/>
  <c r="Q163" i="7"/>
  <c r="C163" i="8" s="1"/>
  <c r="Q204" i="7"/>
  <c r="C204" i="8" s="1"/>
  <c r="U169" i="7"/>
  <c r="G169" i="8" s="1"/>
  <c r="U130" i="7"/>
  <c r="G130" i="8" s="1"/>
  <c r="U184" i="7"/>
  <c r="G184" i="8" s="1"/>
  <c r="U237" i="7"/>
  <c r="G237" i="8" s="1"/>
  <c r="U219" i="7"/>
  <c r="G219" i="8" s="1"/>
  <c r="U155" i="7"/>
  <c r="G155" i="8" s="1"/>
  <c r="U210" i="7"/>
  <c r="G210" i="8" s="1"/>
  <c r="U300" i="7"/>
  <c r="G300" i="8" s="1"/>
  <c r="U272" i="7"/>
  <c r="G272" i="8" s="1"/>
  <c r="U248" i="7"/>
  <c r="G248" i="8" s="1"/>
  <c r="U201" i="7"/>
  <c r="G201" i="8" s="1"/>
  <c r="U172" i="7"/>
  <c r="G172" i="8" s="1"/>
  <c r="U244" i="7"/>
  <c r="G244" i="8" s="1"/>
  <c r="U253" i="7"/>
  <c r="G253" i="8" s="1"/>
  <c r="U252" i="7"/>
  <c r="G252" i="8" s="1"/>
  <c r="U264" i="7"/>
  <c r="G264" i="8" s="1"/>
  <c r="U142" i="7"/>
  <c r="G142" i="8" s="1"/>
  <c r="U180" i="7"/>
  <c r="G180" i="8" s="1"/>
  <c r="U298" i="7"/>
  <c r="G298" i="8" s="1"/>
  <c r="U269" i="7"/>
  <c r="G269" i="8" s="1"/>
  <c r="U165" i="7"/>
  <c r="G165" i="8" s="1"/>
  <c r="U188" i="7"/>
  <c r="G188" i="8" s="1"/>
  <c r="U254" i="7"/>
  <c r="G254" i="8" s="1"/>
  <c r="U156" i="7"/>
  <c r="G156" i="8" s="1"/>
  <c r="U259" i="7"/>
  <c r="G259" i="8" s="1"/>
  <c r="U276" i="7"/>
  <c r="G276" i="8" s="1"/>
  <c r="U239" i="7"/>
  <c r="G239" i="8" s="1"/>
  <c r="U287" i="7"/>
  <c r="G287" i="8" s="1"/>
  <c r="U296" i="7"/>
  <c r="G296" i="8" s="1"/>
  <c r="U250" i="7"/>
  <c r="G250" i="8" s="1"/>
  <c r="U199" i="7"/>
  <c r="G199" i="8" s="1"/>
  <c r="U139" i="7"/>
  <c r="G139" i="8" s="1"/>
  <c r="U131" i="7"/>
  <c r="G131" i="8" s="1"/>
  <c r="U194" i="7"/>
  <c r="G194" i="8" s="1"/>
  <c r="U212" i="7"/>
  <c r="G212" i="8" s="1"/>
  <c r="U196" i="7"/>
  <c r="G196" i="8" s="1"/>
  <c r="U114" i="7"/>
  <c r="G114" i="8" s="1"/>
  <c r="U292" i="7"/>
  <c r="G292" i="8" s="1"/>
  <c r="U162" i="7"/>
  <c r="G162" i="8" s="1"/>
  <c r="U289" i="7"/>
  <c r="G289" i="8" s="1"/>
  <c r="U222" i="7"/>
  <c r="G222" i="8" s="1"/>
  <c r="U105" i="7"/>
  <c r="G105" i="8" s="1"/>
  <c r="U263" i="7"/>
  <c r="G263" i="8" s="1"/>
  <c r="U232" i="7"/>
  <c r="G232" i="8" s="1"/>
  <c r="U125" i="7"/>
  <c r="G125" i="8" s="1"/>
  <c r="U145" i="7"/>
  <c r="G145" i="8" s="1"/>
  <c r="U251" i="7"/>
  <c r="G251" i="8" s="1"/>
  <c r="U119" i="7"/>
  <c r="G119" i="8" s="1"/>
  <c r="U144" i="7"/>
  <c r="G144" i="8" s="1"/>
  <c r="U290" i="7"/>
  <c r="G290" i="8" s="1"/>
  <c r="U175" i="7"/>
  <c r="G175" i="8" s="1"/>
  <c r="U113" i="7"/>
  <c r="G113" i="8" s="1"/>
  <c r="U220" i="7"/>
  <c r="G220" i="8" s="1"/>
  <c r="U261" i="7"/>
  <c r="G261" i="8" s="1"/>
  <c r="U163" i="7"/>
  <c r="G163" i="8" s="1"/>
  <c r="U257" i="7"/>
  <c r="G257" i="8" s="1"/>
  <c r="U221" i="7"/>
  <c r="G221" i="8" s="1"/>
  <c r="U192" i="7"/>
  <c r="G192" i="8" s="1"/>
  <c r="U197" i="7"/>
  <c r="G197" i="8" s="1"/>
  <c r="U179" i="7"/>
  <c r="G179" i="8" s="1"/>
  <c r="U268" i="7"/>
  <c r="G268" i="8" s="1"/>
  <c r="U274" i="7"/>
  <c r="G274" i="8" s="1"/>
  <c r="U126" i="7"/>
  <c r="G126" i="8" s="1"/>
  <c r="U182" i="7"/>
  <c r="G182" i="8" s="1"/>
  <c r="U178" i="7"/>
  <c r="G178" i="8" s="1"/>
  <c r="U231" i="7"/>
  <c r="G231" i="8" s="1"/>
  <c r="U202" i="7"/>
  <c r="G202" i="8" s="1"/>
  <c r="U195" i="7"/>
  <c r="G195" i="8" s="1"/>
  <c r="U218" i="7"/>
  <c r="G218" i="8" s="1"/>
  <c r="U208" i="7"/>
  <c r="G208" i="8" s="1"/>
  <c r="U128" i="7"/>
  <c r="G128" i="8" s="1"/>
  <c r="U293" i="7"/>
  <c r="G293" i="8" s="1"/>
  <c r="U226" i="7"/>
  <c r="G226" i="8" s="1"/>
  <c r="U204" i="7"/>
  <c r="G204" i="8" s="1"/>
  <c r="U134" i="7"/>
  <c r="G134" i="8" s="1"/>
  <c r="U224" i="7"/>
  <c r="G224" i="8" s="1"/>
  <c r="U161" i="7"/>
  <c r="G161" i="8" s="1"/>
  <c r="U174" i="7"/>
  <c r="G174" i="8" s="1"/>
  <c r="U288" i="7"/>
  <c r="G288" i="8" s="1"/>
  <c r="U198" i="7"/>
  <c r="G198" i="8" s="1"/>
  <c r="F213"/>
  <c r="Q213" i="7"/>
  <c r="C213" i="8" s="1"/>
  <c r="P213" i="7"/>
  <c r="B213" i="8" s="1"/>
  <c r="O294" i="7"/>
  <c r="A294" i="8" s="1"/>
  <c r="P294" i="7"/>
  <c r="B294" i="8" s="1"/>
  <c r="O190" i="7"/>
  <c r="A190" i="8" s="1"/>
  <c r="D141"/>
  <c r="F258"/>
  <c r="Q258" i="7"/>
  <c r="C258" i="8" s="1"/>
  <c r="D258"/>
  <c r="P258" i="7"/>
  <c r="B258" i="8" s="1"/>
  <c r="D299"/>
  <c r="D154"/>
  <c r="O118" i="7"/>
  <c r="A118" i="8" s="1"/>
  <c r="F107"/>
  <c r="D107"/>
  <c r="P107" i="7"/>
  <c r="B107" i="8" s="1"/>
  <c r="O193" i="7"/>
  <c r="A193" i="8" s="1"/>
  <c r="F193"/>
  <c r="O108" i="7"/>
  <c r="A108" i="8" s="1"/>
  <c r="F108"/>
  <c r="O238" i="7"/>
  <c r="A238" i="8" s="1"/>
  <c r="D177"/>
  <c r="P177" i="7"/>
  <c r="B177" i="8" s="1"/>
  <c r="O177" i="7"/>
  <c r="A177" i="8" s="1"/>
  <c r="Q177" i="7"/>
  <c r="C177" i="8" s="1"/>
  <c r="F177"/>
  <c r="F164"/>
  <c r="D164"/>
  <c r="O164" i="7"/>
  <c r="A164" i="8" s="1"/>
  <c r="Q284" i="7"/>
  <c r="C284" i="8" s="1"/>
  <c r="F286"/>
  <c r="Q137" i="7"/>
  <c r="C137" i="8" s="1"/>
  <c r="O214" i="7"/>
  <c r="A214" i="8" s="1"/>
  <c r="F124"/>
  <c r="Q122" i="7"/>
  <c r="C122" i="8" s="1"/>
  <c r="F122"/>
  <c r="O122" i="7"/>
  <c r="A122" i="8" s="1"/>
  <c r="D122"/>
  <c r="P122" i="7"/>
  <c r="B122" i="8" s="1"/>
  <c r="F230"/>
  <c r="D230"/>
  <c r="P275" i="7"/>
  <c r="B275" i="8" s="1"/>
  <c r="Q181" i="7"/>
  <c r="C181" i="8" s="1"/>
  <c r="U213" i="7"/>
  <c r="G213" i="8" s="1"/>
  <c r="U294" i="7"/>
  <c r="G294" i="8" s="1"/>
  <c r="U153" i="7"/>
  <c r="G153" i="8" s="1"/>
  <c r="U154" i="7"/>
  <c r="G154" i="8" s="1"/>
  <c r="U299" i="7"/>
  <c r="G299" i="8" s="1"/>
  <c r="U168" i="7"/>
  <c r="G168" i="8" s="1"/>
  <c r="U115" i="7"/>
  <c r="G115" i="8" s="1"/>
  <c r="U190" i="7"/>
  <c r="G190" i="8" s="1"/>
  <c r="U167" i="7"/>
  <c r="G167" i="8" s="1"/>
  <c r="U149" i="7"/>
  <c r="G149" i="8" s="1"/>
  <c r="U123" i="7"/>
  <c r="G123" i="8" s="1"/>
  <c r="U112" i="7"/>
  <c r="G112" i="8" s="1"/>
  <c r="U166" i="7"/>
  <c r="G166" i="8" s="1"/>
  <c r="U173" i="7"/>
  <c r="G173" i="8" s="1"/>
  <c r="U229" i="7"/>
  <c r="G229" i="8" s="1"/>
  <c r="U283" i="7"/>
  <c r="G283" i="8" s="1"/>
  <c r="U147" i="7"/>
  <c r="G147" i="8" s="1"/>
  <c r="U233" i="7"/>
  <c r="G233" i="8" s="1"/>
  <c r="U111" i="7"/>
  <c r="G111" i="8" s="1"/>
  <c r="U120" i="7"/>
  <c r="G120" i="8" s="1"/>
  <c r="U265" i="7"/>
  <c r="G265" i="8" s="1"/>
  <c r="U143" i="7"/>
  <c r="G143" i="8" s="1"/>
  <c r="U157" i="7"/>
  <c r="G157" i="8" s="1"/>
  <c r="U234" i="7"/>
  <c r="G234" i="8" s="1"/>
  <c r="U160" i="7"/>
  <c r="G160" i="8" s="1"/>
  <c r="U200" i="7"/>
  <c r="G200" i="8" s="1"/>
  <c r="U138" i="7"/>
  <c r="G138" i="8" s="1"/>
  <c r="FO286"/>
  <c r="G168" i="7"/>
  <c r="H104"/>
  <c r="BU295" i="8"/>
  <c r="FN281"/>
  <c r="BG286"/>
  <c r="CC213"/>
  <c r="GD224"/>
  <c r="FH281"/>
  <c r="BB141"/>
  <c r="BR169"/>
  <c r="FA168"/>
  <c r="CB141"/>
  <c r="FN196"/>
  <c r="N219" i="7"/>
  <c r="BH286" i="8"/>
  <c r="FB281"/>
  <c r="BN144"/>
  <c r="FG252"/>
  <c r="BH139"/>
  <c r="BQ224"/>
  <c r="BS287"/>
  <c r="FN257"/>
  <c r="BF169"/>
  <c r="K286" i="7"/>
  <c r="BI141" i="8"/>
  <c r="BC120"/>
  <c r="BM223"/>
  <c r="BN260"/>
  <c r="BY219"/>
  <c r="BW187"/>
  <c r="BM286"/>
  <c r="FI275"/>
  <c r="CB139"/>
  <c r="J287" i="7"/>
  <c r="FA208" i="8"/>
  <c r="FN143"/>
  <c r="BL275"/>
  <c r="L224" i="7"/>
  <c r="FO270" i="8"/>
  <c r="CC286"/>
  <c r="GD219"/>
  <c r="BC167"/>
  <c r="BW257"/>
  <c r="BW287"/>
  <c r="FH115"/>
  <c r="FB115"/>
  <c r="BS277"/>
  <c r="J277" i="7"/>
  <c r="FH167" i="8"/>
  <c r="K222" i="7"/>
  <c r="FM295" i="8"/>
  <c r="O168" i="7" l="1"/>
  <c r="A168" i="8" s="1"/>
  <c r="Q224" i="7"/>
  <c r="C224" i="8" s="1"/>
  <c r="P286" i="7"/>
  <c r="B286" i="8" s="1"/>
  <c r="P222" i="7"/>
  <c r="B222" i="8" s="1"/>
  <c r="BB300" l="1"/>
  <c r="L225" i="7"/>
  <c r="H239"/>
  <c r="FA279" i="8"/>
  <c r="FH226"/>
  <c r="T159" i="7"/>
  <c r="FB297" i="8"/>
  <c r="CB159"/>
  <c r="BH106"/>
  <c r="BB255"/>
  <c r="CD244"/>
  <c r="BQ175"/>
  <c r="BA210"/>
  <c r="L262" i="7"/>
  <c r="BH181" i="8"/>
  <c r="CA196"/>
  <c r="BY158"/>
  <c r="BP211"/>
  <c r="BN139"/>
  <c r="BO134"/>
  <c r="BH168"/>
  <c r="BH163"/>
  <c r="FI243"/>
  <c r="CC158"/>
  <c r="BO252"/>
  <c r="FG121"/>
  <c r="BZ199"/>
  <c r="S291" i="7"/>
  <c r="J155"/>
  <c r="BN149" i="8"/>
  <c r="FO299"/>
  <c r="BA178"/>
  <c r="BO248"/>
  <c r="BF194"/>
  <c r="BG268"/>
  <c r="J102" i="7"/>
  <c r="BM203" i="8"/>
  <c r="BU173"/>
  <c r="BX136"/>
  <c r="BL135"/>
  <c r="L235" i="7"/>
  <c r="FM127" i="8"/>
  <c r="BC269"/>
  <c r="CB160"/>
  <c r="BS167"/>
  <c r="BY194"/>
  <c r="BS228"/>
  <c r="I227" i="7"/>
  <c r="BO254" i="8"/>
  <c r="BB236"/>
  <c r="BN147"/>
  <c r="BU170"/>
  <c r="FN145"/>
  <c r="BV218"/>
  <c r="BY103"/>
  <c r="FI207"/>
  <c r="BB291"/>
  <c r="R155" i="7"/>
  <c r="BG200" i="8"/>
  <c r="FH249"/>
  <c r="BL205"/>
  <c r="BU167"/>
  <c r="BI105"/>
  <c r="BE136"/>
  <c r="BL241"/>
  <c r="BS218"/>
  <c r="FA187"/>
  <c r="N121" i="7"/>
  <c r="FN150" i="8"/>
  <c r="BB269"/>
  <c r="CB221"/>
  <c r="BA195"/>
  <c r="L254" i="7"/>
  <c r="BH199" i="8"/>
  <c r="BR265"/>
  <c r="BR185"/>
  <c r="CC290"/>
  <c r="BF290"/>
  <c r="FB130"/>
  <c r="BA126"/>
  <c r="GD202"/>
  <c r="FM150"/>
  <c r="FG196"/>
  <c r="BA134"/>
  <c r="BN294"/>
  <c r="K276" i="7"/>
  <c r="BY188" i="8"/>
  <c r="BI165"/>
  <c r="BA139"/>
  <c r="K298" i="7"/>
  <c r="FA149" i="8"/>
  <c r="FA167"/>
  <c r="BD111"/>
  <c r="BD241"/>
  <c r="BI208"/>
  <c r="BX282"/>
  <c r="I163" i="7"/>
  <c r="FH187" i="8"/>
  <c r="FI215"/>
  <c r="BG242"/>
  <c r="GD147"/>
  <c r="T242" i="7"/>
  <c r="I266"/>
  <c r="K274"/>
  <c r="BN207" i="8"/>
  <c r="I162" i="7"/>
  <c r="BG115" i="8"/>
  <c r="L269" i="7"/>
  <c r="FO222" i="8"/>
  <c r="BB151"/>
  <c r="BZ184"/>
  <c r="CC287"/>
  <c r="BD272"/>
  <c r="BQ253"/>
  <c r="BW120"/>
  <c r="BD175"/>
  <c r="BG254"/>
  <c r="BM129"/>
  <c r="CD299"/>
  <c r="FN146"/>
  <c r="R171" i="7"/>
  <c r="BD203" i="8"/>
  <c r="BV161"/>
  <c r="K225" i="7"/>
  <c r="BM250" i="8"/>
  <c r="CD168"/>
  <c r="BA248"/>
  <c r="BE229"/>
  <c r="BN182"/>
  <c r="BJ187"/>
  <c r="BP236"/>
  <c r="BM297"/>
  <c r="BA270"/>
  <c r="FB185"/>
  <c r="BD218"/>
  <c r="FG212"/>
  <c r="BD243"/>
  <c r="BR109"/>
  <c r="BJ127"/>
  <c r="CB212"/>
  <c r="BM255"/>
  <c r="K193" i="7"/>
  <c r="BH185" i="8"/>
  <c r="L173" i="7"/>
  <c r="BH142" i="8"/>
  <c r="T275" i="7"/>
  <c r="BD118" i="8"/>
  <c r="BC298"/>
  <c r="BB247"/>
  <c r="GD225"/>
  <c r="BR214"/>
  <c r="BX188"/>
  <c r="BR194"/>
  <c r="BF155"/>
  <c r="FH131"/>
  <c r="FN101"/>
  <c r="R195" i="7"/>
  <c r="BX209" i="8"/>
  <c r="BM105"/>
  <c r="BL299"/>
  <c r="FM181"/>
  <c r="CB257"/>
  <c r="CB130"/>
  <c r="CD131"/>
  <c r="I200" i="7"/>
  <c r="BV192" i="8"/>
  <c r="S192" i="7"/>
  <c r="BR234" i="8"/>
  <c r="FO147"/>
  <c r="BI171"/>
  <c r="BH146"/>
  <c r="FA104"/>
  <c r="K240" i="7"/>
  <c r="FM201" i="8"/>
  <c r="BM234"/>
  <c r="BB280"/>
  <c r="BK164"/>
  <c r="K144" i="7"/>
  <c r="G185"/>
  <c r="N109"/>
  <c r="FO151" i="8"/>
  <c r="T117" i="7"/>
  <c r="BG117" i="8"/>
  <c r="FB127"/>
  <c r="N292" i="7"/>
  <c r="BB108" i="8"/>
  <c r="BR181"/>
  <c r="BN241"/>
  <c r="FC128"/>
  <c r="CB196"/>
  <c r="BW194"/>
  <c r="BB157"/>
  <c r="BK188"/>
  <c r="BU268"/>
  <c r="BQ181"/>
  <c r="G267" i="7"/>
  <c r="N200"/>
  <c r="BJ118" i="8"/>
  <c r="BO229"/>
  <c r="BW200"/>
  <c r="BK243"/>
  <c r="BS126"/>
  <c r="FO178"/>
  <c r="BH253"/>
  <c r="BR250"/>
  <c r="BO173"/>
  <c r="BA189"/>
  <c r="BQ126"/>
  <c r="BW150"/>
  <c r="CB217"/>
  <c r="BM146"/>
  <c r="BX295"/>
  <c r="FB270"/>
  <c r="J137" i="7"/>
  <c r="FB132" i="8"/>
  <c r="FN162"/>
  <c r="BL212"/>
  <c r="FH298"/>
  <c r="J294" i="7"/>
  <c r="BF265" i="8"/>
  <c r="FI110"/>
  <c r="BE260"/>
  <c r="BL224"/>
  <c r="BY296"/>
  <c r="BQ195"/>
  <c r="BP120"/>
  <c r="BX287"/>
  <c r="FO244"/>
  <c r="FB293"/>
  <c r="FM145"/>
  <c r="BF150"/>
  <c r="BM224"/>
  <c r="BK244"/>
  <c r="FG247"/>
  <c r="FB176"/>
  <c r="H223" i="7"/>
  <c r="H195"/>
  <c r="BV234" i="8"/>
  <c r="BH194"/>
  <c r="BT235"/>
  <c r="BB131"/>
  <c r="GD243"/>
  <c r="BU110"/>
  <c r="K256" i="7"/>
  <c r="CD144" i="8"/>
  <c r="FN180"/>
  <c r="S204" i="7"/>
  <c r="S273"/>
  <c r="FC271" i="8"/>
  <c r="FG172"/>
  <c r="I144" i="7"/>
  <c r="BF298" i="8"/>
  <c r="S102" i="7"/>
  <c r="BP262" i="8"/>
  <c r="BU128"/>
  <c r="BS102"/>
  <c r="FM167"/>
  <c r="FO190"/>
  <c r="BB120"/>
  <c r="FH255"/>
  <c r="FO161"/>
  <c r="L144" i="7"/>
  <c r="FO180" i="8"/>
  <c r="BP197"/>
  <c r="FG111"/>
  <c r="FH240"/>
  <c r="I142" i="7"/>
  <c r="L106"/>
  <c r="BF128" i="8"/>
  <c r="BQ153"/>
  <c r="FH118"/>
  <c r="BV208"/>
  <c r="BZ216"/>
  <c r="FI141"/>
  <c r="S200" i="7"/>
  <c r="CA297" i="8"/>
  <c r="FM268"/>
  <c r="BJ245"/>
  <c r="BE143"/>
  <c r="BS296"/>
  <c r="BC250"/>
  <c r="BC226"/>
  <c r="BU283"/>
  <c r="J241" i="7"/>
  <c r="BO209" i="8"/>
  <c r="CC163"/>
  <c r="BK123"/>
  <c r="CC275"/>
  <c r="I135" i="7"/>
  <c r="BD246" i="8"/>
  <c r="BG229"/>
  <c r="FB274"/>
  <c r="K111" i="7"/>
  <c r="BO127" i="8"/>
  <c r="BN230"/>
  <c r="FG297"/>
  <c r="BT143"/>
  <c r="FM139"/>
  <c r="FH236"/>
  <c r="BV228"/>
  <c r="BS274"/>
  <c r="FI124"/>
  <c r="CA231"/>
  <c r="L260" i="7"/>
  <c r="BC129" i="8"/>
  <c r="CA137"/>
  <c r="BY195"/>
  <c r="BL263"/>
  <c r="FA207"/>
  <c r="FA115"/>
  <c r="BM191"/>
  <c r="R249" i="7"/>
  <c r="FG135" i="8"/>
  <c r="BM158"/>
  <c r="G287" i="7"/>
  <c r="FB139" i="8"/>
  <c r="CC193"/>
  <c r="BT295"/>
  <c r="BQ277"/>
  <c r="BK201"/>
  <c r="BR140"/>
  <c r="BV296"/>
  <c r="BJ139"/>
  <c r="BL169"/>
  <c r="BN135"/>
  <c r="FA191"/>
  <c r="L110" i="7"/>
  <c r="FA190" i="8"/>
  <c r="CB275"/>
  <c r="CB190"/>
  <c r="K259" i="7"/>
  <c r="BZ238" i="8"/>
  <c r="BA157"/>
  <c r="BC257"/>
  <c r="FI257"/>
  <c r="BO296"/>
  <c r="BV181"/>
  <c r="N102" i="7"/>
  <c r="BV259" i="8"/>
  <c r="FA108"/>
  <c r="BQ143"/>
  <c r="L212" i="7"/>
  <c r="BL168" i="8"/>
  <c r="BV199"/>
  <c r="FN286"/>
  <c r="FB289"/>
  <c r="BT224"/>
  <c r="BZ120"/>
  <c r="BF201"/>
  <c r="BK269"/>
  <c r="BW167"/>
  <c r="BG206"/>
  <c r="FC167"/>
  <c r="BE187"/>
  <c r="N208" i="7"/>
  <c r="BV143" i="8"/>
  <c r="BF167"/>
  <c r="T256" i="7"/>
  <c r="CA230" i="8"/>
  <c r="BU230"/>
  <c r="CB238"/>
  <c r="BN255"/>
  <c r="BH161"/>
  <c r="BL287"/>
  <c r="BM271"/>
  <c r="G212" i="7"/>
  <c r="BE236" i="8"/>
  <c r="N138" i="7"/>
  <c r="FN212" i="8"/>
  <c r="I228" i="7"/>
  <c r="FB235" i="8"/>
  <c r="H120" i="7"/>
  <c r="BK277" i="8"/>
  <c r="BL165"/>
  <c r="GD208"/>
  <c r="BF242"/>
  <c r="FA285"/>
  <c r="FB186"/>
  <c r="K197" i="7"/>
  <c r="BN125" i="8"/>
  <c r="G143" i="7"/>
  <c r="BE135" i="8"/>
  <c r="J172" i="7"/>
  <c r="J187"/>
  <c r="BW139" i="8"/>
  <c r="BS208"/>
  <c r="BU190"/>
  <c r="CA120"/>
  <c r="BE291"/>
  <c r="FO157"/>
  <c r="FG285"/>
  <c r="FO248"/>
  <c r="S296" i="7"/>
  <c r="BH125" i="8"/>
  <c r="CC222"/>
  <c r="S242" i="7"/>
  <c r="T164"/>
  <c r="FN142" i="8"/>
  <c r="FB285"/>
  <c r="L168" i="7"/>
  <c r="BI147" i="8"/>
  <c r="BZ167"/>
  <c r="R166" i="7"/>
  <c r="BS103" i="8"/>
  <c r="BX183"/>
  <c r="GD295"/>
  <c r="BE120"/>
  <c r="CD188"/>
  <c r="BO241"/>
  <c r="FN291"/>
  <c r="BU197"/>
  <c r="CD222"/>
  <c r="FI274"/>
  <c r="BT212"/>
  <c r="L278" i="7"/>
  <c r="CA227" i="8"/>
  <c r="I238" i="7"/>
  <c r="BX222" i="8"/>
  <c r="BV135"/>
  <c r="BF296"/>
  <c r="BU150"/>
  <c r="R199" i="7"/>
  <c r="FG219" i="8"/>
  <c r="FO274"/>
  <c r="FA194"/>
  <c r="BU244"/>
  <c r="G113" i="7"/>
  <c r="BB165" i="8"/>
  <c r="R178" i="7"/>
  <c r="BT219" i="8"/>
  <c r="FN171"/>
  <c r="FI297"/>
  <c r="BD232"/>
  <c r="BZ158"/>
  <c r="BI203"/>
  <c r="GD277"/>
  <c r="FC209"/>
  <c r="BC254"/>
  <c r="FH172"/>
  <c r="BO287"/>
  <c r="R224" i="7"/>
  <c r="BK224" i="8"/>
  <c r="BB299"/>
  <c r="BM127"/>
  <c r="R173" i="7"/>
  <c r="CB176" i="8"/>
  <c r="BO182"/>
  <c r="BK208"/>
  <c r="BM141"/>
  <c r="FI213"/>
  <c r="BO196"/>
  <c r="BB163"/>
  <c r="BB201"/>
  <c r="BI127"/>
  <c r="BD225"/>
  <c r="N215" i="7"/>
  <c r="BG233" i="8"/>
  <c r="BR101"/>
  <c r="BT151"/>
  <c r="FO296"/>
  <c r="BY267"/>
  <c r="CD271"/>
  <c r="CB269"/>
  <c r="BB296"/>
  <c r="S295" i="7"/>
  <c r="R161"/>
  <c r="H114"/>
  <c r="FB236" i="8"/>
  <c r="CC211"/>
  <c r="BB124"/>
  <c r="BB206"/>
  <c r="J231" i="7"/>
  <c r="R109"/>
  <c r="FA169" i="8"/>
  <c r="G191" i="7"/>
  <c r="FO269" i="8"/>
  <c r="GD194"/>
  <c r="BB197"/>
  <c r="GD121"/>
  <c r="FB173"/>
  <c r="BB268"/>
  <c r="BV207"/>
  <c r="BH241"/>
  <c r="FA225"/>
  <c r="N174" i="7"/>
  <c r="BB182" i="8"/>
  <c r="CD266"/>
  <c r="FG204"/>
  <c r="BN263"/>
  <c r="BY115"/>
  <c r="BH230"/>
  <c r="FG191"/>
  <c r="BB270"/>
  <c r="BN162"/>
  <c r="BS222"/>
  <c r="FB175"/>
  <c r="BC265"/>
  <c r="BA293"/>
  <c r="L289" i="7"/>
  <c r="BU257" i="8"/>
  <c r="FC264"/>
  <c r="H199" i="7"/>
  <c r="GD136" i="8"/>
  <c r="FB226"/>
  <c r="L252" i="7"/>
  <c r="G218"/>
  <c r="H130"/>
  <c r="CB258" i="8"/>
  <c r="BB250"/>
  <c r="BZ246"/>
  <c r="FB224"/>
  <c r="BR259"/>
  <c r="BA162"/>
  <c r="BK166"/>
  <c r="R143" i="7"/>
  <c r="R265"/>
  <c r="T265"/>
  <c r="BC181" i="8"/>
  <c r="BA123"/>
  <c r="BD208"/>
  <c r="BJ297"/>
  <c r="BA227"/>
  <c r="K287" i="7"/>
  <c r="N256"/>
  <c r="BS173" i="8"/>
  <c r="S165" i="7"/>
  <c r="G254"/>
  <c r="L136"/>
  <c r="BI162" i="8"/>
  <c r="BE227"/>
  <c r="I212" i="7"/>
  <c r="FM190" i="8"/>
  <c r="BI189"/>
  <c r="BE181"/>
  <c r="CA200"/>
  <c r="FI282"/>
  <c r="BU175"/>
  <c r="BA112"/>
  <c r="BJ119"/>
  <c r="GD245"/>
  <c r="BH117"/>
  <c r="I236" i="7"/>
  <c r="T280"/>
  <c r="CB286" i="8"/>
  <c r="T257" i="7"/>
  <c r="BF157" i="8"/>
  <c r="CC186"/>
  <c r="I283" i="7"/>
  <c r="BM103" i="8"/>
  <c r="BJ144"/>
  <c r="FO197"/>
  <c r="BJ124"/>
  <c r="GD270"/>
  <c r="J180" i="7"/>
  <c r="BS229" i="8"/>
  <c r="S138" i="7"/>
  <c r="FG255" i="8"/>
  <c r="BV193"/>
  <c r="FG146"/>
  <c r="BY141"/>
  <c r="BE287"/>
  <c r="BV148"/>
  <c r="FH279"/>
  <c r="G158" i="7"/>
  <c r="BO245" i="8"/>
  <c r="BS292"/>
  <c r="BD250"/>
  <c r="BT131"/>
  <c r="BU151"/>
  <c r="BP104"/>
  <c r="BP296"/>
  <c r="I150" i="7"/>
  <c r="BS260" i="8"/>
  <c r="BC213"/>
  <c r="BL191"/>
  <c r="BQ208"/>
  <c r="BE115"/>
  <c r="L207" i="7"/>
  <c r="J139"/>
  <c r="BS207" i="8"/>
  <c r="BS227"/>
  <c r="BF139"/>
  <c r="K299" i="7"/>
  <c r="K235"/>
  <c r="S199"/>
  <c r="FN130" i="8"/>
  <c r="BX132"/>
  <c r="CB194"/>
  <c r="BS250"/>
  <c r="BZ269"/>
  <c r="BR243"/>
  <c r="BO157"/>
  <c r="BR162"/>
  <c r="BC296"/>
  <c r="BQ167"/>
  <c r="BV298"/>
  <c r="FM137"/>
  <c r="GD146"/>
  <c r="G200" i="7"/>
  <c r="FH295" i="8"/>
  <c r="FC133"/>
  <c r="CD155"/>
  <c r="CC196"/>
  <c r="FM283"/>
  <c r="BW190"/>
  <c r="N203" i="7"/>
  <c r="J265"/>
  <c r="FI183" i="8"/>
  <c r="FN164"/>
  <c r="FI126"/>
  <c r="BR121"/>
  <c r="BM142"/>
  <c r="BL228"/>
  <c r="BG282"/>
  <c r="BG276"/>
  <c r="FB240"/>
  <c r="BO176"/>
  <c r="BC293"/>
  <c r="BT226"/>
  <c r="BF146"/>
  <c r="J286" i="7"/>
  <c r="BD287" i="8"/>
  <c r="FA282"/>
  <c r="BC111"/>
  <c r="BM296"/>
  <c r="CC131"/>
  <c r="BZ273"/>
  <c r="G285" i="7"/>
  <c r="BH250" i="8"/>
  <c r="FN133"/>
  <c r="BC147"/>
  <c r="GD190"/>
  <c r="CD234"/>
  <c r="CA206"/>
  <c r="BN197"/>
  <c r="CB145"/>
  <c r="BM292"/>
  <c r="FH135"/>
  <c r="CB273"/>
  <c r="J111" i="7"/>
  <c r="BE269" i="8"/>
  <c r="FH173"/>
  <c r="CB227"/>
  <c r="BT287"/>
  <c r="FC169"/>
  <c r="H192" i="7"/>
  <c r="BG191" i="8"/>
  <c r="FG109"/>
  <c r="FM116"/>
  <c r="BS233"/>
  <c r="FI130"/>
  <c r="BL129"/>
  <c r="FG110"/>
  <c r="FG113"/>
  <c r="FC293"/>
  <c r="FA161"/>
  <c r="BY260"/>
  <c r="CA178"/>
  <c r="BB226"/>
  <c r="FM173"/>
  <c r="CD287"/>
  <c r="BZ212"/>
  <c r="T191" i="7"/>
  <c r="BR103" i="8"/>
  <c r="BM218"/>
  <c r="BQ284"/>
  <c r="BE123"/>
  <c r="FN153"/>
  <c r="FM269"/>
  <c r="BN130"/>
  <c r="I113" i="7"/>
  <c r="BN202" i="8"/>
  <c r="FG279"/>
  <c r="FB296"/>
  <c r="FM277"/>
  <c r="FM291"/>
  <c r="FC160"/>
  <c r="CA194"/>
  <c r="BZ137"/>
  <c r="S151" i="7"/>
  <c r="FA221" i="8"/>
  <c r="BG120"/>
  <c r="BE252"/>
  <c r="BT250"/>
  <c r="J212" i="7"/>
  <c r="BU102" i="8"/>
  <c r="FG231"/>
  <c r="BI233"/>
  <c r="BM106"/>
  <c r="BE258"/>
  <c r="BF151"/>
  <c r="FI269"/>
  <c r="G229" i="7"/>
  <c r="T130"/>
  <c r="FB105" i="8"/>
  <c r="FH212"/>
  <c r="BT183"/>
  <c r="BH283"/>
  <c r="CB223"/>
  <c r="G223" i="7"/>
  <c r="CA291" i="8"/>
  <c r="BO257"/>
  <c r="CC136"/>
  <c r="BJ147"/>
  <c r="BV268"/>
  <c r="FO146"/>
  <c r="BN240"/>
  <c r="CB295"/>
  <c r="BL277"/>
  <c r="BP183"/>
  <c r="S224" i="7"/>
  <c r="BG188" i="8"/>
  <c r="FG293"/>
  <c r="BE197"/>
  <c r="BZ244"/>
  <c r="T215" i="7"/>
  <c r="R288"/>
  <c r="FB110" i="8"/>
  <c r="FM259"/>
  <c r="FI165"/>
  <c r="CC157"/>
  <c r="BF222"/>
  <c r="FN215"/>
  <c r="BN284"/>
  <c r="BO236"/>
  <c r="BL143"/>
  <c r="BM137"/>
  <c r="K151" i="7"/>
  <c r="CC297" i="8"/>
  <c r="BH296"/>
  <c r="BW109"/>
  <c r="BA135"/>
  <c r="BN120"/>
  <c r="BB147"/>
  <c r="BT158"/>
  <c r="BL131"/>
  <c r="BM211"/>
  <c r="CC233"/>
  <c r="BC287"/>
  <c r="T147" i="7"/>
  <c r="BO142" i="8"/>
  <c r="BH255"/>
  <c r="GD271"/>
  <c r="BZ226"/>
  <c r="R236" i="7"/>
  <c r="FN106" i="8"/>
  <c r="I245" i="7"/>
  <c r="FC158" i="8"/>
  <c r="CB135"/>
  <c r="BM165"/>
  <c r="BF110"/>
  <c r="BW223"/>
  <c r="G199" i="7"/>
  <c r="FC259" i="8"/>
  <c r="BE150"/>
  <c r="BF196"/>
  <c r="GD201"/>
  <c r="FC262"/>
  <c r="CD118"/>
  <c r="BL247"/>
  <c r="BR183"/>
  <c r="FH251"/>
  <c r="BI166"/>
  <c r="FH287"/>
  <c r="S181" i="7"/>
  <c r="BX277" i="8"/>
  <c r="BS186"/>
  <c r="BC203"/>
  <c r="BR244"/>
  <c r="BW127"/>
  <c r="N116" i="7"/>
  <c r="FH201" i="8"/>
  <c r="BP219"/>
  <c r="FH134"/>
  <c r="FB178"/>
  <c r="FH155"/>
  <c r="J167" i="7"/>
  <c r="BJ219" i="8"/>
  <c r="BK161"/>
  <c r="T168" i="7"/>
  <c r="G136"/>
  <c r="CD151" i="8"/>
  <c r="CC235"/>
  <c r="FA159"/>
  <c r="CB288"/>
  <c r="FN176"/>
  <c r="BE239"/>
  <c r="S135" i="7"/>
  <c r="H255"/>
  <c r="FH210" i="8"/>
  <c r="T267" i="7"/>
  <c r="BE125" i="8"/>
  <c r="BB211"/>
  <c r="FO115"/>
  <c r="BO206"/>
  <c r="FO261"/>
  <c r="BM247"/>
  <c r="CB181"/>
  <c r="BY199"/>
  <c r="BP234"/>
  <c r="BM210"/>
  <c r="R284" i="7"/>
  <c r="BL101" i="8"/>
  <c r="BF135"/>
  <c r="BG259"/>
  <c r="BW206"/>
  <c r="BA118"/>
  <c r="FG141"/>
  <c r="BV175"/>
  <c r="BA289"/>
  <c r="BW158"/>
  <c r="S166" i="7"/>
  <c r="BS155" i="8"/>
  <c r="BM124"/>
  <c r="S119" i="7"/>
  <c r="J131"/>
  <c r="L169"/>
  <c r="BI138" i="8"/>
  <c r="FC138"/>
  <c r="BJ208"/>
  <c r="FA255"/>
  <c r="FN181"/>
  <c r="I241" i="7"/>
  <c r="BK248" i="8"/>
  <c r="BC291"/>
  <c r="GD138"/>
  <c r="FM152"/>
  <c r="BY159"/>
  <c r="S243" i="7"/>
  <c r="BI111" i="8"/>
  <c r="FM257"/>
  <c r="FG129"/>
  <c r="BT291"/>
  <c r="CB209"/>
  <c r="FG152"/>
  <c r="BW267"/>
  <c r="BL182"/>
  <c r="FI107"/>
  <c r="BC118"/>
  <c r="BN299"/>
  <c r="BI112"/>
  <c r="FI116"/>
  <c r="BT246"/>
  <c r="N137" i="7"/>
  <c r="CB216" i="8"/>
  <c r="BG143"/>
  <c r="FA265"/>
  <c r="N114" i="7"/>
  <c r="FC161" i="8"/>
  <c r="BB112"/>
  <c r="BN278"/>
  <c r="K102" i="7"/>
  <c r="L248"/>
  <c r="CD249" i="8"/>
  <c r="FI280"/>
  <c r="BU200"/>
  <c r="FH154"/>
  <c r="BG159"/>
  <c r="J105" i="7"/>
  <c r="BE265" i="8"/>
  <c r="BD220"/>
  <c r="BI273"/>
  <c r="CA210"/>
  <c r="BJ265"/>
  <c r="BP254"/>
  <c r="FC202"/>
  <c r="FI123"/>
  <c r="BY287"/>
  <c r="BL281"/>
  <c r="BC117"/>
  <c r="BB181"/>
  <c r="CA145"/>
  <c r="FI133"/>
  <c r="K202" i="7"/>
  <c r="K257"/>
  <c r="BD267" i="8"/>
  <c r="FN155"/>
  <c r="K106" i="7"/>
  <c r="BA181" i="8"/>
  <c r="FO272"/>
  <c r="FC282"/>
  <c r="FO229"/>
  <c r="CB253"/>
  <c r="CC127"/>
  <c r="BZ101"/>
  <c r="R114" i="7"/>
  <c r="BM273" i="8"/>
  <c r="BF184"/>
  <c r="S178" i="7"/>
  <c r="CB138" i="8"/>
  <c r="BD224"/>
  <c r="G253" i="7"/>
  <c r="L148"/>
  <c r="BA196" i="8"/>
  <c r="BI125"/>
  <c r="CB162"/>
  <c r="FB189"/>
  <c r="BQ216"/>
  <c r="J157" i="7"/>
  <c r="BY140" i="8"/>
  <c r="K162" i="7"/>
  <c r="I103"/>
  <c r="FA145" i="8"/>
  <c r="BB132"/>
  <c r="BH298"/>
  <c r="BC217"/>
  <c r="R121" i="7"/>
  <c r="BN134" i="8"/>
  <c r="CD240"/>
  <c r="FO267"/>
  <c r="R273" i="7"/>
  <c r="GD265" i="8"/>
  <c r="FN234"/>
  <c r="K124" i="7"/>
  <c r="BT243" i="8"/>
  <c r="FO217"/>
  <c r="BG192"/>
  <c r="T207" i="7"/>
  <c r="BA192" i="8"/>
  <c r="CC274"/>
  <c r="CB137"/>
  <c r="BY206"/>
  <c r="BT194"/>
  <c r="FH125"/>
  <c r="BL110"/>
  <c r="FG243"/>
  <c r="BV139"/>
  <c r="T183" i="7"/>
  <c r="K117"/>
  <c r="CD139" i="8"/>
  <c r="CD180"/>
  <c r="CB271"/>
  <c r="FC300"/>
  <c r="BY244"/>
  <c r="BT197"/>
  <c r="FA220"/>
  <c r="BE185"/>
  <c r="BB252"/>
  <c r="BU180"/>
  <c r="CB151"/>
  <c r="BG150"/>
  <c r="FN222"/>
  <c r="BI145"/>
  <c r="K271" i="7"/>
  <c r="CA269" i="8"/>
  <c r="BC137"/>
  <c r="N266" i="7"/>
  <c r="FO278" i="8"/>
  <c r="BX292"/>
  <c r="BS170"/>
  <c r="BK215"/>
  <c r="N240" i="7"/>
  <c r="CD225" i="8"/>
  <c r="BE262"/>
  <c r="BY289"/>
  <c r="BY285"/>
  <c r="BS264"/>
  <c r="BW271"/>
  <c r="S113" i="7"/>
  <c r="R217"/>
  <c r="BU231" i="8"/>
  <c r="BX269"/>
  <c r="H297" i="7"/>
  <c r="BX251" i="8"/>
  <c r="BF223"/>
  <c r="R289" i="7"/>
  <c r="GD293" i="8"/>
  <c r="BN285"/>
  <c r="FG153"/>
  <c r="L292" i="7"/>
  <c r="R130"/>
  <c r="FO152" i="8"/>
  <c r="FB258"/>
  <c r="BK254"/>
  <c r="BH113"/>
  <c r="H281" i="7"/>
  <c r="BX169" i="8"/>
  <c r="BA110"/>
  <c r="FM105"/>
  <c r="BT112"/>
  <c r="BO189"/>
  <c r="L264" i="7"/>
  <c r="BA142" i="8"/>
  <c r="BE200"/>
  <c r="FC287"/>
  <c r="BS147"/>
  <c r="BX105"/>
  <c r="BV159"/>
  <c r="FI134"/>
  <c r="GD145"/>
  <c r="CD124"/>
  <c r="H265" i="7"/>
  <c r="BV190" i="8"/>
  <c r="BI277"/>
  <c r="BX293"/>
  <c r="G266" i="7"/>
  <c r="BN218" i="8"/>
  <c r="BA217"/>
  <c r="CA118"/>
  <c r="I292" i="7"/>
  <c r="FC268" i="8"/>
  <c r="BZ289"/>
  <c r="BS262"/>
  <c r="T143" i="7"/>
  <c r="BA108" i="8"/>
  <c r="FH136"/>
  <c r="BQ111"/>
  <c r="CB197"/>
  <c r="G275" i="7"/>
  <c r="BN234" i="8"/>
  <c r="K136" i="7"/>
  <c r="J120"/>
  <c r="FB195" i="8"/>
  <c r="CB204"/>
  <c r="FO254"/>
  <c r="BC233"/>
  <c r="BZ161"/>
  <c r="BQ250"/>
  <c r="H189" i="7"/>
  <c r="BJ252" i="8"/>
  <c r="BO187"/>
  <c r="R203" i="7"/>
  <c r="CB147" i="8"/>
  <c r="FA123"/>
  <c r="FA157"/>
  <c r="L218" i="7"/>
  <c r="J188"/>
  <c r="G162"/>
  <c r="FB165" i="8"/>
  <c r="BS140"/>
  <c r="T226" i="7"/>
  <c r="CC237" i="8"/>
  <c r="FH142"/>
  <c r="BJ163"/>
  <c r="J141" i="7"/>
  <c r="FG160" i="8"/>
  <c r="FI159"/>
  <c r="S252" i="7"/>
  <c r="BV129" i="8"/>
  <c r="BI123"/>
  <c r="FH286"/>
  <c r="CC150"/>
  <c r="BG133"/>
  <c r="FB294"/>
  <c r="BD254"/>
  <c r="BB154"/>
  <c r="CC226"/>
  <c r="BQ251"/>
  <c r="BD194"/>
  <c r="FN225"/>
  <c r="BJ285"/>
  <c r="BS181"/>
  <c r="BI178"/>
  <c r="G110" i="7"/>
  <c r="FN144" i="8"/>
  <c r="N233" i="7"/>
  <c r="L226"/>
  <c r="BK180" i="8"/>
  <c r="L193" i="7"/>
  <c r="BW208" i="8"/>
  <c r="FA291"/>
  <c r="CD298"/>
  <c r="BR289"/>
  <c r="FN237"/>
  <c r="BY261"/>
  <c r="R102" i="7"/>
  <c r="FB155" i="8"/>
  <c r="BH260"/>
  <c r="BA238"/>
  <c r="H109" i="7"/>
  <c r="BE285" i="8"/>
  <c r="BI229"/>
  <c r="BK250"/>
  <c r="FO228"/>
  <c r="R267" i="7"/>
  <c r="BO224" i="8"/>
  <c r="J201" i="7"/>
  <c r="BN175" i="8"/>
  <c r="BB137"/>
  <c r="FG138"/>
  <c r="BK147"/>
  <c r="BR241"/>
  <c r="BZ144"/>
  <c r="BI124"/>
  <c r="T146" i="7"/>
  <c r="BT256" i="8"/>
  <c r="BD233"/>
  <c r="BJ264"/>
  <c r="R209" i="7"/>
  <c r="CC120" i="8"/>
  <c r="CB149"/>
  <c r="FH252"/>
  <c r="FM151"/>
  <c r="FH272"/>
  <c r="FC104"/>
  <c r="BM220"/>
  <c r="G235" i="7"/>
  <c r="J138"/>
  <c r="BF295" i="8"/>
  <c r="GD131"/>
  <c r="BU171"/>
  <c r="N250" i="7"/>
  <c r="FB120" i="8"/>
  <c r="BB205"/>
  <c r="FN236"/>
  <c r="FA264"/>
  <c r="FN151"/>
  <c r="BV267"/>
  <c r="BS269"/>
  <c r="FB212"/>
  <c r="BM259"/>
  <c r="BM133"/>
  <c r="CA147"/>
  <c r="FN285"/>
  <c r="BG109"/>
  <c r="BN173"/>
  <c r="H256" i="7"/>
  <c r="BT249" i="8"/>
  <c r="FH271"/>
  <c r="BC247"/>
  <c r="FI181"/>
  <c r="BA262"/>
  <c r="BR221"/>
  <c r="BT165"/>
  <c r="BN154"/>
  <c r="BN169"/>
  <c r="K154" i="7"/>
  <c r="BH259" i="8"/>
  <c r="FM199"/>
  <c r="BB271"/>
  <c r="BO299"/>
  <c r="BC139"/>
  <c r="BE255"/>
  <c r="BO192"/>
  <c r="BZ208"/>
  <c r="BN142"/>
  <c r="CC101"/>
  <c r="BF235"/>
  <c r="BY137"/>
  <c r="BE182"/>
  <c r="BK212"/>
  <c r="BO274"/>
  <c r="J132" i="7"/>
  <c r="N154"/>
  <c r="FO243" i="8"/>
  <c r="CB175"/>
  <c r="BB167"/>
  <c r="BL295"/>
  <c r="BM275"/>
  <c r="G146" i="7"/>
  <c r="BG245" i="8"/>
  <c r="BR284"/>
  <c r="BH114"/>
  <c r="BM144"/>
  <c r="BQ203"/>
  <c r="GD204"/>
  <c r="FI170"/>
  <c r="L263" i="7"/>
  <c r="FM193" i="8"/>
  <c r="GD129"/>
  <c r="BN281"/>
  <c r="BO295"/>
  <c r="FG273"/>
  <c r="G282" i="7"/>
  <c r="BV116" i="8"/>
  <c r="BV274"/>
  <c r="BE174"/>
  <c r="BT208"/>
  <c r="GD198"/>
  <c r="FC235"/>
  <c r="BR273"/>
  <c r="BY203"/>
  <c r="BU282"/>
  <c r="BX274"/>
  <c r="BX236"/>
  <c r="BS238"/>
  <c r="CA108"/>
  <c r="L105" i="7"/>
  <c r="BU119" i="8"/>
  <c r="BD197"/>
  <c r="FN197"/>
  <c r="FA199"/>
  <c r="I300" i="7"/>
  <c r="R225"/>
  <c r="I297"/>
  <c r="BS210" i="8"/>
  <c r="FO242"/>
  <c r="BU239"/>
  <c r="FC131"/>
  <c r="BU273"/>
  <c r="FA250"/>
  <c r="FM296"/>
  <c r="FO173"/>
  <c r="N178" i="7"/>
  <c r="S238"/>
  <c r="BZ142" i="8"/>
  <c r="FB170"/>
  <c r="CB116"/>
  <c r="FB283"/>
  <c r="BH254"/>
  <c r="FI188"/>
  <c r="BE277"/>
  <c r="BD219"/>
  <c r="BB158"/>
  <c r="GD186"/>
  <c r="FB204"/>
  <c r="I235" i="7"/>
  <c r="BK198" i="8"/>
  <c r="FC141"/>
  <c r="H204" i="7"/>
  <c r="FA283" i="8"/>
  <c r="FI259"/>
  <c r="CD136"/>
  <c r="BZ197"/>
  <c r="BW116"/>
  <c r="BZ151"/>
  <c r="BZ294"/>
  <c r="BI154"/>
  <c r="FN137"/>
  <c r="BN199"/>
  <c r="BZ296"/>
  <c r="BW288"/>
  <c r="BQ280"/>
  <c r="BY181"/>
  <c r="CA168"/>
  <c r="FN172"/>
  <c r="FM162"/>
  <c r="G161" i="7"/>
  <c r="BG269" i="8"/>
  <c r="FB242"/>
  <c r="BC108"/>
  <c r="R136" i="7"/>
  <c r="CC288" i="8"/>
  <c r="BO135"/>
  <c r="FH205"/>
  <c r="FH104"/>
  <c r="R147" i="7"/>
  <c r="T255"/>
  <c r="CC183" i="8"/>
  <c r="GD235"/>
  <c r="BC242"/>
  <c r="FC212"/>
  <c r="FM194"/>
  <c r="BO120"/>
  <c r="BA200"/>
  <c r="FA295"/>
  <c r="GD290"/>
  <c r="L127" i="7"/>
  <c r="K254"/>
  <c r="BB115" i="8"/>
  <c r="BW220"/>
  <c r="FG151"/>
  <c r="CB182"/>
  <c r="G234" i="7"/>
  <c r="CA237" i="8"/>
  <c r="CA215"/>
  <c r="L239" i="7"/>
  <c r="BH153" i="8"/>
  <c r="BN265"/>
  <c r="BV131"/>
  <c r="I295" i="7"/>
  <c r="BM269" i="8"/>
  <c r="BM200"/>
  <c r="BT222"/>
  <c r="BH227"/>
  <c r="L200" i="7"/>
  <c r="I175"/>
  <c r="FI119" i="8"/>
  <c r="BO121"/>
  <c r="FO218"/>
  <c r="BK296"/>
  <c r="CB173"/>
  <c r="BU162"/>
  <c r="FB153"/>
  <c r="FM131"/>
  <c r="BX175"/>
  <c r="J106" i="7"/>
  <c r="BF221" i="8"/>
  <c r="BP176"/>
  <c r="BH281"/>
  <c r="L249" i="7"/>
  <c r="BC171" i="8"/>
  <c r="FN178"/>
  <c r="J222" i="7"/>
  <c r="T157"/>
  <c r="BL237" i="8"/>
  <c r="I181" i="7"/>
  <c r="BL233" i="8"/>
  <c r="J210" i="7"/>
  <c r="FG221" i="8"/>
  <c r="BO223"/>
  <c r="N186" i="7"/>
  <c r="BJ157" i="8"/>
  <c r="BC130"/>
  <c r="BD117"/>
  <c r="BO165"/>
  <c r="BT266"/>
  <c r="BR293"/>
  <c r="S206" i="7"/>
  <c r="BR136" i="8"/>
  <c r="FM192"/>
  <c r="FG227"/>
  <c r="FG275"/>
  <c r="FC241"/>
  <c r="BI179"/>
  <c r="K189" i="7"/>
  <c r="BE210" i="8"/>
  <c r="BW227"/>
  <c r="BC272"/>
  <c r="BB272"/>
  <c r="BV133"/>
  <c r="T209" i="7"/>
  <c r="BV171" i="8"/>
  <c r="BS273"/>
  <c r="R251" i="7"/>
  <c r="BY190" i="8"/>
  <c r="CD109"/>
  <c r="BI238"/>
  <c r="BJ222"/>
  <c r="CA165"/>
  <c r="BN277"/>
  <c r="FO127"/>
  <c r="BV265"/>
  <c r="GD139"/>
  <c r="BG278"/>
  <c r="BD141"/>
  <c r="S162" i="7"/>
  <c r="S130"/>
  <c r="BE271" i="8"/>
  <c r="FM298"/>
  <c r="R118" i="7"/>
  <c r="K108"/>
  <c r="FM205" i="8"/>
  <c r="BD183"/>
  <c r="BW186"/>
  <c r="BT190"/>
  <c r="I166" i="7"/>
  <c r="N173"/>
  <c r="BK281" i="8"/>
  <c r="K114" i="7"/>
  <c r="BR131" i="8"/>
  <c r="FH268"/>
  <c r="BQ146"/>
  <c r="BO294"/>
  <c r="BI212"/>
  <c r="CD291"/>
  <c r="BM178"/>
  <c r="FM188"/>
  <c r="BQ101"/>
  <c r="BE225"/>
  <c r="BK271"/>
  <c r="BQ286"/>
  <c r="BC136"/>
  <c r="K188" i="7"/>
  <c r="G283"/>
  <c r="G137"/>
  <c r="CB109" i="8"/>
  <c r="BO171"/>
  <c r="BT272"/>
  <c r="BE249"/>
  <c r="BW165"/>
  <c r="BK292"/>
  <c r="R255" i="7"/>
  <c r="CC300" i="8"/>
  <c r="FH220"/>
  <c r="BR296"/>
  <c r="GD135"/>
  <c r="FN293"/>
  <c r="BY130"/>
  <c r="BI222"/>
  <c r="BN208"/>
  <c r="BA184"/>
  <c r="BU223"/>
  <c r="BX225"/>
  <c r="CC259"/>
  <c r="BD212"/>
  <c r="FN141"/>
  <c r="CC191"/>
  <c r="S146" i="7"/>
  <c r="BH265" i="8"/>
  <c r="BB297"/>
  <c r="FM175"/>
  <c r="BT146"/>
  <c r="H128" i="7"/>
  <c r="FA171" i="8"/>
  <c r="BH140"/>
  <c r="GD111"/>
  <c r="BT147"/>
  <c r="BS185"/>
  <c r="BW221"/>
  <c r="BX218"/>
  <c r="BM140"/>
  <c r="FC184"/>
  <c r="FN261"/>
  <c r="BZ157"/>
  <c r="FO188"/>
  <c r="BB273"/>
  <c r="I201" i="7"/>
  <c r="BK128" i="8"/>
  <c r="BG227"/>
  <c r="BK125"/>
  <c r="FB167"/>
  <c r="BC263"/>
  <c r="BI272"/>
  <c r="G192" i="7"/>
  <c r="FA179" i="8"/>
  <c r="BV142"/>
  <c r="I126" i="7"/>
  <c r="BQ242" i="8"/>
  <c r="BK290"/>
  <c r="L244" i="7"/>
  <c r="BM196" i="8"/>
  <c r="BG251"/>
  <c r="L246" i="7"/>
  <c r="BS205" i="8"/>
  <c r="BY234"/>
  <c r="BF171"/>
  <c r="BF287"/>
  <c r="CB150"/>
  <c r="FC297"/>
  <c r="J298" i="7"/>
  <c r="BM170" i="8"/>
  <c r="BQ171"/>
  <c r="R243" i="7"/>
  <c r="BA299" i="8"/>
  <c r="BJ181"/>
  <c r="BT298"/>
  <c r="FC284"/>
  <c r="FB266"/>
  <c r="BQ219"/>
  <c r="FH231"/>
  <c r="BG201"/>
  <c r="BI186"/>
  <c r="BK210"/>
  <c r="BY170"/>
  <c r="BX143"/>
  <c r="FI263"/>
  <c r="BV176"/>
  <c r="FC255"/>
  <c r="BL155"/>
  <c r="CA166"/>
  <c r="BJ137"/>
  <c r="FM255"/>
  <c r="FC186"/>
  <c r="BA221"/>
  <c r="FG199"/>
  <c r="FI264"/>
  <c r="CC116"/>
  <c r="BH257"/>
  <c r="BC146"/>
  <c r="BK267"/>
  <c r="BD278"/>
  <c r="BR225"/>
  <c r="S136" i="7"/>
  <c r="S256"/>
  <c r="BH290" i="8"/>
  <c r="CC125"/>
  <c r="BC266"/>
  <c r="N283" i="7"/>
  <c r="BY161" i="8"/>
  <c r="BW299"/>
  <c r="GD209"/>
  <c r="BF165"/>
  <c r="BT133"/>
  <c r="BC121"/>
  <c r="BX126"/>
  <c r="BM120"/>
  <c r="GD103"/>
  <c r="CB285"/>
  <c r="N217" i="7"/>
  <c r="BP169" i="8"/>
  <c r="BP195"/>
  <c r="G288" i="7"/>
  <c r="FC243" i="8"/>
  <c r="BN204"/>
  <c r="BO273"/>
  <c r="T171" i="7"/>
  <c r="BH233" i="8"/>
  <c r="BM107"/>
  <c r="BL160"/>
  <c r="BY132"/>
  <c r="R137" i="7"/>
  <c r="BZ225" i="8"/>
  <c r="T107" i="7"/>
  <c r="BL194" i="8"/>
  <c r="FO144"/>
  <c r="S220" i="7"/>
  <c r="J247"/>
  <c r="BK231" i="8"/>
  <c r="L118" i="7"/>
  <c r="BR248" i="8"/>
  <c r="BJ198"/>
  <c r="BY297"/>
  <c r="G261" i="7"/>
  <c r="CA265" i="8"/>
  <c r="BH119"/>
  <c r="BW205"/>
  <c r="BS117"/>
  <c r="BM268"/>
  <c r="BV231"/>
  <c r="FH158"/>
  <c r="BP247"/>
  <c r="BE103"/>
  <c r="BR192"/>
  <c r="FO211"/>
  <c r="BJ170"/>
  <c r="BE282"/>
  <c r="BT128"/>
  <c r="FG299"/>
  <c r="BJ224"/>
  <c r="K263" i="7"/>
  <c r="BA155" i="8"/>
  <c r="N148" i="7"/>
  <c r="FB136" i="8"/>
  <c r="BK167"/>
  <c r="BC239"/>
  <c r="BW234"/>
  <c r="BT159"/>
  <c r="BZ163"/>
  <c r="BD139"/>
  <c r="K104" i="7"/>
  <c r="BB134" i="8"/>
  <c r="BF247"/>
  <c r="K125" i="7"/>
  <c r="G221"/>
  <c r="S268"/>
  <c r="BY270" i="8"/>
  <c r="BY227"/>
  <c r="J203" i="7"/>
  <c r="BY240" i="8"/>
  <c r="G258" i="7"/>
  <c r="CB113" i="8"/>
  <c r="BX223"/>
  <c r="BE133"/>
  <c r="J276" i="7"/>
  <c r="FO252" i="8"/>
  <c r="N124" i="7"/>
  <c r="I109"/>
  <c r="N192"/>
  <c r="BL292" i="8"/>
  <c r="L104" i="7"/>
  <c r="CD224" i="8"/>
  <c r="N169" i="7"/>
  <c r="BB212" i="8"/>
  <c r="FC103"/>
  <c r="BI227"/>
  <c r="FH133"/>
  <c r="N269" i="7"/>
  <c r="BB172" i="8"/>
  <c r="FM200"/>
  <c r="FG102"/>
  <c r="BV237"/>
  <c r="FC150"/>
  <c r="BL164"/>
  <c r="BC190"/>
  <c r="BW215"/>
  <c r="BS175"/>
  <c r="BU182"/>
  <c r="BT188"/>
  <c r="CD242"/>
  <c r="BB136"/>
  <c r="FB200"/>
  <c r="BQ210"/>
  <c r="BK221"/>
  <c r="CC112"/>
  <c r="BF297"/>
  <c r="GD287"/>
  <c r="FI244"/>
  <c r="BZ220"/>
  <c r="BS299"/>
  <c r="FB172"/>
  <c r="BA143"/>
  <c r="GD199"/>
  <c r="BE223"/>
  <c r="BA141"/>
  <c r="R108" i="7"/>
  <c r="L170"/>
  <c r="BT215" i="8"/>
  <c r="I256" i="7"/>
  <c r="FB290" i="8"/>
  <c r="CA267"/>
  <c r="BI280"/>
  <c r="BT237"/>
  <c r="BD289"/>
  <c r="BQ197"/>
  <c r="FN233"/>
  <c r="FN147"/>
  <c r="FG173"/>
  <c r="BJ271"/>
  <c r="BU226"/>
  <c r="G141" i="7"/>
  <c r="H119"/>
  <c r="FN157" i="8"/>
  <c r="S152" i="7"/>
  <c r="N161"/>
  <c r="BA255" i="8"/>
  <c r="BW160"/>
  <c r="BQ295"/>
  <c r="BA114"/>
  <c r="BJ296"/>
  <c r="CD212"/>
  <c r="FO139"/>
  <c r="BJ190"/>
  <c r="BE190"/>
  <c r="J174" i="7"/>
  <c r="L182"/>
  <c r="BK131" i="8"/>
  <c r="R233" i="7"/>
  <c r="I119"/>
  <c r="BB102" i="8"/>
  <c r="FG167"/>
  <c r="BR119"/>
  <c r="BG160"/>
  <c r="BI298"/>
  <c r="BV163"/>
  <c r="T219" i="7"/>
  <c r="FN208" i="8"/>
  <c r="CC234"/>
  <c r="BA194"/>
  <c r="BA120"/>
  <c r="CC254"/>
  <c r="BP226"/>
  <c r="FI296"/>
  <c r="CD120"/>
  <c r="CC243"/>
  <c r="FH195"/>
  <c r="T285" i="7"/>
  <c r="BW155" i="8"/>
  <c r="BH207"/>
  <c r="CD199"/>
  <c r="BU149"/>
  <c r="FH280"/>
  <c r="T175" i="7"/>
  <c r="FA151" i="8"/>
  <c r="BK289"/>
  <c r="BZ126"/>
  <c r="BH238"/>
  <c r="H296" i="7"/>
  <c r="FO155" i="8"/>
  <c r="R201" i="7"/>
  <c r="BZ254" i="8"/>
  <c r="BG126"/>
  <c r="BE104"/>
  <c r="T221" i="7"/>
  <c r="BX121" i="8"/>
  <c r="BU280"/>
  <c r="BO149"/>
  <c r="BN228"/>
  <c r="BP124"/>
  <c r="BR283"/>
  <c r="BW226"/>
  <c r="BB204"/>
  <c r="BN215"/>
  <c r="BP297"/>
  <c r="BD113"/>
  <c r="BF168"/>
  <c r="BE238"/>
  <c r="BI133"/>
  <c r="CC128"/>
  <c r="BT200"/>
  <c r="J262" i="7"/>
  <c r="N126"/>
  <c r="FH101" i="8"/>
  <c r="FN228"/>
  <c r="BW274"/>
  <c r="FA200"/>
  <c r="GD221"/>
  <c r="CA121"/>
  <c r="BH121"/>
  <c r="FO255"/>
  <c r="FM196"/>
  <c r="BH143"/>
  <c r="I139" i="7"/>
  <c r="BF144" i="8"/>
  <c r="BH120"/>
  <c r="FC139"/>
  <c r="BK276"/>
  <c r="BO123"/>
  <c r="K224" i="7"/>
  <c r="J149"/>
  <c r="BB208" i="8"/>
  <c r="FG195"/>
  <c r="BI103"/>
  <c r="K101" i="7"/>
  <c r="FC276" i="8"/>
  <c r="BG222"/>
  <c r="BX224"/>
  <c r="BJ149"/>
  <c r="J104" i="7"/>
  <c r="FH174" i="8"/>
  <c r="BV124"/>
  <c r="BQ296"/>
  <c r="N107" i="7"/>
  <c r="BO168" i="8"/>
  <c r="FH109"/>
  <c r="FM170"/>
  <c r="R128" i="7"/>
  <c r="BZ295" i="8"/>
  <c r="G291" i="7"/>
  <c r="BH197" i="8"/>
  <c r="BA106"/>
  <c r="FC227"/>
  <c r="FC281"/>
  <c r="BD108"/>
  <c r="BP175"/>
  <c r="BI267"/>
  <c r="CA149"/>
  <c r="BL144"/>
  <c r="S191" i="7"/>
  <c r="BU196" i="8"/>
  <c r="J124" i="7"/>
  <c r="BL234" i="8"/>
  <c r="G228" i="7"/>
  <c r="FB284" i="8"/>
  <c r="BI108"/>
  <c r="BZ143"/>
  <c r="R179" i="7"/>
  <c r="FA215" i="8"/>
  <c r="FC157"/>
  <c r="BR187"/>
  <c r="FG150"/>
  <c r="BY256"/>
  <c r="BD186"/>
  <c r="CB127"/>
  <c r="FI226"/>
  <c r="J290" i="7"/>
  <c r="BR199" i="8"/>
  <c r="K196" i="7"/>
  <c r="BW183" i="8"/>
  <c r="BL291"/>
  <c r="GD151"/>
  <c r="BI198"/>
  <c r="L199" i="7"/>
  <c r="FH193" i="8"/>
  <c r="BT166"/>
  <c r="BM179"/>
  <c r="FM293"/>
  <c r="H179" i="7"/>
  <c r="BO131" i="8"/>
  <c r="BZ153"/>
  <c r="BP278"/>
  <c r="BH180"/>
  <c r="BS240"/>
  <c r="CD248"/>
  <c r="BP206"/>
  <c r="H286" i="7"/>
  <c r="BF231" i="8"/>
  <c r="BO233"/>
  <c r="BQ275"/>
  <c r="FM276"/>
  <c r="J160" i="7"/>
  <c r="GD264" i="8"/>
  <c r="BU255"/>
  <c r="BL249"/>
  <c r="BF275"/>
  <c r="FH277"/>
  <c r="J245" i="7"/>
  <c r="FH185" i="8"/>
  <c r="G144" i="7"/>
  <c r="BK249" i="8"/>
  <c r="BY113"/>
  <c r="BV287"/>
  <c r="BD207"/>
  <c r="CD159"/>
  <c r="J184" i="7"/>
  <c r="K300"/>
  <c r="T212"/>
  <c r="BO219" i="8"/>
  <c r="FB260"/>
  <c r="BO170"/>
  <c r="BN188"/>
  <c r="CA216"/>
  <c r="CC159"/>
  <c r="BV232"/>
  <c r="K211" i="7"/>
  <c r="H300"/>
  <c r="GD109" i="8"/>
  <c r="BG213"/>
  <c r="BH261"/>
  <c r="FC124"/>
  <c r="BB274"/>
  <c r="T210" i="7"/>
  <c r="BK236" i="8"/>
  <c r="GD261"/>
  <c r="FB254"/>
  <c r="H115" i="7"/>
  <c r="T182"/>
  <c r="BG281" i="8"/>
  <c r="CB142"/>
  <c r="BR219"/>
  <c r="BF237"/>
  <c r="BT162"/>
  <c r="BI251"/>
  <c r="K198" i="7"/>
  <c r="FA189" i="8"/>
  <c r="BD273"/>
  <c r="BS182"/>
  <c r="GD212"/>
  <c r="FN198"/>
  <c r="CC119"/>
  <c r="H151" i="7"/>
  <c r="L157"/>
  <c r="FA241" i="8"/>
  <c r="BE220"/>
  <c r="BC115"/>
  <c r="BB152"/>
  <c r="BP283"/>
  <c r="BS225"/>
  <c r="BC275"/>
  <c r="R216" i="7"/>
  <c r="BD282" i="8"/>
  <c r="BT121"/>
  <c r="BJ161"/>
  <c r="FB184"/>
  <c r="BS113"/>
  <c r="N127" i="7"/>
  <c r="FG238" i="8"/>
  <c r="BD297"/>
  <c r="T245" i="7"/>
  <c r="I233"/>
  <c r="BH104" i="8"/>
  <c r="BX265"/>
  <c r="BU115"/>
  <c r="GD244"/>
  <c r="BK283"/>
  <c r="BU253"/>
  <c r="J236" i="7"/>
  <c r="R212"/>
  <c r="BF178" i="8"/>
  <c r="BD169"/>
  <c r="K209" i="7"/>
  <c r="BC200" i="8"/>
  <c r="BO226"/>
  <c r="BM138"/>
  <c r="BQ154"/>
  <c r="BA201"/>
  <c r="S232" i="7"/>
  <c r="BA172" i="8"/>
  <c r="CA295"/>
  <c r="BU148"/>
  <c r="G125" i="7"/>
  <c r="FH114" i="8"/>
  <c r="J136" i="7"/>
  <c r="CC146" i="8"/>
  <c r="BC238"/>
  <c r="BD130"/>
  <c r="CB203"/>
  <c r="L176" i="7"/>
  <c r="BZ198" i="8"/>
  <c r="BG194"/>
  <c r="BV182"/>
  <c r="FM294"/>
  <c r="FG183"/>
  <c r="R279" i="7"/>
  <c r="BI274" i="8"/>
  <c r="BB184"/>
  <c r="BR173"/>
  <c r="BL207"/>
  <c r="BP207"/>
  <c r="I123" i="7"/>
  <c r="BB171" i="8"/>
  <c r="BI149"/>
  <c r="I170" i="7"/>
  <c r="N117"/>
  <c r="R151"/>
  <c r="GD144" i="8"/>
  <c r="BX238"/>
  <c r="K172" i="7"/>
  <c r="BG197" i="8"/>
  <c r="N159" i="7"/>
  <c r="BI282" i="8"/>
  <c r="BC186"/>
  <c r="J225" i="7"/>
  <c r="BY173" i="8"/>
  <c r="BK206"/>
  <c r="BY119"/>
  <c r="BE231"/>
  <c r="K212" i="7"/>
  <c r="BU133" i="8"/>
  <c r="CB166"/>
  <c r="BY226"/>
  <c r="H158" i="7"/>
  <c r="BG146" i="8"/>
  <c r="BS254"/>
  <c r="T251" i="7"/>
  <c r="BZ248" i="8"/>
  <c r="CB240"/>
  <c r="BL105"/>
  <c r="J169" i="7"/>
  <c r="S145"/>
  <c r="FC148" i="8"/>
  <c r="R235" i="7"/>
  <c r="BS297" i="8"/>
  <c r="CA125"/>
  <c r="FH147"/>
  <c r="BF190"/>
  <c r="BE215"/>
  <c r="FI298"/>
  <c r="CD251"/>
  <c r="BT184"/>
  <c r="FO171"/>
  <c r="CC143"/>
  <c r="FM242"/>
  <c r="BR242"/>
  <c r="BL252"/>
  <c r="FB275"/>
  <c r="FA186"/>
  <c r="FH182"/>
  <c r="I179" i="7"/>
  <c r="BL178" i="8"/>
  <c r="BP151"/>
  <c r="FN154"/>
  <c r="S202" i="7"/>
  <c r="BS158" i="8"/>
  <c r="FN202"/>
  <c r="S157" i="7"/>
  <c r="S234"/>
  <c r="BI265" i="8"/>
  <c r="BE272"/>
  <c r="L241" i="7"/>
  <c r="BT206" i="8"/>
  <c r="N176" i="7"/>
  <c r="FA233" i="8"/>
  <c r="J289" i="7"/>
  <c r="BN235" i="8"/>
  <c r="T125" i="7"/>
  <c r="FC171" i="8"/>
  <c r="FG294"/>
  <c r="FO287"/>
  <c r="BL111"/>
  <c r="BZ202"/>
  <c r="FA113"/>
  <c r="FG251"/>
  <c r="BX187"/>
  <c r="BD276"/>
  <c r="BX250"/>
  <c r="BH155"/>
  <c r="L259" i="7"/>
  <c r="I286"/>
  <c r="GD172" i="8"/>
  <c r="L186" i="7"/>
  <c r="BP148" i="8"/>
  <c r="S251" i="7"/>
  <c r="BE243" i="8"/>
  <c r="N118" i="7"/>
  <c r="BY160" i="8"/>
  <c r="BL290"/>
  <c r="BC278"/>
  <c r="BK205"/>
  <c r="BH203"/>
  <c r="BU146"/>
  <c r="R176" i="7"/>
  <c r="BZ180" i="8"/>
  <c r="BQ269"/>
  <c r="BX211"/>
  <c r="FB221"/>
  <c r="T220" i="7"/>
  <c r="CD115" i="8"/>
  <c r="BO266"/>
  <c r="BF251"/>
  <c r="CC219"/>
  <c r="H248" i="7"/>
  <c r="CB247" i="8"/>
  <c r="BH263"/>
  <c r="K171" i="7"/>
  <c r="BD298" i="8"/>
  <c r="N157" i="7"/>
  <c r="BV206" i="8"/>
  <c r="BF131"/>
  <c r="K243" i="7"/>
  <c r="BY184" i="8"/>
  <c r="BD133"/>
  <c r="BY205"/>
  <c r="BW111"/>
  <c r="BS133"/>
  <c r="BU256"/>
  <c r="N263" i="7"/>
  <c r="FN109" i="8"/>
  <c r="FC201"/>
  <c r="BN227"/>
  <c r="FB201"/>
  <c r="FB269"/>
  <c r="R296" i="7"/>
  <c r="BC209" i="8"/>
  <c r="FG115"/>
  <c r="BA251"/>
  <c r="BY192"/>
  <c r="BK185"/>
  <c r="BQ194"/>
  <c r="BS146"/>
  <c r="BV147"/>
  <c r="BP287"/>
  <c r="FH119"/>
  <c r="BJ150"/>
  <c r="BQ263"/>
  <c r="BF189"/>
  <c r="CA279"/>
  <c r="BG204"/>
  <c r="BV109"/>
  <c r="BW241"/>
  <c r="BJ151"/>
  <c r="GD232"/>
  <c r="CB185"/>
  <c r="BL195"/>
  <c r="CD196"/>
  <c r="FA232"/>
  <c r="G225" i="7"/>
  <c r="R281"/>
  <c r="FN158" i="8"/>
  <c r="BE222"/>
  <c r="BF299"/>
  <c r="BC191"/>
  <c r="R270" i="7"/>
  <c r="BD151" i="8"/>
  <c r="BB148"/>
  <c r="BQ178"/>
  <c r="K278" i="7"/>
  <c r="BS200" i="8"/>
  <c r="BT261"/>
  <c r="BV250"/>
  <c r="H157" i="7"/>
  <c r="BS141" i="8"/>
  <c r="BQ104"/>
  <c r="N191" i="7"/>
  <c r="G206"/>
  <c r="BW284" i="8"/>
  <c r="FA287"/>
  <c r="BT135"/>
  <c r="FM229"/>
  <c r="BZ293"/>
  <c r="BH110"/>
  <c r="BH175"/>
  <c r="N145" i="7"/>
  <c r="I232"/>
  <c r="BS118" i="8"/>
  <c r="BA132"/>
  <c r="CC212"/>
  <c r="CA275"/>
  <c r="GD267"/>
  <c r="BU276"/>
  <c r="BY112"/>
  <c r="BC176"/>
  <c r="BK251"/>
  <c r="BN220"/>
  <c r="FA175"/>
  <c r="BA207"/>
  <c r="BS168"/>
  <c r="BL243"/>
  <c r="GD157"/>
  <c r="BF170"/>
  <c r="FB109"/>
  <c r="FC182"/>
  <c r="BS176"/>
  <c r="FA212"/>
  <c r="BI144"/>
  <c r="BN210"/>
  <c r="FG264"/>
  <c r="H280" i="7"/>
  <c r="FM241" i="8"/>
  <c r="J235" i="7"/>
  <c r="BA121" i="8"/>
  <c r="BB187"/>
  <c r="BP108"/>
  <c r="FI117"/>
  <c r="BW275"/>
  <c r="BG272"/>
  <c r="N185" i="7"/>
  <c r="BC188" i="8"/>
  <c r="BZ173"/>
  <c r="S228" i="7"/>
  <c r="FA237" i="8"/>
  <c r="T192" i="7"/>
  <c r="T134"/>
  <c r="FN229" i="8"/>
  <c r="BB121"/>
  <c r="BX191"/>
  <c r="BM236"/>
  <c r="BN226"/>
  <c r="BG250"/>
  <c r="BN153"/>
  <c r="BQ135"/>
  <c r="BL298"/>
  <c r="FA203"/>
  <c r="BI249"/>
  <c r="BV111"/>
  <c r="FB256"/>
  <c r="BL227"/>
  <c r="FG242"/>
  <c r="BT196"/>
  <c r="BA276"/>
  <c r="BU183"/>
  <c r="BS247"/>
  <c r="FA276"/>
  <c r="R297" i="7"/>
  <c r="BV165" i="8"/>
  <c r="BL183"/>
  <c r="N206" i="7"/>
  <c r="BH165" i="8"/>
  <c r="FI199"/>
  <c r="FO285"/>
  <c r="CA160"/>
  <c r="BH284"/>
  <c r="BK266"/>
  <c r="BM289"/>
  <c r="J273" i="7"/>
  <c r="BU220" i="8"/>
  <c r="L215" i="7"/>
  <c r="G216"/>
  <c r="FH296" i="8"/>
  <c r="BZ237"/>
  <c r="CB131"/>
  <c r="BW133"/>
  <c r="S105" i="7"/>
  <c r="BQ218" i="8"/>
  <c r="BM181"/>
  <c r="R218" i="7"/>
  <c r="BN192" i="8"/>
  <c r="FN123"/>
  <c r="CD246"/>
  <c r="BM149"/>
  <c r="FH239"/>
  <c r="N158" i="7"/>
  <c r="BV257" i="8"/>
  <c r="FG114"/>
  <c r="BG255"/>
  <c r="BI173"/>
  <c r="FI143"/>
  <c r="CA283"/>
  <c r="BG257"/>
  <c r="CB219"/>
  <c r="FH190"/>
  <c r="BQ293"/>
  <c r="BO260"/>
  <c r="FI278"/>
  <c r="BO180"/>
  <c r="CB278"/>
  <c r="FC226"/>
  <c r="R172" i="7"/>
  <c r="BO243" i="8"/>
  <c r="BG234"/>
  <c r="BS253"/>
  <c r="BF240"/>
  <c r="FA227"/>
  <c r="N167" i="7"/>
  <c r="CA240" i="8"/>
  <c r="BO264"/>
  <c r="I133" i="7"/>
  <c r="GD276" i="8"/>
  <c r="BI271"/>
  <c r="CD146"/>
  <c r="R227" i="7"/>
  <c r="BH112" i="8"/>
  <c r="BH247"/>
  <c r="CD192"/>
  <c r="BT130"/>
  <c r="CD185"/>
  <c r="BC274"/>
  <c r="BD237"/>
  <c r="CC283"/>
  <c r="BQ243"/>
  <c r="BF107"/>
  <c r="G295" i="7"/>
  <c r="CC179" i="8"/>
  <c r="BU281"/>
  <c r="BE176"/>
  <c r="BM221"/>
  <c r="CC190"/>
  <c r="BZ149"/>
  <c r="FN166"/>
  <c r="FO201"/>
  <c r="FG168"/>
  <c r="J178" i="7"/>
  <c r="BI296" i="8"/>
  <c r="R293" i="7"/>
  <c r="FC206" i="8"/>
  <c r="CD273"/>
  <c r="BR297"/>
  <c r="BV188"/>
  <c r="BA272"/>
  <c r="CA246"/>
  <c r="BB257"/>
  <c r="BC175"/>
  <c r="FA143"/>
  <c r="I270" i="7"/>
  <c r="BS279" i="8"/>
  <c r="BZ175"/>
  <c r="BU185"/>
  <c r="BA138"/>
  <c r="FB225"/>
  <c r="BV229"/>
  <c r="BN151"/>
  <c r="BP268"/>
  <c r="CC295"/>
  <c r="J220" i="7"/>
  <c r="K266"/>
  <c r="I289"/>
  <c r="FH246" i="8"/>
  <c r="FH170"/>
  <c r="J253" i="7"/>
  <c r="S218"/>
  <c r="CB248" i="8"/>
  <c r="S225" i="7"/>
  <c r="BQ281" i="8"/>
  <c r="FC245"/>
  <c r="G250" i="7"/>
  <c r="BY290" i="8"/>
  <c r="BB190"/>
  <c r="S233" i="7"/>
  <c r="BE219" i="8"/>
  <c r="FM208"/>
  <c r="L112" i="7"/>
  <c r="BS153" i="8"/>
  <c r="BM299"/>
  <c r="H236" i="7"/>
  <c r="FM231" i="8"/>
  <c r="L201" i="7"/>
  <c r="BP113" i="8"/>
  <c r="G169" i="7"/>
  <c r="BH212" i="8"/>
  <c r="BR111"/>
  <c r="BG228"/>
  <c r="FH163"/>
  <c r="J208" i="7"/>
  <c r="CB103" i="8"/>
  <c r="FC244"/>
  <c r="BB219"/>
  <c r="CC285"/>
  <c r="BO116"/>
  <c r="FO185"/>
  <c r="CD252"/>
  <c r="BO293"/>
  <c r="BF117"/>
  <c r="T139" i="7"/>
  <c r="FG126" i="8"/>
  <c r="BR251"/>
  <c r="BK104"/>
  <c r="BX289"/>
  <c r="FI182"/>
  <c r="T287" i="7"/>
  <c r="BW193" i="8"/>
  <c r="CD103"/>
  <c r="BN237"/>
  <c r="BX160"/>
  <c r="BD255"/>
  <c r="FB206"/>
  <c r="BG218"/>
  <c r="L234" i="7"/>
  <c r="BQ113" i="8"/>
  <c r="BB239"/>
  <c r="FC144"/>
  <c r="BV115"/>
  <c r="J135" i="7"/>
  <c r="CB114" i="8"/>
  <c r="K134" i="7"/>
  <c r="BY218" i="8"/>
  <c r="BZ272"/>
  <c r="BS160"/>
  <c r="BC162"/>
  <c r="BQ133"/>
  <c r="BX113"/>
  <c r="G176" i="7"/>
  <c r="G139"/>
  <c r="I261"/>
  <c r="BN179" i="8"/>
  <c r="BA124"/>
  <c r="BW255"/>
  <c r="BQ189"/>
  <c r="BU163"/>
  <c r="BO130"/>
  <c r="BA219"/>
  <c r="N120" i="7"/>
  <c r="FM142" i="8"/>
  <c r="T292" i="7"/>
  <c r="BT129" i="8"/>
  <c r="CA164"/>
  <c r="FO187"/>
  <c r="BV104"/>
  <c r="FA272"/>
  <c r="BT174"/>
  <c r="BP139"/>
  <c r="H242" i="7"/>
  <c r="FO290" i="8"/>
  <c r="BQ291"/>
  <c r="J272" i="7"/>
  <c r="BU125" i="8"/>
  <c r="FA270"/>
  <c r="BT171"/>
  <c r="I246" i="7"/>
  <c r="FN200" i="8"/>
  <c r="BM241"/>
  <c r="BJ178"/>
  <c r="BK114"/>
  <c r="T235" i="7"/>
  <c r="S120"/>
  <c r="BF186" i="8"/>
  <c r="BY283"/>
  <c r="BU292"/>
  <c r="R205" i="7"/>
  <c r="BL158" i="8"/>
  <c r="BP292"/>
  <c r="BJ227"/>
  <c r="BQ249"/>
  <c r="BV271"/>
  <c r="FH248"/>
  <c r="BZ115"/>
  <c r="BU228"/>
  <c r="R104" i="7"/>
  <c r="BH280" i="8"/>
  <c r="FN226"/>
  <c r="GD105"/>
  <c r="BK132"/>
  <c r="BN168"/>
  <c r="BM197"/>
  <c r="FM300"/>
  <c r="BH242"/>
  <c r="FG159"/>
  <c r="BP240"/>
  <c r="I104" i="7"/>
  <c r="J101"/>
  <c r="CA252" i="8"/>
  <c r="FO128"/>
  <c r="I130" i="7"/>
  <c r="BQ110" i="8"/>
  <c r="G180" i="7"/>
  <c r="BX221" i="8"/>
  <c r="BQ279"/>
  <c r="BJ165"/>
  <c r="BA199"/>
  <c r="BM167"/>
  <c r="GD183"/>
  <c r="BL149"/>
  <c r="FN127"/>
  <c r="BM229"/>
  <c r="BO154"/>
  <c r="BE157"/>
  <c r="I285" i="7"/>
  <c r="BX298" i="8"/>
  <c r="BB246"/>
  <c r="BT178"/>
  <c r="BI194"/>
  <c r="BP289"/>
  <c r="H235" i="7"/>
  <c r="FN121" i="8"/>
  <c r="BU260"/>
  <c r="BG131"/>
  <c r="I202" i="7"/>
  <c r="BR295" i="8"/>
  <c r="BZ129"/>
  <c r="S219" i="7"/>
  <c r="BA160" i="8"/>
  <c r="N297" i="7"/>
  <c r="N229"/>
  <c r="BG101" i="8"/>
  <c r="BS216"/>
  <c r="BO246"/>
  <c r="S211" i="7"/>
  <c r="BK287" i="8"/>
  <c r="BB290"/>
  <c r="BB200"/>
  <c r="FA253"/>
  <c r="T296" i="7"/>
  <c r="BP228" i="8"/>
  <c r="GD168"/>
  <c r="T249" i="7"/>
  <c r="I174"/>
  <c r="BS125" i="8"/>
  <c r="BS242"/>
  <c r="BY128"/>
  <c r="BZ223"/>
  <c r="BF198"/>
  <c r="BT198"/>
  <c r="FC183"/>
  <c r="BT134"/>
  <c r="BY126"/>
  <c r="BH208"/>
  <c r="R232" i="7"/>
  <c r="CA134" i="8"/>
  <c r="FI277"/>
  <c r="L247" i="7"/>
  <c r="BT203" i="8"/>
  <c r="BZ133"/>
  <c r="FB151"/>
  <c r="FA154"/>
  <c r="BY210"/>
  <c r="FB119"/>
  <c r="FH144"/>
  <c r="BR174"/>
  <c r="BP170"/>
  <c r="BW253"/>
  <c r="FO165"/>
  <c r="BH209"/>
  <c r="FN296"/>
  <c r="BL190"/>
  <c r="BG110"/>
  <c r="I105" i="7"/>
  <c r="FM134" i="8"/>
  <c r="BV138"/>
  <c r="FN256"/>
  <c r="BB196"/>
  <c r="BE184"/>
  <c r="BR232"/>
  <c r="BB126"/>
  <c r="BA291"/>
  <c r="BG172"/>
  <c r="BZ282"/>
  <c r="BY143"/>
  <c r="T114" i="7"/>
  <c r="J249"/>
  <c r="FO295" i="8"/>
  <c r="BB189"/>
  <c r="CB213"/>
  <c r="BQ260"/>
  <c r="FI262"/>
  <c r="BA102"/>
  <c r="FH267"/>
  <c r="FC234"/>
  <c r="FM144"/>
  <c r="G148" i="7"/>
  <c r="T204"/>
  <c r="BW246" i="8"/>
  <c r="BK291"/>
  <c r="BJ291"/>
  <c r="BY247"/>
  <c r="S207" i="7"/>
  <c r="BC152" i="8"/>
  <c r="K103" i="7"/>
  <c r="N144"/>
  <c r="BD215" i="8"/>
  <c r="BW238"/>
  <c r="BF183"/>
  <c r="BR216"/>
  <c r="BN251"/>
  <c r="N278" i="7"/>
  <c r="BR139" i="8"/>
  <c r="BH159"/>
  <c r="BD216"/>
  <c r="FN126"/>
  <c r="BV169"/>
  <c r="CB111"/>
  <c r="H182" i="7"/>
  <c r="G257"/>
  <c r="G127"/>
  <c r="BA249" i="8"/>
  <c r="R231" i="7"/>
  <c r="K223"/>
  <c r="BY214" i="8"/>
  <c r="BC168"/>
  <c r="BL286"/>
  <c r="FI295"/>
  <c r="BG248"/>
  <c r="BV254"/>
  <c r="FI160"/>
  <c r="BX106"/>
  <c r="G151" i="7"/>
  <c r="BJ115" i="8"/>
  <c r="S190" i="7"/>
  <c r="BI110" i="8"/>
  <c r="BN163"/>
  <c r="BX142"/>
  <c r="FA198"/>
  <c r="BT201"/>
  <c r="T149" i="7"/>
  <c r="R163"/>
  <c r="BB128" i="8"/>
  <c r="FA114"/>
  <c r="BD103"/>
  <c r="BP285"/>
  <c r="BF125"/>
  <c r="GD210"/>
  <c r="BI255"/>
  <c r="FA181"/>
  <c r="H284" i="7"/>
  <c r="G181"/>
  <c r="FM217" i="8"/>
  <c r="N189" i="7"/>
  <c r="BD159" i="8"/>
  <c r="BW195"/>
  <c r="BS232"/>
  <c r="FM130"/>
  <c r="BH231"/>
  <c r="BN219"/>
  <c r="BX259"/>
  <c r="BL116"/>
  <c r="T233" i="7"/>
  <c r="N180"/>
  <c r="BN160" i="8"/>
  <c r="BI291"/>
  <c r="BH172"/>
  <c r="BP114"/>
  <c r="FI190"/>
  <c r="BF176"/>
  <c r="CA186"/>
  <c r="I188" i="7"/>
  <c r="FN287" i="8"/>
  <c r="BC300"/>
  <c r="FC275"/>
  <c r="CA285"/>
  <c r="CB144"/>
  <c r="CD231"/>
  <c r="G231" i="7"/>
  <c r="CC240" i="8"/>
  <c r="BW259"/>
  <c r="BS166"/>
  <c r="BU264"/>
  <c r="BA278"/>
  <c r="FN188"/>
  <c r="K250" i="7"/>
  <c r="BK105" i="8"/>
  <c r="BN193"/>
  <c r="BC276"/>
  <c r="CB229"/>
  <c r="BB188"/>
  <c r="BH222"/>
  <c r="T119" i="7"/>
  <c r="CD166" i="8"/>
  <c r="BU159"/>
  <c r="BP255"/>
  <c r="BT288"/>
  <c r="BT187"/>
  <c r="BM242"/>
  <c r="L184" i="7"/>
  <c r="N182"/>
  <c r="BY299" i="8"/>
  <c r="BQ215"/>
  <c r="BG266"/>
  <c r="BQ157"/>
  <c r="FG164"/>
  <c r="R292" i="7"/>
  <c r="CA223" i="8"/>
  <c r="BQ138"/>
  <c r="FI189"/>
  <c r="CA271"/>
  <c r="BP238"/>
  <c r="FO231"/>
  <c r="BF105"/>
  <c r="H137" i="7"/>
  <c r="BH101" i="8"/>
  <c r="BT276"/>
  <c r="BL285"/>
  <c r="N211" i="7"/>
  <c r="K281"/>
  <c r="FG295" i="8"/>
  <c r="K231" i="7"/>
  <c r="BO231" i="8"/>
  <c r="BD204"/>
  <c r="BN146"/>
  <c r="BQ244"/>
  <c r="FI246"/>
  <c r="FM101"/>
  <c r="BM130"/>
  <c r="N291" i="7"/>
  <c r="FI250" i="8"/>
  <c r="CB225"/>
  <c r="BK141"/>
  <c r="BG211"/>
  <c r="FM132"/>
  <c r="BI279"/>
  <c r="BX204"/>
  <c r="BJ279"/>
  <c r="BD153"/>
  <c r="BY264"/>
  <c r="G128" i="7"/>
  <c r="CC149" i="8"/>
  <c r="BQ229"/>
  <c r="BE183"/>
  <c r="BQ199"/>
  <c r="T163" i="7"/>
  <c r="BY172" i="8"/>
  <c r="BU121"/>
  <c r="BI286"/>
  <c r="BC187"/>
  <c r="BV145"/>
  <c r="BQ233"/>
  <c r="J255" i="7"/>
  <c r="FA160" i="8"/>
  <c r="CA138"/>
  <c r="FN245"/>
  <c r="BY108"/>
  <c r="BG167"/>
  <c r="L174" i="7"/>
  <c r="CC299" i="8"/>
  <c r="BF149"/>
  <c r="CA152"/>
  <c r="BD284"/>
  <c r="BC212"/>
  <c r="N165" i="7"/>
  <c r="FO226" i="8"/>
  <c r="GD216"/>
  <c r="BE250"/>
  <c r="K216" i="7"/>
  <c r="BZ265" i="8"/>
  <c r="BE114"/>
  <c r="BN286"/>
  <c r="BE196"/>
  <c r="BR274"/>
  <c r="BU117"/>
  <c r="FO134"/>
  <c r="FH211"/>
  <c r="FN119"/>
  <c r="FO260"/>
  <c r="BR263"/>
  <c r="J146" i="7"/>
  <c r="BF136" i="8"/>
  <c r="BW152"/>
  <c r="FO300"/>
  <c r="K141" i="7"/>
  <c r="BJ131" i="8"/>
  <c r="FB181"/>
  <c r="G300" i="7"/>
  <c r="BR146" i="8"/>
  <c r="CC180"/>
  <c r="BM281"/>
  <c r="BI250"/>
  <c r="FN249"/>
  <c r="BD199"/>
  <c r="H194" i="7"/>
  <c r="BD200" i="8"/>
  <c r="CD165"/>
  <c r="FH216"/>
  <c r="BL289"/>
  <c r="BG252"/>
  <c r="I203" i="7"/>
  <c r="S272"/>
  <c r="CC262" i="8"/>
  <c r="FN232"/>
  <c r="BY106"/>
  <c r="J150" i="7"/>
  <c r="BV291" i="8"/>
  <c r="BW185"/>
  <c r="BP101"/>
  <c r="G241" i="7"/>
  <c r="FB152" i="8"/>
  <c r="CB299"/>
  <c r="BB199"/>
  <c r="FM111"/>
  <c r="CC124"/>
  <c r="CC167"/>
  <c r="BP225"/>
  <c r="L286" i="7"/>
  <c r="BF118" i="8"/>
  <c r="I169" i="7"/>
  <c r="GD211" i="8"/>
  <c r="FI194"/>
  <c r="FH207"/>
  <c r="BM194"/>
  <c r="BM198"/>
  <c r="FH290"/>
  <c r="BL274"/>
  <c r="BM279"/>
  <c r="BL250"/>
  <c r="H203" i="7"/>
  <c r="BB225" i="8"/>
  <c r="BT138"/>
  <c r="BO269"/>
  <c r="L228" i="7"/>
  <c r="R183"/>
  <c r="GD200" i="8"/>
  <c r="GD159"/>
  <c r="BM228"/>
  <c r="CC153"/>
  <c r="BN222"/>
  <c r="BF202"/>
  <c r="N267" i="7"/>
  <c r="BH217" i="8"/>
  <c r="BR191"/>
  <c r="BN283"/>
  <c r="BM239"/>
  <c r="L271" i="7"/>
  <c r="FO198" i="8"/>
  <c r="BJ290"/>
  <c r="N224" i="7"/>
  <c r="FI255" i="8"/>
  <c r="I121" i="7"/>
  <c r="R266"/>
  <c r="BL189" i="8"/>
  <c r="BM267"/>
  <c r="BG267"/>
  <c r="K145" i="7"/>
  <c r="BA128" i="8"/>
  <c r="FG205"/>
  <c r="BE160"/>
  <c r="R242" i="7"/>
  <c r="J215"/>
  <c r="BT110" i="8"/>
  <c r="BT252"/>
  <c r="N210" i="7"/>
  <c r="BY114" i="8"/>
  <c r="BI206"/>
  <c r="FC229"/>
  <c r="BM119"/>
  <c r="BH147"/>
  <c r="BX255"/>
  <c r="FN227"/>
  <c r="BK151"/>
  <c r="BL150"/>
  <c r="FA284"/>
  <c r="FN174"/>
  <c r="R223" i="7"/>
  <c r="BN141" i="8"/>
  <c r="BP260"/>
  <c r="BI257"/>
  <c r="S212" i="7"/>
  <c r="FI224" i="8"/>
  <c r="BG295"/>
  <c r="BS211"/>
  <c r="GD160"/>
  <c r="R268" i="7"/>
  <c r="FN140" i="8"/>
  <c r="BY228"/>
  <c r="K292" i="7"/>
  <c r="BS115" i="8"/>
  <c r="BE218"/>
  <c r="BG298"/>
  <c r="BU297"/>
  <c r="FA196"/>
  <c r="FO240"/>
  <c r="BE134"/>
  <c r="L145" i="7"/>
  <c r="CC115" i="8"/>
  <c r="BQ220"/>
  <c r="BH103"/>
  <c r="FI248"/>
  <c r="H279" i="7"/>
  <c r="BJ114" i="8"/>
  <c r="BH287"/>
  <c r="CB167"/>
  <c r="BY241"/>
  <c r="FM212"/>
  <c r="BJ299"/>
  <c r="BC160"/>
  <c r="BC185"/>
  <c r="BP179"/>
  <c r="BJ283"/>
  <c r="BI269"/>
  <c r="J147" i="7"/>
  <c r="BD288" i="8"/>
  <c r="CD101"/>
  <c r="BQ137"/>
  <c r="K192" i="7"/>
  <c r="BE253" i="8"/>
  <c r="BM187"/>
  <c r="R112" i="7"/>
  <c r="BH198" i="8"/>
  <c r="H160" i="7"/>
  <c r="BL188" i="8"/>
  <c r="K165" i="7"/>
  <c r="FM154" i="8"/>
  <c r="BB159"/>
  <c r="BU166"/>
  <c r="BZ207"/>
  <c r="BA163"/>
  <c r="BG238"/>
  <c r="G175" i="7"/>
  <c r="BJ275" i="8"/>
  <c r="BV110"/>
  <c r="J293" i="7"/>
  <c r="FI108" i="8"/>
  <c r="H121" i="7"/>
  <c r="BA144" i="8"/>
  <c r="FN138"/>
  <c r="CC208"/>
  <c r="BJ134"/>
  <c r="N140" i="7"/>
  <c r="BK182" i="8"/>
  <c r="BY151"/>
  <c r="BY292"/>
  <c r="BR237"/>
  <c r="S292" i="7"/>
  <c r="BW270" i="8"/>
  <c r="BG280"/>
  <c r="BW118"/>
  <c r="BJ186"/>
  <c r="BP217"/>
  <c r="BO125"/>
  <c r="K155" i="7"/>
  <c r="BZ275" i="8"/>
  <c r="BW153"/>
  <c r="BR147"/>
  <c r="T190" i="7"/>
  <c r="CD220" i="8"/>
  <c r="BQ103"/>
  <c r="FO124"/>
  <c r="BD221"/>
  <c r="BV241"/>
  <c r="BE195"/>
  <c r="BS214"/>
  <c r="L275" i="7"/>
  <c r="J145"/>
  <c r="BG183" i="8"/>
  <c r="BI142"/>
  <c r="CA294"/>
  <c r="BX120"/>
  <c r="BD142"/>
  <c r="FC117"/>
  <c r="CC102"/>
  <c r="BJ125"/>
  <c r="BW283"/>
  <c r="R165" i="7"/>
  <c r="CC169" i="8"/>
  <c r="FM103"/>
  <c r="BO172"/>
  <c r="BS179"/>
  <c r="FB101"/>
  <c r="BI245"/>
  <c r="BD148"/>
  <c r="BO286"/>
  <c r="GD180"/>
  <c r="BB166"/>
  <c r="BE178"/>
  <c r="BM222"/>
  <c r="N181" i="7"/>
  <c r="G106"/>
  <c r="BZ113" i="8"/>
  <c r="BP154"/>
  <c r="FB171"/>
  <c r="I208" i="7"/>
  <c r="FG104" i="8"/>
  <c r="BV223"/>
  <c r="BN259"/>
  <c r="BO239"/>
  <c r="FM284"/>
  <c r="BO210"/>
  <c r="BC259"/>
  <c r="BF226"/>
  <c r="CA255"/>
  <c r="BE248"/>
  <c r="CD219"/>
  <c r="BA254"/>
  <c r="BF281"/>
  <c r="BT107"/>
  <c r="CB289"/>
  <c r="BU296"/>
  <c r="CB263"/>
  <c r="FO241"/>
  <c r="BX195"/>
  <c r="BU271"/>
  <c r="BU187"/>
  <c r="BK259"/>
  <c r="FO199"/>
  <c r="BX208"/>
  <c r="T217" i="7"/>
  <c r="N244"/>
  <c r="BZ165" i="8"/>
  <c r="FO143"/>
  <c r="FI120"/>
  <c r="BG181"/>
  <c r="FH256"/>
  <c r="BQ232"/>
  <c r="BX190"/>
  <c r="CB241"/>
  <c r="N287" i="7"/>
  <c r="CC264" i="8"/>
  <c r="GD222"/>
  <c r="S277" i="7"/>
  <c r="FO203" i="8"/>
  <c r="BM225"/>
  <c r="BL296"/>
  <c r="R123" i="7"/>
  <c r="I279"/>
  <c r="G111"/>
  <c r="CD127" i="8"/>
  <c r="BR256"/>
  <c r="BO258"/>
  <c r="BF129"/>
  <c r="CA288"/>
  <c r="FG249"/>
  <c r="FM280"/>
  <c r="FI253"/>
  <c r="BK230"/>
  <c r="S155" i="7"/>
  <c r="FN217" i="8"/>
  <c r="BY109"/>
  <c r="BY281"/>
  <c r="BC179"/>
  <c r="BD168"/>
  <c r="BO271"/>
  <c r="CB199"/>
  <c r="BS196"/>
  <c r="BP261"/>
  <c r="BP189"/>
  <c r="BC255"/>
  <c r="FG222"/>
  <c r="FH200"/>
  <c r="BJ203"/>
  <c r="S278" i="7"/>
  <c r="K168"/>
  <c r="N193"/>
  <c r="L206"/>
  <c r="BS283" i="8"/>
  <c r="H243" i="7"/>
  <c r="BI220" i="8"/>
  <c r="BW179"/>
  <c r="FM102"/>
  <c r="L229" i="7"/>
  <c r="BA161" i="8"/>
  <c r="BN233"/>
  <c r="BF191"/>
  <c r="S284" i="7"/>
  <c r="BF148" i="8"/>
  <c r="FH244"/>
  <c r="S183" i="7"/>
  <c r="BG132" i="8"/>
  <c r="BR125"/>
  <c r="BS124"/>
  <c r="FI157"/>
  <c r="FC267"/>
  <c r="J280" i="7"/>
  <c r="BU237" i="8"/>
  <c r="BJ223"/>
  <c r="BH256"/>
  <c r="BL209"/>
  <c r="CB136"/>
  <c r="BG158"/>
  <c r="BI116"/>
  <c r="FM227"/>
  <c r="BI159"/>
  <c r="FB149"/>
  <c r="BY169"/>
  <c r="BP277"/>
  <c r="L194" i="7"/>
  <c r="CD181" i="8"/>
  <c r="FG245"/>
  <c r="I247" i="7"/>
  <c r="BQ116" i="8"/>
  <c r="BT299"/>
  <c r="BM260"/>
  <c r="FG217"/>
  <c r="FG281"/>
  <c r="BJ267"/>
  <c r="BN190"/>
  <c r="CC265"/>
  <c r="BV174"/>
  <c r="FI270"/>
  <c r="J251" i="7"/>
  <c r="FC135" i="8"/>
  <c r="BR166"/>
  <c r="BA175"/>
  <c r="BI174"/>
  <c r="FI104"/>
  <c r="BK143"/>
  <c r="L183" i="7"/>
  <c r="BS257" i="8"/>
  <c r="FM220"/>
  <c r="L210" i="7"/>
  <c r="FH289" i="8"/>
  <c r="BZ172"/>
  <c r="BF103"/>
  <c r="R138" i="7"/>
  <c r="I243"/>
  <c r="N262"/>
  <c r="BS286" i="8"/>
  <c r="BJ273"/>
  <c r="H107" i="7"/>
  <c r="BE202" i="8"/>
  <c r="R290" i="7"/>
  <c r="BV236" i="8"/>
  <c r="BE292"/>
  <c r="G207" i="7"/>
  <c r="N223"/>
  <c r="BD260" i="8"/>
  <c r="FG130"/>
  <c r="BT124"/>
  <c r="H112" i="7"/>
  <c r="FA263" i="8"/>
  <c r="BN291"/>
  <c r="FM292"/>
  <c r="BS246"/>
  <c r="BN257"/>
  <c r="CB106"/>
  <c r="BE254"/>
  <c r="BO190"/>
  <c r="BV246"/>
  <c r="BR133"/>
  <c r="S173" i="7"/>
  <c r="BU139" i="8"/>
  <c r="BG134"/>
  <c r="BO261"/>
  <c r="BK142"/>
  <c r="BG263"/>
  <c r="FG291"/>
  <c r="GD126"/>
  <c r="BH129"/>
  <c r="BD125"/>
  <c r="BC148"/>
  <c r="BK286"/>
  <c r="L160" i="7"/>
  <c r="BS251" i="8"/>
  <c r="G140" i="7"/>
  <c r="FH111" i="8"/>
  <c r="CC241"/>
  <c r="CA130"/>
  <c r="BA261"/>
  <c r="FA155"/>
  <c r="CB129"/>
  <c r="I222" i="7"/>
  <c r="N282"/>
  <c r="FM157" i="8"/>
  <c r="CD186"/>
  <c r="CB268"/>
  <c r="BH123"/>
  <c r="BQ290"/>
  <c r="BA211"/>
  <c r="BI183"/>
  <c r="FN111"/>
  <c r="BP133"/>
  <c r="BF197"/>
  <c r="BQ170"/>
  <c r="CD154"/>
  <c r="GD262"/>
  <c r="BO150"/>
  <c r="BZ150"/>
  <c r="BP298"/>
  <c r="BZ162"/>
  <c r="I151" i="7"/>
  <c r="BO237" i="8"/>
  <c r="BC260"/>
  <c r="FN186"/>
  <c r="BW104"/>
  <c r="BV180"/>
  <c r="BM171"/>
  <c r="FN213"/>
  <c r="BM205"/>
  <c r="BI121"/>
  <c r="T262" i="7"/>
  <c r="CC284" i="8"/>
  <c r="BE179"/>
  <c r="H155" i="7"/>
  <c r="BX288" i="8"/>
  <c r="BK108"/>
  <c r="BR240"/>
  <c r="BP167"/>
  <c r="FA163"/>
  <c r="BN140"/>
  <c r="BK155"/>
  <c r="BL107"/>
  <c r="FC204"/>
  <c r="BK126"/>
  <c r="K142" i="7"/>
  <c r="I153"/>
  <c r="BN183" i="8"/>
  <c r="CA274"/>
  <c r="FI113"/>
  <c r="FC207"/>
  <c r="R157" i="7"/>
  <c r="BQ149" i="8"/>
  <c r="BJ197"/>
  <c r="BP141"/>
  <c r="FA139"/>
  <c r="R115" i="7"/>
  <c r="BJ148" i="8"/>
  <c r="CA249"/>
  <c r="BO198"/>
  <c r="CA171"/>
  <c r="L123" i="7"/>
  <c r="FC249" i="8"/>
  <c r="GD149"/>
  <c r="FM279"/>
  <c r="BI160"/>
  <c r="CC246"/>
  <c r="J144" i="7"/>
  <c r="R277"/>
  <c r="FO160" i="8"/>
  <c r="BS172"/>
  <c r="CA193"/>
  <c r="BW198"/>
  <c r="BT236"/>
  <c r="BA259"/>
  <c r="L179" i="7"/>
  <c r="CB235" i="8"/>
  <c r="CD218"/>
  <c r="BE142"/>
  <c r="BI263"/>
  <c r="BY149"/>
  <c r="BM116"/>
  <c r="FB213"/>
  <c r="K219" i="7"/>
  <c r="CC276" i="8"/>
  <c r="FI267"/>
  <c r="BR287"/>
  <c r="BC294"/>
  <c r="CD269"/>
  <c r="BI275"/>
  <c r="BJ101"/>
  <c r="BD236"/>
  <c r="CB234"/>
  <c r="BM188"/>
  <c r="BF217"/>
  <c r="L221" i="7"/>
  <c r="N272"/>
  <c r="BH196" i="8"/>
  <c r="BZ119"/>
  <c r="BB183"/>
  <c r="FB264"/>
  <c r="H222" i="7"/>
  <c r="CD201" i="8"/>
  <c r="FC263"/>
  <c r="BC131"/>
  <c r="T228" i="7"/>
  <c r="BE131" i="8"/>
  <c r="G290" i="7"/>
  <c r="BC210" i="8"/>
  <c r="CD129"/>
  <c r="BX242"/>
  <c r="FG165"/>
  <c r="FN173"/>
  <c r="FN187"/>
  <c r="BQ188"/>
  <c r="FC223"/>
  <c r="FI272"/>
  <c r="BP121"/>
  <c r="I215" i="7"/>
  <c r="BR165" i="8"/>
  <c r="BH232"/>
  <c r="BP186"/>
  <c r="BP202"/>
  <c r="BO101"/>
  <c r="S253" i="7"/>
  <c r="BZ280" i="8"/>
  <c r="BX297"/>
  <c r="S149" i="7"/>
  <c r="BX101" i="8"/>
  <c r="CB165"/>
  <c r="BC235"/>
  <c r="BI207"/>
  <c r="BZ281"/>
  <c r="CC261"/>
  <c r="S126" i="7"/>
  <c r="BU161" i="8"/>
  <c r="FC190"/>
  <c r="BL152"/>
  <c r="R286" i="7"/>
  <c r="FM289" i="8"/>
  <c r="BO129"/>
  <c r="S215" i="7"/>
  <c r="BG178" i="8"/>
  <c r="BW131"/>
  <c r="FM285"/>
  <c r="J237" i="7"/>
  <c r="N222"/>
  <c r="BJ293" i="8"/>
  <c r="BI217"/>
  <c r="BC149"/>
  <c r="BB174"/>
  <c r="H145" i="7"/>
  <c r="FM275" i="8"/>
  <c r="I154" i="7"/>
  <c r="BJ251" i="8"/>
  <c r="BW124"/>
  <c r="BY255"/>
  <c r="BC277"/>
  <c r="FG198"/>
  <c r="BV283"/>
  <c r="CB276"/>
  <c r="BS265"/>
  <c r="S271" i="7"/>
  <c r="BI136" i="8"/>
  <c r="K229" i="7"/>
  <c r="FO195" i="8"/>
  <c r="BI237"/>
  <c r="CD145"/>
  <c r="CA296"/>
  <c r="FC198"/>
  <c r="K280" i="7"/>
  <c r="FB299" i="8"/>
  <c r="BL147"/>
  <c r="FN117"/>
  <c r="BW296"/>
  <c r="R276" i="7"/>
  <c r="BH145" i="8"/>
  <c r="BR249"/>
  <c r="BA277"/>
  <c r="FG263"/>
  <c r="BQ240"/>
  <c r="CA148"/>
  <c r="CD152"/>
  <c r="BB215"/>
  <c r="N226" i="7"/>
  <c r="BZ298" i="8"/>
  <c r="BB179"/>
  <c r="R211" i="7"/>
  <c r="FO271" i="8"/>
  <c r="BD145"/>
  <c r="K227" i="7"/>
  <c r="BQ289" i="8"/>
  <c r="BC172"/>
  <c r="BW191"/>
  <c r="BN157"/>
  <c r="FM286"/>
  <c r="T148" i="7"/>
  <c r="FI222" i="8"/>
  <c r="H125" i="7"/>
  <c r="FC152" i="8"/>
  <c r="BY274"/>
  <c r="BM123"/>
  <c r="BT283"/>
  <c r="BU201"/>
  <c r="BO297"/>
  <c r="K167" i="7"/>
  <c r="FG232" i="8"/>
  <c r="BJ277"/>
  <c r="GD112"/>
  <c r="GD280"/>
  <c r="BP180"/>
  <c r="BG223"/>
  <c r="BN203"/>
  <c r="L166" i="7"/>
  <c r="BL151" i="8"/>
  <c r="FM260"/>
  <c r="BP191"/>
  <c r="BC295"/>
  <c r="BO242"/>
  <c r="BX228"/>
  <c r="BZ299"/>
  <c r="BF147"/>
  <c r="R152" i="7"/>
  <c r="BW279" i="8"/>
  <c r="J257" i="7"/>
  <c r="FG147" i="8"/>
  <c r="CA141"/>
  <c r="FN209"/>
  <c r="FG260"/>
  <c r="J238" i="7"/>
  <c r="T222"/>
  <c r="BP130" i="8"/>
  <c r="BS142"/>
  <c r="CD274"/>
  <c r="CB104"/>
  <c r="J263" i="7"/>
  <c r="K206"/>
  <c r="I298"/>
  <c r="BH248" i="8"/>
  <c r="BI225"/>
  <c r="G219" i="7"/>
  <c r="BO159" i="8"/>
  <c r="BL119"/>
  <c r="BR213"/>
  <c r="CD283"/>
  <c r="CD261"/>
  <c r="FC283"/>
  <c r="BX260"/>
  <c r="BH186"/>
  <c r="BC211"/>
  <c r="BE233"/>
  <c r="G129" i="7"/>
  <c r="FI196" i="8"/>
  <c r="BU252"/>
  <c r="CD264"/>
  <c r="CB115"/>
  <c r="BZ209"/>
  <c r="BU294"/>
  <c r="H290" i="7"/>
  <c r="FH198" i="8"/>
  <c r="N228" i="7"/>
  <c r="BH273" i="8"/>
  <c r="BY131"/>
  <c r="R168" i="7"/>
  <c r="S114"/>
  <c r="FO235" i="8"/>
  <c r="BT293"/>
  <c r="BC245"/>
  <c r="BL117"/>
  <c r="FC175"/>
  <c r="K157" i="7"/>
  <c r="BZ287" i="8"/>
  <c r="FH202"/>
  <c r="FB191"/>
  <c r="BE110"/>
  <c r="GD253"/>
  <c r="BD285"/>
  <c r="BX279"/>
  <c r="BI150"/>
  <c r="FM232"/>
  <c r="R190" i="7"/>
  <c r="L133"/>
  <c r="BO153" i="8"/>
  <c r="BE118"/>
  <c r="BU288"/>
  <c r="S169" i="7"/>
  <c r="CB222" i="8"/>
  <c r="H282" i="7"/>
  <c r="FM228" i="8"/>
  <c r="FN252"/>
  <c r="BC252"/>
  <c r="T213" i="7"/>
  <c r="BL184" i="8"/>
  <c r="GD294"/>
  <c r="FH241"/>
  <c r="J200" i="7"/>
  <c r="BX140" i="8"/>
  <c r="FH110"/>
  <c r="S142" i="7"/>
  <c r="CD253" i="8"/>
  <c r="FM238"/>
  <c r="BT284"/>
  <c r="FM120"/>
  <c r="BG165"/>
  <c r="BE261"/>
  <c r="FA134"/>
  <c r="BO179"/>
  <c r="T187" i="7"/>
  <c r="FH278" i="8"/>
  <c r="BE180"/>
  <c r="BR175"/>
  <c r="FB146"/>
  <c r="L232" i="7"/>
  <c r="S239"/>
  <c r="BV130" i="8"/>
  <c r="BF124"/>
  <c r="BB287"/>
  <c r="FN282"/>
  <c r="BN191"/>
  <c r="BU131"/>
  <c r="BS220"/>
  <c r="BD143"/>
  <c r="BT114"/>
  <c r="FO246"/>
  <c r="BE101"/>
  <c r="FH250"/>
  <c r="BC135"/>
  <c r="FC147"/>
  <c r="BB123"/>
  <c r="BE112"/>
  <c r="I299" i="7"/>
  <c r="H272"/>
  <c r="FC295" i="8"/>
  <c r="BO184"/>
  <c r="BH218"/>
  <c r="CA209"/>
  <c r="BI140"/>
  <c r="BE102"/>
  <c r="BE234"/>
  <c r="BQ148"/>
  <c r="BL125"/>
  <c r="BW237"/>
  <c r="BZ176"/>
  <c r="G201" i="7"/>
  <c r="BG102" i="8"/>
  <c r="BY165"/>
  <c r="FG207"/>
  <c r="FC194"/>
  <c r="BK181"/>
  <c r="BK157"/>
  <c r="FH151"/>
  <c r="CB293"/>
  <c r="BO141"/>
  <c r="FB233"/>
  <c r="BS282"/>
  <c r="BT218"/>
  <c r="R260" i="7"/>
  <c r="BI224" i="8"/>
  <c r="CB230"/>
  <c r="I111" i="7"/>
  <c r="BQ248" i="8"/>
  <c r="K161" i="7"/>
  <c r="FB248" i="8"/>
  <c r="BI268"/>
  <c r="BD209"/>
  <c r="BO220"/>
  <c r="BP182"/>
  <c r="BP299"/>
  <c r="BA153"/>
  <c r="BT176"/>
  <c r="R142" i="7"/>
  <c r="BG107" i="8"/>
  <c r="CB283"/>
  <c r="GD173"/>
  <c r="R264" i="7"/>
  <c r="BK106" i="8"/>
  <c r="BA191"/>
  <c r="BB227"/>
  <c r="BH234"/>
  <c r="CB279"/>
  <c r="G135" i="7"/>
  <c r="BS285" i="8"/>
  <c r="BY269"/>
  <c r="FO168"/>
  <c r="GD255"/>
  <c r="FA249"/>
  <c r="K127" i="7"/>
  <c r="FC211" i="8"/>
  <c r="CA234"/>
  <c r="BM232"/>
  <c r="BS139"/>
  <c r="FO136"/>
  <c r="BC288"/>
  <c r="BN280"/>
  <c r="BA292"/>
  <c r="T167" i="7"/>
  <c r="BE158" i="8"/>
  <c r="FH258"/>
  <c r="BC290"/>
  <c r="H231" i="7"/>
  <c r="BP272" i="8"/>
  <c r="CC106"/>
  <c r="G152" i="7"/>
  <c r="CD194" i="8"/>
  <c r="BQ265"/>
  <c r="FH194"/>
  <c r="J239" i="7"/>
  <c r="H266"/>
  <c r="FI290" i="8"/>
  <c r="FC126"/>
  <c r="BB169"/>
  <c r="CC273"/>
  <c r="BZ182"/>
  <c r="BM145"/>
  <c r="J300" i="7"/>
  <c r="BP132" i="8"/>
  <c r="BE211"/>
  <c r="N234" i="7"/>
  <c r="S221"/>
  <c r="BR141" i="8"/>
  <c r="BR123"/>
  <c r="BM128"/>
  <c r="BY262"/>
  <c r="BK261"/>
  <c r="FB196"/>
  <c r="BG260"/>
  <c r="I262" i="7"/>
  <c r="BA111" i="8"/>
  <c r="FN254"/>
  <c r="CD243"/>
  <c r="FG224"/>
  <c r="BM216"/>
  <c r="FN277"/>
  <c r="BA268"/>
  <c r="FO113"/>
  <c r="BP146"/>
  <c r="FO167"/>
  <c r="BL142"/>
  <c r="BX272"/>
  <c r="BL242"/>
  <c r="BR171"/>
  <c r="BK238"/>
  <c r="BT136"/>
  <c r="BH279"/>
  <c r="CA144"/>
  <c r="FB141"/>
  <c r="FG216"/>
  <c r="BV282"/>
  <c r="BE201"/>
  <c r="FA184"/>
  <c r="FN263"/>
  <c r="BJ248"/>
  <c r="R248" i="7"/>
  <c r="FI230" i="8"/>
  <c r="FC286"/>
  <c r="BH150"/>
  <c r="I157" i="7"/>
  <c r="T278"/>
  <c r="BN143" i="8"/>
  <c r="J233" i="7"/>
  <c r="S198"/>
  <c r="BY253" i="8"/>
  <c r="BU130"/>
  <c r="BE205"/>
  <c r="BG103"/>
  <c r="I280" i="7"/>
  <c r="BC241" i="8"/>
  <c r="FB192"/>
  <c r="CD202"/>
  <c r="BO228"/>
  <c r="BW247"/>
  <c r="FB124"/>
  <c r="BP271"/>
  <c r="FO175"/>
  <c r="BR285"/>
  <c r="CB256"/>
  <c r="J113" i="7"/>
  <c r="BD244" i="8"/>
  <c r="G142" i="7"/>
  <c r="FN269" i="8"/>
  <c r="K190" i="7"/>
  <c r="N147"/>
  <c r="GD187" i="8"/>
  <c r="CB184"/>
  <c r="BN110"/>
  <c r="BZ221"/>
  <c r="BJ295"/>
  <c r="FA243"/>
  <c r="CA232"/>
  <c r="BQ132"/>
  <c r="BT109"/>
  <c r="FN265"/>
  <c r="BR200"/>
  <c r="BQ300"/>
  <c r="CB277"/>
  <c r="BW273"/>
  <c r="BE106"/>
  <c r="BD259"/>
  <c r="S197" i="7"/>
  <c r="BZ256" i="8"/>
  <c r="BK270"/>
  <c r="BD162"/>
  <c r="FA211"/>
  <c r="G220" i="7"/>
  <c r="FH149" i="8"/>
  <c r="FG298"/>
  <c r="CB132"/>
  <c r="BU192"/>
  <c r="S179" i="7"/>
  <c r="FC260" i="8"/>
  <c r="BP125"/>
  <c r="R174" i="7"/>
  <c r="BC166" i="8"/>
  <c r="T263" i="7"/>
  <c r="BY186" i="8"/>
  <c r="BP233"/>
  <c r="BA256"/>
  <c r="H162" i="7"/>
  <c r="GD254" i="8"/>
  <c r="BY144"/>
  <c r="BG162"/>
  <c r="BY293"/>
  <c r="CA170"/>
  <c r="T112" i="7"/>
  <c r="BJ284" i="8"/>
  <c r="BY168"/>
  <c r="BT199"/>
  <c r="K121" i="7"/>
  <c r="CA277" i="8"/>
  <c r="BZ183"/>
  <c r="BD210"/>
  <c r="CC176"/>
  <c r="FA210"/>
  <c r="I259" i="7"/>
  <c r="BY238" i="8"/>
  <c r="N119" i="7"/>
  <c r="BU154" i="8"/>
  <c r="FN131"/>
  <c r="CC135"/>
  <c r="R256" i="7"/>
  <c r="FH179" i="8"/>
  <c r="BJ216"/>
  <c r="BC261"/>
  <c r="CD107"/>
  <c r="FC140"/>
  <c r="BJ231"/>
  <c r="BQ206"/>
  <c r="BU135"/>
  <c r="BT202"/>
  <c r="FN136"/>
  <c r="BF256"/>
  <c r="FI167"/>
  <c r="BY246"/>
  <c r="BS192"/>
  <c r="BQ179"/>
  <c r="CD175"/>
  <c r="BV178"/>
  <c r="BE151"/>
  <c r="BR150"/>
  <c r="BK169"/>
  <c r="S118" i="7"/>
  <c r="CB202" i="8"/>
  <c r="CD134"/>
  <c r="T227" i="7"/>
  <c r="R150"/>
  <c r="BG161" i="8"/>
  <c r="BK216"/>
  <c r="BR104"/>
  <c r="FA234"/>
  <c r="N286" i="7"/>
  <c r="BT154" i="8"/>
  <c r="BU208"/>
  <c r="BI284"/>
  <c r="R117" i="7"/>
  <c r="BM208" i="8"/>
  <c r="BQ190"/>
  <c r="BW171"/>
  <c r="L220" i="7"/>
  <c r="BP111" i="8"/>
  <c r="FB111"/>
  <c r="FC270"/>
  <c r="BN115"/>
  <c r="BW228"/>
  <c r="BX180"/>
  <c r="BJ207"/>
  <c r="BG185"/>
  <c r="BC189"/>
  <c r="BY215"/>
  <c r="L135" i="7"/>
  <c r="BF245" i="8"/>
  <c r="BW172"/>
  <c r="BN145"/>
  <c r="I128" i="7"/>
  <c r="BF212" i="8"/>
  <c r="I207" i="7"/>
  <c r="FI286" i="8"/>
  <c r="BX148"/>
  <c r="FG209"/>
  <c r="FO104"/>
  <c r="BD155"/>
  <c r="FM119"/>
  <c r="FH141"/>
  <c r="L296" i="7"/>
  <c r="CD227" i="8"/>
  <c r="S255" i="7"/>
  <c r="FG139" i="8"/>
  <c r="BG168"/>
  <c r="N220" i="7"/>
  <c r="BX267" i="8"/>
  <c r="BX286"/>
  <c r="BY235"/>
  <c r="G173" i="7"/>
  <c r="FN179" i="8"/>
  <c r="BG173"/>
  <c r="BO250"/>
  <c r="FC261"/>
  <c r="FN206"/>
  <c r="BD193"/>
  <c r="FO116"/>
  <c r="BI278"/>
  <c r="CC216"/>
  <c r="BU113"/>
  <c r="BX215"/>
  <c r="BR205"/>
  <c r="FI198"/>
  <c r="BC199"/>
  <c r="I239" i="7"/>
  <c r="FI164" i="8"/>
  <c r="BT137"/>
  <c r="FI147"/>
  <c r="BB164"/>
  <c r="BD138"/>
  <c r="BO267"/>
  <c r="BR257"/>
  <c r="FG131"/>
  <c r="N237" i="7"/>
  <c r="BI230" i="8"/>
  <c r="CB265"/>
  <c r="FB104"/>
  <c r="FM299"/>
  <c r="G147" i="7"/>
  <c r="BA146" i="8"/>
  <c r="BO262"/>
  <c r="BN242"/>
  <c r="BK241"/>
  <c r="BS213"/>
  <c r="BZ286"/>
  <c r="BX257"/>
  <c r="BM155"/>
  <c r="CA107"/>
  <c r="BB276"/>
  <c r="BH148"/>
  <c r="FG215"/>
  <c r="FA257"/>
  <c r="BR105"/>
  <c r="BK138"/>
  <c r="BW170"/>
  <c r="BO148"/>
  <c r="N133" i="7"/>
  <c r="GD102" i="8"/>
  <c r="BW242"/>
  <c r="BR209"/>
  <c r="BG246"/>
  <c r="K273" i="7"/>
  <c r="BO143" i="8"/>
  <c r="G293" i="7"/>
  <c r="BV186" i="8"/>
  <c r="BM215"/>
  <c r="BX179"/>
  <c r="FB298"/>
  <c r="BY209"/>
  <c r="BZ243"/>
  <c r="BN189"/>
  <c r="T106" i="7"/>
  <c r="BG216" i="8"/>
  <c r="N175" i="7"/>
  <c r="FH191" i="8"/>
  <c r="BN176"/>
  <c r="L195" i="7"/>
  <c r="BS289" i="8"/>
  <c r="FA267"/>
  <c r="FN192"/>
  <c r="GD133"/>
  <c r="BJ104"/>
  <c r="FH222"/>
  <c r="CA102"/>
  <c r="CD255"/>
  <c r="BY175"/>
  <c r="BX273"/>
  <c r="BU120"/>
  <c r="BM266"/>
  <c r="CD197"/>
  <c r="BA131"/>
  <c r="BI151"/>
  <c r="BV185"/>
  <c r="N261" i="7"/>
  <c r="BW210" i="8"/>
  <c r="N162" i="7"/>
  <c r="BF152" i="8"/>
  <c r="CC166"/>
  <c r="BQ198"/>
  <c r="BU202"/>
  <c r="BN296"/>
  <c r="CA244"/>
  <c r="FN283"/>
  <c r="S123" i="7"/>
  <c r="BD102" i="8"/>
  <c r="CC251"/>
  <c r="BW196"/>
  <c r="T170" i="7"/>
  <c r="S185"/>
  <c r="K244"/>
  <c r="BG256" i="8"/>
  <c r="BG271"/>
  <c r="BN124"/>
  <c r="CD183"/>
  <c r="GD241"/>
  <c r="BF120"/>
  <c r="BJ211"/>
  <c r="BP288"/>
  <c r="S176" i="7"/>
  <c r="BP244" i="8"/>
  <c r="BZ178"/>
  <c r="BP231"/>
  <c r="BF253"/>
  <c r="J152" i="7"/>
  <c r="I217"/>
  <c r="BO238" i="8"/>
  <c r="BZ259"/>
  <c r="FB168"/>
  <c r="CB121"/>
  <c r="CA208"/>
  <c r="CA129"/>
  <c r="N152" i="7"/>
  <c r="BH111" i="8"/>
  <c r="BH244"/>
  <c r="BS263"/>
  <c r="CB140"/>
  <c r="S214" i="7"/>
  <c r="BQ271" i="8"/>
  <c r="CA226"/>
  <c r="BF278"/>
  <c r="CD288"/>
  <c r="GD268"/>
  <c r="T153" i="7"/>
  <c r="CB178" i="8"/>
  <c r="BQ201"/>
  <c r="BG270"/>
  <c r="CA213"/>
  <c r="BV184"/>
  <c r="CC105"/>
  <c r="T160" i="7"/>
  <c r="G246"/>
  <c r="K175"/>
  <c r="CD205" i="8"/>
  <c r="FG178"/>
  <c r="FG112"/>
  <c r="BA198"/>
  <c r="CA299"/>
  <c r="BP265"/>
  <c r="BE191"/>
  <c r="CB251"/>
  <c r="BA152"/>
  <c r="BJ128"/>
  <c r="FB162"/>
  <c r="CC103"/>
  <c r="R181" i="7"/>
  <c r="I296"/>
  <c r="FG272" i="8"/>
  <c r="BS162"/>
  <c r="FH275"/>
  <c r="FN243"/>
  <c r="BS204"/>
  <c r="BZ155"/>
  <c r="BC109"/>
  <c r="BH187"/>
  <c r="FG181"/>
  <c r="CD210"/>
  <c r="FH157"/>
  <c r="BY295"/>
  <c r="FG190"/>
  <c r="H246" i="7"/>
  <c r="N151"/>
  <c r="I189"/>
  <c r="CC277" i="8"/>
  <c r="S158" i="7"/>
  <c r="R221"/>
  <c r="FO214" i="8"/>
  <c r="BQ185"/>
  <c r="G138" i="7"/>
  <c r="BI235" i="8"/>
  <c r="BR270"/>
  <c r="CB266"/>
  <c r="BZ217"/>
  <c r="CA151"/>
  <c r="R101" i="7"/>
  <c r="BR168" i="8"/>
  <c r="BE224"/>
  <c r="L300" i="7"/>
  <c r="T104"/>
  <c r="S274"/>
  <c r="BP184" i="8"/>
  <c r="BC228"/>
  <c r="BX220"/>
  <c r="FN189"/>
  <c r="BN279"/>
  <c r="G277" i="7"/>
  <c r="BA250" i="8"/>
  <c r="BB277"/>
  <c r="BH183"/>
  <c r="BK144"/>
  <c r="GD162"/>
  <c r="FA120"/>
  <c r="T141" i="7"/>
  <c r="L285"/>
  <c r="BM209" i="8"/>
  <c r="H118" i="7"/>
  <c r="FB282" i="8"/>
  <c r="CB220"/>
  <c r="BX131"/>
  <c r="BS293"/>
  <c r="K195" i="7"/>
  <c r="BB251" i="8"/>
  <c r="BO112"/>
  <c r="CA202"/>
  <c r="N277" i="7"/>
  <c r="FG211" i="8"/>
  <c r="BW169"/>
  <c r="BW136"/>
  <c r="BG231"/>
  <c r="BU140"/>
  <c r="H180" i="7"/>
  <c r="BJ269" i="8"/>
  <c r="L152" i="7"/>
  <c r="L190"/>
  <c r="BN184" i="8"/>
  <c r="I254" i="7"/>
  <c r="BM102" i="8"/>
  <c r="BU229"/>
  <c r="BG290"/>
  <c r="FM197"/>
  <c r="BE230"/>
  <c r="FB216"/>
  <c r="BX186"/>
  <c r="H201" i="7"/>
  <c r="BB119" i="8"/>
  <c r="BI187"/>
  <c r="BY167"/>
  <c r="BF246"/>
  <c r="FO126"/>
  <c r="L279" i="7"/>
  <c r="BM261" i="8"/>
  <c r="BD192"/>
  <c r="BS199"/>
  <c r="BY280"/>
  <c r="R207" i="7"/>
  <c r="BS261" i="8"/>
  <c r="BN232"/>
  <c r="BX227"/>
  <c r="FM123"/>
  <c r="FC113"/>
  <c r="CA195"/>
  <c r="BG225"/>
  <c r="BX154"/>
  <c r="BB298"/>
  <c r="FB210"/>
  <c r="L251" i="7"/>
  <c r="FC118" i="8"/>
  <c r="GD252"/>
  <c r="FM185"/>
  <c r="BG273"/>
  <c r="BI236"/>
  <c r="CD267"/>
  <c r="BO255"/>
  <c r="BH245"/>
  <c r="BV264"/>
  <c r="FM184"/>
  <c r="BZ138"/>
  <c r="BW101"/>
  <c r="FM106"/>
  <c r="FB271"/>
  <c r="BP281"/>
  <c r="CA150"/>
  <c r="S196" i="7"/>
  <c r="FO224" i="8"/>
  <c r="BA271"/>
  <c r="BJ255"/>
  <c r="T166" i="7"/>
  <c r="BK218" i="8"/>
  <c r="FI219"/>
  <c r="BT268"/>
  <c r="CB237"/>
  <c r="BU291"/>
  <c r="FB268"/>
  <c r="BU298"/>
  <c r="BR224"/>
  <c r="BI228"/>
  <c r="BL297"/>
  <c r="L214" i="7"/>
  <c r="FM271" i="8"/>
  <c r="FM249"/>
  <c r="BK162"/>
  <c r="BN231"/>
  <c r="G150" i="7"/>
  <c r="I112"/>
  <c r="BR176" i="8"/>
  <c r="L132" i="7"/>
  <c r="I206"/>
  <c r="BB114" i="8"/>
  <c r="BV191"/>
  <c r="BV198"/>
  <c r="BG224"/>
  <c r="BK246"/>
  <c r="GD239"/>
  <c r="BA216"/>
  <c r="CD171"/>
  <c r="FN255"/>
  <c r="CC152"/>
  <c r="FN160"/>
  <c r="BI285"/>
  <c r="BW154"/>
  <c r="BT227"/>
  <c r="BD226"/>
  <c r="FO196"/>
  <c r="BV270"/>
  <c r="BB116"/>
  <c r="BO194"/>
  <c r="BB263"/>
  <c r="FG108"/>
  <c r="BC234"/>
  <c r="BK168"/>
  <c r="FH192"/>
  <c r="FC220"/>
  <c r="H247" i="7"/>
  <c r="BM186" i="8"/>
  <c r="BK256"/>
  <c r="R193" i="7"/>
  <c r="BZ131" i="8"/>
  <c r="BU109"/>
  <c r="BF211"/>
  <c r="BL196"/>
  <c r="BG299"/>
  <c r="BZ268"/>
  <c r="BZ127"/>
  <c r="BM114"/>
  <c r="BG220"/>
  <c r="R135" i="7"/>
  <c r="BV172" i="8"/>
  <c r="T208" i="7"/>
  <c r="FH113" i="8"/>
  <c r="BE141"/>
  <c r="BQ225"/>
  <c r="FG250"/>
  <c r="BZ276"/>
  <c r="BW278"/>
  <c r="BP210"/>
  <c r="BW245"/>
  <c r="BV260"/>
  <c r="BF166"/>
  <c r="BY104"/>
  <c r="BD266"/>
  <c r="BX128"/>
  <c r="BI266"/>
  <c r="BS255"/>
  <c r="BY162"/>
  <c r="N146" i="7"/>
  <c r="T264"/>
  <c r="I134"/>
  <c r="BP198" i="8"/>
  <c r="CB171"/>
  <c r="FH143"/>
  <c r="BM284"/>
  <c r="BO201"/>
  <c r="BK112"/>
  <c r="BQ130"/>
  <c r="BZ186"/>
  <c r="BA214"/>
  <c r="BP158"/>
  <c r="I273" i="7"/>
  <c r="BQ173" i="8"/>
  <c r="BO291"/>
  <c r="T232" i="7"/>
  <c r="BZ130" i="8"/>
  <c r="BK158"/>
  <c r="CA257"/>
  <c r="BT211"/>
  <c r="G182" i="7"/>
  <c r="BM274" i="8"/>
  <c r="H268" i="7"/>
  <c r="BH236" i="8"/>
  <c r="FI127"/>
  <c r="BJ263"/>
  <c r="H169" i="7"/>
  <c r="L272"/>
  <c r="H129"/>
  <c r="N141"/>
  <c r="N255"/>
  <c r="I146"/>
  <c r="BV299" i="8"/>
  <c r="BD170"/>
  <c r="FH175"/>
  <c r="J194" i="7"/>
  <c r="BR163" i="8"/>
  <c r="BQ230"/>
  <c r="FC185"/>
  <c r="CD143"/>
  <c r="FO283"/>
  <c r="BX170"/>
  <c r="FC110"/>
  <c r="CD278"/>
  <c r="BF140"/>
  <c r="BD235"/>
  <c r="BX115"/>
  <c r="FO268"/>
  <c r="BH289"/>
  <c r="BV212"/>
  <c r="BO111"/>
  <c r="BB161"/>
  <c r="BG296"/>
  <c r="BD270"/>
  <c r="BC159"/>
  <c r="S172" i="7"/>
  <c r="FO112" i="8"/>
  <c r="CC172"/>
  <c r="T199" i="7"/>
  <c r="N123"/>
  <c r="K148"/>
  <c r="BC240" i="8"/>
  <c r="S263" i="7"/>
  <c r="BL162" i="8"/>
  <c r="BO256"/>
  <c r="FA218"/>
  <c r="BZ222"/>
  <c r="BG130"/>
  <c r="BJ298"/>
  <c r="BJ155"/>
  <c r="J223" i="7"/>
  <c r="BM233" i="8"/>
  <c r="BZ284"/>
  <c r="BD230"/>
  <c r="BW110"/>
  <c r="BV140"/>
  <c r="CC198"/>
  <c r="L102" i="7"/>
  <c r="K247"/>
  <c r="BW132" i="8"/>
  <c r="BB198"/>
  <c r="FB249"/>
  <c r="CA106"/>
  <c r="T289" i="7"/>
  <c r="FI121" i="8"/>
  <c r="BK240"/>
  <c r="BT245"/>
  <c r="BD227"/>
  <c r="BT300"/>
  <c r="BA166"/>
  <c r="BY257"/>
  <c r="N202" i="7"/>
  <c r="FC291" i="8"/>
  <c r="FG124"/>
  <c r="BD112"/>
  <c r="BZ141"/>
  <c r="FH130"/>
  <c r="FC199"/>
  <c r="BO166"/>
  <c r="FI174"/>
  <c r="BX123"/>
  <c r="FM129"/>
  <c r="L101" i="7"/>
  <c r="BP253" i="8"/>
  <c r="FB227"/>
  <c r="FN260"/>
  <c r="BR246"/>
  <c r="K267" i="7"/>
  <c r="BF133" i="8"/>
  <c r="BH262"/>
  <c r="FN275"/>
  <c r="BC198"/>
  <c r="J281" i="7"/>
  <c r="BX246" i="8"/>
  <c r="R245" i="7"/>
  <c r="BA149" i="8"/>
  <c r="FI109"/>
  <c r="BX232"/>
  <c r="BN170"/>
  <c r="CC173"/>
  <c r="I216" i="7"/>
  <c r="GD284" i="8"/>
  <c r="BI153"/>
  <c r="FO253"/>
  <c r="BQ266"/>
  <c r="CD157"/>
  <c r="BW213"/>
  <c r="FG185"/>
  <c r="BD101"/>
  <c r="BM169"/>
  <c r="BW161"/>
  <c r="BK179"/>
  <c r="BV219"/>
  <c r="J103" i="7"/>
  <c r="BD171" i="8"/>
  <c r="H232" i="7"/>
  <c r="BL157" i="8"/>
  <c r="FO119"/>
  <c r="I141" i="7"/>
  <c r="BO160" i="8"/>
  <c r="CD190"/>
  <c r="FG103"/>
  <c r="BQ273"/>
  <c r="S285" i="7"/>
  <c r="N130"/>
  <c r="BK183" i="8"/>
  <c r="FO280"/>
  <c r="T145" i="7"/>
  <c r="BZ261" i="8"/>
  <c r="L165" i="7"/>
  <c r="FA240" i="8"/>
  <c r="BV244"/>
  <c r="BI196"/>
  <c r="CA140"/>
  <c r="BP144"/>
  <c r="FO206"/>
  <c r="G172" i="7"/>
  <c r="L287"/>
  <c r="FO135" i="8"/>
  <c r="FH225"/>
  <c r="BU126"/>
  <c r="BA281"/>
  <c r="BJ111"/>
  <c r="BA244"/>
  <c r="BK135"/>
  <c r="FB138"/>
  <c r="CC247"/>
  <c r="BT164"/>
  <c r="FA130"/>
  <c r="BD247"/>
  <c r="BE126"/>
  <c r="BL112"/>
  <c r="BI264"/>
  <c r="CA248"/>
  <c r="BF111"/>
  <c r="FH146"/>
  <c r="BF179"/>
  <c r="BI148"/>
  <c r="BN114"/>
  <c r="BF261"/>
  <c r="J159" i="7"/>
  <c r="CD228" i="8"/>
  <c r="BJ281"/>
  <c r="J250" i="7"/>
  <c r="FH159" i="8"/>
  <c r="CD270"/>
  <c r="FH140"/>
  <c r="BX163"/>
  <c r="FM163"/>
  <c r="N197" i="7"/>
  <c r="BT139" i="8"/>
  <c r="BV201"/>
  <c r="BL118"/>
  <c r="K129" i="7"/>
  <c r="J206"/>
  <c r="BN216" i="8"/>
  <c r="CA123"/>
  <c r="BZ104"/>
  <c r="BW290"/>
  <c r="G124" i="7"/>
  <c r="G198"/>
  <c r="BL271" i="8"/>
  <c r="BI146"/>
  <c r="BL148"/>
  <c r="BK242"/>
  <c r="BD165"/>
  <c r="BC113"/>
  <c r="BG209"/>
  <c r="FC196"/>
  <c r="GD217"/>
  <c r="S226" i="7"/>
  <c r="BT191" i="8"/>
  <c r="GD246"/>
  <c r="J248" i="7"/>
  <c r="BW143" i="8"/>
  <c r="FB198"/>
  <c r="GD188"/>
  <c r="I116" i="7"/>
  <c r="BW107" i="8"/>
  <c r="BF158"/>
  <c r="BI201"/>
  <c r="BD137"/>
  <c r="BT153"/>
  <c r="FN242"/>
  <c r="CA286"/>
  <c r="BO218"/>
  <c r="L188" i="7"/>
  <c r="BX192" i="8"/>
  <c r="FM248"/>
  <c r="BJ238"/>
  <c r="BF209"/>
  <c r="BZ300"/>
  <c r="FH199"/>
  <c r="BV222"/>
  <c r="BX248"/>
  <c r="BD132"/>
  <c r="I101" i="7"/>
  <c r="BT210" i="8"/>
  <c r="BB289"/>
  <c r="BH268"/>
  <c r="N214" i="7"/>
  <c r="BO174" i="8"/>
  <c r="R278" i="7"/>
  <c r="BH300" i="8"/>
  <c r="CA207"/>
  <c r="K236" i="7"/>
  <c r="BG184" i="8"/>
  <c r="BI288"/>
  <c r="CB188"/>
  <c r="BR300"/>
  <c r="T244" i="7"/>
  <c r="N221"/>
  <c r="K153"/>
  <c r="CB183" i="8"/>
  <c r="BA186"/>
  <c r="CD203"/>
  <c r="BR117"/>
  <c r="FC251"/>
  <c r="BH219"/>
  <c r="CD217"/>
  <c r="BK137"/>
  <c r="BQ252"/>
  <c r="J211" i="7"/>
  <c r="BF234" i="8"/>
  <c r="BV132"/>
  <c r="K140" i="7"/>
  <c r="T284"/>
  <c r="BI192" i="8"/>
  <c r="T274" i="7"/>
  <c r="FA288" i="8"/>
  <c r="BJ210"/>
  <c r="K204" i="7"/>
  <c r="BS276" i="8"/>
  <c r="BD201"/>
  <c r="BI219"/>
  <c r="BM152"/>
  <c r="BT233"/>
  <c r="I129" i="7"/>
  <c r="BD104" i="8"/>
  <c r="CB284"/>
  <c r="G114" i="7"/>
  <c r="R263"/>
  <c r="BJ243" i="8"/>
  <c r="BF259"/>
  <c r="CD215"/>
  <c r="BM201"/>
  <c r="BR266"/>
  <c r="FG208"/>
  <c r="T243" i="7"/>
  <c r="FG144" i="8"/>
  <c r="T135" i="7"/>
  <c r="BR290" i="8"/>
  <c r="BE153"/>
  <c r="GD215"/>
  <c r="N298" i="7"/>
  <c r="BS243" i="8"/>
  <c r="CA142"/>
  <c r="FM121"/>
  <c r="G245" i="7"/>
  <c r="BJ249" i="8"/>
  <c r="J123" i="7"/>
  <c r="BY251" i="8"/>
  <c r="BO197"/>
  <c r="T109" i="7"/>
  <c r="FN214" i="8"/>
  <c r="BK178"/>
  <c r="FM221"/>
  <c r="BU181"/>
  <c r="BX162"/>
  <c r="BT269"/>
  <c r="BE228"/>
  <c r="I180" i="7"/>
  <c r="FC208" i="8"/>
  <c r="BB216"/>
  <c r="L227" i="7"/>
  <c r="BX219" i="8"/>
  <c r="I110" i="7"/>
  <c r="BR255" i="8"/>
  <c r="BN292"/>
  <c r="BL278"/>
  <c r="BG203"/>
  <c r="G205" i="7"/>
  <c r="BA137" i="8"/>
  <c r="BK199"/>
  <c r="BX201"/>
  <c r="FN247"/>
  <c r="CB179"/>
  <c r="BW157"/>
  <c r="BK282"/>
  <c r="BN104"/>
  <c r="GD178"/>
  <c r="J185" i="7"/>
  <c r="CA205" i="8"/>
  <c r="BB203"/>
  <c r="CB297"/>
  <c r="BL266"/>
  <c r="BL213"/>
  <c r="CC111"/>
  <c r="BX206"/>
  <c r="FM155"/>
  <c r="BG205"/>
  <c r="BS267"/>
  <c r="BZ231"/>
  <c r="FO123"/>
  <c r="CA220"/>
  <c r="BJ158"/>
  <c r="BY138"/>
  <c r="BJ209"/>
  <c r="FH234"/>
  <c r="S133" i="7"/>
  <c r="BW258" i="8"/>
  <c r="BT247"/>
  <c r="BE146"/>
  <c r="S290" i="7"/>
  <c r="FO179" i="8"/>
  <c r="CA155"/>
  <c r="FB262"/>
  <c r="BJ159"/>
  <c r="BQ128"/>
  <c r="N271" i="7"/>
  <c r="BI295" i="8"/>
  <c r="BM226"/>
  <c r="L277" i="7"/>
  <c r="BQ204" i="8"/>
  <c r="BX285"/>
  <c r="CA268"/>
  <c r="BV105"/>
  <c r="CD178"/>
  <c r="GD101"/>
  <c r="H240" i="7"/>
  <c r="BZ146" i="8"/>
  <c r="I136" i="7"/>
  <c r="BV128" i="8"/>
  <c r="BP275"/>
  <c r="BC221"/>
  <c r="BJ218"/>
  <c r="BX150"/>
  <c r="CA135"/>
  <c r="BO215"/>
  <c r="K268" i="7"/>
  <c r="BB127" i="8"/>
  <c r="FH237"/>
  <c r="FB202"/>
  <c r="FA128"/>
  <c r="FC214"/>
  <c r="BQ221"/>
  <c r="BB129"/>
  <c r="FH215"/>
  <c r="FA126"/>
  <c r="FG171"/>
  <c r="T291" i="7"/>
  <c r="L116"/>
  <c r="BJ160" i="8"/>
  <c r="BB283"/>
  <c r="BY150"/>
  <c r="BS271"/>
  <c r="FA119"/>
  <c r="BL170"/>
  <c r="R169" i="7"/>
  <c r="G203"/>
  <c r="H291"/>
  <c r="CB228" i="8"/>
  <c r="CC206"/>
  <c r="BV261"/>
  <c r="FM266"/>
  <c r="BX182"/>
  <c r="BU248"/>
  <c r="FN107"/>
  <c r="BB101"/>
  <c r="FO204"/>
  <c r="CA127"/>
  <c r="FC105"/>
  <c r="BJ217"/>
  <c r="BS295"/>
  <c r="BC103"/>
  <c r="BK101"/>
  <c r="BZ239"/>
  <c r="BV262"/>
  <c r="CD286"/>
  <c r="FM110"/>
  <c r="GD153"/>
  <c r="FG148"/>
  <c r="R239" i="7"/>
  <c r="BR202" i="8"/>
  <c r="FO129"/>
  <c r="FH221"/>
  <c r="BC194"/>
  <c r="BX252"/>
  <c r="BV272"/>
  <c r="BR120"/>
  <c r="R219" i="7"/>
  <c r="BT205" i="8"/>
  <c r="BT145"/>
  <c r="BI214"/>
  <c r="BF213"/>
  <c r="BZ147"/>
  <c r="R187" i="7"/>
  <c r="FM281" i="8"/>
  <c r="BT285"/>
  <c r="T200" i="7"/>
  <c r="BU210" i="8"/>
  <c r="BB285"/>
  <c r="BI118"/>
  <c r="BB242"/>
  <c r="BF106"/>
  <c r="CD295"/>
  <c r="BV249"/>
  <c r="I219" i="7"/>
  <c r="BU157" i="8"/>
  <c r="J229" i="7"/>
  <c r="BA183" i="8"/>
  <c r="G119" i="7"/>
  <c r="BS272" i="8"/>
  <c r="L294" i="7"/>
  <c r="CA162" i="8"/>
  <c r="FN251"/>
  <c r="BA115"/>
  <c r="FH137"/>
  <c r="G174" i="7"/>
  <c r="G149"/>
  <c r="BE293" i="8"/>
  <c r="BO284"/>
  <c r="BI247"/>
  <c r="BR278"/>
  <c r="FN113"/>
  <c r="FC114"/>
  <c r="R274" i="7"/>
  <c r="H209"/>
  <c r="BU145" i="8"/>
  <c r="FM146"/>
  <c r="T248" i="7"/>
  <c r="J128"/>
  <c r="BX270" i="8"/>
  <c r="BM293"/>
  <c r="BA209"/>
  <c r="BK136"/>
  <c r="FO279"/>
  <c r="N143" i="7"/>
  <c r="J218"/>
  <c r="R246"/>
  <c r="BW218" i="8"/>
  <c r="BV252"/>
  <c r="CB134"/>
  <c r="BP230"/>
  <c r="BE109"/>
  <c r="BT140"/>
  <c r="CB231"/>
  <c r="BI283"/>
  <c r="FO298"/>
  <c r="BS198"/>
  <c r="K176" i="7"/>
  <c r="BX189" i="8"/>
  <c r="H163" i="7"/>
  <c r="S287"/>
  <c r="BU168" i="8"/>
  <c r="CD297"/>
  <c r="BW249"/>
  <c r="BZ185"/>
  <c r="CD206"/>
  <c r="BG207"/>
  <c r="I240" i="7"/>
  <c r="CC210" i="8"/>
  <c r="BP173"/>
  <c r="FA275"/>
  <c r="H161" i="7"/>
  <c r="FI179" i="8"/>
  <c r="CB254"/>
  <c r="GD108"/>
  <c r="FM290"/>
  <c r="BZ111"/>
  <c r="L150" i="7"/>
  <c r="FN148" i="8"/>
  <c r="BB229"/>
  <c r="BA167"/>
  <c r="J254" i="7"/>
  <c r="BH190" i="8"/>
  <c r="BU278"/>
  <c r="BP286"/>
  <c r="BA140"/>
  <c r="BW113"/>
  <c r="H274" i="7"/>
  <c r="CC230" i="8"/>
  <c r="GD114"/>
  <c r="BT297"/>
  <c r="K163" i="7"/>
  <c r="BM159" i="8"/>
  <c r="CB157"/>
  <c r="FI172"/>
  <c r="BD147"/>
  <c r="BO117"/>
  <c r="BX138"/>
  <c r="BE209"/>
  <c r="BP161"/>
  <c r="BY252"/>
  <c r="FG248"/>
  <c r="FA281"/>
  <c r="BZ255"/>
  <c r="FA141"/>
  <c r="BO230"/>
  <c r="H147" i="7"/>
  <c r="BQ145" i="8"/>
  <c r="FN161"/>
  <c r="BZ279"/>
  <c r="FG140"/>
  <c r="BL255"/>
  <c r="BN195"/>
  <c r="T225" i="7"/>
  <c r="FC187" i="8"/>
  <c r="BX171"/>
  <c r="BW211"/>
  <c r="G252" i="7"/>
  <c r="K132"/>
  <c r="BT281" i="8"/>
  <c r="BX299"/>
  <c r="BS245"/>
  <c r="BX202"/>
  <c r="BX291"/>
  <c r="H181" i="7"/>
  <c r="N132"/>
  <c r="N168"/>
  <c r="BU277" i="8"/>
  <c r="BO282"/>
  <c r="FG203"/>
  <c r="FB118"/>
  <c r="G134" i="7"/>
  <c r="FO249" i="8"/>
  <c r="BW243"/>
  <c r="BG202"/>
  <c r="BL102"/>
  <c r="BM192"/>
  <c r="BN180"/>
  <c r="FG290"/>
  <c r="BI232"/>
  <c r="BX196"/>
  <c r="FG170"/>
  <c r="BJ188"/>
  <c r="I265" i="7"/>
  <c r="BL251" i="8"/>
  <c r="BI126"/>
  <c r="CC202"/>
  <c r="S134" i="7"/>
  <c r="BD146" i="8"/>
  <c r="L124" i="7"/>
  <c r="S139"/>
  <c r="FB209" i="8"/>
  <c r="BH141"/>
  <c r="FC136"/>
  <c r="BR254"/>
  <c r="R188" i="7"/>
  <c r="FG267" i="8"/>
  <c r="BD185"/>
  <c r="BO208"/>
  <c r="K237" i="7"/>
  <c r="BW216" i="8"/>
  <c r="BA208"/>
  <c r="CA272"/>
  <c r="BY123"/>
  <c r="BI197"/>
  <c r="BI218"/>
  <c r="BA185"/>
  <c r="GD289"/>
  <c r="T176" i="7"/>
  <c r="K272"/>
  <c r="BE107" i="8"/>
  <c r="BT289"/>
  <c r="FM210"/>
  <c r="I171" i="7"/>
  <c r="BU236" i="8"/>
  <c r="FN268"/>
  <c r="L189" i="7"/>
  <c r="H298"/>
  <c r="BS150" i="8"/>
  <c r="N106" i="7"/>
  <c r="FM161" i="8"/>
  <c r="BV194"/>
  <c r="BL293"/>
  <c r="FN159"/>
  <c r="G271" i="7"/>
  <c r="BS144" i="8"/>
  <c r="BV286"/>
  <c r="S245" i="7"/>
  <c r="BY183" i="8"/>
  <c r="CC148"/>
  <c r="R167" i="7"/>
  <c r="CA119" i="8"/>
  <c r="BZ235"/>
  <c r="BI135"/>
  <c r="S248" i="7"/>
  <c r="CC204" i="8"/>
  <c r="BM246"/>
  <c r="BQ241"/>
  <c r="BH269"/>
  <c r="N299" i="7"/>
  <c r="T260"/>
  <c r="BY282" i="8"/>
  <c r="CD272"/>
  <c r="BV238"/>
  <c r="I257" i="7"/>
  <c r="BA113" i="8"/>
  <c r="FA121"/>
  <c r="BT231"/>
  <c r="T121" i="7"/>
  <c r="N253"/>
  <c r="BH173" i="8"/>
  <c r="CC129"/>
  <c r="BO235"/>
  <c r="FG241"/>
  <c r="FC151"/>
  <c r="CA180"/>
  <c r="CC195"/>
  <c r="G233" i="7"/>
  <c r="T271"/>
  <c r="S161"/>
  <c r="H198"/>
  <c r="BZ206" i="8"/>
  <c r="BS298"/>
  <c r="CD235"/>
  <c r="BB104"/>
  <c r="I250" i="7"/>
  <c r="BY157" i="8"/>
  <c r="BI191"/>
  <c r="BV209"/>
  <c r="BX278"/>
  <c r="FN290"/>
  <c r="BV256"/>
  <c r="BP227"/>
  <c r="BD277"/>
  <c r="BS209"/>
  <c r="FB123"/>
  <c r="BW181"/>
  <c r="H218" i="7"/>
  <c r="S270"/>
  <c r="J129"/>
  <c r="FN240" i="8"/>
  <c r="GD175"/>
  <c r="BJ123"/>
  <c r="J213" i="7"/>
  <c r="BZ271" i="8"/>
  <c r="BA223"/>
  <c r="BI120"/>
  <c r="BU251"/>
  <c r="BZ140"/>
  <c r="K284" i="7"/>
  <c r="K110"/>
  <c r="BW269" i="8"/>
  <c r="FO182"/>
  <c r="BB293"/>
  <c r="BD140"/>
  <c r="CC130"/>
  <c r="BG289"/>
  <c r="BC218"/>
  <c r="BW151"/>
  <c r="G103" i="7"/>
  <c r="FM203" i="8"/>
  <c r="CD187"/>
  <c r="BP147"/>
  <c r="CD265"/>
  <c r="BX173"/>
  <c r="BN287"/>
  <c r="S137" i="7"/>
  <c r="CC263" i="8"/>
  <c r="FA152"/>
  <c r="CA236"/>
  <c r="S159" i="7"/>
  <c r="CD132" i="8"/>
  <c r="FB279"/>
  <c r="G269" i="7"/>
  <c r="CB161" i="8"/>
  <c r="FI291"/>
  <c r="BM199"/>
  <c r="BI211"/>
  <c r="BO139"/>
  <c r="BA148"/>
  <c r="BT271"/>
  <c r="BC155"/>
  <c r="FN272"/>
  <c r="G123" i="7"/>
  <c r="BA236" i="8"/>
  <c r="GD299"/>
  <c r="BS201"/>
  <c r="FI112"/>
  <c r="S280" i="7"/>
  <c r="S117"/>
  <c r="BJ126" i="8"/>
  <c r="BL244"/>
  <c r="FC225"/>
  <c r="BW293"/>
  <c r="T151" i="7"/>
  <c r="K105"/>
  <c r="FB272" i="8"/>
  <c r="BM287"/>
  <c r="BO167"/>
  <c r="BR207"/>
  <c r="BJ106"/>
  <c r="BH174"/>
  <c r="BT273"/>
  <c r="BN174"/>
  <c r="BP118"/>
  <c r="L126" i="7"/>
  <c r="H110"/>
  <c r="I165"/>
  <c r="BB256" i="8"/>
  <c r="BL176"/>
  <c r="BC264"/>
  <c r="R180" i="7"/>
  <c r="BA164" i="8"/>
  <c r="BN201"/>
  <c r="FA185"/>
  <c r="BC142"/>
  <c r="FC247"/>
  <c r="K277" i="7"/>
  <c r="FM225" i="8"/>
  <c r="FG283"/>
  <c r="L167" i="7"/>
  <c r="BK130" i="8"/>
  <c r="R198" i="7"/>
  <c r="FA271" i="8"/>
  <c r="CD110"/>
  <c r="K173" i="7"/>
  <c r="BA203" i="8"/>
  <c r="BW146"/>
  <c r="FM278"/>
  <c r="FO239"/>
  <c r="FC256"/>
  <c r="BO232"/>
  <c r="FG186"/>
  <c r="BR264"/>
  <c r="J189" i="7"/>
  <c r="BU144" i="8"/>
  <c r="FI168"/>
  <c r="BC292"/>
  <c r="BW251"/>
  <c r="BA242"/>
  <c r="FO148"/>
  <c r="I184" i="7"/>
  <c r="J282"/>
  <c r="FN259" i="8"/>
  <c r="J192" i="7"/>
  <c r="BW236" i="8"/>
  <c r="T120" i="7"/>
  <c r="BO128" i="8"/>
  <c r="BN264"/>
  <c r="BQ160"/>
  <c r="I138" i="7"/>
  <c r="FB288" i="8"/>
  <c r="BD184"/>
  <c r="FC253"/>
  <c r="CB117"/>
  <c r="CA175"/>
  <c r="T126" i="7"/>
  <c r="FB116" i="8"/>
  <c r="BP126"/>
  <c r="BU274"/>
  <c r="BL181"/>
  <c r="GD116"/>
  <c r="J140" i="7"/>
  <c r="CA219" i="8"/>
  <c r="S254" i="7"/>
  <c r="FH164" i="8"/>
  <c r="BT257"/>
  <c r="BG277"/>
  <c r="CA114"/>
  <c r="BB143"/>
  <c r="FA292"/>
  <c r="BP168"/>
  <c r="BJ261"/>
  <c r="BC280"/>
  <c r="BE189"/>
  <c r="BP131"/>
  <c r="H251" i="7"/>
  <c r="BS284" i="8"/>
  <c r="BK298"/>
  <c r="BD123"/>
  <c r="L295" i="7"/>
  <c r="FM198" i="8"/>
  <c r="FN231"/>
  <c r="BG123"/>
  <c r="BS129"/>
  <c r="BW162"/>
  <c r="L208" i="7"/>
  <c r="L255"/>
  <c r="K130"/>
  <c r="BH195" i="8"/>
  <c r="BD223"/>
  <c r="BR223"/>
  <c r="BZ109"/>
  <c r="CA243"/>
  <c r="BW163"/>
  <c r="BI155"/>
  <c r="BM101"/>
  <c r="N242" i="7"/>
  <c r="FI288" i="8"/>
  <c r="S163" i="7"/>
  <c r="FM143" i="8"/>
  <c r="I106" i="7"/>
  <c r="BU217" i="8"/>
  <c r="BF257"/>
  <c r="BA234"/>
  <c r="T272" i="7"/>
  <c r="BY275" i="8"/>
  <c r="BZ234"/>
  <c r="FI186"/>
  <c r="BP187"/>
  <c r="FI114"/>
  <c r="FI218"/>
  <c r="FB287"/>
  <c r="BS178"/>
  <c r="FH197"/>
  <c r="BA159"/>
  <c r="FO120"/>
  <c r="L185" i="7"/>
  <c r="BB249" i="8"/>
  <c r="BJ194"/>
  <c r="FM140"/>
  <c r="BP129"/>
  <c r="FI111"/>
  <c r="BZ250"/>
  <c r="K116" i="7"/>
  <c r="BH274" i="8"/>
  <c r="BO272"/>
  <c r="BC273"/>
  <c r="BY271"/>
  <c r="BK219"/>
  <c r="BM183"/>
  <c r="CC250"/>
  <c r="BD127"/>
  <c r="BG128"/>
  <c r="I168" i="7"/>
  <c r="CD170" i="8"/>
  <c r="CB191"/>
  <c r="FM219"/>
  <c r="BR130"/>
  <c r="BG249"/>
  <c r="BV295"/>
  <c r="BU112"/>
  <c r="BD240"/>
  <c r="BE119"/>
  <c r="BC281"/>
  <c r="BE169"/>
  <c r="FM270"/>
  <c r="BH201"/>
  <c r="BC154"/>
  <c r="BU286"/>
  <c r="BJ142"/>
  <c r="BY237"/>
  <c r="BG170"/>
  <c r="BR167"/>
  <c r="FN103"/>
  <c r="BT241"/>
  <c r="BD173"/>
  <c r="CD148"/>
  <c r="GD192"/>
  <c r="BV288"/>
  <c r="BE290"/>
  <c r="BJ294"/>
  <c r="BA117"/>
  <c r="BL254"/>
  <c r="FI102"/>
  <c r="BW142"/>
  <c r="BK129"/>
  <c r="H183" i="7"/>
  <c r="BR135" i="8"/>
  <c r="FM112"/>
  <c r="BR201"/>
  <c r="BO202"/>
  <c r="BL197"/>
  <c r="FH235"/>
  <c r="BL280"/>
  <c r="FG187"/>
  <c r="BT267"/>
  <c r="BG111"/>
  <c r="BU240"/>
  <c r="FB257"/>
  <c r="BV280"/>
  <c r="T118" i="7"/>
  <c r="BB195" i="8"/>
  <c r="K109" i="7"/>
  <c r="I160"/>
  <c r="BF173" i="8"/>
  <c r="BB105"/>
  <c r="CB180"/>
  <c r="CD191"/>
  <c r="BN165"/>
  <c r="BP193"/>
  <c r="BR198"/>
  <c r="BU243"/>
  <c r="T205" i="7"/>
  <c r="BD295" i="8"/>
  <c r="BJ167"/>
  <c r="BI157"/>
  <c r="BM176"/>
  <c r="S293" i="7"/>
  <c r="FH299" i="8"/>
  <c r="BV220"/>
  <c r="BR275"/>
  <c r="BT168"/>
  <c r="BR113"/>
  <c r="BZ285"/>
  <c r="BU215"/>
  <c r="T105" i="7"/>
  <c r="I255"/>
  <c r="J168"/>
  <c r="CB246" i="8"/>
  <c r="BN221"/>
  <c r="BC183"/>
  <c r="BA165"/>
  <c r="BI172"/>
  <c r="BB243"/>
  <c r="N275" i="7"/>
  <c r="BE245" i="8"/>
  <c r="BU222"/>
  <c r="FN235"/>
  <c r="CB291"/>
  <c r="BM143"/>
  <c r="FI232"/>
  <c r="BI293"/>
  <c r="BV281"/>
  <c r="BT265"/>
  <c r="S269" i="7"/>
  <c r="BL175" i="8"/>
  <c r="BY207"/>
  <c r="I158" i="7"/>
  <c r="BH134" i="8"/>
  <c r="J181" i="7"/>
  <c r="S143"/>
  <c r="BF260" i="8"/>
  <c r="BT148"/>
  <c r="G184" i="7"/>
  <c r="FH224" i="8"/>
  <c r="BR161"/>
  <c r="BP188"/>
  <c r="BJ247"/>
  <c r="FN274"/>
  <c r="R226" i="7"/>
  <c r="BQ166" i="8"/>
  <c r="H207" i="7"/>
  <c r="J171"/>
  <c r="BM253" i="8"/>
  <c r="BA265"/>
  <c r="J224" i="7"/>
  <c r="BR153" i="8"/>
  <c r="BR142"/>
  <c r="BJ133"/>
  <c r="BA204"/>
  <c r="BM265"/>
  <c r="FB247"/>
  <c r="BG119"/>
  <c r="L125" i="7"/>
  <c r="BC297" i="8"/>
  <c r="CA183"/>
  <c r="BC112"/>
  <c r="FM166"/>
  <c r="BQ196"/>
  <c r="BI210"/>
  <c r="BH228"/>
  <c r="I252" i="7"/>
  <c r="CC121" i="8"/>
  <c r="FA148"/>
  <c r="FM251"/>
  <c r="BE268"/>
  <c r="CC155"/>
  <c r="BH282"/>
  <c r="BP208"/>
  <c r="FI221"/>
  <c r="FM179"/>
  <c r="R145" i="7"/>
  <c r="BI202" i="8"/>
  <c r="FN207"/>
  <c r="BU123"/>
  <c r="CB300"/>
  <c r="H193" i="7"/>
  <c r="I272"/>
  <c r="FI265" i="8"/>
  <c r="CC221"/>
  <c r="BO169"/>
  <c r="BZ288"/>
  <c r="BP216"/>
  <c r="CA126"/>
  <c r="FM288"/>
  <c r="BS184"/>
  <c r="J196" i="7"/>
  <c r="FI245" i="8"/>
  <c r="BH292"/>
  <c r="BI114"/>
  <c r="N111" i="7"/>
  <c r="BI215" i="8"/>
  <c r="FI231"/>
  <c r="CD105"/>
  <c r="G194" i="7"/>
  <c r="FA150" i="8"/>
  <c r="BN288"/>
  <c r="G284" i="7"/>
  <c r="FO102" i="8"/>
  <c r="BF104"/>
  <c r="BP220"/>
  <c r="T158" i="7"/>
  <c r="FH270" i="8"/>
  <c r="H127" i="7"/>
  <c r="K233"/>
  <c r="BD300" i="8"/>
  <c r="T185" i="7"/>
  <c r="BQ115" i="8"/>
  <c r="N257" i="7"/>
  <c r="BX234" i="8"/>
  <c r="CC282"/>
  <c r="K200" i="7"/>
  <c r="BH151" i="8"/>
  <c r="BV225"/>
  <c r="BM136"/>
  <c r="CB236"/>
  <c r="BD222"/>
  <c r="BU261"/>
  <c r="I117" i="7"/>
  <c r="FA245" i="8"/>
  <c r="BK220"/>
  <c r="BI104"/>
  <c r="BZ179"/>
  <c r="BN103"/>
  <c r="BD198"/>
  <c r="K178" i="7"/>
  <c r="FM168" i="8"/>
  <c r="H294" i="7"/>
  <c r="BF270" i="8"/>
  <c r="FN135"/>
  <c r="BJ225"/>
  <c r="BK194"/>
  <c r="CC189"/>
  <c r="BT296"/>
  <c r="L222" i="7"/>
  <c r="N231"/>
  <c r="CD268" i="8"/>
  <c r="G132" i="7"/>
  <c r="BE129" i="8"/>
  <c r="BN225"/>
  <c r="H250" i="7"/>
  <c r="FC296" i="8"/>
  <c r="S216" i="7"/>
  <c r="BP248" i="8"/>
  <c r="FO194"/>
  <c r="CA185"/>
  <c r="T154" i="7"/>
  <c r="BA147" i="8"/>
  <c r="BZ229"/>
  <c r="FB230"/>
  <c r="T186" i="7"/>
  <c r="FM224" i="8"/>
  <c r="BF286"/>
  <c r="BJ116"/>
  <c r="FB182"/>
  <c r="FC203"/>
  <c r="GD238"/>
  <c r="CC248"/>
  <c r="J270" i="7"/>
  <c r="I284"/>
  <c r="H264"/>
  <c r="CD112" i="8"/>
  <c r="BX233"/>
  <c r="CB152"/>
  <c r="CC255"/>
  <c r="FM109"/>
  <c r="S153" i="7"/>
  <c r="BF277" i="8"/>
  <c r="L111" i="7"/>
  <c r="BC119" i="8"/>
  <c r="I167" i="7"/>
  <c r="BG215" i="8"/>
  <c r="FO219"/>
  <c r="CC260"/>
  <c r="GD237"/>
  <c r="BK110"/>
  <c r="CA278"/>
  <c r="L121" i="7"/>
  <c r="H260"/>
  <c r="L178"/>
  <c r="FO215" i="8"/>
  <c r="CD135"/>
  <c r="I223" i="7"/>
  <c r="BC244" i="8"/>
  <c r="FN201"/>
  <c r="K221" i="7"/>
  <c r="N284"/>
  <c r="BV106" i="8"/>
  <c r="T161" i="7"/>
  <c r="FI247" i="8"/>
  <c r="S195" i="7"/>
  <c r="FH189" i="8"/>
  <c r="GD148"/>
  <c r="BD217"/>
  <c r="I196" i="7"/>
  <c r="S257"/>
  <c r="FM180" i="8"/>
  <c r="G230" i="7"/>
  <c r="BE186" i="8"/>
  <c r="BT182"/>
  <c r="FO273"/>
  <c r="BS134"/>
  <c r="S298" i="7"/>
  <c r="BX116" i="8"/>
  <c r="CB214"/>
  <c r="FC178"/>
  <c r="R170" i="7"/>
  <c r="BY284" i="8"/>
  <c r="FO220"/>
  <c r="BZ121"/>
  <c r="BN297"/>
  <c r="CC110"/>
  <c r="BD294"/>
  <c r="BE284"/>
  <c r="BU241"/>
  <c r="BQ125"/>
  <c r="S299" i="7"/>
  <c r="CA128" i="8"/>
  <c r="BR218"/>
  <c r="BY300"/>
  <c r="BK153"/>
  <c r="CC291"/>
  <c r="FN258"/>
  <c r="BQ205"/>
  <c r="BS248"/>
  <c r="BZ117"/>
  <c r="BT170"/>
  <c r="L233" i="7"/>
  <c r="BW145" i="8"/>
  <c r="FA129"/>
  <c r="S297" i="7"/>
  <c r="BL133" i="8"/>
  <c r="BC220"/>
  <c r="BB139"/>
  <c r="BX203"/>
  <c r="BS300"/>
  <c r="BR190"/>
  <c r="GD300"/>
  <c r="FN211"/>
  <c r="BD124"/>
  <c r="BE113"/>
  <c r="I210" i="7"/>
  <c r="BI161" i="8"/>
  <c r="BR188"/>
  <c r="GD152"/>
  <c r="BN224"/>
  <c r="BB288"/>
  <c r="BM300"/>
  <c r="BO247"/>
  <c r="FC221"/>
  <c r="BX283"/>
  <c r="R257" i="7"/>
  <c r="BS202" i="8"/>
  <c r="BI128"/>
  <c r="FG142"/>
  <c r="BL185"/>
  <c r="H101" i="7"/>
  <c r="FO150" i="8"/>
  <c r="J291" i="7"/>
  <c r="FO142" i="8"/>
  <c r="BK268"/>
  <c r="FA118"/>
  <c r="BD281"/>
  <c r="FA296"/>
  <c r="I173" i="7"/>
  <c r="CA221" i="8"/>
  <c r="FH102"/>
  <c r="BB185"/>
  <c r="BD202"/>
  <c r="BO114"/>
  <c r="K194" i="7"/>
  <c r="J116"/>
  <c r="I291"/>
  <c r="BO140" i="8"/>
  <c r="S209" i="7"/>
  <c r="CC215" i="8"/>
  <c r="BX137"/>
  <c r="BD167"/>
  <c r="L257" i="7"/>
  <c r="T279"/>
  <c r="BX130" i="8"/>
  <c r="FM262"/>
  <c r="FN218"/>
  <c r="CD223"/>
  <c r="N166" i="7"/>
  <c r="L223"/>
  <c r="FA102" i="8"/>
  <c r="BY142"/>
  <c r="FO256"/>
  <c r="BF267"/>
  <c r="BX254"/>
  <c r="BI130"/>
  <c r="CA189"/>
  <c r="FB107"/>
  <c r="BK119"/>
  <c r="K191" i="7"/>
  <c r="BF269" i="8"/>
  <c r="BZ201"/>
  <c r="BY174"/>
  <c r="FA236"/>
  <c r="BM206"/>
  <c r="BZ260"/>
  <c r="BT101"/>
  <c r="FH181"/>
  <c r="BK233"/>
  <c r="CD195"/>
  <c r="BK299"/>
  <c r="BB284"/>
  <c r="CC104"/>
  <c r="BN129"/>
  <c r="FB166"/>
  <c r="CA187"/>
  <c r="BQ239"/>
  <c r="BF207"/>
  <c r="T288" i="7"/>
  <c r="G280"/>
  <c r="BU272" i="8"/>
  <c r="BZ252"/>
  <c r="BX229"/>
  <c r="FG223"/>
  <c r="BC201"/>
  <c r="BJ138"/>
  <c r="BH267"/>
  <c r="BD293"/>
  <c r="BX124"/>
  <c r="FI101"/>
  <c r="R240" i="7"/>
  <c r="BP263" i="8"/>
  <c r="BS256"/>
  <c r="FN284"/>
  <c r="N207" i="7"/>
  <c r="FO212" i="8"/>
  <c r="H139" i="7"/>
  <c r="G226"/>
  <c r="I185"/>
  <c r="BP196" i="8"/>
  <c r="BY291"/>
  <c r="BK113"/>
  <c r="FC265"/>
  <c r="BF109"/>
  <c r="N153" i="7"/>
  <c r="BW105" i="8"/>
  <c r="BY125"/>
  <c r="GD115"/>
  <c r="BL106"/>
  <c r="CD292"/>
  <c r="BJ162"/>
  <c r="J299" i="7"/>
  <c r="GD279" i="8"/>
  <c r="BN185"/>
  <c r="BE164"/>
  <c r="FG300"/>
  <c r="FM272"/>
  <c r="BW173"/>
  <c r="BG175"/>
  <c r="H171" i="7"/>
  <c r="BV273" i="8"/>
  <c r="BB238"/>
  <c r="FM218"/>
  <c r="BE137"/>
  <c r="BQ274"/>
  <c r="BG208"/>
  <c r="L107" i="7"/>
  <c r="BT207" i="8"/>
  <c r="BF291"/>
  <c r="BW135"/>
  <c r="FI151"/>
  <c r="CD296"/>
  <c r="BR160"/>
  <c r="BR102"/>
  <c r="BA295"/>
  <c r="S201" i="7"/>
  <c r="BG236" i="8"/>
  <c r="K137" i="7"/>
  <c r="FO118" i="8"/>
  <c r="BU189"/>
  <c r="BO178"/>
  <c r="BX104"/>
  <c r="FC125"/>
  <c r="BY129"/>
  <c r="BE207"/>
  <c r="FG175"/>
  <c r="BP280"/>
  <c r="BS278"/>
  <c r="BN249"/>
  <c r="BB146"/>
  <c r="FC101"/>
  <c r="CC133"/>
  <c r="BL130"/>
  <c r="BS123"/>
  <c r="BU186"/>
  <c r="FO107"/>
  <c r="N252" i="7"/>
  <c r="I287"/>
  <c r="G179"/>
  <c r="BT282" i="8"/>
  <c r="BQ246"/>
  <c r="FI128"/>
  <c r="BG104"/>
  <c r="CA245"/>
  <c r="GD181"/>
  <c r="I108" i="7"/>
  <c r="L142"/>
  <c r="BX146" i="8"/>
  <c r="BC107"/>
  <c r="BQ207"/>
  <c r="S111" i="7"/>
  <c r="BG199" i="8"/>
  <c r="L153" i="7"/>
  <c r="FI229" i="8"/>
  <c r="FC153"/>
  <c r="BW277"/>
  <c r="BX300"/>
  <c r="BG262"/>
  <c r="CA204"/>
  <c r="BV113"/>
  <c r="CD130"/>
  <c r="BA282"/>
  <c r="BV251"/>
  <c r="BE264"/>
  <c r="H143" i="7"/>
  <c r="T237"/>
  <c r="CB245" i="8"/>
  <c r="BK111"/>
  <c r="N296" i="7"/>
  <c r="BI134" i="8"/>
  <c r="I147" i="7"/>
  <c r="BR280" i="8"/>
  <c r="FO133"/>
  <c r="I260" i="7"/>
  <c r="BD160" i="8"/>
  <c r="BU105"/>
  <c r="K133" i="7"/>
  <c r="T259"/>
  <c r="FC119" i="8"/>
  <c r="S121" i="7"/>
  <c r="BG241" i="8"/>
  <c r="CA254"/>
  <c r="FA106"/>
  <c r="BS159"/>
  <c r="FC277"/>
  <c r="L171" i="7"/>
  <c r="S205"/>
  <c r="BA179" i="8"/>
  <c r="BT141"/>
  <c r="BC285"/>
  <c r="CD257"/>
  <c r="FC290"/>
  <c r="BR292"/>
  <c r="CB233"/>
  <c r="FA133"/>
  <c r="CC205"/>
  <c r="FC172"/>
  <c r="BR193"/>
  <c r="BY145"/>
  <c r="N205" i="7"/>
  <c r="BA145" i="8"/>
  <c r="H196" i="7"/>
  <c r="GD161" i="8"/>
  <c r="FG256"/>
  <c r="CD208"/>
  <c r="K249" i="7"/>
  <c r="BJ212" i="8"/>
  <c r="CA169"/>
  <c r="BW178"/>
  <c r="BS111"/>
  <c r="FI299"/>
  <c r="BL211"/>
  <c r="J118" i="7"/>
  <c r="FH153" i="8"/>
  <c r="BM172"/>
  <c r="J240" i="7"/>
  <c r="FC233" i="8"/>
  <c r="BU233"/>
  <c r="BA285"/>
  <c r="J217" i="7"/>
  <c r="GD291" i="8"/>
  <c r="BB145"/>
  <c r="BJ229"/>
  <c r="BI252"/>
  <c r="FM246"/>
  <c r="FH260"/>
  <c r="BH221"/>
  <c r="BL202"/>
  <c r="CD262"/>
  <c r="FB231"/>
  <c r="BW280"/>
  <c r="CB208"/>
  <c r="BP232"/>
  <c r="CD126"/>
  <c r="CA266"/>
  <c r="GD113"/>
  <c r="GD150"/>
  <c r="BK140"/>
  <c r="G213" i="7"/>
  <c r="BY133" i="8"/>
  <c r="FB117"/>
  <c r="GD118"/>
  <c r="CB186"/>
  <c r="BM214"/>
  <c r="FO110"/>
  <c r="BD105"/>
  <c r="FI204"/>
  <c r="FI223"/>
  <c r="BJ262"/>
  <c r="FM187"/>
  <c r="FC224"/>
  <c r="I155" i="7"/>
  <c r="BD286" i="8"/>
  <c r="FG236"/>
  <c r="FC188"/>
  <c r="L162" i="7"/>
  <c r="H219"/>
  <c r="FA166" i="8"/>
  <c r="CD163"/>
  <c r="FN195"/>
  <c r="BF272"/>
  <c r="GD104"/>
  <c r="FO233"/>
  <c r="BE188"/>
  <c r="FC200"/>
  <c r="N254" i="7"/>
  <c r="CB211" i="8"/>
  <c r="FO234"/>
  <c r="BV170"/>
  <c r="H295" i="7"/>
  <c r="CC203" i="8"/>
  <c r="BX141"/>
  <c r="BR180"/>
  <c r="CD142"/>
  <c r="BF219"/>
  <c r="BL217"/>
  <c r="BR186"/>
  <c r="H187" i="7"/>
  <c r="FI129" i="8"/>
  <c r="N236" i="7"/>
  <c r="BD152" i="8"/>
  <c r="CC217"/>
  <c r="BY221"/>
  <c r="BP237"/>
  <c r="BO138"/>
  <c r="BQ147"/>
  <c r="BC125"/>
  <c r="S222" i="7"/>
  <c r="BD257" i="8"/>
  <c r="FH232"/>
  <c r="CB172"/>
  <c r="H135" i="7"/>
  <c r="BQ192" i="8"/>
  <c r="FG137"/>
  <c r="BO279"/>
  <c r="BG151"/>
  <c r="GD128"/>
  <c r="BY286"/>
  <c r="K170" i="7"/>
  <c r="BX135" i="8"/>
  <c r="BE132"/>
  <c r="BV204"/>
  <c r="CD169"/>
  <c r="J283" i="7"/>
  <c r="BJ226" i="8"/>
  <c r="BI226"/>
  <c r="BL231"/>
  <c r="N101" i="7"/>
  <c r="GD256" i="8"/>
  <c r="BN282"/>
  <c r="BL235"/>
  <c r="BU209"/>
  <c r="FH152"/>
  <c r="GD197"/>
  <c r="H273" i="7"/>
  <c r="BJ220" i="8"/>
  <c r="BQ212"/>
  <c r="BV151"/>
  <c r="BS234"/>
  <c r="BR253"/>
  <c r="FA217"/>
  <c r="CD182"/>
  <c r="BG106"/>
  <c r="FC121"/>
  <c r="BC231"/>
  <c r="BT244"/>
  <c r="K164" i="7"/>
  <c r="CD113" i="8"/>
  <c r="BT248"/>
  <c r="BQ106"/>
  <c r="BX231"/>
  <c r="BO292"/>
  <c r="L146" i="7"/>
  <c r="BW266" i="8"/>
  <c r="FI118"/>
  <c r="BZ228"/>
  <c r="BL166"/>
  <c r="BG293"/>
  <c r="L219" i="7"/>
  <c r="BQ211" i="8"/>
  <c r="BV196"/>
  <c r="BT181"/>
  <c r="BR116"/>
  <c r="BJ250"/>
  <c r="T246" i="7"/>
  <c r="FO236" i="8"/>
  <c r="BU106"/>
  <c r="BG141"/>
  <c r="BD179"/>
  <c r="FG123"/>
  <c r="BS230"/>
  <c r="BR158"/>
  <c r="BO115"/>
  <c r="BU216"/>
  <c r="BL283"/>
  <c r="BU287"/>
  <c r="CC279"/>
  <c r="S170" i="7"/>
  <c r="FB280" i="8"/>
  <c r="FO289"/>
  <c r="BF187"/>
  <c r="BH205"/>
  <c r="BS194"/>
  <c r="CC224"/>
  <c r="BL199"/>
  <c r="I186" i="7"/>
  <c r="BB234" i="8"/>
  <c r="S115" i="7"/>
  <c r="H227"/>
  <c r="CD160" i="8"/>
  <c r="BK253"/>
  <c r="BC215"/>
  <c r="BP241"/>
  <c r="BS231"/>
  <c r="FO184"/>
  <c r="CB118"/>
  <c r="BI270"/>
  <c r="BR157"/>
  <c r="BA116"/>
  <c r="BC267"/>
  <c r="I271" i="7"/>
  <c r="BH115" i="8"/>
  <c r="L128" i="7"/>
  <c r="BF112" i="8"/>
  <c r="FA153"/>
  <c r="FI136"/>
  <c r="BK116"/>
  <c r="BY105"/>
  <c r="CB252"/>
  <c r="BT127"/>
  <c r="BH193"/>
  <c r="CC207"/>
  <c r="BM113"/>
  <c r="G202" i="7"/>
  <c r="BK252" i="8"/>
  <c r="BJ195"/>
  <c r="BV242"/>
  <c r="S264" i="7"/>
  <c r="CC228" i="8"/>
  <c r="BW295"/>
  <c r="BB231"/>
  <c r="BA241"/>
  <c r="K186" i="7"/>
  <c r="L117"/>
  <c r="FC237" i="8"/>
  <c r="BZ242"/>
  <c r="BT242"/>
  <c r="BB281"/>
  <c r="CC223"/>
  <c r="BR271"/>
  <c r="BY191"/>
  <c r="FA248"/>
  <c r="FG188"/>
  <c r="BC197"/>
  <c r="BC106"/>
  <c r="BR159"/>
  <c r="FB179"/>
  <c r="FA235"/>
  <c r="BU111"/>
  <c r="BC205"/>
  <c r="BK118"/>
  <c r="FC298"/>
  <c r="T266" i="7"/>
  <c r="I263"/>
  <c r="BD136" i="8"/>
  <c r="S125" i="7"/>
  <c r="BF282" i="8"/>
  <c r="BV157"/>
  <c r="CD162"/>
  <c r="FN184"/>
  <c r="BH285"/>
  <c r="T268" i="7"/>
  <c r="BN267" i="8"/>
  <c r="FG194"/>
  <c r="BN209"/>
  <c r="BX198"/>
  <c r="BH126"/>
  <c r="BP143"/>
  <c r="FC120"/>
  <c r="CA241"/>
  <c r="FH243"/>
  <c r="T273" i="7"/>
  <c r="BQ267" i="8"/>
  <c r="CB170"/>
  <c r="BQ217"/>
  <c r="BX155"/>
  <c r="BE144"/>
  <c r="BC299"/>
  <c r="BA275"/>
  <c r="BJ254"/>
  <c r="I211" i="7"/>
  <c r="BM180" i="8"/>
  <c r="G130" i="7"/>
  <c r="BO290" i="8"/>
  <c r="BH136"/>
  <c r="BA237"/>
  <c r="BQ162"/>
  <c r="BT163"/>
  <c r="BL248"/>
  <c r="BI241"/>
  <c r="CA298"/>
  <c r="BR252"/>
  <c r="FN292"/>
  <c r="FM186"/>
  <c r="BR288"/>
  <c r="FG174"/>
  <c r="L267" i="7"/>
  <c r="FB228" i="8"/>
  <c r="BV168"/>
  <c r="BT111"/>
  <c r="T174" i="7"/>
  <c r="FA278" i="8"/>
  <c r="BM157"/>
  <c r="BQ114"/>
  <c r="R200" i="7"/>
  <c r="S147"/>
  <c r="FB174" i="8"/>
  <c r="BV120"/>
  <c r="R124" i="7"/>
  <c r="BV118" i="8"/>
  <c r="L253" i="7"/>
  <c r="H210"/>
  <c r="FH121" i="8"/>
  <c r="G265" i="7"/>
  <c r="FC273" i="8"/>
  <c r="BR277"/>
  <c r="BY200"/>
  <c r="R285" i="7"/>
  <c r="BJ199" i="8"/>
  <c r="BF238"/>
  <c r="BR245"/>
  <c r="FB142"/>
  <c r="BJ168"/>
  <c r="G195" i="7"/>
  <c r="GD119" i="8"/>
  <c r="FA135"/>
  <c r="CC178"/>
  <c r="S127" i="7"/>
  <c r="H166"/>
  <c r="FM223" i="8"/>
  <c r="BW137"/>
  <c r="BQ141"/>
  <c r="T203" i="7"/>
  <c r="CA212" i="8"/>
  <c r="CD158"/>
  <c r="BW102"/>
  <c r="T299" i="7"/>
  <c r="I114"/>
  <c r="BL257" i="8"/>
  <c r="BI101"/>
  <c r="BS135"/>
  <c r="K181" i="7"/>
  <c r="BX247" i="8"/>
  <c r="FO141"/>
  <c r="FG119"/>
  <c r="BW168"/>
  <c r="BM193"/>
  <c r="CA104"/>
  <c r="CA300"/>
  <c r="S131" i="7"/>
  <c r="BO263" i="8"/>
  <c r="BZ103"/>
  <c r="BW199"/>
  <c r="BL232"/>
  <c r="G107" i="7"/>
  <c r="BZ102" i="8"/>
  <c r="FA125"/>
  <c r="BD213"/>
  <c r="BA190"/>
  <c r="CB146"/>
  <c r="K283" i="7"/>
  <c r="BL141" i="8"/>
  <c r="BL198"/>
  <c r="BW281"/>
  <c r="K215" i="7"/>
  <c r="FN190" i="8"/>
  <c r="FN194"/>
  <c r="FI227"/>
  <c r="BU269"/>
  <c r="CD138"/>
  <c r="BX276"/>
  <c r="BC133"/>
  <c r="BR189"/>
  <c r="FO163"/>
  <c r="GD274"/>
  <c r="BX214"/>
  <c r="BO103"/>
  <c r="BL239"/>
  <c r="BQ151"/>
  <c r="BW130"/>
  <c r="CC138"/>
  <c r="BZ277"/>
  <c r="CA172"/>
  <c r="BR149"/>
  <c r="FG161"/>
  <c r="BF250"/>
  <c r="BG284"/>
  <c r="BG125"/>
  <c r="FB250"/>
  <c r="BM212"/>
  <c r="K184" i="7"/>
  <c r="BC225" i="8"/>
  <c r="CB123"/>
  <c r="BN256"/>
  <c r="T155" i="7"/>
  <c r="BQ236" i="8"/>
  <c r="BU279"/>
  <c r="FM128"/>
  <c r="BP212"/>
  <c r="H244" i="7"/>
  <c r="FG149" i="8"/>
  <c r="L299" i="7"/>
  <c r="BT255" i="8"/>
  <c r="BY225"/>
  <c r="BN268"/>
  <c r="BM248"/>
  <c r="T150" i="7"/>
  <c r="BQ257" i="8"/>
  <c r="BW192"/>
  <c r="FB292"/>
  <c r="GD107"/>
  <c r="BC262"/>
  <c r="BM150"/>
  <c r="BZ251"/>
  <c r="CA146"/>
  <c r="BS112"/>
  <c r="FH233"/>
  <c r="BN254"/>
  <c r="FI252"/>
  <c r="BI256"/>
  <c r="CD119"/>
  <c r="K289" i="7"/>
  <c r="BH184" i="8"/>
  <c r="R159" i="7"/>
  <c r="BK260" i="8"/>
  <c r="BF123"/>
  <c r="BY239"/>
  <c r="FI193"/>
  <c r="BG121"/>
  <c r="BX111"/>
  <c r="BZ123"/>
  <c r="BL180"/>
  <c r="GD263"/>
  <c r="BQ121"/>
  <c r="FN191"/>
  <c r="FN288"/>
  <c r="BM263"/>
  <c r="BO175"/>
  <c r="H267" i="7"/>
  <c r="G237"/>
  <c r="N288"/>
  <c r="BU207" i="8"/>
  <c r="FG189"/>
  <c r="BO227"/>
  <c r="BI143"/>
  <c r="BU137"/>
  <c r="BS106"/>
  <c r="R103" i="7"/>
  <c r="L119"/>
  <c r="BV152" i="8"/>
  <c r="BE161"/>
  <c r="BL282"/>
  <c r="H287" i="7"/>
  <c r="G260"/>
  <c r="BP293" i="8"/>
  <c r="N209" i="7"/>
  <c r="BP138" i="8"/>
  <c r="FG197"/>
  <c r="BZ195"/>
  <c r="I281" i="7"/>
  <c r="BY117" i="8"/>
  <c r="BE244"/>
  <c r="BD238"/>
  <c r="CB195"/>
  <c r="BF268"/>
  <c r="BY211"/>
  <c r="BL172"/>
  <c r="BC207"/>
  <c r="T195" i="7"/>
  <c r="BD296" i="8"/>
  <c r="GD240"/>
  <c r="CD236"/>
  <c r="BA264"/>
  <c r="BO270"/>
  <c r="BQ247"/>
  <c r="FB291"/>
  <c r="BP269"/>
  <c r="N216" i="7"/>
  <c r="BG230" i="8"/>
  <c r="BL218"/>
  <c r="FC179"/>
  <c r="CD229"/>
  <c r="G215" i="7"/>
  <c r="FA124" i="8"/>
  <c r="GD275"/>
  <c r="BH235"/>
  <c r="BQ245"/>
  <c r="BR110"/>
  <c r="BW149"/>
  <c r="GD106"/>
  <c r="K199" i="7"/>
  <c r="BP235" i="8"/>
  <c r="L266" i="7"/>
  <c r="FO103" i="8"/>
  <c r="FB219"/>
  <c r="BL245"/>
  <c r="FN224"/>
  <c r="G255" i="7"/>
  <c r="BX264" i="8"/>
  <c r="BF145"/>
  <c r="BG221"/>
  <c r="BC283"/>
  <c r="BC170"/>
  <c r="J232" i="7"/>
  <c r="BA158" i="8"/>
  <c r="G298" i="7"/>
  <c r="BL288" i="8"/>
  <c r="CD149"/>
  <c r="BJ183"/>
  <c r="BP266"/>
  <c r="CC113"/>
  <c r="CA109"/>
  <c r="GD137"/>
  <c r="I278" i="7"/>
  <c r="N201"/>
  <c r="BD190" i="8"/>
  <c r="FG118"/>
  <c r="FC215"/>
  <c r="BH102"/>
  <c r="BG139"/>
  <c r="BD245"/>
  <c r="BO113"/>
  <c r="CA218"/>
  <c r="FH160"/>
  <c r="BL153"/>
  <c r="BW297"/>
  <c r="CA197"/>
  <c r="FI214"/>
  <c r="BR267"/>
  <c r="BB155"/>
  <c r="BN150"/>
  <c r="BR247"/>
  <c r="CD250"/>
  <c r="CC242"/>
  <c r="BX296"/>
  <c r="BI213"/>
  <c r="BY136"/>
  <c r="FC143"/>
  <c r="CA157"/>
  <c r="L245" i="7"/>
  <c r="BJ145" i="8"/>
  <c r="CD226"/>
  <c r="BQ112"/>
  <c r="FC170"/>
  <c r="CA224"/>
  <c r="FB251"/>
  <c r="FI158"/>
  <c r="BM166"/>
  <c r="N105" i="7"/>
  <c r="BR226" i="8"/>
  <c r="BD149"/>
  <c r="BA286"/>
  <c r="BM148"/>
  <c r="CA282"/>
  <c r="T133" i="7"/>
  <c r="FO105" i="8"/>
  <c r="BV240"/>
  <c r="BT204"/>
  <c r="G262" i="7"/>
  <c r="FN124" i="8"/>
  <c r="BT115"/>
  <c r="BP162"/>
  <c r="BP145"/>
  <c r="BO288"/>
  <c r="BG147"/>
  <c r="BA104"/>
  <c r="CB169"/>
  <c r="FC299"/>
  <c r="GD155"/>
  <c r="FI284"/>
  <c r="BL140"/>
  <c r="CA179"/>
  <c r="FM159"/>
  <c r="R261" i="7"/>
  <c r="BY250" i="8"/>
  <c r="BB275"/>
  <c r="G222" i="7"/>
  <c r="FB161" i="8"/>
  <c r="BA300"/>
  <c r="BW230"/>
  <c r="BH188"/>
  <c r="FI144"/>
  <c r="BC206"/>
  <c r="FM182"/>
  <c r="BH229"/>
  <c r="G109" i="7"/>
  <c r="BK145" i="8"/>
  <c r="H134" i="7"/>
  <c r="R148"/>
  <c r="BU289" i="8"/>
  <c r="BL171"/>
  <c r="BC145"/>
  <c r="BB142"/>
  <c r="R175" i="7"/>
  <c r="FI171" i="8"/>
  <c r="FI285"/>
  <c r="I124" i="7"/>
  <c r="BG180" i="8"/>
  <c r="BN131"/>
  <c r="BX290"/>
  <c r="BW106"/>
  <c r="BZ278"/>
  <c r="BM111"/>
  <c r="FC145"/>
  <c r="BJ221"/>
  <c r="FA202"/>
  <c r="BQ264"/>
  <c r="BU142"/>
  <c r="BT270"/>
  <c r="T269" i="7"/>
  <c r="FC162" i="8"/>
  <c r="K183" i="7"/>
  <c r="BB265" i="8"/>
  <c r="BP105"/>
  <c r="L113" i="7"/>
  <c r="S262"/>
  <c r="BG243" i="8"/>
  <c r="BG261"/>
  <c r="BG279"/>
  <c r="CC187"/>
  <c r="K126" i="7"/>
  <c r="CB133" i="8"/>
  <c r="BI169"/>
  <c r="K295" i="7"/>
  <c r="BH225" i="8"/>
  <c r="BG186"/>
  <c r="FI234"/>
  <c r="CB158"/>
  <c r="BR203"/>
  <c r="FA231"/>
  <c r="L268" i="7"/>
  <c r="H271"/>
  <c r="GD179" i="8"/>
  <c r="FI152"/>
  <c r="BX268"/>
  <c r="BI167"/>
  <c r="BG176"/>
  <c r="BO163"/>
  <c r="BA105"/>
  <c r="BB103"/>
  <c r="BY189"/>
  <c r="FN297"/>
  <c r="FN139"/>
  <c r="BW298"/>
  <c r="BH200"/>
  <c r="CD106"/>
  <c r="BI129"/>
  <c r="FN165"/>
  <c r="BU213"/>
  <c r="BU234"/>
  <c r="BG285"/>
  <c r="BF276"/>
  <c r="BP155"/>
  <c r="L261" i="7"/>
  <c r="L161"/>
  <c r="BX118" i="8"/>
  <c r="FM133"/>
  <c r="BL264"/>
  <c r="J165" i="7"/>
  <c r="CA143" i="8"/>
  <c r="BW128"/>
  <c r="I251" i="7"/>
  <c r="H173"/>
  <c r="BL204" i="8"/>
  <c r="FA293"/>
  <c r="BD110"/>
  <c r="FG233"/>
  <c r="BE166"/>
  <c r="FH300"/>
  <c r="BG237"/>
  <c r="BN300"/>
  <c r="BV248"/>
  <c r="BX176"/>
  <c r="FH188"/>
  <c r="I220" i="7"/>
  <c r="BF180" i="8"/>
  <c r="BV253"/>
  <c r="BK186"/>
  <c r="BD150"/>
  <c r="BL186"/>
  <c r="FH257"/>
  <c r="BK165"/>
  <c r="BK172"/>
  <c r="BQ174"/>
  <c r="FG105"/>
  <c r="BM230"/>
  <c r="FO189"/>
  <c r="CD198"/>
  <c r="N139" i="7"/>
  <c r="BZ125" i="8"/>
  <c r="BZ205"/>
  <c r="BJ288"/>
  <c r="BI168"/>
  <c r="I143" i="7"/>
  <c r="FO221" i="8"/>
  <c r="BU290"/>
  <c r="BO205"/>
  <c r="FB229"/>
  <c r="BG283"/>
  <c r="FO200"/>
  <c r="BG265"/>
  <c r="BU178"/>
  <c r="H105" i="7"/>
  <c r="L217"/>
  <c r="T165"/>
  <c r="L115"/>
  <c r="BE294" i="8"/>
  <c r="BT251"/>
  <c r="BA225"/>
  <c r="FN129"/>
  <c r="BB262"/>
  <c r="BK264"/>
  <c r="FI210"/>
  <c r="J275" i="7"/>
  <c r="GD247" i="8"/>
  <c r="BA298"/>
  <c r="BT105"/>
  <c r="CA260"/>
  <c r="FN295"/>
  <c r="BH297"/>
  <c r="BH130"/>
  <c r="BP174"/>
  <c r="CC268"/>
  <c r="FN149"/>
  <c r="R204" i="7"/>
  <c r="BZ264" i="8"/>
  <c r="BQ164"/>
  <c r="BM125"/>
  <c r="BK235"/>
  <c r="FO140"/>
  <c r="BA133"/>
  <c r="FM264"/>
  <c r="BT262"/>
  <c r="BX178"/>
  <c r="BV292"/>
  <c r="BX158"/>
  <c r="BD161"/>
  <c r="BV300"/>
  <c r="L172" i="7"/>
  <c r="CA292" i="8"/>
  <c r="BU224"/>
  <c r="FA188"/>
  <c r="BD299"/>
  <c r="BQ155"/>
  <c r="FA204"/>
  <c r="I234" i="7"/>
  <c r="BU242" i="8"/>
  <c r="CB128"/>
  <c r="CA132"/>
  <c r="BQ299"/>
  <c r="J199" i="7"/>
  <c r="R111"/>
  <c r="BB186" i="8"/>
  <c r="H257" i="7"/>
  <c r="CA203" i="8"/>
  <c r="BN290"/>
  <c r="R208" i="7"/>
  <c r="FI251" i="8"/>
  <c r="BK174"/>
  <c r="BF182"/>
  <c r="BR286"/>
  <c r="BU174"/>
  <c r="FN152"/>
  <c r="BU249"/>
  <c r="BX165"/>
  <c r="L191" i="7"/>
  <c r="BY102" i="8"/>
  <c r="L180" i="7"/>
  <c r="BA297" i="8"/>
  <c r="FA180"/>
  <c r="I195" i="7"/>
  <c r="G248"/>
  <c r="FB218" i="8"/>
  <c r="FG107"/>
  <c r="CD204"/>
  <c r="L196" i="7"/>
  <c r="BB133" i="8"/>
  <c r="G264" i="7"/>
  <c r="BB160" i="8"/>
  <c r="CC245"/>
  <c r="BY201"/>
  <c r="CB282"/>
  <c r="BN105"/>
  <c r="BW231"/>
  <c r="BA246"/>
  <c r="BK225"/>
  <c r="FM265"/>
  <c r="BK195"/>
  <c r="BJ132"/>
  <c r="BO147"/>
  <c r="S141" i="7"/>
  <c r="BW207" i="8"/>
  <c r="K218" i="7"/>
  <c r="FC130" i="8"/>
  <c r="BL216"/>
  <c r="T179" i="7"/>
  <c r="BZ187" i="8"/>
  <c r="BR112"/>
  <c r="BD234"/>
  <c r="BS130"/>
  <c r="BD252"/>
  <c r="BR197"/>
  <c r="K210" i="7"/>
  <c r="BA228" i="8"/>
  <c r="I132" i="7"/>
  <c r="BE130" i="8"/>
  <c r="FM183"/>
  <c r="GD203"/>
  <c r="BO234"/>
  <c r="FH127"/>
  <c r="J162" i="7"/>
  <c r="BJ280" i="8"/>
  <c r="BY148"/>
  <c r="BU270"/>
  <c r="BL139"/>
  <c r="K143" i="7"/>
  <c r="BM162" i="8"/>
  <c r="BV289"/>
  <c r="FC134"/>
  <c r="FB169"/>
  <c r="BS268"/>
  <c r="FC173"/>
  <c r="BP107"/>
  <c r="K203" i="7"/>
  <c r="BQ144" i="8"/>
  <c r="BW235"/>
  <c r="BJ179"/>
  <c r="FG271"/>
  <c r="CD102"/>
  <c r="FI155"/>
  <c r="FI137"/>
  <c r="H221" i="7"/>
  <c r="CA293" i="8"/>
  <c r="H168" i="7"/>
  <c r="FG234" i="8"/>
  <c r="BX117"/>
  <c r="FB211"/>
  <c r="FN216"/>
  <c r="BK154"/>
  <c r="R247" i="7"/>
  <c r="BG288" i="8"/>
  <c r="BQ268"/>
  <c r="BV141"/>
  <c r="BY197"/>
  <c r="BX239"/>
  <c r="BO253"/>
  <c r="FA229"/>
  <c r="BQ109"/>
  <c r="FC278"/>
  <c r="BD264"/>
  <c r="FA205"/>
  <c r="BM262"/>
  <c r="CC200"/>
  <c r="BJ276"/>
  <c r="BN123"/>
  <c r="BC150"/>
  <c r="BV183"/>
  <c r="BA169"/>
  <c r="BA127"/>
  <c r="BF289"/>
  <c r="BG155"/>
  <c r="BS101"/>
  <c r="FO209"/>
  <c r="BJ105"/>
  <c r="S140" i="7"/>
  <c r="G166"/>
  <c r="FG127" i="8"/>
  <c r="CB201"/>
  <c r="BR132"/>
  <c r="R269" i="7"/>
  <c r="S241"/>
  <c r="I249"/>
  <c r="BZ291" i="8"/>
  <c r="S144" i="7"/>
  <c r="BS191" i="8"/>
  <c r="BJ143"/>
  <c r="BU284"/>
  <c r="BJ175"/>
  <c r="BA168"/>
  <c r="K158" i="7"/>
  <c r="BJ206" i="8"/>
  <c r="CD176"/>
  <c r="FA183"/>
  <c r="GD171"/>
  <c r="BN116"/>
  <c r="BI158"/>
  <c r="FA226"/>
  <c r="H292" i="7"/>
  <c r="BH216" i="8"/>
  <c r="FH138"/>
  <c r="BN262"/>
  <c r="FG259"/>
  <c r="CC139"/>
  <c r="BY273"/>
  <c r="R120" i="7"/>
  <c r="BY202" i="8"/>
  <c r="BN269"/>
  <c r="CA251"/>
  <c r="BC123"/>
  <c r="FG262"/>
  <c r="BF127"/>
  <c r="CA273"/>
  <c r="BU265"/>
  <c r="BO191"/>
  <c r="BG112"/>
  <c r="BW189"/>
  <c r="T178" i="7"/>
  <c r="BL284" i="8"/>
  <c r="BU158"/>
  <c r="BN137"/>
  <c r="BH158"/>
  <c r="BU160"/>
  <c r="BB170"/>
  <c r="BD115"/>
  <c r="BJ109"/>
  <c r="BA245"/>
  <c r="BH299"/>
  <c r="FI220"/>
  <c r="BS151"/>
  <c r="FA280"/>
  <c r="BJ112"/>
  <c r="BI253"/>
  <c r="CC238"/>
  <c r="T197" i="7"/>
  <c r="BF283" i="8"/>
  <c r="BW141"/>
  <c r="BC110"/>
  <c r="FC123"/>
  <c r="FH206"/>
  <c r="BW260"/>
  <c r="BT292"/>
  <c r="BO217"/>
  <c r="H149" i="7"/>
  <c r="S208"/>
  <c r="BN270" i="8"/>
  <c r="BG113"/>
  <c r="FH288"/>
  <c r="BF288"/>
  <c r="BM189"/>
  <c r="BD188"/>
  <c r="R244" i="7"/>
  <c r="FI238" i="8"/>
  <c r="BM126"/>
  <c r="FO186"/>
  <c r="G274" i="7"/>
  <c r="GD110" i="8"/>
  <c r="BU214"/>
  <c r="BJ236"/>
  <c r="BJ182"/>
  <c r="FG101"/>
  <c r="CA136"/>
  <c r="BH270"/>
  <c r="R113" i="7"/>
  <c r="N183"/>
  <c r="BZ181" i="8"/>
  <c r="CC194"/>
  <c r="CC188"/>
  <c r="R146" i="7"/>
  <c r="BQ298" i="8"/>
  <c r="BH294"/>
  <c r="BE256"/>
  <c r="BR233"/>
  <c r="L120" i="7"/>
  <c r="BI223" i="8"/>
  <c r="BL222"/>
  <c r="BL270"/>
  <c r="BH240"/>
  <c r="FB113"/>
  <c r="K185" i="7"/>
  <c r="BM249" i="8"/>
  <c r="CD207"/>
  <c r="BP300"/>
  <c r="BI281"/>
  <c r="R228" i="7"/>
  <c r="G299"/>
  <c r="BZ190" i="8"/>
  <c r="G236" i="7"/>
  <c r="FC228" i="8"/>
  <c r="K179" i="7"/>
  <c r="CC227" i="8"/>
  <c r="BE162"/>
  <c r="CA242"/>
  <c r="BE266"/>
  <c r="FO247"/>
  <c r="BW289"/>
  <c r="BT229"/>
  <c r="S109" i="7"/>
  <c r="FC248" i="8"/>
  <c r="BQ150"/>
  <c r="BR148"/>
  <c r="BP134"/>
  <c r="H289" i="7"/>
  <c r="BB221" i="8"/>
  <c r="BK297"/>
  <c r="BZ110"/>
  <c r="BZ211"/>
  <c r="FG289"/>
  <c r="BG148"/>
  <c r="FH112"/>
  <c r="GD132"/>
  <c r="BS120"/>
  <c r="FO284"/>
  <c r="N295" i="7"/>
  <c r="BF160" i="8"/>
  <c r="FB222"/>
  <c r="BD265"/>
  <c r="FI240"/>
  <c r="BG135"/>
  <c r="BI262"/>
  <c r="BW114"/>
  <c r="GD169"/>
  <c r="J209" i="7"/>
  <c r="T283"/>
  <c r="H285"/>
  <c r="BE173" i="8"/>
  <c r="FH148"/>
  <c r="H205" i="7"/>
  <c r="BQ159" i="8"/>
  <c r="CB174"/>
  <c r="BE214"/>
  <c r="BJ146"/>
  <c r="BS195"/>
  <c r="BZ152"/>
  <c r="R259" i="7"/>
  <c r="BQ184" i="8"/>
  <c r="BJ174"/>
  <c r="FA172"/>
  <c r="BK117"/>
  <c r="BO181"/>
  <c r="BW164"/>
  <c r="BO145"/>
  <c r="BW108"/>
  <c r="BS249"/>
  <c r="BY298"/>
  <c r="G276" i="7"/>
  <c r="GD176" i="8"/>
  <c r="FA286"/>
  <c r="S229" i="7"/>
  <c r="FM252" i="8"/>
  <c r="BZ189"/>
  <c r="BH278"/>
  <c r="BL253"/>
  <c r="BW225"/>
  <c r="BD280"/>
  <c r="BX281"/>
  <c r="BA187"/>
  <c r="BP246"/>
  <c r="FN221"/>
  <c r="R298" i="7"/>
  <c r="FN280" i="8"/>
  <c r="BS128"/>
  <c r="BP221"/>
  <c r="CA182"/>
  <c r="FA209"/>
  <c r="G112" i="7"/>
  <c r="FO111" i="8"/>
  <c r="J264" i="7"/>
  <c r="BR114" i="8"/>
  <c r="BP185"/>
  <c r="CA229"/>
  <c r="CA176"/>
  <c r="BA212"/>
  <c r="S240" i="7"/>
  <c r="FA244" i="8"/>
  <c r="BZ218"/>
  <c r="GD134"/>
  <c r="H228" i="7"/>
  <c r="I192"/>
  <c r="L198"/>
  <c r="BU152" i="8"/>
  <c r="BP117"/>
  <c r="BS105"/>
  <c r="BP102"/>
  <c r="BL265"/>
  <c r="BV211"/>
  <c r="GD234"/>
  <c r="BW126"/>
  <c r="FI237"/>
  <c r="BT240"/>
  <c r="FO138"/>
  <c r="BT119"/>
  <c r="BT120"/>
  <c r="FM138"/>
  <c r="BZ247"/>
  <c r="K120" i="7"/>
  <c r="BC232" i="8"/>
  <c r="BQ183"/>
  <c r="N113" i="7"/>
  <c r="FI293" i="8"/>
  <c r="BY212"/>
  <c r="BQ119"/>
  <c r="BH220"/>
  <c r="S203" i="7"/>
  <c r="S116"/>
  <c r="T206"/>
  <c r="FG184" i="8"/>
  <c r="T136" i="7"/>
  <c r="BG137" i="8"/>
  <c r="BY147"/>
  <c r="BI170"/>
  <c r="J285" i="7"/>
  <c r="BM237" i="8"/>
  <c r="BN159"/>
  <c r="BQ182"/>
  <c r="FI208"/>
  <c r="BC195"/>
  <c r="FN112"/>
  <c r="BX145"/>
  <c r="BD135"/>
  <c r="BZ196"/>
  <c r="K166" i="7"/>
  <c r="BR206" i="8"/>
  <c r="I115" i="7"/>
  <c r="BZ134" i="8"/>
  <c r="BY254"/>
  <c r="FB129"/>
  <c r="BF192"/>
  <c r="BZ194"/>
  <c r="G247" i="7"/>
  <c r="BH170" i="8"/>
  <c r="BM235"/>
  <c r="BD174"/>
  <c r="BJ235"/>
  <c r="FI287"/>
  <c r="FH150"/>
  <c r="BY279"/>
  <c r="T180" i="7"/>
  <c r="K182"/>
  <c r="I161"/>
  <c r="T277"/>
  <c r="BZ215" i="8"/>
  <c r="BX172"/>
  <c r="BA284"/>
  <c r="R210" i="7"/>
  <c r="N290"/>
  <c r="FM207" i="8"/>
  <c r="FO245"/>
  <c r="FH126"/>
  <c r="CA225"/>
  <c r="FG133"/>
  <c r="R186" i="7"/>
  <c r="FM206" i="8"/>
  <c r="H202" i="7"/>
  <c r="BW214" i="8"/>
  <c r="BG153"/>
  <c r="FH209"/>
  <c r="BD195"/>
  <c r="BU238"/>
  <c r="BY268"/>
  <c r="BR138"/>
  <c r="BB266"/>
  <c r="CC182"/>
  <c r="BJ141"/>
  <c r="FA297"/>
  <c r="FI211"/>
  <c r="BS219"/>
  <c r="BT230"/>
  <c r="BH131"/>
  <c r="G289" i="7"/>
  <c r="BY248" i="8"/>
  <c r="BJ241"/>
  <c r="BK223"/>
  <c r="BV197"/>
  <c r="GD170"/>
  <c r="FN110"/>
  <c r="FB158"/>
  <c r="BB125"/>
  <c r="BE216"/>
  <c r="K279" i="7"/>
  <c r="S261"/>
  <c r="BO152" i="8"/>
  <c r="J288" i="7"/>
  <c r="GD236" i="8"/>
  <c r="T189" i="7"/>
  <c r="BT220" i="8"/>
  <c r="BL187"/>
  <c r="GD166"/>
  <c r="L114" i="7"/>
  <c r="G279"/>
  <c r="BB237" i="8"/>
  <c r="BY278"/>
  <c r="BY180"/>
  <c r="BA218"/>
  <c r="BS138"/>
  <c r="K139" i="7"/>
  <c r="BD176" i="8"/>
  <c r="L205" i="7"/>
  <c r="BJ200" i="8"/>
  <c r="FA127"/>
  <c r="BC153"/>
  <c r="H249" i="7"/>
  <c r="BO118" i="8"/>
  <c r="BW264"/>
  <c r="BF102"/>
  <c r="FI139"/>
  <c r="FB180"/>
  <c r="BK133"/>
  <c r="CB155"/>
  <c r="J259" i="7"/>
  <c r="CC140" i="8"/>
  <c r="BG219"/>
  <c r="BN250"/>
  <c r="BP171"/>
  <c r="G159" i="7"/>
  <c r="GD130" i="8"/>
  <c r="L164" i="7"/>
  <c r="I293"/>
  <c r="L209"/>
  <c r="CA263" i="8"/>
  <c r="S281" i="7"/>
  <c r="FO291" i="8"/>
  <c r="H252" i="7"/>
  <c r="FA268" i="8"/>
  <c r="BE281"/>
  <c r="CD161"/>
  <c r="BZ169"/>
  <c r="BC219"/>
  <c r="BX266"/>
  <c r="BG247"/>
  <c r="CD150"/>
  <c r="BV123"/>
  <c r="FB106"/>
  <c r="BF252"/>
  <c r="BF119"/>
  <c r="R125" i="7"/>
  <c r="FI173" i="8"/>
  <c r="BB194"/>
  <c r="BX159"/>
  <c r="K112" i="7"/>
  <c r="N245"/>
  <c r="BW147" i="8"/>
  <c r="CC132"/>
  <c r="BC163"/>
  <c r="BS136"/>
  <c r="BS164"/>
  <c r="BB218"/>
  <c r="BD249"/>
  <c r="GD125"/>
  <c r="BS110"/>
  <c r="BP222"/>
  <c r="BQ142"/>
  <c r="BN194"/>
  <c r="CA139"/>
  <c r="BM185"/>
  <c r="BS145"/>
  <c r="L203" i="7"/>
  <c r="FC205" i="8"/>
  <c r="L238" i="7"/>
  <c r="N274"/>
  <c r="FM189" i="8"/>
  <c r="L202" i="7"/>
  <c r="H237"/>
  <c r="BR179" i="8"/>
  <c r="BD119"/>
  <c r="CB105"/>
  <c r="FO132"/>
  <c r="CC271"/>
  <c r="FC242"/>
  <c r="BZ107"/>
  <c r="K220" i="7"/>
  <c r="BM257" i="8"/>
  <c r="I191" i="7"/>
  <c r="BM104" i="8"/>
  <c r="T138" i="7"/>
  <c r="N259"/>
  <c r="L291"/>
  <c r="BJ272" i="8"/>
  <c r="BH251"/>
  <c r="FB145"/>
  <c r="K217" i="7"/>
  <c r="CC184" i="8"/>
  <c r="BP290"/>
  <c r="BI243"/>
  <c r="H164" i="7"/>
  <c r="FG218" i="8"/>
  <c r="K135" i="7"/>
  <c r="FA140" i="8"/>
  <c r="BO265"/>
  <c r="BZ108"/>
  <c r="J191" i="7"/>
  <c r="BA263" i="8"/>
  <c r="BX194"/>
  <c r="FG206"/>
  <c r="BH176"/>
  <c r="BI209"/>
  <c r="FO288"/>
  <c r="FI268"/>
  <c r="FB148"/>
  <c r="BK190"/>
  <c r="H103" i="7"/>
  <c r="GD167" i="8"/>
  <c r="BF266"/>
  <c r="BM135"/>
  <c r="BA266"/>
  <c r="BJ202"/>
  <c r="BD228"/>
  <c r="BO298"/>
  <c r="BH109"/>
  <c r="BO240"/>
  <c r="BK229"/>
  <c r="BB168"/>
  <c r="K262" i="7"/>
  <c r="T172"/>
  <c r="FB207" i="8"/>
  <c r="BC248"/>
  <c r="CB244"/>
  <c r="S223" i="7"/>
  <c r="FH276" i="8"/>
  <c r="GD196"/>
  <c r="BZ128"/>
  <c r="CD254"/>
  <c r="BY164"/>
  <c r="BA294"/>
  <c r="K115" i="7"/>
  <c r="BC157" i="8"/>
  <c r="G120" i="7"/>
  <c r="L293"/>
  <c r="FC112" i="8"/>
  <c r="BD109"/>
  <c r="BP200"/>
  <c r="BD129"/>
  <c r="FM202"/>
  <c r="BH144"/>
  <c r="BE199"/>
  <c r="BN166"/>
  <c r="FG192"/>
  <c r="BM190"/>
  <c r="BH206"/>
  <c r="GD248"/>
  <c r="BS132"/>
  <c r="CA113"/>
  <c r="FA138"/>
  <c r="BL226"/>
  <c r="BB178"/>
  <c r="BE300"/>
  <c r="H184" i="7"/>
  <c r="FG169" i="8"/>
  <c r="BD189"/>
  <c r="CB187"/>
  <c r="GD288"/>
  <c r="BL123"/>
  <c r="FI209"/>
  <c r="FN170"/>
  <c r="CB232"/>
  <c r="FO223"/>
  <c r="BR228"/>
  <c r="I248" i="7"/>
  <c r="BG157" i="8"/>
  <c r="T238" i="7"/>
  <c r="CA188" i="8"/>
  <c r="BA274"/>
  <c r="CA250"/>
  <c r="BI289"/>
  <c r="FO166"/>
  <c r="BF279"/>
  <c r="BQ272"/>
  <c r="BS244"/>
  <c r="I242" i="7"/>
  <c r="FM195" i="8"/>
  <c r="BU195"/>
  <c r="BR182"/>
  <c r="L143" i="7"/>
  <c r="G126"/>
  <c r="BF142" i="8"/>
  <c r="BJ152"/>
  <c r="BX280"/>
  <c r="FG220"/>
  <c r="BR291"/>
  <c r="T281" i="7"/>
  <c r="FM273" i="8"/>
  <c r="CB215"/>
  <c r="CA181"/>
  <c r="FN128"/>
  <c r="CA289"/>
  <c r="GD195"/>
  <c r="R119" i="7"/>
  <c r="S260"/>
  <c r="K207"/>
  <c r="S259"/>
  <c r="FM169" i="8"/>
  <c r="CD290"/>
  <c r="N128" i="7"/>
  <c r="H140"/>
  <c r="BW125" i="8"/>
  <c r="N103" i="7"/>
  <c r="BP274" i="8"/>
  <c r="K180" i="7"/>
  <c r="BD242" i="8"/>
  <c r="N110" i="7"/>
  <c r="FG284" i="8"/>
  <c r="BW250"/>
  <c r="CD116"/>
  <c r="FC219"/>
  <c r="BN132"/>
  <c r="CC253"/>
  <c r="BA240"/>
  <c r="K270" i="7"/>
  <c r="BD181" i="8"/>
  <c r="J115" i="7"/>
  <c r="BA243" i="8"/>
  <c r="BN186"/>
  <c r="FC216"/>
  <c r="BG189"/>
  <c r="T181" i="7"/>
  <c r="CC220" i="8"/>
  <c r="BE192"/>
  <c r="BT167"/>
  <c r="BL134"/>
  <c r="CA184"/>
  <c r="H275" i="7"/>
  <c r="BV263" i="8"/>
  <c r="BI163"/>
  <c r="FH254"/>
  <c r="BK200"/>
  <c r="BQ172"/>
  <c r="BG195"/>
  <c r="T116" i="7"/>
  <c r="BQ283" i="8"/>
  <c r="GD205"/>
  <c r="L108" i="7"/>
  <c r="BB140" i="8"/>
  <c r="H153" i="7"/>
  <c r="FO227" i="8"/>
  <c r="BJ228"/>
  <c r="BM147"/>
  <c r="BC132"/>
  <c r="BU134"/>
  <c r="BI132"/>
  <c r="BD263"/>
  <c r="FC289"/>
  <c r="BI182"/>
  <c r="BH191"/>
  <c r="BE163"/>
  <c r="CB250"/>
  <c r="J228" i="7"/>
  <c r="BF227" i="8"/>
  <c r="BW291"/>
  <c r="BU266"/>
  <c r="BG116"/>
  <c r="J269" i="7"/>
  <c r="FC146" i="8"/>
  <c r="BK148"/>
  <c r="BU153"/>
  <c r="BK202"/>
  <c r="N115" i="7"/>
  <c r="GD272" i="8"/>
  <c r="FI146"/>
  <c r="BM282"/>
  <c r="N238" i="7"/>
  <c r="BT125" i="8"/>
  <c r="FC107"/>
  <c r="BZ263"/>
  <c r="BI195"/>
  <c r="GD249"/>
  <c r="FH228"/>
  <c r="CD284"/>
  <c r="N279" i="7"/>
  <c r="BL145" i="8"/>
  <c r="CB272"/>
  <c r="BL113"/>
  <c r="BO285"/>
  <c r="BR151"/>
  <c r="R131" i="7"/>
  <c r="J278"/>
  <c r="J114"/>
  <c r="BN158" i="8"/>
  <c r="FG120"/>
  <c r="BM280"/>
  <c r="FH264"/>
  <c r="BO200"/>
  <c r="T194" i="7"/>
  <c r="BN272" i="8"/>
  <c r="G208" i="7"/>
  <c r="BK300" i="8"/>
  <c r="BK285"/>
  <c r="K252" i="7"/>
  <c r="BV166" i="8"/>
  <c r="FG136"/>
  <c r="BJ268"/>
  <c r="BX174"/>
  <c r="FM233"/>
  <c r="BX197"/>
  <c r="L131" i="7"/>
  <c r="FO266" i="8"/>
  <c r="BI244"/>
  <c r="BO244"/>
  <c r="FN271"/>
  <c r="CA191"/>
  <c r="BD229"/>
  <c r="H288" i="7"/>
  <c r="FA131" i="8"/>
  <c r="CD114"/>
  <c r="BN113"/>
  <c r="BP256"/>
  <c r="BF206"/>
  <c r="BM174"/>
  <c r="BL115"/>
  <c r="BH277"/>
  <c r="BK284"/>
  <c r="CB107"/>
  <c r="GD260"/>
  <c r="BT189"/>
  <c r="K269" i="7"/>
  <c r="BF199" i="8"/>
  <c r="FO207"/>
  <c r="FO265"/>
  <c r="BU204"/>
  <c r="GD250"/>
  <c r="BL276"/>
  <c r="GD174"/>
  <c r="T144" i="7"/>
  <c r="BH166" i="8"/>
  <c r="K123" i="7"/>
  <c r="J108"/>
  <c r="BB191" i="8"/>
  <c r="CD245"/>
  <c r="BL223"/>
  <c r="BS188"/>
  <c r="FM250"/>
  <c r="FA117"/>
  <c r="FA164"/>
  <c r="BG166"/>
  <c r="R271" i="7"/>
  <c r="BO137" i="8"/>
  <c r="L283" i="7"/>
  <c r="BS174" i="8"/>
  <c r="FA252"/>
  <c r="BF262"/>
  <c r="BQ256"/>
  <c r="BV233"/>
  <c r="BW201"/>
  <c r="CB192"/>
  <c r="BJ287"/>
  <c r="BH202"/>
  <c r="BT254"/>
  <c r="H215" i="7"/>
  <c r="BD292" i="8"/>
  <c r="BA233"/>
  <c r="CA167"/>
  <c r="FC127"/>
  <c r="BQ209"/>
  <c r="BZ262"/>
  <c r="BF172"/>
  <c r="FC292"/>
  <c r="BJ189"/>
  <c r="BG292"/>
  <c r="BA267"/>
  <c r="BN161"/>
  <c r="S148" i="7"/>
  <c r="BS252" i="8"/>
  <c r="BR155"/>
  <c r="BV149"/>
  <c r="S132" i="7"/>
  <c r="BM161" i="8"/>
  <c r="BA280"/>
  <c r="I127" i="7"/>
  <c r="BP165" i="8"/>
  <c r="N273" i="7"/>
  <c r="FI276" i="8"/>
  <c r="BQ231"/>
  <c r="BN238"/>
  <c r="BX109"/>
  <c r="FG261"/>
  <c r="FB125"/>
  <c r="J112" i="7"/>
  <c r="FO109" i="8"/>
  <c r="S275" i="7"/>
  <c r="FO101" i="8"/>
  <c r="R275" i="7"/>
  <c r="CA111" i="8"/>
  <c r="BD172"/>
  <c r="R126" i="7"/>
  <c r="BM245" i="8"/>
  <c r="BT106"/>
  <c r="N190" i="7"/>
  <c r="BE121" i="8"/>
  <c r="GD281"/>
  <c r="BV125"/>
  <c r="BS221"/>
  <c r="CD230"/>
  <c r="BL220"/>
  <c r="N246" i="7"/>
  <c r="BN167" i="8"/>
  <c r="H238" i="7"/>
  <c r="BP282" i="8"/>
  <c r="BW176"/>
  <c r="G102" i="7"/>
  <c r="FO208" i="8"/>
  <c r="BF143"/>
  <c r="BT123"/>
  <c r="FM135"/>
  <c r="BN119"/>
  <c r="BJ113"/>
  <c r="FI175"/>
  <c r="R202" i="7"/>
  <c r="BV255" i="8"/>
  <c r="BA130"/>
  <c r="BT216"/>
  <c r="BE149"/>
  <c r="BT192"/>
  <c r="N172" i="7"/>
  <c r="GD227" i="8"/>
  <c r="BK209"/>
  <c r="BN187"/>
  <c r="BN109"/>
  <c r="N171" i="7"/>
  <c r="CC171" i="8"/>
  <c r="BN107"/>
  <c r="G160" i="7"/>
  <c r="BX119" i="8"/>
  <c r="FB215"/>
  <c r="CC197"/>
  <c r="J214" i="7"/>
  <c r="CA158" i="8"/>
  <c r="BC256"/>
  <c r="FG282"/>
  <c r="BL174"/>
  <c r="BS109"/>
  <c r="G217" i="7"/>
  <c r="BM134" i="8"/>
  <c r="GD184"/>
  <c r="BO251"/>
  <c r="G145" i="7"/>
  <c r="CD285" i="8"/>
  <c r="T223" i="7"/>
  <c r="FA162" i="8"/>
  <c r="BC104"/>
  <c r="BX152"/>
  <c r="BY118"/>
  <c r="CB143"/>
  <c r="T229" i="7"/>
  <c r="H217"/>
  <c r="FB147" i="8"/>
  <c r="T140" i="7"/>
  <c r="BB261" i="8"/>
  <c r="K118" i="7"/>
  <c r="FM126" i="8"/>
  <c r="BK293"/>
  <c r="BL136"/>
  <c r="BT103"/>
  <c r="R127" i="7"/>
  <c r="BQ270" i="8"/>
  <c r="BY198"/>
  <c r="G170" i="7"/>
  <c r="H172"/>
  <c r="FO191" i="8"/>
  <c r="FI192"/>
  <c r="CC123"/>
  <c r="BJ110"/>
  <c r="BV245"/>
  <c r="BH291"/>
  <c r="BE273"/>
  <c r="J170" i="7"/>
  <c r="BG198" i="8"/>
  <c r="T282" i="7"/>
  <c r="N268"/>
  <c r="BW140" i="8"/>
  <c r="S101" i="7"/>
  <c r="BC224" i="8"/>
  <c r="BK115"/>
  <c r="BC270"/>
  <c r="BP194"/>
  <c r="BE111"/>
  <c r="BR281"/>
  <c r="J143" i="7"/>
  <c r="BK232" i="8"/>
  <c r="BT179"/>
  <c r="S300" i="7"/>
  <c r="FC246" i="8"/>
  <c r="I183" i="7"/>
  <c r="FH294" i="8"/>
  <c r="BM132"/>
  <c r="BH169"/>
  <c r="BG217"/>
  <c r="BB253"/>
  <c r="BE138"/>
  <c r="BW112"/>
  <c r="BA287"/>
  <c r="FA224"/>
  <c r="J261" i="7"/>
  <c r="J226"/>
  <c r="BX244" i="8"/>
  <c r="N285" i="7"/>
  <c r="BR107" i="8"/>
  <c r="BG179"/>
  <c r="J244" i="7"/>
  <c r="FI148" i="8"/>
  <c r="G251" i="7"/>
  <c r="FM160" i="8"/>
  <c r="BE259"/>
  <c r="BT263"/>
  <c r="BF236"/>
  <c r="BQ254"/>
  <c r="BH132"/>
  <c r="BV136"/>
  <c r="BD187"/>
  <c r="BE263"/>
  <c r="BF101"/>
  <c r="CD153"/>
  <c r="FG277"/>
  <c r="BY101"/>
  <c r="FB137"/>
  <c r="BI188"/>
  <c r="H123" i="7"/>
  <c r="FB295" i="8"/>
  <c r="G155" i="7"/>
  <c r="J205"/>
  <c r="BG297" i="8"/>
  <c r="CD172"/>
  <c r="BU285"/>
  <c r="FA182"/>
  <c r="CD123"/>
  <c r="BM202"/>
  <c r="L134" i="7"/>
  <c r="BC271" i="8"/>
  <c r="L281" i="7"/>
  <c r="K128"/>
  <c r="CA161" i="8"/>
  <c r="CC154"/>
  <c r="CB249"/>
  <c r="BK149"/>
  <c r="N300" i="7"/>
  <c r="FA195" i="8"/>
  <c r="BW294"/>
  <c r="BM182"/>
  <c r="BP172"/>
  <c r="FI166"/>
  <c r="BL203"/>
  <c r="CB260"/>
  <c r="BU232"/>
  <c r="BU246"/>
  <c r="BC178"/>
  <c r="BV112"/>
  <c r="BX157"/>
  <c r="BI190"/>
  <c r="S168" i="7"/>
  <c r="BV227" i="8"/>
  <c r="K146" i="7"/>
  <c r="BK228" i="8"/>
  <c r="S150" i="7"/>
  <c r="BI242" i="8"/>
  <c r="FG154"/>
  <c r="FO277"/>
  <c r="BH160"/>
  <c r="BF200"/>
  <c r="BR212"/>
  <c r="CB261"/>
  <c r="BO222"/>
  <c r="BO212"/>
  <c r="BX245"/>
  <c r="BP137"/>
  <c r="BU247"/>
  <c r="BS226"/>
  <c r="BK121"/>
  <c r="I131" i="7"/>
  <c r="BE147" i="8"/>
  <c r="BI175"/>
  <c r="BL262"/>
  <c r="J234" i="7"/>
  <c r="FB208" i="8"/>
  <c r="H159" i="7"/>
  <c r="BV277" i="8"/>
  <c r="BF300"/>
  <c r="FM211"/>
  <c r="BK103"/>
  <c r="BF258"/>
  <c r="FG225"/>
  <c r="BM131"/>
  <c r="G154" i="7"/>
  <c r="BS235" i="8"/>
  <c r="BB130"/>
  <c r="BB202"/>
  <c r="R295" i="7"/>
  <c r="L187"/>
  <c r="BW115" i="8"/>
  <c r="BZ219"/>
  <c r="BP149"/>
  <c r="BS137"/>
  <c r="BZ159"/>
  <c r="H131" i="7"/>
  <c r="FA251" i="8"/>
  <c r="K255" i="7"/>
  <c r="BC161" i="8"/>
  <c r="FI184"/>
  <c r="BV293"/>
  <c r="FI125"/>
  <c r="BT118"/>
  <c r="BZ166"/>
  <c r="CC142"/>
  <c r="FG200"/>
  <c r="BJ172"/>
  <c r="BH243"/>
  <c r="BM231"/>
  <c r="FN264"/>
  <c r="FG155"/>
  <c r="BP273"/>
  <c r="CA261"/>
  <c r="CD263"/>
  <c r="CC185"/>
  <c r="BC279"/>
  <c r="BR134"/>
  <c r="BI181"/>
  <c r="K293" i="7"/>
  <c r="BI299" i="8"/>
  <c r="BJ214"/>
  <c r="BT234"/>
  <c r="BO119"/>
  <c r="BT152"/>
  <c r="FG286"/>
  <c r="FO251"/>
  <c r="G286" i="7"/>
  <c r="BT180" i="8"/>
  <c r="BB264"/>
  <c r="BL256"/>
  <c r="BJ278"/>
  <c r="BD116"/>
  <c r="BI176"/>
  <c r="BX133"/>
  <c r="K241" i="7"/>
  <c r="BH258" i="8"/>
  <c r="J182" i="7"/>
  <c r="BT150" i="8"/>
  <c r="BY208"/>
  <c r="BM154"/>
  <c r="CA233"/>
  <c r="FH284"/>
  <c r="BQ186"/>
  <c r="BO278"/>
  <c r="L230" i="7"/>
  <c r="BB267" i="8"/>
  <c r="L256" i="7"/>
  <c r="FG134" i="8"/>
  <c r="N241" i="7"/>
  <c r="BA260" i="8"/>
  <c r="BQ176"/>
  <c r="R189" i="7"/>
  <c r="BK217" i="8"/>
  <c r="G211" i="7"/>
  <c r="S188"/>
  <c r="BT126" i="8"/>
  <c r="BW224"/>
  <c r="BY242"/>
  <c r="BK279"/>
  <c r="BS223"/>
  <c r="FI266"/>
  <c r="FN116"/>
  <c r="BL267"/>
  <c r="BU221"/>
  <c r="FH227"/>
  <c r="CC267"/>
  <c r="J274" i="7"/>
  <c r="BV179" i="8"/>
  <c r="BV235"/>
  <c r="FM172"/>
  <c r="BH116"/>
  <c r="BK272"/>
  <c r="FI161"/>
  <c r="BY263"/>
  <c r="BP140"/>
  <c r="BB244"/>
  <c r="K119" i="7"/>
  <c r="BF271" i="8"/>
  <c r="BG240"/>
  <c r="BJ300"/>
  <c r="FA247"/>
  <c r="BC114"/>
  <c r="FM226"/>
  <c r="BE270"/>
  <c r="FA228"/>
  <c r="FH169"/>
  <c r="BX103"/>
  <c r="BF273"/>
  <c r="BX112"/>
  <c r="BA296"/>
  <c r="FO192"/>
  <c r="BL229"/>
  <c r="BW166"/>
  <c r="BG244"/>
  <c r="BQ238"/>
  <c r="BC165"/>
  <c r="FC189"/>
  <c r="BL121"/>
  <c r="S187" i="7"/>
  <c r="CB255" i="8"/>
  <c r="L175" i="7"/>
  <c r="N218"/>
  <c r="BX151" i="8"/>
  <c r="G204" i="7"/>
  <c r="BA151" i="8"/>
  <c r="FB128"/>
  <c r="L129" i="7"/>
  <c r="FO232" i="8"/>
  <c r="N164" i="7"/>
  <c r="CB296" i="8"/>
  <c r="FO264"/>
  <c r="I221" i="7"/>
  <c r="BE257" i="8"/>
  <c r="FI191"/>
  <c r="CC218"/>
  <c r="BW134"/>
  <c r="H113" i="7"/>
  <c r="BD166" i="8"/>
  <c r="CD247"/>
  <c r="FA110"/>
  <c r="BV119"/>
  <c r="CB112"/>
  <c r="BX240"/>
  <c r="CC293"/>
  <c r="BX284"/>
  <c r="BD131"/>
  <c r="L197" i="7"/>
  <c r="FO159" i="8"/>
  <c r="BU212"/>
  <c r="FA197"/>
  <c r="CA103"/>
  <c r="T103" i="7"/>
  <c r="BJ286" i="8"/>
  <c r="BL219"/>
  <c r="CC298"/>
  <c r="BS266"/>
  <c r="CD193"/>
  <c r="BK134"/>
  <c r="BP223"/>
  <c r="CC229"/>
  <c r="CC134"/>
  <c r="CD133"/>
  <c r="FN182"/>
  <c r="BG149"/>
  <c r="BM195"/>
  <c r="BL109"/>
  <c r="BK288"/>
  <c r="G116" i="7"/>
  <c r="BF263" i="8"/>
  <c r="CC141"/>
  <c r="BU206"/>
  <c r="K160" i="7"/>
  <c r="L211"/>
  <c r="FM113" i="8"/>
  <c r="BX129"/>
  <c r="T218" i="7"/>
  <c r="BG232" i="8"/>
  <c r="FH203"/>
  <c r="BA197"/>
  <c r="CC199"/>
  <c r="BQ261"/>
  <c r="BI300"/>
  <c r="J153" i="7"/>
  <c r="BL268" i="8"/>
  <c r="BU188"/>
  <c r="FI197"/>
  <c r="I204" i="7"/>
  <c r="FC166" i="8"/>
  <c r="BP127"/>
  <c r="FM253"/>
  <c r="BL221"/>
  <c r="BM108"/>
  <c r="BD271"/>
  <c r="BP128"/>
  <c r="BW217"/>
  <c r="BE267"/>
  <c r="T270" i="7"/>
  <c r="BC180" i="8"/>
  <c r="BT108"/>
  <c r="BN205"/>
  <c r="BS203"/>
  <c r="BJ266"/>
  <c r="G188" i="7"/>
  <c r="BY135" i="8"/>
  <c r="BU267"/>
  <c r="CB226"/>
  <c r="FI203"/>
  <c r="BM264"/>
  <c r="N235" i="7"/>
  <c r="BW256" i="8"/>
  <c r="BB113"/>
  <c r="FM261"/>
  <c r="N247" i="7"/>
  <c r="BO199" i="8"/>
  <c r="FM237"/>
  <c r="BA136"/>
  <c r="CC126"/>
  <c r="I137" i="7"/>
  <c r="BD121" i="8"/>
  <c r="BG144"/>
  <c r="BT142"/>
  <c r="H174" i="7"/>
  <c r="S231"/>
  <c r="BL215" i="8"/>
  <c r="BA119"/>
  <c r="BA170"/>
  <c r="BW219"/>
  <c r="BD178"/>
  <c r="BN289"/>
  <c r="FH204"/>
  <c r="H190" i="7"/>
  <c r="BX249" i="8"/>
  <c r="BU250"/>
  <c r="BK192"/>
  <c r="BS206"/>
  <c r="N149" i="7"/>
  <c r="FB300" i="8"/>
  <c r="T113" i="7"/>
  <c r="BX184" i="8"/>
  <c r="CC118"/>
  <c r="BN247"/>
  <c r="L297" i="7"/>
  <c r="L236"/>
  <c r="H102"/>
  <c r="BK184" i="8"/>
  <c r="FA216"/>
  <c r="CC256"/>
  <c r="CB205"/>
  <c r="BU203"/>
  <c r="BN248"/>
  <c r="BS169"/>
  <c r="BQ120"/>
  <c r="FH208"/>
  <c r="FG226"/>
  <c r="G242" i="7"/>
  <c r="BW203" i="8"/>
  <c r="L231" i="7"/>
  <c r="BH138" i="8"/>
  <c r="BD275"/>
  <c r="BB232"/>
  <c r="N260" i="7"/>
  <c r="FA273" i="8"/>
  <c r="K208" i="7"/>
  <c r="T254"/>
  <c r="CC192" i="8"/>
  <c r="BW272"/>
  <c r="FN278"/>
  <c r="FM254"/>
  <c r="FM118"/>
  <c r="BN206"/>
  <c r="T111" i="7"/>
  <c r="BR235" i="8"/>
  <c r="BD253"/>
  <c r="K232" i="7"/>
  <c r="BR208" i="8"/>
  <c r="BN271"/>
  <c r="G249" i="7"/>
  <c r="BQ292" i="8"/>
  <c r="BO225"/>
  <c r="BU275"/>
  <c r="BJ237"/>
  <c r="BB192"/>
  <c r="BE212"/>
  <c r="BY155"/>
  <c r="BT278"/>
  <c r="BV103"/>
  <c r="FH219"/>
  <c r="BK203"/>
  <c r="J190" i="7"/>
  <c r="CA247" i="8"/>
  <c r="BS281"/>
  <c r="BK247"/>
  <c r="FG274"/>
  <c r="FC115"/>
  <c r="BG235"/>
  <c r="BX226"/>
  <c r="FN169"/>
  <c r="BX237"/>
  <c r="BJ244"/>
  <c r="BL273"/>
  <c r="BB233"/>
  <c r="FC168"/>
  <c r="FA193"/>
  <c r="T300" i="7"/>
  <c r="BK102" i="8"/>
  <c r="CC214"/>
  <c r="BR195"/>
  <c r="BI231"/>
  <c r="BN274"/>
  <c r="T123" i="7"/>
  <c r="BF228" i="8"/>
  <c r="BU245"/>
  <c r="BZ210"/>
  <c r="K285" i="7"/>
  <c r="BM285" i="8"/>
  <c r="GD283"/>
  <c r="BM270"/>
  <c r="K230" i="7"/>
  <c r="BG118" i="8"/>
  <c r="T169" i="7"/>
  <c r="CB287" i="8"/>
  <c r="BQ202"/>
  <c r="BI254"/>
  <c r="BO203"/>
  <c r="S227" i="7"/>
  <c r="K260"/>
  <c r="BC174" i="8"/>
  <c r="BP103"/>
  <c r="CC244"/>
  <c r="G165" i="7"/>
  <c r="G256"/>
  <c r="BS157" i="8"/>
  <c r="BT116"/>
  <c r="BB254"/>
  <c r="BQ168"/>
  <c r="R105" i="7"/>
  <c r="FH129" i="8"/>
  <c r="BY229"/>
  <c r="T184" i="7"/>
  <c r="BS119" i="8"/>
  <c r="BI139"/>
  <c r="BQ255"/>
  <c r="BP159"/>
  <c r="I274" i="7"/>
  <c r="FB150" i="8"/>
  <c r="BZ227"/>
  <c r="BC173"/>
  <c r="BZ266"/>
  <c r="FI132"/>
  <c r="BT186"/>
  <c r="BH239"/>
  <c r="BZ124"/>
  <c r="BW159"/>
  <c r="BK245"/>
  <c r="CA217"/>
  <c r="GD266"/>
  <c r="BG142"/>
  <c r="J202" i="7"/>
  <c r="BJ117" i="8"/>
  <c r="BJ242"/>
  <c r="BV153"/>
  <c r="BP252"/>
  <c r="FH161"/>
  <c r="I288" i="7"/>
  <c r="BA224" i="8"/>
  <c r="BP215"/>
  <c r="CC147"/>
  <c r="BQ262"/>
  <c r="BW123"/>
  <c r="CA276"/>
  <c r="BL126"/>
  <c r="BB240"/>
  <c r="BH237"/>
  <c r="BU199"/>
  <c r="BF113"/>
  <c r="BZ136"/>
  <c r="BV167"/>
  <c r="I199" i="7"/>
  <c r="CC225" i="8"/>
  <c r="BA103"/>
  <c r="BP251"/>
  <c r="J119" i="7"/>
  <c r="BQ158" i="8"/>
  <c r="H185" i="7"/>
  <c r="BL159" i="8"/>
  <c r="BQ102"/>
  <c r="BW121"/>
  <c r="BL127"/>
  <c r="FG292"/>
  <c r="BK278"/>
  <c r="BP259"/>
  <c r="BK139"/>
  <c r="BE226"/>
  <c r="BY176"/>
  <c r="S171" i="7"/>
  <c r="FG244" i="8"/>
  <c r="BF293"/>
  <c r="BE139"/>
  <c r="BL167"/>
  <c r="H146" i="7"/>
  <c r="FN205" i="8"/>
  <c r="CD137"/>
  <c r="BE194"/>
  <c r="CA290"/>
  <c r="BN101"/>
  <c r="FI283"/>
  <c r="BS148"/>
  <c r="CD216"/>
  <c r="J252" i="7"/>
  <c r="BF132" i="8"/>
  <c r="BM290"/>
  <c r="BP229"/>
  <c r="BN128"/>
  <c r="CB242"/>
  <c r="BZ191"/>
  <c r="T202" i="7"/>
  <c r="BG264" i="8"/>
  <c r="CB274"/>
  <c r="FG254"/>
  <c r="I277" i="7"/>
  <c r="BQ169" i="8"/>
  <c r="FH218"/>
  <c r="BS121"/>
  <c r="S184" i="7"/>
  <c r="BO133" i="8"/>
  <c r="BR129"/>
  <c r="R196" i="7"/>
  <c r="BJ130" i="8"/>
  <c r="I290" i="7"/>
  <c r="FI216" i="8"/>
  <c r="FG143"/>
  <c r="K226" i="7"/>
  <c r="FI271" i="8"/>
  <c r="BG275"/>
  <c r="BU219"/>
  <c r="BO146"/>
  <c r="BA226"/>
  <c r="BE241"/>
  <c r="FA111"/>
  <c r="S283" i="7"/>
  <c r="BC236" i="8"/>
  <c r="FI273"/>
  <c r="CB189"/>
  <c r="BN298"/>
  <c r="BQ140"/>
  <c r="BZ112"/>
  <c r="FB197"/>
  <c r="BA220"/>
  <c r="BB175"/>
  <c r="N225" i="7"/>
  <c r="BJ153" i="8"/>
  <c r="CC270"/>
  <c r="G224" i="7"/>
  <c r="FM178" i="8"/>
  <c r="FC195"/>
  <c r="BZ233"/>
  <c r="BR115"/>
  <c r="FC213"/>
  <c r="BC151"/>
  <c r="FM234"/>
  <c r="BM295"/>
  <c r="BO132"/>
  <c r="BR227"/>
  <c r="BJ201"/>
  <c r="R149" i="7"/>
  <c r="BV275" i="8"/>
  <c r="BQ227"/>
  <c r="BQ180"/>
  <c r="BT239"/>
  <c r="BY153"/>
  <c r="FA201"/>
  <c r="BH192"/>
  <c r="FN219"/>
  <c r="FH139"/>
  <c r="BK189"/>
  <c r="R106" i="7"/>
  <c r="BW184" i="8"/>
  <c r="FA254"/>
  <c r="BB207"/>
  <c r="BF162"/>
  <c r="K253" i="7"/>
  <c r="BT264" i="8"/>
  <c r="FI225"/>
  <c r="FA222"/>
  <c r="BP295"/>
  <c r="FO106"/>
  <c r="BL179"/>
  <c r="FH242"/>
  <c r="BT238"/>
  <c r="CD237"/>
  <c r="L274" i="7"/>
  <c r="FC257" i="8"/>
  <c r="BE168"/>
  <c r="BY245"/>
  <c r="L282" i="7"/>
  <c r="BX210" i="8"/>
  <c r="FH178"/>
  <c r="FG163"/>
  <c r="G189" i="7"/>
  <c r="BD291" i="8"/>
  <c r="J197" i="7"/>
  <c r="BD256" i="8"/>
  <c r="BI234"/>
  <c r="J256" i="7"/>
  <c r="BB173" i="8"/>
  <c r="FI153"/>
  <c r="FO297"/>
  <c r="BC128"/>
  <c r="BP112"/>
  <c r="R238" i="7"/>
  <c r="BE251" i="8"/>
  <c r="N136" i="7"/>
  <c r="T188"/>
  <c r="BA232" i="8"/>
  <c r="BB107"/>
  <c r="BG291"/>
  <c r="BC124"/>
  <c r="BC126"/>
  <c r="H278" i="7"/>
  <c r="FO205" i="8"/>
  <c r="FH285"/>
  <c r="FI235"/>
  <c r="CD173"/>
  <c r="BB138"/>
  <c r="FC217"/>
  <c r="BC140"/>
  <c r="CA110"/>
  <c r="CC249"/>
  <c r="BJ257"/>
  <c r="BE145"/>
  <c r="BM118"/>
  <c r="BG152"/>
  <c r="BK255"/>
  <c r="BP284"/>
  <c r="BD157"/>
  <c r="J121" i="7"/>
  <c r="BT195" i="8"/>
  <c r="BH105"/>
  <c r="J292" i="7"/>
  <c r="FC231" i="8"/>
  <c r="FA298"/>
  <c r="N232" i="7"/>
  <c r="BJ136" i="8"/>
  <c r="FI233"/>
  <c r="FA213"/>
  <c r="BS280"/>
  <c r="FA174"/>
  <c r="BS270"/>
  <c r="FB199"/>
  <c r="S265" i="7"/>
  <c r="BL154" i="8"/>
  <c r="BD206"/>
  <c r="BF232"/>
  <c r="FO174"/>
  <c r="R283" i="7"/>
  <c r="FM267" i="8"/>
  <c r="CB280"/>
  <c r="BU299"/>
  <c r="N227" i="7"/>
  <c r="BN148" i="8"/>
  <c r="BU143"/>
  <c r="CA235"/>
  <c r="BP164"/>
  <c r="G117" i="7"/>
  <c r="BZ132" i="8"/>
  <c r="K174" i="7"/>
  <c r="BM153" i="8"/>
  <c r="BU164"/>
  <c r="BF126"/>
  <c r="BR279"/>
  <c r="BX139"/>
  <c r="BL210"/>
  <c r="BX200"/>
  <c r="BI248"/>
  <c r="BH162"/>
  <c r="H148" i="7"/>
  <c r="GD191" i="8"/>
  <c r="BV269"/>
  <c r="N239" i="7"/>
  <c r="BK160" i="8"/>
  <c r="BU263"/>
  <c r="FA147"/>
  <c r="BT217"/>
  <c r="FA146"/>
  <c r="FO202"/>
  <c r="CD238"/>
  <c r="CC168"/>
  <c r="FM153"/>
  <c r="H111" i="7"/>
  <c r="CD232" i="8"/>
  <c r="FI202"/>
  <c r="BG138"/>
  <c r="BD211"/>
  <c r="BF175"/>
  <c r="FO225"/>
  <c r="FG180"/>
  <c r="BV189"/>
  <c r="BM277"/>
  <c r="FC285"/>
  <c r="BH167"/>
  <c r="BL294"/>
  <c r="BW282"/>
  <c r="BZ148"/>
  <c r="FC210"/>
  <c r="CB270"/>
  <c r="BC202"/>
  <c r="BE152"/>
  <c r="FH297"/>
  <c r="BO185"/>
  <c r="BV127"/>
  <c r="BU225"/>
  <c r="BG196"/>
  <c r="FC280"/>
  <c r="BE155"/>
  <c r="CA153"/>
  <c r="FO145"/>
  <c r="G210" i="7"/>
  <c r="BX262" i="8"/>
  <c r="I209" i="7"/>
  <c r="FA105" i="8"/>
  <c r="G183" i="7"/>
  <c r="GD228" i="8"/>
  <c r="FB112"/>
  <c r="BB295"/>
  <c r="FA103"/>
  <c r="FG145"/>
  <c r="BJ176"/>
  <c r="T293" i="7"/>
  <c r="BO105" i="8"/>
  <c r="I118" i="7"/>
  <c r="BF188" i="8"/>
  <c r="BP218"/>
  <c r="BK273"/>
  <c r="FA112"/>
  <c r="S194" i="7"/>
  <c r="I225"/>
  <c r="BE274" i="8"/>
  <c r="GD226"/>
  <c r="FO162"/>
  <c r="L155" i="7"/>
  <c r="BR106" i="8"/>
  <c r="FM244"/>
  <c r="BJ121"/>
  <c r="BJ103"/>
  <c r="J158" i="7"/>
  <c r="H165"/>
  <c r="FO250" i="8"/>
  <c r="BT209"/>
  <c r="BT279"/>
  <c r="FI279"/>
  <c r="CD293"/>
  <c r="BT294"/>
  <c r="FB114"/>
  <c r="R220" i="7"/>
  <c r="BM213" i="8"/>
  <c r="CC175"/>
  <c r="BT149"/>
  <c r="BI287"/>
  <c r="BE172"/>
  <c r="BP199"/>
  <c r="BC169"/>
  <c r="GD220"/>
  <c r="BZ116"/>
  <c r="BC141"/>
  <c r="FI206"/>
  <c r="BT175"/>
  <c r="BR127"/>
  <c r="BK265"/>
  <c r="H220" i="7"/>
  <c r="BY179" i="8"/>
  <c r="BF224"/>
  <c r="BU172"/>
  <c r="BY232"/>
  <c r="T298" i="7"/>
  <c r="BT157" i="8"/>
  <c r="I231" i="7"/>
  <c r="L250"/>
  <c r="BS288" i="8"/>
  <c r="H233" i="7"/>
  <c r="BH275" i="8"/>
  <c r="BM254"/>
  <c r="FN125"/>
  <c r="BB149"/>
  <c r="T216" i="7"/>
  <c r="BL206" i="8"/>
  <c r="BW265"/>
  <c r="BF244"/>
  <c r="BW300"/>
  <c r="BF195"/>
  <c r="T297" i="7"/>
  <c r="R300"/>
  <c r="BX217" i="8"/>
  <c r="GD282"/>
  <c r="N155" i="7"/>
  <c r="GD251" i="8"/>
  <c r="R192" i="7"/>
  <c r="BK222" i="8"/>
  <c r="BI115"/>
  <c r="BT155"/>
  <c r="BA231"/>
  <c r="CD280"/>
  <c r="T252" i="7"/>
  <c r="BB282" i="8"/>
  <c r="J243" i="7"/>
  <c r="FG237" i="8"/>
  <c r="CC174"/>
  <c r="L298" i="7"/>
  <c r="FG179" i="8"/>
  <c r="BY243"/>
  <c r="BL225"/>
  <c r="BO155"/>
  <c r="BI131"/>
  <c r="K205" i="7"/>
  <c r="CD179" i="8"/>
  <c r="FM158"/>
  <c r="BX127"/>
  <c r="BR282"/>
  <c r="BC196"/>
  <c r="G105" i="7"/>
  <c r="BS224" i="8"/>
  <c r="BP166"/>
  <c r="BY233"/>
  <c r="FG269"/>
  <c r="H234" i="7"/>
  <c r="BC158" i="8"/>
  <c r="H150" i="7"/>
  <c r="BV215" i="8"/>
  <c r="CD189"/>
  <c r="BF218"/>
  <c r="FH184"/>
  <c r="FC116"/>
  <c r="BF284"/>
  <c r="FI300"/>
  <c r="BM272"/>
  <c r="BH157"/>
  <c r="CA270"/>
  <c r="FB286"/>
  <c r="BR204"/>
  <c r="BJ232"/>
  <c r="BQ288"/>
  <c r="BC127"/>
  <c r="CD167"/>
  <c r="BN106"/>
  <c r="BI117"/>
  <c r="BK237"/>
  <c r="BM168"/>
  <c r="BO110"/>
  <c r="BW222"/>
  <c r="BV126"/>
  <c r="BZ160"/>
  <c r="BU104"/>
  <c r="BE198"/>
  <c r="BX271"/>
  <c r="BL240"/>
  <c r="BP136"/>
  <c r="BQ105"/>
  <c r="BO281"/>
  <c r="FG280"/>
  <c r="GD269"/>
  <c r="BE246"/>
  <c r="GD231"/>
  <c r="BH223"/>
  <c r="FC252"/>
  <c r="FA274"/>
  <c r="BV187"/>
  <c r="FC137"/>
  <c r="H269" i="7"/>
  <c r="BN117" i="8"/>
  <c r="FB126"/>
  <c r="FG235"/>
  <c r="T290" i="7"/>
  <c r="BH215" i="8"/>
  <c r="BF181"/>
  <c r="BV195"/>
  <c r="I149" i="7"/>
  <c r="BN171" i="8"/>
  <c r="BH127"/>
  <c r="FC176"/>
  <c r="BP242"/>
  <c r="BH135"/>
  <c r="BN155"/>
  <c r="BF141"/>
  <c r="BB209"/>
  <c r="CA238"/>
  <c r="BF274"/>
  <c r="K282" i="7"/>
  <c r="H142"/>
  <c r="S103"/>
  <c r="R110"/>
  <c r="BA202" i="8"/>
  <c r="FC279"/>
  <c r="FA132"/>
  <c r="FC288"/>
  <c r="BJ260"/>
  <c r="I205" i="7"/>
  <c r="CB243" i="8"/>
  <c r="T250" i="7"/>
  <c r="BH226" i="8"/>
  <c r="BG210"/>
  <c r="S106" i="7"/>
  <c r="FO282" i="8"/>
  <c r="FC142"/>
  <c r="FM115"/>
  <c r="BF161"/>
  <c r="BE247"/>
  <c r="BX263"/>
  <c r="BW138"/>
  <c r="BN295"/>
  <c r="FI138"/>
  <c r="BR217"/>
  <c r="BY127"/>
  <c r="BT160"/>
  <c r="K234" i="7"/>
  <c r="G243"/>
  <c r="BK262" i="8"/>
  <c r="K242" i="7"/>
  <c r="BM288" i="8"/>
  <c r="BD106"/>
  <c r="BL236"/>
  <c r="FI217"/>
  <c r="FO169"/>
  <c r="FM165"/>
  <c r="CA199"/>
  <c r="BW263"/>
  <c r="BK146"/>
  <c r="FI169"/>
  <c r="GD206"/>
  <c r="GD297"/>
  <c r="FN163"/>
  <c r="I182" i="7"/>
  <c r="FA158" i="8"/>
  <c r="BP245"/>
  <c r="BG145"/>
  <c r="BP209"/>
  <c r="BR222"/>
  <c r="BS165"/>
  <c r="BR215"/>
  <c r="L154" i="7"/>
  <c r="J198"/>
  <c r="BK191" i="8"/>
  <c r="I187" i="7"/>
  <c r="GD117" i="8"/>
  <c r="FA259"/>
  <c r="BZ106"/>
  <c r="CC281"/>
  <c r="BY166"/>
  <c r="BE128"/>
  <c r="BX235"/>
  <c r="T131" i="7"/>
  <c r="BC227" i="8"/>
  <c r="BS197"/>
  <c r="G209" i="7"/>
  <c r="BF153" i="8"/>
  <c r="BO162"/>
  <c r="GD185"/>
  <c r="BN178"/>
  <c r="BR124"/>
  <c r="CA280"/>
  <c r="BZ139"/>
  <c r="BV150"/>
  <c r="G232" i="7"/>
  <c r="FG157" i="8"/>
  <c r="FO114"/>
  <c r="CD140"/>
  <c r="BK187"/>
  <c r="BN229"/>
  <c r="S244" i="7"/>
  <c r="FA299" i="8"/>
  <c r="J204" i="7"/>
  <c r="BB245" i="8"/>
  <c r="BL238"/>
  <c r="BN246"/>
  <c r="J186" i="7"/>
  <c r="BN223" i="8"/>
  <c r="BE297"/>
  <c r="L138" i="7"/>
  <c r="BE217" i="8"/>
  <c r="BN198"/>
  <c r="H200" i="7"/>
  <c r="FA262" i="8"/>
  <c r="BQ187"/>
  <c r="BF248"/>
  <c r="BH288"/>
  <c r="FA109"/>
  <c r="FB237"/>
  <c r="BJ270"/>
  <c r="R197" i="7"/>
  <c r="L216"/>
  <c r="CB168" i="8"/>
  <c r="BG129"/>
  <c r="FC129"/>
  <c r="G240" i="7"/>
  <c r="K152"/>
  <c r="BW144" i="8"/>
  <c r="BV216"/>
  <c r="H117" i="7"/>
  <c r="S236"/>
  <c r="CB154" i="8"/>
  <c r="J117" i="7"/>
  <c r="BN196" i="8"/>
  <c r="FI145"/>
  <c r="G196" i="7"/>
  <c r="BZ192" i="8"/>
  <c r="I275" i="7"/>
  <c r="FI178" i="8"/>
  <c r="BU124"/>
  <c r="FG268"/>
  <c r="BB117"/>
  <c r="BN121"/>
  <c r="H197" i="7"/>
  <c r="BH179" i="8"/>
  <c r="H133" i="7"/>
  <c r="BH118" i="8"/>
  <c r="BT169"/>
  <c r="BY272"/>
  <c r="BY224"/>
  <c r="BM207"/>
  <c r="BA205"/>
  <c r="BB210"/>
  <c r="BZ188"/>
  <c r="BT172"/>
  <c r="H188" i="7"/>
  <c r="BL201" i="8"/>
  <c r="R134" i="7"/>
  <c r="FI292" i="8"/>
  <c r="GD273"/>
  <c r="BZ203"/>
  <c r="CC280"/>
  <c r="BY152"/>
  <c r="CD233"/>
  <c r="L151" i="7"/>
  <c r="BV278" i="8"/>
  <c r="BP201"/>
  <c r="BV290"/>
  <c r="BY111"/>
  <c r="BB176"/>
  <c r="FG166"/>
  <c r="BY178"/>
  <c r="FB159"/>
  <c r="CA131"/>
  <c r="BB180"/>
  <c r="BS237"/>
  <c r="FA269"/>
  <c r="BD251"/>
  <c r="CD104"/>
  <c r="BZ105"/>
  <c r="FN185"/>
  <c r="GD298"/>
  <c r="BV160"/>
  <c r="J268" i="7"/>
  <c r="BD231" i="8"/>
  <c r="BK275"/>
  <c r="G104" i="7"/>
  <c r="GD165" i="8"/>
  <c r="N212" i="7"/>
  <c r="BZ114" i="8"/>
  <c r="BI205"/>
  <c r="BO283"/>
  <c r="FH263"/>
  <c r="CC231"/>
  <c r="L265" i="7"/>
  <c r="FG132" i="8"/>
  <c r="BI240"/>
  <c r="J154" i="7"/>
  <c r="K187"/>
  <c r="CB153" i="8"/>
  <c r="FA266"/>
  <c r="BY116"/>
  <c r="G121" i="7"/>
  <c r="BB223" i="8"/>
  <c r="N135" i="7"/>
  <c r="BF159" i="8"/>
  <c r="FM147"/>
  <c r="I226" i="7"/>
  <c r="BN293" i="8"/>
  <c r="FH229"/>
  <c r="FB157"/>
  <c r="BH246"/>
  <c r="S210" i="7"/>
  <c r="BW285" i="8"/>
  <c r="BY196"/>
  <c r="BC182"/>
  <c r="BF174"/>
  <c r="BU165"/>
  <c r="CD241"/>
  <c r="K113" i="7"/>
  <c r="BD274" i="8"/>
  <c r="BF204"/>
  <c r="BT104"/>
  <c r="BN266"/>
  <c r="BE242"/>
  <c r="BH224"/>
  <c r="BL269"/>
  <c r="BZ274"/>
  <c r="T241" i="7"/>
  <c r="FA101" i="8"/>
  <c r="FC155"/>
  <c r="FH117"/>
  <c r="BU293"/>
  <c r="BU194"/>
  <c r="FI236"/>
  <c r="FO181"/>
  <c r="FA173"/>
  <c r="FB203"/>
  <c r="I145" i="7"/>
  <c r="BT232" i="8"/>
  <c r="BB222"/>
  <c r="BF249"/>
  <c r="S104" i="7"/>
  <c r="BZ164" i="8"/>
  <c r="K159" i="7"/>
  <c r="BU132" i="8"/>
  <c r="BU176"/>
  <c r="FN134"/>
  <c r="BC246"/>
  <c r="FN220"/>
  <c r="FO125"/>
  <c r="J279" i="7"/>
  <c r="H152"/>
  <c r="BE105" i="8"/>
  <c r="FC266"/>
  <c r="BO158"/>
  <c r="T231" i="7"/>
  <c r="BT280" i="8"/>
  <c r="S112" i="7"/>
  <c r="S186"/>
  <c r="BJ192" i="8"/>
  <c r="R194" i="7"/>
  <c r="FM245" i="8"/>
  <c r="FB133"/>
  <c r="BU254"/>
  <c r="CA262"/>
  <c r="FN102"/>
  <c r="BP192"/>
  <c r="BH295"/>
  <c r="I253" i="7"/>
  <c r="BA257" i="8"/>
  <c r="BE193"/>
  <c r="BF241"/>
  <c r="T127" i="7"/>
  <c r="T224"/>
  <c r="BU300" i="8"/>
  <c r="BE221"/>
  <c r="CD174"/>
  <c r="CD121"/>
  <c r="BR128"/>
  <c r="FN250"/>
  <c r="N264" i="7"/>
  <c r="K214"/>
  <c r="I194"/>
  <c r="BM184" i="8"/>
  <c r="G186" i="7"/>
  <c r="FB261" i="8"/>
  <c r="FM263"/>
  <c r="FO158"/>
  <c r="BQ191"/>
  <c r="FC240"/>
  <c r="FO293"/>
  <c r="K291" i="7"/>
  <c r="L140"/>
  <c r="I148"/>
  <c r="BC243" i="8"/>
  <c r="BM115"/>
  <c r="N112" i="7"/>
  <c r="BF254" i="8"/>
  <c r="J125" i="7"/>
  <c r="BH210" i="8"/>
  <c r="BL193"/>
  <c r="GD296"/>
  <c r="BN245"/>
  <c r="GD140"/>
  <c r="BL261"/>
  <c r="BR229"/>
  <c r="FH186"/>
  <c r="BR220"/>
  <c r="R253" i="7"/>
  <c r="BV200" i="8"/>
  <c r="BI102"/>
  <c r="FN246"/>
  <c r="FN175"/>
  <c r="FB144"/>
  <c r="H136" i="7"/>
  <c r="FN118" i="8"/>
  <c r="BE235"/>
  <c r="CA116"/>
  <c r="BD182"/>
  <c r="BR272"/>
  <c r="BF203"/>
  <c r="N134" i="7"/>
  <c r="FM114" i="8"/>
  <c r="CA264"/>
  <c r="BE175"/>
  <c r="BO186"/>
  <c r="BU141"/>
  <c r="BP109"/>
  <c r="G297" i="7"/>
  <c r="BT173" i="8"/>
  <c r="FB190"/>
  <c r="BC251"/>
  <c r="FN183"/>
  <c r="FG128"/>
  <c r="T162" i="7"/>
  <c r="BK176" i="8"/>
  <c r="BF220"/>
  <c r="BZ204"/>
  <c r="BW175"/>
  <c r="BI297"/>
  <c r="R162" i="7"/>
  <c r="G270"/>
  <c r="FH165" i="8"/>
  <c r="BF210"/>
  <c r="BQ214"/>
  <c r="BD158"/>
  <c r="BM204"/>
  <c r="FB277"/>
  <c r="BP106"/>
  <c r="FM274"/>
  <c r="BN261"/>
  <c r="BE295"/>
  <c r="G157" i="7"/>
  <c r="R234"/>
  <c r="FA277" i="8"/>
  <c r="BT286"/>
  <c r="N125" i="7"/>
  <c r="GD257" i="8"/>
  <c r="CA284"/>
  <c r="H254" i="7"/>
  <c r="BP276" i="8"/>
  <c r="BD196"/>
  <c r="BJ196"/>
  <c r="K245" i="7"/>
  <c r="BR231" i="8"/>
  <c r="BR299"/>
  <c r="H293" i="7"/>
  <c r="T129"/>
  <c r="FI135" i="8"/>
  <c r="S247" i="7"/>
  <c r="CB292" i="8"/>
  <c r="H261" i="7"/>
  <c r="BA180" i="8"/>
  <c r="BN243"/>
  <c r="BG300"/>
  <c r="BB150"/>
  <c r="BA101"/>
  <c r="FA206"/>
  <c r="J176" i="7"/>
  <c r="BI184" i="8"/>
  <c r="BP270"/>
  <c r="R241" i="7"/>
  <c r="BY121" i="8"/>
  <c r="S180" i="7"/>
  <c r="N104"/>
  <c r="BV102" i="8"/>
  <c r="R294" i="7"/>
  <c r="N150"/>
  <c r="G268"/>
  <c r="BT277" i="8"/>
  <c r="BW129"/>
  <c r="BW244"/>
  <c r="BJ246"/>
  <c r="BN275"/>
  <c r="FI281"/>
  <c r="I224" i="7"/>
  <c r="H253"/>
  <c r="BH214" i="8"/>
  <c r="BO151"/>
  <c r="FC269"/>
  <c r="BN133"/>
  <c r="CA256"/>
  <c r="BP116"/>
  <c r="L139" i="7"/>
  <c r="FH283" i="8"/>
  <c r="BU127"/>
  <c r="K169" i="7"/>
  <c r="BM256" i="8"/>
  <c r="BL137"/>
  <c r="I237" i="7"/>
  <c r="R185"/>
  <c r="FH166" i="8"/>
  <c r="BB248"/>
  <c r="BC144"/>
  <c r="H186" i="7"/>
  <c r="BM252" i="8"/>
  <c r="FM215"/>
  <c r="S246" i="7"/>
  <c r="BJ256" i="8"/>
  <c r="BR178"/>
  <c r="J195" i="7"/>
  <c r="GD189" i="8"/>
  <c r="BK204"/>
  <c r="BA215"/>
  <c r="BQ136"/>
  <c r="BD180"/>
  <c r="BB286"/>
  <c r="FO131"/>
  <c r="J267" i="7"/>
  <c r="K149"/>
  <c r="CC257" i="8"/>
  <c r="BA176"/>
  <c r="BN217"/>
  <c r="BX212"/>
  <c r="BI260"/>
  <c r="N248" i="7"/>
  <c r="FO257" i="8"/>
  <c r="BN244"/>
  <c r="BJ184"/>
  <c r="BQ278"/>
  <c r="FH262"/>
  <c r="BZ257"/>
  <c r="BF292"/>
  <c r="FI205"/>
  <c r="BX261"/>
  <c r="FM176"/>
  <c r="BD128"/>
  <c r="BE237"/>
  <c r="BH211"/>
  <c r="BU116"/>
  <c r="BU118"/>
  <c r="BJ166"/>
  <c r="BU103"/>
  <c r="BP150"/>
  <c r="BI185"/>
  <c r="G263" i="7"/>
  <c r="CB207" i="8"/>
  <c r="FN244"/>
  <c r="BH266"/>
  <c r="BV243"/>
  <c r="BP279"/>
  <c r="FM174"/>
  <c r="R222" i="7"/>
  <c r="G292"/>
  <c r="BF138" i="8"/>
  <c r="I172" i="7"/>
  <c r="FG176" i="8"/>
  <c r="GD242"/>
  <c r="J271" i="7"/>
  <c r="FI180" i="8"/>
  <c r="BN212"/>
  <c r="BX243"/>
  <c r="BN118"/>
  <c r="BX125"/>
  <c r="BK159"/>
  <c r="FC165"/>
  <c r="FI261"/>
  <c r="BF233"/>
  <c r="S276" i="7"/>
  <c r="BY222" i="8"/>
  <c r="FH171"/>
  <c r="CC117"/>
  <c r="CD279"/>
  <c r="BQ117"/>
  <c r="FG296"/>
  <c r="FI228"/>
  <c r="BW252"/>
  <c r="BD248"/>
  <c r="S288" i="7"/>
  <c r="FM104" i="8"/>
  <c r="BC268"/>
  <c r="K138" i="7"/>
  <c r="T102"/>
  <c r="BX275" i="8"/>
  <c r="BG226"/>
  <c r="BK170"/>
  <c r="FA261"/>
  <c r="N129" i="7"/>
  <c r="BI200" i="8"/>
  <c r="BE116"/>
  <c r="BA239"/>
  <c r="BM109"/>
  <c r="FB143"/>
  <c r="J284" i="7"/>
  <c r="BQ127" i="8"/>
  <c r="BI106"/>
  <c r="T132" i="7"/>
  <c r="FO130" i="8"/>
  <c r="I268" i="7"/>
  <c r="FA223" i="8"/>
  <c r="BX149"/>
  <c r="FC232"/>
  <c r="BR164"/>
  <c r="S110" i="7"/>
  <c r="FC197" i="8"/>
  <c r="CA154"/>
  <c r="FC191"/>
  <c r="FN299"/>
  <c r="R254" i="7"/>
  <c r="FI195" i="8"/>
  <c r="CA228"/>
  <c r="BR126"/>
  <c r="BS180"/>
  <c r="BL279"/>
  <c r="FB255"/>
  <c r="L149" i="7"/>
  <c r="FO170" i="8"/>
  <c r="BZ232"/>
  <c r="N187" i="7"/>
  <c r="FI140" i="8"/>
  <c r="BV284"/>
  <c r="BX144"/>
  <c r="BI180"/>
  <c r="K228" i="7"/>
  <c r="BN111" i="8"/>
  <c r="BG174"/>
  <c r="FM117"/>
  <c r="I176" i="7"/>
  <c r="BQ234" i="8"/>
  <c r="BK280"/>
  <c r="BP224"/>
  <c r="BG287"/>
  <c r="CA201"/>
  <c r="BD144"/>
  <c r="CC201"/>
  <c r="BW197"/>
  <c r="BW103"/>
  <c r="FB135"/>
  <c r="BN200"/>
  <c r="CB267"/>
  <c r="BP135"/>
  <c r="BO144"/>
  <c r="BQ235"/>
  <c r="GD124"/>
  <c r="BS114"/>
  <c r="BD191"/>
  <c r="BU136"/>
  <c r="BV279"/>
  <c r="S167" i="7"/>
  <c r="BW240" i="8"/>
  <c r="CB125"/>
  <c r="L270" i="7"/>
  <c r="BZ118" i="8"/>
  <c r="BH133"/>
  <c r="FI103"/>
  <c r="BR210"/>
  <c r="H106" i="7"/>
  <c r="BN102" i="8"/>
  <c r="BQ282"/>
  <c r="BR269"/>
  <c r="BU198"/>
  <c r="R215" i="7"/>
  <c r="BH178" i="8"/>
  <c r="BE279"/>
  <c r="BO221"/>
  <c r="CC252"/>
  <c r="BY266"/>
  <c r="BH252"/>
  <c r="FG116"/>
  <c r="BC223"/>
  <c r="FG210"/>
  <c r="BX161"/>
  <c r="CD282"/>
  <c r="BS127"/>
  <c r="BM227"/>
  <c r="BY288"/>
  <c r="BL173"/>
  <c r="BW286"/>
  <c r="BO106"/>
  <c r="FC102"/>
  <c r="CB198"/>
  <c r="J183" i="7"/>
  <c r="G153"/>
  <c r="BZ253" i="8"/>
  <c r="CC144"/>
  <c r="BB278"/>
  <c r="S294" i="7"/>
  <c r="I159"/>
  <c r="BK234" i="8"/>
  <c r="BU211"/>
  <c r="FM287"/>
  <c r="BQ152"/>
  <c r="BZ174"/>
  <c r="BV226"/>
  <c r="CB120"/>
  <c r="BB106"/>
  <c r="FA256"/>
  <c r="CA190"/>
  <c r="FH273"/>
  <c r="CD147"/>
  <c r="G296" i="7"/>
  <c r="BQ134" i="8"/>
  <c r="BH264"/>
  <c r="FO121"/>
  <c r="BF205"/>
  <c r="I269" i="7"/>
  <c r="FB278" i="8"/>
  <c r="K131" i="7"/>
  <c r="N142"/>
  <c r="BR211" i="8"/>
  <c r="CA124"/>
  <c r="BG136"/>
  <c r="BN152"/>
  <c r="BD120"/>
  <c r="BQ129"/>
  <c r="BS291"/>
  <c r="J296" i="7"/>
  <c r="K238"/>
  <c r="G278"/>
  <c r="H144"/>
  <c r="BM217" i="8"/>
  <c r="CA192"/>
  <c r="R191" i="7"/>
  <c r="BY223" i="8"/>
  <c r="BD269"/>
  <c r="BZ240"/>
  <c r="BT260"/>
  <c r="BP249"/>
  <c r="FG278"/>
  <c r="G167" i="7"/>
  <c r="BS236" i="8"/>
  <c r="BB279"/>
  <c r="BV117"/>
  <c r="J161" i="7"/>
  <c r="CA117" i="8"/>
  <c r="BF134"/>
  <c r="H208" i="7"/>
  <c r="BZ224" i="8"/>
  <c r="R132" i="7"/>
  <c r="GD123" i="8"/>
  <c r="FN120"/>
  <c r="FA260"/>
  <c r="BS190"/>
  <c r="BM276"/>
  <c r="L109" i="7"/>
  <c r="R116"/>
  <c r="BV146" i="8"/>
  <c r="BB220"/>
  <c r="FM136"/>
  <c r="T295" i="7"/>
  <c r="BM244" i="8"/>
  <c r="BJ129"/>
  <c r="BC249"/>
  <c r="FN105"/>
  <c r="BZ168"/>
  <c r="BJ135"/>
  <c r="BG127"/>
  <c r="BT113"/>
  <c r="BN236"/>
  <c r="FB273"/>
  <c r="T110" i="7"/>
  <c r="FA137" i="8"/>
  <c r="R272" i="7"/>
  <c r="FG106" i="8"/>
  <c r="GD229"/>
  <c r="R144" i="7"/>
  <c r="H175"/>
  <c r="BW212" i="8"/>
  <c r="CA133"/>
  <c r="BX153"/>
  <c r="BE289"/>
  <c r="G187" i="7"/>
  <c r="FM240" i="8"/>
  <c r="BO195"/>
  <c r="FG240"/>
  <c r="BQ165"/>
  <c r="FO176"/>
  <c r="BZ267"/>
  <c r="BG171"/>
  <c r="S175" i="7"/>
  <c r="BX256" i="8"/>
  <c r="FI200"/>
  <c r="BT221"/>
  <c r="FO164"/>
  <c r="R158" i="7"/>
  <c r="BX207" i="8"/>
  <c r="CA211"/>
  <c r="FA300"/>
  <c r="CB206"/>
  <c r="BV134"/>
  <c r="BB228"/>
  <c r="BY120"/>
  <c r="J297" i="7"/>
  <c r="BA273" i="8"/>
  <c r="BO275"/>
  <c r="BP152"/>
  <c r="K261" i="7"/>
  <c r="BQ228" i="8"/>
  <c r="BL108"/>
  <c r="H176" i="7"/>
  <c r="R291"/>
  <c r="BT228" i="8"/>
  <c r="BK152"/>
  <c r="BS215"/>
  <c r="BE170"/>
  <c r="BI246"/>
  <c r="FO149"/>
  <c r="L192" i="7"/>
  <c r="BU205" i="8"/>
  <c r="BJ191"/>
  <c r="BE276"/>
  <c r="J130" i="7"/>
  <c r="BQ193" i="8"/>
  <c r="FB223"/>
  <c r="R252" i="7"/>
  <c r="H283"/>
  <c r="CD200" i="8"/>
  <c r="BG253"/>
  <c r="K296" i="7"/>
  <c r="N108"/>
  <c r="BN112" i="8"/>
  <c r="BL161"/>
  <c r="BO104"/>
  <c r="BQ259"/>
  <c r="BU101"/>
  <c r="BI119"/>
  <c r="BX205"/>
  <c r="BI290"/>
  <c r="CB264"/>
  <c r="BY171"/>
  <c r="BC204"/>
  <c r="BL138"/>
  <c r="BP250"/>
  <c r="BW119"/>
  <c r="BA174"/>
  <c r="BX168"/>
  <c r="CC114"/>
  <c r="BV217"/>
  <c r="BY249"/>
  <c r="FB160"/>
  <c r="BK207"/>
  <c r="CB102"/>
  <c r="BG274"/>
  <c r="BL300"/>
  <c r="H116" i="7"/>
  <c r="G115"/>
  <c r="BL272" i="8"/>
  <c r="BS183"/>
  <c r="BA229"/>
  <c r="FH105"/>
  <c r="BM238"/>
  <c r="BL120"/>
  <c r="FB241"/>
  <c r="CC170"/>
  <c r="I125" i="7"/>
  <c r="BV221" i="8"/>
  <c r="J127" i="7"/>
  <c r="BR172" i="8"/>
  <c r="BR262"/>
  <c r="FC174"/>
  <c r="J260" i="7"/>
  <c r="L243"/>
  <c r="BN211" i="8"/>
  <c r="BY220"/>
  <c r="S266" i="7"/>
  <c r="T115"/>
  <c r="BZ283" i="8"/>
  <c r="N251" i="7"/>
  <c r="BR184" i="8"/>
  <c r="H229" i="7"/>
  <c r="BV224" i="8"/>
  <c r="S282" i="7"/>
  <c r="FO263" i="8"/>
  <c r="FH217"/>
  <c r="FB131"/>
  <c r="R262" i="7"/>
  <c r="R140"/>
  <c r="H212"/>
  <c r="FG214" i="8"/>
  <c r="BF243"/>
  <c r="BO211"/>
  <c r="BY154"/>
  <c r="BI216"/>
  <c r="BP203"/>
  <c r="BZ170"/>
  <c r="FI260"/>
  <c r="I244" i="7"/>
  <c r="BH249" i="8"/>
  <c r="FO172"/>
  <c r="FC218"/>
  <c r="FC222"/>
  <c r="BO289"/>
  <c r="FI241"/>
  <c r="N194" i="7"/>
  <c r="R214"/>
  <c r="T261"/>
  <c r="BO268" i="8"/>
  <c r="BE278"/>
  <c r="BC102"/>
  <c r="BU138"/>
  <c r="CB148"/>
  <c r="J166" i="7"/>
  <c r="BV155" i="8"/>
  <c r="BF229"/>
  <c r="CD260"/>
  <c r="BS290"/>
  <c r="FM282"/>
  <c r="BU227"/>
  <c r="BB118"/>
  <c r="FC111"/>
  <c r="BP153"/>
  <c r="I229" i="7"/>
  <c r="J179"/>
  <c r="GD233" i="8"/>
  <c r="BN138"/>
  <c r="BE108"/>
  <c r="G171" i="7"/>
  <c r="I140"/>
  <c r="BC253" i="8"/>
  <c r="BH189"/>
  <c r="BO249"/>
  <c r="BU114"/>
  <c r="N199" i="7"/>
  <c r="BJ180" i="8"/>
  <c r="I282" i="7"/>
  <c r="FO216" i="8"/>
  <c r="G178" i="7"/>
  <c r="FB263" i="8"/>
  <c r="N179" i="7"/>
  <c r="BC134" i="8"/>
  <c r="FG182"/>
  <c r="I102" i="7"/>
  <c r="BO183" i="8"/>
  <c r="BA173"/>
  <c r="BL260"/>
  <c r="H138" i="7"/>
  <c r="BJ140" i="8"/>
  <c r="T236" i="7"/>
  <c r="BN181" i="8"/>
  <c r="BV205"/>
  <c r="BE299"/>
  <c r="H170" i="7"/>
  <c r="FA289" i="8"/>
  <c r="BM251"/>
  <c r="CB218"/>
  <c r="BJ233"/>
  <c r="BH137"/>
  <c r="R129" i="7"/>
  <c r="CC209" i="8"/>
  <c r="GD143"/>
  <c r="K201" i="7"/>
  <c r="I218"/>
  <c r="J207"/>
  <c r="BR196" i="8"/>
  <c r="R282" i="7"/>
  <c r="BY217" i="8"/>
  <c r="CA112"/>
  <c r="FI150"/>
  <c r="BH293"/>
  <c r="FO292"/>
  <c r="K251" i="7"/>
  <c r="BB260" i="8"/>
  <c r="CC269"/>
  <c r="CB281"/>
  <c r="BD290"/>
  <c r="BC105"/>
  <c r="H132" i="7"/>
  <c r="BE140" i="8"/>
  <c r="BP181"/>
  <c r="CC151"/>
  <c r="FH120"/>
  <c r="BY216"/>
  <c r="I197" i="7"/>
  <c r="BV203" i="8"/>
  <c r="N265" i="7"/>
  <c r="BV162" i="8"/>
  <c r="BK173"/>
  <c r="BN136"/>
  <c r="BK226"/>
  <c r="FA136"/>
  <c r="BS217"/>
  <c r="BE117"/>
  <c r="I190" i="7"/>
  <c r="N163"/>
  <c r="BE286" i="8"/>
  <c r="BV158"/>
  <c r="T253" i="7"/>
  <c r="FG246" i="8"/>
  <c r="CA281"/>
  <c r="BW182"/>
  <c r="CA173"/>
  <c r="FC272"/>
  <c r="CC292"/>
  <c r="BH128"/>
  <c r="BN273"/>
  <c r="BZ249"/>
  <c r="BJ171"/>
  <c r="BY230"/>
  <c r="BO102"/>
  <c r="BC289"/>
  <c r="BC229"/>
  <c r="BN253"/>
  <c r="BY134"/>
  <c r="R182" i="7"/>
  <c r="BK257" i="8"/>
  <c r="BP178"/>
  <c r="FB103"/>
  <c r="FC181"/>
  <c r="BE206"/>
  <c r="S128" i="7"/>
  <c r="FO210" i="8"/>
  <c r="H178" i="7"/>
  <c r="BZ171" i="8"/>
  <c r="L130" i="7"/>
  <c r="FG228" i="8"/>
  <c r="FG288"/>
  <c r="BL114"/>
  <c r="FG202"/>
  <c r="N270" i="7"/>
  <c r="BJ120" i="8"/>
  <c r="T240" i="7"/>
  <c r="J221"/>
  <c r="BC237" i="8"/>
  <c r="BV144"/>
  <c r="FI162"/>
  <c r="L158" i="7"/>
  <c r="GD292" i="8"/>
  <c r="R153" i="7"/>
  <c r="J175"/>
  <c r="I178"/>
  <c r="S289"/>
  <c r="FN223" i="8"/>
  <c r="BH149"/>
  <c r="T211" i="7"/>
  <c r="BQ237" i="8"/>
  <c r="S129" i="7"/>
  <c r="CB298" i="8"/>
  <c r="BB111"/>
  <c r="BC184"/>
  <c r="FH103"/>
  <c r="I107" i="7"/>
  <c r="S182"/>
  <c r="BE283" i="8"/>
  <c r="BC192"/>
  <c r="BW174"/>
  <c r="K297" i="7"/>
  <c r="H241"/>
  <c r="H263"/>
  <c r="R250"/>
  <c r="BM112" i="8"/>
  <c r="BW268"/>
  <c r="L242" i="7"/>
  <c r="S154"/>
  <c r="FA176" i="8"/>
  <c r="FM222"/>
  <c r="L237" i="7"/>
  <c r="FB243" i="8"/>
  <c r="BB109"/>
  <c r="S249" i="7"/>
  <c r="J246"/>
  <c r="FI254" i="8"/>
  <c r="J173" i="7"/>
  <c r="BC284" i="8"/>
  <c r="BW229"/>
  <c r="FI131"/>
  <c r="FH269"/>
  <c r="CB163"/>
  <c r="S279" i="7"/>
  <c r="BB110" i="8"/>
  <c r="BX102"/>
  <c r="BO188"/>
  <c r="FO183"/>
  <c r="BS143"/>
  <c r="BS104"/>
  <c r="G273" i="7"/>
  <c r="J242"/>
  <c r="BJ102" i="8"/>
  <c r="FI105"/>
  <c r="S235" i="7"/>
  <c r="BN126" i="8"/>
  <c r="BC116"/>
  <c r="BI152"/>
  <c r="BS116"/>
  <c r="BE288"/>
  <c r="BD262"/>
  <c r="GD158"/>
  <c r="BF185"/>
  <c r="CD221"/>
  <c r="FG117"/>
  <c r="BD283"/>
  <c r="BC138"/>
  <c r="BW117"/>
  <c r="H211" i="7"/>
  <c r="FI242" i="8"/>
  <c r="GD182"/>
  <c r="CA198"/>
  <c r="BY236"/>
  <c r="BA222"/>
  <c r="BJ258"/>
  <c r="J142" i="7"/>
  <c r="CD111" i="8"/>
  <c r="GD223"/>
  <c r="BX166"/>
  <c r="BD279"/>
  <c r="FB188"/>
  <c r="BJ234"/>
  <c r="BA129"/>
  <c r="FA116"/>
  <c r="S217" i="7"/>
  <c r="BA279" i="8"/>
  <c r="CB224"/>
  <c r="J126" i="7"/>
  <c r="BW180" i="8"/>
  <c r="BQ118"/>
  <c r="BQ294"/>
  <c r="BQ222"/>
  <c r="FB246"/>
  <c r="BJ289"/>
  <c r="BB294"/>
  <c r="BU179"/>
  <c r="BP157"/>
  <c r="G281" i="7"/>
  <c r="CC296" i="8"/>
  <c r="CC109"/>
  <c r="BH271"/>
  <c r="FI115"/>
  <c r="N289" i="7"/>
  <c r="FG158" i="8"/>
  <c r="FH247"/>
  <c r="T193" i="7"/>
  <c r="BX134" i="8"/>
  <c r="BF137"/>
  <c r="S189" i="7"/>
  <c r="BM139" i="8"/>
  <c r="FG229"/>
  <c r="CC236"/>
  <c r="H206" i="7"/>
  <c r="BA171" i="8"/>
  <c r="BY139"/>
  <c r="CB101"/>
  <c r="BO109"/>
  <c r="BJ173"/>
  <c r="BF215"/>
  <c r="BX181"/>
  <c r="BI221"/>
  <c r="BC214"/>
  <c r="CC181"/>
  <c r="BZ236"/>
  <c r="BW261"/>
  <c r="FG287"/>
  <c r="BL200"/>
  <c r="BX199"/>
  <c r="J133" i="7"/>
  <c r="BD154" i="8"/>
  <c r="BY277"/>
  <c r="BS131"/>
  <c r="T201" i="7"/>
  <c r="BM121" i="8"/>
  <c r="BA182"/>
  <c r="BY187"/>
  <c r="FH266"/>
  <c r="GD207"/>
  <c r="BK197"/>
  <c r="BD107"/>
  <c r="BQ139"/>
  <c r="H262" i="7"/>
  <c r="BP119" i="8"/>
  <c r="BE148"/>
  <c r="FM235"/>
  <c r="CD300"/>
  <c r="H270" i="7"/>
  <c r="BW188" i="8"/>
  <c r="L240" i="7"/>
  <c r="H299"/>
  <c r="FG125" i="8"/>
  <c r="FN300"/>
  <c r="BI199"/>
  <c r="BB162"/>
  <c r="CD209"/>
  <c r="BK274"/>
  <c r="BF114"/>
  <c r="BP205"/>
  <c r="BJ169"/>
  <c r="BH152"/>
  <c r="S174" i="7"/>
  <c r="BM117" i="8"/>
  <c r="BE232"/>
  <c r="BG105"/>
  <c r="CC160"/>
  <c r="FC250"/>
  <c r="CD117"/>
  <c r="FI176"/>
  <c r="BO300"/>
  <c r="BI292"/>
  <c r="BD114"/>
  <c r="BT275"/>
  <c r="S267" i="7"/>
  <c r="BV137" i="8"/>
  <c r="FM148"/>
  <c r="BQ131"/>
  <c r="BI137"/>
  <c r="BB241"/>
  <c r="H141" i="7"/>
  <c r="BP291" i="8"/>
  <c r="BJ282"/>
  <c r="FG162"/>
  <c r="GD127"/>
  <c r="BR268"/>
  <c r="BR298"/>
  <c r="BI261"/>
  <c r="BP123"/>
  <c r="BR236"/>
  <c r="R237" i="7"/>
  <c r="BO161" i="8"/>
  <c r="BK127"/>
  <c r="BK120"/>
  <c r="GD141"/>
  <c r="BQ123"/>
  <c r="BQ297"/>
  <c r="CC272"/>
  <c r="L290" i="7"/>
  <c r="BL132" i="8"/>
  <c r="BD134"/>
  <c r="R213" i="7"/>
  <c r="BH182" i="8"/>
  <c r="BW254"/>
  <c r="FA219"/>
  <c r="FA170"/>
  <c r="BX167"/>
  <c r="N131" i="7"/>
  <c r="FH223" i="8"/>
  <c r="G163" i="7"/>
  <c r="L103"/>
  <c r="BV173" i="8"/>
  <c r="FB267"/>
  <c r="BI113"/>
  <c r="FG201"/>
  <c r="K246" i="7"/>
  <c r="FI185" i="8"/>
  <c r="BC193"/>
  <c r="CB200"/>
  <c r="BR143"/>
  <c r="CB126"/>
  <c r="GD142"/>
  <c r="FC236"/>
  <c r="BK109"/>
  <c r="FC159"/>
  <c r="BS161"/>
  <c r="CA105"/>
  <c r="CD125"/>
  <c r="CB119"/>
  <c r="FI149"/>
  <c r="FC180"/>
  <c r="CC232"/>
  <c r="FA290"/>
  <c r="BG212"/>
  <c r="FN167"/>
  <c r="BK263"/>
  <c r="BG140"/>
  <c r="R206" i="7"/>
  <c r="N198"/>
  <c r="BP110" i="8"/>
  <c r="FH261"/>
  <c r="BF285"/>
  <c r="T137" i="7"/>
  <c r="BT161" i="8"/>
  <c r="BT253"/>
  <c r="BV214"/>
  <c r="CD184"/>
  <c r="K265" i="7"/>
  <c r="BM298" i="8"/>
  <c r="BD126"/>
  <c r="L147" i="7"/>
  <c r="G272"/>
  <c r="FG266" i="8"/>
  <c r="BP264"/>
  <c r="BR144"/>
  <c r="BW209"/>
  <c r="BS189"/>
  <c r="BF130"/>
  <c r="CA287"/>
  <c r="J134" i="7"/>
  <c r="N280"/>
  <c r="FB265" i="8"/>
  <c r="T142" i="7"/>
  <c r="CB110" i="8"/>
  <c r="CD256"/>
  <c r="BJ274"/>
  <c r="CC289"/>
  <c r="K288" i="7"/>
  <c r="BR152" i="8"/>
  <c r="FN210"/>
  <c r="BD261"/>
  <c r="BU218"/>
  <c r="CA174"/>
  <c r="CD281"/>
  <c r="FA246"/>
  <c r="CD128"/>
  <c r="BX241"/>
  <c r="BC101"/>
  <c r="BT185"/>
  <c r="K147" i="7"/>
  <c r="BB292" i="8"/>
  <c r="G133" i="7"/>
  <c r="FM141" i="8"/>
  <c r="FO117"/>
  <c r="BY146"/>
  <c r="BX110"/>
  <c r="N196" i="7"/>
  <c r="FH116" i="8"/>
  <c r="CC266"/>
  <c r="FA242"/>
  <c r="G227" i="7"/>
  <c r="FH106" i="8"/>
  <c r="BF208"/>
  <c r="BC286"/>
  <c r="FO237"/>
  <c r="BY185"/>
  <c r="BA150"/>
  <c r="FH176"/>
  <c r="BO207"/>
  <c r="CD141"/>
  <c r="BA125"/>
  <c r="CD289"/>
  <c r="BE165"/>
  <c r="BH107"/>
  <c r="BN172"/>
  <c r="H126" i="7"/>
  <c r="R133"/>
  <c r="BN127" i="8"/>
  <c r="R280" i="7"/>
  <c r="BR118" i="8"/>
  <c r="BQ223"/>
  <c r="T101" i="7"/>
  <c r="BX185" i="8"/>
  <c r="BZ145"/>
  <c r="BN252"/>
  <c r="H191" i="7"/>
  <c r="T247"/>
  <c r="S160"/>
  <c r="R229"/>
  <c r="BZ245" i="8"/>
  <c r="CD211"/>
  <c r="FH265"/>
  <c r="BS152"/>
  <c r="FO238"/>
  <c r="BJ292"/>
  <c r="FC149"/>
  <c r="L141" i="7"/>
  <c r="BK295" i="8"/>
  <c r="BR170"/>
  <c r="BV247"/>
  <c r="BU169"/>
  <c r="FO137"/>
  <c r="FA142"/>
  <c r="R287" i="7"/>
  <c r="BA247" i="8"/>
  <c r="BC208"/>
  <c r="BQ226"/>
  <c r="H245" i="7"/>
  <c r="BB217" i="8"/>
  <c r="BK196"/>
  <c r="BD268"/>
  <c r="N188" i="7"/>
  <c r="BR145" i="8"/>
  <c r="BT132"/>
  <c r="GD163"/>
  <c r="BW292"/>
  <c r="BG190"/>
  <c r="BW248"/>
  <c r="BA290"/>
  <c r="BT274"/>
  <c r="BJ205"/>
  <c r="BP267"/>
  <c r="BZ290"/>
  <c r="BZ270"/>
  <c r="H224" i="7"/>
  <c r="J151"/>
  <c r="BV114" i="8"/>
  <c r="FI142"/>
  <c r="CA159"/>
  <c r="BI109"/>
  <c r="FC132"/>
  <c r="BM110"/>
  <c r="BP160"/>
  <c r="FM209"/>
  <c r="BZ292"/>
  <c r="BO214"/>
  <c r="K150" i="7"/>
  <c r="FM297" i="8"/>
  <c r="J219" i="7"/>
  <c r="BH171" i="8"/>
  <c r="FC238"/>
  <c r="BP190"/>
  <c r="FH245"/>
  <c r="BT102"/>
  <c r="FO281"/>
  <c r="I264" i="7"/>
  <c r="CC278" i="8"/>
  <c r="CC162"/>
  <c r="BW262"/>
  <c r="BF115"/>
  <c r="BL103"/>
  <c r="BG114"/>
  <c r="FM125"/>
  <c r="FM171"/>
  <c r="BY265"/>
  <c r="GD285"/>
  <c r="BS171"/>
  <c r="BS149"/>
  <c r="R160" i="7"/>
  <c r="BL128" i="8"/>
  <c r="FM256"/>
  <c r="FA192"/>
  <c r="G244" i="7"/>
  <c r="FC192" i="8"/>
  <c r="CC137"/>
  <c r="T198" i="7"/>
  <c r="CA115" i="8"/>
  <c r="T173" i="7"/>
  <c r="T234"/>
  <c r="BC222" i="8"/>
  <c r="BL214"/>
  <c r="FM243"/>
  <c r="BF108"/>
  <c r="CC145"/>
  <c r="FB234"/>
  <c r="BF280"/>
  <c r="BT213"/>
  <c r="FC154"/>
  <c r="FI106"/>
  <c r="FB232"/>
  <c r="BW202"/>
  <c r="FI187"/>
  <c r="FH282"/>
  <c r="BT117"/>
  <c r="FM236"/>
  <c r="BM243"/>
  <c r="BP204"/>
  <c r="I152" i="7"/>
  <c r="N249"/>
  <c r="T196"/>
  <c r="J227"/>
  <c r="L273"/>
  <c r="CC161" i="8"/>
  <c r="BL246"/>
  <c r="G197" i="7"/>
  <c r="FN241" i="8"/>
  <c r="FI249"/>
  <c r="BJ240"/>
  <c r="BP243"/>
  <c r="I198" i="7"/>
  <c r="BW232" i="8"/>
  <c r="BL259"/>
  <c r="BE280"/>
  <c r="BE298"/>
  <c r="L288" i="7"/>
  <c r="L280"/>
  <c r="BA252" i="8"/>
  <c r="BY182"/>
  <c r="FA238"/>
  <c r="CB290"/>
  <c r="BV202"/>
  <c r="FI201"/>
  <c r="BJ185"/>
  <c r="FI212"/>
  <c r="L159" i="7"/>
  <c r="FN267" i="8"/>
  <c r="N293" i="7"/>
  <c r="FB220" i="8"/>
  <c r="BT225"/>
  <c r="GD278"/>
  <c r="BE203"/>
  <c r="FH293"/>
  <c r="BX114"/>
  <c r="BY110"/>
  <c r="BP257"/>
  <c r="BT144"/>
  <c r="FC109"/>
  <c r="BO136"/>
  <c r="BK171"/>
  <c r="FB205"/>
  <c r="BV101"/>
  <c r="BQ161"/>
  <c r="BM291"/>
  <c r="FN230"/>
  <c r="BM240"/>
  <c r="BF264"/>
  <c r="FI289"/>
  <c r="BF225"/>
  <c r="G101" i="7"/>
  <c r="K290"/>
  <c r="BA109" i="8"/>
  <c r="BL208"/>
  <c r="BK150"/>
  <c r="BE167"/>
  <c r="BZ297"/>
  <c r="BM283"/>
  <c r="FM204"/>
  <c r="K248" i="7"/>
  <c r="FG270" i="8"/>
  <c r="BS187"/>
  <c r="BV285"/>
  <c r="J110" i="7"/>
  <c r="BZ200" i="8"/>
  <c r="BU235"/>
  <c r="BX147"/>
  <c r="BP115"/>
  <c r="FO153"/>
  <c r="CD277"/>
  <c r="BW148"/>
  <c r="P248" i="7" l="1"/>
  <c r="B248" i="8" s="1"/>
  <c r="P290" i="7"/>
  <c r="B290" i="8" s="1"/>
  <c r="O101" i="7"/>
  <c r="A101" i="8" s="1"/>
  <c r="Q159" i="7"/>
  <c r="C159" i="8" s="1"/>
  <c r="Q280" i="7"/>
  <c r="C280" i="8" s="1"/>
  <c r="Q288" i="7"/>
  <c r="C288" i="8" s="1"/>
  <c r="O197" i="7"/>
  <c r="A197" i="8" s="1"/>
  <c r="Q273" i="7"/>
  <c r="C273" i="8" s="1"/>
  <c r="E196"/>
  <c r="E234"/>
  <c r="E173"/>
  <c r="E198"/>
  <c r="O244" i="7"/>
  <c r="A244" i="8" s="1"/>
  <c r="D160"/>
  <c r="P150" i="7"/>
  <c r="B150" i="8" s="1"/>
  <c r="D287"/>
  <c r="Q141" i="7"/>
  <c r="C141" i="8" s="1"/>
  <c r="D229"/>
  <c r="F160"/>
  <c r="E247"/>
  <c r="E101"/>
  <c r="D280"/>
  <c r="D133"/>
  <c r="O227" i="7"/>
  <c r="A227" i="8" s="1"/>
  <c r="O133" i="7"/>
  <c r="A133" i="8" s="1"/>
  <c r="P147" i="7"/>
  <c r="B147" i="8" s="1"/>
  <c r="P288" i="7"/>
  <c r="B288" i="8" s="1"/>
  <c r="E142"/>
  <c r="O272" i="7"/>
  <c r="A272" i="8" s="1"/>
  <c r="Q147" i="7"/>
  <c r="C147" i="8" s="1"/>
  <c r="P265" i="7"/>
  <c r="B265" i="8" s="1"/>
  <c r="E137"/>
  <c r="D206"/>
  <c r="P246" i="7"/>
  <c r="B246" i="8" s="1"/>
  <c r="Q103" i="7"/>
  <c r="C103" i="8" s="1"/>
  <c r="O163" i="7"/>
  <c r="A163" i="8" s="1"/>
  <c r="D213"/>
  <c r="Q290" i="7"/>
  <c r="C290" i="8" s="1"/>
  <c r="D237"/>
  <c r="F267"/>
  <c r="F174"/>
  <c r="Q240" i="7"/>
  <c r="C240" i="8" s="1"/>
  <c r="E201"/>
  <c r="F189"/>
  <c r="E193"/>
  <c r="O281" i="7"/>
  <c r="A281" i="8" s="1"/>
  <c r="F217"/>
  <c r="F235"/>
  <c r="O273" i="7"/>
  <c r="A273" i="8" s="1"/>
  <c r="F279"/>
  <c r="F249"/>
  <c r="Q237" i="7"/>
  <c r="C237" i="8" s="1"/>
  <c r="F154"/>
  <c r="Q242" i="7"/>
  <c r="C242" i="8" s="1"/>
  <c r="D250"/>
  <c r="P297" i="7"/>
  <c r="B297" i="8" s="1"/>
  <c r="F182"/>
  <c r="F129"/>
  <c r="E211"/>
  <c r="F289"/>
  <c r="D153"/>
  <c r="Q158" i="7"/>
  <c r="C158" i="8" s="1"/>
  <c r="E240"/>
  <c r="Q130" i="7"/>
  <c r="C130" i="8" s="1"/>
  <c r="F128"/>
  <c r="D182"/>
  <c r="E253"/>
  <c r="P251" i="7"/>
  <c r="B251" i="8" s="1"/>
  <c r="D282"/>
  <c r="P201" i="7"/>
  <c r="B201" i="8" s="1"/>
  <c r="D129"/>
  <c r="E236"/>
  <c r="O178" i="7"/>
  <c r="A178" i="8" s="1"/>
  <c r="O171" i="7"/>
  <c r="A171" i="8" s="1"/>
  <c r="E261"/>
  <c r="D214"/>
  <c r="D140"/>
  <c r="D262"/>
  <c r="F282"/>
  <c r="E115"/>
  <c r="F266"/>
  <c r="Q243" i="7"/>
  <c r="C243" i="8" s="1"/>
  <c r="O115" i="7"/>
  <c r="A115" i="8" s="1"/>
  <c r="P296" i="7"/>
  <c r="B296" i="8" s="1"/>
  <c r="D252"/>
  <c r="Q192" i="7"/>
  <c r="C192" i="8" s="1"/>
  <c r="D291"/>
  <c r="P261" i="7"/>
  <c r="B261" i="8" s="1"/>
  <c r="D158"/>
  <c r="F175"/>
  <c r="O187" i="7"/>
  <c r="A187" i="8" s="1"/>
  <c r="D144"/>
  <c r="D272"/>
  <c r="E110"/>
  <c r="E295"/>
  <c r="D116"/>
  <c r="Q109" i="7"/>
  <c r="C109" i="8" s="1"/>
  <c r="D132"/>
  <c r="O167" i="7"/>
  <c r="A167" i="8" s="1"/>
  <c r="D191"/>
  <c r="O278" i="7"/>
  <c r="A278" i="8" s="1"/>
  <c r="P238" i="7"/>
  <c r="B238" i="8" s="1"/>
  <c r="P131" i="7"/>
  <c r="B131" i="8" s="1"/>
  <c r="O296" i="7"/>
  <c r="A296" i="8" s="1"/>
  <c r="F294"/>
  <c r="O153" i="7"/>
  <c r="A153" i="8" s="1"/>
  <c r="D215"/>
  <c r="Q270" i="7"/>
  <c r="C270" i="8" s="1"/>
  <c r="F167"/>
  <c r="P228" i="7"/>
  <c r="B228" i="8" s="1"/>
  <c r="Q149" i="7"/>
  <c r="C149" i="8" s="1"/>
  <c r="D254"/>
  <c r="F110"/>
  <c r="E132"/>
  <c r="E102"/>
  <c r="P138" i="7"/>
  <c r="B138" i="8" s="1"/>
  <c r="F288"/>
  <c r="F276"/>
  <c r="O292" i="7"/>
  <c r="A292" i="8" s="1"/>
  <c r="D222"/>
  <c r="O263" i="7"/>
  <c r="A263" i="8" s="1"/>
  <c r="P149" i="7"/>
  <c r="B149" i="8" s="1"/>
  <c r="F246"/>
  <c r="D185"/>
  <c r="P169" i="7"/>
  <c r="B169" i="8" s="1"/>
  <c r="Q139" i="7"/>
  <c r="C139" i="8" s="1"/>
  <c r="O268" i="7"/>
  <c r="A268" i="8" s="1"/>
  <c r="D294"/>
  <c r="F180"/>
  <c r="D241"/>
  <c r="F247"/>
  <c r="E129"/>
  <c r="P245" i="7"/>
  <c r="B245" i="8" s="1"/>
  <c r="D234"/>
  <c r="O157" i="7"/>
  <c r="A157" i="8" s="1"/>
  <c r="O270" i="7"/>
  <c r="A270" i="8" s="1"/>
  <c r="D162"/>
  <c r="E162"/>
  <c r="O297" i="7"/>
  <c r="A297" i="8" s="1"/>
  <c r="D253"/>
  <c r="Q140" i="7"/>
  <c r="C140" i="8" s="1"/>
  <c r="P291" i="7"/>
  <c r="B291" i="8" s="1"/>
  <c r="O186" i="7"/>
  <c r="A186" i="8" s="1"/>
  <c r="P214" i="7"/>
  <c r="B214" i="8" s="1"/>
  <c r="E224"/>
  <c r="E127"/>
  <c r="D194"/>
  <c r="F186"/>
  <c r="F112"/>
  <c r="E231"/>
  <c r="P159" i="7"/>
  <c r="B159" i="8" s="1"/>
  <c r="F104"/>
  <c r="E241"/>
  <c r="P113" i="7"/>
  <c r="B113" i="8" s="1"/>
  <c r="F210"/>
  <c r="O121" i="7"/>
  <c r="A121" i="8" s="1"/>
  <c r="P187" i="7"/>
  <c r="B187" i="8" s="1"/>
  <c r="Q265" i="7"/>
  <c r="C265" i="8" s="1"/>
  <c r="O104" i="7"/>
  <c r="A104" i="8" s="1"/>
  <c r="Q151" i="7"/>
  <c r="C151" i="8" s="1"/>
  <c r="D134"/>
  <c r="O196" i="7"/>
  <c r="A196" i="8" s="1"/>
  <c r="F236"/>
  <c r="P152" i="7"/>
  <c r="B152" i="8" s="1"/>
  <c r="O240" i="7"/>
  <c r="A240" i="8" s="1"/>
  <c r="Q216" i="7"/>
  <c r="C216" i="8" s="1"/>
  <c r="D197"/>
  <c r="Q138" i="7"/>
  <c r="C138" i="8" s="1"/>
  <c r="F244"/>
  <c r="O232" i="7"/>
  <c r="A232" i="8" s="1"/>
  <c r="O209" i="7"/>
  <c r="A209" i="8" s="1"/>
  <c r="E131"/>
  <c r="Q154" i="7"/>
  <c r="C154" i="8" s="1"/>
  <c r="P242" i="7"/>
  <c r="B242" i="8" s="1"/>
  <c r="O243" i="7"/>
  <c r="A243" i="8" s="1"/>
  <c r="P234" i="7"/>
  <c r="B234" i="8" s="1"/>
  <c r="F106"/>
  <c r="E250"/>
  <c r="D110"/>
  <c r="F103"/>
  <c r="P282" i="7"/>
  <c r="B282" i="8" s="1"/>
  <c r="E290"/>
  <c r="O105" i="7"/>
  <c r="A105" i="8" s="1"/>
  <c r="P205" i="7"/>
  <c r="B205" i="8" s="1"/>
  <c r="Q298" i="7"/>
  <c r="C298" i="8" s="1"/>
  <c r="E252"/>
  <c r="D192"/>
  <c r="D300"/>
  <c r="E297"/>
  <c r="E216"/>
  <c r="Q250" i="7"/>
  <c r="C250" i="8" s="1"/>
  <c r="E298"/>
  <c r="D220"/>
  <c r="Q155" i="7"/>
  <c r="C155" i="8" s="1"/>
  <c r="F194"/>
  <c r="E293"/>
  <c r="O183" i="7"/>
  <c r="A183" i="8" s="1"/>
  <c r="O210" i="7"/>
  <c r="A210" i="8" s="1"/>
  <c r="P174" i="7"/>
  <c r="B174" i="8" s="1"/>
  <c r="O117" i="7"/>
  <c r="A117" i="8" s="1"/>
  <c r="D283"/>
  <c r="F265"/>
  <c r="E188"/>
  <c r="D238"/>
  <c r="O189" i="7"/>
  <c r="A189" i="8" s="1"/>
  <c r="Q282" i="7"/>
  <c r="C282" i="8" s="1"/>
  <c r="Q274" i="7"/>
  <c r="C274" i="8" s="1"/>
  <c r="P253" i="7"/>
  <c r="B253" i="8" s="1"/>
  <c r="D106"/>
  <c r="D149"/>
  <c r="O224" i="7"/>
  <c r="A224" i="8" s="1"/>
  <c r="F283"/>
  <c r="P226" i="7"/>
  <c r="B226" i="8" s="1"/>
  <c r="D196"/>
  <c r="F184"/>
  <c r="E202"/>
  <c r="F171"/>
  <c r="E184"/>
  <c r="D105"/>
  <c r="O256" i="7"/>
  <c r="A256" i="8" s="1"/>
  <c r="O165" i="7"/>
  <c r="A165" i="8" s="1"/>
  <c r="P260" i="7"/>
  <c r="B260" i="8" s="1"/>
  <c r="F227"/>
  <c r="E169"/>
  <c r="P230" i="7"/>
  <c r="B230" i="8" s="1"/>
  <c r="P285" i="7"/>
  <c r="B285" i="8" s="1"/>
  <c r="E123"/>
  <c r="E300"/>
  <c r="O249" i="7"/>
  <c r="A249" i="8" s="1"/>
  <c r="P232" i="7"/>
  <c r="B232" i="8" s="1"/>
  <c r="E111"/>
  <c r="E254"/>
  <c r="P208" i="7"/>
  <c r="B208" i="8" s="1"/>
  <c r="Q231" i="7"/>
  <c r="C231" i="8" s="1"/>
  <c r="O242" i="7"/>
  <c r="A242" i="8" s="1"/>
  <c r="Q236" i="7"/>
  <c r="C236" i="8" s="1"/>
  <c r="Q297" i="7"/>
  <c r="C297" i="8" s="1"/>
  <c r="E113"/>
  <c r="F231"/>
  <c r="O188" i="7"/>
  <c r="A188" i="8" s="1"/>
  <c r="E270"/>
  <c r="E218"/>
  <c r="Q211" i="7"/>
  <c r="C211" i="8" s="1"/>
  <c r="P160" i="7"/>
  <c r="B160" i="8" s="1"/>
  <c r="O116" i="7"/>
  <c r="A116" i="8" s="1"/>
  <c r="E103"/>
  <c r="Q197" i="7"/>
  <c r="C197" i="8" s="1"/>
  <c r="Q129" i="7"/>
  <c r="C129" i="8" s="1"/>
  <c r="O204" i="7"/>
  <c r="A204" i="8" s="1"/>
  <c r="Q175" i="7"/>
  <c r="C175" i="8" s="1"/>
  <c r="F187"/>
  <c r="P119" i="7"/>
  <c r="B119" i="8" s="1"/>
  <c r="F188"/>
  <c r="O211" i="7"/>
  <c r="A211" i="8" s="1"/>
  <c r="D189"/>
  <c r="Q256" i="7"/>
  <c r="C256" i="8" s="1"/>
  <c r="Q230" i="7"/>
  <c r="C230" i="8" s="1"/>
  <c r="P241" i="7"/>
  <c r="B241" i="8" s="1"/>
  <c r="O286" i="7"/>
  <c r="A286" i="8" s="1"/>
  <c r="P293" i="7"/>
  <c r="B293" i="8" s="1"/>
  <c r="P255" i="7"/>
  <c r="B255" i="8" s="1"/>
  <c r="Q187" i="7"/>
  <c r="C187" i="8" s="1"/>
  <c r="D295"/>
  <c r="O154" i="7"/>
  <c r="A154" i="8" s="1"/>
  <c r="F150"/>
  <c r="P146" i="7"/>
  <c r="B146" i="8" s="1"/>
  <c r="F168"/>
  <c r="P128" i="7"/>
  <c r="B128" i="8" s="1"/>
  <c r="Q281" i="7"/>
  <c r="C281" i="8" s="1"/>
  <c r="Q134" i="7"/>
  <c r="C134" i="8" s="1"/>
  <c r="O155" i="7"/>
  <c r="A155" i="8" s="1"/>
  <c r="O251" i="7"/>
  <c r="A251" i="8" s="1"/>
  <c r="F300"/>
  <c r="F101"/>
  <c r="E282"/>
  <c r="O170" i="7"/>
  <c r="A170" i="8" s="1"/>
  <c r="D127"/>
  <c r="P118" i="7"/>
  <c r="B118" i="8" s="1"/>
  <c r="E140"/>
  <c r="E229"/>
  <c r="E223"/>
  <c r="O145" i="7"/>
  <c r="A145" i="8" s="1"/>
  <c r="O217" i="7"/>
  <c r="A217" i="8" s="1"/>
  <c r="O160" i="7"/>
  <c r="A160" i="8" s="1"/>
  <c r="D202"/>
  <c r="O102" i="7"/>
  <c r="A102" i="8" s="1"/>
  <c r="D126"/>
  <c r="D275"/>
  <c r="F275"/>
  <c r="F132"/>
  <c r="F148"/>
  <c r="Q283" i="7"/>
  <c r="C283" i="8" s="1"/>
  <c r="D271"/>
  <c r="P123" i="7"/>
  <c r="B123" i="8" s="1"/>
  <c r="E144"/>
  <c r="P269" i="7"/>
  <c r="B269" i="8" s="1"/>
  <c r="Q131" i="7"/>
  <c r="C131" i="8" s="1"/>
  <c r="P252" i="7"/>
  <c r="B252" i="8" s="1"/>
  <c r="O208" i="7"/>
  <c r="A208" i="8" s="1"/>
  <c r="E194"/>
  <c r="D131"/>
  <c r="Q108" i="7"/>
  <c r="C108" i="8" s="1"/>
  <c r="E116"/>
  <c r="E181"/>
  <c r="P270" i="7"/>
  <c r="B270" i="8" s="1"/>
  <c r="P180" i="7"/>
  <c r="B180" i="8" s="1"/>
  <c r="F259"/>
  <c r="P207" i="7"/>
  <c r="B207" i="8" s="1"/>
  <c r="F260"/>
  <c r="D119"/>
  <c r="E281"/>
  <c r="O126" i="7"/>
  <c r="A126" i="8" s="1"/>
  <c r="Q143" i="7"/>
  <c r="C143" i="8" s="1"/>
  <c r="E238"/>
  <c r="Q293" i="7"/>
  <c r="C293" i="8" s="1"/>
  <c r="O120" i="7"/>
  <c r="A120" i="8" s="1"/>
  <c r="P115" i="7"/>
  <c r="B115" i="8" s="1"/>
  <c r="F223"/>
  <c r="E172"/>
  <c r="P262" i="7"/>
  <c r="B262" i="8" s="1"/>
  <c r="P135" i="7"/>
  <c r="B135" i="8" s="1"/>
  <c r="P217" i="7"/>
  <c r="B217" i="8" s="1"/>
  <c r="Q291" i="7"/>
  <c r="C291" i="8" s="1"/>
  <c r="E138"/>
  <c r="P220" i="7"/>
  <c r="B220" i="8" s="1"/>
  <c r="Q202" i="7"/>
  <c r="C202" i="8" s="1"/>
  <c r="Q238" i="7"/>
  <c r="C238" i="8" s="1"/>
  <c r="Q203" i="7"/>
  <c r="C203" i="8" s="1"/>
  <c r="P112" i="7"/>
  <c r="B112" i="8" s="1"/>
  <c r="D125"/>
  <c r="F281"/>
  <c r="Q209" i="7"/>
  <c r="C209" i="8" s="1"/>
  <c r="Q164" i="7"/>
  <c r="C164" i="8" s="1"/>
  <c r="O159" i="7"/>
  <c r="A159" i="8" s="1"/>
  <c r="Q205" i="7"/>
  <c r="C205" i="8" s="1"/>
  <c r="P139" i="7"/>
  <c r="B139" i="8" s="1"/>
  <c r="O279" i="7"/>
  <c r="A279" i="8" s="1"/>
  <c r="Q114" i="7"/>
  <c r="C114" i="8" s="1"/>
  <c r="E189"/>
  <c r="F261"/>
  <c r="P279" i="7"/>
  <c r="B279" i="8" s="1"/>
  <c r="O289" i="7"/>
  <c r="A289" i="8" s="1"/>
  <c r="D186"/>
  <c r="D210"/>
  <c r="E277"/>
  <c r="P182" i="7"/>
  <c r="B182" i="8" s="1"/>
  <c r="E180"/>
  <c r="O247" i="7"/>
  <c r="A247" i="8" s="1"/>
  <c r="P166" i="7"/>
  <c r="B166" i="8" s="1"/>
  <c r="E136"/>
  <c r="E206"/>
  <c r="F116"/>
  <c r="F203"/>
  <c r="P120" i="7"/>
  <c r="B120" i="8" s="1"/>
  <c r="Q198" i="7"/>
  <c r="C198" i="8" s="1"/>
  <c r="F240"/>
  <c r="O112" i="7"/>
  <c r="A112" i="8" s="1"/>
  <c r="D298"/>
  <c r="F229"/>
  <c r="O276" i="7"/>
  <c r="A276" i="8" s="1"/>
  <c r="D259"/>
  <c r="E283"/>
  <c r="F109"/>
  <c r="P179" i="7"/>
  <c r="B179" i="8" s="1"/>
  <c r="O236" i="7"/>
  <c r="A236" i="8" s="1"/>
  <c r="O299" i="7"/>
  <c r="A299" i="8" s="1"/>
  <c r="D228"/>
  <c r="P185" i="7"/>
  <c r="B185" i="8" s="1"/>
  <c r="Q120" i="7"/>
  <c r="C120" i="8" s="1"/>
  <c r="D146"/>
  <c r="D113"/>
  <c r="O274" i="7"/>
  <c r="A274" i="8" s="1"/>
  <c r="D244"/>
  <c r="F208"/>
  <c r="E197"/>
  <c r="E178"/>
  <c r="D120"/>
  <c r="P158" i="7"/>
  <c r="B158" i="8" s="1"/>
  <c r="F144"/>
  <c r="F241"/>
  <c r="D269"/>
  <c r="O166" i="7"/>
  <c r="A166" i="8" s="1"/>
  <c r="F140"/>
  <c r="D247"/>
  <c r="P203" i="7"/>
  <c r="B203" i="8" s="1"/>
  <c r="P143" i="7"/>
  <c r="B143" i="8" s="1"/>
  <c r="P210" i="7"/>
  <c r="B210" i="8" s="1"/>
  <c r="E179"/>
  <c r="P218" i="7"/>
  <c r="B218" i="8" s="1"/>
  <c r="F141"/>
  <c r="O264" i="7"/>
  <c r="A264" i="8" s="1"/>
  <c r="Q196" i="7"/>
  <c r="C196" i="8" s="1"/>
  <c r="O248" i="7"/>
  <c r="A248" i="8" s="1"/>
  <c r="Q180" i="7"/>
  <c r="C180" i="8" s="1"/>
  <c r="Q191" i="7"/>
  <c r="C191" i="8" s="1"/>
  <c r="D208"/>
  <c r="D111"/>
  <c r="Q172" i="7"/>
  <c r="C172" i="8" s="1"/>
  <c r="D204"/>
  <c r="Q115" i="7"/>
  <c r="C115" i="8" s="1"/>
  <c r="E165"/>
  <c r="Q217" i="7"/>
  <c r="C217" i="8" s="1"/>
  <c r="Q161" i="7"/>
  <c r="C161" i="8" s="1"/>
  <c r="Q261" i="7"/>
  <c r="C261" i="8" s="1"/>
  <c r="Q268" i="7"/>
  <c r="C268" i="8" s="1"/>
  <c r="P295" i="7"/>
  <c r="B295" i="8" s="1"/>
  <c r="P126" i="7"/>
  <c r="B126" i="8" s="1"/>
  <c r="F262"/>
  <c r="Q113" i="7"/>
  <c r="C113" i="8" s="1"/>
  <c r="P183" i="7"/>
  <c r="B183" i="8" s="1"/>
  <c r="E269"/>
  <c r="D175"/>
  <c r="D148"/>
  <c r="O109" i="7"/>
  <c r="A109" i="8" s="1"/>
  <c r="O222" i="7"/>
  <c r="A222" i="8" s="1"/>
  <c r="D261"/>
  <c r="O262" i="7"/>
  <c r="A262" i="8" s="1"/>
  <c r="E133"/>
  <c r="Q245" i="7"/>
  <c r="C245" i="8" s="1"/>
  <c r="O298" i="7"/>
  <c r="A298" i="8" s="1"/>
  <c r="O255" i="7"/>
  <c r="A255" i="8" s="1"/>
  <c r="Q266" i="7"/>
  <c r="C266" i="8" s="1"/>
  <c r="P199" i="7"/>
  <c r="B199" i="8" s="1"/>
  <c r="O215" i="7"/>
  <c r="A215" i="8" s="1"/>
  <c r="E195"/>
  <c r="O260" i="7"/>
  <c r="A260" i="8" s="1"/>
  <c r="Q119" i="7"/>
  <c r="C119" i="8" s="1"/>
  <c r="D103"/>
  <c r="O237" i="7"/>
  <c r="A237" i="8" s="1"/>
  <c r="D159"/>
  <c r="P289" i="7"/>
  <c r="B289" i="8" s="1"/>
  <c r="E150"/>
  <c r="Q299" i="7"/>
  <c r="C299" i="8" s="1"/>
  <c r="E155"/>
  <c r="P184" i="7"/>
  <c r="B184" i="8" s="1"/>
  <c r="P215" i="7"/>
  <c r="B215" i="8" s="1"/>
  <c r="P283" i="7"/>
  <c r="B283" i="8" s="1"/>
  <c r="O107" i="7"/>
  <c r="A107" i="8" s="1"/>
  <c r="F131"/>
  <c r="P181" i="7"/>
  <c r="B181" i="8" s="1"/>
  <c r="E299"/>
  <c r="E203"/>
  <c r="F127"/>
  <c r="O195" i="7"/>
  <c r="A195" i="8" s="1"/>
  <c r="D285"/>
  <c r="O265" i="7"/>
  <c r="A265" i="8" s="1"/>
  <c r="Q253" i="7"/>
  <c r="C253" i="8" s="1"/>
  <c r="D124"/>
  <c r="F147"/>
  <c r="D200"/>
  <c r="E174"/>
  <c r="Q267" i="7"/>
  <c r="C267" i="8" s="1"/>
  <c r="O130" i="7"/>
  <c r="A130" i="8" s="1"/>
  <c r="E273"/>
  <c r="E268"/>
  <c r="F125"/>
  <c r="E266"/>
  <c r="Q117" i="7"/>
  <c r="C117" i="8" s="1"/>
  <c r="P186" i="7"/>
  <c r="B186" i="8" s="1"/>
  <c r="F264"/>
  <c r="O202" i="7"/>
  <c r="A202" i="8" s="1"/>
  <c r="Q128" i="7"/>
  <c r="C128" i="8" s="1"/>
  <c r="F115"/>
  <c r="F170"/>
  <c r="E246"/>
  <c r="Q219" i="7"/>
  <c r="C219" i="8" s="1"/>
  <c r="Q146" i="7"/>
  <c r="C146" i="8" s="1"/>
  <c r="P164" i="7"/>
  <c r="B164" i="8" s="1"/>
  <c r="P170" i="7"/>
  <c r="B170" i="8" s="1"/>
  <c r="F222"/>
  <c r="Q162" i="7"/>
  <c r="C162" i="8" s="1"/>
  <c r="O213" i="7"/>
  <c r="A213" i="8" s="1"/>
  <c r="P249" i="7"/>
  <c r="B249" i="8" s="1"/>
  <c r="F205"/>
  <c r="Q171" i="7"/>
  <c r="C171" i="8" s="1"/>
  <c r="F121"/>
  <c r="E259"/>
  <c r="P133" i="7"/>
  <c r="B133" i="8" s="1"/>
  <c r="E237"/>
  <c r="Q153" i="7"/>
  <c r="C153" i="8" s="1"/>
  <c r="F111"/>
  <c r="Q142" i="7"/>
  <c r="C142" i="8" s="1"/>
  <c r="O179" i="7"/>
  <c r="A179" i="8" s="1"/>
  <c r="P137" i="7"/>
  <c r="B137" i="8" s="1"/>
  <c r="F201"/>
  <c r="Q107" i="7"/>
  <c r="C107" i="8" s="1"/>
  <c r="O226" i="7"/>
  <c r="A226" i="8" s="1"/>
  <c r="D240"/>
  <c r="O280" i="7"/>
  <c r="A280" i="8" s="1"/>
  <c r="E288"/>
  <c r="P191" i="7"/>
  <c r="B191" i="8" s="1"/>
  <c r="Q223" i="7"/>
  <c r="C223" i="8" s="1"/>
  <c r="E279"/>
  <c r="Q257" i="7"/>
  <c r="C257" i="8" s="1"/>
  <c r="F209"/>
  <c r="P194" i="7"/>
  <c r="B194" i="8" s="1"/>
  <c r="D257"/>
  <c r="F297"/>
  <c r="Q233" i="7"/>
  <c r="C233" i="8" s="1"/>
  <c r="F299"/>
  <c r="D170"/>
  <c r="F298"/>
  <c r="O230" i="7"/>
  <c r="A230" i="8" s="1"/>
  <c r="F257"/>
  <c r="F195"/>
  <c r="E161"/>
  <c r="P221" i="7"/>
  <c r="B221" i="8" s="1"/>
  <c r="Q178" i="7"/>
  <c r="C178" i="8" s="1"/>
  <c r="Q121" i="7"/>
  <c r="C121" i="8" s="1"/>
  <c r="Q111" i="7"/>
  <c r="C111" i="8" s="1"/>
  <c r="F153"/>
  <c r="E186"/>
  <c r="E154"/>
  <c r="F216"/>
  <c r="O132" i="7"/>
  <c r="A132" i="8" s="1"/>
  <c r="Q222" i="7"/>
  <c r="C222" i="8" s="1"/>
  <c r="P178" i="7"/>
  <c r="B178" i="8" s="1"/>
  <c r="P200" i="7"/>
  <c r="B200" i="8" s="1"/>
  <c r="E185"/>
  <c r="P233" i="7"/>
  <c r="B233" i="8" s="1"/>
  <c r="E158"/>
  <c r="O284" i="7"/>
  <c r="A284" i="8" s="1"/>
  <c r="O194" i="7"/>
  <c r="A194" i="8" s="1"/>
  <c r="D145"/>
  <c r="Q125" i="7"/>
  <c r="C125" i="8" s="1"/>
  <c r="D226"/>
  <c r="O184" i="7"/>
  <c r="A184" i="8" s="1"/>
  <c r="F143"/>
  <c r="F269"/>
  <c r="E105"/>
  <c r="F293"/>
  <c r="E205"/>
  <c r="P109" i="7"/>
  <c r="B109" i="8" s="1"/>
  <c r="E118"/>
  <c r="P116" i="7"/>
  <c r="B116" i="8" s="1"/>
  <c r="Q185" i="7"/>
  <c r="C185" i="8" s="1"/>
  <c r="E272"/>
  <c r="F163"/>
  <c r="P130" i="7"/>
  <c r="B130" i="8" s="1"/>
  <c r="Q255" i="7"/>
  <c r="C255" i="8" s="1"/>
  <c r="Q208" i="7"/>
  <c r="C208" i="8" s="1"/>
  <c r="Q295" i="7"/>
  <c r="C295" i="8" s="1"/>
  <c r="F254"/>
  <c r="E126"/>
  <c r="E120"/>
  <c r="P173" i="7"/>
  <c r="B173" i="8" s="1"/>
  <c r="D198"/>
  <c r="Q167" i="7"/>
  <c r="C167" i="8" s="1"/>
  <c r="P277" i="7"/>
  <c r="B277" i="8" s="1"/>
  <c r="D180"/>
  <c r="Q126" i="7"/>
  <c r="C126" i="8" s="1"/>
  <c r="P105" i="7"/>
  <c r="B105" i="8" s="1"/>
  <c r="E151"/>
  <c r="F117"/>
  <c r="F280"/>
  <c r="O123" i="7"/>
  <c r="A123" i="8" s="1"/>
  <c r="O269" i="7"/>
  <c r="A269" i="8" s="1"/>
  <c r="F159"/>
  <c r="F137"/>
  <c r="O103" i="7"/>
  <c r="A103" i="8" s="1"/>
  <c r="P110" i="7"/>
  <c r="B110" i="8" s="1"/>
  <c r="P284" i="7"/>
  <c r="B284" i="8" s="1"/>
  <c r="F270"/>
  <c r="F161"/>
  <c r="E271"/>
  <c r="O233" i="7"/>
  <c r="A233" i="8" s="1"/>
  <c r="E121"/>
  <c r="E260"/>
  <c r="F248"/>
  <c r="D167"/>
  <c r="F245"/>
  <c r="O271" i="7"/>
  <c r="A271" i="8" s="1"/>
  <c r="Q189" i="7"/>
  <c r="C189" i="8" s="1"/>
  <c r="P272" i="7"/>
  <c r="B272" i="8" s="1"/>
  <c r="E176"/>
  <c r="P237" i="7"/>
  <c r="B237" i="8" s="1"/>
  <c r="D188"/>
  <c r="F139"/>
  <c r="Q124" i="7"/>
  <c r="C124" i="8" s="1"/>
  <c r="F134"/>
  <c r="O134" i="7"/>
  <c r="A134" i="8" s="1"/>
  <c r="P132" i="7"/>
  <c r="B132" i="8" s="1"/>
  <c r="O252" i="7"/>
  <c r="A252" i="8" s="1"/>
  <c r="E225"/>
  <c r="P163" i="7"/>
  <c r="B163" i="8" s="1"/>
  <c r="Q150" i="7"/>
  <c r="C150" i="8" s="1"/>
  <c r="F287"/>
  <c r="P176" i="7"/>
  <c r="B176" i="8" s="1"/>
  <c r="D246"/>
  <c r="E248"/>
  <c r="D274"/>
  <c r="O149" i="7"/>
  <c r="A149" i="8" s="1"/>
  <c r="O174" i="7"/>
  <c r="A174" i="8" s="1"/>
  <c r="Q294" i="7"/>
  <c r="C294" i="8" s="1"/>
  <c r="O119" i="7"/>
  <c r="A119" i="8" s="1"/>
  <c r="E200"/>
  <c r="D187"/>
  <c r="D219"/>
  <c r="D239"/>
  <c r="O203" i="7"/>
  <c r="A203" i="8" s="1"/>
  <c r="D169"/>
  <c r="Q116" i="7"/>
  <c r="C116" i="8" s="1"/>
  <c r="E291"/>
  <c r="P268" i="7"/>
  <c r="B268" i="8" s="1"/>
  <c r="Q277" i="7"/>
  <c r="C277" i="8" s="1"/>
  <c r="F290"/>
  <c r="F133"/>
  <c r="O205" i="7"/>
  <c r="A205" i="8" s="1"/>
  <c r="Q227" i="7"/>
  <c r="C227" i="8" s="1"/>
  <c r="E109"/>
  <c r="O245" i="7"/>
  <c r="A245" i="8" s="1"/>
  <c r="E135"/>
  <c r="E243"/>
  <c r="D263"/>
  <c r="O114" i="7"/>
  <c r="A114" i="8" s="1"/>
  <c r="P204" i="7"/>
  <c r="B204" i="8" s="1"/>
  <c r="E274"/>
  <c r="E284"/>
  <c r="P140" i="7"/>
  <c r="B140" i="8" s="1"/>
  <c r="P153" i="7"/>
  <c r="B153" i="8" s="1"/>
  <c r="E244"/>
  <c r="P236" i="7"/>
  <c r="B236" i="8" s="1"/>
  <c r="D278"/>
  <c r="Q188" i="7"/>
  <c r="C188" i="8" s="1"/>
  <c r="F226"/>
  <c r="O198" i="7"/>
  <c r="A198" i="8" s="1"/>
  <c r="O124" i="7"/>
  <c r="A124" i="8" s="1"/>
  <c r="P129" i="7"/>
  <c r="B129" i="8" s="1"/>
  <c r="Q287" i="7"/>
  <c r="C287" i="8" s="1"/>
  <c r="O172" i="7"/>
  <c r="A172" i="8" s="1"/>
  <c r="Q165" i="7"/>
  <c r="C165" i="8" s="1"/>
  <c r="E145"/>
  <c r="F285"/>
  <c r="D245"/>
  <c r="P267" i="7"/>
  <c r="B267" i="8" s="1"/>
  <c r="Q101" i="7"/>
  <c r="C101" i="8" s="1"/>
  <c r="E289"/>
  <c r="P247" i="7"/>
  <c r="B247" i="8" s="1"/>
  <c r="Q102" i="7"/>
  <c r="C102" i="8" s="1"/>
  <c r="F263"/>
  <c r="P148" i="7"/>
  <c r="B148" i="8" s="1"/>
  <c r="E199"/>
  <c r="F172"/>
  <c r="Q272" i="7"/>
  <c r="C272" i="8" s="1"/>
  <c r="O182" i="7"/>
  <c r="A182" i="8" s="1"/>
  <c r="E232"/>
  <c r="E264"/>
  <c r="E208"/>
  <c r="D135"/>
  <c r="D193"/>
  <c r="Q132" i="7"/>
  <c r="C132" i="8" s="1"/>
  <c r="O150" i="7"/>
  <c r="A150" i="8" s="1"/>
  <c r="Q214" i="7"/>
  <c r="C214" i="8" s="1"/>
  <c r="E166"/>
  <c r="F196"/>
  <c r="Q251" i="7"/>
  <c r="C251" i="8" s="1"/>
  <c r="D207"/>
  <c r="Q279" i="7"/>
  <c r="C279" i="8" s="1"/>
  <c r="Q190" i="7"/>
  <c r="C190" i="8" s="1"/>
  <c r="Q152" i="7"/>
  <c r="C152" i="8" s="1"/>
  <c r="P195" i="7"/>
  <c r="B195" i="8" s="1"/>
  <c r="Q285" i="7"/>
  <c r="C285" i="8" s="1"/>
  <c r="E141"/>
  <c r="O277" i="7"/>
  <c r="A277" i="8" s="1"/>
  <c r="F274"/>
  <c r="E104"/>
  <c r="Q300" i="7"/>
  <c r="C300" i="8" s="1"/>
  <c r="D101"/>
  <c r="O138" i="7"/>
  <c r="A138" i="8" s="1"/>
  <c r="D221"/>
  <c r="F158"/>
  <c r="D181"/>
  <c r="P175" i="7"/>
  <c r="B175" i="8" s="1"/>
  <c r="O246" i="7"/>
  <c r="A246" i="8" s="1"/>
  <c r="E160"/>
  <c r="E153"/>
  <c r="F214"/>
  <c r="F176"/>
  <c r="P244" i="7"/>
  <c r="B244" i="8" s="1"/>
  <c r="F185"/>
  <c r="E170"/>
  <c r="F123"/>
  <c r="Q195" i="7"/>
  <c r="C195" i="8" s="1"/>
  <c r="E106"/>
  <c r="O293" i="7"/>
  <c r="A293" i="8" s="1"/>
  <c r="P273" i="7"/>
  <c r="B273" i="8" s="1"/>
  <c r="O147" i="7"/>
  <c r="A147" i="8" s="1"/>
  <c r="O173" i="7"/>
  <c r="A173" i="8" s="1"/>
  <c r="F255"/>
  <c r="Q296" i="7"/>
  <c r="C296" i="8" s="1"/>
  <c r="Q135" i="7"/>
  <c r="C135" i="8" s="1"/>
  <c r="Q220" i="7"/>
  <c r="C220" i="8" s="1"/>
  <c r="D117"/>
  <c r="D150"/>
  <c r="E227"/>
  <c r="F118"/>
  <c r="D256"/>
  <c r="P121" i="7"/>
  <c r="B121" i="8" s="1"/>
  <c r="E112"/>
  <c r="E263"/>
  <c r="D174"/>
  <c r="F179"/>
  <c r="O220" i="7"/>
  <c r="A220" i="8" s="1"/>
  <c r="F197"/>
  <c r="P190" i="7"/>
  <c r="B190" i="8" s="1"/>
  <c r="O142" i="7"/>
  <c r="A142" i="8" s="1"/>
  <c r="F198"/>
  <c r="E278"/>
  <c r="D248"/>
  <c r="F221"/>
  <c r="O152" i="7"/>
  <c r="A152" i="8" s="1"/>
  <c r="E167"/>
  <c r="P127" i="7"/>
  <c r="B127" i="8" s="1"/>
  <c r="O135" i="7"/>
  <c r="A135" i="8" s="1"/>
  <c r="D264"/>
  <c r="D142"/>
  <c r="P161" i="7"/>
  <c r="B161" i="8" s="1"/>
  <c r="D260"/>
  <c r="O201" i="7"/>
  <c r="A201" i="8" s="1"/>
  <c r="F239"/>
  <c r="Q232" i="7"/>
  <c r="C232" i="8" s="1"/>
  <c r="E187"/>
  <c r="F142"/>
  <c r="E213"/>
  <c r="F169"/>
  <c r="Q133" i="7"/>
  <c r="C133" i="8" s="1"/>
  <c r="D190"/>
  <c r="P157" i="7"/>
  <c r="B157" i="8" s="1"/>
  <c r="F114"/>
  <c r="D168"/>
  <c r="O129" i="7"/>
  <c r="A129" i="8" s="1"/>
  <c r="O219" i="7"/>
  <c r="A219" i="8" s="1"/>
  <c r="P206" i="7"/>
  <c r="B206" i="8" s="1"/>
  <c r="E222"/>
  <c r="D152"/>
  <c r="Q166" i="7"/>
  <c r="C166" i="8" s="1"/>
  <c r="P167" i="7"/>
  <c r="B167" i="8" s="1"/>
  <c r="E148"/>
  <c r="P227" i="7"/>
  <c r="B227" i="8" s="1"/>
  <c r="D211"/>
  <c r="D276"/>
  <c r="P280" i="7"/>
  <c r="B280" i="8" s="1"/>
  <c r="P229" i="7"/>
  <c r="B229" i="8" s="1"/>
  <c r="F271"/>
  <c r="F215"/>
  <c r="D286"/>
  <c r="F126"/>
  <c r="F149"/>
  <c r="F253"/>
  <c r="O290" i="7"/>
  <c r="A290" i="8" s="1"/>
  <c r="E228"/>
  <c r="Q221" i="7"/>
  <c r="C221" i="8" s="1"/>
  <c r="P219" i="7"/>
  <c r="B219" i="8" s="1"/>
  <c r="Q179" i="7"/>
  <c r="C179" i="8" s="1"/>
  <c r="D277"/>
  <c r="Q123" i="7"/>
  <c r="C123" i="8" s="1"/>
  <c r="D115"/>
  <c r="D157"/>
  <c r="P142" i="7"/>
  <c r="B142" i="8" s="1"/>
  <c r="E262"/>
  <c r="O140" i="7"/>
  <c r="A140" i="8" s="1"/>
  <c r="Q160" i="7"/>
  <c r="C160" i="8" s="1"/>
  <c r="F173"/>
  <c r="O207" i="7"/>
  <c r="A207" i="8" s="1"/>
  <c r="D290"/>
  <c r="D138"/>
  <c r="Q210" i="7"/>
  <c r="C210" i="8" s="1"/>
  <c r="Q183" i="7"/>
  <c r="C183" i="8" s="1"/>
  <c r="Q194" i="7"/>
  <c r="C194" i="8" s="1"/>
  <c r="F183"/>
  <c r="F284"/>
  <c r="Q229" i="7"/>
  <c r="C229" i="8" s="1"/>
  <c r="Q206" i="7"/>
  <c r="C206" i="8" s="1"/>
  <c r="P168" i="7"/>
  <c r="B168" i="8" s="1"/>
  <c r="F278"/>
  <c r="F155"/>
  <c r="O111" i="7"/>
  <c r="A111" i="8" s="1"/>
  <c r="D123"/>
  <c r="F277"/>
  <c r="E217"/>
  <c r="O106" i="7"/>
  <c r="A106" i="8" s="1"/>
  <c r="D165"/>
  <c r="Q275" i="7"/>
  <c r="C275" i="8" s="1"/>
  <c r="E190"/>
  <c r="P155" i="7"/>
  <c r="B155" i="8" s="1"/>
  <c r="F292"/>
  <c r="O175" i="7"/>
  <c r="A175" i="8" s="1"/>
  <c r="P165" i="7"/>
  <c r="B165" i="8" s="1"/>
  <c r="D112"/>
  <c r="P192" i="7"/>
  <c r="B192" i="8" s="1"/>
  <c r="Q145" i="7"/>
  <c r="C145" i="8" s="1"/>
  <c r="P292" i="7"/>
  <c r="B292" i="8" s="1"/>
  <c r="D268"/>
  <c r="F212"/>
  <c r="D223"/>
  <c r="D242"/>
  <c r="P145" i="7"/>
  <c r="B145" i="8" s="1"/>
  <c r="D266"/>
  <c r="Q271" i="7"/>
  <c r="C271" i="8" s="1"/>
  <c r="D183"/>
  <c r="Q228" i="7"/>
  <c r="C228" i="8" s="1"/>
  <c r="Q286" i="7"/>
  <c r="C286" i="8" s="1"/>
  <c r="O241" i="7"/>
  <c r="A241" i="8" s="1"/>
  <c r="F272"/>
  <c r="O300" i="7"/>
  <c r="A300" i="8" s="1"/>
  <c r="P141" i="7"/>
  <c r="B141" i="8" s="1"/>
  <c r="P216" i="7"/>
  <c r="B216" i="8" s="1"/>
  <c r="Q174" i="7"/>
  <c r="C174" i="8" s="1"/>
  <c r="E163"/>
  <c r="O128" i="7"/>
  <c r="A128" i="8" s="1"/>
  <c r="P231" i="7"/>
  <c r="B231" i="8" s="1"/>
  <c r="P281" i="7"/>
  <c r="B281" i="8" s="1"/>
  <c r="D292"/>
  <c r="Q184" i="7"/>
  <c r="C184" i="8" s="1"/>
  <c r="E119"/>
  <c r="P250" i="7"/>
  <c r="B250" i="8" s="1"/>
  <c r="O231" i="7"/>
  <c r="A231" i="8" s="1"/>
  <c r="E233"/>
  <c r="O181" i="7"/>
  <c r="A181" i="8" s="1"/>
  <c r="D163"/>
  <c r="E149"/>
  <c r="F190"/>
  <c r="O151" i="7"/>
  <c r="A151" i="8" s="1"/>
  <c r="P223" i="7"/>
  <c r="B223" i="8" s="1"/>
  <c r="D231"/>
  <c r="O127" i="7"/>
  <c r="A127" i="8" s="1"/>
  <c r="O257" i="7"/>
  <c r="A257" i="8" s="1"/>
  <c r="P103" i="7"/>
  <c r="B103" i="8" s="1"/>
  <c r="F207"/>
  <c r="E204"/>
  <c r="O148" i="7"/>
  <c r="A148" i="8" s="1"/>
  <c r="E114"/>
  <c r="Q247" i="7"/>
  <c r="C247" i="8" s="1"/>
  <c r="D232"/>
  <c r="E249"/>
  <c r="E296"/>
  <c r="F211"/>
  <c r="F219"/>
  <c r="O180" i="7"/>
  <c r="A180" i="8" s="1"/>
  <c r="D104"/>
  <c r="D205"/>
  <c r="F120"/>
  <c r="E235"/>
  <c r="E292"/>
  <c r="O139" i="7"/>
  <c r="A139" i="8" s="1"/>
  <c r="O176" i="7"/>
  <c r="A176" i="8" s="1"/>
  <c r="P134" i="7"/>
  <c r="B134" i="8" s="1"/>
  <c r="Q234" i="7"/>
  <c r="C234" i="8" s="1"/>
  <c r="E287"/>
  <c r="E139"/>
  <c r="O169" i="7"/>
  <c r="A169" i="8" s="1"/>
  <c r="Q201" i="7"/>
  <c r="C201" i="8" s="1"/>
  <c r="Q112" i="7"/>
  <c r="C112" i="8" s="1"/>
  <c r="F233"/>
  <c r="O250" i="7"/>
  <c r="A250" i="8" s="1"/>
  <c r="F225"/>
  <c r="F218"/>
  <c r="P266" i="7"/>
  <c r="B266" i="8" s="1"/>
  <c r="D293"/>
  <c r="O295" i="7"/>
  <c r="A295" i="8" s="1"/>
  <c r="D227"/>
  <c r="D172"/>
  <c r="D218"/>
  <c r="F105"/>
  <c r="O216" i="7"/>
  <c r="A216" i="8" s="1"/>
  <c r="Q215" i="7"/>
  <c r="C215" i="8" s="1"/>
  <c r="D297"/>
  <c r="E134"/>
  <c r="E192"/>
  <c r="F228"/>
  <c r="O206" i="7"/>
  <c r="A206" i="8" s="1"/>
  <c r="P278" i="7"/>
  <c r="B278" i="8" s="1"/>
  <c r="D270"/>
  <c r="D281"/>
  <c r="O225" i="7"/>
  <c r="A225" i="8" s="1"/>
  <c r="D296"/>
  <c r="P243" i="7"/>
  <c r="B243" i="8" s="1"/>
  <c r="P171" i="7"/>
  <c r="B171" i="8" s="1"/>
  <c r="E220"/>
  <c r="D176"/>
  <c r="F251"/>
  <c r="Q186" i="7"/>
  <c r="C186" i="8" s="1"/>
  <c r="Q259" i="7"/>
  <c r="C259" i="8" s="1"/>
  <c r="E125"/>
  <c r="Q241" i="7"/>
  <c r="C241" i="8" s="1"/>
  <c r="F234"/>
  <c r="F157"/>
  <c r="F202"/>
  <c r="D235"/>
  <c r="F145"/>
  <c r="E251"/>
  <c r="P212" i="7"/>
  <c r="B212" i="8" s="1"/>
  <c r="P172" i="7"/>
  <c r="B172" i="8" s="1"/>
  <c r="D151"/>
  <c r="D279"/>
  <c r="Q176" i="7"/>
  <c r="C176" i="8" s="1"/>
  <c r="O125" i="7"/>
  <c r="A125" i="8" s="1"/>
  <c r="F232"/>
  <c r="P209" i="7"/>
  <c r="B209" i="8" s="1"/>
  <c r="D212"/>
  <c r="E245"/>
  <c r="D216"/>
  <c r="Q157" i="7"/>
  <c r="C157" i="8" s="1"/>
  <c r="P198" i="7"/>
  <c r="B198" i="8" s="1"/>
  <c r="E182"/>
  <c r="E210"/>
  <c r="P211" i="7"/>
  <c r="B211" i="8" s="1"/>
  <c r="E212"/>
  <c r="P300" i="7"/>
  <c r="B300" i="8" s="1"/>
  <c r="O144" i="7"/>
  <c r="A144" i="8" s="1"/>
  <c r="Q199" i="7"/>
  <c r="C199" i="8" s="1"/>
  <c r="P196" i="7"/>
  <c r="B196" i="8" s="1"/>
  <c r="D179"/>
  <c r="O228" i="7"/>
  <c r="A228" i="8" s="1"/>
  <c r="F191"/>
  <c r="O291" i="7"/>
  <c r="A291" i="8" s="1"/>
  <c r="D128"/>
  <c r="P101" i="7"/>
  <c r="B101" i="8" s="1"/>
  <c r="P224" i="7"/>
  <c r="B224" i="8" s="1"/>
  <c r="E221"/>
  <c r="D201"/>
  <c r="E175"/>
  <c r="E285"/>
  <c r="E219"/>
  <c r="D233"/>
  <c r="Q182" i="7"/>
  <c r="C182" i="8" s="1"/>
  <c r="F152"/>
  <c r="O141" i="7"/>
  <c r="A141" i="8" s="1"/>
  <c r="Q170" i="7"/>
  <c r="C170" i="8" s="1"/>
  <c r="D108"/>
  <c r="Q104" i="7"/>
  <c r="C104" i="8" s="1"/>
  <c r="O258" i="7"/>
  <c r="A258" i="8" s="1"/>
  <c r="F268"/>
  <c r="O221" i="7"/>
  <c r="A221" i="8" s="1"/>
  <c r="P125" i="7"/>
  <c r="B125" i="8" s="1"/>
  <c r="P104" i="7"/>
  <c r="B104" i="8" s="1"/>
  <c r="P263" i="7"/>
  <c r="B263" i="8" s="1"/>
  <c r="O261" i="7"/>
  <c r="A261" i="8" s="1"/>
  <c r="Q118" i="7"/>
  <c r="C118" i="8" s="1"/>
  <c r="F220"/>
  <c r="E107"/>
  <c r="D137"/>
  <c r="E171"/>
  <c r="O288" i="7"/>
  <c r="A288" i="8" s="1"/>
  <c r="F256"/>
  <c r="F136"/>
  <c r="D243"/>
  <c r="Q246" i="7"/>
  <c r="C246" i="8" s="1"/>
  <c r="Q244" i="7"/>
  <c r="C244" i="8" s="1"/>
  <c r="O192" i="7"/>
  <c r="A192" i="8" s="1"/>
  <c r="F146"/>
  <c r="D255"/>
  <c r="O137" i="7"/>
  <c r="A137" i="8" s="1"/>
  <c r="O283" i="7"/>
  <c r="A283" i="8" s="1"/>
  <c r="P188" i="7"/>
  <c r="B188" i="8" s="1"/>
  <c r="P114" i="7"/>
  <c r="B114" i="8" s="1"/>
  <c r="P108" i="7"/>
  <c r="B108" i="8" s="1"/>
  <c r="D118"/>
  <c r="F130"/>
  <c r="F162"/>
  <c r="D251"/>
  <c r="E209"/>
  <c r="P189" i="7"/>
  <c r="B189" i="8" s="1"/>
  <c r="F206"/>
  <c r="E157"/>
  <c r="Q249" i="7"/>
  <c r="C249" i="8" s="1"/>
  <c r="Q200" i="7"/>
  <c r="C200" i="8" s="1"/>
  <c r="Q239" i="7"/>
  <c r="C239" i="8" s="1"/>
  <c r="O234" i="7"/>
  <c r="A234" i="8" s="1"/>
  <c r="P254" i="7"/>
  <c r="B254" i="8" s="1"/>
  <c r="Q127" i="7"/>
  <c r="C127" i="8" s="1"/>
  <c r="E255"/>
  <c r="D147"/>
  <c r="D136"/>
  <c r="O161" i="7"/>
  <c r="A161" i="8" s="1"/>
  <c r="F238"/>
  <c r="D225"/>
  <c r="Q105" i="7"/>
  <c r="C105" i="8" s="1"/>
  <c r="O282" i="7"/>
  <c r="A282" i="8" s="1"/>
  <c r="Q263" i="7"/>
  <c r="C263" i="8" s="1"/>
  <c r="O146" i="7"/>
  <c r="A146" i="8" s="1"/>
  <c r="P154" i="7"/>
  <c r="B154" i="8" s="1"/>
  <c r="O235" i="7"/>
  <c r="A235" i="8" s="1"/>
  <c r="D209"/>
  <c r="E146"/>
  <c r="D267"/>
  <c r="D102"/>
  <c r="Q193" i="7"/>
  <c r="C193" i="8" s="1"/>
  <c r="Q226" i="7"/>
  <c r="C226" i="8" s="1"/>
  <c r="O110" i="7"/>
  <c r="A110" i="8" s="1"/>
  <c r="F252"/>
  <c r="E226"/>
  <c r="O162" i="7"/>
  <c r="A162" i="8" s="1"/>
  <c r="Q218" i="7"/>
  <c r="C218" i="8" s="1"/>
  <c r="D203"/>
  <c r="P136" i="7"/>
  <c r="B136" i="8" s="1"/>
  <c r="O275" i="7"/>
  <c r="A275" i="8" s="1"/>
  <c r="E143"/>
  <c r="O266" i="7"/>
  <c r="A266" i="8" s="1"/>
  <c r="Q264" i="7"/>
  <c r="C264" i="8" s="1"/>
  <c r="D130"/>
  <c r="Q292" i="7"/>
  <c r="C292" i="8" s="1"/>
  <c r="D289"/>
  <c r="D217"/>
  <c r="F113"/>
  <c r="P271" i="7"/>
  <c r="B271" i="8" s="1"/>
  <c r="P117" i="7"/>
  <c r="B117" i="8" s="1"/>
  <c r="E183"/>
  <c r="E207"/>
  <c r="P124" i="7"/>
  <c r="B124" i="8" s="1"/>
  <c r="D273"/>
  <c r="D121"/>
  <c r="P162" i="7"/>
  <c r="B162" i="8" s="1"/>
  <c r="Q148" i="7"/>
  <c r="C148" i="8" s="1"/>
  <c r="O253" i="7"/>
  <c r="A253" i="8" s="1"/>
  <c r="F178"/>
  <c r="D114"/>
  <c r="P106" i="7"/>
  <c r="B106" i="8" s="1"/>
  <c r="P257" i="7"/>
  <c r="B257" i="8" s="1"/>
  <c r="P202" i="7"/>
  <c r="B202" i="8" s="1"/>
  <c r="Q248" i="7"/>
  <c r="C248" i="8" s="1"/>
  <c r="P102" i="7"/>
  <c r="B102" i="8" s="1"/>
  <c r="F243"/>
  <c r="Q169" i="7"/>
  <c r="C169" i="8" s="1"/>
  <c r="F119"/>
  <c r="F166"/>
  <c r="D284"/>
  <c r="E267"/>
  <c r="F135"/>
  <c r="O136" i="7"/>
  <c r="A136" i="8" s="1"/>
  <c r="E168"/>
  <c r="F181"/>
  <c r="O199" i="7"/>
  <c r="A199" i="8" s="1"/>
  <c r="D236"/>
  <c r="E147"/>
  <c r="P151" i="7"/>
  <c r="B151" i="8" s="1"/>
  <c r="D288"/>
  <c r="E215"/>
  <c r="F224"/>
  <c r="O223" i="7"/>
  <c r="A223" i="8" s="1"/>
  <c r="E130"/>
  <c r="O229" i="7"/>
  <c r="A229" i="8" s="1"/>
  <c r="F151"/>
  <c r="E191"/>
  <c r="O285" i="7"/>
  <c r="A285" i="8" s="1"/>
  <c r="O200" i="7"/>
  <c r="A200" i="8" s="1"/>
  <c r="F199"/>
  <c r="P235" i="7"/>
  <c r="B235" i="8" s="1"/>
  <c r="P299" i="7"/>
  <c r="B299" i="8" s="1"/>
  <c r="Q207" i="7"/>
  <c r="C207" i="8" s="1"/>
  <c r="O158" i="7"/>
  <c r="A158" i="8" s="1"/>
  <c r="F138"/>
  <c r="E257"/>
  <c r="E280"/>
  <c r="Q136" i="7"/>
  <c r="C136" i="8" s="1"/>
  <c r="O254" i="7"/>
  <c r="A254" i="8" s="1"/>
  <c r="F165"/>
  <c r="P287" i="7"/>
  <c r="B287" i="8" s="1"/>
  <c r="E265"/>
  <c r="D265"/>
  <c r="D143"/>
  <c r="O218" i="7"/>
  <c r="A218" i="8" s="1"/>
  <c r="Q252" i="7"/>
  <c r="C252" i="8" s="1"/>
  <c r="Q289" i="7"/>
  <c r="C289" i="8" s="1"/>
  <c r="O191" i="7"/>
  <c r="A191" i="8" s="1"/>
  <c r="D109"/>
  <c r="D161"/>
  <c r="F295"/>
  <c r="D173"/>
  <c r="D224"/>
  <c r="D178"/>
  <c r="O113" i="7"/>
  <c r="A113" i="8" s="1"/>
  <c r="D199"/>
  <c r="Q278" i="7"/>
  <c r="C278" i="8" s="1"/>
  <c r="D166"/>
  <c r="Q168" i="7"/>
  <c r="C168" i="8" s="1"/>
  <c r="E164"/>
  <c r="F242"/>
  <c r="F296"/>
  <c r="O143" i="7"/>
  <c r="A143" i="8" s="1"/>
  <c r="P197" i="7"/>
  <c r="B197" i="8" s="1"/>
  <c r="O212" i="7"/>
  <c r="A212" i="8" s="1"/>
  <c r="E256"/>
  <c r="Q212" i="7"/>
  <c r="C212" i="8" s="1"/>
  <c r="P259" i="7"/>
  <c r="B259" i="8" s="1"/>
  <c r="Q110" i="7"/>
  <c r="C110" i="8" s="1"/>
  <c r="O287" i="7"/>
  <c r="A287" i="8" s="1"/>
  <c r="D249"/>
  <c r="Q260" i="7"/>
  <c r="C260" i="8" s="1"/>
  <c r="P111" i="7"/>
  <c r="B111" i="8" s="1"/>
  <c r="F200"/>
  <c r="Q106" i="7"/>
  <c r="C106" i="8" s="1"/>
  <c r="Q144" i="7"/>
  <c r="C144" i="8" s="1"/>
  <c r="F102"/>
  <c r="F273"/>
  <c r="F204"/>
  <c r="P256" i="7"/>
  <c r="B256" i="8" s="1"/>
  <c r="O267" i="7"/>
  <c r="A267" i="8" s="1"/>
  <c r="E117"/>
  <c r="O185" i="7"/>
  <c r="A185" i="8" s="1"/>
  <c r="P144" i="7"/>
  <c r="B144" i="8" s="1"/>
  <c r="P240" i="7"/>
  <c r="B240" i="8" s="1"/>
  <c r="F192"/>
  <c r="D195"/>
  <c r="E275"/>
  <c r="Q173" i="7"/>
  <c r="C173" i="8" s="1"/>
  <c r="P193" i="7"/>
  <c r="B193" i="8" s="1"/>
  <c r="P225" i="7"/>
  <c r="B225" i="8" s="1"/>
  <c r="D171"/>
  <c r="Q269" i="7"/>
  <c r="C269" i="8" s="1"/>
  <c r="P274" i="7"/>
  <c r="B274" i="8" s="1"/>
  <c r="E242"/>
  <c r="P298" i="7"/>
  <c r="B298" i="8" s="1"/>
  <c r="P276" i="7"/>
  <c r="B276" i="8" s="1"/>
  <c r="Q254" i="7"/>
  <c r="C254" i="8" s="1"/>
  <c r="D155"/>
  <c r="Q235" i="7"/>
  <c r="C235" i="8" s="1"/>
  <c r="F291"/>
  <c r="Q262" i="7"/>
  <c r="C262" i="8" s="1"/>
  <c r="E159"/>
  <c r="Q225" i="7"/>
  <c r="C225" i="8" s="1"/>
</calcChain>
</file>

<file path=xl/comments1.xml><?xml version="1.0" encoding="utf-8"?>
<comments xmlns="http://schemas.openxmlformats.org/spreadsheetml/2006/main">
  <authors>
    <author>仁多見　剛</author>
  </authors>
  <commentList>
    <comment ref="A75" authorId="0">
      <text>
        <r>
          <rPr>
            <b/>
            <sz val="9"/>
            <color indexed="81"/>
            <rFont val="ＭＳ Ｐゴシック"/>
            <family val="3"/>
            <charset val="128"/>
          </rPr>
          <t>仁多見　剛:</t>
        </r>
        <r>
          <rPr>
            <sz val="9"/>
            <color indexed="81"/>
            <rFont val="ＭＳ Ｐゴシック"/>
            <family val="3"/>
            <charset val="128"/>
          </rPr>
          <t xml:space="preserve">
競技時間オーバーの計算に使用。
パラリンピッククラスの特別時間はここでは考慮しなくて良い。
遅刻減点を手計算で入力するのでそのときに手動計算する。</t>
        </r>
      </text>
    </comment>
    <comment ref="A78" authorId="0">
      <text>
        <r>
          <rPr>
            <b/>
            <sz val="9"/>
            <color indexed="81"/>
            <rFont val="ＭＳ Ｐゴシック"/>
            <family val="3"/>
            <charset val="128"/>
          </rPr>
          <t>仁多見　剛:</t>
        </r>
        <r>
          <rPr>
            <sz val="9"/>
            <color indexed="81"/>
            <rFont val="ＭＳ Ｐゴシック"/>
            <family val="3"/>
            <charset val="128"/>
          </rPr>
          <t xml:space="preserve">
欠席者除外の数を入力。正解率計算に反映されます。</t>
        </r>
      </text>
    </comment>
    <comment ref="A84" authorId="0">
      <text>
        <r>
          <rPr>
            <b/>
            <sz val="9"/>
            <color indexed="81"/>
            <rFont val="ＭＳ Ｐゴシック"/>
            <family val="3"/>
            <charset val="128"/>
          </rPr>
          <t>仁多見　剛:</t>
        </r>
        <r>
          <rPr>
            <sz val="9"/>
            <color indexed="81"/>
            <rFont val="ＭＳ Ｐゴシック"/>
            <family val="3"/>
            <charset val="128"/>
          </rPr>
          <t xml:space="preserve">
単一戦は空白。
</t>
        </r>
      </text>
    </comment>
    <comment ref="A85" authorId="0">
      <text>
        <r>
          <rPr>
            <b/>
            <sz val="9"/>
            <color indexed="81"/>
            <rFont val="ＭＳ Ｐゴシック"/>
            <family val="3"/>
            <charset val="128"/>
          </rPr>
          <t xml:space="preserve">仁多見　剛:
単一戦は空白。
</t>
        </r>
      </text>
    </comment>
    <comment ref="A86" authorId="0">
      <text>
        <r>
          <rPr>
            <b/>
            <sz val="9"/>
            <color indexed="81"/>
            <rFont val="ＭＳ Ｐゴシック"/>
            <family val="3"/>
            <charset val="128"/>
          </rPr>
          <t>仁多見　剛:</t>
        </r>
        <r>
          <rPr>
            <sz val="9"/>
            <color indexed="81"/>
            <rFont val="ＭＳ Ｐゴシック"/>
            <family val="3"/>
            <charset val="128"/>
          </rPr>
          <t xml:space="preserve">
シリーズ戦全戦参加者数を記入してください。
正解率計算に反映されます。</t>
        </r>
      </text>
    </comment>
  </commentList>
</comments>
</file>

<file path=xl/sharedStrings.xml><?xml version="1.0" encoding="utf-8"?>
<sst xmlns="http://schemas.openxmlformats.org/spreadsheetml/2006/main" count="398" uniqueCount="211">
  <si>
    <t>エントリー番号</t>
    <rPh sb="5" eb="7">
      <t>バンゴウ</t>
    </rPh>
    <phoneticPr fontId="1"/>
  </si>
  <si>
    <t>氏名</t>
    <rPh sb="0" eb="2">
      <t>シメイ</t>
    </rPh>
    <phoneticPr fontId="1"/>
  </si>
  <si>
    <t>所属</t>
    <rPh sb="0" eb="2">
      <t>ショゾク</t>
    </rPh>
    <phoneticPr fontId="1"/>
  </si>
  <si>
    <t>参加区分</t>
    <rPh sb="0" eb="2">
      <t>サンカ</t>
    </rPh>
    <rPh sb="2" eb="4">
      <t>クブン</t>
    </rPh>
    <phoneticPr fontId="1"/>
  </si>
  <si>
    <t>P区分</t>
    <rPh sb="1" eb="3">
      <t>クブン</t>
    </rPh>
    <phoneticPr fontId="1"/>
  </si>
  <si>
    <t>順位区分</t>
    <rPh sb="0" eb="2">
      <t>ジュンイ</t>
    </rPh>
    <rPh sb="2" eb="4">
      <t>クブン</t>
    </rPh>
    <phoneticPr fontId="1"/>
  </si>
  <si>
    <t>Pクラス</t>
    <phoneticPr fontId="1"/>
  </si>
  <si>
    <t>その他</t>
    <rPh sb="2" eb="3">
      <t>タ</t>
    </rPh>
    <phoneticPr fontId="1"/>
  </si>
  <si>
    <t>通常参加</t>
    <rPh sb="0" eb="2">
      <t>ツウジョウ</t>
    </rPh>
    <rPh sb="2" eb="4">
      <t>サンカ</t>
    </rPh>
    <phoneticPr fontId="1"/>
  </si>
  <si>
    <t>当日参加</t>
    <rPh sb="0" eb="2">
      <t>トウジツ</t>
    </rPh>
    <rPh sb="2" eb="4">
      <t>サンカ</t>
    </rPh>
    <phoneticPr fontId="1"/>
  </si>
  <si>
    <t>参考</t>
    <rPh sb="0" eb="2">
      <t>サンコウ</t>
    </rPh>
    <phoneticPr fontId="1"/>
  </si>
  <si>
    <t>4以上</t>
    <rPh sb="1" eb="3">
      <t>イジョウ</t>
    </rPh>
    <phoneticPr fontId="1"/>
  </si>
  <si>
    <t>表彰対象(順位あり)</t>
    <rPh sb="0" eb="2">
      <t>ヒョウショウ</t>
    </rPh>
    <rPh sb="2" eb="4">
      <t>タイショウ</t>
    </rPh>
    <rPh sb="5" eb="7">
      <t>ジュンイ</t>
    </rPh>
    <phoneticPr fontId="1"/>
  </si>
  <si>
    <t>表彰対象外(順位なし)</t>
    <rPh sb="0" eb="2">
      <t>ヒョウショウ</t>
    </rPh>
    <rPh sb="2" eb="5">
      <t>タイショウガイ</t>
    </rPh>
    <rPh sb="6" eb="8">
      <t>ジュンイ</t>
    </rPh>
    <phoneticPr fontId="1"/>
  </si>
  <si>
    <t>但し0～9の間の値のみ可</t>
    <rPh sb="0" eb="1">
      <t>タダ</t>
    </rPh>
    <rPh sb="6" eb="7">
      <t>アイダ</t>
    </rPh>
    <rPh sb="8" eb="9">
      <t>アタイ</t>
    </rPh>
    <rPh sb="11" eb="12">
      <t>カ</t>
    </rPh>
    <phoneticPr fontId="1"/>
  </si>
  <si>
    <t>数字が大きいほど速報で上に表示されます。</t>
    <rPh sb="0" eb="2">
      <t>スウジ</t>
    </rPh>
    <rPh sb="3" eb="4">
      <t>オオ</t>
    </rPh>
    <rPh sb="8" eb="10">
      <t>ソクホウ</t>
    </rPh>
    <rPh sb="11" eb="12">
      <t>ウエ</t>
    </rPh>
    <rPh sb="13" eb="15">
      <t>ヒョウジ</t>
    </rPh>
    <phoneticPr fontId="1"/>
  </si>
  <si>
    <t>これより下は行の挿入・削除・交換禁止</t>
    <rPh sb="4" eb="5">
      <t>シタ</t>
    </rPh>
    <rPh sb="6" eb="7">
      <t>ギョウ</t>
    </rPh>
    <rPh sb="8" eb="10">
      <t>ソウニュウ</t>
    </rPh>
    <rPh sb="11" eb="13">
      <t>サクジョ</t>
    </rPh>
    <rPh sb="14" eb="16">
      <t>コウカン</t>
    </rPh>
    <rPh sb="16" eb="18">
      <t>キンシ</t>
    </rPh>
    <phoneticPr fontId="1"/>
  </si>
  <si>
    <t>これより上は計算で使用していないため自由にいじって大丈夫です。</t>
    <rPh sb="4" eb="5">
      <t>ウエ</t>
    </rPh>
    <rPh sb="6" eb="8">
      <t>ケイサン</t>
    </rPh>
    <rPh sb="9" eb="11">
      <t>シヨウ</t>
    </rPh>
    <rPh sb="18" eb="20">
      <t>ジユウ</t>
    </rPh>
    <rPh sb="25" eb="28">
      <t>ダイジョウブ</t>
    </rPh>
    <phoneticPr fontId="1"/>
  </si>
  <si>
    <t>正解</t>
    <rPh sb="0" eb="2">
      <t>セイカイ</t>
    </rPh>
    <phoneticPr fontId="1"/>
  </si>
  <si>
    <t>(操作禁止)</t>
    <rPh sb="1" eb="3">
      <t>ソウサ</t>
    </rPh>
    <rPh sb="3" eb="5">
      <t>キンシ</t>
    </rPh>
    <phoneticPr fontId="1"/>
  </si>
  <si>
    <t>秒1</t>
    <rPh sb="0" eb="1">
      <t>ビョウ</t>
    </rPh>
    <phoneticPr fontId="1"/>
  </si>
  <si>
    <t>秒2</t>
    <rPh sb="0" eb="1">
      <t>ビョウ</t>
    </rPh>
    <phoneticPr fontId="1"/>
  </si>
  <si>
    <t>TC2</t>
    <phoneticPr fontId="1"/>
  </si>
  <si>
    <t>TC3</t>
    <phoneticPr fontId="1"/>
  </si>
  <si>
    <t>TC1</t>
    <phoneticPr fontId="1"/>
  </si>
  <si>
    <t>(自動計算)</t>
    <rPh sb="1" eb="3">
      <t>ジドウ</t>
    </rPh>
    <rPh sb="3" eb="5">
      <t>ケイサン</t>
    </rPh>
    <phoneticPr fontId="1"/>
  </si>
  <si>
    <t>(特別対応)</t>
    <rPh sb="1" eb="3">
      <t>トクベツ</t>
    </rPh>
    <rPh sb="3" eb="5">
      <t>タイオウ</t>
    </rPh>
    <phoneticPr fontId="1"/>
  </si>
  <si>
    <t>これより右は計算で使用しないため自由に利用可</t>
    <rPh sb="4" eb="5">
      <t>ミギ</t>
    </rPh>
    <rPh sb="6" eb="8">
      <t>ケイサン</t>
    </rPh>
    <rPh sb="9" eb="11">
      <t>シヨウ</t>
    </rPh>
    <rPh sb="16" eb="18">
      <t>ジユウ</t>
    </rPh>
    <rPh sb="19" eb="21">
      <t>リヨウ</t>
    </rPh>
    <rPh sb="21" eb="22">
      <t>カ</t>
    </rPh>
    <phoneticPr fontId="1"/>
  </si>
  <si>
    <t>到着時刻</t>
    <rPh sb="0" eb="2">
      <t>トウチャク</t>
    </rPh>
    <rPh sb="2" eb="4">
      <t>ジコク</t>
    </rPh>
    <phoneticPr fontId="1"/>
  </si>
  <si>
    <t>出発時刻</t>
    <rPh sb="0" eb="2">
      <t>シュッパツ</t>
    </rPh>
    <rPh sb="2" eb="4">
      <t>ジコク</t>
    </rPh>
    <phoneticPr fontId="1"/>
  </si>
  <si>
    <t>バグ発生時以外はこのシートはいじらないで下さい</t>
    <rPh sb="2" eb="4">
      <t>ハッセイ</t>
    </rPh>
    <rPh sb="4" eb="5">
      <t>ジ</t>
    </rPh>
    <rPh sb="5" eb="7">
      <t>イガイ</t>
    </rPh>
    <rPh sb="20" eb="21">
      <t>クダ</t>
    </rPh>
    <phoneticPr fontId="1"/>
  </si>
  <si>
    <t>得点</t>
    <rPh sb="0" eb="2">
      <t>トクテン</t>
    </rPh>
    <phoneticPr fontId="1"/>
  </si>
  <si>
    <t>合計タイム</t>
    <rPh sb="0" eb="2">
      <t>ゴウケイ</t>
    </rPh>
    <phoneticPr fontId="1"/>
  </si>
  <si>
    <t>これより上は計算等を行っていないため自由にいじって大丈夫です。</t>
    <rPh sb="4" eb="5">
      <t>ウエ</t>
    </rPh>
    <rPh sb="6" eb="8">
      <t>ケイサン</t>
    </rPh>
    <rPh sb="8" eb="9">
      <t>トウ</t>
    </rPh>
    <rPh sb="10" eb="11">
      <t>オコナ</t>
    </rPh>
    <rPh sb="18" eb="20">
      <t>ジユウ</t>
    </rPh>
    <rPh sb="25" eb="28">
      <t>ダイジョウブ</t>
    </rPh>
    <phoneticPr fontId="1"/>
  </si>
  <si>
    <t>この行が第９６行にならないと正しく処理されません。</t>
    <rPh sb="2" eb="3">
      <t>ギョウ</t>
    </rPh>
    <rPh sb="4" eb="5">
      <t>ダイ</t>
    </rPh>
    <rPh sb="7" eb="8">
      <t>ギョウ</t>
    </rPh>
    <rPh sb="14" eb="15">
      <t>タダ</t>
    </rPh>
    <rPh sb="17" eb="19">
      <t>ショリ</t>
    </rPh>
    <phoneticPr fontId="1"/>
  </si>
  <si>
    <t>前回まで合計点</t>
    <rPh sb="0" eb="2">
      <t>ゼンカイ</t>
    </rPh>
    <rPh sb="4" eb="6">
      <t>ゴウケイ</t>
    </rPh>
    <rPh sb="6" eb="7">
      <t>テン</t>
    </rPh>
    <phoneticPr fontId="1"/>
  </si>
  <si>
    <t>前回まで合計タイム</t>
    <rPh sb="0" eb="2">
      <t>ゼンカイ</t>
    </rPh>
    <rPh sb="4" eb="6">
      <t>ゴウケイ</t>
    </rPh>
    <phoneticPr fontId="1"/>
  </si>
  <si>
    <t>前回まで</t>
    <rPh sb="0" eb="2">
      <t>ゼンカイ</t>
    </rPh>
    <phoneticPr fontId="1"/>
  </si>
  <si>
    <t>合計点</t>
    <rPh sb="0" eb="2">
      <t>ゴウケイ</t>
    </rPh>
    <rPh sb="2" eb="3">
      <t>テン</t>
    </rPh>
    <phoneticPr fontId="1"/>
  </si>
  <si>
    <t>単一大会</t>
    <rPh sb="0" eb="2">
      <t>タンイツ</t>
    </rPh>
    <rPh sb="2" eb="4">
      <t>タイカイ</t>
    </rPh>
    <phoneticPr fontId="1"/>
  </si>
  <si>
    <t>シリーズ戦の初戦</t>
    <rPh sb="4" eb="5">
      <t>セン</t>
    </rPh>
    <rPh sb="6" eb="8">
      <t>ショセン</t>
    </rPh>
    <phoneticPr fontId="1"/>
  </si>
  <si>
    <t>シリーズ戦の2戦目以降</t>
    <rPh sb="4" eb="5">
      <t>セン</t>
    </rPh>
    <rPh sb="7" eb="8">
      <t>セン</t>
    </rPh>
    <rPh sb="8" eb="9">
      <t>メ</t>
    </rPh>
    <rPh sb="9" eb="11">
      <t>イコウ</t>
    </rPh>
    <phoneticPr fontId="1"/>
  </si>
  <si>
    <t>前回大会の「次回大会用データ」シートの「合計点」</t>
    <rPh sb="0" eb="2">
      <t>ゼンカイ</t>
    </rPh>
    <rPh sb="2" eb="4">
      <t>タイカイ</t>
    </rPh>
    <rPh sb="6" eb="8">
      <t>ジカイ</t>
    </rPh>
    <rPh sb="8" eb="11">
      <t>タイカイヨウ</t>
    </rPh>
    <rPh sb="20" eb="22">
      <t>ゴウケイ</t>
    </rPh>
    <rPh sb="22" eb="23">
      <t>テン</t>
    </rPh>
    <phoneticPr fontId="1"/>
  </si>
  <si>
    <t>前回大会の「次回大会用データ」シートの「合計タイム」</t>
    <rPh sb="0" eb="2">
      <t>ゼンカイ</t>
    </rPh>
    <rPh sb="2" eb="4">
      <t>タイカイ</t>
    </rPh>
    <rPh sb="6" eb="8">
      <t>ジカイ</t>
    </rPh>
    <rPh sb="8" eb="11">
      <t>タイカイヨウ</t>
    </rPh>
    <rPh sb="20" eb="22">
      <t>ゴウケイ</t>
    </rPh>
    <phoneticPr fontId="1"/>
  </si>
  <si>
    <t>大会名(本大会単一成績用)</t>
    <rPh sb="0" eb="2">
      <t>タイカイ</t>
    </rPh>
    <rPh sb="2" eb="3">
      <t>メイ</t>
    </rPh>
    <rPh sb="4" eb="7">
      <t>ホンタイカイ</t>
    </rPh>
    <rPh sb="7" eb="9">
      <t>タンイツ</t>
    </rPh>
    <rPh sb="9" eb="11">
      <t>セイセキ</t>
    </rPh>
    <rPh sb="11" eb="12">
      <t>ヨウ</t>
    </rPh>
    <phoneticPr fontId="1"/>
  </si>
  <si>
    <t>クラス名</t>
    <rPh sb="3" eb="4">
      <t>メイ</t>
    </rPh>
    <phoneticPr fontId="1"/>
  </si>
  <si>
    <t>TC正解／不正解</t>
    <rPh sb="2" eb="4">
      <t>セイカイ</t>
    </rPh>
    <rPh sb="5" eb="8">
      <t>フセイカイ</t>
    </rPh>
    <phoneticPr fontId="1"/>
  </si>
  <si>
    <t>全体速報</t>
    <rPh sb="0" eb="2">
      <t>ゼンタイ</t>
    </rPh>
    <rPh sb="2" eb="4">
      <t>ソクホウ</t>
    </rPh>
    <phoneticPr fontId="1"/>
  </si>
  <si>
    <t>表示順点数</t>
    <rPh sb="0" eb="2">
      <t>ヒョウジ</t>
    </rPh>
    <rPh sb="2" eb="3">
      <t>ジュン</t>
    </rPh>
    <rPh sb="3" eb="5">
      <t>テンスウ</t>
    </rPh>
    <phoneticPr fontId="1"/>
  </si>
  <si>
    <t>表示順</t>
    <rPh sb="0" eb="2">
      <t>ヒョウジ</t>
    </rPh>
    <rPh sb="2" eb="3">
      <t>ジュン</t>
    </rPh>
    <phoneticPr fontId="1"/>
  </si>
  <si>
    <t>Pクラス速報</t>
    <rPh sb="4" eb="6">
      <t>ソクホウ</t>
    </rPh>
    <phoneticPr fontId="1"/>
  </si>
  <si>
    <t>エントリー番号に掛ける定数</t>
    <rPh sb="5" eb="7">
      <t>バンゴウ</t>
    </rPh>
    <rPh sb="8" eb="9">
      <t>カ</t>
    </rPh>
    <rPh sb="11" eb="13">
      <t>テイスウ</t>
    </rPh>
    <phoneticPr fontId="1"/>
  </si>
  <si>
    <t>順位区分に掛ける定数</t>
    <rPh sb="0" eb="2">
      <t>ジュンイ</t>
    </rPh>
    <rPh sb="2" eb="4">
      <t>クブン</t>
    </rPh>
    <rPh sb="5" eb="6">
      <t>カ</t>
    </rPh>
    <rPh sb="8" eb="10">
      <t>テイスウ</t>
    </rPh>
    <phoneticPr fontId="1"/>
  </si>
  <si>
    <t>参加区分に掛ける定数</t>
    <rPh sb="0" eb="2">
      <t>サンカ</t>
    </rPh>
    <rPh sb="2" eb="4">
      <t>クブン</t>
    </rPh>
    <rPh sb="5" eb="6">
      <t>カ</t>
    </rPh>
    <rPh sb="8" eb="10">
      <t>テイスウ</t>
    </rPh>
    <phoneticPr fontId="1"/>
  </si>
  <si>
    <t>得点に掛ける定数</t>
    <rPh sb="0" eb="2">
      <t>トクテン</t>
    </rPh>
    <rPh sb="3" eb="4">
      <t>カ</t>
    </rPh>
    <rPh sb="6" eb="8">
      <t>テイスウ</t>
    </rPh>
    <phoneticPr fontId="1"/>
  </si>
  <si>
    <t>表示順・表示順位計算用点数の計算用パラメータ</t>
    <rPh sb="0" eb="2">
      <t>ヒョウジ</t>
    </rPh>
    <rPh sb="2" eb="3">
      <t>ジュン</t>
    </rPh>
    <rPh sb="4" eb="6">
      <t>ヒョウジ</t>
    </rPh>
    <rPh sb="6" eb="8">
      <t>ジュンイ</t>
    </rPh>
    <rPh sb="8" eb="11">
      <t>ケイサンヨウ</t>
    </rPh>
    <rPh sb="11" eb="13">
      <t>テンスウ</t>
    </rPh>
    <rPh sb="14" eb="17">
      <t>ケイサンヨウ</t>
    </rPh>
    <phoneticPr fontId="1"/>
  </si>
  <si>
    <t>エントリー番号の想定最大値</t>
    <rPh sb="5" eb="7">
      <t>バンゴウ</t>
    </rPh>
    <rPh sb="8" eb="10">
      <t>ソウテイ</t>
    </rPh>
    <rPh sb="10" eb="13">
      <t>サイダイチ</t>
    </rPh>
    <phoneticPr fontId="1"/>
  </si>
  <si>
    <t>合計タイム(秒)</t>
    <rPh sb="0" eb="2">
      <t>ゴウケイ</t>
    </rPh>
    <rPh sb="6" eb="7">
      <t>ビョウ</t>
    </rPh>
    <phoneticPr fontId="1"/>
  </si>
  <si>
    <t>合計タイム(秒)に掛ける定数</t>
    <rPh sb="0" eb="2">
      <t>ゴウケイ</t>
    </rPh>
    <rPh sb="6" eb="7">
      <t>ビョウ</t>
    </rPh>
    <rPh sb="9" eb="10">
      <t>カ</t>
    </rPh>
    <rPh sb="12" eb="14">
      <t>テイスウ</t>
    </rPh>
    <phoneticPr fontId="1"/>
  </si>
  <si>
    <t>合計タイム(秒)の想定最大値</t>
    <rPh sb="0" eb="2">
      <t>ゴウケイ</t>
    </rPh>
    <rPh sb="6" eb="7">
      <t>ビョウ</t>
    </rPh>
    <rPh sb="9" eb="11">
      <t>ソウテイ</t>
    </rPh>
    <rPh sb="11" eb="14">
      <t>サイダイチ</t>
    </rPh>
    <phoneticPr fontId="1"/>
  </si>
  <si>
    <t>これより下は全て自動計算につき操作禁止</t>
    <rPh sb="4" eb="5">
      <t>シタ</t>
    </rPh>
    <rPh sb="6" eb="7">
      <t>スベ</t>
    </rPh>
    <rPh sb="8" eb="10">
      <t>ジドウ</t>
    </rPh>
    <rPh sb="10" eb="12">
      <t>ケイサン</t>
    </rPh>
    <rPh sb="15" eb="17">
      <t>ソウサ</t>
    </rPh>
    <rPh sb="17" eb="19">
      <t>キンシ</t>
    </rPh>
    <phoneticPr fontId="1"/>
  </si>
  <si>
    <t>順位点数</t>
    <rPh sb="0" eb="2">
      <t>ジュンイ</t>
    </rPh>
    <rPh sb="2" eb="4">
      <t>テンスウ</t>
    </rPh>
    <phoneticPr fontId="1"/>
  </si>
  <si>
    <t>順位</t>
    <rPh sb="0" eb="2">
      <t>ジュンイ</t>
    </rPh>
    <phoneticPr fontId="1"/>
  </si>
  <si>
    <t>単一大会成績</t>
    <rPh sb="0" eb="2">
      <t>タンイツ</t>
    </rPh>
    <rPh sb="2" eb="4">
      <t>タイカイ</t>
    </rPh>
    <rPh sb="4" eb="6">
      <t>セイセキ</t>
    </rPh>
    <phoneticPr fontId="1"/>
  </si>
  <si>
    <t>この行が第７７行にならないと正しく処理されません。</t>
    <rPh sb="2" eb="3">
      <t>ギョウ</t>
    </rPh>
    <rPh sb="4" eb="5">
      <t>ダイ</t>
    </rPh>
    <rPh sb="7" eb="8">
      <t>ギョウ</t>
    </rPh>
    <rPh sb="14" eb="15">
      <t>タダ</t>
    </rPh>
    <rPh sb="17" eb="19">
      <t>ショリ</t>
    </rPh>
    <phoneticPr fontId="1"/>
  </si>
  <si>
    <t>0または空欄</t>
    <rPh sb="4" eb="6">
      <t>クウラン</t>
    </rPh>
    <phoneticPr fontId="1"/>
  </si>
  <si>
    <t>TC所要時間(秒)</t>
    <rPh sb="2" eb="4">
      <t>ショヨウ</t>
    </rPh>
    <rPh sb="4" eb="6">
      <t>ジカン</t>
    </rPh>
    <rPh sb="7" eb="8">
      <t>ビョウ</t>
    </rPh>
    <phoneticPr fontId="1"/>
  </si>
  <si>
    <t>TC1</t>
    <phoneticPr fontId="1"/>
  </si>
  <si>
    <t>TC2</t>
    <phoneticPr fontId="1"/>
  </si>
  <si>
    <t>順位仮点数</t>
    <rPh sb="0" eb="2">
      <t>ジュンイ</t>
    </rPh>
    <rPh sb="2" eb="3">
      <t>カリ</t>
    </rPh>
    <rPh sb="3" eb="5">
      <t>テンスウ</t>
    </rPh>
    <phoneticPr fontId="1"/>
  </si>
  <si>
    <r>
      <t>第101行以降の第C列,第D列を</t>
    </r>
    <r>
      <rPr>
        <b/>
        <sz val="11"/>
        <color indexed="10"/>
        <rFont val="ＭＳ Ｐゴシック"/>
        <family val="3"/>
        <charset val="128"/>
      </rPr>
      <t>「数値として」</t>
    </r>
    <rPh sb="0" eb="1">
      <t>ダイ</t>
    </rPh>
    <rPh sb="4" eb="5">
      <t>ギョウ</t>
    </rPh>
    <rPh sb="5" eb="7">
      <t>イコウ</t>
    </rPh>
    <rPh sb="8" eb="9">
      <t>ダイ</t>
    </rPh>
    <rPh sb="10" eb="11">
      <t>レツ</t>
    </rPh>
    <rPh sb="12" eb="13">
      <t>ダイ</t>
    </rPh>
    <rPh sb="14" eb="15">
      <t>レツ</t>
    </rPh>
    <rPh sb="17" eb="19">
      <t>スウチ</t>
    </rPh>
    <phoneticPr fontId="1"/>
  </si>
  <si>
    <t>(「合計点」「合計タイム」の列)の同じ行にコピーします。</t>
    <rPh sb="2" eb="4">
      <t>ゴウケイ</t>
    </rPh>
    <rPh sb="4" eb="5">
      <t>テン</t>
    </rPh>
    <rPh sb="7" eb="9">
      <t>ゴウケイ</t>
    </rPh>
    <rPh sb="14" eb="15">
      <t>レツ</t>
    </rPh>
    <rPh sb="17" eb="18">
      <t>オナ</t>
    </rPh>
    <rPh sb="19" eb="20">
      <t>ギョウ</t>
    </rPh>
    <phoneticPr fontId="1"/>
  </si>
  <si>
    <t>タイムオーバー減点の想定最大値</t>
    <rPh sb="7" eb="9">
      <t>ゲンテン</t>
    </rPh>
    <rPh sb="10" eb="12">
      <t>ソウテイ</t>
    </rPh>
    <rPh sb="12" eb="15">
      <t>サイダイチ</t>
    </rPh>
    <phoneticPr fontId="1"/>
  </si>
  <si>
    <t>エントリー番号(順位からの対応付け用)</t>
    <rPh sb="5" eb="7">
      <t>バンゴウ</t>
    </rPh>
    <rPh sb="8" eb="10">
      <t>ジュンイ</t>
    </rPh>
    <rPh sb="13" eb="15">
      <t>タイオウ</t>
    </rPh>
    <rPh sb="15" eb="16">
      <t>ヅ</t>
    </rPh>
    <rPh sb="17" eb="18">
      <t>ヨウ</t>
    </rPh>
    <phoneticPr fontId="1"/>
  </si>
  <si>
    <t>選択</t>
    <rPh sb="0" eb="2">
      <t>センタク</t>
    </rPh>
    <phoneticPr fontId="1"/>
  </si>
  <si>
    <t>クラス</t>
    <phoneticPr fontId="1"/>
  </si>
  <si>
    <t>この行が第８７行にならないと正しく処理されません。</t>
    <rPh sb="2" eb="3">
      <t>ギョウ</t>
    </rPh>
    <rPh sb="4" eb="5">
      <t>ダイ</t>
    </rPh>
    <rPh sb="7" eb="8">
      <t>ギョウ</t>
    </rPh>
    <rPh sb="14" eb="15">
      <t>タダ</t>
    </rPh>
    <rPh sb="17" eb="19">
      <t>ショリ</t>
    </rPh>
    <phoneticPr fontId="1"/>
  </si>
  <si>
    <t>これより上は印刷されません</t>
    <rPh sb="4" eb="5">
      <t>ウエ</t>
    </rPh>
    <rPh sb="6" eb="8">
      <t>インサツ</t>
    </rPh>
    <phoneticPr fontId="1"/>
  </si>
  <si>
    <t>これより右は印刷されません</t>
    <rPh sb="4" eb="5">
      <t>ミギ</t>
    </rPh>
    <rPh sb="6" eb="8">
      <t>インサツ</t>
    </rPh>
    <phoneticPr fontId="1"/>
  </si>
  <si>
    <t>Pクラス選択</t>
    <rPh sb="4" eb="6">
      <t>センタク</t>
    </rPh>
    <phoneticPr fontId="1"/>
  </si>
  <si>
    <t>大会選択</t>
    <rPh sb="0" eb="2">
      <t>タイカイ</t>
    </rPh>
    <rPh sb="2" eb="4">
      <t>センタク</t>
    </rPh>
    <phoneticPr fontId="1"/>
  </si>
  <si>
    <t>表示順位</t>
    <rPh sb="0" eb="2">
      <t>ヒョウジ</t>
    </rPh>
    <rPh sb="2" eb="4">
      <t>ジュンイ</t>
    </rPh>
    <phoneticPr fontId="1"/>
  </si>
  <si>
    <t>空白処理前</t>
    <rPh sb="0" eb="2">
      <t>クウハク</t>
    </rPh>
    <rPh sb="2" eb="4">
      <t>ショリ</t>
    </rPh>
    <rPh sb="4" eb="5">
      <t>マエ</t>
    </rPh>
    <phoneticPr fontId="1"/>
  </si>
  <si>
    <t>TC時間合計</t>
    <rPh sb="2" eb="4">
      <t>ジカン</t>
    </rPh>
    <rPh sb="4" eb="6">
      <t>ゴウケイ</t>
    </rPh>
    <phoneticPr fontId="1"/>
  </si>
  <si>
    <t>時間</t>
    <rPh sb="0" eb="2">
      <t>ジカン</t>
    </rPh>
    <phoneticPr fontId="1"/>
  </si>
  <si>
    <t>TC1</t>
    <phoneticPr fontId="1"/>
  </si>
  <si>
    <t>TC2</t>
    <phoneticPr fontId="1"/>
  </si>
  <si>
    <t>TC3</t>
    <phoneticPr fontId="1"/>
  </si>
  <si>
    <t>E.No.</t>
    <phoneticPr fontId="1"/>
  </si>
  <si>
    <t>これより下は印刷されません</t>
    <rPh sb="4" eb="5">
      <t>シタ</t>
    </rPh>
    <rPh sb="6" eb="8">
      <t>インサツ</t>
    </rPh>
    <phoneticPr fontId="1"/>
  </si>
  <si>
    <t>速報の種類や表示するクラスは「簡易速報」シートで選択して下さい。</t>
    <rPh sb="0" eb="2">
      <t>ソクホウ</t>
    </rPh>
    <rPh sb="3" eb="5">
      <t>シュルイ</t>
    </rPh>
    <rPh sb="6" eb="8">
      <t>ヒョウジ</t>
    </rPh>
    <rPh sb="15" eb="17">
      <t>カンイ</t>
    </rPh>
    <rPh sb="17" eb="19">
      <t>ソクホウ</t>
    </rPh>
    <rPh sb="24" eb="26">
      <t>センタク</t>
    </rPh>
    <rPh sb="28" eb="29">
      <t>クダ</t>
    </rPh>
    <phoneticPr fontId="1"/>
  </si>
  <si>
    <t>遅刻減点</t>
    <rPh sb="0" eb="2">
      <t>チコク</t>
    </rPh>
    <rPh sb="2" eb="4">
      <t>ゲンテン</t>
    </rPh>
    <phoneticPr fontId="1"/>
  </si>
  <si>
    <r>
      <t>このシートは閲覧・印刷専用です。いじらないで下さい。</t>
    </r>
    <r>
      <rPr>
        <sz val="11"/>
        <rFont val="ＭＳ Ｐゴシック"/>
        <family val="3"/>
        <charset val="128"/>
      </rPr>
      <t>(列の幅など表示の調整は可能です</t>
    </r>
    <r>
      <rPr>
        <sz val="11"/>
        <rFont val="ＭＳ Ｐゴシック"/>
        <family val="3"/>
        <charset val="128"/>
      </rPr>
      <t>)</t>
    </r>
    <rPh sb="6" eb="8">
      <t>エツラン</t>
    </rPh>
    <rPh sb="9" eb="11">
      <t>インサツ</t>
    </rPh>
    <rPh sb="11" eb="13">
      <t>センヨウ</t>
    </rPh>
    <rPh sb="22" eb="23">
      <t>クダ</t>
    </rPh>
    <rPh sb="27" eb="28">
      <t>レツ</t>
    </rPh>
    <rPh sb="29" eb="30">
      <t>ハバ</t>
    </rPh>
    <rPh sb="32" eb="34">
      <t>ヒョウジ</t>
    </rPh>
    <rPh sb="35" eb="37">
      <t>チョウセイ</t>
    </rPh>
    <rPh sb="38" eb="40">
      <t>カノウ</t>
    </rPh>
    <phoneticPr fontId="1"/>
  </si>
  <si>
    <t>フリガナ</t>
    <phoneticPr fontId="1"/>
  </si>
  <si>
    <t>灰色のセルは操作禁止です。通常は薄黄色のセルのみ入力して下さい。</t>
    <rPh sb="0" eb="2">
      <t>ハイイロ</t>
    </rPh>
    <rPh sb="6" eb="8">
      <t>ソウサ</t>
    </rPh>
    <rPh sb="8" eb="10">
      <t>キンシ</t>
    </rPh>
    <rPh sb="13" eb="15">
      <t>ツウジョウ</t>
    </rPh>
    <rPh sb="16" eb="17">
      <t>ウス</t>
    </rPh>
    <rPh sb="17" eb="19">
      <t>キイロ</t>
    </rPh>
    <rPh sb="24" eb="26">
      <t>ニュウリョク</t>
    </rPh>
    <rPh sb="28" eb="29">
      <t>クダ</t>
    </rPh>
    <phoneticPr fontId="1"/>
  </si>
  <si>
    <r>
      <t>(</t>
    </r>
    <r>
      <rPr>
        <b/>
        <sz val="11"/>
        <color indexed="10"/>
        <rFont val="ＭＳ Ｐゴシック"/>
        <family val="3"/>
        <charset val="128"/>
      </rPr>
      <t>正の値</t>
    </r>
    <r>
      <rPr>
        <sz val="11"/>
        <rFont val="ＭＳ Ｐゴシック"/>
        <family val="3"/>
        <charset val="128"/>
      </rPr>
      <t>、手入力)</t>
    </r>
    <rPh sb="1" eb="2">
      <t>セイ</t>
    </rPh>
    <rPh sb="3" eb="4">
      <t>アタイ</t>
    </rPh>
    <rPh sb="5" eb="6">
      <t>テ</t>
    </rPh>
    <rPh sb="6" eb="8">
      <t>ニュウリョク</t>
    </rPh>
    <phoneticPr fontId="1"/>
  </si>
  <si>
    <t>正解率(%)</t>
    <rPh sb="0" eb="2">
      <t>セイカイ</t>
    </rPh>
    <rPh sb="2" eb="3">
      <t>リツ</t>
    </rPh>
    <phoneticPr fontId="1"/>
  </si>
  <si>
    <t>DP回答</t>
    <rPh sb="2" eb="4">
      <t>カイトウ</t>
    </rPh>
    <phoneticPr fontId="1"/>
  </si>
  <si>
    <t>灰色のセルおよび印刷部分は操作禁止です。通常は薄黄色のセルのみ入力して下さい。</t>
    <rPh sb="0" eb="2">
      <t>ハイイロ</t>
    </rPh>
    <rPh sb="8" eb="10">
      <t>インサツ</t>
    </rPh>
    <rPh sb="10" eb="12">
      <t>ブブン</t>
    </rPh>
    <rPh sb="13" eb="15">
      <t>ソウサ</t>
    </rPh>
    <rPh sb="15" eb="17">
      <t>キンシ</t>
    </rPh>
    <rPh sb="20" eb="22">
      <t>ツウジョウ</t>
    </rPh>
    <rPh sb="23" eb="24">
      <t>ウス</t>
    </rPh>
    <rPh sb="24" eb="26">
      <t>キイロ</t>
    </rPh>
    <rPh sb="31" eb="33">
      <t>ニュウリョク</t>
    </rPh>
    <rPh sb="35" eb="36">
      <t>クダ</t>
    </rPh>
    <phoneticPr fontId="1"/>
  </si>
  <si>
    <t>失格等(速報で■が表示されます)</t>
    <rPh sb="0" eb="2">
      <t>シッカク</t>
    </rPh>
    <rPh sb="2" eb="3">
      <t>トウ</t>
    </rPh>
    <rPh sb="4" eb="6">
      <t>ソクホウ</t>
    </rPh>
    <rPh sb="9" eb="11">
      <t>ヒョウジ</t>
    </rPh>
    <phoneticPr fontId="1"/>
  </si>
  <si>
    <t>競技時間(hh:mm:ss形式)</t>
    <rPh sb="0" eb="2">
      <t>キョウギ</t>
    </rPh>
    <rPh sb="2" eb="4">
      <t>ジカン</t>
    </rPh>
    <rPh sb="13" eb="15">
      <t>ケイシキ</t>
    </rPh>
    <phoneticPr fontId="1"/>
  </si>
  <si>
    <t>(計算で使用されません)</t>
    <rPh sb="1" eb="3">
      <t>ケイサン</t>
    </rPh>
    <rPh sb="4" eb="6">
      <t>シヨウ</t>
    </rPh>
    <phoneticPr fontId="1"/>
  </si>
  <si>
    <t>DP(通常コントロール)回答</t>
    <rPh sb="3" eb="5">
      <t>ツウジョウ</t>
    </rPh>
    <rPh sb="12" eb="14">
      <t>カイトウ</t>
    </rPh>
    <phoneticPr fontId="1"/>
  </si>
  <si>
    <t>DP(通常コントロール)正解／不正解</t>
    <rPh sb="3" eb="5">
      <t>ツウジョウ</t>
    </rPh>
    <rPh sb="12" eb="14">
      <t>セイカイ</t>
    </rPh>
    <rPh sb="15" eb="18">
      <t>フセイカイ</t>
    </rPh>
    <phoneticPr fontId="1"/>
  </si>
  <si>
    <t>総合クラス速報</t>
    <rPh sb="0" eb="2">
      <t>ソウゴウ</t>
    </rPh>
    <rPh sb="5" eb="7">
      <t>ソクホウ</t>
    </rPh>
    <phoneticPr fontId="1"/>
  </si>
  <si>
    <t>パラリンピッククラス速報</t>
    <rPh sb="10" eb="12">
      <t>ソクホウ</t>
    </rPh>
    <phoneticPr fontId="1"/>
  </si>
  <si>
    <t>パラリンピッククラスは1、総合クラスは0</t>
    <rPh sb="13" eb="15">
      <t>ソウゴウ</t>
    </rPh>
    <phoneticPr fontId="1"/>
  </si>
  <si>
    <t>単一大会成績表示時は1、シリーズ戦合計成績表示時は2</t>
    <rPh sb="0" eb="2">
      <t>タンイツ</t>
    </rPh>
    <rPh sb="2" eb="4">
      <t>タイカイ</t>
    </rPh>
    <rPh sb="4" eb="6">
      <t>セイセキ</t>
    </rPh>
    <rPh sb="6" eb="8">
      <t>ヒョウジ</t>
    </rPh>
    <rPh sb="8" eb="9">
      <t>ジ</t>
    </rPh>
    <rPh sb="16" eb="17">
      <t>セン</t>
    </rPh>
    <rPh sb="17" eb="19">
      <t>ゴウケイ</t>
    </rPh>
    <rPh sb="19" eb="21">
      <t>セイセキ</t>
    </rPh>
    <rPh sb="21" eb="23">
      <t>ヒョウジ</t>
    </rPh>
    <rPh sb="23" eb="24">
      <t>ジ</t>
    </rPh>
    <phoneticPr fontId="1"/>
  </si>
  <si>
    <t>シリーズ戦合計成績</t>
    <rPh sb="4" eb="5">
      <t>セン</t>
    </rPh>
    <rPh sb="5" eb="7">
      <t>ゴウケイ</t>
    </rPh>
    <rPh sb="7" eb="9">
      <t>セイセキ</t>
    </rPh>
    <phoneticPr fontId="1"/>
  </si>
  <si>
    <t>大会名(シリーズ戦合計成績用)</t>
    <rPh sb="0" eb="2">
      <t>タイカイ</t>
    </rPh>
    <rPh sb="2" eb="3">
      <t>メイ</t>
    </rPh>
    <rPh sb="8" eb="9">
      <t>セン</t>
    </rPh>
    <rPh sb="9" eb="11">
      <t>ゴウケイ</t>
    </rPh>
    <rPh sb="11" eb="13">
      <t>セイセキ</t>
    </rPh>
    <rPh sb="13" eb="14">
      <t>ヨウ</t>
    </rPh>
    <phoneticPr fontId="1"/>
  </si>
  <si>
    <t>次回の大会の「スタート前入力」シート第H列,I列</t>
    <rPh sb="0" eb="2">
      <t>ジカイ</t>
    </rPh>
    <rPh sb="3" eb="5">
      <t>タイカイ</t>
    </rPh>
    <rPh sb="11" eb="12">
      <t>マエ</t>
    </rPh>
    <rPh sb="12" eb="14">
      <t>ニュウリョク</t>
    </rPh>
    <rPh sb="18" eb="19">
      <t>ダイ</t>
    </rPh>
    <rPh sb="20" eb="21">
      <t>レツ</t>
    </rPh>
    <rPh sb="23" eb="24">
      <t>レツ</t>
    </rPh>
    <phoneticPr fontId="1"/>
  </si>
  <si>
    <t>Zは正解無し、Wはダブルパンチ、Nは回答無しを表します。</t>
    <rPh sb="2" eb="4">
      <t>セイカイ</t>
    </rPh>
    <rPh sb="4" eb="5">
      <t>ナ</t>
    </rPh>
    <rPh sb="18" eb="20">
      <t>カイトウ</t>
    </rPh>
    <rPh sb="20" eb="21">
      <t>ナ</t>
    </rPh>
    <rPh sb="23" eb="24">
      <t>アラワ</t>
    </rPh>
    <phoneticPr fontId="1"/>
  </si>
  <si>
    <t>TC1所要時間減算</t>
    <rPh sb="3" eb="5">
      <t>ショヨウ</t>
    </rPh>
    <rPh sb="5" eb="7">
      <t>ジカン</t>
    </rPh>
    <rPh sb="7" eb="9">
      <t>ゲンサン</t>
    </rPh>
    <phoneticPr fontId="1"/>
  </si>
  <si>
    <t>TC2所要時間減算</t>
    <rPh sb="3" eb="5">
      <t>ショヨウ</t>
    </rPh>
    <rPh sb="5" eb="7">
      <t>ジカン</t>
    </rPh>
    <rPh sb="7" eb="9">
      <t>ゲンサン</t>
    </rPh>
    <phoneticPr fontId="1"/>
  </si>
  <si>
    <t>TC3所要時間減算</t>
    <rPh sb="3" eb="5">
      <t>ショヨウ</t>
    </rPh>
    <rPh sb="5" eb="7">
      <t>ジカン</t>
    </rPh>
    <rPh sb="7" eb="9">
      <t>ゲンサン</t>
    </rPh>
    <phoneticPr fontId="1"/>
  </si>
  <si>
    <t>この行が第７０行にならないと正しく処理されません。</t>
    <rPh sb="2" eb="3">
      <t>ギョウ</t>
    </rPh>
    <rPh sb="4" eb="5">
      <t>ダイ</t>
    </rPh>
    <rPh sb="7" eb="8">
      <t>ギョウ</t>
    </rPh>
    <rPh sb="14" eb="15">
      <t>タダ</t>
    </rPh>
    <rPh sb="17" eb="19">
      <t>ショリ</t>
    </rPh>
    <phoneticPr fontId="1"/>
  </si>
  <si>
    <t>(予備枠)</t>
    <rPh sb="1" eb="3">
      <t>ヨビ</t>
    </rPh>
    <rPh sb="3" eb="4">
      <t>ワク</t>
    </rPh>
    <phoneticPr fontId="1"/>
  </si>
  <si>
    <t>各TCの所要時間を競技全体の所要時間から引いてタイムオーバーを計算する場合は1、それ以外(TCが無い場合を含む)は0</t>
    <rPh sb="0" eb="1">
      <t>カク</t>
    </rPh>
    <rPh sb="4" eb="6">
      <t>ショヨウ</t>
    </rPh>
    <rPh sb="6" eb="8">
      <t>ジカン</t>
    </rPh>
    <rPh sb="9" eb="11">
      <t>キョウギ</t>
    </rPh>
    <rPh sb="11" eb="13">
      <t>ゼンタイ</t>
    </rPh>
    <rPh sb="14" eb="16">
      <t>ショヨウ</t>
    </rPh>
    <rPh sb="16" eb="18">
      <t>ジカン</t>
    </rPh>
    <rPh sb="20" eb="21">
      <t>ヒ</t>
    </rPh>
    <rPh sb="31" eb="33">
      <t>ケイサン</t>
    </rPh>
    <rPh sb="35" eb="37">
      <t>バアイ</t>
    </rPh>
    <rPh sb="42" eb="44">
      <t>イガイ</t>
    </rPh>
    <rPh sb="48" eb="49">
      <t>ナ</t>
    </rPh>
    <rPh sb="50" eb="52">
      <t>バアイ</t>
    </rPh>
    <rPh sb="53" eb="54">
      <t>フク</t>
    </rPh>
    <phoneticPr fontId="1"/>
  </si>
  <si>
    <t>→設問別正解者数</t>
    <rPh sb="1" eb="3">
      <t>セツモン</t>
    </rPh>
    <rPh sb="3" eb="4">
      <t>ベツ</t>
    </rPh>
    <rPh sb="4" eb="6">
      <t>セイカイ</t>
    </rPh>
    <rPh sb="6" eb="7">
      <t>シャ</t>
    </rPh>
    <rPh sb="7" eb="8">
      <t>スウ</t>
    </rPh>
    <phoneticPr fontId="1"/>
  </si>
  <si>
    <t>この行が第９５行にならないと正しく処理されません。</t>
    <rPh sb="2" eb="3">
      <t>ギョウ</t>
    </rPh>
    <rPh sb="4" eb="5">
      <t>ダイ</t>
    </rPh>
    <rPh sb="7" eb="8">
      <t>ギョウ</t>
    </rPh>
    <rPh sb="14" eb="15">
      <t>タダ</t>
    </rPh>
    <rPh sb="17" eb="19">
      <t>ショリ</t>
    </rPh>
    <phoneticPr fontId="1"/>
  </si>
  <si>
    <t>この行が第８５行にならないと正しく処理されません。</t>
    <rPh sb="2" eb="3">
      <t>ギョウ</t>
    </rPh>
    <rPh sb="4" eb="5">
      <t>ダイ</t>
    </rPh>
    <rPh sb="7" eb="8">
      <t>ギョウ</t>
    </rPh>
    <rPh sb="14" eb="15">
      <t>タダ</t>
    </rPh>
    <rPh sb="17" eb="19">
      <t>ショリ</t>
    </rPh>
    <phoneticPr fontId="1"/>
  </si>
  <si>
    <t>番号</t>
    <rPh sb="0" eb="2">
      <t>バンゴウ</t>
    </rPh>
    <phoneticPr fontId="1"/>
  </si>
  <si>
    <t>コピー</t>
    <phoneticPr fontId="1"/>
  </si>
  <si>
    <t>E.no</t>
    <phoneticPr fontId="1"/>
  </si>
  <si>
    <t>F時刻</t>
    <rPh sb="1" eb="3">
      <t>ジコク</t>
    </rPh>
    <phoneticPr fontId="1"/>
  </si>
  <si>
    <t>S時刻</t>
    <rPh sb="1" eb="3">
      <t>ジコク</t>
    </rPh>
    <phoneticPr fontId="1"/>
  </si>
  <si>
    <t>所要</t>
    <rPh sb="0" eb="2">
      <t>ショヨウ</t>
    </rPh>
    <phoneticPr fontId="1"/>
  </si>
  <si>
    <t>オーバー</t>
    <phoneticPr fontId="1"/>
  </si>
  <si>
    <t>調整</t>
    <rPh sb="0" eb="2">
      <t>チョウセイ</t>
    </rPh>
    <phoneticPr fontId="1"/>
  </si>
  <si>
    <t>減点</t>
    <rPh sb="0" eb="2">
      <t>ゲンテン</t>
    </rPh>
    <phoneticPr fontId="1"/>
  </si>
  <si>
    <t>トレイルＯ大会用　計算ファイル</t>
    <rPh sb="5" eb="7">
      <t>タイカイ</t>
    </rPh>
    <rPh sb="7" eb="8">
      <t>ヨウ</t>
    </rPh>
    <rPh sb="9" eb="11">
      <t>ケイサン</t>
    </rPh>
    <phoneticPr fontId="1"/>
  </si>
  <si>
    <t>作成・更新日</t>
    <rPh sb="0" eb="2">
      <t>サクセイ</t>
    </rPh>
    <rPh sb="3" eb="6">
      <t>コウシンビ</t>
    </rPh>
    <phoneticPr fontId="1"/>
  </si>
  <si>
    <t>更新者</t>
    <rPh sb="0" eb="3">
      <t>コウシンシャ</t>
    </rPh>
    <phoneticPr fontId="1"/>
  </si>
  <si>
    <t>仁多見　剛</t>
    <rPh sb="0" eb="3">
      <t>ニタミ</t>
    </rPh>
    <rPh sb="4" eb="5">
      <t>ツヨシ</t>
    </rPh>
    <phoneticPr fontId="1"/>
  </si>
  <si>
    <t>バージョンアップ履歴</t>
    <rPh sb="8" eb="10">
      <t>リレキ</t>
    </rPh>
    <phoneticPr fontId="1"/>
  </si>
  <si>
    <t>Ver 1.01</t>
    <phoneticPr fontId="1"/>
  </si>
  <si>
    <t>・正解率計算　新規作成</t>
    <rPh sb="1" eb="4">
      <t>セイカイリツ</t>
    </rPh>
    <rPh sb="4" eb="6">
      <t>ケイサン</t>
    </rPh>
    <rPh sb="7" eb="9">
      <t>シンキ</t>
    </rPh>
    <rPh sb="9" eb="11">
      <t>サクセイ</t>
    </rPh>
    <phoneticPr fontId="1"/>
  </si>
  <si>
    <t>・スタート前入力　各項目に説明文追加</t>
    <rPh sb="5" eb="6">
      <t>マエ</t>
    </rPh>
    <rPh sb="6" eb="8">
      <t>ニュウリョク</t>
    </rPh>
    <rPh sb="9" eb="12">
      <t>カクコウモク</t>
    </rPh>
    <rPh sb="13" eb="16">
      <t>セツメイブン</t>
    </rPh>
    <rPh sb="16" eb="18">
      <t>ツイカ</t>
    </rPh>
    <phoneticPr fontId="1"/>
  </si>
  <si>
    <t>・詳細速報　クラス名表示位置調整</t>
    <rPh sb="1" eb="3">
      <t>ショウサイ</t>
    </rPh>
    <rPh sb="3" eb="5">
      <t>ソクホウ</t>
    </rPh>
    <rPh sb="9" eb="10">
      <t>メイ</t>
    </rPh>
    <rPh sb="10" eb="12">
      <t>ヒョウジ</t>
    </rPh>
    <rPh sb="12" eb="16">
      <t>イチチョウセイ</t>
    </rPh>
    <phoneticPr fontId="1"/>
  </si>
  <si>
    <t>その他微修正</t>
    <rPh sb="2" eb="3">
      <t>タ</t>
    </rPh>
    <rPh sb="3" eb="6">
      <t>ビシュウセイ</t>
    </rPh>
    <phoneticPr fontId="1"/>
  </si>
  <si>
    <t>Ver 1.00</t>
    <phoneticPr fontId="1"/>
  </si>
  <si>
    <t>新規作成</t>
    <rPh sb="0" eb="2">
      <t>シンキ</t>
    </rPh>
    <rPh sb="2" eb="4">
      <t>サクセイ</t>
    </rPh>
    <phoneticPr fontId="1"/>
  </si>
  <si>
    <t>前田裕太氏による。</t>
    <rPh sb="0" eb="2">
      <t>マエダ</t>
    </rPh>
    <rPh sb="2" eb="4">
      <t>ユウタ</t>
    </rPh>
    <rPh sb="4" eb="5">
      <t>シ</t>
    </rPh>
    <phoneticPr fontId="1"/>
  </si>
  <si>
    <t>現バージョン</t>
    <rPh sb="0" eb="1">
      <t>ゲン</t>
    </rPh>
    <phoneticPr fontId="1"/>
  </si>
  <si>
    <t>Ver 1.02</t>
    <phoneticPr fontId="1"/>
  </si>
  <si>
    <t>「前回までの合計点、タイム」はファイルのリンクをしていないので前回大会のデータに修正があった場合には再度コピペが必要なので注意すること！！</t>
    <rPh sb="1" eb="3">
      <t>ゼンカイ</t>
    </rPh>
    <rPh sb="6" eb="9">
      <t>ゴウケイテン</t>
    </rPh>
    <phoneticPr fontId="1"/>
  </si>
  <si>
    <t>フィニッシュ後入力の「秒２」について、「秒１」とイコールに変更。2つのタイムを使用する場合には計算式を削除してください。</t>
    <rPh sb="6" eb="7">
      <t>ゴ</t>
    </rPh>
    <rPh sb="7" eb="9">
      <t>ニュウリョク</t>
    </rPh>
    <rPh sb="11" eb="12">
      <t>ビョウ</t>
    </rPh>
    <rPh sb="20" eb="21">
      <t>ビョウ</t>
    </rPh>
    <rPh sb="29" eb="31">
      <t>ヘンコウ</t>
    </rPh>
    <rPh sb="39" eb="41">
      <t>シヨウ</t>
    </rPh>
    <rPh sb="43" eb="45">
      <t>バアイ</t>
    </rPh>
    <rPh sb="47" eb="50">
      <t>ケイサンシキ</t>
    </rPh>
    <rPh sb="51" eb="53">
      <t>サクジョ</t>
    </rPh>
    <phoneticPr fontId="1"/>
  </si>
  <si>
    <t>表示する成績の種類(選択して下さい)：</t>
    <rPh sb="0" eb="2">
      <t>ヒョウジ</t>
    </rPh>
    <rPh sb="4" eb="6">
      <t>セイセキ</t>
    </rPh>
    <rPh sb="7" eb="9">
      <t>シュルイ</t>
    </rPh>
    <rPh sb="10" eb="12">
      <t>センタク</t>
    </rPh>
    <rPh sb="14" eb="15">
      <t>クダ</t>
    </rPh>
    <phoneticPr fontId="1"/>
  </si>
  <si>
    <t>印刷物の「速報」の文字をすべて削除(シート名は変更できません!!)</t>
    <rPh sb="0" eb="3">
      <t>インサツブツ</t>
    </rPh>
    <rPh sb="5" eb="7">
      <t>ソクホウ</t>
    </rPh>
    <rPh sb="9" eb="11">
      <t>モジ</t>
    </rPh>
    <rPh sb="15" eb="17">
      <t>サクジョ</t>
    </rPh>
    <rPh sb="21" eb="22">
      <t>メイ</t>
    </rPh>
    <rPh sb="23" eb="25">
      <t>ヘンコウ</t>
    </rPh>
    <phoneticPr fontId="1"/>
  </si>
  <si>
    <t>成績詳細</t>
    <rPh sb="0" eb="2">
      <t>セイセキ</t>
    </rPh>
    <rPh sb="2" eb="4">
      <t>ショウサイ</t>
    </rPh>
    <phoneticPr fontId="1"/>
  </si>
  <si>
    <t>成績一覧</t>
    <rPh sb="0" eb="2">
      <t>セイセキ</t>
    </rPh>
    <rPh sb="2" eb="4">
      <t>イチラン</t>
    </rPh>
    <phoneticPr fontId="1"/>
  </si>
  <si>
    <t>正解率</t>
    <rPh sb="0" eb="3">
      <t>セイカイリツ</t>
    </rPh>
    <phoneticPr fontId="1"/>
  </si>
  <si>
    <t>DPの数(単一大会)</t>
    <rPh sb="3" eb="4">
      <t>カズ</t>
    </rPh>
    <rPh sb="5" eb="7">
      <t>タンイツ</t>
    </rPh>
    <rPh sb="7" eb="9">
      <t>タイカイ</t>
    </rPh>
    <phoneticPr fontId="1"/>
  </si>
  <si>
    <t>TCの数(単一大会)</t>
    <rPh sb="3" eb="4">
      <t>カズ</t>
    </rPh>
    <rPh sb="5" eb="7">
      <t>タンイツ</t>
    </rPh>
    <rPh sb="7" eb="9">
      <t>タイカイ</t>
    </rPh>
    <phoneticPr fontId="1"/>
  </si>
  <si>
    <t>DPの数(シリーズ戦通して)</t>
    <rPh sb="3" eb="4">
      <t>カズ</t>
    </rPh>
    <rPh sb="9" eb="10">
      <t>セン</t>
    </rPh>
    <rPh sb="10" eb="11">
      <t>トオ</t>
    </rPh>
    <phoneticPr fontId="1"/>
  </si>
  <si>
    <t>TCの数(シリーズ戦通して)</t>
    <rPh sb="3" eb="4">
      <t>カズ</t>
    </rPh>
    <rPh sb="9" eb="10">
      <t>イクサ</t>
    </rPh>
    <rPh sb="10" eb="11">
      <t>トオ</t>
    </rPh>
    <phoneticPr fontId="1"/>
  </si>
  <si>
    <t>出走者数(単一大会)</t>
    <rPh sb="0" eb="2">
      <t>シュッソウ</t>
    </rPh>
    <rPh sb="2" eb="3">
      <t>シャ</t>
    </rPh>
    <rPh sb="3" eb="4">
      <t>スウ</t>
    </rPh>
    <rPh sb="5" eb="9">
      <t>タンイツタイカイ</t>
    </rPh>
    <phoneticPr fontId="1"/>
  </si>
  <si>
    <t>出走者数(シリーズ戦通して)</t>
    <rPh sb="0" eb="2">
      <t>シュッソウ</t>
    </rPh>
    <rPh sb="2" eb="3">
      <t>シャ</t>
    </rPh>
    <rPh sb="3" eb="4">
      <t>スウ</t>
    </rPh>
    <rPh sb="9" eb="10">
      <t>セン</t>
    </rPh>
    <rPh sb="10" eb="11">
      <t>トオ</t>
    </rPh>
    <phoneticPr fontId="1"/>
  </si>
  <si>
    <t>単一戦</t>
    <rPh sb="0" eb="2">
      <t>タンイツ</t>
    </rPh>
    <rPh sb="2" eb="3">
      <t>セン</t>
    </rPh>
    <phoneticPr fontId="1"/>
  </si>
  <si>
    <t>No.</t>
    <phoneticPr fontId="1"/>
  </si>
  <si>
    <t>正解率計算　誤り修正、個人正解率の追加</t>
    <rPh sb="0" eb="3">
      <t>セイカイリツ</t>
    </rPh>
    <rPh sb="3" eb="5">
      <t>ケイサン</t>
    </rPh>
    <rPh sb="6" eb="7">
      <t>アヤマ</t>
    </rPh>
    <rPh sb="8" eb="10">
      <t>シュウセイ</t>
    </rPh>
    <rPh sb="11" eb="13">
      <t>コジン</t>
    </rPh>
    <rPh sb="13" eb="16">
      <t>セイカイリツ</t>
    </rPh>
    <rPh sb="17" eb="19">
      <t>ツイカ</t>
    </rPh>
    <phoneticPr fontId="1"/>
  </si>
  <si>
    <t>シリーズ全体</t>
    <rPh sb="4" eb="6">
      <t>ゼンタイ</t>
    </rPh>
    <phoneticPr fontId="1"/>
  </si>
  <si>
    <t>シリーズ戦の正解率にも対応。</t>
    <rPh sb="4" eb="5">
      <t>セン</t>
    </rPh>
    <rPh sb="6" eb="9">
      <t>セイカイリツ</t>
    </rPh>
    <rPh sb="11" eb="13">
      <t>タイオウ</t>
    </rPh>
    <phoneticPr fontId="1"/>
  </si>
  <si>
    <t>印刷物の時刻表示をすべて削除</t>
    <rPh sb="0" eb="3">
      <t>インサツブツ</t>
    </rPh>
    <rPh sb="4" eb="6">
      <t>ジコク</t>
    </rPh>
    <rPh sb="6" eb="8">
      <t>ヒョウジ</t>
    </rPh>
    <rPh sb="12" eb="14">
      <t>サクジョ</t>
    </rPh>
    <phoneticPr fontId="1"/>
  </si>
  <si>
    <t>シリーズ戦の前回大会とのリンクについて注意事項を追記。</t>
    <rPh sb="4" eb="5">
      <t>セン</t>
    </rPh>
    <rPh sb="6" eb="8">
      <t>ゼンカイ</t>
    </rPh>
    <rPh sb="8" eb="10">
      <t>タイカイ</t>
    </rPh>
    <rPh sb="19" eb="21">
      <t>チュウイ</t>
    </rPh>
    <rPh sb="21" eb="23">
      <t>ジコウ</t>
    </rPh>
    <rPh sb="24" eb="26">
      <t>ツイキ</t>
    </rPh>
    <phoneticPr fontId="1"/>
  </si>
  <si>
    <t>詳細版において正解の場合にセルが赤表示になるように変更。</t>
    <rPh sb="0" eb="3">
      <t>ショウサイバン</t>
    </rPh>
    <rPh sb="7" eb="9">
      <t>セイカイ</t>
    </rPh>
    <rPh sb="10" eb="12">
      <t>バアイ</t>
    </rPh>
    <rPh sb="16" eb="17">
      <t>アカ</t>
    </rPh>
    <rPh sb="17" eb="19">
      <t>ヒョウジ</t>
    </rPh>
    <rPh sb="25" eb="27">
      <t>ヘンコウ</t>
    </rPh>
    <phoneticPr fontId="1"/>
  </si>
  <si>
    <t>Ver.1.1</t>
    <phoneticPr fontId="1"/>
  </si>
  <si>
    <t>TC新方式に対応するため改良。</t>
    <rPh sb="2" eb="5">
      <t>シンホウシキ</t>
    </rPh>
    <rPh sb="6" eb="8">
      <t>タイオウ</t>
    </rPh>
    <rPh sb="12" eb="14">
      <t>カイリョウ</t>
    </rPh>
    <phoneticPr fontId="1"/>
  </si>
  <si>
    <t>TC３カ所、課題各２課題、得点加算無し、タイムにのみ反映。</t>
    <rPh sb="4" eb="5">
      <t>ショ</t>
    </rPh>
    <rPh sb="6" eb="8">
      <t>カダイ</t>
    </rPh>
    <rPh sb="8" eb="9">
      <t>カク</t>
    </rPh>
    <rPh sb="10" eb="12">
      <t>カダイ</t>
    </rPh>
    <rPh sb="13" eb="15">
      <t>トクテン</t>
    </rPh>
    <rPh sb="15" eb="17">
      <t>カサン</t>
    </rPh>
    <rPh sb="17" eb="18">
      <t>ナ</t>
    </rPh>
    <rPh sb="26" eb="28">
      <t>ハンエイ</t>
    </rPh>
    <phoneticPr fontId="1"/>
  </si>
  <si>
    <t>TC11</t>
    <phoneticPr fontId="1"/>
  </si>
  <si>
    <t>TC12</t>
    <phoneticPr fontId="1"/>
  </si>
  <si>
    <t>TC21</t>
    <phoneticPr fontId="1"/>
  </si>
  <si>
    <t>TC22</t>
    <phoneticPr fontId="1"/>
  </si>
  <si>
    <t>TC31</t>
    <phoneticPr fontId="1"/>
  </si>
  <si>
    <t>TC32</t>
    <phoneticPr fontId="1"/>
  </si>
  <si>
    <t>TC11</t>
    <phoneticPr fontId="1"/>
  </si>
  <si>
    <t>TC12</t>
    <phoneticPr fontId="1"/>
  </si>
  <si>
    <t>TC21</t>
    <phoneticPr fontId="1"/>
  </si>
  <si>
    <t>TC22</t>
    <phoneticPr fontId="1"/>
  </si>
  <si>
    <t>TC31</t>
    <phoneticPr fontId="1"/>
  </si>
  <si>
    <t>TC32</t>
    <phoneticPr fontId="1"/>
  </si>
  <si>
    <t>正解率はDCのみになるように修正。</t>
    <rPh sb="0" eb="3">
      <t>セイカイリツ</t>
    </rPh>
    <rPh sb="14" eb="16">
      <t>シュウセイ</t>
    </rPh>
    <phoneticPr fontId="1"/>
  </si>
  <si>
    <t>第12回全日本トレイル・オリエンテーリング選手権大会</t>
    <phoneticPr fontId="1"/>
  </si>
  <si>
    <t>B</t>
  </si>
  <si>
    <t>B</t>
    <phoneticPr fontId="1"/>
  </si>
  <si>
    <t>土井 洋平</t>
    <phoneticPr fontId="1"/>
  </si>
  <si>
    <t>内田 和宏</t>
  </si>
  <si>
    <t>清古 光</t>
    <rPh sb="0" eb="2">
      <t>セイコ</t>
    </rPh>
    <rPh sb="3" eb="4">
      <t>ヒカル</t>
    </rPh>
    <phoneticPr fontId="1"/>
  </si>
  <si>
    <t>根岸 貞夫</t>
  </si>
  <si>
    <t>原野 幸男</t>
    <phoneticPr fontId="1"/>
  </si>
  <si>
    <t>山田 一善</t>
  </si>
  <si>
    <t>小林 有美子</t>
  </si>
  <si>
    <t>クラブ阿闍梨</t>
  </si>
  <si>
    <t>Club阿闍梨</t>
  </si>
  <si>
    <t>所沢ＯＬＣ</t>
    <rPh sb="0" eb="2">
      <t>トコロザワ</t>
    </rPh>
    <phoneticPr fontId="1"/>
  </si>
  <si>
    <t>多摩ＯＬ</t>
    <rPh sb="0" eb="2">
      <t>タマ</t>
    </rPh>
    <phoneticPr fontId="1"/>
  </si>
  <si>
    <t>TEAM阿闍梨</t>
  </si>
  <si>
    <t>C</t>
  </si>
  <si>
    <t>D</t>
  </si>
  <si>
    <t>A</t>
  </si>
  <si>
    <t>C</t>
    <phoneticPr fontId="1"/>
  </si>
  <si>
    <t>麻布学園OLK</t>
    <rPh sb="0" eb="2">
      <t>アザブ</t>
    </rPh>
    <rPh sb="2" eb="4">
      <t>ガクエン</t>
    </rPh>
    <phoneticPr fontId="1"/>
  </si>
  <si>
    <t>光瀬　美樹</t>
    <rPh sb="0" eb="2">
      <t>ミツセ</t>
    </rPh>
    <rPh sb="3" eb="5">
      <t>ミキ</t>
    </rPh>
    <phoneticPr fontId="1"/>
  </si>
  <si>
    <t>Club阿闍梨</t>
    <phoneticPr fontId="1"/>
  </si>
  <si>
    <t>C</t>
    <phoneticPr fontId="1"/>
  </si>
  <si>
    <t>D</t>
    <phoneticPr fontId="1"/>
  </si>
  <si>
    <t>B</t>
    <phoneticPr fontId="1"/>
  </si>
  <si>
    <t>A</t>
    <phoneticPr fontId="1"/>
  </si>
  <si>
    <t>E</t>
    <phoneticPr fontId="1"/>
  </si>
  <si>
    <t>W</t>
    <phoneticPr fontId="1"/>
  </si>
  <si>
    <t>根岸　健仁</t>
    <rPh sb="0" eb="2">
      <t>ネギシ</t>
    </rPh>
    <rPh sb="3" eb="4">
      <t>ケン</t>
    </rPh>
    <rPh sb="4" eb="5">
      <t>ジン</t>
    </rPh>
    <phoneticPr fontId="1"/>
  </si>
</sst>
</file>

<file path=xl/styles.xml><?xml version="1.0" encoding="utf-8"?>
<styleSheet xmlns="http://schemas.openxmlformats.org/spreadsheetml/2006/main">
  <numFmts count="6">
    <numFmt numFmtId="176" formatCode="h:mm;@"/>
    <numFmt numFmtId="177" formatCode="h:mm:ss;@"/>
    <numFmt numFmtId="178" formatCode="0&quot;点&quot;"/>
    <numFmt numFmtId="179" formatCode="0.0&quot;秒&quot;"/>
    <numFmt numFmtId="180" formatCode="0_ "/>
    <numFmt numFmtId="181" formatCode="0&quot;%&quot;"/>
  </numFmts>
  <fonts count="20">
    <font>
      <sz val="11"/>
      <name val="ＭＳ Ｐゴシック"/>
      <family val="3"/>
      <charset val="128"/>
    </font>
    <font>
      <sz val="6"/>
      <name val="ＭＳ Ｐゴシック"/>
      <family val="3"/>
      <charset val="128"/>
    </font>
    <font>
      <b/>
      <sz val="11"/>
      <name val="ＭＳ Ｐゴシック"/>
      <family val="3"/>
      <charset val="128"/>
    </font>
    <font>
      <b/>
      <sz val="11"/>
      <color indexed="10"/>
      <name val="ＭＳ Ｐゴシック"/>
      <family val="3"/>
      <charset val="128"/>
    </font>
    <font>
      <sz val="11"/>
      <color indexed="10"/>
      <name val="ＭＳ Ｐゴシック"/>
      <family val="3"/>
      <charset val="128"/>
    </font>
    <font>
      <sz val="11"/>
      <name val="ＭＳ Ｐゴシック"/>
      <family val="3"/>
      <charset val="128"/>
    </font>
    <font>
      <sz val="20"/>
      <name val="ＭＳ Ｐゴシック"/>
      <family val="3"/>
      <charset val="128"/>
    </font>
    <font>
      <sz val="14"/>
      <name val="ＭＳ Ｐゴシック"/>
      <family val="3"/>
      <charset val="128"/>
    </font>
    <font>
      <u/>
      <sz val="24"/>
      <name val="ＭＳ Ｐゴシック"/>
      <family val="3"/>
      <charset val="128"/>
    </font>
    <font>
      <b/>
      <sz val="11"/>
      <color indexed="12"/>
      <name val="ＭＳ Ｐゴシック"/>
      <family val="3"/>
      <charset val="128"/>
    </font>
    <font>
      <b/>
      <sz val="14"/>
      <name val="ＭＳ Ｐゴシック"/>
      <family val="3"/>
      <charset val="128"/>
    </font>
    <font>
      <sz val="11"/>
      <color indexed="9"/>
      <name val="ＭＳ Ｐゴシック"/>
      <family val="3"/>
      <charset val="128"/>
    </font>
    <font>
      <b/>
      <sz val="11"/>
      <color indexed="9"/>
      <name val="ＭＳ Ｐゴシック"/>
      <family val="3"/>
      <charset val="128"/>
    </font>
    <font>
      <sz val="11"/>
      <name val="ＭＳ Ｐ明朝"/>
      <family val="1"/>
      <charset val="128"/>
    </font>
    <font>
      <sz val="9"/>
      <color indexed="81"/>
      <name val="ＭＳ Ｐゴシック"/>
      <family val="3"/>
      <charset val="128"/>
    </font>
    <font>
      <b/>
      <sz val="9"/>
      <color indexed="81"/>
      <name val="ＭＳ Ｐゴシック"/>
      <family val="3"/>
      <charset val="128"/>
    </font>
    <font>
      <sz val="18"/>
      <name val="ＭＳ Ｐゴシック"/>
      <family val="3"/>
      <charset val="128"/>
    </font>
    <font>
      <sz val="8"/>
      <name val="ＭＳ Ｐゴシック"/>
      <family val="3"/>
      <charset val="128"/>
    </font>
    <font>
      <sz val="12"/>
      <color theme="1"/>
      <name val="AR P丸ゴシック体M"/>
      <family val="3"/>
      <charset val="128"/>
    </font>
    <font>
      <sz val="11"/>
      <color theme="1"/>
      <name val="AR P丸ゴシック体M"/>
      <family val="3"/>
      <charset val="128"/>
    </font>
  </fonts>
  <fills count="8">
    <fill>
      <patternFill patternType="none"/>
    </fill>
    <fill>
      <patternFill patternType="gray125"/>
    </fill>
    <fill>
      <patternFill patternType="solid">
        <fgColor indexed="11"/>
        <bgColor indexed="64"/>
      </patternFill>
    </fill>
    <fill>
      <patternFill patternType="solid">
        <fgColor indexed="14"/>
        <bgColor indexed="64"/>
      </patternFill>
    </fill>
    <fill>
      <patternFill patternType="solid">
        <fgColor indexed="43"/>
        <bgColor indexed="64"/>
      </patternFill>
    </fill>
    <fill>
      <patternFill patternType="solid">
        <fgColor indexed="22"/>
        <bgColor indexed="64"/>
      </patternFill>
    </fill>
    <fill>
      <patternFill patternType="solid">
        <fgColor rgb="FFFFC000"/>
        <bgColor indexed="64"/>
      </patternFill>
    </fill>
    <fill>
      <patternFill patternType="solid">
        <fgColor theme="0" tint="-0.249977111117893"/>
        <bgColor indexed="64"/>
      </patternFill>
    </fill>
  </fills>
  <borders count="58">
    <border>
      <left/>
      <right/>
      <top/>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double">
        <color indexed="64"/>
      </right>
      <top/>
      <bottom style="thin">
        <color indexed="64"/>
      </bottom>
      <diagonal/>
    </border>
    <border>
      <left/>
      <right style="double">
        <color indexed="64"/>
      </right>
      <top/>
      <bottom style="medium">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double">
        <color indexed="64"/>
      </left>
      <right/>
      <top style="thick">
        <color indexed="64"/>
      </top>
      <bottom style="medium">
        <color indexed="64"/>
      </bottom>
      <diagonal/>
    </border>
    <border>
      <left/>
      <right/>
      <top style="thick">
        <color indexed="64"/>
      </top>
      <bottom style="medium">
        <color indexed="64"/>
      </bottom>
      <diagonal/>
    </border>
    <border>
      <left/>
      <right style="double">
        <color indexed="64"/>
      </right>
      <top style="thick">
        <color indexed="64"/>
      </top>
      <bottom style="medium">
        <color indexed="64"/>
      </bottom>
      <diagonal/>
    </border>
    <border>
      <left style="mediumDashed">
        <color indexed="64"/>
      </left>
      <right style="medium">
        <color indexed="64"/>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ck">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ck">
        <color auto="1"/>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style="thick">
        <color auto="1"/>
      </right>
      <top/>
      <bottom style="thick">
        <color auto="1"/>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right style="thin">
        <color indexed="64"/>
      </right>
      <top style="medium">
        <color indexed="64"/>
      </top>
      <bottom style="thin">
        <color indexed="64"/>
      </bottom>
      <diagonal/>
    </border>
  </borders>
  <cellStyleXfs count="1">
    <xf numFmtId="0" fontId="0" fillId="0" borderId="0"/>
  </cellStyleXfs>
  <cellXfs count="214">
    <xf numFmtId="0" fontId="0" fillId="0" borderId="0" xfId="0"/>
    <xf numFmtId="0" fontId="3" fillId="0" borderId="0" xfId="0" applyFont="1" applyProtection="1">
      <protection locked="0"/>
    </xf>
    <xf numFmtId="0" fontId="3" fillId="2" borderId="0" xfId="0" applyFont="1" applyFill="1" applyProtection="1">
      <protection locked="0"/>
    </xf>
    <xf numFmtId="0" fontId="3" fillId="0" borderId="0" xfId="0" applyFont="1" applyFill="1" applyProtection="1">
      <protection locked="0"/>
    </xf>
    <xf numFmtId="0" fontId="0" fillId="0" borderId="0" xfId="0" applyProtection="1">
      <protection locked="0"/>
    </xf>
    <xf numFmtId="0" fontId="0" fillId="0" borderId="1" xfId="0" applyBorder="1" applyProtection="1">
      <protection locked="0"/>
    </xf>
    <xf numFmtId="0" fontId="0" fillId="2" borderId="0" xfId="0" applyFill="1" applyProtection="1">
      <protection locked="0"/>
    </xf>
    <xf numFmtId="0" fontId="0" fillId="0" borderId="0" xfId="0" applyFill="1" applyProtection="1">
      <protection locked="0"/>
    </xf>
    <xf numFmtId="0" fontId="0" fillId="0" borderId="0" xfId="0" applyAlignment="1" applyProtection="1">
      <protection locked="0"/>
    </xf>
    <xf numFmtId="0" fontId="0" fillId="0" borderId="1" xfId="0" applyFill="1" applyBorder="1" applyProtection="1">
      <protection locked="0"/>
    </xf>
    <xf numFmtId="0" fontId="0" fillId="0" borderId="0" xfId="0" applyBorder="1" applyAlignment="1" applyProtection="1">
      <protection locked="0"/>
    </xf>
    <xf numFmtId="0" fontId="0" fillId="0" borderId="0" xfId="0" applyBorder="1" applyProtection="1">
      <protection locked="0"/>
    </xf>
    <xf numFmtId="0" fontId="12" fillId="3" borderId="0" xfId="0" applyFont="1" applyFill="1" applyProtection="1">
      <protection locked="0"/>
    </xf>
    <xf numFmtId="0" fontId="0" fillId="4" borderId="0" xfId="0" applyFill="1" applyBorder="1" applyProtection="1">
      <protection locked="0"/>
    </xf>
    <xf numFmtId="0" fontId="0" fillId="0" borderId="0" xfId="0" applyAlignment="1" applyProtection="1">
      <alignment wrapText="1"/>
      <protection locked="0"/>
    </xf>
    <xf numFmtId="0" fontId="2" fillId="2" borderId="0" xfId="0" applyFont="1" applyFill="1" applyProtection="1">
      <protection locked="0"/>
    </xf>
    <xf numFmtId="0" fontId="3" fillId="0" borderId="0" xfId="0" applyFont="1" applyAlignment="1" applyProtection="1">
      <alignment wrapText="1"/>
      <protection locked="0"/>
    </xf>
    <xf numFmtId="0" fontId="0" fillId="5" borderId="0" xfId="0" applyFill="1" applyProtection="1"/>
    <xf numFmtId="177" fontId="3" fillId="0" borderId="0" xfId="0" applyNumberFormat="1" applyFont="1" applyProtection="1">
      <protection locked="0"/>
    </xf>
    <xf numFmtId="0" fontId="3" fillId="0" borderId="0" xfId="0" applyFont="1" applyBorder="1" applyProtection="1">
      <protection locked="0"/>
    </xf>
    <xf numFmtId="0" fontId="3" fillId="0" borderId="0" xfId="0" applyFont="1" applyFill="1" applyBorder="1" applyProtection="1">
      <protection locked="0"/>
    </xf>
    <xf numFmtId="0" fontId="4" fillId="0" borderId="0" xfId="0" applyFont="1" applyFill="1" applyProtection="1">
      <protection locked="0"/>
    </xf>
    <xf numFmtId="177" fontId="0" fillId="0" borderId="0" xfId="0" applyNumberFormat="1" applyProtection="1">
      <protection locked="0"/>
    </xf>
    <xf numFmtId="0" fontId="0" fillId="0" borderId="0" xfId="0" applyFill="1" applyBorder="1" applyProtection="1">
      <protection locked="0"/>
    </xf>
    <xf numFmtId="0" fontId="5" fillId="0" borderId="0" xfId="0" applyFont="1" applyFill="1" applyProtection="1">
      <protection locked="0"/>
    </xf>
    <xf numFmtId="177" fontId="2" fillId="0" borderId="0" xfId="0" applyNumberFormat="1" applyFont="1" applyFill="1" applyProtection="1">
      <protection locked="0"/>
    </xf>
    <xf numFmtId="0" fontId="2" fillId="0" borderId="0" xfId="0" applyFont="1" applyFill="1" applyProtection="1">
      <protection locked="0"/>
    </xf>
    <xf numFmtId="177" fontId="12" fillId="3" borderId="0" xfId="0" applyNumberFormat="1" applyFont="1" applyFill="1" applyProtection="1">
      <protection locked="0"/>
    </xf>
    <xf numFmtId="0" fontId="12" fillId="3" borderId="0" xfId="0" applyFont="1" applyFill="1" applyBorder="1" applyProtection="1">
      <protection locked="0"/>
    </xf>
    <xf numFmtId="0" fontId="11" fillId="3" borderId="0" xfId="0" applyFont="1" applyFill="1" applyProtection="1">
      <protection locked="0"/>
    </xf>
    <xf numFmtId="0" fontId="0" fillId="0" borderId="0" xfId="0" applyBorder="1" applyAlignment="1" applyProtection="1">
      <alignment horizontal="center"/>
      <protection locked="0"/>
    </xf>
    <xf numFmtId="0" fontId="2" fillId="0" borderId="0" xfId="0" applyFont="1" applyFill="1" applyAlignment="1" applyProtection="1">
      <alignment wrapText="1"/>
      <protection locked="0"/>
    </xf>
    <xf numFmtId="177" fontId="2" fillId="0" borderId="0" xfId="0" applyNumberFormat="1" applyFont="1" applyProtection="1">
      <protection locked="0"/>
    </xf>
    <xf numFmtId="0" fontId="2" fillId="0" borderId="0" xfId="0" applyFont="1" applyProtection="1">
      <protection locked="0"/>
    </xf>
    <xf numFmtId="0" fontId="2" fillId="0" borderId="0" xfId="0" applyFont="1" applyFill="1" applyBorder="1" applyProtection="1">
      <protection locked="0"/>
    </xf>
    <xf numFmtId="0" fontId="3" fillId="0" borderId="0" xfId="0" applyFont="1" applyAlignment="1" applyProtection="1">
      <alignment horizontal="left"/>
      <protection locked="0"/>
    </xf>
    <xf numFmtId="0" fontId="0" fillId="2" borderId="0" xfId="0" applyFill="1" applyBorder="1" applyProtection="1">
      <protection locked="0"/>
    </xf>
    <xf numFmtId="0" fontId="0" fillId="0" borderId="0" xfId="0" applyBorder="1" applyAlignment="1" applyProtection="1">
      <alignment vertical="center" wrapText="1"/>
      <protection locked="0"/>
    </xf>
    <xf numFmtId="0" fontId="0" fillId="0" borderId="0" xfId="0" applyBorder="1" applyAlignment="1" applyProtection="1">
      <alignment wrapText="1"/>
      <protection locked="0"/>
    </xf>
    <xf numFmtId="0" fontId="11" fillId="3" borderId="0" xfId="0" applyFont="1" applyFill="1" applyBorder="1" applyProtection="1">
      <protection locked="0"/>
    </xf>
    <xf numFmtId="0" fontId="0" fillId="4" borderId="5" xfId="0" applyFill="1" applyBorder="1" applyProtection="1">
      <protection locked="0"/>
    </xf>
    <xf numFmtId="0" fontId="0" fillId="4" borderId="6" xfId="0" applyFill="1" applyBorder="1" applyAlignment="1" applyProtection="1">
      <protection locked="0"/>
    </xf>
    <xf numFmtId="0" fontId="0" fillId="0" borderId="0" xfId="0" applyFill="1" applyBorder="1" applyAlignment="1" applyProtection="1">
      <protection locked="0"/>
    </xf>
    <xf numFmtId="0" fontId="0" fillId="4" borderId="6" xfId="0" applyFill="1" applyBorder="1" applyProtection="1">
      <protection locked="0"/>
    </xf>
    <xf numFmtId="0" fontId="0" fillId="4" borderId="7" xfId="0" applyFill="1" applyBorder="1" applyProtection="1">
      <protection locked="0"/>
    </xf>
    <xf numFmtId="0" fontId="2" fillId="0" borderId="0" xfId="0" applyFont="1" applyAlignment="1" applyProtection="1">
      <alignment horizontal="center"/>
      <protection locked="0"/>
    </xf>
    <xf numFmtId="0" fontId="2" fillId="0" borderId="0" xfId="0" applyFont="1" applyFill="1" applyAlignment="1" applyProtection="1">
      <alignment horizontal="center"/>
      <protection locked="0"/>
    </xf>
    <xf numFmtId="0" fontId="2" fillId="0" borderId="0" xfId="0" applyFont="1" applyBorder="1" applyProtection="1">
      <protection locked="0"/>
    </xf>
    <xf numFmtId="0" fontId="0" fillId="5" borderId="0" xfId="0" applyFill="1" applyBorder="1" applyProtection="1"/>
    <xf numFmtId="0" fontId="5" fillId="0" borderId="0" xfId="0" applyFont="1" applyProtection="1">
      <protection locked="0"/>
    </xf>
    <xf numFmtId="0" fontId="2" fillId="2" borderId="0" xfId="0" applyFont="1" applyFill="1" applyAlignment="1" applyProtection="1">
      <alignment horizontal="right"/>
      <protection locked="0"/>
    </xf>
    <xf numFmtId="0" fontId="0" fillId="0" borderId="0" xfId="0" applyAlignment="1" applyProtection="1">
      <alignment shrinkToFit="1"/>
      <protection locked="0"/>
    </xf>
    <xf numFmtId="0" fontId="9" fillId="0" borderId="0" xfId="0" applyFont="1" applyProtection="1">
      <protection locked="0"/>
    </xf>
    <xf numFmtId="0" fontId="5" fillId="0" borderId="0" xfId="0" applyFont="1" applyBorder="1" applyAlignment="1" applyProtection="1">
      <protection locked="0"/>
    </xf>
    <xf numFmtId="0" fontId="0" fillId="0" borderId="0" xfId="0" applyBorder="1" applyAlignment="1" applyProtection="1">
      <alignment horizontal="left"/>
      <protection locked="0"/>
    </xf>
    <xf numFmtId="0" fontId="5" fillId="0" borderId="0" xfId="0" applyFont="1" applyBorder="1" applyAlignment="1" applyProtection="1">
      <alignment horizontal="left"/>
      <protection locked="0"/>
    </xf>
    <xf numFmtId="0" fontId="2" fillId="2" borderId="0" xfId="0" applyFont="1" applyFill="1" applyAlignment="1" applyProtection="1">
      <alignment horizontal="center"/>
      <protection locked="0"/>
    </xf>
    <xf numFmtId="0" fontId="7" fillId="0" borderId="0" xfId="0" applyFont="1" applyAlignment="1" applyProtection="1">
      <alignment shrinkToFit="1"/>
      <protection locked="0"/>
    </xf>
    <xf numFmtId="0" fontId="5" fillId="5" borderId="0" xfId="0" applyFont="1" applyFill="1" applyProtection="1"/>
    <xf numFmtId="0" fontId="5" fillId="5" borderId="0" xfId="0" applyNumberFormat="1" applyFont="1" applyFill="1" applyProtection="1"/>
    <xf numFmtId="0" fontId="0" fillId="0" borderId="0" xfId="0" applyAlignment="1" applyProtection="1">
      <alignment shrinkToFit="1"/>
    </xf>
    <xf numFmtId="0" fontId="6" fillId="0" borderId="0" xfId="0" applyFont="1" applyAlignment="1" applyProtection="1">
      <alignment horizontal="right" shrinkToFit="1"/>
    </xf>
    <xf numFmtId="0" fontId="6" fillId="0" borderId="0" xfId="0" applyFont="1" applyAlignment="1" applyProtection="1">
      <alignment shrinkToFit="1"/>
    </xf>
    <xf numFmtId="176" fontId="6" fillId="0" borderId="0" xfId="0" applyNumberFormat="1" applyFont="1" applyAlignment="1" applyProtection="1">
      <alignment shrinkToFit="1"/>
    </xf>
    <xf numFmtId="0" fontId="0" fillId="0" borderId="0" xfId="0" applyAlignment="1" applyProtection="1">
      <alignment horizontal="center" shrinkToFit="1"/>
    </xf>
    <xf numFmtId="0" fontId="6" fillId="0" borderId="8" xfId="0" applyFont="1" applyBorder="1" applyAlignment="1" applyProtection="1">
      <alignment horizontal="center" shrinkToFit="1"/>
    </xf>
    <xf numFmtId="0" fontId="7" fillId="0" borderId="0" xfId="0" applyFont="1" applyAlignment="1" applyProtection="1">
      <alignment shrinkToFit="1"/>
    </xf>
    <xf numFmtId="178" fontId="6" fillId="0" borderId="0" xfId="0" applyNumberFormat="1" applyFont="1" applyAlignment="1" applyProtection="1">
      <alignment shrinkToFit="1"/>
    </xf>
    <xf numFmtId="179" fontId="6" fillId="0" borderId="0" xfId="0" applyNumberFormat="1" applyFont="1" applyAlignment="1" applyProtection="1">
      <alignment shrinkToFit="1"/>
    </xf>
    <xf numFmtId="0" fontId="10" fillId="2" borderId="0" xfId="0" applyFont="1" applyFill="1" applyProtection="1">
      <protection locked="0"/>
    </xf>
    <xf numFmtId="0" fontId="7" fillId="0" borderId="0" xfId="0" applyFont="1" applyProtection="1">
      <protection locked="0"/>
    </xf>
    <xf numFmtId="0" fontId="0" fillId="0" borderId="1" xfId="0" applyBorder="1" applyAlignment="1" applyProtection="1">
      <alignment shrinkToFit="1"/>
      <protection locked="0"/>
    </xf>
    <xf numFmtId="0" fontId="2" fillId="5" borderId="1" xfId="0" applyFont="1" applyFill="1" applyBorder="1" applyAlignment="1" applyProtection="1">
      <alignment shrinkToFit="1"/>
      <protection locked="0"/>
    </xf>
    <xf numFmtId="176" fontId="7" fillId="0" borderId="0" xfId="0" applyNumberFormat="1" applyFont="1" applyAlignment="1" applyProtection="1">
      <alignment shrinkToFit="1"/>
    </xf>
    <xf numFmtId="0" fontId="0" fillId="0" borderId="1" xfId="0" applyBorder="1" applyAlignment="1" applyProtection="1">
      <alignment shrinkToFit="1"/>
    </xf>
    <xf numFmtId="0" fontId="2" fillId="5" borderId="1" xfId="0" applyFont="1" applyFill="1" applyBorder="1" applyAlignment="1" applyProtection="1">
      <alignment shrinkToFit="1"/>
    </xf>
    <xf numFmtId="0" fontId="2" fillId="0" borderId="0" xfId="0" applyFont="1" applyAlignment="1" applyProtection="1">
      <alignment shrinkToFit="1"/>
    </xf>
    <xf numFmtId="0" fontId="5" fillId="0" borderId="1" xfId="0" applyFont="1" applyFill="1" applyBorder="1" applyAlignment="1" applyProtection="1">
      <alignment shrinkToFit="1"/>
    </xf>
    <xf numFmtId="179" fontId="6" fillId="0" borderId="0" xfId="0" applyNumberFormat="1" applyFont="1" applyFill="1" applyAlignment="1" applyProtection="1">
      <alignment shrinkToFit="1"/>
    </xf>
    <xf numFmtId="0" fontId="2" fillId="0" borderId="0" xfId="0" applyFont="1" applyBorder="1" applyAlignment="1" applyProtection="1">
      <alignment horizontal="center"/>
      <protection locked="0"/>
    </xf>
    <xf numFmtId="176" fontId="7" fillId="0" borderId="0" xfId="0" applyNumberFormat="1" applyFont="1" applyAlignment="1" applyProtection="1">
      <alignment shrinkToFit="1"/>
      <protection locked="0"/>
    </xf>
    <xf numFmtId="0" fontId="0" fillId="0" borderId="0" xfId="0" applyFill="1" applyBorder="1" applyAlignment="1" applyProtection="1">
      <alignment horizontal="left"/>
      <protection locked="0"/>
    </xf>
    <xf numFmtId="0" fontId="0" fillId="0" borderId="0" xfId="0" applyNumberFormat="1" applyFill="1" applyBorder="1" applyAlignment="1" applyProtection="1">
      <protection locked="0"/>
    </xf>
    <xf numFmtId="0" fontId="0" fillId="4" borderId="9" xfId="0" applyNumberFormat="1" applyFill="1" applyBorder="1" applyAlignment="1" applyProtection="1">
      <protection locked="0"/>
    </xf>
    <xf numFmtId="0" fontId="0" fillId="4" borderId="10" xfId="0" applyNumberFormat="1" applyFill="1" applyBorder="1" applyAlignment="1" applyProtection="1">
      <protection locked="0"/>
    </xf>
    <xf numFmtId="0" fontId="2" fillId="5" borderId="0" xfId="0" applyFont="1" applyFill="1" applyProtection="1"/>
    <xf numFmtId="180" fontId="2" fillId="5" borderId="1" xfId="0" applyNumberFormat="1" applyFont="1" applyFill="1" applyBorder="1" applyAlignment="1" applyProtection="1">
      <alignment shrinkToFit="1"/>
    </xf>
    <xf numFmtId="0" fontId="0" fillId="0" borderId="0" xfId="0" applyAlignment="1" applyProtection="1">
      <alignment horizontal="left" vertical="top" wrapText="1"/>
      <protection locked="0"/>
    </xf>
    <xf numFmtId="177" fontId="0" fillId="0" borderId="0" xfId="0" applyNumberFormat="1" applyAlignment="1" applyProtection="1">
      <alignment horizontal="left" vertical="top" wrapText="1"/>
      <protection locked="0"/>
    </xf>
    <xf numFmtId="0" fontId="3" fillId="0" borderId="0" xfId="0" applyFont="1" applyAlignment="1" applyProtection="1">
      <alignment horizontal="left" vertical="top" wrapText="1"/>
      <protection locked="0"/>
    </xf>
    <xf numFmtId="177" fontId="0" fillId="0" borderId="13" xfId="0" applyNumberFormat="1" applyFill="1" applyBorder="1" applyProtection="1">
      <protection locked="0"/>
    </xf>
    <xf numFmtId="177" fontId="0" fillId="0" borderId="14" xfId="0" applyNumberFormat="1" applyFill="1" applyBorder="1" applyProtection="1">
      <protection locked="0"/>
    </xf>
    <xf numFmtId="0" fontId="0" fillId="0" borderId="14" xfId="0" applyFill="1" applyBorder="1" applyProtection="1">
      <protection locked="0"/>
    </xf>
    <xf numFmtId="0" fontId="0" fillId="0" borderId="15" xfId="0" applyFill="1" applyBorder="1" applyProtection="1">
      <protection locked="0"/>
    </xf>
    <xf numFmtId="21" fontId="0" fillId="0" borderId="14" xfId="0" applyNumberFormat="1" applyFill="1" applyBorder="1" applyProtection="1">
      <protection locked="0"/>
    </xf>
    <xf numFmtId="0" fontId="0" fillId="0" borderId="16" xfId="0" applyFill="1" applyBorder="1" applyProtection="1">
      <protection locked="0"/>
    </xf>
    <xf numFmtId="177" fontId="0" fillId="0" borderId="17" xfId="0" applyNumberFormat="1" applyFill="1" applyBorder="1" applyProtection="1">
      <protection locked="0"/>
    </xf>
    <xf numFmtId="177" fontId="0" fillId="0" borderId="1" xfId="0" applyNumberFormat="1" applyFill="1" applyBorder="1" applyProtection="1">
      <protection locked="0"/>
    </xf>
    <xf numFmtId="21" fontId="0" fillId="0" borderId="1" xfId="0" applyNumberFormat="1" applyFill="1" applyBorder="1" applyProtection="1">
      <protection locked="0"/>
    </xf>
    <xf numFmtId="0" fontId="0" fillId="0" borderId="18" xfId="0" applyFill="1" applyBorder="1" applyProtection="1">
      <protection locked="0"/>
    </xf>
    <xf numFmtId="177" fontId="0" fillId="0" borderId="19" xfId="0" applyNumberFormat="1" applyFill="1" applyBorder="1" applyProtection="1">
      <protection locked="0"/>
    </xf>
    <xf numFmtId="177" fontId="0" fillId="0" borderId="20" xfId="0" applyNumberFormat="1" applyFill="1" applyBorder="1" applyProtection="1">
      <protection locked="0"/>
    </xf>
    <xf numFmtId="0" fontId="0" fillId="0" borderId="20" xfId="0" applyFill="1" applyBorder="1" applyProtection="1">
      <protection locked="0"/>
    </xf>
    <xf numFmtId="0" fontId="0" fillId="0" borderId="21" xfId="0" applyFill="1" applyBorder="1" applyProtection="1">
      <protection locked="0"/>
    </xf>
    <xf numFmtId="0" fontId="0" fillId="0" borderId="22" xfId="0" applyFill="1" applyBorder="1" applyProtection="1">
      <protection locked="0"/>
    </xf>
    <xf numFmtId="0" fontId="2" fillId="0" borderId="4" xfId="0" applyFont="1" applyFill="1" applyBorder="1" applyProtection="1">
      <protection locked="0"/>
    </xf>
    <xf numFmtId="21" fontId="0" fillId="0" borderId="23" xfId="0" applyNumberFormat="1" applyFill="1" applyBorder="1" applyProtection="1">
      <protection locked="0"/>
    </xf>
    <xf numFmtId="21" fontId="0" fillId="0" borderId="24" xfId="0" applyNumberFormat="1" applyFill="1" applyBorder="1" applyProtection="1">
      <protection locked="0"/>
    </xf>
    <xf numFmtId="0" fontId="0" fillId="0" borderId="24" xfId="0" applyFill="1" applyBorder="1" applyProtection="1">
      <protection locked="0"/>
    </xf>
    <xf numFmtId="0" fontId="0" fillId="0" borderId="26" xfId="0" applyFill="1" applyBorder="1" applyProtection="1">
      <protection locked="0"/>
    </xf>
    <xf numFmtId="0" fontId="0" fillId="0" borderId="27" xfId="0" applyFill="1" applyBorder="1" applyProtection="1">
      <protection locked="0"/>
    </xf>
    <xf numFmtId="0" fontId="0" fillId="0" borderId="28" xfId="0" applyFill="1" applyBorder="1" applyProtection="1">
      <protection locked="0"/>
    </xf>
    <xf numFmtId="21" fontId="0" fillId="0" borderId="29" xfId="0" applyNumberFormat="1" applyFill="1" applyBorder="1" applyProtection="1">
      <protection locked="0"/>
    </xf>
    <xf numFmtId="0" fontId="0" fillId="0" borderId="29" xfId="0" applyFill="1" applyBorder="1" applyProtection="1">
      <protection locked="0"/>
    </xf>
    <xf numFmtId="0" fontId="0" fillId="0" borderId="30" xfId="0" applyFill="1" applyBorder="1" applyProtection="1">
      <protection locked="0"/>
    </xf>
    <xf numFmtId="0" fontId="0" fillId="0" borderId="31" xfId="0" applyFill="1" applyBorder="1" applyProtection="1">
      <protection locked="0"/>
    </xf>
    <xf numFmtId="0" fontId="2" fillId="0" borderId="33" xfId="0" applyFont="1" applyFill="1" applyBorder="1" applyProtection="1">
      <protection locked="0"/>
    </xf>
    <xf numFmtId="0" fontId="0" fillId="0" borderId="34" xfId="0" applyFill="1" applyBorder="1" applyProtection="1">
      <protection locked="0"/>
    </xf>
    <xf numFmtId="0" fontId="0" fillId="0" borderId="35" xfId="0" applyFill="1" applyBorder="1" applyProtection="1">
      <protection locked="0"/>
    </xf>
    <xf numFmtId="0" fontId="5" fillId="0" borderId="25" xfId="0" applyFont="1" applyFill="1" applyBorder="1" applyProtection="1">
      <protection locked="0"/>
    </xf>
    <xf numFmtId="0" fontId="5" fillId="0" borderId="26" xfId="0" applyFont="1" applyFill="1" applyBorder="1" applyProtection="1">
      <protection locked="0"/>
    </xf>
    <xf numFmtId="0" fontId="5" fillId="0" borderId="36" xfId="0" applyFont="1" applyFill="1" applyBorder="1" applyProtection="1">
      <protection locked="0"/>
    </xf>
    <xf numFmtId="0" fontId="0" fillId="0" borderId="32" xfId="0" applyFill="1" applyBorder="1" applyProtection="1">
      <protection locked="0"/>
    </xf>
    <xf numFmtId="177" fontId="0" fillId="0" borderId="1" xfId="0" applyNumberFormat="1" applyFill="1" applyBorder="1" applyProtection="1"/>
    <xf numFmtId="0" fontId="2" fillId="0" borderId="37" xfId="0" applyFont="1" applyFill="1" applyBorder="1" applyProtection="1">
      <protection locked="0"/>
    </xf>
    <xf numFmtId="0" fontId="2" fillId="0" borderId="38" xfId="0" applyFont="1" applyFill="1" applyBorder="1" applyProtection="1">
      <protection locked="0"/>
    </xf>
    <xf numFmtId="0" fontId="2" fillId="0" borderId="39" xfId="0" applyFont="1" applyFill="1" applyBorder="1" applyProtection="1">
      <protection locked="0"/>
    </xf>
    <xf numFmtId="0" fontId="2" fillId="0" borderId="40" xfId="0" applyFont="1" applyFill="1" applyBorder="1" applyProtection="1">
      <protection locked="0"/>
    </xf>
    <xf numFmtId="0" fontId="2" fillId="0" borderId="41" xfId="0" applyFont="1" applyFill="1" applyBorder="1" applyProtection="1">
      <protection locked="0"/>
    </xf>
    <xf numFmtId="0" fontId="2" fillId="0" borderId="42" xfId="0" applyFont="1" applyFill="1" applyBorder="1" applyProtection="1">
      <protection locked="0"/>
    </xf>
    <xf numFmtId="0" fontId="0" fillId="0" borderId="0" xfId="0" applyFill="1" applyProtection="1"/>
    <xf numFmtId="0" fontId="0" fillId="0" borderId="1" xfId="0" applyFill="1" applyBorder="1" applyProtection="1"/>
    <xf numFmtId="0" fontId="3" fillId="0" borderId="0" xfId="0" applyFont="1" applyAlignment="1" applyProtection="1">
      <alignment horizontal="left" wrapText="1"/>
      <protection locked="0"/>
    </xf>
    <xf numFmtId="177" fontId="0" fillId="0" borderId="43" xfId="0" applyNumberFormat="1" applyFill="1" applyBorder="1" applyProtection="1"/>
    <xf numFmtId="0" fontId="0" fillId="0" borderId="43" xfId="0" applyFill="1" applyBorder="1" applyProtection="1">
      <protection locked="0"/>
    </xf>
    <xf numFmtId="0" fontId="0" fillId="0" borderId="43" xfId="0" applyFill="1" applyBorder="1" applyProtection="1"/>
    <xf numFmtId="0" fontId="16" fillId="0" borderId="0" xfId="0" applyFont="1"/>
    <xf numFmtId="14" fontId="0" fillId="0" borderId="0" xfId="0" applyNumberFormat="1"/>
    <xf numFmtId="0" fontId="0" fillId="0" borderId="0" xfId="0" applyAlignment="1">
      <alignment horizontal="left"/>
    </xf>
    <xf numFmtId="177" fontId="0" fillId="0" borderId="20" xfId="0" applyNumberFormat="1" applyFill="1" applyBorder="1" applyProtection="1"/>
    <xf numFmtId="0" fontId="0" fillId="0" borderId="20" xfId="0" applyFill="1" applyBorder="1" applyProtection="1"/>
    <xf numFmtId="0" fontId="0" fillId="0" borderId="55" xfId="0" applyFill="1" applyBorder="1" applyProtection="1">
      <protection locked="0"/>
    </xf>
    <xf numFmtId="21" fontId="0" fillId="0" borderId="56" xfId="0" applyNumberFormat="1" applyFill="1" applyBorder="1" applyProtection="1">
      <protection locked="0"/>
    </xf>
    <xf numFmtId="0" fontId="0" fillId="0" borderId="57" xfId="0" applyFill="1" applyBorder="1" applyProtection="1">
      <protection locked="0"/>
    </xf>
    <xf numFmtId="0" fontId="17" fillId="0" borderId="0" xfId="0" applyFont="1" applyAlignment="1" applyProtection="1">
      <alignment shrinkToFit="1"/>
    </xf>
    <xf numFmtId="181" fontId="6" fillId="0" borderId="0" xfId="0" applyNumberFormat="1" applyFont="1" applyAlignment="1" applyProtection="1">
      <alignment shrinkToFit="1"/>
    </xf>
    <xf numFmtId="0" fontId="17" fillId="0" borderId="8" xfId="0" applyFont="1" applyFill="1" applyBorder="1" applyAlignment="1" applyProtection="1">
      <alignment horizontal="center" shrinkToFit="1"/>
    </xf>
    <xf numFmtId="180" fontId="0" fillId="0" borderId="1" xfId="0" applyNumberFormat="1" applyBorder="1" applyAlignment="1" applyProtection="1">
      <alignment shrinkToFit="1"/>
    </xf>
    <xf numFmtId="0" fontId="2" fillId="0" borderId="0" xfId="0" applyFont="1" applyAlignment="1" applyProtection="1">
      <protection locked="0"/>
    </xf>
    <xf numFmtId="0" fontId="2" fillId="7" borderId="0" xfId="0" applyFont="1" applyFill="1" applyProtection="1"/>
    <xf numFmtId="0" fontId="18" fillId="0" borderId="26" xfId="0" applyFont="1" applyBorder="1" applyAlignment="1" applyProtection="1">
      <alignment vertical="center"/>
      <protection locked="0"/>
    </xf>
    <xf numFmtId="0" fontId="18" fillId="0" borderId="1" xfId="0" applyFont="1" applyBorder="1" applyAlignment="1" applyProtection="1">
      <alignment vertical="center"/>
      <protection locked="0"/>
    </xf>
    <xf numFmtId="0" fontId="19" fillId="0" borderId="1" xfId="0" applyFont="1" applyBorder="1" applyAlignment="1" applyProtection="1">
      <alignment vertical="center"/>
      <protection locked="0"/>
    </xf>
    <xf numFmtId="0" fontId="0" fillId="0" borderId="1" xfId="0" applyBorder="1" applyAlignment="1" applyProtection="1">
      <alignment horizontal="left"/>
      <protection locked="0"/>
    </xf>
    <xf numFmtId="0" fontId="0" fillId="0" borderId="24" xfId="0" applyBorder="1" applyAlignment="1" applyProtection="1">
      <protection locked="0"/>
    </xf>
    <xf numFmtId="0" fontId="0" fillId="0" borderId="26" xfId="0" applyBorder="1" applyAlignment="1" applyProtection="1">
      <protection locked="0"/>
    </xf>
    <xf numFmtId="0" fontId="0" fillId="4" borderId="17" xfId="0" applyFill="1" applyBorder="1" applyAlignment="1" applyProtection="1">
      <protection locked="0"/>
    </xf>
    <xf numFmtId="0" fontId="0" fillId="4" borderId="1" xfId="0" applyFill="1" applyBorder="1" applyProtection="1">
      <protection locked="0"/>
    </xf>
    <xf numFmtId="0" fontId="0" fillId="4" borderId="18" xfId="0" applyFill="1" applyBorder="1" applyProtection="1">
      <protection locked="0"/>
    </xf>
    <xf numFmtId="0" fontId="0" fillId="0" borderId="0" xfId="0" applyFill="1" applyBorder="1" applyAlignment="1" applyProtection="1">
      <protection locked="0"/>
    </xf>
    <xf numFmtId="0" fontId="0" fillId="4" borderId="46" xfId="0" applyNumberFormat="1" applyFill="1" applyBorder="1" applyAlignment="1" applyProtection="1">
      <protection locked="0"/>
    </xf>
    <xf numFmtId="0" fontId="0" fillId="4" borderId="47" xfId="0" applyNumberFormat="1" applyFill="1" applyBorder="1" applyAlignment="1" applyProtection="1">
      <protection locked="0"/>
    </xf>
    <xf numFmtId="0" fontId="0" fillId="4" borderId="48" xfId="0" applyNumberFormat="1" applyFill="1" applyBorder="1" applyAlignment="1" applyProtection="1">
      <protection locked="0"/>
    </xf>
    <xf numFmtId="0" fontId="2" fillId="6" borderId="49" xfId="0" applyFont="1" applyFill="1" applyBorder="1" applyAlignment="1" applyProtection="1">
      <alignment wrapText="1"/>
      <protection locked="0"/>
    </xf>
    <xf numFmtId="0" fontId="2" fillId="6" borderId="50" xfId="0" applyFont="1" applyFill="1" applyBorder="1" applyAlignment="1">
      <alignment wrapText="1"/>
    </xf>
    <xf numFmtId="0" fontId="2" fillId="6" borderId="51" xfId="0" applyFont="1" applyFill="1" applyBorder="1" applyAlignment="1">
      <alignment wrapText="1"/>
    </xf>
    <xf numFmtId="0" fontId="2" fillId="6" borderId="52" xfId="0" applyFont="1" applyFill="1" applyBorder="1" applyAlignment="1">
      <alignment wrapText="1"/>
    </xf>
    <xf numFmtId="0" fontId="2" fillId="6" borderId="53" xfId="0" applyFont="1" applyFill="1" applyBorder="1" applyAlignment="1">
      <alignment wrapText="1"/>
    </xf>
    <xf numFmtId="0" fontId="2" fillId="6" borderId="54" xfId="0" applyFont="1" applyFill="1" applyBorder="1" applyAlignment="1">
      <alignment wrapText="1"/>
    </xf>
    <xf numFmtId="0" fontId="0" fillId="4" borderId="1" xfId="0" applyFill="1" applyBorder="1" applyAlignment="1" applyProtection="1">
      <protection locked="0"/>
    </xf>
    <xf numFmtId="0" fontId="0" fillId="4" borderId="18" xfId="0" applyFill="1" applyBorder="1" applyAlignment="1" applyProtection="1">
      <protection locked="0"/>
    </xf>
    <xf numFmtId="177" fontId="0" fillId="4" borderId="17" xfId="0" applyNumberFormat="1" applyFill="1" applyBorder="1" applyAlignment="1" applyProtection="1">
      <protection locked="0"/>
    </xf>
    <xf numFmtId="0" fontId="0" fillId="0" borderId="3" xfId="0" applyFill="1" applyBorder="1" applyAlignment="1" applyProtection="1">
      <protection locked="0"/>
    </xf>
    <xf numFmtId="0" fontId="0" fillId="4" borderId="17" xfId="0" applyNumberFormat="1" applyFill="1" applyBorder="1" applyAlignment="1" applyProtection="1">
      <protection locked="0"/>
    </xf>
    <xf numFmtId="0" fontId="0" fillId="4" borderId="1" xfId="0" applyNumberFormat="1" applyFill="1" applyBorder="1" applyAlignment="1" applyProtection="1">
      <protection locked="0"/>
    </xf>
    <xf numFmtId="0" fontId="0" fillId="4" borderId="18" xfId="0" applyNumberFormat="1" applyFill="1" applyBorder="1" applyAlignment="1" applyProtection="1">
      <protection locked="0"/>
    </xf>
    <xf numFmtId="0" fontId="0" fillId="0" borderId="11" xfId="0" applyNumberFormat="1" applyFill="1" applyBorder="1" applyAlignment="1" applyProtection="1">
      <alignment wrapText="1"/>
      <protection locked="0"/>
    </xf>
    <xf numFmtId="0" fontId="0" fillId="0" borderId="2" xfId="0" applyNumberFormat="1" applyFill="1" applyBorder="1" applyAlignment="1" applyProtection="1">
      <alignment wrapText="1"/>
      <protection locked="0"/>
    </xf>
    <xf numFmtId="0" fontId="0" fillId="0" borderId="12" xfId="0" applyNumberFormat="1" applyFill="1" applyBorder="1" applyAlignment="1" applyProtection="1">
      <alignment wrapText="1"/>
      <protection locked="0"/>
    </xf>
    <xf numFmtId="0" fontId="0" fillId="0" borderId="0" xfId="0" applyNumberFormat="1" applyFill="1" applyBorder="1" applyAlignment="1" applyProtection="1">
      <alignment wrapText="1"/>
      <protection locked="0"/>
    </xf>
    <xf numFmtId="0" fontId="0" fillId="0" borderId="0" xfId="0" applyAlignment="1" applyProtection="1">
      <alignment horizontal="center"/>
      <protection locked="0"/>
    </xf>
    <xf numFmtId="0" fontId="0" fillId="0" borderId="0" xfId="0" applyAlignment="1" applyProtection="1">
      <alignment horizontal="left"/>
      <protection locked="0"/>
    </xf>
    <xf numFmtId="0" fontId="0" fillId="4" borderId="9" xfId="0" applyNumberFormat="1" applyFill="1" applyBorder="1" applyAlignment="1" applyProtection="1">
      <protection locked="0"/>
    </xf>
    <xf numFmtId="0" fontId="0" fillId="4" borderId="44" xfId="0" applyNumberFormat="1" applyFill="1" applyBorder="1" applyAlignment="1" applyProtection="1">
      <protection locked="0"/>
    </xf>
    <xf numFmtId="0" fontId="0" fillId="4" borderId="45" xfId="0" applyNumberFormat="1" applyFill="1" applyBorder="1" applyAlignment="1" applyProtection="1">
      <protection locked="0"/>
    </xf>
    <xf numFmtId="0" fontId="0" fillId="0" borderId="3" xfId="0" applyFill="1" applyBorder="1" applyAlignment="1" applyProtection="1">
      <alignment horizontal="left"/>
      <protection locked="0"/>
    </xf>
    <xf numFmtId="0" fontId="0" fillId="0" borderId="0" xfId="0" applyFill="1" applyBorder="1" applyAlignment="1" applyProtection="1">
      <alignment horizontal="left"/>
      <protection locked="0"/>
    </xf>
    <xf numFmtId="0" fontId="0" fillId="0" borderId="0" xfId="0" applyAlignment="1" applyProtection="1">
      <protection locked="0"/>
    </xf>
    <xf numFmtId="0" fontId="0" fillId="4" borderId="13" xfId="0" applyFill="1" applyBorder="1" applyAlignment="1" applyProtection="1">
      <protection locked="0"/>
    </xf>
    <xf numFmtId="0" fontId="0" fillId="4" borderId="14" xfId="0" applyFill="1" applyBorder="1" applyProtection="1">
      <protection locked="0"/>
    </xf>
    <xf numFmtId="0" fontId="0" fillId="4" borderId="16" xfId="0" applyFill="1" applyBorder="1" applyProtection="1">
      <protection locked="0"/>
    </xf>
    <xf numFmtId="0" fontId="0" fillId="0" borderId="1" xfId="0" applyBorder="1" applyAlignment="1" applyProtection="1">
      <protection locked="0"/>
    </xf>
    <xf numFmtId="0" fontId="0" fillId="0" borderId="0" xfId="0" applyAlignment="1" applyProtection="1">
      <alignment horizontal="left" vertical="top" wrapText="1"/>
      <protection locked="0"/>
    </xf>
    <xf numFmtId="0" fontId="0" fillId="0" borderId="0" xfId="0" applyBorder="1" applyAlignment="1" applyProtection="1">
      <alignment horizontal="center"/>
      <protection locked="0"/>
    </xf>
    <xf numFmtId="0" fontId="2" fillId="0" borderId="0" xfId="0" applyFont="1" applyAlignment="1" applyProtection="1">
      <alignment horizontal="center" wrapText="1"/>
      <protection locked="0"/>
    </xf>
    <xf numFmtId="0" fontId="2" fillId="0" borderId="0" xfId="0" applyFont="1" applyFill="1" applyAlignment="1" applyProtection="1">
      <alignment horizontal="center"/>
      <protection locked="0"/>
    </xf>
    <xf numFmtId="0" fontId="2" fillId="0" borderId="0" xfId="0" applyFont="1" applyAlignment="1" applyProtection="1">
      <alignment horizontal="center"/>
      <protection locked="0"/>
    </xf>
    <xf numFmtId="0" fontId="0" fillId="0" borderId="24" xfId="0" applyBorder="1" applyAlignment="1" applyProtection="1">
      <alignment horizontal="left"/>
      <protection locked="0"/>
    </xf>
    <xf numFmtId="0" fontId="0" fillId="0" borderId="44" xfId="0" applyBorder="1" applyAlignment="1" applyProtection="1">
      <alignment horizontal="left"/>
      <protection locked="0"/>
    </xf>
    <xf numFmtId="0" fontId="0" fillId="0" borderId="45" xfId="0" applyBorder="1" applyAlignment="1" applyProtection="1">
      <alignment horizontal="left"/>
      <protection locked="0"/>
    </xf>
    <xf numFmtId="0" fontId="2" fillId="0" borderId="0" xfId="0" applyFont="1" applyFill="1" applyBorder="1" applyAlignment="1" applyProtection="1">
      <alignment horizontal="center"/>
      <protection locked="0"/>
    </xf>
    <xf numFmtId="0" fontId="2" fillId="0" borderId="0" xfId="0" applyFont="1" applyBorder="1" applyAlignment="1" applyProtection="1">
      <alignment horizontal="center"/>
      <protection locked="0"/>
    </xf>
    <xf numFmtId="0" fontId="8" fillId="0" borderId="0" xfId="0" applyFont="1" applyAlignment="1" applyProtection="1">
      <alignment horizontal="center" shrinkToFit="1"/>
    </xf>
    <xf numFmtId="0" fontId="6" fillId="0" borderId="0" xfId="0" applyFont="1" applyAlignment="1" applyProtection="1">
      <alignment horizontal="left" shrinkToFit="1"/>
    </xf>
    <xf numFmtId="0" fontId="0" fillId="0" borderId="44" xfId="0" applyBorder="1" applyAlignment="1" applyProtection="1">
      <protection locked="0"/>
    </xf>
    <xf numFmtId="0" fontId="0" fillId="0" borderId="8" xfId="0" applyBorder="1" applyAlignment="1" applyProtection="1">
      <protection locked="0"/>
    </xf>
    <xf numFmtId="0" fontId="0" fillId="0" borderId="25" xfId="0" applyBorder="1" applyAlignment="1" applyProtection="1">
      <protection locked="0"/>
    </xf>
    <xf numFmtId="0" fontId="0" fillId="0" borderId="1" xfId="0" applyBorder="1" applyAlignment="1" applyProtection="1">
      <alignment horizontal="center" shrinkToFit="1"/>
    </xf>
    <xf numFmtId="0" fontId="7" fillId="0" borderId="0" xfId="0" applyFont="1" applyAlignment="1" applyProtection="1">
      <alignment horizontal="center" shrinkToFit="1"/>
    </xf>
    <xf numFmtId="0" fontId="7" fillId="0" borderId="0" xfId="0" applyFont="1" applyAlignment="1" applyProtection="1">
      <alignment shrinkToFit="1"/>
    </xf>
    <xf numFmtId="0" fontId="13" fillId="0" borderId="0" xfId="0" applyFont="1" applyAlignment="1" applyProtection="1">
      <alignment horizontal="left" shrinkToFit="1"/>
      <protection locked="0"/>
    </xf>
    <xf numFmtId="0" fontId="0" fillId="0" borderId="21" xfId="0" applyBorder="1" applyAlignment="1" applyProtection="1">
      <alignment horizontal="center" shrinkToFit="1"/>
    </xf>
    <xf numFmtId="0" fontId="0" fillId="0" borderId="15" xfId="0" applyBorder="1" applyAlignment="1" applyProtection="1">
      <alignment horizontal="center" shrinkToFit="1"/>
    </xf>
    <xf numFmtId="0" fontId="7" fillId="0" borderId="0" xfId="0" applyFont="1" applyAlignment="1" applyProtection="1">
      <alignment horizontal="left" shrinkToFit="1"/>
    </xf>
  </cellXfs>
  <cellStyles count="1">
    <cellStyle name="標準" xfId="0" builtinId="0"/>
  </cellStyles>
  <dxfs count="42">
    <dxf>
      <fill>
        <patternFill>
          <bgColor theme="5" tint="0.59996337778862885"/>
        </patternFill>
      </fill>
    </dxf>
    <dxf>
      <fill>
        <patternFill>
          <bgColor theme="5" tint="0.59996337778862885"/>
        </patternFill>
      </fill>
    </dxf>
    <dxf>
      <fill>
        <patternFill>
          <bgColor theme="5" tint="0.59996337778862885"/>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rgb="FF9C0006"/>
      </font>
      <fill>
        <patternFill>
          <bgColor rgb="FFFFC7CE"/>
        </patternFill>
      </fill>
    </dxf>
  </dxfs>
  <tableStyles count="0" defaultTableStyle="TableStyleMedium9" defaultPivotStyle="PivotStyleLight16"/>
  <colors>
    <mruColors>
      <color rgb="FFFF7C80"/>
    </mruColors>
  </colors>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7</xdr:col>
      <xdr:colOff>533400</xdr:colOff>
      <xdr:row>83</xdr:row>
      <xdr:rowOff>68580</xdr:rowOff>
    </xdr:from>
    <xdr:to>
      <xdr:col>8</xdr:col>
      <xdr:colOff>68580</xdr:colOff>
      <xdr:row>96</xdr:row>
      <xdr:rowOff>137160</xdr:rowOff>
    </xdr:to>
    <xdr:sp macro="" textlink="">
      <xdr:nvSpPr>
        <xdr:cNvPr id="2" name="下矢印 1"/>
        <xdr:cNvSpPr/>
      </xdr:nvSpPr>
      <xdr:spPr>
        <a:xfrm>
          <a:off x="7216140" y="6461760"/>
          <a:ext cx="411480" cy="571500"/>
        </a:xfrm>
        <a:prstGeom prst="downArrow">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sheetPr codeName="Sheet1"/>
  <dimension ref="A1:B36"/>
  <sheetViews>
    <sheetView workbookViewId="0">
      <selection activeCell="G35" sqref="G35"/>
    </sheetView>
  </sheetViews>
  <sheetFormatPr defaultRowHeight="13.5"/>
  <cols>
    <col min="1" max="1" width="13.5" customWidth="1"/>
    <col min="2" max="2" width="11.625" bestFit="1" customWidth="1"/>
  </cols>
  <sheetData>
    <row r="1" spans="1:2" ht="21">
      <c r="A1" s="136" t="s">
        <v>130</v>
      </c>
    </row>
    <row r="3" spans="1:2">
      <c r="A3" t="s">
        <v>143</v>
      </c>
      <c r="B3" s="138">
        <v>1.1000000000000001</v>
      </c>
    </row>
    <row r="4" spans="1:2">
      <c r="A4" t="s">
        <v>131</v>
      </c>
      <c r="B4" s="137">
        <v>41930</v>
      </c>
    </row>
    <row r="5" spans="1:2">
      <c r="A5" t="s">
        <v>132</v>
      </c>
      <c r="B5" t="s">
        <v>133</v>
      </c>
    </row>
    <row r="9" spans="1:2">
      <c r="A9" t="s">
        <v>134</v>
      </c>
    </row>
    <row r="10" spans="1:2">
      <c r="A10" t="s">
        <v>166</v>
      </c>
      <c r="B10" s="137">
        <v>41930</v>
      </c>
    </row>
    <row r="11" spans="1:2">
      <c r="A11" t="s">
        <v>167</v>
      </c>
    </row>
    <row r="12" spans="1:2">
      <c r="A12" t="s">
        <v>168</v>
      </c>
    </row>
    <row r="13" spans="1:2">
      <c r="A13" t="s">
        <v>181</v>
      </c>
    </row>
    <row r="18" spans="1:2">
      <c r="A18" t="s">
        <v>144</v>
      </c>
      <c r="B18" s="137">
        <v>41368</v>
      </c>
    </row>
    <row r="19" spans="1:2">
      <c r="A19" t="s">
        <v>160</v>
      </c>
    </row>
    <row r="20" spans="1:2">
      <c r="A20" t="s">
        <v>162</v>
      </c>
    </row>
    <row r="21" spans="1:2">
      <c r="A21" t="s">
        <v>148</v>
      </c>
    </row>
    <row r="22" spans="1:2">
      <c r="A22" t="s">
        <v>163</v>
      </c>
    </row>
    <row r="23" spans="1:2">
      <c r="A23" t="s">
        <v>164</v>
      </c>
    </row>
    <row r="24" spans="1:2">
      <c r="A24" t="s">
        <v>146</v>
      </c>
    </row>
    <row r="25" spans="1:2">
      <c r="A25" t="s">
        <v>165</v>
      </c>
    </row>
    <row r="28" spans="1:2">
      <c r="A28" t="s">
        <v>135</v>
      </c>
      <c r="B28" s="137">
        <v>40935</v>
      </c>
    </row>
    <row r="29" spans="1:2">
      <c r="A29" t="s">
        <v>136</v>
      </c>
    </row>
    <row r="30" spans="1:2">
      <c r="A30" t="s">
        <v>137</v>
      </c>
    </row>
    <row r="31" spans="1:2">
      <c r="A31" t="s">
        <v>138</v>
      </c>
    </row>
    <row r="32" spans="1:2">
      <c r="A32" t="s">
        <v>139</v>
      </c>
    </row>
    <row r="35" spans="1:2">
      <c r="A35" t="s">
        <v>140</v>
      </c>
      <c r="B35" s="137">
        <v>39937</v>
      </c>
    </row>
    <row r="36" spans="1:2">
      <c r="A36" t="s">
        <v>141</v>
      </c>
      <c r="B36" t="s">
        <v>142</v>
      </c>
    </row>
  </sheetData>
  <sheetProtection sheet="1" objects="1" scenarios="1"/>
  <phoneticPr fontId="1"/>
  <pageMargins left="0.7" right="0.7" top="0.75" bottom="0.75" header="0.3" footer="0.3"/>
</worksheet>
</file>

<file path=xl/worksheets/sheet2.xml><?xml version="1.0" encoding="utf-8"?>
<worksheet xmlns="http://schemas.openxmlformats.org/spreadsheetml/2006/main" xmlns:r="http://schemas.openxmlformats.org/officeDocument/2006/relationships">
  <sheetPr codeName="Sheet2"/>
  <dimension ref="A1:S300"/>
  <sheetViews>
    <sheetView tabSelected="1" topLeftCell="A81" workbookViewId="0">
      <selection activeCell="B203" sqref="B203:D203"/>
    </sheetView>
  </sheetViews>
  <sheetFormatPr defaultColWidth="9" defaultRowHeight="13.5"/>
  <cols>
    <col min="1" max="1" width="14.75" style="4" customWidth="1"/>
    <col min="2" max="2" width="12.375" style="4" customWidth="1"/>
    <col min="3" max="3" width="20.25" style="4" customWidth="1"/>
    <col min="4" max="4" width="27.375" style="4" customWidth="1"/>
    <col min="5" max="5" width="6" style="4" customWidth="1"/>
    <col min="6" max="6" width="8.5" style="4" customWidth="1"/>
    <col min="7" max="7" width="8.375" style="4" customWidth="1"/>
    <col min="8" max="8" width="12.75" style="4" customWidth="1"/>
    <col min="9" max="9" width="10.25" style="4" customWidth="1"/>
    <col min="10" max="10" width="11.125" style="6" customWidth="1"/>
    <col min="11" max="11" width="14" style="7" customWidth="1"/>
    <col min="12" max="12" width="7" style="7" customWidth="1"/>
    <col min="13" max="13" width="9.75" style="7" customWidth="1"/>
    <col min="14" max="14" width="9" style="7"/>
    <col min="15" max="16384" width="9" style="4"/>
  </cols>
  <sheetData>
    <row r="1" spans="1:14" s="1" customFormat="1">
      <c r="A1" s="1" t="s">
        <v>94</v>
      </c>
      <c r="J1" s="2"/>
      <c r="K1" s="3"/>
      <c r="L1" s="3"/>
      <c r="M1" s="3"/>
      <c r="N1" s="3"/>
    </row>
    <row r="3" spans="1:14">
      <c r="A3" s="4" t="s">
        <v>4</v>
      </c>
      <c r="B3" s="154" t="s">
        <v>6</v>
      </c>
      <c r="C3" s="155"/>
      <c r="D3" s="5">
        <v>1</v>
      </c>
      <c r="N3" s="4"/>
    </row>
    <row r="4" spans="1:14">
      <c r="B4" s="154" t="s">
        <v>7</v>
      </c>
      <c r="C4" s="155"/>
      <c r="D4" s="5">
        <v>0</v>
      </c>
      <c r="N4" s="4"/>
    </row>
    <row r="5" spans="1:14">
      <c r="B5" s="8"/>
      <c r="C5" s="8"/>
      <c r="N5" s="4"/>
    </row>
    <row r="6" spans="1:14">
      <c r="A6" s="4" t="s">
        <v>3</v>
      </c>
      <c r="B6" s="154" t="s">
        <v>8</v>
      </c>
      <c r="C6" s="155"/>
      <c r="D6" s="5" t="s">
        <v>11</v>
      </c>
      <c r="N6" s="4"/>
    </row>
    <row r="7" spans="1:14">
      <c r="B7" s="154" t="s">
        <v>9</v>
      </c>
      <c r="C7" s="155"/>
      <c r="D7" s="5">
        <v>3</v>
      </c>
      <c r="N7" s="4"/>
    </row>
    <row r="8" spans="1:14">
      <c r="B8" s="154" t="s">
        <v>10</v>
      </c>
      <c r="C8" s="155"/>
      <c r="D8" s="5">
        <v>2</v>
      </c>
      <c r="N8" s="4"/>
    </row>
    <row r="9" spans="1:14">
      <c r="B9" s="191" t="s">
        <v>99</v>
      </c>
      <c r="C9" s="191"/>
      <c r="D9" s="9">
        <v>1</v>
      </c>
      <c r="N9" s="4"/>
    </row>
    <row r="10" spans="1:14">
      <c r="B10" s="8" t="s">
        <v>15</v>
      </c>
      <c r="C10" s="8"/>
      <c r="N10" s="4"/>
    </row>
    <row r="11" spans="1:14">
      <c r="B11" s="8" t="s">
        <v>14</v>
      </c>
      <c r="C11" s="8"/>
      <c r="N11" s="4"/>
    </row>
    <row r="12" spans="1:14">
      <c r="B12" s="8"/>
      <c r="C12" s="8"/>
      <c r="N12" s="4"/>
    </row>
    <row r="13" spans="1:14">
      <c r="A13" s="4" t="s">
        <v>5</v>
      </c>
      <c r="B13" s="154" t="s">
        <v>12</v>
      </c>
      <c r="C13" s="155"/>
      <c r="D13" s="5">
        <v>1</v>
      </c>
      <c r="N13" s="4"/>
    </row>
    <row r="14" spans="1:14">
      <c r="B14" s="154" t="s">
        <v>13</v>
      </c>
      <c r="C14" s="155"/>
      <c r="D14" s="5">
        <v>0</v>
      </c>
      <c r="N14" s="4"/>
    </row>
    <row r="15" spans="1:14">
      <c r="B15" s="10"/>
      <c r="C15" s="10"/>
      <c r="N15" s="4"/>
    </row>
    <row r="16" spans="1:14">
      <c r="A16" s="4" t="s">
        <v>35</v>
      </c>
      <c r="B16" s="154" t="s">
        <v>39</v>
      </c>
      <c r="C16" s="155"/>
      <c r="D16" s="153" t="s">
        <v>65</v>
      </c>
      <c r="E16" s="153"/>
      <c r="F16" s="153"/>
      <c r="G16" s="153"/>
      <c r="H16" s="153"/>
      <c r="N16" s="4"/>
    </row>
    <row r="17" spans="1:14">
      <c r="B17" s="154" t="s">
        <v>40</v>
      </c>
      <c r="C17" s="155"/>
      <c r="D17" s="153" t="s">
        <v>65</v>
      </c>
      <c r="E17" s="153"/>
      <c r="F17" s="153"/>
      <c r="G17" s="153"/>
      <c r="H17" s="153"/>
      <c r="N17" s="4"/>
    </row>
    <row r="18" spans="1:14">
      <c r="B18" s="154" t="s">
        <v>41</v>
      </c>
      <c r="C18" s="155"/>
      <c r="D18" s="153" t="s">
        <v>42</v>
      </c>
      <c r="E18" s="153"/>
      <c r="F18" s="153"/>
      <c r="G18" s="153"/>
      <c r="H18" s="153"/>
      <c r="N18" s="4"/>
    </row>
    <row r="19" spans="1:14">
      <c r="B19" s="10"/>
      <c r="C19" s="10"/>
      <c r="N19" s="4"/>
    </row>
    <row r="20" spans="1:14">
      <c r="A20" s="4" t="s">
        <v>36</v>
      </c>
      <c r="B20" s="154" t="s">
        <v>39</v>
      </c>
      <c r="C20" s="155"/>
      <c r="D20" s="153" t="s">
        <v>65</v>
      </c>
      <c r="E20" s="153"/>
      <c r="F20" s="153"/>
      <c r="G20" s="153"/>
      <c r="H20" s="153"/>
      <c r="N20" s="4"/>
    </row>
    <row r="21" spans="1:14">
      <c r="B21" s="154" t="s">
        <v>40</v>
      </c>
      <c r="C21" s="155"/>
      <c r="D21" s="153" t="s">
        <v>65</v>
      </c>
      <c r="E21" s="153"/>
      <c r="F21" s="153"/>
      <c r="G21" s="153"/>
      <c r="H21" s="153"/>
      <c r="N21" s="4"/>
    </row>
    <row r="22" spans="1:14">
      <c r="B22" s="154" t="s">
        <v>41</v>
      </c>
      <c r="C22" s="155"/>
      <c r="D22" s="153" t="s">
        <v>43</v>
      </c>
      <c r="E22" s="153"/>
      <c r="F22" s="153"/>
      <c r="G22" s="153"/>
      <c r="H22" s="153"/>
      <c r="N22" s="4"/>
    </row>
    <row r="23" spans="1:14" ht="13.5" customHeight="1">
      <c r="B23" s="10"/>
      <c r="C23" s="10"/>
      <c r="D23" s="11"/>
    </row>
    <row r="24" spans="1:14" ht="13.5" hidden="1" customHeight="1">
      <c r="B24" s="11"/>
      <c r="C24" s="11"/>
      <c r="D24" s="11"/>
    </row>
    <row r="25" spans="1:14" ht="13.5" hidden="1" customHeight="1">
      <c r="B25" s="11"/>
      <c r="C25" s="11"/>
      <c r="D25" s="11"/>
    </row>
    <row r="26" spans="1:14" ht="13.5" hidden="1" customHeight="1">
      <c r="B26" s="11"/>
      <c r="C26" s="11"/>
      <c r="D26" s="11"/>
    </row>
    <row r="27" spans="1:14" ht="13.5" hidden="1" customHeight="1">
      <c r="B27" s="11"/>
      <c r="C27" s="11"/>
      <c r="D27" s="11"/>
    </row>
    <row r="28" spans="1:14" ht="13.5" hidden="1" customHeight="1">
      <c r="B28" s="11"/>
      <c r="C28" s="11"/>
      <c r="D28" s="11"/>
    </row>
    <row r="29" spans="1:14" ht="13.5" hidden="1" customHeight="1">
      <c r="B29" s="11"/>
      <c r="C29" s="11"/>
      <c r="D29" s="11"/>
    </row>
    <row r="30" spans="1:14" ht="13.5" hidden="1" customHeight="1">
      <c r="B30" s="11"/>
      <c r="C30" s="11"/>
      <c r="D30" s="11"/>
    </row>
    <row r="31" spans="1:14" ht="13.5" hidden="1" customHeight="1">
      <c r="B31" s="11"/>
      <c r="C31" s="11"/>
      <c r="D31" s="11"/>
    </row>
    <row r="32" spans="1:14" ht="13.5" hidden="1" customHeight="1">
      <c r="B32" s="11"/>
      <c r="C32" s="11"/>
      <c r="D32" s="11"/>
    </row>
    <row r="33" spans="2:4" ht="13.5" hidden="1" customHeight="1">
      <c r="B33" s="11"/>
      <c r="C33" s="11"/>
      <c r="D33" s="11"/>
    </row>
    <row r="34" spans="2:4" ht="13.5" hidden="1" customHeight="1">
      <c r="B34" s="11"/>
      <c r="C34" s="11"/>
      <c r="D34" s="11"/>
    </row>
    <row r="35" spans="2:4" ht="13.5" hidden="1" customHeight="1">
      <c r="B35" s="11"/>
      <c r="C35" s="11"/>
      <c r="D35" s="11"/>
    </row>
    <row r="36" spans="2:4" ht="13.5" hidden="1" customHeight="1">
      <c r="B36" s="11"/>
      <c r="C36" s="11"/>
      <c r="D36" s="11"/>
    </row>
    <row r="37" spans="2:4" ht="13.5" hidden="1" customHeight="1">
      <c r="B37" s="11"/>
      <c r="C37" s="11"/>
      <c r="D37" s="11"/>
    </row>
    <row r="38" spans="2:4" ht="13.5" hidden="1" customHeight="1">
      <c r="B38" s="11"/>
      <c r="C38" s="11"/>
      <c r="D38" s="11"/>
    </row>
    <row r="39" spans="2:4" ht="13.5" hidden="1" customHeight="1">
      <c r="B39" s="11"/>
      <c r="C39" s="11"/>
      <c r="D39" s="11"/>
    </row>
    <row r="40" spans="2:4" ht="13.5" hidden="1" customHeight="1">
      <c r="B40" s="11"/>
      <c r="C40" s="11"/>
      <c r="D40" s="11"/>
    </row>
    <row r="41" spans="2:4" ht="13.5" hidden="1" customHeight="1">
      <c r="B41" s="11"/>
      <c r="C41" s="11"/>
      <c r="D41" s="11"/>
    </row>
    <row r="42" spans="2:4" ht="13.5" hidden="1" customHeight="1">
      <c r="B42" s="11"/>
      <c r="C42" s="11"/>
      <c r="D42" s="11"/>
    </row>
    <row r="43" spans="2:4" ht="13.5" hidden="1" customHeight="1">
      <c r="B43" s="11"/>
      <c r="C43" s="11"/>
      <c r="D43" s="11"/>
    </row>
    <row r="44" spans="2:4" ht="13.5" hidden="1" customHeight="1">
      <c r="B44" s="11"/>
      <c r="C44" s="11"/>
      <c r="D44" s="11"/>
    </row>
    <row r="45" spans="2:4" ht="13.5" hidden="1" customHeight="1">
      <c r="B45" s="11"/>
      <c r="C45" s="11"/>
      <c r="D45" s="11"/>
    </row>
    <row r="46" spans="2:4" ht="13.5" hidden="1" customHeight="1">
      <c r="B46" s="11"/>
      <c r="C46" s="11"/>
      <c r="D46" s="11"/>
    </row>
    <row r="47" spans="2:4" ht="13.5" hidden="1" customHeight="1">
      <c r="B47" s="11"/>
      <c r="C47" s="11"/>
      <c r="D47" s="11"/>
    </row>
    <row r="48" spans="2:4" ht="13.5" hidden="1" customHeight="1">
      <c r="B48" s="11"/>
      <c r="C48" s="11"/>
      <c r="D48" s="11"/>
    </row>
    <row r="49" spans="2:4" ht="13.5" hidden="1" customHeight="1">
      <c r="B49" s="11"/>
      <c r="C49" s="11"/>
      <c r="D49" s="11"/>
    </row>
    <row r="50" spans="2:4" ht="13.5" hidden="1" customHeight="1">
      <c r="B50" s="11"/>
      <c r="C50" s="11"/>
      <c r="D50" s="11"/>
    </row>
    <row r="51" spans="2:4" ht="13.5" hidden="1" customHeight="1">
      <c r="B51" s="11"/>
      <c r="C51" s="11"/>
      <c r="D51" s="11"/>
    </row>
    <row r="52" spans="2:4" ht="13.5" hidden="1" customHeight="1">
      <c r="B52" s="11"/>
      <c r="C52" s="11"/>
      <c r="D52" s="11"/>
    </row>
    <row r="53" spans="2:4" ht="13.5" hidden="1" customHeight="1">
      <c r="B53" s="11"/>
      <c r="C53" s="11"/>
      <c r="D53" s="11"/>
    </row>
    <row r="54" spans="2:4" ht="13.5" hidden="1" customHeight="1">
      <c r="B54" s="11"/>
      <c r="C54" s="11"/>
      <c r="D54" s="11"/>
    </row>
    <row r="55" spans="2:4" ht="13.5" hidden="1" customHeight="1">
      <c r="B55" s="11"/>
      <c r="C55" s="11"/>
      <c r="D55" s="11"/>
    </row>
    <row r="56" spans="2:4" ht="13.5" hidden="1" customHeight="1">
      <c r="B56" s="11"/>
      <c r="C56" s="11"/>
      <c r="D56" s="11"/>
    </row>
    <row r="57" spans="2:4" ht="13.5" hidden="1" customHeight="1">
      <c r="B57" s="11"/>
      <c r="C57" s="11"/>
      <c r="D57" s="11"/>
    </row>
    <row r="58" spans="2:4" ht="13.5" hidden="1" customHeight="1">
      <c r="B58" s="11"/>
      <c r="C58" s="11"/>
      <c r="D58" s="11"/>
    </row>
    <row r="59" spans="2:4" ht="13.5" hidden="1" customHeight="1">
      <c r="B59" s="11"/>
      <c r="C59" s="11"/>
      <c r="D59" s="11"/>
    </row>
    <row r="60" spans="2:4" ht="13.5" hidden="1" customHeight="1">
      <c r="B60" s="11"/>
      <c r="C60" s="11"/>
      <c r="D60" s="11"/>
    </row>
    <row r="61" spans="2:4" ht="13.5" hidden="1" customHeight="1">
      <c r="B61" s="11"/>
      <c r="C61" s="11"/>
      <c r="D61" s="11"/>
    </row>
    <row r="62" spans="2:4" ht="13.5" hidden="1" customHeight="1">
      <c r="B62" s="11"/>
      <c r="C62" s="11"/>
      <c r="D62" s="11"/>
    </row>
    <row r="63" spans="2:4" ht="13.5" hidden="1" customHeight="1">
      <c r="B63" s="11"/>
      <c r="C63" s="11"/>
      <c r="D63" s="11"/>
    </row>
    <row r="64" spans="2:4" ht="13.5" hidden="1" customHeight="1">
      <c r="B64" s="11"/>
      <c r="C64" s="11"/>
      <c r="D64" s="11"/>
    </row>
    <row r="65" spans="1:9" ht="13.5" hidden="1" customHeight="1">
      <c r="B65" s="11"/>
      <c r="C65" s="11"/>
      <c r="D65" s="11"/>
    </row>
    <row r="66" spans="1:9" ht="13.5" hidden="1" customHeight="1">
      <c r="B66" s="11"/>
      <c r="C66" s="11"/>
      <c r="D66" s="11"/>
    </row>
    <row r="67" spans="1:9" ht="13.5" customHeight="1">
      <c r="B67" s="11"/>
      <c r="C67" s="11"/>
      <c r="D67" s="11"/>
    </row>
    <row r="68" spans="1:9" ht="13.5" customHeight="1">
      <c r="A68" s="4" t="s">
        <v>17</v>
      </c>
      <c r="B68" s="11"/>
      <c r="C68" s="11"/>
      <c r="D68" s="11"/>
    </row>
    <row r="69" spans="1:9">
      <c r="B69" s="11"/>
      <c r="C69" s="11"/>
      <c r="D69" s="11"/>
    </row>
    <row r="70" spans="1:9" s="12" customFormat="1">
      <c r="A70" s="12" t="s">
        <v>115</v>
      </c>
    </row>
    <row r="71" spans="1:9" ht="14.25" thickBot="1">
      <c r="B71" s="11"/>
      <c r="C71" s="11"/>
      <c r="D71" s="11"/>
    </row>
    <row r="72" spans="1:9" ht="14.25" thickTop="1">
      <c r="A72" s="187" t="s">
        <v>44</v>
      </c>
      <c r="B72" s="187"/>
      <c r="C72" s="188" t="s">
        <v>182</v>
      </c>
      <c r="D72" s="189"/>
      <c r="E72" s="189"/>
      <c r="F72" s="190"/>
      <c r="H72" s="163" t="s">
        <v>145</v>
      </c>
      <c r="I72" s="164"/>
    </row>
    <row r="73" spans="1:9">
      <c r="A73" s="181" t="s">
        <v>109</v>
      </c>
      <c r="B73" s="181"/>
      <c r="C73" s="156"/>
      <c r="D73" s="157"/>
      <c r="E73" s="157"/>
      <c r="F73" s="158"/>
      <c r="H73" s="165"/>
      <c r="I73" s="166"/>
    </row>
    <row r="74" spans="1:9">
      <c r="A74" s="181" t="s">
        <v>45</v>
      </c>
      <c r="B74" s="181"/>
      <c r="C74" s="156" t="s">
        <v>184</v>
      </c>
      <c r="D74" s="157"/>
      <c r="E74" s="157"/>
      <c r="F74" s="158"/>
      <c r="H74" s="165"/>
      <c r="I74" s="166"/>
    </row>
    <row r="75" spans="1:9">
      <c r="A75" s="181" t="s">
        <v>100</v>
      </c>
      <c r="B75" s="181"/>
      <c r="C75" s="171">
        <v>4.8611111111111112E-2</v>
      </c>
      <c r="D75" s="157"/>
      <c r="E75" s="157"/>
      <c r="F75" s="158"/>
      <c r="H75" s="165"/>
      <c r="I75" s="166"/>
    </row>
    <row r="76" spans="1:9">
      <c r="A76" s="185" t="s">
        <v>152</v>
      </c>
      <c r="B76" s="186"/>
      <c r="C76" s="156">
        <v>10</v>
      </c>
      <c r="D76" s="169"/>
      <c r="E76" s="169"/>
      <c r="F76" s="170"/>
      <c r="H76" s="165"/>
      <c r="I76" s="166"/>
    </row>
    <row r="77" spans="1:9">
      <c r="A77" s="185" t="s">
        <v>153</v>
      </c>
      <c r="B77" s="186"/>
      <c r="C77" s="173">
        <v>0</v>
      </c>
      <c r="D77" s="174"/>
      <c r="E77" s="174"/>
      <c r="F77" s="175"/>
      <c r="H77" s="165"/>
      <c r="I77" s="166"/>
    </row>
    <row r="78" spans="1:9" ht="14.25" thickBot="1">
      <c r="A78" s="159" t="s">
        <v>156</v>
      </c>
      <c r="B78" s="172"/>
      <c r="C78" s="173"/>
      <c r="D78" s="174"/>
      <c r="E78" s="174"/>
      <c r="F78" s="175"/>
      <c r="H78" s="165"/>
      <c r="I78" s="166"/>
    </row>
    <row r="79" spans="1:9" ht="13.9" hidden="1" customHeight="1" thickBot="1">
      <c r="A79" s="159" t="s">
        <v>116</v>
      </c>
      <c r="B79" s="172"/>
      <c r="C79" s="182"/>
      <c r="D79" s="183"/>
      <c r="E79" s="183"/>
      <c r="F79" s="184"/>
      <c r="H79" s="165"/>
      <c r="I79" s="166"/>
    </row>
    <row r="80" spans="1:9" ht="13.9" hidden="1" customHeight="1" thickBot="1">
      <c r="A80" s="159" t="s">
        <v>116</v>
      </c>
      <c r="B80" s="172"/>
      <c r="C80" s="160"/>
      <c r="D80" s="161"/>
      <c r="E80" s="161"/>
      <c r="F80" s="162"/>
      <c r="H80" s="165"/>
      <c r="I80" s="166"/>
    </row>
    <row r="81" spans="1:9">
      <c r="A81" s="159" t="s">
        <v>112</v>
      </c>
      <c r="B81" s="159"/>
      <c r="C81" s="83">
        <v>0</v>
      </c>
      <c r="D81" s="176" t="s">
        <v>117</v>
      </c>
      <c r="E81" s="177"/>
      <c r="F81" s="177"/>
      <c r="H81" s="165"/>
      <c r="I81" s="166"/>
    </row>
    <row r="82" spans="1:9">
      <c r="A82" s="159" t="s">
        <v>113</v>
      </c>
      <c r="B82" s="159"/>
      <c r="C82" s="83">
        <v>0</v>
      </c>
      <c r="D82" s="178"/>
      <c r="E82" s="179"/>
      <c r="F82" s="179"/>
      <c r="H82" s="165"/>
      <c r="I82" s="166"/>
    </row>
    <row r="83" spans="1:9" ht="14.25" thickBot="1">
      <c r="A83" s="159" t="s">
        <v>114</v>
      </c>
      <c r="B83" s="159"/>
      <c r="C83" s="84">
        <v>0</v>
      </c>
      <c r="D83" s="178"/>
      <c r="E83" s="179"/>
      <c r="F83" s="179"/>
      <c r="H83" s="167"/>
      <c r="I83" s="168"/>
    </row>
    <row r="84" spans="1:9">
      <c r="A84" s="185" t="s">
        <v>154</v>
      </c>
      <c r="B84" s="186"/>
      <c r="C84" s="156"/>
      <c r="D84" s="169"/>
      <c r="E84" s="169"/>
      <c r="F84" s="170"/>
    </row>
    <row r="85" spans="1:9">
      <c r="A85" s="185" t="s">
        <v>155</v>
      </c>
      <c r="B85" s="186"/>
      <c r="C85" s="173"/>
      <c r="D85" s="174"/>
      <c r="E85" s="174"/>
      <c r="F85" s="175"/>
    </row>
    <row r="86" spans="1:9">
      <c r="A86" s="159" t="s">
        <v>157</v>
      </c>
      <c r="B86" s="172"/>
      <c r="C86" s="173"/>
      <c r="D86" s="174"/>
      <c r="E86" s="174"/>
      <c r="F86" s="175"/>
    </row>
    <row r="87" spans="1:9" hidden="1">
      <c r="A87" s="81"/>
      <c r="B87" s="81"/>
      <c r="C87" s="82"/>
      <c r="D87" s="82"/>
      <c r="E87" s="82"/>
      <c r="F87" s="82"/>
    </row>
    <row r="88" spans="1:9" hidden="1">
      <c r="A88" s="81"/>
      <c r="B88" s="81"/>
      <c r="C88" s="82"/>
      <c r="D88" s="82"/>
      <c r="E88" s="82"/>
      <c r="F88" s="82"/>
    </row>
    <row r="89" spans="1:9" hidden="1">
      <c r="A89" s="81"/>
      <c r="B89" s="81"/>
      <c r="C89" s="82"/>
      <c r="D89" s="82"/>
      <c r="E89" s="82"/>
      <c r="F89" s="82"/>
    </row>
    <row r="90" spans="1:9" hidden="1">
      <c r="A90" s="81"/>
      <c r="B90" s="81"/>
      <c r="C90" s="82"/>
      <c r="D90" s="82"/>
      <c r="E90" s="82"/>
      <c r="F90" s="82"/>
    </row>
    <row r="91" spans="1:9" hidden="1">
      <c r="A91" s="81"/>
      <c r="B91" s="81"/>
      <c r="C91" s="82"/>
      <c r="D91" s="82"/>
      <c r="E91" s="82"/>
      <c r="F91" s="82"/>
    </row>
    <row r="92" spans="1:9" hidden="1">
      <c r="A92" s="81"/>
      <c r="B92" s="81"/>
      <c r="C92" s="82"/>
      <c r="D92" s="82"/>
      <c r="E92" s="82"/>
      <c r="F92" s="82"/>
    </row>
    <row r="93" spans="1:9" hidden="1">
      <c r="A93" s="81"/>
      <c r="B93" s="81"/>
      <c r="C93" s="82"/>
      <c r="D93" s="82"/>
      <c r="E93" s="82"/>
      <c r="F93" s="82"/>
    </row>
    <row r="94" spans="1:9" hidden="1">
      <c r="A94" s="81"/>
      <c r="B94" s="81"/>
      <c r="C94" s="82"/>
      <c r="D94" s="82"/>
      <c r="E94" s="82"/>
      <c r="F94" s="82"/>
    </row>
    <row r="96" spans="1:9" s="12" customFormat="1">
      <c r="A96" s="12" t="s">
        <v>34</v>
      </c>
    </row>
    <row r="97" spans="1:19" s="12" customFormat="1">
      <c r="A97" s="12" t="s">
        <v>16</v>
      </c>
    </row>
    <row r="98" spans="1:19">
      <c r="A98" s="14" t="s">
        <v>0</v>
      </c>
      <c r="B98" s="4" t="s">
        <v>1</v>
      </c>
      <c r="C98" s="4" t="s">
        <v>93</v>
      </c>
      <c r="D98" s="4" t="s">
        <v>2</v>
      </c>
      <c r="E98" s="4" t="s">
        <v>4</v>
      </c>
      <c r="F98" s="4" t="s">
        <v>3</v>
      </c>
      <c r="G98" s="4" t="s">
        <v>5</v>
      </c>
      <c r="H98" s="180" t="s">
        <v>37</v>
      </c>
      <c r="I98" s="180"/>
      <c r="J98" s="15"/>
    </row>
    <row r="99" spans="1:19">
      <c r="A99" s="16" t="s">
        <v>19</v>
      </c>
      <c r="C99" s="4" t="s">
        <v>101</v>
      </c>
      <c r="H99" s="4" t="s">
        <v>38</v>
      </c>
      <c r="I99" s="4" t="s">
        <v>32</v>
      </c>
    </row>
    <row r="100" spans="1:19">
      <c r="A100" s="16"/>
      <c r="H100" s="26"/>
      <c r="I100" s="7"/>
      <c r="O100" s="7"/>
      <c r="P100" s="7"/>
      <c r="Q100" s="7"/>
      <c r="R100" s="7"/>
      <c r="S100" s="7"/>
    </row>
    <row r="101" spans="1:19" hidden="1">
      <c r="A101" s="17">
        <v>1</v>
      </c>
      <c r="B101" s="23"/>
      <c r="C101" s="23"/>
      <c r="D101" s="23"/>
      <c r="E101" s="23"/>
      <c r="F101" s="23"/>
      <c r="G101" s="23"/>
      <c r="H101" s="13"/>
      <c r="I101" s="13"/>
    </row>
    <row r="102" spans="1:19" hidden="1">
      <c r="A102" s="17">
        <v>2</v>
      </c>
      <c r="B102" s="23"/>
      <c r="C102" s="23"/>
      <c r="D102" s="23"/>
      <c r="E102" s="23"/>
      <c r="F102" s="23"/>
      <c r="G102" s="23"/>
      <c r="H102" s="13"/>
      <c r="I102" s="13"/>
    </row>
    <row r="103" spans="1:19" hidden="1">
      <c r="A103" s="17">
        <v>3</v>
      </c>
      <c r="B103" s="23"/>
      <c r="C103" s="23"/>
      <c r="D103" s="23"/>
      <c r="E103" s="23"/>
      <c r="F103" s="23"/>
      <c r="G103" s="23"/>
      <c r="H103" s="13"/>
      <c r="I103" s="13"/>
    </row>
    <row r="104" spans="1:19" hidden="1">
      <c r="A104" s="17">
        <v>4</v>
      </c>
      <c r="B104" s="23"/>
      <c r="C104" s="23"/>
      <c r="D104" s="23"/>
      <c r="E104" s="23"/>
      <c r="F104" s="23"/>
      <c r="G104" s="23"/>
      <c r="H104" s="13"/>
      <c r="I104" s="13"/>
    </row>
    <row r="105" spans="1:19" hidden="1">
      <c r="A105" s="17">
        <v>5</v>
      </c>
      <c r="B105" s="23"/>
      <c r="C105" s="23"/>
      <c r="D105" s="23"/>
      <c r="E105" s="23"/>
      <c r="F105" s="23"/>
      <c r="G105" s="23"/>
      <c r="H105" s="13"/>
      <c r="I105" s="13"/>
    </row>
    <row r="106" spans="1:19" hidden="1">
      <c r="A106" s="17">
        <v>6</v>
      </c>
      <c r="B106" s="23"/>
      <c r="C106" s="23"/>
      <c r="D106" s="23"/>
      <c r="E106" s="23"/>
      <c r="F106" s="23"/>
      <c r="G106" s="23"/>
      <c r="H106" s="13"/>
      <c r="I106" s="13"/>
    </row>
    <row r="107" spans="1:19" hidden="1">
      <c r="A107" s="17">
        <v>7</v>
      </c>
      <c r="B107" s="23"/>
      <c r="C107" s="23"/>
      <c r="D107" s="23"/>
      <c r="E107" s="23"/>
      <c r="F107" s="23"/>
      <c r="G107" s="23"/>
      <c r="H107" s="13"/>
      <c r="I107" s="13"/>
    </row>
    <row r="108" spans="1:19" hidden="1">
      <c r="A108" s="17">
        <v>8</v>
      </c>
      <c r="B108" s="23"/>
      <c r="C108" s="23"/>
      <c r="D108" s="23"/>
      <c r="E108" s="23"/>
      <c r="F108" s="23"/>
      <c r="G108" s="23"/>
      <c r="H108" s="13"/>
      <c r="I108" s="13"/>
    </row>
    <row r="109" spans="1:19" hidden="1">
      <c r="A109" s="17">
        <v>9</v>
      </c>
      <c r="B109" s="23"/>
      <c r="C109" s="23"/>
      <c r="D109" s="23"/>
      <c r="E109" s="23"/>
      <c r="F109" s="23"/>
      <c r="G109" s="23"/>
      <c r="H109" s="13"/>
      <c r="I109" s="13"/>
    </row>
    <row r="110" spans="1:19" hidden="1">
      <c r="A110" s="17">
        <v>10</v>
      </c>
      <c r="B110" s="23"/>
      <c r="C110" s="23"/>
      <c r="D110" s="23"/>
      <c r="E110" s="23"/>
      <c r="F110" s="23"/>
      <c r="G110" s="23"/>
      <c r="H110" s="13"/>
      <c r="I110" s="13"/>
    </row>
    <row r="111" spans="1:19" hidden="1">
      <c r="A111" s="17">
        <v>11</v>
      </c>
      <c r="B111" s="23"/>
      <c r="C111" s="23"/>
      <c r="D111" s="23"/>
      <c r="E111" s="23"/>
      <c r="F111" s="23"/>
      <c r="G111" s="23"/>
      <c r="H111" s="13"/>
      <c r="I111" s="13"/>
    </row>
    <row r="112" spans="1:19" hidden="1">
      <c r="A112" s="17">
        <v>12</v>
      </c>
      <c r="B112" s="23"/>
      <c r="C112" s="23"/>
      <c r="D112" s="23"/>
      <c r="E112" s="23"/>
      <c r="F112" s="23"/>
      <c r="G112" s="23"/>
      <c r="H112" s="13"/>
      <c r="I112" s="13"/>
    </row>
    <row r="113" spans="1:9" hidden="1">
      <c r="A113" s="17">
        <v>13</v>
      </c>
      <c r="B113" s="23"/>
      <c r="C113" s="23"/>
      <c r="D113" s="23"/>
      <c r="E113" s="23"/>
      <c r="F113" s="23"/>
      <c r="G113" s="23"/>
      <c r="H113" s="13"/>
      <c r="I113" s="13"/>
    </row>
    <row r="114" spans="1:9" hidden="1">
      <c r="A114" s="17">
        <v>14</v>
      </c>
      <c r="B114" s="23"/>
      <c r="C114" s="23"/>
      <c r="D114" s="23"/>
      <c r="E114" s="23"/>
      <c r="F114" s="23"/>
      <c r="G114" s="23"/>
      <c r="H114" s="13"/>
      <c r="I114" s="13"/>
    </row>
    <row r="115" spans="1:9" hidden="1">
      <c r="A115" s="17">
        <v>15</v>
      </c>
      <c r="B115" s="23"/>
      <c r="C115" s="23"/>
      <c r="D115" s="23"/>
      <c r="E115" s="23"/>
      <c r="F115" s="23"/>
      <c r="G115" s="23"/>
      <c r="H115" s="13"/>
      <c r="I115" s="13"/>
    </row>
    <row r="116" spans="1:9" hidden="1">
      <c r="A116" s="17">
        <v>16</v>
      </c>
      <c r="B116" s="23"/>
      <c r="C116" s="23"/>
      <c r="D116" s="23"/>
      <c r="E116" s="23"/>
      <c r="F116" s="23"/>
      <c r="G116" s="23"/>
      <c r="H116" s="13"/>
      <c r="I116" s="13"/>
    </row>
    <row r="117" spans="1:9" hidden="1">
      <c r="A117" s="17">
        <v>17</v>
      </c>
      <c r="B117" s="23"/>
      <c r="C117" s="23"/>
      <c r="D117" s="23"/>
      <c r="E117" s="23"/>
      <c r="F117" s="23"/>
      <c r="G117" s="23"/>
      <c r="H117" s="13"/>
      <c r="I117" s="13"/>
    </row>
    <row r="118" spans="1:9" hidden="1">
      <c r="A118" s="17">
        <v>18</v>
      </c>
      <c r="B118" s="23"/>
      <c r="C118" s="23"/>
      <c r="D118" s="23"/>
      <c r="E118" s="23"/>
      <c r="F118" s="23"/>
      <c r="G118" s="23"/>
      <c r="H118" s="13"/>
      <c r="I118" s="13"/>
    </row>
    <row r="119" spans="1:9" hidden="1">
      <c r="A119" s="17">
        <v>19</v>
      </c>
      <c r="B119" s="23"/>
      <c r="C119" s="23"/>
      <c r="D119" s="23"/>
      <c r="E119" s="23"/>
      <c r="F119" s="23"/>
      <c r="G119" s="23"/>
      <c r="H119" s="13"/>
      <c r="I119" s="13"/>
    </row>
    <row r="120" spans="1:9" hidden="1">
      <c r="A120" s="17">
        <v>20</v>
      </c>
      <c r="B120" s="23"/>
      <c r="C120" s="23"/>
      <c r="D120" s="23"/>
      <c r="E120" s="23"/>
      <c r="F120" s="23"/>
      <c r="G120" s="23"/>
      <c r="H120" s="13"/>
      <c r="I120" s="13"/>
    </row>
    <row r="121" spans="1:9" hidden="1">
      <c r="A121" s="17">
        <v>21</v>
      </c>
      <c r="B121" s="23"/>
      <c r="C121" s="23"/>
      <c r="D121" s="23"/>
      <c r="E121" s="23"/>
      <c r="F121" s="23"/>
      <c r="G121" s="23"/>
      <c r="H121" s="13"/>
      <c r="I121" s="13"/>
    </row>
    <row r="122" spans="1:9" hidden="1">
      <c r="A122" s="17">
        <v>22</v>
      </c>
      <c r="B122" s="23"/>
      <c r="C122" s="23"/>
      <c r="D122" s="23"/>
      <c r="E122" s="23"/>
      <c r="F122" s="23"/>
      <c r="G122" s="23"/>
      <c r="H122" s="13"/>
      <c r="I122" s="13"/>
    </row>
    <row r="123" spans="1:9" hidden="1">
      <c r="A123" s="17">
        <v>23</v>
      </c>
      <c r="B123" s="23"/>
      <c r="C123" s="23"/>
      <c r="D123" s="23"/>
      <c r="E123" s="23"/>
      <c r="F123" s="23"/>
      <c r="G123" s="23"/>
      <c r="H123" s="13"/>
      <c r="I123" s="13"/>
    </row>
    <row r="124" spans="1:9" hidden="1">
      <c r="A124" s="17">
        <v>24</v>
      </c>
      <c r="B124" s="23"/>
      <c r="C124" s="23"/>
      <c r="D124" s="23"/>
      <c r="E124" s="23"/>
      <c r="F124" s="23"/>
      <c r="G124" s="23"/>
      <c r="H124" s="13"/>
      <c r="I124" s="13"/>
    </row>
    <row r="125" spans="1:9" hidden="1">
      <c r="A125" s="17">
        <v>25</v>
      </c>
      <c r="B125" s="23"/>
      <c r="C125" s="23"/>
      <c r="D125" s="23"/>
      <c r="E125" s="23"/>
      <c r="F125" s="23"/>
      <c r="G125" s="23"/>
      <c r="H125" s="13"/>
      <c r="I125" s="13"/>
    </row>
    <row r="126" spans="1:9" hidden="1">
      <c r="A126" s="17">
        <v>26</v>
      </c>
      <c r="B126" s="23"/>
      <c r="C126" s="23"/>
      <c r="D126" s="23"/>
      <c r="E126" s="23"/>
      <c r="F126" s="23"/>
      <c r="G126" s="23"/>
      <c r="H126" s="13"/>
      <c r="I126" s="13"/>
    </row>
    <row r="127" spans="1:9" hidden="1">
      <c r="A127" s="17">
        <v>27</v>
      </c>
      <c r="B127" s="23"/>
      <c r="C127" s="23"/>
      <c r="D127" s="23"/>
      <c r="E127" s="23"/>
      <c r="F127" s="23"/>
      <c r="G127" s="23"/>
      <c r="H127" s="13"/>
      <c r="I127" s="13"/>
    </row>
    <row r="128" spans="1:9" hidden="1">
      <c r="A128" s="17">
        <v>28</v>
      </c>
      <c r="B128" s="23"/>
      <c r="C128" s="23"/>
      <c r="D128" s="23"/>
      <c r="E128" s="23"/>
      <c r="F128" s="23"/>
      <c r="G128" s="23"/>
      <c r="H128" s="13"/>
      <c r="I128" s="13"/>
    </row>
    <row r="129" spans="1:9" hidden="1">
      <c r="A129" s="17">
        <v>29</v>
      </c>
      <c r="B129" s="23"/>
      <c r="C129" s="23"/>
      <c r="D129" s="23"/>
      <c r="E129" s="23"/>
      <c r="F129" s="23"/>
      <c r="G129" s="23"/>
      <c r="H129" s="13"/>
      <c r="I129" s="13"/>
    </row>
    <row r="130" spans="1:9" hidden="1">
      <c r="A130" s="17">
        <v>30</v>
      </c>
      <c r="B130" s="23"/>
      <c r="C130" s="23"/>
      <c r="D130" s="23"/>
      <c r="E130" s="23"/>
      <c r="F130" s="23"/>
      <c r="G130" s="23"/>
      <c r="H130" s="13"/>
      <c r="I130" s="13"/>
    </row>
    <row r="131" spans="1:9" hidden="1">
      <c r="A131" s="17">
        <v>31</v>
      </c>
      <c r="B131" s="23"/>
      <c r="C131" s="23"/>
      <c r="D131" s="23"/>
      <c r="E131" s="23"/>
      <c r="F131" s="23"/>
      <c r="G131" s="23"/>
      <c r="H131" s="13"/>
      <c r="I131" s="13"/>
    </row>
    <row r="132" spans="1:9" hidden="1">
      <c r="A132" s="17">
        <v>32</v>
      </c>
      <c r="B132" s="23"/>
      <c r="C132" s="23"/>
      <c r="D132" s="23"/>
      <c r="E132" s="23"/>
      <c r="F132" s="23"/>
      <c r="G132" s="23"/>
      <c r="H132" s="13"/>
      <c r="I132" s="13"/>
    </row>
    <row r="133" spans="1:9" hidden="1">
      <c r="A133" s="17">
        <v>33</v>
      </c>
      <c r="B133" s="23"/>
      <c r="C133" s="23"/>
      <c r="D133" s="23"/>
      <c r="E133" s="23"/>
      <c r="F133" s="23"/>
      <c r="G133" s="23"/>
      <c r="H133" s="13"/>
      <c r="I133" s="13"/>
    </row>
    <row r="134" spans="1:9" hidden="1">
      <c r="A134" s="17">
        <v>34</v>
      </c>
      <c r="B134" s="23"/>
      <c r="C134" s="23"/>
      <c r="D134" s="23"/>
      <c r="E134" s="23"/>
      <c r="F134" s="23"/>
      <c r="G134" s="23"/>
      <c r="H134" s="13"/>
      <c r="I134" s="13"/>
    </row>
    <row r="135" spans="1:9" hidden="1">
      <c r="A135" s="17">
        <v>35</v>
      </c>
      <c r="B135" s="23"/>
      <c r="C135" s="23"/>
      <c r="D135" s="23"/>
      <c r="E135" s="23"/>
      <c r="F135" s="23"/>
      <c r="G135" s="23"/>
      <c r="H135" s="13"/>
      <c r="I135" s="13"/>
    </row>
    <row r="136" spans="1:9" hidden="1">
      <c r="A136" s="17">
        <v>36</v>
      </c>
      <c r="B136" s="23"/>
      <c r="C136" s="23"/>
      <c r="D136" s="23"/>
      <c r="E136" s="23"/>
      <c r="F136" s="23"/>
      <c r="G136" s="23"/>
      <c r="H136" s="13"/>
      <c r="I136" s="13"/>
    </row>
    <row r="137" spans="1:9" hidden="1">
      <c r="A137" s="17">
        <v>37</v>
      </c>
      <c r="B137" s="23"/>
      <c r="C137" s="23"/>
      <c r="D137" s="23"/>
      <c r="E137" s="23"/>
      <c r="F137" s="23"/>
      <c r="G137" s="23"/>
      <c r="H137" s="13"/>
      <c r="I137" s="13"/>
    </row>
    <row r="138" spans="1:9" hidden="1">
      <c r="A138" s="17">
        <v>38</v>
      </c>
      <c r="B138" s="23"/>
      <c r="C138" s="23"/>
      <c r="D138" s="23"/>
      <c r="E138" s="23"/>
      <c r="F138" s="23"/>
      <c r="G138" s="23"/>
      <c r="H138" s="13"/>
      <c r="I138" s="13"/>
    </row>
    <row r="139" spans="1:9" hidden="1">
      <c r="A139" s="17">
        <v>39</v>
      </c>
      <c r="B139" s="23"/>
      <c r="C139" s="23"/>
      <c r="D139" s="23"/>
      <c r="E139" s="23"/>
      <c r="F139" s="23"/>
      <c r="G139" s="23"/>
      <c r="H139" s="13"/>
      <c r="I139" s="13"/>
    </row>
    <row r="140" spans="1:9" hidden="1">
      <c r="A140" s="17">
        <v>40</v>
      </c>
      <c r="B140" s="23"/>
      <c r="C140" s="23"/>
      <c r="D140" s="23"/>
      <c r="E140" s="23"/>
      <c r="F140" s="23"/>
      <c r="G140" s="23"/>
      <c r="H140" s="13"/>
      <c r="I140" s="13"/>
    </row>
    <row r="141" spans="1:9" hidden="1">
      <c r="A141" s="17">
        <v>41</v>
      </c>
      <c r="B141" s="23"/>
      <c r="C141" s="23"/>
      <c r="D141" s="23"/>
      <c r="E141" s="23"/>
      <c r="F141" s="23"/>
      <c r="G141" s="23"/>
      <c r="H141" s="13"/>
      <c r="I141" s="13"/>
    </row>
    <row r="142" spans="1:9" hidden="1">
      <c r="A142" s="17">
        <v>42</v>
      </c>
      <c r="B142" s="23"/>
      <c r="C142" s="23"/>
      <c r="D142" s="23"/>
      <c r="E142" s="23"/>
      <c r="F142" s="23"/>
      <c r="G142" s="23"/>
      <c r="H142" s="13"/>
      <c r="I142" s="13"/>
    </row>
    <row r="143" spans="1:9" hidden="1">
      <c r="A143" s="17">
        <v>43</v>
      </c>
      <c r="B143" s="23"/>
      <c r="C143" s="23"/>
      <c r="D143" s="23"/>
      <c r="E143" s="23"/>
      <c r="F143" s="23"/>
      <c r="G143" s="23"/>
      <c r="H143" s="13"/>
      <c r="I143" s="13"/>
    </row>
    <row r="144" spans="1:9" hidden="1">
      <c r="A144" s="17">
        <v>44</v>
      </c>
      <c r="B144" s="23"/>
      <c r="C144" s="23"/>
      <c r="D144" s="23"/>
      <c r="E144" s="23"/>
      <c r="F144" s="23"/>
      <c r="G144" s="23"/>
      <c r="H144" s="13"/>
      <c r="I144" s="13"/>
    </row>
    <row r="145" spans="1:9" hidden="1">
      <c r="A145" s="17">
        <v>45</v>
      </c>
      <c r="B145" s="23"/>
      <c r="C145" s="23"/>
      <c r="D145" s="23"/>
      <c r="E145" s="23"/>
      <c r="F145" s="23"/>
      <c r="G145" s="23"/>
      <c r="H145" s="13"/>
      <c r="I145" s="13"/>
    </row>
    <row r="146" spans="1:9" hidden="1">
      <c r="A146" s="17">
        <v>46</v>
      </c>
      <c r="B146" s="23"/>
      <c r="C146" s="23"/>
      <c r="D146" s="23"/>
      <c r="E146" s="23"/>
      <c r="F146" s="23"/>
      <c r="G146" s="23"/>
      <c r="H146" s="13"/>
      <c r="I146" s="13"/>
    </row>
    <row r="147" spans="1:9" hidden="1">
      <c r="A147" s="17">
        <v>47</v>
      </c>
      <c r="B147" s="23"/>
      <c r="C147" s="23"/>
      <c r="D147" s="23"/>
      <c r="E147" s="23"/>
      <c r="F147" s="23"/>
      <c r="G147" s="23"/>
      <c r="H147" s="13"/>
      <c r="I147" s="13"/>
    </row>
    <row r="148" spans="1:9" hidden="1">
      <c r="A148" s="17">
        <v>48</v>
      </c>
      <c r="B148" s="23"/>
      <c r="C148" s="23"/>
      <c r="D148" s="23"/>
      <c r="E148" s="23"/>
      <c r="F148" s="23"/>
      <c r="G148" s="23"/>
      <c r="H148" s="13"/>
      <c r="I148" s="13"/>
    </row>
    <row r="149" spans="1:9" hidden="1">
      <c r="A149" s="17">
        <v>49</v>
      </c>
      <c r="B149" s="23"/>
      <c r="C149" s="23"/>
      <c r="D149" s="23"/>
      <c r="E149" s="23"/>
      <c r="F149" s="23"/>
      <c r="G149" s="23"/>
      <c r="H149" s="13"/>
      <c r="I149" s="13"/>
    </row>
    <row r="150" spans="1:9" hidden="1">
      <c r="A150" s="17">
        <v>50</v>
      </c>
      <c r="B150" s="23"/>
      <c r="C150" s="23"/>
      <c r="D150" s="23"/>
      <c r="E150" s="23"/>
      <c r="F150" s="23"/>
      <c r="G150" s="23"/>
      <c r="H150" s="13"/>
      <c r="I150" s="13"/>
    </row>
    <row r="151" spans="1:9" hidden="1">
      <c r="A151" s="17">
        <v>51</v>
      </c>
      <c r="B151" s="23"/>
      <c r="C151" s="23"/>
      <c r="D151" s="23"/>
      <c r="E151" s="23"/>
      <c r="F151" s="23"/>
      <c r="G151" s="23"/>
      <c r="H151" s="13"/>
      <c r="I151" s="13"/>
    </row>
    <row r="152" spans="1:9" hidden="1">
      <c r="A152" s="17">
        <v>52</v>
      </c>
      <c r="B152" s="23"/>
      <c r="C152" s="23"/>
      <c r="D152" s="23"/>
      <c r="E152" s="23"/>
      <c r="F152" s="23"/>
      <c r="G152" s="23"/>
      <c r="H152" s="13"/>
      <c r="I152" s="13"/>
    </row>
    <row r="153" spans="1:9" hidden="1">
      <c r="A153" s="17">
        <v>53</v>
      </c>
      <c r="B153" s="23"/>
      <c r="C153" s="23"/>
      <c r="D153" s="23"/>
      <c r="E153" s="23"/>
      <c r="F153" s="23"/>
      <c r="G153" s="23"/>
      <c r="H153" s="13"/>
      <c r="I153" s="13"/>
    </row>
    <row r="154" spans="1:9" hidden="1">
      <c r="A154" s="17">
        <v>54</v>
      </c>
      <c r="B154" s="23"/>
      <c r="C154" s="23"/>
      <c r="D154" s="23"/>
      <c r="E154" s="23"/>
      <c r="F154" s="23"/>
      <c r="G154" s="23"/>
      <c r="H154" s="13"/>
      <c r="I154" s="13"/>
    </row>
    <row r="155" spans="1:9" hidden="1">
      <c r="A155" s="17">
        <v>55</v>
      </c>
      <c r="B155" s="23"/>
      <c r="C155" s="23"/>
      <c r="D155" s="23"/>
      <c r="E155" s="23"/>
      <c r="F155" s="23"/>
      <c r="G155" s="23"/>
      <c r="H155" s="13"/>
      <c r="I155" s="13"/>
    </row>
    <row r="156" spans="1:9" hidden="1">
      <c r="A156" s="17">
        <v>56</v>
      </c>
      <c r="B156" s="23"/>
      <c r="C156" s="23"/>
      <c r="D156" s="23"/>
      <c r="E156" s="23"/>
      <c r="F156" s="23"/>
      <c r="G156" s="23"/>
      <c r="H156" s="13"/>
      <c r="I156" s="13"/>
    </row>
    <row r="157" spans="1:9" hidden="1">
      <c r="A157" s="17">
        <v>57</v>
      </c>
      <c r="B157" s="23"/>
      <c r="C157" s="23"/>
      <c r="D157" s="23"/>
      <c r="E157" s="23"/>
      <c r="F157" s="23"/>
      <c r="G157" s="23"/>
      <c r="H157" s="13"/>
      <c r="I157" s="13"/>
    </row>
    <row r="158" spans="1:9" hidden="1">
      <c r="A158" s="17">
        <v>58</v>
      </c>
      <c r="B158" s="23"/>
      <c r="C158" s="23"/>
      <c r="D158" s="23"/>
      <c r="E158" s="23"/>
      <c r="F158" s="23"/>
      <c r="G158" s="23"/>
      <c r="H158" s="13"/>
      <c r="I158" s="13"/>
    </row>
    <row r="159" spans="1:9" hidden="1">
      <c r="A159" s="17">
        <v>59</v>
      </c>
      <c r="B159" s="23"/>
      <c r="C159" s="23"/>
      <c r="D159" s="23"/>
      <c r="E159" s="23"/>
      <c r="F159" s="23"/>
      <c r="G159" s="23"/>
      <c r="H159" s="13"/>
      <c r="I159" s="13"/>
    </row>
    <row r="160" spans="1:9" hidden="1">
      <c r="A160" s="17">
        <v>60</v>
      </c>
      <c r="B160" s="23"/>
      <c r="C160" s="23"/>
      <c r="D160" s="23"/>
      <c r="E160" s="23"/>
      <c r="F160" s="23"/>
      <c r="G160" s="23"/>
      <c r="H160" s="13"/>
      <c r="I160" s="13"/>
    </row>
    <row r="161" spans="1:9" hidden="1">
      <c r="A161" s="17">
        <v>61</v>
      </c>
      <c r="B161" s="23"/>
      <c r="C161" s="23"/>
      <c r="D161" s="23"/>
      <c r="E161" s="23"/>
      <c r="F161" s="23"/>
      <c r="G161" s="23"/>
      <c r="H161" s="13"/>
      <c r="I161" s="13"/>
    </row>
    <row r="162" spans="1:9" hidden="1">
      <c r="A162" s="17">
        <v>62</v>
      </c>
      <c r="B162" s="23"/>
      <c r="C162" s="23"/>
      <c r="D162" s="23"/>
      <c r="E162" s="23"/>
      <c r="F162" s="23"/>
      <c r="G162" s="23"/>
      <c r="H162" s="13"/>
      <c r="I162" s="13"/>
    </row>
    <row r="163" spans="1:9" hidden="1">
      <c r="A163" s="17">
        <v>63</v>
      </c>
      <c r="B163" s="23"/>
      <c r="C163" s="23"/>
      <c r="D163" s="23"/>
      <c r="E163" s="23"/>
      <c r="F163" s="23"/>
      <c r="G163" s="23"/>
      <c r="H163" s="13"/>
      <c r="I163" s="13"/>
    </row>
    <row r="164" spans="1:9" hidden="1">
      <c r="A164" s="17">
        <v>64</v>
      </c>
      <c r="B164" s="23"/>
      <c r="C164" s="23"/>
      <c r="D164" s="23"/>
      <c r="E164" s="23"/>
      <c r="F164" s="23"/>
      <c r="G164" s="23"/>
      <c r="H164" s="13"/>
      <c r="I164" s="13"/>
    </row>
    <row r="165" spans="1:9" hidden="1">
      <c r="A165" s="17">
        <v>65</v>
      </c>
      <c r="B165" s="23"/>
      <c r="C165" s="23"/>
      <c r="D165" s="23"/>
      <c r="E165" s="23"/>
      <c r="F165" s="23"/>
      <c r="G165" s="23"/>
      <c r="H165" s="13"/>
      <c r="I165" s="13"/>
    </row>
    <row r="166" spans="1:9" hidden="1">
      <c r="A166" s="17">
        <v>66</v>
      </c>
      <c r="B166" s="23"/>
      <c r="C166" s="23"/>
      <c r="D166" s="23"/>
      <c r="E166" s="23"/>
      <c r="F166" s="23"/>
      <c r="G166" s="23"/>
      <c r="H166" s="13"/>
      <c r="I166" s="13"/>
    </row>
    <row r="167" spans="1:9" hidden="1">
      <c r="A167" s="17">
        <v>67</v>
      </c>
      <c r="B167" s="23"/>
      <c r="C167" s="23"/>
      <c r="D167" s="23"/>
      <c r="E167" s="23"/>
      <c r="F167" s="23"/>
      <c r="G167" s="23"/>
      <c r="H167" s="13"/>
      <c r="I167" s="13"/>
    </row>
    <row r="168" spans="1:9" hidden="1">
      <c r="A168" s="17">
        <v>68</v>
      </c>
      <c r="B168" s="23"/>
      <c r="C168" s="23"/>
      <c r="D168" s="23"/>
      <c r="E168" s="23"/>
      <c r="F168" s="23"/>
      <c r="G168" s="23"/>
      <c r="H168" s="13"/>
      <c r="I168" s="13"/>
    </row>
    <row r="169" spans="1:9" hidden="1">
      <c r="A169" s="17">
        <v>69</v>
      </c>
      <c r="B169" s="23"/>
      <c r="C169" s="23"/>
      <c r="D169" s="23"/>
      <c r="E169" s="23"/>
      <c r="F169" s="23"/>
      <c r="G169" s="23"/>
      <c r="H169" s="13"/>
      <c r="I169" s="13"/>
    </row>
    <row r="170" spans="1:9" hidden="1">
      <c r="A170" s="17">
        <v>70</v>
      </c>
      <c r="B170" s="23"/>
      <c r="C170" s="23"/>
      <c r="D170" s="23"/>
      <c r="E170" s="23"/>
      <c r="F170" s="23"/>
      <c r="G170" s="23"/>
      <c r="H170" s="13"/>
      <c r="I170" s="13"/>
    </row>
    <row r="171" spans="1:9" hidden="1">
      <c r="A171" s="17">
        <v>71</v>
      </c>
      <c r="B171" s="23"/>
      <c r="C171" s="23"/>
      <c r="D171" s="23"/>
      <c r="E171" s="23"/>
      <c r="F171" s="23"/>
      <c r="G171" s="23"/>
      <c r="H171" s="13"/>
      <c r="I171" s="13"/>
    </row>
    <row r="172" spans="1:9" hidden="1">
      <c r="A172" s="17">
        <v>72</v>
      </c>
      <c r="B172" s="23"/>
      <c r="C172" s="23"/>
      <c r="D172" s="23"/>
      <c r="E172" s="23"/>
      <c r="F172" s="23"/>
      <c r="G172" s="23"/>
      <c r="H172" s="13"/>
      <c r="I172" s="13"/>
    </row>
    <row r="173" spans="1:9" hidden="1">
      <c r="A173" s="17">
        <v>73</v>
      </c>
      <c r="B173" s="23"/>
      <c r="C173" s="23"/>
      <c r="D173" s="23"/>
      <c r="E173" s="23"/>
      <c r="F173" s="23"/>
      <c r="G173" s="23"/>
      <c r="H173" s="13"/>
      <c r="I173" s="13"/>
    </row>
    <row r="174" spans="1:9" hidden="1">
      <c r="A174" s="17">
        <v>74</v>
      </c>
      <c r="B174" s="23"/>
      <c r="C174" s="23"/>
      <c r="D174" s="23"/>
      <c r="E174" s="23"/>
      <c r="F174" s="23"/>
      <c r="G174" s="23"/>
      <c r="H174" s="13"/>
      <c r="I174" s="13"/>
    </row>
    <row r="175" spans="1:9" hidden="1">
      <c r="A175" s="17">
        <v>75</v>
      </c>
      <c r="B175" s="23"/>
      <c r="C175" s="23"/>
      <c r="D175" s="23"/>
      <c r="E175" s="23"/>
      <c r="F175" s="23"/>
      <c r="G175" s="23"/>
      <c r="H175" s="13"/>
      <c r="I175" s="13"/>
    </row>
    <row r="176" spans="1:9" hidden="1">
      <c r="A176" s="17">
        <v>76</v>
      </c>
      <c r="B176" s="23"/>
      <c r="C176" s="23"/>
      <c r="D176" s="23"/>
      <c r="E176" s="23"/>
      <c r="F176" s="23"/>
      <c r="G176" s="23"/>
      <c r="H176" s="13"/>
      <c r="I176" s="13"/>
    </row>
    <row r="177" spans="1:9" hidden="1">
      <c r="A177" s="17">
        <v>77</v>
      </c>
      <c r="B177" s="23"/>
      <c r="C177" s="23"/>
      <c r="D177" s="23"/>
      <c r="E177" s="23"/>
      <c r="F177" s="23"/>
      <c r="G177" s="23"/>
      <c r="H177" s="13"/>
      <c r="I177" s="13"/>
    </row>
    <row r="178" spans="1:9" hidden="1">
      <c r="A178" s="17">
        <v>78</v>
      </c>
      <c r="B178" s="23"/>
      <c r="C178" s="23"/>
      <c r="D178" s="23"/>
      <c r="E178" s="23"/>
      <c r="F178" s="23"/>
      <c r="G178" s="23"/>
      <c r="H178" s="13"/>
      <c r="I178" s="13"/>
    </row>
    <row r="179" spans="1:9" hidden="1">
      <c r="A179" s="17">
        <v>79</v>
      </c>
      <c r="B179" s="23"/>
      <c r="C179" s="23"/>
      <c r="D179" s="23"/>
      <c r="E179" s="23"/>
      <c r="F179" s="23"/>
      <c r="G179" s="23"/>
      <c r="H179" s="13"/>
      <c r="I179" s="13"/>
    </row>
    <row r="180" spans="1:9" hidden="1">
      <c r="A180" s="17">
        <v>80</v>
      </c>
      <c r="B180" s="23"/>
      <c r="C180" s="23"/>
      <c r="D180" s="23"/>
      <c r="E180" s="23"/>
      <c r="F180" s="23"/>
      <c r="G180" s="23"/>
      <c r="H180" s="13"/>
      <c r="I180" s="13"/>
    </row>
    <row r="181" spans="1:9" hidden="1">
      <c r="A181" s="17">
        <v>81</v>
      </c>
      <c r="B181" s="23"/>
      <c r="C181" s="23"/>
      <c r="D181" s="23"/>
      <c r="E181" s="23"/>
      <c r="F181" s="23"/>
      <c r="G181" s="23"/>
      <c r="H181" s="13"/>
      <c r="I181" s="13"/>
    </row>
    <row r="182" spans="1:9" hidden="1">
      <c r="A182" s="17">
        <v>82</v>
      </c>
      <c r="B182" s="23"/>
      <c r="C182" s="23"/>
      <c r="D182" s="23"/>
      <c r="E182" s="23"/>
      <c r="F182" s="23"/>
      <c r="G182" s="23"/>
      <c r="H182" s="13"/>
      <c r="I182" s="13"/>
    </row>
    <row r="183" spans="1:9" hidden="1">
      <c r="A183" s="17">
        <v>83</v>
      </c>
      <c r="B183" s="23"/>
      <c r="C183" s="23"/>
      <c r="D183" s="23"/>
      <c r="E183" s="23"/>
      <c r="F183" s="23"/>
      <c r="G183" s="23"/>
      <c r="H183" s="13"/>
      <c r="I183" s="13"/>
    </row>
    <row r="184" spans="1:9" hidden="1">
      <c r="A184" s="17">
        <v>84</v>
      </c>
      <c r="B184" s="23"/>
      <c r="C184" s="23"/>
      <c r="D184" s="23"/>
      <c r="E184" s="23"/>
      <c r="F184" s="23"/>
      <c r="G184" s="23"/>
      <c r="H184" s="13"/>
      <c r="I184" s="13"/>
    </row>
    <row r="185" spans="1:9" hidden="1">
      <c r="A185" s="17">
        <v>85</v>
      </c>
      <c r="B185" s="23"/>
      <c r="C185" s="23"/>
      <c r="D185" s="23"/>
      <c r="E185" s="23"/>
      <c r="F185" s="23"/>
      <c r="G185" s="23"/>
      <c r="H185" s="13"/>
      <c r="I185" s="13"/>
    </row>
    <row r="186" spans="1:9" hidden="1">
      <c r="A186" s="17">
        <v>86</v>
      </c>
      <c r="B186" s="23"/>
      <c r="C186" s="23"/>
      <c r="D186" s="23"/>
      <c r="E186" s="23"/>
      <c r="F186" s="23"/>
      <c r="G186" s="23"/>
      <c r="H186" s="13"/>
      <c r="I186" s="13"/>
    </row>
    <row r="187" spans="1:9" hidden="1">
      <c r="A187" s="17">
        <v>87</v>
      </c>
      <c r="B187" s="23"/>
      <c r="C187" s="23"/>
      <c r="D187" s="23"/>
      <c r="E187" s="23"/>
      <c r="F187" s="23"/>
      <c r="G187" s="23"/>
      <c r="H187" s="13"/>
      <c r="I187" s="13"/>
    </row>
    <row r="188" spans="1:9" hidden="1">
      <c r="A188" s="17">
        <v>88</v>
      </c>
      <c r="B188" s="23"/>
      <c r="C188" s="23"/>
      <c r="D188" s="23"/>
      <c r="E188" s="23"/>
      <c r="F188" s="23"/>
      <c r="G188" s="23"/>
      <c r="H188" s="13"/>
      <c r="I188" s="13"/>
    </row>
    <row r="189" spans="1:9" hidden="1">
      <c r="A189" s="17">
        <v>89</v>
      </c>
      <c r="B189" s="23"/>
      <c r="C189" s="23"/>
      <c r="D189" s="23"/>
      <c r="E189" s="23"/>
      <c r="F189" s="23"/>
      <c r="G189" s="23"/>
      <c r="H189" s="13"/>
      <c r="I189" s="13"/>
    </row>
    <row r="190" spans="1:9" hidden="1">
      <c r="A190" s="17">
        <v>90</v>
      </c>
      <c r="B190" s="23"/>
      <c r="C190" s="23"/>
      <c r="D190" s="23"/>
      <c r="E190" s="23"/>
      <c r="F190" s="23"/>
      <c r="G190" s="23"/>
      <c r="H190" s="13"/>
      <c r="I190" s="13"/>
    </row>
    <row r="191" spans="1:9" hidden="1">
      <c r="A191" s="17">
        <v>91</v>
      </c>
      <c r="B191" s="23"/>
      <c r="C191" s="23"/>
      <c r="D191" s="23"/>
      <c r="E191" s="23"/>
      <c r="F191" s="23"/>
      <c r="G191" s="23"/>
      <c r="H191" s="13"/>
      <c r="I191" s="13"/>
    </row>
    <row r="192" spans="1:9" hidden="1">
      <c r="A192" s="17">
        <v>92</v>
      </c>
      <c r="B192" s="23"/>
      <c r="C192" s="23"/>
      <c r="D192" s="23"/>
      <c r="E192" s="23"/>
      <c r="F192" s="23"/>
      <c r="G192" s="23"/>
      <c r="H192" s="13"/>
      <c r="I192" s="13"/>
    </row>
    <row r="193" spans="1:9" hidden="1">
      <c r="A193" s="17">
        <v>93</v>
      </c>
      <c r="B193" s="23"/>
      <c r="C193" s="23"/>
      <c r="D193" s="23"/>
      <c r="E193" s="23"/>
      <c r="F193" s="23"/>
      <c r="G193" s="23"/>
      <c r="H193" s="13"/>
      <c r="I193" s="13"/>
    </row>
    <row r="194" spans="1:9" hidden="1">
      <c r="A194" s="17">
        <v>94</v>
      </c>
      <c r="B194" s="23"/>
      <c r="C194" s="23"/>
      <c r="D194" s="23"/>
      <c r="E194" s="23"/>
      <c r="F194" s="23"/>
      <c r="G194" s="23"/>
      <c r="H194" s="13"/>
      <c r="I194" s="13"/>
    </row>
    <row r="195" spans="1:9" hidden="1">
      <c r="A195" s="17">
        <v>95</v>
      </c>
      <c r="B195" s="23"/>
      <c r="C195" s="23"/>
      <c r="D195" s="23"/>
      <c r="E195" s="23"/>
      <c r="F195" s="23"/>
      <c r="G195" s="23"/>
      <c r="H195" s="13"/>
      <c r="I195" s="13"/>
    </row>
    <row r="196" spans="1:9" hidden="1">
      <c r="A196" s="17">
        <v>96</v>
      </c>
      <c r="B196" s="23"/>
      <c r="C196" s="23"/>
      <c r="D196" s="23"/>
      <c r="E196" s="23"/>
      <c r="F196" s="23"/>
      <c r="G196" s="23"/>
      <c r="H196" s="13"/>
      <c r="I196" s="13"/>
    </row>
    <row r="197" spans="1:9" hidden="1">
      <c r="A197" s="17">
        <v>97</v>
      </c>
      <c r="B197" s="23"/>
      <c r="C197" s="23"/>
      <c r="D197" s="23"/>
      <c r="E197" s="23"/>
      <c r="F197" s="23"/>
      <c r="G197" s="23"/>
      <c r="H197" s="13"/>
      <c r="I197" s="13"/>
    </row>
    <row r="198" spans="1:9" hidden="1">
      <c r="A198" s="17">
        <v>98</v>
      </c>
      <c r="B198" s="23"/>
      <c r="C198" s="23"/>
      <c r="D198" s="23"/>
      <c r="E198" s="23"/>
      <c r="F198" s="23"/>
      <c r="G198" s="23"/>
      <c r="H198" s="13"/>
      <c r="I198" s="13"/>
    </row>
    <row r="199" spans="1:9" hidden="1">
      <c r="A199" s="17">
        <v>99</v>
      </c>
      <c r="B199" s="23"/>
      <c r="C199" s="23"/>
      <c r="D199" s="23"/>
      <c r="E199" s="23"/>
      <c r="F199" s="23"/>
      <c r="G199" s="23"/>
      <c r="H199" s="13"/>
      <c r="I199" s="13"/>
    </row>
    <row r="200" spans="1:9" hidden="1">
      <c r="A200" s="17">
        <v>100</v>
      </c>
      <c r="B200" s="23"/>
      <c r="C200" s="23"/>
      <c r="D200" s="23"/>
      <c r="E200" s="23"/>
      <c r="F200" s="23"/>
      <c r="G200" s="23"/>
      <c r="H200" s="13"/>
      <c r="I200" s="13"/>
    </row>
    <row r="201" spans="1:9" ht="14.25">
      <c r="A201" s="17">
        <v>101</v>
      </c>
      <c r="B201" s="150" t="s">
        <v>185</v>
      </c>
      <c r="C201" s="23"/>
      <c r="D201" s="152"/>
      <c r="E201" s="23"/>
      <c r="F201" s="23">
        <v>4</v>
      </c>
      <c r="G201" s="23">
        <v>1</v>
      </c>
      <c r="H201" s="13"/>
      <c r="I201" s="13"/>
    </row>
    <row r="202" spans="1:9" ht="14.25">
      <c r="A202" s="17">
        <v>102</v>
      </c>
      <c r="B202" s="151" t="s">
        <v>186</v>
      </c>
      <c r="C202" s="23"/>
      <c r="D202" s="152" t="s">
        <v>192</v>
      </c>
      <c r="E202" s="23"/>
      <c r="F202" s="23">
        <v>4</v>
      </c>
      <c r="G202" s="23">
        <v>1</v>
      </c>
      <c r="H202" s="13"/>
      <c r="I202" s="13"/>
    </row>
    <row r="203" spans="1:9" ht="14.25">
      <c r="A203" s="17">
        <v>103</v>
      </c>
      <c r="B203" s="151" t="s">
        <v>187</v>
      </c>
      <c r="C203" s="23"/>
      <c r="D203" s="152" t="s">
        <v>201</v>
      </c>
      <c r="E203" s="23"/>
      <c r="F203" s="23">
        <v>4</v>
      </c>
      <c r="G203" s="23">
        <v>1</v>
      </c>
      <c r="H203" s="13"/>
      <c r="I203" s="13"/>
    </row>
    <row r="204" spans="1:9" ht="14.25">
      <c r="A204" s="17">
        <v>104</v>
      </c>
      <c r="B204" s="151" t="s">
        <v>188</v>
      </c>
      <c r="C204" s="23"/>
      <c r="D204" s="152" t="s">
        <v>193</v>
      </c>
      <c r="E204" s="23"/>
      <c r="F204" s="23">
        <v>4</v>
      </c>
      <c r="G204" s="23">
        <v>1</v>
      </c>
      <c r="H204" s="13"/>
      <c r="I204" s="13"/>
    </row>
    <row r="205" spans="1:9" ht="14.25">
      <c r="A205" s="17">
        <v>105</v>
      </c>
      <c r="B205" s="151" t="s">
        <v>189</v>
      </c>
      <c r="C205" s="23"/>
      <c r="D205" s="152" t="s">
        <v>194</v>
      </c>
      <c r="E205" s="23"/>
      <c r="F205" s="23">
        <v>4</v>
      </c>
      <c r="G205" s="23">
        <v>1</v>
      </c>
      <c r="H205" s="13"/>
      <c r="I205" s="13"/>
    </row>
    <row r="206" spans="1:9" ht="14.25">
      <c r="A206" s="17">
        <v>106</v>
      </c>
      <c r="B206" s="151" t="s">
        <v>190</v>
      </c>
      <c r="C206" s="23"/>
      <c r="D206" s="152" t="s">
        <v>195</v>
      </c>
      <c r="E206" s="23"/>
      <c r="F206" s="23">
        <v>4</v>
      </c>
      <c r="G206" s="23">
        <v>1</v>
      </c>
      <c r="H206" s="13"/>
      <c r="I206" s="13"/>
    </row>
    <row r="207" spans="1:9" ht="14.25">
      <c r="A207" s="17">
        <v>107</v>
      </c>
      <c r="B207" s="151" t="s">
        <v>191</v>
      </c>
      <c r="C207" s="23"/>
      <c r="D207" s="152" t="s">
        <v>196</v>
      </c>
      <c r="E207" s="23"/>
      <c r="F207" s="23">
        <v>4</v>
      </c>
      <c r="G207" s="23">
        <v>1</v>
      </c>
      <c r="H207" s="13"/>
      <c r="I207" s="13"/>
    </row>
    <row r="208" spans="1:9" ht="14.25">
      <c r="A208" s="17">
        <v>108</v>
      </c>
      <c r="B208" s="151" t="s">
        <v>210</v>
      </c>
      <c r="C208" s="23"/>
      <c r="D208" s="152" t="s">
        <v>201</v>
      </c>
      <c r="E208" s="23"/>
      <c r="F208" s="23">
        <v>4</v>
      </c>
      <c r="G208" s="23">
        <v>1</v>
      </c>
      <c r="H208" s="13"/>
      <c r="I208" s="13"/>
    </row>
    <row r="209" spans="1:9">
      <c r="A209" s="17">
        <v>109</v>
      </c>
      <c r="B209" s="23" t="s">
        <v>202</v>
      </c>
      <c r="C209" s="23"/>
      <c r="D209" s="23" t="s">
        <v>203</v>
      </c>
      <c r="E209" s="23"/>
      <c r="F209" s="23">
        <v>3</v>
      </c>
      <c r="G209" s="23">
        <v>0</v>
      </c>
      <c r="H209" s="13"/>
      <c r="I209" s="13"/>
    </row>
    <row r="210" spans="1:9">
      <c r="A210" s="17">
        <v>110</v>
      </c>
      <c r="B210" s="23"/>
      <c r="C210" s="23"/>
      <c r="D210" s="23"/>
      <c r="E210" s="23"/>
      <c r="F210" s="23"/>
      <c r="G210" s="23"/>
      <c r="H210" s="13"/>
      <c r="I210" s="13"/>
    </row>
    <row r="211" spans="1:9">
      <c r="A211" s="17">
        <v>111</v>
      </c>
      <c r="B211" s="23"/>
      <c r="C211" s="23"/>
      <c r="D211" s="23"/>
      <c r="E211" s="23"/>
      <c r="F211" s="23"/>
      <c r="G211" s="23"/>
      <c r="H211" s="13"/>
      <c r="I211" s="13"/>
    </row>
    <row r="212" spans="1:9">
      <c r="A212" s="17">
        <v>112</v>
      </c>
      <c r="B212" s="23"/>
      <c r="C212" s="23"/>
      <c r="D212" s="23"/>
      <c r="E212" s="23"/>
      <c r="F212" s="23"/>
      <c r="G212" s="23"/>
      <c r="H212" s="13"/>
      <c r="I212" s="13"/>
    </row>
    <row r="213" spans="1:9">
      <c r="A213" s="17">
        <v>113</v>
      </c>
      <c r="B213" s="23"/>
      <c r="C213" s="23"/>
      <c r="D213" s="23"/>
      <c r="E213" s="23"/>
      <c r="F213" s="23"/>
      <c r="G213" s="23"/>
      <c r="H213" s="13"/>
      <c r="I213" s="13"/>
    </row>
    <row r="214" spans="1:9">
      <c r="A214" s="17">
        <v>114</v>
      </c>
      <c r="B214" s="23"/>
      <c r="C214" s="23"/>
      <c r="D214" s="23"/>
      <c r="E214" s="23"/>
      <c r="F214" s="23"/>
      <c r="G214" s="23"/>
      <c r="H214" s="13"/>
      <c r="I214" s="13"/>
    </row>
    <row r="215" spans="1:9">
      <c r="A215" s="17">
        <v>115</v>
      </c>
      <c r="B215" s="23"/>
      <c r="C215" s="23"/>
      <c r="D215" s="23"/>
      <c r="E215" s="23"/>
      <c r="F215" s="23"/>
      <c r="G215" s="23"/>
      <c r="H215" s="13"/>
      <c r="I215" s="13"/>
    </row>
    <row r="216" spans="1:9">
      <c r="A216" s="17">
        <v>116</v>
      </c>
      <c r="B216" s="23"/>
      <c r="C216" s="23"/>
      <c r="D216" s="23"/>
      <c r="E216" s="23"/>
      <c r="F216" s="23"/>
      <c r="G216" s="23"/>
      <c r="H216" s="13"/>
      <c r="I216" s="13"/>
    </row>
    <row r="217" spans="1:9">
      <c r="A217" s="17">
        <v>117</v>
      </c>
      <c r="B217" s="23"/>
      <c r="C217" s="23"/>
      <c r="D217" s="23"/>
      <c r="E217" s="23"/>
      <c r="F217" s="23"/>
      <c r="G217" s="23"/>
      <c r="H217" s="13"/>
      <c r="I217" s="13"/>
    </row>
    <row r="218" spans="1:9">
      <c r="A218" s="17">
        <v>118</v>
      </c>
      <c r="B218" s="23"/>
      <c r="C218" s="23"/>
      <c r="D218" s="23"/>
      <c r="E218" s="23"/>
      <c r="F218" s="23"/>
      <c r="G218" s="23"/>
      <c r="H218" s="13"/>
      <c r="I218" s="13"/>
    </row>
    <row r="219" spans="1:9">
      <c r="A219" s="17">
        <v>119</v>
      </c>
      <c r="B219" s="23"/>
      <c r="C219" s="23"/>
      <c r="D219" s="23"/>
      <c r="E219" s="23"/>
      <c r="F219" s="23"/>
      <c r="G219" s="23"/>
      <c r="H219" s="13"/>
      <c r="I219" s="13"/>
    </row>
    <row r="220" spans="1:9">
      <c r="A220" s="17">
        <v>120</v>
      </c>
      <c r="B220" s="23"/>
      <c r="C220" s="23"/>
      <c r="D220" s="23"/>
      <c r="E220" s="23"/>
      <c r="F220" s="23"/>
      <c r="G220" s="23"/>
      <c r="H220" s="13"/>
      <c r="I220" s="13"/>
    </row>
    <row r="221" spans="1:9">
      <c r="A221" s="17">
        <v>121</v>
      </c>
      <c r="B221" s="23"/>
      <c r="C221" s="23"/>
      <c r="D221" s="23"/>
      <c r="E221" s="23"/>
      <c r="F221" s="23"/>
      <c r="G221" s="23"/>
      <c r="H221" s="13"/>
      <c r="I221" s="13"/>
    </row>
    <row r="222" spans="1:9">
      <c r="A222" s="17">
        <v>122</v>
      </c>
      <c r="B222" s="23"/>
      <c r="C222" s="23"/>
      <c r="D222" s="23"/>
      <c r="E222" s="23"/>
      <c r="F222" s="23"/>
      <c r="G222" s="23"/>
      <c r="H222" s="13"/>
      <c r="I222" s="13"/>
    </row>
    <row r="223" spans="1:9">
      <c r="A223" s="17">
        <v>123</v>
      </c>
      <c r="B223" s="23"/>
      <c r="C223" s="23"/>
      <c r="D223" s="23"/>
      <c r="E223" s="23"/>
      <c r="F223" s="23"/>
      <c r="G223" s="23"/>
      <c r="H223" s="13"/>
      <c r="I223" s="13"/>
    </row>
    <row r="224" spans="1:9">
      <c r="A224" s="17">
        <v>124</v>
      </c>
      <c r="B224" s="23"/>
      <c r="C224" s="23"/>
      <c r="D224" s="23"/>
      <c r="E224" s="23"/>
      <c r="F224" s="23"/>
      <c r="G224" s="23"/>
      <c r="H224" s="13"/>
      <c r="I224" s="13"/>
    </row>
    <row r="225" spans="1:9">
      <c r="A225" s="17">
        <v>125</v>
      </c>
      <c r="B225" s="23"/>
      <c r="C225" s="23"/>
      <c r="D225" s="23"/>
      <c r="E225" s="23"/>
      <c r="F225" s="23"/>
      <c r="G225" s="23"/>
      <c r="H225" s="13"/>
      <c r="I225" s="13"/>
    </row>
    <row r="226" spans="1:9">
      <c r="A226" s="17">
        <v>126</v>
      </c>
      <c r="B226" s="23"/>
      <c r="C226" s="23"/>
      <c r="D226" s="23"/>
      <c r="E226" s="23"/>
      <c r="F226" s="23"/>
      <c r="G226" s="23"/>
      <c r="H226" s="13"/>
      <c r="I226" s="13"/>
    </row>
    <row r="227" spans="1:9">
      <c r="A227" s="17">
        <v>127</v>
      </c>
      <c r="B227" s="23"/>
      <c r="C227" s="23"/>
      <c r="D227" s="23"/>
      <c r="E227" s="23"/>
      <c r="F227" s="23"/>
      <c r="G227" s="23"/>
      <c r="H227" s="13"/>
      <c r="I227" s="13"/>
    </row>
    <row r="228" spans="1:9">
      <c r="A228" s="17">
        <v>128</v>
      </c>
      <c r="B228" s="23"/>
      <c r="C228" s="23"/>
      <c r="D228" s="23"/>
      <c r="E228" s="23"/>
      <c r="F228" s="23"/>
      <c r="G228" s="23"/>
      <c r="H228" s="13"/>
      <c r="I228" s="13"/>
    </row>
    <row r="229" spans="1:9">
      <c r="A229" s="17">
        <v>129</v>
      </c>
      <c r="B229" s="23"/>
      <c r="C229" s="23"/>
      <c r="D229" s="23"/>
      <c r="E229" s="23"/>
      <c r="F229" s="23"/>
      <c r="G229" s="23"/>
      <c r="H229" s="13"/>
      <c r="I229" s="13"/>
    </row>
    <row r="230" spans="1:9">
      <c r="A230" s="17">
        <v>130</v>
      </c>
      <c r="B230" s="23"/>
      <c r="C230" s="23"/>
      <c r="D230" s="23"/>
      <c r="E230" s="23"/>
      <c r="F230" s="23"/>
      <c r="G230" s="23"/>
      <c r="H230" s="13"/>
      <c r="I230" s="13"/>
    </row>
    <row r="231" spans="1:9">
      <c r="A231" s="17">
        <v>131</v>
      </c>
      <c r="B231" s="23"/>
      <c r="C231" s="23"/>
      <c r="D231" s="23"/>
      <c r="E231" s="23"/>
      <c r="F231" s="23"/>
      <c r="G231" s="23"/>
      <c r="H231" s="13"/>
      <c r="I231" s="13"/>
    </row>
    <row r="232" spans="1:9">
      <c r="A232" s="17">
        <v>132</v>
      </c>
      <c r="B232" s="23"/>
      <c r="C232" s="23"/>
      <c r="D232" s="23"/>
      <c r="E232" s="23"/>
      <c r="F232" s="23"/>
      <c r="G232" s="23"/>
      <c r="H232" s="13"/>
      <c r="I232" s="13"/>
    </row>
    <row r="233" spans="1:9">
      <c r="A233" s="17">
        <v>133</v>
      </c>
      <c r="B233" s="23"/>
      <c r="C233" s="23"/>
      <c r="D233" s="23"/>
      <c r="E233" s="23"/>
      <c r="F233" s="23"/>
      <c r="G233" s="23"/>
      <c r="H233" s="13"/>
      <c r="I233" s="13"/>
    </row>
    <row r="234" spans="1:9">
      <c r="A234" s="17">
        <v>134</v>
      </c>
      <c r="B234" s="23"/>
      <c r="C234" s="23"/>
      <c r="D234" s="23"/>
      <c r="E234" s="23"/>
      <c r="F234" s="23"/>
      <c r="G234" s="23"/>
      <c r="H234" s="13"/>
      <c r="I234" s="13"/>
    </row>
    <row r="235" spans="1:9">
      <c r="A235" s="17">
        <v>135</v>
      </c>
      <c r="B235" s="23"/>
      <c r="C235" s="23"/>
      <c r="D235" s="23"/>
      <c r="E235" s="23"/>
      <c r="F235" s="23"/>
      <c r="G235" s="23"/>
      <c r="H235" s="13"/>
      <c r="I235" s="13"/>
    </row>
    <row r="236" spans="1:9">
      <c r="A236" s="17">
        <v>136</v>
      </c>
      <c r="B236" s="23"/>
      <c r="C236" s="23"/>
      <c r="D236" s="23"/>
      <c r="E236" s="23"/>
      <c r="F236" s="23"/>
      <c r="G236" s="23"/>
      <c r="H236" s="13"/>
      <c r="I236" s="13"/>
    </row>
    <row r="237" spans="1:9">
      <c r="A237" s="17">
        <v>137</v>
      </c>
      <c r="B237" s="23"/>
      <c r="C237" s="23"/>
      <c r="D237" s="23"/>
      <c r="E237" s="23"/>
      <c r="F237" s="23"/>
      <c r="G237" s="23"/>
      <c r="H237" s="13"/>
      <c r="I237" s="13"/>
    </row>
    <row r="238" spans="1:9">
      <c r="A238" s="17">
        <v>138</v>
      </c>
      <c r="B238" s="23"/>
      <c r="C238" s="23"/>
      <c r="D238" s="23"/>
      <c r="E238" s="23"/>
      <c r="F238" s="23"/>
      <c r="G238" s="23"/>
      <c r="H238" s="13"/>
      <c r="I238" s="13"/>
    </row>
    <row r="239" spans="1:9">
      <c r="A239" s="17">
        <v>139</v>
      </c>
      <c r="B239" s="23"/>
      <c r="C239" s="23"/>
      <c r="D239" s="23"/>
      <c r="E239" s="23"/>
      <c r="F239" s="23"/>
      <c r="G239" s="23"/>
      <c r="H239" s="13"/>
      <c r="I239" s="13"/>
    </row>
    <row r="240" spans="1:9">
      <c r="A240" s="17">
        <v>140</v>
      </c>
      <c r="B240" s="23"/>
      <c r="C240" s="23"/>
      <c r="D240" s="23"/>
      <c r="E240" s="23"/>
      <c r="F240" s="23"/>
      <c r="G240" s="23"/>
      <c r="H240" s="13"/>
      <c r="I240" s="13"/>
    </row>
    <row r="241" spans="1:9">
      <c r="A241" s="17">
        <v>141</v>
      </c>
      <c r="B241" s="23"/>
      <c r="C241" s="23"/>
      <c r="D241" s="23"/>
      <c r="E241" s="23"/>
      <c r="F241" s="23"/>
      <c r="G241" s="23"/>
      <c r="H241" s="13"/>
      <c r="I241" s="13"/>
    </row>
    <row r="242" spans="1:9">
      <c r="A242" s="17">
        <v>142</v>
      </c>
      <c r="B242" s="23"/>
      <c r="C242" s="23"/>
      <c r="D242" s="23"/>
      <c r="E242" s="23"/>
      <c r="F242" s="23"/>
      <c r="G242" s="23"/>
      <c r="H242" s="13"/>
      <c r="I242" s="13"/>
    </row>
    <row r="243" spans="1:9">
      <c r="A243" s="17">
        <v>143</v>
      </c>
      <c r="B243" s="23"/>
      <c r="C243" s="23"/>
      <c r="D243" s="23"/>
      <c r="E243" s="23"/>
      <c r="F243" s="23"/>
      <c r="G243" s="23"/>
      <c r="H243" s="13"/>
      <c r="I243" s="13"/>
    </row>
    <row r="244" spans="1:9">
      <c r="A244" s="17">
        <v>144</v>
      </c>
      <c r="B244" s="23"/>
      <c r="C244" s="23"/>
      <c r="D244" s="23"/>
      <c r="E244" s="23"/>
      <c r="F244" s="23"/>
      <c r="G244" s="23"/>
      <c r="H244" s="13"/>
      <c r="I244" s="13"/>
    </row>
    <row r="245" spans="1:9">
      <c r="A245" s="17">
        <v>145</v>
      </c>
      <c r="B245" s="23"/>
      <c r="C245" s="23"/>
      <c r="D245" s="23"/>
      <c r="E245" s="23"/>
      <c r="F245" s="23"/>
      <c r="G245" s="23"/>
      <c r="H245" s="13"/>
      <c r="I245" s="13"/>
    </row>
    <row r="246" spans="1:9">
      <c r="A246" s="17">
        <v>146</v>
      </c>
      <c r="B246" s="23"/>
      <c r="C246" s="23"/>
      <c r="D246" s="23"/>
      <c r="E246" s="23"/>
      <c r="F246" s="23"/>
      <c r="G246" s="23"/>
      <c r="H246" s="13"/>
      <c r="I246" s="13"/>
    </row>
    <row r="247" spans="1:9">
      <c r="A247" s="17">
        <v>147</v>
      </c>
      <c r="B247" s="23"/>
      <c r="C247" s="23"/>
      <c r="D247" s="23"/>
      <c r="E247" s="23"/>
      <c r="F247" s="23"/>
      <c r="G247" s="23"/>
      <c r="H247" s="13"/>
      <c r="I247" s="13"/>
    </row>
    <row r="248" spans="1:9">
      <c r="A248" s="17">
        <v>148</v>
      </c>
      <c r="B248" s="23"/>
      <c r="C248" s="23"/>
      <c r="D248" s="23"/>
      <c r="E248" s="23"/>
      <c r="F248" s="23"/>
      <c r="G248" s="23"/>
      <c r="H248" s="13"/>
      <c r="I248" s="13"/>
    </row>
    <row r="249" spans="1:9">
      <c r="A249" s="17">
        <v>149</v>
      </c>
      <c r="B249" s="23"/>
      <c r="C249" s="23"/>
      <c r="D249" s="23"/>
      <c r="E249" s="23"/>
      <c r="F249" s="23"/>
      <c r="G249" s="23"/>
      <c r="H249" s="13"/>
      <c r="I249" s="13"/>
    </row>
    <row r="250" spans="1:9">
      <c r="A250" s="17">
        <v>150</v>
      </c>
      <c r="B250" s="23"/>
      <c r="C250" s="23"/>
      <c r="D250" s="23"/>
      <c r="E250" s="23"/>
      <c r="F250" s="23"/>
      <c r="G250" s="23"/>
      <c r="H250" s="13"/>
      <c r="I250" s="13"/>
    </row>
    <row r="251" spans="1:9">
      <c r="A251" s="17">
        <v>151</v>
      </c>
      <c r="B251" s="23"/>
      <c r="C251" s="23"/>
      <c r="D251" s="23"/>
      <c r="E251" s="23"/>
      <c r="F251" s="23"/>
      <c r="G251" s="23"/>
      <c r="H251" s="13"/>
      <c r="I251" s="13"/>
    </row>
    <row r="252" spans="1:9">
      <c r="A252" s="17">
        <v>152</v>
      </c>
      <c r="B252" s="23"/>
      <c r="C252" s="23"/>
      <c r="D252" s="23"/>
      <c r="E252" s="23"/>
      <c r="F252" s="23"/>
      <c r="G252" s="23"/>
      <c r="H252" s="13"/>
      <c r="I252" s="13"/>
    </row>
    <row r="253" spans="1:9">
      <c r="A253" s="17">
        <v>153</v>
      </c>
      <c r="B253" s="23"/>
      <c r="C253" s="23"/>
      <c r="D253" s="23"/>
      <c r="E253" s="23"/>
      <c r="F253" s="23"/>
      <c r="G253" s="23"/>
      <c r="H253" s="13"/>
      <c r="I253" s="13"/>
    </row>
    <row r="254" spans="1:9">
      <c r="A254" s="17">
        <v>154</v>
      </c>
      <c r="B254" s="23"/>
      <c r="C254" s="23"/>
      <c r="D254" s="23"/>
      <c r="E254" s="23"/>
      <c r="F254" s="23"/>
      <c r="G254" s="23"/>
      <c r="H254" s="13"/>
      <c r="I254" s="13"/>
    </row>
    <row r="255" spans="1:9">
      <c r="A255" s="17">
        <v>155</v>
      </c>
      <c r="B255" s="23"/>
      <c r="C255" s="23"/>
      <c r="D255" s="23"/>
      <c r="E255" s="23"/>
      <c r="F255" s="23"/>
      <c r="G255" s="23"/>
      <c r="H255" s="13"/>
      <c r="I255" s="13"/>
    </row>
    <row r="256" spans="1:9">
      <c r="A256" s="17">
        <v>156</v>
      </c>
      <c r="B256" s="23"/>
      <c r="C256" s="23"/>
      <c r="D256" s="23"/>
      <c r="E256" s="23"/>
      <c r="F256" s="23"/>
      <c r="G256" s="23"/>
      <c r="H256" s="13"/>
      <c r="I256" s="13"/>
    </row>
    <row r="257" spans="1:9">
      <c r="A257" s="17">
        <v>157</v>
      </c>
      <c r="B257" s="23"/>
      <c r="C257" s="23"/>
      <c r="D257" s="23"/>
      <c r="E257" s="23"/>
      <c r="F257" s="23"/>
      <c r="G257" s="23"/>
      <c r="H257" s="13"/>
      <c r="I257" s="13"/>
    </row>
    <row r="258" spans="1:9">
      <c r="A258" s="17">
        <v>158</v>
      </c>
      <c r="B258" s="23"/>
      <c r="C258" s="23"/>
      <c r="D258" s="23"/>
      <c r="E258" s="23"/>
      <c r="F258" s="23"/>
      <c r="G258" s="23"/>
      <c r="H258" s="13"/>
      <c r="I258" s="13"/>
    </row>
    <row r="259" spans="1:9">
      <c r="A259" s="17">
        <v>159</v>
      </c>
      <c r="B259" s="23"/>
      <c r="C259" s="23"/>
      <c r="D259" s="23"/>
      <c r="E259" s="23"/>
      <c r="F259" s="23"/>
      <c r="G259" s="23"/>
      <c r="H259" s="13"/>
      <c r="I259" s="13"/>
    </row>
    <row r="260" spans="1:9">
      <c r="A260" s="17">
        <v>160</v>
      </c>
      <c r="B260" s="23"/>
      <c r="C260" s="23"/>
      <c r="D260" s="23"/>
      <c r="E260" s="23"/>
      <c r="F260" s="23"/>
      <c r="G260" s="23"/>
      <c r="H260" s="13"/>
      <c r="I260" s="13"/>
    </row>
    <row r="261" spans="1:9">
      <c r="A261" s="17">
        <v>161</v>
      </c>
      <c r="B261" s="23"/>
      <c r="C261" s="23"/>
      <c r="D261" s="23"/>
      <c r="E261" s="23"/>
      <c r="F261" s="23"/>
      <c r="G261" s="23"/>
      <c r="H261" s="13"/>
      <c r="I261" s="13"/>
    </row>
    <row r="262" spans="1:9">
      <c r="A262" s="17">
        <v>162</v>
      </c>
      <c r="B262" s="23"/>
      <c r="C262" s="23"/>
      <c r="D262" s="23"/>
      <c r="E262" s="23"/>
      <c r="F262" s="23"/>
      <c r="G262" s="23"/>
      <c r="H262" s="13"/>
      <c r="I262" s="13"/>
    </row>
    <row r="263" spans="1:9">
      <c r="A263" s="17">
        <v>163</v>
      </c>
      <c r="B263" s="23"/>
      <c r="C263" s="23"/>
      <c r="D263" s="23"/>
      <c r="E263" s="23"/>
      <c r="F263" s="23"/>
      <c r="G263" s="23"/>
      <c r="H263" s="13"/>
      <c r="I263" s="13"/>
    </row>
    <row r="264" spans="1:9">
      <c r="A264" s="17">
        <v>164</v>
      </c>
      <c r="B264" s="23"/>
      <c r="C264" s="23"/>
      <c r="D264" s="23"/>
      <c r="E264" s="23"/>
      <c r="F264" s="23"/>
      <c r="G264" s="23"/>
      <c r="H264" s="13"/>
      <c r="I264" s="13"/>
    </row>
    <row r="265" spans="1:9">
      <c r="A265" s="17">
        <v>165</v>
      </c>
      <c r="B265" s="23"/>
      <c r="C265" s="23"/>
      <c r="D265" s="23"/>
      <c r="E265" s="23"/>
      <c r="F265" s="23"/>
      <c r="G265" s="23"/>
      <c r="H265" s="13"/>
      <c r="I265" s="13"/>
    </row>
    <row r="266" spans="1:9">
      <c r="A266" s="17">
        <v>166</v>
      </c>
      <c r="B266" s="23"/>
      <c r="C266" s="23"/>
      <c r="D266" s="23"/>
      <c r="E266" s="23"/>
      <c r="F266" s="23"/>
      <c r="G266" s="23"/>
      <c r="H266" s="13"/>
      <c r="I266" s="13"/>
    </row>
    <row r="267" spans="1:9">
      <c r="A267" s="17">
        <v>167</v>
      </c>
      <c r="B267" s="23"/>
      <c r="C267" s="23"/>
      <c r="D267" s="23"/>
      <c r="E267" s="23"/>
      <c r="F267" s="23"/>
      <c r="G267" s="23"/>
      <c r="H267" s="13"/>
      <c r="I267" s="13"/>
    </row>
    <row r="268" spans="1:9">
      <c r="A268" s="17">
        <v>168</v>
      </c>
      <c r="B268" s="23"/>
      <c r="C268" s="23"/>
      <c r="D268" s="23"/>
      <c r="E268" s="23"/>
      <c r="F268" s="23"/>
      <c r="G268" s="23"/>
      <c r="H268" s="13"/>
      <c r="I268" s="13"/>
    </row>
    <row r="269" spans="1:9">
      <c r="A269" s="17">
        <v>169</v>
      </c>
      <c r="B269" s="23"/>
      <c r="C269" s="23"/>
      <c r="D269" s="23"/>
      <c r="E269" s="23"/>
      <c r="F269" s="23"/>
      <c r="G269" s="23"/>
      <c r="H269" s="13"/>
      <c r="I269" s="13"/>
    </row>
    <row r="270" spans="1:9">
      <c r="A270" s="17">
        <v>170</v>
      </c>
      <c r="B270" s="23"/>
      <c r="C270" s="23"/>
      <c r="D270" s="23"/>
      <c r="E270" s="23"/>
      <c r="F270" s="23"/>
      <c r="G270" s="23"/>
      <c r="H270" s="13"/>
      <c r="I270" s="13"/>
    </row>
    <row r="271" spans="1:9">
      <c r="A271" s="17">
        <v>171</v>
      </c>
      <c r="B271" s="23"/>
      <c r="C271" s="23"/>
      <c r="D271" s="23"/>
      <c r="E271" s="23"/>
      <c r="F271" s="23"/>
      <c r="G271" s="23"/>
      <c r="H271" s="13"/>
      <c r="I271" s="13"/>
    </row>
    <row r="272" spans="1:9">
      <c r="A272" s="17">
        <v>172</v>
      </c>
      <c r="B272" s="23"/>
      <c r="C272" s="23"/>
      <c r="D272" s="23"/>
      <c r="E272" s="23"/>
      <c r="F272" s="23"/>
      <c r="G272" s="23"/>
      <c r="H272" s="13"/>
      <c r="I272" s="13"/>
    </row>
    <row r="273" spans="1:9">
      <c r="A273" s="17">
        <v>173</v>
      </c>
      <c r="B273" s="23"/>
      <c r="C273" s="23"/>
      <c r="D273" s="23"/>
      <c r="E273" s="23"/>
      <c r="F273" s="23"/>
      <c r="G273" s="23"/>
      <c r="H273" s="13"/>
      <c r="I273" s="13"/>
    </row>
    <row r="274" spans="1:9">
      <c r="A274" s="17">
        <v>174</v>
      </c>
      <c r="B274" s="23"/>
      <c r="C274" s="23"/>
      <c r="D274" s="23"/>
      <c r="E274" s="23"/>
      <c r="F274" s="23"/>
      <c r="G274" s="23"/>
      <c r="H274" s="13"/>
      <c r="I274" s="13"/>
    </row>
    <row r="275" spans="1:9">
      <c r="A275" s="17">
        <v>175</v>
      </c>
      <c r="B275" s="23"/>
      <c r="C275" s="23"/>
      <c r="D275" s="23"/>
      <c r="E275" s="23"/>
      <c r="F275" s="23"/>
      <c r="G275" s="23"/>
      <c r="H275" s="13"/>
      <c r="I275" s="13"/>
    </row>
    <row r="276" spans="1:9">
      <c r="A276" s="17">
        <v>176</v>
      </c>
      <c r="B276" s="23"/>
      <c r="C276" s="23"/>
      <c r="D276" s="23"/>
      <c r="E276" s="23"/>
      <c r="F276" s="23"/>
      <c r="G276" s="23"/>
      <c r="H276" s="13"/>
      <c r="I276" s="13"/>
    </row>
    <row r="277" spans="1:9">
      <c r="A277" s="17">
        <v>177</v>
      </c>
      <c r="B277" s="23"/>
      <c r="C277" s="23"/>
      <c r="D277" s="23"/>
      <c r="E277" s="23"/>
      <c r="F277" s="23"/>
      <c r="G277" s="23"/>
      <c r="H277" s="13"/>
      <c r="I277" s="13"/>
    </row>
    <row r="278" spans="1:9">
      <c r="A278" s="17">
        <v>178</v>
      </c>
      <c r="B278" s="23"/>
      <c r="C278" s="23"/>
      <c r="D278" s="23"/>
      <c r="E278" s="23"/>
      <c r="F278" s="23"/>
      <c r="G278" s="23"/>
      <c r="H278" s="13"/>
      <c r="I278" s="13"/>
    </row>
    <row r="279" spans="1:9">
      <c r="A279" s="17">
        <v>179</v>
      </c>
      <c r="B279" s="23"/>
      <c r="C279" s="23"/>
      <c r="D279" s="23"/>
      <c r="E279" s="23"/>
      <c r="F279" s="23"/>
      <c r="G279" s="23"/>
      <c r="H279" s="13"/>
      <c r="I279" s="13"/>
    </row>
    <row r="280" spans="1:9">
      <c r="A280" s="17">
        <v>180</v>
      </c>
      <c r="B280" s="23"/>
      <c r="C280" s="23"/>
      <c r="D280" s="23"/>
      <c r="E280" s="23"/>
      <c r="F280" s="23"/>
      <c r="G280" s="23"/>
      <c r="H280" s="13"/>
      <c r="I280" s="13"/>
    </row>
    <row r="281" spans="1:9">
      <c r="A281" s="17">
        <v>181</v>
      </c>
      <c r="B281" s="23"/>
      <c r="C281" s="23"/>
      <c r="D281" s="23"/>
      <c r="E281" s="23"/>
      <c r="F281" s="23"/>
      <c r="G281" s="23"/>
      <c r="H281" s="13"/>
      <c r="I281" s="13"/>
    </row>
    <row r="282" spans="1:9">
      <c r="A282" s="17">
        <v>182</v>
      </c>
      <c r="B282" s="23"/>
      <c r="C282" s="23"/>
      <c r="D282" s="23"/>
      <c r="E282" s="23"/>
      <c r="F282" s="23"/>
      <c r="G282" s="23"/>
      <c r="H282" s="13"/>
      <c r="I282" s="13"/>
    </row>
    <row r="283" spans="1:9">
      <c r="A283" s="17">
        <v>183</v>
      </c>
      <c r="B283" s="23"/>
      <c r="C283" s="23"/>
      <c r="D283" s="23"/>
      <c r="E283" s="23"/>
      <c r="F283" s="23"/>
      <c r="G283" s="23"/>
      <c r="H283" s="13"/>
      <c r="I283" s="13"/>
    </row>
    <row r="284" spans="1:9">
      <c r="A284" s="17">
        <v>184</v>
      </c>
      <c r="B284" s="23"/>
      <c r="C284" s="23"/>
      <c r="D284" s="23"/>
      <c r="E284" s="23"/>
      <c r="F284" s="23"/>
      <c r="G284" s="23"/>
      <c r="H284" s="13"/>
      <c r="I284" s="13"/>
    </row>
    <row r="285" spans="1:9">
      <c r="A285" s="17">
        <v>185</v>
      </c>
      <c r="B285" s="23"/>
      <c r="C285" s="23"/>
      <c r="D285" s="23"/>
      <c r="E285" s="23"/>
      <c r="F285" s="23"/>
      <c r="G285" s="23"/>
      <c r="H285" s="13"/>
      <c r="I285" s="13"/>
    </row>
    <row r="286" spans="1:9">
      <c r="A286" s="17">
        <v>186</v>
      </c>
      <c r="B286" s="23"/>
      <c r="C286" s="23"/>
      <c r="D286" s="23"/>
      <c r="E286" s="23"/>
      <c r="F286" s="23"/>
      <c r="G286" s="23"/>
      <c r="H286" s="13"/>
      <c r="I286" s="13"/>
    </row>
    <row r="287" spans="1:9">
      <c r="A287" s="17">
        <v>187</v>
      </c>
      <c r="B287" s="23"/>
      <c r="C287" s="23"/>
      <c r="D287" s="23"/>
      <c r="E287" s="23"/>
      <c r="F287" s="23"/>
      <c r="G287" s="23"/>
      <c r="H287" s="13"/>
      <c r="I287" s="13"/>
    </row>
    <row r="288" spans="1:9">
      <c r="A288" s="17">
        <v>188</v>
      </c>
      <c r="B288" s="23"/>
      <c r="C288" s="23"/>
      <c r="D288" s="23"/>
      <c r="E288" s="23"/>
      <c r="F288" s="23"/>
      <c r="G288" s="23"/>
      <c r="H288" s="13"/>
      <c r="I288" s="13"/>
    </row>
    <row r="289" spans="1:9">
      <c r="A289" s="17">
        <v>189</v>
      </c>
      <c r="B289" s="23"/>
      <c r="C289" s="23"/>
      <c r="D289" s="23"/>
      <c r="E289" s="23"/>
      <c r="F289" s="23"/>
      <c r="G289" s="23"/>
      <c r="H289" s="13"/>
      <c r="I289" s="13"/>
    </row>
    <row r="290" spans="1:9">
      <c r="A290" s="17">
        <v>190</v>
      </c>
      <c r="B290" s="23"/>
      <c r="C290" s="23"/>
      <c r="D290" s="23"/>
      <c r="E290" s="23"/>
      <c r="F290" s="23"/>
      <c r="G290" s="23"/>
      <c r="H290" s="13"/>
      <c r="I290" s="13"/>
    </row>
    <row r="291" spans="1:9">
      <c r="A291" s="17">
        <v>191</v>
      </c>
      <c r="B291" s="23"/>
      <c r="C291" s="23"/>
      <c r="D291" s="23"/>
      <c r="E291" s="23"/>
      <c r="F291" s="23"/>
      <c r="G291" s="23"/>
      <c r="H291" s="13"/>
      <c r="I291" s="13"/>
    </row>
    <row r="292" spans="1:9">
      <c r="A292" s="17">
        <v>192</v>
      </c>
      <c r="B292" s="23"/>
      <c r="C292" s="23"/>
      <c r="D292" s="23"/>
      <c r="E292" s="23"/>
      <c r="F292" s="23"/>
      <c r="G292" s="23"/>
      <c r="H292" s="13"/>
      <c r="I292" s="13"/>
    </row>
    <row r="293" spans="1:9">
      <c r="A293" s="17">
        <v>193</v>
      </c>
      <c r="B293" s="23"/>
      <c r="C293" s="23"/>
      <c r="D293" s="23"/>
      <c r="E293" s="23"/>
      <c r="F293" s="23"/>
      <c r="G293" s="23"/>
      <c r="H293" s="13"/>
      <c r="I293" s="13"/>
    </row>
    <row r="294" spans="1:9">
      <c r="A294" s="17">
        <v>194</v>
      </c>
      <c r="B294" s="23"/>
      <c r="C294" s="23"/>
      <c r="D294" s="23"/>
      <c r="E294" s="23"/>
      <c r="F294" s="23"/>
      <c r="G294" s="23"/>
      <c r="H294" s="13"/>
      <c r="I294" s="13"/>
    </row>
    <row r="295" spans="1:9">
      <c r="A295" s="17">
        <v>195</v>
      </c>
      <c r="B295" s="23"/>
      <c r="C295" s="23"/>
      <c r="D295" s="23"/>
      <c r="E295" s="23"/>
      <c r="F295" s="23"/>
      <c r="G295" s="23"/>
      <c r="H295" s="13"/>
      <c r="I295" s="13"/>
    </row>
    <row r="296" spans="1:9">
      <c r="A296" s="17">
        <v>196</v>
      </c>
      <c r="B296" s="23"/>
      <c r="C296" s="23"/>
      <c r="D296" s="23"/>
      <c r="E296" s="23"/>
      <c r="F296" s="23"/>
      <c r="G296" s="23"/>
      <c r="H296" s="13"/>
      <c r="I296" s="13"/>
    </row>
    <row r="297" spans="1:9">
      <c r="A297" s="17">
        <v>197</v>
      </c>
      <c r="B297" s="23"/>
      <c r="C297" s="23"/>
      <c r="D297" s="23"/>
      <c r="E297" s="23"/>
      <c r="F297" s="23"/>
      <c r="G297" s="23"/>
      <c r="H297" s="13"/>
      <c r="I297" s="13"/>
    </row>
    <row r="298" spans="1:9">
      <c r="A298" s="17">
        <v>198</v>
      </c>
      <c r="B298" s="23"/>
      <c r="C298" s="23"/>
      <c r="D298" s="23"/>
      <c r="E298" s="23"/>
      <c r="F298" s="23"/>
      <c r="G298" s="23"/>
      <c r="H298" s="13"/>
      <c r="I298" s="13"/>
    </row>
    <row r="299" spans="1:9">
      <c r="A299" s="17">
        <v>199</v>
      </c>
      <c r="B299" s="23"/>
      <c r="C299" s="23"/>
      <c r="D299" s="23"/>
      <c r="E299" s="23"/>
      <c r="F299" s="23"/>
      <c r="G299" s="23"/>
      <c r="H299" s="13"/>
      <c r="I299" s="13"/>
    </row>
    <row r="300" spans="1:9">
      <c r="A300" s="17">
        <v>200</v>
      </c>
      <c r="B300" s="23"/>
      <c r="C300" s="23"/>
      <c r="D300" s="23"/>
      <c r="E300" s="23"/>
      <c r="F300" s="23"/>
      <c r="G300" s="23"/>
      <c r="H300" s="13"/>
      <c r="I300" s="13"/>
    </row>
  </sheetData>
  <sheetProtection sheet="1" objects="1" scenarios="1" formatCells="0" formatColumns="0" formatRows="0"/>
  <mergeCells count="50">
    <mergeCell ref="B13:C13"/>
    <mergeCell ref="D21:H21"/>
    <mergeCell ref="B3:C3"/>
    <mergeCell ref="B4:C4"/>
    <mergeCell ref="B6:C6"/>
    <mergeCell ref="B7:C7"/>
    <mergeCell ref="B8:C8"/>
    <mergeCell ref="B9:C9"/>
    <mergeCell ref="B20:C20"/>
    <mergeCell ref="B14:C14"/>
    <mergeCell ref="B16:C16"/>
    <mergeCell ref="B17:C17"/>
    <mergeCell ref="B18:C18"/>
    <mergeCell ref="D18:H18"/>
    <mergeCell ref="D17:H17"/>
    <mergeCell ref="D16:H16"/>
    <mergeCell ref="A72:B72"/>
    <mergeCell ref="A75:B75"/>
    <mergeCell ref="C72:F72"/>
    <mergeCell ref="A77:B77"/>
    <mergeCell ref="C77:F77"/>
    <mergeCell ref="A76:B76"/>
    <mergeCell ref="C74:F74"/>
    <mergeCell ref="H98:I98"/>
    <mergeCell ref="A73:B73"/>
    <mergeCell ref="A74:B74"/>
    <mergeCell ref="C79:F79"/>
    <mergeCell ref="A82:B82"/>
    <mergeCell ref="A84:B84"/>
    <mergeCell ref="C84:F84"/>
    <mergeCell ref="A85:B85"/>
    <mergeCell ref="C85:F85"/>
    <mergeCell ref="A86:B86"/>
    <mergeCell ref="C86:F86"/>
    <mergeCell ref="D20:H20"/>
    <mergeCell ref="B21:C21"/>
    <mergeCell ref="B22:C22"/>
    <mergeCell ref="C73:F73"/>
    <mergeCell ref="A81:B81"/>
    <mergeCell ref="C80:F80"/>
    <mergeCell ref="H72:I83"/>
    <mergeCell ref="A83:B83"/>
    <mergeCell ref="C76:F76"/>
    <mergeCell ref="D22:H22"/>
    <mergeCell ref="C75:F75"/>
    <mergeCell ref="A78:B78"/>
    <mergeCell ref="A79:B79"/>
    <mergeCell ref="A80:B80"/>
    <mergeCell ref="C78:F78"/>
    <mergeCell ref="D81:F83"/>
  </mergeCells>
  <phoneticPr fontId="1"/>
  <pageMargins left="0.78700000000000003" right="0.78700000000000003" top="0.98399999999999999" bottom="0.98399999999999999" header="0.51200000000000001" footer="0.51200000000000001"/>
  <pageSetup paperSize="9" orientation="portrait" horizontalDpi="0" verticalDpi="0"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sheetPr codeName="Sheet3">
    <pageSetUpPr fitToPage="1"/>
  </sheetPr>
  <dimension ref="A1:GD300"/>
  <sheetViews>
    <sheetView workbookViewId="0">
      <pane xSplit="52" ySplit="100" topLeftCell="BA101" activePane="bottomRight" state="frozenSplit"/>
      <selection sqref="A1:IV100"/>
      <selection pane="topRight" activeCell="BG1" sqref="BG1"/>
      <selection pane="bottomLeft" activeCell="A108" sqref="A108"/>
      <selection pane="bottomRight" activeCell="C219" sqref="C219"/>
    </sheetView>
  </sheetViews>
  <sheetFormatPr defaultColWidth="9" defaultRowHeight="13.5"/>
  <cols>
    <col min="1" max="1" width="4.625" style="4" customWidth="1"/>
    <col min="2" max="2" width="10.875" style="4" customWidth="1"/>
    <col min="3" max="3" width="11.125" style="22" customWidth="1"/>
    <col min="4" max="4" width="9.25" style="22" customWidth="1"/>
    <col min="5" max="6" width="9" style="22" bestFit="1" customWidth="1"/>
    <col min="7" max="7" width="7.625" style="4" customWidth="1"/>
    <col min="8" max="8" width="5.25" style="4" customWidth="1"/>
    <col min="9" max="9" width="4.5" style="4" bestFit="1" customWidth="1"/>
    <col min="10" max="10" width="10" style="4" customWidth="1"/>
    <col min="11" max="52" width="1.625" style="4" hidden="1" customWidth="1"/>
    <col min="53" max="62" width="3.625" style="11" customWidth="1"/>
    <col min="63" max="82" width="3.625" style="11" hidden="1" customWidth="1"/>
    <col min="83" max="83" width="9" style="24" hidden="1" customWidth="1"/>
    <col min="84" max="156" width="9" style="7" hidden="1" customWidth="1"/>
    <col min="157" max="158" width="6.125" style="11" hidden="1" customWidth="1"/>
    <col min="159" max="160" width="4.625" style="11" hidden="1" customWidth="1"/>
    <col min="161" max="162" width="0" style="11" hidden="1" customWidth="1"/>
    <col min="163" max="164" width="6.125" style="11" hidden="1" customWidth="1"/>
    <col min="165" max="166" width="4.625" style="11" hidden="1" customWidth="1"/>
    <col min="167" max="168" width="0" style="11" hidden="1" customWidth="1"/>
    <col min="169" max="170" width="6.125" style="11" hidden="1" customWidth="1"/>
    <col min="171" max="172" width="4.625" style="11" hidden="1" customWidth="1"/>
    <col min="173" max="174" width="0" style="11" hidden="1" customWidth="1"/>
    <col min="175" max="185" width="0" style="4" hidden="1" customWidth="1"/>
    <col min="186" max="186" width="9" style="6"/>
    <col min="187" max="16384" width="9" style="4"/>
  </cols>
  <sheetData>
    <row r="1" spans="1:186" s="1" customFormat="1">
      <c r="A1" s="1" t="s">
        <v>94</v>
      </c>
      <c r="C1" s="18"/>
      <c r="D1" s="18"/>
      <c r="E1" s="18"/>
      <c r="F1" s="18"/>
      <c r="BA1" s="19"/>
      <c r="BB1" s="19"/>
      <c r="BC1" s="19"/>
      <c r="BD1" s="19"/>
      <c r="BE1" s="19"/>
      <c r="BF1" s="19"/>
      <c r="BG1" s="19"/>
      <c r="BH1" s="19"/>
      <c r="BI1" s="20"/>
      <c r="BJ1" s="19"/>
      <c r="BK1" s="19"/>
      <c r="BL1" s="19"/>
      <c r="BM1" s="19"/>
      <c r="BN1" s="19"/>
      <c r="BO1" s="19"/>
      <c r="BP1" s="19"/>
      <c r="BQ1" s="19"/>
      <c r="BR1" s="19"/>
      <c r="BS1" s="19"/>
      <c r="BT1" s="19"/>
      <c r="BU1" s="19"/>
      <c r="BV1" s="19"/>
      <c r="BW1" s="19"/>
      <c r="BX1" s="19"/>
      <c r="BY1" s="19"/>
      <c r="BZ1" s="19"/>
      <c r="CA1" s="19"/>
      <c r="CB1" s="19"/>
      <c r="CC1" s="19"/>
      <c r="CD1" s="19"/>
      <c r="CE1" s="21"/>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19"/>
      <c r="FB1" s="19"/>
      <c r="FC1" s="19"/>
      <c r="FD1" s="19"/>
      <c r="FE1" s="19"/>
      <c r="FF1" s="19"/>
      <c r="FG1" s="19"/>
      <c r="FH1" s="19"/>
      <c r="FI1" s="19"/>
      <c r="FJ1" s="19"/>
      <c r="FK1" s="20"/>
      <c r="FL1" s="19"/>
      <c r="FM1" s="19"/>
      <c r="FN1" s="19"/>
      <c r="FO1" s="19"/>
      <c r="FP1" s="19"/>
      <c r="FQ1" s="19"/>
      <c r="FR1" s="19"/>
      <c r="GD1" s="2"/>
    </row>
    <row r="2" spans="1:186" ht="13.5" customHeight="1">
      <c r="BI2" s="23"/>
    </row>
    <row r="3" spans="1:186" ht="13.5" hidden="1" customHeight="1">
      <c r="A3" s="11"/>
      <c r="B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row>
    <row r="4" spans="1:186" ht="13.5" hidden="1" customHeight="1">
      <c r="A4" s="11"/>
      <c r="B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row>
    <row r="5" spans="1:186" ht="13.5" hidden="1" customHeight="1">
      <c r="A5" s="11"/>
      <c r="B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row>
    <row r="6" spans="1:186" ht="13.5" hidden="1" customHeight="1">
      <c r="A6" s="11"/>
      <c r="B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row>
    <row r="7" spans="1:186" ht="13.5" hidden="1" customHeight="1">
      <c r="A7" s="11"/>
      <c r="B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row>
    <row r="8" spans="1:186" ht="13.5" hidden="1" customHeight="1">
      <c r="A8" s="11"/>
      <c r="B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row>
    <row r="9" spans="1:186" ht="13.5" hidden="1" customHeight="1">
      <c r="A9" s="11"/>
      <c r="B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row>
    <row r="10" spans="1:186" ht="13.5" hidden="1" customHeight="1">
      <c r="A10" s="11"/>
      <c r="B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row>
    <row r="11" spans="1:186" ht="13.5" hidden="1" customHeight="1">
      <c r="A11" s="11"/>
      <c r="B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row>
    <row r="12" spans="1:186" ht="13.5" hidden="1" customHeight="1">
      <c r="A12" s="11"/>
      <c r="B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row>
    <row r="13" spans="1:186" ht="13.5" hidden="1" customHeight="1">
      <c r="A13" s="11"/>
      <c r="B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row>
    <row r="14" spans="1:186" ht="13.5" hidden="1" customHeight="1">
      <c r="A14" s="11"/>
      <c r="B14" s="11"/>
      <c r="I14" s="11"/>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row>
    <row r="15" spans="1:186" ht="13.5" hidden="1" customHeight="1">
      <c r="A15" s="11"/>
      <c r="B15" s="11"/>
      <c r="G15" s="11"/>
      <c r="H15" s="11"/>
      <c r="I15" s="11"/>
      <c r="J15" s="11"/>
      <c r="K15" s="11"/>
      <c r="L15" s="11"/>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row>
    <row r="16" spans="1:186" ht="13.5" hidden="1" customHeight="1">
      <c r="A16" s="11"/>
      <c r="B16" s="11"/>
      <c r="G16" s="11"/>
      <c r="H16" s="11"/>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row>
    <row r="17" spans="1:52" ht="13.5" hidden="1" customHeight="1">
      <c r="A17" s="11"/>
      <c r="B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row>
    <row r="18" spans="1:52" ht="13.5" hidden="1" customHeight="1">
      <c r="A18" s="11"/>
      <c r="B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row>
    <row r="19" spans="1:52" ht="13.5" hidden="1" customHeight="1">
      <c r="A19" s="11"/>
      <c r="B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row>
    <row r="20" spans="1:52" ht="13.5" hidden="1" customHeight="1">
      <c r="A20" s="11"/>
      <c r="B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row>
    <row r="21" spans="1:52" ht="13.5" hidden="1" customHeight="1">
      <c r="B21" s="11"/>
      <c r="G21" s="11"/>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row>
    <row r="22" spans="1:52" ht="13.5" hidden="1" customHeight="1">
      <c r="B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row>
    <row r="23" spans="1:52" ht="13.5" hidden="1" customHeight="1">
      <c r="B23" s="11"/>
      <c r="I23" s="11"/>
      <c r="J23" s="11"/>
      <c r="K23" s="11"/>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row>
    <row r="24" spans="1:52" ht="13.5" hidden="1" customHeight="1">
      <c r="B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row>
    <row r="25" spans="1:52" ht="13.5" hidden="1" customHeight="1">
      <c r="B25" s="11"/>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row>
    <row r="26" spans="1:52" ht="13.5" hidden="1" customHeight="1">
      <c r="B26" s="11"/>
      <c r="I26" s="11"/>
      <c r="J26" s="11"/>
      <c r="K26" s="11"/>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row>
    <row r="27" spans="1:52" ht="13.5" hidden="1" customHeight="1">
      <c r="B27" s="11"/>
      <c r="I27" s="11"/>
      <c r="J27" s="11"/>
      <c r="K27" s="11"/>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row>
    <row r="28" spans="1:52" ht="13.5" hidden="1" customHeight="1">
      <c r="B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row>
    <row r="29" spans="1:52" ht="13.5" hidden="1" customHeight="1">
      <c r="B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row>
    <row r="30" spans="1:52" ht="13.5" hidden="1" customHeight="1">
      <c r="B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row>
    <row r="31" spans="1:52" ht="13.5" hidden="1" customHeight="1">
      <c r="B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row>
    <row r="32" spans="1:52" ht="13.5" hidden="1" customHeight="1">
      <c r="B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row>
    <row r="33" spans="2:52" ht="13.5" hidden="1" customHeight="1">
      <c r="B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row>
    <row r="34" spans="2:52" ht="13.5" hidden="1" customHeight="1">
      <c r="B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row>
    <row r="35" spans="2:52" ht="13.5" hidden="1" customHeight="1">
      <c r="B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row>
    <row r="36" spans="2:52" ht="13.5" hidden="1" customHeight="1">
      <c r="B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row>
    <row r="37" spans="2:52" ht="13.5" hidden="1" customHeight="1">
      <c r="B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row>
    <row r="38" spans="2:52" ht="13.5" hidden="1" customHeight="1">
      <c r="B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row>
    <row r="39" spans="2:52" ht="13.5" hidden="1" customHeight="1">
      <c r="B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row>
    <row r="40" spans="2:52" ht="13.5" hidden="1" customHeight="1">
      <c r="B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row>
    <row r="41" spans="2:52" ht="13.5" hidden="1" customHeight="1">
      <c r="B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row>
    <row r="42" spans="2:52" ht="13.5" hidden="1" customHeight="1">
      <c r="B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row>
    <row r="43" spans="2:52" ht="13.5" hidden="1" customHeight="1">
      <c r="B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row>
    <row r="44" spans="2:52" ht="13.5" hidden="1" customHeight="1">
      <c r="B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c r="AY44" s="11"/>
      <c r="AZ44" s="11"/>
    </row>
    <row r="45" spans="2:52" ht="13.5" hidden="1" customHeight="1">
      <c r="B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1"/>
      <c r="AZ45" s="11"/>
    </row>
    <row r="46" spans="2:52" ht="13.5" hidden="1" customHeight="1">
      <c r="B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row>
    <row r="47" spans="2:52" ht="13.5" hidden="1" customHeight="1">
      <c r="B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row>
    <row r="48" spans="2:52" ht="13.5" hidden="1" customHeight="1">
      <c r="B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row>
    <row r="49" spans="2:52" ht="13.5" hidden="1" customHeight="1">
      <c r="B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row>
    <row r="50" spans="2:52" ht="13.5" hidden="1" customHeight="1">
      <c r="B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row>
    <row r="51" spans="2:52" ht="13.5" hidden="1" customHeight="1">
      <c r="B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row>
    <row r="52" spans="2:52" ht="13.5" hidden="1" customHeight="1">
      <c r="B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row>
    <row r="53" spans="2:52" ht="13.5" hidden="1" customHeight="1">
      <c r="B53" s="11"/>
      <c r="I53" s="11"/>
      <c r="J53" s="11"/>
      <c r="K53" s="11"/>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row>
    <row r="54" spans="2:52" ht="13.5" hidden="1" customHeight="1">
      <c r="B54" s="11"/>
      <c r="I54" s="11"/>
      <c r="J54" s="11"/>
      <c r="K54" s="11"/>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row>
    <row r="55" spans="2:52" ht="13.5" hidden="1" customHeight="1">
      <c r="B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row>
    <row r="56" spans="2:52" ht="13.5" hidden="1" customHeight="1">
      <c r="B56" s="11"/>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row>
    <row r="57" spans="2:52" ht="13.5" hidden="1" customHeight="1">
      <c r="B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row>
    <row r="58" spans="2:52" ht="13.5" hidden="1" customHeight="1">
      <c r="B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row>
    <row r="59" spans="2:52" ht="13.5" hidden="1" customHeight="1">
      <c r="B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row>
    <row r="60" spans="2:52" ht="13.5" hidden="1" customHeight="1">
      <c r="B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row>
    <row r="61" spans="2:52" ht="13.5" hidden="1" customHeight="1">
      <c r="B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row>
    <row r="62" spans="2:52" ht="13.5" hidden="1" customHeight="1">
      <c r="B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row>
    <row r="63" spans="2:52" ht="13.5" hidden="1" customHeight="1">
      <c r="B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row>
    <row r="64" spans="2:52" ht="13.5" hidden="1" customHeight="1">
      <c r="B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row>
    <row r="65" spans="2:52" ht="13.5" hidden="1" customHeight="1">
      <c r="B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row>
    <row r="66" spans="2:52" ht="13.5" hidden="1" customHeight="1">
      <c r="B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row>
    <row r="67" spans="2:52" ht="13.5" hidden="1" customHeight="1">
      <c r="B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row>
    <row r="68" spans="2:52" ht="13.5" hidden="1" customHeight="1">
      <c r="B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row>
    <row r="69" spans="2:52" ht="13.5" hidden="1" customHeight="1">
      <c r="B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row>
    <row r="70" spans="2:52" ht="13.5" hidden="1" customHeight="1">
      <c r="B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row>
    <row r="71" spans="2:52" ht="13.5" hidden="1" customHeight="1">
      <c r="B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row>
    <row r="72" spans="2:52" ht="13.5" hidden="1" customHeight="1">
      <c r="B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row>
    <row r="73" spans="2:52" ht="13.5" hidden="1" customHeight="1">
      <c r="B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row>
    <row r="74" spans="2:52" ht="13.5" hidden="1" customHeight="1">
      <c r="B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row>
    <row r="75" spans="2:52" ht="13.5" hidden="1" customHeight="1">
      <c r="B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row>
    <row r="76" spans="2:52" ht="13.5" hidden="1" customHeight="1">
      <c r="B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row>
    <row r="77" spans="2:52" ht="13.5" hidden="1" customHeight="1">
      <c r="B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row>
    <row r="78" spans="2:52" ht="13.5" hidden="1" customHeight="1">
      <c r="B78" s="11"/>
      <c r="I78" s="11"/>
      <c r="J78" s="11"/>
      <c r="K78" s="11"/>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row>
    <row r="79" spans="2:52" ht="13.5" hidden="1" customHeight="1">
      <c r="B79" s="11"/>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row>
    <row r="80" spans="2:52" ht="13.5" hidden="1" customHeight="1">
      <c r="B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row>
    <row r="81" spans="1:174" ht="13.5" hidden="1" customHeight="1">
      <c r="B81" s="11"/>
      <c r="I81" s="11"/>
      <c r="J81" s="11"/>
      <c r="K81" s="11"/>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row>
    <row r="82" spans="1:174" ht="13.5" hidden="1" customHeight="1">
      <c r="B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row>
    <row r="83" spans="1:174" ht="13.5" hidden="1" customHeight="1">
      <c r="B83" s="11"/>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row>
    <row r="84" spans="1:174" ht="13.5" hidden="1" customHeight="1">
      <c r="B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row>
    <row r="85" spans="1:174" ht="13.5" hidden="1" customHeight="1">
      <c r="B85" s="11"/>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row>
    <row r="86" spans="1:174" ht="13.5" hidden="1" customHeight="1">
      <c r="B86" s="11"/>
      <c r="I86" s="11"/>
      <c r="J86" s="11"/>
      <c r="K86" s="11"/>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row>
    <row r="87" spans="1:174" ht="13.5" hidden="1" customHeight="1">
      <c r="B87" s="11"/>
      <c r="I87" s="11"/>
      <c r="J87" s="11"/>
      <c r="K87" s="11"/>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row>
    <row r="88" spans="1:174" ht="13.5" hidden="1" customHeight="1">
      <c r="B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row>
    <row r="89" spans="1:174" ht="13.5" hidden="1" customHeight="1">
      <c r="B89" s="11"/>
      <c r="I89" s="11"/>
      <c r="J89" s="11"/>
      <c r="K89" s="11"/>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row>
    <row r="90" spans="1:174" ht="13.5" hidden="1" customHeight="1">
      <c r="B90" s="11"/>
      <c r="C90" s="25"/>
      <c r="D90" s="25"/>
      <c r="E90" s="25"/>
      <c r="F90" s="25"/>
      <c r="G90" s="26"/>
      <c r="H90" s="26"/>
      <c r="I90" s="23"/>
      <c r="J90" s="23"/>
      <c r="K90" s="23"/>
      <c r="L90" s="23"/>
      <c r="M90" s="23"/>
      <c r="N90" s="23"/>
      <c r="O90" s="23"/>
      <c r="P90" s="23"/>
      <c r="Q90" s="23"/>
      <c r="R90" s="23"/>
      <c r="S90" s="23"/>
      <c r="T90" s="23"/>
      <c r="U90" s="23"/>
      <c r="V90" s="23"/>
      <c r="W90" s="23"/>
      <c r="X90" s="23"/>
      <c r="Y90" s="23"/>
      <c r="Z90" s="23"/>
      <c r="AA90" s="23"/>
      <c r="AB90" s="23"/>
      <c r="AC90" s="23"/>
      <c r="AD90" s="23"/>
      <c r="AE90" s="23"/>
      <c r="AF90" s="23"/>
      <c r="AG90" s="23"/>
      <c r="AH90" s="23"/>
      <c r="AI90" s="23"/>
      <c r="AJ90" s="23"/>
      <c r="AK90" s="23"/>
      <c r="AL90" s="23"/>
      <c r="AM90" s="23"/>
      <c r="AN90" s="23"/>
      <c r="AO90" s="23"/>
      <c r="AP90" s="23"/>
      <c r="AQ90" s="23"/>
      <c r="AR90" s="23"/>
      <c r="AS90" s="23"/>
      <c r="AT90" s="23"/>
      <c r="AU90" s="23"/>
      <c r="AV90" s="23"/>
      <c r="AW90" s="23"/>
      <c r="AX90" s="23"/>
      <c r="AY90" s="23"/>
      <c r="AZ90" s="23"/>
      <c r="BA90" s="23"/>
      <c r="BB90" s="23"/>
      <c r="BC90" s="23"/>
    </row>
    <row r="91" spans="1:174" ht="13.5" hidden="1" customHeight="1">
      <c r="B91" s="11"/>
      <c r="I91" s="11"/>
      <c r="J91" s="11"/>
      <c r="K91" s="11"/>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row>
    <row r="92" spans="1:174" ht="13.5" hidden="1" customHeight="1">
      <c r="B92" s="11"/>
      <c r="I92" s="11"/>
      <c r="J92" s="11"/>
      <c r="K92" s="11"/>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row>
    <row r="93" spans="1:174" ht="13.5" customHeight="1"/>
    <row r="94" spans="1:174">
      <c r="A94" s="4" t="s">
        <v>17</v>
      </c>
    </row>
    <row r="96" spans="1:174" s="12" customFormat="1">
      <c r="A96" s="12" t="s">
        <v>34</v>
      </c>
      <c r="C96" s="27"/>
      <c r="D96" s="27"/>
      <c r="E96" s="27"/>
      <c r="F96" s="27"/>
      <c r="BA96" s="28"/>
      <c r="BB96" s="28"/>
      <c r="BC96" s="28"/>
      <c r="BD96" s="28"/>
      <c r="BE96" s="28"/>
      <c r="BF96" s="28"/>
      <c r="BG96" s="28"/>
      <c r="BH96" s="28"/>
      <c r="BI96" s="28"/>
      <c r="BJ96" s="28"/>
      <c r="BK96" s="28"/>
      <c r="BL96" s="28"/>
      <c r="BM96" s="28"/>
      <c r="BN96" s="28"/>
      <c r="BO96" s="28"/>
      <c r="BP96" s="28"/>
      <c r="BQ96" s="28"/>
      <c r="BR96" s="28"/>
      <c r="BS96" s="28"/>
      <c r="BT96" s="28"/>
      <c r="BU96" s="28"/>
      <c r="BV96" s="28"/>
      <c r="BW96" s="28"/>
      <c r="BX96" s="28"/>
      <c r="BY96" s="28"/>
      <c r="BZ96" s="28"/>
      <c r="CA96" s="28"/>
      <c r="CB96" s="28"/>
      <c r="CC96" s="28"/>
      <c r="CD96" s="28"/>
      <c r="CE96" s="29"/>
      <c r="FA96" s="28"/>
      <c r="FB96" s="28"/>
      <c r="FC96" s="28"/>
      <c r="FD96" s="28"/>
      <c r="FE96" s="28"/>
      <c r="FF96" s="28"/>
      <c r="FG96" s="28"/>
      <c r="FH96" s="28"/>
      <c r="FI96" s="28"/>
      <c r="FJ96" s="28"/>
      <c r="FK96" s="28"/>
      <c r="FL96" s="28"/>
      <c r="FM96" s="28"/>
      <c r="FN96" s="28"/>
      <c r="FO96" s="28"/>
      <c r="FP96" s="28"/>
      <c r="FQ96" s="28"/>
      <c r="FR96" s="28"/>
    </row>
    <row r="97" spans="1:186" s="12" customFormat="1">
      <c r="A97" s="12" t="s">
        <v>16</v>
      </c>
      <c r="C97" s="27"/>
      <c r="D97" s="27"/>
      <c r="E97" s="27"/>
      <c r="F97" s="27"/>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9"/>
      <c r="FA97" s="28"/>
      <c r="FB97" s="28"/>
      <c r="FC97" s="28"/>
      <c r="FD97" s="28"/>
      <c r="FE97" s="28"/>
      <c r="FF97" s="28"/>
      <c r="FG97" s="28"/>
      <c r="FH97" s="28"/>
      <c r="FI97" s="28"/>
      <c r="FJ97" s="28"/>
      <c r="FK97" s="28"/>
      <c r="FL97" s="28"/>
      <c r="FM97" s="28"/>
      <c r="FN97" s="28"/>
      <c r="FO97" s="28"/>
      <c r="FP97" s="28"/>
      <c r="FQ97" s="28"/>
      <c r="FR97" s="28"/>
    </row>
    <row r="98" spans="1:186" ht="14.25" customHeight="1">
      <c r="A98" s="87" t="s">
        <v>123</v>
      </c>
      <c r="B98" s="87" t="s">
        <v>1</v>
      </c>
      <c r="C98" s="88" t="s">
        <v>124</v>
      </c>
      <c r="D98" s="88" t="s">
        <v>125</v>
      </c>
      <c r="E98" s="88" t="s">
        <v>126</v>
      </c>
      <c r="F98" s="88" t="s">
        <v>127</v>
      </c>
      <c r="G98" s="87" t="s">
        <v>129</v>
      </c>
      <c r="H98" s="87" t="s">
        <v>128</v>
      </c>
      <c r="I98" s="22" t="s">
        <v>121</v>
      </c>
      <c r="J98" s="4" t="s">
        <v>1</v>
      </c>
      <c r="BA98" s="193" t="s">
        <v>102</v>
      </c>
      <c r="BB98" s="193"/>
      <c r="BC98" s="193"/>
      <c r="BD98" s="193"/>
      <c r="BE98" s="193"/>
      <c r="BF98" s="193"/>
      <c r="BG98" s="193"/>
      <c r="BH98" s="193"/>
      <c r="BI98" s="193"/>
      <c r="BJ98" s="193"/>
      <c r="BK98" s="193"/>
      <c r="BL98" s="193"/>
      <c r="BM98" s="193"/>
      <c r="BN98" s="193"/>
      <c r="BO98" s="193"/>
      <c r="BP98" s="193"/>
      <c r="BQ98" s="193"/>
      <c r="BR98" s="193"/>
      <c r="BS98" s="193"/>
      <c r="BT98" s="193"/>
      <c r="BU98" s="193"/>
      <c r="BV98" s="193"/>
      <c r="BW98" s="193"/>
      <c r="BX98" s="193"/>
      <c r="BY98" s="193"/>
      <c r="BZ98" s="193"/>
      <c r="CA98" s="193"/>
      <c r="CB98" s="193"/>
      <c r="CC98" s="193"/>
      <c r="CD98" s="193"/>
      <c r="FA98" s="193" t="s">
        <v>24</v>
      </c>
      <c r="FB98" s="193"/>
      <c r="FC98" s="193"/>
      <c r="FD98" s="193"/>
      <c r="FE98" s="193"/>
      <c r="FF98" s="193"/>
      <c r="FG98" s="193" t="s">
        <v>22</v>
      </c>
      <c r="FH98" s="193"/>
      <c r="FI98" s="193"/>
      <c r="FJ98" s="193"/>
      <c r="FK98" s="193"/>
      <c r="FL98" s="193"/>
      <c r="FM98" s="193" t="s">
        <v>23</v>
      </c>
      <c r="FN98" s="193"/>
      <c r="FO98" s="193"/>
      <c r="FP98" s="193"/>
      <c r="FQ98" s="193"/>
      <c r="FR98" s="193"/>
      <c r="GD98" s="15"/>
    </row>
    <row r="99" spans="1:186" ht="15.75" customHeight="1">
      <c r="A99" s="89" t="s">
        <v>25</v>
      </c>
      <c r="B99" s="89" t="s">
        <v>25</v>
      </c>
      <c r="C99" s="192"/>
      <c r="D99" s="192"/>
      <c r="E99" s="89" t="s">
        <v>25</v>
      </c>
      <c r="F99" s="89" t="s">
        <v>25</v>
      </c>
      <c r="G99" s="87" t="s">
        <v>95</v>
      </c>
      <c r="H99" s="87" t="s">
        <v>26</v>
      </c>
      <c r="I99" s="132" t="s">
        <v>122</v>
      </c>
      <c r="J99" s="16" t="s">
        <v>122</v>
      </c>
      <c r="K99" s="16"/>
      <c r="L99" s="16"/>
      <c r="M99" s="16"/>
      <c r="N99" s="16"/>
      <c r="O99" s="16"/>
      <c r="P99" s="16"/>
      <c r="Q99" s="16"/>
      <c r="R99" s="16"/>
      <c r="S99" s="16"/>
      <c r="T99" s="16"/>
      <c r="U99" s="16"/>
      <c r="V99" s="16"/>
      <c r="W99" s="16"/>
      <c r="X99" s="16"/>
      <c r="Y99" s="16"/>
      <c r="Z99" s="16"/>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c r="BA99" s="11">
        <v>1</v>
      </c>
      <c r="BB99" s="11">
        <v>2</v>
      </c>
      <c r="BC99" s="11">
        <v>3</v>
      </c>
      <c r="BD99" s="11">
        <v>4</v>
      </c>
      <c r="BE99" s="11">
        <v>5</v>
      </c>
      <c r="BF99" s="11">
        <v>6</v>
      </c>
      <c r="BG99" s="11">
        <v>7</v>
      </c>
      <c r="BH99" s="11">
        <v>8</v>
      </c>
      <c r="BI99" s="11">
        <v>9</v>
      </c>
      <c r="BJ99" s="11">
        <v>10</v>
      </c>
      <c r="BK99" s="11">
        <v>11</v>
      </c>
      <c r="BL99" s="11">
        <v>12</v>
      </c>
      <c r="BM99" s="11">
        <v>13</v>
      </c>
      <c r="BN99" s="11">
        <v>14</v>
      </c>
      <c r="BO99" s="11">
        <v>15</v>
      </c>
      <c r="BP99" s="11">
        <v>16</v>
      </c>
      <c r="BQ99" s="11">
        <v>17</v>
      </c>
      <c r="BR99" s="11">
        <v>18</v>
      </c>
      <c r="BS99" s="11">
        <v>19</v>
      </c>
      <c r="BT99" s="11">
        <v>20</v>
      </c>
      <c r="BU99" s="11">
        <v>21</v>
      </c>
      <c r="BV99" s="11">
        <v>22</v>
      </c>
      <c r="BW99" s="11">
        <v>23</v>
      </c>
      <c r="BX99" s="11">
        <v>24</v>
      </c>
      <c r="BY99" s="11">
        <v>25</v>
      </c>
      <c r="BZ99" s="11">
        <v>26</v>
      </c>
      <c r="CA99" s="11">
        <v>27</v>
      </c>
      <c r="CB99" s="11">
        <v>28</v>
      </c>
      <c r="CC99" s="11">
        <v>29</v>
      </c>
      <c r="CD99" s="11">
        <v>30</v>
      </c>
      <c r="CE99" s="23"/>
      <c r="CF99" s="23"/>
      <c r="CG99" s="23"/>
      <c r="CH99" s="23"/>
      <c r="CI99" s="23"/>
      <c r="CJ99" s="23"/>
      <c r="CK99" s="23"/>
      <c r="CL99" s="23"/>
      <c r="CM99" s="23"/>
      <c r="CN99" s="23"/>
      <c r="CO99" s="23"/>
      <c r="CP99" s="23"/>
      <c r="CQ99" s="23"/>
      <c r="CR99" s="23"/>
      <c r="CS99" s="23"/>
      <c r="CT99" s="23"/>
      <c r="CU99" s="23"/>
      <c r="CV99" s="23"/>
      <c r="CW99" s="23"/>
      <c r="CX99" s="23"/>
      <c r="CY99" s="23"/>
      <c r="CZ99" s="23"/>
      <c r="DA99" s="23"/>
      <c r="DB99" s="23"/>
      <c r="DC99" s="23"/>
      <c r="DD99" s="23"/>
      <c r="DE99" s="23"/>
      <c r="DF99" s="23"/>
      <c r="DG99" s="23"/>
      <c r="DH99" s="23"/>
      <c r="DI99" s="23"/>
      <c r="DJ99" s="23"/>
      <c r="DK99" s="23"/>
      <c r="DL99" s="23"/>
      <c r="DM99" s="23"/>
      <c r="DN99" s="23"/>
      <c r="DO99" s="23"/>
      <c r="DP99" s="23"/>
      <c r="DQ99" s="23"/>
      <c r="DR99" s="23"/>
      <c r="DS99" s="23"/>
      <c r="DT99" s="23"/>
      <c r="DU99" s="23"/>
      <c r="DV99" s="23"/>
      <c r="DW99" s="23"/>
      <c r="DX99" s="23"/>
      <c r="DY99" s="23"/>
      <c r="DZ99" s="23"/>
      <c r="EA99" s="23"/>
      <c r="EB99" s="23"/>
      <c r="EC99" s="23"/>
      <c r="ED99" s="23"/>
      <c r="EE99" s="23"/>
      <c r="EF99" s="23"/>
      <c r="EG99" s="23"/>
      <c r="EH99" s="23"/>
      <c r="EI99" s="23"/>
      <c r="EJ99" s="23"/>
      <c r="EK99" s="23"/>
      <c r="EL99" s="23"/>
      <c r="EM99" s="23"/>
      <c r="EN99" s="23"/>
      <c r="EO99" s="23"/>
      <c r="EP99" s="23"/>
      <c r="EQ99" s="23"/>
      <c r="ER99" s="23"/>
      <c r="ES99" s="23"/>
      <c r="ET99" s="23"/>
      <c r="EU99" s="23"/>
      <c r="EV99" s="23"/>
      <c r="EW99" s="23"/>
      <c r="EX99" s="23"/>
      <c r="EY99" s="23"/>
      <c r="EZ99" s="23"/>
      <c r="FA99" s="11" t="s">
        <v>175</v>
      </c>
      <c r="FB99" s="11" t="s">
        <v>176</v>
      </c>
      <c r="FC99" s="11" t="s">
        <v>20</v>
      </c>
      <c r="FD99" s="11" t="s">
        <v>21</v>
      </c>
      <c r="FE99" s="11" t="s">
        <v>28</v>
      </c>
      <c r="FF99" s="11" t="s">
        <v>29</v>
      </c>
      <c r="FG99" s="11" t="s">
        <v>177</v>
      </c>
      <c r="FH99" s="11" t="s">
        <v>178</v>
      </c>
      <c r="FI99" s="11" t="s">
        <v>20</v>
      </c>
      <c r="FJ99" s="11" t="s">
        <v>21</v>
      </c>
      <c r="FK99" s="11" t="s">
        <v>28</v>
      </c>
      <c r="FL99" s="11" t="s">
        <v>29</v>
      </c>
      <c r="FM99" s="11" t="s">
        <v>179</v>
      </c>
      <c r="FN99" s="11" t="s">
        <v>180</v>
      </c>
      <c r="FO99" s="11" t="s">
        <v>20</v>
      </c>
      <c r="FP99" s="11" t="s">
        <v>21</v>
      </c>
      <c r="FQ99" s="11" t="s">
        <v>28</v>
      </c>
      <c r="FR99" s="11" t="s">
        <v>29</v>
      </c>
    </row>
    <row r="100" spans="1:186" s="26" customFormat="1" ht="15" hidden="1" thickTop="1" thickBot="1">
      <c r="A100" s="31"/>
      <c r="B100" s="26" t="s">
        <v>18</v>
      </c>
      <c r="C100" s="25"/>
      <c r="D100" s="32"/>
      <c r="E100" s="32"/>
      <c r="F100" s="32"/>
      <c r="G100" s="33"/>
      <c r="H100" s="33"/>
      <c r="BA100" s="124" t="s">
        <v>197</v>
      </c>
      <c r="BB100" s="125" t="s">
        <v>198</v>
      </c>
      <c r="BC100" s="125" t="s">
        <v>197</v>
      </c>
      <c r="BD100" s="125" t="s">
        <v>183</v>
      </c>
      <c r="BE100" s="125" t="s">
        <v>200</v>
      </c>
      <c r="BF100" s="125" t="s">
        <v>199</v>
      </c>
      <c r="BG100" s="125" t="s">
        <v>199</v>
      </c>
      <c r="BH100" s="125" t="s">
        <v>197</v>
      </c>
      <c r="BI100" s="125" t="s">
        <v>183</v>
      </c>
      <c r="BJ100" s="125" t="s">
        <v>199</v>
      </c>
      <c r="BK100" s="125"/>
      <c r="BL100" s="125"/>
      <c r="BM100" s="125"/>
      <c r="BN100" s="125"/>
      <c r="BO100" s="125"/>
      <c r="BP100" s="125"/>
      <c r="BQ100" s="125"/>
      <c r="BR100" s="125"/>
      <c r="BS100" s="125"/>
      <c r="BT100" s="125"/>
      <c r="BU100" s="125"/>
      <c r="BV100" s="125"/>
      <c r="BW100" s="125"/>
      <c r="BX100" s="125"/>
      <c r="BY100" s="125"/>
      <c r="BZ100" s="125"/>
      <c r="CA100" s="125"/>
      <c r="CB100" s="125"/>
      <c r="CC100" s="125"/>
      <c r="CD100" s="126"/>
      <c r="CE100" s="105"/>
      <c r="CF100" s="105"/>
      <c r="CG100" s="105"/>
      <c r="CH100" s="105"/>
      <c r="CI100" s="105"/>
      <c r="CJ100" s="105"/>
      <c r="CK100" s="105"/>
      <c r="CL100" s="105"/>
      <c r="CM100" s="105"/>
      <c r="CN100" s="105"/>
      <c r="CO100" s="105"/>
      <c r="CP100" s="105"/>
      <c r="CQ100" s="105"/>
      <c r="CR100" s="105"/>
      <c r="CS100" s="105"/>
      <c r="CT100" s="105"/>
      <c r="CU100" s="105"/>
      <c r="CV100" s="105"/>
      <c r="CW100" s="105"/>
      <c r="CX100" s="105"/>
      <c r="CY100" s="105"/>
      <c r="CZ100" s="105"/>
      <c r="DA100" s="105"/>
      <c r="DB100" s="105"/>
      <c r="DC100" s="105"/>
      <c r="DD100" s="105"/>
      <c r="DE100" s="105"/>
      <c r="DF100" s="105"/>
      <c r="DG100" s="105"/>
      <c r="DH100" s="105"/>
      <c r="DI100" s="105"/>
      <c r="DJ100" s="105"/>
      <c r="DK100" s="105"/>
      <c r="DL100" s="105"/>
      <c r="DM100" s="105"/>
      <c r="DN100" s="105"/>
      <c r="DO100" s="105"/>
      <c r="DP100" s="105"/>
      <c r="DQ100" s="105"/>
      <c r="DR100" s="105"/>
      <c r="DS100" s="105"/>
      <c r="DT100" s="105"/>
      <c r="DU100" s="105"/>
      <c r="DV100" s="105"/>
      <c r="DW100" s="105"/>
      <c r="DX100" s="105"/>
      <c r="DY100" s="105"/>
      <c r="DZ100" s="105"/>
      <c r="EA100" s="105"/>
      <c r="EB100" s="105"/>
      <c r="EC100" s="105"/>
      <c r="ED100" s="105"/>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27"/>
      <c r="FB100" s="127"/>
      <c r="FC100" s="34"/>
      <c r="FD100" s="34"/>
      <c r="FE100" s="34"/>
      <c r="FF100" s="34"/>
      <c r="FG100" s="128"/>
      <c r="FH100" s="128"/>
      <c r="FI100" s="105"/>
      <c r="FJ100" s="105"/>
      <c r="FK100" s="105"/>
      <c r="FL100" s="116"/>
      <c r="FM100" s="129"/>
      <c r="FN100" s="129"/>
      <c r="FO100" s="34"/>
      <c r="FP100" s="34"/>
      <c r="FQ100" s="34"/>
      <c r="FR100" s="34"/>
      <c r="GD100" s="15"/>
    </row>
    <row r="101" spans="1:186" ht="14.25" hidden="1" thickTop="1">
      <c r="A101" s="130">
        <f>スタート前入力!A101</f>
        <v>1</v>
      </c>
      <c r="B101" s="130">
        <f>スタート前入力!B101</f>
        <v>0</v>
      </c>
      <c r="C101" s="90"/>
      <c r="D101" s="91"/>
      <c r="E101" s="133">
        <f>C101-D101-スタート前入力!$C$81*($FF101-$FE101)-スタート前入力!$C$82*($FL101-$FK101)-スタート前入力!$C$83*($FR101-$FQ101)</f>
        <v>0</v>
      </c>
      <c r="F101" s="133">
        <f>MAX(E101-スタート前入力!$C$75,0)</f>
        <v>0</v>
      </c>
      <c r="G101" s="134"/>
      <c r="H101" s="134"/>
      <c r="I101" s="135">
        <f>A101</f>
        <v>1</v>
      </c>
      <c r="J101" s="135">
        <f>B101</f>
        <v>0</v>
      </c>
      <c r="K101" s="93"/>
      <c r="L101" s="93"/>
      <c r="M101" s="93"/>
      <c r="N101" s="93"/>
      <c r="O101" s="93"/>
      <c r="P101" s="93"/>
      <c r="Q101" s="93"/>
      <c r="R101" s="93"/>
      <c r="S101" s="93"/>
      <c r="T101" s="93"/>
      <c r="U101" s="93"/>
      <c r="V101" s="93"/>
      <c r="W101" s="93"/>
      <c r="X101" s="93"/>
      <c r="Y101" s="93"/>
      <c r="Z101" s="93"/>
      <c r="AA101" s="93"/>
      <c r="AB101" s="93"/>
      <c r="AC101" s="93"/>
      <c r="AD101" s="93"/>
      <c r="AE101" s="93"/>
      <c r="AF101" s="93"/>
      <c r="AG101" s="93"/>
      <c r="AH101" s="93"/>
      <c r="AI101" s="93"/>
      <c r="AJ101" s="93"/>
      <c r="AK101" s="93"/>
      <c r="AL101" s="93"/>
      <c r="AM101" s="93"/>
      <c r="AN101" s="93"/>
      <c r="AO101" s="93"/>
      <c r="AP101" s="93"/>
      <c r="AQ101" s="93"/>
      <c r="AR101" s="93"/>
      <c r="AS101" s="93"/>
      <c r="AT101" s="93"/>
      <c r="AU101" s="93"/>
      <c r="AV101" s="93"/>
      <c r="AW101" s="93"/>
      <c r="AX101" s="93"/>
      <c r="AY101" s="93"/>
      <c r="AZ101" s="117"/>
      <c r="BA101" s="110"/>
      <c r="BB101" s="93"/>
      <c r="BC101" s="93"/>
      <c r="BD101" s="93"/>
      <c r="BE101" s="93"/>
      <c r="BF101" s="93"/>
      <c r="BG101" s="93"/>
      <c r="BH101" s="93"/>
      <c r="BI101" s="93"/>
      <c r="BJ101" s="93"/>
      <c r="BK101" s="93"/>
      <c r="BL101" s="93"/>
      <c r="BM101" s="93"/>
      <c r="BN101" s="93"/>
      <c r="BO101" s="93"/>
      <c r="BP101" s="93"/>
      <c r="BQ101" s="93"/>
      <c r="BR101" s="93"/>
      <c r="BS101" s="93"/>
      <c r="BT101" s="93"/>
      <c r="BU101" s="93"/>
      <c r="BV101" s="93"/>
      <c r="BW101" s="93"/>
      <c r="BX101" s="93"/>
      <c r="BY101" s="93"/>
      <c r="BZ101" s="93"/>
      <c r="CA101" s="93"/>
      <c r="CB101" s="93"/>
      <c r="CC101" s="93"/>
      <c r="CD101" s="122"/>
      <c r="CE101" s="119"/>
      <c r="CF101" s="93"/>
      <c r="CG101" s="93"/>
      <c r="CH101" s="93"/>
      <c r="CI101" s="93"/>
      <c r="CJ101" s="93"/>
      <c r="CK101" s="93"/>
      <c r="CL101" s="93"/>
      <c r="CM101" s="93"/>
      <c r="CN101" s="93"/>
      <c r="CO101" s="93"/>
      <c r="CP101" s="93"/>
      <c r="CQ101" s="93"/>
      <c r="CR101" s="93"/>
      <c r="CS101" s="93"/>
      <c r="CT101" s="93"/>
      <c r="CU101" s="93"/>
      <c r="CV101" s="93"/>
      <c r="CW101" s="93"/>
      <c r="CX101" s="93"/>
      <c r="CY101" s="93"/>
      <c r="CZ101" s="93"/>
      <c r="DA101" s="93"/>
      <c r="DB101" s="93"/>
      <c r="DC101" s="93"/>
      <c r="DD101" s="93"/>
      <c r="DE101" s="93"/>
      <c r="DF101" s="93"/>
      <c r="DG101" s="93"/>
      <c r="DH101" s="93"/>
      <c r="DI101" s="93"/>
      <c r="DJ101" s="93"/>
      <c r="DK101" s="93"/>
      <c r="DL101" s="93"/>
      <c r="DM101" s="93"/>
      <c r="DN101" s="93"/>
      <c r="DO101" s="93"/>
      <c r="DP101" s="93"/>
      <c r="DQ101" s="93"/>
      <c r="DR101" s="93"/>
      <c r="DS101" s="93"/>
      <c r="DT101" s="93"/>
      <c r="DU101" s="93"/>
      <c r="DV101" s="93"/>
      <c r="DW101" s="93"/>
      <c r="DX101" s="93"/>
      <c r="DY101" s="93"/>
      <c r="DZ101" s="93"/>
      <c r="EA101" s="93"/>
      <c r="EB101" s="93"/>
      <c r="EC101" s="93"/>
      <c r="ED101" s="93"/>
      <c r="EE101" s="93"/>
      <c r="EF101" s="93"/>
      <c r="EG101" s="93"/>
      <c r="EH101" s="93"/>
      <c r="EI101" s="93"/>
      <c r="EJ101" s="93"/>
      <c r="EK101" s="93"/>
      <c r="EL101" s="93"/>
      <c r="EM101" s="93"/>
      <c r="EN101" s="93"/>
      <c r="EO101" s="93"/>
      <c r="EP101" s="93"/>
      <c r="EQ101" s="93"/>
      <c r="ER101" s="93"/>
      <c r="ES101" s="93"/>
      <c r="ET101" s="93"/>
      <c r="EU101" s="93"/>
      <c r="EV101" s="93"/>
      <c r="EW101" s="93"/>
      <c r="EX101" s="93"/>
      <c r="EY101" s="93"/>
      <c r="EZ101" s="93"/>
      <c r="FA101" s="93"/>
      <c r="FB101" s="93"/>
      <c r="FC101" s="92"/>
      <c r="FD101" s="92">
        <f>FC101</f>
        <v>0</v>
      </c>
      <c r="FE101" s="94"/>
      <c r="FF101" s="106"/>
      <c r="FG101" s="141"/>
      <c r="FH101" s="141"/>
      <c r="FI101" s="141"/>
      <c r="FJ101" s="92">
        <f t="shared" ref="FJ101:FJ132" si="0">FI101</f>
        <v>0</v>
      </c>
      <c r="FK101" s="94"/>
      <c r="FL101" s="142"/>
      <c r="FM101" s="143"/>
      <c r="FN101" s="143"/>
      <c r="FO101" s="92"/>
      <c r="FP101" s="92">
        <f>FO101</f>
        <v>0</v>
      </c>
      <c r="FQ101" s="92"/>
      <c r="FR101" s="95"/>
    </row>
    <row r="102" spans="1:186" hidden="1">
      <c r="A102" s="130">
        <f>スタート前入力!A102</f>
        <v>2</v>
      </c>
      <c r="B102" s="130">
        <f>スタート前入力!B102</f>
        <v>0</v>
      </c>
      <c r="C102" s="96"/>
      <c r="D102" s="97"/>
      <c r="E102" s="123">
        <f>C102-D102-スタート前入力!$C$81*($FF102-$FE102)-スタート前入力!$C$82*($FL102-$FK102)-スタート前入力!$C$83*($FR102-$FQ102)</f>
        <v>0</v>
      </c>
      <c r="F102" s="123">
        <f>MAX(E102-スタート前入力!$C$75,0)</f>
        <v>0</v>
      </c>
      <c r="G102" s="9"/>
      <c r="H102" s="9"/>
      <c r="I102" s="131">
        <f t="shared" ref="I102:I165" si="1">A102</f>
        <v>2</v>
      </c>
      <c r="J102" s="131">
        <f t="shared" ref="J102:J165" si="2">B102</f>
        <v>0</v>
      </c>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108"/>
      <c r="BA102" s="111"/>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113"/>
      <c r="CE102" s="120"/>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9"/>
      <c r="EV102" s="9"/>
      <c r="EW102" s="9"/>
      <c r="EX102" s="9"/>
      <c r="EY102" s="9"/>
      <c r="EZ102" s="9"/>
      <c r="FA102" s="9"/>
      <c r="FB102" s="9"/>
      <c r="FC102" s="9"/>
      <c r="FD102" s="9">
        <f>FC102</f>
        <v>0</v>
      </c>
      <c r="FE102" s="98"/>
      <c r="FF102" s="107"/>
      <c r="FG102" s="111"/>
      <c r="FH102" s="111"/>
      <c r="FI102" s="111"/>
      <c r="FJ102" s="9">
        <f t="shared" si="0"/>
        <v>0</v>
      </c>
      <c r="FK102" s="98"/>
      <c r="FL102" s="112"/>
      <c r="FM102" s="109"/>
      <c r="FN102" s="109"/>
      <c r="FO102" s="9"/>
      <c r="FP102" s="9">
        <f t="shared" ref="FP102:FP165" si="3">FO102</f>
        <v>0</v>
      </c>
      <c r="FQ102" s="9"/>
      <c r="FR102" s="99"/>
    </row>
    <row r="103" spans="1:186" hidden="1">
      <c r="A103" s="130">
        <f>スタート前入力!A103</f>
        <v>3</v>
      </c>
      <c r="B103" s="130">
        <f>スタート前入力!B103</f>
        <v>0</v>
      </c>
      <c r="C103" s="96"/>
      <c r="D103" s="97"/>
      <c r="E103" s="123">
        <f>C103-D103-スタート前入力!$C$81*($FF103-$FE103)-スタート前入力!$C$82*($FL103-$FK103)-スタート前入力!$C$83*($FR103-$FQ103)</f>
        <v>0</v>
      </c>
      <c r="F103" s="123">
        <f>MAX(E103-スタート前入力!$C$75,0)</f>
        <v>0</v>
      </c>
      <c r="G103" s="9"/>
      <c r="H103" s="9"/>
      <c r="I103" s="131">
        <f t="shared" si="1"/>
        <v>3</v>
      </c>
      <c r="J103" s="131">
        <f t="shared" si="2"/>
        <v>0</v>
      </c>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108"/>
      <c r="BA103" s="111"/>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113"/>
      <c r="CE103" s="120"/>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c r="EV103" s="9"/>
      <c r="EW103" s="9"/>
      <c r="EX103" s="9"/>
      <c r="EY103" s="9"/>
      <c r="EZ103" s="9"/>
      <c r="FA103" s="9"/>
      <c r="FB103" s="9"/>
      <c r="FC103" s="9"/>
      <c r="FD103" s="9">
        <f t="shared" ref="FD103:FD165" si="4">FC103</f>
        <v>0</v>
      </c>
      <c r="FE103" s="98"/>
      <c r="FF103" s="107"/>
      <c r="FG103" s="111"/>
      <c r="FH103" s="111"/>
      <c r="FI103" s="111"/>
      <c r="FJ103" s="9">
        <f t="shared" si="0"/>
        <v>0</v>
      </c>
      <c r="FK103" s="98"/>
      <c r="FL103" s="112"/>
      <c r="FM103" s="109"/>
      <c r="FN103" s="109"/>
      <c r="FO103" s="9"/>
      <c r="FP103" s="9">
        <f t="shared" si="3"/>
        <v>0</v>
      </c>
      <c r="FQ103" s="9"/>
      <c r="FR103" s="99"/>
    </row>
    <row r="104" spans="1:186" hidden="1">
      <c r="A104" s="130">
        <f>スタート前入力!A104</f>
        <v>4</v>
      </c>
      <c r="B104" s="130">
        <f>スタート前入力!B104</f>
        <v>0</v>
      </c>
      <c r="C104" s="96"/>
      <c r="D104" s="97"/>
      <c r="E104" s="123">
        <f>C104-D104-スタート前入力!$C$81*($FF104-$FE104)-スタート前入力!$C$82*($FL104-$FK104)-スタート前入力!$C$83*($FR104-$FQ104)</f>
        <v>0</v>
      </c>
      <c r="F104" s="123">
        <f>MAX(E104-スタート前入力!$C$75,0)</f>
        <v>0</v>
      </c>
      <c r="G104" s="9"/>
      <c r="H104" s="9"/>
      <c r="I104" s="131">
        <f t="shared" si="1"/>
        <v>4</v>
      </c>
      <c r="J104" s="131">
        <f t="shared" si="2"/>
        <v>0</v>
      </c>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108"/>
      <c r="BA104" s="111"/>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113"/>
      <c r="CE104" s="120"/>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c r="DK104" s="9"/>
      <c r="DL104" s="9"/>
      <c r="DM104" s="9"/>
      <c r="DN104" s="9"/>
      <c r="DO104" s="9"/>
      <c r="DP104" s="9"/>
      <c r="DQ104" s="9"/>
      <c r="DR104" s="9"/>
      <c r="DS104" s="9"/>
      <c r="DT104" s="9"/>
      <c r="DU104" s="9"/>
      <c r="DV104" s="9"/>
      <c r="DW104" s="9"/>
      <c r="DX104" s="9"/>
      <c r="DY104" s="9"/>
      <c r="DZ104" s="9"/>
      <c r="EA104" s="9"/>
      <c r="EB104" s="9"/>
      <c r="EC104" s="9"/>
      <c r="ED104" s="9"/>
      <c r="EE104" s="9"/>
      <c r="EF104" s="9"/>
      <c r="EG104" s="9"/>
      <c r="EH104" s="9"/>
      <c r="EI104" s="9"/>
      <c r="EJ104" s="9"/>
      <c r="EK104" s="9"/>
      <c r="EL104" s="9"/>
      <c r="EM104" s="9"/>
      <c r="EN104" s="9"/>
      <c r="EO104" s="9"/>
      <c r="EP104" s="9"/>
      <c r="EQ104" s="9"/>
      <c r="ER104" s="9"/>
      <c r="ES104" s="9"/>
      <c r="ET104" s="9"/>
      <c r="EU104" s="9"/>
      <c r="EV104" s="9"/>
      <c r="EW104" s="9"/>
      <c r="EX104" s="9"/>
      <c r="EY104" s="9"/>
      <c r="EZ104" s="9"/>
      <c r="FA104" s="9"/>
      <c r="FB104" s="9"/>
      <c r="FC104" s="9"/>
      <c r="FD104" s="9">
        <f t="shared" si="4"/>
        <v>0</v>
      </c>
      <c r="FE104" s="98"/>
      <c r="FF104" s="107"/>
      <c r="FG104" s="111"/>
      <c r="FH104" s="111"/>
      <c r="FI104" s="111"/>
      <c r="FJ104" s="9">
        <f t="shared" si="0"/>
        <v>0</v>
      </c>
      <c r="FK104" s="98"/>
      <c r="FL104" s="112"/>
      <c r="FM104" s="109"/>
      <c r="FN104" s="109"/>
      <c r="FO104" s="9"/>
      <c r="FP104" s="9">
        <f t="shared" si="3"/>
        <v>0</v>
      </c>
      <c r="FQ104" s="9"/>
      <c r="FR104" s="99"/>
    </row>
    <row r="105" spans="1:186" hidden="1">
      <c r="A105" s="130">
        <f>スタート前入力!A105</f>
        <v>5</v>
      </c>
      <c r="B105" s="130">
        <f>スタート前入力!B105</f>
        <v>0</v>
      </c>
      <c r="C105" s="96"/>
      <c r="D105" s="97"/>
      <c r="E105" s="123">
        <f>C105-D105-スタート前入力!$C$81*($FF105-$FE105)-スタート前入力!$C$82*($FL105-$FK105)-スタート前入力!$C$83*($FR105-$FQ105)</f>
        <v>0</v>
      </c>
      <c r="F105" s="123">
        <f>MAX(E105-スタート前入力!$C$75,0)</f>
        <v>0</v>
      </c>
      <c r="G105" s="9"/>
      <c r="H105" s="9"/>
      <c r="I105" s="131">
        <f t="shared" si="1"/>
        <v>5</v>
      </c>
      <c r="J105" s="131">
        <f t="shared" si="2"/>
        <v>0</v>
      </c>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108"/>
      <c r="BA105" s="111"/>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113"/>
      <c r="CE105" s="120"/>
      <c r="CF105" s="9"/>
      <c r="CG105" s="9"/>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c r="DH105" s="9"/>
      <c r="DI105" s="9"/>
      <c r="DJ105" s="9"/>
      <c r="DK105" s="9"/>
      <c r="DL105" s="9"/>
      <c r="DM105" s="9"/>
      <c r="DN105" s="9"/>
      <c r="DO105" s="9"/>
      <c r="DP105" s="9"/>
      <c r="DQ105" s="9"/>
      <c r="DR105" s="9"/>
      <c r="DS105" s="9"/>
      <c r="DT105" s="9"/>
      <c r="DU105" s="9"/>
      <c r="DV105" s="9"/>
      <c r="DW105" s="9"/>
      <c r="DX105" s="9"/>
      <c r="DY105" s="9"/>
      <c r="DZ105" s="9"/>
      <c r="EA105" s="9"/>
      <c r="EB105" s="9"/>
      <c r="EC105" s="9"/>
      <c r="ED105" s="9"/>
      <c r="EE105" s="9"/>
      <c r="EF105" s="9"/>
      <c r="EG105" s="9"/>
      <c r="EH105" s="9"/>
      <c r="EI105" s="9"/>
      <c r="EJ105" s="9"/>
      <c r="EK105" s="9"/>
      <c r="EL105" s="9"/>
      <c r="EM105" s="9"/>
      <c r="EN105" s="9"/>
      <c r="EO105" s="9"/>
      <c r="EP105" s="9"/>
      <c r="EQ105" s="9"/>
      <c r="ER105" s="9"/>
      <c r="ES105" s="9"/>
      <c r="ET105" s="9"/>
      <c r="EU105" s="9"/>
      <c r="EV105" s="9"/>
      <c r="EW105" s="9"/>
      <c r="EX105" s="9"/>
      <c r="EY105" s="9"/>
      <c r="EZ105" s="9"/>
      <c r="FA105" s="9"/>
      <c r="FB105" s="9"/>
      <c r="FC105" s="9"/>
      <c r="FD105" s="9">
        <f t="shared" si="4"/>
        <v>0</v>
      </c>
      <c r="FE105" s="98"/>
      <c r="FF105" s="107"/>
      <c r="FG105" s="111"/>
      <c r="FH105" s="111"/>
      <c r="FI105" s="111"/>
      <c r="FJ105" s="9">
        <f t="shared" si="0"/>
        <v>0</v>
      </c>
      <c r="FK105" s="98"/>
      <c r="FL105" s="112"/>
      <c r="FM105" s="109"/>
      <c r="FN105" s="109"/>
      <c r="FO105" s="9"/>
      <c r="FP105" s="9">
        <f t="shared" si="3"/>
        <v>0</v>
      </c>
      <c r="FQ105" s="9"/>
      <c r="FR105" s="99"/>
    </row>
    <row r="106" spans="1:186" hidden="1">
      <c r="A106" s="130">
        <f>スタート前入力!A106</f>
        <v>6</v>
      </c>
      <c r="B106" s="130">
        <f>スタート前入力!B106</f>
        <v>0</v>
      </c>
      <c r="C106" s="96"/>
      <c r="D106" s="97"/>
      <c r="E106" s="123">
        <f>C106-D106-スタート前入力!$C$81*($FF106-$FE106)-スタート前入力!$C$82*($FL106-$FK106)-スタート前入力!$C$83*($FR106-$FQ106)</f>
        <v>0</v>
      </c>
      <c r="F106" s="123">
        <f>MAX(E106-スタート前入力!$C$75,0)</f>
        <v>0</v>
      </c>
      <c r="G106" s="9"/>
      <c r="H106" s="9"/>
      <c r="I106" s="131">
        <f t="shared" si="1"/>
        <v>6</v>
      </c>
      <c r="J106" s="131">
        <f t="shared" si="2"/>
        <v>0</v>
      </c>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108"/>
      <c r="BA106" s="111"/>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113"/>
      <c r="CE106" s="120"/>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f t="shared" si="4"/>
        <v>0</v>
      </c>
      <c r="FE106" s="98"/>
      <c r="FF106" s="107"/>
      <c r="FG106" s="111"/>
      <c r="FH106" s="111"/>
      <c r="FI106" s="111"/>
      <c r="FJ106" s="9">
        <f t="shared" si="0"/>
        <v>0</v>
      </c>
      <c r="FK106" s="98"/>
      <c r="FL106" s="112"/>
      <c r="FM106" s="109"/>
      <c r="FN106" s="109"/>
      <c r="FO106" s="9"/>
      <c r="FP106" s="9">
        <f t="shared" si="3"/>
        <v>0</v>
      </c>
      <c r="FQ106" s="9"/>
      <c r="FR106" s="99"/>
    </row>
    <row r="107" spans="1:186" hidden="1">
      <c r="A107" s="130">
        <f>スタート前入力!A107</f>
        <v>7</v>
      </c>
      <c r="B107" s="130">
        <f>スタート前入力!B107</f>
        <v>0</v>
      </c>
      <c r="C107" s="96"/>
      <c r="D107" s="97"/>
      <c r="E107" s="123">
        <f>C107-D107-スタート前入力!$C$81*($FF107-$FE107)-スタート前入力!$C$82*($FL107-$FK107)-スタート前入力!$C$83*($FR107-$FQ107)</f>
        <v>0</v>
      </c>
      <c r="F107" s="123">
        <f>MAX(E107-スタート前入力!$C$75,0)</f>
        <v>0</v>
      </c>
      <c r="G107" s="9"/>
      <c r="H107" s="9"/>
      <c r="I107" s="131">
        <f t="shared" si="1"/>
        <v>7</v>
      </c>
      <c r="J107" s="131">
        <f t="shared" si="2"/>
        <v>0</v>
      </c>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108"/>
      <c r="BA107" s="111"/>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113"/>
      <c r="CE107" s="120"/>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9"/>
      <c r="DX107" s="9"/>
      <c r="DY107" s="9"/>
      <c r="DZ107" s="9"/>
      <c r="EA107" s="9"/>
      <c r="EB107" s="9"/>
      <c r="EC107" s="9"/>
      <c r="ED107" s="9"/>
      <c r="EE107" s="9"/>
      <c r="EF107" s="9"/>
      <c r="EG107" s="9"/>
      <c r="EH107" s="9"/>
      <c r="EI107" s="9"/>
      <c r="EJ107" s="9"/>
      <c r="EK107" s="9"/>
      <c r="EL107" s="9"/>
      <c r="EM107" s="9"/>
      <c r="EN107" s="9"/>
      <c r="EO107" s="9"/>
      <c r="EP107" s="9"/>
      <c r="EQ107" s="9"/>
      <c r="ER107" s="9"/>
      <c r="ES107" s="9"/>
      <c r="ET107" s="9"/>
      <c r="EU107" s="9"/>
      <c r="EV107" s="9"/>
      <c r="EW107" s="9"/>
      <c r="EX107" s="9"/>
      <c r="EY107" s="9"/>
      <c r="EZ107" s="9"/>
      <c r="FA107" s="9"/>
      <c r="FB107" s="9"/>
      <c r="FC107" s="9"/>
      <c r="FD107" s="9">
        <f t="shared" si="4"/>
        <v>0</v>
      </c>
      <c r="FE107" s="98"/>
      <c r="FF107" s="107"/>
      <c r="FG107" s="111"/>
      <c r="FH107" s="111"/>
      <c r="FI107" s="111"/>
      <c r="FJ107" s="9">
        <f t="shared" si="0"/>
        <v>0</v>
      </c>
      <c r="FK107" s="98"/>
      <c r="FL107" s="112"/>
      <c r="FM107" s="109"/>
      <c r="FN107" s="109"/>
      <c r="FO107" s="9"/>
      <c r="FP107" s="9">
        <f t="shared" si="3"/>
        <v>0</v>
      </c>
      <c r="FQ107" s="9"/>
      <c r="FR107" s="99"/>
    </row>
    <row r="108" spans="1:186" hidden="1">
      <c r="A108" s="130">
        <f>スタート前入力!A108</f>
        <v>8</v>
      </c>
      <c r="B108" s="130">
        <f>スタート前入力!B108</f>
        <v>0</v>
      </c>
      <c r="C108" s="96"/>
      <c r="D108" s="97"/>
      <c r="E108" s="123">
        <f>C108-D108-スタート前入力!$C$81*($FF108-$FE108)-スタート前入力!$C$82*($FL108-$FK108)-スタート前入力!$C$83*($FR108-$FQ108)</f>
        <v>0</v>
      </c>
      <c r="F108" s="123">
        <f>MAX(E108-スタート前入力!$C$75,0)</f>
        <v>0</v>
      </c>
      <c r="G108" s="9"/>
      <c r="H108" s="9"/>
      <c r="I108" s="131">
        <f t="shared" si="1"/>
        <v>8</v>
      </c>
      <c r="J108" s="131">
        <f t="shared" si="2"/>
        <v>0</v>
      </c>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108"/>
      <c r="BA108" s="111"/>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113"/>
      <c r="CE108" s="120"/>
      <c r="CF108" s="9"/>
      <c r="CG108" s="9"/>
      <c r="CH108" s="9"/>
      <c r="CI108" s="9"/>
      <c r="CJ108" s="9"/>
      <c r="CK108" s="9"/>
      <c r="CL108" s="9"/>
      <c r="CM108" s="9"/>
      <c r="CN108" s="9"/>
      <c r="CO108" s="9"/>
      <c r="CP108" s="9"/>
      <c r="CQ108" s="9"/>
      <c r="CR108" s="9"/>
      <c r="CS108" s="9"/>
      <c r="CT108" s="9"/>
      <c r="CU108" s="9"/>
      <c r="CV108" s="9"/>
      <c r="CW108" s="9"/>
      <c r="CX108" s="9"/>
      <c r="CY108" s="9"/>
      <c r="CZ108" s="9"/>
      <c r="DA108" s="9"/>
      <c r="DB108" s="9"/>
      <c r="DC108" s="9"/>
      <c r="DD108" s="9"/>
      <c r="DE108" s="9"/>
      <c r="DF108" s="9"/>
      <c r="DG108" s="9"/>
      <c r="DH108" s="9"/>
      <c r="DI108" s="9"/>
      <c r="DJ108" s="9"/>
      <c r="DK108" s="9"/>
      <c r="DL108" s="9"/>
      <c r="DM108" s="9"/>
      <c r="DN108" s="9"/>
      <c r="DO108" s="9"/>
      <c r="DP108" s="9"/>
      <c r="DQ108" s="9"/>
      <c r="DR108" s="9"/>
      <c r="DS108" s="9"/>
      <c r="DT108" s="9"/>
      <c r="DU108" s="9"/>
      <c r="DV108" s="9"/>
      <c r="DW108" s="9"/>
      <c r="DX108" s="9"/>
      <c r="DY108" s="9"/>
      <c r="DZ108" s="9"/>
      <c r="EA108" s="9"/>
      <c r="EB108" s="9"/>
      <c r="EC108" s="9"/>
      <c r="ED108" s="9"/>
      <c r="EE108" s="9"/>
      <c r="EF108" s="9"/>
      <c r="EG108" s="9"/>
      <c r="EH108" s="9"/>
      <c r="EI108" s="9"/>
      <c r="EJ108" s="9"/>
      <c r="EK108" s="9"/>
      <c r="EL108" s="9"/>
      <c r="EM108" s="9"/>
      <c r="EN108" s="9"/>
      <c r="EO108" s="9"/>
      <c r="EP108" s="9"/>
      <c r="EQ108" s="9"/>
      <c r="ER108" s="9"/>
      <c r="ES108" s="9"/>
      <c r="ET108" s="9"/>
      <c r="EU108" s="9"/>
      <c r="EV108" s="9"/>
      <c r="EW108" s="9"/>
      <c r="EX108" s="9"/>
      <c r="EY108" s="9"/>
      <c r="EZ108" s="9"/>
      <c r="FA108" s="9"/>
      <c r="FB108" s="9"/>
      <c r="FC108" s="9"/>
      <c r="FD108" s="9">
        <f t="shared" si="4"/>
        <v>0</v>
      </c>
      <c r="FE108" s="98"/>
      <c r="FF108" s="107"/>
      <c r="FG108" s="111"/>
      <c r="FH108" s="111"/>
      <c r="FI108" s="111"/>
      <c r="FJ108" s="9">
        <f t="shared" si="0"/>
        <v>0</v>
      </c>
      <c r="FK108" s="98"/>
      <c r="FL108" s="112"/>
      <c r="FM108" s="109"/>
      <c r="FN108" s="109"/>
      <c r="FO108" s="9"/>
      <c r="FP108" s="9">
        <f t="shared" si="3"/>
        <v>0</v>
      </c>
      <c r="FQ108" s="9"/>
      <c r="FR108" s="99"/>
    </row>
    <row r="109" spans="1:186" hidden="1">
      <c r="A109" s="130">
        <f>スタート前入力!A109</f>
        <v>9</v>
      </c>
      <c r="B109" s="130">
        <f>スタート前入力!B109</f>
        <v>0</v>
      </c>
      <c r="C109" s="96"/>
      <c r="D109" s="97"/>
      <c r="E109" s="123">
        <f>C109-D109-スタート前入力!$C$81*($FF109-$FE109)-スタート前入力!$C$82*($FL109-$FK109)-スタート前入力!$C$83*($FR109-$FQ109)</f>
        <v>0</v>
      </c>
      <c r="F109" s="123">
        <f>MAX(E109-スタート前入力!$C$75,0)</f>
        <v>0</v>
      </c>
      <c r="G109" s="9"/>
      <c r="H109" s="9"/>
      <c r="I109" s="131">
        <f t="shared" si="1"/>
        <v>9</v>
      </c>
      <c r="J109" s="131">
        <f t="shared" si="2"/>
        <v>0</v>
      </c>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108"/>
      <c r="BA109" s="111"/>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113"/>
      <c r="CE109" s="120"/>
      <c r="CF109" s="9"/>
      <c r="CG109" s="9"/>
      <c r="CH109" s="9"/>
      <c r="CI109" s="9"/>
      <c r="CJ109" s="9"/>
      <c r="CK109" s="9"/>
      <c r="CL109" s="9"/>
      <c r="CM109" s="9"/>
      <c r="CN109" s="9"/>
      <c r="CO109" s="9"/>
      <c r="CP109" s="9"/>
      <c r="CQ109" s="9"/>
      <c r="CR109" s="9"/>
      <c r="CS109" s="9"/>
      <c r="CT109" s="9"/>
      <c r="CU109" s="9"/>
      <c r="CV109" s="9"/>
      <c r="CW109" s="9"/>
      <c r="CX109" s="9"/>
      <c r="CY109" s="9"/>
      <c r="CZ109" s="9"/>
      <c r="DA109" s="9"/>
      <c r="DB109" s="9"/>
      <c r="DC109" s="9"/>
      <c r="DD109" s="9"/>
      <c r="DE109" s="9"/>
      <c r="DF109" s="9"/>
      <c r="DG109" s="9"/>
      <c r="DH109" s="9"/>
      <c r="DI109" s="9"/>
      <c r="DJ109" s="9"/>
      <c r="DK109" s="9"/>
      <c r="DL109" s="9"/>
      <c r="DM109" s="9"/>
      <c r="DN109" s="9"/>
      <c r="DO109" s="9"/>
      <c r="DP109" s="9"/>
      <c r="DQ109" s="9"/>
      <c r="DR109" s="9"/>
      <c r="DS109" s="9"/>
      <c r="DT109" s="9"/>
      <c r="DU109" s="9"/>
      <c r="DV109" s="9"/>
      <c r="DW109" s="9"/>
      <c r="DX109" s="9"/>
      <c r="DY109" s="9"/>
      <c r="DZ109" s="9"/>
      <c r="EA109" s="9"/>
      <c r="EB109" s="9"/>
      <c r="EC109" s="9"/>
      <c r="ED109" s="9"/>
      <c r="EE109" s="9"/>
      <c r="EF109" s="9"/>
      <c r="EG109" s="9"/>
      <c r="EH109" s="9"/>
      <c r="EI109" s="9"/>
      <c r="EJ109" s="9"/>
      <c r="EK109" s="9"/>
      <c r="EL109" s="9"/>
      <c r="EM109" s="9"/>
      <c r="EN109" s="9"/>
      <c r="EO109" s="9"/>
      <c r="EP109" s="9"/>
      <c r="EQ109" s="9"/>
      <c r="ER109" s="9"/>
      <c r="ES109" s="9"/>
      <c r="ET109" s="9"/>
      <c r="EU109" s="9"/>
      <c r="EV109" s="9"/>
      <c r="EW109" s="9"/>
      <c r="EX109" s="9"/>
      <c r="EY109" s="9"/>
      <c r="EZ109" s="9"/>
      <c r="FA109" s="9"/>
      <c r="FB109" s="9"/>
      <c r="FC109" s="9"/>
      <c r="FD109" s="9">
        <f t="shared" si="4"/>
        <v>0</v>
      </c>
      <c r="FE109" s="98"/>
      <c r="FF109" s="107"/>
      <c r="FG109" s="111"/>
      <c r="FH109" s="111"/>
      <c r="FI109" s="111"/>
      <c r="FJ109" s="9">
        <f t="shared" si="0"/>
        <v>0</v>
      </c>
      <c r="FK109" s="98"/>
      <c r="FL109" s="112"/>
      <c r="FM109" s="109"/>
      <c r="FN109" s="109"/>
      <c r="FO109" s="9"/>
      <c r="FP109" s="9">
        <f t="shared" si="3"/>
        <v>0</v>
      </c>
      <c r="FQ109" s="9"/>
      <c r="FR109" s="99"/>
    </row>
    <row r="110" spans="1:186" hidden="1">
      <c r="A110" s="130">
        <f>スタート前入力!A110</f>
        <v>10</v>
      </c>
      <c r="B110" s="130">
        <f>スタート前入力!B110</f>
        <v>0</v>
      </c>
      <c r="C110" s="96"/>
      <c r="D110" s="97"/>
      <c r="E110" s="123">
        <f>C110-D110-スタート前入力!$C$81*($FF110-$FE110)-スタート前入力!$C$82*($FL110-$FK110)-スタート前入力!$C$83*($FR110-$FQ110)</f>
        <v>0</v>
      </c>
      <c r="F110" s="123">
        <f>MAX(E110-スタート前入力!$C$75,0)</f>
        <v>0</v>
      </c>
      <c r="G110" s="9"/>
      <c r="H110" s="9"/>
      <c r="I110" s="131">
        <f t="shared" si="1"/>
        <v>10</v>
      </c>
      <c r="J110" s="131">
        <f t="shared" si="2"/>
        <v>0</v>
      </c>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108"/>
      <c r="BA110" s="111"/>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113"/>
      <c r="CE110" s="120"/>
      <c r="CF110" s="9"/>
      <c r="CG110" s="9"/>
      <c r="CH110" s="9"/>
      <c r="CI110" s="9"/>
      <c r="CJ110" s="9"/>
      <c r="CK110" s="9"/>
      <c r="CL110" s="9"/>
      <c r="CM110" s="9"/>
      <c r="CN110" s="9"/>
      <c r="CO110" s="9"/>
      <c r="CP110" s="9"/>
      <c r="CQ110" s="9"/>
      <c r="CR110" s="9"/>
      <c r="CS110" s="9"/>
      <c r="CT110" s="9"/>
      <c r="CU110" s="9"/>
      <c r="CV110" s="9"/>
      <c r="CW110" s="9"/>
      <c r="CX110" s="9"/>
      <c r="CY110" s="9"/>
      <c r="CZ110" s="9"/>
      <c r="DA110" s="9"/>
      <c r="DB110" s="9"/>
      <c r="DC110" s="9"/>
      <c r="DD110" s="9"/>
      <c r="DE110" s="9"/>
      <c r="DF110" s="9"/>
      <c r="DG110" s="9"/>
      <c r="DH110" s="9"/>
      <c r="DI110" s="9"/>
      <c r="DJ110" s="9"/>
      <c r="DK110" s="9"/>
      <c r="DL110" s="9"/>
      <c r="DM110" s="9"/>
      <c r="DN110" s="9"/>
      <c r="DO110" s="9"/>
      <c r="DP110" s="9"/>
      <c r="DQ110" s="9"/>
      <c r="DR110" s="9"/>
      <c r="DS110" s="9"/>
      <c r="DT110" s="9"/>
      <c r="DU110" s="9"/>
      <c r="DV110" s="9"/>
      <c r="DW110" s="9"/>
      <c r="DX110" s="9"/>
      <c r="DY110" s="9"/>
      <c r="DZ110" s="9"/>
      <c r="EA110" s="9"/>
      <c r="EB110" s="9"/>
      <c r="EC110" s="9"/>
      <c r="ED110" s="9"/>
      <c r="EE110" s="9"/>
      <c r="EF110" s="9"/>
      <c r="EG110" s="9"/>
      <c r="EH110" s="9"/>
      <c r="EI110" s="9"/>
      <c r="EJ110" s="9"/>
      <c r="EK110" s="9"/>
      <c r="EL110" s="9"/>
      <c r="EM110" s="9"/>
      <c r="EN110" s="9"/>
      <c r="EO110" s="9"/>
      <c r="EP110" s="9"/>
      <c r="EQ110" s="9"/>
      <c r="ER110" s="9"/>
      <c r="ES110" s="9"/>
      <c r="ET110" s="9"/>
      <c r="EU110" s="9"/>
      <c r="EV110" s="9"/>
      <c r="EW110" s="9"/>
      <c r="EX110" s="9"/>
      <c r="EY110" s="9"/>
      <c r="EZ110" s="9"/>
      <c r="FA110" s="9"/>
      <c r="FB110" s="9"/>
      <c r="FC110" s="9"/>
      <c r="FD110" s="9">
        <f t="shared" si="4"/>
        <v>0</v>
      </c>
      <c r="FE110" s="98"/>
      <c r="FF110" s="107"/>
      <c r="FG110" s="111"/>
      <c r="FH110" s="111"/>
      <c r="FI110" s="111"/>
      <c r="FJ110" s="9">
        <f t="shared" si="0"/>
        <v>0</v>
      </c>
      <c r="FK110" s="98"/>
      <c r="FL110" s="112"/>
      <c r="FM110" s="109"/>
      <c r="FN110" s="109"/>
      <c r="FO110" s="9"/>
      <c r="FP110" s="9">
        <f t="shared" si="3"/>
        <v>0</v>
      </c>
      <c r="FQ110" s="9"/>
      <c r="FR110" s="99"/>
    </row>
    <row r="111" spans="1:186" hidden="1">
      <c r="A111" s="130">
        <f>スタート前入力!A111</f>
        <v>11</v>
      </c>
      <c r="B111" s="130">
        <f>スタート前入力!B111</f>
        <v>0</v>
      </c>
      <c r="C111" s="96"/>
      <c r="D111" s="97"/>
      <c r="E111" s="123">
        <f>C111-D111-スタート前入力!$C$81*($FF111-$FE111)-スタート前入力!$C$82*($FL111-$FK111)-スタート前入力!$C$83*($FR111-$FQ111)</f>
        <v>0</v>
      </c>
      <c r="F111" s="123">
        <f>MAX(E111-スタート前入力!$C$75,0)</f>
        <v>0</v>
      </c>
      <c r="G111" s="9"/>
      <c r="H111" s="9"/>
      <c r="I111" s="131">
        <f t="shared" si="1"/>
        <v>11</v>
      </c>
      <c r="J111" s="131">
        <f t="shared" si="2"/>
        <v>0</v>
      </c>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108"/>
      <c r="BA111" s="111"/>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113"/>
      <c r="CE111" s="120"/>
      <c r="CF111" s="9"/>
      <c r="CG111" s="9"/>
      <c r="CH111" s="9"/>
      <c r="CI111" s="9"/>
      <c r="CJ111" s="9"/>
      <c r="CK111" s="9"/>
      <c r="CL111" s="9"/>
      <c r="CM111" s="9"/>
      <c r="CN111" s="9"/>
      <c r="CO111" s="9"/>
      <c r="CP111" s="9"/>
      <c r="CQ111" s="9"/>
      <c r="CR111" s="9"/>
      <c r="CS111" s="9"/>
      <c r="CT111" s="9"/>
      <c r="CU111" s="9"/>
      <c r="CV111" s="9"/>
      <c r="CW111" s="9"/>
      <c r="CX111" s="9"/>
      <c r="CY111" s="9"/>
      <c r="CZ111" s="9"/>
      <c r="DA111" s="9"/>
      <c r="DB111" s="9"/>
      <c r="DC111" s="9"/>
      <c r="DD111" s="9"/>
      <c r="DE111" s="9"/>
      <c r="DF111" s="9"/>
      <c r="DG111" s="9"/>
      <c r="DH111" s="9"/>
      <c r="DI111" s="9"/>
      <c r="DJ111" s="9"/>
      <c r="DK111" s="9"/>
      <c r="DL111" s="9"/>
      <c r="DM111" s="9"/>
      <c r="DN111" s="9"/>
      <c r="DO111" s="9"/>
      <c r="DP111" s="9"/>
      <c r="DQ111" s="9"/>
      <c r="DR111" s="9"/>
      <c r="DS111" s="9"/>
      <c r="DT111" s="9"/>
      <c r="DU111" s="9"/>
      <c r="DV111" s="9"/>
      <c r="DW111" s="9"/>
      <c r="DX111" s="9"/>
      <c r="DY111" s="9"/>
      <c r="DZ111" s="9"/>
      <c r="EA111" s="9"/>
      <c r="EB111" s="9"/>
      <c r="EC111" s="9"/>
      <c r="ED111" s="9"/>
      <c r="EE111" s="9"/>
      <c r="EF111" s="9"/>
      <c r="EG111" s="9"/>
      <c r="EH111" s="9"/>
      <c r="EI111" s="9"/>
      <c r="EJ111" s="9"/>
      <c r="EK111" s="9"/>
      <c r="EL111" s="9"/>
      <c r="EM111" s="9"/>
      <c r="EN111" s="9"/>
      <c r="EO111" s="9"/>
      <c r="EP111" s="9"/>
      <c r="EQ111" s="9"/>
      <c r="ER111" s="9"/>
      <c r="ES111" s="9"/>
      <c r="ET111" s="9"/>
      <c r="EU111" s="9"/>
      <c r="EV111" s="9"/>
      <c r="EW111" s="9"/>
      <c r="EX111" s="9"/>
      <c r="EY111" s="9"/>
      <c r="EZ111" s="9"/>
      <c r="FA111" s="9"/>
      <c r="FB111" s="9"/>
      <c r="FC111" s="9"/>
      <c r="FD111" s="9">
        <f t="shared" si="4"/>
        <v>0</v>
      </c>
      <c r="FE111" s="98"/>
      <c r="FF111" s="107"/>
      <c r="FG111" s="111"/>
      <c r="FH111" s="111"/>
      <c r="FI111" s="111"/>
      <c r="FJ111" s="9">
        <f t="shared" si="0"/>
        <v>0</v>
      </c>
      <c r="FK111" s="98"/>
      <c r="FL111" s="112"/>
      <c r="FM111" s="109"/>
      <c r="FN111" s="109"/>
      <c r="FO111" s="9"/>
      <c r="FP111" s="9">
        <f t="shared" si="3"/>
        <v>0</v>
      </c>
      <c r="FQ111" s="9"/>
      <c r="FR111" s="99"/>
    </row>
    <row r="112" spans="1:186" hidden="1">
      <c r="A112" s="130">
        <f>スタート前入力!A112</f>
        <v>12</v>
      </c>
      <c r="B112" s="130">
        <f>スタート前入力!B112</f>
        <v>0</v>
      </c>
      <c r="C112" s="96"/>
      <c r="D112" s="97"/>
      <c r="E112" s="123">
        <f>C112-D112-スタート前入力!$C$81*($FF112-$FE112)-スタート前入力!$C$82*($FL112-$FK112)-スタート前入力!$C$83*($FR112-$FQ112)</f>
        <v>0</v>
      </c>
      <c r="F112" s="123">
        <f>MAX(E112-スタート前入力!$C$75,0)</f>
        <v>0</v>
      </c>
      <c r="G112" s="9"/>
      <c r="H112" s="9"/>
      <c r="I112" s="131">
        <f t="shared" si="1"/>
        <v>12</v>
      </c>
      <c r="J112" s="131">
        <f t="shared" si="2"/>
        <v>0</v>
      </c>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108"/>
      <c r="BA112" s="111"/>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113"/>
      <c r="CE112" s="120"/>
      <c r="CF112" s="9"/>
      <c r="CG112" s="9"/>
      <c r="CH112" s="9"/>
      <c r="CI112" s="9"/>
      <c r="CJ112" s="9"/>
      <c r="CK112" s="9"/>
      <c r="CL112" s="9"/>
      <c r="CM112" s="9"/>
      <c r="CN112" s="9"/>
      <c r="CO112" s="9"/>
      <c r="CP112" s="9"/>
      <c r="CQ112" s="9"/>
      <c r="CR112" s="9"/>
      <c r="CS112" s="9"/>
      <c r="CT112" s="9"/>
      <c r="CU112" s="9"/>
      <c r="CV112" s="9"/>
      <c r="CW112" s="9"/>
      <c r="CX112" s="9"/>
      <c r="CY112" s="9"/>
      <c r="CZ112" s="9"/>
      <c r="DA112" s="9"/>
      <c r="DB112" s="9"/>
      <c r="DC112" s="9"/>
      <c r="DD112" s="9"/>
      <c r="DE112" s="9"/>
      <c r="DF112" s="9"/>
      <c r="DG112" s="9"/>
      <c r="DH112" s="9"/>
      <c r="DI112" s="9"/>
      <c r="DJ112" s="9"/>
      <c r="DK112" s="9"/>
      <c r="DL112" s="9"/>
      <c r="DM112" s="9"/>
      <c r="DN112" s="9"/>
      <c r="DO112" s="9"/>
      <c r="DP112" s="9"/>
      <c r="DQ112" s="9"/>
      <c r="DR112" s="9"/>
      <c r="DS112" s="9"/>
      <c r="DT112" s="9"/>
      <c r="DU112" s="9"/>
      <c r="DV112" s="9"/>
      <c r="DW112" s="9"/>
      <c r="DX112" s="9"/>
      <c r="DY112" s="9"/>
      <c r="DZ112" s="9"/>
      <c r="EA112" s="9"/>
      <c r="EB112" s="9"/>
      <c r="EC112" s="9"/>
      <c r="ED112" s="9"/>
      <c r="EE112" s="9"/>
      <c r="EF112" s="9"/>
      <c r="EG112" s="9"/>
      <c r="EH112" s="9"/>
      <c r="EI112" s="9"/>
      <c r="EJ112" s="9"/>
      <c r="EK112" s="9"/>
      <c r="EL112" s="9"/>
      <c r="EM112" s="9"/>
      <c r="EN112" s="9"/>
      <c r="EO112" s="9"/>
      <c r="EP112" s="9"/>
      <c r="EQ112" s="9"/>
      <c r="ER112" s="9"/>
      <c r="ES112" s="9"/>
      <c r="ET112" s="9"/>
      <c r="EU112" s="9"/>
      <c r="EV112" s="9"/>
      <c r="EW112" s="9"/>
      <c r="EX112" s="9"/>
      <c r="EY112" s="9"/>
      <c r="EZ112" s="9"/>
      <c r="FA112" s="9"/>
      <c r="FB112" s="9"/>
      <c r="FC112" s="9"/>
      <c r="FD112" s="9">
        <f t="shared" si="4"/>
        <v>0</v>
      </c>
      <c r="FE112" s="98"/>
      <c r="FF112" s="107"/>
      <c r="FG112" s="111"/>
      <c r="FH112" s="111"/>
      <c r="FI112" s="111"/>
      <c r="FJ112" s="9">
        <f t="shared" si="0"/>
        <v>0</v>
      </c>
      <c r="FK112" s="98"/>
      <c r="FL112" s="112"/>
      <c r="FM112" s="109"/>
      <c r="FN112" s="109"/>
      <c r="FO112" s="9"/>
      <c r="FP112" s="9">
        <f t="shared" si="3"/>
        <v>0</v>
      </c>
      <c r="FQ112" s="9"/>
      <c r="FR112" s="99"/>
    </row>
    <row r="113" spans="1:174" hidden="1">
      <c r="A113" s="130">
        <f>スタート前入力!A113</f>
        <v>13</v>
      </c>
      <c r="B113" s="130">
        <f>スタート前入力!B113</f>
        <v>0</v>
      </c>
      <c r="C113" s="96"/>
      <c r="D113" s="97"/>
      <c r="E113" s="123">
        <f>C113-D113-スタート前入力!$C$81*($FF113-$FE113)-スタート前入力!$C$82*($FL113-$FK113)-スタート前入力!$C$83*($FR113-$FQ113)</f>
        <v>0</v>
      </c>
      <c r="F113" s="123">
        <f>MAX(E113-スタート前入力!$C$75,0)</f>
        <v>0</v>
      </c>
      <c r="G113" s="9"/>
      <c r="H113" s="9"/>
      <c r="I113" s="131">
        <f t="shared" si="1"/>
        <v>13</v>
      </c>
      <c r="J113" s="131">
        <f t="shared" si="2"/>
        <v>0</v>
      </c>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108"/>
      <c r="BA113" s="111"/>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113"/>
      <c r="CE113" s="120"/>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9"/>
      <c r="DL113" s="9"/>
      <c r="DM113" s="9"/>
      <c r="DN113" s="9"/>
      <c r="DO113" s="9"/>
      <c r="DP113" s="9"/>
      <c r="DQ113" s="9"/>
      <c r="DR113" s="9"/>
      <c r="DS113" s="9"/>
      <c r="DT113" s="9"/>
      <c r="DU113" s="9"/>
      <c r="DV113" s="9"/>
      <c r="DW113" s="9"/>
      <c r="DX113" s="9"/>
      <c r="DY113" s="9"/>
      <c r="DZ113" s="9"/>
      <c r="EA113" s="9"/>
      <c r="EB113" s="9"/>
      <c r="EC113" s="9"/>
      <c r="ED113" s="9"/>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f t="shared" si="4"/>
        <v>0</v>
      </c>
      <c r="FE113" s="98"/>
      <c r="FF113" s="107"/>
      <c r="FG113" s="111"/>
      <c r="FH113" s="111"/>
      <c r="FI113" s="111"/>
      <c r="FJ113" s="9">
        <f t="shared" si="0"/>
        <v>0</v>
      </c>
      <c r="FK113" s="98"/>
      <c r="FL113" s="112"/>
      <c r="FM113" s="109"/>
      <c r="FN113" s="109"/>
      <c r="FO113" s="9"/>
      <c r="FP113" s="9">
        <f t="shared" si="3"/>
        <v>0</v>
      </c>
      <c r="FQ113" s="9"/>
      <c r="FR113" s="99"/>
    </row>
    <row r="114" spans="1:174" hidden="1">
      <c r="A114" s="130">
        <f>スタート前入力!A114</f>
        <v>14</v>
      </c>
      <c r="B114" s="130">
        <f>スタート前入力!B114</f>
        <v>0</v>
      </c>
      <c r="C114" s="96"/>
      <c r="D114" s="97"/>
      <c r="E114" s="123">
        <f>C114-D114-スタート前入力!$C$81*($FF114-$FE114)-スタート前入力!$C$82*($FL114-$FK114)-スタート前入力!$C$83*($FR114-$FQ114)</f>
        <v>0</v>
      </c>
      <c r="F114" s="123">
        <f>MAX(E114-スタート前入力!$C$75,0)</f>
        <v>0</v>
      </c>
      <c r="G114" s="9"/>
      <c r="H114" s="9"/>
      <c r="I114" s="131">
        <f t="shared" si="1"/>
        <v>14</v>
      </c>
      <c r="J114" s="131">
        <f t="shared" si="2"/>
        <v>0</v>
      </c>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108"/>
      <c r="BA114" s="111"/>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113"/>
      <c r="CE114" s="120"/>
      <c r="CF114" s="9"/>
      <c r="CG114" s="9"/>
      <c r="CH114" s="9"/>
      <c r="CI114" s="9"/>
      <c r="CJ114" s="9"/>
      <c r="CK114" s="9"/>
      <c r="CL114" s="9"/>
      <c r="CM114" s="9"/>
      <c r="CN114" s="9"/>
      <c r="CO114" s="9"/>
      <c r="CP114" s="9"/>
      <c r="CQ114" s="9"/>
      <c r="CR114" s="9"/>
      <c r="CS114" s="9"/>
      <c r="CT114" s="9"/>
      <c r="CU114" s="9"/>
      <c r="CV114" s="9"/>
      <c r="CW114" s="9"/>
      <c r="CX114" s="9"/>
      <c r="CY114" s="9"/>
      <c r="CZ114" s="9"/>
      <c r="DA114" s="9"/>
      <c r="DB114" s="9"/>
      <c r="DC114" s="9"/>
      <c r="DD114" s="9"/>
      <c r="DE114" s="9"/>
      <c r="DF114" s="9"/>
      <c r="DG114" s="9"/>
      <c r="DH114" s="9"/>
      <c r="DI114" s="9"/>
      <c r="DJ114" s="9"/>
      <c r="DK114" s="9"/>
      <c r="DL114" s="9"/>
      <c r="DM114" s="9"/>
      <c r="DN114" s="9"/>
      <c r="DO114" s="9"/>
      <c r="DP114" s="9"/>
      <c r="DQ114" s="9"/>
      <c r="DR114" s="9"/>
      <c r="DS114" s="9"/>
      <c r="DT114" s="9"/>
      <c r="DU114" s="9"/>
      <c r="DV114" s="9"/>
      <c r="DW114" s="9"/>
      <c r="DX114" s="9"/>
      <c r="DY114" s="9"/>
      <c r="DZ114" s="9"/>
      <c r="EA114" s="9"/>
      <c r="EB114" s="9"/>
      <c r="EC114" s="9"/>
      <c r="ED114" s="9"/>
      <c r="EE114" s="9"/>
      <c r="EF114" s="9"/>
      <c r="EG114" s="9"/>
      <c r="EH114" s="9"/>
      <c r="EI114" s="9"/>
      <c r="EJ114" s="9"/>
      <c r="EK114" s="9"/>
      <c r="EL114" s="9"/>
      <c r="EM114" s="9"/>
      <c r="EN114" s="9"/>
      <c r="EO114" s="9"/>
      <c r="EP114" s="9"/>
      <c r="EQ114" s="9"/>
      <c r="ER114" s="9"/>
      <c r="ES114" s="9"/>
      <c r="ET114" s="9"/>
      <c r="EU114" s="9"/>
      <c r="EV114" s="9"/>
      <c r="EW114" s="9"/>
      <c r="EX114" s="9"/>
      <c r="EY114" s="9"/>
      <c r="EZ114" s="9"/>
      <c r="FA114" s="9"/>
      <c r="FB114" s="9"/>
      <c r="FC114" s="9"/>
      <c r="FD114" s="9">
        <f t="shared" si="4"/>
        <v>0</v>
      </c>
      <c r="FE114" s="98"/>
      <c r="FF114" s="107"/>
      <c r="FG114" s="111"/>
      <c r="FH114" s="111"/>
      <c r="FI114" s="111"/>
      <c r="FJ114" s="9">
        <f t="shared" si="0"/>
        <v>0</v>
      </c>
      <c r="FK114" s="98"/>
      <c r="FL114" s="112"/>
      <c r="FM114" s="109"/>
      <c r="FN114" s="109"/>
      <c r="FO114" s="9"/>
      <c r="FP114" s="9">
        <f t="shared" si="3"/>
        <v>0</v>
      </c>
      <c r="FQ114" s="9"/>
      <c r="FR114" s="99"/>
    </row>
    <row r="115" spans="1:174" hidden="1">
      <c r="A115" s="130">
        <f>スタート前入力!A115</f>
        <v>15</v>
      </c>
      <c r="B115" s="130">
        <f>スタート前入力!B115</f>
        <v>0</v>
      </c>
      <c r="C115" s="96"/>
      <c r="D115" s="97"/>
      <c r="E115" s="123">
        <f>C115-D115-スタート前入力!$C$81*($FF115-$FE115)-スタート前入力!$C$82*($FL115-$FK115)-スタート前入力!$C$83*($FR115-$FQ115)</f>
        <v>0</v>
      </c>
      <c r="F115" s="123">
        <f>MAX(E115-スタート前入力!$C$75,0)</f>
        <v>0</v>
      </c>
      <c r="G115" s="9"/>
      <c r="H115" s="9"/>
      <c r="I115" s="131">
        <f t="shared" si="1"/>
        <v>15</v>
      </c>
      <c r="J115" s="131">
        <f t="shared" si="2"/>
        <v>0</v>
      </c>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108"/>
      <c r="BA115" s="111"/>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113"/>
      <c r="CE115" s="120"/>
      <c r="CF115" s="9"/>
      <c r="CG115" s="9"/>
      <c r="CH115" s="9"/>
      <c r="CI115" s="9"/>
      <c r="CJ115" s="9"/>
      <c r="CK115" s="9"/>
      <c r="CL115" s="9"/>
      <c r="CM115" s="9"/>
      <c r="CN115" s="9"/>
      <c r="CO115" s="9"/>
      <c r="CP115" s="9"/>
      <c r="CQ115" s="9"/>
      <c r="CR115" s="9"/>
      <c r="CS115" s="9"/>
      <c r="CT115" s="9"/>
      <c r="CU115" s="9"/>
      <c r="CV115" s="9"/>
      <c r="CW115" s="9"/>
      <c r="CX115" s="9"/>
      <c r="CY115" s="9"/>
      <c r="CZ115" s="9"/>
      <c r="DA115" s="9"/>
      <c r="DB115" s="9"/>
      <c r="DC115" s="9"/>
      <c r="DD115" s="9"/>
      <c r="DE115" s="9"/>
      <c r="DF115" s="9"/>
      <c r="DG115" s="9"/>
      <c r="DH115" s="9"/>
      <c r="DI115" s="9"/>
      <c r="DJ115" s="9"/>
      <c r="DK115" s="9"/>
      <c r="DL115" s="9"/>
      <c r="DM115" s="9"/>
      <c r="DN115" s="9"/>
      <c r="DO115" s="9"/>
      <c r="DP115" s="9"/>
      <c r="DQ115" s="9"/>
      <c r="DR115" s="9"/>
      <c r="DS115" s="9"/>
      <c r="DT115" s="9"/>
      <c r="DU115" s="9"/>
      <c r="DV115" s="9"/>
      <c r="DW115" s="9"/>
      <c r="DX115" s="9"/>
      <c r="DY115" s="9"/>
      <c r="DZ115" s="9"/>
      <c r="EA115" s="9"/>
      <c r="EB115" s="9"/>
      <c r="EC115" s="9"/>
      <c r="ED115" s="9"/>
      <c r="EE115" s="9"/>
      <c r="EF115" s="9"/>
      <c r="EG115" s="9"/>
      <c r="EH115" s="9"/>
      <c r="EI115" s="9"/>
      <c r="EJ115" s="9"/>
      <c r="EK115" s="9"/>
      <c r="EL115" s="9"/>
      <c r="EM115" s="9"/>
      <c r="EN115" s="9"/>
      <c r="EO115" s="9"/>
      <c r="EP115" s="9"/>
      <c r="EQ115" s="9"/>
      <c r="ER115" s="9"/>
      <c r="ES115" s="9"/>
      <c r="ET115" s="9"/>
      <c r="EU115" s="9"/>
      <c r="EV115" s="9"/>
      <c r="EW115" s="9"/>
      <c r="EX115" s="9"/>
      <c r="EY115" s="9"/>
      <c r="EZ115" s="9"/>
      <c r="FA115" s="9"/>
      <c r="FB115" s="9"/>
      <c r="FC115" s="9"/>
      <c r="FD115" s="9">
        <f t="shared" si="4"/>
        <v>0</v>
      </c>
      <c r="FE115" s="98"/>
      <c r="FF115" s="107"/>
      <c r="FG115" s="111"/>
      <c r="FH115" s="111"/>
      <c r="FI115" s="111"/>
      <c r="FJ115" s="9">
        <f t="shared" si="0"/>
        <v>0</v>
      </c>
      <c r="FK115" s="98"/>
      <c r="FL115" s="112"/>
      <c r="FM115" s="109"/>
      <c r="FN115" s="109"/>
      <c r="FO115" s="9"/>
      <c r="FP115" s="9">
        <f t="shared" si="3"/>
        <v>0</v>
      </c>
      <c r="FQ115" s="9"/>
      <c r="FR115" s="99"/>
    </row>
    <row r="116" spans="1:174" hidden="1">
      <c r="A116" s="130">
        <f>スタート前入力!A116</f>
        <v>16</v>
      </c>
      <c r="B116" s="130">
        <f>スタート前入力!B116</f>
        <v>0</v>
      </c>
      <c r="C116" s="96"/>
      <c r="D116" s="97"/>
      <c r="E116" s="123">
        <f>C116-D116-スタート前入力!$C$81*($FF116-$FE116)-スタート前入力!$C$82*($FL116-$FK116)-スタート前入力!$C$83*($FR116-$FQ116)</f>
        <v>0</v>
      </c>
      <c r="F116" s="123">
        <f>MAX(E116-スタート前入力!$C$75,0)</f>
        <v>0</v>
      </c>
      <c r="G116" s="9"/>
      <c r="H116" s="9"/>
      <c r="I116" s="131">
        <f t="shared" si="1"/>
        <v>16</v>
      </c>
      <c r="J116" s="131">
        <f t="shared" si="2"/>
        <v>0</v>
      </c>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108"/>
      <c r="BA116" s="111"/>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113"/>
      <c r="CE116" s="120"/>
      <c r="CF116" s="9"/>
      <c r="CG116" s="9"/>
      <c r="CH116" s="9"/>
      <c r="CI116" s="9"/>
      <c r="CJ116" s="9"/>
      <c r="CK116" s="9"/>
      <c r="CL116" s="9"/>
      <c r="CM116" s="9"/>
      <c r="CN116" s="9"/>
      <c r="CO116" s="9"/>
      <c r="CP116" s="9"/>
      <c r="CQ116" s="9"/>
      <c r="CR116" s="9"/>
      <c r="CS116" s="9"/>
      <c r="CT116" s="9"/>
      <c r="CU116" s="9"/>
      <c r="CV116" s="9"/>
      <c r="CW116" s="9"/>
      <c r="CX116" s="9"/>
      <c r="CY116" s="9"/>
      <c r="CZ116" s="9"/>
      <c r="DA116" s="9"/>
      <c r="DB116" s="9"/>
      <c r="DC116" s="9"/>
      <c r="DD116" s="9"/>
      <c r="DE116" s="9"/>
      <c r="DF116" s="9"/>
      <c r="DG116" s="9"/>
      <c r="DH116" s="9"/>
      <c r="DI116" s="9"/>
      <c r="DJ116" s="9"/>
      <c r="DK116" s="9"/>
      <c r="DL116" s="9"/>
      <c r="DM116" s="9"/>
      <c r="DN116" s="9"/>
      <c r="DO116" s="9"/>
      <c r="DP116" s="9"/>
      <c r="DQ116" s="9"/>
      <c r="DR116" s="9"/>
      <c r="DS116" s="9"/>
      <c r="DT116" s="9"/>
      <c r="DU116" s="9"/>
      <c r="DV116" s="9"/>
      <c r="DW116" s="9"/>
      <c r="DX116" s="9"/>
      <c r="DY116" s="9"/>
      <c r="DZ116" s="9"/>
      <c r="EA116" s="9"/>
      <c r="EB116" s="9"/>
      <c r="EC116" s="9"/>
      <c r="ED116" s="9"/>
      <c r="EE116" s="9"/>
      <c r="EF116" s="9"/>
      <c r="EG116" s="9"/>
      <c r="EH116" s="9"/>
      <c r="EI116" s="9"/>
      <c r="EJ116" s="9"/>
      <c r="EK116" s="9"/>
      <c r="EL116" s="9"/>
      <c r="EM116" s="9"/>
      <c r="EN116" s="9"/>
      <c r="EO116" s="9"/>
      <c r="EP116" s="9"/>
      <c r="EQ116" s="9"/>
      <c r="ER116" s="9"/>
      <c r="ES116" s="9"/>
      <c r="ET116" s="9"/>
      <c r="EU116" s="9"/>
      <c r="EV116" s="9"/>
      <c r="EW116" s="9"/>
      <c r="EX116" s="9"/>
      <c r="EY116" s="9"/>
      <c r="EZ116" s="9"/>
      <c r="FA116" s="9"/>
      <c r="FB116" s="9"/>
      <c r="FC116" s="9"/>
      <c r="FD116" s="9">
        <f t="shared" si="4"/>
        <v>0</v>
      </c>
      <c r="FE116" s="98"/>
      <c r="FF116" s="107"/>
      <c r="FG116" s="111"/>
      <c r="FH116" s="111"/>
      <c r="FI116" s="111"/>
      <c r="FJ116" s="9">
        <f t="shared" si="0"/>
        <v>0</v>
      </c>
      <c r="FK116" s="98"/>
      <c r="FL116" s="112"/>
      <c r="FM116" s="109"/>
      <c r="FN116" s="109"/>
      <c r="FO116" s="9"/>
      <c r="FP116" s="9">
        <f t="shared" si="3"/>
        <v>0</v>
      </c>
      <c r="FQ116" s="9"/>
      <c r="FR116" s="99"/>
    </row>
    <row r="117" spans="1:174" hidden="1">
      <c r="A117" s="130">
        <f>スタート前入力!A117</f>
        <v>17</v>
      </c>
      <c r="B117" s="130">
        <f>スタート前入力!B117</f>
        <v>0</v>
      </c>
      <c r="C117" s="96"/>
      <c r="D117" s="97"/>
      <c r="E117" s="123">
        <f>C117-D117-スタート前入力!$C$81*($FF117-$FE117)-スタート前入力!$C$82*($FL117-$FK117)-スタート前入力!$C$83*($FR117-$FQ117)</f>
        <v>0</v>
      </c>
      <c r="F117" s="123">
        <f>MAX(E117-スタート前入力!$C$75,0)</f>
        <v>0</v>
      </c>
      <c r="G117" s="9"/>
      <c r="H117" s="9"/>
      <c r="I117" s="131">
        <f t="shared" si="1"/>
        <v>17</v>
      </c>
      <c r="J117" s="131">
        <f t="shared" si="2"/>
        <v>0</v>
      </c>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108"/>
      <c r="BA117" s="111"/>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113"/>
      <c r="CE117" s="120"/>
      <c r="CF117" s="9"/>
      <c r="CG117" s="9"/>
      <c r="CH117" s="9"/>
      <c r="CI117" s="9"/>
      <c r="CJ117" s="9"/>
      <c r="CK117" s="9"/>
      <c r="CL117" s="9"/>
      <c r="CM117" s="9"/>
      <c r="CN117" s="9"/>
      <c r="CO117" s="9"/>
      <c r="CP117" s="9"/>
      <c r="CQ117" s="9"/>
      <c r="CR117" s="9"/>
      <c r="CS117" s="9"/>
      <c r="CT117" s="9"/>
      <c r="CU117" s="9"/>
      <c r="CV117" s="9"/>
      <c r="CW117" s="9"/>
      <c r="CX117" s="9"/>
      <c r="CY117" s="9"/>
      <c r="CZ117" s="9"/>
      <c r="DA117" s="9"/>
      <c r="DB117" s="9"/>
      <c r="DC117" s="9"/>
      <c r="DD117" s="9"/>
      <c r="DE117" s="9"/>
      <c r="DF117" s="9"/>
      <c r="DG117" s="9"/>
      <c r="DH117" s="9"/>
      <c r="DI117" s="9"/>
      <c r="DJ117" s="9"/>
      <c r="DK117" s="9"/>
      <c r="DL117" s="9"/>
      <c r="DM117" s="9"/>
      <c r="DN117" s="9"/>
      <c r="DO117" s="9"/>
      <c r="DP117" s="9"/>
      <c r="DQ117" s="9"/>
      <c r="DR117" s="9"/>
      <c r="DS117" s="9"/>
      <c r="DT117" s="9"/>
      <c r="DU117" s="9"/>
      <c r="DV117" s="9"/>
      <c r="DW117" s="9"/>
      <c r="DX117" s="9"/>
      <c r="DY117" s="9"/>
      <c r="DZ117" s="9"/>
      <c r="EA117" s="9"/>
      <c r="EB117" s="9"/>
      <c r="EC117" s="9"/>
      <c r="ED117" s="9"/>
      <c r="EE117" s="9"/>
      <c r="EF117" s="9"/>
      <c r="EG117" s="9"/>
      <c r="EH117" s="9"/>
      <c r="EI117" s="9"/>
      <c r="EJ117" s="9"/>
      <c r="EK117" s="9"/>
      <c r="EL117" s="9"/>
      <c r="EM117" s="9"/>
      <c r="EN117" s="9"/>
      <c r="EO117" s="9"/>
      <c r="EP117" s="9"/>
      <c r="EQ117" s="9"/>
      <c r="ER117" s="9"/>
      <c r="ES117" s="9"/>
      <c r="ET117" s="9"/>
      <c r="EU117" s="9"/>
      <c r="EV117" s="9"/>
      <c r="EW117" s="9"/>
      <c r="EX117" s="9"/>
      <c r="EY117" s="9"/>
      <c r="EZ117" s="9"/>
      <c r="FA117" s="9"/>
      <c r="FB117" s="9"/>
      <c r="FC117" s="9"/>
      <c r="FD117" s="9">
        <f t="shared" si="4"/>
        <v>0</v>
      </c>
      <c r="FE117" s="98"/>
      <c r="FF117" s="107"/>
      <c r="FG117" s="111"/>
      <c r="FH117" s="111"/>
      <c r="FI117" s="111"/>
      <c r="FJ117" s="9">
        <f t="shared" si="0"/>
        <v>0</v>
      </c>
      <c r="FK117" s="98"/>
      <c r="FL117" s="112"/>
      <c r="FM117" s="109"/>
      <c r="FN117" s="109"/>
      <c r="FO117" s="9"/>
      <c r="FP117" s="9">
        <f t="shared" si="3"/>
        <v>0</v>
      </c>
      <c r="FQ117" s="9"/>
      <c r="FR117" s="99"/>
    </row>
    <row r="118" spans="1:174" hidden="1">
      <c r="A118" s="130">
        <f>スタート前入力!A118</f>
        <v>18</v>
      </c>
      <c r="B118" s="130">
        <f>スタート前入力!B118</f>
        <v>0</v>
      </c>
      <c r="C118" s="96"/>
      <c r="D118" s="97"/>
      <c r="E118" s="123">
        <f>C118-D118-スタート前入力!$C$81*($FF118-$FE118)-スタート前入力!$C$82*($FL118-$FK118)-スタート前入力!$C$83*($FR118-$FQ118)</f>
        <v>0</v>
      </c>
      <c r="F118" s="123">
        <f>MAX(E118-スタート前入力!$C$75,0)</f>
        <v>0</v>
      </c>
      <c r="G118" s="9"/>
      <c r="H118" s="9"/>
      <c r="I118" s="131">
        <f t="shared" si="1"/>
        <v>18</v>
      </c>
      <c r="J118" s="131">
        <f t="shared" si="2"/>
        <v>0</v>
      </c>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108"/>
      <c r="BA118" s="111"/>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113"/>
      <c r="CE118" s="120"/>
      <c r="CF118" s="9"/>
      <c r="CG118" s="9"/>
      <c r="CH118" s="9"/>
      <c r="CI118" s="9"/>
      <c r="CJ118" s="9"/>
      <c r="CK118" s="9"/>
      <c r="CL118" s="9"/>
      <c r="CM118" s="9"/>
      <c r="CN118" s="9"/>
      <c r="CO118" s="9"/>
      <c r="CP118" s="9"/>
      <c r="CQ118" s="9"/>
      <c r="CR118" s="9"/>
      <c r="CS118" s="9"/>
      <c r="CT118" s="9"/>
      <c r="CU118" s="9"/>
      <c r="CV118" s="9"/>
      <c r="CW118" s="9"/>
      <c r="CX118" s="9"/>
      <c r="CY118" s="9"/>
      <c r="CZ118" s="9"/>
      <c r="DA118" s="9"/>
      <c r="DB118" s="9"/>
      <c r="DC118" s="9"/>
      <c r="DD118" s="9"/>
      <c r="DE118" s="9"/>
      <c r="DF118" s="9"/>
      <c r="DG118" s="9"/>
      <c r="DH118" s="9"/>
      <c r="DI118" s="9"/>
      <c r="DJ118" s="9"/>
      <c r="DK118" s="9"/>
      <c r="DL118" s="9"/>
      <c r="DM118" s="9"/>
      <c r="DN118" s="9"/>
      <c r="DO118" s="9"/>
      <c r="DP118" s="9"/>
      <c r="DQ118" s="9"/>
      <c r="DR118" s="9"/>
      <c r="DS118" s="9"/>
      <c r="DT118" s="9"/>
      <c r="DU118" s="9"/>
      <c r="DV118" s="9"/>
      <c r="DW118" s="9"/>
      <c r="DX118" s="9"/>
      <c r="DY118" s="9"/>
      <c r="DZ118" s="9"/>
      <c r="EA118" s="9"/>
      <c r="EB118" s="9"/>
      <c r="EC118" s="9"/>
      <c r="ED118" s="9"/>
      <c r="EE118" s="9"/>
      <c r="EF118" s="9"/>
      <c r="EG118" s="9"/>
      <c r="EH118" s="9"/>
      <c r="EI118" s="9"/>
      <c r="EJ118" s="9"/>
      <c r="EK118" s="9"/>
      <c r="EL118" s="9"/>
      <c r="EM118" s="9"/>
      <c r="EN118" s="9"/>
      <c r="EO118" s="9"/>
      <c r="EP118" s="9"/>
      <c r="EQ118" s="9"/>
      <c r="ER118" s="9"/>
      <c r="ES118" s="9"/>
      <c r="ET118" s="9"/>
      <c r="EU118" s="9"/>
      <c r="EV118" s="9"/>
      <c r="EW118" s="9"/>
      <c r="EX118" s="9"/>
      <c r="EY118" s="9"/>
      <c r="EZ118" s="9"/>
      <c r="FA118" s="9"/>
      <c r="FB118" s="9"/>
      <c r="FC118" s="9"/>
      <c r="FD118" s="9">
        <f t="shared" si="4"/>
        <v>0</v>
      </c>
      <c r="FE118" s="98"/>
      <c r="FF118" s="107"/>
      <c r="FG118" s="111"/>
      <c r="FH118" s="111"/>
      <c r="FI118" s="111"/>
      <c r="FJ118" s="9">
        <f t="shared" si="0"/>
        <v>0</v>
      </c>
      <c r="FK118" s="98"/>
      <c r="FL118" s="112"/>
      <c r="FM118" s="109"/>
      <c r="FN118" s="109"/>
      <c r="FO118" s="9"/>
      <c r="FP118" s="9">
        <f t="shared" si="3"/>
        <v>0</v>
      </c>
      <c r="FQ118" s="9"/>
      <c r="FR118" s="99"/>
    </row>
    <row r="119" spans="1:174" hidden="1">
      <c r="A119" s="130">
        <f>スタート前入力!A119</f>
        <v>19</v>
      </c>
      <c r="B119" s="130">
        <f>スタート前入力!B119</f>
        <v>0</v>
      </c>
      <c r="C119" s="96"/>
      <c r="D119" s="97"/>
      <c r="E119" s="123">
        <f>C119-D119-スタート前入力!$C$81*($FF119-$FE119)-スタート前入力!$C$82*($FL119-$FK119)-スタート前入力!$C$83*($FR119-$FQ119)</f>
        <v>0</v>
      </c>
      <c r="F119" s="123">
        <f>MAX(E119-スタート前入力!$C$75,0)</f>
        <v>0</v>
      </c>
      <c r="G119" s="9"/>
      <c r="H119" s="9"/>
      <c r="I119" s="131">
        <f t="shared" si="1"/>
        <v>19</v>
      </c>
      <c r="J119" s="131">
        <f t="shared" si="2"/>
        <v>0</v>
      </c>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108"/>
      <c r="BA119" s="111"/>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113"/>
      <c r="CE119" s="120"/>
      <c r="CF119" s="9"/>
      <c r="CG119" s="9"/>
      <c r="CH119" s="9"/>
      <c r="CI119" s="9"/>
      <c r="CJ119" s="9"/>
      <c r="CK119" s="9"/>
      <c r="CL119" s="9"/>
      <c r="CM119" s="9"/>
      <c r="CN119" s="9"/>
      <c r="CO119" s="9"/>
      <c r="CP119" s="9"/>
      <c r="CQ119" s="9"/>
      <c r="CR119" s="9"/>
      <c r="CS119" s="9"/>
      <c r="CT119" s="9"/>
      <c r="CU119" s="9"/>
      <c r="CV119" s="9"/>
      <c r="CW119" s="9"/>
      <c r="CX119" s="9"/>
      <c r="CY119" s="9"/>
      <c r="CZ119" s="9"/>
      <c r="DA119" s="9"/>
      <c r="DB119" s="9"/>
      <c r="DC119" s="9"/>
      <c r="DD119" s="9"/>
      <c r="DE119" s="9"/>
      <c r="DF119" s="9"/>
      <c r="DG119" s="9"/>
      <c r="DH119" s="9"/>
      <c r="DI119" s="9"/>
      <c r="DJ119" s="9"/>
      <c r="DK119" s="9"/>
      <c r="DL119" s="9"/>
      <c r="DM119" s="9"/>
      <c r="DN119" s="9"/>
      <c r="DO119" s="9"/>
      <c r="DP119" s="9"/>
      <c r="DQ119" s="9"/>
      <c r="DR119" s="9"/>
      <c r="DS119" s="9"/>
      <c r="DT119" s="9"/>
      <c r="DU119" s="9"/>
      <c r="DV119" s="9"/>
      <c r="DW119" s="9"/>
      <c r="DX119" s="9"/>
      <c r="DY119" s="9"/>
      <c r="DZ119" s="9"/>
      <c r="EA119" s="9"/>
      <c r="EB119" s="9"/>
      <c r="EC119" s="9"/>
      <c r="ED119" s="9"/>
      <c r="EE119" s="9"/>
      <c r="EF119" s="9"/>
      <c r="EG119" s="9"/>
      <c r="EH119" s="9"/>
      <c r="EI119" s="9"/>
      <c r="EJ119" s="9"/>
      <c r="EK119" s="9"/>
      <c r="EL119" s="9"/>
      <c r="EM119" s="9"/>
      <c r="EN119" s="9"/>
      <c r="EO119" s="9"/>
      <c r="EP119" s="9"/>
      <c r="EQ119" s="9"/>
      <c r="ER119" s="9"/>
      <c r="ES119" s="9"/>
      <c r="ET119" s="9"/>
      <c r="EU119" s="9"/>
      <c r="EV119" s="9"/>
      <c r="EW119" s="9"/>
      <c r="EX119" s="9"/>
      <c r="EY119" s="9"/>
      <c r="EZ119" s="9"/>
      <c r="FA119" s="9"/>
      <c r="FB119" s="9"/>
      <c r="FC119" s="9"/>
      <c r="FD119" s="9">
        <f t="shared" si="4"/>
        <v>0</v>
      </c>
      <c r="FE119" s="98"/>
      <c r="FF119" s="107"/>
      <c r="FG119" s="111"/>
      <c r="FH119" s="111"/>
      <c r="FI119" s="111"/>
      <c r="FJ119" s="9">
        <f t="shared" si="0"/>
        <v>0</v>
      </c>
      <c r="FK119" s="98"/>
      <c r="FL119" s="112"/>
      <c r="FM119" s="109"/>
      <c r="FN119" s="109"/>
      <c r="FO119" s="9"/>
      <c r="FP119" s="9">
        <f t="shared" si="3"/>
        <v>0</v>
      </c>
      <c r="FQ119" s="9"/>
      <c r="FR119" s="99"/>
    </row>
    <row r="120" spans="1:174" hidden="1">
      <c r="A120" s="130">
        <f>スタート前入力!A120</f>
        <v>20</v>
      </c>
      <c r="B120" s="130">
        <f>スタート前入力!B120</f>
        <v>0</v>
      </c>
      <c r="C120" s="96"/>
      <c r="D120" s="97"/>
      <c r="E120" s="123">
        <f>C120-D120-スタート前入力!$C$81*($FF120-$FE120)-スタート前入力!$C$82*($FL120-$FK120)-スタート前入力!$C$83*($FR120-$FQ120)</f>
        <v>0</v>
      </c>
      <c r="F120" s="123">
        <f>MAX(E120-スタート前入力!$C$75,0)</f>
        <v>0</v>
      </c>
      <c r="G120" s="9"/>
      <c r="H120" s="9"/>
      <c r="I120" s="131">
        <f t="shared" si="1"/>
        <v>20</v>
      </c>
      <c r="J120" s="131">
        <f t="shared" si="2"/>
        <v>0</v>
      </c>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108"/>
      <c r="BA120" s="111"/>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113"/>
      <c r="CE120" s="120"/>
      <c r="CF120" s="9"/>
      <c r="CG120" s="9"/>
      <c r="CH120" s="9"/>
      <c r="CI120" s="9"/>
      <c r="CJ120" s="9"/>
      <c r="CK120" s="9"/>
      <c r="CL120" s="9"/>
      <c r="CM120" s="9"/>
      <c r="CN120" s="9"/>
      <c r="CO120" s="9"/>
      <c r="CP120" s="9"/>
      <c r="CQ120" s="9"/>
      <c r="CR120" s="9"/>
      <c r="CS120" s="9"/>
      <c r="CT120" s="9"/>
      <c r="CU120" s="9"/>
      <c r="CV120" s="9"/>
      <c r="CW120" s="9"/>
      <c r="CX120" s="9"/>
      <c r="CY120" s="9"/>
      <c r="CZ120" s="9"/>
      <c r="DA120" s="9"/>
      <c r="DB120" s="9"/>
      <c r="DC120" s="9"/>
      <c r="DD120" s="9"/>
      <c r="DE120" s="9"/>
      <c r="DF120" s="9"/>
      <c r="DG120" s="9"/>
      <c r="DH120" s="9"/>
      <c r="DI120" s="9"/>
      <c r="DJ120" s="9"/>
      <c r="DK120" s="9"/>
      <c r="DL120" s="9"/>
      <c r="DM120" s="9"/>
      <c r="DN120" s="9"/>
      <c r="DO120" s="9"/>
      <c r="DP120" s="9"/>
      <c r="DQ120" s="9"/>
      <c r="DR120" s="9"/>
      <c r="DS120" s="9"/>
      <c r="DT120" s="9"/>
      <c r="DU120" s="9"/>
      <c r="DV120" s="9"/>
      <c r="DW120" s="9"/>
      <c r="DX120" s="9"/>
      <c r="DY120" s="9"/>
      <c r="DZ120" s="9"/>
      <c r="EA120" s="9"/>
      <c r="EB120" s="9"/>
      <c r="EC120" s="9"/>
      <c r="ED120" s="9"/>
      <c r="EE120" s="9"/>
      <c r="EF120" s="9"/>
      <c r="EG120" s="9"/>
      <c r="EH120" s="9"/>
      <c r="EI120" s="9"/>
      <c r="EJ120" s="9"/>
      <c r="EK120" s="9"/>
      <c r="EL120" s="9"/>
      <c r="EM120" s="9"/>
      <c r="EN120" s="9"/>
      <c r="EO120" s="9"/>
      <c r="EP120" s="9"/>
      <c r="EQ120" s="9"/>
      <c r="ER120" s="9"/>
      <c r="ES120" s="9"/>
      <c r="ET120" s="9"/>
      <c r="EU120" s="9"/>
      <c r="EV120" s="9"/>
      <c r="EW120" s="9"/>
      <c r="EX120" s="9"/>
      <c r="EY120" s="9"/>
      <c r="EZ120" s="9"/>
      <c r="FA120" s="9"/>
      <c r="FB120" s="9"/>
      <c r="FC120" s="9"/>
      <c r="FD120" s="9">
        <f t="shared" si="4"/>
        <v>0</v>
      </c>
      <c r="FE120" s="98"/>
      <c r="FF120" s="107"/>
      <c r="FG120" s="111"/>
      <c r="FH120" s="111"/>
      <c r="FI120" s="111"/>
      <c r="FJ120" s="9">
        <f t="shared" si="0"/>
        <v>0</v>
      </c>
      <c r="FK120" s="98"/>
      <c r="FL120" s="112"/>
      <c r="FM120" s="109"/>
      <c r="FN120" s="109"/>
      <c r="FO120" s="9"/>
      <c r="FP120" s="9">
        <f t="shared" si="3"/>
        <v>0</v>
      </c>
      <c r="FQ120" s="9"/>
      <c r="FR120" s="99"/>
    </row>
    <row r="121" spans="1:174" hidden="1">
      <c r="A121" s="130">
        <f>スタート前入力!A121</f>
        <v>21</v>
      </c>
      <c r="B121" s="130">
        <f>スタート前入力!B121</f>
        <v>0</v>
      </c>
      <c r="C121" s="96"/>
      <c r="D121" s="97"/>
      <c r="E121" s="123">
        <f>C121-D121-スタート前入力!$C$81*($FF121-$FE121)-スタート前入力!$C$82*($FL121-$FK121)-スタート前入力!$C$83*($FR121-$FQ121)</f>
        <v>0</v>
      </c>
      <c r="F121" s="123">
        <f>MAX(E121-スタート前入力!$C$75,0)</f>
        <v>0</v>
      </c>
      <c r="G121" s="9"/>
      <c r="H121" s="9"/>
      <c r="I121" s="131">
        <f t="shared" si="1"/>
        <v>21</v>
      </c>
      <c r="J121" s="131">
        <f t="shared" si="2"/>
        <v>0</v>
      </c>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108"/>
      <c r="BA121" s="111"/>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113"/>
      <c r="CE121" s="120"/>
      <c r="CF121" s="9"/>
      <c r="CG121" s="9"/>
      <c r="CH121" s="9"/>
      <c r="CI121" s="9"/>
      <c r="CJ121" s="9"/>
      <c r="CK121" s="9"/>
      <c r="CL121" s="9"/>
      <c r="CM121" s="9"/>
      <c r="CN121" s="9"/>
      <c r="CO121" s="9"/>
      <c r="CP121" s="9"/>
      <c r="CQ121" s="9"/>
      <c r="CR121" s="9"/>
      <c r="CS121" s="9"/>
      <c r="CT121" s="9"/>
      <c r="CU121" s="9"/>
      <c r="CV121" s="9"/>
      <c r="CW121" s="9"/>
      <c r="CX121" s="9"/>
      <c r="CY121" s="9"/>
      <c r="CZ121" s="9"/>
      <c r="DA121" s="9"/>
      <c r="DB121" s="9"/>
      <c r="DC121" s="9"/>
      <c r="DD121" s="9"/>
      <c r="DE121" s="9"/>
      <c r="DF121" s="9"/>
      <c r="DG121" s="9"/>
      <c r="DH121" s="9"/>
      <c r="DI121" s="9"/>
      <c r="DJ121" s="9"/>
      <c r="DK121" s="9"/>
      <c r="DL121" s="9"/>
      <c r="DM121" s="9"/>
      <c r="DN121" s="9"/>
      <c r="DO121" s="9"/>
      <c r="DP121" s="9"/>
      <c r="DQ121" s="9"/>
      <c r="DR121" s="9"/>
      <c r="DS121" s="9"/>
      <c r="DT121" s="9"/>
      <c r="DU121" s="9"/>
      <c r="DV121" s="9"/>
      <c r="DW121" s="9"/>
      <c r="DX121" s="9"/>
      <c r="DY121" s="9"/>
      <c r="DZ121" s="9"/>
      <c r="EA121" s="9"/>
      <c r="EB121" s="9"/>
      <c r="EC121" s="9"/>
      <c r="ED121" s="9"/>
      <c r="EE121" s="9"/>
      <c r="EF121" s="9"/>
      <c r="EG121" s="9"/>
      <c r="EH121" s="9"/>
      <c r="EI121" s="9"/>
      <c r="EJ121" s="9"/>
      <c r="EK121" s="9"/>
      <c r="EL121" s="9"/>
      <c r="EM121" s="9"/>
      <c r="EN121" s="9"/>
      <c r="EO121" s="9"/>
      <c r="EP121" s="9"/>
      <c r="EQ121" s="9"/>
      <c r="ER121" s="9"/>
      <c r="ES121" s="9"/>
      <c r="ET121" s="9"/>
      <c r="EU121" s="9"/>
      <c r="EV121" s="9"/>
      <c r="EW121" s="9"/>
      <c r="EX121" s="9"/>
      <c r="EY121" s="9"/>
      <c r="EZ121" s="9"/>
      <c r="FA121" s="9"/>
      <c r="FB121" s="9"/>
      <c r="FC121" s="9"/>
      <c r="FD121" s="9">
        <f t="shared" si="4"/>
        <v>0</v>
      </c>
      <c r="FE121" s="98"/>
      <c r="FF121" s="107"/>
      <c r="FG121" s="111"/>
      <c r="FH121" s="111"/>
      <c r="FI121" s="111"/>
      <c r="FJ121" s="9">
        <f t="shared" si="0"/>
        <v>0</v>
      </c>
      <c r="FK121" s="98"/>
      <c r="FL121" s="112"/>
      <c r="FM121" s="109"/>
      <c r="FN121" s="109"/>
      <c r="FO121" s="9"/>
      <c r="FP121" s="9">
        <f t="shared" si="3"/>
        <v>0</v>
      </c>
      <c r="FQ121" s="9"/>
      <c r="FR121" s="99"/>
    </row>
    <row r="122" spans="1:174" hidden="1">
      <c r="A122" s="130">
        <f>スタート前入力!A122</f>
        <v>22</v>
      </c>
      <c r="B122" s="130">
        <f>スタート前入力!B122</f>
        <v>0</v>
      </c>
      <c r="C122" s="96"/>
      <c r="D122" s="97"/>
      <c r="E122" s="123">
        <f>C122-D122-スタート前入力!$C$81*($FF122-$FE122)-スタート前入力!$C$82*($FL122-$FK122)-スタート前入力!$C$83*($FR122-$FQ122)</f>
        <v>0</v>
      </c>
      <c r="F122" s="123">
        <f>MAX(E122-スタート前入力!$C$75,0)</f>
        <v>0</v>
      </c>
      <c r="G122" s="9"/>
      <c r="H122" s="9"/>
      <c r="I122" s="131">
        <f t="shared" si="1"/>
        <v>22</v>
      </c>
      <c r="J122" s="131">
        <f t="shared" si="2"/>
        <v>0</v>
      </c>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108"/>
      <c r="BA122" s="111"/>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113"/>
      <c r="CE122" s="120"/>
      <c r="CF122" s="9"/>
      <c r="CG122" s="9"/>
      <c r="CH122" s="9"/>
      <c r="CI122" s="9"/>
      <c r="CJ122" s="9"/>
      <c r="CK122" s="9"/>
      <c r="CL122" s="9"/>
      <c r="CM122" s="9"/>
      <c r="CN122" s="9"/>
      <c r="CO122" s="9"/>
      <c r="CP122" s="9"/>
      <c r="CQ122" s="9"/>
      <c r="CR122" s="9"/>
      <c r="CS122" s="9"/>
      <c r="CT122" s="9"/>
      <c r="CU122" s="9"/>
      <c r="CV122" s="9"/>
      <c r="CW122" s="9"/>
      <c r="CX122" s="9"/>
      <c r="CY122" s="9"/>
      <c r="CZ122" s="9"/>
      <c r="DA122" s="9"/>
      <c r="DB122" s="9"/>
      <c r="DC122" s="9"/>
      <c r="DD122" s="9"/>
      <c r="DE122" s="9"/>
      <c r="DF122" s="9"/>
      <c r="DG122" s="9"/>
      <c r="DH122" s="9"/>
      <c r="DI122" s="9"/>
      <c r="DJ122" s="9"/>
      <c r="DK122" s="9"/>
      <c r="DL122" s="9"/>
      <c r="DM122" s="9"/>
      <c r="DN122" s="9"/>
      <c r="DO122" s="9"/>
      <c r="DP122" s="9"/>
      <c r="DQ122" s="9"/>
      <c r="DR122" s="9"/>
      <c r="DS122" s="9"/>
      <c r="DT122" s="9"/>
      <c r="DU122" s="9"/>
      <c r="DV122" s="9"/>
      <c r="DW122" s="9"/>
      <c r="DX122" s="9"/>
      <c r="DY122" s="9"/>
      <c r="DZ122" s="9"/>
      <c r="EA122" s="9"/>
      <c r="EB122" s="9"/>
      <c r="EC122" s="9"/>
      <c r="ED122" s="9"/>
      <c r="EE122" s="9"/>
      <c r="EF122" s="9"/>
      <c r="EG122" s="9"/>
      <c r="EH122" s="9"/>
      <c r="EI122" s="9"/>
      <c r="EJ122" s="9"/>
      <c r="EK122" s="9"/>
      <c r="EL122" s="9"/>
      <c r="EM122" s="9"/>
      <c r="EN122" s="9"/>
      <c r="EO122" s="9"/>
      <c r="EP122" s="9"/>
      <c r="EQ122" s="9"/>
      <c r="ER122" s="9"/>
      <c r="ES122" s="9"/>
      <c r="ET122" s="9"/>
      <c r="EU122" s="9"/>
      <c r="EV122" s="9"/>
      <c r="EW122" s="9"/>
      <c r="EX122" s="9"/>
      <c r="EY122" s="9"/>
      <c r="EZ122" s="9"/>
      <c r="FA122" s="9"/>
      <c r="FB122" s="9"/>
      <c r="FC122" s="9"/>
      <c r="FD122" s="9">
        <f t="shared" si="4"/>
        <v>0</v>
      </c>
      <c r="FE122" s="98"/>
      <c r="FF122" s="107"/>
      <c r="FG122" s="111"/>
      <c r="FH122" s="111"/>
      <c r="FI122" s="111"/>
      <c r="FJ122" s="9">
        <f t="shared" si="0"/>
        <v>0</v>
      </c>
      <c r="FK122" s="98"/>
      <c r="FL122" s="112"/>
      <c r="FM122" s="109"/>
      <c r="FN122" s="109"/>
      <c r="FO122" s="9"/>
      <c r="FP122" s="9">
        <f t="shared" si="3"/>
        <v>0</v>
      </c>
      <c r="FQ122" s="9"/>
      <c r="FR122" s="99"/>
    </row>
    <row r="123" spans="1:174" hidden="1">
      <c r="A123" s="130">
        <f>スタート前入力!A123</f>
        <v>23</v>
      </c>
      <c r="B123" s="130">
        <f>スタート前入力!B123</f>
        <v>0</v>
      </c>
      <c r="C123" s="96"/>
      <c r="D123" s="97"/>
      <c r="E123" s="123">
        <f>C123-D123-スタート前入力!$C$81*($FF123-$FE123)-スタート前入力!$C$82*($FL123-$FK123)-スタート前入力!$C$83*($FR123-$FQ123)</f>
        <v>0</v>
      </c>
      <c r="F123" s="123">
        <f>MAX(E123-スタート前入力!$C$75,0)</f>
        <v>0</v>
      </c>
      <c r="G123" s="9"/>
      <c r="H123" s="9"/>
      <c r="I123" s="131">
        <f t="shared" si="1"/>
        <v>23</v>
      </c>
      <c r="J123" s="131">
        <f t="shared" si="2"/>
        <v>0</v>
      </c>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108"/>
      <c r="BA123" s="111"/>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113"/>
      <c r="CE123" s="120"/>
      <c r="CF123" s="9"/>
      <c r="CG123" s="9"/>
      <c r="CH123" s="9"/>
      <c r="CI123" s="9"/>
      <c r="CJ123" s="9"/>
      <c r="CK123" s="9"/>
      <c r="CL123" s="9"/>
      <c r="CM123" s="9"/>
      <c r="CN123" s="9"/>
      <c r="CO123" s="9"/>
      <c r="CP123" s="9"/>
      <c r="CQ123" s="9"/>
      <c r="CR123" s="9"/>
      <c r="CS123" s="9"/>
      <c r="CT123" s="9"/>
      <c r="CU123" s="9"/>
      <c r="CV123" s="9"/>
      <c r="CW123" s="9"/>
      <c r="CX123" s="9"/>
      <c r="CY123" s="9"/>
      <c r="CZ123" s="9"/>
      <c r="DA123" s="9"/>
      <c r="DB123" s="9"/>
      <c r="DC123" s="9"/>
      <c r="DD123" s="9"/>
      <c r="DE123" s="9"/>
      <c r="DF123" s="9"/>
      <c r="DG123" s="9"/>
      <c r="DH123" s="9"/>
      <c r="DI123" s="9"/>
      <c r="DJ123" s="9"/>
      <c r="DK123" s="9"/>
      <c r="DL123" s="9"/>
      <c r="DM123" s="9"/>
      <c r="DN123" s="9"/>
      <c r="DO123" s="9"/>
      <c r="DP123" s="9"/>
      <c r="DQ123" s="9"/>
      <c r="DR123" s="9"/>
      <c r="DS123" s="9"/>
      <c r="DT123" s="9"/>
      <c r="DU123" s="9"/>
      <c r="DV123" s="9"/>
      <c r="DW123" s="9"/>
      <c r="DX123" s="9"/>
      <c r="DY123" s="9"/>
      <c r="DZ123" s="9"/>
      <c r="EA123" s="9"/>
      <c r="EB123" s="9"/>
      <c r="EC123" s="9"/>
      <c r="ED123" s="9"/>
      <c r="EE123" s="9"/>
      <c r="EF123" s="9"/>
      <c r="EG123" s="9"/>
      <c r="EH123" s="9"/>
      <c r="EI123" s="9"/>
      <c r="EJ123" s="9"/>
      <c r="EK123" s="9"/>
      <c r="EL123" s="9"/>
      <c r="EM123" s="9"/>
      <c r="EN123" s="9"/>
      <c r="EO123" s="9"/>
      <c r="EP123" s="9"/>
      <c r="EQ123" s="9"/>
      <c r="ER123" s="9"/>
      <c r="ES123" s="9"/>
      <c r="ET123" s="9"/>
      <c r="EU123" s="9"/>
      <c r="EV123" s="9"/>
      <c r="EW123" s="9"/>
      <c r="EX123" s="9"/>
      <c r="EY123" s="9"/>
      <c r="EZ123" s="9"/>
      <c r="FA123" s="9"/>
      <c r="FB123" s="9"/>
      <c r="FC123" s="9"/>
      <c r="FD123" s="9">
        <f t="shared" si="4"/>
        <v>0</v>
      </c>
      <c r="FE123" s="98"/>
      <c r="FF123" s="107"/>
      <c r="FG123" s="111"/>
      <c r="FH123" s="111"/>
      <c r="FI123" s="111"/>
      <c r="FJ123" s="9">
        <f t="shared" si="0"/>
        <v>0</v>
      </c>
      <c r="FK123" s="98"/>
      <c r="FL123" s="112"/>
      <c r="FM123" s="109"/>
      <c r="FN123" s="109"/>
      <c r="FO123" s="9"/>
      <c r="FP123" s="9">
        <f t="shared" si="3"/>
        <v>0</v>
      </c>
      <c r="FQ123" s="9"/>
      <c r="FR123" s="99"/>
    </row>
    <row r="124" spans="1:174" hidden="1">
      <c r="A124" s="130">
        <f>スタート前入力!A124</f>
        <v>24</v>
      </c>
      <c r="B124" s="130">
        <f>スタート前入力!B124</f>
        <v>0</v>
      </c>
      <c r="C124" s="96"/>
      <c r="D124" s="97"/>
      <c r="E124" s="123">
        <f>C124-D124-スタート前入力!$C$81*($FF124-$FE124)-スタート前入力!$C$82*($FL124-$FK124)-スタート前入力!$C$83*($FR124-$FQ124)</f>
        <v>0</v>
      </c>
      <c r="F124" s="123">
        <f>MAX(E124-スタート前入力!$C$75,0)</f>
        <v>0</v>
      </c>
      <c r="G124" s="9"/>
      <c r="H124" s="9"/>
      <c r="I124" s="131">
        <f t="shared" si="1"/>
        <v>24</v>
      </c>
      <c r="J124" s="131">
        <f t="shared" si="2"/>
        <v>0</v>
      </c>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108"/>
      <c r="BA124" s="111"/>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113"/>
      <c r="CE124" s="120"/>
      <c r="CF124" s="9"/>
      <c r="CG124" s="9"/>
      <c r="CH124" s="9"/>
      <c r="CI124" s="9"/>
      <c r="CJ124" s="9"/>
      <c r="CK124" s="9"/>
      <c r="CL124" s="9"/>
      <c r="CM124" s="9"/>
      <c r="CN124" s="9"/>
      <c r="CO124" s="9"/>
      <c r="CP124" s="9"/>
      <c r="CQ124" s="9"/>
      <c r="CR124" s="9"/>
      <c r="CS124" s="9"/>
      <c r="CT124" s="9"/>
      <c r="CU124" s="9"/>
      <c r="CV124" s="9"/>
      <c r="CW124" s="9"/>
      <c r="CX124" s="9"/>
      <c r="CY124" s="9"/>
      <c r="CZ124" s="9"/>
      <c r="DA124" s="9"/>
      <c r="DB124" s="9"/>
      <c r="DC124" s="9"/>
      <c r="DD124" s="9"/>
      <c r="DE124" s="9"/>
      <c r="DF124" s="9"/>
      <c r="DG124" s="9"/>
      <c r="DH124" s="9"/>
      <c r="DI124" s="9"/>
      <c r="DJ124" s="9"/>
      <c r="DK124" s="9"/>
      <c r="DL124" s="9"/>
      <c r="DM124" s="9"/>
      <c r="DN124" s="9"/>
      <c r="DO124" s="9"/>
      <c r="DP124" s="9"/>
      <c r="DQ124" s="9"/>
      <c r="DR124" s="9"/>
      <c r="DS124" s="9"/>
      <c r="DT124" s="9"/>
      <c r="DU124" s="9"/>
      <c r="DV124" s="9"/>
      <c r="DW124" s="9"/>
      <c r="DX124" s="9"/>
      <c r="DY124" s="9"/>
      <c r="DZ124" s="9"/>
      <c r="EA124" s="9"/>
      <c r="EB124" s="9"/>
      <c r="EC124" s="9"/>
      <c r="ED124" s="9"/>
      <c r="EE124" s="9"/>
      <c r="EF124" s="9"/>
      <c r="EG124" s="9"/>
      <c r="EH124" s="9"/>
      <c r="EI124" s="9"/>
      <c r="EJ124" s="9"/>
      <c r="EK124" s="9"/>
      <c r="EL124" s="9"/>
      <c r="EM124" s="9"/>
      <c r="EN124" s="9"/>
      <c r="EO124" s="9"/>
      <c r="EP124" s="9"/>
      <c r="EQ124" s="9"/>
      <c r="ER124" s="9"/>
      <c r="ES124" s="9"/>
      <c r="ET124" s="9"/>
      <c r="EU124" s="9"/>
      <c r="EV124" s="9"/>
      <c r="EW124" s="9"/>
      <c r="EX124" s="9"/>
      <c r="EY124" s="9"/>
      <c r="EZ124" s="9"/>
      <c r="FA124" s="9"/>
      <c r="FB124" s="9"/>
      <c r="FC124" s="9"/>
      <c r="FD124" s="9">
        <f t="shared" si="4"/>
        <v>0</v>
      </c>
      <c r="FE124" s="98"/>
      <c r="FF124" s="107"/>
      <c r="FG124" s="111"/>
      <c r="FH124" s="111"/>
      <c r="FI124" s="111"/>
      <c r="FJ124" s="9">
        <f t="shared" si="0"/>
        <v>0</v>
      </c>
      <c r="FK124" s="98"/>
      <c r="FL124" s="112"/>
      <c r="FM124" s="109"/>
      <c r="FN124" s="109"/>
      <c r="FO124" s="9"/>
      <c r="FP124" s="9">
        <f t="shared" si="3"/>
        <v>0</v>
      </c>
      <c r="FQ124" s="9"/>
      <c r="FR124" s="99"/>
    </row>
    <row r="125" spans="1:174" hidden="1">
      <c r="A125" s="130">
        <f>スタート前入力!A125</f>
        <v>25</v>
      </c>
      <c r="B125" s="130">
        <f>スタート前入力!B125</f>
        <v>0</v>
      </c>
      <c r="C125" s="96"/>
      <c r="D125" s="97"/>
      <c r="E125" s="123">
        <f>C125-D125-スタート前入力!$C$81*($FF125-$FE125)-スタート前入力!$C$82*($FL125-$FK125)-スタート前入力!$C$83*($FR125-$FQ125)</f>
        <v>0</v>
      </c>
      <c r="F125" s="123">
        <f>MAX(E125-スタート前入力!$C$75,0)</f>
        <v>0</v>
      </c>
      <c r="G125" s="9"/>
      <c r="H125" s="9"/>
      <c r="I125" s="131">
        <f t="shared" si="1"/>
        <v>25</v>
      </c>
      <c r="J125" s="131">
        <f t="shared" si="2"/>
        <v>0</v>
      </c>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108"/>
      <c r="BA125" s="111"/>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113"/>
      <c r="CE125" s="120"/>
      <c r="CF125" s="9"/>
      <c r="CG125" s="9"/>
      <c r="CH125" s="9"/>
      <c r="CI125" s="9"/>
      <c r="CJ125" s="9"/>
      <c r="CK125" s="9"/>
      <c r="CL125" s="9"/>
      <c r="CM125" s="9"/>
      <c r="CN125" s="9"/>
      <c r="CO125" s="9"/>
      <c r="CP125" s="9"/>
      <c r="CQ125" s="9"/>
      <c r="CR125" s="9"/>
      <c r="CS125" s="9"/>
      <c r="CT125" s="9"/>
      <c r="CU125" s="9"/>
      <c r="CV125" s="9"/>
      <c r="CW125" s="9"/>
      <c r="CX125" s="9"/>
      <c r="CY125" s="9"/>
      <c r="CZ125" s="9"/>
      <c r="DA125" s="9"/>
      <c r="DB125" s="9"/>
      <c r="DC125" s="9"/>
      <c r="DD125" s="9"/>
      <c r="DE125" s="9"/>
      <c r="DF125" s="9"/>
      <c r="DG125" s="9"/>
      <c r="DH125" s="9"/>
      <c r="DI125" s="9"/>
      <c r="DJ125" s="9"/>
      <c r="DK125" s="9"/>
      <c r="DL125" s="9"/>
      <c r="DM125" s="9"/>
      <c r="DN125" s="9"/>
      <c r="DO125" s="9"/>
      <c r="DP125" s="9"/>
      <c r="DQ125" s="9"/>
      <c r="DR125" s="9"/>
      <c r="DS125" s="9"/>
      <c r="DT125" s="9"/>
      <c r="DU125" s="9"/>
      <c r="DV125" s="9"/>
      <c r="DW125" s="9"/>
      <c r="DX125" s="9"/>
      <c r="DY125" s="9"/>
      <c r="DZ125" s="9"/>
      <c r="EA125" s="9"/>
      <c r="EB125" s="9"/>
      <c r="EC125" s="9"/>
      <c r="ED125" s="9"/>
      <c r="EE125" s="9"/>
      <c r="EF125" s="9"/>
      <c r="EG125" s="9"/>
      <c r="EH125" s="9"/>
      <c r="EI125" s="9"/>
      <c r="EJ125" s="9"/>
      <c r="EK125" s="9"/>
      <c r="EL125" s="9"/>
      <c r="EM125" s="9"/>
      <c r="EN125" s="9"/>
      <c r="EO125" s="9"/>
      <c r="EP125" s="9"/>
      <c r="EQ125" s="9"/>
      <c r="ER125" s="9"/>
      <c r="ES125" s="9"/>
      <c r="ET125" s="9"/>
      <c r="EU125" s="9"/>
      <c r="EV125" s="9"/>
      <c r="EW125" s="9"/>
      <c r="EX125" s="9"/>
      <c r="EY125" s="9"/>
      <c r="EZ125" s="9"/>
      <c r="FA125" s="9"/>
      <c r="FB125" s="9"/>
      <c r="FC125" s="9"/>
      <c r="FD125" s="9">
        <f t="shared" si="4"/>
        <v>0</v>
      </c>
      <c r="FE125" s="98"/>
      <c r="FF125" s="107"/>
      <c r="FG125" s="111"/>
      <c r="FH125" s="111"/>
      <c r="FI125" s="111"/>
      <c r="FJ125" s="9">
        <f t="shared" si="0"/>
        <v>0</v>
      </c>
      <c r="FK125" s="98"/>
      <c r="FL125" s="112"/>
      <c r="FM125" s="109"/>
      <c r="FN125" s="109"/>
      <c r="FO125" s="9"/>
      <c r="FP125" s="9">
        <f t="shared" si="3"/>
        <v>0</v>
      </c>
      <c r="FQ125" s="9"/>
      <c r="FR125" s="99"/>
    </row>
    <row r="126" spans="1:174" hidden="1">
      <c r="A126" s="130">
        <f>スタート前入力!A126</f>
        <v>26</v>
      </c>
      <c r="B126" s="130">
        <f>スタート前入力!B126</f>
        <v>0</v>
      </c>
      <c r="C126" s="96"/>
      <c r="D126" s="97"/>
      <c r="E126" s="123">
        <f>C126-D126-スタート前入力!$C$81*($FF126-$FE126)-スタート前入力!$C$82*($FL126-$FK126)-スタート前入力!$C$83*($FR126-$FQ126)</f>
        <v>0</v>
      </c>
      <c r="F126" s="123">
        <f>MAX(E126-スタート前入力!$C$75,0)</f>
        <v>0</v>
      </c>
      <c r="G126" s="9"/>
      <c r="H126" s="9"/>
      <c r="I126" s="131">
        <f t="shared" si="1"/>
        <v>26</v>
      </c>
      <c r="J126" s="131">
        <f t="shared" si="2"/>
        <v>0</v>
      </c>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108"/>
      <c r="BA126" s="111"/>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113"/>
      <c r="CE126" s="120"/>
      <c r="CF126" s="9"/>
      <c r="CG126" s="9"/>
      <c r="CH126" s="9"/>
      <c r="CI126" s="9"/>
      <c r="CJ126" s="9"/>
      <c r="CK126" s="9"/>
      <c r="CL126" s="9"/>
      <c r="CM126" s="9"/>
      <c r="CN126" s="9"/>
      <c r="CO126" s="9"/>
      <c r="CP126" s="9"/>
      <c r="CQ126" s="9"/>
      <c r="CR126" s="9"/>
      <c r="CS126" s="9"/>
      <c r="CT126" s="9"/>
      <c r="CU126" s="9"/>
      <c r="CV126" s="9"/>
      <c r="CW126" s="9"/>
      <c r="CX126" s="9"/>
      <c r="CY126" s="9"/>
      <c r="CZ126" s="9"/>
      <c r="DA126" s="9"/>
      <c r="DB126" s="9"/>
      <c r="DC126" s="9"/>
      <c r="DD126" s="9"/>
      <c r="DE126" s="9"/>
      <c r="DF126" s="9"/>
      <c r="DG126" s="9"/>
      <c r="DH126" s="9"/>
      <c r="DI126" s="9"/>
      <c r="DJ126" s="9"/>
      <c r="DK126" s="9"/>
      <c r="DL126" s="9"/>
      <c r="DM126" s="9"/>
      <c r="DN126" s="9"/>
      <c r="DO126" s="9"/>
      <c r="DP126" s="9"/>
      <c r="DQ126" s="9"/>
      <c r="DR126" s="9"/>
      <c r="DS126" s="9"/>
      <c r="DT126" s="9"/>
      <c r="DU126" s="9"/>
      <c r="DV126" s="9"/>
      <c r="DW126" s="9"/>
      <c r="DX126" s="9"/>
      <c r="DY126" s="9"/>
      <c r="DZ126" s="9"/>
      <c r="EA126" s="9"/>
      <c r="EB126" s="9"/>
      <c r="EC126" s="9"/>
      <c r="ED126" s="9"/>
      <c r="EE126" s="9"/>
      <c r="EF126" s="9"/>
      <c r="EG126" s="9"/>
      <c r="EH126" s="9"/>
      <c r="EI126" s="9"/>
      <c r="EJ126" s="9"/>
      <c r="EK126" s="9"/>
      <c r="EL126" s="9"/>
      <c r="EM126" s="9"/>
      <c r="EN126" s="9"/>
      <c r="EO126" s="9"/>
      <c r="EP126" s="9"/>
      <c r="EQ126" s="9"/>
      <c r="ER126" s="9"/>
      <c r="ES126" s="9"/>
      <c r="ET126" s="9"/>
      <c r="EU126" s="9"/>
      <c r="EV126" s="9"/>
      <c r="EW126" s="9"/>
      <c r="EX126" s="9"/>
      <c r="EY126" s="9"/>
      <c r="EZ126" s="9"/>
      <c r="FA126" s="9"/>
      <c r="FB126" s="9"/>
      <c r="FC126" s="9"/>
      <c r="FD126" s="9">
        <f t="shared" si="4"/>
        <v>0</v>
      </c>
      <c r="FE126" s="98"/>
      <c r="FF126" s="107"/>
      <c r="FG126" s="111"/>
      <c r="FH126" s="111"/>
      <c r="FI126" s="111"/>
      <c r="FJ126" s="9">
        <f t="shared" si="0"/>
        <v>0</v>
      </c>
      <c r="FK126" s="98"/>
      <c r="FL126" s="112"/>
      <c r="FM126" s="109"/>
      <c r="FN126" s="109"/>
      <c r="FO126" s="9"/>
      <c r="FP126" s="9">
        <f t="shared" si="3"/>
        <v>0</v>
      </c>
      <c r="FQ126" s="9"/>
      <c r="FR126" s="99"/>
    </row>
    <row r="127" spans="1:174" hidden="1">
      <c r="A127" s="130">
        <f>スタート前入力!A127</f>
        <v>27</v>
      </c>
      <c r="B127" s="130">
        <f>スタート前入力!B127</f>
        <v>0</v>
      </c>
      <c r="C127" s="96"/>
      <c r="D127" s="97"/>
      <c r="E127" s="123">
        <f>C127-D127-スタート前入力!$C$81*($FF127-$FE127)-スタート前入力!$C$82*($FL127-$FK127)-スタート前入力!$C$83*($FR127-$FQ127)</f>
        <v>0</v>
      </c>
      <c r="F127" s="123">
        <f>MAX(E127-スタート前入力!$C$75,0)</f>
        <v>0</v>
      </c>
      <c r="G127" s="9"/>
      <c r="H127" s="9"/>
      <c r="I127" s="131">
        <f t="shared" si="1"/>
        <v>27</v>
      </c>
      <c r="J127" s="131">
        <f t="shared" si="2"/>
        <v>0</v>
      </c>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108"/>
      <c r="BA127" s="111"/>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113"/>
      <c r="CE127" s="120"/>
      <c r="CF127" s="9"/>
      <c r="CG127" s="9"/>
      <c r="CH127" s="9"/>
      <c r="CI127" s="9"/>
      <c r="CJ127" s="9"/>
      <c r="CK127" s="9"/>
      <c r="CL127" s="9"/>
      <c r="CM127" s="9"/>
      <c r="CN127" s="9"/>
      <c r="CO127" s="9"/>
      <c r="CP127" s="9"/>
      <c r="CQ127" s="9"/>
      <c r="CR127" s="9"/>
      <c r="CS127" s="9"/>
      <c r="CT127" s="9"/>
      <c r="CU127" s="9"/>
      <c r="CV127" s="9"/>
      <c r="CW127" s="9"/>
      <c r="CX127" s="9"/>
      <c r="CY127" s="9"/>
      <c r="CZ127" s="9"/>
      <c r="DA127" s="9"/>
      <c r="DB127" s="9"/>
      <c r="DC127" s="9"/>
      <c r="DD127" s="9"/>
      <c r="DE127" s="9"/>
      <c r="DF127" s="9"/>
      <c r="DG127" s="9"/>
      <c r="DH127" s="9"/>
      <c r="DI127" s="9"/>
      <c r="DJ127" s="9"/>
      <c r="DK127" s="9"/>
      <c r="DL127" s="9"/>
      <c r="DM127" s="9"/>
      <c r="DN127" s="9"/>
      <c r="DO127" s="9"/>
      <c r="DP127" s="9"/>
      <c r="DQ127" s="9"/>
      <c r="DR127" s="9"/>
      <c r="DS127" s="9"/>
      <c r="DT127" s="9"/>
      <c r="DU127" s="9"/>
      <c r="DV127" s="9"/>
      <c r="DW127" s="9"/>
      <c r="DX127" s="9"/>
      <c r="DY127" s="9"/>
      <c r="DZ127" s="9"/>
      <c r="EA127" s="9"/>
      <c r="EB127" s="9"/>
      <c r="EC127" s="9"/>
      <c r="ED127" s="9"/>
      <c r="EE127" s="9"/>
      <c r="EF127" s="9"/>
      <c r="EG127" s="9"/>
      <c r="EH127" s="9"/>
      <c r="EI127" s="9"/>
      <c r="EJ127" s="9"/>
      <c r="EK127" s="9"/>
      <c r="EL127" s="9"/>
      <c r="EM127" s="9"/>
      <c r="EN127" s="9"/>
      <c r="EO127" s="9"/>
      <c r="EP127" s="9"/>
      <c r="EQ127" s="9"/>
      <c r="ER127" s="9"/>
      <c r="ES127" s="9"/>
      <c r="ET127" s="9"/>
      <c r="EU127" s="9"/>
      <c r="EV127" s="9"/>
      <c r="EW127" s="9"/>
      <c r="EX127" s="9"/>
      <c r="EY127" s="9"/>
      <c r="EZ127" s="9"/>
      <c r="FA127" s="9"/>
      <c r="FB127" s="9"/>
      <c r="FC127" s="9"/>
      <c r="FD127" s="9">
        <f t="shared" si="4"/>
        <v>0</v>
      </c>
      <c r="FE127" s="98"/>
      <c r="FF127" s="107"/>
      <c r="FG127" s="111"/>
      <c r="FH127" s="111"/>
      <c r="FI127" s="111"/>
      <c r="FJ127" s="9">
        <f t="shared" si="0"/>
        <v>0</v>
      </c>
      <c r="FK127" s="98"/>
      <c r="FL127" s="112"/>
      <c r="FM127" s="109"/>
      <c r="FN127" s="109"/>
      <c r="FO127" s="9"/>
      <c r="FP127" s="9">
        <f t="shared" si="3"/>
        <v>0</v>
      </c>
      <c r="FQ127" s="9"/>
      <c r="FR127" s="99"/>
    </row>
    <row r="128" spans="1:174" hidden="1">
      <c r="A128" s="130">
        <f>スタート前入力!A128</f>
        <v>28</v>
      </c>
      <c r="B128" s="130">
        <f>スタート前入力!B128</f>
        <v>0</v>
      </c>
      <c r="C128" s="96"/>
      <c r="D128" s="97"/>
      <c r="E128" s="123">
        <f>C128-D128-スタート前入力!$C$81*($FF128-$FE128)-スタート前入力!$C$82*($FL128-$FK128)-スタート前入力!$C$83*($FR128-$FQ128)</f>
        <v>0</v>
      </c>
      <c r="F128" s="123">
        <f>MAX(E128-スタート前入力!$C$75,0)</f>
        <v>0</v>
      </c>
      <c r="G128" s="9"/>
      <c r="H128" s="9"/>
      <c r="I128" s="131">
        <f t="shared" si="1"/>
        <v>28</v>
      </c>
      <c r="J128" s="131">
        <f t="shared" si="2"/>
        <v>0</v>
      </c>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108"/>
      <c r="BA128" s="111"/>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113"/>
      <c r="CE128" s="120"/>
      <c r="CF128" s="9"/>
      <c r="CG128" s="9"/>
      <c r="CH128" s="9"/>
      <c r="CI128" s="9"/>
      <c r="CJ128" s="9"/>
      <c r="CK128" s="9"/>
      <c r="CL128" s="9"/>
      <c r="CM128" s="9"/>
      <c r="CN128" s="9"/>
      <c r="CO128" s="9"/>
      <c r="CP128" s="9"/>
      <c r="CQ128" s="9"/>
      <c r="CR128" s="9"/>
      <c r="CS128" s="9"/>
      <c r="CT128" s="9"/>
      <c r="CU128" s="9"/>
      <c r="CV128" s="9"/>
      <c r="CW128" s="9"/>
      <c r="CX128" s="9"/>
      <c r="CY128" s="9"/>
      <c r="CZ128" s="9"/>
      <c r="DA128" s="9"/>
      <c r="DB128" s="9"/>
      <c r="DC128" s="9"/>
      <c r="DD128" s="9"/>
      <c r="DE128" s="9"/>
      <c r="DF128" s="9"/>
      <c r="DG128" s="9"/>
      <c r="DH128" s="9"/>
      <c r="DI128" s="9"/>
      <c r="DJ128" s="9"/>
      <c r="DK128" s="9"/>
      <c r="DL128" s="9"/>
      <c r="DM128" s="9"/>
      <c r="DN128" s="9"/>
      <c r="DO128" s="9"/>
      <c r="DP128" s="9"/>
      <c r="DQ128" s="9"/>
      <c r="DR128" s="9"/>
      <c r="DS128" s="9"/>
      <c r="DT128" s="9"/>
      <c r="DU128" s="9"/>
      <c r="DV128" s="9"/>
      <c r="DW128" s="9"/>
      <c r="DX128" s="9"/>
      <c r="DY128" s="9"/>
      <c r="DZ128" s="9"/>
      <c r="EA128" s="9"/>
      <c r="EB128" s="9"/>
      <c r="EC128" s="9"/>
      <c r="ED128" s="9"/>
      <c r="EE128" s="9"/>
      <c r="EF128" s="9"/>
      <c r="EG128" s="9"/>
      <c r="EH128" s="9"/>
      <c r="EI128" s="9"/>
      <c r="EJ128" s="9"/>
      <c r="EK128" s="9"/>
      <c r="EL128" s="9"/>
      <c r="EM128" s="9"/>
      <c r="EN128" s="9"/>
      <c r="EO128" s="9"/>
      <c r="EP128" s="9"/>
      <c r="EQ128" s="9"/>
      <c r="ER128" s="9"/>
      <c r="ES128" s="9"/>
      <c r="ET128" s="9"/>
      <c r="EU128" s="9"/>
      <c r="EV128" s="9"/>
      <c r="EW128" s="9"/>
      <c r="EX128" s="9"/>
      <c r="EY128" s="9"/>
      <c r="EZ128" s="9"/>
      <c r="FA128" s="9"/>
      <c r="FB128" s="9"/>
      <c r="FC128" s="9"/>
      <c r="FD128" s="9">
        <f t="shared" si="4"/>
        <v>0</v>
      </c>
      <c r="FE128" s="98"/>
      <c r="FF128" s="107"/>
      <c r="FG128" s="111"/>
      <c r="FH128" s="111"/>
      <c r="FI128" s="111"/>
      <c r="FJ128" s="9">
        <f t="shared" si="0"/>
        <v>0</v>
      </c>
      <c r="FK128" s="98"/>
      <c r="FL128" s="112"/>
      <c r="FM128" s="109"/>
      <c r="FN128" s="109"/>
      <c r="FO128" s="9"/>
      <c r="FP128" s="9">
        <f t="shared" si="3"/>
        <v>0</v>
      </c>
      <c r="FQ128" s="9"/>
      <c r="FR128" s="99"/>
    </row>
    <row r="129" spans="1:174" hidden="1">
      <c r="A129" s="130">
        <f>スタート前入力!A129</f>
        <v>29</v>
      </c>
      <c r="B129" s="130">
        <f>スタート前入力!B129</f>
        <v>0</v>
      </c>
      <c r="C129" s="96"/>
      <c r="D129" s="97"/>
      <c r="E129" s="123">
        <f>C129-D129-スタート前入力!$C$81*($FF129-$FE129)-スタート前入力!$C$82*($FL129-$FK129)-スタート前入力!$C$83*($FR129-$FQ129)</f>
        <v>0</v>
      </c>
      <c r="F129" s="123">
        <f>MAX(E129-スタート前入力!$C$75,0)</f>
        <v>0</v>
      </c>
      <c r="G129" s="9"/>
      <c r="H129" s="9"/>
      <c r="I129" s="131">
        <f t="shared" si="1"/>
        <v>29</v>
      </c>
      <c r="J129" s="131">
        <f t="shared" si="2"/>
        <v>0</v>
      </c>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108"/>
      <c r="BA129" s="111"/>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113"/>
      <c r="CE129" s="120"/>
      <c r="CF129" s="9"/>
      <c r="CG129" s="9"/>
      <c r="CH129" s="9"/>
      <c r="CI129" s="9"/>
      <c r="CJ129" s="9"/>
      <c r="CK129" s="9"/>
      <c r="CL129" s="9"/>
      <c r="CM129" s="9"/>
      <c r="CN129" s="9"/>
      <c r="CO129" s="9"/>
      <c r="CP129" s="9"/>
      <c r="CQ129" s="9"/>
      <c r="CR129" s="9"/>
      <c r="CS129" s="9"/>
      <c r="CT129" s="9"/>
      <c r="CU129" s="9"/>
      <c r="CV129" s="9"/>
      <c r="CW129" s="9"/>
      <c r="CX129" s="9"/>
      <c r="CY129" s="9"/>
      <c r="CZ129" s="9"/>
      <c r="DA129" s="9"/>
      <c r="DB129" s="9"/>
      <c r="DC129" s="9"/>
      <c r="DD129" s="9"/>
      <c r="DE129" s="9"/>
      <c r="DF129" s="9"/>
      <c r="DG129" s="9"/>
      <c r="DH129" s="9"/>
      <c r="DI129" s="9"/>
      <c r="DJ129" s="9"/>
      <c r="DK129" s="9"/>
      <c r="DL129" s="9"/>
      <c r="DM129" s="9"/>
      <c r="DN129" s="9"/>
      <c r="DO129" s="9"/>
      <c r="DP129" s="9"/>
      <c r="DQ129" s="9"/>
      <c r="DR129" s="9"/>
      <c r="DS129" s="9"/>
      <c r="DT129" s="9"/>
      <c r="DU129" s="9"/>
      <c r="DV129" s="9"/>
      <c r="DW129" s="9"/>
      <c r="DX129" s="9"/>
      <c r="DY129" s="9"/>
      <c r="DZ129" s="9"/>
      <c r="EA129" s="9"/>
      <c r="EB129" s="9"/>
      <c r="EC129" s="9"/>
      <c r="ED129" s="9"/>
      <c r="EE129" s="9"/>
      <c r="EF129" s="9"/>
      <c r="EG129" s="9"/>
      <c r="EH129" s="9"/>
      <c r="EI129" s="9"/>
      <c r="EJ129" s="9"/>
      <c r="EK129" s="9"/>
      <c r="EL129" s="9"/>
      <c r="EM129" s="9"/>
      <c r="EN129" s="9"/>
      <c r="EO129" s="9"/>
      <c r="EP129" s="9"/>
      <c r="EQ129" s="9"/>
      <c r="ER129" s="9"/>
      <c r="ES129" s="9"/>
      <c r="ET129" s="9"/>
      <c r="EU129" s="9"/>
      <c r="EV129" s="9"/>
      <c r="EW129" s="9"/>
      <c r="EX129" s="9"/>
      <c r="EY129" s="9"/>
      <c r="EZ129" s="9"/>
      <c r="FA129" s="9"/>
      <c r="FB129" s="9"/>
      <c r="FC129" s="9"/>
      <c r="FD129" s="9">
        <f t="shared" si="4"/>
        <v>0</v>
      </c>
      <c r="FE129" s="98"/>
      <c r="FF129" s="107"/>
      <c r="FG129" s="111"/>
      <c r="FH129" s="111"/>
      <c r="FI129" s="111"/>
      <c r="FJ129" s="9">
        <f t="shared" si="0"/>
        <v>0</v>
      </c>
      <c r="FK129" s="98"/>
      <c r="FL129" s="112"/>
      <c r="FM129" s="109"/>
      <c r="FN129" s="109"/>
      <c r="FO129" s="9"/>
      <c r="FP129" s="9">
        <f t="shared" si="3"/>
        <v>0</v>
      </c>
      <c r="FQ129" s="9"/>
      <c r="FR129" s="99"/>
    </row>
    <row r="130" spans="1:174" hidden="1">
      <c r="A130" s="130">
        <f>スタート前入力!A130</f>
        <v>30</v>
      </c>
      <c r="B130" s="130">
        <f>スタート前入力!B130</f>
        <v>0</v>
      </c>
      <c r="C130" s="96"/>
      <c r="D130" s="97"/>
      <c r="E130" s="123">
        <f>C130-D130-スタート前入力!$C$81*($FF130-$FE130)-スタート前入力!$C$82*($FL130-$FK130)-スタート前入力!$C$83*($FR130-$FQ130)</f>
        <v>0</v>
      </c>
      <c r="F130" s="123">
        <f>MAX(E130-スタート前入力!$C$75,0)</f>
        <v>0</v>
      </c>
      <c r="G130" s="9"/>
      <c r="H130" s="9"/>
      <c r="I130" s="131">
        <f t="shared" si="1"/>
        <v>30</v>
      </c>
      <c r="J130" s="131">
        <f t="shared" si="2"/>
        <v>0</v>
      </c>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108"/>
      <c r="BA130" s="111"/>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113"/>
      <c r="CE130" s="120"/>
      <c r="CF130" s="9"/>
      <c r="CG130" s="9"/>
      <c r="CH130" s="9"/>
      <c r="CI130" s="9"/>
      <c r="CJ130" s="9"/>
      <c r="CK130" s="9"/>
      <c r="CL130" s="9"/>
      <c r="CM130" s="9"/>
      <c r="CN130" s="9"/>
      <c r="CO130" s="9"/>
      <c r="CP130" s="9"/>
      <c r="CQ130" s="9"/>
      <c r="CR130" s="9"/>
      <c r="CS130" s="9"/>
      <c r="CT130" s="9"/>
      <c r="CU130" s="9"/>
      <c r="CV130" s="9"/>
      <c r="CW130" s="9"/>
      <c r="CX130" s="9"/>
      <c r="CY130" s="9"/>
      <c r="CZ130" s="9"/>
      <c r="DA130" s="9"/>
      <c r="DB130" s="9"/>
      <c r="DC130" s="9"/>
      <c r="DD130" s="9"/>
      <c r="DE130" s="9"/>
      <c r="DF130" s="9"/>
      <c r="DG130" s="9"/>
      <c r="DH130" s="9"/>
      <c r="DI130" s="9"/>
      <c r="DJ130" s="9"/>
      <c r="DK130" s="9"/>
      <c r="DL130" s="9"/>
      <c r="DM130" s="9"/>
      <c r="DN130" s="9"/>
      <c r="DO130" s="9"/>
      <c r="DP130" s="9"/>
      <c r="DQ130" s="9"/>
      <c r="DR130" s="9"/>
      <c r="DS130" s="9"/>
      <c r="DT130" s="9"/>
      <c r="DU130" s="9"/>
      <c r="DV130" s="9"/>
      <c r="DW130" s="9"/>
      <c r="DX130" s="9"/>
      <c r="DY130" s="9"/>
      <c r="DZ130" s="9"/>
      <c r="EA130" s="9"/>
      <c r="EB130" s="9"/>
      <c r="EC130" s="9"/>
      <c r="ED130" s="9"/>
      <c r="EE130" s="9"/>
      <c r="EF130" s="9"/>
      <c r="EG130" s="9"/>
      <c r="EH130" s="9"/>
      <c r="EI130" s="9"/>
      <c r="EJ130" s="9"/>
      <c r="EK130" s="9"/>
      <c r="EL130" s="9"/>
      <c r="EM130" s="9"/>
      <c r="EN130" s="9"/>
      <c r="EO130" s="9"/>
      <c r="EP130" s="9"/>
      <c r="EQ130" s="9"/>
      <c r="ER130" s="9"/>
      <c r="ES130" s="9"/>
      <c r="ET130" s="9"/>
      <c r="EU130" s="9"/>
      <c r="EV130" s="9"/>
      <c r="EW130" s="9"/>
      <c r="EX130" s="9"/>
      <c r="EY130" s="9"/>
      <c r="EZ130" s="9"/>
      <c r="FA130" s="9"/>
      <c r="FB130" s="9"/>
      <c r="FC130" s="9"/>
      <c r="FD130" s="9">
        <f t="shared" si="4"/>
        <v>0</v>
      </c>
      <c r="FE130" s="9"/>
      <c r="FF130" s="108"/>
      <c r="FG130" s="111"/>
      <c r="FH130" s="111"/>
      <c r="FI130" s="111"/>
      <c r="FJ130" s="9">
        <f t="shared" si="0"/>
        <v>0</v>
      </c>
      <c r="FK130" s="9"/>
      <c r="FL130" s="113"/>
      <c r="FM130" s="109"/>
      <c r="FN130" s="109"/>
      <c r="FO130" s="9"/>
      <c r="FP130" s="9">
        <f t="shared" si="3"/>
        <v>0</v>
      </c>
      <c r="FQ130" s="9"/>
      <c r="FR130" s="99"/>
    </row>
    <row r="131" spans="1:174" hidden="1">
      <c r="A131" s="130">
        <f>スタート前入力!A131</f>
        <v>31</v>
      </c>
      <c r="B131" s="130">
        <f>スタート前入力!B131</f>
        <v>0</v>
      </c>
      <c r="C131" s="96"/>
      <c r="D131" s="97"/>
      <c r="E131" s="123">
        <f>C131-D131-スタート前入力!$C$81*($FF131-$FE131)-スタート前入力!$C$82*($FL131-$FK131)-スタート前入力!$C$83*($FR131-$FQ131)</f>
        <v>0</v>
      </c>
      <c r="F131" s="123">
        <f>MAX(E131-スタート前入力!$C$75,0)</f>
        <v>0</v>
      </c>
      <c r="G131" s="9"/>
      <c r="H131" s="9"/>
      <c r="I131" s="131">
        <f t="shared" si="1"/>
        <v>31</v>
      </c>
      <c r="J131" s="131">
        <f t="shared" si="2"/>
        <v>0</v>
      </c>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108"/>
      <c r="BA131" s="111"/>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113"/>
      <c r="CE131" s="120"/>
      <c r="CF131" s="9"/>
      <c r="CG131" s="9"/>
      <c r="CH131" s="9"/>
      <c r="CI131" s="9"/>
      <c r="CJ131" s="9"/>
      <c r="CK131" s="9"/>
      <c r="CL131" s="9"/>
      <c r="CM131" s="9"/>
      <c r="CN131" s="9"/>
      <c r="CO131" s="9"/>
      <c r="CP131" s="9"/>
      <c r="CQ131" s="9"/>
      <c r="CR131" s="9"/>
      <c r="CS131" s="9"/>
      <c r="CT131" s="9"/>
      <c r="CU131" s="9"/>
      <c r="CV131" s="9"/>
      <c r="CW131" s="9"/>
      <c r="CX131" s="9"/>
      <c r="CY131" s="9"/>
      <c r="CZ131" s="9"/>
      <c r="DA131" s="9"/>
      <c r="DB131" s="9"/>
      <c r="DC131" s="9"/>
      <c r="DD131" s="9"/>
      <c r="DE131" s="9"/>
      <c r="DF131" s="9"/>
      <c r="DG131" s="9"/>
      <c r="DH131" s="9"/>
      <c r="DI131" s="9"/>
      <c r="DJ131" s="9"/>
      <c r="DK131" s="9"/>
      <c r="DL131" s="9"/>
      <c r="DM131" s="9"/>
      <c r="DN131" s="9"/>
      <c r="DO131" s="9"/>
      <c r="DP131" s="9"/>
      <c r="DQ131" s="9"/>
      <c r="DR131" s="9"/>
      <c r="DS131" s="9"/>
      <c r="DT131" s="9"/>
      <c r="DU131" s="9"/>
      <c r="DV131" s="9"/>
      <c r="DW131" s="9"/>
      <c r="DX131" s="9"/>
      <c r="DY131" s="9"/>
      <c r="DZ131" s="9"/>
      <c r="EA131" s="9"/>
      <c r="EB131" s="9"/>
      <c r="EC131" s="9"/>
      <c r="ED131" s="9"/>
      <c r="EE131" s="9"/>
      <c r="EF131" s="9"/>
      <c r="EG131" s="9"/>
      <c r="EH131" s="9"/>
      <c r="EI131" s="9"/>
      <c r="EJ131" s="9"/>
      <c r="EK131" s="9"/>
      <c r="EL131" s="9"/>
      <c r="EM131" s="9"/>
      <c r="EN131" s="9"/>
      <c r="EO131" s="9"/>
      <c r="EP131" s="9"/>
      <c r="EQ131" s="9"/>
      <c r="ER131" s="9"/>
      <c r="ES131" s="9"/>
      <c r="ET131" s="9"/>
      <c r="EU131" s="9"/>
      <c r="EV131" s="9"/>
      <c r="EW131" s="9"/>
      <c r="EX131" s="9"/>
      <c r="EY131" s="9"/>
      <c r="EZ131" s="9"/>
      <c r="FA131" s="9"/>
      <c r="FB131" s="9"/>
      <c r="FC131" s="9"/>
      <c r="FD131" s="9">
        <f t="shared" si="4"/>
        <v>0</v>
      </c>
      <c r="FE131" s="9"/>
      <c r="FF131" s="108"/>
      <c r="FG131" s="111"/>
      <c r="FH131" s="111"/>
      <c r="FI131" s="111"/>
      <c r="FJ131" s="9">
        <f t="shared" si="0"/>
        <v>0</v>
      </c>
      <c r="FK131" s="9"/>
      <c r="FL131" s="113"/>
      <c r="FM131" s="109"/>
      <c r="FN131" s="109"/>
      <c r="FO131" s="9"/>
      <c r="FP131" s="9">
        <f t="shared" si="3"/>
        <v>0</v>
      </c>
      <c r="FQ131" s="9"/>
      <c r="FR131" s="99"/>
    </row>
    <row r="132" spans="1:174" hidden="1">
      <c r="A132" s="130">
        <f>スタート前入力!A132</f>
        <v>32</v>
      </c>
      <c r="B132" s="130">
        <f>スタート前入力!B132</f>
        <v>0</v>
      </c>
      <c r="C132" s="96"/>
      <c r="D132" s="97"/>
      <c r="E132" s="123">
        <f>C132-D132-スタート前入力!$C$81*($FF132-$FE132)-スタート前入力!$C$82*($FL132-$FK132)-スタート前入力!$C$83*($FR132-$FQ132)</f>
        <v>0</v>
      </c>
      <c r="F132" s="123">
        <f>MAX(E132-スタート前入力!$C$75,0)</f>
        <v>0</v>
      </c>
      <c r="G132" s="9"/>
      <c r="H132" s="9"/>
      <c r="I132" s="131">
        <f t="shared" si="1"/>
        <v>32</v>
      </c>
      <c r="J132" s="131">
        <f t="shared" si="2"/>
        <v>0</v>
      </c>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108"/>
      <c r="BA132" s="111"/>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113"/>
      <c r="CE132" s="120"/>
      <c r="CF132" s="9"/>
      <c r="CG132" s="9"/>
      <c r="CH132" s="9"/>
      <c r="CI132" s="9"/>
      <c r="CJ132" s="9"/>
      <c r="CK132" s="9"/>
      <c r="CL132" s="9"/>
      <c r="CM132" s="9"/>
      <c r="CN132" s="9"/>
      <c r="CO132" s="9"/>
      <c r="CP132" s="9"/>
      <c r="CQ132" s="9"/>
      <c r="CR132" s="9"/>
      <c r="CS132" s="9"/>
      <c r="CT132" s="9"/>
      <c r="CU132" s="9"/>
      <c r="CV132" s="9"/>
      <c r="CW132" s="9"/>
      <c r="CX132" s="9"/>
      <c r="CY132" s="9"/>
      <c r="CZ132" s="9"/>
      <c r="DA132" s="9"/>
      <c r="DB132" s="9"/>
      <c r="DC132" s="9"/>
      <c r="DD132" s="9"/>
      <c r="DE132" s="9"/>
      <c r="DF132" s="9"/>
      <c r="DG132" s="9"/>
      <c r="DH132" s="9"/>
      <c r="DI132" s="9"/>
      <c r="DJ132" s="9"/>
      <c r="DK132" s="9"/>
      <c r="DL132" s="9"/>
      <c r="DM132" s="9"/>
      <c r="DN132" s="9"/>
      <c r="DO132" s="9"/>
      <c r="DP132" s="9"/>
      <c r="DQ132" s="9"/>
      <c r="DR132" s="9"/>
      <c r="DS132" s="9"/>
      <c r="DT132" s="9"/>
      <c r="DU132" s="9"/>
      <c r="DV132" s="9"/>
      <c r="DW132" s="9"/>
      <c r="DX132" s="9"/>
      <c r="DY132" s="9"/>
      <c r="DZ132" s="9"/>
      <c r="EA132" s="9"/>
      <c r="EB132" s="9"/>
      <c r="EC132" s="9"/>
      <c r="ED132" s="9"/>
      <c r="EE132" s="9"/>
      <c r="EF132" s="9"/>
      <c r="EG132" s="9"/>
      <c r="EH132" s="9"/>
      <c r="EI132" s="9"/>
      <c r="EJ132" s="9"/>
      <c r="EK132" s="9"/>
      <c r="EL132" s="9"/>
      <c r="EM132" s="9"/>
      <c r="EN132" s="9"/>
      <c r="EO132" s="9"/>
      <c r="EP132" s="9"/>
      <c r="EQ132" s="9"/>
      <c r="ER132" s="9"/>
      <c r="ES132" s="9"/>
      <c r="ET132" s="9"/>
      <c r="EU132" s="9"/>
      <c r="EV132" s="9"/>
      <c r="EW132" s="9"/>
      <c r="EX132" s="9"/>
      <c r="EY132" s="9"/>
      <c r="EZ132" s="9"/>
      <c r="FA132" s="9"/>
      <c r="FB132" s="9"/>
      <c r="FC132" s="9"/>
      <c r="FD132" s="9">
        <f t="shared" si="4"/>
        <v>0</v>
      </c>
      <c r="FE132" s="9"/>
      <c r="FF132" s="108"/>
      <c r="FG132" s="111"/>
      <c r="FH132" s="111"/>
      <c r="FI132" s="111"/>
      <c r="FJ132" s="9">
        <f t="shared" si="0"/>
        <v>0</v>
      </c>
      <c r="FK132" s="9"/>
      <c r="FL132" s="113"/>
      <c r="FM132" s="109"/>
      <c r="FN132" s="109"/>
      <c r="FO132" s="9"/>
      <c r="FP132" s="9">
        <f t="shared" si="3"/>
        <v>0</v>
      </c>
      <c r="FQ132" s="9"/>
      <c r="FR132" s="99"/>
    </row>
    <row r="133" spans="1:174" hidden="1">
      <c r="A133" s="130">
        <f>スタート前入力!A133</f>
        <v>33</v>
      </c>
      <c r="B133" s="130">
        <f>スタート前入力!B133</f>
        <v>0</v>
      </c>
      <c r="C133" s="96"/>
      <c r="D133" s="97"/>
      <c r="E133" s="123">
        <f>C133-D133-スタート前入力!$C$81*($FF133-$FE133)-スタート前入力!$C$82*($FL133-$FK133)-スタート前入力!$C$83*($FR133-$FQ133)</f>
        <v>0</v>
      </c>
      <c r="F133" s="123">
        <f>MAX(E133-スタート前入力!$C$75,0)</f>
        <v>0</v>
      </c>
      <c r="G133" s="9"/>
      <c r="H133" s="9"/>
      <c r="I133" s="131">
        <f t="shared" si="1"/>
        <v>33</v>
      </c>
      <c r="J133" s="131">
        <f t="shared" si="2"/>
        <v>0</v>
      </c>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108"/>
      <c r="BA133" s="111"/>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113"/>
      <c r="CE133" s="120"/>
      <c r="CF133" s="9"/>
      <c r="CG133" s="9"/>
      <c r="CH133" s="9"/>
      <c r="CI133" s="9"/>
      <c r="CJ133" s="9"/>
      <c r="CK133" s="9"/>
      <c r="CL133" s="9"/>
      <c r="CM133" s="9"/>
      <c r="CN133" s="9"/>
      <c r="CO133" s="9"/>
      <c r="CP133" s="9"/>
      <c r="CQ133" s="9"/>
      <c r="CR133" s="9"/>
      <c r="CS133" s="9"/>
      <c r="CT133" s="9"/>
      <c r="CU133" s="9"/>
      <c r="CV133" s="9"/>
      <c r="CW133" s="9"/>
      <c r="CX133" s="9"/>
      <c r="CY133" s="9"/>
      <c r="CZ133" s="9"/>
      <c r="DA133" s="9"/>
      <c r="DB133" s="9"/>
      <c r="DC133" s="9"/>
      <c r="DD133" s="9"/>
      <c r="DE133" s="9"/>
      <c r="DF133" s="9"/>
      <c r="DG133" s="9"/>
      <c r="DH133" s="9"/>
      <c r="DI133" s="9"/>
      <c r="DJ133" s="9"/>
      <c r="DK133" s="9"/>
      <c r="DL133" s="9"/>
      <c r="DM133" s="9"/>
      <c r="DN133" s="9"/>
      <c r="DO133" s="9"/>
      <c r="DP133" s="9"/>
      <c r="DQ133" s="9"/>
      <c r="DR133" s="9"/>
      <c r="DS133" s="9"/>
      <c r="DT133" s="9"/>
      <c r="DU133" s="9"/>
      <c r="DV133" s="9"/>
      <c r="DW133" s="9"/>
      <c r="DX133" s="9"/>
      <c r="DY133" s="9"/>
      <c r="DZ133" s="9"/>
      <c r="EA133" s="9"/>
      <c r="EB133" s="9"/>
      <c r="EC133" s="9"/>
      <c r="ED133" s="9"/>
      <c r="EE133" s="9"/>
      <c r="EF133" s="9"/>
      <c r="EG133" s="9"/>
      <c r="EH133" s="9"/>
      <c r="EI133" s="9"/>
      <c r="EJ133" s="9"/>
      <c r="EK133" s="9"/>
      <c r="EL133" s="9"/>
      <c r="EM133" s="9"/>
      <c r="EN133" s="9"/>
      <c r="EO133" s="9"/>
      <c r="EP133" s="9"/>
      <c r="EQ133" s="9"/>
      <c r="ER133" s="9"/>
      <c r="ES133" s="9"/>
      <c r="ET133" s="9"/>
      <c r="EU133" s="9"/>
      <c r="EV133" s="9"/>
      <c r="EW133" s="9"/>
      <c r="EX133" s="9"/>
      <c r="EY133" s="9"/>
      <c r="EZ133" s="9"/>
      <c r="FA133" s="9"/>
      <c r="FB133" s="9"/>
      <c r="FC133" s="9"/>
      <c r="FD133" s="9">
        <f t="shared" si="4"/>
        <v>0</v>
      </c>
      <c r="FE133" s="9"/>
      <c r="FF133" s="108"/>
      <c r="FG133" s="111"/>
      <c r="FH133" s="111"/>
      <c r="FI133" s="111"/>
      <c r="FJ133" s="9">
        <f t="shared" ref="FJ133:FJ164" si="5">FI133</f>
        <v>0</v>
      </c>
      <c r="FK133" s="9"/>
      <c r="FL133" s="113"/>
      <c r="FM133" s="109"/>
      <c r="FN133" s="109"/>
      <c r="FO133" s="9"/>
      <c r="FP133" s="9">
        <f t="shared" si="3"/>
        <v>0</v>
      </c>
      <c r="FQ133" s="9"/>
      <c r="FR133" s="99"/>
    </row>
    <row r="134" spans="1:174" hidden="1">
      <c r="A134" s="130">
        <f>スタート前入力!A134</f>
        <v>34</v>
      </c>
      <c r="B134" s="130">
        <f>スタート前入力!B134</f>
        <v>0</v>
      </c>
      <c r="C134" s="96"/>
      <c r="D134" s="97"/>
      <c r="E134" s="123">
        <f>C134-D134-スタート前入力!$C$81*($FF134-$FE134)-スタート前入力!$C$82*($FL134-$FK134)-スタート前入力!$C$83*($FR134-$FQ134)</f>
        <v>0</v>
      </c>
      <c r="F134" s="123">
        <f>MAX(E134-スタート前入力!$C$75,0)</f>
        <v>0</v>
      </c>
      <c r="G134" s="9"/>
      <c r="H134" s="9"/>
      <c r="I134" s="131">
        <f t="shared" si="1"/>
        <v>34</v>
      </c>
      <c r="J134" s="131">
        <f t="shared" si="2"/>
        <v>0</v>
      </c>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108"/>
      <c r="BA134" s="111"/>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c r="CB134" s="9"/>
      <c r="CC134" s="9"/>
      <c r="CD134" s="113"/>
      <c r="CE134" s="120"/>
      <c r="CF134" s="9"/>
      <c r="CG134" s="9"/>
      <c r="CH134" s="9"/>
      <c r="CI134" s="9"/>
      <c r="CJ134" s="9"/>
      <c r="CK134" s="9"/>
      <c r="CL134" s="9"/>
      <c r="CM134" s="9"/>
      <c r="CN134" s="9"/>
      <c r="CO134" s="9"/>
      <c r="CP134" s="9"/>
      <c r="CQ134" s="9"/>
      <c r="CR134" s="9"/>
      <c r="CS134" s="9"/>
      <c r="CT134" s="9"/>
      <c r="CU134" s="9"/>
      <c r="CV134" s="9"/>
      <c r="CW134" s="9"/>
      <c r="CX134" s="9"/>
      <c r="CY134" s="9"/>
      <c r="CZ134" s="9"/>
      <c r="DA134" s="9"/>
      <c r="DB134" s="9"/>
      <c r="DC134" s="9"/>
      <c r="DD134" s="9"/>
      <c r="DE134" s="9"/>
      <c r="DF134" s="9"/>
      <c r="DG134" s="9"/>
      <c r="DH134" s="9"/>
      <c r="DI134" s="9"/>
      <c r="DJ134" s="9"/>
      <c r="DK134" s="9"/>
      <c r="DL134" s="9"/>
      <c r="DM134" s="9"/>
      <c r="DN134" s="9"/>
      <c r="DO134" s="9"/>
      <c r="DP134" s="9"/>
      <c r="DQ134" s="9"/>
      <c r="DR134" s="9"/>
      <c r="DS134" s="9"/>
      <c r="DT134" s="9"/>
      <c r="DU134" s="9"/>
      <c r="DV134" s="9"/>
      <c r="DW134" s="9"/>
      <c r="DX134" s="9"/>
      <c r="DY134" s="9"/>
      <c r="DZ134" s="9"/>
      <c r="EA134" s="9"/>
      <c r="EB134" s="9"/>
      <c r="EC134" s="9"/>
      <c r="ED134" s="9"/>
      <c r="EE134" s="9"/>
      <c r="EF134" s="9"/>
      <c r="EG134" s="9"/>
      <c r="EH134" s="9"/>
      <c r="EI134" s="9"/>
      <c r="EJ134" s="9"/>
      <c r="EK134" s="9"/>
      <c r="EL134" s="9"/>
      <c r="EM134" s="9"/>
      <c r="EN134" s="9"/>
      <c r="EO134" s="9"/>
      <c r="EP134" s="9"/>
      <c r="EQ134" s="9"/>
      <c r="ER134" s="9"/>
      <c r="ES134" s="9"/>
      <c r="ET134" s="9"/>
      <c r="EU134" s="9"/>
      <c r="EV134" s="9"/>
      <c r="EW134" s="9"/>
      <c r="EX134" s="9"/>
      <c r="EY134" s="9"/>
      <c r="EZ134" s="9"/>
      <c r="FA134" s="9"/>
      <c r="FB134" s="9"/>
      <c r="FC134" s="9"/>
      <c r="FD134" s="9">
        <f t="shared" si="4"/>
        <v>0</v>
      </c>
      <c r="FE134" s="9"/>
      <c r="FF134" s="108"/>
      <c r="FG134" s="111"/>
      <c r="FH134" s="111"/>
      <c r="FI134" s="111"/>
      <c r="FJ134" s="9">
        <f t="shared" si="5"/>
        <v>0</v>
      </c>
      <c r="FK134" s="9"/>
      <c r="FL134" s="113"/>
      <c r="FM134" s="109"/>
      <c r="FN134" s="109"/>
      <c r="FO134" s="9"/>
      <c r="FP134" s="9">
        <f t="shared" si="3"/>
        <v>0</v>
      </c>
      <c r="FQ134" s="9"/>
      <c r="FR134" s="99"/>
    </row>
    <row r="135" spans="1:174" hidden="1">
      <c r="A135" s="130">
        <f>スタート前入力!A135</f>
        <v>35</v>
      </c>
      <c r="B135" s="130">
        <f>スタート前入力!B135</f>
        <v>0</v>
      </c>
      <c r="C135" s="96"/>
      <c r="D135" s="97"/>
      <c r="E135" s="123">
        <f>C135-D135-スタート前入力!$C$81*($FF135-$FE135)-スタート前入力!$C$82*($FL135-$FK135)-スタート前入力!$C$83*($FR135-$FQ135)</f>
        <v>0</v>
      </c>
      <c r="F135" s="123">
        <f>MAX(E135-スタート前入力!$C$75,0)</f>
        <v>0</v>
      </c>
      <c r="G135" s="9"/>
      <c r="H135" s="9"/>
      <c r="I135" s="131">
        <f t="shared" si="1"/>
        <v>35</v>
      </c>
      <c r="J135" s="131">
        <f t="shared" si="2"/>
        <v>0</v>
      </c>
      <c r="K135" s="9"/>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108"/>
      <c r="BA135" s="111"/>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c r="CA135" s="9"/>
      <c r="CB135" s="9"/>
      <c r="CC135" s="9"/>
      <c r="CD135" s="113"/>
      <c r="CE135" s="120"/>
      <c r="CF135" s="9"/>
      <c r="CG135" s="9"/>
      <c r="CH135" s="9"/>
      <c r="CI135" s="9"/>
      <c r="CJ135" s="9"/>
      <c r="CK135" s="9"/>
      <c r="CL135" s="9"/>
      <c r="CM135" s="9"/>
      <c r="CN135" s="9"/>
      <c r="CO135" s="9"/>
      <c r="CP135" s="9"/>
      <c r="CQ135" s="9"/>
      <c r="CR135" s="9"/>
      <c r="CS135" s="9"/>
      <c r="CT135" s="9"/>
      <c r="CU135" s="9"/>
      <c r="CV135" s="9"/>
      <c r="CW135" s="9"/>
      <c r="CX135" s="9"/>
      <c r="CY135" s="9"/>
      <c r="CZ135" s="9"/>
      <c r="DA135" s="9"/>
      <c r="DB135" s="9"/>
      <c r="DC135" s="9"/>
      <c r="DD135" s="9"/>
      <c r="DE135" s="9"/>
      <c r="DF135" s="9"/>
      <c r="DG135" s="9"/>
      <c r="DH135" s="9"/>
      <c r="DI135" s="9"/>
      <c r="DJ135" s="9"/>
      <c r="DK135" s="9"/>
      <c r="DL135" s="9"/>
      <c r="DM135" s="9"/>
      <c r="DN135" s="9"/>
      <c r="DO135" s="9"/>
      <c r="DP135" s="9"/>
      <c r="DQ135" s="9"/>
      <c r="DR135" s="9"/>
      <c r="DS135" s="9"/>
      <c r="DT135" s="9"/>
      <c r="DU135" s="9"/>
      <c r="DV135" s="9"/>
      <c r="DW135" s="9"/>
      <c r="DX135" s="9"/>
      <c r="DY135" s="9"/>
      <c r="DZ135" s="9"/>
      <c r="EA135" s="9"/>
      <c r="EB135" s="9"/>
      <c r="EC135" s="9"/>
      <c r="ED135" s="9"/>
      <c r="EE135" s="9"/>
      <c r="EF135" s="9"/>
      <c r="EG135" s="9"/>
      <c r="EH135" s="9"/>
      <c r="EI135" s="9"/>
      <c r="EJ135" s="9"/>
      <c r="EK135" s="9"/>
      <c r="EL135" s="9"/>
      <c r="EM135" s="9"/>
      <c r="EN135" s="9"/>
      <c r="EO135" s="9"/>
      <c r="EP135" s="9"/>
      <c r="EQ135" s="9"/>
      <c r="ER135" s="9"/>
      <c r="ES135" s="9"/>
      <c r="ET135" s="9"/>
      <c r="EU135" s="9"/>
      <c r="EV135" s="9"/>
      <c r="EW135" s="9"/>
      <c r="EX135" s="9"/>
      <c r="EY135" s="9"/>
      <c r="EZ135" s="9"/>
      <c r="FA135" s="9"/>
      <c r="FB135" s="9"/>
      <c r="FC135" s="9"/>
      <c r="FD135" s="9">
        <f t="shared" si="4"/>
        <v>0</v>
      </c>
      <c r="FE135" s="9"/>
      <c r="FF135" s="108"/>
      <c r="FG135" s="111"/>
      <c r="FH135" s="111"/>
      <c r="FI135" s="111"/>
      <c r="FJ135" s="9">
        <f t="shared" si="5"/>
        <v>0</v>
      </c>
      <c r="FK135" s="9"/>
      <c r="FL135" s="113"/>
      <c r="FM135" s="109"/>
      <c r="FN135" s="109"/>
      <c r="FO135" s="9"/>
      <c r="FP135" s="9">
        <f t="shared" si="3"/>
        <v>0</v>
      </c>
      <c r="FQ135" s="9"/>
      <c r="FR135" s="99"/>
    </row>
    <row r="136" spans="1:174" hidden="1">
      <c r="A136" s="130">
        <f>スタート前入力!A136</f>
        <v>36</v>
      </c>
      <c r="B136" s="130">
        <f>スタート前入力!B136</f>
        <v>0</v>
      </c>
      <c r="C136" s="96"/>
      <c r="D136" s="97"/>
      <c r="E136" s="123">
        <f>C136-D136-スタート前入力!$C$81*($FF136-$FE136)-スタート前入力!$C$82*($FL136-$FK136)-スタート前入力!$C$83*($FR136-$FQ136)</f>
        <v>0</v>
      </c>
      <c r="F136" s="123">
        <f>MAX(E136-スタート前入力!$C$75,0)</f>
        <v>0</v>
      </c>
      <c r="G136" s="9"/>
      <c r="H136" s="9"/>
      <c r="I136" s="131">
        <f t="shared" si="1"/>
        <v>36</v>
      </c>
      <c r="J136" s="131">
        <f t="shared" si="2"/>
        <v>0</v>
      </c>
      <c r="K136" s="9"/>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108"/>
      <c r="BA136" s="111"/>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c r="CA136" s="9"/>
      <c r="CB136" s="9"/>
      <c r="CC136" s="9"/>
      <c r="CD136" s="113"/>
      <c r="CE136" s="120"/>
      <c r="CF136" s="9"/>
      <c r="CG136" s="9"/>
      <c r="CH136" s="9"/>
      <c r="CI136" s="9"/>
      <c r="CJ136" s="9"/>
      <c r="CK136" s="9"/>
      <c r="CL136" s="9"/>
      <c r="CM136" s="9"/>
      <c r="CN136" s="9"/>
      <c r="CO136" s="9"/>
      <c r="CP136" s="9"/>
      <c r="CQ136" s="9"/>
      <c r="CR136" s="9"/>
      <c r="CS136" s="9"/>
      <c r="CT136" s="9"/>
      <c r="CU136" s="9"/>
      <c r="CV136" s="9"/>
      <c r="CW136" s="9"/>
      <c r="CX136" s="9"/>
      <c r="CY136" s="9"/>
      <c r="CZ136" s="9"/>
      <c r="DA136" s="9"/>
      <c r="DB136" s="9"/>
      <c r="DC136" s="9"/>
      <c r="DD136" s="9"/>
      <c r="DE136" s="9"/>
      <c r="DF136" s="9"/>
      <c r="DG136" s="9"/>
      <c r="DH136" s="9"/>
      <c r="DI136" s="9"/>
      <c r="DJ136" s="9"/>
      <c r="DK136" s="9"/>
      <c r="DL136" s="9"/>
      <c r="DM136" s="9"/>
      <c r="DN136" s="9"/>
      <c r="DO136" s="9"/>
      <c r="DP136" s="9"/>
      <c r="DQ136" s="9"/>
      <c r="DR136" s="9"/>
      <c r="DS136" s="9"/>
      <c r="DT136" s="9"/>
      <c r="DU136" s="9"/>
      <c r="DV136" s="9"/>
      <c r="DW136" s="9"/>
      <c r="DX136" s="9"/>
      <c r="DY136" s="9"/>
      <c r="DZ136" s="9"/>
      <c r="EA136" s="9"/>
      <c r="EB136" s="9"/>
      <c r="EC136" s="9"/>
      <c r="ED136" s="9"/>
      <c r="EE136" s="9"/>
      <c r="EF136" s="9"/>
      <c r="EG136" s="9"/>
      <c r="EH136" s="9"/>
      <c r="EI136" s="9"/>
      <c r="EJ136" s="9"/>
      <c r="EK136" s="9"/>
      <c r="EL136" s="9"/>
      <c r="EM136" s="9"/>
      <c r="EN136" s="9"/>
      <c r="EO136" s="9"/>
      <c r="EP136" s="9"/>
      <c r="EQ136" s="9"/>
      <c r="ER136" s="9"/>
      <c r="ES136" s="9"/>
      <c r="ET136" s="9"/>
      <c r="EU136" s="9"/>
      <c r="EV136" s="9"/>
      <c r="EW136" s="9"/>
      <c r="EX136" s="9"/>
      <c r="EY136" s="9"/>
      <c r="EZ136" s="9"/>
      <c r="FA136" s="9"/>
      <c r="FB136" s="9"/>
      <c r="FC136" s="9"/>
      <c r="FD136" s="9">
        <f t="shared" si="4"/>
        <v>0</v>
      </c>
      <c r="FE136" s="9"/>
      <c r="FF136" s="108"/>
      <c r="FG136" s="111"/>
      <c r="FH136" s="111"/>
      <c r="FI136" s="111"/>
      <c r="FJ136" s="9">
        <f t="shared" si="5"/>
        <v>0</v>
      </c>
      <c r="FK136" s="9"/>
      <c r="FL136" s="113"/>
      <c r="FM136" s="109"/>
      <c r="FN136" s="109"/>
      <c r="FO136" s="9"/>
      <c r="FP136" s="9">
        <f t="shared" si="3"/>
        <v>0</v>
      </c>
      <c r="FQ136" s="9"/>
      <c r="FR136" s="99"/>
    </row>
    <row r="137" spans="1:174" hidden="1">
      <c r="A137" s="130">
        <f>スタート前入力!A137</f>
        <v>37</v>
      </c>
      <c r="B137" s="130">
        <f>スタート前入力!B137</f>
        <v>0</v>
      </c>
      <c r="C137" s="96"/>
      <c r="D137" s="97"/>
      <c r="E137" s="123">
        <f>C137-D137-スタート前入力!$C$81*($FF137-$FE137)-スタート前入力!$C$82*($FL137-$FK137)-スタート前入力!$C$83*($FR137-$FQ137)</f>
        <v>0</v>
      </c>
      <c r="F137" s="123">
        <f>MAX(E137-スタート前入力!$C$75,0)</f>
        <v>0</v>
      </c>
      <c r="G137" s="9"/>
      <c r="H137" s="9"/>
      <c r="I137" s="131">
        <f t="shared" si="1"/>
        <v>37</v>
      </c>
      <c r="J137" s="131">
        <f t="shared" si="2"/>
        <v>0</v>
      </c>
      <c r="K137" s="9"/>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108"/>
      <c r="BA137" s="111"/>
      <c r="BB137" s="9"/>
      <c r="BC137" s="9"/>
      <c r="BD137" s="9"/>
      <c r="BE137" s="9"/>
      <c r="BF137" s="9"/>
      <c r="BG137" s="9"/>
      <c r="BH137" s="9"/>
      <c r="BI137" s="9"/>
      <c r="BJ137" s="9"/>
      <c r="BK137" s="9"/>
      <c r="BL137" s="9"/>
      <c r="BM137" s="9"/>
      <c r="BN137" s="9"/>
      <c r="BO137" s="9"/>
      <c r="BP137" s="9"/>
      <c r="BQ137" s="9"/>
      <c r="BR137" s="9"/>
      <c r="BS137" s="9"/>
      <c r="BT137" s="9"/>
      <c r="BU137" s="9"/>
      <c r="BV137" s="9"/>
      <c r="BW137" s="9"/>
      <c r="BX137" s="9"/>
      <c r="BY137" s="9"/>
      <c r="BZ137" s="9"/>
      <c r="CA137" s="9"/>
      <c r="CB137" s="9"/>
      <c r="CC137" s="9"/>
      <c r="CD137" s="113"/>
      <c r="CE137" s="120"/>
      <c r="CF137" s="9"/>
      <c r="CG137" s="9"/>
      <c r="CH137" s="9"/>
      <c r="CI137" s="9"/>
      <c r="CJ137" s="9"/>
      <c r="CK137" s="9"/>
      <c r="CL137" s="9"/>
      <c r="CM137" s="9"/>
      <c r="CN137" s="9"/>
      <c r="CO137" s="9"/>
      <c r="CP137" s="9"/>
      <c r="CQ137" s="9"/>
      <c r="CR137" s="9"/>
      <c r="CS137" s="9"/>
      <c r="CT137" s="9"/>
      <c r="CU137" s="9"/>
      <c r="CV137" s="9"/>
      <c r="CW137" s="9"/>
      <c r="CX137" s="9"/>
      <c r="CY137" s="9"/>
      <c r="CZ137" s="9"/>
      <c r="DA137" s="9"/>
      <c r="DB137" s="9"/>
      <c r="DC137" s="9"/>
      <c r="DD137" s="9"/>
      <c r="DE137" s="9"/>
      <c r="DF137" s="9"/>
      <c r="DG137" s="9"/>
      <c r="DH137" s="9"/>
      <c r="DI137" s="9"/>
      <c r="DJ137" s="9"/>
      <c r="DK137" s="9"/>
      <c r="DL137" s="9"/>
      <c r="DM137" s="9"/>
      <c r="DN137" s="9"/>
      <c r="DO137" s="9"/>
      <c r="DP137" s="9"/>
      <c r="DQ137" s="9"/>
      <c r="DR137" s="9"/>
      <c r="DS137" s="9"/>
      <c r="DT137" s="9"/>
      <c r="DU137" s="9"/>
      <c r="DV137" s="9"/>
      <c r="DW137" s="9"/>
      <c r="DX137" s="9"/>
      <c r="DY137" s="9"/>
      <c r="DZ137" s="9"/>
      <c r="EA137" s="9"/>
      <c r="EB137" s="9"/>
      <c r="EC137" s="9"/>
      <c r="ED137" s="9"/>
      <c r="EE137" s="9"/>
      <c r="EF137" s="9"/>
      <c r="EG137" s="9"/>
      <c r="EH137" s="9"/>
      <c r="EI137" s="9"/>
      <c r="EJ137" s="9"/>
      <c r="EK137" s="9"/>
      <c r="EL137" s="9"/>
      <c r="EM137" s="9"/>
      <c r="EN137" s="9"/>
      <c r="EO137" s="9"/>
      <c r="EP137" s="9"/>
      <c r="EQ137" s="9"/>
      <c r="ER137" s="9"/>
      <c r="ES137" s="9"/>
      <c r="ET137" s="9"/>
      <c r="EU137" s="9"/>
      <c r="EV137" s="9"/>
      <c r="EW137" s="9"/>
      <c r="EX137" s="9"/>
      <c r="EY137" s="9"/>
      <c r="EZ137" s="9"/>
      <c r="FA137" s="9"/>
      <c r="FB137" s="9"/>
      <c r="FC137" s="9"/>
      <c r="FD137" s="9">
        <f t="shared" si="4"/>
        <v>0</v>
      </c>
      <c r="FE137" s="9"/>
      <c r="FF137" s="108"/>
      <c r="FG137" s="111"/>
      <c r="FH137" s="111"/>
      <c r="FI137" s="111"/>
      <c r="FJ137" s="9">
        <f t="shared" si="5"/>
        <v>0</v>
      </c>
      <c r="FK137" s="9"/>
      <c r="FL137" s="113"/>
      <c r="FM137" s="109"/>
      <c r="FN137" s="109"/>
      <c r="FO137" s="9"/>
      <c r="FP137" s="9">
        <f t="shared" si="3"/>
        <v>0</v>
      </c>
      <c r="FQ137" s="9"/>
      <c r="FR137" s="99"/>
    </row>
    <row r="138" spans="1:174" hidden="1">
      <c r="A138" s="130">
        <f>スタート前入力!A138</f>
        <v>38</v>
      </c>
      <c r="B138" s="130">
        <f>スタート前入力!B138</f>
        <v>0</v>
      </c>
      <c r="C138" s="96"/>
      <c r="D138" s="97"/>
      <c r="E138" s="123">
        <f>C138-D138-スタート前入力!$C$81*($FF138-$FE138)-スタート前入力!$C$82*($FL138-$FK138)-スタート前入力!$C$83*($FR138-$FQ138)</f>
        <v>0</v>
      </c>
      <c r="F138" s="123">
        <f>MAX(E138-スタート前入力!$C$75,0)</f>
        <v>0</v>
      </c>
      <c r="G138" s="9"/>
      <c r="H138" s="9"/>
      <c r="I138" s="131">
        <f t="shared" si="1"/>
        <v>38</v>
      </c>
      <c r="J138" s="131">
        <f t="shared" si="2"/>
        <v>0</v>
      </c>
      <c r="K138" s="9"/>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9"/>
      <c r="AY138" s="9"/>
      <c r="AZ138" s="108"/>
      <c r="BA138" s="111"/>
      <c r="BB138" s="9"/>
      <c r="BC138" s="9"/>
      <c r="BD138" s="9"/>
      <c r="BE138" s="9"/>
      <c r="BF138" s="9"/>
      <c r="BG138" s="9"/>
      <c r="BH138" s="9"/>
      <c r="BI138" s="9"/>
      <c r="BJ138" s="9"/>
      <c r="BK138" s="9"/>
      <c r="BL138" s="9"/>
      <c r="BM138" s="9"/>
      <c r="BN138" s="9"/>
      <c r="BO138" s="9"/>
      <c r="BP138" s="9"/>
      <c r="BQ138" s="9"/>
      <c r="BR138" s="9"/>
      <c r="BS138" s="9"/>
      <c r="BT138" s="9"/>
      <c r="BU138" s="9"/>
      <c r="BV138" s="9"/>
      <c r="BW138" s="9"/>
      <c r="BX138" s="9"/>
      <c r="BY138" s="9"/>
      <c r="BZ138" s="9"/>
      <c r="CA138" s="9"/>
      <c r="CB138" s="9"/>
      <c r="CC138" s="9"/>
      <c r="CD138" s="113"/>
      <c r="CE138" s="120"/>
      <c r="CF138" s="9"/>
      <c r="CG138" s="9"/>
      <c r="CH138" s="9"/>
      <c r="CI138" s="9"/>
      <c r="CJ138" s="9"/>
      <c r="CK138" s="9"/>
      <c r="CL138" s="9"/>
      <c r="CM138" s="9"/>
      <c r="CN138" s="9"/>
      <c r="CO138" s="9"/>
      <c r="CP138" s="9"/>
      <c r="CQ138" s="9"/>
      <c r="CR138" s="9"/>
      <c r="CS138" s="9"/>
      <c r="CT138" s="9"/>
      <c r="CU138" s="9"/>
      <c r="CV138" s="9"/>
      <c r="CW138" s="9"/>
      <c r="CX138" s="9"/>
      <c r="CY138" s="9"/>
      <c r="CZ138" s="9"/>
      <c r="DA138" s="9"/>
      <c r="DB138" s="9"/>
      <c r="DC138" s="9"/>
      <c r="DD138" s="9"/>
      <c r="DE138" s="9"/>
      <c r="DF138" s="9"/>
      <c r="DG138" s="9"/>
      <c r="DH138" s="9"/>
      <c r="DI138" s="9"/>
      <c r="DJ138" s="9"/>
      <c r="DK138" s="9"/>
      <c r="DL138" s="9"/>
      <c r="DM138" s="9"/>
      <c r="DN138" s="9"/>
      <c r="DO138" s="9"/>
      <c r="DP138" s="9"/>
      <c r="DQ138" s="9"/>
      <c r="DR138" s="9"/>
      <c r="DS138" s="9"/>
      <c r="DT138" s="9"/>
      <c r="DU138" s="9"/>
      <c r="DV138" s="9"/>
      <c r="DW138" s="9"/>
      <c r="DX138" s="9"/>
      <c r="DY138" s="9"/>
      <c r="DZ138" s="9"/>
      <c r="EA138" s="9"/>
      <c r="EB138" s="9"/>
      <c r="EC138" s="9"/>
      <c r="ED138" s="9"/>
      <c r="EE138" s="9"/>
      <c r="EF138" s="9"/>
      <c r="EG138" s="9"/>
      <c r="EH138" s="9"/>
      <c r="EI138" s="9"/>
      <c r="EJ138" s="9"/>
      <c r="EK138" s="9"/>
      <c r="EL138" s="9"/>
      <c r="EM138" s="9"/>
      <c r="EN138" s="9"/>
      <c r="EO138" s="9"/>
      <c r="EP138" s="9"/>
      <c r="EQ138" s="9"/>
      <c r="ER138" s="9"/>
      <c r="ES138" s="9"/>
      <c r="ET138" s="9"/>
      <c r="EU138" s="9"/>
      <c r="EV138" s="9"/>
      <c r="EW138" s="9"/>
      <c r="EX138" s="9"/>
      <c r="EY138" s="9"/>
      <c r="EZ138" s="9"/>
      <c r="FA138" s="9"/>
      <c r="FB138" s="9"/>
      <c r="FC138" s="9"/>
      <c r="FD138" s="9">
        <f t="shared" si="4"/>
        <v>0</v>
      </c>
      <c r="FE138" s="9"/>
      <c r="FF138" s="108"/>
      <c r="FG138" s="111"/>
      <c r="FH138" s="111"/>
      <c r="FI138" s="111"/>
      <c r="FJ138" s="9">
        <f t="shared" si="5"/>
        <v>0</v>
      </c>
      <c r="FK138" s="9"/>
      <c r="FL138" s="113"/>
      <c r="FM138" s="109"/>
      <c r="FN138" s="109"/>
      <c r="FO138" s="9"/>
      <c r="FP138" s="9">
        <f t="shared" si="3"/>
        <v>0</v>
      </c>
      <c r="FQ138" s="9"/>
      <c r="FR138" s="99"/>
    </row>
    <row r="139" spans="1:174" hidden="1">
      <c r="A139" s="130">
        <f>スタート前入力!A139</f>
        <v>39</v>
      </c>
      <c r="B139" s="130">
        <f>スタート前入力!B139</f>
        <v>0</v>
      </c>
      <c r="C139" s="96"/>
      <c r="D139" s="97"/>
      <c r="E139" s="123">
        <f>C139-D139-スタート前入力!$C$81*($FF139-$FE139)-スタート前入力!$C$82*($FL139-$FK139)-スタート前入力!$C$83*($FR139-$FQ139)</f>
        <v>0</v>
      </c>
      <c r="F139" s="123">
        <f>MAX(E139-スタート前入力!$C$75,0)</f>
        <v>0</v>
      </c>
      <c r="G139" s="9"/>
      <c r="H139" s="9"/>
      <c r="I139" s="131">
        <f t="shared" si="1"/>
        <v>39</v>
      </c>
      <c r="J139" s="131">
        <f t="shared" si="2"/>
        <v>0</v>
      </c>
      <c r="K139" s="9"/>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c r="AY139" s="9"/>
      <c r="AZ139" s="108"/>
      <c r="BA139" s="111"/>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c r="BZ139" s="9"/>
      <c r="CA139" s="9"/>
      <c r="CB139" s="9"/>
      <c r="CC139" s="9"/>
      <c r="CD139" s="113"/>
      <c r="CE139" s="120"/>
      <c r="CF139" s="9"/>
      <c r="CG139" s="9"/>
      <c r="CH139" s="9"/>
      <c r="CI139" s="9"/>
      <c r="CJ139" s="9"/>
      <c r="CK139" s="9"/>
      <c r="CL139" s="9"/>
      <c r="CM139" s="9"/>
      <c r="CN139" s="9"/>
      <c r="CO139" s="9"/>
      <c r="CP139" s="9"/>
      <c r="CQ139" s="9"/>
      <c r="CR139" s="9"/>
      <c r="CS139" s="9"/>
      <c r="CT139" s="9"/>
      <c r="CU139" s="9"/>
      <c r="CV139" s="9"/>
      <c r="CW139" s="9"/>
      <c r="CX139" s="9"/>
      <c r="CY139" s="9"/>
      <c r="CZ139" s="9"/>
      <c r="DA139" s="9"/>
      <c r="DB139" s="9"/>
      <c r="DC139" s="9"/>
      <c r="DD139" s="9"/>
      <c r="DE139" s="9"/>
      <c r="DF139" s="9"/>
      <c r="DG139" s="9"/>
      <c r="DH139" s="9"/>
      <c r="DI139" s="9"/>
      <c r="DJ139" s="9"/>
      <c r="DK139" s="9"/>
      <c r="DL139" s="9"/>
      <c r="DM139" s="9"/>
      <c r="DN139" s="9"/>
      <c r="DO139" s="9"/>
      <c r="DP139" s="9"/>
      <c r="DQ139" s="9"/>
      <c r="DR139" s="9"/>
      <c r="DS139" s="9"/>
      <c r="DT139" s="9"/>
      <c r="DU139" s="9"/>
      <c r="DV139" s="9"/>
      <c r="DW139" s="9"/>
      <c r="DX139" s="9"/>
      <c r="DY139" s="9"/>
      <c r="DZ139" s="9"/>
      <c r="EA139" s="9"/>
      <c r="EB139" s="9"/>
      <c r="EC139" s="9"/>
      <c r="ED139" s="9"/>
      <c r="EE139" s="9"/>
      <c r="EF139" s="9"/>
      <c r="EG139" s="9"/>
      <c r="EH139" s="9"/>
      <c r="EI139" s="9"/>
      <c r="EJ139" s="9"/>
      <c r="EK139" s="9"/>
      <c r="EL139" s="9"/>
      <c r="EM139" s="9"/>
      <c r="EN139" s="9"/>
      <c r="EO139" s="9"/>
      <c r="EP139" s="9"/>
      <c r="EQ139" s="9"/>
      <c r="ER139" s="9"/>
      <c r="ES139" s="9"/>
      <c r="ET139" s="9"/>
      <c r="EU139" s="9"/>
      <c r="EV139" s="9"/>
      <c r="EW139" s="9"/>
      <c r="EX139" s="9"/>
      <c r="EY139" s="9"/>
      <c r="EZ139" s="9"/>
      <c r="FA139" s="9"/>
      <c r="FB139" s="9"/>
      <c r="FC139" s="9"/>
      <c r="FD139" s="9">
        <f t="shared" si="4"/>
        <v>0</v>
      </c>
      <c r="FE139" s="9"/>
      <c r="FF139" s="108"/>
      <c r="FG139" s="111"/>
      <c r="FH139" s="111"/>
      <c r="FI139" s="111"/>
      <c r="FJ139" s="9">
        <f t="shared" si="5"/>
        <v>0</v>
      </c>
      <c r="FK139" s="9"/>
      <c r="FL139" s="113"/>
      <c r="FM139" s="109"/>
      <c r="FN139" s="109"/>
      <c r="FO139" s="9"/>
      <c r="FP139" s="9">
        <f t="shared" si="3"/>
        <v>0</v>
      </c>
      <c r="FQ139" s="9"/>
      <c r="FR139" s="99"/>
    </row>
    <row r="140" spans="1:174" hidden="1">
      <c r="A140" s="130">
        <f>スタート前入力!A140</f>
        <v>40</v>
      </c>
      <c r="B140" s="130">
        <f>スタート前入力!B140</f>
        <v>0</v>
      </c>
      <c r="C140" s="96"/>
      <c r="D140" s="97"/>
      <c r="E140" s="123">
        <f>C140-D140-スタート前入力!$C$81*($FF140-$FE140)-スタート前入力!$C$82*($FL140-$FK140)-スタート前入力!$C$83*($FR140-$FQ140)</f>
        <v>0</v>
      </c>
      <c r="F140" s="123">
        <f>MAX(E140-スタート前入力!$C$75,0)</f>
        <v>0</v>
      </c>
      <c r="G140" s="9"/>
      <c r="H140" s="9"/>
      <c r="I140" s="131">
        <f t="shared" si="1"/>
        <v>40</v>
      </c>
      <c r="J140" s="131">
        <f t="shared" si="2"/>
        <v>0</v>
      </c>
      <c r="K140" s="9"/>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108"/>
      <c r="BA140" s="111"/>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c r="CA140" s="9"/>
      <c r="CB140" s="9"/>
      <c r="CC140" s="9"/>
      <c r="CD140" s="113"/>
      <c r="CE140" s="120"/>
      <c r="CF140" s="9"/>
      <c r="CG140" s="9"/>
      <c r="CH140" s="9"/>
      <c r="CI140" s="9"/>
      <c r="CJ140" s="9"/>
      <c r="CK140" s="9"/>
      <c r="CL140" s="9"/>
      <c r="CM140" s="9"/>
      <c r="CN140" s="9"/>
      <c r="CO140" s="9"/>
      <c r="CP140" s="9"/>
      <c r="CQ140" s="9"/>
      <c r="CR140" s="9"/>
      <c r="CS140" s="9"/>
      <c r="CT140" s="9"/>
      <c r="CU140" s="9"/>
      <c r="CV140" s="9"/>
      <c r="CW140" s="9"/>
      <c r="CX140" s="9"/>
      <c r="CY140" s="9"/>
      <c r="CZ140" s="9"/>
      <c r="DA140" s="9"/>
      <c r="DB140" s="9"/>
      <c r="DC140" s="9"/>
      <c r="DD140" s="9"/>
      <c r="DE140" s="9"/>
      <c r="DF140" s="9"/>
      <c r="DG140" s="9"/>
      <c r="DH140" s="9"/>
      <c r="DI140" s="9"/>
      <c r="DJ140" s="9"/>
      <c r="DK140" s="9"/>
      <c r="DL140" s="9"/>
      <c r="DM140" s="9"/>
      <c r="DN140" s="9"/>
      <c r="DO140" s="9"/>
      <c r="DP140" s="9"/>
      <c r="DQ140" s="9"/>
      <c r="DR140" s="9"/>
      <c r="DS140" s="9"/>
      <c r="DT140" s="9"/>
      <c r="DU140" s="9"/>
      <c r="DV140" s="9"/>
      <c r="DW140" s="9"/>
      <c r="DX140" s="9"/>
      <c r="DY140" s="9"/>
      <c r="DZ140" s="9"/>
      <c r="EA140" s="9"/>
      <c r="EB140" s="9"/>
      <c r="EC140" s="9"/>
      <c r="ED140" s="9"/>
      <c r="EE140" s="9"/>
      <c r="EF140" s="9"/>
      <c r="EG140" s="9"/>
      <c r="EH140" s="9"/>
      <c r="EI140" s="9"/>
      <c r="EJ140" s="9"/>
      <c r="EK140" s="9"/>
      <c r="EL140" s="9"/>
      <c r="EM140" s="9"/>
      <c r="EN140" s="9"/>
      <c r="EO140" s="9"/>
      <c r="EP140" s="9"/>
      <c r="EQ140" s="9"/>
      <c r="ER140" s="9"/>
      <c r="ES140" s="9"/>
      <c r="ET140" s="9"/>
      <c r="EU140" s="9"/>
      <c r="EV140" s="9"/>
      <c r="EW140" s="9"/>
      <c r="EX140" s="9"/>
      <c r="EY140" s="9"/>
      <c r="EZ140" s="9"/>
      <c r="FA140" s="9"/>
      <c r="FB140" s="9"/>
      <c r="FC140" s="9"/>
      <c r="FD140" s="9">
        <f t="shared" si="4"/>
        <v>0</v>
      </c>
      <c r="FE140" s="9"/>
      <c r="FF140" s="108"/>
      <c r="FG140" s="111"/>
      <c r="FH140" s="111"/>
      <c r="FI140" s="111"/>
      <c r="FJ140" s="9">
        <f t="shared" si="5"/>
        <v>0</v>
      </c>
      <c r="FK140" s="9"/>
      <c r="FL140" s="113"/>
      <c r="FM140" s="109"/>
      <c r="FN140" s="109"/>
      <c r="FO140" s="9"/>
      <c r="FP140" s="9">
        <f t="shared" si="3"/>
        <v>0</v>
      </c>
      <c r="FQ140" s="9"/>
      <c r="FR140" s="99"/>
    </row>
    <row r="141" spans="1:174" hidden="1">
      <c r="A141" s="130">
        <f>スタート前入力!A141</f>
        <v>41</v>
      </c>
      <c r="B141" s="130">
        <f>スタート前入力!B141</f>
        <v>0</v>
      </c>
      <c r="C141" s="96"/>
      <c r="D141" s="97"/>
      <c r="E141" s="123">
        <f>C141-D141-スタート前入力!$C$81*($FF141-$FE141)-スタート前入力!$C$82*($FL141-$FK141)-スタート前入力!$C$83*($FR141-$FQ141)</f>
        <v>0</v>
      </c>
      <c r="F141" s="123">
        <f>MAX(E141-スタート前入力!$C$75,0)</f>
        <v>0</v>
      </c>
      <c r="G141" s="9"/>
      <c r="H141" s="9"/>
      <c r="I141" s="131">
        <f t="shared" si="1"/>
        <v>41</v>
      </c>
      <c r="J141" s="131">
        <f t="shared" si="2"/>
        <v>0</v>
      </c>
      <c r="K141" s="9"/>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108"/>
      <c r="BA141" s="111"/>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c r="BZ141" s="9"/>
      <c r="CA141" s="9"/>
      <c r="CB141" s="9"/>
      <c r="CC141" s="9"/>
      <c r="CD141" s="113"/>
      <c r="CE141" s="120"/>
      <c r="CF141" s="9"/>
      <c r="CG141" s="9"/>
      <c r="CH141" s="9"/>
      <c r="CI141" s="9"/>
      <c r="CJ141" s="9"/>
      <c r="CK141" s="9"/>
      <c r="CL141" s="9"/>
      <c r="CM141" s="9"/>
      <c r="CN141" s="9"/>
      <c r="CO141" s="9"/>
      <c r="CP141" s="9"/>
      <c r="CQ141" s="9"/>
      <c r="CR141" s="9"/>
      <c r="CS141" s="9"/>
      <c r="CT141" s="9"/>
      <c r="CU141" s="9"/>
      <c r="CV141" s="9"/>
      <c r="CW141" s="9"/>
      <c r="CX141" s="9"/>
      <c r="CY141" s="9"/>
      <c r="CZ141" s="9"/>
      <c r="DA141" s="9"/>
      <c r="DB141" s="9"/>
      <c r="DC141" s="9"/>
      <c r="DD141" s="9"/>
      <c r="DE141" s="9"/>
      <c r="DF141" s="9"/>
      <c r="DG141" s="9"/>
      <c r="DH141" s="9"/>
      <c r="DI141" s="9"/>
      <c r="DJ141" s="9"/>
      <c r="DK141" s="9"/>
      <c r="DL141" s="9"/>
      <c r="DM141" s="9"/>
      <c r="DN141" s="9"/>
      <c r="DO141" s="9"/>
      <c r="DP141" s="9"/>
      <c r="DQ141" s="9"/>
      <c r="DR141" s="9"/>
      <c r="DS141" s="9"/>
      <c r="DT141" s="9"/>
      <c r="DU141" s="9"/>
      <c r="DV141" s="9"/>
      <c r="DW141" s="9"/>
      <c r="DX141" s="9"/>
      <c r="DY141" s="9"/>
      <c r="DZ141" s="9"/>
      <c r="EA141" s="9"/>
      <c r="EB141" s="9"/>
      <c r="EC141" s="9"/>
      <c r="ED141" s="9"/>
      <c r="EE141" s="9"/>
      <c r="EF141" s="9"/>
      <c r="EG141" s="9"/>
      <c r="EH141" s="9"/>
      <c r="EI141" s="9"/>
      <c r="EJ141" s="9"/>
      <c r="EK141" s="9"/>
      <c r="EL141" s="9"/>
      <c r="EM141" s="9"/>
      <c r="EN141" s="9"/>
      <c r="EO141" s="9"/>
      <c r="EP141" s="9"/>
      <c r="EQ141" s="9"/>
      <c r="ER141" s="9"/>
      <c r="ES141" s="9"/>
      <c r="ET141" s="9"/>
      <c r="EU141" s="9"/>
      <c r="EV141" s="9"/>
      <c r="EW141" s="9"/>
      <c r="EX141" s="9"/>
      <c r="EY141" s="9"/>
      <c r="EZ141" s="9"/>
      <c r="FA141" s="9"/>
      <c r="FB141" s="9"/>
      <c r="FC141" s="9"/>
      <c r="FD141" s="9">
        <f t="shared" si="4"/>
        <v>0</v>
      </c>
      <c r="FE141" s="9"/>
      <c r="FF141" s="108"/>
      <c r="FG141" s="111"/>
      <c r="FH141" s="111"/>
      <c r="FI141" s="111"/>
      <c r="FJ141" s="9">
        <f t="shared" si="5"/>
        <v>0</v>
      </c>
      <c r="FK141" s="9"/>
      <c r="FL141" s="113"/>
      <c r="FM141" s="109"/>
      <c r="FN141" s="109"/>
      <c r="FO141" s="9"/>
      <c r="FP141" s="9">
        <f t="shared" si="3"/>
        <v>0</v>
      </c>
      <c r="FQ141" s="9"/>
      <c r="FR141" s="99"/>
    </row>
    <row r="142" spans="1:174" hidden="1">
      <c r="A142" s="130">
        <f>スタート前入力!A142</f>
        <v>42</v>
      </c>
      <c r="B142" s="130">
        <f>スタート前入力!B142</f>
        <v>0</v>
      </c>
      <c r="C142" s="96"/>
      <c r="D142" s="97"/>
      <c r="E142" s="123">
        <f>C142-D142-スタート前入力!$C$81*($FF142-$FE142)-スタート前入力!$C$82*($FL142-$FK142)-スタート前入力!$C$83*($FR142-$FQ142)</f>
        <v>0</v>
      </c>
      <c r="F142" s="123">
        <f>MAX(E142-スタート前入力!$C$75,0)</f>
        <v>0</v>
      </c>
      <c r="G142" s="9"/>
      <c r="H142" s="9"/>
      <c r="I142" s="131">
        <f t="shared" si="1"/>
        <v>42</v>
      </c>
      <c r="J142" s="131">
        <f t="shared" si="2"/>
        <v>0</v>
      </c>
      <c r="K142" s="9"/>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c r="AY142" s="9"/>
      <c r="AZ142" s="108"/>
      <c r="BA142" s="111"/>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c r="BZ142" s="9"/>
      <c r="CA142" s="9"/>
      <c r="CB142" s="9"/>
      <c r="CC142" s="9"/>
      <c r="CD142" s="113"/>
      <c r="CE142" s="120"/>
      <c r="CF142" s="9"/>
      <c r="CG142" s="9"/>
      <c r="CH142" s="9"/>
      <c r="CI142" s="9"/>
      <c r="CJ142" s="9"/>
      <c r="CK142" s="9"/>
      <c r="CL142" s="9"/>
      <c r="CM142" s="9"/>
      <c r="CN142" s="9"/>
      <c r="CO142" s="9"/>
      <c r="CP142" s="9"/>
      <c r="CQ142" s="9"/>
      <c r="CR142" s="9"/>
      <c r="CS142" s="9"/>
      <c r="CT142" s="9"/>
      <c r="CU142" s="9"/>
      <c r="CV142" s="9"/>
      <c r="CW142" s="9"/>
      <c r="CX142" s="9"/>
      <c r="CY142" s="9"/>
      <c r="CZ142" s="9"/>
      <c r="DA142" s="9"/>
      <c r="DB142" s="9"/>
      <c r="DC142" s="9"/>
      <c r="DD142" s="9"/>
      <c r="DE142" s="9"/>
      <c r="DF142" s="9"/>
      <c r="DG142" s="9"/>
      <c r="DH142" s="9"/>
      <c r="DI142" s="9"/>
      <c r="DJ142" s="9"/>
      <c r="DK142" s="9"/>
      <c r="DL142" s="9"/>
      <c r="DM142" s="9"/>
      <c r="DN142" s="9"/>
      <c r="DO142" s="9"/>
      <c r="DP142" s="9"/>
      <c r="DQ142" s="9"/>
      <c r="DR142" s="9"/>
      <c r="DS142" s="9"/>
      <c r="DT142" s="9"/>
      <c r="DU142" s="9"/>
      <c r="DV142" s="9"/>
      <c r="DW142" s="9"/>
      <c r="DX142" s="9"/>
      <c r="DY142" s="9"/>
      <c r="DZ142" s="9"/>
      <c r="EA142" s="9"/>
      <c r="EB142" s="9"/>
      <c r="EC142" s="9"/>
      <c r="ED142" s="9"/>
      <c r="EE142" s="9"/>
      <c r="EF142" s="9"/>
      <c r="EG142" s="9"/>
      <c r="EH142" s="9"/>
      <c r="EI142" s="9"/>
      <c r="EJ142" s="9"/>
      <c r="EK142" s="9"/>
      <c r="EL142" s="9"/>
      <c r="EM142" s="9"/>
      <c r="EN142" s="9"/>
      <c r="EO142" s="9"/>
      <c r="EP142" s="9"/>
      <c r="EQ142" s="9"/>
      <c r="ER142" s="9"/>
      <c r="ES142" s="9"/>
      <c r="ET142" s="9"/>
      <c r="EU142" s="9"/>
      <c r="EV142" s="9"/>
      <c r="EW142" s="9"/>
      <c r="EX142" s="9"/>
      <c r="EY142" s="9"/>
      <c r="EZ142" s="9"/>
      <c r="FA142" s="9"/>
      <c r="FB142" s="9"/>
      <c r="FC142" s="9"/>
      <c r="FD142" s="9">
        <f t="shared" si="4"/>
        <v>0</v>
      </c>
      <c r="FE142" s="9"/>
      <c r="FF142" s="108"/>
      <c r="FG142" s="111"/>
      <c r="FH142" s="111"/>
      <c r="FI142" s="111"/>
      <c r="FJ142" s="9">
        <f t="shared" si="5"/>
        <v>0</v>
      </c>
      <c r="FK142" s="9"/>
      <c r="FL142" s="113"/>
      <c r="FM142" s="109"/>
      <c r="FN142" s="109"/>
      <c r="FO142" s="9"/>
      <c r="FP142" s="9">
        <f t="shared" si="3"/>
        <v>0</v>
      </c>
      <c r="FQ142" s="9"/>
      <c r="FR142" s="99"/>
    </row>
    <row r="143" spans="1:174" hidden="1">
      <c r="A143" s="130">
        <f>スタート前入力!A143</f>
        <v>43</v>
      </c>
      <c r="B143" s="130">
        <f>スタート前入力!B143</f>
        <v>0</v>
      </c>
      <c r="C143" s="96"/>
      <c r="D143" s="97"/>
      <c r="E143" s="123">
        <f>C143-D143-スタート前入力!$C$81*($FF143-$FE143)-スタート前入力!$C$82*($FL143-$FK143)-スタート前入力!$C$83*($FR143-$FQ143)</f>
        <v>0</v>
      </c>
      <c r="F143" s="123">
        <f>MAX(E143-スタート前入力!$C$75,0)</f>
        <v>0</v>
      </c>
      <c r="G143" s="9"/>
      <c r="H143" s="9"/>
      <c r="I143" s="131">
        <f t="shared" si="1"/>
        <v>43</v>
      </c>
      <c r="J143" s="131">
        <f t="shared" si="2"/>
        <v>0</v>
      </c>
      <c r="K143" s="9"/>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108"/>
      <c r="BA143" s="111"/>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c r="BZ143" s="9"/>
      <c r="CA143" s="9"/>
      <c r="CB143" s="9"/>
      <c r="CC143" s="9"/>
      <c r="CD143" s="113"/>
      <c r="CE143" s="120"/>
      <c r="CF143" s="9"/>
      <c r="CG143" s="9"/>
      <c r="CH143" s="9"/>
      <c r="CI143" s="9"/>
      <c r="CJ143" s="9"/>
      <c r="CK143" s="9"/>
      <c r="CL143" s="9"/>
      <c r="CM143" s="9"/>
      <c r="CN143" s="9"/>
      <c r="CO143" s="9"/>
      <c r="CP143" s="9"/>
      <c r="CQ143" s="9"/>
      <c r="CR143" s="9"/>
      <c r="CS143" s="9"/>
      <c r="CT143" s="9"/>
      <c r="CU143" s="9"/>
      <c r="CV143" s="9"/>
      <c r="CW143" s="9"/>
      <c r="CX143" s="9"/>
      <c r="CY143" s="9"/>
      <c r="CZ143" s="9"/>
      <c r="DA143" s="9"/>
      <c r="DB143" s="9"/>
      <c r="DC143" s="9"/>
      <c r="DD143" s="9"/>
      <c r="DE143" s="9"/>
      <c r="DF143" s="9"/>
      <c r="DG143" s="9"/>
      <c r="DH143" s="9"/>
      <c r="DI143" s="9"/>
      <c r="DJ143" s="9"/>
      <c r="DK143" s="9"/>
      <c r="DL143" s="9"/>
      <c r="DM143" s="9"/>
      <c r="DN143" s="9"/>
      <c r="DO143" s="9"/>
      <c r="DP143" s="9"/>
      <c r="DQ143" s="9"/>
      <c r="DR143" s="9"/>
      <c r="DS143" s="9"/>
      <c r="DT143" s="9"/>
      <c r="DU143" s="9"/>
      <c r="DV143" s="9"/>
      <c r="DW143" s="9"/>
      <c r="DX143" s="9"/>
      <c r="DY143" s="9"/>
      <c r="DZ143" s="9"/>
      <c r="EA143" s="9"/>
      <c r="EB143" s="9"/>
      <c r="EC143" s="9"/>
      <c r="ED143" s="9"/>
      <c r="EE143" s="9"/>
      <c r="EF143" s="9"/>
      <c r="EG143" s="9"/>
      <c r="EH143" s="9"/>
      <c r="EI143" s="9"/>
      <c r="EJ143" s="9"/>
      <c r="EK143" s="9"/>
      <c r="EL143" s="9"/>
      <c r="EM143" s="9"/>
      <c r="EN143" s="9"/>
      <c r="EO143" s="9"/>
      <c r="EP143" s="9"/>
      <c r="EQ143" s="9"/>
      <c r="ER143" s="9"/>
      <c r="ES143" s="9"/>
      <c r="ET143" s="9"/>
      <c r="EU143" s="9"/>
      <c r="EV143" s="9"/>
      <c r="EW143" s="9"/>
      <c r="EX143" s="9"/>
      <c r="EY143" s="9"/>
      <c r="EZ143" s="9"/>
      <c r="FA143" s="9"/>
      <c r="FB143" s="9"/>
      <c r="FC143" s="9"/>
      <c r="FD143" s="9">
        <f t="shared" si="4"/>
        <v>0</v>
      </c>
      <c r="FE143" s="9"/>
      <c r="FF143" s="108"/>
      <c r="FG143" s="111"/>
      <c r="FH143" s="111"/>
      <c r="FI143" s="111"/>
      <c r="FJ143" s="9">
        <f t="shared" si="5"/>
        <v>0</v>
      </c>
      <c r="FK143" s="9"/>
      <c r="FL143" s="113"/>
      <c r="FM143" s="109"/>
      <c r="FN143" s="109"/>
      <c r="FO143" s="9"/>
      <c r="FP143" s="9">
        <f t="shared" si="3"/>
        <v>0</v>
      </c>
      <c r="FQ143" s="9"/>
      <c r="FR143" s="99"/>
    </row>
    <row r="144" spans="1:174" hidden="1">
      <c r="A144" s="130">
        <f>スタート前入力!A144</f>
        <v>44</v>
      </c>
      <c r="B144" s="130">
        <f>スタート前入力!B144</f>
        <v>0</v>
      </c>
      <c r="C144" s="96"/>
      <c r="D144" s="97"/>
      <c r="E144" s="123">
        <f>C144-D144-スタート前入力!$C$81*($FF144-$FE144)-スタート前入力!$C$82*($FL144-$FK144)-スタート前入力!$C$83*($FR144-$FQ144)</f>
        <v>0</v>
      </c>
      <c r="F144" s="123">
        <f>MAX(E144-スタート前入力!$C$75,0)</f>
        <v>0</v>
      </c>
      <c r="G144" s="9"/>
      <c r="H144" s="9"/>
      <c r="I144" s="131">
        <f t="shared" si="1"/>
        <v>44</v>
      </c>
      <c r="J144" s="131">
        <f t="shared" si="2"/>
        <v>0</v>
      </c>
      <c r="K144" s="9"/>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108"/>
      <c r="BA144" s="111"/>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c r="BZ144" s="9"/>
      <c r="CA144" s="9"/>
      <c r="CB144" s="9"/>
      <c r="CC144" s="9"/>
      <c r="CD144" s="113"/>
      <c r="CE144" s="120"/>
      <c r="CF144" s="9"/>
      <c r="CG144" s="9"/>
      <c r="CH144" s="9"/>
      <c r="CI144" s="9"/>
      <c r="CJ144" s="9"/>
      <c r="CK144" s="9"/>
      <c r="CL144" s="9"/>
      <c r="CM144" s="9"/>
      <c r="CN144" s="9"/>
      <c r="CO144" s="9"/>
      <c r="CP144" s="9"/>
      <c r="CQ144" s="9"/>
      <c r="CR144" s="9"/>
      <c r="CS144" s="9"/>
      <c r="CT144" s="9"/>
      <c r="CU144" s="9"/>
      <c r="CV144" s="9"/>
      <c r="CW144" s="9"/>
      <c r="CX144" s="9"/>
      <c r="CY144" s="9"/>
      <c r="CZ144" s="9"/>
      <c r="DA144" s="9"/>
      <c r="DB144" s="9"/>
      <c r="DC144" s="9"/>
      <c r="DD144" s="9"/>
      <c r="DE144" s="9"/>
      <c r="DF144" s="9"/>
      <c r="DG144" s="9"/>
      <c r="DH144" s="9"/>
      <c r="DI144" s="9"/>
      <c r="DJ144" s="9"/>
      <c r="DK144" s="9"/>
      <c r="DL144" s="9"/>
      <c r="DM144" s="9"/>
      <c r="DN144" s="9"/>
      <c r="DO144" s="9"/>
      <c r="DP144" s="9"/>
      <c r="DQ144" s="9"/>
      <c r="DR144" s="9"/>
      <c r="DS144" s="9"/>
      <c r="DT144" s="9"/>
      <c r="DU144" s="9"/>
      <c r="DV144" s="9"/>
      <c r="DW144" s="9"/>
      <c r="DX144" s="9"/>
      <c r="DY144" s="9"/>
      <c r="DZ144" s="9"/>
      <c r="EA144" s="9"/>
      <c r="EB144" s="9"/>
      <c r="EC144" s="9"/>
      <c r="ED144" s="9"/>
      <c r="EE144" s="9"/>
      <c r="EF144" s="9"/>
      <c r="EG144" s="9"/>
      <c r="EH144" s="9"/>
      <c r="EI144" s="9"/>
      <c r="EJ144" s="9"/>
      <c r="EK144" s="9"/>
      <c r="EL144" s="9"/>
      <c r="EM144" s="9"/>
      <c r="EN144" s="9"/>
      <c r="EO144" s="9"/>
      <c r="EP144" s="9"/>
      <c r="EQ144" s="9"/>
      <c r="ER144" s="9"/>
      <c r="ES144" s="9"/>
      <c r="ET144" s="9"/>
      <c r="EU144" s="9"/>
      <c r="EV144" s="9"/>
      <c r="EW144" s="9"/>
      <c r="EX144" s="9"/>
      <c r="EY144" s="9"/>
      <c r="EZ144" s="9"/>
      <c r="FA144" s="9"/>
      <c r="FB144" s="9"/>
      <c r="FC144" s="9"/>
      <c r="FD144" s="9">
        <f t="shared" si="4"/>
        <v>0</v>
      </c>
      <c r="FE144" s="9"/>
      <c r="FF144" s="108"/>
      <c r="FG144" s="111"/>
      <c r="FH144" s="111"/>
      <c r="FI144" s="111"/>
      <c r="FJ144" s="9">
        <f t="shared" si="5"/>
        <v>0</v>
      </c>
      <c r="FK144" s="9"/>
      <c r="FL144" s="113"/>
      <c r="FM144" s="109"/>
      <c r="FN144" s="109"/>
      <c r="FO144" s="9"/>
      <c r="FP144" s="9">
        <f t="shared" si="3"/>
        <v>0</v>
      </c>
      <c r="FQ144" s="9"/>
      <c r="FR144" s="99"/>
    </row>
    <row r="145" spans="1:174" hidden="1">
      <c r="A145" s="130">
        <f>スタート前入力!A145</f>
        <v>45</v>
      </c>
      <c r="B145" s="130">
        <f>スタート前入力!B145</f>
        <v>0</v>
      </c>
      <c r="C145" s="96"/>
      <c r="D145" s="97"/>
      <c r="E145" s="123">
        <f>C145-D145-スタート前入力!$C$81*($FF145-$FE145)-スタート前入力!$C$82*($FL145-$FK145)-スタート前入力!$C$83*($FR145-$FQ145)</f>
        <v>0</v>
      </c>
      <c r="F145" s="123">
        <f>MAX(E145-スタート前入力!$C$75,0)</f>
        <v>0</v>
      </c>
      <c r="G145" s="9"/>
      <c r="H145" s="9"/>
      <c r="I145" s="131">
        <f t="shared" si="1"/>
        <v>45</v>
      </c>
      <c r="J145" s="131">
        <f t="shared" si="2"/>
        <v>0</v>
      </c>
      <c r="K145" s="9"/>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c r="AY145" s="9"/>
      <c r="AZ145" s="108"/>
      <c r="BA145" s="111"/>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c r="BZ145" s="9"/>
      <c r="CA145" s="9"/>
      <c r="CB145" s="9"/>
      <c r="CC145" s="9"/>
      <c r="CD145" s="113"/>
      <c r="CE145" s="120"/>
      <c r="CF145" s="9"/>
      <c r="CG145" s="9"/>
      <c r="CH145" s="9"/>
      <c r="CI145" s="9"/>
      <c r="CJ145" s="9"/>
      <c r="CK145" s="9"/>
      <c r="CL145" s="9"/>
      <c r="CM145" s="9"/>
      <c r="CN145" s="9"/>
      <c r="CO145" s="9"/>
      <c r="CP145" s="9"/>
      <c r="CQ145" s="9"/>
      <c r="CR145" s="9"/>
      <c r="CS145" s="9"/>
      <c r="CT145" s="9"/>
      <c r="CU145" s="9"/>
      <c r="CV145" s="9"/>
      <c r="CW145" s="9"/>
      <c r="CX145" s="9"/>
      <c r="CY145" s="9"/>
      <c r="CZ145" s="9"/>
      <c r="DA145" s="9"/>
      <c r="DB145" s="9"/>
      <c r="DC145" s="9"/>
      <c r="DD145" s="9"/>
      <c r="DE145" s="9"/>
      <c r="DF145" s="9"/>
      <c r="DG145" s="9"/>
      <c r="DH145" s="9"/>
      <c r="DI145" s="9"/>
      <c r="DJ145" s="9"/>
      <c r="DK145" s="9"/>
      <c r="DL145" s="9"/>
      <c r="DM145" s="9"/>
      <c r="DN145" s="9"/>
      <c r="DO145" s="9"/>
      <c r="DP145" s="9"/>
      <c r="DQ145" s="9"/>
      <c r="DR145" s="9"/>
      <c r="DS145" s="9"/>
      <c r="DT145" s="9"/>
      <c r="DU145" s="9"/>
      <c r="DV145" s="9"/>
      <c r="DW145" s="9"/>
      <c r="DX145" s="9"/>
      <c r="DY145" s="9"/>
      <c r="DZ145" s="9"/>
      <c r="EA145" s="9"/>
      <c r="EB145" s="9"/>
      <c r="EC145" s="9"/>
      <c r="ED145" s="9"/>
      <c r="EE145" s="9"/>
      <c r="EF145" s="9"/>
      <c r="EG145" s="9"/>
      <c r="EH145" s="9"/>
      <c r="EI145" s="9"/>
      <c r="EJ145" s="9"/>
      <c r="EK145" s="9"/>
      <c r="EL145" s="9"/>
      <c r="EM145" s="9"/>
      <c r="EN145" s="9"/>
      <c r="EO145" s="9"/>
      <c r="EP145" s="9"/>
      <c r="EQ145" s="9"/>
      <c r="ER145" s="9"/>
      <c r="ES145" s="9"/>
      <c r="ET145" s="9"/>
      <c r="EU145" s="9"/>
      <c r="EV145" s="9"/>
      <c r="EW145" s="9"/>
      <c r="EX145" s="9"/>
      <c r="EY145" s="9"/>
      <c r="EZ145" s="9"/>
      <c r="FA145" s="9"/>
      <c r="FB145" s="9"/>
      <c r="FC145" s="9"/>
      <c r="FD145" s="9">
        <f t="shared" si="4"/>
        <v>0</v>
      </c>
      <c r="FE145" s="9"/>
      <c r="FF145" s="108"/>
      <c r="FG145" s="111"/>
      <c r="FH145" s="111"/>
      <c r="FI145" s="111"/>
      <c r="FJ145" s="9">
        <f t="shared" si="5"/>
        <v>0</v>
      </c>
      <c r="FK145" s="9"/>
      <c r="FL145" s="113"/>
      <c r="FM145" s="109"/>
      <c r="FN145" s="109"/>
      <c r="FO145" s="9"/>
      <c r="FP145" s="9">
        <f t="shared" si="3"/>
        <v>0</v>
      </c>
      <c r="FQ145" s="9"/>
      <c r="FR145" s="99"/>
    </row>
    <row r="146" spans="1:174" hidden="1">
      <c r="A146" s="130">
        <f>スタート前入力!A146</f>
        <v>46</v>
      </c>
      <c r="B146" s="130">
        <f>スタート前入力!B146</f>
        <v>0</v>
      </c>
      <c r="C146" s="96"/>
      <c r="D146" s="97"/>
      <c r="E146" s="123">
        <f>C146-D146-スタート前入力!$C$81*($FF146-$FE146)-スタート前入力!$C$82*($FL146-$FK146)-スタート前入力!$C$83*($FR146-$FQ146)</f>
        <v>0</v>
      </c>
      <c r="F146" s="123">
        <f>MAX(E146-スタート前入力!$C$75,0)</f>
        <v>0</v>
      </c>
      <c r="G146" s="9"/>
      <c r="H146" s="9"/>
      <c r="I146" s="131">
        <f t="shared" si="1"/>
        <v>46</v>
      </c>
      <c r="J146" s="131">
        <f t="shared" si="2"/>
        <v>0</v>
      </c>
      <c r="K146" s="9"/>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108"/>
      <c r="BA146" s="111"/>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c r="CB146" s="9"/>
      <c r="CC146" s="9"/>
      <c r="CD146" s="113"/>
      <c r="CE146" s="120"/>
      <c r="CF146" s="9"/>
      <c r="CG146" s="9"/>
      <c r="CH146" s="9"/>
      <c r="CI146" s="9"/>
      <c r="CJ146" s="9"/>
      <c r="CK146" s="9"/>
      <c r="CL146" s="9"/>
      <c r="CM146" s="9"/>
      <c r="CN146" s="9"/>
      <c r="CO146" s="9"/>
      <c r="CP146" s="9"/>
      <c r="CQ146" s="9"/>
      <c r="CR146" s="9"/>
      <c r="CS146" s="9"/>
      <c r="CT146" s="9"/>
      <c r="CU146" s="9"/>
      <c r="CV146" s="9"/>
      <c r="CW146" s="9"/>
      <c r="CX146" s="9"/>
      <c r="CY146" s="9"/>
      <c r="CZ146" s="9"/>
      <c r="DA146" s="9"/>
      <c r="DB146" s="9"/>
      <c r="DC146" s="9"/>
      <c r="DD146" s="9"/>
      <c r="DE146" s="9"/>
      <c r="DF146" s="9"/>
      <c r="DG146" s="9"/>
      <c r="DH146" s="9"/>
      <c r="DI146" s="9"/>
      <c r="DJ146" s="9"/>
      <c r="DK146" s="9"/>
      <c r="DL146" s="9"/>
      <c r="DM146" s="9"/>
      <c r="DN146" s="9"/>
      <c r="DO146" s="9"/>
      <c r="DP146" s="9"/>
      <c r="DQ146" s="9"/>
      <c r="DR146" s="9"/>
      <c r="DS146" s="9"/>
      <c r="DT146" s="9"/>
      <c r="DU146" s="9"/>
      <c r="DV146" s="9"/>
      <c r="DW146" s="9"/>
      <c r="DX146" s="9"/>
      <c r="DY146" s="9"/>
      <c r="DZ146" s="9"/>
      <c r="EA146" s="9"/>
      <c r="EB146" s="9"/>
      <c r="EC146" s="9"/>
      <c r="ED146" s="9"/>
      <c r="EE146" s="9"/>
      <c r="EF146" s="9"/>
      <c r="EG146" s="9"/>
      <c r="EH146" s="9"/>
      <c r="EI146" s="9"/>
      <c r="EJ146" s="9"/>
      <c r="EK146" s="9"/>
      <c r="EL146" s="9"/>
      <c r="EM146" s="9"/>
      <c r="EN146" s="9"/>
      <c r="EO146" s="9"/>
      <c r="EP146" s="9"/>
      <c r="EQ146" s="9"/>
      <c r="ER146" s="9"/>
      <c r="ES146" s="9"/>
      <c r="ET146" s="9"/>
      <c r="EU146" s="9"/>
      <c r="EV146" s="9"/>
      <c r="EW146" s="9"/>
      <c r="EX146" s="9"/>
      <c r="EY146" s="9"/>
      <c r="EZ146" s="9"/>
      <c r="FA146" s="9"/>
      <c r="FB146" s="9"/>
      <c r="FC146" s="9"/>
      <c r="FD146" s="9">
        <f t="shared" si="4"/>
        <v>0</v>
      </c>
      <c r="FE146" s="9"/>
      <c r="FF146" s="108"/>
      <c r="FG146" s="111"/>
      <c r="FH146" s="111"/>
      <c r="FI146" s="111"/>
      <c r="FJ146" s="9">
        <f t="shared" si="5"/>
        <v>0</v>
      </c>
      <c r="FK146" s="9"/>
      <c r="FL146" s="113"/>
      <c r="FM146" s="109"/>
      <c r="FN146" s="109"/>
      <c r="FO146" s="9"/>
      <c r="FP146" s="9">
        <f t="shared" si="3"/>
        <v>0</v>
      </c>
      <c r="FQ146" s="9"/>
      <c r="FR146" s="99"/>
    </row>
    <row r="147" spans="1:174" hidden="1">
      <c r="A147" s="130">
        <f>スタート前入力!A147</f>
        <v>47</v>
      </c>
      <c r="B147" s="130">
        <f>スタート前入力!B147</f>
        <v>0</v>
      </c>
      <c r="C147" s="96"/>
      <c r="D147" s="97"/>
      <c r="E147" s="123">
        <f>C147-D147-スタート前入力!$C$81*($FF147-$FE147)-スタート前入力!$C$82*($FL147-$FK147)-スタート前入力!$C$83*($FR147-$FQ147)</f>
        <v>0</v>
      </c>
      <c r="F147" s="123">
        <f>MAX(E147-スタート前入力!$C$75,0)</f>
        <v>0</v>
      </c>
      <c r="G147" s="9"/>
      <c r="H147" s="9"/>
      <c r="I147" s="131">
        <f t="shared" si="1"/>
        <v>47</v>
      </c>
      <c r="J147" s="131">
        <f t="shared" si="2"/>
        <v>0</v>
      </c>
      <c r="K147" s="9"/>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108"/>
      <c r="BA147" s="111"/>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c r="BZ147" s="9"/>
      <c r="CA147" s="9"/>
      <c r="CB147" s="9"/>
      <c r="CC147" s="9"/>
      <c r="CD147" s="113"/>
      <c r="CE147" s="120"/>
      <c r="CF147" s="9"/>
      <c r="CG147" s="9"/>
      <c r="CH147" s="9"/>
      <c r="CI147" s="9"/>
      <c r="CJ147" s="9"/>
      <c r="CK147" s="9"/>
      <c r="CL147" s="9"/>
      <c r="CM147" s="9"/>
      <c r="CN147" s="9"/>
      <c r="CO147" s="9"/>
      <c r="CP147" s="9"/>
      <c r="CQ147" s="9"/>
      <c r="CR147" s="9"/>
      <c r="CS147" s="9"/>
      <c r="CT147" s="9"/>
      <c r="CU147" s="9"/>
      <c r="CV147" s="9"/>
      <c r="CW147" s="9"/>
      <c r="CX147" s="9"/>
      <c r="CY147" s="9"/>
      <c r="CZ147" s="9"/>
      <c r="DA147" s="9"/>
      <c r="DB147" s="9"/>
      <c r="DC147" s="9"/>
      <c r="DD147" s="9"/>
      <c r="DE147" s="9"/>
      <c r="DF147" s="9"/>
      <c r="DG147" s="9"/>
      <c r="DH147" s="9"/>
      <c r="DI147" s="9"/>
      <c r="DJ147" s="9"/>
      <c r="DK147" s="9"/>
      <c r="DL147" s="9"/>
      <c r="DM147" s="9"/>
      <c r="DN147" s="9"/>
      <c r="DO147" s="9"/>
      <c r="DP147" s="9"/>
      <c r="DQ147" s="9"/>
      <c r="DR147" s="9"/>
      <c r="DS147" s="9"/>
      <c r="DT147" s="9"/>
      <c r="DU147" s="9"/>
      <c r="DV147" s="9"/>
      <c r="DW147" s="9"/>
      <c r="DX147" s="9"/>
      <c r="DY147" s="9"/>
      <c r="DZ147" s="9"/>
      <c r="EA147" s="9"/>
      <c r="EB147" s="9"/>
      <c r="EC147" s="9"/>
      <c r="ED147" s="9"/>
      <c r="EE147" s="9"/>
      <c r="EF147" s="9"/>
      <c r="EG147" s="9"/>
      <c r="EH147" s="9"/>
      <c r="EI147" s="9"/>
      <c r="EJ147" s="9"/>
      <c r="EK147" s="9"/>
      <c r="EL147" s="9"/>
      <c r="EM147" s="9"/>
      <c r="EN147" s="9"/>
      <c r="EO147" s="9"/>
      <c r="EP147" s="9"/>
      <c r="EQ147" s="9"/>
      <c r="ER147" s="9"/>
      <c r="ES147" s="9"/>
      <c r="ET147" s="9"/>
      <c r="EU147" s="9"/>
      <c r="EV147" s="9"/>
      <c r="EW147" s="9"/>
      <c r="EX147" s="9"/>
      <c r="EY147" s="9"/>
      <c r="EZ147" s="9"/>
      <c r="FA147" s="9"/>
      <c r="FB147" s="9"/>
      <c r="FC147" s="9"/>
      <c r="FD147" s="9">
        <f t="shared" si="4"/>
        <v>0</v>
      </c>
      <c r="FE147" s="9"/>
      <c r="FF147" s="108"/>
      <c r="FG147" s="111"/>
      <c r="FH147" s="111"/>
      <c r="FI147" s="111"/>
      <c r="FJ147" s="9">
        <f t="shared" si="5"/>
        <v>0</v>
      </c>
      <c r="FK147" s="9"/>
      <c r="FL147" s="113"/>
      <c r="FM147" s="109"/>
      <c r="FN147" s="109"/>
      <c r="FO147" s="9"/>
      <c r="FP147" s="9">
        <f t="shared" si="3"/>
        <v>0</v>
      </c>
      <c r="FQ147" s="9"/>
      <c r="FR147" s="99"/>
    </row>
    <row r="148" spans="1:174" hidden="1">
      <c r="A148" s="130">
        <f>スタート前入力!A148</f>
        <v>48</v>
      </c>
      <c r="B148" s="130">
        <f>スタート前入力!B148</f>
        <v>0</v>
      </c>
      <c r="C148" s="96"/>
      <c r="D148" s="97"/>
      <c r="E148" s="123">
        <f>C148-D148-スタート前入力!$C$81*($FF148-$FE148)-スタート前入力!$C$82*($FL148-$FK148)-スタート前入力!$C$83*($FR148-$FQ148)</f>
        <v>0</v>
      </c>
      <c r="F148" s="123">
        <f>MAX(E148-スタート前入力!$C$75,0)</f>
        <v>0</v>
      </c>
      <c r="G148" s="9"/>
      <c r="H148" s="9"/>
      <c r="I148" s="131">
        <f t="shared" si="1"/>
        <v>48</v>
      </c>
      <c r="J148" s="131">
        <f t="shared" si="2"/>
        <v>0</v>
      </c>
      <c r="K148" s="9"/>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AY148" s="9"/>
      <c r="AZ148" s="108"/>
      <c r="BA148" s="111"/>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c r="CA148" s="9"/>
      <c r="CB148" s="9"/>
      <c r="CC148" s="9"/>
      <c r="CD148" s="113"/>
      <c r="CE148" s="120"/>
      <c r="CF148" s="9"/>
      <c r="CG148" s="9"/>
      <c r="CH148" s="9"/>
      <c r="CI148" s="9"/>
      <c r="CJ148" s="9"/>
      <c r="CK148" s="9"/>
      <c r="CL148" s="9"/>
      <c r="CM148" s="9"/>
      <c r="CN148" s="9"/>
      <c r="CO148" s="9"/>
      <c r="CP148" s="9"/>
      <c r="CQ148" s="9"/>
      <c r="CR148" s="9"/>
      <c r="CS148" s="9"/>
      <c r="CT148" s="9"/>
      <c r="CU148" s="9"/>
      <c r="CV148" s="9"/>
      <c r="CW148" s="9"/>
      <c r="CX148" s="9"/>
      <c r="CY148" s="9"/>
      <c r="CZ148" s="9"/>
      <c r="DA148" s="9"/>
      <c r="DB148" s="9"/>
      <c r="DC148" s="9"/>
      <c r="DD148" s="9"/>
      <c r="DE148" s="9"/>
      <c r="DF148" s="9"/>
      <c r="DG148" s="9"/>
      <c r="DH148" s="9"/>
      <c r="DI148" s="9"/>
      <c r="DJ148" s="9"/>
      <c r="DK148" s="9"/>
      <c r="DL148" s="9"/>
      <c r="DM148" s="9"/>
      <c r="DN148" s="9"/>
      <c r="DO148" s="9"/>
      <c r="DP148" s="9"/>
      <c r="DQ148" s="9"/>
      <c r="DR148" s="9"/>
      <c r="DS148" s="9"/>
      <c r="DT148" s="9"/>
      <c r="DU148" s="9"/>
      <c r="DV148" s="9"/>
      <c r="DW148" s="9"/>
      <c r="DX148" s="9"/>
      <c r="DY148" s="9"/>
      <c r="DZ148" s="9"/>
      <c r="EA148" s="9"/>
      <c r="EB148" s="9"/>
      <c r="EC148" s="9"/>
      <c r="ED148" s="9"/>
      <c r="EE148" s="9"/>
      <c r="EF148" s="9"/>
      <c r="EG148" s="9"/>
      <c r="EH148" s="9"/>
      <c r="EI148" s="9"/>
      <c r="EJ148" s="9"/>
      <c r="EK148" s="9"/>
      <c r="EL148" s="9"/>
      <c r="EM148" s="9"/>
      <c r="EN148" s="9"/>
      <c r="EO148" s="9"/>
      <c r="EP148" s="9"/>
      <c r="EQ148" s="9"/>
      <c r="ER148" s="9"/>
      <c r="ES148" s="9"/>
      <c r="ET148" s="9"/>
      <c r="EU148" s="9"/>
      <c r="EV148" s="9"/>
      <c r="EW148" s="9"/>
      <c r="EX148" s="9"/>
      <c r="EY148" s="9"/>
      <c r="EZ148" s="9"/>
      <c r="FA148" s="9"/>
      <c r="FB148" s="9"/>
      <c r="FC148" s="9"/>
      <c r="FD148" s="9">
        <f t="shared" si="4"/>
        <v>0</v>
      </c>
      <c r="FE148" s="9"/>
      <c r="FF148" s="108"/>
      <c r="FG148" s="111"/>
      <c r="FH148" s="111"/>
      <c r="FI148" s="111"/>
      <c r="FJ148" s="9">
        <f t="shared" si="5"/>
        <v>0</v>
      </c>
      <c r="FK148" s="9"/>
      <c r="FL148" s="113"/>
      <c r="FM148" s="109"/>
      <c r="FN148" s="109"/>
      <c r="FO148" s="9"/>
      <c r="FP148" s="9">
        <f t="shared" si="3"/>
        <v>0</v>
      </c>
      <c r="FQ148" s="9"/>
      <c r="FR148" s="99"/>
    </row>
    <row r="149" spans="1:174" hidden="1">
      <c r="A149" s="130">
        <f>スタート前入力!A149</f>
        <v>49</v>
      </c>
      <c r="B149" s="130">
        <f>スタート前入力!B149</f>
        <v>0</v>
      </c>
      <c r="C149" s="96"/>
      <c r="D149" s="97"/>
      <c r="E149" s="123">
        <f>C149-D149-スタート前入力!$C$81*($FF149-$FE149)-スタート前入力!$C$82*($FL149-$FK149)-スタート前入力!$C$83*($FR149-$FQ149)</f>
        <v>0</v>
      </c>
      <c r="F149" s="123">
        <f>MAX(E149-スタート前入力!$C$75,0)</f>
        <v>0</v>
      </c>
      <c r="G149" s="9"/>
      <c r="H149" s="9"/>
      <c r="I149" s="131">
        <f t="shared" si="1"/>
        <v>49</v>
      </c>
      <c r="J149" s="131">
        <f t="shared" si="2"/>
        <v>0</v>
      </c>
      <c r="K149" s="9"/>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c r="AY149" s="9"/>
      <c r="AZ149" s="108"/>
      <c r="BA149" s="111"/>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c r="CA149" s="9"/>
      <c r="CB149" s="9"/>
      <c r="CC149" s="9"/>
      <c r="CD149" s="113"/>
      <c r="CE149" s="120"/>
      <c r="CF149" s="9"/>
      <c r="CG149" s="9"/>
      <c r="CH149" s="9"/>
      <c r="CI149" s="9"/>
      <c r="CJ149" s="9"/>
      <c r="CK149" s="9"/>
      <c r="CL149" s="9"/>
      <c r="CM149" s="9"/>
      <c r="CN149" s="9"/>
      <c r="CO149" s="9"/>
      <c r="CP149" s="9"/>
      <c r="CQ149" s="9"/>
      <c r="CR149" s="9"/>
      <c r="CS149" s="9"/>
      <c r="CT149" s="9"/>
      <c r="CU149" s="9"/>
      <c r="CV149" s="9"/>
      <c r="CW149" s="9"/>
      <c r="CX149" s="9"/>
      <c r="CY149" s="9"/>
      <c r="CZ149" s="9"/>
      <c r="DA149" s="9"/>
      <c r="DB149" s="9"/>
      <c r="DC149" s="9"/>
      <c r="DD149" s="9"/>
      <c r="DE149" s="9"/>
      <c r="DF149" s="9"/>
      <c r="DG149" s="9"/>
      <c r="DH149" s="9"/>
      <c r="DI149" s="9"/>
      <c r="DJ149" s="9"/>
      <c r="DK149" s="9"/>
      <c r="DL149" s="9"/>
      <c r="DM149" s="9"/>
      <c r="DN149" s="9"/>
      <c r="DO149" s="9"/>
      <c r="DP149" s="9"/>
      <c r="DQ149" s="9"/>
      <c r="DR149" s="9"/>
      <c r="DS149" s="9"/>
      <c r="DT149" s="9"/>
      <c r="DU149" s="9"/>
      <c r="DV149" s="9"/>
      <c r="DW149" s="9"/>
      <c r="DX149" s="9"/>
      <c r="DY149" s="9"/>
      <c r="DZ149" s="9"/>
      <c r="EA149" s="9"/>
      <c r="EB149" s="9"/>
      <c r="EC149" s="9"/>
      <c r="ED149" s="9"/>
      <c r="EE149" s="9"/>
      <c r="EF149" s="9"/>
      <c r="EG149" s="9"/>
      <c r="EH149" s="9"/>
      <c r="EI149" s="9"/>
      <c r="EJ149" s="9"/>
      <c r="EK149" s="9"/>
      <c r="EL149" s="9"/>
      <c r="EM149" s="9"/>
      <c r="EN149" s="9"/>
      <c r="EO149" s="9"/>
      <c r="EP149" s="9"/>
      <c r="EQ149" s="9"/>
      <c r="ER149" s="9"/>
      <c r="ES149" s="9"/>
      <c r="ET149" s="9"/>
      <c r="EU149" s="9"/>
      <c r="EV149" s="9"/>
      <c r="EW149" s="9"/>
      <c r="EX149" s="9"/>
      <c r="EY149" s="9"/>
      <c r="EZ149" s="9"/>
      <c r="FA149" s="9"/>
      <c r="FB149" s="9"/>
      <c r="FC149" s="9"/>
      <c r="FD149" s="9">
        <f t="shared" si="4"/>
        <v>0</v>
      </c>
      <c r="FE149" s="9"/>
      <c r="FF149" s="108"/>
      <c r="FG149" s="111"/>
      <c r="FH149" s="111"/>
      <c r="FI149" s="111"/>
      <c r="FJ149" s="9">
        <f t="shared" si="5"/>
        <v>0</v>
      </c>
      <c r="FK149" s="9"/>
      <c r="FL149" s="113"/>
      <c r="FM149" s="109"/>
      <c r="FN149" s="109"/>
      <c r="FO149" s="9"/>
      <c r="FP149" s="9">
        <f t="shared" si="3"/>
        <v>0</v>
      </c>
      <c r="FQ149" s="9"/>
      <c r="FR149" s="99"/>
    </row>
    <row r="150" spans="1:174" hidden="1">
      <c r="A150" s="130">
        <f>スタート前入力!A150</f>
        <v>50</v>
      </c>
      <c r="B150" s="130">
        <f>スタート前入力!B150</f>
        <v>0</v>
      </c>
      <c r="C150" s="96"/>
      <c r="D150" s="97"/>
      <c r="E150" s="123">
        <f>C150-D150-スタート前入力!$C$81*($FF150-$FE150)-スタート前入力!$C$82*($FL150-$FK150)-スタート前入力!$C$83*($FR150-$FQ150)</f>
        <v>0</v>
      </c>
      <c r="F150" s="123">
        <f>MAX(E150-スタート前入力!$C$75,0)</f>
        <v>0</v>
      </c>
      <c r="G150" s="9"/>
      <c r="H150" s="9"/>
      <c r="I150" s="131">
        <f t="shared" si="1"/>
        <v>50</v>
      </c>
      <c r="J150" s="131">
        <f t="shared" si="2"/>
        <v>0</v>
      </c>
      <c r="K150" s="9"/>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c r="AY150" s="9"/>
      <c r="AZ150" s="108"/>
      <c r="BA150" s="111"/>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c r="CA150" s="9"/>
      <c r="CB150" s="9"/>
      <c r="CC150" s="9"/>
      <c r="CD150" s="113"/>
      <c r="CE150" s="120"/>
      <c r="CF150" s="9"/>
      <c r="CG150" s="9"/>
      <c r="CH150" s="9"/>
      <c r="CI150" s="9"/>
      <c r="CJ150" s="9"/>
      <c r="CK150" s="9"/>
      <c r="CL150" s="9"/>
      <c r="CM150" s="9"/>
      <c r="CN150" s="9"/>
      <c r="CO150" s="9"/>
      <c r="CP150" s="9"/>
      <c r="CQ150" s="9"/>
      <c r="CR150" s="9"/>
      <c r="CS150" s="9"/>
      <c r="CT150" s="9"/>
      <c r="CU150" s="9"/>
      <c r="CV150" s="9"/>
      <c r="CW150" s="9"/>
      <c r="CX150" s="9"/>
      <c r="CY150" s="9"/>
      <c r="CZ150" s="9"/>
      <c r="DA150" s="9"/>
      <c r="DB150" s="9"/>
      <c r="DC150" s="9"/>
      <c r="DD150" s="9"/>
      <c r="DE150" s="9"/>
      <c r="DF150" s="9"/>
      <c r="DG150" s="9"/>
      <c r="DH150" s="9"/>
      <c r="DI150" s="9"/>
      <c r="DJ150" s="9"/>
      <c r="DK150" s="9"/>
      <c r="DL150" s="9"/>
      <c r="DM150" s="9"/>
      <c r="DN150" s="9"/>
      <c r="DO150" s="9"/>
      <c r="DP150" s="9"/>
      <c r="DQ150" s="9"/>
      <c r="DR150" s="9"/>
      <c r="DS150" s="9"/>
      <c r="DT150" s="9"/>
      <c r="DU150" s="9"/>
      <c r="DV150" s="9"/>
      <c r="DW150" s="9"/>
      <c r="DX150" s="9"/>
      <c r="DY150" s="9"/>
      <c r="DZ150" s="9"/>
      <c r="EA150" s="9"/>
      <c r="EB150" s="9"/>
      <c r="EC150" s="9"/>
      <c r="ED150" s="9"/>
      <c r="EE150" s="9"/>
      <c r="EF150" s="9"/>
      <c r="EG150" s="9"/>
      <c r="EH150" s="9"/>
      <c r="EI150" s="9"/>
      <c r="EJ150" s="9"/>
      <c r="EK150" s="9"/>
      <c r="EL150" s="9"/>
      <c r="EM150" s="9"/>
      <c r="EN150" s="9"/>
      <c r="EO150" s="9"/>
      <c r="EP150" s="9"/>
      <c r="EQ150" s="9"/>
      <c r="ER150" s="9"/>
      <c r="ES150" s="9"/>
      <c r="ET150" s="9"/>
      <c r="EU150" s="9"/>
      <c r="EV150" s="9"/>
      <c r="EW150" s="9"/>
      <c r="EX150" s="9"/>
      <c r="EY150" s="9"/>
      <c r="EZ150" s="9"/>
      <c r="FA150" s="9"/>
      <c r="FB150" s="9"/>
      <c r="FC150" s="9"/>
      <c r="FD150" s="9">
        <f t="shared" si="4"/>
        <v>0</v>
      </c>
      <c r="FE150" s="9"/>
      <c r="FF150" s="108"/>
      <c r="FG150" s="111"/>
      <c r="FH150" s="111"/>
      <c r="FI150" s="111"/>
      <c r="FJ150" s="9">
        <f t="shared" si="5"/>
        <v>0</v>
      </c>
      <c r="FK150" s="9"/>
      <c r="FL150" s="113"/>
      <c r="FM150" s="109"/>
      <c r="FN150" s="109"/>
      <c r="FO150" s="9"/>
      <c r="FP150" s="9">
        <f t="shared" si="3"/>
        <v>0</v>
      </c>
      <c r="FQ150" s="9"/>
      <c r="FR150" s="99"/>
    </row>
    <row r="151" spans="1:174" hidden="1">
      <c r="A151" s="130">
        <f>スタート前入力!A151</f>
        <v>51</v>
      </c>
      <c r="B151" s="130">
        <f>スタート前入力!B151</f>
        <v>0</v>
      </c>
      <c r="C151" s="96"/>
      <c r="D151" s="97"/>
      <c r="E151" s="123">
        <f>C151-D151-スタート前入力!$C$81*($FF151-$FE151)-スタート前入力!$C$82*($FL151-$FK151)-スタート前入力!$C$83*($FR151-$FQ151)</f>
        <v>0</v>
      </c>
      <c r="F151" s="123">
        <f>MAX(E151-スタート前入力!$C$75,0)</f>
        <v>0</v>
      </c>
      <c r="G151" s="9"/>
      <c r="H151" s="9"/>
      <c r="I151" s="131">
        <f t="shared" si="1"/>
        <v>51</v>
      </c>
      <c r="J151" s="131">
        <f t="shared" si="2"/>
        <v>0</v>
      </c>
      <c r="K151" s="9"/>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c r="AY151" s="9"/>
      <c r="AZ151" s="108"/>
      <c r="BA151" s="111"/>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c r="BZ151" s="9"/>
      <c r="CA151" s="9"/>
      <c r="CB151" s="9"/>
      <c r="CC151" s="9"/>
      <c r="CD151" s="113"/>
      <c r="CE151" s="120"/>
      <c r="CF151" s="9"/>
      <c r="CG151" s="9"/>
      <c r="CH151" s="9"/>
      <c r="CI151" s="9"/>
      <c r="CJ151" s="9"/>
      <c r="CK151" s="9"/>
      <c r="CL151" s="9"/>
      <c r="CM151" s="9"/>
      <c r="CN151" s="9"/>
      <c r="CO151" s="9"/>
      <c r="CP151" s="9"/>
      <c r="CQ151" s="9"/>
      <c r="CR151" s="9"/>
      <c r="CS151" s="9"/>
      <c r="CT151" s="9"/>
      <c r="CU151" s="9"/>
      <c r="CV151" s="9"/>
      <c r="CW151" s="9"/>
      <c r="CX151" s="9"/>
      <c r="CY151" s="9"/>
      <c r="CZ151" s="9"/>
      <c r="DA151" s="9"/>
      <c r="DB151" s="9"/>
      <c r="DC151" s="9"/>
      <c r="DD151" s="9"/>
      <c r="DE151" s="9"/>
      <c r="DF151" s="9"/>
      <c r="DG151" s="9"/>
      <c r="DH151" s="9"/>
      <c r="DI151" s="9"/>
      <c r="DJ151" s="9"/>
      <c r="DK151" s="9"/>
      <c r="DL151" s="9"/>
      <c r="DM151" s="9"/>
      <c r="DN151" s="9"/>
      <c r="DO151" s="9"/>
      <c r="DP151" s="9"/>
      <c r="DQ151" s="9"/>
      <c r="DR151" s="9"/>
      <c r="DS151" s="9"/>
      <c r="DT151" s="9"/>
      <c r="DU151" s="9"/>
      <c r="DV151" s="9"/>
      <c r="DW151" s="9"/>
      <c r="DX151" s="9"/>
      <c r="DY151" s="9"/>
      <c r="DZ151" s="9"/>
      <c r="EA151" s="9"/>
      <c r="EB151" s="9"/>
      <c r="EC151" s="9"/>
      <c r="ED151" s="9"/>
      <c r="EE151" s="9"/>
      <c r="EF151" s="9"/>
      <c r="EG151" s="9"/>
      <c r="EH151" s="9"/>
      <c r="EI151" s="9"/>
      <c r="EJ151" s="9"/>
      <c r="EK151" s="9"/>
      <c r="EL151" s="9"/>
      <c r="EM151" s="9"/>
      <c r="EN151" s="9"/>
      <c r="EO151" s="9"/>
      <c r="EP151" s="9"/>
      <c r="EQ151" s="9"/>
      <c r="ER151" s="9"/>
      <c r="ES151" s="9"/>
      <c r="ET151" s="9"/>
      <c r="EU151" s="9"/>
      <c r="EV151" s="9"/>
      <c r="EW151" s="9"/>
      <c r="EX151" s="9"/>
      <c r="EY151" s="9"/>
      <c r="EZ151" s="9"/>
      <c r="FA151" s="9"/>
      <c r="FB151" s="9"/>
      <c r="FC151" s="9"/>
      <c r="FD151" s="9">
        <f t="shared" si="4"/>
        <v>0</v>
      </c>
      <c r="FE151" s="9"/>
      <c r="FF151" s="108"/>
      <c r="FG151" s="111"/>
      <c r="FH151" s="111"/>
      <c r="FI151" s="111"/>
      <c r="FJ151" s="9">
        <f t="shared" si="5"/>
        <v>0</v>
      </c>
      <c r="FK151" s="9"/>
      <c r="FL151" s="113"/>
      <c r="FM151" s="109"/>
      <c r="FN151" s="109"/>
      <c r="FO151" s="9"/>
      <c r="FP151" s="9">
        <f t="shared" si="3"/>
        <v>0</v>
      </c>
      <c r="FQ151" s="9"/>
      <c r="FR151" s="99"/>
    </row>
    <row r="152" spans="1:174" hidden="1">
      <c r="A152" s="130">
        <f>スタート前入力!A152</f>
        <v>52</v>
      </c>
      <c r="B152" s="130">
        <f>スタート前入力!B152</f>
        <v>0</v>
      </c>
      <c r="C152" s="96"/>
      <c r="D152" s="97"/>
      <c r="E152" s="123">
        <f>C152-D152-スタート前入力!$C$81*($FF152-$FE152)-スタート前入力!$C$82*($FL152-$FK152)-スタート前入力!$C$83*($FR152-$FQ152)</f>
        <v>0</v>
      </c>
      <c r="F152" s="123">
        <f>MAX(E152-スタート前入力!$C$75,0)</f>
        <v>0</v>
      </c>
      <c r="G152" s="9"/>
      <c r="H152" s="9"/>
      <c r="I152" s="131">
        <f t="shared" si="1"/>
        <v>52</v>
      </c>
      <c r="J152" s="131">
        <f t="shared" si="2"/>
        <v>0</v>
      </c>
      <c r="K152" s="9"/>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108"/>
      <c r="BA152" s="111"/>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c r="BZ152" s="9"/>
      <c r="CA152" s="9"/>
      <c r="CB152" s="9"/>
      <c r="CC152" s="9"/>
      <c r="CD152" s="113"/>
      <c r="CE152" s="120"/>
      <c r="CF152" s="9"/>
      <c r="CG152" s="9"/>
      <c r="CH152" s="9"/>
      <c r="CI152" s="9"/>
      <c r="CJ152" s="9"/>
      <c r="CK152" s="9"/>
      <c r="CL152" s="9"/>
      <c r="CM152" s="9"/>
      <c r="CN152" s="9"/>
      <c r="CO152" s="9"/>
      <c r="CP152" s="9"/>
      <c r="CQ152" s="9"/>
      <c r="CR152" s="9"/>
      <c r="CS152" s="9"/>
      <c r="CT152" s="9"/>
      <c r="CU152" s="9"/>
      <c r="CV152" s="9"/>
      <c r="CW152" s="9"/>
      <c r="CX152" s="9"/>
      <c r="CY152" s="9"/>
      <c r="CZ152" s="9"/>
      <c r="DA152" s="9"/>
      <c r="DB152" s="9"/>
      <c r="DC152" s="9"/>
      <c r="DD152" s="9"/>
      <c r="DE152" s="9"/>
      <c r="DF152" s="9"/>
      <c r="DG152" s="9"/>
      <c r="DH152" s="9"/>
      <c r="DI152" s="9"/>
      <c r="DJ152" s="9"/>
      <c r="DK152" s="9"/>
      <c r="DL152" s="9"/>
      <c r="DM152" s="9"/>
      <c r="DN152" s="9"/>
      <c r="DO152" s="9"/>
      <c r="DP152" s="9"/>
      <c r="DQ152" s="9"/>
      <c r="DR152" s="9"/>
      <c r="DS152" s="9"/>
      <c r="DT152" s="9"/>
      <c r="DU152" s="9"/>
      <c r="DV152" s="9"/>
      <c r="DW152" s="9"/>
      <c r="DX152" s="9"/>
      <c r="DY152" s="9"/>
      <c r="DZ152" s="9"/>
      <c r="EA152" s="9"/>
      <c r="EB152" s="9"/>
      <c r="EC152" s="9"/>
      <c r="ED152" s="9"/>
      <c r="EE152" s="9"/>
      <c r="EF152" s="9"/>
      <c r="EG152" s="9"/>
      <c r="EH152" s="9"/>
      <c r="EI152" s="9"/>
      <c r="EJ152" s="9"/>
      <c r="EK152" s="9"/>
      <c r="EL152" s="9"/>
      <c r="EM152" s="9"/>
      <c r="EN152" s="9"/>
      <c r="EO152" s="9"/>
      <c r="EP152" s="9"/>
      <c r="EQ152" s="9"/>
      <c r="ER152" s="9"/>
      <c r="ES152" s="9"/>
      <c r="ET152" s="9"/>
      <c r="EU152" s="9"/>
      <c r="EV152" s="9"/>
      <c r="EW152" s="9"/>
      <c r="EX152" s="9"/>
      <c r="EY152" s="9"/>
      <c r="EZ152" s="9"/>
      <c r="FA152" s="9"/>
      <c r="FB152" s="9"/>
      <c r="FC152" s="9"/>
      <c r="FD152" s="9">
        <f t="shared" si="4"/>
        <v>0</v>
      </c>
      <c r="FE152" s="9"/>
      <c r="FF152" s="108"/>
      <c r="FG152" s="111"/>
      <c r="FH152" s="111"/>
      <c r="FI152" s="111"/>
      <c r="FJ152" s="9">
        <f t="shared" si="5"/>
        <v>0</v>
      </c>
      <c r="FK152" s="9"/>
      <c r="FL152" s="113"/>
      <c r="FM152" s="109"/>
      <c r="FN152" s="109"/>
      <c r="FO152" s="9"/>
      <c r="FP152" s="9">
        <f t="shared" si="3"/>
        <v>0</v>
      </c>
      <c r="FQ152" s="9"/>
      <c r="FR152" s="99"/>
    </row>
    <row r="153" spans="1:174" hidden="1">
      <c r="A153" s="130">
        <f>スタート前入力!A153</f>
        <v>53</v>
      </c>
      <c r="B153" s="130">
        <f>スタート前入力!B153</f>
        <v>0</v>
      </c>
      <c r="C153" s="96"/>
      <c r="D153" s="97"/>
      <c r="E153" s="123">
        <f>C153-D153-スタート前入力!$C$81*($FF153-$FE153)-スタート前入力!$C$82*($FL153-$FK153)-スタート前入力!$C$83*($FR153-$FQ153)</f>
        <v>0</v>
      </c>
      <c r="F153" s="123">
        <f>MAX(E153-スタート前入力!$C$75,0)</f>
        <v>0</v>
      </c>
      <c r="G153" s="9"/>
      <c r="H153" s="9"/>
      <c r="I153" s="131">
        <f t="shared" si="1"/>
        <v>53</v>
      </c>
      <c r="J153" s="131">
        <f t="shared" si="2"/>
        <v>0</v>
      </c>
      <c r="K153" s="9"/>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108"/>
      <c r="BA153" s="111"/>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c r="BZ153" s="9"/>
      <c r="CA153" s="9"/>
      <c r="CB153" s="9"/>
      <c r="CC153" s="9"/>
      <c r="CD153" s="113"/>
      <c r="CE153" s="120"/>
      <c r="CF153" s="9"/>
      <c r="CG153" s="9"/>
      <c r="CH153" s="9"/>
      <c r="CI153" s="9"/>
      <c r="CJ153" s="9"/>
      <c r="CK153" s="9"/>
      <c r="CL153" s="9"/>
      <c r="CM153" s="9"/>
      <c r="CN153" s="9"/>
      <c r="CO153" s="9"/>
      <c r="CP153" s="9"/>
      <c r="CQ153" s="9"/>
      <c r="CR153" s="9"/>
      <c r="CS153" s="9"/>
      <c r="CT153" s="9"/>
      <c r="CU153" s="9"/>
      <c r="CV153" s="9"/>
      <c r="CW153" s="9"/>
      <c r="CX153" s="9"/>
      <c r="CY153" s="9"/>
      <c r="CZ153" s="9"/>
      <c r="DA153" s="9"/>
      <c r="DB153" s="9"/>
      <c r="DC153" s="9"/>
      <c r="DD153" s="9"/>
      <c r="DE153" s="9"/>
      <c r="DF153" s="9"/>
      <c r="DG153" s="9"/>
      <c r="DH153" s="9"/>
      <c r="DI153" s="9"/>
      <c r="DJ153" s="9"/>
      <c r="DK153" s="9"/>
      <c r="DL153" s="9"/>
      <c r="DM153" s="9"/>
      <c r="DN153" s="9"/>
      <c r="DO153" s="9"/>
      <c r="DP153" s="9"/>
      <c r="DQ153" s="9"/>
      <c r="DR153" s="9"/>
      <c r="DS153" s="9"/>
      <c r="DT153" s="9"/>
      <c r="DU153" s="9"/>
      <c r="DV153" s="9"/>
      <c r="DW153" s="9"/>
      <c r="DX153" s="9"/>
      <c r="DY153" s="9"/>
      <c r="DZ153" s="9"/>
      <c r="EA153" s="9"/>
      <c r="EB153" s="9"/>
      <c r="EC153" s="9"/>
      <c r="ED153" s="9"/>
      <c r="EE153" s="9"/>
      <c r="EF153" s="9"/>
      <c r="EG153" s="9"/>
      <c r="EH153" s="9"/>
      <c r="EI153" s="9"/>
      <c r="EJ153" s="9"/>
      <c r="EK153" s="9"/>
      <c r="EL153" s="9"/>
      <c r="EM153" s="9"/>
      <c r="EN153" s="9"/>
      <c r="EO153" s="9"/>
      <c r="EP153" s="9"/>
      <c r="EQ153" s="9"/>
      <c r="ER153" s="9"/>
      <c r="ES153" s="9"/>
      <c r="ET153" s="9"/>
      <c r="EU153" s="9"/>
      <c r="EV153" s="9"/>
      <c r="EW153" s="9"/>
      <c r="EX153" s="9"/>
      <c r="EY153" s="9"/>
      <c r="EZ153" s="9"/>
      <c r="FA153" s="9"/>
      <c r="FB153" s="9"/>
      <c r="FC153" s="9"/>
      <c r="FD153" s="9">
        <f t="shared" si="4"/>
        <v>0</v>
      </c>
      <c r="FE153" s="9"/>
      <c r="FF153" s="108"/>
      <c r="FG153" s="111"/>
      <c r="FH153" s="111"/>
      <c r="FI153" s="111"/>
      <c r="FJ153" s="9">
        <f t="shared" si="5"/>
        <v>0</v>
      </c>
      <c r="FK153" s="9"/>
      <c r="FL153" s="113"/>
      <c r="FM153" s="109"/>
      <c r="FN153" s="109"/>
      <c r="FO153" s="9"/>
      <c r="FP153" s="9">
        <f t="shared" si="3"/>
        <v>0</v>
      </c>
      <c r="FQ153" s="9"/>
      <c r="FR153" s="99"/>
    </row>
    <row r="154" spans="1:174" hidden="1">
      <c r="A154" s="130">
        <f>スタート前入力!A154</f>
        <v>54</v>
      </c>
      <c r="B154" s="130">
        <f>スタート前入力!B154</f>
        <v>0</v>
      </c>
      <c r="C154" s="96"/>
      <c r="D154" s="97"/>
      <c r="E154" s="123">
        <f>C154-D154-スタート前入力!$C$81*($FF154-$FE154)-スタート前入力!$C$82*($FL154-$FK154)-スタート前入力!$C$83*($FR154-$FQ154)</f>
        <v>0</v>
      </c>
      <c r="F154" s="123">
        <f>MAX(E154-スタート前入力!$C$75,0)</f>
        <v>0</v>
      </c>
      <c r="G154" s="9"/>
      <c r="H154" s="9"/>
      <c r="I154" s="131">
        <f t="shared" si="1"/>
        <v>54</v>
      </c>
      <c r="J154" s="131">
        <f t="shared" si="2"/>
        <v>0</v>
      </c>
      <c r="K154" s="9"/>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c r="AY154" s="9"/>
      <c r="AZ154" s="108"/>
      <c r="BA154" s="111"/>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c r="CA154" s="9"/>
      <c r="CB154" s="9"/>
      <c r="CC154" s="9"/>
      <c r="CD154" s="113"/>
      <c r="CE154" s="120"/>
      <c r="CF154" s="9"/>
      <c r="CG154" s="9"/>
      <c r="CH154" s="9"/>
      <c r="CI154" s="9"/>
      <c r="CJ154" s="9"/>
      <c r="CK154" s="9"/>
      <c r="CL154" s="9"/>
      <c r="CM154" s="9"/>
      <c r="CN154" s="9"/>
      <c r="CO154" s="9"/>
      <c r="CP154" s="9"/>
      <c r="CQ154" s="9"/>
      <c r="CR154" s="9"/>
      <c r="CS154" s="9"/>
      <c r="CT154" s="9"/>
      <c r="CU154" s="9"/>
      <c r="CV154" s="9"/>
      <c r="CW154" s="9"/>
      <c r="CX154" s="9"/>
      <c r="CY154" s="9"/>
      <c r="CZ154" s="9"/>
      <c r="DA154" s="9"/>
      <c r="DB154" s="9"/>
      <c r="DC154" s="9"/>
      <c r="DD154" s="9"/>
      <c r="DE154" s="9"/>
      <c r="DF154" s="9"/>
      <c r="DG154" s="9"/>
      <c r="DH154" s="9"/>
      <c r="DI154" s="9"/>
      <c r="DJ154" s="9"/>
      <c r="DK154" s="9"/>
      <c r="DL154" s="9"/>
      <c r="DM154" s="9"/>
      <c r="DN154" s="9"/>
      <c r="DO154" s="9"/>
      <c r="DP154" s="9"/>
      <c r="DQ154" s="9"/>
      <c r="DR154" s="9"/>
      <c r="DS154" s="9"/>
      <c r="DT154" s="9"/>
      <c r="DU154" s="9"/>
      <c r="DV154" s="9"/>
      <c r="DW154" s="9"/>
      <c r="DX154" s="9"/>
      <c r="DY154" s="9"/>
      <c r="DZ154" s="9"/>
      <c r="EA154" s="9"/>
      <c r="EB154" s="9"/>
      <c r="EC154" s="9"/>
      <c r="ED154" s="9"/>
      <c r="EE154" s="9"/>
      <c r="EF154" s="9"/>
      <c r="EG154" s="9"/>
      <c r="EH154" s="9"/>
      <c r="EI154" s="9"/>
      <c r="EJ154" s="9"/>
      <c r="EK154" s="9"/>
      <c r="EL154" s="9"/>
      <c r="EM154" s="9"/>
      <c r="EN154" s="9"/>
      <c r="EO154" s="9"/>
      <c r="EP154" s="9"/>
      <c r="EQ154" s="9"/>
      <c r="ER154" s="9"/>
      <c r="ES154" s="9"/>
      <c r="ET154" s="9"/>
      <c r="EU154" s="9"/>
      <c r="EV154" s="9"/>
      <c r="EW154" s="9"/>
      <c r="EX154" s="9"/>
      <c r="EY154" s="9"/>
      <c r="EZ154" s="9"/>
      <c r="FA154" s="9"/>
      <c r="FB154" s="9"/>
      <c r="FC154" s="9"/>
      <c r="FD154" s="9">
        <f t="shared" si="4"/>
        <v>0</v>
      </c>
      <c r="FE154" s="9"/>
      <c r="FF154" s="108"/>
      <c r="FG154" s="111"/>
      <c r="FH154" s="111"/>
      <c r="FI154" s="111"/>
      <c r="FJ154" s="9">
        <f t="shared" si="5"/>
        <v>0</v>
      </c>
      <c r="FK154" s="9"/>
      <c r="FL154" s="113"/>
      <c r="FM154" s="109"/>
      <c r="FN154" s="109"/>
      <c r="FO154" s="9"/>
      <c r="FP154" s="9">
        <f t="shared" si="3"/>
        <v>0</v>
      </c>
      <c r="FQ154" s="9"/>
      <c r="FR154" s="99"/>
    </row>
    <row r="155" spans="1:174" hidden="1">
      <c r="A155" s="130">
        <f>スタート前入力!A155</f>
        <v>55</v>
      </c>
      <c r="B155" s="130">
        <f>スタート前入力!B155</f>
        <v>0</v>
      </c>
      <c r="C155" s="96"/>
      <c r="D155" s="97"/>
      <c r="E155" s="123">
        <f>C155-D155-スタート前入力!$C$81*($FF155-$FE155)-スタート前入力!$C$82*($FL155-$FK155)-スタート前入力!$C$83*($FR155-$FQ155)</f>
        <v>0</v>
      </c>
      <c r="F155" s="123">
        <f>MAX(E155-スタート前入力!$C$75,0)</f>
        <v>0</v>
      </c>
      <c r="G155" s="9"/>
      <c r="H155" s="9"/>
      <c r="I155" s="131">
        <f t="shared" si="1"/>
        <v>55</v>
      </c>
      <c r="J155" s="131">
        <f t="shared" si="2"/>
        <v>0</v>
      </c>
      <c r="K155" s="9"/>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c r="AY155" s="9"/>
      <c r="AZ155" s="108"/>
      <c r="BA155" s="111"/>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c r="CA155" s="9"/>
      <c r="CB155" s="9"/>
      <c r="CC155" s="9"/>
      <c r="CD155" s="113"/>
      <c r="CE155" s="120"/>
      <c r="CF155" s="9"/>
      <c r="CG155" s="9"/>
      <c r="CH155" s="9"/>
      <c r="CI155" s="9"/>
      <c r="CJ155" s="9"/>
      <c r="CK155" s="9"/>
      <c r="CL155" s="9"/>
      <c r="CM155" s="9"/>
      <c r="CN155" s="9"/>
      <c r="CO155" s="9"/>
      <c r="CP155" s="9"/>
      <c r="CQ155" s="9"/>
      <c r="CR155" s="9"/>
      <c r="CS155" s="9"/>
      <c r="CT155" s="9"/>
      <c r="CU155" s="9"/>
      <c r="CV155" s="9"/>
      <c r="CW155" s="9"/>
      <c r="CX155" s="9"/>
      <c r="CY155" s="9"/>
      <c r="CZ155" s="9"/>
      <c r="DA155" s="9"/>
      <c r="DB155" s="9"/>
      <c r="DC155" s="9"/>
      <c r="DD155" s="9"/>
      <c r="DE155" s="9"/>
      <c r="DF155" s="9"/>
      <c r="DG155" s="9"/>
      <c r="DH155" s="9"/>
      <c r="DI155" s="9"/>
      <c r="DJ155" s="9"/>
      <c r="DK155" s="9"/>
      <c r="DL155" s="9"/>
      <c r="DM155" s="9"/>
      <c r="DN155" s="9"/>
      <c r="DO155" s="9"/>
      <c r="DP155" s="9"/>
      <c r="DQ155" s="9"/>
      <c r="DR155" s="9"/>
      <c r="DS155" s="9"/>
      <c r="DT155" s="9"/>
      <c r="DU155" s="9"/>
      <c r="DV155" s="9"/>
      <c r="DW155" s="9"/>
      <c r="DX155" s="9"/>
      <c r="DY155" s="9"/>
      <c r="DZ155" s="9"/>
      <c r="EA155" s="9"/>
      <c r="EB155" s="9"/>
      <c r="EC155" s="9"/>
      <c r="ED155" s="9"/>
      <c r="EE155" s="9"/>
      <c r="EF155" s="9"/>
      <c r="EG155" s="9"/>
      <c r="EH155" s="9"/>
      <c r="EI155" s="9"/>
      <c r="EJ155" s="9"/>
      <c r="EK155" s="9"/>
      <c r="EL155" s="9"/>
      <c r="EM155" s="9"/>
      <c r="EN155" s="9"/>
      <c r="EO155" s="9"/>
      <c r="EP155" s="9"/>
      <c r="EQ155" s="9"/>
      <c r="ER155" s="9"/>
      <c r="ES155" s="9"/>
      <c r="ET155" s="9"/>
      <c r="EU155" s="9"/>
      <c r="EV155" s="9"/>
      <c r="EW155" s="9"/>
      <c r="EX155" s="9"/>
      <c r="EY155" s="9"/>
      <c r="EZ155" s="9"/>
      <c r="FA155" s="9"/>
      <c r="FB155" s="9"/>
      <c r="FC155" s="9"/>
      <c r="FD155" s="9">
        <f t="shared" si="4"/>
        <v>0</v>
      </c>
      <c r="FE155" s="9"/>
      <c r="FF155" s="108"/>
      <c r="FG155" s="111"/>
      <c r="FH155" s="111"/>
      <c r="FI155" s="111"/>
      <c r="FJ155" s="9">
        <f t="shared" si="5"/>
        <v>0</v>
      </c>
      <c r="FK155" s="9"/>
      <c r="FL155" s="113"/>
      <c r="FM155" s="109"/>
      <c r="FN155" s="109"/>
      <c r="FO155" s="9"/>
      <c r="FP155" s="9">
        <f t="shared" si="3"/>
        <v>0</v>
      </c>
      <c r="FQ155" s="9"/>
      <c r="FR155" s="99"/>
    </row>
    <row r="156" spans="1:174" hidden="1">
      <c r="A156" s="130">
        <f>スタート前入力!A156</f>
        <v>56</v>
      </c>
      <c r="B156" s="130">
        <f>スタート前入力!B156</f>
        <v>0</v>
      </c>
      <c r="C156" s="96"/>
      <c r="D156" s="97"/>
      <c r="E156" s="123">
        <f>C156-D156-スタート前入力!$C$81*($FF156-$FE156)-スタート前入力!$C$82*($FL156-$FK156)-スタート前入力!$C$83*($FR156-$FQ156)</f>
        <v>0</v>
      </c>
      <c r="F156" s="123">
        <f>MAX(E156-スタート前入力!$C$75,0)</f>
        <v>0</v>
      </c>
      <c r="G156" s="9"/>
      <c r="H156" s="9"/>
      <c r="I156" s="131">
        <f t="shared" si="1"/>
        <v>56</v>
      </c>
      <c r="J156" s="131">
        <f t="shared" si="2"/>
        <v>0</v>
      </c>
      <c r="K156" s="9"/>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c r="AY156" s="9"/>
      <c r="AZ156" s="108"/>
      <c r="BA156" s="111"/>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c r="CA156" s="9"/>
      <c r="CB156" s="9"/>
      <c r="CC156" s="9"/>
      <c r="CD156" s="113"/>
      <c r="CE156" s="120"/>
      <c r="CF156" s="9"/>
      <c r="CG156" s="9"/>
      <c r="CH156" s="9"/>
      <c r="CI156" s="9"/>
      <c r="CJ156" s="9"/>
      <c r="CK156" s="9"/>
      <c r="CL156" s="9"/>
      <c r="CM156" s="9"/>
      <c r="CN156" s="9"/>
      <c r="CO156" s="9"/>
      <c r="CP156" s="9"/>
      <c r="CQ156" s="9"/>
      <c r="CR156" s="9"/>
      <c r="CS156" s="9"/>
      <c r="CT156" s="9"/>
      <c r="CU156" s="9"/>
      <c r="CV156" s="9"/>
      <c r="CW156" s="9"/>
      <c r="CX156" s="9"/>
      <c r="CY156" s="9"/>
      <c r="CZ156" s="9"/>
      <c r="DA156" s="9"/>
      <c r="DB156" s="9"/>
      <c r="DC156" s="9"/>
      <c r="DD156" s="9"/>
      <c r="DE156" s="9"/>
      <c r="DF156" s="9"/>
      <c r="DG156" s="9"/>
      <c r="DH156" s="9"/>
      <c r="DI156" s="9"/>
      <c r="DJ156" s="9"/>
      <c r="DK156" s="9"/>
      <c r="DL156" s="9"/>
      <c r="DM156" s="9"/>
      <c r="DN156" s="9"/>
      <c r="DO156" s="9"/>
      <c r="DP156" s="9"/>
      <c r="DQ156" s="9"/>
      <c r="DR156" s="9"/>
      <c r="DS156" s="9"/>
      <c r="DT156" s="9"/>
      <c r="DU156" s="9"/>
      <c r="DV156" s="9"/>
      <c r="DW156" s="9"/>
      <c r="DX156" s="9"/>
      <c r="DY156" s="9"/>
      <c r="DZ156" s="9"/>
      <c r="EA156" s="9"/>
      <c r="EB156" s="9"/>
      <c r="EC156" s="9"/>
      <c r="ED156" s="9"/>
      <c r="EE156" s="9"/>
      <c r="EF156" s="9"/>
      <c r="EG156" s="9"/>
      <c r="EH156" s="9"/>
      <c r="EI156" s="9"/>
      <c r="EJ156" s="9"/>
      <c r="EK156" s="9"/>
      <c r="EL156" s="9"/>
      <c r="EM156" s="9"/>
      <c r="EN156" s="9"/>
      <c r="EO156" s="9"/>
      <c r="EP156" s="9"/>
      <c r="EQ156" s="9"/>
      <c r="ER156" s="9"/>
      <c r="ES156" s="9"/>
      <c r="ET156" s="9"/>
      <c r="EU156" s="9"/>
      <c r="EV156" s="9"/>
      <c r="EW156" s="9"/>
      <c r="EX156" s="9"/>
      <c r="EY156" s="9"/>
      <c r="EZ156" s="9"/>
      <c r="FA156" s="9"/>
      <c r="FB156" s="9"/>
      <c r="FC156" s="9"/>
      <c r="FD156" s="9">
        <f t="shared" si="4"/>
        <v>0</v>
      </c>
      <c r="FE156" s="9"/>
      <c r="FF156" s="108"/>
      <c r="FG156" s="111"/>
      <c r="FH156" s="111"/>
      <c r="FI156" s="111"/>
      <c r="FJ156" s="9">
        <f t="shared" si="5"/>
        <v>0</v>
      </c>
      <c r="FK156" s="9"/>
      <c r="FL156" s="113"/>
      <c r="FM156" s="109"/>
      <c r="FN156" s="109"/>
      <c r="FO156" s="9"/>
      <c r="FP156" s="9">
        <f t="shared" si="3"/>
        <v>0</v>
      </c>
      <c r="FQ156" s="9"/>
      <c r="FR156" s="99"/>
    </row>
    <row r="157" spans="1:174" hidden="1">
      <c r="A157" s="130">
        <f>スタート前入力!A157</f>
        <v>57</v>
      </c>
      <c r="B157" s="130">
        <f>スタート前入力!B157</f>
        <v>0</v>
      </c>
      <c r="C157" s="96"/>
      <c r="D157" s="97"/>
      <c r="E157" s="123">
        <f>C157-D157-スタート前入力!$C$81*($FF157-$FE157)-スタート前入力!$C$82*($FL157-$FK157)-スタート前入力!$C$83*($FR157-$FQ157)</f>
        <v>0</v>
      </c>
      <c r="F157" s="123">
        <f>MAX(E157-スタート前入力!$C$75,0)</f>
        <v>0</v>
      </c>
      <c r="G157" s="9"/>
      <c r="H157" s="9"/>
      <c r="I157" s="131">
        <f t="shared" si="1"/>
        <v>57</v>
      </c>
      <c r="J157" s="131">
        <f t="shared" si="2"/>
        <v>0</v>
      </c>
      <c r="K157" s="9"/>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c r="AY157" s="9"/>
      <c r="AZ157" s="108"/>
      <c r="BA157" s="111"/>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c r="CA157" s="9"/>
      <c r="CB157" s="9"/>
      <c r="CC157" s="9"/>
      <c r="CD157" s="113"/>
      <c r="CE157" s="120"/>
      <c r="CF157" s="9"/>
      <c r="CG157" s="9"/>
      <c r="CH157" s="9"/>
      <c r="CI157" s="9"/>
      <c r="CJ157" s="9"/>
      <c r="CK157" s="9"/>
      <c r="CL157" s="9"/>
      <c r="CM157" s="9"/>
      <c r="CN157" s="9"/>
      <c r="CO157" s="9"/>
      <c r="CP157" s="9"/>
      <c r="CQ157" s="9"/>
      <c r="CR157" s="9"/>
      <c r="CS157" s="9"/>
      <c r="CT157" s="9"/>
      <c r="CU157" s="9"/>
      <c r="CV157" s="9"/>
      <c r="CW157" s="9"/>
      <c r="CX157" s="9"/>
      <c r="CY157" s="9"/>
      <c r="CZ157" s="9"/>
      <c r="DA157" s="9"/>
      <c r="DB157" s="9"/>
      <c r="DC157" s="9"/>
      <c r="DD157" s="9"/>
      <c r="DE157" s="9"/>
      <c r="DF157" s="9"/>
      <c r="DG157" s="9"/>
      <c r="DH157" s="9"/>
      <c r="DI157" s="9"/>
      <c r="DJ157" s="9"/>
      <c r="DK157" s="9"/>
      <c r="DL157" s="9"/>
      <c r="DM157" s="9"/>
      <c r="DN157" s="9"/>
      <c r="DO157" s="9"/>
      <c r="DP157" s="9"/>
      <c r="DQ157" s="9"/>
      <c r="DR157" s="9"/>
      <c r="DS157" s="9"/>
      <c r="DT157" s="9"/>
      <c r="DU157" s="9"/>
      <c r="DV157" s="9"/>
      <c r="DW157" s="9"/>
      <c r="DX157" s="9"/>
      <c r="DY157" s="9"/>
      <c r="DZ157" s="9"/>
      <c r="EA157" s="9"/>
      <c r="EB157" s="9"/>
      <c r="EC157" s="9"/>
      <c r="ED157" s="9"/>
      <c r="EE157" s="9"/>
      <c r="EF157" s="9"/>
      <c r="EG157" s="9"/>
      <c r="EH157" s="9"/>
      <c r="EI157" s="9"/>
      <c r="EJ157" s="9"/>
      <c r="EK157" s="9"/>
      <c r="EL157" s="9"/>
      <c r="EM157" s="9"/>
      <c r="EN157" s="9"/>
      <c r="EO157" s="9"/>
      <c r="EP157" s="9"/>
      <c r="EQ157" s="9"/>
      <c r="ER157" s="9"/>
      <c r="ES157" s="9"/>
      <c r="ET157" s="9"/>
      <c r="EU157" s="9"/>
      <c r="EV157" s="9"/>
      <c r="EW157" s="9"/>
      <c r="EX157" s="9"/>
      <c r="EY157" s="9"/>
      <c r="EZ157" s="9"/>
      <c r="FA157" s="9"/>
      <c r="FB157" s="9"/>
      <c r="FC157" s="9"/>
      <c r="FD157" s="9">
        <f t="shared" si="4"/>
        <v>0</v>
      </c>
      <c r="FE157" s="9"/>
      <c r="FF157" s="108"/>
      <c r="FG157" s="111"/>
      <c r="FH157" s="111"/>
      <c r="FI157" s="111"/>
      <c r="FJ157" s="9">
        <f t="shared" si="5"/>
        <v>0</v>
      </c>
      <c r="FK157" s="9"/>
      <c r="FL157" s="113"/>
      <c r="FM157" s="109"/>
      <c r="FN157" s="109"/>
      <c r="FO157" s="9"/>
      <c r="FP157" s="9">
        <f t="shared" si="3"/>
        <v>0</v>
      </c>
      <c r="FQ157" s="9"/>
      <c r="FR157" s="99"/>
    </row>
    <row r="158" spans="1:174" hidden="1">
      <c r="A158" s="130">
        <f>スタート前入力!A158</f>
        <v>58</v>
      </c>
      <c r="B158" s="130">
        <f>スタート前入力!B158</f>
        <v>0</v>
      </c>
      <c r="C158" s="96"/>
      <c r="D158" s="97"/>
      <c r="E158" s="123">
        <f>C158-D158-スタート前入力!$C$81*($FF158-$FE158)-スタート前入力!$C$82*($FL158-$FK158)-スタート前入力!$C$83*($FR158-$FQ158)</f>
        <v>0</v>
      </c>
      <c r="F158" s="123">
        <f>MAX(E158-スタート前入力!$C$75,0)</f>
        <v>0</v>
      </c>
      <c r="G158" s="9"/>
      <c r="H158" s="9"/>
      <c r="I158" s="131">
        <f t="shared" si="1"/>
        <v>58</v>
      </c>
      <c r="J158" s="131">
        <f t="shared" si="2"/>
        <v>0</v>
      </c>
      <c r="K158" s="9"/>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108"/>
      <c r="BA158" s="111"/>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c r="CA158" s="9"/>
      <c r="CB158" s="9"/>
      <c r="CC158" s="9"/>
      <c r="CD158" s="113"/>
      <c r="CE158" s="120"/>
      <c r="CF158" s="9"/>
      <c r="CG158" s="9"/>
      <c r="CH158" s="9"/>
      <c r="CI158" s="9"/>
      <c r="CJ158" s="9"/>
      <c r="CK158" s="9"/>
      <c r="CL158" s="9"/>
      <c r="CM158" s="9"/>
      <c r="CN158" s="9"/>
      <c r="CO158" s="9"/>
      <c r="CP158" s="9"/>
      <c r="CQ158" s="9"/>
      <c r="CR158" s="9"/>
      <c r="CS158" s="9"/>
      <c r="CT158" s="9"/>
      <c r="CU158" s="9"/>
      <c r="CV158" s="9"/>
      <c r="CW158" s="9"/>
      <c r="CX158" s="9"/>
      <c r="CY158" s="9"/>
      <c r="CZ158" s="9"/>
      <c r="DA158" s="9"/>
      <c r="DB158" s="9"/>
      <c r="DC158" s="9"/>
      <c r="DD158" s="9"/>
      <c r="DE158" s="9"/>
      <c r="DF158" s="9"/>
      <c r="DG158" s="9"/>
      <c r="DH158" s="9"/>
      <c r="DI158" s="9"/>
      <c r="DJ158" s="9"/>
      <c r="DK158" s="9"/>
      <c r="DL158" s="9"/>
      <c r="DM158" s="9"/>
      <c r="DN158" s="9"/>
      <c r="DO158" s="9"/>
      <c r="DP158" s="9"/>
      <c r="DQ158" s="9"/>
      <c r="DR158" s="9"/>
      <c r="DS158" s="9"/>
      <c r="DT158" s="9"/>
      <c r="DU158" s="9"/>
      <c r="DV158" s="9"/>
      <c r="DW158" s="9"/>
      <c r="DX158" s="9"/>
      <c r="DY158" s="9"/>
      <c r="DZ158" s="9"/>
      <c r="EA158" s="9"/>
      <c r="EB158" s="9"/>
      <c r="EC158" s="9"/>
      <c r="ED158" s="9"/>
      <c r="EE158" s="9"/>
      <c r="EF158" s="9"/>
      <c r="EG158" s="9"/>
      <c r="EH158" s="9"/>
      <c r="EI158" s="9"/>
      <c r="EJ158" s="9"/>
      <c r="EK158" s="9"/>
      <c r="EL158" s="9"/>
      <c r="EM158" s="9"/>
      <c r="EN158" s="9"/>
      <c r="EO158" s="9"/>
      <c r="EP158" s="9"/>
      <c r="EQ158" s="9"/>
      <c r="ER158" s="9"/>
      <c r="ES158" s="9"/>
      <c r="ET158" s="9"/>
      <c r="EU158" s="9"/>
      <c r="EV158" s="9"/>
      <c r="EW158" s="9"/>
      <c r="EX158" s="9"/>
      <c r="EY158" s="9"/>
      <c r="EZ158" s="9"/>
      <c r="FA158" s="9"/>
      <c r="FB158" s="9"/>
      <c r="FC158" s="9"/>
      <c r="FD158" s="9">
        <f t="shared" si="4"/>
        <v>0</v>
      </c>
      <c r="FE158" s="9"/>
      <c r="FF158" s="108"/>
      <c r="FG158" s="111"/>
      <c r="FH158" s="111"/>
      <c r="FI158" s="111"/>
      <c r="FJ158" s="9">
        <f t="shared" si="5"/>
        <v>0</v>
      </c>
      <c r="FK158" s="9"/>
      <c r="FL158" s="113"/>
      <c r="FM158" s="109"/>
      <c r="FN158" s="109"/>
      <c r="FO158" s="9"/>
      <c r="FP158" s="9">
        <f t="shared" si="3"/>
        <v>0</v>
      </c>
      <c r="FQ158" s="9"/>
      <c r="FR158" s="99"/>
    </row>
    <row r="159" spans="1:174" hidden="1">
      <c r="A159" s="130">
        <f>スタート前入力!A159</f>
        <v>59</v>
      </c>
      <c r="B159" s="130">
        <f>スタート前入力!B159</f>
        <v>0</v>
      </c>
      <c r="C159" s="96"/>
      <c r="D159" s="97"/>
      <c r="E159" s="123">
        <f>C159-D159-スタート前入力!$C$81*($FF159-$FE159)-スタート前入力!$C$82*($FL159-$FK159)-スタート前入力!$C$83*($FR159-$FQ159)</f>
        <v>0</v>
      </c>
      <c r="F159" s="123">
        <f>MAX(E159-スタート前入力!$C$75,0)</f>
        <v>0</v>
      </c>
      <c r="G159" s="9"/>
      <c r="H159" s="9"/>
      <c r="I159" s="131">
        <f t="shared" si="1"/>
        <v>59</v>
      </c>
      <c r="J159" s="131">
        <f t="shared" si="2"/>
        <v>0</v>
      </c>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108"/>
      <c r="BA159" s="111"/>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c r="CB159" s="9"/>
      <c r="CC159" s="9"/>
      <c r="CD159" s="113"/>
      <c r="CE159" s="120"/>
      <c r="CF159" s="9"/>
      <c r="CG159" s="9"/>
      <c r="CH159" s="9"/>
      <c r="CI159" s="9"/>
      <c r="CJ159" s="9"/>
      <c r="CK159" s="9"/>
      <c r="CL159" s="9"/>
      <c r="CM159" s="9"/>
      <c r="CN159" s="9"/>
      <c r="CO159" s="9"/>
      <c r="CP159" s="9"/>
      <c r="CQ159" s="9"/>
      <c r="CR159" s="9"/>
      <c r="CS159" s="9"/>
      <c r="CT159" s="9"/>
      <c r="CU159" s="9"/>
      <c r="CV159" s="9"/>
      <c r="CW159" s="9"/>
      <c r="CX159" s="9"/>
      <c r="CY159" s="9"/>
      <c r="CZ159" s="9"/>
      <c r="DA159" s="9"/>
      <c r="DB159" s="9"/>
      <c r="DC159" s="9"/>
      <c r="DD159" s="9"/>
      <c r="DE159" s="9"/>
      <c r="DF159" s="9"/>
      <c r="DG159" s="9"/>
      <c r="DH159" s="9"/>
      <c r="DI159" s="9"/>
      <c r="DJ159" s="9"/>
      <c r="DK159" s="9"/>
      <c r="DL159" s="9"/>
      <c r="DM159" s="9"/>
      <c r="DN159" s="9"/>
      <c r="DO159" s="9"/>
      <c r="DP159" s="9"/>
      <c r="DQ159" s="9"/>
      <c r="DR159" s="9"/>
      <c r="DS159" s="9"/>
      <c r="DT159" s="9"/>
      <c r="DU159" s="9"/>
      <c r="DV159" s="9"/>
      <c r="DW159" s="9"/>
      <c r="DX159" s="9"/>
      <c r="DY159" s="9"/>
      <c r="DZ159" s="9"/>
      <c r="EA159" s="9"/>
      <c r="EB159" s="9"/>
      <c r="EC159" s="9"/>
      <c r="ED159" s="9"/>
      <c r="EE159" s="9"/>
      <c r="EF159" s="9"/>
      <c r="EG159" s="9"/>
      <c r="EH159" s="9"/>
      <c r="EI159" s="9"/>
      <c r="EJ159" s="9"/>
      <c r="EK159" s="9"/>
      <c r="EL159" s="9"/>
      <c r="EM159" s="9"/>
      <c r="EN159" s="9"/>
      <c r="EO159" s="9"/>
      <c r="EP159" s="9"/>
      <c r="EQ159" s="9"/>
      <c r="ER159" s="9"/>
      <c r="ES159" s="9"/>
      <c r="ET159" s="9"/>
      <c r="EU159" s="9"/>
      <c r="EV159" s="9"/>
      <c r="EW159" s="9"/>
      <c r="EX159" s="9"/>
      <c r="EY159" s="9"/>
      <c r="EZ159" s="9"/>
      <c r="FA159" s="9"/>
      <c r="FB159" s="9"/>
      <c r="FC159" s="9"/>
      <c r="FD159" s="9">
        <f t="shared" si="4"/>
        <v>0</v>
      </c>
      <c r="FE159" s="9"/>
      <c r="FF159" s="108"/>
      <c r="FG159" s="111"/>
      <c r="FH159" s="111"/>
      <c r="FI159" s="111"/>
      <c r="FJ159" s="9">
        <f t="shared" si="5"/>
        <v>0</v>
      </c>
      <c r="FK159" s="9"/>
      <c r="FL159" s="113"/>
      <c r="FM159" s="109"/>
      <c r="FN159" s="109"/>
      <c r="FO159" s="9"/>
      <c r="FP159" s="9">
        <f t="shared" si="3"/>
        <v>0</v>
      </c>
      <c r="FQ159" s="9"/>
      <c r="FR159" s="99"/>
    </row>
    <row r="160" spans="1:174" hidden="1">
      <c r="A160" s="130">
        <f>スタート前入力!A160</f>
        <v>60</v>
      </c>
      <c r="B160" s="130">
        <f>スタート前入力!B160</f>
        <v>0</v>
      </c>
      <c r="C160" s="96"/>
      <c r="D160" s="97"/>
      <c r="E160" s="123">
        <f>C160-D160-スタート前入力!$C$81*($FF160-$FE160)-スタート前入力!$C$82*($FL160-$FK160)-スタート前入力!$C$83*($FR160-$FQ160)</f>
        <v>0</v>
      </c>
      <c r="F160" s="123">
        <f>MAX(E160-スタート前入力!$C$75,0)</f>
        <v>0</v>
      </c>
      <c r="G160" s="9"/>
      <c r="H160" s="9"/>
      <c r="I160" s="131">
        <f t="shared" si="1"/>
        <v>60</v>
      </c>
      <c r="J160" s="131">
        <f t="shared" si="2"/>
        <v>0</v>
      </c>
      <c r="K160" s="9"/>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108"/>
      <c r="BA160" s="111"/>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c r="BZ160" s="9"/>
      <c r="CA160" s="9"/>
      <c r="CB160" s="9"/>
      <c r="CC160" s="9"/>
      <c r="CD160" s="113"/>
      <c r="CE160" s="120"/>
      <c r="CF160" s="9"/>
      <c r="CG160" s="9"/>
      <c r="CH160" s="9"/>
      <c r="CI160" s="9"/>
      <c r="CJ160" s="9"/>
      <c r="CK160" s="9"/>
      <c r="CL160" s="9"/>
      <c r="CM160" s="9"/>
      <c r="CN160" s="9"/>
      <c r="CO160" s="9"/>
      <c r="CP160" s="9"/>
      <c r="CQ160" s="9"/>
      <c r="CR160" s="9"/>
      <c r="CS160" s="9"/>
      <c r="CT160" s="9"/>
      <c r="CU160" s="9"/>
      <c r="CV160" s="9"/>
      <c r="CW160" s="9"/>
      <c r="CX160" s="9"/>
      <c r="CY160" s="9"/>
      <c r="CZ160" s="9"/>
      <c r="DA160" s="9"/>
      <c r="DB160" s="9"/>
      <c r="DC160" s="9"/>
      <c r="DD160" s="9"/>
      <c r="DE160" s="9"/>
      <c r="DF160" s="9"/>
      <c r="DG160" s="9"/>
      <c r="DH160" s="9"/>
      <c r="DI160" s="9"/>
      <c r="DJ160" s="9"/>
      <c r="DK160" s="9"/>
      <c r="DL160" s="9"/>
      <c r="DM160" s="9"/>
      <c r="DN160" s="9"/>
      <c r="DO160" s="9"/>
      <c r="DP160" s="9"/>
      <c r="DQ160" s="9"/>
      <c r="DR160" s="9"/>
      <c r="DS160" s="9"/>
      <c r="DT160" s="9"/>
      <c r="DU160" s="9"/>
      <c r="DV160" s="9"/>
      <c r="DW160" s="9"/>
      <c r="DX160" s="9"/>
      <c r="DY160" s="9"/>
      <c r="DZ160" s="9"/>
      <c r="EA160" s="9"/>
      <c r="EB160" s="9"/>
      <c r="EC160" s="9"/>
      <c r="ED160" s="9"/>
      <c r="EE160" s="9"/>
      <c r="EF160" s="9"/>
      <c r="EG160" s="9"/>
      <c r="EH160" s="9"/>
      <c r="EI160" s="9"/>
      <c r="EJ160" s="9"/>
      <c r="EK160" s="9"/>
      <c r="EL160" s="9"/>
      <c r="EM160" s="9"/>
      <c r="EN160" s="9"/>
      <c r="EO160" s="9"/>
      <c r="EP160" s="9"/>
      <c r="EQ160" s="9"/>
      <c r="ER160" s="9"/>
      <c r="ES160" s="9"/>
      <c r="ET160" s="9"/>
      <c r="EU160" s="9"/>
      <c r="EV160" s="9"/>
      <c r="EW160" s="9"/>
      <c r="EX160" s="9"/>
      <c r="EY160" s="9"/>
      <c r="EZ160" s="9"/>
      <c r="FA160" s="9"/>
      <c r="FB160" s="9"/>
      <c r="FC160" s="9"/>
      <c r="FD160" s="9">
        <f t="shared" si="4"/>
        <v>0</v>
      </c>
      <c r="FE160" s="9"/>
      <c r="FF160" s="108"/>
      <c r="FG160" s="111"/>
      <c r="FH160" s="111"/>
      <c r="FI160" s="111"/>
      <c r="FJ160" s="9">
        <f t="shared" si="5"/>
        <v>0</v>
      </c>
      <c r="FK160" s="9"/>
      <c r="FL160" s="113"/>
      <c r="FM160" s="109"/>
      <c r="FN160" s="109"/>
      <c r="FO160" s="9"/>
      <c r="FP160" s="9">
        <f t="shared" si="3"/>
        <v>0</v>
      </c>
      <c r="FQ160" s="9"/>
      <c r="FR160" s="99"/>
    </row>
    <row r="161" spans="1:174" hidden="1">
      <c r="A161" s="130">
        <f>スタート前入力!A161</f>
        <v>61</v>
      </c>
      <c r="B161" s="130">
        <f>スタート前入力!B161</f>
        <v>0</v>
      </c>
      <c r="C161" s="96"/>
      <c r="D161" s="97"/>
      <c r="E161" s="123">
        <f>C161-D161-スタート前入力!$C$81*($FF161-$FE161)-スタート前入力!$C$82*($FL161-$FK161)-スタート前入力!$C$83*($FR161-$FQ161)</f>
        <v>0</v>
      </c>
      <c r="F161" s="123">
        <f>MAX(E161-スタート前入力!$C$75,0)</f>
        <v>0</v>
      </c>
      <c r="G161" s="9"/>
      <c r="H161" s="9"/>
      <c r="I161" s="131">
        <f t="shared" si="1"/>
        <v>61</v>
      </c>
      <c r="J161" s="131">
        <f t="shared" si="2"/>
        <v>0</v>
      </c>
      <c r="K161" s="9"/>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9"/>
      <c r="AW161" s="9"/>
      <c r="AX161" s="9"/>
      <c r="AY161" s="9"/>
      <c r="AZ161" s="108"/>
      <c r="BA161" s="111"/>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c r="BZ161" s="9"/>
      <c r="CA161" s="9"/>
      <c r="CB161" s="9"/>
      <c r="CC161" s="9"/>
      <c r="CD161" s="113"/>
      <c r="CE161" s="120"/>
      <c r="CF161" s="9"/>
      <c r="CG161" s="9"/>
      <c r="CH161" s="9"/>
      <c r="CI161" s="9"/>
      <c r="CJ161" s="9"/>
      <c r="CK161" s="9"/>
      <c r="CL161" s="9"/>
      <c r="CM161" s="9"/>
      <c r="CN161" s="9"/>
      <c r="CO161" s="9"/>
      <c r="CP161" s="9"/>
      <c r="CQ161" s="9"/>
      <c r="CR161" s="9"/>
      <c r="CS161" s="9"/>
      <c r="CT161" s="9"/>
      <c r="CU161" s="9"/>
      <c r="CV161" s="9"/>
      <c r="CW161" s="9"/>
      <c r="CX161" s="9"/>
      <c r="CY161" s="9"/>
      <c r="CZ161" s="9"/>
      <c r="DA161" s="9"/>
      <c r="DB161" s="9"/>
      <c r="DC161" s="9"/>
      <c r="DD161" s="9"/>
      <c r="DE161" s="9"/>
      <c r="DF161" s="9"/>
      <c r="DG161" s="9"/>
      <c r="DH161" s="9"/>
      <c r="DI161" s="9"/>
      <c r="DJ161" s="9"/>
      <c r="DK161" s="9"/>
      <c r="DL161" s="9"/>
      <c r="DM161" s="9"/>
      <c r="DN161" s="9"/>
      <c r="DO161" s="9"/>
      <c r="DP161" s="9"/>
      <c r="DQ161" s="9"/>
      <c r="DR161" s="9"/>
      <c r="DS161" s="9"/>
      <c r="DT161" s="9"/>
      <c r="DU161" s="9"/>
      <c r="DV161" s="9"/>
      <c r="DW161" s="9"/>
      <c r="DX161" s="9"/>
      <c r="DY161" s="9"/>
      <c r="DZ161" s="9"/>
      <c r="EA161" s="9"/>
      <c r="EB161" s="9"/>
      <c r="EC161" s="9"/>
      <c r="ED161" s="9"/>
      <c r="EE161" s="9"/>
      <c r="EF161" s="9"/>
      <c r="EG161" s="9"/>
      <c r="EH161" s="9"/>
      <c r="EI161" s="9"/>
      <c r="EJ161" s="9"/>
      <c r="EK161" s="9"/>
      <c r="EL161" s="9"/>
      <c r="EM161" s="9"/>
      <c r="EN161" s="9"/>
      <c r="EO161" s="9"/>
      <c r="EP161" s="9"/>
      <c r="EQ161" s="9"/>
      <c r="ER161" s="9"/>
      <c r="ES161" s="9"/>
      <c r="ET161" s="9"/>
      <c r="EU161" s="9"/>
      <c r="EV161" s="9"/>
      <c r="EW161" s="9"/>
      <c r="EX161" s="9"/>
      <c r="EY161" s="9"/>
      <c r="EZ161" s="9"/>
      <c r="FA161" s="9"/>
      <c r="FB161" s="9"/>
      <c r="FC161" s="9"/>
      <c r="FD161" s="9">
        <f t="shared" si="4"/>
        <v>0</v>
      </c>
      <c r="FE161" s="9"/>
      <c r="FF161" s="108"/>
      <c r="FG161" s="111"/>
      <c r="FH161" s="111"/>
      <c r="FI161" s="111"/>
      <c r="FJ161" s="9">
        <f t="shared" si="5"/>
        <v>0</v>
      </c>
      <c r="FK161" s="9"/>
      <c r="FL161" s="113"/>
      <c r="FM161" s="109"/>
      <c r="FN161" s="109"/>
      <c r="FO161" s="9"/>
      <c r="FP161" s="9">
        <f t="shared" si="3"/>
        <v>0</v>
      </c>
      <c r="FQ161" s="9"/>
      <c r="FR161" s="99"/>
    </row>
    <row r="162" spans="1:174" hidden="1">
      <c r="A162" s="130">
        <f>スタート前入力!A162</f>
        <v>62</v>
      </c>
      <c r="B162" s="130">
        <f>スタート前入力!B162</f>
        <v>0</v>
      </c>
      <c r="C162" s="96"/>
      <c r="D162" s="97"/>
      <c r="E162" s="123">
        <f>C162-D162-スタート前入力!$C$81*($FF162-$FE162)-スタート前入力!$C$82*($FL162-$FK162)-スタート前入力!$C$83*($FR162-$FQ162)</f>
        <v>0</v>
      </c>
      <c r="F162" s="123">
        <f>MAX(E162-スタート前入力!$C$75,0)</f>
        <v>0</v>
      </c>
      <c r="G162" s="9"/>
      <c r="H162" s="9"/>
      <c r="I162" s="131">
        <f t="shared" si="1"/>
        <v>62</v>
      </c>
      <c r="J162" s="131">
        <f t="shared" si="2"/>
        <v>0</v>
      </c>
      <c r="K162" s="9"/>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c r="AY162" s="9"/>
      <c r="AZ162" s="108"/>
      <c r="BA162" s="111"/>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c r="CA162" s="9"/>
      <c r="CB162" s="9"/>
      <c r="CC162" s="9"/>
      <c r="CD162" s="113"/>
      <c r="CE162" s="120"/>
      <c r="CF162" s="9"/>
      <c r="CG162" s="9"/>
      <c r="CH162" s="9"/>
      <c r="CI162" s="9"/>
      <c r="CJ162" s="9"/>
      <c r="CK162" s="9"/>
      <c r="CL162" s="9"/>
      <c r="CM162" s="9"/>
      <c r="CN162" s="9"/>
      <c r="CO162" s="9"/>
      <c r="CP162" s="9"/>
      <c r="CQ162" s="9"/>
      <c r="CR162" s="9"/>
      <c r="CS162" s="9"/>
      <c r="CT162" s="9"/>
      <c r="CU162" s="9"/>
      <c r="CV162" s="9"/>
      <c r="CW162" s="9"/>
      <c r="CX162" s="9"/>
      <c r="CY162" s="9"/>
      <c r="CZ162" s="9"/>
      <c r="DA162" s="9"/>
      <c r="DB162" s="9"/>
      <c r="DC162" s="9"/>
      <c r="DD162" s="9"/>
      <c r="DE162" s="9"/>
      <c r="DF162" s="9"/>
      <c r="DG162" s="9"/>
      <c r="DH162" s="9"/>
      <c r="DI162" s="9"/>
      <c r="DJ162" s="9"/>
      <c r="DK162" s="9"/>
      <c r="DL162" s="9"/>
      <c r="DM162" s="9"/>
      <c r="DN162" s="9"/>
      <c r="DO162" s="9"/>
      <c r="DP162" s="9"/>
      <c r="DQ162" s="9"/>
      <c r="DR162" s="9"/>
      <c r="DS162" s="9"/>
      <c r="DT162" s="9"/>
      <c r="DU162" s="9"/>
      <c r="DV162" s="9"/>
      <c r="DW162" s="9"/>
      <c r="DX162" s="9"/>
      <c r="DY162" s="9"/>
      <c r="DZ162" s="9"/>
      <c r="EA162" s="9"/>
      <c r="EB162" s="9"/>
      <c r="EC162" s="9"/>
      <c r="ED162" s="9"/>
      <c r="EE162" s="9"/>
      <c r="EF162" s="9"/>
      <c r="EG162" s="9"/>
      <c r="EH162" s="9"/>
      <c r="EI162" s="9"/>
      <c r="EJ162" s="9"/>
      <c r="EK162" s="9"/>
      <c r="EL162" s="9"/>
      <c r="EM162" s="9"/>
      <c r="EN162" s="9"/>
      <c r="EO162" s="9"/>
      <c r="EP162" s="9"/>
      <c r="EQ162" s="9"/>
      <c r="ER162" s="9"/>
      <c r="ES162" s="9"/>
      <c r="ET162" s="9"/>
      <c r="EU162" s="9"/>
      <c r="EV162" s="9"/>
      <c r="EW162" s="9"/>
      <c r="EX162" s="9"/>
      <c r="EY162" s="9"/>
      <c r="EZ162" s="9"/>
      <c r="FA162" s="9"/>
      <c r="FB162" s="9"/>
      <c r="FC162" s="9"/>
      <c r="FD162" s="9">
        <f t="shared" si="4"/>
        <v>0</v>
      </c>
      <c r="FE162" s="9"/>
      <c r="FF162" s="108"/>
      <c r="FG162" s="111"/>
      <c r="FH162" s="111"/>
      <c r="FI162" s="111"/>
      <c r="FJ162" s="9">
        <f t="shared" si="5"/>
        <v>0</v>
      </c>
      <c r="FK162" s="9"/>
      <c r="FL162" s="113"/>
      <c r="FM162" s="109"/>
      <c r="FN162" s="109"/>
      <c r="FO162" s="9"/>
      <c r="FP162" s="9">
        <f t="shared" si="3"/>
        <v>0</v>
      </c>
      <c r="FQ162" s="9"/>
      <c r="FR162" s="99"/>
    </row>
    <row r="163" spans="1:174" hidden="1">
      <c r="A163" s="130">
        <f>スタート前入力!A163</f>
        <v>63</v>
      </c>
      <c r="B163" s="130">
        <f>スタート前入力!B163</f>
        <v>0</v>
      </c>
      <c r="C163" s="96"/>
      <c r="D163" s="97"/>
      <c r="E163" s="123">
        <f>C163-D163-スタート前入力!$C$81*($FF163-$FE163)-スタート前入力!$C$82*($FL163-$FK163)-スタート前入力!$C$83*($FR163-$FQ163)</f>
        <v>0</v>
      </c>
      <c r="F163" s="123">
        <f>MAX(E163-スタート前入力!$C$75,0)</f>
        <v>0</v>
      </c>
      <c r="G163" s="9"/>
      <c r="H163" s="9"/>
      <c r="I163" s="131">
        <f t="shared" si="1"/>
        <v>63</v>
      </c>
      <c r="J163" s="131">
        <f t="shared" si="2"/>
        <v>0</v>
      </c>
      <c r="K163" s="9"/>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c r="AY163" s="9"/>
      <c r="AZ163" s="108"/>
      <c r="BA163" s="111"/>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c r="BZ163" s="9"/>
      <c r="CA163" s="9"/>
      <c r="CB163" s="9"/>
      <c r="CC163" s="9"/>
      <c r="CD163" s="113"/>
      <c r="CE163" s="120"/>
      <c r="CF163" s="9"/>
      <c r="CG163" s="9"/>
      <c r="CH163" s="9"/>
      <c r="CI163" s="9"/>
      <c r="CJ163" s="9"/>
      <c r="CK163" s="9"/>
      <c r="CL163" s="9"/>
      <c r="CM163" s="9"/>
      <c r="CN163" s="9"/>
      <c r="CO163" s="9"/>
      <c r="CP163" s="9"/>
      <c r="CQ163" s="9"/>
      <c r="CR163" s="9"/>
      <c r="CS163" s="9"/>
      <c r="CT163" s="9"/>
      <c r="CU163" s="9"/>
      <c r="CV163" s="9"/>
      <c r="CW163" s="9"/>
      <c r="CX163" s="9"/>
      <c r="CY163" s="9"/>
      <c r="CZ163" s="9"/>
      <c r="DA163" s="9"/>
      <c r="DB163" s="9"/>
      <c r="DC163" s="9"/>
      <c r="DD163" s="9"/>
      <c r="DE163" s="9"/>
      <c r="DF163" s="9"/>
      <c r="DG163" s="9"/>
      <c r="DH163" s="9"/>
      <c r="DI163" s="9"/>
      <c r="DJ163" s="9"/>
      <c r="DK163" s="9"/>
      <c r="DL163" s="9"/>
      <c r="DM163" s="9"/>
      <c r="DN163" s="9"/>
      <c r="DO163" s="9"/>
      <c r="DP163" s="9"/>
      <c r="DQ163" s="9"/>
      <c r="DR163" s="9"/>
      <c r="DS163" s="9"/>
      <c r="DT163" s="9"/>
      <c r="DU163" s="9"/>
      <c r="DV163" s="9"/>
      <c r="DW163" s="9"/>
      <c r="DX163" s="9"/>
      <c r="DY163" s="9"/>
      <c r="DZ163" s="9"/>
      <c r="EA163" s="9"/>
      <c r="EB163" s="9"/>
      <c r="EC163" s="9"/>
      <c r="ED163" s="9"/>
      <c r="EE163" s="9"/>
      <c r="EF163" s="9"/>
      <c r="EG163" s="9"/>
      <c r="EH163" s="9"/>
      <c r="EI163" s="9"/>
      <c r="EJ163" s="9"/>
      <c r="EK163" s="9"/>
      <c r="EL163" s="9"/>
      <c r="EM163" s="9"/>
      <c r="EN163" s="9"/>
      <c r="EO163" s="9"/>
      <c r="EP163" s="9"/>
      <c r="EQ163" s="9"/>
      <c r="ER163" s="9"/>
      <c r="ES163" s="9"/>
      <c r="ET163" s="9"/>
      <c r="EU163" s="9"/>
      <c r="EV163" s="9"/>
      <c r="EW163" s="9"/>
      <c r="EX163" s="9"/>
      <c r="EY163" s="9"/>
      <c r="EZ163" s="9"/>
      <c r="FA163" s="9"/>
      <c r="FB163" s="9"/>
      <c r="FC163" s="9"/>
      <c r="FD163" s="9">
        <f t="shared" si="4"/>
        <v>0</v>
      </c>
      <c r="FE163" s="9"/>
      <c r="FF163" s="108"/>
      <c r="FG163" s="111"/>
      <c r="FH163" s="111"/>
      <c r="FI163" s="111"/>
      <c r="FJ163" s="9">
        <f t="shared" si="5"/>
        <v>0</v>
      </c>
      <c r="FK163" s="9"/>
      <c r="FL163" s="113"/>
      <c r="FM163" s="109"/>
      <c r="FN163" s="109"/>
      <c r="FO163" s="9"/>
      <c r="FP163" s="9">
        <f t="shared" si="3"/>
        <v>0</v>
      </c>
      <c r="FQ163" s="9"/>
      <c r="FR163" s="99"/>
    </row>
    <row r="164" spans="1:174" hidden="1">
      <c r="A164" s="130">
        <f>スタート前入力!A164</f>
        <v>64</v>
      </c>
      <c r="B164" s="130">
        <f>スタート前入力!B164</f>
        <v>0</v>
      </c>
      <c r="C164" s="96"/>
      <c r="D164" s="97"/>
      <c r="E164" s="123">
        <f>C164-D164-スタート前入力!$C$81*($FF164-$FE164)-スタート前入力!$C$82*($FL164-$FK164)-スタート前入力!$C$83*($FR164-$FQ164)</f>
        <v>0</v>
      </c>
      <c r="F164" s="123">
        <f>MAX(E164-スタート前入力!$C$75,0)</f>
        <v>0</v>
      </c>
      <c r="G164" s="9"/>
      <c r="H164" s="9"/>
      <c r="I164" s="131">
        <f t="shared" si="1"/>
        <v>64</v>
      </c>
      <c r="J164" s="131">
        <f t="shared" si="2"/>
        <v>0</v>
      </c>
      <c r="K164" s="9"/>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9"/>
      <c r="AW164" s="9"/>
      <c r="AX164" s="9"/>
      <c r="AY164" s="9"/>
      <c r="AZ164" s="108"/>
      <c r="BA164" s="111"/>
      <c r="BB164" s="9"/>
      <c r="BC164" s="9"/>
      <c r="BD164" s="9"/>
      <c r="BE164" s="9"/>
      <c r="BF164" s="9"/>
      <c r="BG164" s="9"/>
      <c r="BH164" s="9"/>
      <c r="BI164" s="9"/>
      <c r="BJ164" s="9"/>
      <c r="BK164" s="9"/>
      <c r="BL164" s="9"/>
      <c r="BM164" s="9"/>
      <c r="BN164" s="9"/>
      <c r="BO164" s="9"/>
      <c r="BP164" s="9"/>
      <c r="BQ164" s="9"/>
      <c r="BR164" s="9"/>
      <c r="BS164" s="9"/>
      <c r="BT164" s="9"/>
      <c r="BU164" s="9"/>
      <c r="BV164" s="9"/>
      <c r="BW164" s="9"/>
      <c r="BX164" s="9"/>
      <c r="BY164" s="9"/>
      <c r="BZ164" s="9"/>
      <c r="CA164" s="9"/>
      <c r="CB164" s="9"/>
      <c r="CC164" s="9"/>
      <c r="CD164" s="113"/>
      <c r="CE164" s="120"/>
      <c r="CF164" s="9"/>
      <c r="CG164" s="9"/>
      <c r="CH164" s="9"/>
      <c r="CI164" s="9"/>
      <c r="CJ164" s="9"/>
      <c r="CK164" s="9"/>
      <c r="CL164" s="9"/>
      <c r="CM164" s="9"/>
      <c r="CN164" s="9"/>
      <c r="CO164" s="9"/>
      <c r="CP164" s="9"/>
      <c r="CQ164" s="9"/>
      <c r="CR164" s="9"/>
      <c r="CS164" s="9"/>
      <c r="CT164" s="9"/>
      <c r="CU164" s="9"/>
      <c r="CV164" s="9"/>
      <c r="CW164" s="9"/>
      <c r="CX164" s="9"/>
      <c r="CY164" s="9"/>
      <c r="CZ164" s="9"/>
      <c r="DA164" s="9"/>
      <c r="DB164" s="9"/>
      <c r="DC164" s="9"/>
      <c r="DD164" s="9"/>
      <c r="DE164" s="9"/>
      <c r="DF164" s="9"/>
      <c r="DG164" s="9"/>
      <c r="DH164" s="9"/>
      <c r="DI164" s="9"/>
      <c r="DJ164" s="9"/>
      <c r="DK164" s="9"/>
      <c r="DL164" s="9"/>
      <c r="DM164" s="9"/>
      <c r="DN164" s="9"/>
      <c r="DO164" s="9"/>
      <c r="DP164" s="9"/>
      <c r="DQ164" s="9"/>
      <c r="DR164" s="9"/>
      <c r="DS164" s="9"/>
      <c r="DT164" s="9"/>
      <c r="DU164" s="9"/>
      <c r="DV164" s="9"/>
      <c r="DW164" s="9"/>
      <c r="DX164" s="9"/>
      <c r="DY164" s="9"/>
      <c r="DZ164" s="9"/>
      <c r="EA164" s="9"/>
      <c r="EB164" s="9"/>
      <c r="EC164" s="9"/>
      <c r="ED164" s="9"/>
      <c r="EE164" s="9"/>
      <c r="EF164" s="9"/>
      <c r="EG164" s="9"/>
      <c r="EH164" s="9"/>
      <c r="EI164" s="9"/>
      <c r="EJ164" s="9"/>
      <c r="EK164" s="9"/>
      <c r="EL164" s="9"/>
      <c r="EM164" s="9"/>
      <c r="EN164" s="9"/>
      <c r="EO164" s="9"/>
      <c r="EP164" s="9"/>
      <c r="EQ164" s="9"/>
      <c r="ER164" s="9"/>
      <c r="ES164" s="9"/>
      <c r="ET164" s="9"/>
      <c r="EU164" s="9"/>
      <c r="EV164" s="9"/>
      <c r="EW164" s="9"/>
      <c r="EX164" s="9"/>
      <c r="EY164" s="9"/>
      <c r="EZ164" s="9"/>
      <c r="FA164" s="9"/>
      <c r="FB164" s="9"/>
      <c r="FC164" s="9"/>
      <c r="FD164" s="9">
        <f t="shared" si="4"/>
        <v>0</v>
      </c>
      <c r="FE164" s="9"/>
      <c r="FF164" s="108"/>
      <c r="FG164" s="111"/>
      <c r="FH164" s="111"/>
      <c r="FI164" s="111"/>
      <c r="FJ164" s="9">
        <f t="shared" si="5"/>
        <v>0</v>
      </c>
      <c r="FK164" s="9"/>
      <c r="FL164" s="113"/>
      <c r="FM164" s="109"/>
      <c r="FN164" s="109"/>
      <c r="FO164" s="9"/>
      <c r="FP164" s="9">
        <f t="shared" si="3"/>
        <v>0</v>
      </c>
      <c r="FQ164" s="9"/>
      <c r="FR164" s="99"/>
    </row>
    <row r="165" spans="1:174" hidden="1">
      <c r="A165" s="130">
        <f>スタート前入力!A165</f>
        <v>65</v>
      </c>
      <c r="B165" s="130">
        <f>スタート前入力!B165</f>
        <v>0</v>
      </c>
      <c r="C165" s="96"/>
      <c r="D165" s="97"/>
      <c r="E165" s="123">
        <f>C165-D165-スタート前入力!$C$81*($FF165-$FE165)-スタート前入力!$C$82*($FL165-$FK165)-スタート前入力!$C$83*($FR165-$FQ165)</f>
        <v>0</v>
      </c>
      <c r="F165" s="123">
        <f>MAX(E165-スタート前入力!$C$75,0)</f>
        <v>0</v>
      </c>
      <c r="G165" s="9"/>
      <c r="H165" s="9"/>
      <c r="I165" s="131">
        <f t="shared" si="1"/>
        <v>65</v>
      </c>
      <c r="J165" s="131">
        <f t="shared" si="2"/>
        <v>0</v>
      </c>
      <c r="K165" s="9"/>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c r="AY165" s="9"/>
      <c r="AZ165" s="108"/>
      <c r="BA165" s="111"/>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c r="BZ165" s="9"/>
      <c r="CA165" s="9"/>
      <c r="CB165" s="9"/>
      <c r="CC165" s="9"/>
      <c r="CD165" s="113"/>
      <c r="CE165" s="120"/>
      <c r="CF165" s="9"/>
      <c r="CG165" s="9"/>
      <c r="CH165" s="9"/>
      <c r="CI165" s="9"/>
      <c r="CJ165" s="9"/>
      <c r="CK165" s="9"/>
      <c r="CL165" s="9"/>
      <c r="CM165" s="9"/>
      <c r="CN165" s="9"/>
      <c r="CO165" s="9"/>
      <c r="CP165" s="9"/>
      <c r="CQ165" s="9"/>
      <c r="CR165" s="9"/>
      <c r="CS165" s="9"/>
      <c r="CT165" s="9"/>
      <c r="CU165" s="9"/>
      <c r="CV165" s="9"/>
      <c r="CW165" s="9"/>
      <c r="CX165" s="9"/>
      <c r="CY165" s="9"/>
      <c r="CZ165" s="9"/>
      <c r="DA165" s="9"/>
      <c r="DB165" s="9"/>
      <c r="DC165" s="9"/>
      <c r="DD165" s="9"/>
      <c r="DE165" s="9"/>
      <c r="DF165" s="9"/>
      <c r="DG165" s="9"/>
      <c r="DH165" s="9"/>
      <c r="DI165" s="9"/>
      <c r="DJ165" s="9"/>
      <c r="DK165" s="9"/>
      <c r="DL165" s="9"/>
      <c r="DM165" s="9"/>
      <c r="DN165" s="9"/>
      <c r="DO165" s="9"/>
      <c r="DP165" s="9"/>
      <c r="DQ165" s="9"/>
      <c r="DR165" s="9"/>
      <c r="DS165" s="9"/>
      <c r="DT165" s="9"/>
      <c r="DU165" s="9"/>
      <c r="DV165" s="9"/>
      <c r="DW165" s="9"/>
      <c r="DX165" s="9"/>
      <c r="DY165" s="9"/>
      <c r="DZ165" s="9"/>
      <c r="EA165" s="9"/>
      <c r="EB165" s="9"/>
      <c r="EC165" s="9"/>
      <c r="ED165" s="9"/>
      <c r="EE165" s="9"/>
      <c r="EF165" s="9"/>
      <c r="EG165" s="9"/>
      <c r="EH165" s="9"/>
      <c r="EI165" s="9"/>
      <c r="EJ165" s="9"/>
      <c r="EK165" s="9"/>
      <c r="EL165" s="9"/>
      <c r="EM165" s="9"/>
      <c r="EN165" s="9"/>
      <c r="EO165" s="9"/>
      <c r="EP165" s="9"/>
      <c r="EQ165" s="9"/>
      <c r="ER165" s="9"/>
      <c r="ES165" s="9"/>
      <c r="ET165" s="9"/>
      <c r="EU165" s="9"/>
      <c r="EV165" s="9"/>
      <c r="EW165" s="9"/>
      <c r="EX165" s="9"/>
      <c r="EY165" s="9"/>
      <c r="EZ165" s="9"/>
      <c r="FA165" s="9"/>
      <c r="FB165" s="9"/>
      <c r="FC165" s="9"/>
      <c r="FD165" s="9">
        <f t="shared" si="4"/>
        <v>0</v>
      </c>
      <c r="FE165" s="9"/>
      <c r="FF165" s="108"/>
      <c r="FG165" s="111"/>
      <c r="FH165" s="111"/>
      <c r="FI165" s="111"/>
      <c r="FJ165" s="9">
        <f t="shared" ref="FJ165:FJ181" si="6">FI165</f>
        <v>0</v>
      </c>
      <c r="FK165" s="9"/>
      <c r="FL165" s="113"/>
      <c r="FM165" s="109"/>
      <c r="FN165" s="109"/>
      <c r="FO165" s="9"/>
      <c r="FP165" s="9">
        <f t="shared" si="3"/>
        <v>0</v>
      </c>
      <c r="FQ165" s="9"/>
      <c r="FR165" s="99"/>
    </row>
    <row r="166" spans="1:174" hidden="1">
      <c r="A166" s="130">
        <f>スタート前入力!A166</f>
        <v>66</v>
      </c>
      <c r="B166" s="130">
        <f>スタート前入力!B166</f>
        <v>0</v>
      </c>
      <c r="C166" s="96"/>
      <c r="D166" s="97"/>
      <c r="E166" s="123">
        <f>C166-D166-スタート前入力!$C$81*($FF166-$FE166)-スタート前入力!$C$82*($FL166-$FK166)-スタート前入力!$C$83*($FR166-$FQ166)</f>
        <v>0</v>
      </c>
      <c r="F166" s="123">
        <f>MAX(E166-スタート前入力!$C$75,0)</f>
        <v>0</v>
      </c>
      <c r="G166" s="9"/>
      <c r="H166" s="9"/>
      <c r="I166" s="131">
        <f t="shared" ref="I166:I229" si="7">A166</f>
        <v>66</v>
      </c>
      <c r="J166" s="131">
        <f t="shared" ref="J166:J229" si="8">B166</f>
        <v>0</v>
      </c>
      <c r="K166" s="9"/>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108"/>
      <c r="BA166" s="111"/>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c r="CA166" s="9"/>
      <c r="CB166" s="9"/>
      <c r="CC166" s="9"/>
      <c r="CD166" s="113"/>
      <c r="CE166" s="120"/>
      <c r="CF166" s="9"/>
      <c r="CG166" s="9"/>
      <c r="CH166" s="9"/>
      <c r="CI166" s="9"/>
      <c r="CJ166" s="9"/>
      <c r="CK166" s="9"/>
      <c r="CL166" s="9"/>
      <c r="CM166" s="9"/>
      <c r="CN166" s="9"/>
      <c r="CO166" s="9"/>
      <c r="CP166" s="9"/>
      <c r="CQ166" s="9"/>
      <c r="CR166" s="9"/>
      <c r="CS166" s="9"/>
      <c r="CT166" s="9"/>
      <c r="CU166" s="9"/>
      <c r="CV166" s="9"/>
      <c r="CW166" s="9"/>
      <c r="CX166" s="9"/>
      <c r="CY166" s="9"/>
      <c r="CZ166" s="9"/>
      <c r="DA166" s="9"/>
      <c r="DB166" s="9"/>
      <c r="DC166" s="9"/>
      <c r="DD166" s="9"/>
      <c r="DE166" s="9"/>
      <c r="DF166" s="9"/>
      <c r="DG166" s="9"/>
      <c r="DH166" s="9"/>
      <c r="DI166" s="9"/>
      <c r="DJ166" s="9"/>
      <c r="DK166" s="9"/>
      <c r="DL166" s="9"/>
      <c r="DM166" s="9"/>
      <c r="DN166" s="9"/>
      <c r="DO166" s="9"/>
      <c r="DP166" s="9"/>
      <c r="DQ166" s="9"/>
      <c r="DR166" s="9"/>
      <c r="DS166" s="9"/>
      <c r="DT166" s="9"/>
      <c r="DU166" s="9"/>
      <c r="DV166" s="9"/>
      <c r="DW166" s="9"/>
      <c r="DX166" s="9"/>
      <c r="DY166" s="9"/>
      <c r="DZ166" s="9"/>
      <c r="EA166" s="9"/>
      <c r="EB166" s="9"/>
      <c r="EC166" s="9"/>
      <c r="ED166" s="9"/>
      <c r="EE166" s="9"/>
      <c r="EF166" s="9"/>
      <c r="EG166" s="9"/>
      <c r="EH166" s="9"/>
      <c r="EI166" s="9"/>
      <c r="EJ166" s="9"/>
      <c r="EK166" s="9"/>
      <c r="EL166" s="9"/>
      <c r="EM166" s="9"/>
      <c r="EN166" s="9"/>
      <c r="EO166" s="9"/>
      <c r="EP166" s="9"/>
      <c r="EQ166" s="9"/>
      <c r="ER166" s="9"/>
      <c r="ES166" s="9"/>
      <c r="ET166" s="9"/>
      <c r="EU166" s="9"/>
      <c r="EV166" s="9"/>
      <c r="EW166" s="9"/>
      <c r="EX166" s="9"/>
      <c r="EY166" s="9"/>
      <c r="EZ166" s="9"/>
      <c r="FA166" s="9"/>
      <c r="FB166" s="9"/>
      <c r="FC166" s="9"/>
      <c r="FD166" s="9">
        <f t="shared" ref="FD166:FD229" si="9">FC166</f>
        <v>0</v>
      </c>
      <c r="FE166" s="9"/>
      <c r="FF166" s="108"/>
      <c r="FG166" s="111"/>
      <c r="FH166" s="111"/>
      <c r="FI166" s="111"/>
      <c r="FJ166" s="9">
        <f t="shared" si="6"/>
        <v>0</v>
      </c>
      <c r="FK166" s="9"/>
      <c r="FL166" s="113"/>
      <c r="FM166" s="109"/>
      <c r="FN166" s="109"/>
      <c r="FO166" s="9"/>
      <c r="FP166" s="9">
        <f t="shared" ref="FP166:FP229" si="10">FO166</f>
        <v>0</v>
      </c>
      <c r="FQ166" s="9"/>
      <c r="FR166" s="99"/>
    </row>
    <row r="167" spans="1:174" hidden="1">
      <c r="A167" s="130">
        <f>スタート前入力!A167</f>
        <v>67</v>
      </c>
      <c r="B167" s="130">
        <f>スタート前入力!B167</f>
        <v>0</v>
      </c>
      <c r="C167" s="96"/>
      <c r="D167" s="97"/>
      <c r="E167" s="123">
        <f>C167-D167-スタート前入力!$C$81*($FF167-$FE167)-スタート前入力!$C$82*($FL167-$FK167)-スタート前入力!$C$83*($FR167-$FQ167)</f>
        <v>0</v>
      </c>
      <c r="F167" s="123">
        <f>MAX(E167-スタート前入力!$C$75,0)</f>
        <v>0</v>
      </c>
      <c r="G167" s="9"/>
      <c r="H167" s="9"/>
      <c r="I167" s="131">
        <f t="shared" si="7"/>
        <v>67</v>
      </c>
      <c r="J167" s="131">
        <f t="shared" si="8"/>
        <v>0</v>
      </c>
      <c r="K167" s="9"/>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108"/>
      <c r="BA167" s="111"/>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c r="CA167" s="9"/>
      <c r="CB167" s="9"/>
      <c r="CC167" s="9"/>
      <c r="CD167" s="113"/>
      <c r="CE167" s="120"/>
      <c r="CF167" s="9"/>
      <c r="CG167" s="9"/>
      <c r="CH167" s="9"/>
      <c r="CI167" s="9"/>
      <c r="CJ167" s="9"/>
      <c r="CK167" s="9"/>
      <c r="CL167" s="9"/>
      <c r="CM167" s="9"/>
      <c r="CN167" s="9"/>
      <c r="CO167" s="9"/>
      <c r="CP167" s="9"/>
      <c r="CQ167" s="9"/>
      <c r="CR167" s="9"/>
      <c r="CS167" s="9"/>
      <c r="CT167" s="9"/>
      <c r="CU167" s="9"/>
      <c r="CV167" s="9"/>
      <c r="CW167" s="9"/>
      <c r="CX167" s="9"/>
      <c r="CY167" s="9"/>
      <c r="CZ167" s="9"/>
      <c r="DA167" s="9"/>
      <c r="DB167" s="9"/>
      <c r="DC167" s="9"/>
      <c r="DD167" s="9"/>
      <c r="DE167" s="9"/>
      <c r="DF167" s="9"/>
      <c r="DG167" s="9"/>
      <c r="DH167" s="9"/>
      <c r="DI167" s="9"/>
      <c r="DJ167" s="9"/>
      <c r="DK167" s="9"/>
      <c r="DL167" s="9"/>
      <c r="DM167" s="9"/>
      <c r="DN167" s="9"/>
      <c r="DO167" s="9"/>
      <c r="DP167" s="9"/>
      <c r="DQ167" s="9"/>
      <c r="DR167" s="9"/>
      <c r="DS167" s="9"/>
      <c r="DT167" s="9"/>
      <c r="DU167" s="9"/>
      <c r="DV167" s="9"/>
      <c r="DW167" s="9"/>
      <c r="DX167" s="9"/>
      <c r="DY167" s="9"/>
      <c r="DZ167" s="9"/>
      <c r="EA167" s="9"/>
      <c r="EB167" s="9"/>
      <c r="EC167" s="9"/>
      <c r="ED167" s="9"/>
      <c r="EE167" s="9"/>
      <c r="EF167" s="9"/>
      <c r="EG167" s="9"/>
      <c r="EH167" s="9"/>
      <c r="EI167" s="9"/>
      <c r="EJ167" s="9"/>
      <c r="EK167" s="9"/>
      <c r="EL167" s="9"/>
      <c r="EM167" s="9"/>
      <c r="EN167" s="9"/>
      <c r="EO167" s="9"/>
      <c r="EP167" s="9"/>
      <c r="EQ167" s="9"/>
      <c r="ER167" s="9"/>
      <c r="ES167" s="9"/>
      <c r="ET167" s="9"/>
      <c r="EU167" s="9"/>
      <c r="EV167" s="9"/>
      <c r="EW167" s="9"/>
      <c r="EX167" s="9"/>
      <c r="EY167" s="9"/>
      <c r="EZ167" s="9"/>
      <c r="FA167" s="9"/>
      <c r="FB167" s="9"/>
      <c r="FC167" s="9"/>
      <c r="FD167" s="9">
        <f t="shared" si="9"/>
        <v>0</v>
      </c>
      <c r="FE167" s="9"/>
      <c r="FF167" s="108"/>
      <c r="FG167" s="111"/>
      <c r="FH167" s="111"/>
      <c r="FI167" s="111"/>
      <c r="FJ167" s="9">
        <f t="shared" si="6"/>
        <v>0</v>
      </c>
      <c r="FK167" s="9"/>
      <c r="FL167" s="113"/>
      <c r="FM167" s="109"/>
      <c r="FN167" s="109"/>
      <c r="FO167" s="9"/>
      <c r="FP167" s="9">
        <f t="shared" si="10"/>
        <v>0</v>
      </c>
      <c r="FQ167" s="9"/>
      <c r="FR167" s="99"/>
    </row>
    <row r="168" spans="1:174" hidden="1">
      <c r="A168" s="130">
        <f>スタート前入力!A168</f>
        <v>68</v>
      </c>
      <c r="B168" s="130">
        <f>スタート前入力!B168</f>
        <v>0</v>
      </c>
      <c r="C168" s="96"/>
      <c r="D168" s="97"/>
      <c r="E168" s="123">
        <f>C168-D168-スタート前入力!$C$81*($FF168-$FE168)-スタート前入力!$C$82*($FL168-$FK168)-スタート前入力!$C$83*($FR168-$FQ168)</f>
        <v>0</v>
      </c>
      <c r="F168" s="123">
        <f>MAX(E168-スタート前入力!$C$75,0)</f>
        <v>0</v>
      </c>
      <c r="G168" s="9"/>
      <c r="H168" s="9"/>
      <c r="I168" s="131">
        <f t="shared" si="7"/>
        <v>68</v>
      </c>
      <c r="J168" s="131">
        <f t="shared" si="8"/>
        <v>0</v>
      </c>
      <c r="K168" s="9"/>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c r="AY168" s="9"/>
      <c r="AZ168" s="108"/>
      <c r="BA168" s="111"/>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c r="CA168" s="9"/>
      <c r="CB168" s="9"/>
      <c r="CC168" s="9"/>
      <c r="CD168" s="113"/>
      <c r="CE168" s="120"/>
      <c r="CF168" s="9"/>
      <c r="CG168" s="9"/>
      <c r="CH168" s="9"/>
      <c r="CI168" s="9"/>
      <c r="CJ168" s="9"/>
      <c r="CK168" s="9"/>
      <c r="CL168" s="9"/>
      <c r="CM168" s="9"/>
      <c r="CN168" s="9"/>
      <c r="CO168" s="9"/>
      <c r="CP168" s="9"/>
      <c r="CQ168" s="9"/>
      <c r="CR168" s="9"/>
      <c r="CS168" s="9"/>
      <c r="CT168" s="9"/>
      <c r="CU168" s="9"/>
      <c r="CV168" s="9"/>
      <c r="CW168" s="9"/>
      <c r="CX168" s="9"/>
      <c r="CY168" s="9"/>
      <c r="CZ168" s="9"/>
      <c r="DA168" s="9"/>
      <c r="DB168" s="9"/>
      <c r="DC168" s="9"/>
      <c r="DD168" s="9"/>
      <c r="DE168" s="9"/>
      <c r="DF168" s="9"/>
      <c r="DG168" s="9"/>
      <c r="DH168" s="9"/>
      <c r="DI168" s="9"/>
      <c r="DJ168" s="9"/>
      <c r="DK168" s="9"/>
      <c r="DL168" s="9"/>
      <c r="DM168" s="9"/>
      <c r="DN168" s="9"/>
      <c r="DO168" s="9"/>
      <c r="DP168" s="9"/>
      <c r="DQ168" s="9"/>
      <c r="DR168" s="9"/>
      <c r="DS168" s="9"/>
      <c r="DT168" s="9"/>
      <c r="DU168" s="9"/>
      <c r="DV168" s="9"/>
      <c r="DW168" s="9"/>
      <c r="DX168" s="9"/>
      <c r="DY168" s="9"/>
      <c r="DZ168" s="9"/>
      <c r="EA168" s="9"/>
      <c r="EB168" s="9"/>
      <c r="EC168" s="9"/>
      <c r="ED168" s="9"/>
      <c r="EE168" s="9"/>
      <c r="EF168" s="9"/>
      <c r="EG168" s="9"/>
      <c r="EH168" s="9"/>
      <c r="EI168" s="9"/>
      <c r="EJ168" s="9"/>
      <c r="EK168" s="9"/>
      <c r="EL168" s="9"/>
      <c r="EM168" s="9"/>
      <c r="EN168" s="9"/>
      <c r="EO168" s="9"/>
      <c r="EP168" s="9"/>
      <c r="EQ168" s="9"/>
      <c r="ER168" s="9"/>
      <c r="ES168" s="9"/>
      <c r="ET168" s="9"/>
      <c r="EU168" s="9"/>
      <c r="EV168" s="9"/>
      <c r="EW168" s="9"/>
      <c r="EX168" s="9"/>
      <c r="EY168" s="9"/>
      <c r="EZ168" s="9"/>
      <c r="FA168" s="9"/>
      <c r="FB168" s="9"/>
      <c r="FC168" s="9"/>
      <c r="FD168" s="9">
        <f t="shared" si="9"/>
        <v>0</v>
      </c>
      <c r="FE168" s="9"/>
      <c r="FF168" s="108"/>
      <c r="FG168" s="111"/>
      <c r="FH168" s="111"/>
      <c r="FI168" s="111"/>
      <c r="FJ168" s="9">
        <f t="shared" si="6"/>
        <v>0</v>
      </c>
      <c r="FK168" s="9"/>
      <c r="FL168" s="113"/>
      <c r="FM168" s="109"/>
      <c r="FN168" s="109"/>
      <c r="FO168" s="9"/>
      <c r="FP168" s="9">
        <f t="shared" si="10"/>
        <v>0</v>
      </c>
      <c r="FQ168" s="9"/>
      <c r="FR168" s="99"/>
    </row>
    <row r="169" spans="1:174" hidden="1">
      <c r="A169" s="130">
        <f>スタート前入力!A169</f>
        <v>69</v>
      </c>
      <c r="B169" s="130">
        <f>スタート前入力!B169</f>
        <v>0</v>
      </c>
      <c r="C169" s="96"/>
      <c r="D169" s="97"/>
      <c r="E169" s="123">
        <f>C169-D169-スタート前入力!$C$81*($FF169-$FE169)-スタート前入力!$C$82*($FL169-$FK169)-スタート前入力!$C$83*($FR169-$FQ169)</f>
        <v>0</v>
      </c>
      <c r="F169" s="123">
        <f>MAX(E169-スタート前入力!$C$75,0)</f>
        <v>0</v>
      </c>
      <c r="G169" s="9"/>
      <c r="H169" s="9"/>
      <c r="I169" s="131">
        <f t="shared" si="7"/>
        <v>69</v>
      </c>
      <c r="J169" s="131">
        <f t="shared" si="8"/>
        <v>0</v>
      </c>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108"/>
      <c r="BA169" s="111"/>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c r="CA169" s="9"/>
      <c r="CB169" s="9"/>
      <c r="CC169" s="9"/>
      <c r="CD169" s="113"/>
      <c r="CE169" s="120"/>
      <c r="CF169" s="9"/>
      <c r="CG169" s="9"/>
      <c r="CH169" s="9"/>
      <c r="CI169" s="9"/>
      <c r="CJ169" s="9"/>
      <c r="CK169" s="9"/>
      <c r="CL169" s="9"/>
      <c r="CM169" s="9"/>
      <c r="CN169" s="9"/>
      <c r="CO169" s="9"/>
      <c r="CP169" s="9"/>
      <c r="CQ169" s="9"/>
      <c r="CR169" s="9"/>
      <c r="CS169" s="9"/>
      <c r="CT169" s="9"/>
      <c r="CU169" s="9"/>
      <c r="CV169" s="9"/>
      <c r="CW169" s="9"/>
      <c r="CX169" s="9"/>
      <c r="CY169" s="9"/>
      <c r="CZ169" s="9"/>
      <c r="DA169" s="9"/>
      <c r="DB169" s="9"/>
      <c r="DC169" s="9"/>
      <c r="DD169" s="9"/>
      <c r="DE169" s="9"/>
      <c r="DF169" s="9"/>
      <c r="DG169" s="9"/>
      <c r="DH169" s="9"/>
      <c r="DI169" s="9"/>
      <c r="DJ169" s="9"/>
      <c r="DK169" s="9"/>
      <c r="DL169" s="9"/>
      <c r="DM169" s="9"/>
      <c r="DN169" s="9"/>
      <c r="DO169" s="9"/>
      <c r="DP169" s="9"/>
      <c r="DQ169" s="9"/>
      <c r="DR169" s="9"/>
      <c r="DS169" s="9"/>
      <c r="DT169" s="9"/>
      <c r="DU169" s="9"/>
      <c r="DV169" s="9"/>
      <c r="DW169" s="9"/>
      <c r="DX169" s="9"/>
      <c r="DY169" s="9"/>
      <c r="DZ169" s="9"/>
      <c r="EA169" s="9"/>
      <c r="EB169" s="9"/>
      <c r="EC169" s="9"/>
      <c r="ED169" s="9"/>
      <c r="EE169" s="9"/>
      <c r="EF169" s="9"/>
      <c r="EG169" s="9"/>
      <c r="EH169" s="9"/>
      <c r="EI169" s="9"/>
      <c r="EJ169" s="9"/>
      <c r="EK169" s="9"/>
      <c r="EL169" s="9"/>
      <c r="EM169" s="9"/>
      <c r="EN169" s="9"/>
      <c r="EO169" s="9"/>
      <c r="EP169" s="9"/>
      <c r="EQ169" s="9"/>
      <c r="ER169" s="9"/>
      <c r="ES169" s="9"/>
      <c r="ET169" s="9"/>
      <c r="EU169" s="9"/>
      <c r="EV169" s="9"/>
      <c r="EW169" s="9"/>
      <c r="EX169" s="9"/>
      <c r="EY169" s="9"/>
      <c r="EZ169" s="9"/>
      <c r="FA169" s="9"/>
      <c r="FB169" s="9"/>
      <c r="FC169" s="9"/>
      <c r="FD169" s="9">
        <f t="shared" si="9"/>
        <v>0</v>
      </c>
      <c r="FE169" s="9"/>
      <c r="FF169" s="108"/>
      <c r="FG169" s="111"/>
      <c r="FH169" s="111"/>
      <c r="FI169" s="111"/>
      <c r="FJ169" s="9">
        <f t="shared" si="6"/>
        <v>0</v>
      </c>
      <c r="FK169" s="9"/>
      <c r="FL169" s="113"/>
      <c r="FM169" s="109"/>
      <c r="FN169" s="109"/>
      <c r="FO169" s="9"/>
      <c r="FP169" s="9">
        <f t="shared" si="10"/>
        <v>0</v>
      </c>
      <c r="FQ169" s="9"/>
      <c r="FR169" s="99"/>
    </row>
    <row r="170" spans="1:174" hidden="1">
      <c r="A170" s="130">
        <f>スタート前入力!A170</f>
        <v>70</v>
      </c>
      <c r="B170" s="130">
        <f>スタート前入力!B170</f>
        <v>0</v>
      </c>
      <c r="C170" s="96"/>
      <c r="D170" s="97"/>
      <c r="E170" s="123">
        <f>C170-D170-スタート前入力!$C$81*($FF170-$FE170)-スタート前入力!$C$82*($FL170-$FK170)-スタート前入力!$C$83*($FR170-$FQ170)</f>
        <v>0</v>
      </c>
      <c r="F170" s="123">
        <f>MAX(E170-スタート前入力!$C$75,0)</f>
        <v>0</v>
      </c>
      <c r="G170" s="9"/>
      <c r="H170" s="9"/>
      <c r="I170" s="131">
        <f t="shared" si="7"/>
        <v>70</v>
      </c>
      <c r="J170" s="131">
        <f t="shared" si="8"/>
        <v>0</v>
      </c>
      <c r="K170" s="9"/>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c r="AZ170" s="108"/>
      <c r="BA170" s="111"/>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c r="CA170" s="9"/>
      <c r="CB170" s="9"/>
      <c r="CC170" s="9"/>
      <c r="CD170" s="113"/>
      <c r="CE170" s="120"/>
      <c r="CF170" s="9"/>
      <c r="CG170" s="9"/>
      <c r="CH170" s="9"/>
      <c r="CI170" s="9"/>
      <c r="CJ170" s="9"/>
      <c r="CK170" s="9"/>
      <c r="CL170" s="9"/>
      <c r="CM170" s="9"/>
      <c r="CN170" s="9"/>
      <c r="CO170" s="9"/>
      <c r="CP170" s="9"/>
      <c r="CQ170" s="9"/>
      <c r="CR170" s="9"/>
      <c r="CS170" s="9"/>
      <c r="CT170" s="9"/>
      <c r="CU170" s="9"/>
      <c r="CV170" s="9"/>
      <c r="CW170" s="9"/>
      <c r="CX170" s="9"/>
      <c r="CY170" s="9"/>
      <c r="CZ170" s="9"/>
      <c r="DA170" s="9"/>
      <c r="DB170" s="9"/>
      <c r="DC170" s="9"/>
      <c r="DD170" s="9"/>
      <c r="DE170" s="9"/>
      <c r="DF170" s="9"/>
      <c r="DG170" s="9"/>
      <c r="DH170" s="9"/>
      <c r="DI170" s="9"/>
      <c r="DJ170" s="9"/>
      <c r="DK170" s="9"/>
      <c r="DL170" s="9"/>
      <c r="DM170" s="9"/>
      <c r="DN170" s="9"/>
      <c r="DO170" s="9"/>
      <c r="DP170" s="9"/>
      <c r="DQ170" s="9"/>
      <c r="DR170" s="9"/>
      <c r="DS170" s="9"/>
      <c r="DT170" s="9"/>
      <c r="DU170" s="9"/>
      <c r="DV170" s="9"/>
      <c r="DW170" s="9"/>
      <c r="DX170" s="9"/>
      <c r="DY170" s="9"/>
      <c r="DZ170" s="9"/>
      <c r="EA170" s="9"/>
      <c r="EB170" s="9"/>
      <c r="EC170" s="9"/>
      <c r="ED170" s="9"/>
      <c r="EE170" s="9"/>
      <c r="EF170" s="9"/>
      <c r="EG170" s="9"/>
      <c r="EH170" s="9"/>
      <c r="EI170" s="9"/>
      <c r="EJ170" s="9"/>
      <c r="EK170" s="9"/>
      <c r="EL170" s="9"/>
      <c r="EM170" s="9"/>
      <c r="EN170" s="9"/>
      <c r="EO170" s="9"/>
      <c r="EP170" s="9"/>
      <c r="EQ170" s="9"/>
      <c r="ER170" s="9"/>
      <c r="ES170" s="9"/>
      <c r="ET170" s="9"/>
      <c r="EU170" s="9"/>
      <c r="EV170" s="9"/>
      <c r="EW170" s="9"/>
      <c r="EX170" s="9"/>
      <c r="EY170" s="9"/>
      <c r="EZ170" s="9"/>
      <c r="FA170" s="9"/>
      <c r="FB170" s="9"/>
      <c r="FC170" s="9"/>
      <c r="FD170" s="9">
        <f t="shared" si="9"/>
        <v>0</v>
      </c>
      <c r="FE170" s="9"/>
      <c r="FF170" s="108"/>
      <c r="FG170" s="111"/>
      <c r="FH170" s="111"/>
      <c r="FI170" s="111"/>
      <c r="FJ170" s="9">
        <f t="shared" si="6"/>
        <v>0</v>
      </c>
      <c r="FK170" s="9"/>
      <c r="FL170" s="113"/>
      <c r="FM170" s="109"/>
      <c r="FN170" s="109"/>
      <c r="FO170" s="9"/>
      <c r="FP170" s="9">
        <f t="shared" si="10"/>
        <v>0</v>
      </c>
      <c r="FQ170" s="9"/>
      <c r="FR170" s="99"/>
    </row>
    <row r="171" spans="1:174" hidden="1">
      <c r="A171" s="130">
        <f>スタート前入力!A171</f>
        <v>71</v>
      </c>
      <c r="B171" s="130">
        <f>スタート前入力!B171</f>
        <v>0</v>
      </c>
      <c r="C171" s="96"/>
      <c r="D171" s="97"/>
      <c r="E171" s="123">
        <f>C171-D171-スタート前入力!$C$81*($FF171-$FE171)-スタート前入力!$C$82*($FL171-$FK171)-スタート前入力!$C$83*($FR171-$FQ171)</f>
        <v>0</v>
      </c>
      <c r="F171" s="123">
        <f>MAX(E171-スタート前入力!$C$75,0)</f>
        <v>0</v>
      </c>
      <c r="G171" s="9"/>
      <c r="H171" s="9"/>
      <c r="I171" s="131">
        <f t="shared" si="7"/>
        <v>71</v>
      </c>
      <c r="J171" s="131">
        <f t="shared" si="8"/>
        <v>0</v>
      </c>
      <c r="K171" s="9"/>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c r="AY171" s="9"/>
      <c r="AZ171" s="108"/>
      <c r="BA171" s="111"/>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c r="CA171" s="9"/>
      <c r="CB171" s="9"/>
      <c r="CC171" s="9"/>
      <c r="CD171" s="113"/>
      <c r="CE171" s="120"/>
      <c r="CF171" s="9"/>
      <c r="CG171" s="9"/>
      <c r="CH171" s="9"/>
      <c r="CI171" s="9"/>
      <c r="CJ171" s="9"/>
      <c r="CK171" s="9"/>
      <c r="CL171" s="9"/>
      <c r="CM171" s="9"/>
      <c r="CN171" s="9"/>
      <c r="CO171" s="9"/>
      <c r="CP171" s="9"/>
      <c r="CQ171" s="9"/>
      <c r="CR171" s="9"/>
      <c r="CS171" s="9"/>
      <c r="CT171" s="9"/>
      <c r="CU171" s="9"/>
      <c r="CV171" s="9"/>
      <c r="CW171" s="9"/>
      <c r="CX171" s="9"/>
      <c r="CY171" s="9"/>
      <c r="CZ171" s="9"/>
      <c r="DA171" s="9"/>
      <c r="DB171" s="9"/>
      <c r="DC171" s="9"/>
      <c r="DD171" s="9"/>
      <c r="DE171" s="9"/>
      <c r="DF171" s="9"/>
      <c r="DG171" s="9"/>
      <c r="DH171" s="9"/>
      <c r="DI171" s="9"/>
      <c r="DJ171" s="9"/>
      <c r="DK171" s="9"/>
      <c r="DL171" s="9"/>
      <c r="DM171" s="9"/>
      <c r="DN171" s="9"/>
      <c r="DO171" s="9"/>
      <c r="DP171" s="9"/>
      <c r="DQ171" s="9"/>
      <c r="DR171" s="9"/>
      <c r="DS171" s="9"/>
      <c r="DT171" s="9"/>
      <c r="DU171" s="9"/>
      <c r="DV171" s="9"/>
      <c r="DW171" s="9"/>
      <c r="DX171" s="9"/>
      <c r="DY171" s="9"/>
      <c r="DZ171" s="9"/>
      <c r="EA171" s="9"/>
      <c r="EB171" s="9"/>
      <c r="EC171" s="9"/>
      <c r="ED171" s="9"/>
      <c r="EE171" s="9"/>
      <c r="EF171" s="9"/>
      <c r="EG171" s="9"/>
      <c r="EH171" s="9"/>
      <c r="EI171" s="9"/>
      <c r="EJ171" s="9"/>
      <c r="EK171" s="9"/>
      <c r="EL171" s="9"/>
      <c r="EM171" s="9"/>
      <c r="EN171" s="9"/>
      <c r="EO171" s="9"/>
      <c r="EP171" s="9"/>
      <c r="EQ171" s="9"/>
      <c r="ER171" s="9"/>
      <c r="ES171" s="9"/>
      <c r="ET171" s="9"/>
      <c r="EU171" s="9"/>
      <c r="EV171" s="9"/>
      <c r="EW171" s="9"/>
      <c r="EX171" s="9"/>
      <c r="EY171" s="9"/>
      <c r="EZ171" s="9"/>
      <c r="FA171" s="9"/>
      <c r="FB171" s="9"/>
      <c r="FC171" s="9"/>
      <c r="FD171" s="9">
        <f t="shared" si="9"/>
        <v>0</v>
      </c>
      <c r="FE171" s="9"/>
      <c r="FF171" s="108"/>
      <c r="FG171" s="111"/>
      <c r="FH171" s="111"/>
      <c r="FI171" s="111"/>
      <c r="FJ171" s="9">
        <f t="shared" si="6"/>
        <v>0</v>
      </c>
      <c r="FK171" s="9"/>
      <c r="FL171" s="113"/>
      <c r="FM171" s="109"/>
      <c r="FN171" s="109"/>
      <c r="FO171" s="9"/>
      <c r="FP171" s="9">
        <f t="shared" si="10"/>
        <v>0</v>
      </c>
      <c r="FQ171" s="9"/>
      <c r="FR171" s="99"/>
    </row>
    <row r="172" spans="1:174" hidden="1">
      <c r="A172" s="130">
        <f>スタート前入力!A172</f>
        <v>72</v>
      </c>
      <c r="B172" s="130">
        <f>スタート前入力!B172</f>
        <v>0</v>
      </c>
      <c r="C172" s="96"/>
      <c r="D172" s="97"/>
      <c r="E172" s="123">
        <f>C172-D172-スタート前入力!$C$81*($FF172-$FE172)-スタート前入力!$C$82*($FL172-$FK172)-スタート前入力!$C$83*($FR172-$FQ172)</f>
        <v>0</v>
      </c>
      <c r="F172" s="123">
        <f>MAX(E172-スタート前入力!$C$75,0)</f>
        <v>0</v>
      </c>
      <c r="G172" s="9"/>
      <c r="H172" s="9"/>
      <c r="I172" s="131">
        <f t="shared" si="7"/>
        <v>72</v>
      </c>
      <c r="J172" s="131">
        <f t="shared" si="8"/>
        <v>0</v>
      </c>
      <c r="K172" s="9"/>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108"/>
      <c r="BA172" s="111"/>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c r="CA172" s="9"/>
      <c r="CB172" s="9"/>
      <c r="CC172" s="9"/>
      <c r="CD172" s="113"/>
      <c r="CE172" s="120"/>
      <c r="CF172" s="9"/>
      <c r="CG172" s="9"/>
      <c r="CH172" s="9"/>
      <c r="CI172" s="9"/>
      <c r="CJ172" s="9"/>
      <c r="CK172" s="9"/>
      <c r="CL172" s="9"/>
      <c r="CM172" s="9"/>
      <c r="CN172" s="9"/>
      <c r="CO172" s="9"/>
      <c r="CP172" s="9"/>
      <c r="CQ172" s="9"/>
      <c r="CR172" s="9"/>
      <c r="CS172" s="9"/>
      <c r="CT172" s="9"/>
      <c r="CU172" s="9"/>
      <c r="CV172" s="9"/>
      <c r="CW172" s="9"/>
      <c r="CX172" s="9"/>
      <c r="CY172" s="9"/>
      <c r="CZ172" s="9"/>
      <c r="DA172" s="9"/>
      <c r="DB172" s="9"/>
      <c r="DC172" s="9"/>
      <c r="DD172" s="9"/>
      <c r="DE172" s="9"/>
      <c r="DF172" s="9"/>
      <c r="DG172" s="9"/>
      <c r="DH172" s="9"/>
      <c r="DI172" s="9"/>
      <c r="DJ172" s="9"/>
      <c r="DK172" s="9"/>
      <c r="DL172" s="9"/>
      <c r="DM172" s="9"/>
      <c r="DN172" s="9"/>
      <c r="DO172" s="9"/>
      <c r="DP172" s="9"/>
      <c r="DQ172" s="9"/>
      <c r="DR172" s="9"/>
      <c r="DS172" s="9"/>
      <c r="DT172" s="9"/>
      <c r="DU172" s="9"/>
      <c r="DV172" s="9"/>
      <c r="DW172" s="9"/>
      <c r="DX172" s="9"/>
      <c r="DY172" s="9"/>
      <c r="DZ172" s="9"/>
      <c r="EA172" s="9"/>
      <c r="EB172" s="9"/>
      <c r="EC172" s="9"/>
      <c r="ED172" s="9"/>
      <c r="EE172" s="9"/>
      <c r="EF172" s="9"/>
      <c r="EG172" s="9"/>
      <c r="EH172" s="9"/>
      <c r="EI172" s="9"/>
      <c r="EJ172" s="9"/>
      <c r="EK172" s="9"/>
      <c r="EL172" s="9"/>
      <c r="EM172" s="9"/>
      <c r="EN172" s="9"/>
      <c r="EO172" s="9"/>
      <c r="EP172" s="9"/>
      <c r="EQ172" s="9"/>
      <c r="ER172" s="9"/>
      <c r="ES172" s="9"/>
      <c r="ET172" s="9"/>
      <c r="EU172" s="9"/>
      <c r="EV172" s="9"/>
      <c r="EW172" s="9"/>
      <c r="EX172" s="9"/>
      <c r="EY172" s="9"/>
      <c r="EZ172" s="9"/>
      <c r="FA172" s="9"/>
      <c r="FB172" s="9"/>
      <c r="FC172" s="9"/>
      <c r="FD172" s="9">
        <f t="shared" si="9"/>
        <v>0</v>
      </c>
      <c r="FE172" s="9"/>
      <c r="FF172" s="108"/>
      <c r="FG172" s="111"/>
      <c r="FH172" s="111"/>
      <c r="FI172" s="111"/>
      <c r="FJ172" s="9">
        <f t="shared" si="6"/>
        <v>0</v>
      </c>
      <c r="FK172" s="9"/>
      <c r="FL172" s="113"/>
      <c r="FM172" s="109"/>
      <c r="FN172" s="109"/>
      <c r="FO172" s="9"/>
      <c r="FP172" s="9">
        <f t="shared" si="10"/>
        <v>0</v>
      </c>
      <c r="FQ172" s="9"/>
      <c r="FR172" s="99"/>
    </row>
    <row r="173" spans="1:174" hidden="1">
      <c r="A173" s="130">
        <f>スタート前入力!A173</f>
        <v>73</v>
      </c>
      <c r="B173" s="130">
        <f>スタート前入力!B173</f>
        <v>0</v>
      </c>
      <c r="C173" s="96"/>
      <c r="D173" s="97"/>
      <c r="E173" s="123">
        <f>C173-D173-スタート前入力!$C$81*($FF173-$FE173)-スタート前入力!$C$82*($FL173-$FK173)-スタート前入力!$C$83*($FR173-$FQ173)</f>
        <v>0</v>
      </c>
      <c r="F173" s="123">
        <f>MAX(E173-スタート前入力!$C$75,0)</f>
        <v>0</v>
      </c>
      <c r="G173" s="9"/>
      <c r="H173" s="9"/>
      <c r="I173" s="131">
        <f t="shared" si="7"/>
        <v>73</v>
      </c>
      <c r="J173" s="131">
        <f t="shared" si="8"/>
        <v>0</v>
      </c>
      <c r="K173" s="9"/>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108"/>
      <c r="BA173" s="111"/>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c r="CA173" s="9"/>
      <c r="CB173" s="9"/>
      <c r="CC173" s="9"/>
      <c r="CD173" s="113"/>
      <c r="CE173" s="120"/>
      <c r="CF173" s="9"/>
      <c r="CG173" s="9"/>
      <c r="CH173" s="9"/>
      <c r="CI173" s="9"/>
      <c r="CJ173" s="9"/>
      <c r="CK173" s="9"/>
      <c r="CL173" s="9"/>
      <c r="CM173" s="9"/>
      <c r="CN173" s="9"/>
      <c r="CO173" s="9"/>
      <c r="CP173" s="9"/>
      <c r="CQ173" s="9"/>
      <c r="CR173" s="9"/>
      <c r="CS173" s="9"/>
      <c r="CT173" s="9"/>
      <c r="CU173" s="9"/>
      <c r="CV173" s="9"/>
      <c r="CW173" s="9"/>
      <c r="CX173" s="9"/>
      <c r="CY173" s="9"/>
      <c r="CZ173" s="9"/>
      <c r="DA173" s="9"/>
      <c r="DB173" s="9"/>
      <c r="DC173" s="9"/>
      <c r="DD173" s="9"/>
      <c r="DE173" s="9"/>
      <c r="DF173" s="9"/>
      <c r="DG173" s="9"/>
      <c r="DH173" s="9"/>
      <c r="DI173" s="9"/>
      <c r="DJ173" s="9"/>
      <c r="DK173" s="9"/>
      <c r="DL173" s="9"/>
      <c r="DM173" s="9"/>
      <c r="DN173" s="9"/>
      <c r="DO173" s="9"/>
      <c r="DP173" s="9"/>
      <c r="DQ173" s="9"/>
      <c r="DR173" s="9"/>
      <c r="DS173" s="9"/>
      <c r="DT173" s="9"/>
      <c r="DU173" s="9"/>
      <c r="DV173" s="9"/>
      <c r="DW173" s="9"/>
      <c r="DX173" s="9"/>
      <c r="DY173" s="9"/>
      <c r="DZ173" s="9"/>
      <c r="EA173" s="9"/>
      <c r="EB173" s="9"/>
      <c r="EC173" s="9"/>
      <c r="ED173" s="9"/>
      <c r="EE173" s="9"/>
      <c r="EF173" s="9"/>
      <c r="EG173" s="9"/>
      <c r="EH173" s="9"/>
      <c r="EI173" s="9"/>
      <c r="EJ173" s="9"/>
      <c r="EK173" s="9"/>
      <c r="EL173" s="9"/>
      <c r="EM173" s="9"/>
      <c r="EN173" s="9"/>
      <c r="EO173" s="9"/>
      <c r="EP173" s="9"/>
      <c r="EQ173" s="9"/>
      <c r="ER173" s="9"/>
      <c r="ES173" s="9"/>
      <c r="ET173" s="9"/>
      <c r="EU173" s="9"/>
      <c r="EV173" s="9"/>
      <c r="EW173" s="9"/>
      <c r="EX173" s="9"/>
      <c r="EY173" s="9"/>
      <c r="EZ173" s="9"/>
      <c r="FA173" s="9"/>
      <c r="FB173" s="9"/>
      <c r="FC173" s="9"/>
      <c r="FD173" s="9">
        <f t="shared" si="9"/>
        <v>0</v>
      </c>
      <c r="FE173" s="9"/>
      <c r="FF173" s="108"/>
      <c r="FG173" s="111"/>
      <c r="FH173" s="111"/>
      <c r="FI173" s="111"/>
      <c r="FJ173" s="9">
        <f t="shared" si="6"/>
        <v>0</v>
      </c>
      <c r="FK173" s="9"/>
      <c r="FL173" s="113"/>
      <c r="FM173" s="109"/>
      <c r="FN173" s="109"/>
      <c r="FO173" s="9"/>
      <c r="FP173" s="9">
        <f t="shared" si="10"/>
        <v>0</v>
      </c>
      <c r="FQ173" s="9"/>
      <c r="FR173" s="99"/>
    </row>
    <row r="174" spans="1:174" hidden="1">
      <c r="A174" s="130">
        <f>スタート前入力!A174</f>
        <v>74</v>
      </c>
      <c r="B174" s="130">
        <f>スタート前入力!B174</f>
        <v>0</v>
      </c>
      <c r="C174" s="96"/>
      <c r="D174" s="97"/>
      <c r="E174" s="123">
        <f>C174-D174-スタート前入力!$C$81*($FF174-$FE174)-スタート前入力!$C$82*($FL174-$FK174)-スタート前入力!$C$83*($FR174-$FQ174)</f>
        <v>0</v>
      </c>
      <c r="F174" s="123">
        <f>MAX(E174-スタート前入力!$C$75,0)</f>
        <v>0</v>
      </c>
      <c r="G174" s="9"/>
      <c r="H174" s="9"/>
      <c r="I174" s="131">
        <f t="shared" si="7"/>
        <v>74</v>
      </c>
      <c r="J174" s="131">
        <f t="shared" si="8"/>
        <v>0</v>
      </c>
      <c r="K174" s="9"/>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108"/>
      <c r="BA174" s="111"/>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c r="CA174" s="9"/>
      <c r="CB174" s="9"/>
      <c r="CC174" s="9"/>
      <c r="CD174" s="113"/>
      <c r="CE174" s="120"/>
      <c r="CF174" s="9"/>
      <c r="CG174" s="9"/>
      <c r="CH174" s="9"/>
      <c r="CI174" s="9"/>
      <c r="CJ174" s="9"/>
      <c r="CK174" s="9"/>
      <c r="CL174" s="9"/>
      <c r="CM174" s="9"/>
      <c r="CN174" s="9"/>
      <c r="CO174" s="9"/>
      <c r="CP174" s="9"/>
      <c r="CQ174" s="9"/>
      <c r="CR174" s="9"/>
      <c r="CS174" s="9"/>
      <c r="CT174" s="9"/>
      <c r="CU174" s="9"/>
      <c r="CV174" s="9"/>
      <c r="CW174" s="9"/>
      <c r="CX174" s="9"/>
      <c r="CY174" s="9"/>
      <c r="CZ174" s="9"/>
      <c r="DA174" s="9"/>
      <c r="DB174" s="9"/>
      <c r="DC174" s="9"/>
      <c r="DD174" s="9"/>
      <c r="DE174" s="9"/>
      <c r="DF174" s="9"/>
      <c r="DG174" s="9"/>
      <c r="DH174" s="9"/>
      <c r="DI174" s="9"/>
      <c r="DJ174" s="9"/>
      <c r="DK174" s="9"/>
      <c r="DL174" s="9"/>
      <c r="DM174" s="9"/>
      <c r="DN174" s="9"/>
      <c r="DO174" s="9"/>
      <c r="DP174" s="9"/>
      <c r="DQ174" s="9"/>
      <c r="DR174" s="9"/>
      <c r="DS174" s="9"/>
      <c r="DT174" s="9"/>
      <c r="DU174" s="9"/>
      <c r="DV174" s="9"/>
      <c r="DW174" s="9"/>
      <c r="DX174" s="9"/>
      <c r="DY174" s="9"/>
      <c r="DZ174" s="9"/>
      <c r="EA174" s="9"/>
      <c r="EB174" s="9"/>
      <c r="EC174" s="9"/>
      <c r="ED174" s="9"/>
      <c r="EE174" s="9"/>
      <c r="EF174" s="9"/>
      <c r="EG174" s="9"/>
      <c r="EH174" s="9"/>
      <c r="EI174" s="9"/>
      <c r="EJ174" s="9"/>
      <c r="EK174" s="9"/>
      <c r="EL174" s="9"/>
      <c r="EM174" s="9"/>
      <c r="EN174" s="9"/>
      <c r="EO174" s="9"/>
      <c r="EP174" s="9"/>
      <c r="EQ174" s="9"/>
      <c r="ER174" s="9"/>
      <c r="ES174" s="9"/>
      <c r="ET174" s="9"/>
      <c r="EU174" s="9"/>
      <c r="EV174" s="9"/>
      <c r="EW174" s="9"/>
      <c r="EX174" s="9"/>
      <c r="EY174" s="9"/>
      <c r="EZ174" s="9"/>
      <c r="FA174" s="9"/>
      <c r="FB174" s="9"/>
      <c r="FC174" s="9"/>
      <c r="FD174" s="9">
        <f t="shared" si="9"/>
        <v>0</v>
      </c>
      <c r="FE174" s="9"/>
      <c r="FF174" s="108"/>
      <c r="FG174" s="111"/>
      <c r="FH174" s="111"/>
      <c r="FI174" s="111"/>
      <c r="FJ174" s="9">
        <f t="shared" si="6"/>
        <v>0</v>
      </c>
      <c r="FK174" s="9"/>
      <c r="FL174" s="113"/>
      <c r="FM174" s="109"/>
      <c r="FN174" s="109"/>
      <c r="FO174" s="9"/>
      <c r="FP174" s="9">
        <f t="shared" si="10"/>
        <v>0</v>
      </c>
      <c r="FQ174" s="9"/>
      <c r="FR174" s="99"/>
    </row>
    <row r="175" spans="1:174" hidden="1">
      <c r="A175" s="130">
        <f>スタート前入力!A175</f>
        <v>75</v>
      </c>
      <c r="B175" s="130">
        <f>スタート前入力!B175</f>
        <v>0</v>
      </c>
      <c r="C175" s="96"/>
      <c r="D175" s="97"/>
      <c r="E175" s="123">
        <f>C175-D175-スタート前入力!$C$81*($FF175-$FE175)-スタート前入力!$C$82*($FL175-$FK175)-スタート前入力!$C$83*($FR175-$FQ175)</f>
        <v>0</v>
      </c>
      <c r="F175" s="123">
        <f>MAX(E175-スタート前入力!$C$75,0)</f>
        <v>0</v>
      </c>
      <c r="G175" s="9"/>
      <c r="H175" s="9"/>
      <c r="I175" s="131">
        <f t="shared" si="7"/>
        <v>75</v>
      </c>
      <c r="J175" s="131">
        <f t="shared" si="8"/>
        <v>0</v>
      </c>
      <c r="K175" s="9"/>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108"/>
      <c r="BA175" s="111"/>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c r="CA175" s="9"/>
      <c r="CB175" s="9"/>
      <c r="CC175" s="9"/>
      <c r="CD175" s="113"/>
      <c r="CE175" s="120"/>
      <c r="CF175" s="9"/>
      <c r="CG175" s="9"/>
      <c r="CH175" s="9"/>
      <c r="CI175" s="9"/>
      <c r="CJ175" s="9"/>
      <c r="CK175" s="9"/>
      <c r="CL175" s="9"/>
      <c r="CM175" s="9"/>
      <c r="CN175" s="9"/>
      <c r="CO175" s="9"/>
      <c r="CP175" s="9"/>
      <c r="CQ175" s="9"/>
      <c r="CR175" s="9"/>
      <c r="CS175" s="9"/>
      <c r="CT175" s="9"/>
      <c r="CU175" s="9"/>
      <c r="CV175" s="9"/>
      <c r="CW175" s="9"/>
      <c r="CX175" s="9"/>
      <c r="CY175" s="9"/>
      <c r="CZ175" s="9"/>
      <c r="DA175" s="9"/>
      <c r="DB175" s="9"/>
      <c r="DC175" s="9"/>
      <c r="DD175" s="9"/>
      <c r="DE175" s="9"/>
      <c r="DF175" s="9"/>
      <c r="DG175" s="9"/>
      <c r="DH175" s="9"/>
      <c r="DI175" s="9"/>
      <c r="DJ175" s="9"/>
      <c r="DK175" s="9"/>
      <c r="DL175" s="9"/>
      <c r="DM175" s="9"/>
      <c r="DN175" s="9"/>
      <c r="DO175" s="9"/>
      <c r="DP175" s="9"/>
      <c r="DQ175" s="9"/>
      <c r="DR175" s="9"/>
      <c r="DS175" s="9"/>
      <c r="DT175" s="9"/>
      <c r="DU175" s="9"/>
      <c r="DV175" s="9"/>
      <c r="DW175" s="9"/>
      <c r="DX175" s="9"/>
      <c r="DY175" s="9"/>
      <c r="DZ175" s="9"/>
      <c r="EA175" s="9"/>
      <c r="EB175" s="9"/>
      <c r="EC175" s="9"/>
      <c r="ED175" s="9"/>
      <c r="EE175" s="9"/>
      <c r="EF175" s="9"/>
      <c r="EG175" s="9"/>
      <c r="EH175" s="9"/>
      <c r="EI175" s="9"/>
      <c r="EJ175" s="9"/>
      <c r="EK175" s="9"/>
      <c r="EL175" s="9"/>
      <c r="EM175" s="9"/>
      <c r="EN175" s="9"/>
      <c r="EO175" s="9"/>
      <c r="EP175" s="9"/>
      <c r="EQ175" s="9"/>
      <c r="ER175" s="9"/>
      <c r="ES175" s="9"/>
      <c r="ET175" s="9"/>
      <c r="EU175" s="9"/>
      <c r="EV175" s="9"/>
      <c r="EW175" s="9"/>
      <c r="EX175" s="9"/>
      <c r="EY175" s="9"/>
      <c r="EZ175" s="9"/>
      <c r="FA175" s="9"/>
      <c r="FB175" s="9"/>
      <c r="FC175" s="9"/>
      <c r="FD175" s="9">
        <f t="shared" si="9"/>
        <v>0</v>
      </c>
      <c r="FE175" s="9"/>
      <c r="FF175" s="108"/>
      <c r="FG175" s="111"/>
      <c r="FH175" s="111"/>
      <c r="FI175" s="111"/>
      <c r="FJ175" s="9">
        <f t="shared" si="6"/>
        <v>0</v>
      </c>
      <c r="FK175" s="9"/>
      <c r="FL175" s="113"/>
      <c r="FM175" s="109"/>
      <c r="FN175" s="109"/>
      <c r="FO175" s="9"/>
      <c r="FP175" s="9">
        <f t="shared" si="10"/>
        <v>0</v>
      </c>
      <c r="FQ175" s="9"/>
      <c r="FR175" s="99"/>
    </row>
    <row r="176" spans="1:174" hidden="1">
      <c r="A176" s="130">
        <f>スタート前入力!A176</f>
        <v>76</v>
      </c>
      <c r="B176" s="130">
        <f>スタート前入力!B176</f>
        <v>0</v>
      </c>
      <c r="C176" s="96"/>
      <c r="D176" s="97"/>
      <c r="E176" s="123">
        <f>C176-D176-スタート前入力!$C$81*($FF176-$FE176)-スタート前入力!$C$82*($FL176-$FK176)-スタート前入力!$C$83*($FR176-$FQ176)</f>
        <v>0</v>
      </c>
      <c r="F176" s="123">
        <f>MAX(E176-スタート前入力!$C$75,0)</f>
        <v>0</v>
      </c>
      <c r="G176" s="9"/>
      <c r="H176" s="9"/>
      <c r="I176" s="131">
        <f t="shared" si="7"/>
        <v>76</v>
      </c>
      <c r="J176" s="131">
        <f t="shared" si="8"/>
        <v>0</v>
      </c>
      <c r="K176" s="9"/>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108"/>
      <c r="BA176" s="111"/>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c r="CA176" s="9"/>
      <c r="CB176" s="9"/>
      <c r="CC176" s="9"/>
      <c r="CD176" s="113"/>
      <c r="CE176" s="120"/>
      <c r="CF176" s="9"/>
      <c r="CG176" s="9"/>
      <c r="CH176" s="9"/>
      <c r="CI176" s="9"/>
      <c r="CJ176" s="9"/>
      <c r="CK176" s="9"/>
      <c r="CL176" s="9"/>
      <c r="CM176" s="9"/>
      <c r="CN176" s="9"/>
      <c r="CO176" s="9"/>
      <c r="CP176" s="9"/>
      <c r="CQ176" s="9"/>
      <c r="CR176" s="9"/>
      <c r="CS176" s="9"/>
      <c r="CT176" s="9"/>
      <c r="CU176" s="9"/>
      <c r="CV176" s="9"/>
      <c r="CW176" s="9"/>
      <c r="CX176" s="9"/>
      <c r="CY176" s="9"/>
      <c r="CZ176" s="9"/>
      <c r="DA176" s="9"/>
      <c r="DB176" s="9"/>
      <c r="DC176" s="9"/>
      <c r="DD176" s="9"/>
      <c r="DE176" s="9"/>
      <c r="DF176" s="9"/>
      <c r="DG176" s="9"/>
      <c r="DH176" s="9"/>
      <c r="DI176" s="9"/>
      <c r="DJ176" s="9"/>
      <c r="DK176" s="9"/>
      <c r="DL176" s="9"/>
      <c r="DM176" s="9"/>
      <c r="DN176" s="9"/>
      <c r="DO176" s="9"/>
      <c r="DP176" s="9"/>
      <c r="DQ176" s="9"/>
      <c r="DR176" s="9"/>
      <c r="DS176" s="9"/>
      <c r="DT176" s="9"/>
      <c r="DU176" s="9"/>
      <c r="DV176" s="9"/>
      <c r="DW176" s="9"/>
      <c r="DX176" s="9"/>
      <c r="DY176" s="9"/>
      <c r="DZ176" s="9"/>
      <c r="EA176" s="9"/>
      <c r="EB176" s="9"/>
      <c r="EC176" s="9"/>
      <c r="ED176" s="9"/>
      <c r="EE176" s="9"/>
      <c r="EF176" s="9"/>
      <c r="EG176" s="9"/>
      <c r="EH176" s="9"/>
      <c r="EI176" s="9"/>
      <c r="EJ176" s="9"/>
      <c r="EK176" s="9"/>
      <c r="EL176" s="9"/>
      <c r="EM176" s="9"/>
      <c r="EN176" s="9"/>
      <c r="EO176" s="9"/>
      <c r="EP176" s="9"/>
      <c r="EQ176" s="9"/>
      <c r="ER176" s="9"/>
      <c r="ES176" s="9"/>
      <c r="ET176" s="9"/>
      <c r="EU176" s="9"/>
      <c r="EV176" s="9"/>
      <c r="EW176" s="9"/>
      <c r="EX176" s="9"/>
      <c r="EY176" s="9"/>
      <c r="EZ176" s="9"/>
      <c r="FA176" s="9"/>
      <c r="FB176" s="9"/>
      <c r="FC176" s="9"/>
      <c r="FD176" s="9">
        <f t="shared" si="9"/>
        <v>0</v>
      </c>
      <c r="FE176" s="9"/>
      <c r="FF176" s="108"/>
      <c r="FG176" s="111"/>
      <c r="FH176" s="111"/>
      <c r="FI176" s="111"/>
      <c r="FJ176" s="9">
        <f t="shared" si="6"/>
        <v>0</v>
      </c>
      <c r="FK176" s="9"/>
      <c r="FL176" s="113"/>
      <c r="FM176" s="109"/>
      <c r="FN176" s="109"/>
      <c r="FO176" s="9"/>
      <c r="FP176" s="9">
        <f t="shared" si="10"/>
        <v>0</v>
      </c>
      <c r="FQ176" s="9"/>
      <c r="FR176" s="99"/>
    </row>
    <row r="177" spans="1:174" hidden="1">
      <c r="A177" s="130">
        <f>スタート前入力!A177</f>
        <v>77</v>
      </c>
      <c r="B177" s="130">
        <f>スタート前入力!B177</f>
        <v>0</v>
      </c>
      <c r="C177" s="96"/>
      <c r="D177" s="97"/>
      <c r="E177" s="123">
        <f>C177-D177-スタート前入力!$C$81*($FF177-$FE177)-スタート前入力!$C$82*($FL177-$FK177)-スタート前入力!$C$83*($FR177-$FQ177)</f>
        <v>0</v>
      </c>
      <c r="F177" s="123">
        <f>MAX(E177-スタート前入力!$C$75,0)</f>
        <v>0</v>
      </c>
      <c r="G177" s="9"/>
      <c r="H177" s="9"/>
      <c r="I177" s="131">
        <f t="shared" si="7"/>
        <v>77</v>
      </c>
      <c r="J177" s="131">
        <f t="shared" si="8"/>
        <v>0</v>
      </c>
      <c r="K177" s="9"/>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108"/>
      <c r="BA177" s="111"/>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c r="CA177" s="9"/>
      <c r="CB177" s="9"/>
      <c r="CC177" s="9"/>
      <c r="CD177" s="113"/>
      <c r="CE177" s="120"/>
      <c r="CF177" s="9"/>
      <c r="CG177" s="9"/>
      <c r="CH177" s="9"/>
      <c r="CI177" s="9"/>
      <c r="CJ177" s="9"/>
      <c r="CK177" s="9"/>
      <c r="CL177" s="9"/>
      <c r="CM177" s="9"/>
      <c r="CN177" s="9"/>
      <c r="CO177" s="9"/>
      <c r="CP177" s="9"/>
      <c r="CQ177" s="9"/>
      <c r="CR177" s="9"/>
      <c r="CS177" s="9"/>
      <c r="CT177" s="9"/>
      <c r="CU177" s="9"/>
      <c r="CV177" s="9"/>
      <c r="CW177" s="9"/>
      <c r="CX177" s="9"/>
      <c r="CY177" s="9"/>
      <c r="CZ177" s="9"/>
      <c r="DA177" s="9"/>
      <c r="DB177" s="9"/>
      <c r="DC177" s="9"/>
      <c r="DD177" s="9"/>
      <c r="DE177" s="9"/>
      <c r="DF177" s="9"/>
      <c r="DG177" s="9"/>
      <c r="DH177" s="9"/>
      <c r="DI177" s="9"/>
      <c r="DJ177" s="9"/>
      <c r="DK177" s="9"/>
      <c r="DL177" s="9"/>
      <c r="DM177" s="9"/>
      <c r="DN177" s="9"/>
      <c r="DO177" s="9"/>
      <c r="DP177" s="9"/>
      <c r="DQ177" s="9"/>
      <c r="DR177" s="9"/>
      <c r="DS177" s="9"/>
      <c r="DT177" s="9"/>
      <c r="DU177" s="9"/>
      <c r="DV177" s="9"/>
      <c r="DW177" s="9"/>
      <c r="DX177" s="9"/>
      <c r="DY177" s="9"/>
      <c r="DZ177" s="9"/>
      <c r="EA177" s="9"/>
      <c r="EB177" s="9"/>
      <c r="EC177" s="9"/>
      <c r="ED177" s="9"/>
      <c r="EE177" s="9"/>
      <c r="EF177" s="9"/>
      <c r="EG177" s="9"/>
      <c r="EH177" s="9"/>
      <c r="EI177" s="9"/>
      <c r="EJ177" s="9"/>
      <c r="EK177" s="9"/>
      <c r="EL177" s="9"/>
      <c r="EM177" s="9"/>
      <c r="EN177" s="9"/>
      <c r="EO177" s="9"/>
      <c r="EP177" s="9"/>
      <c r="EQ177" s="9"/>
      <c r="ER177" s="9"/>
      <c r="ES177" s="9"/>
      <c r="ET177" s="9"/>
      <c r="EU177" s="9"/>
      <c r="EV177" s="9"/>
      <c r="EW177" s="9"/>
      <c r="EX177" s="9"/>
      <c r="EY177" s="9"/>
      <c r="EZ177" s="9"/>
      <c r="FA177" s="9"/>
      <c r="FB177" s="9"/>
      <c r="FC177" s="9"/>
      <c r="FD177" s="9">
        <f t="shared" si="9"/>
        <v>0</v>
      </c>
      <c r="FE177" s="9"/>
      <c r="FF177" s="108"/>
      <c r="FG177" s="111"/>
      <c r="FH177" s="111"/>
      <c r="FI177" s="111"/>
      <c r="FJ177" s="9">
        <f t="shared" si="6"/>
        <v>0</v>
      </c>
      <c r="FK177" s="9"/>
      <c r="FL177" s="113"/>
      <c r="FM177" s="109"/>
      <c r="FN177" s="109"/>
      <c r="FO177" s="9"/>
      <c r="FP177" s="9">
        <f t="shared" si="10"/>
        <v>0</v>
      </c>
      <c r="FQ177" s="9"/>
      <c r="FR177" s="99"/>
    </row>
    <row r="178" spans="1:174" hidden="1">
      <c r="A178" s="130">
        <f>スタート前入力!A178</f>
        <v>78</v>
      </c>
      <c r="B178" s="130">
        <f>スタート前入力!B178</f>
        <v>0</v>
      </c>
      <c r="C178" s="96"/>
      <c r="D178" s="97"/>
      <c r="E178" s="123">
        <f>C178-D178-スタート前入力!$C$81*($FF178-$FE178)-スタート前入力!$C$82*($FL178-$FK178)-スタート前入力!$C$83*($FR178-$FQ178)</f>
        <v>0</v>
      </c>
      <c r="F178" s="123">
        <f>MAX(E178-スタート前入力!$C$75,0)</f>
        <v>0</v>
      </c>
      <c r="G178" s="9"/>
      <c r="H178" s="9"/>
      <c r="I178" s="131">
        <f t="shared" si="7"/>
        <v>78</v>
      </c>
      <c r="J178" s="131">
        <f t="shared" si="8"/>
        <v>0</v>
      </c>
      <c r="K178" s="9"/>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c r="AY178" s="9"/>
      <c r="AZ178" s="108"/>
      <c r="BA178" s="111"/>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c r="BZ178" s="9"/>
      <c r="CA178" s="9"/>
      <c r="CB178" s="9"/>
      <c r="CC178" s="9"/>
      <c r="CD178" s="113"/>
      <c r="CE178" s="120"/>
      <c r="CF178" s="9"/>
      <c r="CG178" s="9"/>
      <c r="CH178" s="9"/>
      <c r="CI178" s="9"/>
      <c r="CJ178" s="9"/>
      <c r="CK178" s="9"/>
      <c r="CL178" s="9"/>
      <c r="CM178" s="9"/>
      <c r="CN178" s="9"/>
      <c r="CO178" s="9"/>
      <c r="CP178" s="9"/>
      <c r="CQ178" s="9"/>
      <c r="CR178" s="9"/>
      <c r="CS178" s="9"/>
      <c r="CT178" s="9"/>
      <c r="CU178" s="9"/>
      <c r="CV178" s="9"/>
      <c r="CW178" s="9"/>
      <c r="CX178" s="9"/>
      <c r="CY178" s="9"/>
      <c r="CZ178" s="9"/>
      <c r="DA178" s="9"/>
      <c r="DB178" s="9"/>
      <c r="DC178" s="9"/>
      <c r="DD178" s="9"/>
      <c r="DE178" s="9"/>
      <c r="DF178" s="9"/>
      <c r="DG178" s="9"/>
      <c r="DH178" s="9"/>
      <c r="DI178" s="9"/>
      <c r="DJ178" s="9"/>
      <c r="DK178" s="9"/>
      <c r="DL178" s="9"/>
      <c r="DM178" s="9"/>
      <c r="DN178" s="9"/>
      <c r="DO178" s="9"/>
      <c r="DP178" s="9"/>
      <c r="DQ178" s="9"/>
      <c r="DR178" s="9"/>
      <c r="DS178" s="9"/>
      <c r="DT178" s="9"/>
      <c r="DU178" s="9"/>
      <c r="DV178" s="9"/>
      <c r="DW178" s="9"/>
      <c r="DX178" s="9"/>
      <c r="DY178" s="9"/>
      <c r="DZ178" s="9"/>
      <c r="EA178" s="9"/>
      <c r="EB178" s="9"/>
      <c r="EC178" s="9"/>
      <c r="ED178" s="9"/>
      <c r="EE178" s="9"/>
      <c r="EF178" s="9"/>
      <c r="EG178" s="9"/>
      <c r="EH178" s="9"/>
      <c r="EI178" s="9"/>
      <c r="EJ178" s="9"/>
      <c r="EK178" s="9"/>
      <c r="EL178" s="9"/>
      <c r="EM178" s="9"/>
      <c r="EN178" s="9"/>
      <c r="EO178" s="9"/>
      <c r="EP178" s="9"/>
      <c r="EQ178" s="9"/>
      <c r="ER178" s="9"/>
      <c r="ES178" s="9"/>
      <c r="ET178" s="9"/>
      <c r="EU178" s="9"/>
      <c r="EV178" s="9"/>
      <c r="EW178" s="9"/>
      <c r="EX178" s="9"/>
      <c r="EY178" s="9"/>
      <c r="EZ178" s="9"/>
      <c r="FA178" s="9"/>
      <c r="FB178" s="9"/>
      <c r="FC178" s="9"/>
      <c r="FD178" s="9">
        <f t="shared" si="9"/>
        <v>0</v>
      </c>
      <c r="FE178" s="9"/>
      <c r="FF178" s="108"/>
      <c r="FG178" s="111"/>
      <c r="FH178" s="111"/>
      <c r="FI178" s="111"/>
      <c r="FJ178" s="9">
        <f t="shared" si="6"/>
        <v>0</v>
      </c>
      <c r="FK178" s="9"/>
      <c r="FL178" s="113"/>
      <c r="FM178" s="109"/>
      <c r="FN178" s="109"/>
      <c r="FO178" s="9"/>
      <c r="FP178" s="9">
        <f t="shared" si="10"/>
        <v>0</v>
      </c>
      <c r="FQ178" s="9"/>
      <c r="FR178" s="99"/>
    </row>
    <row r="179" spans="1:174" hidden="1">
      <c r="A179" s="130">
        <f>スタート前入力!A179</f>
        <v>79</v>
      </c>
      <c r="B179" s="130">
        <f>スタート前入力!B179</f>
        <v>0</v>
      </c>
      <c r="C179" s="96"/>
      <c r="D179" s="97"/>
      <c r="E179" s="123">
        <f>C179-D179-スタート前入力!$C$81*($FF179-$FE179)-スタート前入力!$C$82*($FL179-$FK179)-スタート前入力!$C$83*($FR179-$FQ179)</f>
        <v>0</v>
      </c>
      <c r="F179" s="123">
        <f>MAX(E179-スタート前入力!$C$75,0)</f>
        <v>0</v>
      </c>
      <c r="G179" s="9"/>
      <c r="H179" s="9"/>
      <c r="I179" s="131">
        <f t="shared" si="7"/>
        <v>79</v>
      </c>
      <c r="J179" s="131">
        <f t="shared" si="8"/>
        <v>0</v>
      </c>
      <c r="K179" s="9"/>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108"/>
      <c r="BA179" s="111"/>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c r="CA179" s="9"/>
      <c r="CB179" s="9"/>
      <c r="CC179" s="9"/>
      <c r="CD179" s="113"/>
      <c r="CE179" s="120"/>
      <c r="CF179" s="9"/>
      <c r="CG179" s="9"/>
      <c r="CH179" s="9"/>
      <c r="CI179" s="9"/>
      <c r="CJ179" s="9"/>
      <c r="CK179" s="9"/>
      <c r="CL179" s="9"/>
      <c r="CM179" s="9"/>
      <c r="CN179" s="9"/>
      <c r="CO179" s="9"/>
      <c r="CP179" s="9"/>
      <c r="CQ179" s="9"/>
      <c r="CR179" s="9"/>
      <c r="CS179" s="9"/>
      <c r="CT179" s="9"/>
      <c r="CU179" s="9"/>
      <c r="CV179" s="9"/>
      <c r="CW179" s="9"/>
      <c r="CX179" s="9"/>
      <c r="CY179" s="9"/>
      <c r="CZ179" s="9"/>
      <c r="DA179" s="9"/>
      <c r="DB179" s="9"/>
      <c r="DC179" s="9"/>
      <c r="DD179" s="9"/>
      <c r="DE179" s="9"/>
      <c r="DF179" s="9"/>
      <c r="DG179" s="9"/>
      <c r="DH179" s="9"/>
      <c r="DI179" s="9"/>
      <c r="DJ179" s="9"/>
      <c r="DK179" s="9"/>
      <c r="DL179" s="9"/>
      <c r="DM179" s="9"/>
      <c r="DN179" s="9"/>
      <c r="DO179" s="9"/>
      <c r="DP179" s="9"/>
      <c r="DQ179" s="9"/>
      <c r="DR179" s="9"/>
      <c r="DS179" s="9"/>
      <c r="DT179" s="9"/>
      <c r="DU179" s="9"/>
      <c r="DV179" s="9"/>
      <c r="DW179" s="9"/>
      <c r="DX179" s="9"/>
      <c r="DY179" s="9"/>
      <c r="DZ179" s="9"/>
      <c r="EA179" s="9"/>
      <c r="EB179" s="9"/>
      <c r="EC179" s="9"/>
      <c r="ED179" s="9"/>
      <c r="EE179" s="9"/>
      <c r="EF179" s="9"/>
      <c r="EG179" s="9"/>
      <c r="EH179" s="9"/>
      <c r="EI179" s="9"/>
      <c r="EJ179" s="9"/>
      <c r="EK179" s="9"/>
      <c r="EL179" s="9"/>
      <c r="EM179" s="9"/>
      <c r="EN179" s="9"/>
      <c r="EO179" s="9"/>
      <c r="EP179" s="9"/>
      <c r="EQ179" s="9"/>
      <c r="ER179" s="9"/>
      <c r="ES179" s="9"/>
      <c r="ET179" s="9"/>
      <c r="EU179" s="9"/>
      <c r="EV179" s="9"/>
      <c r="EW179" s="9"/>
      <c r="EX179" s="9"/>
      <c r="EY179" s="9"/>
      <c r="EZ179" s="9"/>
      <c r="FA179" s="9"/>
      <c r="FB179" s="9"/>
      <c r="FC179" s="9"/>
      <c r="FD179" s="9">
        <f t="shared" si="9"/>
        <v>0</v>
      </c>
      <c r="FE179" s="9"/>
      <c r="FF179" s="108"/>
      <c r="FG179" s="111"/>
      <c r="FH179" s="111"/>
      <c r="FI179" s="111"/>
      <c r="FJ179" s="9">
        <f t="shared" si="6"/>
        <v>0</v>
      </c>
      <c r="FK179" s="9"/>
      <c r="FL179" s="113"/>
      <c r="FM179" s="109"/>
      <c r="FN179" s="109"/>
      <c r="FO179" s="9"/>
      <c r="FP179" s="9">
        <f t="shared" si="10"/>
        <v>0</v>
      </c>
      <c r="FQ179" s="9"/>
      <c r="FR179" s="99"/>
    </row>
    <row r="180" spans="1:174" hidden="1">
      <c r="A180" s="130">
        <f>スタート前入力!A180</f>
        <v>80</v>
      </c>
      <c r="B180" s="130">
        <f>スタート前入力!B180</f>
        <v>0</v>
      </c>
      <c r="C180" s="96"/>
      <c r="D180" s="97"/>
      <c r="E180" s="123">
        <f>C180-D180-スタート前入力!$C$81*($FF180-$FE180)-スタート前入力!$C$82*($FL180-$FK180)-スタート前入力!$C$83*($FR180-$FQ180)</f>
        <v>0</v>
      </c>
      <c r="F180" s="123">
        <f>MAX(E180-スタート前入力!$C$75,0)</f>
        <v>0</v>
      </c>
      <c r="G180" s="9"/>
      <c r="H180" s="9"/>
      <c r="I180" s="131">
        <f t="shared" si="7"/>
        <v>80</v>
      </c>
      <c r="J180" s="131">
        <f t="shared" si="8"/>
        <v>0</v>
      </c>
      <c r="K180" s="9"/>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c r="AY180" s="9"/>
      <c r="AZ180" s="108"/>
      <c r="BA180" s="111"/>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c r="CA180" s="9"/>
      <c r="CB180" s="9"/>
      <c r="CC180" s="9"/>
      <c r="CD180" s="113"/>
      <c r="CE180" s="120"/>
      <c r="CF180" s="9"/>
      <c r="CG180" s="9"/>
      <c r="CH180" s="9"/>
      <c r="CI180" s="9"/>
      <c r="CJ180" s="9"/>
      <c r="CK180" s="9"/>
      <c r="CL180" s="9"/>
      <c r="CM180" s="9"/>
      <c r="CN180" s="9"/>
      <c r="CO180" s="9"/>
      <c r="CP180" s="9"/>
      <c r="CQ180" s="9"/>
      <c r="CR180" s="9"/>
      <c r="CS180" s="9"/>
      <c r="CT180" s="9"/>
      <c r="CU180" s="9"/>
      <c r="CV180" s="9"/>
      <c r="CW180" s="9"/>
      <c r="CX180" s="9"/>
      <c r="CY180" s="9"/>
      <c r="CZ180" s="9"/>
      <c r="DA180" s="9"/>
      <c r="DB180" s="9"/>
      <c r="DC180" s="9"/>
      <c r="DD180" s="9"/>
      <c r="DE180" s="9"/>
      <c r="DF180" s="9"/>
      <c r="DG180" s="9"/>
      <c r="DH180" s="9"/>
      <c r="DI180" s="9"/>
      <c r="DJ180" s="9"/>
      <c r="DK180" s="9"/>
      <c r="DL180" s="9"/>
      <c r="DM180" s="9"/>
      <c r="DN180" s="9"/>
      <c r="DO180" s="9"/>
      <c r="DP180" s="9"/>
      <c r="DQ180" s="9"/>
      <c r="DR180" s="9"/>
      <c r="DS180" s="9"/>
      <c r="DT180" s="9"/>
      <c r="DU180" s="9"/>
      <c r="DV180" s="9"/>
      <c r="DW180" s="9"/>
      <c r="DX180" s="9"/>
      <c r="DY180" s="9"/>
      <c r="DZ180" s="9"/>
      <c r="EA180" s="9"/>
      <c r="EB180" s="9"/>
      <c r="EC180" s="9"/>
      <c r="ED180" s="9"/>
      <c r="EE180" s="9"/>
      <c r="EF180" s="9"/>
      <c r="EG180" s="9"/>
      <c r="EH180" s="9"/>
      <c r="EI180" s="9"/>
      <c r="EJ180" s="9"/>
      <c r="EK180" s="9"/>
      <c r="EL180" s="9"/>
      <c r="EM180" s="9"/>
      <c r="EN180" s="9"/>
      <c r="EO180" s="9"/>
      <c r="EP180" s="9"/>
      <c r="EQ180" s="9"/>
      <c r="ER180" s="9"/>
      <c r="ES180" s="9"/>
      <c r="ET180" s="9"/>
      <c r="EU180" s="9"/>
      <c r="EV180" s="9"/>
      <c r="EW180" s="9"/>
      <c r="EX180" s="9"/>
      <c r="EY180" s="9"/>
      <c r="EZ180" s="9"/>
      <c r="FA180" s="9"/>
      <c r="FB180" s="9"/>
      <c r="FC180" s="9"/>
      <c r="FD180" s="9">
        <f t="shared" si="9"/>
        <v>0</v>
      </c>
      <c r="FE180" s="9"/>
      <c r="FF180" s="108"/>
      <c r="FG180" s="111"/>
      <c r="FH180" s="111"/>
      <c r="FI180" s="111"/>
      <c r="FJ180" s="9">
        <f t="shared" si="6"/>
        <v>0</v>
      </c>
      <c r="FK180" s="9"/>
      <c r="FL180" s="113"/>
      <c r="FM180" s="109"/>
      <c r="FN180" s="109"/>
      <c r="FO180" s="9"/>
      <c r="FP180" s="9">
        <f t="shared" si="10"/>
        <v>0</v>
      </c>
      <c r="FQ180" s="9"/>
      <c r="FR180" s="99"/>
    </row>
    <row r="181" spans="1:174" hidden="1">
      <c r="A181" s="130">
        <f>スタート前入力!A181</f>
        <v>81</v>
      </c>
      <c r="B181" s="130">
        <f>スタート前入力!B181</f>
        <v>0</v>
      </c>
      <c r="C181" s="96"/>
      <c r="D181" s="97"/>
      <c r="E181" s="123">
        <f>C181-D181-スタート前入力!$C$81*($FF181-$FE181)-スタート前入力!$C$82*($FL181-$FK181)-スタート前入力!$C$83*($FR181-$FQ181)</f>
        <v>0</v>
      </c>
      <c r="F181" s="123">
        <f>MAX(E181-スタート前入力!$C$75,0)</f>
        <v>0</v>
      </c>
      <c r="G181" s="9"/>
      <c r="H181" s="9"/>
      <c r="I181" s="131">
        <f t="shared" si="7"/>
        <v>81</v>
      </c>
      <c r="J181" s="131">
        <f t="shared" si="8"/>
        <v>0</v>
      </c>
      <c r="K181" s="9"/>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c r="AY181" s="9"/>
      <c r="AZ181" s="108"/>
      <c r="BA181" s="111"/>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c r="BZ181" s="9"/>
      <c r="CA181" s="9"/>
      <c r="CB181" s="9"/>
      <c r="CC181" s="9"/>
      <c r="CD181" s="113"/>
      <c r="CE181" s="120"/>
      <c r="CF181" s="9"/>
      <c r="CG181" s="9"/>
      <c r="CH181" s="9"/>
      <c r="CI181" s="9"/>
      <c r="CJ181" s="9"/>
      <c r="CK181" s="9"/>
      <c r="CL181" s="9"/>
      <c r="CM181" s="9"/>
      <c r="CN181" s="9"/>
      <c r="CO181" s="9"/>
      <c r="CP181" s="9"/>
      <c r="CQ181" s="9"/>
      <c r="CR181" s="9"/>
      <c r="CS181" s="9"/>
      <c r="CT181" s="9"/>
      <c r="CU181" s="9"/>
      <c r="CV181" s="9"/>
      <c r="CW181" s="9"/>
      <c r="CX181" s="9"/>
      <c r="CY181" s="9"/>
      <c r="CZ181" s="9"/>
      <c r="DA181" s="9"/>
      <c r="DB181" s="9"/>
      <c r="DC181" s="9"/>
      <c r="DD181" s="9"/>
      <c r="DE181" s="9"/>
      <c r="DF181" s="9"/>
      <c r="DG181" s="9"/>
      <c r="DH181" s="9"/>
      <c r="DI181" s="9"/>
      <c r="DJ181" s="9"/>
      <c r="DK181" s="9"/>
      <c r="DL181" s="9"/>
      <c r="DM181" s="9"/>
      <c r="DN181" s="9"/>
      <c r="DO181" s="9"/>
      <c r="DP181" s="9"/>
      <c r="DQ181" s="9"/>
      <c r="DR181" s="9"/>
      <c r="DS181" s="9"/>
      <c r="DT181" s="9"/>
      <c r="DU181" s="9"/>
      <c r="DV181" s="9"/>
      <c r="DW181" s="9"/>
      <c r="DX181" s="9"/>
      <c r="DY181" s="9"/>
      <c r="DZ181" s="9"/>
      <c r="EA181" s="9"/>
      <c r="EB181" s="9"/>
      <c r="EC181" s="9"/>
      <c r="ED181" s="9"/>
      <c r="EE181" s="9"/>
      <c r="EF181" s="9"/>
      <c r="EG181" s="9"/>
      <c r="EH181" s="9"/>
      <c r="EI181" s="9"/>
      <c r="EJ181" s="9"/>
      <c r="EK181" s="9"/>
      <c r="EL181" s="9"/>
      <c r="EM181" s="9"/>
      <c r="EN181" s="9"/>
      <c r="EO181" s="9"/>
      <c r="EP181" s="9"/>
      <c r="EQ181" s="9"/>
      <c r="ER181" s="9"/>
      <c r="ES181" s="9"/>
      <c r="ET181" s="9"/>
      <c r="EU181" s="9"/>
      <c r="EV181" s="9"/>
      <c r="EW181" s="9"/>
      <c r="EX181" s="9"/>
      <c r="EY181" s="9"/>
      <c r="EZ181" s="9"/>
      <c r="FA181" s="9"/>
      <c r="FB181" s="9"/>
      <c r="FC181" s="9"/>
      <c r="FD181" s="9">
        <f t="shared" si="9"/>
        <v>0</v>
      </c>
      <c r="FE181" s="9"/>
      <c r="FF181" s="108"/>
      <c r="FG181" s="111"/>
      <c r="FH181" s="111"/>
      <c r="FI181" s="111"/>
      <c r="FJ181" s="9">
        <f t="shared" si="6"/>
        <v>0</v>
      </c>
      <c r="FK181" s="9"/>
      <c r="FL181" s="113"/>
      <c r="FM181" s="109"/>
      <c r="FN181" s="109"/>
      <c r="FO181" s="9"/>
      <c r="FP181" s="9">
        <f t="shared" si="10"/>
        <v>0</v>
      </c>
      <c r="FQ181" s="9"/>
      <c r="FR181" s="99"/>
    </row>
    <row r="182" spans="1:174" hidden="1">
      <c r="A182" s="130">
        <f>スタート前入力!A182</f>
        <v>82</v>
      </c>
      <c r="B182" s="130">
        <f>スタート前入力!B182</f>
        <v>0</v>
      </c>
      <c r="C182" s="96"/>
      <c r="D182" s="97"/>
      <c r="E182" s="123">
        <f>C182-D182-スタート前入力!$C$81*($FF182-$FE182)-スタート前入力!$C$82*($FL182-$FK182)-スタート前入力!$C$83*($FR182-$FQ182)</f>
        <v>0</v>
      </c>
      <c r="F182" s="123">
        <f>MAX(E182-スタート前入力!$C$75,0)</f>
        <v>0</v>
      </c>
      <c r="G182" s="9"/>
      <c r="H182" s="9"/>
      <c r="I182" s="131">
        <f t="shared" si="7"/>
        <v>82</v>
      </c>
      <c r="J182" s="131">
        <f t="shared" si="8"/>
        <v>0</v>
      </c>
      <c r="K182" s="9"/>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108"/>
      <c r="BA182" s="111"/>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c r="CA182" s="9"/>
      <c r="CB182" s="9"/>
      <c r="CC182" s="9"/>
      <c r="CD182" s="113"/>
      <c r="CE182" s="120"/>
      <c r="CF182" s="9"/>
      <c r="CG182" s="9"/>
      <c r="CH182" s="9"/>
      <c r="CI182" s="9"/>
      <c r="CJ182" s="9"/>
      <c r="CK182" s="9"/>
      <c r="CL182" s="9"/>
      <c r="CM182" s="9"/>
      <c r="CN182" s="9"/>
      <c r="CO182" s="9"/>
      <c r="CP182" s="9"/>
      <c r="CQ182" s="9"/>
      <c r="CR182" s="9"/>
      <c r="CS182" s="9"/>
      <c r="CT182" s="9"/>
      <c r="CU182" s="9"/>
      <c r="CV182" s="9"/>
      <c r="CW182" s="9"/>
      <c r="CX182" s="9"/>
      <c r="CY182" s="9"/>
      <c r="CZ182" s="9"/>
      <c r="DA182" s="9"/>
      <c r="DB182" s="9"/>
      <c r="DC182" s="9"/>
      <c r="DD182" s="9"/>
      <c r="DE182" s="9"/>
      <c r="DF182" s="9"/>
      <c r="DG182" s="9"/>
      <c r="DH182" s="9"/>
      <c r="DI182" s="9"/>
      <c r="DJ182" s="9"/>
      <c r="DK182" s="9"/>
      <c r="DL182" s="9"/>
      <c r="DM182" s="9"/>
      <c r="DN182" s="9"/>
      <c r="DO182" s="9"/>
      <c r="DP182" s="9"/>
      <c r="DQ182" s="9"/>
      <c r="DR182" s="9"/>
      <c r="DS182" s="9"/>
      <c r="DT182" s="9"/>
      <c r="DU182" s="9"/>
      <c r="DV182" s="9"/>
      <c r="DW182" s="9"/>
      <c r="DX182" s="9"/>
      <c r="DY182" s="9"/>
      <c r="DZ182" s="9"/>
      <c r="EA182" s="9"/>
      <c r="EB182" s="9"/>
      <c r="EC182" s="9"/>
      <c r="ED182" s="9"/>
      <c r="EE182" s="9"/>
      <c r="EF182" s="9"/>
      <c r="EG182" s="9"/>
      <c r="EH182" s="9"/>
      <c r="EI182" s="9"/>
      <c r="EJ182" s="9"/>
      <c r="EK182" s="9"/>
      <c r="EL182" s="9"/>
      <c r="EM182" s="9"/>
      <c r="EN182" s="9"/>
      <c r="EO182" s="9"/>
      <c r="EP182" s="9"/>
      <c r="EQ182" s="9"/>
      <c r="ER182" s="9"/>
      <c r="ES182" s="9"/>
      <c r="ET182" s="9"/>
      <c r="EU182" s="9"/>
      <c r="EV182" s="9"/>
      <c r="EW182" s="9"/>
      <c r="EX182" s="9"/>
      <c r="EY182" s="9"/>
      <c r="EZ182" s="9"/>
      <c r="FA182" s="9"/>
      <c r="FB182" s="9"/>
      <c r="FC182" s="9"/>
      <c r="FD182" s="9">
        <f t="shared" si="9"/>
        <v>0</v>
      </c>
      <c r="FE182" s="9"/>
      <c r="FF182" s="108"/>
      <c r="FG182" s="111"/>
      <c r="FH182" s="111"/>
      <c r="FI182" s="9"/>
      <c r="FJ182" s="9">
        <f t="shared" ref="FJ182:FJ229" si="11">FI182</f>
        <v>0</v>
      </c>
      <c r="FK182" s="9"/>
      <c r="FL182" s="113"/>
      <c r="FM182" s="109"/>
      <c r="FN182" s="109"/>
      <c r="FO182" s="9"/>
      <c r="FP182" s="9">
        <f t="shared" si="10"/>
        <v>0</v>
      </c>
      <c r="FQ182" s="9"/>
      <c r="FR182" s="99"/>
    </row>
    <row r="183" spans="1:174" hidden="1">
      <c r="A183" s="130">
        <f>スタート前入力!A183</f>
        <v>83</v>
      </c>
      <c r="B183" s="130">
        <f>スタート前入力!B183</f>
        <v>0</v>
      </c>
      <c r="C183" s="96"/>
      <c r="D183" s="97"/>
      <c r="E183" s="123">
        <f>C183-D183-スタート前入力!$C$81*($FF183-$FE183)-スタート前入力!$C$82*($FL183-$FK183)-スタート前入力!$C$83*($FR183-$FQ183)</f>
        <v>0</v>
      </c>
      <c r="F183" s="123">
        <f>MAX(E183-スタート前入力!$C$75,0)</f>
        <v>0</v>
      </c>
      <c r="G183" s="9"/>
      <c r="H183" s="9"/>
      <c r="I183" s="131">
        <f t="shared" si="7"/>
        <v>83</v>
      </c>
      <c r="J183" s="131">
        <f t="shared" si="8"/>
        <v>0</v>
      </c>
      <c r="K183" s="9"/>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108"/>
      <c r="BA183" s="111"/>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c r="CB183" s="9"/>
      <c r="CC183" s="9"/>
      <c r="CD183" s="113"/>
      <c r="CE183" s="120"/>
      <c r="CF183" s="9"/>
      <c r="CG183" s="9"/>
      <c r="CH183" s="9"/>
      <c r="CI183" s="9"/>
      <c r="CJ183" s="9"/>
      <c r="CK183" s="9"/>
      <c r="CL183" s="9"/>
      <c r="CM183" s="9"/>
      <c r="CN183" s="9"/>
      <c r="CO183" s="9"/>
      <c r="CP183" s="9"/>
      <c r="CQ183" s="9"/>
      <c r="CR183" s="9"/>
      <c r="CS183" s="9"/>
      <c r="CT183" s="9"/>
      <c r="CU183" s="9"/>
      <c r="CV183" s="9"/>
      <c r="CW183" s="9"/>
      <c r="CX183" s="9"/>
      <c r="CY183" s="9"/>
      <c r="CZ183" s="9"/>
      <c r="DA183" s="9"/>
      <c r="DB183" s="9"/>
      <c r="DC183" s="9"/>
      <c r="DD183" s="9"/>
      <c r="DE183" s="9"/>
      <c r="DF183" s="9"/>
      <c r="DG183" s="9"/>
      <c r="DH183" s="9"/>
      <c r="DI183" s="9"/>
      <c r="DJ183" s="9"/>
      <c r="DK183" s="9"/>
      <c r="DL183" s="9"/>
      <c r="DM183" s="9"/>
      <c r="DN183" s="9"/>
      <c r="DO183" s="9"/>
      <c r="DP183" s="9"/>
      <c r="DQ183" s="9"/>
      <c r="DR183" s="9"/>
      <c r="DS183" s="9"/>
      <c r="DT183" s="9"/>
      <c r="DU183" s="9"/>
      <c r="DV183" s="9"/>
      <c r="DW183" s="9"/>
      <c r="DX183" s="9"/>
      <c r="DY183" s="9"/>
      <c r="DZ183" s="9"/>
      <c r="EA183" s="9"/>
      <c r="EB183" s="9"/>
      <c r="EC183" s="9"/>
      <c r="ED183" s="9"/>
      <c r="EE183" s="9"/>
      <c r="EF183" s="9"/>
      <c r="EG183" s="9"/>
      <c r="EH183" s="9"/>
      <c r="EI183" s="9"/>
      <c r="EJ183" s="9"/>
      <c r="EK183" s="9"/>
      <c r="EL183" s="9"/>
      <c r="EM183" s="9"/>
      <c r="EN183" s="9"/>
      <c r="EO183" s="9"/>
      <c r="EP183" s="9"/>
      <c r="EQ183" s="9"/>
      <c r="ER183" s="9"/>
      <c r="ES183" s="9"/>
      <c r="ET183" s="9"/>
      <c r="EU183" s="9"/>
      <c r="EV183" s="9"/>
      <c r="EW183" s="9"/>
      <c r="EX183" s="9"/>
      <c r="EY183" s="9"/>
      <c r="EZ183" s="9"/>
      <c r="FA183" s="9"/>
      <c r="FB183" s="9"/>
      <c r="FC183" s="9"/>
      <c r="FD183" s="9">
        <f t="shared" si="9"/>
        <v>0</v>
      </c>
      <c r="FE183" s="9"/>
      <c r="FF183" s="108"/>
      <c r="FG183" s="111"/>
      <c r="FH183" s="111"/>
      <c r="FI183" s="9"/>
      <c r="FJ183" s="9">
        <f t="shared" si="11"/>
        <v>0</v>
      </c>
      <c r="FK183" s="9"/>
      <c r="FL183" s="113"/>
      <c r="FM183" s="109"/>
      <c r="FN183" s="109"/>
      <c r="FO183" s="9"/>
      <c r="FP183" s="9">
        <f t="shared" si="10"/>
        <v>0</v>
      </c>
      <c r="FQ183" s="9"/>
      <c r="FR183" s="99"/>
    </row>
    <row r="184" spans="1:174" hidden="1">
      <c r="A184" s="130">
        <f>スタート前入力!A184</f>
        <v>84</v>
      </c>
      <c r="B184" s="130">
        <f>スタート前入力!B184</f>
        <v>0</v>
      </c>
      <c r="C184" s="96"/>
      <c r="D184" s="97"/>
      <c r="E184" s="123">
        <f>C184-D184-スタート前入力!$C$81*($FF184-$FE184)-スタート前入力!$C$82*($FL184-$FK184)-スタート前入力!$C$83*($FR184-$FQ184)</f>
        <v>0</v>
      </c>
      <c r="F184" s="123">
        <f>MAX(E184-スタート前入力!$C$75,0)</f>
        <v>0</v>
      </c>
      <c r="G184" s="9"/>
      <c r="H184" s="9"/>
      <c r="I184" s="131">
        <f t="shared" si="7"/>
        <v>84</v>
      </c>
      <c r="J184" s="131">
        <f t="shared" si="8"/>
        <v>0</v>
      </c>
      <c r="K184" s="9"/>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AY184" s="9"/>
      <c r="AZ184" s="108"/>
      <c r="BA184" s="111"/>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c r="CA184" s="9"/>
      <c r="CB184" s="9"/>
      <c r="CC184" s="9"/>
      <c r="CD184" s="113"/>
      <c r="CE184" s="120"/>
      <c r="CF184" s="9"/>
      <c r="CG184" s="9"/>
      <c r="CH184" s="9"/>
      <c r="CI184" s="9"/>
      <c r="CJ184" s="9"/>
      <c r="CK184" s="9"/>
      <c r="CL184" s="9"/>
      <c r="CM184" s="9"/>
      <c r="CN184" s="9"/>
      <c r="CO184" s="9"/>
      <c r="CP184" s="9"/>
      <c r="CQ184" s="9"/>
      <c r="CR184" s="9"/>
      <c r="CS184" s="9"/>
      <c r="CT184" s="9"/>
      <c r="CU184" s="9"/>
      <c r="CV184" s="9"/>
      <c r="CW184" s="9"/>
      <c r="CX184" s="9"/>
      <c r="CY184" s="9"/>
      <c r="CZ184" s="9"/>
      <c r="DA184" s="9"/>
      <c r="DB184" s="9"/>
      <c r="DC184" s="9"/>
      <c r="DD184" s="9"/>
      <c r="DE184" s="9"/>
      <c r="DF184" s="9"/>
      <c r="DG184" s="9"/>
      <c r="DH184" s="9"/>
      <c r="DI184" s="9"/>
      <c r="DJ184" s="9"/>
      <c r="DK184" s="9"/>
      <c r="DL184" s="9"/>
      <c r="DM184" s="9"/>
      <c r="DN184" s="9"/>
      <c r="DO184" s="9"/>
      <c r="DP184" s="9"/>
      <c r="DQ184" s="9"/>
      <c r="DR184" s="9"/>
      <c r="DS184" s="9"/>
      <c r="DT184" s="9"/>
      <c r="DU184" s="9"/>
      <c r="DV184" s="9"/>
      <c r="DW184" s="9"/>
      <c r="DX184" s="9"/>
      <c r="DY184" s="9"/>
      <c r="DZ184" s="9"/>
      <c r="EA184" s="9"/>
      <c r="EB184" s="9"/>
      <c r="EC184" s="9"/>
      <c r="ED184" s="9"/>
      <c r="EE184" s="9"/>
      <c r="EF184" s="9"/>
      <c r="EG184" s="9"/>
      <c r="EH184" s="9"/>
      <c r="EI184" s="9"/>
      <c r="EJ184" s="9"/>
      <c r="EK184" s="9"/>
      <c r="EL184" s="9"/>
      <c r="EM184" s="9"/>
      <c r="EN184" s="9"/>
      <c r="EO184" s="9"/>
      <c r="EP184" s="9"/>
      <c r="EQ184" s="9"/>
      <c r="ER184" s="9"/>
      <c r="ES184" s="9"/>
      <c r="ET184" s="9"/>
      <c r="EU184" s="9"/>
      <c r="EV184" s="9"/>
      <c r="EW184" s="9"/>
      <c r="EX184" s="9"/>
      <c r="EY184" s="9"/>
      <c r="EZ184" s="9"/>
      <c r="FA184" s="9"/>
      <c r="FB184" s="9"/>
      <c r="FC184" s="9"/>
      <c r="FD184" s="9">
        <f t="shared" si="9"/>
        <v>0</v>
      </c>
      <c r="FE184" s="9"/>
      <c r="FF184" s="108"/>
      <c r="FG184" s="111"/>
      <c r="FH184" s="111"/>
      <c r="FI184" s="9"/>
      <c r="FJ184" s="9">
        <f t="shared" si="11"/>
        <v>0</v>
      </c>
      <c r="FK184" s="9"/>
      <c r="FL184" s="113"/>
      <c r="FM184" s="109"/>
      <c r="FN184" s="109"/>
      <c r="FO184" s="9"/>
      <c r="FP184" s="9">
        <f t="shared" si="10"/>
        <v>0</v>
      </c>
      <c r="FQ184" s="9"/>
      <c r="FR184" s="99"/>
    </row>
    <row r="185" spans="1:174" hidden="1">
      <c r="A185" s="130">
        <f>スタート前入力!A185</f>
        <v>85</v>
      </c>
      <c r="B185" s="130">
        <f>スタート前入力!B185</f>
        <v>0</v>
      </c>
      <c r="C185" s="96"/>
      <c r="D185" s="97"/>
      <c r="E185" s="123">
        <f>C185-D185-スタート前入力!$C$81*($FF185-$FE185)-スタート前入力!$C$82*($FL185-$FK185)-スタート前入力!$C$83*($FR185-$FQ185)</f>
        <v>0</v>
      </c>
      <c r="F185" s="123">
        <f>MAX(E185-スタート前入力!$C$75,0)</f>
        <v>0</v>
      </c>
      <c r="G185" s="9"/>
      <c r="H185" s="9"/>
      <c r="I185" s="131">
        <f t="shared" si="7"/>
        <v>85</v>
      </c>
      <c r="J185" s="131">
        <f t="shared" si="8"/>
        <v>0</v>
      </c>
      <c r="K185" s="9"/>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AY185" s="9"/>
      <c r="AZ185" s="108"/>
      <c r="BA185" s="111"/>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c r="CA185" s="9"/>
      <c r="CB185" s="9"/>
      <c r="CC185" s="9"/>
      <c r="CD185" s="113"/>
      <c r="CE185" s="120"/>
      <c r="CF185" s="9"/>
      <c r="CG185" s="9"/>
      <c r="CH185" s="9"/>
      <c r="CI185" s="9"/>
      <c r="CJ185" s="9"/>
      <c r="CK185" s="9"/>
      <c r="CL185" s="9"/>
      <c r="CM185" s="9"/>
      <c r="CN185" s="9"/>
      <c r="CO185" s="9"/>
      <c r="CP185" s="9"/>
      <c r="CQ185" s="9"/>
      <c r="CR185" s="9"/>
      <c r="CS185" s="9"/>
      <c r="CT185" s="9"/>
      <c r="CU185" s="9"/>
      <c r="CV185" s="9"/>
      <c r="CW185" s="9"/>
      <c r="CX185" s="9"/>
      <c r="CY185" s="9"/>
      <c r="CZ185" s="9"/>
      <c r="DA185" s="9"/>
      <c r="DB185" s="9"/>
      <c r="DC185" s="9"/>
      <c r="DD185" s="9"/>
      <c r="DE185" s="9"/>
      <c r="DF185" s="9"/>
      <c r="DG185" s="9"/>
      <c r="DH185" s="9"/>
      <c r="DI185" s="9"/>
      <c r="DJ185" s="9"/>
      <c r="DK185" s="9"/>
      <c r="DL185" s="9"/>
      <c r="DM185" s="9"/>
      <c r="DN185" s="9"/>
      <c r="DO185" s="9"/>
      <c r="DP185" s="9"/>
      <c r="DQ185" s="9"/>
      <c r="DR185" s="9"/>
      <c r="DS185" s="9"/>
      <c r="DT185" s="9"/>
      <c r="DU185" s="9"/>
      <c r="DV185" s="9"/>
      <c r="DW185" s="9"/>
      <c r="DX185" s="9"/>
      <c r="DY185" s="9"/>
      <c r="DZ185" s="9"/>
      <c r="EA185" s="9"/>
      <c r="EB185" s="9"/>
      <c r="EC185" s="9"/>
      <c r="ED185" s="9"/>
      <c r="EE185" s="9"/>
      <c r="EF185" s="9"/>
      <c r="EG185" s="9"/>
      <c r="EH185" s="9"/>
      <c r="EI185" s="9"/>
      <c r="EJ185" s="9"/>
      <c r="EK185" s="9"/>
      <c r="EL185" s="9"/>
      <c r="EM185" s="9"/>
      <c r="EN185" s="9"/>
      <c r="EO185" s="9"/>
      <c r="EP185" s="9"/>
      <c r="EQ185" s="9"/>
      <c r="ER185" s="9"/>
      <c r="ES185" s="9"/>
      <c r="ET185" s="9"/>
      <c r="EU185" s="9"/>
      <c r="EV185" s="9"/>
      <c r="EW185" s="9"/>
      <c r="EX185" s="9"/>
      <c r="EY185" s="9"/>
      <c r="EZ185" s="9"/>
      <c r="FA185" s="9"/>
      <c r="FB185" s="9"/>
      <c r="FC185" s="9"/>
      <c r="FD185" s="9">
        <f t="shared" si="9"/>
        <v>0</v>
      </c>
      <c r="FE185" s="9"/>
      <c r="FF185" s="108"/>
      <c r="FG185" s="111"/>
      <c r="FH185" s="111"/>
      <c r="FI185" s="9"/>
      <c r="FJ185" s="9">
        <f t="shared" si="11"/>
        <v>0</v>
      </c>
      <c r="FK185" s="9"/>
      <c r="FL185" s="113"/>
      <c r="FM185" s="109"/>
      <c r="FN185" s="109"/>
      <c r="FO185" s="9"/>
      <c r="FP185" s="9">
        <f t="shared" si="10"/>
        <v>0</v>
      </c>
      <c r="FQ185" s="9"/>
      <c r="FR185" s="99"/>
    </row>
    <row r="186" spans="1:174" hidden="1">
      <c r="A186" s="130">
        <f>スタート前入力!A186</f>
        <v>86</v>
      </c>
      <c r="B186" s="130">
        <f>スタート前入力!B186</f>
        <v>0</v>
      </c>
      <c r="C186" s="96"/>
      <c r="D186" s="97"/>
      <c r="E186" s="123">
        <f>C186-D186-スタート前入力!$C$81*($FF186-$FE186)-スタート前入力!$C$82*($FL186-$FK186)-スタート前入力!$C$83*($FR186-$FQ186)</f>
        <v>0</v>
      </c>
      <c r="F186" s="123">
        <f>MAX(E186-スタート前入力!$C$75,0)</f>
        <v>0</v>
      </c>
      <c r="G186" s="9"/>
      <c r="H186" s="9"/>
      <c r="I186" s="131">
        <f t="shared" si="7"/>
        <v>86</v>
      </c>
      <c r="J186" s="131">
        <f t="shared" si="8"/>
        <v>0</v>
      </c>
      <c r="K186" s="9"/>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c r="AZ186" s="108"/>
      <c r="BA186" s="111"/>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c r="CA186" s="9"/>
      <c r="CB186" s="9"/>
      <c r="CC186" s="9"/>
      <c r="CD186" s="113"/>
      <c r="CE186" s="120"/>
      <c r="CF186" s="9"/>
      <c r="CG186" s="9"/>
      <c r="CH186" s="9"/>
      <c r="CI186" s="9"/>
      <c r="CJ186" s="9"/>
      <c r="CK186" s="9"/>
      <c r="CL186" s="9"/>
      <c r="CM186" s="9"/>
      <c r="CN186" s="9"/>
      <c r="CO186" s="9"/>
      <c r="CP186" s="9"/>
      <c r="CQ186" s="9"/>
      <c r="CR186" s="9"/>
      <c r="CS186" s="9"/>
      <c r="CT186" s="9"/>
      <c r="CU186" s="9"/>
      <c r="CV186" s="9"/>
      <c r="CW186" s="9"/>
      <c r="CX186" s="9"/>
      <c r="CY186" s="9"/>
      <c r="CZ186" s="9"/>
      <c r="DA186" s="9"/>
      <c r="DB186" s="9"/>
      <c r="DC186" s="9"/>
      <c r="DD186" s="9"/>
      <c r="DE186" s="9"/>
      <c r="DF186" s="9"/>
      <c r="DG186" s="9"/>
      <c r="DH186" s="9"/>
      <c r="DI186" s="9"/>
      <c r="DJ186" s="9"/>
      <c r="DK186" s="9"/>
      <c r="DL186" s="9"/>
      <c r="DM186" s="9"/>
      <c r="DN186" s="9"/>
      <c r="DO186" s="9"/>
      <c r="DP186" s="9"/>
      <c r="DQ186" s="9"/>
      <c r="DR186" s="9"/>
      <c r="DS186" s="9"/>
      <c r="DT186" s="9"/>
      <c r="DU186" s="9"/>
      <c r="DV186" s="9"/>
      <c r="DW186" s="9"/>
      <c r="DX186" s="9"/>
      <c r="DY186" s="9"/>
      <c r="DZ186" s="9"/>
      <c r="EA186" s="9"/>
      <c r="EB186" s="9"/>
      <c r="EC186" s="9"/>
      <c r="ED186" s="9"/>
      <c r="EE186" s="9"/>
      <c r="EF186" s="9"/>
      <c r="EG186" s="9"/>
      <c r="EH186" s="9"/>
      <c r="EI186" s="9"/>
      <c r="EJ186" s="9"/>
      <c r="EK186" s="9"/>
      <c r="EL186" s="9"/>
      <c r="EM186" s="9"/>
      <c r="EN186" s="9"/>
      <c r="EO186" s="9"/>
      <c r="EP186" s="9"/>
      <c r="EQ186" s="9"/>
      <c r="ER186" s="9"/>
      <c r="ES186" s="9"/>
      <c r="ET186" s="9"/>
      <c r="EU186" s="9"/>
      <c r="EV186" s="9"/>
      <c r="EW186" s="9"/>
      <c r="EX186" s="9"/>
      <c r="EY186" s="9"/>
      <c r="EZ186" s="9"/>
      <c r="FA186" s="9"/>
      <c r="FB186" s="9"/>
      <c r="FC186" s="9"/>
      <c r="FD186" s="9">
        <f t="shared" si="9"/>
        <v>0</v>
      </c>
      <c r="FE186" s="9"/>
      <c r="FF186" s="108"/>
      <c r="FG186" s="111"/>
      <c r="FH186" s="111"/>
      <c r="FI186" s="9"/>
      <c r="FJ186" s="9">
        <f t="shared" si="11"/>
        <v>0</v>
      </c>
      <c r="FK186" s="9"/>
      <c r="FL186" s="113"/>
      <c r="FM186" s="109"/>
      <c r="FN186" s="109"/>
      <c r="FO186" s="9"/>
      <c r="FP186" s="9">
        <f t="shared" si="10"/>
        <v>0</v>
      </c>
      <c r="FQ186" s="9"/>
      <c r="FR186" s="99"/>
    </row>
    <row r="187" spans="1:174" hidden="1">
      <c r="A187" s="130">
        <f>スタート前入力!A187</f>
        <v>87</v>
      </c>
      <c r="B187" s="130">
        <f>スタート前入力!B187</f>
        <v>0</v>
      </c>
      <c r="C187" s="96"/>
      <c r="D187" s="97"/>
      <c r="E187" s="123">
        <f>C187-D187-スタート前入力!$C$81*($FF187-$FE187)-スタート前入力!$C$82*($FL187-$FK187)-スタート前入力!$C$83*($FR187-$FQ187)</f>
        <v>0</v>
      </c>
      <c r="F187" s="123">
        <f>MAX(E187-スタート前入力!$C$75,0)</f>
        <v>0</v>
      </c>
      <c r="G187" s="9"/>
      <c r="H187" s="9"/>
      <c r="I187" s="131">
        <f t="shared" si="7"/>
        <v>87</v>
      </c>
      <c r="J187" s="131">
        <f t="shared" si="8"/>
        <v>0</v>
      </c>
      <c r="K187" s="9"/>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c r="AZ187" s="108"/>
      <c r="BA187" s="111"/>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c r="CA187" s="9"/>
      <c r="CB187" s="9"/>
      <c r="CC187" s="9"/>
      <c r="CD187" s="113"/>
      <c r="CE187" s="120"/>
      <c r="CF187" s="9"/>
      <c r="CG187" s="9"/>
      <c r="CH187" s="9"/>
      <c r="CI187" s="9"/>
      <c r="CJ187" s="9"/>
      <c r="CK187" s="9"/>
      <c r="CL187" s="9"/>
      <c r="CM187" s="9"/>
      <c r="CN187" s="9"/>
      <c r="CO187" s="9"/>
      <c r="CP187" s="9"/>
      <c r="CQ187" s="9"/>
      <c r="CR187" s="9"/>
      <c r="CS187" s="9"/>
      <c r="CT187" s="9"/>
      <c r="CU187" s="9"/>
      <c r="CV187" s="9"/>
      <c r="CW187" s="9"/>
      <c r="CX187" s="9"/>
      <c r="CY187" s="9"/>
      <c r="CZ187" s="9"/>
      <c r="DA187" s="9"/>
      <c r="DB187" s="9"/>
      <c r="DC187" s="9"/>
      <c r="DD187" s="9"/>
      <c r="DE187" s="9"/>
      <c r="DF187" s="9"/>
      <c r="DG187" s="9"/>
      <c r="DH187" s="9"/>
      <c r="DI187" s="9"/>
      <c r="DJ187" s="9"/>
      <c r="DK187" s="9"/>
      <c r="DL187" s="9"/>
      <c r="DM187" s="9"/>
      <c r="DN187" s="9"/>
      <c r="DO187" s="9"/>
      <c r="DP187" s="9"/>
      <c r="DQ187" s="9"/>
      <c r="DR187" s="9"/>
      <c r="DS187" s="9"/>
      <c r="DT187" s="9"/>
      <c r="DU187" s="9"/>
      <c r="DV187" s="9"/>
      <c r="DW187" s="9"/>
      <c r="DX187" s="9"/>
      <c r="DY187" s="9"/>
      <c r="DZ187" s="9"/>
      <c r="EA187" s="9"/>
      <c r="EB187" s="9"/>
      <c r="EC187" s="9"/>
      <c r="ED187" s="9"/>
      <c r="EE187" s="9"/>
      <c r="EF187" s="9"/>
      <c r="EG187" s="9"/>
      <c r="EH187" s="9"/>
      <c r="EI187" s="9"/>
      <c r="EJ187" s="9"/>
      <c r="EK187" s="9"/>
      <c r="EL187" s="9"/>
      <c r="EM187" s="9"/>
      <c r="EN187" s="9"/>
      <c r="EO187" s="9"/>
      <c r="EP187" s="9"/>
      <c r="EQ187" s="9"/>
      <c r="ER187" s="9"/>
      <c r="ES187" s="9"/>
      <c r="ET187" s="9"/>
      <c r="EU187" s="9"/>
      <c r="EV187" s="9"/>
      <c r="EW187" s="9"/>
      <c r="EX187" s="9"/>
      <c r="EY187" s="9"/>
      <c r="EZ187" s="9"/>
      <c r="FA187" s="9"/>
      <c r="FB187" s="9"/>
      <c r="FC187" s="9"/>
      <c r="FD187" s="9">
        <f t="shared" si="9"/>
        <v>0</v>
      </c>
      <c r="FE187" s="9"/>
      <c r="FF187" s="108"/>
      <c r="FG187" s="111"/>
      <c r="FH187" s="111"/>
      <c r="FI187" s="9"/>
      <c r="FJ187" s="9">
        <f t="shared" si="11"/>
        <v>0</v>
      </c>
      <c r="FK187" s="9"/>
      <c r="FL187" s="113"/>
      <c r="FM187" s="109"/>
      <c r="FN187" s="109"/>
      <c r="FO187" s="9"/>
      <c r="FP187" s="9">
        <f t="shared" si="10"/>
        <v>0</v>
      </c>
      <c r="FQ187" s="9"/>
      <c r="FR187" s="99"/>
    </row>
    <row r="188" spans="1:174" hidden="1">
      <c r="A188" s="130">
        <f>スタート前入力!A188</f>
        <v>88</v>
      </c>
      <c r="B188" s="130">
        <f>スタート前入力!B188</f>
        <v>0</v>
      </c>
      <c r="C188" s="96"/>
      <c r="D188" s="97"/>
      <c r="E188" s="123">
        <f>C188-D188-スタート前入力!$C$81*($FF188-$FE188)-スタート前入力!$C$82*($FL188-$FK188)-スタート前入力!$C$83*($FR188-$FQ188)</f>
        <v>0</v>
      </c>
      <c r="F188" s="123">
        <f>MAX(E188-スタート前入力!$C$75,0)</f>
        <v>0</v>
      </c>
      <c r="G188" s="9"/>
      <c r="H188" s="9"/>
      <c r="I188" s="131">
        <f t="shared" si="7"/>
        <v>88</v>
      </c>
      <c r="J188" s="131">
        <f t="shared" si="8"/>
        <v>0</v>
      </c>
      <c r="K188" s="9"/>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c r="AY188" s="9"/>
      <c r="AZ188" s="108"/>
      <c r="BA188" s="111"/>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c r="CA188" s="9"/>
      <c r="CB188" s="9"/>
      <c r="CC188" s="9"/>
      <c r="CD188" s="113"/>
      <c r="CE188" s="120"/>
      <c r="CF188" s="9"/>
      <c r="CG188" s="9"/>
      <c r="CH188" s="9"/>
      <c r="CI188" s="9"/>
      <c r="CJ188" s="9"/>
      <c r="CK188" s="9"/>
      <c r="CL188" s="9"/>
      <c r="CM188" s="9"/>
      <c r="CN188" s="9"/>
      <c r="CO188" s="9"/>
      <c r="CP188" s="9"/>
      <c r="CQ188" s="9"/>
      <c r="CR188" s="9"/>
      <c r="CS188" s="9"/>
      <c r="CT188" s="9"/>
      <c r="CU188" s="9"/>
      <c r="CV188" s="9"/>
      <c r="CW188" s="9"/>
      <c r="CX188" s="9"/>
      <c r="CY188" s="9"/>
      <c r="CZ188" s="9"/>
      <c r="DA188" s="9"/>
      <c r="DB188" s="9"/>
      <c r="DC188" s="9"/>
      <c r="DD188" s="9"/>
      <c r="DE188" s="9"/>
      <c r="DF188" s="9"/>
      <c r="DG188" s="9"/>
      <c r="DH188" s="9"/>
      <c r="DI188" s="9"/>
      <c r="DJ188" s="9"/>
      <c r="DK188" s="9"/>
      <c r="DL188" s="9"/>
      <c r="DM188" s="9"/>
      <c r="DN188" s="9"/>
      <c r="DO188" s="9"/>
      <c r="DP188" s="9"/>
      <c r="DQ188" s="9"/>
      <c r="DR188" s="9"/>
      <c r="DS188" s="9"/>
      <c r="DT188" s="9"/>
      <c r="DU188" s="9"/>
      <c r="DV188" s="9"/>
      <c r="DW188" s="9"/>
      <c r="DX188" s="9"/>
      <c r="DY188" s="9"/>
      <c r="DZ188" s="9"/>
      <c r="EA188" s="9"/>
      <c r="EB188" s="9"/>
      <c r="EC188" s="9"/>
      <c r="ED188" s="9"/>
      <c r="EE188" s="9"/>
      <c r="EF188" s="9"/>
      <c r="EG188" s="9"/>
      <c r="EH188" s="9"/>
      <c r="EI188" s="9"/>
      <c r="EJ188" s="9"/>
      <c r="EK188" s="9"/>
      <c r="EL188" s="9"/>
      <c r="EM188" s="9"/>
      <c r="EN188" s="9"/>
      <c r="EO188" s="9"/>
      <c r="EP188" s="9"/>
      <c r="EQ188" s="9"/>
      <c r="ER188" s="9"/>
      <c r="ES188" s="9"/>
      <c r="ET188" s="9"/>
      <c r="EU188" s="9"/>
      <c r="EV188" s="9"/>
      <c r="EW188" s="9"/>
      <c r="EX188" s="9"/>
      <c r="EY188" s="9"/>
      <c r="EZ188" s="9"/>
      <c r="FA188" s="9"/>
      <c r="FB188" s="9"/>
      <c r="FC188" s="9"/>
      <c r="FD188" s="9">
        <f t="shared" si="9"/>
        <v>0</v>
      </c>
      <c r="FE188" s="9"/>
      <c r="FF188" s="108"/>
      <c r="FG188" s="111"/>
      <c r="FH188" s="111"/>
      <c r="FI188" s="9"/>
      <c r="FJ188" s="9">
        <f t="shared" si="11"/>
        <v>0</v>
      </c>
      <c r="FK188" s="9"/>
      <c r="FL188" s="113"/>
      <c r="FM188" s="109"/>
      <c r="FN188" s="109"/>
      <c r="FO188" s="9"/>
      <c r="FP188" s="9">
        <f t="shared" si="10"/>
        <v>0</v>
      </c>
      <c r="FQ188" s="9"/>
      <c r="FR188" s="99"/>
    </row>
    <row r="189" spans="1:174" hidden="1">
      <c r="A189" s="130">
        <f>スタート前入力!A189</f>
        <v>89</v>
      </c>
      <c r="B189" s="130">
        <f>スタート前入力!B189</f>
        <v>0</v>
      </c>
      <c r="C189" s="96"/>
      <c r="D189" s="97"/>
      <c r="E189" s="123">
        <f>C189-D189-スタート前入力!$C$81*($FF189-$FE189)-スタート前入力!$C$82*($FL189-$FK189)-スタート前入力!$C$83*($FR189-$FQ189)</f>
        <v>0</v>
      </c>
      <c r="F189" s="123">
        <f>MAX(E189-スタート前入力!$C$75,0)</f>
        <v>0</v>
      </c>
      <c r="G189" s="9"/>
      <c r="H189" s="9"/>
      <c r="I189" s="131">
        <f t="shared" si="7"/>
        <v>89</v>
      </c>
      <c r="J189" s="131">
        <f t="shared" si="8"/>
        <v>0</v>
      </c>
      <c r="K189" s="9"/>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c r="AY189" s="9"/>
      <c r="AZ189" s="108"/>
      <c r="BA189" s="111"/>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c r="CA189" s="9"/>
      <c r="CB189" s="9"/>
      <c r="CC189" s="9"/>
      <c r="CD189" s="113"/>
      <c r="CE189" s="120"/>
      <c r="CF189" s="9"/>
      <c r="CG189" s="9"/>
      <c r="CH189" s="9"/>
      <c r="CI189" s="9"/>
      <c r="CJ189" s="9"/>
      <c r="CK189" s="9"/>
      <c r="CL189" s="9"/>
      <c r="CM189" s="9"/>
      <c r="CN189" s="9"/>
      <c r="CO189" s="9"/>
      <c r="CP189" s="9"/>
      <c r="CQ189" s="9"/>
      <c r="CR189" s="9"/>
      <c r="CS189" s="9"/>
      <c r="CT189" s="9"/>
      <c r="CU189" s="9"/>
      <c r="CV189" s="9"/>
      <c r="CW189" s="9"/>
      <c r="CX189" s="9"/>
      <c r="CY189" s="9"/>
      <c r="CZ189" s="9"/>
      <c r="DA189" s="9"/>
      <c r="DB189" s="9"/>
      <c r="DC189" s="9"/>
      <c r="DD189" s="9"/>
      <c r="DE189" s="9"/>
      <c r="DF189" s="9"/>
      <c r="DG189" s="9"/>
      <c r="DH189" s="9"/>
      <c r="DI189" s="9"/>
      <c r="DJ189" s="9"/>
      <c r="DK189" s="9"/>
      <c r="DL189" s="9"/>
      <c r="DM189" s="9"/>
      <c r="DN189" s="9"/>
      <c r="DO189" s="9"/>
      <c r="DP189" s="9"/>
      <c r="DQ189" s="9"/>
      <c r="DR189" s="9"/>
      <c r="DS189" s="9"/>
      <c r="DT189" s="9"/>
      <c r="DU189" s="9"/>
      <c r="DV189" s="9"/>
      <c r="DW189" s="9"/>
      <c r="DX189" s="9"/>
      <c r="DY189" s="9"/>
      <c r="DZ189" s="9"/>
      <c r="EA189" s="9"/>
      <c r="EB189" s="9"/>
      <c r="EC189" s="9"/>
      <c r="ED189" s="9"/>
      <c r="EE189" s="9"/>
      <c r="EF189" s="9"/>
      <c r="EG189" s="9"/>
      <c r="EH189" s="9"/>
      <c r="EI189" s="9"/>
      <c r="EJ189" s="9"/>
      <c r="EK189" s="9"/>
      <c r="EL189" s="9"/>
      <c r="EM189" s="9"/>
      <c r="EN189" s="9"/>
      <c r="EO189" s="9"/>
      <c r="EP189" s="9"/>
      <c r="EQ189" s="9"/>
      <c r="ER189" s="9"/>
      <c r="ES189" s="9"/>
      <c r="ET189" s="9"/>
      <c r="EU189" s="9"/>
      <c r="EV189" s="9"/>
      <c r="EW189" s="9"/>
      <c r="EX189" s="9"/>
      <c r="EY189" s="9"/>
      <c r="EZ189" s="9"/>
      <c r="FA189" s="9"/>
      <c r="FB189" s="9"/>
      <c r="FC189" s="9"/>
      <c r="FD189" s="9">
        <f t="shared" si="9"/>
        <v>0</v>
      </c>
      <c r="FE189" s="9"/>
      <c r="FF189" s="108"/>
      <c r="FG189" s="111"/>
      <c r="FH189" s="111"/>
      <c r="FI189" s="9"/>
      <c r="FJ189" s="9">
        <f t="shared" si="11"/>
        <v>0</v>
      </c>
      <c r="FK189" s="9"/>
      <c r="FL189" s="113"/>
      <c r="FM189" s="109"/>
      <c r="FN189" s="109"/>
      <c r="FO189" s="9"/>
      <c r="FP189" s="9">
        <f t="shared" si="10"/>
        <v>0</v>
      </c>
      <c r="FQ189" s="9"/>
      <c r="FR189" s="99"/>
    </row>
    <row r="190" spans="1:174" hidden="1">
      <c r="A190" s="130">
        <f>スタート前入力!A190</f>
        <v>90</v>
      </c>
      <c r="B190" s="130">
        <f>スタート前入力!B190</f>
        <v>0</v>
      </c>
      <c r="C190" s="96"/>
      <c r="D190" s="97"/>
      <c r="E190" s="123">
        <f>C190-D190-スタート前入力!$C$81*($FF190-$FE190)-スタート前入力!$C$82*($FL190-$FK190)-スタート前入力!$C$83*($FR190-$FQ190)</f>
        <v>0</v>
      </c>
      <c r="F190" s="123">
        <f>MAX(E190-スタート前入力!$C$75,0)</f>
        <v>0</v>
      </c>
      <c r="G190" s="9"/>
      <c r="H190" s="9"/>
      <c r="I190" s="131">
        <f t="shared" si="7"/>
        <v>90</v>
      </c>
      <c r="J190" s="131">
        <f t="shared" si="8"/>
        <v>0</v>
      </c>
      <c r="K190" s="9"/>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108"/>
      <c r="BA190" s="111"/>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c r="CA190" s="9"/>
      <c r="CB190" s="9"/>
      <c r="CC190" s="9"/>
      <c r="CD190" s="113"/>
      <c r="CE190" s="120"/>
      <c r="CF190" s="9"/>
      <c r="CG190" s="9"/>
      <c r="CH190" s="9"/>
      <c r="CI190" s="9"/>
      <c r="CJ190" s="9"/>
      <c r="CK190" s="9"/>
      <c r="CL190" s="9"/>
      <c r="CM190" s="9"/>
      <c r="CN190" s="9"/>
      <c r="CO190" s="9"/>
      <c r="CP190" s="9"/>
      <c r="CQ190" s="9"/>
      <c r="CR190" s="9"/>
      <c r="CS190" s="9"/>
      <c r="CT190" s="9"/>
      <c r="CU190" s="9"/>
      <c r="CV190" s="9"/>
      <c r="CW190" s="9"/>
      <c r="CX190" s="9"/>
      <c r="CY190" s="9"/>
      <c r="CZ190" s="9"/>
      <c r="DA190" s="9"/>
      <c r="DB190" s="9"/>
      <c r="DC190" s="9"/>
      <c r="DD190" s="9"/>
      <c r="DE190" s="9"/>
      <c r="DF190" s="9"/>
      <c r="DG190" s="9"/>
      <c r="DH190" s="9"/>
      <c r="DI190" s="9"/>
      <c r="DJ190" s="9"/>
      <c r="DK190" s="9"/>
      <c r="DL190" s="9"/>
      <c r="DM190" s="9"/>
      <c r="DN190" s="9"/>
      <c r="DO190" s="9"/>
      <c r="DP190" s="9"/>
      <c r="DQ190" s="9"/>
      <c r="DR190" s="9"/>
      <c r="DS190" s="9"/>
      <c r="DT190" s="9"/>
      <c r="DU190" s="9"/>
      <c r="DV190" s="9"/>
      <c r="DW190" s="9"/>
      <c r="DX190" s="9"/>
      <c r="DY190" s="9"/>
      <c r="DZ190" s="9"/>
      <c r="EA190" s="9"/>
      <c r="EB190" s="9"/>
      <c r="EC190" s="9"/>
      <c r="ED190" s="9"/>
      <c r="EE190" s="9"/>
      <c r="EF190" s="9"/>
      <c r="EG190" s="9"/>
      <c r="EH190" s="9"/>
      <c r="EI190" s="9"/>
      <c r="EJ190" s="9"/>
      <c r="EK190" s="9"/>
      <c r="EL190" s="9"/>
      <c r="EM190" s="9"/>
      <c r="EN190" s="9"/>
      <c r="EO190" s="9"/>
      <c r="EP190" s="9"/>
      <c r="EQ190" s="9"/>
      <c r="ER190" s="9"/>
      <c r="ES190" s="9"/>
      <c r="ET190" s="9"/>
      <c r="EU190" s="9"/>
      <c r="EV190" s="9"/>
      <c r="EW190" s="9"/>
      <c r="EX190" s="9"/>
      <c r="EY190" s="9"/>
      <c r="EZ190" s="9"/>
      <c r="FA190" s="9"/>
      <c r="FB190" s="9"/>
      <c r="FC190" s="9"/>
      <c r="FD190" s="9">
        <f t="shared" si="9"/>
        <v>0</v>
      </c>
      <c r="FE190" s="9"/>
      <c r="FF190" s="108"/>
      <c r="FG190" s="111"/>
      <c r="FH190" s="111"/>
      <c r="FI190" s="9"/>
      <c r="FJ190" s="9">
        <f t="shared" si="11"/>
        <v>0</v>
      </c>
      <c r="FK190" s="9"/>
      <c r="FL190" s="113"/>
      <c r="FM190" s="109"/>
      <c r="FN190" s="109"/>
      <c r="FO190" s="9"/>
      <c r="FP190" s="9">
        <f t="shared" si="10"/>
        <v>0</v>
      </c>
      <c r="FQ190" s="9"/>
      <c r="FR190" s="99"/>
    </row>
    <row r="191" spans="1:174" hidden="1">
      <c r="A191" s="130">
        <f>スタート前入力!A191</f>
        <v>91</v>
      </c>
      <c r="B191" s="130">
        <f>スタート前入力!B191</f>
        <v>0</v>
      </c>
      <c r="C191" s="96"/>
      <c r="D191" s="97"/>
      <c r="E191" s="123">
        <f>C191-D191-スタート前入力!$C$81*($FF191-$FE191)-スタート前入力!$C$82*($FL191-$FK191)-スタート前入力!$C$83*($FR191-$FQ191)</f>
        <v>0</v>
      </c>
      <c r="F191" s="123">
        <f>MAX(E191-スタート前入力!$C$75,0)</f>
        <v>0</v>
      </c>
      <c r="G191" s="9"/>
      <c r="H191" s="9"/>
      <c r="I191" s="131">
        <f t="shared" si="7"/>
        <v>91</v>
      </c>
      <c r="J191" s="131">
        <f t="shared" si="8"/>
        <v>0</v>
      </c>
      <c r="K191" s="9"/>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108"/>
      <c r="BA191" s="111"/>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c r="BZ191" s="9"/>
      <c r="CA191" s="9"/>
      <c r="CB191" s="9"/>
      <c r="CC191" s="9"/>
      <c r="CD191" s="113"/>
      <c r="CE191" s="120"/>
      <c r="CF191" s="9"/>
      <c r="CG191" s="9"/>
      <c r="CH191" s="9"/>
      <c r="CI191" s="9"/>
      <c r="CJ191" s="9"/>
      <c r="CK191" s="9"/>
      <c r="CL191" s="9"/>
      <c r="CM191" s="9"/>
      <c r="CN191" s="9"/>
      <c r="CO191" s="9"/>
      <c r="CP191" s="9"/>
      <c r="CQ191" s="9"/>
      <c r="CR191" s="9"/>
      <c r="CS191" s="9"/>
      <c r="CT191" s="9"/>
      <c r="CU191" s="9"/>
      <c r="CV191" s="9"/>
      <c r="CW191" s="9"/>
      <c r="CX191" s="9"/>
      <c r="CY191" s="9"/>
      <c r="CZ191" s="9"/>
      <c r="DA191" s="9"/>
      <c r="DB191" s="9"/>
      <c r="DC191" s="9"/>
      <c r="DD191" s="9"/>
      <c r="DE191" s="9"/>
      <c r="DF191" s="9"/>
      <c r="DG191" s="9"/>
      <c r="DH191" s="9"/>
      <c r="DI191" s="9"/>
      <c r="DJ191" s="9"/>
      <c r="DK191" s="9"/>
      <c r="DL191" s="9"/>
      <c r="DM191" s="9"/>
      <c r="DN191" s="9"/>
      <c r="DO191" s="9"/>
      <c r="DP191" s="9"/>
      <c r="DQ191" s="9"/>
      <c r="DR191" s="9"/>
      <c r="DS191" s="9"/>
      <c r="DT191" s="9"/>
      <c r="DU191" s="9"/>
      <c r="DV191" s="9"/>
      <c r="DW191" s="9"/>
      <c r="DX191" s="9"/>
      <c r="DY191" s="9"/>
      <c r="DZ191" s="9"/>
      <c r="EA191" s="9"/>
      <c r="EB191" s="9"/>
      <c r="EC191" s="9"/>
      <c r="ED191" s="9"/>
      <c r="EE191" s="9"/>
      <c r="EF191" s="9"/>
      <c r="EG191" s="9"/>
      <c r="EH191" s="9"/>
      <c r="EI191" s="9"/>
      <c r="EJ191" s="9"/>
      <c r="EK191" s="9"/>
      <c r="EL191" s="9"/>
      <c r="EM191" s="9"/>
      <c r="EN191" s="9"/>
      <c r="EO191" s="9"/>
      <c r="EP191" s="9"/>
      <c r="EQ191" s="9"/>
      <c r="ER191" s="9"/>
      <c r="ES191" s="9"/>
      <c r="ET191" s="9"/>
      <c r="EU191" s="9"/>
      <c r="EV191" s="9"/>
      <c r="EW191" s="9"/>
      <c r="EX191" s="9"/>
      <c r="EY191" s="9"/>
      <c r="EZ191" s="9"/>
      <c r="FA191" s="9"/>
      <c r="FB191" s="9"/>
      <c r="FC191" s="9"/>
      <c r="FD191" s="9">
        <f t="shared" si="9"/>
        <v>0</v>
      </c>
      <c r="FE191" s="9"/>
      <c r="FF191" s="108"/>
      <c r="FG191" s="111"/>
      <c r="FH191" s="111"/>
      <c r="FI191" s="9"/>
      <c r="FJ191" s="9">
        <f t="shared" si="11"/>
        <v>0</v>
      </c>
      <c r="FK191" s="9"/>
      <c r="FL191" s="113"/>
      <c r="FM191" s="109"/>
      <c r="FN191" s="109"/>
      <c r="FO191" s="9"/>
      <c r="FP191" s="9">
        <f t="shared" si="10"/>
        <v>0</v>
      </c>
      <c r="FQ191" s="9"/>
      <c r="FR191" s="99"/>
    </row>
    <row r="192" spans="1:174" hidden="1">
      <c r="A192" s="130">
        <f>スタート前入力!A192</f>
        <v>92</v>
      </c>
      <c r="B192" s="130">
        <f>スタート前入力!B192</f>
        <v>0</v>
      </c>
      <c r="C192" s="96"/>
      <c r="D192" s="97"/>
      <c r="E192" s="123">
        <f>C192-D192-スタート前入力!$C$81*($FF192-$FE192)-スタート前入力!$C$82*($FL192-$FK192)-スタート前入力!$C$83*($FR192-$FQ192)</f>
        <v>0</v>
      </c>
      <c r="F192" s="123">
        <f>MAX(E192-スタート前入力!$C$75,0)</f>
        <v>0</v>
      </c>
      <c r="G192" s="9"/>
      <c r="H192" s="9"/>
      <c r="I192" s="131">
        <f t="shared" si="7"/>
        <v>92</v>
      </c>
      <c r="J192" s="131">
        <f t="shared" si="8"/>
        <v>0</v>
      </c>
      <c r="K192" s="9"/>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c r="AY192" s="9"/>
      <c r="AZ192" s="108"/>
      <c r="BA192" s="111"/>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c r="BZ192" s="9"/>
      <c r="CA192" s="9"/>
      <c r="CB192" s="9"/>
      <c r="CC192" s="9"/>
      <c r="CD192" s="113"/>
      <c r="CE192" s="120"/>
      <c r="CF192" s="9"/>
      <c r="CG192" s="9"/>
      <c r="CH192" s="9"/>
      <c r="CI192" s="9"/>
      <c r="CJ192" s="9"/>
      <c r="CK192" s="9"/>
      <c r="CL192" s="9"/>
      <c r="CM192" s="9"/>
      <c r="CN192" s="9"/>
      <c r="CO192" s="9"/>
      <c r="CP192" s="9"/>
      <c r="CQ192" s="9"/>
      <c r="CR192" s="9"/>
      <c r="CS192" s="9"/>
      <c r="CT192" s="9"/>
      <c r="CU192" s="9"/>
      <c r="CV192" s="9"/>
      <c r="CW192" s="9"/>
      <c r="CX192" s="9"/>
      <c r="CY192" s="9"/>
      <c r="CZ192" s="9"/>
      <c r="DA192" s="9"/>
      <c r="DB192" s="9"/>
      <c r="DC192" s="9"/>
      <c r="DD192" s="9"/>
      <c r="DE192" s="9"/>
      <c r="DF192" s="9"/>
      <c r="DG192" s="9"/>
      <c r="DH192" s="9"/>
      <c r="DI192" s="9"/>
      <c r="DJ192" s="9"/>
      <c r="DK192" s="9"/>
      <c r="DL192" s="9"/>
      <c r="DM192" s="9"/>
      <c r="DN192" s="9"/>
      <c r="DO192" s="9"/>
      <c r="DP192" s="9"/>
      <c r="DQ192" s="9"/>
      <c r="DR192" s="9"/>
      <c r="DS192" s="9"/>
      <c r="DT192" s="9"/>
      <c r="DU192" s="9"/>
      <c r="DV192" s="9"/>
      <c r="DW192" s="9"/>
      <c r="DX192" s="9"/>
      <c r="DY192" s="9"/>
      <c r="DZ192" s="9"/>
      <c r="EA192" s="9"/>
      <c r="EB192" s="9"/>
      <c r="EC192" s="9"/>
      <c r="ED192" s="9"/>
      <c r="EE192" s="9"/>
      <c r="EF192" s="9"/>
      <c r="EG192" s="9"/>
      <c r="EH192" s="9"/>
      <c r="EI192" s="9"/>
      <c r="EJ192" s="9"/>
      <c r="EK192" s="9"/>
      <c r="EL192" s="9"/>
      <c r="EM192" s="9"/>
      <c r="EN192" s="9"/>
      <c r="EO192" s="9"/>
      <c r="EP192" s="9"/>
      <c r="EQ192" s="9"/>
      <c r="ER192" s="9"/>
      <c r="ES192" s="9"/>
      <c r="ET192" s="9"/>
      <c r="EU192" s="9"/>
      <c r="EV192" s="9"/>
      <c r="EW192" s="9"/>
      <c r="EX192" s="9"/>
      <c r="EY192" s="9"/>
      <c r="EZ192" s="9"/>
      <c r="FA192" s="9"/>
      <c r="FB192" s="9"/>
      <c r="FC192" s="9"/>
      <c r="FD192" s="9">
        <f t="shared" si="9"/>
        <v>0</v>
      </c>
      <c r="FE192" s="9"/>
      <c r="FF192" s="108"/>
      <c r="FG192" s="111"/>
      <c r="FH192" s="111"/>
      <c r="FI192" s="9"/>
      <c r="FJ192" s="9">
        <f t="shared" si="11"/>
        <v>0</v>
      </c>
      <c r="FK192" s="9"/>
      <c r="FL192" s="113"/>
      <c r="FM192" s="109"/>
      <c r="FN192" s="109"/>
      <c r="FO192" s="9"/>
      <c r="FP192" s="9">
        <f t="shared" si="10"/>
        <v>0</v>
      </c>
      <c r="FQ192" s="9"/>
      <c r="FR192" s="99"/>
    </row>
    <row r="193" spans="1:174" hidden="1">
      <c r="A193" s="130">
        <f>スタート前入力!A193</f>
        <v>93</v>
      </c>
      <c r="B193" s="130">
        <f>スタート前入力!B193</f>
        <v>0</v>
      </c>
      <c r="C193" s="96"/>
      <c r="D193" s="97"/>
      <c r="E193" s="123">
        <f>C193-D193-スタート前入力!$C$81*($FF193-$FE193)-スタート前入力!$C$82*($FL193-$FK193)-スタート前入力!$C$83*($FR193-$FQ193)</f>
        <v>0</v>
      </c>
      <c r="F193" s="123">
        <f>MAX(E193-スタート前入力!$C$75,0)</f>
        <v>0</v>
      </c>
      <c r="G193" s="9"/>
      <c r="H193" s="9"/>
      <c r="I193" s="131">
        <f t="shared" si="7"/>
        <v>93</v>
      </c>
      <c r="J193" s="131">
        <f t="shared" si="8"/>
        <v>0</v>
      </c>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108"/>
      <c r="BA193" s="111"/>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c r="BZ193" s="9"/>
      <c r="CA193" s="9"/>
      <c r="CB193" s="9"/>
      <c r="CC193" s="9"/>
      <c r="CD193" s="113"/>
      <c r="CE193" s="120"/>
      <c r="CF193" s="9"/>
      <c r="CG193" s="9"/>
      <c r="CH193" s="9"/>
      <c r="CI193" s="9"/>
      <c r="CJ193" s="9"/>
      <c r="CK193" s="9"/>
      <c r="CL193" s="9"/>
      <c r="CM193" s="9"/>
      <c r="CN193" s="9"/>
      <c r="CO193" s="9"/>
      <c r="CP193" s="9"/>
      <c r="CQ193" s="9"/>
      <c r="CR193" s="9"/>
      <c r="CS193" s="9"/>
      <c r="CT193" s="9"/>
      <c r="CU193" s="9"/>
      <c r="CV193" s="9"/>
      <c r="CW193" s="9"/>
      <c r="CX193" s="9"/>
      <c r="CY193" s="9"/>
      <c r="CZ193" s="9"/>
      <c r="DA193" s="9"/>
      <c r="DB193" s="9"/>
      <c r="DC193" s="9"/>
      <c r="DD193" s="9"/>
      <c r="DE193" s="9"/>
      <c r="DF193" s="9"/>
      <c r="DG193" s="9"/>
      <c r="DH193" s="9"/>
      <c r="DI193" s="9"/>
      <c r="DJ193" s="9"/>
      <c r="DK193" s="9"/>
      <c r="DL193" s="9"/>
      <c r="DM193" s="9"/>
      <c r="DN193" s="9"/>
      <c r="DO193" s="9"/>
      <c r="DP193" s="9"/>
      <c r="DQ193" s="9"/>
      <c r="DR193" s="9"/>
      <c r="DS193" s="9"/>
      <c r="DT193" s="9"/>
      <c r="DU193" s="9"/>
      <c r="DV193" s="9"/>
      <c r="DW193" s="9"/>
      <c r="DX193" s="9"/>
      <c r="DY193" s="9"/>
      <c r="DZ193" s="9"/>
      <c r="EA193" s="9"/>
      <c r="EB193" s="9"/>
      <c r="EC193" s="9"/>
      <c r="ED193" s="9"/>
      <c r="EE193" s="9"/>
      <c r="EF193" s="9"/>
      <c r="EG193" s="9"/>
      <c r="EH193" s="9"/>
      <c r="EI193" s="9"/>
      <c r="EJ193" s="9"/>
      <c r="EK193" s="9"/>
      <c r="EL193" s="9"/>
      <c r="EM193" s="9"/>
      <c r="EN193" s="9"/>
      <c r="EO193" s="9"/>
      <c r="EP193" s="9"/>
      <c r="EQ193" s="9"/>
      <c r="ER193" s="9"/>
      <c r="ES193" s="9"/>
      <c r="ET193" s="9"/>
      <c r="EU193" s="9"/>
      <c r="EV193" s="9"/>
      <c r="EW193" s="9"/>
      <c r="EX193" s="9"/>
      <c r="EY193" s="9"/>
      <c r="EZ193" s="9"/>
      <c r="FA193" s="9"/>
      <c r="FB193" s="9"/>
      <c r="FC193" s="9"/>
      <c r="FD193" s="9">
        <f t="shared" si="9"/>
        <v>0</v>
      </c>
      <c r="FE193" s="9"/>
      <c r="FF193" s="108"/>
      <c r="FG193" s="111"/>
      <c r="FH193" s="111"/>
      <c r="FI193" s="9"/>
      <c r="FJ193" s="9">
        <f t="shared" si="11"/>
        <v>0</v>
      </c>
      <c r="FK193" s="9"/>
      <c r="FL193" s="113"/>
      <c r="FM193" s="109"/>
      <c r="FN193" s="109"/>
      <c r="FO193" s="9"/>
      <c r="FP193" s="9">
        <f t="shared" si="10"/>
        <v>0</v>
      </c>
      <c r="FQ193" s="9"/>
      <c r="FR193" s="99"/>
    </row>
    <row r="194" spans="1:174" hidden="1">
      <c r="A194" s="130">
        <f>スタート前入力!A194</f>
        <v>94</v>
      </c>
      <c r="B194" s="130">
        <f>スタート前入力!B194</f>
        <v>0</v>
      </c>
      <c r="C194" s="96"/>
      <c r="D194" s="97"/>
      <c r="E194" s="123">
        <f>C194-D194-スタート前入力!$C$81*($FF194-$FE194)-スタート前入力!$C$82*($FL194-$FK194)-スタート前入力!$C$83*($FR194-$FQ194)</f>
        <v>0</v>
      </c>
      <c r="F194" s="123">
        <f>MAX(E194-スタート前入力!$C$75,0)</f>
        <v>0</v>
      </c>
      <c r="G194" s="9"/>
      <c r="H194" s="9"/>
      <c r="I194" s="131">
        <f t="shared" si="7"/>
        <v>94</v>
      </c>
      <c r="J194" s="131">
        <f t="shared" si="8"/>
        <v>0</v>
      </c>
      <c r="K194" s="9"/>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c r="AY194" s="9"/>
      <c r="AZ194" s="108"/>
      <c r="BA194" s="111"/>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c r="BZ194" s="9"/>
      <c r="CA194" s="9"/>
      <c r="CB194" s="9"/>
      <c r="CC194" s="9"/>
      <c r="CD194" s="113"/>
      <c r="CE194" s="120"/>
      <c r="CF194" s="9"/>
      <c r="CG194" s="9"/>
      <c r="CH194" s="9"/>
      <c r="CI194" s="9"/>
      <c r="CJ194" s="9"/>
      <c r="CK194" s="9"/>
      <c r="CL194" s="9"/>
      <c r="CM194" s="9"/>
      <c r="CN194" s="9"/>
      <c r="CO194" s="9"/>
      <c r="CP194" s="9"/>
      <c r="CQ194" s="9"/>
      <c r="CR194" s="9"/>
      <c r="CS194" s="9"/>
      <c r="CT194" s="9"/>
      <c r="CU194" s="9"/>
      <c r="CV194" s="9"/>
      <c r="CW194" s="9"/>
      <c r="CX194" s="9"/>
      <c r="CY194" s="9"/>
      <c r="CZ194" s="9"/>
      <c r="DA194" s="9"/>
      <c r="DB194" s="9"/>
      <c r="DC194" s="9"/>
      <c r="DD194" s="9"/>
      <c r="DE194" s="9"/>
      <c r="DF194" s="9"/>
      <c r="DG194" s="9"/>
      <c r="DH194" s="9"/>
      <c r="DI194" s="9"/>
      <c r="DJ194" s="9"/>
      <c r="DK194" s="9"/>
      <c r="DL194" s="9"/>
      <c r="DM194" s="9"/>
      <c r="DN194" s="9"/>
      <c r="DO194" s="9"/>
      <c r="DP194" s="9"/>
      <c r="DQ194" s="9"/>
      <c r="DR194" s="9"/>
      <c r="DS194" s="9"/>
      <c r="DT194" s="9"/>
      <c r="DU194" s="9"/>
      <c r="DV194" s="9"/>
      <c r="DW194" s="9"/>
      <c r="DX194" s="9"/>
      <c r="DY194" s="9"/>
      <c r="DZ194" s="9"/>
      <c r="EA194" s="9"/>
      <c r="EB194" s="9"/>
      <c r="EC194" s="9"/>
      <c r="ED194" s="9"/>
      <c r="EE194" s="9"/>
      <c r="EF194" s="9"/>
      <c r="EG194" s="9"/>
      <c r="EH194" s="9"/>
      <c r="EI194" s="9"/>
      <c r="EJ194" s="9"/>
      <c r="EK194" s="9"/>
      <c r="EL194" s="9"/>
      <c r="EM194" s="9"/>
      <c r="EN194" s="9"/>
      <c r="EO194" s="9"/>
      <c r="EP194" s="9"/>
      <c r="EQ194" s="9"/>
      <c r="ER194" s="9"/>
      <c r="ES194" s="9"/>
      <c r="ET194" s="9"/>
      <c r="EU194" s="9"/>
      <c r="EV194" s="9"/>
      <c r="EW194" s="9"/>
      <c r="EX194" s="9"/>
      <c r="EY194" s="9"/>
      <c r="EZ194" s="9"/>
      <c r="FA194" s="9"/>
      <c r="FB194" s="9"/>
      <c r="FC194" s="9"/>
      <c r="FD194" s="9">
        <f t="shared" si="9"/>
        <v>0</v>
      </c>
      <c r="FE194" s="9"/>
      <c r="FF194" s="108"/>
      <c r="FG194" s="111"/>
      <c r="FH194" s="111"/>
      <c r="FI194" s="9"/>
      <c r="FJ194" s="9">
        <f t="shared" si="11"/>
        <v>0</v>
      </c>
      <c r="FK194" s="9"/>
      <c r="FL194" s="113"/>
      <c r="FM194" s="109"/>
      <c r="FN194" s="109"/>
      <c r="FO194" s="9"/>
      <c r="FP194" s="9">
        <f t="shared" si="10"/>
        <v>0</v>
      </c>
      <c r="FQ194" s="9"/>
      <c r="FR194" s="99"/>
    </row>
    <row r="195" spans="1:174" hidden="1">
      <c r="A195" s="130">
        <f>スタート前入力!A195</f>
        <v>95</v>
      </c>
      <c r="B195" s="130">
        <f>スタート前入力!B195</f>
        <v>0</v>
      </c>
      <c r="C195" s="96"/>
      <c r="D195" s="97"/>
      <c r="E195" s="123">
        <f>C195-D195-スタート前入力!$C$81*($FF195-$FE195)-スタート前入力!$C$82*($FL195-$FK195)-スタート前入力!$C$83*($FR195-$FQ195)</f>
        <v>0</v>
      </c>
      <c r="F195" s="123">
        <f>MAX(E195-スタート前入力!$C$75,0)</f>
        <v>0</v>
      </c>
      <c r="G195" s="9"/>
      <c r="H195" s="9"/>
      <c r="I195" s="131">
        <f t="shared" si="7"/>
        <v>95</v>
      </c>
      <c r="J195" s="131">
        <f t="shared" si="8"/>
        <v>0</v>
      </c>
      <c r="K195" s="9"/>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c r="AY195" s="9"/>
      <c r="AZ195" s="108"/>
      <c r="BA195" s="111"/>
      <c r="BB195" s="9"/>
      <c r="BC195" s="9"/>
      <c r="BD195" s="9"/>
      <c r="BE195" s="9"/>
      <c r="BF195" s="9"/>
      <c r="BG195" s="9"/>
      <c r="BH195" s="9"/>
      <c r="BI195" s="9"/>
      <c r="BJ195" s="9"/>
      <c r="BK195" s="9"/>
      <c r="BL195" s="9"/>
      <c r="BM195" s="9"/>
      <c r="BN195" s="9"/>
      <c r="BO195" s="9"/>
      <c r="BP195" s="9"/>
      <c r="BQ195" s="9"/>
      <c r="BR195" s="9"/>
      <c r="BS195" s="9"/>
      <c r="BT195" s="9"/>
      <c r="BU195" s="9"/>
      <c r="BV195" s="9"/>
      <c r="BW195" s="9"/>
      <c r="BX195" s="9"/>
      <c r="BY195" s="9"/>
      <c r="BZ195" s="9"/>
      <c r="CA195" s="9"/>
      <c r="CB195" s="9"/>
      <c r="CC195" s="9"/>
      <c r="CD195" s="113"/>
      <c r="CE195" s="120"/>
      <c r="CF195" s="9"/>
      <c r="CG195" s="9"/>
      <c r="CH195" s="9"/>
      <c r="CI195" s="9"/>
      <c r="CJ195" s="9"/>
      <c r="CK195" s="9"/>
      <c r="CL195" s="9"/>
      <c r="CM195" s="9"/>
      <c r="CN195" s="9"/>
      <c r="CO195" s="9"/>
      <c r="CP195" s="9"/>
      <c r="CQ195" s="9"/>
      <c r="CR195" s="9"/>
      <c r="CS195" s="9"/>
      <c r="CT195" s="9"/>
      <c r="CU195" s="9"/>
      <c r="CV195" s="9"/>
      <c r="CW195" s="9"/>
      <c r="CX195" s="9"/>
      <c r="CY195" s="9"/>
      <c r="CZ195" s="9"/>
      <c r="DA195" s="9"/>
      <c r="DB195" s="9"/>
      <c r="DC195" s="9"/>
      <c r="DD195" s="9"/>
      <c r="DE195" s="9"/>
      <c r="DF195" s="9"/>
      <c r="DG195" s="9"/>
      <c r="DH195" s="9"/>
      <c r="DI195" s="9"/>
      <c r="DJ195" s="9"/>
      <c r="DK195" s="9"/>
      <c r="DL195" s="9"/>
      <c r="DM195" s="9"/>
      <c r="DN195" s="9"/>
      <c r="DO195" s="9"/>
      <c r="DP195" s="9"/>
      <c r="DQ195" s="9"/>
      <c r="DR195" s="9"/>
      <c r="DS195" s="9"/>
      <c r="DT195" s="9"/>
      <c r="DU195" s="9"/>
      <c r="DV195" s="9"/>
      <c r="DW195" s="9"/>
      <c r="DX195" s="9"/>
      <c r="DY195" s="9"/>
      <c r="DZ195" s="9"/>
      <c r="EA195" s="9"/>
      <c r="EB195" s="9"/>
      <c r="EC195" s="9"/>
      <c r="ED195" s="9"/>
      <c r="EE195" s="9"/>
      <c r="EF195" s="9"/>
      <c r="EG195" s="9"/>
      <c r="EH195" s="9"/>
      <c r="EI195" s="9"/>
      <c r="EJ195" s="9"/>
      <c r="EK195" s="9"/>
      <c r="EL195" s="9"/>
      <c r="EM195" s="9"/>
      <c r="EN195" s="9"/>
      <c r="EO195" s="9"/>
      <c r="EP195" s="9"/>
      <c r="EQ195" s="9"/>
      <c r="ER195" s="9"/>
      <c r="ES195" s="9"/>
      <c r="ET195" s="9"/>
      <c r="EU195" s="9"/>
      <c r="EV195" s="9"/>
      <c r="EW195" s="9"/>
      <c r="EX195" s="9"/>
      <c r="EY195" s="9"/>
      <c r="EZ195" s="9"/>
      <c r="FA195" s="9"/>
      <c r="FB195" s="9"/>
      <c r="FC195" s="9"/>
      <c r="FD195" s="9">
        <f t="shared" si="9"/>
        <v>0</v>
      </c>
      <c r="FE195" s="9"/>
      <c r="FF195" s="108"/>
      <c r="FG195" s="111"/>
      <c r="FH195" s="111"/>
      <c r="FI195" s="9"/>
      <c r="FJ195" s="9">
        <f t="shared" si="11"/>
        <v>0</v>
      </c>
      <c r="FK195" s="9"/>
      <c r="FL195" s="113"/>
      <c r="FM195" s="109"/>
      <c r="FN195" s="109"/>
      <c r="FO195" s="9"/>
      <c r="FP195" s="9">
        <f t="shared" si="10"/>
        <v>0</v>
      </c>
      <c r="FQ195" s="9"/>
      <c r="FR195" s="99"/>
    </row>
    <row r="196" spans="1:174" hidden="1">
      <c r="A196" s="130">
        <f>スタート前入力!A196</f>
        <v>96</v>
      </c>
      <c r="B196" s="130">
        <f>スタート前入力!B196</f>
        <v>0</v>
      </c>
      <c r="C196" s="96"/>
      <c r="D196" s="97"/>
      <c r="E196" s="123">
        <f>C196-D196-スタート前入力!$C$81*($FF196-$FE196)-スタート前入力!$C$82*($FL196-$FK196)-スタート前入力!$C$83*($FR196-$FQ196)</f>
        <v>0</v>
      </c>
      <c r="F196" s="123">
        <f>MAX(E196-スタート前入力!$C$75,0)</f>
        <v>0</v>
      </c>
      <c r="G196" s="9"/>
      <c r="H196" s="9"/>
      <c r="I196" s="131">
        <f t="shared" si="7"/>
        <v>96</v>
      </c>
      <c r="J196" s="131">
        <f t="shared" si="8"/>
        <v>0</v>
      </c>
      <c r="K196" s="9"/>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c r="AY196" s="9"/>
      <c r="AZ196" s="108"/>
      <c r="BA196" s="111"/>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c r="BZ196" s="9"/>
      <c r="CA196" s="9"/>
      <c r="CB196" s="9"/>
      <c r="CC196" s="9"/>
      <c r="CD196" s="113"/>
      <c r="CE196" s="120"/>
      <c r="CF196" s="9"/>
      <c r="CG196" s="9"/>
      <c r="CH196" s="9"/>
      <c r="CI196" s="9"/>
      <c r="CJ196" s="9"/>
      <c r="CK196" s="9"/>
      <c r="CL196" s="9"/>
      <c r="CM196" s="9"/>
      <c r="CN196" s="9"/>
      <c r="CO196" s="9"/>
      <c r="CP196" s="9"/>
      <c r="CQ196" s="9"/>
      <c r="CR196" s="9"/>
      <c r="CS196" s="9"/>
      <c r="CT196" s="9"/>
      <c r="CU196" s="9"/>
      <c r="CV196" s="9"/>
      <c r="CW196" s="9"/>
      <c r="CX196" s="9"/>
      <c r="CY196" s="9"/>
      <c r="CZ196" s="9"/>
      <c r="DA196" s="9"/>
      <c r="DB196" s="9"/>
      <c r="DC196" s="9"/>
      <c r="DD196" s="9"/>
      <c r="DE196" s="9"/>
      <c r="DF196" s="9"/>
      <c r="DG196" s="9"/>
      <c r="DH196" s="9"/>
      <c r="DI196" s="9"/>
      <c r="DJ196" s="9"/>
      <c r="DK196" s="9"/>
      <c r="DL196" s="9"/>
      <c r="DM196" s="9"/>
      <c r="DN196" s="9"/>
      <c r="DO196" s="9"/>
      <c r="DP196" s="9"/>
      <c r="DQ196" s="9"/>
      <c r="DR196" s="9"/>
      <c r="DS196" s="9"/>
      <c r="DT196" s="9"/>
      <c r="DU196" s="9"/>
      <c r="DV196" s="9"/>
      <c r="DW196" s="9"/>
      <c r="DX196" s="9"/>
      <c r="DY196" s="9"/>
      <c r="DZ196" s="9"/>
      <c r="EA196" s="9"/>
      <c r="EB196" s="9"/>
      <c r="EC196" s="9"/>
      <c r="ED196" s="9"/>
      <c r="EE196" s="9"/>
      <c r="EF196" s="9"/>
      <c r="EG196" s="9"/>
      <c r="EH196" s="9"/>
      <c r="EI196" s="9"/>
      <c r="EJ196" s="9"/>
      <c r="EK196" s="9"/>
      <c r="EL196" s="9"/>
      <c r="EM196" s="9"/>
      <c r="EN196" s="9"/>
      <c r="EO196" s="9"/>
      <c r="EP196" s="9"/>
      <c r="EQ196" s="9"/>
      <c r="ER196" s="9"/>
      <c r="ES196" s="9"/>
      <c r="ET196" s="9"/>
      <c r="EU196" s="9"/>
      <c r="EV196" s="9"/>
      <c r="EW196" s="9"/>
      <c r="EX196" s="9"/>
      <c r="EY196" s="9"/>
      <c r="EZ196" s="9"/>
      <c r="FA196" s="9"/>
      <c r="FB196" s="9"/>
      <c r="FC196" s="9"/>
      <c r="FD196" s="9">
        <f t="shared" si="9"/>
        <v>0</v>
      </c>
      <c r="FE196" s="9"/>
      <c r="FF196" s="108"/>
      <c r="FG196" s="111"/>
      <c r="FH196" s="111"/>
      <c r="FI196" s="9"/>
      <c r="FJ196" s="9">
        <f t="shared" si="11"/>
        <v>0</v>
      </c>
      <c r="FK196" s="9"/>
      <c r="FL196" s="113"/>
      <c r="FM196" s="109"/>
      <c r="FN196" s="109"/>
      <c r="FO196" s="9"/>
      <c r="FP196" s="9">
        <f t="shared" si="10"/>
        <v>0</v>
      </c>
      <c r="FQ196" s="9"/>
      <c r="FR196" s="99"/>
    </row>
    <row r="197" spans="1:174" hidden="1">
      <c r="A197" s="130">
        <f>スタート前入力!A197</f>
        <v>97</v>
      </c>
      <c r="B197" s="130">
        <f>スタート前入力!B197</f>
        <v>0</v>
      </c>
      <c r="C197" s="96"/>
      <c r="D197" s="97"/>
      <c r="E197" s="123">
        <f>C197-D197-スタート前入力!$C$81*($FF197-$FE197)-スタート前入力!$C$82*($FL197-$FK197)-スタート前入力!$C$83*($FR197-$FQ197)</f>
        <v>0</v>
      </c>
      <c r="F197" s="123">
        <f>MAX(E197-スタート前入力!$C$75,0)</f>
        <v>0</v>
      </c>
      <c r="G197" s="9"/>
      <c r="H197" s="9"/>
      <c r="I197" s="131">
        <f t="shared" si="7"/>
        <v>97</v>
      </c>
      <c r="J197" s="131">
        <f t="shared" si="8"/>
        <v>0</v>
      </c>
      <c r="K197" s="9"/>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c r="AZ197" s="108"/>
      <c r="BA197" s="111"/>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c r="CA197" s="9"/>
      <c r="CB197" s="9"/>
      <c r="CC197" s="9"/>
      <c r="CD197" s="113"/>
      <c r="CE197" s="120"/>
      <c r="CF197" s="9"/>
      <c r="CG197" s="9"/>
      <c r="CH197" s="9"/>
      <c r="CI197" s="9"/>
      <c r="CJ197" s="9"/>
      <c r="CK197" s="9"/>
      <c r="CL197" s="9"/>
      <c r="CM197" s="9"/>
      <c r="CN197" s="9"/>
      <c r="CO197" s="9"/>
      <c r="CP197" s="9"/>
      <c r="CQ197" s="9"/>
      <c r="CR197" s="9"/>
      <c r="CS197" s="9"/>
      <c r="CT197" s="9"/>
      <c r="CU197" s="9"/>
      <c r="CV197" s="9"/>
      <c r="CW197" s="9"/>
      <c r="CX197" s="9"/>
      <c r="CY197" s="9"/>
      <c r="CZ197" s="9"/>
      <c r="DA197" s="9"/>
      <c r="DB197" s="9"/>
      <c r="DC197" s="9"/>
      <c r="DD197" s="9"/>
      <c r="DE197" s="9"/>
      <c r="DF197" s="9"/>
      <c r="DG197" s="9"/>
      <c r="DH197" s="9"/>
      <c r="DI197" s="9"/>
      <c r="DJ197" s="9"/>
      <c r="DK197" s="9"/>
      <c r="DL197" s="9"/>
      <c r="DM197" s="9"/>
      <c r="DN197" s="9"/>
      <c r="DO197" s="9"/>
      <c r="DP197" s="9"/>
      <c r="DQ197" s="9"/>
      <c r="DR197" s="9"/>
      <c r="DS197" s="9"/>
      <c r="DT197" s="9"/>
      <c r="DU197" s="9"/>
      <c r="DV197" s="9"/>
      <c r="DW197" s="9"/>
      <c r="DX197" s="9"/>
      <c r="DY197" s="9"/>
      <c r="DZ197" s="9"/>
      <c r="EA197" s="9"/>
      <c r="EB197" s="9"/>
      <c r="EC197" s="9"/>
      <c r="ED197" s="9"/>
      <c r="EE197" s="9"/>
      <c r="EF197" s="9"/>
      <c r="EG197" s="9"/>
      <c r="EH197" s="9"/>
      <c r="EI197" s="9"/>
      <c r="EJ197" s="9"/>
      <c r="EK197" s="9"/>
      <c r="EL197" s="9"/>
      <c r="EM197" s="9"/>
      <c r="EN197" s="9"/>
      <c r="EO197" s="9"/>
      <c r="EP197" s="9"/>
      <c r="EQ197" s="9"/>
      <c r="ER197" s="9"/>
      <c r="ES197" s="9"/>
      <c r="ET197" s="9"/>
      <c r="EU197" s="9"/>
      <c r="EV197" s="9"/>
      <c r="EW197" s="9"/>
      <c r="EX197" s="9"/>
      <c r="EY197" s="9"/>
      <c r="EZ197" s="9"/>
      <c r="FA197" s="9"/>
      <c r="FB197" s="9"/>
      <c r="FC197" s="9"/>
      <c r="FD197" s="9">
        <f t="shared" si="9"/>
        <v>0</v>
      </c>
      <c r="FE197" s="9"/>
      <c r="FF197" s="108"/>
      <c r="FG197" s="111"/>
      <c r="FH197" s="111"/>
      <c r="FI197" s="9"/>
      <c r="FJ197" s="9">
        <f t="shared" si="11"/>
        <v>0</v>
      </c>
      <c r="FK197" s="9"/>
      <c r="FL197" s="113"/>
      <c r="FM197" s="109"/>
      <c r="FN197" s="109"/>
      <c r="FO197" s="9"/>
      <c r="FP197" s="9">
        <f t="shared" si="10"/>
        <v>0</v>
      </c>
      <c r="FQ197" s="9"/>
      <c r="FR197" s="99"/>
    </row>
    <row r="198" spans="1:174" hidden="1">
      <c r="A198" s="130">
        <f>スタート前入力!A198</f>
        <v>98</v>
      </c>
      <c r="B198" s="130">
        <f>スタート前入力!B198</f>
        <v>0</v>
      </c>
      <c r="C198" s="96"/>
      <c r="D198" s="97"/>
      <c r="E198" s="123">
        <f>C198-D198-スタート前入力!$C$81*($FF198-$FE198)-スタート前入力!$C$82*($FL198-$FK198)-スタート前入力!$C$83*($FR198-$FQ198)</f>
        <v>0</v>
      </c>
      <c r="F198" s="123">
        <f>MAX(E198-スタート前入力!$C$75,0)</f>
        <v>0</v>
      </c>
      <c r="G198" s="9"/>
      <c r="H198" s="9"/>
      <c r="I198" s="131">
        <f t="shared" si="7"/>
        <v>98</v>
      </c>
      <c r="J198" s="131">
        <f t="shared" si="8"/>
        <v>0</v>
      </c>
      <c r="K198" s="9"/>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c r="AY198" s="9"/>
      <c r="AZ198" s="108"/>
      <c r="BA198" s="111"/>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c r="CA198" s="9"/>
      <c r="CB198" s="9"/>
      <c r="CC198" s="9"/>
      <c r="CD198" s="113"/>
      <c r="CE198" s="120"/>
      <c r="CF198" s="9"/>
      <c r="CG198" s="9"/>
      <c r="CH198" s="9"/>
      <c r="CI198" s="9"/>
      <c r="CJ198" s="9"/>
      <c r="CK198" s="9"/>
      <c r="CL198" s="9"/>
      <c r="CM198" s="9"/>
      <c r="CN198" s="9"/>
      <c r="CO198" s="9"/>
      <c r="CP198" s="9"/>
      <c r="CQ198" s="9"/>
      <c r="CR198" s="9"/>
      <c r="CS198" s="9"/>
      <c r="CT198" s="9"/>
      <c r="CU198" s="9"/>
      <c r="CV198" s="9"/>
      <c r="CW198" s="9"/>
      <c r="CX198" s="9"/>
      <c r="CY198" s="9"/>
      <c r="CZ198" s="9"/>
      <c r="DA198" s="9"/>
      <c r="DB198" s="9"/>
      <c r="DC198" s="9"/>
      <c r="DD198" s="9"/>
      <c r="DE198" s="9"/>
      <c r="DF198" s="9"/>
      <c r="DG198" s="9"/>
      <c r="DH198" s="9"/>
      <c r="DI198" s="9"/>
      <c r="DJ198" s="9"/>
      <c r="DK198" s="9"/>
      <c r="DL198" s="9"/>
      <c r="DM198" s="9"/>
      <c r="DN198" s="9"/>
      <c r="DO198" s="9"/>
      <c r="DP198" s="9"/>
      <c r="DQ198" s="9"/>
      <c r="DR198" s="9"/>
      <c r="DS198" s="9"/>
      <c r="DT198" s="9"/>
      <c r="DU198" s="9"/>
      <c r="DV198" s="9"/>
      <c r="DW198" s="9"/>
      <c r="DX198" s="9"/>
      <c r="DY198" s="9"/>
      <c r="DZ198" s="9"/>
      <c r="EA198" s="9"/>
      <c r="EB198" s="9"/>
      <c r="EC198" s="9"/>
      <c r="ED198" s="9"/>
      <c r="EE198" s="9"/>
      <c r="EF198" s="9"/>
      <c r="EG198" s="9"/>
      <c r="EH198" s="9"/>
      <c r="EI198" s="9"/>
      <c r="EJ198" s="9"/>
      <c r="EK198" s="9"/>
      <c r="EL198" s="9"/>
      <c r="EM198" s="9"/>
      <c r="EN198" s="9"/>
      <c r="EO198" s="9"/>
      <c r="EP198" s="9"/>
      <c r="EQ198" s="9"/>
      <c r="ER198" s="9"/>
      <c r="ES198" s="9"/>
      <c r="ET198" s="9"/>
      <c r="EU198" s="9"/>
      <c r="EV198" s="9"/>
      <c r="EW198" s="9"/>
      <c r="EX198" s="9"/>
      <c r="EY198" s="9"/>
      <c r="EZ198" s="9"/>
      <c r="FA198" s="9"/>
      <c r="FB198" s="9"/>
      <c r="FC198" s="9"/>
      <c r="FD198" s="9">
        <f t="shared" si="9"/>
        <v>0</v>
      </c>
      <c r="FE198" s="9"/>
      <c r="FF198" s="108"/>
      <c r="FG198" s="111"/>
      <c r="FH198" s="111"/>
      <c r="FI198" s="9"/>
      <c r="FJ198" s="9">
        <f t="shared" si="11"/>
        <v>0</v>
      </c>
      <c r="FK198" s="9"/>
      <c r="FL198" s="113"/>
      <c r="FM198" s="109"/>
      <c r="FN198" s="109"/>
      <c r="FO198" s="9"/>
      <c r="FP198" s="9">
        <f t="shared" si="10"/>
        <v>0</v>
      </c>
      <c r="FQ198" s="9"/>
      <c r="FR198" s="99"/>
    </row>
    <row r="199" spans="1:174" hidden="1">
      <c r="A199" s="130">
        <f>スタート前入力!A199</f>
        <v>99</v>
      </c>
      <c r="B199" s="130">
        <f>スタート前入力!B199</f>
        <v>0</v>
      </c>
      <c r="C199" s="96"/>
      <c r="D199" s="97"/>
      <c r="E199" s="123">
        <f>C199-D199-スタート前入力!$C$81*($FF199-$FE199)-スタート前入力!$C$82*($FL199-$FK199)-スタート前入力!$C$83*($FR199-$FQ199)</f>
        <v>0</v>
      </c>
      <c r="F199" s="123">
        <f>MAX(E199-スタート前入力!$C$75,0)</f>
        <v>0</v>
      </c>
      <c r="G199" s="9"/>
      <c r="H199" s="9"/>
      <c r="I199" s="131">
        <f t="shared" si="7"/>
        <v>99</v>
      </c>
      <c r="J199" s="131">
        <f t="shared" si="8"/>
        <v>0</v>
      </c>
      <c r="K199" s="9"/>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108"/>
      <c r="BA199" s="111"/>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c r="CA199" s="9"/>
      <c r="CB199" s="9"/>
      <c r="CC199" s="9"/>
      <c r="CD199" s="113"/>
      <c r="CE199" s="120"/>
      <c r="CF199" s="9"/>
      <c r="CG199" s="9"/>
      <c r="CH199" s="9"/>
      <c r="CI199" s="9"/>
      <c r="CJ199" s="9"/>
      <c r="CK199" s="9"/>
      <c r="CL199" s="9"/>
      <c r="CM199" s="9"/>
      <c r="CN199" s="9"/>
      <c r="CO199" s="9"/>
      <c r="CP199" s="9"/>
      <c r="CQ199" s="9"/>
      <c r="CR199" s="9"/>
      <c r="CS199" s="9"/>
      <c r="CT199" s="9"/>
      <c r="CU199" s="9"/>
      <c r="CV199" s="9"/>
      <c r="CW199" s="9"/>
      <c r="CX199" s="9"/>
      <c r="CY199" s="9"/>
      <c r="CZ199" s="9"/>
      <c r="DA199" s="9"/>
      <c r="DB199" s="9"/>
      <c r="DC199" s="9"/>
      <c r="DD199" s="9"/>
      <c r="DE199" s="9"/>
      <c r="DF199" s="9"/>
      <c r="DG199" s="9"/>
      <c r="DH199" s="9"/>
      <c r="DI199" s="9"/>
      <c r="DJ199" s="9"/>
      <c r="DK199" s="9"/>
      <c r="DL199" s="9"/>
      <c r="DM199" s="9"/>
      <c r="DN199" s="9"/>
      <c r="DO199" s="9"/>
      <c r="DP199" s="9"/>
      <c r="DQ199" s="9"/>
      <c r="DR199" s="9"/>
      <c r="DS199" s="9"/>
      <c r="DT199" s="9"/>
      <c r="DU199" s="9"/>
      <c r="DV199" s="9"/>
      <c r="DW199" s="9"/>
      <c r="DX199" s="9"/>
      <c r="DY199" s="9"/>
      <c r="DZ199" s="9"/>
      <c r="EA199" s="9"/>
      <c r="EB199" s="9"/>
      <c r="EC199" s="9"/>
      <c r="ED199" s="9"/>
      <c r="EE199" s="9"/>
      <c r="EF199" s="9"/>
      <c r="EG199" s="9"/>
      <c r="EH199" s="9"/>
      <c r="EI199" s="9"/>
      <c r="EJ199" s="9"/>
      <c r="EK199" s="9"/>
      <c r="EL199" s="9"/>
      <c r="EM199" s="9"/>
      <c r="EN199" s="9"/>
      <c r="EO199" s="9"/>
      <c r="EP199" s="9"/>
      <c r="EQ199" s="9"/>
      <c r="ER199" s="9"/>
      <c r="ES199" s="9"/>
      <c r="ET199" s="9"/>
      <c r="EU199" s="9"/>
      <c r="EV199" s="9"/>
      <c r="EW199" s="9"/>
      <c r="EX199" s="9"/>
      <c r="EY199" s="9"/>
      <c r="EZ199" s="9"/>
      <c r="FA199" s="9"/>
      <c r="FB199" s="9"/>
      <c r="FC199" s="9"/>
      <c r="FD199" s="9">
        <f t="shared" si="9"/>
        <v>0</v>
      </c>
      <c r="FE199" s="9"/>
      <c r="FF199" s="108"/>
      <c r="FG199" s="111"/>
      <c r="FH199" s="111"/>
      <c r="FI199" s="9"/>
      <c r="FJ199" s="9">
        <f t="shared" si="11"/>
        <v>0</v>
      </c>
      <c r="FK199" s="9"/>
      <c r="FL199" s="113"/>
      <c r="FM199" s="109"/>
      <c r="FN199" s="109"/>
      <c r="FO199" s="9"/>
      <c r="FP199" s="9">
        <f t="shared" si="10"/>
        <v>0</v>
      </c>
      <c r="FQ199" s="9"/>
      <c r="FR199" s="99"/>
    </row>
    <row r="200" spans="1:174" hidden="1">
      <c r="A200" s="130">
        <f>スタート前入力!A200</f>
        <v>100</v>
      </c>
      <c r="B200" s="130">
        <f>スタート前入力!B200</f>
        <v>0</v>
      </c>
      <c r="C200" s="96"/>
      <c r="D200" s="97"/>
      <c r="E200" s="123">
        <f>C200-D200-スタート前入力!$C$81*($FF200-$FE200)-スタート前入力!$C$82*($FL200-$FK200)-スタート前入力!$C$83*($FR200-$FQ200)</f>
        <v>0</v>
      </c>
      <c r="F200" s="123">
        <f>MAX(E200-スタート前入力!$C$75,0)</f>
        <v>0</v>
      </c>
      <c r="G200" s="9"/>
      <c r="H200" s="9"/>
      <c r="I200" s="131">
        <f t="shared" si="7"/>
        <v>100</v>
      </c>
      <c r="J200" s="131">
        <f t="shared" si="8"/>
        <v>0</v>
      </c>
      <c r="K200" s="9"/>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108"/>
      <c r="BA200" s="111"/>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c r="CA200" s="9"/>
      <c r="CB200" s="9"/>
      <c r="CC200" s="9"/>
      <c r="CD200" s="113"/>
      <c r="CE200" s="120"/>
      <c r="CF200" s="9"/>
      <c r="CG200" s="9"/>
      <c r="CH200" s="9"/>
      <c r="CI200" s="9"/>
      <c r="CJ200" s="9"/>
      <c r="CK200" s="9"/>
      <c r="CL200" s="9"/>
      <c r="CM200" s="9"/>
      <c r="CN200" s="9"/>
      <c r="CO200" s="9"/>
      <c r="CP200" s="9"/>
      <c r="CQ200" s="9"/>
      <c r="CR200" s="9"/>
      <c r="CS200" s="9"/>
      <c r="CT200" s="9"/>
      <c r="CU200" s="9"/>
      <c r="CV200" s="9"/>
      <c r="CW200" s="9"/>
      <c r="CX200" s="9"/>
      <c r="CY200" s="9"/>
      <c r="CZ200" s="9"/>
      <c r="DA200" s="9"/>
      <c r="DB200" s="9"/>
      <c r="DC200" s="9"/>
      <c r="DD200" s="9"/>
      <c r="DE200" s="9"/>
      <c r="DF200" s="9"/>
      <c r="DG200" s="9"/>
      <c r="DH200" s="9"/>
      <c r="DI200" s="9"/>
      <c r="DJ200" s="9"/>
      <c r="DK200" s="9"/>
      <c r="DL200" s="9"/>
      <c r="DM200" s="9"/>
      <c r="DN200" s="9"/>
      <c r="DO200" s="9"/>
      <c r="DP200" s="9"/>
      <c r="DQ200" s="9"/>
      <c r="DR200" s="9"/>
      <c r="DS200" s="9"/>
      <c r="DT200" s="9"/>
      <c r="DU200" s="9"/>
      <c r="DV200" s="9"/>
      <c r="DW200" s="9"/>
      <c r="DX200" s="9"/>
      <c r="DY200" s="9"/>
      <c r="DZ200" s="9"/>
      <c r="EA200" s="9"/>
      <c r="EB200" s="9"/>
      <c r="EC200" s="9"/>
      <c r="ED200" s="9"/>
      <c r="EE200" s="9"/>
      <c r="EF200" s="9"/>
      <c r="EG200" s="9"/>
      <c r="EH200" s="9"/>
      <c r="EI200" s="9"/>
      <c r="EJ200" s="9"/>
      <c r="EK200" s="9"/>
      <c r="EL200" s="9"/>
      <c r="EM200" s="9"/>
      <c r="EN200" s="9"/>
      <c r="EO200" s="9"/>
      <c r="EP200" s="9"/>
      <c r="EQ200" s="9"/>
      <c r="ER200" s="9"/>
      <c r="ES200" s="9"/>
      <c r="ET200" s="9"/>
      <c r="EU200" s="9"/>
      <c r="EV200" s="9"/>
      <c r="EW200" s="9"/>
      <c r="EX200" s="9"/>
      <c r="EY200" s="9"/>
      <c r="EZ200" s="9"/>
      <c r="FA200" s="9"/>
      <c r="FB200" s="9"/>
      <c r="FC200" s="9"/>
      <c r="FD200" s="9">
        <f t="shared" si="9"/>
        <v>0</v>
      </c>
      <c r="FE200" s="9"/>
      <c r="FF200" s="108"/>
      <c r="FG200" s="111"/>
      <c r="FH200" s="111"/>
      <c r="FI200" s="9"/>
      <c r="FJ200" s="9">
        <f t="shared" si="11"/>
        <v>0</v>
      </c>
      <c r="FK200" s="9"/>
      <c r="FL200" s="113"/>
      <c r="FM200" s="109"/>
      <c r="FN200" s="109"/>
      <c r="FO200" s="9"/>
      <c r="FP200" s="9">
        <f t="shared" si="10"/>
        <v>0</v>
      </c>
      <c r="FQ200" s="9"/>
      <c r="FR200" s="99"/>
    </row>
    <row r="201" spans="1:174">
      <c r="A201" s="130">
        <f>スタート前入力!A201</f>
        <v>101</v>
      </c>
      <c r="B201" s="130" t="str">
        <f>スタート前入力!B201</f>
        <v>土井 洋平</v>
      </c>
      <c r="C201" s="96">
        <v>0.4465277777777778</v>
      </c>
      <c r="D201" s="97">
        <v>0.43055555555555558</v>
      </c>
      <c r="E201" s="123">
        <f>C201-D201-スタート前入力!$C$81*($FF201-$FE201)-スタート前入力!$C$82*($FL201-$FK201)-スタート前入力!$C$83*($FR201-$FQ201)</f>
        <v>1.5972222222222221E-2</v>
      </c>
      <c r="F201" s="123">
        <f>MAX(E201-スタート前入力!$C$75,0)</f>
        <v>0</v>
      </c>
      <c r="G201" s="9"/>
      <c r="H201" s="9"/>
      <c r="I201" s="131">
        <f t="shared" si="7"/>
        <v>101</v>
      </c>
      <c r="J201" s="131" t="str">
        <f t="shared" si="8"/>
        <v>土井 洋平</v>
      </c>
      <c r="K201" s="9"/>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108"/>
      <c r="BA201" s="111" t="s">
        <v>204</v>
      </c>
      <c r="BB201" s="9" t="s">
        <v>205</v>
      </c>
      <c r="BC201" s="9" t="s">
        <v>206</v>
      </c>
      <c r="BD201" s="9" t="s">
        <v>206</v>
      </c>
      <c r="BE201" s="9" t="s">
        <v>204</v>
      </c>
      <c r="BF201" s="9" t="s">
        <v>207</v>
      </c>
      <c r="BG201" s="9" t="s">
        <v>207</v>
      </c>
      <c r="BH201" s="9" t="s">
        <v>207</v>
      </c>
      <c r="BI201" s="9" t="s">
        <v>206</v>
      </c>
      <c r="BJ201" s="9" t="s">
        <v>207</v>
      </c>
      <c r="BK201" s="9"/>
      <c r="BL201" s="9"/>
      <c r="BM201" s="9"/>
      <c r="BN201" s="9"/>
      <c r="BO201" s="9"/>
      <c r="BP201" s="9"/>
      <c r="BQ201" s="9"/>
      <c r="BR201" s="9"/>
      <c r="BS201" s="9"/>
      <c r="BT201" s="9"/>
      <c r="BU201" s="9"/>
      <c r="BV201" s="9"/>
      <c r="BW201" s="9"/>
      <c r="BX201" s="9"/>
      <c r="BY201" s="9"/>
      <c r="BZ201" s="9"/>
      <c r="CA201" s="9"/>
      <c r="CB201" s="9"/>
      <c r="CC201" s="9"/>
      <c r="CD201" s="113"/>
      <c r="CE201" s="120"/>
      <c r="CF201" s="9"/>
      <c r="CG201" s="9"/>
      <c r="CH201" s="9"/>
      <c r="CI201" s="9"/>
      <c r="CJ201" s="9"/>
      <c r="CK201" s="9"/>
      <c r="CL201" s="9"/>
      <c r="CM201" s="9"/>
      <c r="CN201" s="9"/>
      <c r="CO201" s="9"/>
      <c r="CP201" s="9"/>
      <c r="CQ201" s="9"/>
      <c r="CR201" s="9"/>
      <c r="CS201" s="9"/>
      <c r="CT201" s="9"/>
      <c r="CU201" s="9"/>
      <c r="CV201" s="9"/>
      <c r="CW201" s="9"/>
      <c r="CX201" s="9"/>
      <c r="CY201" s="9"/>
      <c r="CZ201" s="9"/>
      <c r="DA201" s="9"/>
      <c r="DB201" s="9"/>
      <c r="DC201" s="9"/>
      <c r="DD201" s="9"/>
      <c r="DE201" s="9"/>
      <c r="DF201" s="9"/>
      <c r="DG201" s="9"/>
      <c r="DH201" s="9"/>
      <c r="DI201" s="9"/>
      <c r="DJ201" s="9"/>
      <c r="DK201" s="9"/>
      <c r="DL201" s="9"/>
      <c r="DM201" s="9"/>
      <c r="DN201" s="9"/>
      <c r="DO201" s="9"/>
      <c r="DP201" s="9"/>
      <c r="DQ201" s="9"/>
      <c r="DR201" s="9"/>
      <c r="DS201" s="9"/>
      <c r="DT201" s="9"/>
      <c r="DU201" s="9"/>
      <c r="DV201" s="9"/>
      <c r="DW201" s="9"/>
      <c r="DX201" s="9"/>
      <c r="DY201" s="9"/>
      <c r="DZ201" s="9"/>
      <c r="EA201" s="9"/>
      <c r="EB201" s="9"/>
      <c r="EC201" s="9"/>
      <c r="ED201" s="9"/>
      <c r="EE201" s="9"/>
      <c r="EF201" s="9"/>
      <c r="EG201" s="9"/>
      <c r="EH201" s="9"/>
      <c r="EI201" s="9"/>
      <c r="EJ201" s="9"/>
      <c r="EK201" s="9"/>
      <c r="EL201" s="9"/>
      <c r="EM201" s="9"/>
      <c r="EN201" s="9"/>
      <c r="EO201" s="9"/>
      <c r="EP201" s="9"/>
      <c r="EQ201" s="9"/>
      <c r="ER201" s="9"/>
      <c r="ES201" s="9"/>
      <c r="ET201" s="9"/>
      <c r="EU201" s="9"/>
      <c r="EV201" s="9"/>
      <c r="EW201" s="9"/>
      <c r="EX201" s="9"/>
      <c r="EY201" s="9"/>
      <c r="EZ201" s="9"/>
      <c r="FA201" s="9"/>
      <c r="FB201" s="9"/>
      <c r="FC201" s="9"/>
      <c r="FD201" s="9">
        <f t="shared" si="9"/>
        <v>0</v>
      </c>
      <c r="FE201" s="9"/>
      <c r="FF201" s="108"/>
      <c r="FG201" s="111"/>
      <c r="FH201" s="111"/>
      <c r="FI201" s="9"/>
      <c r="FJ201" s="9">
        <f t="shared" si="11"/>
        <v>0</v>
      </c>
      <c r="FK201" s="9"/>
      <c r="FL201" s="113"/>
      <c r="FM201" s="109"/>
      <c r="FN201" s="109"/>
      <c r="FO201" s="9"/>
      <c r="FP201" s="9">
        <f t="shared" si="10"/>
        <v>0</v>
      </c>
      <c r="FQ201" s="9"/>
      <c r="FR201" s="99"/>
    </row>
    <row r="202" spans="1:174">
      <c r="A202" s="130">
        <f>スタート前入力!A202</f>
        <v>102</v>
      </c>
      <c r="B202" s="130" t="str">
        <f>スタート前入力!B202</f>
        <v>内田 和宏</v>
      </c>
      <c r="C202" s="96">
        <v>0.45069444444444445</v>
      </c>
      <c r="D202" s="97">
        <v>0.43263888888888885</v>
      </c>
      <c r="E202" s="123">
        <f>C202-D202-スタート前入力!$C$81*($FF202-$FE202)-スタート前入力!$C$82*($FL202-$FK202)-スタート前入力!$C$83*($FR202-$FQ202)</f>
        <v>1.8055555555555602E-2</v>
      </c>
      <c r="F202" s="123">
        <f>MAX(E202-スタート前入力!$C$75,0)</f>
        <v>0</v>
      </c>
      <c r="G202" s="9"/>
      <c r="H202" s="9"/>
      <c r="I202" s="131">
        <f t="shared" si="7"/>
        <v>102</v>
      </c>
      <c r="J202" s="131" t="str">
        <f t="shared" si="8"/>
        <v>内田 和宏</v>
      </c>
      <c r="K202" s="9"/>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c r="AY202" s="9"/>
      <c r="AZ202" s="108"/>
      <c r="BA202" s="111" t="s">
        <v>206</v>
      </c>
      <c r="BB202" s="9" t="s">
        <v>207</v>
      </c>
      <c r="BC202" s="9" t="s">
        <v>206</v>
      </c>
      <c r="BD202" s="9" t="s">
        <v>206</v>
      </c>
      <c r="BE202" s="9" t="s">
        <v>207</v>
      </c>
      <c r="BF202" s="9" t="s">
        <v>204</v>
      </c>
      <c r="BG202" s="9" t="s">
        <v>207</v>
      </c>
      <c r="BH202" s="9" t="s">
        <v>207</v>
      </c>
      <c r="BI202" s="9" t="s">
        <v>204</v>
      </c>
      <c r="BJ202" s="9" t="s">
        <v>207</v>
      </c>
      <c r="BK202" s="9"/>
      <c r="BL202" s="9"/>
      <c r="BM202" s="9"/>
      <c r="BN202" s="9"/>
      <c r="BO202" s="9"/>
      <c r="BP202" s="9"/>
      <c r="BQ202" s="9"/>
      <c r="BR202" s="9"/>
      <c r="BS202" s="9"/>
      <c r="BT202" s="9"/>
      <c r="BU202" s="9"/>
      <c r="BV202" s="9"/>
      <c r="BW202" s="9"/>
      <c r="BX202" s="9"/>
      <c r="BY202" s="9"/>
      <c r="BZ202" s="9"/>
      <c r="CA202" s="9"/>
      <c r="CB202" s="9"/>
      <c r="CC202" s="9"/>
      <c r="CD202" s="113"/>
      <c r="CE202" s="120"/>
      <c r="CF202" s="9"/>
      <c r="CG202" s="9"/>
      <c r="CH202" s="9"/>
      <c r="CI202" s="9"/>
      <c r="CJ202" s="9"/>
      <c r="CK202" s="9"/>
      <c r="CL202" s="9"/>
      <c r="CM202" s="9"/>
      <c r="CN202" s="9"/>
      <c r="CO202" s="9"/>
      <c r="CP202" s="9"/>
      <c r="CQ202" s="9"/>
      <c r="CR202" s="9"/>
      <c r="CS202" s="9"/>
      <c r="CT202" s="9"/>
      <c r="CU202" s="9"/>
      <c r="CV202" s="9"/>
      <c r="CW202" s="9"/>
      <c r="CX202" s="9"/>
      <c r="CY202" s="9"/>
      <c r="CZ202" s="9"/>
      <c r="DA202" s="9"/>
      <c r="DB202" s="9"/>
      <c r="DC202" s="9"/>
      <c r="DD202" s="9"/>
      <c r="DE202" s="9"/>
      <c r="DF202" s="9"/>
      <c r="DG202" s="9"/>
      <c r="DH202" s="9"/>
      <c r="DI202" s="9"/>
      <c r="DJ202" s="9"/>
      <c r="DK202" s="9"/>
      <c r="DL202" s="9"/>
      <c r="DM202" s="9"/>
      <c r="DN202" s="9"/>
      <c r="DO202" s="9"/>
      <c r="DP202" s="9"/>
      <c r="DQ202" s="9"/>
      <c r="DR202" s="9"/>
      <c r="DS202" s="9"/>
      <c r="DT202" s="9"/>
      <c r="DU202" s="9"/>
      <c r="DV202" s="9"/>
      <c r="DW202" s="9"/>
      <c r="DX202" s="9"/>
      <c r="DY202" s="9"/>
      <c r="DZ202" s="9"/>
      <c r="EA202" s="9"/>
      <c r="EB202" s="9"/>
      <c r="EC202" s="9"/>
      <c r="ED202" s="9"/>
      <c r="EE202" s="9"/>
      <c r="EF202" s="9"/>
      <c r="EG202" s="9"/>
      <c r="EH202" s="9"/>
      <c r="EI202" s="9"/>
      <c r="EJ202" s="9"/>
      <c r="EK202" s="9"/>
      <c r="EL202" s="9"/>
      <c r="EM202" s="9"/>
      <c r="EN202" s="9"/>
      <c r="EO202" s="9"/>
      <c r="EP202" s="9"/>
      <c r="EQ202" s="9"/>
      <c r="ER202" s="9"/>
      <c r="ES202" s="9"/>
      <c r="ET202" s="9"/>
      <c r="EU202" s="9"/>
      <c r="EV202" s="9"/>
      <c r="EW202" s="9"/>
      <c r="EX202" s="9"/>
      <c r="EY202" s="9"/>
      <c r="EZ202" s="9"/>
      <c r="FA202" s="9"/>
      <c r="FB202" s="9"/>
      <c r="FC202" s="9"/>
      <c r="FD202" s="9">
        <f t="shared" si="9"/>
        <v>0</v>
      </c>
      <c r="FE202" s="9"/>
      <c r="FF202" s="108"/>
      <c r="FG202" s="111"/>
      <c r="FH202" s="111"/>
      <c r="FI202" s="9"/>
      <c r="FJ202" s="9">
        <f t="shared" si="11"/>
        <v>0</v>
      </c>
      <c r="FK202" s="9"/>
      <c r="FL202" s="113"/>
      <c r="FM202" s="109"/>
      <c r="FN202" s="109"/>
      <c r="FO202" s="9"/>
      <c r="FP202" s="9">
        <f t="shared" si="10"/>
        <v>0</v>
      </c>
      <c r="FQ202" s="9"/>
      <c r="FR202" s="99"/>
    </row>
    <row r="203" spans="1:174">
      <c r="A203" s="130">
        <f>スタート前入力!A203</f>
        <v>103</v>
      </c>
      <c r="B203" s="130" t="str">
        <f>スタート前入力!B203</f>
        <v>清古 光</v>
      </c>
      <c r="C203" s="96">
        <v>0.45416666666666666</v>
      </c>
      <c r="D203" s="97">
        <v>0.43472222222222223</v>
      </c>
      <c r="E203" s="123">
        <f>C203-D203-スタート前入力!$C$81*($FF203-$FE203)-スタート前入力!$C$82*($FL203-$FK203)-スタート前入力!$C$83*($FR203-$FQ203)</f>
        <v>1.9444444444444431E-2</v>
      </c>
      <c r="F203" s="123">
        <f>MAX(E203-スタート前入力!$C$75,0)</f>
        <v>0</v>
      </c>
      <c r="G203" s="9"/>
      <c r="H203" s="9"/>
      <c r="I203" s="131">
        <f t="shared" si="7"/>
        <v>103</v>
      </c>
      <c r="J203" s="131" t="str">
        <f t="shared" si="8"/>
        <v>清古 光</v>
      </c>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108"/>
      <c r="BA203" s="111" t="s">
        <v>204</v>
      </c>
      <c r="BB203" s="9" t="s">
        <v>204</v>
      </c>
      <c r="BC203" s="9" t="s">
        <v>204</v>
      </c>
      <c r="BD203" s="9" t="s">
        <v>207</v>
      </c>
      <c r="BE203" s="9" t="s">
        <v>208</v>
      </c>
      <c r="BF203" s="9" t="s">
        <v>207</v>
      </c>
      <c r="BG203" s="9" t="s">
        <v>207</v>
      </c>
      <c r="BH203" s="9" t="s">
        <v>204</v>
      </c>
      <c r="BI203" s="9" t="s">
        <v>206</v>
      </c>
      <c r="BJ203" s="9" t="s">
        <v>207</v>
      </c>
      <c r="BK203" s="9"/>
      <c r="BL203" s="9"/>
      <c r="BM203" s="9"/>
      <c r="BN203" s="9"/>
      <c r="BO203" s="9"/>
      <c r="BP203" s="9"/>
      <c r="BQ203" s="9"/>
      <c r="BR203" s="9"/>
      <c r="BS203" s="9"/>
      <c r="BT203" s="9"/>
      <c r="BU203" s="9"/>
      <c r="BV203" s="9"/>
      <c r="BW203" s="9"/>
      <c r="BX203" s="9"/>
      <c r="BY203" s="9"/>
      <c r="BZ203" s="9"/>
      <c r="CA203" s="9"/>
      <c r="CB203" s="9"/>
      <c r="CC203" s="9"/>
      <c r="CD203" s="113"/>
      <c r="CE203" s="120"/>
      <c r="CF203" s="9"/>
      <c r="CG203" s="9"/>
      <c r="CH203" s="9"/>
      <c r="CI203" s="9"/>
      <c r="CJ203" s="9"/>
      <c r="CK203" s="9"/>
      <c r="CL203" s="9"/>
      <c r="CM203" s="9"/>
      <c r="CN203" s="9"/>
      <c r="CO203" s="9"/>
      <c r="CP203" s="9"/>
      <c r="CQ203" s="9"/>
      <c r="CR203" s="9"/>
      <c r="CS203" s="9"/>
      <c r="CT203" s="9"/>
      <c r="CU203" s="9"/>
      <c r="CV203" s="9"/>
      <c r="CW203" s="9"/>
      <c r="CX203" s="9"/>
      <c r="CY203" s="9"/>
      <c r="CZ203" s="9"/>
      <c r="DA203" s="9"/>
      <c r="DB203" s="9"/>
      <c r="DC203" s="9"/>
      <c r="DD203" s="9"/>
      <c r="DE203" s="9"/>
      <c r="DF203" s="9"/>
      <c r="DG203" s="9"/>
      <c r="DH203" s="9"/>
      <c r="DI203" s="9"/>
      <c r="DJ203" s="9"/>
      <c r="DK203" s="9"/>
      <c r="DL203" s="9"/>
      <c r="DM203" s="9"/>
      <c r="DN203" s="9"/>
      <c r="DO203" s="9"/>
      <c r="DP203" s="9"/>
      <c r="DQ203" s="9"/>
      <c r="DR203" s="9"/>
      <c r="DS203" s="9"/>
      <c r="DT203" s="9"/>
      <c r="DU203" s="9"/>
      <c r="DV203" s="9"/>
      <c r="DW203" s="9"/>
      <c r="DX203" s="9"/>
      <c r="DY203" s="9"/>
      <c r="DZ203" s="9"/>
      <c r="EA203" s="9"/>
      <c r="EB203" s="9"/>
      <c r="EC203" s="9"/>
      <c r="ED203" s="9"/>
      <c r="EE203" s="9"/>
      <c r="EF203" s="9"/>
      <c r="EG203" s="9"/>
      <c r="EH203" s="9"/>
      <c r="EI203" s="9"/>
      <c r="EJ203" s="9"/>
      <c r="EK203" s="9"/>
      <c r="EL203" s="9"/>
      <c r="EM203" s="9"/>
      <c r="EN203" s="9"/>
      <c r="EO203" s="9"/>
      <c r="EP203" s="9"/>
      <c r="EQ203" s="9"/>
      <c r="ER203" s="9"/>
      <c r="ES203" s="9"/>
      <c r="ET203" s="9"/>
      <c r="EU203" s="9"/>
      <c r="EV203" s="9"/>
      <c r="EW203" s="9"/>
      <c r="EX203" s="9"/>
      <c r="EY203" s="9"/>
      <c r="EZ203" s="9"/>
      <c r="FA203" s="9"/>
      <c r="FB203" s="9"/>
      <c r="FC203" s="9"/>
      <c r="FD203" s="9">
        <f t="shared" si="9"/>
        <v>0</v>
      </c>
      <c r="FE203" s="9"/>
      <c r="FF203" s="108"/>
      <c r="FG203" s="111"/>
      <c r="FH203" s="111"/>
      <c r="FI203" s="9"/>
      <c r="FJ203" s="9">
        <f t="shared" si="11"/>
        <v>0</v>
      </c>
      <c r="FK203" s="9"/>
      <c r="FL203" s="113"/>
      <c r="FM203" s="109"/>
      <c r="FN203" s="109"/>
      <c r="FO203" s="9"/>
      <c r="FP203" s="9">
        <f t="shared" si="10"/>
        <v>0</v>
      </c>
      <c r="FQ203" s="9"/>
      <c r="FR203" s="99"/>
    </row>
    <row r="204" spans="1:174">
      <c r="A204" s="130">
        <f>スタート前入力!A204</f>
        <v>104</v>
      </c>
      <c r="B204" s="130" t="str">
        <f>スタート前入力!B204</f>
        <v>根岸 貞夫</v>
      </c>
      <c r="C204" s="96">
        <v>0.45347222222222222</v>
      </c>
      <c r="D204" s="97">
        <v>0.4368055555555555</v>
      </c>
      <c r="E204" s="123">
        <f>C204-D204-スタート前入力!$C$81*($FF204-$FE204)-スタート前入力!$C$82*($FL204-$FK204)-スタート前入力!$C$83*($FR204-$FQ204)</f>
        <v>1.6666666666666718E-2</v>
      </c>
      <c r="F204" s="123">
        <f>MAX(E204-スタート前入力!$C$75,0)</f>
        <v>0</v>
      </c>
      <c r="G204" s="9"/>
      <c r="H204" s="9"/>
      <c r="I204" s="131">
        <f t="shared" si="7"/>
        <v>104</v>
      </c>
      <c r="J204" s="131" t="str">
        <f t="shared" si="8"/>
        <v>根岸 貞夫</v>
      </c>
      <c r="K204" s="9"/>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c r="AY204" s="9"/>
      <c r="AZ204" s="108"/>
      <c r="BA204" s="111" t="s">
        <v>204</v>
      </c>
      <c r="BB204" s="9" t="s">
        <v>205</v>
      </c>
      <c r="BC204" s="9" t="s">
        <v>204</v>
      </c>
      <c r="BD204" s="9" t="s">
        <v>206</v>
      </c>
      <c r="BE204" s="9" t="s">
        <v>204</v>
      </c>
      <c r="BF204" s="9" t="s">
        <v>207</v>
      </c>
      <c r="BG204" s="9" t="s">
        <v>207</v>
      </c>
      <c r="BH204" s="9" t="s">
        <v>204</v>
      </c>
      <c r="BI204" s="9" t="s">
        <v>206</v>
      </c>
      <c r="BJ204" s="9" t="s">
        <v>207</v>
      </c>
      <c r="BK204" s="9"/>
      <c r="BL204" s="9"/>
      <c r="BM204" s="9"/>
      <c r="BN204" s="9"/>
      <c r="BO204" s="9"/>
      <c r="BP204" s="9"/>
      <c r="BQ204" s="9"/>
      <c r="BR204" s="9"/>
      <c r="BS204" s="9"/>
      <c r="BT204" s="9"/>
      <c r="BU204" s="9"/>
      <c r="BV204" s="9"/>
      <c r="BW204" s="9"/>
      <c r="BX204" s="9"/>
      <c r="BY204" s="9"/>
      <c r="BZ204" s="9"/>
      <c r="CA204" s="9"/>
      <c r="CB204" s="9"/>
      <c r="CC204" s="9"/>
      <c r="CD204" s="113"/>
      <c r="CE204" s="120"/>
      <c r="CF204" s="9"/>
      <c r="CG204" s="9"/>
      <c r="CH204" s="9"/>
      <c r="CI204" s="9"/>
      <c r="CJ204" s="9"/>
      <c r="CK204" s="9"/>
      <c r="CL204" s="9"/>
      <c r="CM204" s="9"/>
      <c r="CN204" s="9"/>
      <c r="CO204" s="9"/>
      <c r="CP204" s="9"/>
      <c r="CQ204" s="9"/>
      <c r="CR204" s="9"/>
      <c r="CS204" s="9"/>
      <c r="CT204" s="9"/>
      <c r="CU204" s="9"/>
      <c r="CV204" s="9"/>
      <c r="CW204" s="9"/>
      <c r="CX204" s="9"/>
      <c r="CY204" s="9"/>
      <c r="CZ204" s="9"/>
      <c r="DA204" s="9"/>
      <c r="DB204" s="9"/>
      <c r="DC204" s="9"/>
      <c r="DD204" s="9"/>
      <c r="DE204" s="9"/>
      <c r="DF204" s="9"/>
      <c r="DG204" s="9"/>
      <c r="DH204" s="9"/>
      <c r="DI204" s="9"/>
      <c r="DJ204" s="9"/>
      <c r="DK204" s="9"/>
      <c r="DL204" s="9"/>
      <c r="DM204" s="9"/>
      <c r="DN204" s="9"/>
      <c r="DO204" s="9"/>
      <c r="DP204" s="9"/>
      <c r="DQ204" s="9"/>
      <c r="DR204" s="9"/>
      <c r="DS204" s="9"/>
      <c r="DT204" s="9"/>
      <c r="DU204" s="9"/>
      <c r="DV204" s="9"/>
      <c r="DW204" s="9"/>
      <c r="DX204" s="9"/>
      <c r="DY204" s="9"/>
      <c r="DZ204" s="9"/>
      <c r="EA204" s="9"/>
      <c r="EB204" s="9"/>
      <c r="EC204" s="9"/>
      <c r="ED204" s="9"/>
      <c r="EE204" s="9"/>
      <c r="EF204" s="9"/>
      <c r="EG204" s="9"/>
      <c r="EH204" s="9"/>
      <c r="EI204" s="9"/>
      <c r="EJ204" s="9"/>
      <c r="EK204" s="9"/>
      <c r="EL204" s="9"/>
      <c r="EM204" s="9"/>
      <c r="EN204" s="9"/>
      <c r="EO204" s="9"/>
      <c r="EP204" s="9"/>
      <c r="EQ204" s="9"/>
      <c r="ER204" s="9"/>
      <c r="ES204" s="9"/>
      <c r="ET204" s="9"/>
      <c r="EU204" s="9"/>
      <c r="EV204" s="9"/>
      <c r="EW204" s="9"/>
      <c r="EX204" s="9"/>
      <c r="EY204" s="9"/>
      <c r="EZ204" s="9"/>
      <c r="FA204" s="9"/>
      <c r="FB204" s="9"/>
      <c r="FC204" s="9"/>
      <c r="FD204" s="9">
        <f t="shared" si="9"/>
        <v>0</v>
      </c>
      <c r="FE204" s="9"/>
      <c r="FF204" s="108"/>
      <c r="FG204" s="111"/>
      <c r="FH204" s="111"/>
      <c r="FI204" s="9"/>
      <c r="FJ204" s="9">
        <f t="shared" si="11"/>
        <v>0</v>
      </c>
      <c r="FK204" s="9"/>
      <c r="FL204" s="113"/>
      <c r="FM204" s="109"/>
      <c r="FN204" s="109"/>
      <c r="FO204" s="9"/>
      <c r="FP204" s="9">
        <f t="shared" si="10"/>
        <v>0</v>
      </c>
      <c r="FQ204" s="9"/>
      <c r="FR204" s="99"/>
    </row>
    <row r="205" spans="1:174">
      <c r="A205" s="130">
        <f>スタート前入力!A205</f>
        <v>105</v>
      </c>
      <c r="B205" s="130" t="str">
        <f>スタート前入力!B205</f>
        <v>原野 幸男</v>
      </c>
      <c r="C205" s="96">
        <v>0.4548611111111111</v>
      </c>
      <c r="D205" s="97">
        <v>0.43888888888888888</v>
      </c>
      <c r="E205" s="123">
        <f>C205-D205-スタート前入力!$C$81*($FF205-$FE205)-スタート前入力!$C$82*($FL205-$FK205)-スタート前入力!$C$83*($FR205-$FQ205)</f>
        <v>1.5972222222222221E-2</v>
      </c>
      <c r="F205" s="123">
        <f>MAX(E205-スタート前入力!$C$75,0)</f>
        <v>0</v>
      </c>
      <c r="G205" s="9"/>
      <c r="H205" s="9"/>
      <c r="I205" s="131">
        <f t="shared" si="7"/>
        <v>105</v>
      </c>
      <c r="J205" s="131" t="str">
        <f t="shared" si="8"/>
        <v>原野 幸男</v>
      </c>
      <c r="K205" s="9"/>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108"/>
      <c r="BA205" s="111" t="s">
        <v>204</v>
      </c>
      <c r="BB205" s="9" t="s">
        <v>205</v>
      </c>
      <c r="BC205" s="9" t="s">
        <v>206</v>
      </c>
      <c r="BD205" s="9" t="s">
        <v>206</v>
      </c>
      <c r="BE205" s="9" t="s">
        <v>204</v>
      </c>
      <c r="BF205" s="9" t="s">
        <v>209</v>
      </c>
      <c r="BG205" s="9" t="s">
        <v>207</v>
      </c>
      <c r="BH205" s="9" t="s">
        <v>206</v>
      </c>
      <c r="BI205" s="9" t="s">
        <v>206</v>
      </c>
      <c r="BJ205" s="9" t="s">
        <v>207</v>
      </c>
      <c r="BK205" s="9"/>
      <c r="BL205" s="9"/>
      <c r="BM205" s="9"/>
      <c r="BN205" s="9"/>
      <c r="BO205" s="9"/>
      <c r="BP205" s="9"/>
      <c r="BQ205" s="9"/>
      <c r="BR205" s="9"/>
      <c r="BS205" s="9"/>
      <c r="BT205" s="9"/>
      <c r="BU205" s="9"/>
      <c r="BV205" s="9"/>
      <c r="BW205" s="9"/>
      <c r="BX205" s="9"/>
      <c r="BY205" s="9"/>
      <c r="BZ205" s="9"/>
      <c r="CA205" s="9"/>
      <c r="CB205" s="9"/>
      <c r="CC205" s="9"/>
      <c r="CD205" s="113"/>
      <c r="CE205" s="120"/>
      <c r="CF205" s="9"/>
      <c r="CG205" s="9"/>
      <c r="CH205" s="9"/>
      <c r="CI205" s="9"/>
      <c r="CJ205" s="9"/>
      <c r="CK205" s="9"/>
      <c r="CL205" s="9"/>
      <c r="CM205" s="9"/>
      <c r="CN205" s="9"/>
      <c r="CO205" s="9"/>
      <c r="CP205" s="9"/>
      <c r="CQ205" s="9"/>
      <c r="CR205" s="9"/>
      <c r="CS205" s="9"/>
      <c r="CT205" s="9"/>
      <c r="CU205" s="9"/>
      <c r="CV205" s="9"/>
      <c r="CW205" s="9"/>
      <c r="CX205" s="9"/>
      <c r="CY205" s="9"/>
      <c r="CZ205" s="9"/>
      <c r="DA205" s="9"/>
      <c r="DB205" s="9"/>
      <c r="DC205" s="9"/>
      <c r="DD205" s="9"/>
      <c r="DE205" s="9"/>
      <c r="DF205" s="9"/>
      <c r="DG205" s="9"/>
      <c r="DH205" s="9"/>
      <c r="DI205" s="9"/>
      <c r="DJ205" s="9"/>
      <c r="DK205" s="9"/>
      <c r="DL205" s="9"/>
      <c r="DM205" s="9"/>
      <c r="DN205" s="9"/>
      <c r="DO205" s="9"/>
      <c r="DP205" s="9"/>
      <c r="DQ205" s="9"/>
      <c r="DR205" s="9"/>
      <c r="DS205" s="9"/>
      <c r="DT205" s="9"/>
      <c r="DU205" s="9"/>
      <c r="DV205" s="9"/>
      <c r="DW205" s="9"/>
      <c r="DX205" s="9"/>
      <c r="DY205" s="9"/>
      <c r="DZ205" s="9"/>
      <c r="EA205" s="9"/>
      <c r="EB205" s="9"/>
      <c r="EC205" s="9"/>
      <c r="ED205" s="9"/>
      <c r="EE205" s="9"/>
      <c r="EF205" s="9"/>
      <c r="EG205" s="9"/>
      <c r="EH205" s="9"/>
      <c r="EI205" s="9"/>
      <c r="EJ205" s="9"/>
      <c r="EK205" s="9"/>
      <c r="EL205" s="9"/>
      <c r="EM205" s="9"/>
      <c r="EN205" s="9"/>
      <c r="EO205" s="9"/>
      <c r="EP205" s="9"/>
      <c r="EQ205" s="9"/>
      <c r="ER205" s="9"/>
      <c r="ES205" s="9"/>
      <c r="ET205" s="9"/>
      <c r="EU205" s="9"/>
      <c r="EV205" s="9"/>
      <c r="EW205" s="9"/>
      <c r="EX205" s="9"/>
      <c r="EY205" s="9"/>
      <c r="EZ205" s="9"/>
      <c r="FA205" s="9"/>
      <c r="FB205" s="9"/>
      <c r="FC205" s="9"/>
      <c r="FD205" s="9">
        <f t="shared" si="9"/>
        <v>0</v>
      </c>
      <c r="FE205" s="9"/>
      <c r="FF205" s="108"/>
      <c r="FG205" s="111"/>
      <c r="FH205" s="111"/>
      <c r="FI205" s="9"/>
      <c r="FJ205" s="9">
        <f t="shared" si="11"/>
        <v>0</v>
      </c>
      <c r="FK205" s="9"/>
      <c r="FL205" s="113"/>
      <c r="FM205" s="109"/>
      <c r="FN205" s="109"/>
      <c r="FO205" s="9"/>
      <c r="FP205" s="9">
        <f t="shared" si="10"/>
        <v>0</v>
      </c>
      <c r="FQ205" s="9"/>
      <c r="FR205" s="99"/>
    </row>
    <row r="206" spans="1:174">
      <c r="A206" s="130">
        <f>スタート前入力!A206</f>
        <v>106</v>
      </c>
      <c r="B206" s="130" t="str">
        <f>スタート前入力!B206</f>
        <v>山田 一善</v>
      </c>
      <c r="C206" s="96">
        <v>0.45624999999999999</v>
      </c>
      <c r="D206" s="97">
        <v>0.44097222222222227</v>
      </c>
      <c r="E206" s="123">
        <f>C206-D206-スタート前入力!$C$81*($FF206-$FE206)-スタート前入力!$C$82*($FL206-$FK206)-スタート前入力!$C$83*($FR206-$FQ206)</f>
        <v>1.5277777777777724E-2</v>
      </c>
      <c r="F206" s="123">
        <f>MAX(E206-スタート前入力!$C$75,0)</f>
        <v>0</v>
      </c>
      <c r="G206" s="9"/>
      <c r="H206" s="9"/>
      <c r="I206" s="131">
        <f t="shared" si="7"/>
        <v>106</v>
      </c>
      <c r="J206" s="131" t="str">
        <f t="shared" si="8"/>
        <v>山田 一善</v>
      </c>
      <c r="K206" s="9"/>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108"/>
      <c r="BA206" s="111" t="s">
        <v>206</v>
      </c>
      <c r="BB206" s="9" t="s">
        <v>209</v>
      </c>
      <c r="BC206" s="9" t="s">
        <v>204</v>
      </c>
      <c r="BD206" s="9" t="s">
        <v>206</v>
      </c>
      <c r="BE206" s="9" t="s">
        <v>204</v>
      </c>
      <c r="BF206" s="9" t="s">
        <v>204</v>
      </c>
      <c r="BG206" s="9" t="s">
        <v>207</v>
      </c>
      <c r="BH206" s="9" t="s">
        <v>209</v>
      </c>
      <c r="BI206" s="9" t="s">
        <v>206</v>
      </c>
      <c r="BJ206" s="9" t="s">
        <v>207</v>
      </c>
      <c r="BK206" s="9"/>
      <c r="BL206" s="9"/>
      <c r="BM206" s="9"/>
      <c r="BN206" s="9"/>
      <c r="BO206" s="9"/>
      <c r="BP206" s="9"/>
      <c r="BQ206" s="9"/>
      <c r="BR206" s="9"/>
      <c r="BS206" s="9"/>
      <c r="BT206" s="9"/>
      <c r="BU206" s="9"/>
      <c r="BV206" s="9"/>
      <c r="BW206" s="9"/>
      <c r="BX206" s="9"/>
      <c r="BY206" s="9"/>
      <c r="BZ206" s="9"/>
      <c r="CA206" s="9"/>
      <c r="CB206" s="9"/>
      <c r="CC206" s="9"/>
      <c r="CD206" s="113"/>
      <c r="CE206" s="120"/>
      <c r="CF206" s="9"/>
      <c r="CG206" s="9"/>
      <c r="CH206" s="9"/>
      <c r="CI206" s="9"/>
      <c r="CJ206" s="9"/>
      <c r="CK206" s="9"/>
      <c r="CL206" s="9"/>
      <c r="CM206" s="9"/>
      <c r="CN206" s="9"/>
      <c r="CO206" s="9"/>
      <c r="CP206" s="9"/>
      <c r="CQ206" s="9"/>
      <c r="CR206" s="9"/>
      <c r="CS206" s="9"/>
      <c r="CT206" s="9"/>
      <c r="CU206" s="9"/>
      <c r="CV206" s="9"/>
      <c r="CW206" s="9"/>
      <c r="CX206" s="9"/>
      <c r="CY206" s="9"/>
      <c r="CZ206" s="9"/>
      <c r="DA206" s="9"/>
      <c r="DB206" s="9"/>
      <c r="DC206" s="9"/>
      <c r="DD206" s="9"/>
      <c r="DE206" s="9"/>
      <c r="DF206" s="9"/>
      <c r="DG206" s="9"/>
      <c r="DH206" s="9"/>
      <c r="DI206" s="9"/>
      <c r="DJ206" s="9"/>
      <c r="DK206" s="9"/>
      <c r="DL206" s="9"/>
      <c r="DM206" s="9"/>
      <c r="DN206" s="9"/>
      <c r="DO206" s="9"/>
      <c r="DP206" s="9"/>
      <c r="DQ206" s="9"/>
      <c r="DR206" s="9"/>
      <c r="DS206" s="9"/>
      <c r="DT206" s="9"/>
      <c r="DU206" s="9"/>
      <c r="DV206" s="9"/>
      <c r="DW206" s="9"/>
      <c r="DX206" s="9"/>
      <c r="DY206" s="9"/>
      <c r="DZ206" s="9"/>
      <c r="EA206" s="9"/>
      <c r="EB206" s="9"/>
      <c r="EC206" s="9"/>
      <c r="ED206" s="9"/>
      <c r="EE206" s="9"/>
      <c r="EF206" s="9"/>
      <c r="EG206" s="9"/>
      <c r="EH206" s="9"/>
      <c r="EI206" s="9"/>
      <c r="EJ206" s="9"/>
      <c r="EK206" s="9"/>
      <c r="EL206" s="9"/>
      <c r="EM206" s="9"/>
      <c r="EN206" s="9"/>
      <c r="EO206" s="9"/>
      <c r="EP206" s="9"/>
      <c r="EQ206" s="9"/>
      <c r="ER206" s="9"/>
      <c r="ES206" s="9"/>
      <c r="ET206" s="9"/>
      <c r="EU206" s="9"/>
      <c r="EV206" s="9"/>
      <c r="EW206" s="9"/>
      <c r="EX206" s="9"/>
      <c r="EY206" s="9"/>
      <c r="EZ206" s="9"/>
      <c r="FA206" s="9"/>
      <c r="FB206" s="9"/>
      <c r="FC206" s="9"/>
      <c r="FD206" s="9">
        <f t="shared" si="9"/>
        <v>0</v>
      </c>
      <c r="FE206" s="9"/>
      <c r="FF206" s="108"/>
      <c r="FG206" s="111"/>
      <c r="FH206" s="111"/>
      <c r="FI206" s="9"/>
      <c r="FJ206" s="9">
        <f t="shared" si="11"/>
        <v>0</v>
      </c>
      <c r="FK206" s="9"/>
      <c r="FL206" s="113"/>
      <c r="FM206" s="109"/>
      <c r="FN206" s="109"/>
      <c r="FO206" s="9"/>
      <c r="FP206" s="9">
        <f t="shared" si="10"/>
        <v>0</v>
      </c>
      <c r="FQ206" s="9"/>
      <c r="FR206" s="99"/>
    </row>
    <row r="207" spans="1:174">
      <c r="A207" s="130">
        <f>スタート前入力!A207</f>
        <v>107</v>
      </c>
      <c r="B207" s="130" t="str">
        <f>スタート前入力!B207</f>
        <v>小林 有美子</v>
      </c>
      <c r="C207" s="96">
        <v>0.46388888888888885</v>
      </c>
      <c r="D207" s="97">
        <v>0.44305555555555554</v>
      </c>
      <c r="E207" s="123">
        <f>C207-D207-スタート前入力!$C$81*($FF207-$FE207)-スタート前入力!$C$82*($FL207-$FK207)-スタート前入力!$C$83*($FR207-$FQ207)</f>
        <v>2.0833333333333315E-2</v>
      </c>
      <c r="F207" s="123">
        <f>MAX(E207-スタート前入力!$C$75,0)</f>
        <v>0</v>
      </c>
      <c r="G207" s="9"/>
      <c r="H207" s="9"/>
      <c r="I207" s="131">
        <f t="shared" si="7"/>
        <v>107</v>
      </c>
      <c r="J207" s="131" t="str">
        <f t="shared" si="8"/>
        <v>小林 有美子</v>
      </c>
      <c r="K207" s="9"/>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c r="AZ207" s="108"/>
      <c r="BA207" s="111" t="s">
        <v>206</v>
      </c>
      <c r="BB207" s="9" t="s">
        <v>204</v>
      </c>
      <c r="BC207" s="9" t="s">
        <v>207</v>
      </c>
      <c r="BD207" s="9" t="s">
        <v>206</v>
      </c>
      <c r="BE207" s="9" t="s">
        <v>209</v>
      </c>
      <c r="BF207" s="9" t="s">
        <v>207</v>
      </c>
      <c r="BG207" s="9" t="s">
        <v>207</v>
      </c>
      <c r="BH207" s="9" t="s">
        <v>206</v>
      </c>
      <c r="BI207" s="9" t="s">
        <v>207</v>
      </c>
      <c r="BJ207" s="9" t="s">
        <v>207</v>
      </c>
      <c r="BK207" s="9"/>
      <c r="BL207" s="9"/>
      <c r="BM207" s="9"/>
      <c r="BN207" s="9"/>
      <c r="BO207" s="9"/>
      <c r="BP207" s="9"/>
      <c r="BQ207" s="9"/>
      <c r="BR207" s="9"/>
      <c r="BS207" s="9"/>
      <c r="BT207" s="9"/>
      <c r="BU207" s="9"/>
      <c r="BV207" s="9"/>
      <c r="BW207" s="9"/>
      <c r="BX207" s="9"/>
      <c r="BY207" s="9"/>
      <c r="BZ207" s="9"/>
      <c r="CA207" s="9"/>
      <c r="CB207" s="9"/>
      <c r="CC207" s="9"/>
      <c r="CD207" s="113"/>
      <c r="CE207" s="120"/>
      <c r="CF207" s="9"/>
      <c r="CG207" s="9"/>
      <c r="CH207" s="9"/>
      <c r="CI207" s="9"/>
      <c r="CJ207" s="9"/>
      <c r="CK207" s="9"/>
      <c r="CL207" s="9"/>
      <c r="CM207" s="9"/>
      <c r="CN207" s="9"/>
      <c r="CO207" s="9"/>
      <c r="CP207" s="9"/>
      <c r="CQ207" s="9"/>
      <c r="CR207" s="9"/>
      <c r="CS207" s="9"/>
      <c r="CT207" s="9"/>
      <c r="CU207" s="9"/>
      <c r="CV207" s="9"/>
      <c r="CW207" s="9"/>
      <c r="CX207" s="9"/>
      <c r="CY207" s="9"/>
      <c r="CZ207" s="9"/>
      <c r="DA207" s="9"/>
      <c r="DB207" s="9"/>
      <c r="DC207" s="9"/>
      <c r="DD207" s="9"/>
      <c r="DE207" s="9"/>
      <c r="DF207" s="9"/>
      <c r="DG207" s="9"/>
      <c r="DH207" s="9"/>
      <c r="DI207" s="9"/>
      <c r="DJ207" s="9"/>
      <c r="DK207" s="9"/>
      <c r="DL207" s="9"/>
      <c r="DM207" s="9"/>
      <c r="DN207" s="9"/>
      <c r="DO207" s="9"/>
      <c r="DP207" s="9"/>
      <c r="DQ207" s="9"/>
      <c r="DR207" s="9"/>
      <c r="DS207" s="9"/>
      <c r="DT207" s="9"/>
      <c r="DU207" s="9"/>
      <c r="DV207" s="9"/>
      <c r="DW207" s="9"/>
      <c r="DX207" s="9"/>
      <c r="DY207" s="9"/>
      <c r="DZ207" s="9"/>
      <c r="EA207" s="9"/>
      <c r="EB207" s="9"/>
      <c r="EC207" s="9"/>
      <c r="ED207" s="9"/>
      <c r="EE207" s="9"/>
      <c r="EF207" s="9"/>
      <c r="EG207" s="9"/>
      <c r="EH207" s="9"/>
      <c r="EI207" s="9"/>
      <c r="EJ207" s="9"/>
      <c r="EK207" s="9"/>
      <c r="EL207" s="9"/>
      <c r="EM207" s="9"/>
      <c r="EN207" s="9"/>
      <c r="EO207" s="9"/>
      <c r="EP207" s="9"/>
      <c r="EQ207" s="9"/>
      <c r="ER207" s="9"/>
      <c r="ES207" s="9"/>
      <c r="ET207" s="9"/>
      <c r="EU207" s="9"/>
      <c r="EV207" s="9"/>
      <c r="EW207" s="9"/>
      <c r="EX207" s="9"/>
      <c r="EY207" s="9"/>
      <c r="EZ207" s="9"/>
      <c r="FA207" s="9"/>
      <c r="FB207" s="9"/>
      <c r="FC207" s="9"/>
      <c r="FD207" s="9">
        <f t="shared" si="9"/>
        <v>0</v>
      </c>
      <c r="FE207" s="9"/>
      <c r="FF207" s="108"/>
      <c r="FG207" s="111"/>
      <c r="FH207" s="111"/>
      <c r="FI207" s="9"/>
      <c r="FJ207" s="9">
        <f t="shared" si="11"/>
        <v>0</v>
      </c>
      <c r="FK207" s="9"/>
      <c r="FL207" s="113"/>
      <c r="FM207" s="109"/>
      <c r="FN207" s="109"/>
      <c r="FO207" s="9"/>
      <c r="FP207" s="9">
        <f t="shared" si="10"/>
        <v>0</v>
      </c>
      <c r="FQ207" s="9"/>
      <c r="FR207" s="99"/>
    </row>
    <row r="208" spans="1:174">
      <c r="A208" s="130">
        <f>スタート前入力!A208</f>
        <v>108</v>
      </c>
      <c r="B208" s="130" t="str">
        <f>スタート前入力!B208</f>
        <v>根岸　健仁</v>
      </c>
      <c r="C208" s="96">
        <v>0.46111111111111108</v>
      </c>
      <c r="D208" s="97">
        <v>0.44513888888888892</v>
      </c>
      <c r="E208" s="123">
        <f>C208-D208-スタート前入力!$C$81*($FF208-$FE208)-スタート前入力!$C$82*($FL208-$FK208)-スタート前入力!$C$83*($FR208-$FQ208)</f>
        <v>1.5972222222222165E-2</v>
      </c>
      <c r="F208" s="123">
        <f>MAX(E208-スタート前入力!$C$75,0)</f>
        <v>0</v>
      </c>
      <c r="G208" s="9"/>
      <c r="H208" s="9"/>
      <c r="I208" s="131">
        <f t="shared" si="7"/>
        <v>108</v>
      </c>
      <c r="J208" s="131" t="str">
        <f t="shared" si="8"/>
        <v>根岸　健仁</v>
      </c>
      <c r="K208" s="9"/>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c r="AY208" s="9"/>
      <c r="AZ208" s="108"/>
      <c r="BA208" s="111" t="s">
        <v>204</v>
      </c>
      <c r="BB208" s="9" t="s">
        <v>205</v>
      </c>
      <c r="BC208" s="9" t="s">
        <v>204</v>
      </c>
      <c r="BD208" s="9" t="s">
        <v>209</v>
      </c>
      <c r="BE208" s="9" t="s">
        <v>204</v>
      </c>
      <c r="BF208" s="9" t="s">
        <v>207</v>
      </c>
      <c r="BG208" s="9" t="s">
        <v>207</v>
      </c>
      <c r="BH208" s="9" t="s">
        <v>204</v>
      </c>
      <c r="BI208" s="9" t="s">
        <v>206</v>
      </c>
      <c r="BJ208" s="9" t="s">
        <v>207</v>
      </c>
      <c r="BK208" s="9"/>
      <c r="BL208" s="9"/>
      <c r="BM208" s="9"/>
      <c r="BN208" s="9"/>
      <c r="BO208" s="9"/>
      <c r="BP208" s="9"/>
      <c r="BQ208" s="9"/>
      <c r="BR208" s="9"/>
      <c r="BS208" s="9"/>
      <c r="BT208" s="9"/>
      <c r="BU208" s="9"/>
      <c r="BV208" s="9"/>
      <c r="BW208" s="9"/>
      <c r="BX208" s="9"/>
      <c r="BY208" s="9"/>
      <c r="BZ208" s="9"/>
      <c r="CA208" s="9"/>
      <c r="CB208" s="9"/>
      <c r="CC208" s="9"/>
      <c r="CD208" s="113"/>
      <c r="CE208" s="120"/>
      <c r="CF208" s="9"/>
      <c r="CG208" s="9"/>
      <c r="CH208" s="9"/>
      <c r="CI208" s="9"/>
      <c r="CJ208" s="9"/>
      <c r="CK208" s="9"/>
      <c r="CL208" s="9"/>
      <c r="CM208" s="9"/>
      <c r="CN208" s="9"/>
      <c r="CO208" s="9"/>
      <c r="CP208" s="9"/>
      <c r="CQ208" s="9"/>
      <c r="CR208" s="9"/>
      <c r="CS208" s="9"/>
      <c r="CT208" s="9"/>
      <c r="CU208" s="9"/>
      <c r="CV208" s="9"/>
      <c r="CW208" s="9"/>
      <c r="CX208" s="9"/>
      <c r="CY208" s="9"/>
      <c r="CZ208" s="9"/>
      <c r="DA208" s="9"/>
      <c r="DB208" s="9"/>
      <c r="DC208" s="9"/>
      <c r="DD208" s="9"/>
      <c r="DE208" s="9"/>
      <c r="DF208" s="9"/>
      <c r="DG208" s="9"/>
      <c r="DH208" s="9"/>
      <c r="DI208" s="9"/>
      <c r="DJ208" s="9"/>
      <c r="DK208" s="9"/>
      <c r="DL208" s="9"/>
      <c r="DM208" s="9"/>
      <c r="DN208" s="9"/>
      <c r="DO208" s="9"/>
      <c r="DP208" s="9"/>
      <c r="DQ208" s="9"/>
      <c r="DR208" s="9"/>
      <c r="DS208" s="9"/>
      <c r="DT208" s="9"/>
      <c r="DU208" s="9"/>
      <c r="DV208" s="9"/>
      <c r="DW208" s="9"/>
      <c r="DX208" s="9"/>
      <c r="DY208" s="9"/>
      <c r="DZ208" s="9"/>
      <c r="EA208" s="9"/>
      <c r="EB208" s="9"/>
      <c r="EC208" s="9"/>
      <c r="ED208" s="9"/>
      <c r="EE208" s="9"/>
      <c r="EF208" s="9"/>
      <c r="EG208" s="9"/>
      <c r="EH208" s="9"/>
      <c r="EI208" s="9"/>
      <c r="EJ208" s="9"/>
      <c r="EK208" s="9"/>
      <c r="EL208" s="9"/>
      <c r="EM208" s="9"/>
      <c r="EN208" s="9"/>
      <c r="EO208" s="9"/>
      <c r="EP208" s="9"/>
      <c r="EQ208" s="9"/>
      <c r="ER208" s="9"/>
      <c r="ES208" s="9"/>
      <c r="ET208" s="9"/>
      <c r="EU208" s="9"/>
      <c r="EV208" s="9"/>
      <c r="EW208" s="9"/>
      <c r="EX208" s="9"/>
      <c r="EY208" s="9"/>
      <c r="EZ208" s="9"/>
      <c r="FA208" s="9"/>
      <c r="FB208" s="9"/>
      <c r="FC208" s="9"/>
      <c r="FD208" s="9">
        <f t="shared" si="9"/>
        <v>0</v>
      </c>
      <c r="FE208" s="9"/>
      <c r="FF208" s="108"/>
      <c r="FG208" s="111"/>
      <c r="FH208" s="111"/>
      <c r="FI208" s="9"/>
      <c r="FJ208" s="9">
        <f t="shared" si="11"/>
        <v>0</v>
      </c>
      <c r="FK208" s="9"/>
      <c r="FL208" s="113"/>
      <c r="FM208" s="109"/>
      <c r="FN208" s="109"/>
      <c r="FO208" s="9"/>
      <c r="FP208" s="9">
        <f t="shared" si="10"/>
        <v>0</v>
      </c>
      <c r="FQ208" s="9"/>
      <c r="FR208" s="99"/>
    </row>
    <row r="209" spans="1:174">
      <c r="A209" s="130">
        <f>スタート前入力!A209</f>
        <v>109</v>
      </c>
      <c r="B209" s="130" t="str">
        <f>スタート前入力!B209</f>
        <v>光瀬　美樹</v>
      </c>
      <c r="C209" s="96">
        <v>0.47569444444444442</v>
      </c>
      <c r="D209" s="97">
        <v>0.45902777777777781</v>
      </c>
      <c r="E209" s="123">
        <f>C209-D209-スタート前入力!$C$81*($FF209-$FE209)-スタート前入力!$C$82*($FL209-$FK209)-スタート前入力!$C$83*($FR209-$FQ209)</f>
        <v>1.6666666666666607E-2</v>
      </c>
      <c r="F209" s="123">
        <f>MAX(E209-スタート前入力!$C$75,0)</f>
        <v>0</v>
      </c>
      <c r="G209" s="9"/>
      <c r="H209" s="9"/>
      <c r="I209" s="131">
        <f t="shared" si="7"/>
        <v>109</v>
      </c>
      <c r="J209" s="131" t="str">
        <f t="shared" si="8"/>
        <v>光瀬　美樹</v>
      </c>
      <c r="K209" s="9"/>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c r="AY209" s="9"/>
      <c r="AZ209" s="108"/>
      <c r="BA209" s="111" t="s">
        <v>204</v>
      </c>
      <c r="BB209" s="9" t="s">
        <v>205</v>
      </c>
      <c r="BC209" s="9" t="s">
        <v>204</v>
      </c>
      <c r="BD209" s="9" t="s">
        <v>206</v>
      </c>
      <c r="BE209" s="9" t="s">
        <v>204</v>
      </c>
      <c r="BF209" s="9" t="s">
        <v>206</v>
      </c>
      <c r="BG209" s="9" t="s">
        <v>207</v>
      </c>
      <c r="BH209" s="9" t="s">
        <v>204</v>
      </c>
      <c r="BI209" s="9" t="s">
        <v>206</v>
      </c>
      <c r="BJ209" s="9" t="s">
        <v>207</v>
      </c>
      <c r="BK209" s="9"/>
      <c r="BL209" s="9"/>
      <c r="BM209" s="9"/>
      <c r="BN209" s="9"/>
      <c r="BO209" s="9"/>
      <c r="BP209" s="9"/>
      <c r="BQ209" s="9"/>
      <c r="BR209" s="9"/>
      <c r="BS209" s="9"/>
      <c r="BT209" s="9"/>
      <c r="BU209" s="9"/>
      <c r="BV209" s="9"/>
      <c r="BW209" s="9"/>
      <c r="BX209" s="9"/>
      <c r="BY209" s="9"/>
      <c r="BZ209" s="9"/>
      <c r="CA209" s="9"/>
      <c r="CB209" s="9"/>
      <c r="CC209" s="9"/>
      <c r="CD209" s="113"/>
      <c r="CE209" s="120"/>
      <c r="CF209" s="9"/>
      <c r="CG209" s="9"/>
      <c r="CH209" s="9"/>
      <c r="CI209" s="9"/>
      <c r="CJ209" s="9"/>
      <c r="CK209" s="9"/>
      <c r="CL209" s="9"/>
      <c r="CM209" s="9"/>
      <c r="CN209" s="9"/>
      <c r="CO209" s="9"/>
      <c r="CP209" s="9"/>
      <c r="CQ209" s="9"/>
      <c r="CR209" s="9"/>
      <c r="CS209" s="9"/>
      <c r="CT209" s="9"/>
      <c r="CU209" s="9"/>
      <c r="CV209" s="9"/>
      <c r="CW209" s="9"/>
      <c r="CX209" s="9"/>
      <c r="CY209" s="9"/>
      <c r="CZ209" s="9"/>
      <c r="DA209" s="9"/>
      <c r="DB209" s="9"/>
      <c r="DC209" s="9"/>
      <c r="DD209" s="9"/>
      <c r="DE209" s="9"/>
      <c r="DF209" s="9"/>
      <c r="DG209" s="9"/>
      <c r="DH209" s="9"/>
      <c r="DI209" s="9"/>
      <c r="DJ209" s="9"/>
      <c r="DK209" s="9"/>
      <c r="DL209" s="9"/>
      <c r="DM209" s="9"/>
      <c r="DN209" s="9"/>
      <c r="DO209" s="9"/>
      <c r="DP209" s="9"/>
      <c r="DQ209" s="9"/>
      <c r="DR209" s="9"/>
      <c r="DS209" s="9"/>
      <c r="DT209" s="9"/>
      <c r="DU209" s="9"/>
      <c r="DV209" s="9"/>
      <c r="DW209" s="9"/>
      <c r="DX209" s="9"/>
      <c r="DY209" s="9"/>
      <c r="DZ209" s="9"/>
      <c r="EA209" s="9"/>
      <c r="EB209" s="9"/>
      <c r="EC209" s="9"/>
      <c r="ED209" s="9"/>
      <c r="EE209" s="9"/>
      <c r="EF209" s="9"/>
      <c r="EG209" s="9"/>
      <c r="EH209" s="9"/>
      <c r="EI209" s="9"/>
      <c r="EJ209" s="9"/>
      <c r="EK209" s="9"/>
      <c r="EL209" s="9"/>
      <c r="EM209" s="9"/>
      <c r="EN209" s="9"/>
      <c r="EO209" s="9"/>
      <c r="EP209" s="9"/>
      <c r="EQ209" s="9"/>
      <c r="ER209" s="9"/>
      <c r="ES209" s="9"/>
      <c r="ET209" s="9"/>
      <c r="EU209" s="9"/>
      <c r="EV209" s="9"/>
      <c r="EW209" s="9"/>
      <c r="EX209" s="9"/>
      <c r="EY209" s="9"/>
      <c r="EZ209" s="9"/>
      <c r="FA209" s="9"/>
      <c r="FB209" s="9"/>
      <c r="FC209" s="9"/>
      <c r="FD209" s="9">
        <f t="shared" si="9"/>
        <v>0</v>
      </c>
      <c r="FE209" s="9"/>
      <c r="FF209" s="108"/>
      <c r="FG209" s="111"/>
      <c r="FH209" s="111"/>
      <c r="FI209" s="9"/>
      <c r="FJ209" s="9">
        <f t="shared" si="11"/>
        <v>0</v>
      </c>
      <c r="FK209" s="9"/>
      <c r="FL209" s="113"/>
      <c r="FM209" s="109"/>
      <c r="FN209" s="109"/>
      <c r="FO209" s="9"/>
      <c r="FP209" s="9">
        <f t="shared" si="10"/>
        <v>0</v>
      </c>
      <c r="FQ209" s="9"/>
      <c r="FR209" s="99"/>
    </row>
    <row r="210" spans="1:174">
      <c r="A210" s="130">
        <f>スタート前入力!A210</f>
        <v>110</v>
      </c>
      <c r="B210" s="130">
        <f>スタート前入力!B210</f>
        <v>0</v>
      </c>
      <c r="C210" s="96"/>
      <c r="D210" s="97"/>
      <c r="E210" s="123">
        <f>C210-D210-スタート前入力!$C$81*($FF210-$FE210)-スタート前入力!$C$82*($FL210-$FK210)-スタート前入力!$C$83*($FR210-$FQ210)</f>
        <v>0</v>
      </c>
      <c r="F210" s="123">
        <f>MAX(E210-スタート前入力!$C$75,0)</f>
        <v>0</v>
      </c>
      <c r="G210" s="9"/>
      <c r="H210" s="9"/>
      <c r="I210" s="131">
        <f t="shared" si="7"/>
        <v>110</v>
      </c>
      <c r="J210" s="131">
        <f t="shared" si="8"/>
        <v>0</v>
      </c>
      <c r="K210" s="9"/>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c r="AY210" s="9"/>
      <c r="AZ210" s="108"/>
      <c r="BA210" s="111"/>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c r="CA210" s="9"/>
      <c r="CB210" s="9"/>
      <c r="CC210" s="9"/>
      <c r="CD210" s="113"/>
      <c r="CE210" s="120"/>
      <c r="CF210" s="9"/>
      <c r="CG210" s="9"/>
      <c r="CH210" s="9"/>
      <c r="CI210" s="9"/>
      <c r="CJ210" s="9"/>
      <c r="CK210" s="9"/>
      <c r="CL210" s="9"/>
      <c r="CM210" s="9"/>
      <c r="CN210" s="9"/>
      <c r="CO210" s="9"/>
      <c r="CP210" s="9"/>
      <c r="CQ210" s="9"/>
      <c r="CR210" s="9"/>
      <c r="CS210" s="9"/>
      <c r="CT210" s="9"/>
      <c r="CU210" s="9"/>
      <c r="CV210" s="9"/>
      <c r="CW210" s="9"/>
      <c r="CX210" s="9"/>
      <c r="CY210" s="9"/>
      <c r="CZ210" s="9"/>
      <c r="DA210" s="9"/>
      <c r="DB210" s="9"/>
      <c r="DC210" s="9"/>
      <c r="DD210" s="9"/>
      <c r="DE210" s="9"/>
      <c r="DF210" s="9"/>
      <c r="DG210" s="9"/>
      <c r="DH210" s="9"/>
      <c r="DI210" s="9"/>
      <c r="DJ210" s="9"/>
      <c r="DK210" s="9"/>
      <c r="DL210" s="9"/>
      <c r="DM210" s="9"/>
      <c r="DN210" s="9"/>
      <c r="DO210" s="9"/>
      <c r="DP210" s="9"/>
      <c r="DQ210" s="9"/>
      <c r="DR210" s="9"/>
      <c r="DS210" s="9"/>
      <c r="DT210" s="9"/>
      <c r="DU210" s="9"/>
      <c r="DV210" s="9"/>
      <c r="DW210" s="9"/>
      <c r="DX210" s="9"/>
      <c r="DY210" s="9"/>
      <c r="DZ210" s="9"/>
      <c r="EA210" s="9"/>
      <c r="EB210" s="9"/>
      <c r="EC210" s="9"/>
      <c r="ED210" s="9"/>
      <c r="EE210" s="9"/>
      <c r="EF210" s="9"/>
      <c r="EG210" s="9"/>
      <c r="EH210" s="9"/>
      <c r="EI210" s="9"/>
      <c r="EJ210" s="9"/>
      <c r="EK210" s="9"/>
      <c r="EL210" s="9"/>
      <c r="EM210" s="9"/>
      <c r="EN210" s="9"/>
      <c r="EO210" s="9"/>
      <c r="EP210" s="9"/>
      <c r="EQ210" s="9"/>
      <c r="ER210" s="9"/>
      <c r="ES210" s="9"/>
      <c r="ET210" s="9"/>
      <c r="EU210" s="9"/>
      <c r="EV210" s="9"/>
      <c r="EW210" s="9"/>
      <c r="EX210" s="9"/>
      <c r="EY210" s="9"/>
      <c r="EZ210" s="9"/>
      <c r="FA210" s="9"/>
      <c r="FB210" s="9"/>
      <c r="FC210" s="9"/>
      <c r="FD210" s="9">
        <f t="shared" si="9"/>
        <v>0</v>
      </c>
      <c r="FE210" s="9"/>
      <c r="FF210" s="108"/>
      <c r="FG210" s="111"/>
      <c r="FH210" s="111"/>
      <c r="FI210" s="9"/>
      <c r="FJ210" s="9">
        <f t="shared" si="11"/>
        <v>0</v>
      </c>
      <c r="FK210" s="9"/>
      <c r="FL210" s="113"/>
      <c r="FM210" s="109"/>
      <c r="FN210" s="109"/>
      <c r="FO210" s="9"/>
      <c r="FP210" s="9">
        <f t="shared" si="10"/>
        <v>0</v>
      </c>
      <c r="FQ210" s="9"/>
      <c r="FR210" s="99"/>
    </row>
    <row r="211" spans="1:174">
      <c r="A211" s="130">
        <f>スタート前入力!A211</f>
        <v>111</v>
      </c>
      <c r="B211" s="130">
        <f>スタート前入力!B211</f>
        <v>0</v>
      </c>
      <c r="C211" s="96"/>
      <c r="D211" s="97"/>
      <c r="E211" s="123">
        <f>C211-D211-スタート前入力!$C$81*($FF211-$FE211)-スタート前入力!$C$82*($FL211-$FK211)-スタート前入力!$C$83*($FR211-$FQ211)</f>
        <v>0</v>
      </c>
      <c r="F211" s="123">
        <f>MAX(E211-スタート前入力!$C$75,0)</f>
        <v>0</v>
      </c>
      <c r="G211" s="9"/>
      <c r="H211" s="9"/>
      <c r="I211" s="131">
        <f t="shared" si="7"/>
        <v>111</v>
      </c>
      <c r="J211" s="131">
        <f t="shared" si="8"/>
        <v>0</v>
      </c>
      <c r="K211" s="9"/>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c r="AK211" s="9"/>
      <c r="AL211" s="9"/>
      <c r="AM211" s="9"/>
      <c r="AN211" s="9"/>
      <c r="AO211" s="9"/>
      <c r="AP211" s="9"/>
      <c r="AQ211" s="9"/>
      <c r="AR211" s="9"/>
      <c r="AS211" s="9"/>
      <c r="AT211" s="9"/>
      <c r="AU211" s="9"/>
      <c r="AV211" s="9"/>
      <c r="AW211" s="9"/>
      <c r="AX211" s="9"/>
      <c r="AY211" s="9"/>
      <c r="AZ211" s="108"/>
      <c r="BA211" s="111"/>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c r="CA211" s="9"/>
      <c r="CB211" s="9"/>
      <c r="CC211" s="9"/>
      <c r="CD211" s="113"/>
      <c r="CE211" s="120"/>
      <c r="CF211" s="9"/>
      <c r="CG211" s="9"/>
      <c r="CH211" s="9"/>
      <c r="CI211" s="9"/>
      <c r="CJ211" s="9"/>
      <c r="CK211" s="9"/>
      <c r="CL211" s="9"/>
      <c r="CM211" s="9"/>
      <c r="CN211" s="9"/>
      <c r="CO211" s="9"/>
      <c r="CP211" s="9"/>
      <c r="CQ211" s="9"/>
      <c r="CR211" s="9"/>
      <c r="CS211" s="9"/>
      <c r="CT211" s="9"/>
      <c r="CU211" s="9"/>
      <c r="CV211" s="9"/>
      <c r="CW211" s="9"/>
      <c r="CX211" s="9"/>
      <c r="CY211" s="9"/>
      <c r="CZ211" s="9"/>
      <c r="DA211" s="9"/>
      <c r="DB211" s="9"/>
      <c r="DC211" s="9"/>
      <c r="DD211" s="9"/>
      <c r="DE211" s="9"/>
      <c r="DF211" s="9"/>
      <c r="DG211" s="9"/>
      <c r="DH211" s="9"/>
      <c r="DI211" s="9"/>
      <c r="DJ211" s="9"/>
      <c r="DK211" s="9"/>
      <c r="DL211" s="9"/>
      <c r="DM211" s="9"/>
      <c r="DN211" s="9"/>
      <c r="DO211" s="9"/>
      <c r="DP211" s="9"/>
      <c r="DQ211" s="9"/>
      <c r="DR211" s="9"/>
      <c r="DS211" s="9"/>
      <c r="DT211" s="9"/>
      <c r="DU211" s="9"/>
      <c r="DV211" s="9"/>
      <c r="DW211" s="9"/>
      <c r="DX211" s="9"/>
      <c r="DY211" s="9"/>
      <c r="DZ211" s="9"/>
      <c r="EA211" s="9"/>
      <c r="EB211" s="9"/>
      <c r="EC211" s="9"/>
      <c r="ED211" s="9"/>
      <c r="EE211" s="9"/>
      <c r="EF211" s="9"/>
      <c r="EG211" s="9"/>
      <c r="EH211" s="9"/>
      <c r="EI211" s="9"/>
      <c r="EJ211" s="9"/>
      <c r="EK211" s="9"/>
      <c r="EL211" s="9"/>
      <c r="EM211" s="9"/>
      <c r="EN211" s="9"/>
      <c r="EO211" s="9"/>
      <c r="EP211" s="9"/>
      <c r="EQ211" s="9"/>
      <c r="ER211" s="9"/>
      <c r="ES211" s="9"/>
      <c r="ET211" s="9"/>
      <c r="EU211" s="9"/>
      <c r="EV211" s="9"/>
      <c r="EW211" s="9"/>
      <c r="EX211" s="9"/>
      <c r="EY211" s="9"/>
      <c r="EZ211" s="9"/>
      <c r="FA211" s="9"/>
      <c r="FB211" s="9"/>
      <c r="FC211" s="9"/>
      <c r="FD211" s="9">
        <f t="shared" si="9"/>
        <v>0</v>
      </c>
      <c r="FE211" s="9"/>
      <c r="FF211" s="108"/>
      <c r="FG211" s="111"/>
      <c r="FH211" s="111"/>
      <c r="FI211" s="9"/>
      <c r="FJ211" s="9">
        <f t="shared" si="11"/>
        <v>0</v>
      </c>
      <c r="FK211" s="9"/>
      <c r="FL211" s="113"/>
      <c r="FM211" s="109"/>
      <c r="FN211" s="109"/>
      <c r="FO211" s="9"/>
      <c r="FP211" s="9">
        <f t="shared" si="10"/>
        <v>0</v>
      </c>
      <c r="FQ211" s="9"/>
      <c r="FR211" s="99"/>
    </row>
    <row r="212" spans="1:174">
      <c r="A212" s="130">
        <f>スタート前入力!A212</f>
        <v>112</v>
      </c>
      <c r="B212" s="130">
        <f>スタート前入力!B212</f>
        <v>0</v>
      </c>
      <c r="C212" s="96"/>
      <c r="D212" s="97"/>
      <c r="E212" s="123">
        <f>C212-D212-スタート前入力!$C$81*($FF212-$FE212)-スタート前入力!$C$82*($FL212-$FK212)-スタート前入力!$C$83*($FR212-$FQ212)</f>
        <v>0</v>
      </c>
      <c r="F212" s="123">
        <f>MAX(E212-スタート前入力!$C$75,0)</f>
        <v>0</v>
      </c>
      <c r="G212" s="9"/>
      <c r="H212" s="9"/>
      <c r="I212" s="131">
        <f t="shared" si="7"/>
        <v>112</v>
      </c>
      <c r="J212" s="131">
        <f t="shared" si="8"/>
        <v>0</v>
      </c>
      <c r="K212" s="9"/>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9"/>
      <c r="AY212" s="9"/>
      <c r="AZ212" s="108"/>
      <c r="BA212" s="111"/>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c r="CA212" s="9"/>
      <c r="CB212" s="9"/>
      <c r="CC212" s="9"/>
      <c r="CD212" s="113"/>
      <c r="CE212" s="120"/>
      <c r="CF212" s="9"/>
      <c r="CG212" s="9"/>
      <c r="CH212" s="9"/>
      <c r="CI212" s="9"/>
      <c r="CJ212" s="9"/>
      <c r="CK212" s="9"/>
      <c r="CL212" s="9"/>
      <c r="CM212" s="9"/>
      <c r="CN212" s="9"/>
      <c r="CO212" s="9"/>
      <c r="CP212" s="9"/>
      <c r="CQ212" s="9"/>
      <c r="CR212" s="9"/>
      <c r="CS212" s="9"/>
      <c r="CT212" s="9"/>
      <c r="CU212" s="9"/>
      <c r="CV212" s="9"/>
      <c r="CW212" s="9"/>
      <c r="CX212" s="9"/>
      <c r="CY212" s="9"/>
      <c r="CZ212" s="9"/>
      <c r="DA212" s="9"/>
      <c r="DB212" s="9"/>
      <c r="DC212" s="9"/>
      <c r="DD212" s="9"/>
      <c r="DE212" s="9"/>
      <c r="DF212" s="9"/>
      <c r="DG212" s="9"/>
      <c r="DH212" s="9"/>
      <c r="DI212" s="9"/>
      <c r="DJ212" s="9"/>
      <c r="DK212" s="9"/>
      <c r="DL212" s="9"/>
      <c r="DM212" s="9"/>
      <c r="DN212" s="9"/>
      <c r="DO212" s="9"/>
      <c r="DP212" s="9"/>
      <c r="DQ212" s="9"/>
      <c r="DR212" s="9"/>
      <c r="DS212" s="9"/>
      <c r="DT212" s="9"/>
      <c r="DU212" s="9"/>
      <c r="DV212" s="9"/>
      <c r="DW212" s="9"/>
      <c r="DX212" s="9"/>
      <c r="DY212" s="9"/>
      <c r="DZ212" s="9"/>
      <c r="EA212" s="9"/>
      <c r="EB212" s="9"/>
      <c r="EC212" s="9"/>
      <c r="ED212" s="9"/>
      <c r="EE212" s="9"/>
      <c r="EF212" s="9"/>
      <c r="EG212" s="9"/>
      <c r="EH212" s="9"/>
      <c r="EI212" s="9"/>
      <c r="EJ212" s="9"/>
      <c r="EK212" s="9"/>
      <c r="EL212" s="9"/>
      <c r="EM212" s="9"/>
      <c r="EN212" s="9"/>
      <c r="EO212" s="9"/>
      <c r="EP212" s="9"/>
      <c r="EQ212" s="9"/>
      <c r="ER212" s="9"/>
      <c r="ES212" s="9"/>
      <c r="ET212" s="9"/>
      <c r="EU212" s="9"/>
      <c r="EV212" s="9"/>
      <c r="EW212" s="9"/>
      <c r="EX212" s="9"/>
      <c r="EY212" s="9"/>
      <c r="EZ212" s="9"/>
      <c r="FA212" s="9"/>
      <c r="FB212" s="9"/>
      <c r="FC212" s="9"/>
      <c r="FD212" s="9">
        <f t="shared" si="9"/>
        <v>0</v>
      </c>
      <c r="FE212" s="9"/>
      <c r="FF212" s="108"/>
      <c r="FG212" s="111"/>
      <c r="FH212" s="111"/>
      <c r="FI212" s="9"/>
      <c r="FJ212" s="9">
        <f t="shared" si="11"/>
        <v>0</v>
      </c>
      <c r="FK212" s="9"/>
      <c r="FL212" s="113"/>
      <c r="FM212" s="109"/>
      <c r="FN212" s="109"/>
      <c r="FO212" s="9"/>
      <c r="FP212" s="9">
        <f t="shared" si="10"/>
        <v>0</v>
      </c>
      <c r="FQ212" s="9"/>
      <c r="FR212" s="99"/>
    </row>
    <row r="213" spans="1:174">
      <c r="A213" s="130">
        <f>スタート前入力!A213</f>
        <v>113</v>
      </c>
      <c r="B213" s="130">
        <f>スタート前入力!B213</f>
        <v>0</v>
      </c>
      <c r="C213" s="96"/>
      <c r="D213" s="97"/>
      <c r="E213" s="123">
        <f>C213-D213-スタート前入力!$C$81*($FF213-$FE213)-スタート前入力!$C$82*($FL213-$FK213)-スタート前入力!$C$83*($FR213-$FQ213)</f>
        <v>0</v>
      </c>
      <c r="F213" s="123">
        <f>MAX(E213-スタート前入力!$C$75,0)</f>
        <v>0</v>
      </c>
      <c r="G213" s="9"/>
      <c r="H213" s="9"/>
      <c r="I213" s="131">
        <f t="shared" si="7"/>
        <v>113</v>
      </c>
      <c r="J213" s="131">
        <f t="shared" si="8"/>
        <v>0</v>
      </c>
      <c r="K213" s="9"/>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9"/>
      <c r="AY213" s="9"/>
      <c r="AZ213" s="108"/>
      <c r="BA213" s="111"/>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c r="CA213" s="9"/>
      <c r="CB213" s="9"/>
      <c r="CC213" s="9"/>
      <c r="CD213" s="113"/>
      <c r="CE213" s="120"/>
      <c r="CF213" s="9"/>
      <c r="CG213" s="9"/>
      <c r="CH213" s="9"/>
      <c r="CI213" s="9"/>
      <c r="CJ213" s="9"/>
      <c r="CK213" s="9"/>
      <c r="CL213" s="9"/>
      <c r="CM213" s="9"/>
      <c r="CN213" s="9"/>
      <c r="CO213" s="9"/>
      <c r="CP213" s="9"/>
      <c r="CQ213" s="9"/>
      <c r="CR213" s="9"/>
      <c r="CS213" s="9"/>
      <c r="CT213" s="9"/>
      <c r="CU213" s="9"/>
      <c r="CV213" s="9"/>
      <c r="CW213" s="9"/>
      <c r="CX213" s="9"/>
      <c r="CY213" s="9"/>
      <c r="CZ213" s="9"/>
      <c r="DA213" s="9"/>
      <c r="DB213" s="9"/>
      <c r="DC213" s="9"/>
      <c r="DD213" s="9"/>
      <c r="DE213" s="9"/>
      <c r="DF213" s="9"/>
      <c r="DG213" s="9"/>
      <c r="DH213" s="9"/>
      <c r="DI213" s="9"/>
      <c r="DJ213" s="9"/>
      <c r="DK213" s="9"/>
      <c r="DL213" s="9"/>
      <c r="DM213" s="9"/>
      <c r="DN213" s="9"/>
      <c r="DO213" s="9"/>
      <c r="DP213" s="9"/>
      <c r="DQ213" s="9"/>
      <c r="DR213" s="9"/>
      <c r="DS213" s="9"/>
      <c r="DT213" s="9"/>
      <c r="DU213" s="9"/>
      <c r="DV213" s="9"/>
      <c r="DW213" s="9"/>
      <c r="DX213" s="9"/>
      <c r="DY213" s="9"/>
      <c r="DZ213" s="9"/>
      <c r="EA213" s="9"/>
      <c r="EB213" s="9"/>
      <c r="EC213" s="9"/>
      <c r="ED213" s="9"/>
      <c r="EE213" s="9"/>
      <c r="EF213" s="9"/>
      <c r="EG213" s="9"/>
      <c r="EH213" s="9"/>
      <c r="EI213" s="9"/>
      <c r="EJ213" s="9"/>
      <c r="EK213" s="9"/>
      <c r="EL213" s="9"/>
      <c r="EM213" s="9"/>
      <c r="EN213" s="9"/>
      <c r="EO213" s="9"/>
      <c r="EP213" s="9"/>
      <c r="EQ213" s="9"/>
      <c r="ER213" s="9"/>
      <c r="ES213" s="9"/>
      <c r="ET213" s="9"/>
      <c r="EU213" s="9"/>
      <c r="EV213" s="9"/>
      <c r="EW213" s="9"/>
      <c r="EX213" s="9"/>
      <c r="EY213" s="9"/>
      <c r="EZ213" s="9"/>
      <c r="FA213" s="9"/>
      <c r="FB213" s="9"/>
      <c r="FC213" s="9"/>
      <c r="FD213" s="9">
        <f t="shared" si="9"/>
        <v>0</v>
      </c>
      <c r="FE213" s="9"/>
      <c r="FF213" s="108"/>
      <c r="FG213" s="111"/>
      <c r="FH213" s="111"/>
      <c r="FI213" s="9"/>
      <c r="FJ213" s="9">
        <f t="shared" si="11"/>
        <v>0</v>
      </c>
      <c r="FK213" s="9"/>
      <c r="FL213" s="113"/>
      <c r="FM213" s="109"/>
      <c r="FN213" s="109"/>
      <c r="FO213" s="9"/>
      <c r="FP213" s="9">
        <f t="shared" si="10"/>
        <v>0</v>
      </c>
      <c r="FQ213" s="9"/>
      <c r="FR213" s="99"/>
    </row>
    <row r="214" spans="1:174">
      <c r="A214" s="130">
        <f>スタート前入力!A214</f>
        <v>114</v>
      </c>
      <c r="B214" s="130">
        <f>スタート前入力!B214</f>
        <v>0</v>
      </c>
      <c r="C214" s="96"/>
      <c r="D214" s="97"/>
      <c r="E214" s="123">
        <f>C214-D214-スタート前入力!$C$81*($FF214-$FE214)-スタート前入力!$C$82*($FL214-$FK214)-スタート前入力!$C$83*($FR214-$FQ214)</f>
        <v>0</v>
      </c>
      <c r="F214" s="123">
        <f>MAX(E214-スタート前入力!$C$75,0)</f>
        <v>0</v>
      </c>
      <c r="G214" s="9"/>
      <c r="H214" s="9"/>
      <c r="I214" s="131">
        <f t="shared" si="7"/>
        <v>114</v>
      </c>
      <c r="J214" s="131">
        <f t="shared" si="8"/>
        <v>0</v>
      </c>
      <c r="K214" s="9"/>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c r="AP214" s="9"/>
      <c r="AQ214" s="9"/>
      <c r="AR214" s="9"/>
      <c r="AS214" s="9"/>
      <c r="AT214" s="9"/>
      <c r="AU214" s="9"/>
      <c r="AV214" s="9"/>
      <c r="AW214" s="9"/>
      <c r="AX214" s="9"/>
      <c r="AY214" s="9"/>
      <c r="AZ214" s="108"/>
      <c r="BA214" s="111"/>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c r="CB214" s="9"/>
      <c r="CC214" s="9"/>
      <c r="CD214" s="113"/>
      <c r="CE214" s="120"/>
      <c r="CF214" s="9"/>
      <c r="CG214" s="9"/>
      <c r="CH214" s="9"/>
      <c r="CI214" s="9"/>
      <c r="CJ214" s="9"/>
      <c r="CK214" s="9"/>
      <c r="CL214" s="9"/>
      <c r="CM214" s="9"/>
      <c r="CN214" s="9"/>
      <c r="CO214" s="9"/>
      <c r="CP214" s="9"/>
      <c r="CQ214" s="9"/>
      <c r="CR214" s="9"/>
      <c r="CS214" s="9"/>
      <c r="CT214" s="9"/>
      <c r="CU214" s="9"/>
      <c r="CV214" s="9"/>
      <c r="CW214" s="9"/>
      <c r="CX214" s="9"/>
      <c r="CY214" s="9"/>
      <c r="CZ214" s="9"/>
      <c r="DA214" s="9"/>
      <c r="DB214" s="9"/>
      <c r="DC214" s="9"/>
      <c r="DD214" s="9"/>
      <c r="DE214" s="9"/>
      <c r="DF214" s="9"/>
      <c r="DG214" s="9"/>
      <c r="DH214" s="9"/>
      <c r="DI214" s="9"/>
      <c r="DJ214" s="9"/>
      <c r="DK214" s="9"/>
      <c r="DL214" s="9"/>
      <c r="DM214" s="9"/>
      <c r="DN214" s="9"/>
      <c r="DO214" s="9"/>
      <c r="DP214" s="9"/>
      <c r="DQ214" s="9"/>
      <c r="DR214" s="9"/>
      <c r="DS214" s="9"/>
      <c r="DT214" s="9"/>
      <c r="DU214" s="9"/>
      <c r="DV214" s="9"/>
      <c r="DW214" s="9"/>
      <c r="DX214" s="9"/>
      <c r="DY214" s="9"/>
      <c r="DZ214" s="9"/>
      <c r="EA214" s="9"/>
      <c r="EB214" s="9"/>
      <c r="EC214" s="9"/>
      <c r="ED214" s="9"/>
      <c r="EE214" s="9"/>
      <c r="EF214" s="9"/>
      <c r="EG214" s="9"/>
      <c r="EH214" s="9"/>
      <c r="EI214" s="9"/>
      <c r="EJ214" s="9"/>
      <c r="EK214" s="9"/>
      <c r="EL214" s="9"/>
      <c r="EM214" s="9"/>
      <c r="EN214" s="9"/>
      <c r="EO214" s="9"/>
      <c r="EP214" s="9"/>
      <c r="EQ214" s="9"/>
      <c r="ER214" s="9"/>
      <c r="ES214" s="9"/>
      <c r="ET214" s="9"/>
      <c r="EU214" s="9"/>
      <c r="EV214" s="9"/>
      <c r="EW214" s="9"/>
      <c r="EX214" s="9"/>
      <c r="EY214" s="9"/>
      <c r="EZ214" s="9"/>
      <c r="FA214" s="9"/>
      <c r="FB214" s="9"/>
      <c r="FC214" s="9"/>
      <c r="FD214" s="9">
        <f t="shared" si="9"/>
        <v>0</v>
      </c>
      <c r="FE214" s="9"/>
      <c r="FF214" s="108"/>
      <c r="FG214" s="111"/>
      <c r="FH214" s="111"/>
      <c r="FI214" s="9"/>
      <c r="FJ214" s="9">
        <f t="shared" si="11"/>
        <v>0</v>
      </c>
      <c r="FK214" s="9"/>
      <c r="FL214" s="113"/>
      <c r="FM214" s="109"/>
      <c r="FN214" s="109"/>
      <c r="FO214" s="9"/>
      <c r="FP214" s="9">
        <f t="shared" si="10"/>
        <v>0</v>
      </c>
      <c r="FQ214" s="9"/>
      <c r="FR214" s="99"/>
    </row>
    <row r="215" spans="1:174">
      <c r="A215" s="130">
        <f>スタート前入力!A215</f>
        <v>115</v>
      </c>
      <c r="B215" s="130">
        <f>スタート前入力!B215</f>
        <v>0</v>
      </c>
      <c r="C215" s="96"/>
      <c r="D215" s="97"/>
      <c r="E215" s="123">
        <f>C215-D215-スタート前入力!$C$81*($FF215-$FE215)-スタート前入力!$C$82*($FL215-$FK215)-スタート前入力!$C$83*($FR215-$FQ215)</f>
        <v>0</v>
      </c>
      <c r="F215" s="123">
        <f>MAX(E215-スタート前入力!$C$75,0)</f>
        <v>0</v>
      </c>
      <c r="G215" s="9"/>
      <c r="H215" s="9"/>
      <c r="I215" s="131">
        <f t="shared" si="7"/>
        <v>115</v>
      </c>
      <c r="J215" s="131">
        <f t="shared" si="8"/>
        <v>0</v>
      </c>
      <c r="K215" s="9"/>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9"/>
      <c r="AY215" s="9"/>
      <c r="AZ215" s="108"/>
      <c r="BA215" s="111"/>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c r="CA215" s="9"/>
      <c r="CB215" s="9"/>
      <c r="CC215" s="9"/>
      <c r="CD215" s="113"/>
      <c r="CE215" s="120"/>
      <c r="CF215" s="9"/>
      <c r="CG215" s="9"/>
      <c r="CH215" s="9"/>
      <c r="CI215" s="9"/>
      <c r="CJ215" s="9"/>
      <c r="CK215" s="9"/>
      <c r="CL215" s="9"/>
      <c r="CM215" s="9"/>
      <c r="CN215" s="9"/>
      <c r="CO215" s="9"/>
      <c r="CP215" s="9"/>
      <c r="CQ215" s="9"/>
      <c r="CR215" s="9"/>
      <c r="CS215" s="9"/>
      <c r="CT215" s="9"/>
      <c r="CU215" s="9"/>
      <c r="CV215" s="9"/>
      <c r="CW215" s="9"/>
      <c r="CX215" s="9"/>
      <c r="CY215" s="9"/>
      <c r="CZ215" s="9"/>
      <c r="DA215" s="9"/>
      <c r="DB215" s="9"/>
      <c r="DC215" s="9"/>
      <c r="DD215" s="9"/>
      <c r="DE215" s="9"/>
      <c r="DF215" s="9"/>
      <c r="DG215" s="9"/>
      <c r="DH215" s="9"/>
      <c r="DI215" s="9"/>
      <c r="DJ215" s="9"/>
      <c r="DK215" s="9"/>
      <c r="DL215" s="9"/>
      <c r="DM215" s="9"/>
      <c r="DN215" s="9"/>
      <c r="DO215" s="9"/>
      <c r="DP215" s="9"/>
      <c r="DQ215" s="9"/>
      <c r="DR215" s="9"/>
      <c r="DS215" s="9"/>
      <c r="DT215" s="9"/>
      <c r="DU215" s="9"/>
      <c r="DV215" s="9"/>
      <c r="DW215" s="9"/>
      <c r="DX215" s="9"/>
      <c r="DY215" s="9"/>
      <c r="DZ215" s="9"/>
      <c r="EA215" s="9"/>
      <c r="EB215" s="9"/>
      <c r="EC215" s="9"/>
      <c r="ED215" s="9"/>
      <c r="EE215" s="9"/>
      <c r="EF215" s="9"/>
      <c r="EG215" s="9"/>
      <c r="EH215" s="9"/>
      <c r="EI215" s="9"/>
      <c r="EJ215" s="9"/>
      <c r="EK215" s="9"/>
      <c r="EL215" s="9"/>
      <c r="EM215" s="9"/>
      <c r="EN215" s="9"/>
      <c r="EO215" s="9"/>
      <c r="EP215" s="9"/>
      <c r="EQ215" s="9"/>
      <c r="ER215" s="9"/>
      <c r="ES215" s="9"/>
      <c r="ET215" s="9"/>
      <c r="EU215" s="9"/>
      <c r="EV215" s="9"/>
      <c r="EW215" s="9"/>
      <c r="EX215" s="9"/>
      <c r="EY215" s="9"/>
      <c r="EZ215" s="9"/>
      <c r="FA215" s="9"/>
      <c r="FB215" s="9"/>
      <c r="FC215" s="9"/>
      <c r="FD215" s="9">
        <f t="shared" si="9"/>
        <v>0</v>
      </c>
      <c r="FE215" s="9"/>
      <c r="FF215" s="108"/>
      <c r="FG215" s="111"/>
      <c r="FH215" s="111"/>
      <c r="FI215" s="9"/>
      <c r="FJ215" s="9">
        <f t="shared" si="11"/>
        <v>0</v>
      </c>
      <c r="FK215" s="9"/>
      <c r="FL215" s="113"/>
      <c r="FM215" s="109"/>
      <c r="FN215" s="109"/>
      <c r="FO215" s="9"/>
      <c r="FP215" s="9">
        <f t="shared" si="10"/>
        <v>0</v>
      </c>
      <c r="FQ215" s="9"/>
      <c r="FR215" s="99"/>
    </row>
    <row r="216" spans="1:174">
      <c r="A216" s="130">
        <f>スタート前入力!A216</f>
        <v>116</v>
      </c>
      <c r="B216" s="130">
        <f>スタート前入力!B216</f>
        <v>0</v>
      </c>
      <c r="C216" s="96"/>
      <c r="D216" s="97"/>
      <c r="E216" s="123">
        <f>C216-D216-スタート前入力!$C$81*($FF216-$FE216)-スタート前入力!$C$82*($FL216-$FK216)-スタート前入力!$C$83*($FR216-$FQ216)</f>
        <v>0</v>
      </c>
      <c r="F216" s="123">
        <f>MAX(E216-スタート前入力!$C$75,0)</f>
        <v>0</v>
      </c>
      <c r="G216" s="9"/>
      <c r="H216" s="9"/>
      <c r="I216" s="131">
        <f t="shared" si="7"/>
        <v>116</v>
      </c>
      <c r="J216" s="131">
        <f t="shared" si="8"/>
        <v>0</v>
      </c>
      <c r="K216" s="9"/>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9"/>
      <c r="AY216" s="9"/>
      <c r="AZ216" s="108"/>
      <c r="BA216" s="111"/>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c r="CA216" s="9"/>
      <c r="CB216" s="9"/>
      <c r="CC216" s="9"/>
      <c r="CD216" s="113"/>
      <c r="CE216" s="120"/>
      <c r="CF216" s="9"/>
      <c r="CG216" s="9"/>
      <c r="CH216" s="9"/>
      <c r="CI216" s="9"/>
      <c r="CJ216" s="9"/>
      <c r="CK216" s="9"/>
      <c r="CL216" s="9"/>
      <c r="CM216" s="9"/>
      <c r="CN216" s="9"/>
      <c r="CO216" s="9"/>
      <c r="CP216" s="9"/>
      <c r="CQ216" s="9"/>
      <c r="CR216" s="9"/>
      <c r="CS216" s="9"/>
      <c r="CT216" s="9"/>
      <c r="CU216" s="9"/>
      <c r="CV216" s="9"/>
      <c r="CW216" s="9"/>
      <c r="CX216" s="9"/>
      <c r="CY216" s="9"/>
      <c r="CZ216" s="9"/>
      <c r="DA216" s="9"/>
      <c r="DB216" s="9"/>
      <c r="DC216" s="9"/>
      <c r="DD216" s="9"/>
      <c r="DE216" s="9"/>
      <c r="DF216" s="9"/>
      <c r="DG216" s="9"/>
      <c r="DH216" s="9"/>
      <c r="DI216" s="9"/>
      <c r="DJ216" s="9"/>
      <c r="DK216" s="9"/>
      <c r="DL216" s="9"/>
      <c r="DM216" s="9"/>
      <c r="DN216" s="9"/>
      <c r="DO216" s="9"/>
      <c r="DP216" s="9"/>
      <c r="DQ216" s="9"/>
      <c r="DR216" s="9"/>
      <c r="DS216" s="9"/>
      <c r="DT216" s="9"/>
      <c r="DU216" s="9"/>
      <c r="DV216" s="9"/>
      <c r="DW216" s="9"/>
      <c r="DX216" s="9"/>
      <c r="DY216" s="9"/>
      <c r="DZ216" s="9"/>
      <c r="EA216" s="9"/>
      <c r="EB216" s="9"/>
      <c r="EC216" s="9"/>
      <c r="ED216" s="9"/>
      <c r="EE216" s="9"/>
      <c r="EF216" s="9"/>
      <c r="EG216" s="9"/>
      <c r="EH216" s="9"/>
      <c r="EI216" s="9"/>
      <c r="EJ216" s="9"/>
      <c r="EK216" s="9"/>
      <c r="EL216" s="9"/>
      <c r="EM216" s="9"/>
      <c r="EN216" s="9"/>
      <c r="EO216" s="9"/>
      <c r="EP216" s="9"/>
      <c r="EQ216" s="9"/>
      <c r="ER216" s="9"/>
      <c r="ES216" s="9"/>
      <c r="ET216" s="9"/>
      <c r="EU216" s="9"/>
      <c r="EV216" s="9"/>
      <c r="EW216" s="9"/>
      <c r="EX216" s="9"/>
      <c r="EY216" s="9"/>
      <c r="EZ216" s="9"/>
      <c r="FA216" s="9"/>
      <c r="FB216" s="9"/>
      <c r="FC216" s="9"/>
      <c r="FD216" s="9">
        <f t="shared" si="9"/>
        <v>0</v>
      </c>
      <c r="FE216" s="9"/>
      <c r="FF216" s="108"/>
      <c r="FG216" s="111"/>
      <c r="FH216" s="111"/>
      <c r="FI216" s="9"/>
      <c r="FJ216" s="9">
        <f t="shared" si="11"/>
        <v>0</v>
      </c>
      <c r="FK216" s="9"/>
      <c r="FL216" s="113"/>
      <c r="FM216" s="109"/>
      <c r="FN216" s="109"/>
      <c r="FO216" s="9"/>
      <c r="FP216" s="9">
        <f t="shared" si="10"/>
        <v>0</v>
      </c>
      <c r="FQ216" s="9"/>
      <c r="FR216" s="99"/>
    </row>
    <row r="217" spans="1:174">
      <c r="A217" s="130">
        <f>スタート前入力!A217</f>
        <v>117</v>
      </c>
      <c r="B217" s="130">
        <f>スタート前入力!B217</f>
        <v>0</v>
      </c>
      <c r="C217" s="96"/>
      <c r="D217" s="97"/>
      <c r="E217" s="123">
        <f>C217-D217-スタート前入力!$C$81*($FF217-$FE217)-スタート前入力!$C$82*($FL217-$FK217)-スタート前入力!$C$83*($FR217-$FQ217)</f>
        <v>0</v>
      </c>
      <c r="F217" s="123">
        <f>MAX(E217-スタート前入力!$C$75,0)</f>
        <v>0</v>
      </c>
      <c r="G217" s="9"/>
      <c r="H217" s="9"/>
      <c r="I217" s="131">
        <f t="shared" si="7"/>
        <v>117</v>
      </c>
      <c r="J217" s="131">
        <f t="shared" si="8"/>
        <v>0</v>
      </c>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108"/>
      <c r="BA217" s="111"/>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c r="CB217" s="9"/>
      <c r="CC217" s="9"/>
      <c r="CD217" s="113"/>
      <c r="CE217" s="120"/>
      <c r="CF217" s="9"/>
      <c r="CG217" s="9"/>
      <c r="CH217" s="9"/>
      <c r="CI217" s="9"/>
      <c r="CJ217" s="9"/>
      <c r="CK217" s="9"/>
      <c r="CL217" s="9"/>
      <c r="CM217" s="9"/>
      <c r="CN217" s="9"/>
      <c r="CO217" s="9"/>
      <c r="CP217" s="9"/>
      <c r="CQ217" s="9"/>
      <c r="CR217" s="9"/>
      <c r="CS217" s="9"/>
      <c r="CT217" s="9"/>
      <c r="CU217" s="9"/>
      <c r="CV217" s="9"/>
      <c r="CW217" s="9"/>
      <c r="CX217" s="9"/>
      <c r="CY217" s="9"/>
      <c r="CZ217" s="9"/>
      <c r="DA217" s="9"/>
      <c r="DB217" s="9"/>
      <c r="DC217" s="9"/>
      <c r="DD217" s="9"/>
      <c r="DE217" s="9"/>
      <c r="DF217" s="9"/>
      <c r="DG217" s="9"/>
      <c r="DH217" s="9"/>
      <c r="DI217" s="9"/>
      <c r="DJ217" s="9"/>
      <c r="DK217" s="9"/>
      <c r="DL217" s="9"/>
      <c r="DM217" s="9"/>
      <c r="DN217" s="9"/>
      <c r="DO217" s="9"/>
      <c r="DP217" s="9"/>
      <c r="DQ217" s="9"/>
      <c r="DR217" s="9"/>
      <c r="DS217" s="9"/>
      <c r="DT217" s="9"/>
      <c r="DU217" s="9"/>
      <c r="DV217" s="9"/>
      <c r="DW217" s="9"/>
      <c r="DX217" s="9"/>
      <c r="DY217" s="9"/>
      <c r="DZ217" s="9"/>
      <c r="EA217" s="9"/>
      <c r="EB217" s="9"/>
      <c r="EC217" s="9"/>
      <c r="ED217" s="9"/>
      <c r="EE217" s="9"/>
      <c r="EF217" s="9"/>
      <c r="EG217" s="9"/>
      <c r="EH217" s="9"/>
      <c r="EI217" s="9"/>
      <c r="EJ217" s="9"/>
      <c r="EK217" s="9"/>
      <c r="EL217" s="9"/>
      <c r="EM217" s="9"/>
      <c r="EN217" s="9"/>
      <c r="EO217" s="9"/>
      <c r="EP217" s="9"/>
      <c r="EQ217" s="9"/>
      <c r="ER217" s="9"/>
      <c r="ES217" s="9"/>
      <c r="ET217" s="9"/>
      <c r="EU217" s="9"/>
      <c r="EV217" s="9"/>
      <c r="EW217" s="9"/>
      <c r="EX217" s="9"/>
      <c r="EY217" s="9"/>
      <c r="EZ217" s="9"/>
      <c r="FA217" s="9"/>
      <c r="FB217" s="9"/>
      <c r="FC217" s="9"/>
      <c r="FD217" s="9">
        <f t="shared" si="9"/>
        <v>0</v>
      </c>
      <c r="FE217" s="9"/>
      <c r="FF217" s="108"/>
      <c r="FG217" s="111"/>
      <c r="FH217" s="111"/>
      <c r="FI217" s="9"/>
      <c r="FJ217" s="9">
        <f t="shared" si="11"/>
        <v>0</v>
      </c>
      <c r="FK217" s="9"/>
      <c r="FL217" s="113"/>
      <c r="FM217" s="109"/>
      <c r="FN217" s="109"/>
      <c r="FO217" s="9"/>
      <c r="FP217" s="9">
        <f t="shared" si="10"/>
        <v>0</v>
      </c>
      <c r="FQ217" s="9"/>
      <c r="FR217" s="99"/>
    </row>
    <row r="218" spans="1:174">
      <c r="A218" s="130">
        <f>スタート前入力!A218</f>
        <v>118</v>
      </c>
      <c r="B218" s="130">
        <f>スタート前入力!B218</f>
        <v>0</v>
      </c>
      <c r="C218" s="96"/>
      <c r="D218" s="97"/>
      <c r="E218" s="123">
        <f>C218-D218-スタート前入力!$C$81*($FF218-$FE218)-スタート前入力!$C$82*($FL218-$FK218)-スタート前入力!$C$83*($FR218-$FQ218)</f>
        <v>0</v>
      </c>
      <c r="F218" s="123">
        <f>MAX(E218-スタート前入力!$C$75,0)</f>
        <v>0</v>
      </c>
      <c r="G218" s="9"/>
      <c r="H218" s="9"/>
      <c r="I218" s="131">
        <f t="shared" si="7"/>
        <v>118</v>
      </c>
      <c r="J218" s="131">
        <f t="shared" si="8"/>
        <v>0</v>
      </c>
      <c r="K218" s="9"/>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c r="AO218" s="9"/>
      <c r="AP218" s="9"/>
      <c r="AQ218" s="9"/>
      <c r="AR218" s="9"/>
      <c r="AS218" s="9"/>
      <c r="AT218" s="9"/>
      <c r="AU218" s="9"/>
      <c r="AV218" s="9"/>
      <c r="AW218" s="9"/>
      <c r="AX218" s="9"/>
      <c r="AY218" s="9"/>
      <c r="AZ218" s="108"/>
      <c r="BA218" s="111"/>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c r="CB218" s="9"/>
      <c r="CC218" s="9"/>
      <c r="CD218" s="113"/>
      <c r="CE218" s="120"/>
      <c r="CF218" s="9"/>
      <c r="CG218" s="9"/>
      <c r="CH218" s="9"/>
      <c r="CI218" s="9"/>
      <c r="CJ218" s="9"/>
      <c r="CK218" s="9"/>
      <c r="CL218" s="9"/>
      <c r="CM218" s="9"/>
      <c r="CN218" s="9"/>
      <c r="CO218" s="9"/>
      <c r="CP218" s="9"/>
      <c r="CQ218" s="9"/>
      <c r="CR218" s="9"/>
      <c r="CS218" s="9"/>
      <c r="CT218" s="9"/>
      <c r="CU218" s="9"/>
      <c r="CV218" s="9"/>
      <c r="CW218" s="9"/>
      <c r="CX218" s="9"/>
      <c r="CY218" s="9"/>
      <c r="CZ218" s="9"/>
      <c r="DA218" s="9"/>
      <c r="DB218" s="9"/>
      <c r="DC218" s="9"/>
      <c r="DD218" s="9"/>
      <c r="DE218" s="9"/>
      <c r="DF218" s="9"/>
      <c r="DG218" s="9"/>
      <c r="DH218" s="9"/>
      <c r="DI218" s="9"/>
      <c r="DJ218" s="9"/>
      <c r="DK218" s="9"/>
      <c r="DL218" s="9"/>
      <c r="DM218" s="9"/>
      <c r="DN218" s="9"/>
      <c r="DO218" s="9"/>
      <c r="DP218" s="9"/>
      <c r="DQ218" s="9"/>
      <c r="DR218" s="9"/>
      <c r="DS218" s="9"/>
      <c r="DT218" s="9"/>
      <c r="DU218" s="9"/>
      <c r="DV218" s="9"/>
      <c r="DW218" s="9"/>
      <c r="DX218" s="9"/>
      <c r="DY218" s="9"/>
      <c r="DZ218" s="9"/>
      <c r="EA218" s="9"/>
      <c r="EB218" s="9"/>
      <c r="EC218" s="9"/>
      <c r="ED218" s="9"/>
      <c r="EE218" s="9"/>
      <c r="EF218" s="9"/>
      <c r="EG218" s="9"/>
      <c r="EH218" s="9"/>
      <c r="EI218" s="9"/>
      <c r="EJ218" s="9"/>
      <c r="EK218" s="9"/>
      <c r="EL218" s="9"/>
      <c r="EM218" s="9"/>
      <c r="EN218" s="9"/>
      <c r="EO218" s="9"/>
      <c r="EP218" s="9"/>
      <c r="EQ218" s="9"/>
      <c r="ER218" s="9"/>
      <c r="ES218" s="9"/>
      <c r="ET218" s="9"/>
      <c r="EU218" s="9"/>
      <c r="EV218" s="9"/>
      <c r="EW218" s="9"/>
      <c r="EX218" s="9"/>
      <c r="EY218" s="9"/>
      <c r="EZ218" s="9"/>
      <c r="FA218" s="9"/>
      <c r="FB218" s="9"/>
      <c r="FC218" s="9"/>
      <c r="FD218" s="9">
        <f t="shared" si="9"/>
        <v>0</v>
      </c>
      <c r="FE218" s="9"/>
      <c r="FF218" s="108"/>
      <c r="FG218" s="111"/>
      <c r="FH218" s="111"/>
      <c r="FI218" s="9"/>
      <c r="FJ218" s="9">
        <f t="shared" si="11"/>
        <v>0</v>
      </c>
      <c r="FK218" s="9"/>
      <c r="FL218" s="113"/>
      <c r="FM218" s="109"/>
      <c r="FN218" s="109"/>
      <c r="FO218" s="9"/>
      <c r="FP218" s="9">
        <f t="shared" si="10"/>
        <v>0</v>
      </c>
      <c r="FQ218" s="9"/>
      <c r="FR218" s="99"/>
    </row>
    <row r="219" spans="1:174">
      <c r="A219" s="130">
        <f>スタート前入力!A219</f>
        <v>119</v>
      </c>
      <c r="B219" s="130">
        <f>スタート前入力!B219</f>
        <v>0</v>
      </c>
      <c r="C219" s="96"/>
      <c r="D219" s="97"/>
      <c r="E219" s="123">
        <f>C219-D219-スタート前入力!$C$81*($FF219-$FE219)-スタート前入力!$C$82*($FL219-$FK219)-スタート前入力!$C$83*($FR219-$FQ219)</f>
        <v>0</v>
      </c>
      <c r="F219" s="123">
        <f>MAX(E219-スタート前入力!$C$75,0)</f>
        <v>0</v>
      </c>
      <c r="G219" s="9"/>
      <c r="H219" s="9"/>
      <c r="I219" s="131">
        <f t="shared" si="7"/>
        <v>119</v>
      </c>
      <c r="J219" s="131">
        <f t="shared" si="8"/>
        <v>0</v>
      </c>
      <c r="K219" s="9"/>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c r="AY219" s="9"/>
      <c r="AZ219" s="108"/>
      <c r="BA219" s="111"/>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c r="CB219" s="9"/>
      <c r="CC219" s="9"/>
      <c r="CD219" s="113"/>
      <c r="CE219" s="120"/>
      <c r="CF219" s="9"/>
      <c r="CG219" s="9"/>
      <c r="CH219" s="9"/>
      <c r="CI219" s="9"/>
      <c r="CJ219" s="9"/>
      <c r="CK219" s="9"/>
      <c r="CL219" s="9"/>
      <c r="CM219" s="9"/>
      <c r="CN219" s="9"/>
      <c r="CO219" s="9"/>
      <c r="CP219" s="9"/>
      <c r="CQ219" s="9"/>
      <c r="CR219" s="9"/>
      <c r="CS219" s="9"/>
      <c r="CT219" s="9"/>
      <c r="CU219" s="9"/>
      <c r="CV219" s="9"/>
      <c r="CW219" s="9"/>
      <c r="CX219" s="9"/>
      <c r="CY219" s="9"/>
      <c r="CZ219" s="9"/>
      <c r="DA219" s="9"/>
      <c r="DB219" s="9"/>
      <c r="DC219" s="9"/>
      <c r="DD219" s="9"/>
      <c r="DE219" s="9"/>
      <c r="DF219" s="9"/>
      <c r="DG219" s="9"/>
      <c r="DH219" s="9"/>
      <c r="DI219" s="9"/>
      <c r="DJ219" s="9"/>
      <c r="DK219" s="9"/>
      <c r="DL219" s="9"/>
      <c r="DM219" s="9"/>
      <c r="DN219" s="9"/>
      <c r="DO219" s="9"/>
      <c r="DP219" s="9"/>
      <c r="DQ219" s="9"/>
      <c r="DR219" s="9"/>
      <c r="DS219" s="9"/>
      <c r="DT219" s="9"/>
      <c r="DU219" s="9"/>
      <c r="DV219" s="9"/>
      <c r="DW219" s="9"/>
      <c r="DX219" s="9"/>
      <c r="DY219" s="9"/>
      <c r="DZ219" s="9"/>
      <c r="EA219" s="9"/>
      <c r="EB219" s="9"/>
      <c r="EC219" s="9"/>
      <c r="ED219" s="9"/>
      <c r="EE219" s="9"/>
      <c r="EF219" s="9"/>
      <c r="EG219" s="9"/>
      <c r="EH219" s="9"/>
      <c r="EI219" s="9"/>
      <c r="EJ219" s="9"/>
      <c r="EK219" s="9"/>
      <c r="EL219" s="9"/>
      <c r="EM219" s="9"/>
      <c r="EN219" s="9"/>
      <c r="EO219" s="9"/>
      <c r="EP219" s="9"/>
      <c r="EQ219" s="9"/>
      <c r="ER219" s="9"/>
      <c r="ES219" s="9"/>
      <c r="ET219" s="9"/>
      <c r="EU219" s="9"/>
      <c r="EV219" s="9"/>
      <c r="EW219" s="9"/>
      <c r="EX219" s="9"/>
      <c r="EY219" s="9"/>
      <c r="EZ219" s="9"/>
      <c r="FA219" s="9"/>
      <c r="FB219" s="9"/>
      <c r="FC219" s="9"/>
      <c r="FD219" s="9">
        <f t="shared" si="9"/>
        <v>0</v>
      </c>
      <c r="FE219" s="9"/>
      <c r="FF219" s="108"/>
      <c r="FG219" s="111"/>
      <c r="FH219" s="111"/>
      <c r="FI219" s="9"/>
      <c r="FJ219" s="9">
        <f t="shared" si="11"/>
        <v>0</v>
      </c>
      <c r="FK219" s="9"/>
      <c r="FL219" s="113"/>
      <c r="FM219" s="109"/>
      <c r="FN219" s="109"/>
      <c r="FO219" s="9"/>
      <c r="FP219" s="9">
        <f t="shared" si="10"/>
        <v>0</v>
      </c>
      <c r="FQ219" s="9"/>
      <c r="FR219" s="99"/>
    </row>
    <row r="220" spans="1:174">
      <c r="A220" s="130">
        <f>スタート前入力!A220</f>
        <v>120</v>
      </c>
      <c r="B220" s="130">
        <f>スタート前入力!B220</f>
        <v>0</v>
      </c>
      <c r="C220" s="96"/>
      <c r="D220" s="97"/>
      <c r="E220" s="123">
        <f>C220-D220-スタート前入力!$C$81*($FF220-$FE220)-スタート前入力!$C$82*($FL220-$FK220)-スタート前入力!$C$83*($FR220-$FQ220)</f>
        <v>0</v>
      </c>
      <c r="F220" s="123">
        <f>MAX(E220-スタート前入力!$C$75,0)</f>
        <v>0</v>
      </c>
      <c r="G220" s="9"/>
      <c r="H220" s="9"/>
      <c r="I220" s="131">
        <f t="shared" si="7"/>
        <v>120</v>
      </c>
      <c r="J220" s="131">
        <f t="shared" si="8"/>
        <v>0</v>
      </c>
      <c r="K220" s="9"/>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c r="AY220" s="9"/>
      <c r="AZ220" s="108"/>
      <c r="BA220" s="111"/>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c r="CB220" s="9"/>
      <c r="CC220" s="9"/>
      <c r="CD220" s="113"/>
      <c r="CE220" s="120"/>
      <c r="CF220" s="9"/>
      <c r="CG220" s="9"/>
      <c r="CH220" s="9"/>
      <c r="CI220" s="9"/>
      <c r="CJ220" s="9"/>
      <c r="CK220" s="9"/>
      <c r="CL220" s="9"/>
      <c r="CM220" s="9"/>
      <c r="CN220" s="9"/>
      <c r="CO220" s="9"/>
      <c r="CP220" s="9"/>
      <c r="CQ220" s="9"/>
      <c r="CR220" s="9"/>
      <c r="CS220" s="9"/>
      <c r="CT220" s="9"/>
      <c r="CU220" s="9"/>
      <c r="CV220" s="9"/>
      <c r="CW220" s="9"/>
      <c r="CX220" s="9"/>
      <c r="CY220" s="9"/>
      <c r="CZ220" s="9"/>
      <c r="DA220" s="9"/>
      <c r="DB220" s="9"/>
      <c r="DC220" s="9"/>
      <c r="DD220" s="9"/>
      <c r="DE220" s="9"/>
      <c r="DF220" s="9"/>
      <c r="DG220" s="9"/>
      <c r="DH220" s="9"/>
      <c r="DI220" s="9"/>
      <c r="DJ220" s="9"/>
      <c r="DK220" s="9"/>
      <c r="DL220" s="9"/>
      <c r="DM220" s="9"/>
      <c r="DN220" s="9"/>
      <c r="DO220" s="9"/>
      <c r="DP220" s="9"/>
      <c r="DQ220" s="9"/>
      <c r="DR220" s="9"/>
      <c r="DS220" s="9"/>
      <c r="DT220" s="9"/>
      <c r="DU220" s="9"/>
      <c r="DV220" s="9"/>
      <c r="DW220" s="9"/>
      <c r="DX220" s="9"/>
      <c r="DY220" s="9"/>
      <c r="DZ220" s="9"/>
      <c r="EA220" s="9"/>
      <c r="EB220" s="9"/>
      <c r="EC220" s="9"/>
      <c r="ED220" s="9"/>
      <c r="EE220" s="9"/>
      <c r="EF220" s="9"/>
      <c r="EG220" s="9"/>
      <c r="EH220" s="9"/>
      <c r="EI220" s="9"/>
      <c r="EJ220" s="9"/>
      <c r="EK220" s="9"/>
      <c r="EL220" s="9"/>
      <c r="EM220" s="9"/>
      <c r="EN220" s="9"/>
      <c r="EO220" s="9"/>
      <c r="EP220" s="9"/>
      <c r="EQ220" s="9"/>
      <c r="ER220" s="9"/>
      <c r="ES220" s="9"/>
      <c r="ET220" s="9"/>
      <c r="EU220" s="9"/>
      <c r="EV220" s="9"/>
      <c r="EW220" s="9"/>
      <c r="EX220" s="9"/>
      <c r="EY220" s="9"/>
      <c r="EZ220" s="9"/>
      <c r="FA220" s="9"/>
      <c r="FB220" s="9"/>
      <c r="FC220" s="9"/>
      <c r="FD220" s="9">
        <f t="shared" si="9"/>
        <v>0</v>
      </c>
      <c r="FE220" s="9"/>
      <c r="FF220" s="108"/>
      <c r="FG220" s="111"/>
      <c r="FH220" s="111"/>
      <c r="FI220" s="9"/>
      <c r="FJ220" s="9">
        <f t="shared" si="11"/>
        <v>0</v>
      </c>
      <c r="FK220" s="9"/>
      <c r="FL220" s="113"/>
      <c r="FM220" s="109"/>
      <c r="FN220" s="109"/>
      <c r="FO220" s="9"/>
      <c r="FP220" s="9">
        <f t="shared" si="10"/>
        <v>0</v>
      </c>
      <c r="FQ220" s="9"/>
      <c r="FR220" s="99"/>
    </row>
    <row r="221" spans="1:174">
      <c r="A221" s="130">
        <f>スタート前入力!A221</f>
        <v>121</v>
      </c>
      <c r="B221" s="130">
        <f>スタート前入力!B221</f>
        <v>0</v>
      </c>
      <c r="C221" s="96"/>
      <c r="D221" s="97"/>
      <c r="E221" s="123">
        <f>C221-D221-スタート前入力!$C$81*($FF221-$FE221)-スタート前入力!$C$82*($FL221-$FK221)-スタート前入力!$C$83*($FR221-$FQ221)</f>
        <v>0</v>
      </c>
      <c r="F221" s="123">
        <f>MAX(E221-スタート前入力!$C$75,0)</f>
        <v>0</v>
      </c>
      <c r="G221" s="9"/>
      <c r="H221" s="9"/>
      <c r="I221" s="131">
        <f t="shared" si="7"/>
        <v>121</v>
      </c>
      <c r="J221" s="131">
        <f t="shared" si="8"/>
        <v>0</v>
      </c>
      <c r="K221" s="9"/>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c r="AX221" s="9"/>
      <c r="AY221" s="9"/>
      <c r="AZ221" s="108"/>
      <c r="BA221" s="111"/>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c r="CA221" s="9"/>
      <c r="CB221" s="9"/>
      <c r="CC221" s="9"/>
      <c r="CD221" s="113"/>
      <c r="CE221" s="120"/>
      <c r="CF221" s="9"/>
      <c r="CG221" s="9"/>
      <c r="CH221" s="9"/>
      <c r="CI221" s="9"/>
      <c r="CJ221" s="9"/>
      <c r="CK221" s="9"/>
      <c r="CL221" s="9"/>
      <c r="CM221" s="9"/>
      <c r="CN221" s="9"/>
      <c r="CO221" s="9"/>
      <c r="CP221" s="9"/>
      <c r="CQ221" s="9"/>
      <c r="CR221" s="9"/>
      <c r="CS221" s="9"/>
      <c r="CT221" s="9"/>
      <c r="CU221" s="9"/>
      <c r="CV221" s="9"/>
      <c r="CW221" s="9"/>
      <c r="CX221" s="9"/>
      <c r="CY221" s="9"/>
      <c r="CZ221" s="9"/>
      <c r="DA221" s="9"/>
      <c r="DB221" s="9"/>
      <c r="DC221" s="9"/>
      <c r="DD221" s="9"/>
      <c r="DE221" s="9"/>
      <c r="DF221" s="9"/>
      <c r="DG221" s="9"/>
      <c r="DH221" s="9"/>
      <c r="DI221" s="9"/>
      <c r="DJ221" s="9"/>
      <c r="DK221" s="9"/>
      <c r="DL221" s="9"/>
      <c r="DM221" s="9"/>
      <c r="DN221" s="9"/>
      <c r="DO221" s="9"/>
      <c r="DP221" s="9"/>
      <c r="DQ221" s="9"/>
      <c r="DR221" s="9"/>
      <c r="DS221" s="9"/>
      <c r="DT221" s="9"/>
      <c r="DU221" s="9"/>
      <c r="DV221" s="9"/>
      <c r="DW221" s="9"/>
      <c r="DX221" s="9"/>
      <c r="DY221" s="9"/>
      <c r="DZ221" s="9"/>
      <c r="EA221" s="9"/>
      <c r="EB221" s="9"/>
      <c r="EC221" s="9"/>
      <c r="ED221" s="9"/>
      <c r="EE221" s="9"/>
      <c r="EF221" s="9"/>
      <c r="EG221" s="9"/>
      <c r="EH221" s="9"/>
      <c r="EI221" s="9"/>
      <c r="EJ221" s="9"/>
      <c r="EK221" s="9"/>
      <c r="EL221" s="9"/>
      <c r="EM221" s="9"/>
      <c r="EN221" s="9"/>
      <c r="EO221" s="9"/>
      <c r="EP221" s="9"/>
      <c r="EQ221" s="9"/>
      <c r="ER221" s="9"/>
      <c r="ES221" s="9"/>
      <c r="ET221" s="9"/>
      <c r="EU221" s="9"/>
      <c r="EV221" s="9"/>
      <c r="EW221" s="9"/>
      <c r="EX221" s="9"/>
      <c r="EY221" s="9"/>
      <c r="EZ221" s="9"/>
      <c r="FA221" s="9"/>
      <c r="FB221" s="9"/>
      <c r="FC221" s="9"/>
      <c r="FD221" s="9">
        <f t="shared" si="9"/>
        <v>0</v>
      </c>
      <c r="FE221" s="9"/>
      <c r="FF221" s="108"/>
      <c r="FG221" s="111"/>
      <c r="FH221" s="111"/>
      <c r="FI221" s="9"/>
      <c r="FJ221" s="9">
        <f t="shared" si="11"/>
        <v>0</v>
      </c>
      <c r="FK221" s="9"/>
      <c r="FL221" s="113"/>
      <c r="FM221" s="109"/>
      <c r="FN221" s="109"/>
      <c r="FO221" s="9"/>
      <c r="FP221" s="9">
        <f t="shared" si="10"/>
        <v>0</v>
      </c>
      <c r="FQ221" s="9"/>
      <c r="FR221" s="99"/>
    </row>
    <row r="222" spans="1:174">
      <c r="A222" s="130">
        <f>スタート前入力!A222</f>
        <v>122</v>
      </c>
      <c r="B222" s="130">
        <f>スタート前入力!B222</f>
        <v>0</v>
      </c>
      <c r="C222" s="96"/>
      <c r="D222" s="97"/>
      <c r="E222" s="123">
        <f>C222-D222-スタート前入力!$C$81*($FF222-$FE222)-スタート前入力!$C$82*($FL222-$FK222)-スタート前入力!$C$83*($FR222-$FQ222)</f>
        <v>0</v>
      </c>
      <c r="F222" s="123">
        <f>MAX(E222-スタート前入力!$C$75,0)</f>
        <v>0</v>
      </c>
      <c r="G222" s="9"/>
      <c r="H222" s="9"/>
      <c r="I222" s="131">
        <f t="shared" si="7"/>
        <v>122</v>
      </c>
      <c r="J222" s="131">
        <f t="shared" si="8"/>
        <v>0</v>
      </c>
      <c r="K222" s="9"/>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c r="AP222" s="9"/>
      <c r="AQ222" s="9"/>
      <c r="AR222" s="9"/>
      <c r="AS222" s="9"/>
      <c r="AT222" s="9"/>
      <c r="AU222" s="9"/>
      <c r="AV222" s="9"/>
      <c r="AW222" s="9"/>
      <c r="AX222" s="9"/>
      <c r="AY222" s="9"/>
      <c r="AZ222" s="108"/>
      <c r="BA222" s="111"/>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c r="CB222" s="9"/>
      <c r="CC222" s="9"/>
      <c r="CD222" s="113"/>
      <c r="CE222" s="120"/>
      <c r="CF222" s="9"/>
      <c r="CG222" s="9"/>
      <c r="CH222" s="9"/>
      <c r="CI222" s="9"/>
      <c r="CJ222" s="9"/>
      <c r="CK222" s="9"/>
      <c r="CL222" s="9"/>
      <c r="CM222" s="9"/>
      <c r="CN222" s="9"/>
      <c r="CO222" s="9"/>
      <c r="CP222" s="9"/>
      <c r="CQ222" s="9"/>
      <c r="CR222" s="9"/>
      <c r="CS222" s="9"/>
      <c r="CT222" s="9"/>
      <c r="CU222" s="9"/>
      <c r="CV222" s="9"/>
      <c r="CW222" s="9"/>
      <c r="CX222" s="9"/>
      <c r="CY222" s="9"/>
      <c r="CZ222" s="9"/>
      <c r="DA222" s="9"/>
      <c r="DB222" s="9"/>
      <c r="DC222" s="9"/>
      <c r="DD222" s="9"/>
      <c r="DE222" s="9"/>
      <c r="DF222" s="9"/>
      <c r="DG222" s="9"/>
      <c r="DH222" s="9"/>
      <c r="DI222" s="9"/>
      <c r="DJ222" s="9"/>
      <c r="DK222" s="9"/>
      <c r="DL222" s="9"/>
      <c r="DM222" s="9"/>
      <c r="DN222" s="9"/>
      <c r="DO222" s="9"/>
      <c r="DP222" s="9"/>
      <c r="DQ222" s="9"/>
      <c r="DR222" s="9"/>
      <c r="DS222" s="9"/>
      <c r="DT222" s="9"/>
      <c r="DU222" s="9"/>
      <c r="DV222" s="9"/>
      <c r="DW222" s="9"/>
      <c r="DX222" s="9"/>
      <c r="DY222" s="9"/>
      <c r="DZ222" s="9"/>
      <c r="EA222" s="9"/>
      <c r="EB222" s="9"/>
      <c r="EC222" s="9"/>
      <c r="ED222" s="9"/>
      <c r="EE222" s="9"/>
      <c r="EF222" s="9"/>
      <c r="EG222" s="9"/>
      <c r="EH222" s="9"/>
      <c r="EI222" s="9"/>
      <c r="EJ222" s="9"/>
      <c r="EK222" s="9"/>
      <c r="EL222" s="9"/>
      <c r="EM222" s="9"/>
      <c r="EN222" s="9"/>
      <c r="EO222" s="9"/>
      <c r="EP222" s="9"/>
      <c r="EQ222" s="9"/>
      <c r="ER222" s="9"/>
      <c r="ES222" s="9"/>
      <c r="ET222" s="9"/>
      <c r="EU222" s="9"/>
      <c r="EV222" s="9"/>
      <c r="EW222" s="9"/>
      <c r="EX222" s="9"/>
      <c r="EY222" s="9"/>
      <c r="EZ222" s="9"/>
      <c r="FA222" s="9"/>
      <c r="FB222" s="9"/>
      <c r="FC222" s="9"/>
      <c r="FD222" s="9">
        <f t="shared" si="9"/>
        <v>0</v>
      </c>
      <c r="FE222" s="9"/>
      <c r="FF222" s="108"/>
      <c r="FG222" s="111"/>
      <c r="FH222" s="111"/>
      <c r="FI222" s="9"/>
      <c r="FJ222" s="9">
        <f t="shared" si="11"/>
        <v>0</v>
      </c>
      <c r="FK222" s="9"/>
      <c r="FL222" s="113"/>
      <c r="FM222" s="109"/>
      <c r="FN222" s="109"/>
      <c r="FO222" s="9"/>
      <c r="FP222" s="9">
        <f t="shared" si="10"/>
        <v>0</v>
      </c>
      <c r="FQ222" s="9"/>
      <c r="FR222" s="99"/>
    </row>
    <row r="223" spans="1:174">
      <c r="A223" s="130">
        <f>スタート前入力!A223</f>
        <v>123</v>
      </c>
      <c r="B223" s="130">
        <f>スタート前入力!B223</f>
        <v>0</v>
      </c>
      <c r="C223" s="96"/>
      <c r="D223" s="97"/>
      <c r="E223" s="123">
        <f>C223-D223-スタート前入力!$C$81*($FF223-$FE223)-スタート前入力!$C$82*($FL223-$FK223)-スタート前入力!$C$83*($FR223-$FQ223)</f>
        <v>0</v>
      </c>
      <c r="F223" s="123">
        <f>MAX(E223-スタート前入力!$C$75,0)</f>
        <v>0</v>
      </c>
      <c r="G223" s="9"/>
      <c r="H223" s="9"/>
      <c r="I223" s="131">
        <f t="shared" si="7"/>
        <v>123</v>
      </c>
      <c r="J223" s="131">
        <f t="shared" si="8"/>
        <v>0</v>
      </c>
      <c r="K223" s="9"/>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c r="AY223" s="9"/>
      <c r="AZ223" s="108"/>
      <c r="BA223" s="111"/>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c r="CB223" s="9"/>
      <c r="CC223" s="9"/>
      <c r="CD223" s="113"/>
      <c r="CE223" s="120"/>
      <c r="CF223" s="9"/>
      <c r="CG223" s="9"/>
      <c r="CH223" s="9"/>
      <c r="CI223" s="9"/>
      <c r="CJ223" s="9"/>
      <c r="CK223" s="9"/>
      <c r="CL223" s="9"/>
      <c r="CM223" s="9"/>
      <c r="CN223" s="9"/>
      <c r="CO223" s="9"/>
      <c r="CP223" s="9"/>
      <c r="CQ223" s="9"/>
      <c r="CR223" s="9"/>
      <c r="CS223" s="9"/>
      <c r="CT223" s="9"/>
      <c r="CU223" s="9"/>
      <c r="CV223" s="9"/>
      <c r="CW223" s="9"/>
      <c r="CX223" s="9"/>
      <c r="CY223" s="9"/>
      <c r="CZ223" s="9"/>
      <c r="DA223" s="9"/>
      <c r="DB223" s="9"/>
      <c r="DC223" s="9"/>
      <c r="DD223" s="9"/>
      <c r="DE223" s="9"/>
      <c r="DF223" s="9"/>
      <c r="DG223" s="9"/>
      <c r="DH223" s="9"/>
      <c r="DI223" s="9"/>
      <c r="DJ223" s="9"/>
      <c r="DK223" s="9"/>
      <c r="DL223" s="9"/>
      <c r="DM223" s="9"/>
      <c r="DN223" s="9"/>
      <c r="DO223" s="9"/>
      <c r="DP223" s="9"/>
      <c r="DQ223" s="9"/>
      <c r="DR223" s="9"/>
      <c r="DS223" s="9"/>
      <c r="DT223" s="9"/>
      <c r="DU223" s="9"/>
      <c r="DV223" s="9"/>
      <c r="DW223" s="9"/>
      <c r="DX223" s="9"/>
      <c r="DY223" s="9"/>
      <c r="DZ223" s="9"/>
      <c r="EA223" s="9"/>
      <c r="EB223" s="9"/>
      <c r="EC223" s="9"/>
      <c r="ED223" s="9"/>
      <c r="EE223" s="9"/>
      <c r="EF223" s="9"/>
      <c r="EG223" s="9"/>
      <c r="EH223" s="9"/>
      <c r="EI223" s="9"/>
      <c r="EJ223" s="9"/>
      <c r="EK223" s="9"/>
      <c r="EL223" s="9"/>
      <c r="EM223" s="9"/>
      <c r="EN223" s="9"/>
      <c r="EO223" s="9"/>
      <c r="EP223" s="9"/>
      <c r="EQ223" s="9"/>
      <c r="ER223" s="9"/>
      <c r="ES223" s="9"/>
      <c r="ET223" s="9"/>
      <c r="EU223" s="9"/>
      <c r="EV223" s="9"/>
      <c r="EW223" s="9"/>
      <c r="EX223" s="9"/>
      <c r="EY223" s="9"/>
      <c r="EZ223" s="9"/>
      <c r="FA223" s="9"/>
      <c r="FB223" s="9"/>
      <c r="FC223" s="9"/>
      <c r="FD223" s="9">
        <f t="shared" si="9"/>
        <v>0</v>
      </c>
      <c r="FE223" s="9"/>
      <c r="FF223" s="108"/>
      <c r="FG223" s="111"/>
      <c r="FH223" s="111"/>
      <c r="FI223" s="9"/>
      <c r="FJ223" s="9">
        <f t="shared" si="11"/>
        <v>0</v>
      </c>
      <c r="FK223" s="9"/>
      <c r="FL223" s="113"/>
      <c r="FM223" s="109"/>
      <c r="FN223" s="109"/>
      <c r="FO223" s="9"/>
      <c r="FP223" s="9">
        <f t="shared" si="10"/>
        <v>0</v>
      </c>
      <c r="FQ223" s="9"/>
      <c r="FR223" s="99"/>
    </row>
    <row r="224" spans="1:174">
      <c r="A224" s="130">
        <f>スタート前入力!A224</f>
        <v>124</v>
      </c>
      <c r="B224" s="130">
        <f>スタート前入力!B224</f>
        <v>0</v>
      </c>
      <c r="C224" s="96"/>
      <c r="D224" s="97"/>
      <c r="E224" s="123">
        <f>C224-D224-スタート前入力!$C$81*($FF224-$FE224)-スタート前入力!$C$82*($FL224-$FK224)-スタート前入力!$C$83*($FR224-$FQ224)</f>
        <v>0</v>
      </c>
      <c r="F224" s="123">
        <f>MAX(E224-スタート前入力!$C$75,0)</f>
        <v>0</v>
      </c>
      <c r="G224" s="9"/>
      <c r="H224" s="9"/>
      <c r="I224" s="131">
        <f t="shared" si="7"/>
        <v>124</v>
      </c>
      <c r="J224" s="131">
        <f t="shared" si="8"/>
        <v>0</v>
      </c>
      <c r="K224" s="9"/>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108"/>
      <c r="BA224" s="111"/>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c r="CB224" s="9"/>
      <c r="CC224" s="9"/>
      <c r="CD224" s="113"/>
      <c r="CE224" s="120"/>
      <c r="CF224" s="9"/>
      <c r="CG224" s="9"/>
      <c r="CH224" s="9"/>
      <c r="CI224" s="9"/>
      <c r="CJ224" s="9"/>
      <c r="CK224" s="9"/>
      <c r="CL224" s="9"/>
      <c r="CM224" s="9"/>
      <c r="CN224" s="9"/>
      <c r="CO224" s="9"/>
      <c r="CP224" s="9"/>
      <c r="CQ224" s="9"/>
      <c r="CR224" s="9"/>
      <c r="CS224" s="9"/>
      <c r="CT224" s="9"/>
      <c r="CU224" s="9"/>
      <c r="CV224" s="9"/>
      <c r="CW224" s="9"/>
      <c r="CX224" s="9"/>
      <c r="CY224" s="9"/>
      <c r="CZ224" s="9"/>
      <c r="DA224" s="9"/>
      <c r="DB224" s="9"/>
      <c r="DC224" s="9"/>
      <c r="DD224" s="9"/>
      <c r="DE224" s="9"/>
      <c r="DF224" s="9"/>
      <c r="DG224" s="9"/>
      <c r="DH224" s="9"/>
      <c r="DI224" s="9"/>
      <c r="DJ224" s="9"/>
      <c r="DK224" s="9"/>
      <c r="DL224" s="9"/>
      <c r="DM224" s="9"/>
      <c r="DN224" s="9"/>
      <c r="DO224" s="9"/>
      <c r="DP224" s="9"/>
      <c r="DQ224" s="9"/>
      <c r="DR224" s="9"/>
      <c r="DS224" s="9"/>
      <c r="DT224" s="9"/>
      <c r="DU224" s="9"/>
      <c r="DV224" s="9"/>
      <c r="DW224" s="9"/>
      <c r="DX224" s="9"/>
      <c r="DY224" s="9"/>
      <c r="DZ224" s="9"/>
      <c r="EA224" s="9"/>
      <c r="EB224" s="9"/>
      <c r="EC224" s="9"/>
      <c r="ED224" s="9"/>
      <c r="EE224" s="9"/>
      <c r="EF224" s="9"/>
      <c r="EG224" s="9"/>
      <c r="EH224" s="9"/>
      <c r="EI224" s="9"/>
      <c r="EJ224" s="9"/>
      <c r="EK224" s="9"/>
      <c r="EL224" s="9"/>
      <c r="EM224" s="9"/>
      <c r="EN224" s="9"/>
      <c r="EO224" s="9"/>
      <c r="EP224" s="9"/>
      <c r="EQ224" s="9"/>
      <c r="ER224" s="9"/>
      <c r="ES224" s="9"/>
      <c r="ET224" s="9"/>
      <c r="EU224" s="9"/>
      <c r="EV224" s="9"/>
      <c r="EW224" s="9"/>
      <c r="EX224" s="9"/>
      <c r="EY224" s="9"/>
      <c r="EZ224" s="9"/>
      <c r="FA224" s="9"/>
      <c r="FB224" s="9"/>
      <c r="FC224" s="9"/>
      <c r="FD224" s="9">
        <f t="shared" si="9"/>
        <v>0</v>
      </c>
      <c r="FE224" s="9"/>
      <c r="FF224" s="108"/>
      <c r="FG224" s="111"/>
      <c r="FH224" s="111"/>
      <c r="FI224" s="9"/>
      <c r="FJ224" s="9">
        <f t="shared" si="11"/>
        <v>0</v>
      </c>
      <c r="FK224" s="9"/>
      <c r="FL224" s="113"/>
      <c r="FM224" s="109"/>
      <c r="FN224" s="109"/>
      <c r="FO224" s="9"/>
      <c r="FP224" s="9">
        <f t="shared" si="10"/>
        <v>0</v>
      </c>
      <c r="FQ224" s="9"/>
      <c r="FR224" s="99"/>
    </row>
    <row r="225" spans="1:174">
      <c r="A225" s="130">
        <f>スタート前入力!A225</f>
        <v>125</v>
      </c>
      <c r="B225" s="130">
        <f>スタート前入力!B225</f>
        <v>0</v>
      </c>
      <c r="C225" s="96"/>
      <c r="D225" s="97"/>
      <c r="E225" s="123">
        <f>C225-D225-スタート前入力!$C$81*($FF225-$FE225)-スタート前入力!$C$82*($FL225-$FK225)-スタート前入力!$C$83*($FR225-$FQ225)</f>
        <v>0</v>
      </c>
      <c r="F225" s="123">
        <f>MAX(E225-スタート前入力!$C$75,0)</f>
        <v>0</v>
      </c>
      <c r="G225" s="9"/>
      <c r="H225" s="9"/>
      <c r="I225" s="131">
        <f t="shared" si="7"/>
        <v>125</v>
      </c>
      <c r="J225" s="131">
        <f t="shared" si="8"/>
        <v>0</v>
      </c>
      <c r="K225" s="9"/>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c r="AX225" s="9"/>
      <c r="AY225" s="9"/>
      <c r="AZ225" s="108"/>
      <c r="BA225" s="111"/>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c r="CB225" s="9"/>
      <c r="CC225" s="9"/>
      <c r="CD225" s="113"/>
      <c r="CE225" s="120"/>
      <c r="CF225" s="9"/>
      <c r="CG225" s="9"/>
      <c r="CH225" s="9"/>
      <c r="CI225" s="9"/>
      <c r="CJ225" s="9"/>
      <c r="CK225" s="9"/>
      <c r="CL225" s="9"/>
      <c r="CM225" s="9"/>
      <c r="CN225" s="9"/>
      <c r="CO225" s="9"/>
      <c r="CP225" s="9"/>
      <c r="CQ225" s="9"/>
      <c r="CR225" s="9"/>
      <c r="CS225" s="9"/>
      <c r="CT225" s="9"/>
      <c r="CU225" s="9"/>
      <c r="CV225" s="9"/>
      <c r="CW225" s="9"/>
      <c r="CX225" s="9"/>
      <c r="CY225" s="9"/>
      <c r="CZ225" s="9"/>
      <c r="DA225" s="9"/>
      <c r="DB225" s="9"/>
      <c r="DC225" s="9"/>
      <c r="DD225" s="9"/>
      <c r="DE225" s="9"/>
      <c r="DF225" s="9"/>
      <c r="DG225" s="9"/>
      <c r="DH225" s="9"/>
      <c r="DI225" s="9"/>
      <c r="DJ225" s="9"/>
      <c r="DK225" s="9"/>
      <c r="DL225" s="9"/>
      <c r="DM225" s="9"/>
      <c r="DN225" s="9"/>
      <c r="DO225" s="9"/>
      <c r="DP225" s="9"/>
      <c r="DQ225" s="9"/>
      <c r="DR225" s="9"/>
      <c r="DS225" s="9"/>
      <c r="DT225" s="9"/>
      <c r="DU225" s="9"/>
      <c r="DV225" s="9"/>
      <c r="DW225" s="9"/>
      <c r="DX225" s="9"/>
      <c r="DY225" s="9"/>
      <c r="DZ225" s="9"/>
      <c r="EA225" s="9"/>
      <c r="EB225" s="9"/>
      <c r="EC225" s="9"/>
      <c r="ED225" s="9"/>
      <c r="EE225" s="9"/>
      <c r="EF225" s="9"/>
      <c r="EG225" s="9"/>
      <c r="EH225" s="9"/>
      <c r="EI225" s="9"/>
      <c r="EJ225" s="9"/>
      <c r="EK225" s="9"/>
      <c r="EL225" s="9"/>
      <c r="EM225" s="9"/>
      <c r="EN225" s="9"/>
      <c r="EO225" s="9"/>
      <c r="EP225" s="9"/>
      <c r="EQ225" s="9"/>
      <c r="ER225" s="9"/>
      <c r="ES225" s="9"/>
      <c r="ET225" s="9"/>
      <c r="EU225" s="9"/>
      <c r="EV225" s="9"/>
      <c r="EW225" s="9"/>
      <c r="EX225" s="9"/>
      <c r="EY225" s="9"/>
      <c r="EZ225" s="9"/>
      <c r="FA225" s="9"/>
      <c r="FB225" s="9"/>
      <c r="FC225" s="9"/>
      <c r="FD225" s="9">
        <f t="shared" si="9"/>
        <v>0</v>
      </c>
      <c r="FE225" s="9"/>
      <c r="FF225" s="108"/>
      <c r="FG225" s="111"/>
      <c r="FH225" s="111"/>
      <c r="FI225" s="9"/>
      <c r="FJ225" s="9">
        <f t="shared" si="11"/>
        <v>0</v>
      </c>
      <c r="FK225" s="9"/>
      <c r="FL225" s="113"/>
      <c r="FM225" s="109"/>
      <c r="FN225" s="109"/>
      <c r="FO225" s="9"/>
      <c r="FP225" s="9">
        <f t="shared" si="10"/>
        <v>0</v>
      </c>
      <c r="FQ225" s="9"/>
      <c r="FR225" s="99"/>
    </row>
    <row r="226" spans="1:174">
      <c r="A226" s="130">
        <f>スタート前入力!A226</f>
        <v>126</v>
      </c>
      <c r="B226" s="130">
        <f>スタート前入力!B226</f>
        <v>0</v>
      </c>
      <c r="C226" s="96"/>
      <c r="D226" s="97"/>
      <c r="E226" s="123">
        <f>C226-D226-スタート前入力!$C$81*($FF226-$FE226)-スタート前入力!$C$82*($FL226-$FK226)-スタート前入力!$C$83*($FR226-$FQ226)</f>
        <v>0</v>
      </c>
      <c r="F226" s="123">
        <f>MAX(E226-スタート前入力!$C$75,0)</f>
        <v>0</v>
      </c>
      <c r="G226" s="9"/>
      <c r="H226" s="9"/>
      <c r="I226" s="131">
        <f t="shared" si="7"/>
        <v>126</v>
      </c>
      <c r="J226" s="131">
        <f t="shared" si="8"/>
        <v>0</v>
      </c>
      <c r="K226" s="9"/>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c r="AX226" s="9"/>
      <c r="AY226" s="9"/>
      <c r="AZ226" s="108"/>
      <c r="BA226" s="111"/>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c r="CB226" s="9"/>
      <c r="CC226" s="9"/>
      <c r="CD226" s="113"/>
      <c r="CE226" s="120"/>
      <c r="CF226" s="9"/>
      <c r="CG226" s="9"/>
      <c r="CH226" s="9"/>
      <c r="CI226" s="9"/>
      <c r="CJ226" s="9"/>
      <c r="CK226" s="9"/>
      <c r="CL226" s="9"/>
      <c r="CM226" s="9"/>
      <c r="CN226" s="9"/>
      <c r="CO226" s="9"/>
      <c r="CP226" s="9"/>
      <c r="CQ226" s="9"/>
      <c r="CR226" s="9"/>
      <c r="CS226" s="9"/>
      <c r="CT226" s="9"/>
      <c r="CU226" s="9"/>
      <c r="CV226" s="9"/>
      <c r="CW226" s="9"/>
      <c r="CX226" s="9"/>
      <c r="CY226" s="9"/>
      <c r="CZ226" s="9"/>
      <c r="DA226" s="9"/>
      <c r="DB226" s="9"/>
      <c r="DC226" s="9"/>
      <c r="DD226" s="9"/>
      <c r="DE226" s="9"/>
      <c r="DF226" s="9"/>
      <c r="DG226" s="9"/>
      <c r="DH226" s="9"/>
      <c r="DI226" s="9"/>
      <c r="DJ226" s="9"/>
      <c r="DK226" s="9"/>
      <c r="DL226" s="9"/>
      <c r="DM226" s="9"/>
      <c r="DN226" s="9"/>
      <c r="DO226" s="9"/>
      <c r="DP226" s="9"/>
      <c r="DQ226" s="9"/>
      <c r="DR226" s="9"/>
      <c r="DS226" s="9"/>
      <c r="DT226" s="9"/>
      <c r="DU226" s="9"/>
      <c r="DV226" s="9"/>
      <c r="DW226" s="9"/>
      <c r="DX226" s="9"/>
      <c r="DY226" s="9"/>
      <c r="DZ226" s="9"/>
      <c r="EA226" s="9"/>
      <c r="EB226" s="9"/>
      <c r="EC226" s="9"/>
      <c r="ED226" s="9"/>
      <c r="EE226" s="9"/>
      <c r="EF226" s="9"/>
      <c r="EG226" s="9"/>
      <c r="EH226" s="9"/>
      <c r="EI226" s="9"/>
      <c r="EJ226" s="9"/>
      <c r="EK226" s="9"/>
      <c r="EL226" s="9"/>
      <c r="EM226" s="9"/>
      <c r="EN226" s="9"/>
      <c r="EO226" s="9"/>
      <c r="EP226" s="9"/>
      <c r="EQ226" s="9"/>
      <c r="ER226" s="9"/>
      <c r="ES226" s="9"/>
      <c r="ET226" s="9"/>
      <c r="EU226" s="9"/>
      <c r="EV226" s="9"/>
      <c r="EW226" s="9"/>
      <c r="EX226" s="9"/>
      <c r="EY226" s="9"/>
      <c r="EZ226" s="9"/>
      <c r="FA226" s="9"/>
      <c r="FB226" s="9"/>
      <c r="FC226" s="9"/>
      <c r="FD226" s="9">
        <f t="shared" si="9"/>
        <v>0</v>
      </c>
      <c r="FE226" s="9"/>
      <c r="FF226" s="108"/>
      <c r="FG226" s="111"/>
      <c r="FH226" s="111"/>
      <c r="FI226" s="9"/>
      <c r="FJ226" s="9">
        <f t="shared" si="11"/>
        <v>0</v>
      </c>
      <c r="FK226" s="9"/>
      <c r="FL226" s="113"/>
      <c r="FM226" s="109"/>
      <c r="FN226" s="109"/>
      <c r="FO226" s="9"/>
      <c r="FP226" s="9">
        <f t="shared" si="10"/>
        <v>0</v>
      </c>
      <c r="FQ226" s="9"/>
      <c r="FR226" s="99"/>
    </row>
    <row r="227" spans="1:174">
      <c r="A227" s="130">
        <f>スタート前入力!A227</f>
        <v>127</v>
      </c>
      <c r="B227" s="130">
        <f>スタート前入力!B227</f>
        <v>0</v>
      </c>
      <c r="C227" s="96"/>
      <c r="D227" s="97"/>
      <c r="E227" s="123">
        <f>C227-D227-スタート前入力!$C$81*($FF227-$FE227)-スタート前入力!$C$82*($FL227-$FK227)-スタート前入力!$C$83*($FR227-$FQ227)</f>
        <v>0</v>
      </c>
      <c r="F227" s="123">
        <f>MAX(E227-スタート前入力!$C$75,0)</f>
        <v>0</v>
      </c>
      <c r="G227" s="9"/>
      <c r="H227" s="9"/>
      <c r="I227" s="131">
        <f t="shared" si="7"/>
        <v>127</v>
      </c>
      <c r="J227" s="131">
        <f t="shared" si="8"/>
        <v>0</v>
      </c>
      <c r="K227" s="9"/>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c r="AX227" s="9"/>
      <c r="AY227" s="9"/>
      <c r="AZ227" s="108"/>
      <c r="BA227" s="111"/>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c r="CB227" s="9"/>
      <c r="CC227" s="9"/>
      <c r="CD227" s="113"/>
      <c r="CE227" s="120"/>
      <c r="CF227" s="9"/>
      <c r="CG227" s="9"/>
      <c r="CH227" s="9"/>
      <c r="CI227" s="9"/>
      <c r="CJ227" s="9"/>
      <c r="CK227" s="9"/>
      <c r="CL227" s="9"/>
      <c r="CM227" s="9"/>
      <c r="CN227" s="9"/>
      <c r="CO227" s="9"/>
      <c r="CP227" s="9"/>
      <c r="CQ227" s="9"/>
      <c r="CR227" s="9"/>
      <c r="CS227" s="9"/>
      <c r="CT227" s="9"/>
      <c r="CU227" s="9"/>
      <c r="CV227" s="9"/>
      <c r="CW227" s="9"/>
      <c r="CX227" s="9"/>
      <c r="CY227" s="9"/>
      <c r="CZ227" s="9"/>
      <c r="DA227" s="9"/>
      <c r="DB227" s="9"/>
      <c r="DC227" s="9"/>
      <c r="DD227" s="9"/>
      <c r="DE227" s="9"/>
      <c r="DF227" s="9"/>
      <c r="DG227" s="9"/>
      <c r="DH227" s="9"/>
      <c r="DI227" s="9"/>
      <c r="DJ227" s="9"/>
      <c r="DK227" s="9"/>
      <c r="DL227" s="9"/>
      <c r="DM227" s="9"/>
      <c r="DN227" s="9"/>
      <c r="DO227" s="9"/>
      <c r="DP227" s="9"/>
      <c r="DQ227" s="9"/>
      <c r="DR227" s="9"/>
      <c r="DS227" s="9"/>
      <c r="DT227" s="9"/>
      <c r="DU227" s="9"/>
      <c r="DV227" s="9"/>
      <c r="DW227" s="9"/>
      <c r="DX227" s="9"/>
      <c r="DY227" s="9"/>
      <c r="DZ227" s="9"/>
      <c r="EA227" s="9"/>
      <c r="EB227" s="9"/>
      <c r="EC227" s="9"/>
      <c r="ED227" s="9"/>
      <c r="EE227" s="9"/>
      <c r="EF227" s="9"/>
      <c r="EG227" s="9"/>
      <c r="EH227" s="9"/>
      <c r="EI227" s="9"/>
      <c r="EJ227" s="9"/>
      <c r="EK227" s="9"/>
      <c r="EL227" s="9"/>
      <c r="EM227" s="9"/>
      <c r="EN227" s="9"/>
      <c r="EO227" s="9"/>
      <c r="EP227" s="9"/>
      <c r="EQ227" s="9"/>
      <c r="ER227" s="9"/>
      <c r="ES227" s="9"/>
      <c r="ET227" s="9"/>
      <c r="EU227" s="9"/>
      <c r="EV227" s="9"/>
      <c r="EW227" s="9"/>
      <c r="EX227" s="9"/>
      <c r="EY227" s="9"/>
      <c r="EZ227" s="9"/>
      <c r="FA227" s="9"/>
      <c r="FB227" s="9"/>
      <c r="FC227" s="9"/>
      <c r="FD227" s="9">
        <f t="shared" si="9"/>
        <v>0</v>
      </c>
      <c r="FE227" s="9"/>
      <c r="FF227" s="108"/>
      <c r="FG227" s="111"/>
      <c r="FH227" s="111"/>
      <c r="FI227" s="9"/>
      <c r="FJ227" s="9">
        <f t="shared" si="11"/>
        <v>0</v>
      </c>
      <c r="FK227" s="9"/>
      <c r="FL227" s="113"/>
      <c r="FM227" s="109"/>
      <c r="FN227" s="109"/>
      <c r="FO227" s="9"/>
      <c r="FP227" s="9">
        <f t="shared" si="10"/>
        <v>0</v>
      </c>
      <c r="FQ227" s="9"/>
      <c r="FR227" s="99"/>
    </row>
    <row r="228" spans="1:174">
      <c r="A228" s="130">
        <f>スタート前入力!A228</f>
        <v>128</v>
      </c>
      <c r="B228" s="130">
        <f>スタート前入力!B228</f>
        <v>0</v>
      </c>
      <c r="C228" s="96"/>
      <c r="D228" s="97"/>
      <c r="E228" s="123">
        <f>C228-D228-スタート前入力!$C$81*($FF228-$FE228)-スタート前入力!$C$82*($FL228-$FK228)-スタート前入力!$C$83*($FR228-$FQ228)</f>
        <v>0</v>
      </c>
      <c r="F228" s="123">
        <f>MAX(E228-スタート前入力!$C$75,0)</f>
        <v>0</v>
      </c>
      <c r="G228" s="9"/>
      <c r="H228" s="9"/>
      <c r="I228" s="131">
        <f t="shared" si="7"/>
        <v>128</v>
      </c>
      <c r="J228" s="131">
        <f t="shared" si="8"/>
        <v>0</v>
      </c>
      <c r="K228" s="9"/>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108"/>
      <c r="BA228" s="111"/>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c r="CB228" s="9"/>
      <c r="CC228" s="9"/>
      <c r="CD228" s="113"/>
      <c r="CE228" s="120"/>
      <c r="CF228" s="9"/>
      <c r="CG228" s="9"/>
      <c r="CH228" s="9"/>
      <c r="CI228" s="9"/>
      <c r="CJ228" s="9"/>
      <c r="CK228" s="9"/>
      <c r="CL228" s="9"/>
      <c r="CM228" s="9"/>
      <c r="CN228" s="9"/>
      <c r="CO228" s="9"/>
      <c r="CP228" s="9"/>
      <c r="CQ228" s="9"/>
      <c r="CR228" s="9"/>
      <c r="CS228" s="9"/>
      <c r="CT228" s="9"/>
      <c r="CU228" s="9"/>
      <c r="CV228" s="9"/>
      <c r="CW228" s="9"/>
      <c r="CX228" s="9"/>
      <c r="CY228" s="9"/>
      <c r="CZ228" s="9"/>
      <c r="DA228" s="9"/>
      <c r="DB228" s="9"/>
      <c r="DC228" s="9"/>
      <c r="DD228" s="9"/>
      <c r="DE228" s="9"/>
      <c r="DF228" s="9"/>
      <c r="DG228" s="9"/>
      <c r="DH228" s="9"/>
      <c r="DI228" s="9"/>
      <c r="DJ228" s="9"/>
      <c r="DK228" s="9"/>
      <c r="DL228" s="9"/>
      <c r="DM228" s="9"/>
      <c r="DN228" s="9"/>
      <c r="DO228" s="9"/>
      <c r="DP228" s="9"/>
      <c r="DQ228" s="9"/>
      <c r="DR228" s="9"/>
      <c r="DS228" s="9"/>
      <c r="DT228" s="9"/>
      <c r="DU228" s="9"/>
      <c r="DV228" s="9"/>
      <c r="DW228" s="9"/>
      <c r="DX228" s="9"/>
      <c r="DY228" s="9"/>
      <c r="DZ228" s="9"/>
      <c r="EA228" s="9"/>
      <c r="EB228" s="9"/>
      <c r="EC228" s="9"/>
      <c r="ED228" s="9"/>
      <c r="EE228" s="9"/>
      <c r="EF228" s="9"/>
      <c r="EG228" s="9"/>
      <c r="EH228" s="9"/>
      <c r="EI228" s="9"/>
      <c r="EJ228" s="9"/>
      <c r="EK228" s="9"/>
      <c r="EL228" s="9"/>
      <c r="EM228" s="9"/>
      <c r="EN228" s="9"/>
      <c r="EO228" s="9"/>
      <c r="EP228" s="9"/>
      <c r="EQ228" s="9"/>
      <c r="ER228" s="9"/>
      <c r="ES228" s="9"/>
      <c r="ET228" s="9"/>
      <c r="EU228" s="9"/>
      <c r="EV228" s="9"/>
      <c r="EW228" s="9"/>
      <c r="EX228" s="9"/>
      <c r="EY228" s="9"/>
      <c r="EZ228" s="9"/>
      <c r="FA228" s="9"/>
      <c r="FB228" s="9"/>
      <c r="FC228" s="9"/>
      <c r="FD228" s="9">
        <f t="shared" si="9"/>
        <v>0</v>
      </c>
      <c r="FE228" s="9"/>
      <c r="FF228" s="108"/>
      <c r="FG228" s="111"/>
      <c r="FH228" s="111"/>
      <c r="FI228" s="9"/>
      <c r="FJ228" s="9">
        <f t="shared" si="11"/>
        <v>0</v>
      </c>
      <c r="FK228" s="9"/>
      <c r="FL228" s="113"/>
      <c r="FM228" s="109"/>
      <c r="FN228" s="109"/>
      <c r="FO228" s="9"/>
      <c r="FP228" s="9">
        <f t="shared" si="10"/>
        <v>0</v>
      </c>
      <c r="FQ228" s="9"/>
      <c r="FR228" s="99"/>
    </row>
    <row r="229" spans="1:174">
      <c r="A229" s="130">
        <f>スタート前入力!A229</f>
        <v>129</v>
      </c>
      <c r="B229" s="130">
        <f>スタート前入力!B229</f>
        <v>0</v>
      </c>
      <c r="C229" s="96"/>
      <c r="D229" s="97"/>
      <c r="E229" s="123">
        <f>C229-D229-スタート前入力!$C$81*($FF229-$FE229)-スタート前入力!$C$82*($FL229-$FK229)-スタート前入力!$C$83*($FR229-$FQ229)</f>
        <v>0</v>
      </c>
      <c r="F229" s="123">
        <f>MAX(E229-スタート前入力!$C$75,0)</f>
        <v>0</v>
      </c>
      <c r="G229" s="9"/>
      <c r="H229" s="9"/>
      <c r="I229" s="131">
        <f t="shared" si="7"/>
        <v>129</v>
      </c>
      <c r="J229" s="131">
        <f t="shared" si="8"/>
        <v>0</v>
      </c>
      <c r="K229" s="9"/>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108"/>
      <c r="BA229" s="111"/>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c r="CB229" s="9"/>
      <c r="CC229" s="9"/>
      <c r="CD229" s="113"/>
      <c r="CE229" s="120"/>
      <c r="CF229" s="9"/>
      <c r="CG229" s="9"/>
      <c r="CH229" s="9"/>
      <c r="CI229" s="9"/>
      <c r="CJ229" s="9"/>
      <c r="CK229" s="9"/>
      <c r="CL229" s="9"/>
      <c r="CM229" s="9"/>
      <c r="CN229" s="9"/>
      <c r="CO229" s="9"/>
      <c r="CP229" s="9"/>
      <c r="CQ229" s="9"/>
      <c r="CR229" s="9"/>
      <c r="CS229" s="9"/>
      <c r="CT229" s="9"/>
      <c r="CU229" s="9"/>
      <c r="CV229" s="9"/>
      <c r="CW229" s="9"/>
      <c r="CX229" s="9"/>
      <c r="CY229" s="9"/>
      <c r="CZ229" s="9"/>
      <c r="DA229" s="9"/>
      <c r="DB229" s="9"/>
      <c r="DC229" s="9"/>
      <c r="DD229" s="9"/>
      <c r="DE229" s="9"/>
      <c r="DF229" s="9"/>
      <c r="DG229" s="9"/>
      <c r="DH229" s="9"/>
      <c r="DI229" s="9"/>
      <c r="DJ229" s="9"/>
      <c r="DK229" s="9"/>
      <c r="DL229" s="9"/>
      <c r="DM229" s="9"/>
      <c r="DN229" s="9"/>
      <c r="DO229" s="9"/>
      <c r="DP229" s="9"/>
      <c r="DQ229" s="9"/>
      <c r="DR229" s="9"/>
      <c r="DS229" s="9"/>
      <c r="DT229" s="9"/>
      <c r="DU229" s="9"/>
      <c r="DV229" s="9"/>
      <c r="DW229" s="9"/>
      <c r="DX229" s="9"/>
      <c r="DY229" s="9"/>
      <c r="DZ229" s="9"/>
      <c r="EA229" s="9"/>
      <c r="EB229" s="9"/>
      <c r="EC229" s="9"/>
      <c r="ED229" s="9"/>
      <c r="EE229" s="9"/>
      <c r="EF229" s="9"/>
      <c r="EG229" s="9"/>
      <c r="EH229" s="9"/>
      <c r="EI229" s="9"/>
      <c r="EJ229" s="9"/>
      <c r="EK229" s="9"/>
      <c r="EL229" s="9"/>
      <c r="EM229" s="9"/>
      <c r="EN229" s="9"/>
      <c r="EO229" s="9"/>
      <c r="EP229" s="9"/>
      <c r="EQ229" s="9"/>
      <c r="ER229" s="9"/>
      <c r="ES229" s="9"/>
      <c r="ET229" s="9"/>
      <c r="EU229" s="9"/>
      <c r="EV229" s="9"/>
      <c r="EW229" s="9"/>
      <c r="EX229" s="9"/>
      <c r="EY229" s="9"/>
      <c r="EZ229" s="9"/>
      <c r="FA229" s="9"/>
      <c r="FB229" s="9"/>
      <c r="FC229" s="9"/>
      <c r="FD229" s="9">
        <f t="shared" si="9"/>
        <v>0</v>
      </c>
      <c r="FE229" s="9"/>
      <c r="FF229" s="108"/>
      <c r="FG229" s="111"/>
      <c r="FH229" s="111"/>
      <c r="FI229" s="9"/>
      <c r="FJ229" s="9">
        <f t="shared" si="11"/>
        <v>0</v>
      </c>
      <c r="FK229" s="9"/>
      <c r="FL229" s="113"/>
      <c r="FM229" s="109"/>
      <c r="FN229" s="109"/>
      <c r="FO229" s="9"/>
      <c r="FP229" s="9">
        <f t="shared" si="10"/>
        <v>0</v>
      </c>
      <c r="FQ229" s="9"/>
      <c r="FR229" s="99"/>
    </row>
    <row r="230" spans="1:174">
      <c r="A230" s="130">
        <f>スタート前入力!A230</f>
        <v>130</v>
      </c>
      <c r="B230" s="130">
        <f>スタート前入力!B230</f>
        <v>0</v>
      </c>
      <c r="C230" s="96"/>
      <c r="D230" s="97"/>
      <c r="E230" s="123">
        <f>C230-D230-スタート前入力!$C$81*($FF230-$FE230)-スタート前入力!$C$82*($FL230-$FK230)-スタート前入力!$C$83*($FR230-$FQ230)</f>
        <v>0</v>
      </c>
      <c r="F230" s="123">
        <f>MAX(E230-スタート前入力!$C$75,0)</f>
        <v>0</v>
      </c>
      <c r="G230" s="9"/>
      <c r="H230" s="9"/>
      <c r="I230" s="131">
        <f t="shared" ref="I230:I293" si="12">A230</f>
        <v>130</v>
      </c>
      <c r="J230" s="131">
        <f t="shared" ref="J230:J293" si="13">B230</f>
        <v>0</v>
      </c>
      <c r="K230" s="9"/>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c r="AX230" s="9"/>
      <c r="AY230" s="9"/>
      <c r="AZ230" s="108"/>
      <c r="BA230" s="111"/>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c r="CB230" s="9"/>
      <c r="CC230" s="9"/>
      <c r="CD230" s="113"/>
      <c r="CE230" s="120"/>
      <c r="CF230" s="9"/>
      <c r="CG230" s="9"/>
      <c r="CH230" s="9"/>
      <c r="CI230" s="9"/>
      <c r="CJ230" s="9"/>
      <c r="CK230" s="9"/>
      <c r="CL230" s="9"/>
      <c r="CM230" s="9"/>
      <c r="CN230" s="9"/>
      <c r="CO230" s="9"/>
      <c r="CP230" s="9"/>
      <c r="CQ230" s="9"/>
      <c r="CR230" s="9"/>
      <c r="CS230" s="9"/>
      <c r="CT230" s="9"/>
      <c r="CU230" s="9"/>
      <c r="CV230" s="9"/>
      <c r="CW230" s="9"/>
      <c r="CX230" s="9"/>
      <c r="CY230" s="9"/>
      <c r="CZ230" s="9"/>
      <c r="DA230" s="9"/>
      <c r="DB230" s="9"/>
      <c r="DC230" s="9"/>
      <c r="DD230" s="9"/>
      <c r="DE230" s="9"/>
      <c r="DF230" s="9"/>
      <c r="DG230" s="9"/>
      <c r="DH230" s="9"/>
      <c r="DI230" s="9"/>
      <c r="DJ230" s="9"/>
      <c r="DK230" s="9"/>
      <c r="DL230" s="9"/>
      <c r="DM230" s="9"/>
      <c r="DN230" s="9"/>
      <c r="DO230" s="9"/>
      <c r="DP230" s="9"/>
      <c r="DQ230" s="9"/>
      <c r="DR230" s="9"/>
      <c r="DS230" s="9"/>
      <c r="DT230" s="9"/>
      <c r="DU230" s="9"/>
      <c r="DV230" s="9"/>
      <c r="DW230" s="9"/>
      <c r="DX230" s="9"/>
      <c r="DY230" s="9"/>
      <c r="DZ230" s="9"/>
      <c r="EA230" s="9"/>
      <c r="EB230" s="9"/>
      <c r="EC230" s="9"/>
      <c r="ED230" s="9"/>
      <c r="EE230" s="9"/>
      <c r="EF230" s="9"/>
      <c r="EG230" s="9"/>
      <c r="EH230" s="9"/>
      <c r="EI230" s="9"/>
      <c r="EJ230" s="9"/>
      <c r="EK230" s="9"/>
      <c r="EL230" s="9"/>
      <c r="EM230" s="9"/>
      <c r="EN230" s="9"/>
      <c r="EO230" s="9"/>
      <c r="EP230" s="9"/>
      <c r="EQ230" s="9"/>
      <c r="ER230" s="9"/>
      <c r="ES230" s="9"/>
      <c r="ET230" s="9"/>
      <c r="EU230" s="9"/>
      <c r="EV230" s="9"/>
      <c r="EW230" s="9"/>
      <c r="EX230" s="9"/>
      <c r="EY230" s="9"/>
      <c r="EZ230" s="9"/>
      <c r="FA230" s="9"/>
      <c r="FB230" s="9"/>
      <c r="FC230" s="9"/>
      <c r="FD230" s="9">
        <f t="shared" ref="FD230:FD293" si="14">FC230</f>
        <v>0</v>
      </c>
      <c r="FE230" s="9"/>
      <c r="FF230" s="108"/>
      <c r="FG230" s="111"/>
      <c r="FH230" s="111"/>
      <c r="FI230" s="9"/>
      <c r="FJ230" s="9">
        <f t="shared" ref="FJ230:FJ293" si="15">FI230</f>
        <v>0</v>
      </c>
      <c r="FK230" s="9"/>
      <c r="FL230" s="113"/>
      <c r="FM230" s="109"/>
      <c r="FN230" s="109"/>
      <c r="FO230" s="9"/>
      <c r="FP230" s="9">
        <f t="shared" ref="FP230:FP293" si="16">FO230</f>
        <v>0</v>
      </c>
      <c r="FQ230" s="9"/>
      <c r="FR230" s="99"/>
    </row>
    <row r="231" spans="1:174">
      <c r="A231" s="130">
        <f>スタート前入力!A231</f>
        <v>131</v>
      </c>
      <c r="B231" s="130">
        <f>スタート前入力!B231</f>
        <v>0</v>
      </c>
      <c r="C231" s="96"/>
      <c r="D231" s="97"/>
      <c r="E231" s="123">
        <f>C231-D231-スタート前入力!$C$81*($FF231-$FE231)-スタート前入力!$C$82*($FL231-$FK231)-スタート前入力!$C$83*($FR231-$FQ231)</f>
        <v>0</v>
      </c>
      <c r="F231" s="123">
        <f>MAX(E231-スタート前入力!$C$75,0)</f>
        <v>0</v>
      </c>
      <c r="G231" s="9"/>
      <c r="H231" s="9"/>
      <c r="I231" s="131">
        <f t="shared" si="12"/>
        <v>131</v>
      </c>
      <c r="J231" s="131">
        <f t="shared" si="13"/>
        <v>0</v>
      </c>
      <c r="K231" s="9"/>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c r="AY231" s="9"/>
      <c r="AZ231" s="108"/>
      <c r="BA231" s="111"/>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c r="CB231" s="9"/>
      <c r="CC231" s="9"/>
      <c r="CD231" s="113"/>
      <c r="CE231" s="120"/>
      <c r="CF231" s="9"/>
      <c r="CG231" s="9"/>
      <c r="CH231" s="9"/>
      <c r="CI231" s="9"/>
      <c r="CJ231" s="9"/>
      <c r="CK231" s="9"/>
      <c r="CL231" s="9"/>
      <c r="CM231" s="9"/>
      <c r="CN231" s="9"/>
      <c r="CO231" s="9"/>
      <c r="CP231" s="9"/>
      <c r="CQ231" s="9"/>
      <c r="CR231" s="9"/>
      <c r="CS231" s="9"/>
      <c r="CT231" s="9"/>
      <c r="CU231" s="9"/>
      <c r="CV231" s="9"/>
      <c r="CW231" s="9"/>
      <c r="CX231" s="9"/>
      <c r="CY231" s="9"/>
      <c r="CZ231" s="9"/>
      <c r="DA231" s="9"/>
      <c r="DB231" s="9"/>
      <c r="DC231" s="9"/>
      <c r="DD231" s="9"/>
      <c r="DE231" s="9"/>
      <c r="DF231" s="9"/>
      <c r="DG231" s="9"/>
      <c r="DH231" s="9"/>
      <c r="DI231" s="9"/>
      <c r="DJ231" s="9"/>
      <c r="DK231" s="9"/>
      <c r="DL231" s="9"/>
      <c r="DM231" s="9"/>
      <c r="DN231" s="9"/>
      <c r="DO231" s="9"/>
      <c r="DP231" s="9"/>
      <c r="DQ231" s="9"/>
      <c r="DR231" s="9"/>
      <c r="DS231" s="9"/>
      <c r="DT231" s="9"/>
      <c r="DU231" s="9"/>
      <c r="DV231" s="9"/>
      <c r="DW231" s="9"/>
      <c r="DX231" s="9"/>
      <c r="DY231" s="9"/>
      <c r="DZ231" s="9"/>
      <c r="EA231" s="9"/>
      <c r="EB231" s="9"/>
      <c r="EC231" s="9"/>
      <c r="ED231" s="9"/>
      <c r="EE231" s="9"/>
      <c r="EF231" s="9"/>
      <c r="EG231" s="9"/>
      <c r="EH231" s="9"/>
      <c r="EI231" s="9"/>
      <c r="EJ231" s="9"/>
      <c r="EK231" s="9"/>
      <c r="EL231" s="9"/>
      <c r="EM231" s="9"/>
      <c r="EN231" s="9"/>
      <c r="EO231" s="9"/>
      <c r="EP231" s="9"/>
      <c r="EQ231" s="9"/>
      <c r="ER231" s="9"/>
      <c r="ES231" s="9"/>
      <c r="ET231" s="9"/>
      <c r="EU231" s="9"/>
      <c r="EV231" s="9"/>
      <c r="EW231" s="9"/>
      <c r="EX231" s="9"/>
      <c r="EY231" s="9"/>
      <c r="EZ231" s="9"/>
      <c r="FA231" s="9"/>
      <c r="FB231" s="9"/>
      <c r="FC231" s="9"/>
      <c r="FD231" s="9">
        <f t="shared" si="14"/>
        <v>0</v>
      </c>
      <c r="FE231" s="9"/>
      <c r="FF231" s="108"/>
      <c r="FG231" s="111"/>
      <c r="FH231" s="111"/>
      <c r="FI231" s="9"/>
      <c r="FJ231" s="9">
        <f t="shared" si="15"/>
        <v>0</v>
      </c>
      <c r="FK231" s="9"/>
      <c r="FL231" s="113"/>
      <c r="FM231" s="109"/>
      <c r="FN231" s="109"/>
      <c r="FO231" s="9"/>
      <c r="FP231" s="9">
        <f t="shared" si="16"/>
        <v>0</v>
      </c>
      <c r="FQ231" s="9"/>
      <c r="FR231" s="99"/>
    </row>
    <row r="232" spans="1:174">
      <c r="A232" s="130">
        <f>スタート前入力!A232</f>
        <v>132</v>
      </c>
      <c r="B232" s="130">
        <f>スタート前入力!B232</f>
        <v>0</v>
      </c>
      <c r="C232" s="96"/>
      <c r="D232" s="97"/>
      <c r="E232" s="123">
        <f>C232-D232-スタート前入力!$C$81*($FF232-$FE232)-スタート前入力!$C$82*($FL232-$FK232)-スタート前入力!$C$83*($FR232-$FQ232)</f>
        <v>0</v>
      </c>
      <c r="F232" s="123">
        <f>MAX(E232-スタート前入力!$C$75,0)</f>
        <v>0</v>
      </c>
      <c r="G232" s="9"/>
      <c r="H232" s="9"/>
      <c r="I232" s="131">
        <f t="shared" si="12"/>
        <v>132</v>
      </c>
      <c r="J232" s="131">
        <f t="shared" si="13"/>
        <v>0</v>
      </c>
      <c r="K232" s="9"/>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108"/>
      <c r="BA232" s="111"/>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9"/>
      <c r="CC232" s="9"/>
      <c r="CD232" s="113"/>
      <c r="CE232" s="120"/>
      <c r="CF232" s="9"/>
      <c r="CG232" s="9"/>
      <c r="CH232" s="9"/>
      <c r="CI232" s="9"/>
      <c r="CJ232" s="9"/>
      <c r="CK232" s="9"/>
      <c r="CL232" s="9"/>
      <c r="CM232" s="9"/>
      <c r="CN232" s="9"/>
      <c r="CO232" s="9"/>
      <c r="CP232" s="9"/>
      <c r="CQ232" s="9"/>
      <c r="CR232" s="9"/>
      <c r="CS232" s="9"/>
      <c r="CT232" s="9"/>
      <c r="CU232" s="9"/>
      <c r="CV232" s="9"/>
      <c r="CW232" s="9"/>
      <c r="CX232" s="9"/>
      <c r="CY232" s="9"/>
      <c r="CZ232" s="9"/>
      <c r="DA232" s="9"/>
      <c r="DB232" s="9"/>
      <c r="DC232" s="9"/>
      <c r="DD232" s="9"/>
      <c r="DE232" s="9"/>
      <c r="DF232" s="9"/>
      <c r="DG232" s="9"/>
      <c r="DH232" s="9"/>
      <c r="DI232" s="9"/>
      <c r="DJ232" s="9"/>
      <c r="DK232" s="9"/>
      <c r="DL232" s="9"/>
      <c r="DM232" s="9"/>
      <c r="DN232" s="9"/>
      <c r="DO232" s="9"/>
      <c r="DP232" s="9"/>
      <c r="DQ232" s="9"/>
      <c r="DR232" s="9"/>
      <c r="DS232" s="9"/>
      <c r="DT232" s="9"/>
      <c r="DU232" s="9"/>
      <c r="DV232" s="9"/>
      <c r="DW232" s="9"/>
      <c r="DX232" s="9"/>
      <c r="DY232" s="9"/>
      <c r="DZ232" s="9"/>
      <c r="EA232" s="9"/>
      <c r="EB232" s="9"/>
      <c r="EC232" s="9"/>
      <c r="ED232" s="9"/>
      <c r="EE232" s="9"/>
      <c r="EF232" s="9"/>
      <c r="EG232" s="9"/>
      <c r="EH232" s="9"/>
      <c r="EI232" s="9"/>
      <c r="EJ232" s="9"/>
      <c r="EK232" s="9"/>
      <c r="EL232" s="9"/>
      <c r="EM232" s="9"/>
      <c r="EN232" s="9"/>
      <c r="EO232" s="9"/>
      <c r="EP232" s="9"/>
      <c r="EQ232" s="9"/>
      <c r="ER232" s="9"/>
      <c r="ES232" s="9"/>
      <c r="ET232" s="9"/>
      <c r="EU232" s="9"/>
      <c r="EV232" s="9"/>
      <c r="EW232" s="9"/>
      <c r="EX232" s="9"/>
      <c r="EY232" s="9"/>
      <c r="EZ232" s="9"/>
      <c r="FA232" s="9"/>
      <c r="FB232" s="9"/>
      <c r="FC232" s="9"/>
      <c r="FD232" s="9">
        <f t="shared" si="14"/>
        <v>0</v>
      </c>
      <c r="FE232" s="9"/>
      <c r="FF232" s="108"/>
      <c r="FG232" s="111"/>
      <c r="FH232" s="111"/>
      <c r="FI232" s="9"/>
      <c r="FJ232" s="9">
        <f t="shared" si="15"/>
        <v>0</v>
      </c>
      <c r="FK232" s="9"/>
      <c r="FL232" s="113"/>
      <c r="FM232" s="109"/>
      <c r="FN232" s="109"/>
      <c r="FO232" s="9"/>
      <c r="FP232" s="9">
        <f t="shared" si="16"/>
        <v>0</v>
      </c>
      <c r="FQ232" s="9"/>
      <c r="FR232" s="99"/>
    </row>
    <row r="233" spans="1:174">
      <c r="A233" s="130">
        <f>スタート前入力!A233</f>
        <v>133</v>
      </c>
      <c r="B233" s="130">
        <f>スタート前入力!B233</f>
        <v>0</v>
      </c>
      <c r="C233" s="96"/>
      <c r="D233" s="97"/>
      <c r="E233" s="123">
        <f>C233-D233-スタート前入力!$C$81*($FF233-$FE233)-スタート前入力!$C$82*($FL233-$FK233)-スタート前入力!$C$83*($FR233-$FQ233)</f>
        <v>0</v>
      </c>
      <c r="F233" s="123">
        <f>MAX(E233-スタート前入力!$C$75,0)</f>
        <v>0</v>
      </c>
      <c r="G233" s="9"/>
      <c r="H233" s="9"/>
      <c r="I233" s="131">
        <f t="shared" si="12"/>
        <v>133</v>
      </c>
      <c r="J233" s="131">
        <f t="shared" si="13"/>
        <v>0</v>
      </c>
      <c r="K233" s="9"/>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108"/>
      <c r="BA233" s="111"/>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c r="CB233" s="9"/>
      <c r="CC233" s="9"/>
      <c r="CD233" s="113"/>
      <c r="CE233" s="120"/>
      <c r="CF233" s="9"/>
      <c r="CG233" s="9"/>
      <c r="CH233" s="9"/>
      <c r="CI233" s="9"/>
      <c r="CJ233" s="9"/>
      <c r="CK233" s="9"/>
      <c r="CL233" s="9"/>
      <c r="CM233" s="9"/>
      <c r="CN233" s="9"/>
      <c r="CO233" s="9"/>
      <c r="CP233" s="9"/>
      <c r="CQ233" s="9"/>
      <c r="CR233" s="9"/>
      <c r="CS233" s="9"/>
      <c r="CT233" s="9"/>
      <c r="CU233" s="9"/>
      <c r="CV233" s="9"/>
      <c r="CW233" s="9"/>
      <c r="CX233" s="9"/>
      <c r="CY233" s="9"/>
      <c r="CZ233" s="9"/>
      <c r="DA233" s="9"/>
      <c r="DB233" s="9"/>
      <c r="DC233" s="9"/>
      <c r="DD233" s="9"/>
      <c r="DE233" s="9"/>
      <c r="DF233" s="9"/>
      <c r="DG233" s="9"/>
      <c r="DH233" s="9"/>
      <c r="DI233" s="9"/>
      <c r="DJ233" s="9"/>
      <c r="DK233" s="9"/>
      <c r="DL233" s="9"/>
      <c r="DM233" s="9"/>
      <c r="DN233" s="9"/>
      <c r="DO233" s="9"/>
      <c r="DP233" s="9"/>
      <c r="DQ233" s="9"/>
      <c r="DR233" s="9"/>
      <c r="DS233" s="9"/>
      <c r="DT233" s="9"/>
      <c r="DU233" s="9"/>
      <c r="DV233" s="9"/>
      <c r="DW233" s="9"/>
      <c r="DX233" s="9"/>
      <c r="DY233" s="9"/>
      <c r="DZ233" s="9"/>
      <c r="EA233" s="9"/>
      <c r="EB233" s="9"/>
      <c r="EC233" s="9"/>
      <c r="ED233" s="9"/>
      <c r="EE233" s="9"/>
      <c r="EF233" s="9"/>
      <c r="EG233" s="9"/>
      <c r="EH233" s="9"/>
      <c r="EI233" s="9"/>
      <c r="EJ233" s="9"/>
      <c r="EK233" s="9"/>
      <c r="EL233" s="9"/>
      <c r="EM233" s="9"/>
      <c r="EN233" s="9"/>
      <c r="EO233" s="9"/>
      <c r="EP233" s="9"/>
      <c r="EQ233" s="9"/>
      <c r="ER233" s="9"/>
      <c r="ES233" s="9"/>
      <c r="ET233" s="9"/>
      <c r="EU233" s="9"/>
      <c r="EV233" s="9"/>
      <c r="EW233" s="9"/>
      <c r="EX233" s="9"/>
      <c r="EY233" s="9"/>
      <c r="EZ233" s="9"/>
      <c r="FA233" s="9"/>
      <c r="FB233" s="9"/>
      <c r="FC233" s="9"/>
      <c r="FD233" s="9">
        <f t="shared" si="14"/>
        <v>0</v>
      </c>
      <c r="FE233" s="9"/>
      <c r="FF233" s="108"/>
      <c r="FG233" s="111"/>
      <c r="FH233" s="111"/>
      <c r="FI233" s="9"/>
      <c r="FJ233" s="9">
        <f t="shared" si="15"/>
        <v>0</v>
      </c>
      <c r="FK233" s="9"/>
      <c r="FL233" s="113"/>
      <c r="FM233" s="109"/>
      <c r="FN233" s="109"/>
      <c r="FO233" s="9"/>
      <c r="FP233" s="9">
        <f t="shared" si="16"/>
        <v>0</v>
      </c>
      <c r="FQ233" s="9"/>
      <c r="FR233" s="99"/>
    </row>
    <row r="234" spans="1:174">
      <c r="A234" s="130">
        <f>スタート前入力!A234</f>
        <v>134</v>
      </c>
      <c r="B234" s="130">
        <f>スタート前入力!B234</f>
        <v>0</v>
      </c>
      <c r="C234" s="96"/>
      <c r="D234" s="97"/>
      <c r="E234" s="123">
        <f>C234-D234-スタート前入力!$C$81*($FF234-$FE234)-スタート前入力!$C$82*($FL234-$FK234)-スタート前入力!$C$83*($FR234-$FQ234)</f>
        <v>0</v>
      </c>
      <c r="F234" s="123">
        <f>MAX(E234-スタート前入力!$C$75,0)</f>
        <v>0</v>
      </c>
      <c r="G234" s="9"/>
      <c r="H234" s="9"/>
      <c r="I234" s="131">
        <f t="shared" si="12"/>
        <v>134</v>
      </c>
      <c r="J234" s="131">
        <f t="shared" si="13"/>
        <v>0</v>
      </c>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108"/>
      <c r="BA234" s="111"/>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c r="CB234" s="9"/>
      <c r="CC234" s="9"/>
      <c r="CD234" s="113"/>
      <c r="CE234" s="120"/>
      <c r="CF234" s="9"/>
      <c r="CG234" s="9"/>
      <c r="CH234" s="9"/>
      <c r="CI234" s="9"/>
      <c r="CJ234" s="9"/>
      <c r="CK234" s="9"/>
      <c r="CL234" s="9"/>
      <c r="CM234" s="9"/>
      <c r="CN234" s="9"/>
      <c r="CO234" s="9"/>
      <c r="CP234" s="9"/>
      <c r="CQ234" s="9"/>
      <c r="CR234" s="9"/>
      <c r="CS234" s="9"/>
      <c r="CT234" s="9"/>
      <c r="CU234" s="9"/>
      <c r="CV234" s="9"/>
      <c r="CW234" s="9"/>
      <c r="CX234" s="9"/>
      <c r="CY234" s="9"/>
      <c r="CZ234" s="9"/>
      <c r="DA234" s="9"/>
      <c r="DB234" s="9"/>
      <c r="DC234" s="9"/>
      <c r="DD234" s="9"/>
      <c r="DE234" s="9"/>
      <c r="DF234" s="9"/>
      <c r="DG234" s="9"/>
      <c r="DH234" s="9"/>
      <c r="DI234" s="9"/>
      <c r="DJ234" s="9"/>
      <c r="DK234" s="9"/>
      <c r="DL234" s="9"/>
      <c r="DM234" s="9"/>
      <c r="DN234" s="9"/>
      <c r="DO234" s="9"/>
      <c r="DP234" s="9"/>
      <c r="DQ234" s="9"/>
      <c r="DR234" s="9"/>
      <c r="DS234" s="9"/>
      <c r="DT234" s="9"/>
      <c r="DU234" s="9"/>
      <c r="DV234" s="9"/>
      <c r="DW234" s="9"/>
      <c r="DX234" s="9"/>
      <c r="DY234" s="9"/>
      <c r="DZ234" s="9"/>
      <c r="EA234" s="9"/>
      <c r="EB234" s="9"/>
      <c r="EC234" s="9"/>
      <c r="ED234" s="9"/>
      <c r="EE234" s="9"/>
      <c r="EF234" s="9"/>
      <c r="EG234" s="9"/>
      <c r="EH234" s="9"/>
      <c r="EI234" s="9"/>
      <c r="EJ234" s="9"/>
      <c r="EK234" s="9"/>
      <c r="EL234" s="9"/>
      <c r="EM234" s="9"/>
      <c r="EN234" s="9"/>
      <c r="EO234" s="9"/>
      <c r="EP234" s="9"/>
      <c r="EQ234" s="9"/>
      <c r="ER234" s="9"/>
      <c r="ES234" s="9"/>
      <c r="ET234" s="9"/>
      <c r="EU234" s="9"/>
      <c r="EV234" s="9"/>
      <c r="EW234" s="9"/>
      <c r="EX234" s="9"/>
      <c r="EY234" s="9"/>
      <c r="EZ234" s="9"/>
      <c r="FA234" s="9"/>
      <c r="FB234" s="9"/>
      <c r="FC234" s="9"/>
      <c r="FD234" s="9">
        <f t="shared" si="14"/>
        <v>0</v>
      </c>
      <c r="FE234" s="9"/>
      <c r="FF234" s="108"/>
      <c r="FG234" s="111"/>
      <c r="FH234" s="111"/>
      <c r="FI234" s="9"/>
      <c r="FJ234" s="9">
        <f t="shared" si="15"/>
        <v>0</v>
      </c>
      <c r="FK234" s="9"/>
      <c r="FL234" s="113"/>
      <c r="FM234" s="109"/>
      <c r="FN234" s="109"/>
      <c r="FO234" s="9"/>
      <c r="FP234" s="9">
        <f t="shared" si="16"/>
        <v>0</v>
      </c>
      <c r="FQ234" s="9"/>
      <c r="FR234" s="99"/>
    </row>
    <row r="235" spans="1:174">
      <c r="A235" s="130">
        <f>スタート前入力!A235</f>
        <v>135</v>
      </c>
      <c r="B235" s="130">
        <f>スタート前入力!B235</f>
        <v>0</v>
      </c>
      <c r="C235" s="96"/>
      <c r="D235" s="97"/>
      <c r="E235" s="123">
        <f>C235-D235-スタート前入力!$C$81*($FF235-$FE235)-スタート前入力!$C$82*($FL235-$FK235)-スタート前入力!$C$83*($FR235-$FQ235)</f>
        <v>0</v>
      </c>
      <c r="F235" s="123">
        <f>MAX(E235-スタート前入力!$C$75,0)</f>
        <v>0</v>
      </c>
      <c r="G235" s="9"/>
      <c r="H235" s="9"/>
      <c r="I235" s="131">
        <f t="shared" si="12"/>
        <v>135</v>
      </c>
      <c r="J235" s="131">
        <f t="shared" si="13"/>
        <v>0</v>
      </c>
      <c r="K235" s="9"/>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108"/>
      <c r="BA235" s="111"/>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c r="CB235" s="9"/>
      <c r="CC235" s="9"/>
      <c r="CD235" s="113"/>
      <c r="CE235" s="120"/>
      <c r="CF235" s="9"/>
      <c r="CG235" s="9"/>
      <c r="CH235" s="9"/>
      <c r="CI235" s="9"/>
      <c r="CJ235" s="9"/>
      <c r="CK235" s="9"/>
      <c r="CL235" s="9"/>
      <c r="CM235" s="9"/>
      <c r="CN235" s="9"/>
      <c r="CO235" s="9"/>
      <c r="CP235" s="9"/>
      <c r="CQ235" s="9"/>
      <c r="CR235" s="9"/>
      <c r="CS235" s="9"/>
      <c r="CT235" s="9"/>
      <c r="CU235" s="9"/>
      <c r="CV235" s="9"/>
      <c r="CW235" s="9"/>
      <c r="CX235" s="9"/>
      <c r="CY235" s="9"/>
      <c r="CZ235" s="9"/>
      <c r="DA235" s="9"/>
      <c r="DB235" s="9"/>
      <c r="DC235" s="9"/>
      <c r="DD235" s="9"/>
      <c r="DE235" s="9"/>
      <c r="DF235" s="9"/>
      <c r="DG235" s="9"/>
      <c r="DH235" s="9"/>
      <c r="DI235" s="9"/>
      <c r="DJ235" s="9"/>
      <c r="DK235" s="9"/>
      <c r="DL235" s="9"/>
      <c r="DM235" s="9"/>
      <c r="DN235" s="9"/>
      <c r="DO235" s="9"/>
      <c r="DP235" s="9"/>
      <c r="DQ235" s="9"/>
      <c r="DR235" s="9"/>
      <c r="DS235" s="9"/>
      <c r="DT235" s="9"/>
      <c r="DU235" s="9"/>
      <c r="DV235" s="9"/>
      <c r="DW235" s="9"/>
      <c r="DX235" s="9"/>
      <c r="DY235" s="9"/>
      <c r="DZ235" s="9"/>
      <c r="EA235" s="9"/>
      <c r="EB235" s="9"/>
      <c r="EC235" s="9"/>
      <c r="ED235" s="9"/>
      <c r="EE235" s="9"/>
      <c r="EF235" s="9"/>
      <c r="EG235" s="9"/>
      <c r="EH235" s="9"/>
      <c r="EI235" s="9"/>
      <c r="EJ235" s="9"/>
      <c r="EK235" s="9"/>
      <c r="EL235" s="9"/>
      <c r="EM235" s="9"/>
      <c r="EN235" s="9"/>
      <c r="EO235" s="9"/>
      <c r="EP235" s="9"/>
      <c r="EQ235" s="9"/>
      <c r="ER235" s="9"/>
      <c r="ES235" s="9"/>
      <c r="ET235" s="9"/>
      <c r="EU235" s="9"/>
      <c r="EV235" s="9"/>
      <c r="EW235" s="9"/>
      <c r="EX235" s="9"/>
      <c r="EY235" s="9"/>
      <c r="EZ235" s="9"/>
      <c r="FA235" s="9"/>
      <c r="FB235" s="9"/>
      <c r="FC235" s="9"/>
      <c r="FD235" s="9">
        <f t="shared" si="14"/>
        <v>0</v>
      </c>
      <c r="FE235" s="9"/>
      <c r="FF235" s="108"/>
      <c r="FG235" s="111"/>
      <c r="FH235" s="111"/>
      <c r="FI235" s="9"/>
      <c r="FJ235" s="9">
        <f t="shared" si="15"/>
        <v>0</v>
      </c>
      <c r="FK235" s="9"/>
      <c r="FL235" s="113"/>
      <c r="FM235" s="109"/>
      <c r="FN235" s="109"/>
      <c r="FO235" s="9"/>
      <c r="FP235" s="9">
        <f t="shared" si="16"/>
        <v>0</v>
      </c>
      <c r="FQ235" s="9"/>
      <c r="FR235" s="99"/>
    </row>
    <row r="236" spans="1:174">
      <c r="A236" s="130">
        <f>スタート前入力!A236</f>
        <v>136</v>
      </c>
      <c r="B236" s="130">
        <f>スタート前入力!B236</f>
        <v>0</v>
      </c>
      <c r="C236" s="96"/>
      <c r="D236" s="97"/>
      <c r="E236" s="123">
        <f>C236-D236-スタート前入力!$C$81*($FF236-$FE236)-スタート前入力!$C$82*($FL236-$FK236)-スタート前入力!$C$83*($FR236-$FQ236)</f>
        <v>0</v>
      </c>
      <c r="F236" s="123">
        <f>MAX(E236-スタート前入力!$C$75,0)</f>
        <v>0</v>
      </c>
      <c r="G236" s="9"/>
      <c r="H236" s="9"/>
      <c r="I236" s="131">
        <f t="shared" si="12"/>
        <v>136</v>
      </c>
      <c r="J236" s="131">
        <f t="shared" si="13"/>
        <v>0</v>
      </c>
      <c r="K236" s="9"/>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108"/>
      <c r="BA236" s="111"/>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c r="CB236" s="9"/>
      <c r="CC236" s="9"/>
      <c r="CD236" s="113"/>
      <c r="CE236" s="120"/>
      <c r="CF236" s="9"/>
      <c r="CG236" s="9"/>
      <c r="CH236" s="9"/>
      <c r="CI236" s="9"/>
      <c r="CJ236" s="9"/>
      <c r="CK236" s="9"/>
      <c r="CL236" s="9"/>
      <c r="CM236" s="9"/>
      <c r="CN236" s="9"/>
      <c r="CO236" s="9"/>
      <c r="CP236" s="9"/>
      <c r="CQ236" s="9"/>
      <c r="CR236" s="9"/>
      <c r="CS236" s="9"/>
      <c r="CT236" s="9"/>
      <c r="CU236" s="9"/>
      <c r="CV236" s="9"/>
      <c r="CW236" s="9"/>
      <c r="CX236" s="9"/>
      <c r="CY236" s="9"/>
      <c r="CZ236" s="9"/>
      <c r="DA236" s="9"/>
      <c r="DB236" s="9"/>
      <c r="DC236" s="9"/>
      <c r="DD236" s="9"/>
      <c r="DE236" s="9"/>
      <c r="DF236" s="9"/>
      <c r="DG236" s="9"/>
      <c r="DH236" s="9"/>
      <c r="DI236" s="9"/>
      <c r="DJ236" s="9"/>
      <c r="DK236" s="9"/>
      <c r="DL236" s="9"/>
      <c r="DM236" s="9"/>
      <c r="DN236" s="9"/>
      <c r="DO236" s="9"/>
      <c r="DP236" s="9"/>
      <c r="DQ236" s="9"/>
      <c r="DR236" s="9"/>
      <c r="DS236" s="9"/>
      <c r="DT236" s="9"/>
      <c r="DU236" s="9"/>
      <c r="DV236" s="9"/>
      <c r="DW236" s="9"/>
      <c r="DX236" s="9"/>
      <c r="DY236" s="9"/>
      <c r="DZ236" s="9"/>
      <c r="EA236" s="9"/>
      <c r="EB236" s="9"/>
      <c r="EC236" s="9"/>
      <c r="ED236" s="9"/>
      <c r="EE236" s="9"/>
      <c r="EF236" s="9"/>
      <c r="EG236" s="9"/>
      <c r="EH236" s="9"/>
      <c r="EI236" s="9"/>
      <c r="EJ236" s="9"/>
      <c r="EK236" s="9"/>
      <c r="EL236" s="9"/>
      <c r="EM236" s="9"/>
      <c r="EN236" s="9"/>
      <c r="EO236" s="9"/>
      <c r="EP236" s="9"/>
      <c r="EQ236" s="9"/>
      <c r="ER236" s="9"/>
      <c r="ES236" s="9"/>
      <c r="ET236" s="9"/>
      <c r="EU236" s="9"/>
      <c r="EV236" s="9"/>
      <c r="EW236" s="9"/>
      <c r="EX236" s="9"/>
      <c r="EY236" s="9"/>
      <c r="EZ236" s="9"/>
      <c r="FA236" s="9"/>
      <c r="FB236" s="9"/>
      <c r="FC236" s="9"/>
      <c r="FD236" s="9">
        <f t="shared" si="14"/>
        <v>0</v>
      </c>
      <c r="FE236" s="9"/>
      <c r="FF236" s="108"/>
      <c r="FG236" s="111"/>
      <c r="FH236" s="111"/>
      <c r="FI236" s="9"/>
      <c r="FJ236" s="9">
        <f t="shared" si="15"/>
        <v>0</v>
      </c>
      <c r="FK236" s="9"/>
      <c r="FL236" s="113"/>
      <c r="FM236" s="109"/>
      <c r="FN236" s="109"/>
      <c r="FO236" s="9"/>
      <c r="FP236" s="9">
        <f t="shared" si="16"/>
        <v>0</v>
      </c>
      <c r="FQ236" s="9"/>
      <c r="FR236" s="99"/>
    </row>
    <row r="237" spans="1:174">
      <c r="A237" s="130">
        <f>スタート前入力!A237</f>
        <v>137</v>
      </c>
      <c r="B237" s="130">
        <f>スタート前入力!B237</f>
        <v>0</v>
      </c>
      <c r="C237" s="96"/>
      <c r="D237" s="97"/>
      <c r="E237" s="123">
        <f>C237-D237-スタート前入力!$C$81*($FF237-$FE237)-スタート前入力!$C$82*($FL237-$FK237)-スタート前入力!$C$83*($FR237-$FQ237)</f>
        <v>0</v>
      </c>
      <c r="F237" s="123">
        <f>MAX(E237-スタート前入力!$C$75,0)</f>
        <v>0</v>
      </c>
      <c r="G237" s="9"/>
      <c r="H237" s="9"/>
      <c r="I237" s="131">
        <f t="shared" si="12"/>
        <v>137</v>
      </c>
      <c r="J237" s="131">
        <f t="shared" si="13"/>
        <v>0</v>
      </c>
      <c r="K237" s="9"/>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c r="AX237" s="9"/>
      <c r="AY237" s="9"/>
      <c r="AZ237" s="108"/>
      <c r="BA237" s="111"/>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c r="CB237" s="9"/>
      <c r="CC237" s="9"/>
      <c r="CD237" s="113"/>
      <c r="CE237" s="120"/>
      <c r="CF237" s="9"/>
      <c r="CG237" s="9"/>
      <c r="CH237" s="9"/>
      <c r="CI237" s="9"/>
      <c r="CJ237" s="9"/>
      <c r="CK237" s="9"/>
      <c r="CL237" s="9"/>
      <c r="CM237" s="9"/>
      <c r="CN237" s="9"/>
      <c r="CO237" s="9"/>
      <c r="CP237" s="9"/>
      <c r="CQ237" s="9"/>
      <c r="CR237" s="9"/>
      <c r="CS237" s="9"/>
      <c r="CT237" s="9"/>
      <c r="CU237" s="9"/>
      <c r="CV237" s="9"/>
      <c r="CW237" s="9"/>
      <c r="CX237" s="9"/>
      <c r="CY237" s="9"/>
      <c r="CZ237" s="9"/>
      <c r="DA237" s="9"/>
      <c r="DB237" s="9"/>
      <c r="DC237" s="9"/>
      <c r="DD237" s="9"/>
      <c r="DE237" s="9"/>
      <c r="DF237" s="9"/>
      <c r="DG237" s="9"/>
      <c r="DH237" s="9"/>
      <c r="DI237" s="9"/>
      <c r="DJ237" s="9"/>
      <c r="DK237" s="9"/>
      <c r="DL237" s="9"/>
      <c r="DM237" s="9"/>
      <c r="DN237" s="9"/>
      <c r="DO237" s="9"/>
      <c r="DP237" s="9"/>
      <c r="DQ237" s="9"/>
      <c r="DR237" s="9"/>
      <c r="DS237" s="9"/>
      <c r="DT237" s="9"/>
      <c r="DU237" s="9"/>
      <c r="DV237" s="9"/>
      <c r="DW237" s="9"/>
      <c r="DX237" s="9"/>
      <c r="DY237" s="9"/>
      <c r="DZ237" s="9"/>
      <c r="EA237" s="9"/>
      <c r="EB237" s="9"/>
      <c r="EC237" s="9"/>
      <c r="ED237" s="9"/>
      <c r="EE237" s="9"/>
      <c r="EF237" s="9"/>
      <c r="EG237" s="9"/>
      <c r="EH237" s="9"/>
      <c r="EI237" s="9"/>
      <c r="EJ237" s="9"/>
      <c r="EK237" s="9"/>
      <c r="EL237" s="9"/>
      <c r="EM237" s="9"/>
      <c r="EN237" s="9"/>
      <c r="EO237" s="9"/>
      <c r="EP237" s="9"/>
      <c r="EQ237" s="9"/>
      <c r="ER237" s="9"/>
      <c r="ES237" s="9"/>
      <c r="ET237" s="9"/>
      <c r="EU237" s="9"/>
      <c r="EV237" s="9"/>
      <c r="EW237" s="9"/>
      <c r="EX237" s="9"/>
      <c r="EY237" s="9"/>
      <c r="EZ237" s="9"/>
      <c r="FA237" s="9"/>
      <c r="FB237" s="9"/>
      <c r="FC237" s="9"/>
      <c r="FD237" s="9">
        <f t="shared" si="14"/>
        <v>0</v>
      </c>
      <c r="FE237" s="9"/>
      <c r="FF237" s="108"/>
      <c r="FG237" s="111"/>
      <c r="FH237" s="111"/>
      <c r="FI237" s="9"/>
      <c r="FJ237" s="9">
        <f t="shared" si="15"/>
        <v>0</v>
      </c>
      <c r="FK237" s="9"/>
      <c r="FL237" s="113"/>
      <c r="FM237" s="109"/>
      <c r="FN237" s="109"/>
      <c r="FO237" s="9"/>
      <c r="FP237" s="9">
        <f t="shared" si="16"/>
        <v>0</v>
      </c>
      <c r="FQ237" s="9"/>
      <c r="FR237" s="99"/>
    </row>
    <row r="238" spans="1:174">
      <c r="A238" s="130">
        <f>スタート前入力!A238</f>
        <v>138</v>
      </c>
      <c r="B238" s="130">
        <f>スタート前入力!B238</f>
        <v>0</v>
      </c>
      <c r="C238" s="96"/>
      <c r="D238" s="97"/>
      <c r="E238" s="123">
        <f>C238-D238-スタート前入力!$C$81*($FF238-$FE238)-スタート前入力!$C$82*($FL238-$FK238)-スタート前入力!$C$83*($FR238-$FQ238)</f>
        <v>0</v>
      </c>
      <c r="F238" s="123">
        <f>MAX(E238-スタート前入力!$C$75,0)</f>
        <v>0</v>
      </c>
      <c r="G238" s="9"/>
      <c r="H238" s="9"/>
      <c r="I238" s="131">
        <f t="shared" si="12"/>
        <v>138</v>
      </c>
      <c r="J238" s="131">
        <f t="shared" si="13"/>
        <v>0</v>
      </c>
      <c r="K238" s="9"/>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108"/>
      <c r="BA238" s="111"/>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9"/>
      <c r="CC238" s="9"/>
      <c r="CD238" s="113"/>
      <c r="CE238" s="120"/>
      <c r="CF238" s="9"/>
      <c r="CG238" s="9"/>
      <c r="CH238" s="9"/>
      <c r="CI238" s="9"/>
      <c r="CJ238" s="9"/>
      <c r="CK238" s="9"/>
      <c r="CL238" s="9"/>
      <c r="CM238" s="9"/>
      <c r="CN238" s="9"/>
      <c r="CO238" s="9"/>
      <c r="CP238" s="9"/>
      <c r="CQ238" s="9"/>
      <c r="CR238" s="9"/>
      <c r="CS238" s="9"/>
      <c r="CT238" s="9"/>
      <c r="CU238" s="9"/>
      <c r="CV238" s="9"/>
      <c r="CW238" s="9"/>
      <c r="CX238" s="9"/>
      <c r="CY238" s="9"/>
      <c r="CZ238" s="9"/>
      <c r="DA238" s="9"/>
      <c r="DB238" s="9"/>
      <c r="DC238" s="9"/>
      <c r="DD238" s="9"/>
      <c r="DE238" s="9"/>
      <c r="DF238" s="9"/>
      <c r="DG238" s="9"/>
      <c r="DH238" s="9"/>
      <c r="DI238" s="9"/>
      <c r="DJ238" s="9"/>
      <c r="DK238" s="9"/>
      <c r="DL238" s="9"/>
      <c r="DM238" s="9"/>
      <c r="DN238" s="9"/>
      <c r="DO238" s="9"/>
      <c r="DP238" s="9"/>
      <c r="DQ238" s="9"/>
      <c r="DR238" s="9"/>
      <c r="DS238" s="9"/>
      <c r="DT238" s="9"/>
      <c r="DU238" s="9"/>
      <c r="DV238" s="9"/>
      <c r="DW238" s="9"/>
      <c r="DX238" s="9"/>
      <c r="DY238" s="9"/>
      <c r="DZ238" s="9"/>
      <c r="EA238" s="9"/>
      <c r="EB238" s="9"/>
      <c r="EC238" s="9"/>
      <c r="ED238" s="9"/>
      <c r="EE238" s="9"/>
      <c r="EF238" s="9"/>
      <c r="EG238" s="9"/>
      <c r="EH238" s="9"/>
      <c r="EI238" s="9"/>
      <c r="EJ238" s="9"/>
      <c r="EK238" s="9"/>
      <c r="EL238" s="9"/>
      <c r="EM238" s="9"/>
      <c r="EN238" s="9"/>
      <c r="EO238" s="9"/>
      <c r="EP238" s="9"/>
      <c r="EQ238" s="9"/>
      <c r="ER238" s="9"/>
      <c r="ES238" s="9"/>
      <c r="ET238" s="9"/>
      <c r="EU238" s="9"/>
      <c r="EV238" s="9"/>
      <c r="EW238" s="9"/>
      <c r="EX238" s="9"/>
      <c r="EY238" s="9"/>
      <c r="EZ238" s="9"/>
      <c r="FA238" s="9"/>
      <c r="FB238" s="9"/>
      <c r="FC238" s="9"/>
      <c r="FD238" s="9">
        <f t="shared" si="14"/>
        <v>0</v>
      </c>
      <c r="FE238" s="9"/>
      <c r="FF238" s="108"/>
      <c r="FG238" s="111"/>
      <c r="FH238" s="111"/>
      <c r="FI238" s="9"/>
      <c r="FJ238" s="9">
        <f t="shared" si="15"/>
        <v>0</v>
      </c>
      <c r="FK238" s="9"/>
      <c r="FL238" s="113"/>
      <c r="FM238" s="109"/>
      <c r="FN238" s="109"/>
      <c r="FO238" s="9"/>
      <c r="FP238" s="9">
        <f t="shared" si="16"/>
        <v>0</v>
      </c>
      <c r="FQ238" s="9"/>
      <c r="FR238" s="99"/>
    </row>
    <row r="239" spans="1:174">
      <c r="A239" s="130">
        <f>スタート前入力!A239</f>
        <v>139</v>
      </c>
      <c r="B239" s="130">
        <f>スタート前入力!B239</f>
        <v>0</v>
      </c>
      <c r="C239" s="96"/>
      <c r="D239" s="97"/>
      <c r="E239" s="123">
        <f>C239-D239-スタート前入力!$C$81*($FF239-$FE239)-スタート前入力!$C$82*($FL239-$FK239)-スタート前入力!$C$83*($FR239-$FQ239)</f>
        <v>0</v>
      </c>
      <c r="F239" s="123">
        <f>MAX(E239-スタート前入力!$C$75,0)</f>
        <v>0</v>
      </c>
      <c r="G239" s="9"/>
      <c r="H239" s="9"/>
      <c r="I239" s="131">
        <f t="shared" si="12"/>
        <v>139</v>
      </c>
      <c r="J239" s="131">
        <f t="shared" si="13"/>
        <v>0</v>
      </c>
      <c r="K239" s="9"/>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c r="AQ239" s="9"/>
      <c r="AR239" s="9"/>
      <c r="AS239" s="9"/>
      <c r="AT239" s="9"/>
      <c r="AU239" s="9"/>
      <c r="AV239" s="9"/>
      <c r="AW239" s="9"/>
      <c r="AX239" s="9"/>
      <c r="AY239" s="9"/>
      <c r="AZ239" s="108"/>
      <c r="BA239" s="111"/>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c r="CA239" s="9"/>
      <c r="CB239" s="9"/>
      <c r="CC239" s="9"/>
      <c r="CD239" s="113"/>
      <c r="CE239" s="120"/>
      <c r="CF239" s="9"/>
      <c r="CG239" s="9"/>
      <c r="CH239" s="9"/>
      <c r="CI239" s="9"/>
      <c r="CJ239" s="9"/>
      <c r="CK239" s="9"/>
      <c r="CL239" s="9"/>
      <c r="CM239" s="9"/>
      <c r="CN239" s="9"/>
      <c r="CO239" s="9"/>
      <c r="CP239" s="9"/>
      <c r="CQ239" s="9"/>
      <c r="CR239" s="9"/>
      <c r="CS239" s="9"/>
      <c r="CT239" s="9"/>
      <c r="CU239" s="9"/>
      <c r="CV239" s="9"/>
      <c r="CW239" s="9"/>
      <c r="CX239" s="9"/>
      <c r="CY239" s="9"/>
      <c r="CZ239" s="9"/>
      <c r="DA239" s="9"/>
      <c r="DB239" s="9"/>
      <c r="DC239" s="9"/>
      <c r="DD239" s="9"/>
      <c r="DE239" s="9"/>
      <c r="DF239" s="9"/>
      <c r="DG239" s="9"/>
      <c r="DH239" s="9"/>
      <c r="DI239" s="9"/>
      <c r="DJ239" s="9"/>
      <c r="DK239" s="9"/>
      <c r="DL239" s="9"/>
      <c r="DM239" s="9"/>
      <c r="DN239" s="9"/>
      <c r="DO239" s="9"/>
      <c r="DP239" s="9"/>
      <c r="DQ239" s="9"/>
      <c r="DR239" s="9"/>
      <c r="DS239" s="9"/>
      <c r="DT239" s="9"/>
      <c r="DU239" s="9"/>
      <c r="DV239" s="9"/>
      <c r="DW239" s="9"/>
      <c r="DX239" s="9"/>
      <c r="DY239" s="9"/>
      <c r="DZ239" s="9"/>
      <c r="EA239" s="9"/>
      <c r="EB239" s="9"/>
      <c r="EC239" s="9"/>
      <c r="ED239" s="9"/>
      <c r="EE239" s="9"/>
      <c r="EF239" s="9"/>
      <c r="EG239" s="9"/>
      <c r="EH239" s="9"/>
      <c r="EI239" s="9"/>
      <c r="EJ239" s="9"/>
      <c r="EK239" s="9"/>
      <c r="EL239" s="9"/>
      <c r="EM239" s="9"/>
      <c r="EN239" s="9"/>
      <c r="EO239" s="9"/>
      <c r="EP239" s="9"/>
      <c r="EQ239" s="9"/>
      <c r="ER239" s="9"/>
      <c r="ES239" s="9"/>
      <c r="ET239" s="9"/>
      <c r="EU239" s="9"/>
      <c r="EV239" s="9"/>
      <c r="EW239" s="9"/>
      <c r="EX239" s="9"/>
      <c r="EY239" s="9"/>
      <c r="EZ239" s="9"/>
      <c r="FA239" s="9"/>
      <c r="FB239" s="9"/>
      <c r="FC239" s="9"/>
      <c r="FD239" s="9">
        <f t="shared" si="14"/>
        <v>0</v>
      </c>
      <c r="FE239" s="9"/>
      <c r="FF239" s="108"/>
      <c r="FG239" s="111"/>
      <c r="FH239" s="111"/>
      <c r="FI239" s="9"/>
      <c r="FJ239" s="9">
        <f t="shared" si="15"/>
        <v>0</v>
      </c>
      <c r="FK239" s="9"/>
      <c r="FL239" s="113"/>
      <c r="FM239" s="109"/>
      <c r="FN239" s="109"/>
      <c r="FO239" s="9"/>
      <c r="FP239" s="9">
        <f t="shared" si="16"/>
        <v>0</v>
      </c>
      <c r="FQ239" s="9"/>
      <c r="FR239" s="99"/>
    </row>
    <row r="240" spans="1:174">
      <c r="A240" s="130">
        <f>スタート前入力!A240</f>
        <v>140</v>
      </c>
      <c r="B240" s="130">
        <f>スタート前入力!B240</f>
        <v>0</v>
      </c>
      <c r="C240" s="96"/>
      <c r="D240" s="97"/>
      <c r="E240" s="123">
        <f>C240-D240-スタート前入力!$C$81*($FF240-$FE240)-スタート前入力!$C$82*($FL240-$FK240)-スタート前入力!$C$83*($FR240-$FQ240)</f>
        <v>0</v>
      </c>
      <c r="F240" s="123">
        <f>MAX(E240-スタート前入力!$C$75,0)</f>
        <v>0</v>
      </c>
      <c r="G240" s="9"/>
      <c r="H240" s="9"/>
      <c r="I240" s="131">
        <f t="shared" si="12"/>
        <v>140</v>
      </c>
      <c r="J240" s="131">
        <f t="shared" si="13"/>
        <v>0</v>
      </c>
      <c r="K240" s="9"/>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c r="AY240" s="9"/>
      <c r="AZ240" s="108"/>
      <c r="BA240" s="111"/>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c r="CA240" s="9"/>
      <c r="CB240" s="9"/>
      <c r="CC240" s="9"/>
      <c r="CD240" s="113"/>
      <c r="CE240" s="120"/>
      <c r="CF240" s="9"/>
      <c r="CG240" s="9"/>
      <c r="CH240" s="9"/>
      <c r="CI240" s="9"/>
      <c r="CJ240" s="9"/>
      <c r="CK240" s="9"/>
      <c r="CL240" s="9"/>
      <c r="CM240" s="9"/>
      <c r="CN240" s="9"/>
      <c r="CO240" s="9"/>
      <c r="CP240" s="9"/>
      <c r="CQ240" s="9"/>
      <c r="CR240" s="9"/>
      <c r="CS240" s="9"/>
      <c r="CT240" s="9"/>
      <c r="CU240" s="9"/>
      <c r="CV240" s="9"/>
      <c r="CW240" s="9"/>
      <c r="CX240" s="9"/>
      <c r="CY240" s="9"/>
      <c r="CZ240" s="9"/>
      <c r="DA240" s="9"/>
      <c r="DB240" s="9"/>
      <c r="DC240" s="9"/>
      <c r="DD240" s="9"/>
      <c r="DE240" s="9"/>
      <c r="DF240" s="9"/>
      <c r="DG240" s="9"/>
      <c r="DH240" s="9"/>
      <c r="DI240" s="9"/>
      <c r="DJ240" s="9"/>
      <c r="DK240" s="9"/>
      <c r="DL240" s="9"/>
      <c r="DM240" s="9"/>
      <c r="DN240" s="9"/>
      <c r="DO240" s="9"/>
      <c r="DP240" s="9"/>
      <c r="DQ240" s="9"/>
      <c r="DR240" s="9"/>
      <c r="DS240" s="9"/>
      <c r="DT240" s="9"/>
      <c r="DU240" s="9"/>
      <c r="DV240" s="9"/>
      <c r="DW240" s="9"/>
      <c r="DX240" s="9"/>
      <c r="DY240" s="9"/>
      <c r="DZ240" s="9"/>
      <c r="EA240" s="9"/>
      <c r="EB240" s="9"/>
      <c r="EC240" s="9"/>
      <c r="ED240" s="9"/>
      <c r="EE240" s="9"/>
      <c r="EF240" s="9"/>
      <c r="EG240" s="9"/>
      <c r="EH240" s="9"/>
      <c r="EI240" s="9"/>
      <c r="EJ240" s="9"/>
      <c r="EK240" s="9"/>
      <c r="EL240" s="9"/>
      <c r="EM240" s="9"/>
      <c r="EN240" s="9"/>
      <c r="EO240" s="9"/>
      <c r="EP240" s="9"/>
      <c r="EQ240" s="9"/>
      <c r="ER240" s="9"/>
      <c r="ES240" s="9"/>
      <c r="ET240" s="9"/>
      <c r="EU240" s="9"/>
      <c r="EV240" s="9"/>
      <c r="EW240" s="9"/>
      <c r="EX240" s="9"/>
      <c r="EY240" s="9"/>
      <c r="EZ240" s="9"/>
      <c r="FA240" s="9"/>
      <c r="FB240" s="9"/>
      <c r="FC240" s="9"/>
      <c r="FD240" s="9">
        <f t="shared" si="14"/>
        <v>0</v>
      </c>
      <c r="FE240" s="9"/>
      <c r="FF240" s="108"/>
      <c r="FG240" s="111"/>
      <c r="FH240" s="111"/>
      <c r="FI240" s="9"/>
      <c r="FJ240" s="9">
        <f t="shared" si="15"/>
        <v>0</v>
      </c>
      <c r="FK240" s="9"/>
      <c r="FL240" s="113"/>
      <c r="FM240" s="109"/>
      <c r="FN240" s="109"/>
      <c r="FO240" s="9"/>
      <c r="FP240" s="9">
        <f t="shared" si="16"/>
        <v>0</v>
      </c>
      <c r="FQ240" s="9"/>
      <c r="FR240" s="99"/>
    </row>
    <row r="241" spans="1:174">
      <c r="A241" s="130">
        <f>スタート前入力!A241</f>
        <v>141</v>
      </c>
      <c r="B241" s="130">
        <f>スタート前入力!B241</f>
        <v>0</v>
      </c>
      <c r="C241" s="96"/>
      <c r="D241" s="97"/>
      <c r="E241" s="123">
        <f>C241-D241-スタート前入力!$C$81*($FF241-$FE241)-スタート前入力!$C$82*($FL241-$FK241)-スタート前入力!$C$83*($FR241-$FQ241)</f>
        <v>0</v>
      </c>
      <c r="F241" s="123">
        <f>MAX(E241-スタート前入力!$C$75,0)</f>
        <v>0</v>
      </c>
      <c r="G241" s="9"/>
      <c r="H241" s="9"/>
      <c r="I241" s="131">
        <f t="shared" si="12"/>
        <v>141</v>
      </c>
      <c r="J241" s="131">
        <f t="shared" si="13"/>
        <v>0</v>
      </c>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108"/>
      <c r="BA241" s="111"/>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c r="CA241" s="9"/>
      <c r="CB241" s="9"/>
      <c r="CC241" s="9"/>
      <c r="CD241" s="113"/>
      <c r="CE241" s="120"/>
      <c r="CF241" s="9"/>
      <c r="CG241" s="9"/>
      <c r="CH241" s="9"/>
      <c r="CI241" s="9"/>
      <c r="CJ241" s="9"/>
      <c r="CK241" s="9"/>
      <c r="CL241" s="9"/>
      <c r="CM241" s="9"/>
      <c r="CN241" s="9"/>
      <c r="CO241" s="9"/>
      <c r="CP241" s="9"/>
      <c r="CQ241" s="9"/>
      <c r="CR241" s="9"/>
      <c r="CS241" s="9"/>
      <c r="CT241" s="9"/>
      <c r="CU241" s="9"/>
      <c r="CV241" s="9"/>
      <c r="CW241" s="9"/>
      <c r="CX241" s="9"/>
      <c r="CY241" s="9"/>
      <c r="CZ241" s="9"/>
      <c r="DA241" s="9"/>
      <c r="DB241" s="9"/>
      <c r="DC241" s="9"/>
      <c r="DD241" s="9"/>
      <c r="DE241" s="9"/>
      <c r="DF241" s="9"/>
      <c r="DG241" s="9"/>
      <c r="DH241" s="9"/>
      <c r="DI241" s="9"/>
      <c r="DJ241" s="9"/>
      <c r="DK241" s="9"/>
      <c r="DL241" s="9"/>
      <c r="DM241" s="9"/>
      <c r="DN241" s="9"/>
      <c r="DO241" s="9"/>
      <c r="DP241" s="9"/>
      <c r="DQ241" s="9"/>
      <c r="DR241" s="9"/>
      <c r="DS241" s="9"/>
      <c r="DT241" s="9"/>
      <c r="DU241" s="9"/>
      <c r="DV241" s="9"/>
      <c r="DW241" s="9"/>
      <c r="DX241" s="9"/>
      <c r="DY241" s="9"/>
      <c r="DZ241" s="9"/>
      <c r="EA241" s="9"/>
      <c r="EB241" s="9"/>
      <c r="EC241" s="9"/>
      <c r="ED241" s="9"/>
      <c r="EE241" s="9"/>
      <c r="EF241" s="9"/>
      <c r="EG241" s="9"/>
      <c r="EH241" s="9"/>
      <c r="EI241" s="9"/>
      <c r="EJ241" s="9"/>
      <c r="EK241" s="9"/>
      <c r="EL241" s="9"/>
      <c r="EM241" s="9"/>
      <c r="EN241" s="9"/>
      <c r="EO241" s="9"/>
      <c r="EP241" s="9"/>
      <c r="EQ241" s="9"/>
      <c r="ER241" s="9"/>
      <c r="ES241" s="9"/>
      <c r="ET241" s="9"/>
      <c r="EU241" s="9"/>
      <c r="EV241" s="9"/>
      <c r="EW241" s="9"/>
      <c r="EX241" s="9"/>
      <c r="EY241" s="9"/>
      <c r="EZ241" s="9"/>
      <c r="FA241" s="9"/>
      <c r="FB241" s="9"/>
      <c r="FC241" s="9"/>
      <c r="FD241" s="9">
        <f t="shared" si="14"/>
        <v>0</v>
      </c>
      <c r="FE241" s="9"/>
      <c r="FF241" s="108"/>
      <c r="FG241" s="111"/>
      <c r="FH241" s="111"/>
      <c r="FI241" s="9"/>
      <c r="FJ241" s="9">
        <f t="shared" si="15"/>
        <v>0</v>
      </c>
      <c r="FK241" s="9"/>
      <c r="FL241" s="113"/>
      <c r="FM241" s="109"/>
      <c r="FN241" s="109"/>
      <c r="FO241" s="9"/>
      <c r="FP241" s="9">
        <f t="shared" si="16"/>
        <v>0</v>
      </c>
      <c r="FQ241" s="9"/>
      <c r="FR241" s="99"/>
    </row>
    <row r="242" spans="1:174">
      <c r="A242" s="130">
        <f>スタート前入力!A242</f>
        <v>142</v>
      </c>
      <c r="B242" s="130">
        <f>スタート前入力!B242</f>
        <v>0</v>
      </c>
      <c r="C242" s="96"/>
      <c r="D242" s="97"/>
      <c r="E242" s="123">
        <f>C242-D242-スタート前入力!$C$81*($FF242-$FE242)-スタート前入力!$C$82*($FL242-$FK242)-スタート前入力!$C$83*($FR242-$FQ242)</f>
        <v>0</v>
      </c>
      <c r="F242" s="123">
        <f>MAX(E242-スタート前入力!$C$75,0)</f>
        <v>0</v>
      </c>
      <c r="G242" s="9"/>
      <c r="H242" s="9"/>
      <c r="I242" s="131">
        <f t="shared" si="12"/>
        <v>142</v>
      </c>
      <c r="J242" s="131">
        <f t="shared" si="13"/>
        <v>0</v>
      </c>
      <c r="K242" s="9"/>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c r="AW242" s="9"/>
      <c r="AX242" s="9"/>
      <c r="AY242" s="9"/>
      <c r="AZ242" s="108"/>
      <c r="BA242" s="111"/>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c r="CA242" s="9"/>
      <c r="CB242" s="9"/>
      <c r="CC242" s="9"/>
      <c r="CD242" s="113"/>
      <c r="CE242" s="120"/>
      <c r="CF242" s="9"/>
      <c r="CG242" s="9"/>
      <c r="CH242" s="9"/>
      <c r="CI242" s="9"/>
      <c r="CJ242" s="9"/>
      <c r="CK242" s="9"/>
      <c r="CL242" s="9"/>
      <c r="CM242" s="9"/>
      <c r="CN242" s="9"/>
      <c r="CO242" s="9"/>
      <c r="CP242" s="9"/>
      <c r="CQ242" s="9"/>
      <c r="CR242" s="9"/>
      <c r="CS242" s="9"/>
      <c r="CT242" s="9"/>
      <c r="CU242" s="9"/>
      <c r="CV242" s="9"/>
      <c r="CW242" s="9"/>
      <c r="CX242" s="9"/>
      <c r="CY242" s="9"/>
      <c r="CZ242" s="9"/>
      <c r="DA242" s="9"/>
      <c r="DB242" s="9"/>
      <c r="DC242" s="9"/>
      <c r="DD242" s="9"/>
      <c r="DE242" s="9"/>
      <c r="DF242" s="9"/>
      <c r="DG242" s="9"/>
      <c r="DH242" s="9"/>
      <c r="DI242" s="9"/>
      <c r="DJ242" s="9"/>
      <c r="DK242" s="9"/>
      <c r="DL242" s="9"/>
      <c r="DM242" s="9"/>
      <c r="DN242" s="9"/>
      <c r="DO242" s="9"/>
      <c r="DP242" s="9"/>
      <c r="DQ242" s="9"/>
      <c r="DR242" s="9"/>
      <c r="DS242" s="9"/>
      <c r="DT242" s="9"/>
      <c r="DU242" s="9"/>
      <c r="DV242" s="9"/>
      <c r="DW242" s="9"/>
      <c r="DX242" s="9"/>
      <c r="DY242" s="9"/>
      <c r="DZ242" s="9"/>
      <c r="EA242" s="9"/>
      <c r="EB242" s="9"/>
      <c r="EC242" s="9"/>
      <c r="ED242" s="9"/>
      <c r="EE242" s="9"/>
      <c r="EF242" s="9"/>
      <c r="EG242" s="9"/>
      <c r="EH242" s="9"/>
      <c r="EI242" s="9"/>
      <c r="EJ242" s="9"/>
      <c r="EK242" s="9"/>
      <c r="EL242" s="9"/>
      <c r="EM242" s="9"/>
      <c r="EN242" s="9"/>
      <c r="EO242" s="9"/>
      <c r="EP242" s="9"/>
      <c r="EQ242" s="9"/>
      <c r="ER242" s="9"/>
      <c r="ES242" s="9"/>
      <c r="ET242" s="9"/>
      <c r="EU242" s="9"/>
      <c r="EV242" s="9"/>
      <c r="EW242" s="9"/>
      <c r="EX242" s="9"/>
      <c r="EY242" s="9"/>
      <c r="EZ242" s="9"/>
      <c r="FA242" s="9"/>
      <c r="FB242" s="9"/>
      <c r="FC242" s="9"/>
      <c r="FD242" s="9">
        <f t="shared" si="14"/>
        <v>0</v>
      </c>
      <c r="FE242" s="9"/>
      <c r="FF242" s="108"/>
      <c r="FG242" s="111"/>
      <c r="FH242" s="111"/>
      <c r="FI242" s="9"/>
      <c r="FJ242" s="9">
        <f t="shared" si="15"/>
        <v>0</v>
      </c>
      <c r="FK242" s="9"/>
      <c r="FL242" s="113"/>
      <c r="FM242" s="109"/>
      <c r="FN242" s="109"/>
      <c r="FO242" s="9"/>
      <c r="FP242" s="9">
        <f t="shared" si="16"/>
        <v>0</v>
      </c>
      <c r="FQ242" s="9"/>
      <c r="FR242" s="99"/>
    </row>
    <row r="243" spans="1:174">
      <c r="A243" s="130">
        <f>スタート前入力!A243</f>
        <v>143</v>
      </c>
      <c r="B243" s="130">
        <f>スタート前入力!B243</f>
        <v>0</v>
      </c>
      <c r="C243" s="96"/>
      <c r="D243" s="97"/>
      <c r="E243" s="123">
        <f>C243-D243-スタート前入力!$C$81*($FF243-$FE243)-スタート前入力!$C$82*($FL243-$FK243)-スタート前入力!$C$83*($FR243-$FQ243)</f>
        <v>0</v>
      </c>
      <c r="F243" s="123">
        <f>MAX(E243-スタート前入力!$C$75,0)</f>
        <v>0</v>
      </c>
      <c r="G243" s="9"/>
      <c r="H243" s="9"/>
      <c r="I243" s="131">
        <f t="shared" si="12"/>
        <v>143</v>
      </c>
      <c r="J243" s="131">
        <f t="shared" si="13"/>
        <v>0</v>
      </c>
      <c r="K243" s="9"/>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c r="AY243" s="9"/>
      <c r="AZ243" s="108"/>
      <c r="BA243" s="111"/>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c r="CA243" s="9"/>
      <c r="CB243" s="9"/>
      <c r="CC243" s="9"/>
      <c r="CD243" s="113"/>
      <c r="CE243" s="120"/>
      <c r="CF243" s="9"/>
      <c r="CG243" s="9"/>
      <c r="CH243" s="9"/>
      <c r="CI243" s="9"/>
      <c r="CJ243" s="9"/>
      <c r="CK243" s="9"/>
      <c r="CL243" s="9"/>
      <c r="CM243" s="9"/>
      <c r="CN243" s="9"/>
      <c r="CO243" s="9"/>
      <c r="CP243" s="9"/>
      <c r="CQ243" s="9"/>
      <c r="CR243" s="9"/>
      <c r="CS243" s="9"/>
      <c r="CT243" s="9"/>
      <c r="CU243" s="9"/>
      <c r="CV243" s="9"/>
      <c r="CW243" s="9"/>
      <c r="CX243" s="9"/>
      <c r="CY243" s="9"/>
      <c r="CZ243" s="9"/>
      <c r="DA243" s="9"/>
      <c r="DB243" s="9"/>
      <c r="DC243" s="9"/>
      <c r="DD243" s="9"/>
      <c r="DE243" s="9"/>
      <c r="DF243" s="9"/>
      <c r="DG243" s="9"/>
      <c r="DH243" s="9"/>
      <c r="DI243" s="9"/>
      <c r="DJ243" s="9"/>
      <c r="DK243" s="9"/>
      <c r="DL243" s="9"/>
      <c r="DM243" s="9"/>
      <c r="DN243" s="9"/>
      <c r="DO243" s="9"/>
      <c r="DP243" s="9"/>
      <c r="DQ243" s="9"/>
      <c r="DR243" s="9"/>
      <c r="DS243" s="9"/>
      <c r="DT243" s="9"/>
      <c r="DU243" s="9"/>
      <c r="DV243" s="9"/>
      <c r="DW243" s="9"/>
      <c r="DX243" s="9"/>
      <c r="DY243" s="9"/>
      <c r="DZ243" s="9"/>
      <c r="EA243" s="9"/>
      <c r="EB243" s="9"/>
      <c r="EC243" s="9"/>
      <c r="ED243" s="9"/>
      <c r="EE243" s="9"/>
      <c r="EF243" s="9"/>
      <c r="EG243" s="9"/>
      <c r="EH243" s="9"/>
      <c r="EI243" s="9"/>
      <c r="EJ243" s="9"/>
      <c r="EK243" s="9"/>
      <c r="EL243" s="9"/>
      <c r="EM243" s="9"/>
      <c r="EN243" s="9"/>
      <c r="EO243" s="9"/>
      <c r="EP243" s="9"/>
      <c r="EQ243" s="9"/>
      <c r="ER243" s="9"/>
      <c r="ES243" s="9"/>
      <c r="ET243" s="9"/>
      <c r="EU243" s="9"/>
      <c r="EV243" s="9"/>
      <c r="EW243" s="9"/>
      <c r="EX243" s="9"/>
      <c r="EY243" s="9"/>
      <c r="EZ243" s="9"/>
      <c r="FA243" s="9"/>
      <c r="FB243" s="9"/>
      <c r="FC243" s="9"/>
      <c r="FD243" s="9">
        <f t="shared" si="14"/>
        <v>0</v>
      </c>
      <c r="FE243" s="9"/>
      <c r="FF243" s="108"/>
      <c r="FG243" s="111"/>
      <c r="FH243" s="111"/>
      <c r="FI243" s="9"/>
      <c r="FJ243" s="9">
        <f t="shared" si="15"/>
        <v>0</v>
      </c>
      <c r="FK243" s="9"/>
      <c r="FL243" s="113"/>
      <c r="FM243" s="109"/>
      <c r="FN243" s="109"/>
      <c r="FO243" s="9"/>
      <c r="FP243" s="9">
        <f t="shared" si="16"/>
        <v>0</v>
      </c>
      <c r="FQ243" s="9"/>
      <c r="FR243" s="99"/>
    </row>
    <row r="244" spans="1:174">
      <c r="A244" s="130">
        <f>スタート前入力!A244</f>
        <v>144</v>
      </c>
      <c r="B244" s="130">
        <f>スタート前入力!B244</f>
        <v>0</v>
      </c>
      <c r="C244" s="96"/>
      <c r="D244" s="97"/>
      <c r="E244" s="123">
        <f>C244-D244-スタート前入力!$C$81*($FF244-$FE244)-スタート前入力!$C$82*($FL244-$FK244)-スタート前入力!$C$83*($FR244-$FQ244)</f>
        <v>0</v>
      </c>
      <c r="F244" s="123">
        <f>MAX(E244-スタート前入力!$C$75,0)</f>
        <v>0</v>
      </c>
      <c r="G244" s="9"/>
      <c r="H244" s="9"/>
      <c r="I244" s="131">
        <f t="shared" si="12"/>
        <v>144</v>
      </c>
      <c r="J244" s="131">
        <f t="shared" si="13"/>
        <v>0</v>
      </c>
      <c r="K244" s="9"/>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c r="AY244" s="9"/>
      <c r="AZ244" s="108"/>
      <c r="BA244" s="111"/>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c r="CA244" s="9"/>
      <c r="CB244" s="9"/>
      <c r="CC244" s="9"/>
      <c r="CD244" s="113"/>
      <c r="CE244" s="120"/>
      <c r="CF244" s="9"/>
      <c r="CG244" s="9"/>
      <c r="CH244" s="9"/>
      <c r="CI244" s="9"/>
      <c r="CJ244" s="9"/>
      <c r="CK244" s="9"/>
      <c r="CL244" s="9"/>
      <c r="CM244" s="9"/>
      <c r="CN244" s="9"/>
      <c r="CO244" s="9"/>
      <c r="CP244" s="9"/>
      <c r="CQ244" s="9"/>
      <c r="CR244" s="9"/>
      <c r="CS244" s="9"/>
      <c r="CT244" s="9"/>
      <c r="CU244" s="9"/>
      <c r="CV244" s="9"/>
      <c r="CW244" s="9"/>
      <c r="CX244" s="9"/>
      <c r="CY244" s="9"/>
      <c r="CZ244" s="9"/>
      <c r="DA244" s="9"/>
      <c r="DB244" s="9"/>
      <c r="DC244" s="9"/>
      <c r="DD244" s="9"/>
      <c r="DE244" s="9"/>
      <c r="DF244" s="9"/>
      <c r="DG244" s="9"/>
      <c r="DH244" s="9"/>
      <c r="DI244" s="9"/>
      <c r="DJ244" s="9"/>
      <c r="DK244" s="9"/>
      <c r="DL244" s="9"/>
      <c r="DM244" s="9"/>
      <c r="DN244" s="9"/>
      <c r="DO244" s="9"/>
      <c r="DP244" s="9"/>
      <c r="DQ244" s="9"/>
      <c r="DR244" s="9"/>
      <c r="DS244" s="9"/>
      <c r="DT244" s="9"/>
      <c r="DU244" s="9"/>
      <c r="DV244" s="9"/>
      <c r="DW244" s="9"/>
      <c r="DX244" s="9"/>
      <c r="DY244" s="9"/>
      <c r="DZ244" s="9"/>
      <c r="EA244" s="9"/>
      <c r="EB244" s="9"/>
      <c r="EC244" s="9"/>
      <c r="ED244" s="9"/>
      <c r="EE244" s="9"/>
      <c r="EF244" s="9"/>
      <c r="EG244" s="9"/>
      <c r="EH244" s="9"/>
      <c r="EI244" s="9"/>
      <c r="EJ244" s="9"/>
      <c r="EK244" s="9"/>
      <c r="EL244" s="9"/>
      <c r="EM244" s="9"/>
      <c r="EN244" s="9"/>
      <c r="EO244" s="9"/>
      <c r="EP244" s="9"/>
      <c r="EQ244" s="9"/>
      <c r="ER244" s="9"/>
      <c r="ES244" s="9"/>
      <c r="ET244" s="9"/>
      <c r="EU244" s="9"/>
      <c r="EV244" s="9"/>
      <c r="EW244" s="9"/>
      <c r="EX244" s="9"/>
      <c r="EY244" s="9"/>
      <c r="EZ244" s="9"/>
      <c r="FA244" s="9"/>
      <c r="FB244" s="9"/>
      <c r="FC244" s="9"/>
      <c r="FD244" s="9">
        <f t="shared" si="14"/>
        <v>0</v>
      </c>
      <c r="FE244" s="9"/>
      <c r="FF244" s="108"/>
      <c r="FG244" s="111"/>
      <c r="FH244" s="111"/>
      <c r="FI244" s="9"/>
      <c r="FJ244" s="9">
        <f t="shared" si="15"/>
        <v>0</v>
      </c>
      <c r="FK244" s="9"/>
      <c r="FL244" s="113"/>
      <c r="FM244" s="109"/>
      <c r="FN244" s="109"/>
      <c r="FO244" s="9"/>
      <c r="FP244" s="9">
        <f t="shared" si="16"/>
        <v>0</v>
      </c>
      <c r="FQ244" s="9"/>
      <c r="FR244" s="99"/>
    </row>
    <row r="245" spans="1:174">
      <c r="A245" s="130">
        <f>スタート前入力!A245</f>
        <v>145</v>
      </c>
      <c r="B245" s="130">
        <f>スタート前入力!B245</f>
        <v>0</v>
      </c>
      <c r="C245" s="96"/>
      <c r="D245" s="97"/>
      <c r="E245" s="123">
        <f>C245-D245-スタート前入力!$C$81*($FF245-$FE245)-スタート前入力!$C$82*($FL245-$FK245)-スタート前入力!$C$83*($FR245-$FQ245)</f>
        <v>0</v>
      </c>
      <c r="F245" s="123">
        <f>MAX(E245-スタート前入力!$C$75,0)</f>
        <v>0</v>
      </c>
      <c r="G245" s="9"/>
      <c r="H245" s="9"/>
      <c r="I245" s="131">
        <f t="shared" si="12"/>
        <v>145</v>
      </c>
      <c r="J245" s="131">
        <f t="shared" si="13"/>
        <v>0</v>
      </c>
      <c r="K245" s="9"/>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c r="AY245" s="9"/>
      <c r="AZ245" s="108"/>
      <c r="BA245" s="111"/>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c r="CA245" s="9"/>
      <c r="CB245" s="9"/>
      <c r="CC245" s="9"/>
      <c r="CD245" s="113"/>
      <c r="CE245" s="120"/>
      <c r="CF245" s="9"/>
      <c r="CG245" s="9"/>
      <c r="CH245" s="9"/>
      <c r="CI245" s="9"/>
      <c r="CJ245" s="9"/>
      <c r="CK245" s="9"/>
      <c r="CL245" s="9"/>
      <c r="CM245" s="9"/>
      <c r="CN245" s="9"/>
      <c r="CO245" s="9"/>
      <c r="CP245" s="9"/>
      <c r="CQ245" s="9"/>
      <c r="CR245" s="9"/>
      <c r="CS245" s="9"/>
      <c r="CT245" s="9"/>
      <c r="CU245" s="9"/>
      <c r="CV245" s="9"/>
      <c r="CW245" s="9"/>
      <c r="CX245" s="9"/>
      <c r="CY245" s="9"/>
      <c r="CZ245" s="9"/>
      <c r="DA245" s="9"/>
      <c r="DB245" s="9"/>
      <c r="DC245" s="9"/>
      <c r="DD245" s="9"/>
      <c r="DE245" s="9"/>
      <c r="DF245" s="9"/>
      <c r="DG245" s="9"/>
      <c r="DH245" s="9"/>
      <c r="DI245" s="9"/>
      <c r="DJ245" s="9"/>
      <c r="DK245" s="9"/>
      <c r="DL245" s="9"/>
      <c r="DM245" s="9"/>
      <c r="DN245" s="9"/>
      <c r="DO245" s="9"/>
      <c r="DP245" s="9"/>
      <c r="DQ245" s="9"/>
      <c r="DR245" s="9"/>
      <c r="DS245" s="9"/>
      <c r="DT245" s="9"/>
      <c r="DU245" s="9"/>
      <c r="DV245" s="9"/>
      <c r="DW245" s="9"/>
      <c r="DX245" s="9"/>
      <c r="DY245" s="9"/>
      <c r="DZ245" s="9"/>
      <c r="EA245" s="9"/>
      <c r="EB245" s="9"/>
      <c r="EC245" s="9"/>
      <c r="ED245" s="9"/>
      <c r="EE245" s="9"/>
      <c r="EF245" s="9"/>
      <c r="EG245" s="9"/>
      <c r="EH245" s="9"/>
      <c r="EI245" s="9"/>
      <c r="EJ245" s="9"/>
      <c r="EK245" s="9"/>
      <c r="EL245" s="9"/>
      <c r="EM245" s="9"/>
      <c r="EN245" s="9"/>
      <c r="EO245" s="9"/>
      <c r="EP245" s="9"/>
      <c r="EQ245" s="9"/>
      <c r="ER245" s="9"/>
      <c r="ES245" s="9"/>
      <c r="ET245" s="9"/>
      <c r="EU245" s="9"/>
      <c r="EV245" s="9"/>
      <c r="EW245" s="9"/>
      <c r="EX245" s="9"/>
      <c r="EY245" s="9"/>
      <c r="EZ245" s="9"/>
      <c r="FA245" s="9"/>
      <c r="FB245" s="9"/>
      <c r="FC245" s="9"/>
      <c r="FD245" s="9">
        <f t="shared" si="14"/>
        <v>0</v>
      </c>
      <c r="FE245" s="9"/>
      <c r="FF245" s="108"/>
      <c r="FG245" s="111"/>
      <c r="FH245" s="111"/>
      <c r="FI245" s="9"/>
      <c r="FJ245" s="9">
        <f t="shared" si="15"/>
        <v>0</v>
      </c>
      <c r="FK245" s="9"/>
      <c r="FL245" s="113"/>
      <c r="FM245" s="109"/>
      <c r="FN245" s="109"/>
      <c r="FO245" s="9"/>
      <c r="FP245" s="9">
        <f t="shared" si="16"/>
        <v>0</v>
      </c>
      <c r="FQ245" s="9"/>
      <c r="FR245" s="99"/>
    </row>
    <row r="246" spans="1:174">
      <c r="A246" s="130">
        <f>スタート前入力!A246</f>
        <v>146</v>
      </c>
      <c r="B246" s="130">
        <f>スタート前入力!B246</f>
        <v>0</v>
      </c>
      <c r="C246" s="96"/>
      <c r="D246" s="97"/>
      <c r="E246" s="123">
        <f>C246-D246-スタート前入力!$C$81*($FF246-$FE246)-スタート前入力!$C$82*($FL246-$FK246)-スタート前入力!$C$83*($FR246-$FQ246)</f>
        <v>0</v>
      </c>
      <c r="F246" s="123">
        <f>MAX(E246-スタート前入力!$C$75,0)</f>
        <v>0</v>
      </c>
      <c r="G246" s="9"/>
      <c r="H246" s="9"/>
      <c r="I246" s="131">
        <f t="shared" si="12"/>
        <v>146</v>
      </c>
      <c r="J246" s="131">
        <f t="shared" si="13"/>
        <v>0</v>
      </c>
      <c r="K246" s="9"/>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108"/>
      <c r="BA246" s="111"/>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c r="CA246" s="9"/>
      <c r="CB246" s="9"/>
      <c r="CC246" s="9"/>
      <c r="CD246" s="113"/>
      <c r="CE246" s="120"/>
      <c r="CF246" s="9"/>
      <c r="CG246" s="9"/>
      <c r="CH246" s="9"/>
      <c r="CI246" s="9"/>
      <c r="CJ246" s="9"/>
      <c r="CK246" s="9"/>
      <c r="CL246" s="9"/>
      <c r="CM246" s="9"/>
      <c r="CN246" s="9"/>
      <c r="CO246" s="9"/>
      <c r="CP246" s="9"/>
      <c r="CQ246" s="9"/>
      <c r="CR246" s="9"/>
      <c r="CS246" s="9"/>
      <c r="CT246" s="9"/>
      <c r="CU246" s="9"/>
      <c r="CV246" s="9"/>
      <c r="CW246" s="9"/>
      <c r="CX246" s="9"/>
      <c r="CY246" s="9"/>
      <c r="CZ246" s="9"/>
      <c r="DA246" s="9"/>
      <c r="DB246" s="9"/>
      <c r="DC246" s="9"/>
      <c r="DD246" s="9"/>
      <c r="DE246" s="9"/>
      <c r="DF246" s="9"/>
      <c r="DG246" s="9"/>
      <c r="DH246" s="9"/>
      <c r="DI246" s="9"/>
      <c r="DJ246" s="9"/>
      <c r="DK246" s="9"/>
      <c r="DL246" s="9"/>
      <c r="DM246" s="9"/>
      <c r="DN246" s="9"/>
      <c r="DO246" s="9"/>
      <c r="DP246" s="9"/>
      <c r="DQ246" s="9"/>
      <c r="DR246" s="9"/>
      <c r="DS246" s="9"/>
      <c r="DT246" s="9"/>
      <c r="DU246" s="9"/>
      <c r="DV246" s="9"/>
      <c r="DW246" s="9"/>
      <c r="DX246" s="9"/>
      <c r="DY246" s="9"/>
      <c r="DZ246" s="9"/>
      <c r="EA246" s="9"/>
      <c r="EB246" s="9"/>
      <c r="EC246" s="9"/>
      <c r="ED246" s="9"/>
      <c r="EE246" s="9"/>
      <c r="EF246" s="9"/>
      <c r="EG246" s="9"/>
      <c r="EH246" s="9"/>
      <c r="EI246" s="9"/>
      <c r="EJ246" s="9"/>
      <c r="EK246" s="9"/>
      <c r="EL246" s="9"/>
      <c r="EM246" s="9"/>
      <c r="EN246" s="9"/>
      <c r="EO246" s="9"/>
      <c r="EP246" s="9"/>
      <c r="EQ246" s="9"/>
      <c r="ER246" s="9"/>
      <c r="ES246" s="9"/>
      <c r="ET246" s="9"/>
      <c r="EU246" s="9"/>
      <c r="EV246" s="9"/>
      <c r="EW246" s="9"/>
      <c r="EX246" s="9"/>
      <c r="EY246" s="9"/>
      <c r="EZ246" s="9"/>
      <c r="FA246" s="9"/>
      <c r="FB246" s="9"/>
      <c r="FC246" s="9"/>
      <c r="FD246" s="9">
        <f t="shared" si="14"/>
        <v>0</v>
      </c>
      <c r="FE246" s="9"/>
      <c r="FF246" s="108"/>
      <c r="FG246" s="111"/>
      <c r="FH246" s="111"/>
      <c r="FI246" s="9"/>
      <c r="FJ246" s="9">
        <f t="shared" si="15"/>
        <v>0</v>
      </c>
      <c r="FK246" s="9"/>
      <c r="FL246" s="113"/>
      <c r="FM246" s="109"/>
      <c r="FN246" s="109"/>
      <c r="FO246" s="9"/>
      <c r="FP246" s="9">
        <f t="shared" si="16"/>
        <v>0</v>
      </c>
      <c r="FQ246" s="9"/>
      <c r="FR246" s="99"/>
    </row>
    <row r="247" spans="1:174">
      <c r="A247" s="130">
        <f>スタート前入力!A247</f>
        <v>147</v>
      </c>
      <c r="B247" s="130">
        <f>スタート前入力!B247</f>
        <v>0</v>
      </c>
      <c r="C247" s="96"/>
      <c r="D247" s="97"/>
      <c r="E247" s="123">
        <f>C247-D247-スタート前入力!$C$81*($FF247-$FE247)-スタート前入力!$C$82*($FL247-$FK247)-スタート前入力!$C$83*($FR247-$FQ247)</f>
        <v>0</v>
      </c>
      <c r="F247" s="123">
        <f>MAX(E247-スタート前入力!$C$75,0)</f>
        <v>0</v>
      </c>
      <c r="G247" s="9"/>
      <c r="H247" s="9"/>
      <c r="I247" s="131">
        <f t="shared" si="12"/>
        <v>147</v>
      </c>
      <c r="J247" s="131">
        <f t="shared" si="13"/>
        <v>0</v>
      </c>
      <c r="K247" s="9"/>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108"/>
      <c r="BA247" s="111"/>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c r="CA247" s="9"/>
      <c r="CB247" s="9"/>
      <c r="CC247" s="9"/>
      <c r="CD247" s="113"/>
      <c r="CE247" s="120"/>
      <c r="CF247" s="9"/>
      <c r="CG247" s="9"/>
      <c r="CH247" s="9"/>
      <c r="CI247" s="9"/>
      <c r="CJ247" s="9"/>
      <c r="CK247" s="9"/>
      <c r="CL247" s="9"/>
      <c r="CM247" s="9"/>
      <c r="CN247" s="9"/>
      <c r="CO247" s="9"/>
      <c r="CP247" s="9"/>
      <c r="CQ247" s="9"/>
      <c r="CR247" s="9"/>
      <c r="CS247" s="9"/>
      <c r="CT247" s="9"/>
      <c r="CU247" s="9"/>
      <c r="CV247" s="9"/>
      <c r="CW247" s="9"/>
      <c r="CX247" s="9"/>
      <c r="CY247" s="9"/>
      <c r="CZ247" s="9"/>
      <c r="DA247" s="9"/>
      <c r="DB247" s="9"/>
      <c r="DC247" s="9"/>
      <c r="DD247" s="9"/>
      <c r="DE247" s="9"/>
      <c r="DF247" s="9"/>
      <c r="DG247" s="9"/>
      <c r="DH247" s="9"/>
      <c r="DI247" s="9"/>
      <c r="DJ247" s="9"/>
      <c r="DK247" s="9"/>
      <c r="DL247" s="9"/>
      <c r="DM247" s="9"/>
      <c r="DN247" s="9"/>
      <c r="DO247" s="9"/>
      <c r="DP247" s="9"/>
      <c r="DQ247" s="9"/>
      <c r="DR247" s="9"/>
      <c r="DS247" s="9"/>
      <c r="DT247" s="9"/>
      <c r="DU247" s="9"/>
      <c r="DV247" s="9"/>
      <c r="DW247" s="9"/>
      <c r="DX247" s="9"/>
      <c r="DY247" s="9"/>
      <c r="DZ247" s="9"/>
      <c r="EA247" s="9"/>
      <c r="EB247" s="9"/>
      <c r="EC247" s="9"/>
      <c r="ED247" s="9"/>
      <c r="EE247" s="9"/>
      <c r="EF247" s="9"/>
      <c r="EG247" s="9"/>
      <c r="EH247" s="9"/>
      <c r="EI247" s="9"/>
      <c r="EJ247" s="9"/>
      <c r="EK247" s="9"/>
      <c r="EL247" s="9"/>
      <c r="EM247" s="9"/>
      <c r="EN247" s="9"/>
      <c r="EO247" s="9"/>
      <c r="EP247" s="9"/>
      <c r="EQ247" s="9"/>
      <c r="ER247" s="9"/>
      <c r="ES247" s="9"/>
      <c r="ET247" s="9"/>
      <c r="EU247" s="9"/>
      <c r="EV247" s="9"/>
      <c r="EW247" s="9"/>
      <c r="EX247" s="9"/>
      <c r="EY247" s="9"/>
      <c r="EZ247" s="9"/>
      <c r="FA247" s="9"/>
      <c r="FB247" s="9"/>
      <c r="FC247" s="9"/>
      <c r="FD247" s="9">
        <f t="shared" si="14"/>
        <v>0</v>
      </c>
      <c r="FE247" s="9"/>
      <c r="FF247" s="108"/>
      <c r="FG247" s="111"/>
      <c r="FH247" s="111"/>
      <c r="FI247" s="9"/>
      <c r="FJ247" s="9">
        <f t="shared" si="15"/>
        <v>0</v>
      </c>
      <c r="FK247" s="9"/>
      <c r="FL247" s="113"/>
      <c r="FM247" s="109"/>
      <c r="FN247" s="109"/>
      <c r="FO247" s="9"/>
      <c r="FP247" s="9">
        <f t="shared" si="16"/>
        <v>0</v>
      </c>
      <c r="FQ247" s="9"/>
      <c r="FR247" s="99"/>
    </row>
    <row r="248" spans="1:174">
      <c r="A248" s="130">
        <f>スタート前入力!A248</f>
        <v>148</v>
      </c>
      <c r="B248" s="130">
        <f>スタート前入力!B248</f>
        <v>0</v>
      </c>
      <c r="C248" s="96"/>
      <c r="D248" s="97"/>
      <c r="E248" s="123">
        <f>C248-D248-スタート前入力!$C$81*($FF248-$FE248)-スタート前入力!$C$82*($FL248-$FK248)-スタート前入力!$C$83*($FR248-$FQ248)</f>
        <v>0</v>
      </c>
      <c r="F248" s="123">
        <f>MAX(E248-スタート前入力!$C$75,0)</f>
        <v>0</v>
      </c>
      <c r="G248" s="9"/>
      <c r="H248" s="9"/>
      <c r="I248" s="131">
        <f t="shared" si="12"/>
        <v>148</v>
      </c>
      <c r="J248" s="131">
        <f t="shared" si="13"/>
        <v>0</v>
      </c>
      <c r="K248" s="9"/>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108"/>
      <c r="BA248" s="111"/>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c r="CA248" s="9"/>
      <c r="CB248" s="9"/>
      <c r="CC248" s="9"/>
      <c r="CD248" s="113"/>
      <c r="CE248" s="120"/>
      <c r="CF248" s="9"/>
      <c r="CG248" s="9"/>
      <c r="CH248" s="9"/>
      <c r="CI248" s="9"/>
      <c r="CJ248" s="9"/>
      <c r="CK248" s="9"/>
      <c r="CL248" s="9"/>
      <c r="CM248" s="9"/>
      <c r="CN248" s="9"/>
      <c r="CO248" s="9"/>
      <c r="CP248" s="9"/>
      <c r="CQ248" s="9"/>
      <c r="CR248" s="9"/>
      <c r="CS248" s="9"/>
      <c r="CT248" s="9"/>
      <c r="CU248" s="9"/>
      <c r="CV248" s="9"/>
      <c r="CW248" s="9"/>
      <c r="CX248" s="9"/>
      <c r="CY248" s="9"/>
      <c r="CZ248" s="9"/>
      <c r="DA248" s="9"/>
      <c r="DB248" s="9"/>
      <c r="DC248" s="9"/>
      <c r="DD248" s="9"/>
      <c r="DE248" s="9"/>
      <c r="DF248" s="9"/>
      <c r="DG248" s="9"/>
      <c r="DH248" s="9"/>
      <c r="DI248" s="9"/>
      <c r="DJ248" s="9"/>
      <c r="DK248" s="9"/>
      <c r="DL248" s="9"/>
      <c r="DM248" s="9"/>
      <c r="DN248" s="9"/>
      <c r="DO248" s="9"/>
      <c r="DP248" s="9"/>
      <c r="DQ248" s="9"/>
      <c r="DR248" s="9"/>
      <c r="DS248" s="9"/>
      <c r="DT248" s="9"/>
      <c r="DU248" s="9"/>
      <c r="DV248" s="9"/>
      <c r="DW248" s="9"/>
      <c r="DX248" s="9"/>
      <c r="DY248" s="9"/>
      <c r="DZ248" s="9"/>
      <c r="EA248" s="9"/>
      <c r="EB248" s="9"/>
      <c r="EC248" s="9"/>
      <c r="ED248" s="9"/>
      <c r="EE248" s="9"/>
      <c r="EF248" s="9"/>
      <c r="EG248" s="9"/>
      <c r="EH248" s="9"/>
      <c r="EI248" s="9"/>
      <c r="EJ248" s="9"/>
      <c r="EK248" s="9"/>
      <c r="EL248" s="9"/>
      <c r="EM248" s="9"/>
      <c r="EN248" s="9"/>
      <c r="EO248" s="9"/>
      <c r="EP248" s="9"/>
      <c r="EQ248" s="9"/>
      <c r="ER248" s="9"/>
      <c r="ES248" s="9"/>
      <c r="ET248" s="9"/>
      <c r="EU248" s="9"/>
      <c r="EV248" s="9"/>
      <c r="EW248" s="9"/>
      <c r="EX248" s="9"/>
      <c r="EY248" s="9"/>
      <c r="EZ248" s="9"/>
      <c r="FA248" s="9"/>
      <c r="FB248" s="9"/>
      <c r="FC248" s="9"/>
      <c r="FD248" s="9">
        <f t="shared" si="14"/>
        <v>0</v>
      </c>
      <c r="FE248" s="9"/>
      <c r="FF248" s="108"/>
      <c r="FG248" s="111"/>
      <c r="FH248" s="111"/>
      <c r="FI248" s="9"/>
      <c r="FJ248" s="9">
        <f t="shared" si="15"/>
        <v>0</v>
      </c>
      <c r="FK248" s="9"/>
      <c r="FL248" s="113"/>
      <c r="FM248" s="109"/>
      <c r="FN248" s="109"/>
      <c r="FO248" s="9"/>
      <c r="FP248" s="9">
        <f t="shared" si="16"/>
        <v>0</v>
      </c>
      <c r="FQ248" s="9"/>
      <c r="FR248" s="99"/>
    </row>
    <row r="249" spans="1:174">
      <c r="A249" s="130">
        <f>スタート前入力!A249</f>
        <v>149</v>
      </c>
      <c r="B249" s="130">
        <f>スタート前入力!B249</f>
        <v>0</v>
      </c>
      <c r="C249" s="96"/>
      <c r="D249" s="97"/>
      <c r="E249" s="123">
        <f>C249-D249-スタート前入力!$C$81*($FF249-$FE249)-スタート前入力!$C$82*($FL249-$FK249)-スタート前入力!$C$83*($FR249-$FQ249)</f>
        <v>0</v>
      </c>
      <c r="F249" s="123">
        <f>MAX(E249-スタート前入力!$C$75,0)</f>
        <v>0</v>
      </c>
      <c r="G249" s="9"/>
      <c r="H249" s="9"/>
      <c r="I249" s="131">
        <f t="shared" si="12"/>
        <v>149</v>
      </c>
      <c r="J249" s="131">
        <f t="shared" si="13"/>
        <v>0</v>
      </c>
      <c r="K249" s="9"/>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c r="AY249" s="9"/>
      <c r="AZ249" s="108"/>
      <c r="BA249" s="111"/>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c r="CA249" s="9"/>
      <c r="CB249" s="9"/>
      <c r="CC249" s="9"/>
      <c r="CD249" s="113"/>
      <c r="CE249" s="120"/>
      <c r="CF249" s="9"/>
      <c r="CG249" s="9"/>
      <c r="CH249" s="9"/>
      <c r="CI249" s="9"/>
      <c r="CJ249" s="9"/>
      <c r="CK249" s="9"/>
      <c r="CL249" s="9"/>
      <c r="CM249" s="9"/>
      <c r="CN249" s="9"/>
      <c r="CO249" s="9"/>
      <c r="CP249" s="9"/>
      <c r="CQ249" s="9"/>
      <c r="CR249" s="9"/>
      <c r="CS249" s="9"/>
      <c r="CT249" s="9"/>
      <c r="CU249" s="9"/>
      <c r="CV249" s="9"/>
      <c r="CW249" s="9"/>
      <c r="CX249" s="9"/>
      <c r="CY249" s="9"/>
      <c r="CZ249" s="9"/>
      <c r="DA249" s="9"/>
      <c r="DB249" s="9"/>
      <c r="DC249" s="9"/>
      <c r="DD249" s="9"/>
      <c r="DE249" s="9"/>
      <c r="DF249" s="9"/>
      <c r="DG249" s="9"/>
      <c r="DH249" s="9"/>
      <c r="DI249" s="9"/>
      <c r="DJ249" s="9"/>
      <c r="DK249" s="9"/>
      <c r="DL249" s="9"/>
      <c r="DM249" s="9"/>
      <c r="DN249" s="9"/>
      <c r="DO249" s="9"/>
      <c r="DP249" s="9"/>
      <c r="DQ249" s="9"/>
      <c r="DR249" s="9"/>
      <c r="DS249" s="9"/>
      <c r="DT249" s="9"/>
      <c r="DU249" s="9"/>
      <c r="DV249" s="9"/>
      <c r="DW249" s="9"/>
      <c r="DX249" s="9"/>
      <c r="DY249" s="9"/>
      <c r="DZ249" s="9"/>
      <c r="EA249" s="9"/>
      <c r="EB249" s="9"/>
      <c r="EC249" s="9"/>
      <c r="ED249" s="9"/>
      <c r="EE249" s="9"/>
      <c r="EF249" s="9"/>
      <c r="EG249" s="9"/>
      <c r="EH249" s="9"/>
      <c r="EI249" s="9"/>
      <c r="EJ249" s="9"/>
      <c r="EK249" s="9"/>
      <c r="EL249" s="9"/>
      <c r="EM249" s="9"/>
      <c r="EN249" s="9"/>
      <c r="EO249" s="9"/>
      <c r="EP249" s="9"/>
      <c r="EQ249" s="9"/>
      <c r="ER249" s="9"/>
      <c r="ES249" s="9"/>
      <c r="ET249" s="9"/>
      <c r="EU249" s="9"/>
      <c r="EV249" s="9"/>
      <c r="EW249" s="9"/>
      <c r="EX249" s="9"/>
      <c r="EY249" s="9"/>
      <c r="EZ249" s="9"/>
      <c r="FA249" s="9"/>
      <c r="FB249" s="9"/>
      <c r="FC249" s="9"/>
      <c r="FD249" s="9">
        <f t="shared" si="14"/>
        <v>0</v>
      </c>
      <c r="FE249" s="9"/>
      <c r="FF249" s="108"/>
      <c r="FG249" s="111"/>
      <c r="FH249" s="111"/>
      <c r="FI249" s="9"/>
      <c r="FJ249" s="9">
        <f t="shared" si="15"/>
        <v>0</v>
      </c>
      <c r="FK249" s="9"/>
      <c r="FL249" s="113"/>
      <c r="FM249" s="109"/>
      <c r="FN249" s="109"/>
      <c r="FO249" s="9"/>
      <c r="FP249" s="9">
        <f t="shared" si="16"/>
        <v>0</v>
      </c>
      <c r="FQ249" s="9"/>
      <c r="FR249" s="99"/>
    </row>
    <row r="250" spans="1:174">
      <c r="A250" s="130">
        <f>スタート前入力!A250</f>
        <v>150</v>
      </c>
      <c r="B250" s="130">
        <f>スタート前入力!B250</f>
        <v>0</v>
      </c>
      <c r="C250" s="96"/>
      <c r="D250" s="97"/>
      <c r="E250" s="123">
        <f>C250-D250-スタート前入力!$C$81*($FF250-$FE250)-スタート前入力!$C$82*($FL250-$FK250)-スタート前入力!$C$83*($FR250-$FQ250)</f>
        <v>0</v>
      </c>
      <c r="F250" s="123">
        <f>MAX(E250-スタート前入力!$C$75,0)</f>
        <v>0</v>
      </c>
      <c r="G250" s="9"/>
      <c r="H250" s="9"/>
      <c r="I250" s="131">
        <f t="shared" si="12"/>
        <v>150</v>
      </c>
      <c r="J250" s="131">
        <f t="shared" si="13"/>
        <v>0</v>
      </c>
      <c r="K250" s="9"/>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c r="AY250" s="9"/>
      <c r="AZ250" s="108"/>
      <c r="BA250" s="111"/>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c r="BZ250" s="9"/>
      <c r="CA250" s="9"/>
      <c r="CB250" s="9"/>
      <c r="CC250" s="9"/>
      <c r="CD250" s="113"/>
      <c r="CE250" s="120"/>
      <c r="CF250" s="9"/>
      <c r="CG250" s="9"/>
      <c r="CH250" s="9"/>
      <c r="CI250" s="9"/>
      <c r="CJ250" s="9"/>
      <c r="CK250" s="9"/>
      <c r="CL250" s="9"/>
      <c r="CM250" s="9"/>
      <c r="CN250" s="9"/>
      <c r="CO250" s="9"/>
      <c r="CP250" s="9"/>
      <c r="CQ250" s="9"/>
      <c r="CR250" s="9"/>
      <c r="CS250" s="9"/>
      <c r="CT250" s="9"/>
      <c r="CU250" s="9"/>
      <c r="CV250" s="9"/>
      <c r="CW250" s="9"/>
      <c r="CX250" s="9"/>
      <c r="CY250" s="9"/>
      <c r="CZ250" s="9"/>
      <c r="DA250" s="9"/>
      <c r="DB250" s="9"/>
      <c r="DC250" s="9"/>
      <c r="DD250" s="9"/>
      <c r="DE250" s="9"/>
      <c r="DF250" s="9"/>
      <c r="DG250" s="9"/>
      <c r="DH250" s="9"/>
      <c r="DI250" s="9"/>
      <c r="DJ250" s="9"/>
      <c r="DK250" s="9"/>
      <c r="DL250" s="9"/>
      <c r="DM250" s="9"/>
      <c r="DN250" s="9"/>
      <c r="DO250" s="9"/>
      <c r="DP250" s="9"/>
      <c r="DQ250" s="9"/>
      <c r="DR250" s="9"/>
      <c r="DS250" s="9"/>
      <c r="DT250" s="9"/>
      <c r="DU250" s="9"/>
      <c r="DV250" s="9"/>
      <c r="DW250" s="9"/>
      <c r="DX250" s="9"/>
      <c r="DY250" s="9"/>
      <c r="DZ250" s="9"/>
      <c r="EA250" s="9"/>
      <c r="EB250" s="9"/>
      <c r="EC250" s="9"/>
      <c r="ED250" s="9"/>
      <c r="EE250" s="9"/>
      <c r="EF250" s="9"/>
      <c r="EG250" s="9"/>
      <c r="EH250" s="9"/>
      <c r="EI250" s="9"/>
      <c r="EJ250" s="9"/>
      <c r="EK250" s="9"/>
      <c r="EL250" s="9"/>
      <c r="EM250" s="9"/>
      <c r="EN250" s="9"/>
      <c r="EO250" s="9"/>
      <c r="EP250" s="9"/>
      <c r="EQ250" s="9"/>
      <c r="ER250" s="9"/>
      <c r="ES250" s="9"/>
      <c r="ET250" s="9"/>
      <c r="EU250" s="9"/>
      <c r="EV250" s="9"/>
      <c r="EW250" s="9"/>
      <c r="EX250" s="9"/>
      <c r="EY250" s="9"/>
      <c r="EZ250" s="9"/>
      <c r="FA250" s="9"/>
      <c r="FB250" s="9"/>
      <c r="FC250" s="9"/>
      <c r="FD250" s="9">
        <f t="shared" si="14"/>
        <v>0</v>
      </c>
      <c r="FE250" s="9"/>
      <c r="FF250" s="108"/>
      <c r="FG250" s="111"/>
      <c r="FH250" s="111"/>
      <c r="FI250" s="9"/>
      <c r="FJ250" s="9">
        <f t="shared" si="15"/>
        <v>0</v>
      </c>
      <c r="FK250" s="9"/>
      <c r="FL250" s="113"/>
      <c r="FM250" s="109"/>
      <c r="FN250" s="109"/>
      <c r="FO250" s="9"/>
      <c r="FP250" s="9">
        <f t="shared" si="16"/>
        <v>0</v>
      </c>
      <c r="FQ250" s="9"/>
      <c r="FR250" s="99"/>
    </row>
    <row r="251" spans="1:174">
      <c r="A251" s="130">
        <f>スタート前入力!A251</f>
        <v>151</v>
      </c>
      <c r="B251" s="130">
        <f>スタート前入力!B251</f>
        <v>0</v>
      </c>
      <c r="C251" s="96"/>
      <c r="D251" s="97"/>
      <c r="E251" s="123">
        <f>C251-D251-スタート前入力!$C$81*($FF251-$FE251)-スタート前入力!$C$82*($FL251-$FK251)-スタート前入力!$C$83*($FR251-$FQ251)</f>
        <v>0</v>
      </c>
      <c r="F251" s="123">
        <f>MAX(E251-スタート前入力!$C$75,0)</f>
        <v>0</v>
      </c>
      <c r="G251" s="9"/>
      <c r="H251" s="9"/>
      <c r="I251" s="131">
        <f t="shared" si="12"/>
        <v>151</v>
      </c>
      <c r="J251" s="131">
        <f t="shared" si="13"/>
        <v>0</v>
      </c>
      <c r="K251" s="9"/>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c r="AW251" s="9"/>
      <c r="AX251" s="9"/>
      <c r="AY251" s="9"/>
      <c r="AZ251" s="108"/>
      <c r="BA251" s="111"/>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c r="BZ251" s="9"/>
      <c r="CA251" s="9"/>
      <c r="CB251" s="9"/>
      <c r="CC251" s="9"/>
      <c r="CD251" s="113"/>
      <c r="CE251" s="120"/>
      <c r="CF251" s="9"/>
      <c r="CG251" s="9"/>
      <c r="CH251" s="9"/>
      <c r="CI251" s="9"/>
      <c r="CJ251" s="9"/>
      <c r="CK251" s="9"/>
      <c r="CL251" s="9"/>
      <c r="CM251" s="9"/>
      <c r="CN251" s="9"/>
      <c r="CO251" s="9"/>
      <c r="CP251" s="9"/>
      <c r="CQ251" s="9"/>
      <c r="CR251" s="9"/>
      <c r="CS251" s="9"/>
      <c r="CT251" s="9"/>
      <c r="CU251" s="9"/>
      <c r="CV251" s="9"/>
      <c r="CW251" s="9"/>
      <c r="CX251" s="9"/>
      <c r="CY251" s="9"/>
      <c r="CZ251" s="9"/>
      <c r="DA251" s="9"/>
      <c r="DB251" s="9"/>
      <c r="DC251" s="9"/>
      <c r="DD251" s="9"/>
      <c r="DE251" s="9"/>
      <c r="DF251" s="9"/>
      <c r="DG251" s="9"/>
      <c r="DH251" s="9"/>
      <c r="DI251" s="9"/>
      <c r="DJ251" s="9"/>
      <c r="DK251" s="9"/>
      <c r="DL251" s="9"/>
      <c r="DM251" s="9"/>
      <c r="DN251" s="9"/>
      <c r="DO251" s="9"/>
      <c r="DP251" s="9"/>
      <c r="DQ251" s="9"/>
      <c r="DR251" s="9"/>
      <c r="DS251" s="9"/>
      <c r="DT251" s="9"/>
      <c r="DU251" s="9"/>
      <c r="DV251" s="9"/>
      <c r="DW251" s="9"/>
      <c r="DX251" s="9"/>
      <c r="DY251" s="9"/>
      <c r="DZ251" s="9"/>
      <c r="EA251" s="9"/>
      <c r="EB251" s="9"/>
      <c r="EC251" s="9"/>
      <c r="ED251" s="9"/>
      <c r="EE251" s="9"/>
      <c r="EF251" s="9"/>
      <c r="EG251" s="9"/>
      <c r="EH251" s="9"/>
      <c r="EI251" s="9"/>
      <c r="EJ251" s="9"/>
      <c r="EK251" s="9"/>
      <c r="EL251" s="9"/>
      <c r="EM251" s="9"/>
      <c r="EN251" s="9"/>
      <c r="EO251" s="9"/>
      <c r="EP251" s="9"/>
      <c r="EQ251" s="9"/>
      <c r="ER251" s="9"/>
      <c r="ES251" s="9"/>
      <c r="ET251" s="9"/>
      <c r="EU251" s="9"/>
      <c r="EV251" s="9"/>
      <c r="EW251" s="9"/>
      <c r="EX251" s="9"/>
      <c r="EY251" s="9"/>
      <c r="EZ251" s="9"/>
      <c r="FA251" s="9"/>
      <c r="FB251" s="9"/>
      <c r="FC251" s="9"/>
      <c r="FD251" s="9">
        <f t="shared" si="14"/>
        <v>0</v>
      </c>
      <c r="FE251" s="9"/>
      <c r="FF251" s="108"/>
      <c r="FG251" s="111"/>
      <c r="FH251" s="111"/>
      <c r="FI251" s="9"/>
      <c r="FJ251" s="9">
        <f t="shared" si="15"/>
        <v>0</v>
      </c>
      <c r="FK251" s="9"/>
      <c r="FL251" s="113"/>
      <c r="FM251" s="109"/>
      <c r="FN251" s="109"/>
      <c r="FO251" s="9"/>
      <c r="FP251" s="9">
        <f t="shared" si="16"/>
        <v>0</v>
      </c>
      <c r="FQ251" s="9"/>
      <c r="FR251" s="99"/>
    </row>
    <row r="252" spans="1:174">
      <c r="A252" s="130">
        <f>スタート前入力!A252</f>
        <v>152</v>
      </c>
      <c r="B252" s="130">
        <f>スタート前入力!B252</f>
        <v>0</v>
      </c>
      <c r="C252" s="96"/>
      <c r="D252" s="97"/>
      <c r="E252" s="123">
        <f>C252-D252-スタート前入力!$C$81*($FF252-$FE252)-スタート前入力!$C$82*($FL252-$FK252)-スタート前入力!$C$83*($FR252-$FQ252)</f>
        <v>0</v>
      </c>
      <c r="F252" s="123">
        <f>MAX(E252-スタート前入力!$C$75,0)</f>
        <v>0</v>
      </c>
      <c r="G252" s="9"/>
      <c r="H252" s="9"/>
      <c r="I252" s="131">
        <f t="shared" si="12"/>
        <v>152</v>
      </c>
      <c r="J252" s="131">
        <f t="shared" si="13"/>
        <v>0</v>
      </c>
      <c r="K252" s="9"/>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c r="AY252" s="9"/>
      <c r="AZ252" s="108"/>
      <c r="BA252" s="111"/>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c r="CA252" s="9"/>
      <c r="CB252" s="9"/>
      <c r="CC252" s="9"/>
      <c r="CD252" s="113"/>
      <c r="CE252" s="120"/>
      <c r="CF252" s="9"/>
      <c r="CG252" s="9"/>
      <c r="CH252" s="9"/>
      <c r="CI252" s="9"/>
      <c r="CJ252" s="9"/>
      <c r="CK252" s="9"/>
      <c r="CL252" s="9"/>
      <c r="CM252" s="9"/>
      <c r="CN252" s="9"/>
      <c r="CO252" s="9"/>
      <c r="CP252" s="9"/>
      <c r="CQ252" s="9"/>
      <c r="CR252" s="9"/>
      <c r="CS252" s="9"/>
      <c r="CT252" s="9"/>
      <c r="CU252" s="9"/>
      <c r="CV252" s="9"/>
      <c r="CW252" s="9"/>
      <c r="CX252" s="9"/>
      <c r="CY252" s="9"/>
      <c r="CZ252" s="9"/>
      <c r="DA252" s="9"/>
      <c r="DB252" s="9"/>
      <c r="DC252" s="9"/>
      <c r="DD252" s="9"/>
      <c r="DE252" s="9"/>
      <c r="DF252" s="9"/>
      <c r="DG252" s="9"/>
      <c r="DH252" s="9"/>
      <c r="DI252" s="9"/>
      <c r="DJ252" s="9"/>
      <c r="DK252" s="9"/>
      <c r="DL252" s="9"/>
      <c r="DM252" s="9"/>
      <c r="DN252" s="9"/>
      <c r="DO252" s="9"/>
      <c r="DP252" s="9"/>
      <c r="DQ252" s="9"/>
      <c r="DR252" s="9"/>
      <c r="DS252" s="9"/>
      <c r="DT252" s="9"/>
      <c r="DU252" s="9"/>
      <c r="DV252" s="9"/>
      <c r="DW252" s="9"/>
      <c r="DX252" s="9"/>
      <c r="DY252" s="9"/>
      <c r="DZ252" s="9"/>
      <c r="EA252" s="9"/>
      <c r="EB252" s="9"/>
      <c r="EC252" s="9"/>
      <c r="ED252" s="9"/>
      <c r="EE252" s="9"/>
      <c r="EF252" s="9"/>
      <c r="EG252" s="9"/>
      <c r="EH252" s="9"/>
      <c r="EI252" s="9"/>
      <c r="EJ252" s="9"/>
      <c r="EK252" s="9"/>
      <c r="EL252" s="9"/>
      <c r="EM252" s="9"/>
      <c r="EN252" s="9"/>
      <c r="EO252" s="9"/>
      <c r="EP252" s="9"/>
      <c r="EQ252" s="9"/>
      <c r="ER252" s="9"/>
      <c r="ES252" s="9"/>
      <c r="ET252" s="9"/>
      <c r="EU252" s="9"/>
      <c r="EV252" s="9"/>
      <c r="EW252" s="9"/>
      <c r="EX252" s="9"/>
      <c r="EY252" s="9"/>
      <c r="EZ252" s="9"/>
      <c r="FA252" s="9"/>
      <c r="FB252" s="9"/>
      <c r="FC252" s="9"/>
      <c r="FD252" s="9">
        <f t="shared" si="14"/>
        <v>0</v>
      </c>
      <c r="FE252" s="9"/>
      <c r="FF252" s="108"/>
      <c r="FG252" s="111"/>
      <c r="FH252" s="111"/>
      <c r="FI252" s="9"/>
      <c r="FJ252" s="9">
        <f t="shared" si="15"/>
        <v>0</v>
      </c>
      <c r="FK252" s="9"/>
      <c r="FL252" s="113"/>
      <c r="FM252" s="109"/>
      <c r="FN252" s="109"/>
      <c r="FO252" s="9"/>
      <c r="FP252" s="9">
        <f t="shared" si="16"/>
        <v>0</v>
      </c>
      <c r="FQ252" s="9"/>
      <c r="FR252" s="99"/>
    </row>
    <row r="253" spans="1:174">
      <c r="A253" s="130">
        <f>スタート前入力!A253</f>
        <v>153</v>
      </c>
      <c r="B253" s="130">
        <f>スタート前入力!B253</f>
        <v>0</v>
      </c>
      <c r="C253" s="96"/>
      <c r="D253" s="97"/>
      <c r="E253" s="123">
        <f>C253-D253-スタート前入力!$C$81*($FF253-$FE253)-スタート前入力!$C$82*($FL253-$FK253)-スタート前入力!$C$83*($FR253-$FQ253)</f>
        <v>0</v>
      </c>
      <c r="F253" s="123">
        <f>MAX(E253-スタート前入力!$C$75,0)</f>
        <v>0</v>
      </c>
      <c r="G253" s="9"/>
      <c r="H253" s="9"/>
      <c r="I253" s="131">
        <f t="shared" si="12"/>
        <v>153</v>
      </c>
      <c r="J253" s="131">
        <f t="shared" si="13"/>
        <v>0</v>
      </c>
      <c r="K253" s="9"/>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c r="AX253" s="9"/>
      <c r="AY253" s="9"/>
      <c r="AZ253" s="108"/>
      <c r="BA253" s="111"/>
      <c r="BB253" s="9"/>
      <c r="BC253" s="9"/>
      <c r="BD253" s="9"/>
      <c r="BE253" s="9"/>
      <c r="BF253" s="9"/>
      <c r="BG253" s="9"/>
      <c r="BH253" s="9"/>
      <c r="BI253" s="9"/>
      <c r="BJ253" s="9"/>
      <c r="BK253" s="9"/>
      <c r="BL253" s="9"/>
      <c r="BM253" s="9"/>
      <c r="BN253" s="9"/>
      <c r="BO253" s="9"/>
      <c r="BP253" s="9"/>
      <c r="BQ253" s="9"/>
      <c r="BR253" s="9"/>
      <c r="BS253" s="9"/>
      <c r="BT253" s="9"/>
      <c r="BU253" s="9"/>
      <c r="BV253" s="9"/>
      <c r="BW253" s="9"/>
      <c r="BX253" s="9"/>
      <c r="BY253" s="9"/>
      <c r="BZ253" s="9"/>
      <c r="CA253" s="9"/>
      <c r="CB253" s="9"/>
      <c r="CC253" s="9"/>
      <c r="CD253" s="113"/>
      <c r="CE253" s="120"/>
      <c r="CF253" s="9"/>
      <c r="CG253" s="9"/>
      <c r="CH253" s="9"/>
      <c r="CI253" s="9"/>
      <c r="CJ253" s="9"/>
      <c r="CK253" s="9"/>
      <c r="CL253" s="9"/>
      <c r="CM253" s="9"/>
      <c r="CN253" s="9"/>
      <c r="CO253" s="9"/>
      <c r="CP253" s="9"/>
      <c r="CQ253" s="9"/>
      <c r="CR253" s="9"/>
      <c r="CS253" s="9"/>
      <c r="CT253" s="9"/>
      <c r="CU253" s="9"/>
      <c r="CV253" s="9"/>
      <c r="CW253" s="9"/>
      <c r="CX253" s="9"/>
      <c r="CY253" s="9"/>
      <c r="CZ253" s="9"/>
      <c r="DA253" s="9"/>
      <c r="DB253" s="9"/>
      <c r="DC253" s="9"/>
      <c r="DD253" s="9"/>
      <c r="DE253" s="9"/>
      <c r="DF253" s="9"/>
      <c r="DG253" s="9"/>
      <c r="DH253" s="9"/>
      <c r="DI253" s="9"/>
      <c r="DJ253" s="9"/>
      <c r="DK253" s="9"/>
      <c r="DL253" s="9"/>
      <c r="DM253" s="9"/>
      <c r="DN253" s="9"/>
      <c r="DO253" s="9"/>
      <c r="DP253" s="9"/>
      <c r="DQ253" s="9"/>
      <c r="DR253" s="9"/>
      <c r="DS253" s="9"/>
      <c r="DT253" s="9"/>
      <c r="DU253" s="9"/>
      <c r="DV253" s="9"/>
      <c r="DW253" s="9"/>
      <c r="DX253" s="9"/>
      <c r="DY253" s="9"/>
      <c r="DZ253" s="9"/>
      <c r="EA253" s="9"/>
      <c r="EB253" s="9"/>
      <c r="EC253" s="9"/>
      <c r="ED253" s="9"/>
      <c r="EE253" s="9"/>
      <c r="EF253" s="9"/>
      <c r="EG253" s="9"/>
      <c r="EH253" s="9"/>
      <c r="EI253" s="9"/>
      <c r="EJ253" s="9"/>
      <c r="EK253" s="9"/>
      <c r="EL253" s="9"/>
      <c r="EM253" s="9"/>
      <c r="EN253" s="9"/>
      <c r="EO253" s="9"/>
      <c r="EP253" s="9"/>
      <c r="EQ253" s="9"/>
      <c r="ER253" s="9"/>
      <c r="ES253" s="9"/>
      <c r="ET253" s="9"/>
      <c r="EU253" s="9"/>
      <c r="EV253" s="9"/>
      <c r="EW253" s="9"/>
      <c r="EX253" s="9"/>
      <c r="EY253" s="9"/>
      <c r="EZ253" s="9"/>
      <c r="FA253" s="9"/>
      <c r="FB253" s="9"/>
      <c r="FC253" s="9"/>
      <c r="FD253" s="9">
        <f t="shared" si="14"/>
        <v>0</v>
      </c>
      <c r="FE253" s="9"/>
      <c r="FF253" s="108"/>
      <c r="FG253" s="111"/>
      <c r="FH253" s="111"/>
      <c r="FI253" s="9"/>
      <c r="FJ253" s="9">
        <f t="shared" si="15"/>
        <v>0</v>
      </c>
      <c r="FK253" s="9"/>
      <c r="FL253" s="113"/>
      <c r="FM253" s="109"/>
      <c r="FN253" s="109"/>
      <c r="FO253" s="9"/>
      <c r="FP253" s="9">
        <f t="shared" si="16"/>
        <v>0</v>
      </c>
      <c r="FQ253" s="9"/>
      <c r="FR253" s="99"/>
    </row>
    <row r="254" spans="1:174">
      <c r="A254" s="130">
        <f>スタート前入力!A254</f>
        <v>154</v>
      </c>
      <c r="B254" s="130">
        <f>スタート前入力!B254</f>
        <v>0</v>
      </c>
      <c r="C254" s="96"/>
      <c r="D254" s="97"/>
      <c r="E254" s="123">
        <f>C254-D254-スタート前入力!$C$81*($FF254-$FE254)-スタート前入力!$C$82*($FL254-$FK254)-スタート前入力!$C$83*($FR254-$FQ254)</f>
        <v>0</v>
      </c>
      <c r="F254" s="123">
        <f>MAX(E254-スタート前入力!$C$75,0)</f>
        <v>0</v>
      </c>
      <c r="G254" s="9"/>
      <c r="H254" s="9"/>
      <c r="I254" s="131">
        <f t="shared" si="12"/>
        <v>154</v>
      </c>
      <c r="J254" s="131">
        <f t="shared" si="13"/>
        <v>0</v>
      </c>
      <c r="K254" s="9"/>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9"/>
      <c r="AZ254" s="108"/>
      <c r="BA254" s="111"/>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c r="CA254" s="9"/>
      <c r="CB254" s="9"/>
      <c r="CC254" s="9"/>
      <c r="CD254" s="113"/>
      <c r="CE254" s="120"/>
      <c r="CF254" s="9"/>
      <c r="CG254" s="9"/>
      <c r="CH254" s="9"/>
      <c r="CI254" s="9"/>
      <c r="CJ254" s="9"/>
      <c r="CK254" s="9"/>
      <c r="CL254" s="9"/>
      <c r="CM254" s="9"/>
      <c r="CN254" s="9"/>
      <c r="CO254" s="9"/>
      <c r="CP254" s="9"/>
      <c r="CQ254" s="9"/>
      <c r="CR254" s="9"/>
      <c r="CS254" s="9"/>
      <c r="CT254" s="9"/>
      <c r="CU254" s="9"/>
      <c r="CV254" s="9"/>
      <c r="CW254" s="9"/>
      <c r="CX254" s="9"/>
      <c r="CY254" s="9"/>
      <c r="CZ254" s="9"/>
      <c r="DA254" s="9"/>
      <c r="DB254" s="9"/>
      <c r="DC254" s="9"/>
      <c r="DD254" s="9"/>
      <c r="DE254" s="9"/>
      <c r="DF254" s="9"/>
      <c r="DG254" s="9"/>
      <c r="DH254" s="9"/>
      <c r="DI254" s="9"/>
      <c r="DJ254" s="9"/>
      <c r="DK254" s="9"/>
      <c r="DL254" s="9"/>
      <c r="DM254" s="9"/>
      <c r="DN254" s="9"/>
      <c r="DO254" s="9"/>
      <c r="DP254" s="9"/>
      <c r="DQ254" s="9"/>
      <c r="DR254" s="9"/>
      <c r="DS254" s="9"/>
      <c r="DT254" s="9"/>
      <c r="DU254" s="9"/>
      <c r="DV254" s="9"/>
      <c r="DW254" s="9"/>
      <c r="DX254" s="9"/>
      <c r="DY254" s="9"/>
      <c r="DZ254" s="9"/>
      <c r="EA254" s="9"/>
      <c r="EB254" s="9"/>
      <c r="EC254" s="9"/>
      <c r="ED254" s="9"/>
      <c r="EE254" s="9"/>
      <c r="EF254" s="9"/>
      <c r="EG254" s="9"/>
      <c r="EH254" s="9"/>
      <c r="EI254" s="9"/>
      <c r="EJ254" s="9"/>
      <c r="EK254" s="9"/>
      <c r="EL254" s="9"/>
      <c r="EM254" s="9"/>
      <c r="EN254" s="9"/>
      <c r="EO254" s="9"/>
      <c r="EP254" s="9"/>
      <c r="EQ254" s="9"/>
      <c r="ER254" s="9"/>
      <c r="ES254" s="9"/>
      <c r="ET254" s="9"/>
      <c r="EU254" s="9"/>
      <c r="EV254" s="9"/>
      <c r="EW254" s="9"/>
      <c r="EX254" s="9"/>
      <c r="EY254" s="9"/>
      <c r="EZ254" s="9"/>
      <c r="FA254" s="9"/>
      <c r="FB254" s="9"/>
      <c r="FC254" s="9"/>
      <c r="FD254" s="9">
        <f t="shared" si="14"/>
        <v>0</v>
      </c>
      <c r="FE254" s="9"/>
      <c r="FF254" s="108"/>
      <c r="FG254" s="111"/>
      <c r="FH254" s="111"/>
      <c r="FI254" s="9"/>
      <c r="FJ254" s="9">
        <f t="shared" si="15"/>
        <v>0</v>
      </c>
      <c r="FK254" s="9"/>
      <c r="FL254" s="113"/>
      <c r="FM254" s="109"/>
      <c r="FN254" s="109"/>
      <c r="FO254" s="9"/>
      <c r="FP254" s="9">
        <f t="shared" si="16"/>
        <v>0</v>
      </c>
      <c r="FQ254" s="9"/>
      <c r="FR254" s="99"/>
    </row>
    <row r="255" spans="1:174">
      <c r="A255" s="130">
        <f>スタート前入力!A255</f>
        <v>155</v>
      </c>
      <c r="B255" s="130">
        <f>スタート前入力!B255</f>
        <v>0</v>
      </c>
      <c r="C255" s="96"/>
      <c r="D255" s="97"/>
      <c r="E255" s="123">
        <f>C255-D255-スタート前入力!$C$81*($FF255-$FE255)-スタート前入力!$C$82*($FL255-$FK255)-スタート前入力!$C$83*($FR255-$FQ255)</f>
        <v>0</v>
      </c>
      <c r="F255" s="123">
        <f>MAX(E255-スタート前入力!$C$75,0)</f>
        <v>0</v>
      </c>
      <c r="G255" s="9"/>
      <c r="H255" s="9"/>
      <c r="I255" s="131">
        <f t="shared" si="12"/>
        <v>155</v>
      </c>
      <c r="J255" s="131">
        <f t="shared" si="13"/>
        <v>0</v>
      </c>
      <c r="K255" s="9"/>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108"/>
      <c r="BA255" s="111"/>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c r="CA255" s="9"/>
      <c r="CB255" s="9"/>
      <c r="CC255" s="9"/>
      <c r="CD255" s="113"/>
      <c r="CE255" s="120"/>
      <c r="CF255" s="9"/>
      <c r="CG255" s="9"/>
      <c r="CH255" s="9"/>
      <c r="CI255" s="9"/>
      <c r="CJ255" s="9"/>
      <c r="CK255" s="9"/>
      <c r="CL255" s="9"/>
      <c r="CM255" s="9"/>
      <c r="CN255" s="9"/>
      <c r="CO255" s="9"/>
      <c r="CP255" s="9"/>
      <c r="CQ255" s="9"/>
      <c r="CR255" s="9"/>
      <c r="CS255" s="9"/>
      <c r="CT255" s="9"/>
      <c r="CU255" s="9"/>
      <c r="CV255" s="9"/>
      <c r="CW255" s="9"/>
      <c r="CX255" s="9"/>
      <c r="CY255" s="9"/>
      <c r="CZ255" s="9"/>
      <c r="DA255" s="9"/>
      <c r="DB255" s="9"/>
      <c r="DC255" s="9"/>
      <c r="DD255" s="9"/>
      <c r="DE255" s="9"/>
      <c r="DF255" s="9"/>
      <c r="DG255" s="9"/>
      <c r="DH255" s="9"/>
      <c r="DI255" s="9"/>
      <c r="DJ255" s="9"/>
      <c r="DK255" s="9"/>
      <c r="DL255" s="9"/>
      <c r="DM255" s="9"/>
      <c r="DN255" s="9"/>
      <c r="DO255" s="9"/>
      <c r="DP255" s="9"/>
      <c r="DQ255" s="9"/>
      <c r="DR255" s="9"/>
      <c r="DS255" s="9"/>
      <c r="DT255" s="9"/>
      <c r="DU255" s="9"/>
      <c r="DV255" s="9"/>
      <c r="DW255" s="9"/>
      <c r="DX255" s="9"/>
      <c r="DY255" s="9"/>
      <c r="DZ255" s="9"/>
      <c r="EA255" s="9"/>
      <c r="EB255" s="9"/>
      <c r="EC255" s="9"/>
      <c r="ED255" s="9"/>
      <c r="EE255" s="9"/>
      <c r="EF255" s="9"/>
      <c r="EG255" s="9"/>
      <c r="EH255" s="9"/>
      <c r="EI255" s="9"/>
      <c r="EJ255" s="9"/>
      <c r="EK255" s="9"/>
      <c r="EL255" s="9"/>
      <c r="EM255" s="9"/>
      <c r="EN255" s="9"/>
      <c r="EO255" s="9"/>
      <c r="EP255" s="9"/>
      <c r="EQ255" s="9"/>
      <c r="ER255" s="9"/>
      <c r="ES255" s="9"/>
      <c r="ET255" s="9"/>
      <c r="EU255" s="9"/>
      <c r="EV255" s="9"/>
      <c r="EW255" s="9"/>
      <c r="EX255" s="9"/>
      <c r="EY255" s="9"/>
      <c r="EZ255" s="9"/>
      <c r="FA255" s="9"/>
      <c r="FB255" s="9"/>
      <c r="FC255" s="9"/>
      <c r="FD255" s="9">
        <f t="shared" si="14"/>
        <v>0</v>
      </c>
      <c r="FE255" s="9"/>
      <c r="FF255" s="108"/>
      <c r="FG255" s="111"/>
      <c r="FH255" s="111"/>
      <c r="FI255" s="9"/>
      <c r="FJ255" s="9">
        <f t="shared" si="15"/>
        <v>0</v>
      </c>
      <c r="FK255" s="9"/>
      <c r="FL255" s="113"/>
      <c r="FM255" s="109"/>
      <c r="FN255" s="109"/>
      <c r="FO255" s="9"/>
      <c r="FP255" s="9">
        <f t="shared" si="16"/>
        <v>0</v>
      </c>
      <c r="FQ255" s="9"/>
      <c r="FR255" s="99"/>
    </row>
    <row r="256" spans="1:174">
      <c r="A256" s="130">
        <f>スタート前入力!A256</f>
        <v>156</v>
      </c>
      <c r="B256" s="130">
        <f>スタート前入力!B256</f>
        <v>0</v>
      </c>
      <c r="C256" s="96"/>
      <c r="D256" s="97"/>
      <c r="E256" s="123">
        <f>C256-D256-スタート前入力!$C$81*($FF256-$FE256)-スタート前入力!$C$82*($FL256-$FK256)-スタート前入力!$C$83*($FR256-$FQ256)</f>
        <v>0</v>
      </c>
      <c r="F256" s="123">
        <f>MAX(E256-スタート前入力!$C$75,0)</f>
        <v>0</v>
      </c>
      <c r="G256" s="9"/>
      <c r="H256" s="9"/>
      <c r="I256" s="131">
        <f t="shared" si="12"/>
        <v>156</v>
      </c>
      <c r="J256" s="131">
        <f t="shared" si="13"/>
        <v>0</v>
      </c>
      <c r="K256" s="9"/>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108"/>
      <c r="BA256" s="111"/>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c r="CB256" s="9"/>
      <c r="CC256" s="9"/>
      <c r="CD256" s="113"/>
      <c r="CE256" s="120"/>
      <c r="CF256" s="9"/>
      <c r="CG256" s="9"/>
      <c r="CH256" s="9"/>
      <c r="CI256" s="9"/>
      <c r="CJ256" s="9"/>
      <c r="CK256" s="9"/>
      <c r="CL256" s="9"/>
      <c r="CM256" s="9"/>
      <c r="CN256" s="9"/>
      <c r="CO256" s="9"/>
      <c r="CP256" s="9"/>
      <c r="CQ256" s="9"/>
      <c r="CR256" s="9"/>
      <c r="CS256" s="9"/>
      <c r="CT256" s="9"/>
      <c r="CU256" s="9"/>
      <c r="CV256" s="9"/>
      <c r="CW256" s="9"/>
      <c r="CX256" s="9"/>
      <c r="CY256" s="9"/>
      <c r="CZ256" s="9"/>
      <c r="DA256" s="9"/>
      <c r="DB256" s="9"/>
      <c r="DC256" s="9"/>
      <c r="DD256" s="9"/>
      <c r="DE256" s="9"/>
      <c r="DF256" s="9"/>
      <c r="DG256" s="9"/>
      <c r="DH256" s="9"/>
      <c r="DI256" s="9"/>
      <c r="DJ256" s="9"/>
      <c r="DK256" s="9"/>
      <c r="DL256" s="9"/>
      <c r="DM256" s="9"/>
      <c r="DN256" s="9"/>
      <c r="DO256" s="9"/>
      <c r="DP256" s="9"/>
      <c r="DQ256" s="9"/>
      <c r="DR256" s="9"/>
      <c r="DS256" s="9"/>
      <c r="DT256" s="9"/>
      <c r="DU256" s="9"/>
      <c r="DV256" s="9"/>
      <c r="DW256" s="9"/>
      <c r="DX256" s="9"/>
      <c r="DY256" s="9"/>
      <c r="DZ256" s="9"/>
      <c r="EA256" s="9"/>
      <c r="EB256" s="9"/>
      <c r="EC256" s="9"/>
      <c r="ED256" s="9"/>
      <c r="EE256" s="9"/>
      <c r="EF256" s="9"/>
      <c r="EG256" s="9"/>
      <c r="EH256" s="9"/>
      <c r="EI256" s="9"/>
      <c r="EJ256" s="9"/>
      <c r="EK256" s="9"/>
      <c r="EL256" s="9"/>
      <c r="EM256" s="9"/>
      <c r="EN256" s="9"/>
      <c r="EO256" s="9"/>
      <c r="EP256" s="9"/>
      <c r="EQ256" s="9"/>
      <c r="ER256" s="9"/>
      <c r="ES256" s="9"/>
      <c r="ET256" s="9"/>
      <c r="EU256" s="9"/>
      <c r="EV256" s="9"/>
      <c r="EW256" s="9"/>
      <c r="EX256" s="9"/>
      <c r="EY256" s="9"/>
      <c r="EZ256" s="9"/>
      <c r="FA256" s="9"/>
      <c r="FB256" s="9"/>
      <c r="FC256" s="9"/>
      <c r="FD256" s="9">
        <f t="shared" si="14"/>
        <v>0</v>
      </c>
      <c r="FE256" s="9"/>
      <c r="FF256" s="108"/>
      <c r="FG256" s="111"/>
      <c r="FH256" s="111"/>
      <c r="FI256" s="9"/>
      <c r="FJ256" s="9">
        <f t="shared" si="15"/>
        <v>0</v>
      </c>
      <c r="FK256" s="9"/>
      <c r="FL256" s="113"/>
      <c r="FM256" s="109"/>
      <c r="FN256" s="109"/>
      <c r="FO256" s="9"/>
      <c r="FP256" s="9">
        <f t="shared" si="16"/>
        <v>0</v>
      </c>
      <c r="FQ256" s="9"/>
      <c r="FR256" s="99"/>
    </row>
    <row r="257" spans="1:174">
      <c r="A257" s="130">
        <f>スタート前入力!A257</f>
        <v>157</v>
      </c>
      <c r="B257" s="130">
        <f>スタート前入力!B257</f>
        <v>0</v>
      </c>
      <c r="C257" s="96"/>
      <c r="D257" s="97"/>
      <c r="E257" s="123">
        <f>C257-D257-スタート前入力!$C$81*($FF257-$FE257)-スタート前入力!$C$82*($FL257-$FK257)-スタート前入力!$C$83*($FR257-$FQ257)</f>
        <v>0</v>
      </c>
      <c r="F257" s="123">
        <f>MAX(E257-スタート前入力!$C$75,0)</f>
        <v>0</v>
      </c>
      <c r="G257" s="9"/>
      <c r="H257" s="9"/>
      <c r="I257" s="131">
        <f t="shared" si="12"/>
        <v>157</v>
      </c>
      <c r="J257" s="131">
        <f t="shared" si="13"/>
        <v>0</v>
      </c>
      <c r="K257" s="9"/>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108"/>
      <c r="BA257" s="111"/>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c r="CB257" s="9"/>
      <c r="CC257" s="9"/>
      <c r="CD257" s="113"/>
      <c r="CE257" s="120"/>
      <c r="CF257" s="9"/>
      <c r="CG257" s="9"/>
      <c r="CH257" s="9"/>
      <c r="CI257" s="9"/>
      <c r="CJ257" s="9"/>
      <c r="CK257" s="9"/>
      <c r="CL257" s="9"/>
      <c r="CM257" s="9"/>
      <c r="CN257" s="9"/>
      <c r="CO257" s="9"/>
      <c r="CP257" s="9"/>
      <c r="CQ257" s="9"/>
      <c r="CR257" s="9"/>
      <c r="CS257" s="9"/>
      <c r="CT257" s="9"/>
      <c r="CU257" s="9"/>
      <c r="CV257" s="9"/>
      <c r="CW257" s="9"/>
      <c r="CX257" s="9"/>
      <c r="CY257" s="9"/>
      <c r="CZ257" s="9"/>
      <c r="DA257" s="9"/>
      <c r="DB257" s="9"/>
      <c r="DC257" s="9"/>
      <c r="DD257" s="9"/>
      <c r="DE257" s="9"/>
      <c r="DF257" s="9"/>
      <c r="DG257" s="9"/>
      <c r="DH257" s="9"/>
      <c r="DI257" s="9"/>
      <c r="DJ257" s="9"/>
      <c r="DK257" s="9"/>
      <c r="DL257" s="9"/>
      <c r="DM257" s="9"/>
      <c r="DN257" s="9"/>
      <c r="DO257" s="9"/>
      <c r="DP257" s="9"/>
      <c r="DQ257" s="9"/>
      <c r="DR257" s="9"/>
      <c r="DS257" s="9"/>
      <c r="DT257" s="9"/>
      <c r="DU257" s="9"/>
      <c r="DV257" s="9"/>
      <c r="DW257" s="9"/>
      <c r="DX257" s="9"/>
      <c r="DY257" s="9"/>
      <c r="DZ257" s="9"/>
      <c r="EA257" s="9"/>
      <c r="EB257" s="9"/>
      <c r="EC257" s="9"/>
      <c r="ED257" s="9"/>
      <c r="EE257" s="9"/>
      <c r="EF257" s="9"/>
      <c r="EG257" s="9"/>
      <c r="EH257" s="9"/>
      <c r="EI257" s="9"/>
      <c r="EJ257" s="9"/>
      <c r="EK257" s="9"/>
      <c r="EL257" s="9"/>
      <c r="EM257" s="9"/>
      <c r="EN257" s="9"/>
      <c r="EO257" s="9"/>
      <c r="EP257" s="9"/>
      <c r="EQ257" s="9"/>
      <c r="ER257" s="9"/>
      <c r="ES257" s="9"/>
      <c r="ET257" s="9"/>
      <c r="EU257" s="9"/>
      <c r="EV257" s="9"/>
      <c r="EW257" s="9"/>
      <c r="EX257" s="9"/>
      <c r="EY257" s="9"/>
      <c r="EZ257" s="9"/>
      <c r="FA257" s="9"/>
      <c r="FB257" s="9"/>
      <c r="FC257" s="9"/>
      <c r="FD257" s="9">
        <f t="shared" si="14"/>
        <v>0</v>
      </c>
      <c r="FE257" s="9"/>
      <c r="FF257" s="108"/>
      <c r="FG257" s="111"/>
      <c r="FH257" s="111"/>
      <c r="FI257" s="9"/>
      <c r="FJ257" s="9">
        <f t="shared" si="15"/>
        <v>0</v>
      </c>
      <c r="FK257" s="9"/>
      <c r="FL257" s="113"/>
      <c r="FM257" s="109"/>
      <c r="FN257" s="109"/>
      <c r="FO257" s="9"/>
      <c r="FP257" s="9">
        <f t="shared" si="16"/>
        <v>0</v>
      </c>
      <c r="FQ257" s="9"/>
      <c r="FR257" s="99"/>
    </row>
    <row r="258" spans="1:174">
      <c r="A258" s="130">
        <f>スタート前入力!A258</f>
        <v>158</v>
      </c>
      <c r="B258" s="130">
        <f>スタート前入力!B258</f>
        <v>0</v>
      </c>
      <c r="C258" s="96"/>
      <c r="D258" s="97"/>
      <c r="E258" s="123">
        <f>C258-D258-スタート前入力!$C$81*($FF258-$FE258)-スタート前入力!$C$82*($FL258-$FK258)-スタート前入力!$C$83*($FR258-$FQ258)</f>
        <v>0</v>
      </c>
      <c r="F258" s="123">
        <f>MAX(E258-スタート前入力!$C$75,0)</f>
        <v>0</v>
      </c>
      <c r="G258" s="9"/>
      <c r="H258" s="9"/>
      <c r="I258" s="131">
        <f t="shared" si="12"/>
        <v>158</v>
      </c>
      <c r="J258" s="131">
        <f t="shared" si="13"/>
        <v>0</v>
      </c>
      <c r="K258" s="9"/>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c r="AX258" s="9"/>
      <c r="AY258" s="9"/>
      <c r="AZ258" s="108"/>
      <c r="BA258" s="111"/>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c r="CA258" s="9"/>
      <c r="CB258" s="9"/>
      <c r="CC258" s="9"/>
      <c r="CD258" s="113"/>
      <c r="CE258" s="120"/>
      <c r="CF258" s="9"/>
      <c r="CG258" s="9"/>
      <c r="CH258" s="9"/>
      <c r="CI258" s="9"/>
      <c r="CJ258" s="9"/>
      <c r="CK258" s="9"/>
      <c r="CL258" s="9"/>
      <c r="CM258" s="9"/>
      <c r="CN258" s="9"/>
      <c r="CO258" s="9"/>
      <c r="CP258" s="9"/>
      <c r="CQ258" s="9"/>
      <c r="CR258" s="9"/>
      <c r="CS258" s="9"/>
      <c r="CT258" s="9"/>
      <c r="CU258" s="9"/>
      <c r="CV258" s="9"/>
      <c r="CW258" s="9"/>
      <c r="CX258" s="9"/>
      <c r="CY258" s="9"/>
      <c r="CZ258" s="9"/>
      <c r="DA258" s="9"/>
      <c r="DB258" s="9"/>
      <c r="DC258" s="9"/>
      <c r="DD258" s="9"/>
      <c r="DE258" s="9"/>
      <c r="DF258" s="9"/>
      <c r="DG258" s="9"/>
      <c r="DH258" s="9"/>
      <c r="DI258" s="9"/>
      <c r="DJ258" s="9"/>
      <c r="DK258" s="9"/>
      <c r="DL258" s="9"/>
      <c r="DM258" s="9"/>
      <c r="DN258" s="9"/>
      <c r="DO258" s="9"/>
      <c r="DP258" s="9"/>
      <c r="DQ258" s="9"/>
      <c r="DR258" s="9"/>
      <c r="DS258" s="9"/>
      <c r="DT258" s="9"/>
      <c r="DU258" s="9"/>
      <c r="DV258" s="9"/>
      <c r="DW258" s="9"/>
      <c r="DX258" s="9"/>
      <c r="DY258" s="9"/>
      <c r="DZ258" s="9"/>
      <c r="EA258" s="9"/>
      <c r="EB258" s="9"/>
      <c r="EC258" s="9"/>
      <c r="ED258" s="9"/>
      <c r="EE258" s="9"/>
      <c r="EF258" s="9"/>
      <c r="EG258" s="9"/>
      <c r="EH258" s="9"/>
      <c r="EI258" s="9"/>
      <c r="EJ258" s="9"/>
      <c r="EK258" s="9"/>
      <c r="EL258" s="9"/>
      <c r="EM258" s="9"/>
      <c r="EN258" s="9"/>
      <c r="EO258" s="9"/>
      <c r="EP258" s="9"/>
      <c r="EQ258" s="9"/>
      <c r="ER258" s="9"/>
      <c r="ES258" s="9"/>
      <c r="ET258" s="9"/>
      <c r="EU258" s="9"/>
      <c r="EV258" s="9"/>
      <c r="EW258" s="9"/>
      <c r="EX258" s="9"/>
      <c r="EY258" s="9"/>
      <c r="EZ258" s="9"/>
      <c r="FA258" s="9"/>
      <c r="FB258" s="9"/>
      <c r="FC258" s="9"/>
      <c r="FD258" s="9">
        <f t="shared" si="14"/>
        <v>0</v>
      </c>
      <c r="FE258" s="9"/>
      <c r="FF258" s="108"/>
      <c r="FG258" s="111"/>
      <c r="FH258" s="111"/>
      <c r="FI258" s="9"/>
      <c r="FJ258" s="9">
        <f t="shared" si="15"/>
        <v>0</v>
      </c>
      <c r="FK258" s="9"/>
      <c r="FL258" s="113"/>
      <c r="FM258" s="109"/>
      <c r="FN258" s="109"/>
      <c r="FO258" s="9"/>
      <c r="FP258" s="9">
        <f t="shared" si="16"/>
        <v>0</v>
      </c>
      <c r="FQ258" s="9"/>
      <c r="FR258" s="99"/>
    </row>
    <row r="259" spans="1:174">
      <c r="A259" s="130">
        <f>スタート前入力!A259</f>
        <v>159</v>
      </c>
      <c r="B259" s="130">
        <f>スタート前入力!B259</f>
        <v>0</v>
      </c>
      <c r="C259" s="96"/>
      <c r="D259" s="97"/>
      <c r="E259" s="123">
        <f>C259-D259-スタート前入力!$C$81*($FF259-$FE259)-スタート前入力!$C$82*($FL259-$FK259)-スタート前入力!$C$83*($FR259-$FQ259)</f>
        <v>0</v>
      </c>
      <c r="F259" s="123">
        <f>MAX(E259-スタート前入力!$C$75,0)</f>
        <v>0</v>
      </c>
      <c r="G259" s="9"/>
      <c r="H259" s="9"/>
      <c r="I259" s="131">
        <f t="shared" si="12"/>
        <v>159</v>
      </c>
      <c r="J259" s="131">
        <f t="shared" si="13"/>
        <v>0</v>
      </c>
      <c r="K259" s="9"/>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108"/>
      <c r="BA259" s="111"/>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c r="CA259" s="9"/>
      <c r="CB259" s="9"/>
      <c r="CC259" s="9"/>
      <c r="CD259" s="113"/>
      <c r="CE259" s="120"/>
      <c r="CF259" s="9"/>
      <c r="CG259" s="9"/>
      <c r="CH259" s="9"/>
      <c r="CI259" s="9"/>
      <c r="CJ259" s="9"/>
      <c r="CK259" s="9"/>
      <c r="CL259" s="9"/>
      <c r="CM259" s="9"/>
      <c r="CN259" s="9"/>
      <c r="CO259" s="9"/>
      <c r="CP259" s="9"/>
      <c r="CQ259" s="9"/>
      <c r="CR259" s="9"/>
      <c r="CS259" s="9"/>
      <c r="CT259" s="9"/>
      <c r="CU259" s="9"/>
      <c r="CV259" s="9"/>
      <c r="CW259" s="9"/>
      <c r="CX259" s="9"/>
      <c r="CY259" s="9"/>
      <c r="CZ259" s="9"/>
      <c r="DA259" s="9"/>
      <c r="DB259" s="9"/>
      <c r="DC259" s="9"/>
      <c r="DD259" s="9"/>
      <c r="DE259" s="9"/>
      <c r="DF259" s="9"/>
      <c r="DG259" s="9"/>
      <c r="DH259" s="9"/>
      <c r="DI259" s="9"/>
      <c r="DJ259" s="9"/>
      <c r="DK259" s="9"/>
      <c r="DL259" s="9"/>
      <c r="DM259" s="9"/>
      <c r="DN259" s="9"/>
      <c r="DO259" s="9"/>
      <c r="DP259" s="9"/>
      <c r="DQ259" s="9"/>
      <c r="DR259" s="9"/>
      <c r="DS259" s="9"/>
      <c r="DT259" s="9"/>
      <c r="DU259" s="9"/>
      <c r="DV259" s="9"/>
      <c r="DW259" s="9"/>
      <c r="DX259" s="9"/>
      <c r="DY259" s="9"/>
      <c r="DZ259" s="9"/>
      <c r="EA259" s="9"/>
      <c r="EB259" s="9"/>
      <c r="EC259" s="9"/>
      <c r="ED259" s="9"/>
      <c r="EE259" s="9"/>
      <c r="EF259" s="9"/>
      <c r="EG259" s="9"/>
      <c r="EH259" s="9"/>
      <c r="EI259" s="9"/>
      <c r="EJ259" s="9"/>
      <c r="EK259" s="9"/>
      <c r="EL259" s="9"/>
      <c r="EM259" s="9"/>
      <c r="EN259" s="9"/>
      <c r="EO259" s="9"/>
      <c r="EP259" s="9"/>
      <c r="EQ259" s="9"/>
      <c r="ER259" s="9"/>
      <c r="ES259" s="9"/>
      <c r="ET259" s="9"/>
      <c r="EU259" s="9"/>
      <c r="EV259" s="9"/>
      <c r="EW259" s="9"/>
      <c r="EX259" s="9"/>
      <c r="EY259" s="9"/>
      <c r="EZ259" s="9"/>
      <c r="FA259" s="9"/>
      <c r="FB259" s="9"/>
      <c r="FC259" s="9"/>
      <c r="FD259" s="9">
        <f t="shared" si="14"/>
        <v>0</v>
      </c>
      <c r="FE259" s="9"/>
      <c r="FF259" s="108"/>
      <c r="FG259" s="111"/>
      <c r="FH259" s="111"/>
      <c r="FI259" s="9"/>
      <c r="FJ259" s="9">
        <f t="shared" si="15"/>
        <v>0</v>
      </c>
      <c r="FK259" s="9"/>
      <c r="FL259" s="113"/>
      <c r="FM259" s="109"/>
      <c r="FN259" s="109"/>
      <c r="FO259" s="9"/>
      <c r="FP259" s="9">
        <f t="shared" si="16"/>
        <v>0</v>
      </c>
      <c r="FQ259" s="9"/>
      <c r="FR259" s="99"/>
    </row>
    <row r="260" spans="1:174">
      <c r="A260" s="130">
        <f>スタート前入力!A260</f>
        <v>160</v>
      </c>
      <c r="B260" s="130">
        <f>スタート前入力!B260</f>
        <v>0</v>
      </c>
      <c r="C260" s="96"/>
      <c r="D260" s="97"/>
      <c r="E260" s="123">
        <f>C260-D260-スタート前入力!$C$81*($FF260-$FE260)-スタート前入力!$C$82*($FL260-$FK260)-スタート前入力!$C$83*($FR260-$FQ260)</f>
        <v>0</v>
      </c>
      <c r="F260" s="123">
        <f>MAX(E260-スタート前入力!$C$75,0)</f>
        <v>0</v>
      </c>
      <c r="G260" s="9"/>
      <c r="H260" s="9"/>
      <c r="I260" s="131">
        <f t="shared" si="12"/>
        <v>160</v>
      </c>
      <c r="J260" s="131">
        <f t="shared" si="13"/>
        <v>0</v>
      </c>
      <c r="K260" s="9"/>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108"/>
      <c r="BA260" s="111"/>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c r="CA260" s="9"/>
      <c r="CB260" s="9"/>
      <c r="CC260" s="9"/>
      <c r="CD260" s="113"/>
      <c r="CE260" s="120"/>
      <c r="CF260" s="9"/>
      <c r="CG260" s="9"/>
      <c r="CH260" s="9"/>
      <c r="CI260" s="9"/>
      <c r="CJ260" s="9"/>
      <c r="CK260" s="9"/>
      <c r="CL260" s="9"/>
      <c r="CM260" s="9"/>
      <c r="CN260" s="9"/>
      <c r="CO260" s="9"/>
      <c r="CP260" s="9"/>
      <c r="CQ260" s="9"/>
      <c r="CR260" s="9"/>
      <c r="CS260" s="9"/>
      <c r="CT260" s="9"/>
      <c r="CU260" s="9"/>
      <c r="CV260" s="9"/>
      <c r="CW260" s="9"/>
      <c r="CX260" s="9"/>
      <c r="CY260" s="9"/>
      <c r="CZ260" s="9"/>
      <c r="DA260" s="9"/>
      <c r="DB260" s="9"/>
      <c r="DC260" s="9"/>
      <c r="DD260" s="9"/>
      <c r="DE260" s="9"/>
      <c r="DF260" s="9"/>
      <c r="DG260" s="9"/>
      <c r="DH260" s="9"/>
      <c r="DI260" s="9"/>
      <c r="DJ260" s="9"/>
      <c r="DK260" s="9"/>
      <c r="DL260" s="9"/>
      <c r="DM260" s="9"/>
      <c r="DN260" s="9"/>
      <c r="DO260" s="9"/>
      <c r="DP260" s="9"/>
      <c r="DQ260" s="9"/>
      <c r="DR260" s="9"/>
      <c r="DS260" s="9"/>
      <c r="DT260" s="9"/>
      <c r="DU260" s="9"/>
      <c r="DV260" s="9"/>
      <c r="DW260" s="9"/>
      <c r="DX260" s="9"/>
      <c r="DY260" s="9"/>
      <c r="DZ260" s="9"/>
      <c r="EA260" s="9"/>
      <c r="EB260" s="9"/>
      <c r="EC260" s="9"/>
      <c r="ED260" s="9"/>
      <c r="EE260" s="9"/>
      <c r="EF260" s="9"/>
      <c r="EG260" s="9"/>
      <c r="EH260" s="9"/>
      <c r="EI260" s="9"/>
      <c r="EJ260" s="9"/>
      <c r="EK260" s="9"/>
      <c r="EL260" s="9"/>
      <c r="EM260" s="9"/>
      <c r="EN260" s="9"/>
      <c r="EO260" s="9"/>
      <c r="EP260" s="9"/>
      <c r="EQ260" s="9"/>
      <c r="ER260" s="9"/>
      <c r="ES260" s="9"/>
      <c r="ET260" s="9"/>
      <c r="EU260" s="9"/>
      <c r="EV260" s="9"/>
      <c r="EW260" s="9"/>
      <c r="EX260" s="9"/>
      <c r="EY260" s="9"/>
      <c r="EZ260" s="9"/>
      <c r="FA260" s="9"/>
      <c r="FB260" s="9"/>
      <c r="FC260" s="9"/>
      <c r="FD260" s="9">
        <f t="shared" si="14"/>
        <v>0</v>
      </c>
      <c r="FE260" s="9"/>
      <c r="FF260" s="108"/>
      <c r="FG260" s="111"/>
      <c r="FH260" s="111"/>
      <c r="FI260" s="9"/>
      <c r="FJ260" s="9">
        <f t="shared" si="15"/>
        <v>0</v>
      </c>
      <c r="FK260" s="9"/>
      <c r="FL260" s="113"/>
      <c r="FM260" s="109"/>
      <c r="FN260" s="109"/>
      <c r="FO260" s="9"/>
      <c r="FP260" s="9">
        <f t="shared" si="16"/>
        <v>0</v>
      </c>
      <c r="FQ260" s="9"/>
      <c r="FR260" s="99"/>
    </row>
    <row r="261" spans="1:174">
      <c r="A261" s="130">
        <f>スタート前入力!A261</f>
        <v>161</v>
      </c>
      <c r="B261" s="130">
        <f>スタート前入力!B261</f>
        <v>0</v>
      </c>
      <c r="C261" s="96"/>
      <c r="D261" s="97"/>
      <c r="E261" s="123">
        <f>C261-D261-スタート前入力!$C$81*($FF261-$FE261)-スタート前入力!$C$82*($FL261-$FK261)-スタート前入力!$C$83*($FR261-$FQ261)</f>
        <v>0</v>
      </c>
      <c r="F261" s="123">
        <f>MAX(E261-スタート前入力!$C$75,0)</f>
        <v>0</v>
      </c>
      <c r="G261" s="9"/>
      <c r="H261" s="9"/>
      <c r="I261" s="131">
        <f t="shared" si="12"/>
        <v>161</v>
      </c>
      <c r="J261" s="131">
        <f t="shared" si="13"/>
        <v>0</v>
      </c>
      <c r="K261" s="9"/>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c r="AY261" s="9"/>
      <c r="AZ261" s="108"/>
      <c r="BA261" s="111"/>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c r="CA261" s="9"/>
      <c r="CB261" s="9"/>
      <c r="CC261" s="9"/>
      <c r="CD261" s="113"/>
      <c r="CE261" s="120"/>
      <c r="CF261" s="9"/>
      <c r="CG261" s="9"/>
      <c r="CH261" s="9"/>
      <c r="CI261" s="9"/>
      <c r="CJ261" s="9"/>
      <c r="CK261" s="9"/>
      <c r="CL261" s="9"/>
      <c r="CM261" s="9"/>
      <c r="CN261" s="9"/>
      <c r="CO261" s="9"/>
      <c r="CP261" s="9"/>
      <c r="CQ261" s="9"/>
      <c r="CR261" s="9"/>
      <c r="CS261" s="9"/>
      <c r="CT261" s="9"/>
      <c r="CU261" s="9"/>
      <c r="CV261" s="9"/>
      <c r="CW261" s="9"/>
      <c r="CX261" s="9"/>
      <c r="CY261" s="9"/>
      <c r="CZ261" s="9"/>
      <c r="DA261" s="9"/>
      <c r="DB261" s="9"/>
      <c r="DC261" s="9"/>
      <c r="DD261" s="9"/>
      <c r="DE261" s="9"/>
      <c r="DF261" s="9"/>
      <c r="DG261" s="9"/>
      <c r="DH261" s="9"/>
      <c r="DI261" s="9"/>
      <c r="DJ261" s="9"/>
      <c r="DK261" s="9"/>
      <c r="DL261" s="9"/>
      <c r="DM261" s="9"/>
      <c r="DN261" s="9"/>
      <c r="DO261" s="9"/>
      <c r="DP261" s="9"/>
      <c r="DQ261" s="9"/>
      <c r="DR261" s="9"/>
      <c r="DS261" s="9"/>
      <c r="DT261" s="9"/>
      <c r="DU261" s="9"/>
      <c r="DV261" s="9"/>
      <c r="DW261" s="9"/>
      <c r="DX261" s="9"/>
      <c r="DY261" s="9"/>
      <c r="DZ261" s="9"/>
      <c r="EA261" s="9"/>
      <c r="EB261" s="9"/>
      <c r="EC261" s="9"/>
      <c r="ED261" s="9"/>
      <c r="EE261" s="9"/>
      <c r="EF261" s="9"/>
      <c r="EG261" s="9"/>
      <c r="EH261" s="9"/>
      <c r="EI261" s="9"/>
      <c r="EJ261" s="9"/>
      <c r="EK261" s="9"/>
      <c r="EL261" s="9"/>
      <c r="EM261" s="9"/>
      <c r="EN261" s="9"/>
      <c r="EO261" s="9"/>
      <c r="EP261" s="9"/>
      <c r="EQ261" s="9"/>
      <c r="ER261" s="9"/>
      <c r="ES261" s="9"/>
      <c r="ET261" s="9"/>
      <c r="EU261" s="9"/>
      <c r="EV261" s="9"/>
      <c r="EW261" s="9"/>
      <c r="EX261" s="9"/>
      <c r="EY261" s="9"/>
      <c r="EZ261" s="9"/>
      <c r="FA261" s="9"/>
      <c r="FB261" s="9"/>
      <c r="FC261" s="9"/>
      <c r="FD261" s="9">
        <f t="shared" si="14"/>
        <v>0</v>
      </c>
      <c r="FE261" s="9"/>
      <c r="FF261" s="108"/>
      <c r="FG261" s="111"/>
      <c r="FH261" s="111"/>
      <c r="FI261" s="9"/>
      <c r="FJ261" s="9">
        <f t="shared" si="15"/>
        <v>0</v>
      </c>
      <c r="FK261" s="9"/>
      <c r="FL261" s="113"/>
      <c r="FM261" s="109"/>
      <c r="FN261" s="109"/>
      <c r="FO261" s="9"/>
      <c r="FP261" s="9">
        <f t="shared" si="16"/>
        <v>0</v>
      </c>
      <c r="FQ261" s="9"/>
      <c r="FR261" s="99"/>
    </row>
    <row r="262" spans="1:174">
      <c r="A262" s="130">
        <f>スタート前入力!A262</f>
        <v>162</v>
      </c>
      <c r="B262" s="130">
        <f>スタート前入力!B262</f>
        <v>0</v>
      </c>
      <c r="C262" s="96"/>
      <c r="D262" s="97"/>
      <c r="E262" s="123">
        <f>C262-D262-スタート前入力!$C$81*($FF262-$FE262)-スタート前入力!$C$82*($FL262-$FK262)-スタート前入力!$C$83*($FR262-$FQ262)</f>
        <v>0</v>
      </c>
      <c r="F262" s="123">
        <f>MAX(E262-スタート前入力!$C$75,0)</f>
        <v>0</v>
      </c>
      <c r="G262" s="9"/>
      <c r="H262" s="9"/>
      <c r="I262" s="131">
        <f t="shared" si="12"/>
        <v>162</v>
      </c>
      <c r="J262" s="131">
        <f t="shared" si="13"/>
        <v>0</v>
      </c>
      <c r="K262" s="9"/>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c r="AW262" s="9"/>
      <c r="AX262" s="9"/>
      <c r="AY262" s="9"/>
      <c r="AZ262" s="108"/>
      <c r="BA262" s="111"/>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c r="CA262" s="9"/>
      <c r="CB262" s="9"/>
      <c r="CC262" s="9"/>
      <c r="CD262" s="113"/>
      <c r="CE262" s="120"/>
      <c r="CF262" s="9"/>
      <c r="CG262" s="9"/>
      <c r="CH262" s="9"/>
      <c r="CI262" s="9"/>
      <c r="CJ262" s="9"/>
      <c r="CK262" s="9"/>
      <c r="CL262" s="9"/>
      <c r="CM262" s="9"/>
      <c r="CN262" s="9"/>
      <c r="CO262" s="9"/>
      <c r="CP262" s="9"/>
      <c r="CQ262" s="9"/>
      <c r="CR262" s="9"/>
      <c r="CS262" s="9"/>
      <c r="CT262" s="9"/>
      <c r="CU262" s="9"/>
      <c r="CV262" s="9"/>
      <c r="CW262" s="9"/>
      <c r="CX262" s="9"/>
      <c r="CY262" s="9"/>
      <c r="CZ262" s="9"/>
      <c r="DA262" s="9"/>
      <c r="DB262" s="9"/>
      <c r="DC262" s="9"/>
      <c r="DD262" s="9"/>
      <c r="DE262" s="9"/>
      <c r="DF262" s="9"/>
      <c r="DG262" s="9"/>
      <c r="DH262" s="9"/>
      <c r="DI262" s="9"/>
      <c r="DJ262" s="9"/>
      <c r="DK262" s="9"/>
      <c r="DL262" s="9"/>
      <c r="DM262" s="9"/>
      <c r="DN262" s="9"/>
      <c r="DO262" s="9"/>
      <c r="DP262" s="9"/>
      <c r="DQ262" s="9"/>
      <c r="DR262" s="9"/>
      <c r="DS262" s="9"/>
      <c r="DT262" s="9"/>
      <c r="DU262" s="9"/>
      <c r="DV262" s="9"/>
      <c r="DW262" s="9"/>
      <c r="DX262" s="9"/>
      <c r="DY262" s="9"/>
      <c r="DZ262" s="9"/>
      <c r="EA262" s="9"/>
      <c r="EB262" s="9"/>
      <c r="EC262" s="9"/>
      <c r="ED262" s="9"/>
      <c r="EE262" s="9"/>
      <c r="EF262" s="9"/>
      <c r="EG262" s="9"/>
      <c r="EH262" s="9"/>
      <c r="EI262" s="9"/>
      <c r="EJ262" s="9"/>
      <c r="EK262" s="9"/>
      <c r="EL262" s="9"/>
      <c r="EM262" s="9"/>
      <c r="EN262" s="9"/>
      <c r="EO262" s="9"/>
      <c r="EP262" s="9"/>
      <c r="EQ262" s="9"/>
      <c r="ER262" s="9"/>
      <c r="ES262" s="9"/>
      <c r="ET262" s="9"/>
      <c r="EU262" s="9"/>
      <c r="EV262" s="9"/>
      <c r="EW262" s="9"/>
      <c r="EX262" s="9"/>
      <c r="EY262" s="9"/>
      <c r="EZ262" s="9"/>
      <c r="FA262" s="9"/>
      <c r="FB262" s="9"/>
      <c r="FC262" s="9"/>
      <c r="FD262" s="9">
        <f t="shared" si="14"/>
        <v>0</v>
      </c>
      <c r="FE262" s="9"/>
      <c r="FF262" s="108"/>
      <c r="FG262" s="111"/>
      <c r="FH262" s="111"/>
      <c r="FI262" s="9"/>
      <c r="FJ262" s="9">
        <f t="shared" si="15"/>
        <v>0</v>
      </c>
      <c r="FK262" s="9"/>
      <c r="FL262" s="113"/>
      <c r="FM262" s="109"/>
      <c r="FN262" s="109"/>
      <c r="FO262" s="9"/>
      <c r="FP262" s="9">
        <f t="shared" si="16"/>
        <v>0</v>
      </c>
      <c r="FQ262" s="9"/>
      <c r="FR262" s="99"/>
    </row>
    <row r="263" spans="1:174">
      <c r="A263" s="130">
        <f>スタート前入力!A263</f>
        <v>163</v>
      </c>
      <c r="B263" s="130">
        <f>スタート前入力!B263</f>
        <v>0</v>
      </c>
      <c r="C263" s="96"/>
      <c r="D263" s="97"/>
      <c r="E263" s="123">
        <f>C263-D263-スタート前入力!$C$81*($FF263-$FE263)-スタート前入力!$C$82*($FL263-$FK263)-スタート前入力!$C$83*($FR263-$FQ263)</f>
        <v>0</v>
      </c>
      <c r="F263" s="123">
        <f>MAX(E263-スタート前入力!$C$75,0)</f>
        <v>0</v>
      </c>
      <c r="G263" s="9"/>
      <c r="H263" s="9"/>
      <c r="I263" s="131">
        <f t="shared" si="12"/>
        <v>163</v>
      </c>
      <c r="J263" s="131">
        <f t="shared" si="13"/>
        <v>0</v>
      </c>
      <c r="K263" s="9"/>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c r="AP263" s="9"/>
      <c r="AQ263" s="9"/>
      <c r="AR263" s="9"/>
      <c r="AS263" s="9"/>
      <c r="AT263" s="9"/>
      <c r="AU263" s="9"/>
      <c r="AV263" s="9"/>
      <c r="AW263" s="9"/>
      <c r="AX263" s="9"/>
      <c r="AY263" s="9"/>
      <c r="AZ263" s="108"/>
      <c r="BA263" s="111"/>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c r="CA263" s="9"/>
      <c r="CB263" s="9"/>
      <c r="CC263" s="9"/>
      <c r="CD263" s="113"/>
      <c r="CE263" s="120"/>
      <c r="CF263" s="9"/>
      <c r="CG263" s="9"/>
      <c r="CH263" s="9"/>
      <c r="CI263" s="9"/>
      <c r="CJ263" s="9"/>
      <c r="CK263" s="9"/>
      <c r="CL263" s="9"/>
      <c r="CM263" s="9"/>
      <c r="CN263" s="9"/>
      <c r="CO263" s="9"/>
      <c r="CP263" s="9"/>
      <c r="CQ263" s="9"/>
      <c r="CR263" s="9"/>
      <c r="CS263" s="9"/>
      <c r="CT263" s="9"/>
      <c r="CU263" s="9"/>
      <c r="CV263" s="9"/>
      <c r="CW263" s="9"/>
      <c r="CX263" s="9"/>
      <c r="CY263" s="9"/>
      <c r="CZ263" s="9"/>
      <c r="DA263" s="9"/>
      <c r="DB263" s="9"/>
      <c r="DC263" s="9"/>
      <c r="DD263" s="9"/>
      <c r="DE263" s="9"/>
      <c r="DF263" s="9"/>
      <c r="DG263" s="9"/>
      <c r="DH263" s="9"/>
      <c r="DI263" s="9"/>
      <c r="DJ263" s="9"/>
      <c r="DK263" s="9"/>
      <c r="DL263" s="9"/>
      <c r="DM263" s="9"/>
      <c r="DN263" s="9"/>
      <c r="DO263" s="9"/>
      <c r="DP263" s="9"/>
      <c r="DQ263" s="9"/>
      <c r="DR263" s="9"/>
      <c r="DS263" s="9"/>
      <c r="DT263" s="9"/>
      <c r="DU263" s="9"/>
      <c r="DV263" s="9"/>
      <c r="DW263" s="9"/>
      <c r="DX263" s="9"/>
      <c r="DY263" s="9"/>
      <c r="DZ263" s="9"/>
      <c r="EA263" s="9"/>
      <c r="EB263" s="9"/>
      <c r="EC263" s="9"/>
      <c r="ED263" s="9"/>
      <c r="EE263" s="9"/>
      <c r="EF263" s="9"/>
      <c r="EG263" s="9"/>
      <c r="EH263" s="9"/>
      <c r="EI263" s="9"/>
      <c r="EJ263" s="9"/>
      <c r="EK263" s="9"/>
      <c r="EL263" s="9"/>
      <c r="EM263" s="9"/>
      <c r="EN263" s="9"/>
      <c r="EO263" s="9"/>
      <c r="EP263" s="9"/>
      <c r="EQ263" s="9"/>
      <c r="ER263" s="9"/>
      <c r="ES263" s="9"/>
      <c r="ET263" s="9"/>
      <c r="EU263" s="9"/>
      <c r="EV263" s="9"/>
      <c r="EW263" s="9"/>
      <c r="EX263" s="9"/>
      <c r="EY263" s="9"/>
      <c r="EZ263" s="9"/>
      <c r="FA263" s="9"/>
      <c r="FB263" s="9"/>
      <c r="FC263" s="9"/>
      <c r="FD263" s="9">
        <f t="shared" si="14"/>
        <v>0</v>
      </c>
      <c r="FE263" s="9"/>
      <c r="FF263" s="108"/>
      <c r="FG263" s="111"/>
      <c r="FH263" s="111"/>
      <c r="FI263" s="9"/>
      <c r="FJ263" s="9">
        <f t="shared" si="15"/>
        <v>0</v>
      </c>
      <c r="FK263" s="9"/>
      <c r="FL263" s="113"/>
      <c r="FM263" s="109"/>
      <c r="FN263" s="109"/>
      <c r="FO263" s="9"/>
      <c r="FP263" s="9">
        <f t="shared" si="16"/>
        <v>0</v>
      </c>
      <c r="FQ263" s="9"/>
      <c r="FR263" s="99"/>
    </row>
    <row r="264" spans="1:174">
      <c r="A264" s="130">
        <f>スタート前入力!A264</f>
        <v>164</v>
      </c>
      <c r="B264" s="130">
        <f>スタート前入力!B264</f>
        <v>0</v>
      </c>
      <c r="C264" s="96"/>
      <c r="D264" s="97"/>
      <c r="E264" s="123">
        <f>C264-D264-スタート前入力!$C$81*($FF264-$FE264)-スタート前入力!$C$82*($FL264-$FK264)-スタート前入力!$C$83*($FR264-$FQ264)</f>
        <v>0</v>
      </c>
      <c r="F264" s="123">
        <f>MAX(E264-スタート前入力!$C$75,0)</f>
        <v>0</v>
      </c>
      <c r="G264" s="9"/>
      <c r="H264" s="9"/>
      <c r="I264" s="131">
        <f t="shared" si="12"/>
        <v>164</v>
      </c>
      <c r="J264" s="131">
        <f t="shared" si="13"/>
        <v>0</v>
      </c>
      <c r="K264" s="9"/>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c r="AY264" s="9"/>
      <c r="AZ264" s="108"/>
      <c r="BA264" s="111"/>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c r="BZ264" s="9"/>
      <c r="CA264" s="9"/>
      <c r="CB264" s="9"/>
      <c r="CC264" s="9"/>
      <c r="CD264" s="113"/>
      <c r="CE264" s="120"/>
      <c r="CF264" s="9"/>
      <c r="CG264" s="9"/>
      <c r="CH264" s="9"/>
      <c r="CI264" s="9"/>
      <c r="CJ264" s="9"/>
      <c r="CK264" s="9"/>
      <c r="CL264" s="9"/>
      <c r="CM264" s="9"/>
      <c r="CN264" s="9"/>
      <c r="CO264" s="9"/>
      <c r="CP264" s="9"/>
      <c r="CQ264" s="9"/>
      <c r="CR264" s="9"/>
      <c r="CS264" s="9"/>
      <c r="CT264" s="9"/>
      <c r="CU264" s="9"/>
      <c r="CV264" s="9"/>
      <c r="CW264" s="9"/>
      <c r="CX264" s="9"/>
      <c r="CY264" s="9"/>
      <c r="CZ264" s="9"/>
      <c r="DA264" s="9"/>
      <c r="DB264" s="9"/>
      <c r="DC264" s="9"/>
      <c r="DD264" s="9"/>
      <c r="DE264" s="9"/>
      <c r="DF264" s="9"/>
      <c r="DG264" s="9"/>
      <c r="DH264" s="9"/>
      <c r="DI264" s="9"/>
      <c r="DJ264" s="9"/>
      <c r="DK264" s="9"/>
      <c r="DL264" s="9"/>
      <c r="DM264" s="9"/>
      <c r="DN264" s="9"/>
      <c r="DO264" s="9"/>
      <c r="DP264" s="9"/>
      <c r="DQ264" s="9"/>
      <c r="DR264" s="9"/>
      <c r="DS264" s="9"/>
      <c r="DT264" s="9"/>
      <c r="DU264" s="9"/>
      <c r="DV264" s="9"/>
      <c r="DW264" s="9"/>
      <c r="DX264" s="9"/>
      <c r="DY264" s="9"/>
      <c r="DZ264" s="9"/>
      <c r="EA264" s="9"/>
      <c r="EB264" s="9"/>
      <c r="EC264" s="9"/>
      <c r="ED264" s="9"/>
      <c r="EE264" s="9"/>
      <c r="EF264" s="9"/>
      <c r="EG264" s="9"/>
      <c r="EH264" s="9"/>
      <c r="EI264" s="9"/>
      <c r="EJ264" s="9"/>
      <c r="EK264" s="9"/>
      <c r="EL264" s="9"/>
      <c r="EM264" s="9"/>
      <c r="EN264" s="9"/>
      <c r="EO264" s="9"/>
      <c r="EP264" s="9"/>
      <c r="EQ264" s="9"/>
      <c r="ER264" s="9"/>
      <c r="ES264" s="9"/>
      <c r="ET264" s="9"/>
      <c r="EU264" s="9"/>
      <c r="EV264" s="9"/>
      <c r="EW264" s="9"/>
      <c r="EX264" s="9"/>
      <c r="EY264" s="9"/>
      <c r="EZ264" s="9"/>
      <c r="FA264" s="9"/>
      <c r="FB264" s="9"/>
      <c r="FC264" s="9"/>
      <c r="FD264" s="9">
        <f t="shared" si="14"/>
        <v>0</v>
      </c>
      <c r="FE264" s="9"/>
      <c r="FF264" s="108"/>
      <c r="FG264" s="111"/>
      <c r="FH264" s="111"/>
      <c r="FI264" s="9"/>
      <c r="FJ264" s="9">
        <f t="shared" si="15"/>
        <v>0</v>
      </c>
      <c r="FK264" s="9"/>
      <c r="FL264" s="113"/>
      <c r="FM264" s="109"/>
      <c r="FN264" s="109"/>
      <c r="FO264" s="9"/>
      <c r="FP264" s="9">
        <f t="shared" si="16"/>
        <v>0</v>
      </c>
      <c r="FQ264" s="9"/>
      <c r="FR264" s="99"/>
    </row>
    <row r="265" spans="1:174">
      <c r="A265" s="130">
        <f>スタート前入力!A265</f>
        <v>165</v>
      </c>
      <c r="B265" s="130">
        <f>スタート前入力!B265</f>
        <v>0</v>
      </c>
      <c r="C265" s="96"/>
      <c r="D265" s="97"/>
      <c r="E265" s="123">
        <f>C265-D265-スタート前入力!$C$81*($FF265-$FE265)-スタート前入力!$C$82*($FL265-$FK265)-スタート前入力!$C$83*($FR265-$FQ265)</f>
        <v>0</v>
      </c>
      <c r="F265" s="123">
        <f>MAX(E265-スタート前入力!$C$75,0)</f>
        <v>0</v>
      </c>
      <c r="G265" s="9"/>
      <c r="H265" s="9"/>
      <c r="I265" s="131">
        <f t="shared" si="12"/>
        <v>165</v>
      </c>
      <c r="J265" s="131">
        <f t="shared" si="13"/>
        <v>0</v>
      </c>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108"/>
      <c r="BA265" s="111"/>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c r="BZ265" s="9"/>
      <c r="CA265" s="9"/>
      <c r="CB265" s="9"/>
      <c r="CC265" s="9"/>
      <c r="CD265" s="113"/>
      <c r="CE265" s="120"/>
      <c r="CF265" s="9"/>
      <c r="CG265" s="9"/>
      <c r="CH265" s="9"/>
      <c r="CI265" s="9"/>
      <c r="CJ265" s="9"/>
      <c r="CK265" s="9"/>
      <c r="CL265" s="9"/>
      <c r="CM265" s="9"/>
      <c r="CN265" s="9"/>
      <c r="CO265" s="9"/>
      <c r="CP265" s="9"/>
      <c r="CQ265" s="9"/>
      <c r="CR265" s="9"/>
      <c r="CS265" s="9"/>
      <c r="CT265" s="9"/>
      <c r="CU265" s="9"/>
      <c r="CV265" s="9"/>
      <c r="CW265" s="9"/>
      <c r="CX265" s="9"/>
      <c r="CY265" s="9"/>
      <c r="CZ265" s="9"/>
      <c r="DA265" s="9"/>
      <c r="DB265" s="9"/>
      <c r="DC265" s="9"/>
      <c r="DD265" s="9"/>
      <c r="DE265" s="9"/>
      <c r="DF265" s="9"/>
      <c r="DG265" s="9"/>
      <c r="DH265" s="9"/>
      <c r="DI265" s="9"/>
      <c r="DJ265" s="9"/>
      <c r="DK265" s="9"/>
      <c r="DL265" s="9"/>
      <c r="DM265" s="9"/>
      <c r="DN265" s="9"/>
      <c r="DO265" s="9"/>
      <c r="DP265" s="9"/>
      <c r="DQ265" s="9"/>
      <c r="DR265" s="9"/>
      <c r="DS265" s="9"/>
      <c r="DT265" s="9"/>
      <c r="DU265" s="9"/>
      <c r="DV265" s="9"/>
      <c r="DW265" s="9"/>
      <c r="DX265" s="9"/>
      <c r="DY265" s="9"/>
      <c r="DZ265" s="9"/>
      <c r="EA265" s="9"/>
      <c r="EB265" s="9"/>
      <c r="EC265" s="9"/>
      <c r="ED265" s="9"/>
      <c r="EE265" s="9"/>
      <c r="EF265" s="9"/>
      <c r="EG265" s="9"/>
      <c r="EH265" s="9"/>
      <c r="EI265" s="9"/>
      <c r="EJ265" s="9"/>
      <c r="EK265" s="9"/>
      <c r="EL265" s="9"/>
      <c r="EM265" s="9"/>
      <c r="EN265" s="9"/>
      <c r="EO265" s="9"/>
      <c r="EP265" s="9"/>
      <c r="EQ265" s="9"/>
      <c r="ER265" s="9"/>
      <c r="ES265" s="9"/>
      <c r="ET265" s="9"/>
      <c r="EU265" s="9"/>
      <c r="EV265" s="9"/>
      <c r="EW265" s="9"/>
      <c r="EX265" s="9"/>
      <c r="EY265" s="9"/>
      <c r="EZ265" s="9"/>
      <c r="FA265" s="9"/>
      <c r="FB265" s="9"/>
      <c r="FC265" s="9"/>
      <c r="FD265" s="9">
        <f t="shared" si="14"/>
        <v>0</v>
      </c>
      <c r="FE265" s="9"/>
      <c r="FF265" s="108"/>
      <c r="FG265" s="111"/>
      <c r="FH265" s="111"/>
      <c r="FI265" s="9"/>
      <c r="FJ265" s="9">
        <f t="shared" si="15"/>
        <v>0</v>
      </c>
      <c r="FK265" s="9"/>
      <c r="FL265" s="113"/>
      <c r="FM265" s="109"/>
      <c r="FN265" s="109"/>
      <c r="FO265" s="9"/>
      <c r="FP265" s="9">
        <f t="shared" si="16"/>
        <v>0</v>
      </c>
      <c r="FQ265" s="9"/>
      <c r="FR265" s="99"/>
    </row>
    <row r="266" spans="1:174">
      <c r="A266" s="130">
        <f>スタート前入力!A266</f>
        <v>166</v>
      </c>
      <c r="B266" s="130">
        <f>スタート前入力!B266</f>
        <v>0</v>
      </c>
      <c r="C266" s="96"/>
      <c r="D266" s="97"/>
      <c r="E266" s="123">
        <f>C266-D266-スタート前入力!$C$81*($FF266-$FE266)-スタート前入力!$C$82*($FL266-$FK266)-スタート前入力!$C$83*($FR266-$FQ266)</f>
        <v>0</v>
      </c>
      <c r="F266" s="123">
        <f>MAX(E266-スタート前入力!$C$75,0)</f>
        <v>0</v>
      </c>
      <c r="G266" s="9"/>
      <c r="H266" s="9"/>
      <c r="I266" s="131">
        <f t="shared" si="12"/>
        <v>166</v>
      </c>
      <c r="J266" s="131">
        <f t="shared" si="13"/>
        <v>0</v>
      </c>
      <c r="K266" s="9"/>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AY266" s="9"/>
      <c r="AZ266" s="108"/>
      <c r="BA266" s="111"/>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c r="CA266" s="9"/>
      <c r="CB266" s="9"/>
      <c r="CC266" s="9"/>
      <c r="CD266" s="113"/>
      <c r="CE266" s="120"/>
      <c r="CF266" s="9"/>
      <c r="CG266" s="9"/>
      <c r="CH266" s="9"/>
      <c r="CI266" s="9"/>
      <c r="CJ266" s="9"/>
      <c r="CK266" s="9"/>
      <c r="CL266" s="9"/>
      <c r="CM266" s="9"/>
      <c r="CN266" s="9"/>
      <c r="CO266" s="9"/>
      <c r="CP266" s="9"/>
      <c r="CQ266" s="9"/>
      <c r="CR266" s="9"/>
      <c r="CS266" s="9"/>
      <c r="CT266" s="9"/>
      <c r="CU266" s="9"/>
      <c r="CV266" s="9"/>
      <c r="CW266" s="9"/>
      <c r="CX266" s="9"/>
      <c r="CY266" s="9"/>
      <c r="CZ266" s="9"/>
      <c r="DA266" s="9"/>
      <c r="DB266" s="9"/>
      <c r="DC266" s="9"/>
      <c r="DD266" s="9"/>
      <c r="DE266" s="9"/>
      <c r="DF266" s="9"/>
      <c r="DG266" s="9"/>
      <c r="DH266" s="9"/>
      <c r="DI266" s="9"/>
      <c r="DJ266" s="9"/>
      <c r="DK266" s="9"/>
      <c r="DL266" s="9"/>
      <c r="DM266" s="9"/>
      <c r="DN266" s="9"/>
      <c r="DO266" s="9"/>
      <c r="DP266" s="9"/>
      <c r="DQ266" s="9"/>
      <c r="DR266" s="9"/>
      <c r="DS266" s="9"/>
      <c r="DT266" s="9"/>
      <c r="DU266" s="9"/>
      <c r="DV266" s="9"/>
      <c r="DW266" s="9"/>
      <c r="DX266" s="9"/>
      <c r="DY266" s="9"/>
      <c r="DZ266" s="9"/>
      <c r="EA266" s="9"/>
      <c r="EB266" s="9"/>
      <c r="EC266" s="9"/>
      <c r="ED266" s="9"/>
      <c r="EE266" s="9"/>
      <c r="EF266" s="9"/>
      <c r="EG266" s="9"/>
      <c r="EH266" s="9"/>
      <c r="EI266" s="9"/>
      <c r="EJ266" s="9"/>
      <c r="EK266" s="9"/>
      <c r="EL266" s="9"/>
      <c r="EM266" s="9"/>
      <c r="EN266" s="9"/>
      <c r="EO266" s="9"/>
      <c r="EP266" s="9"/>
      <c r="EQ266" s="9"/>
      <c r="ER266" s="9"/>
      <c r="ES266" s="9"/>
      <c r="ET266" s="9"/>
      <c r="EU266" s="9"/>
      <c r="EV266" s="9"/>
      <c r="EW266" s="9"/>
      <c r="EX266" s="9"/>
      <c r="EY266" s="9"/>
      <c r="EZ266" s="9"/>
      <c r="FA266" s="9"/>
      <c r="FB266" s="9"/>
      <c r="FC266" s="9"/>
      <c r="FD266" s="9">
        <f t="shared" si="14"/>
        <v>0</v>
      </c>
      <c r="FE266" s="9"/>
      <c r="FF266" s="108"/>
      <c r="FG266" s="111"/>
      <c r="FH266" s="111"/>
      <c r="FI266" s="9"/>
      <c r="FJ266" s="9">
        <f t="shared" si="15"/>
        <v>0</v>
      </c>
      <c r="FK266" s="9"/>
      <c r="FL266" s="113"/>
      <c r="FM266" s="109"/>
      <c r="FN266" s="109"/>
      <c r="FO266" s="9"/>
      <c r="FP266" s="9">
        <f t="shared" si="16"/>
        <v>0</v>
      </c>
      <c r="FQ266" s="9"/>
      <c r="FR266" s="99"/>
    </row>
    <row r="267" spans="1:174">
      <c r="A267" s="130">
        <f>スタート前入力!A267</f>
        <v>167</v>
      </c>
      <c r="B267" s="130">
        <f>スタート前入力!B267</f>
        <v>0</v>
      </c>
      <c r="C267" s="96"/>
      <c r="D267" s="97"/>
      <c r="E267" s="123">
        <f>C267-D267-スタート前入力!$C$81*($FF267-$FE267)-スタート前入力!$C$82*($FL267-$FK267)-スタート前入力!$C$83*($FR267-$FQ267)</f>
        <v>0</v>
      </c>
      <c r="F267" s="123">
        <f>MAX(E267-スタート前入力!$C$75,0)</f>
        <v>0</v>
      </c>
      <c r="G267" s="9"/>
      <c r="H267" s="9"/>
      <c r="I267" s="131">
        <f t="shared" si="12"/>
        <v>167</v>
      </c>
      <c r="J267" s="131">
        <f t="shared" si="13"/>
        <v>0</v>
      </c>
      <c r="K267" s="9"/>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c r="AY267" s="9"/>
      <c r="AZ267" s="108"/>
      <c r="BA267" s="111"/>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c r="CA267" s="9"/>
      <c r="CB267" s="9"/>
      <c r="CC267" s="9"/>
      <c r="CD267" s="113"/>
      <c r="CE267" s="120"/>
      <c r="CF267" s="9"/>
      <c r="CG267" s="9"/>
      <c r="CH267" s="9"/>
      <c r="CI267" s="9"/>
      <c r="CJ267" s="9"/>
      <c r="CK267" s="9"/>
      <c r="CL267" s="9"/>
      <c r="CM267" s="9"/>
      <c r="CN267" s="9"/>
      <c r="CO267" s="9"/>
      <c r="CP267" s="9"/>
      <c r="CQ267" s="9"/>
      <c r="CR267" s="9"/>
      <c r="CS267" s="9"/>
      <c r="CT267" s="9"/>
      <c r="CU267" s="9"/>
      <c r="CV267" s="9"/>
      <c r="CW267" s="9"/>
      <c r="CX267" s="9"/>
      <c r="CY267" s="9"/>
      <c r="CZ267" s="9"/>
      <c r="DA267" s="9"/>
      <c r="DB267" s="9"/>
      <c r="DC267" s="9"/>
      <c r="DD267" s="9"/>
      <c r="DE267" s="9"/>
      <c r="DF267" s="9"/>
      <c r="DG267" s="9"/>
      <c r="DH267" s="9"/>
      <c r="DI267" s="9"/>
      <c r="DJ267" s="9"/>
      <c r="DK267" s="9"/>
      <c r="DL267" s="9"/>
      <c r="DM267" s="9"/>
      <c r="DN267" s="9"/>
      <c r="DO267" s="9"/>
      <c r="DP267" s="9"/>
      <c r="DQ267" s="9"/>
      <c r="DR267" s="9"/>
      <c r="DS267" s="9"/>
      <c r="DT267" s="9"/>
      <c r="DU267" s="9"/>
      <c r="DV267" s="9"/>
      <c r="DW267" s="9"/>
      <c r="DX267" s="9"/>
      <c r="DY267" s="9"/>
      <c r="DZ267" s="9"/>
      <c r="EA267" s="9"/>
      <c r="EB267" s="9"/>
      <c r="EC267" s="9"/>
      <c r="ED267" s="9"/>
      <c r="EE267" s="9"/>
      <c r="EF267" s="9"/>
      <c r="EG267" s="9"/>
      <c r="EH267" s="9"/>
      <c r="EI267" s="9"/>
      <c r="EJ267" s="9"/>
      <c r="EK267" s="9"/>
      <c r="EL267" s="9"/>
      <c r="EM267" s="9"/>
      <c r="EN267" s="9"/>
      <c r="EO267" s="9"/>
      <c r="EP267" s="9"/>
      <c r="EQ267" s="9"/>
      <c r="ER267" s="9"/>
      <c r="ES267" s="9"/>
      <c r="ET267" s="9"/>
      <c r="EU267" s="9"/>
      <c r="EV267" s="9"/>
      <c r="EW267" s="9"/>
      <c r="EX267" s="9"/>
      <c r="EY267" s="9"/>
      <c r="EZ267" s="9"/>
      <c r="FA267" s="9"/>
      <c r="FB267" s="9"/>
      <c r="FC267" s="9"/>
      <c r="FD267" s="9">
        <f t="shared" si="14"/>
        <v>0</v>
      </c>
      <c r="FE267" s="9"/>
      <c r="FF267" s="108"/>
      <c r="FG267" s="111"/>
      <c r="FH267" s="111"/>
      <c r="FI267" s="9"/>
      <c r="FJ267" s="9">
        <f t="shared" si="15"/>
        <v>0</v>
      </c>
      <c r="FK267" s="9"/>
      <c r="FL267" s="113"/>
      <c r="FM267" s="109"/>
      <c r="FN267" s="109"/>
      <c r="FO267" s="9"/>
      <c r="FP267" s="9">
        <f t="shared" si="16"/>
        <v>0</v>
      </c>
      <c r="FQ267" s="9"/>
      <c r="FR267" s="99"/>
    </row>
    <row r="268" spans="1:174">
      <c r="A268" s="130">
        <f>スタート前入力!A268</f>
        <v>168</v>
      </c>
      <c r="B268" s="130">
        <f>スタート前入力!B268</f>
        <v>0</v>
      </c>
      <c r="C268" s="96"/>
      <c r="D268" s="97"/>
      <c r="E268" s="123">
        <f>C268-D268-スタート前入力!$C$81*($FF268-$FE268)-スタート前入力!$C$82*($FL268-$FK268)-スタート前入力!$C$83*($FR268-$FQ268)</f>
        <v>0</v>
      </c>
      <c r="F268" s="123">
        <f>MAX(E268-スタート前入力!$C$75,0)</f>
        <v>0</v>
      </c>
      <c r="G268" s="9"/>
      <c r="H268" s="9"/>
      <c r="I268" s="131">
        <f t="shared" si="12"/>
        <v>168</v>
      </c>
      <c r="J268" s="131">
        <f t="shared" si="13"/>
        <v>0</v>
      </c>
      <c r="K268" s="9"/>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c r="AY268" s="9"/>
      <c r="AZ268" s="108"/>
      <c r="BA268" s="111"/>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c r="CA268" s="9"/>
      <c r="CB268" s="9"/>
      <c r="CC268" s="9"/>
      <c r="CD268" s="113"/>
      <c r="CE268" s="120"/>
      <c r="CF268" s="9"/>
      <c r="CG268" s="9"/>
      <c r="CH268" s="9"/>
      <c r="CI268" s="9"/>
      <c r="CJ268" s="9"/>
      <c r="CK268" s="9"/>
      <c r="CL268" s="9"/>
      <c r="CM268" s="9"/>
      <c r="CN268" s="9"/>
      <c r="CO268" s="9"/>
      <c r="CP268" s="9"/>
      <c r="CQ268" s="9"/>
      <c r="CR268" s="9"/>
      <c r="CS268" s="9"/>
      <c r="CT268" s="9"/>
      <c r="CU268" s="9"/>
      <c r="CV268" s="9"/>
      <c r="CW268" s="9"/>
      <c r="CX268" s="9"/>
      <c r="CY268" s="9"/>
      <c r="CZ268" s="9"/>
      <c r="DA268" s="9"/>
      <c r="DB268" s="9"/>
      <c r="DC268" s="9"/>
      <c r="DD268" s="9"/>
      <c r="DE268" s="9"/>
      <c r="DF268" s="9"/>
      <c r="DG268" s="9"/>
      <c r="DH268" s="9"/>
      <c r="DI268" s="9"/>
      <c r="DJ268" s="9"/>
      <c r="DK268" s="9"/>
      <c r="DL268" s="9"/>
      <c r="DM268" s="9"/>
      <c r="DN268" s="9"/>
      <c r="DO268" s="9"/>
      <c r="DP268" s="9"/>
      <c r="DQ268" s="9"/>
      <c r="DR268" s="9"/>
      <c r="DS268" s="9"/>
      <c r="DT268" s="9"/>
      <c r="DU268" s="9"/>
      <c r="DV268" s="9"/>
      <c r="DW268" s="9"/>
      <c r="DX268" s="9"/>
      <c r="DY268" s="9"/>
      <c r="DZ268" s="9"/>
      <c r="EA268" s="9"/>
      <c r="EB268" s="9"/>
      <c r="EC268" s="9"/>
      <c r="ED268" s="9"/>
      <c r="EE268" s="9"/>
      <c r="EF268" s="9"/>
      <c r="EG268" s="9"/>
      <c r="EH268" s="9"/>
      <c r="EI268" s="9"/>
      <c r="EJ268" s="9"/>
      <c r="EK268" s="9"/>
      <c r="EL268" s="9"/>
      <c r="EM268" s="9"/>
      <c r="EN268" s="9"/>
      <c r="EO268" s="9"/>
      <c r="EP268" s="9"/>
      <c r="EQ268" s="9"/>
      <c r="ER268" s="9"/>
      <c r="ES268" s="9"/>
      <c r="ET268" s="9"/>
      <c r="EU268" s="9"/>
      <c r="EV268" s="9"/>
      <c r="EW268" s="9"/>
      <c r="EX268" s="9"/>
      <c r="EY268" s="9"/>
      <c r="EZ268" s="9"/>
      <c r="FA268" s="9"/>
      <c r="FB268" s="9"/>
      <c r="FC268" s="9"/>
      <c r="FD268" s="9">
        <f t="shared" si="14"/>
        <v>0</v>
      </c>
      <c r="FE268" s="9"/>
      <c r="FF268" s="108"/>
      <c r="FG268" s="111"/>
      <c r="FH268" s="111"/>
      <c r="FI268" s="9"/>
      <c r="FJ268" s="9">
        <f t="shared" si="15"/>
        <v>0</v>
      </c>
      <c r="FK268" s="9"/>
      <c r="FL268" s="113"/>
      <c r="FM268" s="109"/>
      <c r="FN268" s="109"/>
      <c r="FO268" s="9"/>
      <c r="FP268" s="9">
        <f t="shared" si="16"/>
        <v>0</v>
      </c>
      <c r="FQ268" s="9"/>
      <c r="FR268" s="99"/>
    </row>
    <row r="269" spans="1:174">
      <c r="A269" s="130">
        <f>スタート前入力!A269</f>
        <v>169</v>
      </c>
      <c r="B269" s="130">
        <f>スタート前入力!B269</f>
        <v>0</v>
      </c>
      <c r="C269" s="96"/>
      <c r="D269" s="97"/>
      <c r="E269" s="123">
        <f>C269-D269-スタート前入力!$C$81*($FF269-$FE269)-スタート前入力!$C$82*($FL269-$FK269)-スタート前入力!$C$83*($FR269-$FQ269)</f>
        <v>0</v>
      </c>
      <c r="F269" s="123">
        <f>MAX(E269-スタート前入力!$C$75,0)</f>
        <v>0</v>
      </c>
      <c r="G269" s="9"/>
      <c r="H269" s="9"/>
      <c r="I269" s="131">
        <f t="shared" si="12"/>
        <v>169</v>
      </c>
      <c r="J269" s="131">
        <f t="shared" si="13"/>
        <v>0</v>
      </c>
      <c r="K269" s="9"/>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c r="AY269" s="9"/>
      <c r="AZ269" s="108"/>
      <c r="BA269" s="111"/>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c r="CA269" s="9"/>
      <c r="CB269" s="9"/>
      <c r="CC269" s="9"/>
      <c r="CD269" s="113"/>
      <c r="CE269" s="120"/>
      <c r="CF269" s="9"/>
      <c r="CG269" s="9"/>
      <c r="CH269" s="9"/>
      <c r="CI269" s="9"/>
      <c r="CJ269" s="9"/>
      <c r="CK269" s="9"/>
      <c r="CL269" s="9"/>
      <c r="CM269" s="9"/>
      <c r="CN269" s="9"/>
      <c r="CO269" s="9"/>
      <c r="CP269" s="9"/>
      <c r="CQ269" s="9"/>
      <c r="CR269" s="9"/>
      <c r="CS269" s="9"/>
      <c r="CT269" s="9"/>
      <c r="CU269" s="9"/>
      <c r="CV269" s="9"/>
      <c r="CW269" s="9"/>
      <c r="CX269" s="9"/>
      <c r="CY269" s="9"/>
      <c r="CZ269" s="9"/>
      <c r="DA269" s="9"/>
      <c r="DB269" s="9"/>
      <c r="DC269" s="9"/>
      <c r="DD269" s="9"/>
      <c r="DE269" s="9"/>
      <c r="DF269" s="9"/>
      <c r="DG269" s="9"/>
      <c r="DH269" s="9"/>
      <c r="DI269" s="9"/>
      <c r="DJ269" s="9"/>
      <c r="DK269" s="9"/>
      <c r="DL269" s="9"/>
      <c r="DM269" s="9"/>
      <c r="DN269" s="9"/>
      <c r="DO269" s="9"/>
      <c r="DP269" s="9"/>
      <c r="DQ269" s="9"/>
      <c r="DR269" s="9"/>
      <c r="DS269" s="9"/>
      <c r="DT269" s="9"/>
      <c r="DU269" s="9"/>
      <c r="DV269" s="9"/>
      <c r="DW269" s="9"/>
      <c r="DX269" s="9"/>
      <c r="DY269" s="9"/>
      <c r="DZ269" s="9"/>
      <c r="EA269" s="9"/>
      <c r="EB269" s="9"/>
      <c r="EC269" s="9"/>
      <c r="ED269" s="9"/>
      <c r="EE269" s="9"/>
      <c r="EF269" s="9"/>
      <c r="EG269" s="9"/>
      <c r="EH269" s="9"/>
      <c r="EI269" s="9"/>
      <c r="EJ269" s="9"/>
      <c r="EK269" s="9"/>
      <c r="EL269" s="9"/>
      <c r="EM269" s="9"/>
      <c r="EN269" s="9"/>
      <c r="EO269" s="9"/>
      <c r="EP269" s="9"/>
      <c r="EQ269" s="9"/>
      <c r="ER269" s="9"/>
      <c r="ES269" s="9"/>
      <c r="ET269" s="9"/>
      <c r="EU269" s="9"/>
      <c r="EV269" s="9"/>
      <c r="EW269" s="9"/>
      <c r="EX269" s="9"/>
      <c r="EY269" s="9"/>
      <c r="EZ269" s="9"/>
      <c r="FA269" s="9"/>
      <c r="FB269" s="9"/>
      <c r="FC269" s="9"/>
      <c r="FD269" s="9">
        <f t="shared" si="14"/>
        <v>0</v>
      </c>
      <c r="FE269" s="9"/>
      <c r="FF269" s="108"/>
      <c r="FG269" s="111"/>
      <c r="FH269" s="111"/>
      <c r="FI269" s="9"/>
      <c r="FJ269" s="9">
        <f t="shared" si="15"/>
        <v>0</v>
      </c>
      <c r="FK269" s="9"/>
      <c r="FL269" s="113"/>
      <c r="FM269" s="109"/>
      <c r="FN269" s="109"/>
      <c r="FO269" s="9"/>
      <c r="FP269" s="9">
        <f t="shared" si="16"/>
        <v>0</v>
      </c>
      <c r="FQ269" s="9"/>
      <c r="FR269" s="99"/>
    </row>
    <row r="270" spans="1:174">
      <c r="A270" s="130">
        <f>スタート前入力!A270</f>
        <v>170</v>
      </c>
      <c r="B270" s="130">
        <f>スタート前入力!B270</f>
        <v>0</v>
      </c>
      <c r="C270" s="96"/>
      <c r="D270" s="97"/>
      <c r="E270" s="123">
        <f>C270-D270-スタート前入力!$C$81*($FF270-$FE270)-スタート前入力!$C$82*($FL270-$FK270)-スタート前入力!$C$83*($FR270-$FQ270)</f>
        <v>0</v>
      </c>
      <c r="F270" s="123">
        <f>MAX(E270-スタート前入力!$C$75,0)</f>
        <v>0</v>
      </c>
      <c r="G270" s="9"/>
      <c r="H270" s="9"/>
      <c r="I270" s="131">
        <f t="shared" si="12"/>
        <v>170</v>
      </c>
      <c r="J270" s="131">
        <f t="shared" si="13"/>
        <v>0</v>
      </c>
      <c r="K270" s="9"/>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c r="AY270" s="9"/>
      <c r="AZ270" s="108"/>
      <c r="BA270" s="111"/>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c r="CB270" s="9"/>
      <c r="CC270" s="9"/>
      <c r="CD270" s="113"/>
      <c r="CE270" s="120"/>
      <c r="CF270" s="9"/>
      <c r="CG270" s="9"/>
      <c r="CH270" s="9"/>
      <c r="CI270" s="9"/>
      <c r="CJ270" s="9"/>
      <c r="CK270" s="9"/>
      <c r="CL270" s="9"/>
      <c r="CM270" s="9"/>
      <c r="CN270" s="9"/>
      <c r="CO270" s="9"/>
      <c r="CP270" s="9"/>
      <c r="CQ270" s="9"/>
      <c r="CR270" s="9"/>
      <c r="CS270" s="9"/>
      <c r="CT270" s="9"/>
      <c r="CU270" s="9"/>
      <c r="CV270" s="9"/>
      <c r="CW270" s="9"/>
      <c r="CX270" s="9"/>
      <c r="CY270" s="9"/>
      <c r="CZ270" s="9"/>
      <c r="DA270" s="9"/>
      <c r="DB270" s="9"/>
      <c r="DC270" s="9"/>
      <c r="DD270" s="9"/>
      <c r="DE270" s="9"/>
      <c r="DF270" s="9"/>
      <c r="DG270" s="9"/>
      <c r="DH270" s="9"/>
      <c r="DI270" s="9"/>
      <c r="DJ270" s="9"/>
      <c r="DK270" s="9"/>
      <c r="DL270" s="9"/>
      <c r="DM270" s="9"/>
      <c r="DN270" s="9"/>
      <c r="DO270" s="9"/>
      <c r="DP270" s="9"/>
      <c r="DQ270" s="9"/>
      <c r="DR270" s="9"/>
      <c r="DS270" s="9"/>
      <c r="DT270" s="9"/>
      <c r="DU270" s="9"/>
      <c r="DV270" s="9"/>
      <c r="DW270" s="9"/>
      <c r="DX270" s="9"/>
      <c r="DY270" s="9"/>
      <c r="DZ270" s="9"/>
      <c r="EA270" s="9"/>
      <c r="EB270" s="9"/>
      <c r="EC270" s="9"/>
      <c r="ED270" s="9"/>
      <c r="EE270" s="9"/>
      <c r="EF270" s="9"/>
      <c r="EG270" s="9"/>
      <c r="EH270" s="9"/>
      <c r="EI270" s="9"/>
      <c r="EJ270" s="9"/>
      <c r="EK270" s="9"/>
      <c r="EL270" s="9"/>
      <c r="EM270" s="9"/>
      <c r="EN270" s="9"/>
      <c r="EO270" s="9"/>
      <c r="EP270" s="9"/>
      <c r="EQ270" s="9"/>
      <c r="ER270" s="9"/>
      <c r="ES270" s="9"/>
      <c r="ET270" s="9"/>
      <c r="EU270" s="9"/>
      <c r="EV270" s="9"/>
      <c r="EW270" s="9"/>
      <c r="EX270" s="9"/>
      <c r="EY270" s="9"/>
      <c r="EZ270" s="9"/>
      <c r="FA270" s="9"/>
      <c r="FB270" s="9"/>
      <c r="FC270" s="9"/>
      <c r="FD270" s="9">
        <f t="shared" si="14"/>
        <v>0</v>
      </c>
      <c r="FE270" s="9"/>
      <c r="FF270" s="108"/>
      <c r="FG270" s="111"/>
      <c r="FH270" s="111"/>
      <c r="FI270" s="9"/>
      <c r="FJ270" s="9">
        <f t="shared" si="15"/>
        <v>0</v>
      </c>
      <c r="FK270" s="9"/>
      <c r="FL270" s="113"/>
      <c r="FM270" s="109"/>
      <c r="FN270" s="109"/>
      <c r="FO270" s="9"/>
      <c r="FP270" s="9">
        <f t="shared" si="16"/>
        <v>0</v>
      </c>
      <c r="FQ270" s="9"/>
      <c r="FR270" s="99"/>
    </row>
    <row r="271" spans="1:174">
      <c r="A271" s="130">
        <f>スタート前入力!A271</f>
        <v>171</v>
      </c>
      <c r="B271" s="130">
        <f>スタート前入力!B271</f>
        <v>0</v>
      </c>
      <c r="C271" s="96"/>
      <c r="D271" s="97"/>
      <c r="E271" s="123">
        <f>C271-D271-スタート前入力!$C$81*($FF271-$FE271)-スタート前入力!$C$82*($FL271-$FK271)-スタート前入力!$C$83*($FR271-$FQ271)</f>
        <v>0</v>
      </c>
      <c r="F271" s="123">
        <f>MAX(E271-スタート前入力!$C$75,0)</f>
        <v>0</v>
      </c>
      <c r="G271" s="9"/>
      <c r="H271" s="9"/>
      <c r="I271" s="131">
        <f t="shared" si="12"/>
        <v>171</v>
      </c>
      <c r="J271" s="131">
        <f t="shared" si="13"/>
        <v>0</v>
      </c>
      <c r="K271" s="9"/>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108"/>
      <c r="BA271" s="111"/>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c r="CA271" s="9"/>
      <c r="CB271" s="9"/>
      <c r="CC271" s="9"/>
      <c r="CD271" s="113"/>
      <c r="CE271" s="120"/>
      <c r="CF271" s="9"/>
      <c r="CG271" s="9"/>
      <c r="CH271" s="9"/>
      <c r="CI271" s="9"/>
      <c r="CJ271" s="9"/>
      <c r="CK271" s="9"/>
      <c r="CL271" s="9"/>
      <c r="CM271" s="9"/>
      <c r="CN271" s="9"/>
      <c r="CO271" s="9"/>
      <c r="CP271" s="9"/>
      <c r="CQ271" s="9"/>
      <c r="CR271" s="9"/>
      <c r="CS271" s="9"/>
      <c r="CT271" s="9"/>
      <c r="CU271" s="9"/>
      <c r="CV271" s="9"/>
      <c r="CW271" s="9"/>
      <c r="CX271" s="9"/>
      <c r="CY271" s="9"/>
      <c r="CZ271" s="9"/>
      <c r="DA271" s="9"/>
      <c r="DB271" s="9"/>
      <c r="DC271" s="9"/>
      <c r="DD271" s="9"/>
      <c r="DE271" s="9"/>
      <c r="DF271" s="9"/>
      <c r="DG271" s="9"/>
      <c r="DH271" s="9"/>
      <c r="DI271" s="9"/>
      <c r="DJ271" s="9"/>
      <c r="DK271" s="9"/>
      <c r="DL271" s="9"/>
      <c r="DM271" s="9"/>
      <c r="DN271" s="9"/>
      <c r="DO271" s="9"/>
      <c r="DP271" s="9"/>
      <c r="DQ271" s="9"/>
      <c r="DR271" s="9"/>
      <c r="DS271" s="9"/>
      <c r="DT271" s="9"/>
      <c r="DU271" s="9"/>
      <c r="DV271" s="9"/>
      <c r="DW271" s="9"/>
      <c r="DX271" s="9"/>
      <c r="DY271" s="9"/>
      <c r="DZ271" s="9"/>
      <c r="EA271" s="9"/>
      <c r="EB271" s="9"/>
      <c r="EC271" s="9"/>
      <c r="ED271" s="9"/>
      <c r="EE271" s="9"/>
      <c r="EF271" s="9"/>
      <c r="EG271" s="9"/>
      <c r="EH271" s="9"/>
      <c r="EI271" s="9"/>
      <c r="EJ271" s="9"/>
      <c r="EK271" s="9"/>
      <c r="EL271" s="9"/>
      <c r="EM271" s="9"/>
      <c r="EN271" s="9"/>
      <c r="EO271" s="9"/>
      <c r="EP271" s="9"/>
      <c r="EQ271" s="9"/>
      <c r="ER271" s="9"/>
      <c r="ES271" s="9"/>
      <c r="ET271" s="9"/>
      <c r="EU271" s="9"/>
      <c r="EV271" s="9"/>
      <c r="EW271" s="9"/>
      <c r="EX271" s="9"/>
      <c r="EY271" s="9"/>
      <c r="EZ271" s="9"/>
      <c r="FA271" s="9"/>
      <c r="FB271" s="9"/>
      <c r="FC271" s="9"/>
      <c r="FD271" s="9">
        <f t="shared" si="14"/>
        <v>0</v>
      </c>
      <c r="FE271" s="9"/>
      <c r="FF271" s="108"/>
      <c r="FG271" s="111"/>
      <c r="FH271" s="111"/>
      <c r="FI271" s="9"/>
      <c r="FJ271" s="9">
        <f t="shared" si="15"/>
        <v>0</v>
      </c>
      <c r="FK271" s="9"/>
      <c r="FL271" s="113"/>
      <c r="FM271" s="109"/>
      <c r="FN271" s="109"/>
      <c r="FO271" s="9"/>
      <c r="FP271" s="9">
        <f t="shared" si="16"/>
        <v>0</v>
      </c>
      <c r="FQ271" s="9"/>
      <c r="FR271" s="99"/>
    </row>
    <row r="272" spans="1:174">
      <c r="A272" s="130">
        <f>スタート前入力!A272</f>
        <v>172</v>
      </c>
      <c r="B272" s="130">
        <f>スタート前入力!B272</f>
        <v>0</v>
      </c>
      <c r="C272" s="96"/>
      <c r="D272" s="97"/>
      <c r="E272" s="123">
        <f>C272-D272-スタート前入力!$C$81*($FF272-$FE272)-スタート前入力!$C$82*($FL272-$FK272)-スタート前入力!$C$83*($FR272-$FQ272)</f>
        <v>0</v>
      </c>
      <c r="F272" s="123">
        <f>MAX(E272-スタート前入力!$C$75,0)</f>
        <v>0</v>
      </c>
      <c r="G272" s="9"/>
      <c r="H272" s="9"/>
      <c r="I272" s="131">
        <f t="shared" si="12"/>
        <v>172</v>
      </c>
      <c r="J272" s="131">
        <f t="shared" si="13"/>
        <v>0</v>
      </c>
      <c r="K272" s="9"/>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c r="AY272" s="9"/>
      <c r="AZ272" s="108"/>
      <c r="BA272" s="111"/>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c r="CA272" s="9"/>
      <c r="CB272" s="9"/>
      <c r="CC272" s="9"/>
      <c r="CD272" s="113"/>
      <c r="CE272" s="120"/>
      <c r="CF272" s="9"/>
      <c r="CG272" s="9"/>
      <c r="CH272" s="9"/>
      <c r="CI272" s="9"/>
      <c r="CJ272" s="9"/>
      <c r="CK272" s="9"/>
      <c r="CL272" s="9"/>
      <c r="CM272" s="9"/>
      <c r="CN272" s="9"/>
      <c r="CO272" s="9"/>
      <c r="CP272" s="9"/>
      <c r="CQ272" s="9"/>
      <c r="CR272" s="9"/>
      <c r="CS272" s="9"/>
      <c r="CT272" s="9"/>
      <c r="CU272" s="9"/>
      <c r="CV272" s="9"/>
      <c r="CW272" s="9"/>
      <c r="CX272" s="9"/>
      <c r="CY272" s="9"/>
      <c r="CZ272" s="9"/>
      <c r="DA272" s="9"/>
      <c r="DB272" s="9"/>
      <c r="DC272" s="9"/>
      <c r="DD272" s="9"/>
      <c r="DE272" s="9"/>
      <c r="DF272" s="9"/>
      <c r="DG272" s="9"/>
      <c r="DH272" s="9"/>
      <c r="DI272" s="9"/>
      <c r="DJ272" s="9"/>
      <c r="DK272" s="9"/>
      <c r="DL272" s="9"/>
      <c r="DM272" s="9"/>
      <c r="DN272" s="9"/>
      <c r="DO272" s="9"/>
      <c r="DP272" s="9"/>
      <c r="DQ272" s="9"/>
      <c r="DR272" s="9"/>
      <c r="DS272" s="9"/>
      <c r="DT272" s="9"/>
      <c r="DU272" s="9"/>
      <c r="DV272" s="9"/>
      <c r="DW272" s="9"/>
      <c r="DX272" s="9"/>
      <c r="DY272" s="9"/>
      <c r="DZ272" s="9"/>
      <c r="EA272" s="9"/>
      <c r="EB272" s="9"/>
      <c r="EC272" s="9"/>
      <c r="ED272" s="9"/>
      <c r="EE272" s="9"/>
      <c r="EF272" s="9"/>
      <c r="EG272" s="9"/>
      <c r="EH272" s="9"/>
      <c r="EI272" s="9"/>
      <c r="EJ272" s="9"/>
      <c r="EK272" s="9"/>
      <c r="EL272" s="9"/>
      <c r="EM272" s="9"/>
      <c r="EN272" s="9"/>
      <c r="EO272" s="9"/>
      <c r="EP272" s="9"/>
      <c r="EQ272" s="9"/>
      <c r="ER272" s="9"/>
      <c r="ES272" s="9"/>
      <c r="ET272" s="9"/>
      <c r="EU272" s="9"/>
      <c r="EV272" s="9"/>
      <c r="EW272" s="9"/>
      <c r="EX272" s="9"/>
      <c r="EY272" s="9"/>
      <c r="EZ272" s="9"/>
      <c r="FA272" s="9"/>
      <c r="FB272" s="9"/>
      <c r="FC272" s="9"/>
      <c r="FD272" s="9">
        <f t="shared" si="14"/>
        <v>0</v>
      </c>
      <c r="FE272" s="9"/>
      <c r="FF272" s="108"/>
      <c r="FG272" s="111"/>
      <c r="FH272" s="111"/>
      <c r="FI272" s="9"/>
      <c r="FJ272" s="9">
        <f t="shared" si="15"/>
        <v>0</v>
      </c>
      <c r="FK272" s="9"/>
      <c r="FL272" s="113"/>
      <c r="FM272" s="109"/>
      <c r="FN272" s="109"/>
      <c r="FO272" s="9"/>
      <c r="FP272" s="9">
        <f t="shared" si="16"/>
        <v>0</v>
      </c>
      <c r="FQ272" s="9"/>
      <c r="FR272" s="99"/>
    </row>
    <row r="273" spans="1:174">
      <c r="A273" s="130">
        <f>スタート前入力!A273</f>
        <v>173</v>
      </c>
      <c r="B273" s="130">
        <f>スタート前入力!B273</f>
        <v>0</v>
      </c>
      <c r="C273" s="96"/>
      <c r="D273" s="97"/>
      <c r="E273" s="123">
        <f>C273-D273-スタート前入力!$C$81*($FF273-$FE273)-スタート前入力!$C$82*($FL273-$FK273)-スタート前入力!$C$83*($FR273-$FQ273)</f>
        <v>0</v>
      </c>
      <c r="F273" s="123">
        <f>MAX(E273-スタート前入力!$C$75,0)</f>
        <v>0</v>
      </c>
      <c r="G273" s="9"/>
      <c r="H273" s="9"/>
      <c r="I273" s="131">
        <f t="shared" si="12"/>
        <v>173</v>
      </c>
      <c r="J273" s="131">
        <f t="shared" si="13"/>
        <v>0</v>
      </c>
      <c r="K273" s="9"/>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c r="AX273" s="9"/>
      <c r="AY273" s="9"/>
      <c r="AZ273" s="108"/>
      <c r="BA273" s="111"/>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c r="CA273" s="9"/>
      <c r="CB273" s="9"/>
      <c r="CC273" s="9"/>
      <c r="CD273" s="113"/>
      <c r="CE273" s="120"/>
      <c r="CF273" s="9"/>
      <c r="CG273" s="9"/>
      <c r="CH273" s="9"/>
      <c r="CI273" s="9"/>
      <c r="CJ273" s="9"/>
      <c r="CK273" s="9"/>
      <c r="CL273" s="9"/>
      <c r="CM273" s="9"/>
      <c r="CN273" s="9"/>
      <c r="CO273" s="9"/>
      <c r="CP273" s="9"/>
      <c r="CQ273" s="9"/>
      <c r="CR273" s="9"/>
      <c r="CS273" s="9"/>
      <c r="CT273" s="9"/>
      <c r="CU273" s="9"/>
      <c r="CV273" s="9"/>
      <c r="CW273" s="9"/>
      <c r="CX273" s="9"/>
      <c r="CY273" s="9"/>
      <c r="CZ273" s="9"/>
      <c r="DA273" s="9"/>
      <c r="DB273" s="9"/>
      <c r="DC273" s="9"/>
      <c r="DD273" s="9"/>
      <c r="DE273" s="9"/>
      <c r="DF273" s="9"/>
      <c r="DG273" s="9"/>
      <c r="DH273" s="9"/>
      <c r="DI273" s="9"/>
      <c r="DJ273" s="9"/>
      <c r="DK273" s="9"/>
      <c r="DL273" s="9"/>
      <c r="DM273" s="9"/>
      <c r="DN273" s="9"/>
      <c r="DO273" s="9"/>
      <c r="DP273" s="9"/>
      <c r="DQ273" s="9"/>
      <c r="DR273" s="9"/>
      <c r="DS273" s="9"/>
      <c r="DT273" s="9"/>
      <c r="DU273" s="9"/>
      <c r="DV273" s="9"/>
      <c r="DW273" s="9"/>
      <c r="DX273" s="9"/>
      <c r="DY273" s="9"/>
      <c r="DZ273" s="9"/>
      <c r="EA273" s="9"/>
      <c r="EB273" s="9"/>
      <c r="EC273" s="9"/>
      <c r="ED273" s="9"/>
      <c r="EE273" s="9"/>
      <c r="EF273" s="9"/>
      <c r="EG273" s="9"/>
      <c r="EH273" s="9"/>
      <c r="EI273" s="9"/>
      <c r="EJ273" s="9"/>
      <c r="EK273" s="9"/>
      <c r="EL273" s="9"/>
      <c r="EM273" s="9"/>
      <c r="EN273" s="9"/>
      <c r="EO273" s="9"/>
      <c r="EP273" s="9"/>
      <c r="EQ273" s="9"/>
      <c r="ER273" s="9"/>
      <c r="ES273" s="9"/>
      <c r="ET273" s="9"/>
      <c r="EU273" s="9"/>
      <c r="EV273" s="9"/>
      <c r="EW273" s="9"/>
      <c r="EX273" s="9"/>
      <c r="EY273" s="9"/>
      <c r="EZ273" s="9"/>
      <c r="FA273" s="9"/>
      <c r="FB273" s="9"/>
      <c r="FC273" s="9"/>
      <c r="FD273" s="9">
        <f t="shared" si="14"/>
        <v>0</v>
      </c>
      <c r="FE273" s="9"/>
      <c r="FF273" s="108"/>
      <c r="FG273" s="111"/>
      <c r="FH273" s="111"/>
      <c r="FI273" s="9"/>
      <c r="FJ273" s="9">
        <f t="shared" si="15"/>
        <v>0</v>
      </c>
      <c r="FK273" s="9"/>
      <c r="FL273" s="113"/>
      <c r="FM273" s="109"/>
      <c r="FN273" s="109"/>
      <c r="FO273" s="9"/>
      <c r="FP273" s="9">
        <f t="shared" si="16"/>
        <v>0</v>
      </c>
      <c r="FQ273" s="9"/>
      <c r="FR273" s="99"/>
    </row>
    <row r="274" spans="1:174">
      <c r="A274" s="130">
        <f>スタート前入力!A274</f>
        <v>174</v>
      </c>
      <c r="B274" s="130">
        <f>スタート前入力!B274</f>
        <v>0</v>
      </c>
      <c r="C274" s="96"/>
      <c r="D274" s="97"/>
      <c r="E274" s="123">
        <f>C274-D274-スタート前入力!$C$81*($FF274-$FE274)-スタート前入力!$C$82*($FL274-$FK274)-スタート前入力!$C$83*($FR274-$FQ274)</f>
        <v>0</v>
      </c>
      <c r="F274" s="123">
        <f>MAX(E274-スタート前入力!$C$75,0)</f>
        <v>0</v>
      </c>
      <c r="G274" s="9"/>
      <c r="H274" s="9"/>
      <c r="I274" s="131">
        <f t="shared" si="12"/>
        <v>174</v>
      </c>
      <c r="J274" s="131">
        <f t="shared" si="13"/>
        <v>0</v>
      </c>
      <c r="K274" s="9"/>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c r="AX274" s="9"/>
      <c r="AY274" s="9"/>
      <c r="AZ274" s="108"/>
      <c r="BA274" s="111"/>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c r="CA274" s="9"/>
      <c r="CB274" s="9"/>
      <c r="CC274" s="9"/>
      <c r="CD274" s="113"/>
      <c r="CE274" s="120"/>
      <c r="CF274" s="9"/>
      <c r="CG274" s="9"/>
      <c r="CH274" s="9"/>
      <c r="CI274" s="9"/>
      <c r="CJ274" s="9"/>
      <c r="CK274" s="9"/>
      <c r="CL274" s="9"/>
      <c r="CM274" s="9"/>
      <c r="CN274" s="9"/>
      <c r="CO274" s="9"/>
      <c r="CP274" s="9"/>
      <c r="CQ274" s="9"/>
      <c r="CR274" s="9"/>
      <c r="CS274" s="9"/>
      <c r="CT274" s="9"/>
      <c r="CU274" s="9"/>
      <c r="CV274" s="9"/>
      <c r="CW274" s="9"/>
      <c r="CX274" s="9"/>
      <c r="CY274" s="9"/>
      <c r="CZ274" s="9"/>
      <c r="DA274" s="9"/>
      <c r="DB274" s="9"/>
      <c r="DC274" s="9"/>
      <c r="DD274" s="9"/>
      <c r="DE274" s="9"/>
      <c r="DF274" s="9"/>
      <c r="DG274" s="9"/>
      <c r="DH274" s="9"/>
      <c r="DI274" s="9"/>
      <c r="DJ274" s="9"/>
      <c r="DK274" s="9"/>
      <c r="DL274" s="9"/>
      <c r="DM274" s="9"/>
      <c r="DN274" s="9"/>
      <c r="DO274" s="9"/>
      <c r="DP274" s="9"/>
      <c r="DQ274" s="9"/>
      <c r="DR274" s="9"/>
      <c r="DS274" s="9"/>
      <c r="DT274" s="9"/>
      <c r="DU274" s="9"/>
      <c r="DV274" s="9"/>
      <c r="DW274" s="9"/>
      <c r="DX274" s="9"/>
      <c r="DY274" s="9"/>
      <c r="DZ274" s="9"/>
      <c r="EA274" s="9"/>
      <c r="EB274" s="9"/>
      <c r="EC274" s="9"/>
      <c r="ED274" s="9"/>
      <c r="EE274" s="9"/>
      <c r="EF274" s="9"/>
      <c r="EG274" s="9"/>
      <c r="EH274" s="9"/>
      <c r="EI274" s="9"/>
      <c r="EJ274" s="9"/>
      <c r="EK274" s="9"/>
      <c r="EL274" s="9"/>
      <c r="EM274" s="9"/>
      <c r="EN274" s="9"/>
      <c r="EO274" s="9"/>
      <c r="EP274" s="9"/>
      <c r="EQ274" s="9"/>
      <c r="ER274" s="9"/>
      <c r="ES274" s="9"/>
      <c r="ET274" s="9"/>
      <c r="EU274" s="9"/>
      <c r="EV274" s="9"/>
      <c r="EW274" s="9"/>
      <c r="EX274" s="9"/>
      <c r="EY274" s="9"/>
      <c r="EZ274" s="9"/>
      <c r="FA274" s="9"/>
      <c r="FB274" s="9"/>
      <c r="FC274" s="9"/>
      <c r="FD274" s="9">
        <f t="shared" si="14"/>
        <v>0</v>
      </c>
      <c r="FE274" s="9"/>
      <c r="FF274" s="108"/>
      <c r="FG274" s="111"/>
      <c r="FH274" s="111"/>
      <c r="FI274" s="9"/>
      <c r="FJ274" s="9">
        <f t="shared" si="15"/>
        <v>0</v>
      </c>
      <c r="FK274" s="9"/>
      <c r="FL274" s="113"/>
      <c r="FM274" s="109"/>
      <c r="FN274" s="109"/>
      <c r="FO274" s="9"/>
      <c r="FP274" s="9">
        <f t="shared" si="16"/>
        <v>0</v>
      </c>
      <c r="FQ274" s="9"/>
      <c r="FR274" s="99"/>
    </row>
    <row r="275" spans="1:174">
      <c r="A275" s="130">
        <f>スタート前入力!A275</f>
        <v>175</v>
      </c>
      <c r="B275" s="130">
        <f>スタート前入力!B275</f>
        <v>0</v>
      </c>
      <c r="C275" s="96"/>
      <c r="D275" s="97"/>
      <c r="E275" s="123">
        <f>C275-D275-スタート前入力!$C$81*($FF275-$FE275)-スタート前入力!$C$82*($FL275-$FK275)-スタート前入力!$C$83*($FR275-$FQ275)</f>
        <v>0</v>
      </c>
      <c r="F275" s="123">
        <f>MAX(E275-スタート前入力!$C$75,0)</f>
        <v>0</v>
      </c>
      <c r="G275" s="9"/>
      <c r="H275" s="9"/>
      <c r="I275" s="131">
        <f t="shared" si="12"/>
        <v>175</v>
      </c>
      <c r="J275" s="131">
        <f t="shared" si="13"/>
        <v>0</v>
      </c>
      <c r="K275" s="9"/>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c r="AX275" s="9"/>
      <c r="AY275" s="9"/>
      <c r="AZ275" s="108"/>
      <c r="BA275" s="111"/>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c r="CA275" s="9"/>
      <c r="CB275" s="9"/>
      <c r="CC275" s="9"/>
      <c r="CD275" s="113"/>
      <c r="CE275" s="120"/>
      <c r="CF275" s="9"/>
      <c r="CG275" s="9"/>
      <c r="CH275" s="9"/>
      <c r="CI275" s="9"/>
      <c r="CJ275" s="9"/>
      <c r="CK275" s="9"/>
      <c r="CL275" s="9"/>
      <c r="CM275" s="9"/>
      <c r="CN275" s="9"/>
      <c r="CO275" s="9"/>
      <c r="CP275" s="9"/>
      <c r="CQ275" s="9"/>
      <c r="CR275" s="9"/>
      <c r="CS275" s="9"/>
      <c r="CT275" s="9"/>
      <c r="CU275" s="9"/>
      <c r="CV275" s="9"/>
      <c r="CW275" s="9"/>
      <c r="CX275" s="9"/>
      <c r="CY275" s="9"/>
      <c r="CZ275" s="9"/>
      <c r="DA275" s="9"/>
      <c r="DB275" s="9"/>
      <c r="DC275" s="9"/>
      <c r="DD275" s="9"/>
      <c r="DE275" s="9"/>
      <c r="DF275" s="9"/>
      <c r="DG275" s="9"/>
      <c r="DH275" s="9"/>
      <c r="DI275" s="9"/>
      <c r="DJ275" s="9"/>
      <c r="DK275" s="9"/>
      <c r="DL275" s="9"/>
      <c r="DM275" s="9"/>
      <c r="DN275" s="9"/>
      <c r="DO275" s="9"/>
      <c r="DP275" s="9"/>
      <c r="DQ275" s="9"/>
      <c r="DR275" s="9"/>
      <c r="DS275" s="9"/>
      <c r="DT275" s="9"/>
      <c r="DU275" s="9"/>
      <c r="DV275" s="9"/>
      <c r="DW275" s="9"/>
      <c r="DX275" s="9"/>
      <c r="DY275" s="9"/>
      <c r="DZ275" s="9"/>
      <c r="EA275" s="9"/>
      <c r="EB275" s="9"/>
      <c r="EC275" s="9"/>
      <c r="ED275" s="9"/>
      <c r="EE275" s="9"/>
      <c r="EF275" s="9"/>
      <c r="EG275" s="9"/>
      <c r="EH275" s="9"/>
      <c r="EI275" s="9"/>
      <c r="EJ275" s="9"/>
      <c r="EK275" s="9"/>
      <c r="EL275" s="9"/>
      <c r="EM275" s="9"/>
      <c r="EN275" s="9"/>
      <c r="EO275" s="9"/>
      <c r="EP275" s="9"/>
      <c r="EQ275" s="9"/>
      <c r="ER275" s="9"/>
      <c r="ES275" s="9"/>
      <c r="ET275" s="9"/>
      <c r="EU275" s="9"/>
      <c r="EV275" s="9"/>
      <c r="EW275" s="9"/>
      <c r="EX275" s="9"/>
      <c r="EY275" s="9"/>
      <c r="EZ275" s="9"/>
      <c r="FA275" s="9"/>
      <c r="FB275" s="9"/>
      <c r="FC275" s="9"/>
      <c r="FD275" s="9">
        <f t="shared" si="14"/>
        <v>0</v>
      </c>
      <c r="FE275" s="9"/>
      <c r="FF275" s="108"/>
      <c r="FG275" s="111"/>
      <c r="FH275" s="111"/>
      <c r="FI275" s="9"/>
      <c r="FJ275" s="9">
        <f t="shared" si="15"/>
        <v>0</v>
      </c>
      <c r="FK275" s="9"/>
      <c r="FL275" s="113"/>
      <c r="FM275" s="109"/>
      <c r="FN275" s="109"/>
      <c r="FO275" s="9"/>
      <c r="FP275" s="9">
        <f t="shared" si="16"/>
        <v>0</v>
      </c>
      <c r="FQ275" s="9"/>
      <c r="FR275" s="99"/>
    </row>
    <row r="276" spans="1:174">
      <c r="A276" s="130">
        <f>スタート前入力!A276</f>
        <v>176</v>
      </c>
      <c r="B276" s="130">
        <f>スタート前入力!B276</f>
        <v>0</v>
      </c>
      <c r="C276" s="96"/>
      <c r="D276" s="97"/>
      <c r="E276" s="123">
        <f>C276-D276-スタート前入力!$C$81*($FF276-$FE276)-スタート前入力!$C$82*($FL276-$FK276)-スタート前入力!$C$83*($FR276-$FQ276)</f>
        <v>0</v>
      </c>
      <c r="F276" s="123">
        <f>MAX(E276-スタート前入力!$C$75,0)</f>
        <v>0</v>
      </c>
      <c r="G276" s="9"/>
      <c r="H276" s="9"/>
      <c r="I276" s="131">
        <f t="shared" si="12"/>
        <v>176</v>
      </c>
      <c r="J276" s="131">
        <f t="shared" si="13"/>
        <v>0</v>
      </c>
      <c r="K276" s="9"/>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c r="AY276" s="9"/>
      <c r="AZ276" s="108"/>
      <c r="BA276" s="111"/>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c r="CA276" s="9"/>
      <c r="CB276" s="9"/>
      <c r="CC276" s="9"/>
      <c r="CD276" s="113"/>
      <c r="CE276" s="120"/>
      <c r="CF276" s="9"/>
      <c r="CG276" s="9"/>
      <c r="CH276" s="9"/>
      <c r="CI276" s="9"/>
      <c r="CJ276" s="9"/>
      <c r="CK276" s="9"/>
      <c r="CL276" s="9"/>
      <c r="CM276" s="9"/>
      <c r="CN276" s="9"/>
      <c r="CO276" s="9"/>
      <c r="CP276" s="9"/>
      <c r="CQ276" s="9"/>
      <c r="CR276" s="9"/>
      <c r="CS276" s="9"/>
      <c r="CT276" s="9"/>
      <c r="CU276" s="9"/>
      <c r="CV276" s="9"/>
      <c r="CW276" s="9"/>
      <c r="CX276" s="9"/>
      <c r="CY276" s="9"/>
      <c r="CZ276" s="9"/>
      <c r="DA276" s="9"/>
      <c r="DB276" s="9"/>
      <c r="DC276" s="9"/>
      <c r="DD276" s="9"/>
      <c r="DE276" s="9"/>
      <c r="DF276" s="9"/>
      <c r="DG276" s="9"/>
      <c r="DH276" s="9"/>
      <c r="DI276" s="9"/>
      <c r="DJ276" s="9"/>
      <c r="DK276" s="9"/>
      <c r="DL276" s="9"/>
      <c r="DM276" s="9"/>
      <c r="DN276" s="9"/>
      <c r="DO276" s="9"/>
      <c r="DP276" s="9"/>
      <c r="DQ276" s="9"/>
      <c r="DR276" s="9"/>
      <c r="DS276" s="9"/>
      <c r="DT276" s="9"/>
      <c r="DU276" s="9"/>
      <c r="DV276" s="9"/>
      <c r="DW276" s="9"/>
      <c r="DX276" s="9"/>
      <c r="DY276" s="9"/>
      <c r="DZ276" s="9"/>
      <c r="EA276" s="9"/>
      <c r="EB276" s="9"/>
      <c r="EC276" s="9"/>
      <c r="ED276" s="9"/>
      <c r="EE276" s="9"/>
      <c r="EF276" s="9"/>
      <c r="EG276" s="9"/>
      <c r="EH276" s="9"/>
      <c r="EI276" s="9"/>
      <c r="EJ276" s="9"/>
      <c r="EK276" s="9"/>
      <c r="EL276" s="9"/>
      <c r="EM276" s="9"/>
      <c r="EN276" s="9"/>
      <c r="EO276" s="9"/>
      <c r="EP276" s="9"/>
      <c r="EQ276" s="9"/>
      <c r="ER276" s="9"/>
      <c r="ES276" s="9"/>
      <c r="ET276" s="9"/>
      <c r="EU276" s="9"/>
      <c r="EV276" s="9"/>
      <c r="EW276" s="9"/>
      <c r="EX276" s="9"/>
      <c r="EY276" s="9"/>
      <c r="EZ276" s="9"/>
      <c r="FA276" s="9"/>
      <c r="FB276" s="9"/>
      <c r="FC276" s="9"/>
      <c r="FD276" s="9">
        <f t="shared" si="14"/>
        <v>0</v>
      </c>
      <c r="FE276" s="9"/>
      <c r="FF276" s="108"/>
      <c r="FG276" s="111"/>
      <c r="FH276" s="111"/>
      <c r="FI276" s="9"/>
      <c r="FJ276" s="9">
        <f t="shared" si="15"/>
        <v>0</v>
      </c>
      <c r="FK276" s="9"/>
      <c r="FL276" s="113"/>
      <c r="FM276" s="109"/>
      <c r="FN276" s="109"/>
      <c r="FO276" s="9"/>
      <c r="FP276" s="9">
        <f t="shared" si="16"/>
        <v>0</v>
      </c>
      <c r="FQ276" s="9"/>
      <c r="FR276" s="99"/>
    </row>
    <row r="277" spans="1:174">
      <c r="A277" s="130">
        <f>スタート前入力!A277</f>
        <v>177</v>
      </c>
      <c r="B277" s="130">
        <f>スタート前入力!B277</f>
        <v>0</v>
      </c>
      <c r="C277" s="96"/>
      <c r="D277" s="97"/>
      <c r="E277" s="123">
        <f>C277-D277-スタート前入力!$C$81*($FF277-$FE277)-スタート前入力!$C$82*($FL277-$FK277)-スタート前入力!$C$83*($FR277-$FQ277)</f>
        <v>0</v>
      </c>
      <c r="F277" s="123">
        <f>MAX(E277-スタート前入力!$C$75,0)</f>
        <v>0</v>
      </c>
      <c r="G277" s="9"/>
      <c r="H277" s="9"/>
      <c r="I277" s="131">
        <f t="shared" si="12"/>
        <v>177</v>
      </c>
      <c r="J277" s="131">
        <f t="shared" si="13"/>
        <v>0</v>
      </c>
      <c r="K277" s="9"/>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c r="AY277" s="9"/>
      <c r="AZ277" s="108"/>
      <c r="BA277" s="111"/>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c r="CA277" s="9"/>
      <c r="CB277" s="9"/>
      <c r="CC277" s="9"/>
      <c r="CD277" s="113"/>
      <c r="CE277" s="120"/>
      <c r="CF277" s="9"/>
      <c r="CG277" s="9"/>
      <c r="CH277" s="9"/>
      <c r="CI277" s="9"/>
      <c r="CJ277" s="9"/>
      <c r="CK277" s="9"/>
      <c r="CL277" s="9"/>
      <c r="CM277" s="9"/>
      <c r="CN277" s="9"/>
      <c r="CO277" s="9"/>
      <c r="CP277" s="9"/>
      <c r="CQ277" s="9"/>
      <c r="CR277" s="9"/>
      <c r="CS277" s="9"/>
      <c r="CT277" s="9"/>
      <c r="CU277" s="9"/>
      <c r="CV277" s="9"/>
      <c r="CW277" s="9"/>
      <c r="CX277" s="9"/>
      <c r="CY277" s="9"/>
      <c r="CZ277" s="9"/>
      <c r="DA277" s="9"/>
      <c r="DB277" s="9"/>
      <c r="DC277" s="9"/>
      <c r="DD277" s="9"/>
      <c r="DE277" s="9"/>
      <c r="DF277" s="9"/>
      <c r="DG277" s="9"/>
      <c r="DH277" s="9"/>
      <c r="DI277" s="9"/>
      <c r="DJ277" s="9"/>
      <c r="DK277" s="9"/>
      <c r="DL277" s="9"/>
      <c r="DM277" s="9"/>
      <c r="DN277" s="9"/>
      <c r="DO277" s="9"/>
      <c r="DP277" s="9"/>
      <c r="DQ277" s="9"/>
      <c r="DR277" s="9"/>
      <c r="DS277" s="9"/>
      <c r="DT277" s="9"/>
      <c r="DU277" s="9"/>
      <c r="DV277" s="9"/>
      <c r="DW277" s="9"/>
      <c r="DX277" s="9"/>
      <c r="DY277" s="9"/>
      <c r="DZ277" s="9"/>
      <c r="EA277" s="9"/>
      <c r="EB277" s="9"/>
      <c r="EC277" s="9"/>
      <c r="ED277" s="9"/>
      <c r="EE277" s="9"/>
      <c r="EF277" s="9"/>
      <c r="EG277" s="9"/>
      <c r="EH277" s="9"/>
      <c r="EI277" s="9"/>
      <c r="EJ277" s="9"/>
      <c r="EK277" s="9"/>
      <c r="EL277" s="9"/>
      <c r="EM277" s="9"/>
      <c r="EN277" s="9"/>
      <c r="EO277" s="9"/>
      <c r="EP277" s="9"/>
      <c r="EQ277" s="9"/>
      <c r="ER277" s="9"/>
      <c r="ES277" s="9"/>
      <c r="ET277" s="9"/>
      <c r="EU277" s="9"/>
      <c r="EV277" s="9"/>
      <c r="EW277" s="9"/>
      <c r="EX277" s="9"/>
      <c r="EY277" s="9"/>
      <c r="EZ277" s="9"/>
      <c r="FA277" s="9"/>
      <c r="FB277" s="9"/>
      <c r="FC277" s="9"/>
      <c r="FD277" s="9">
        <f t="shared" si="14"/>
        <v>0</v>
      </c>
      <c r="FE277" s="9"/>
      <c r="FF277" s="108"/>
      <c r="FG277" s="111"/>
      <c r="FH277" s="111"/>
      <c r="FI277" s="9"/>
      <c r="FJ277" s="9">
        <f t="shared" si="15"/>
        <v>0</v>
      </c>
      <c r="FK277" s="9"/>
      <c r="FL277" s="113"/>
      <c r="FM277" s="109"/>
      <c r="FN277" s="109"/>
      <c r="FO277" s="9"/>
      <c r="FP277" s="9">
        <f t="shared" si="16"/>
        <v>0</v>
      </c>
      <c r="FQ277" s="9"/>
      <c r="FR277" s="99"/>
    </row>
    <row r="278" spans="1:174">
      <c r="A278" s="130">
        <f>スタート前入力!A278</f>
        <v>178</v>
      </c>
      <c r="B278" s="130">
        <f>スタート前入力!B278</f>
        <v>0</v>
      </c>
      <c r="C278" s="96"/>
      <c r="D278" s="97"/>
      <c r="E278" s="123">
        <f>C278-D278-スタート前入力!$C$81*($FF278-$FE278)-スタート前入力!$C$82*($FL278-$FK278)-スタート前入力!$C$83*($FR278-$FQ278)</f>
        <v>0</v>
      </c>
      <c r="F278" s="123">
        <f>MAX(E278-スタート前入力!$C$75,0)</f>
        <v>0</v>
      </c>
      <c r="G278" s="9"/>
      <c r="H278" s="9"/>
      <c r="I278" s="131">
        <f t="shared" si="12"/>
        <v>178</v>
      </c>
      <c r="J278" s="131">
        <f t="shared" si="13"/>
        <v>0</v>
      </c>
      <c r="K278" s="9"/>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c r="AY278" s="9"/>
      <c r="AZ278" s="108"/>
      <c r="BA278" s="111"/>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c r="CA278" s="9"/>
      <c r="CB278" s="9"/>
      <c r="CC278" s="9"/>
      <c r="CD278" s="113"/>
      <c r="CE278" s="120"/>
      <c r="CF278" s="9"/>
      <c r="CG278" s="9"/>
      <c r="CH278" s="9"/>
      <c r="CI278" s="9"/>
      <c r="CJ278" s="9"/>
      <c r="CK278" s="9"/>
      <c r="CL278" s="9"/>
      <c r="CM278" s="9"/>
      <c r="CN278" s="9"/>
      <c r="CO278" s="9"/>
      <c r="CP278" s="9"/>
      <c r="CQ278" s="9"/>
      <c r="CR278" s="9"/>
      <c r="CS278" s="9"/>
      <c r="CT278" s="9"/>
      <c r="CU278" s="9"/>
      <c r="CV278" s="9"/>
      <c r="CW278" s="9"/>
      <c r="CX278" s="9"/>
      <c r="CY278" s="9"/>
      <c r="CZ278" s="9"/>
      <c r="DA278" s="9"/>
      <c r="DB278" s="9"/>
      <c r="DC278" s="9"/>
      <c r="DD278" s="9"/>
      <c r="DE278" s="9"/>
      <c r="DF278" s="9"/>
      <c r="DG278" s="9"/>
      <c r="DH278" s="9"/>
      <c r="DI278" s="9"/>
      <c r="DJ278" s="9"/>
      <c r="DK278" s="9"/>
      <c r="DL278" s="9"/>
      <c r="DM278" s="9"/>
      <c r="DN278" s="9"/>
      <c r="DO278" s="9"/>
      <c r="DP278" s="9"/>
      <c r="DQ278" s="9"/>
      <c r="DR278" s="9"/>
      <c r="DS278" s="9"/>
      <c r="DT278" s="9"/>
      <c r="DU278" s="9"/>
      <c r="DV278" s="9"/>
      <c r="DW278" s="9"/>
      <c r="DX278" s="9"/>
      <c r="DY278" s="9"/>
      <c r="DZ278" s="9"/>
      <c r="EA278" s="9"/>
      <c r="EB278" s="9"/>
      <c r="EC278" s="9"/>
      <c r="ED278" s="9"/>
      <c r="EE278" s="9"/>
      <c r="EF278" s="9"/>
      <c r="EG278" s="9"/>
      <c r="EH278" s="9"/>
      <c r="EI278" s="9"/>
      <c r="EJ278" s="9"/>
      <c r="EK278" s="9"/>
      <c r="EL278" s="9"/>
      <c r="EM278" s="9"/>
      <c r="EN278" s="9"/>
      <c r="EO278" s="9"/>
      <c r="EP278" s="9"/>
      <c r="EQ278" s="9"/>
      <c r="ER278" s="9"/>
      <c r="ES278" s="9"/>
      <c r="ET278" s="9"/>
      <c r="EU278" s="9"/>
      <c r="EV278" s="9"/>
      <c r="EW278" s="9"/>
      <c r="EX278" s="9"/>
      <c r="EY278" s="9"/>
      <c r="EZ278" s="9"/>
      <c r="FA278" s="9"/>
      <c r="FB278" s="9"/>
      <c r="FC278" s="9"/>
      <c r="FD278" s="9">
        <f t="shared" si="14"/>
        <v>0</v>
      </c>
      <c r="FE278" s="9"/>
      <c r="FF278" s="108"/>
      <c r="FG278" s="111"/>
      <c r="FH278" s="111"/>
      <c r="FI278" s="9"/>
      <c r="FJ278" s="9">
        <f t="shared" si="15"/>
        <v>0</v>
      </c>
      <c r="FK278" s="9"/>
      <c r="FL278" s="113"/>
      <c r="FM278" s="109"/>
      <c r="FN278" s="109"/>
      <c r="FO278" s="9"/>
      <c r="FP278" s="9">
        <f t="shared" si="16"/>
        <v>0</v>
      </c>
      <c r="FQ278" s="9"/>
      <c r="FR278" s="99"/>
    </row>
    <row r="279" spans="1:174">
      <c r="A279" s="130">
        <f>スタート前入力!A279</f>
        <v>179</v>
      </c>
      <c r="B279" s="130">
        <f>スタート前入力!B279</f>
        <v>0</v>
      </c>
      <c r="C279" s="96"/>
      <c r="D279" s="97"/>
      <c r="E279" s="123">
        <f>C279-D279-スタート前入力!$C$81*($FF279-$FE279)-スタート前入力!$C$82*($FL279-$FK279)-スタート前入力!$C$83*($FR279-$FQ279)</f>
        <v>0</v>
      </c>
      <c r="F279" s="123">
        <f>MAX(E279-スタート前入力!$C$75,0)</f>
        <v>0</v>
      </c>
      <c r="G279" s="9"/>
      <c r="H279" s="9"/>
      <c r="I279" s="131">
        <f t="shared" si="12"/>
        <v>179</v>
      </c>
      <c r="J279" s="131">
        <f t="shared" si="13"/>
        <v>0</v>
      </c>
      <c r="K279" s="9"/>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c r="AY279" s="9"/>
      <c r="AZ279" s="108"/>
      <c r="BA279" s="111"/>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c r="BZ279" s="9"/>
      <c r="CA279" s="9"/>
      <c r="CB279" s="9"/>
      <c r="CC279" s="9"/>
      <c r="CD279" s="113"/>
      <c r="CE279" s="120"/>
      <c r="CF279" s="9"/>
      <c r="CG279" s="9"/>
      <c r="CH279" s="9"/>
      <c r="CI279" s="9"/>
      <c r="CJ279" s="9"/>
      <c r="CK279" s="9"/>
      <c r="CL279" s="9"/>
      <c r="CM279" s="9"/>
      <c r="CN279" s="9"/>
      <c r="CO279" s="9"/>
      <c r="CP279" s="9"/>
      <c r="CQ279" s="9"/>
      <c r="CR279" s="9"/>
      <c r="CS279" s="9"/>
      <c r="CT279" s="9"/>
      <c r="CU279" s="9"/>
      <c r="CV279" s="9"/>
      <c r="CW279" s="9"/>
      <c r="CX279" s="9"/>
      <c r="CY279" s="9"/>
      <c r="CZ279" s="9"/>
      <c r="DA279" s="9"/>
      <c r="DB279" s="9"/>
      <c r="DC279" s="9"/>
      <c r="DD279" s="9"/>
      <c r="DE279" s="9"/>
      <c r="DF279" s="9"/>
      <c r="DG279" s="9"/>
      <c r="DH279" s="9"/>
      <c r="DI279" s="9"/>
      <c r="DJ279" s="9"/>
      <c r="DK279" s="9"/>
      <c r="DL279" s="9"/>
      <c r="DM279" s="9"/>
      <c r="DN279" s="9"/>
      <c r="DO279" s="9"/>
      <c r="DP279" s="9"/>
      <c r="DQ279" s="9"/>
      <c r="DR279" s="9"/>
      <c r="DS279" s="9"/>
      <c r="DT279" s="9"/>
      <c r="DU279" s="9"/>
      <c r="DV279" s="9"/>
      <c r="DW279" s="9"/>
      <c r="DX279" s="9"/>
      <c r="DY279" s="9"/>
      <c r="DZ279" s="9"/>
      <c r="EA279" s="9"/>
      <c r="EB279" s="9"/>
      <c r="EC279" s="9"/>
      <c r="ED279" s="9"/>
      <c r="EE279" s="9"/>
      <c r="EF279" s="9"/>
      <c r="EG279" s="9"/>
      <c r="EH279" s="9"/>
      <c r="EI279" s="9"/>
      <c r="EJ279" s="9"/>
      <c r="EK279" s="9"/>
      <c r="EL279" s="9"/>
      <c r="EM279" s="9"/>
      <c r="EN279" s="9"/>
      <c r="EO279" s="9"/>
      <c r="EP279" s="9"/>
      <c r="EQ279" s="9"/>
      <c r="ER279" s="9"/>
      <c r="ES279" s="9"/>
      <c r="ET279" s="9"/>
      <c r="EU279" s="9"/>
      <c r="EV279" s="9"/>
      <c r="EW279" s="9"/>
      <c r="EX279" s="9"/>
      <c r="EY279" s="9"/>
      <c r="EZ279" s="9"/>
      <c r="FA279" s="9"/>
      <c r="FB279" s="9"/>
      <c r="FC279" s="9"/>
      <c r="FD279" s="9">
        <f t="shared" si="14"/>
        <v>0</v>
      </c>
      <c r="FE279" s="9"/>
      <c r="FF279" s="108"/>
      <c r="FG279" s="111"/>
      <c r="FH279" s="111"/>
      <c r="FI279" s="9"/>
      <c r="FJ279" s="9">
        <f t="shared" si="15"/>
        <v>0</v>
      </c>
      <c r="FK279" s="9"/>
      <c r="FL279" s="113"/>
      <c r="FM279" s="109"/>
      <c r="FN279" s="109"/>
      <c r="FO279" s="9"/>
      <c r="FP279" s="9">
        <f t="shared" si="16"/>
        <v>0</v>
      </c>
      <c r="FQ279" s="9"/>
      <c r="FR279" s="99"/>
    </row>
    <row r="280" spans="1:174">
      <c r="A280" s="130">
        <f>スタート前入力!A280</f>
        <v>180</v>
      </c>
      <c r="B280" s="130">
        <f>スタート前入力!B280</f>
        <v>0</v>
      </c>
      <c r="C280" s="96"/>
      <c r="D280" s="97"/>
      <c r="E280" s="123">
        <f>C280-D280-スタート前入力!$C$81*($FF280-$FE280)-スタート前入力!$C$82*($FL280-$FK280)-スタート前入力!$C$83*($FR280-$FQ280)</f>
        <v>0</v>
      </c>
      <c r="F280" s="123">
        <f>MAX(E280-スタート前入力!$C$75,0)</f>
        <v>0</v>
      </c>
      <c r="G280" s="9"/>
      <c r="H280" s="9"/>
      <c r="I280" s="131">
        <f t="shared" si="12"/>
        <v>180</v>
      </c>
      <c r="J280" s="131">
        <f t="shared" si="13"/>
        <v>0</v>
      </c>
      <c r="K280" s="9"/>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c r="AY280" s="9"/>
      <c r="AZ280" s="108"/>
      <c r="BA280" s="111"/>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c r="BZ280" s="9"/>
      <c r="CA280" s="9"/>
      <c r="CB280" s="9"/>
      <c r="CC280" s="9"/>
      <c r="CD280" s="113"/>
      <c r="CE280" s="120"/>
      <c r="CF280" s="9"/>
      <c r="CG280" s="9"/>
      <c r="CH280" s="9"/>
      <c r="CI280" s="9"/>
      <c r="CJ280" s="9"/>
      <c r="CK280" s="9"/>
      <c r="CL280" s="9"/>
      <c r="CM280" s="9"/>
      <c r="CN280" s="9"/>
      <c r="CO280" s="9"/>
      <c r="CP280" s="9"/>
      <c r="CQ280" s="9"/>
      <c r="CR280" s="9"/>
      <c r="CS280" s="9"/>
      <c r="CT280" s="9"/>
      <c r="CU280" s="9"/>
      <c r="CV280" s="9"/>
      <c r="CW280" s="9"/>
      <c r="CX280" s="9"/>
      <c r="CY280" s="9"/>
      <c r="CZ280" s="9"/>
      <c r="DA280" s="9"/>
      <c r="DB280" s="9"/>
      <c r="DC280" s="9"/>
      <c r="DD280" s="9"/>
      <c r="DE280" s="9"/>
      <c r="DF280" s="9"/>
      <c r="DG280" s="9"/>
      <c r="DH280" s="9"/>
      <c r="DI280" s="9"/>
      <c r="DJ280" s="9"/>
      <c r="DK280" s="9"/>
      <c r="DL280" s="9"/>
      <c r="DM280" s="9"/>
      <c r="DN280" s="9"/>
      <c r="DO280" s="9"/>
      <c r="DP280" s="9"/>
      <c r="DQ280" s="9"/>
      <c r="DR280" s="9"/>
      <c r="DS280" s="9"/>
      <c r="DT280" s="9"/>
      <c r="DU280" s="9"/>
      <c r="DV280" s="9"/>
      <c r="DW280" s="9"/>
      <c r="DX280" s="9"/>
      <c r="DY280" s="9"/>
      <c r="DZ280" s="9"/>
      <c r="EA280" s="9"/>
      <c r="EB280" s="9"/>
      <c r="EC280" s="9"/>
      <c r="ED280" s="9"/>
      <c r="EE280" s="9"/>
      <c r="EF280" s="9"/>
      <c r="EG280" s="9"/>
      <c r="EH280" s="9"/>
      <c r="EI280" s="9"/>
      <c r="EJ280" s="9"/>
      <c r="EK280" s="9"/>
      <c r="EL280" s="9"/>
      <c r="EM280" s="9"/>
      <c r="EN280" s="9"/>
      <c r="EO280" s="9"/>
      <c r="EP280" s="9"/>
      <c r="EQ280" s="9"/>
      <c r="ER280" s="9"/>
      <c r="ES280" s="9"/>
      <c r="ET280" s="9"/>
      <c r="EU280" s="9"/>
      <c r="EV280" s="9"/>
      <c r="EW280" s="9"/>
      <c r="EX280" s="9"/>
      <c r="EY280" s="9"/>
      <c r="EZ280" s="9"/>
      <c r="FA280" s="9"/>
      <c r="FB280" s="9"/>
      <c r="FC280" s="9"/>
      <c r="FD280" s="9">
        <f t="shared" si="14"/>
        <v>0</v>
      </c>
      <c r="FE280" s="9"/>
      <c r="FF280" s="108"/>
      <c r="FG280" s="111"/>
      <c r="FH280" s="111"/>
      <c r="FI280" s="9"/>
      <c r="FJ280" s="9">
        <f t="shared" si="15"/>
        <v>0</v>
      </c>
      <c r="FK280" s="9"/>
      <c r="FL280" s="113"/>
      <c r="FM280" s="109"/>
      <c r="FN280" s="109"/>
      <c r="FO280" s="9"/>
      <c r="FP280" s="9">
        <f t="shared" si="16"/>
        <v>0</v>
      </c>
      <c r="FQ280" s="9"/>
      <c r="FR280" s="99"/>
    </row>
    <row r="281" spans="1:174">
      <c r="A281" s="130">
        <f>スタート前入力!A281</f>
        <v>181</v>
      </c>
      <c r="B281" s="130">
        <f>スタート前入力!B281</f>
        <v>0</v>
      </c>
      <c r="C281" s="96"/>
      <c r="D281" s="97"/>
      <c r="E281" s="123">
        <f>C281-D281-スタート前入力!$C$81*($FF281-$FE281)-スタート前入力!$C$82*($FL281-$FK281)-スタート前入力!$C$83*($FR281-$FQ281)</f>
        <v>0</v>
      </c>
      <c r="F281" s="123">
        <f>MAX(E281-スタート前入力!$C$75,0)</f>
        <v>0</v>
      </c>
      <c r="G281" s="9"/>
      <c r="H281" s="9"/>
      <c r="I281" s="131">
        <f t="shared" si="12"/>
        <v>181</v>
      </c>
      <c r="J281" s="131">
        <f t="shared" si="13"/>
        <v>0</v>
      </c>
      <c r="K281" s="9"/>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c r="AW281" s="9"/>
      <c r="AX281" s="9"/>
      <c r="AY281" s="9"/>
      <c r="AZ281" s="108"/>
      <c r="BA281" s="111"/>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c r="CA281" s="9"/>
      <c r="CB281" s="9"/>
      <c r="CC281" s="9"/>
      <c r="CD281" s="113"/>
      <c r="CE281" s="120"/>
      <c r="CF281" s="9"/>
      <c r="CG281" s="9"/>
      <c r="CH281" s="9"/>
      <c r="CI281" s="9"/>
      <c r="CJ281" s="9"/>
      <c r="CK281" s="9"/>
      <c r="CL281" s="9"/>
      <c r="CM281" s="9"/>
      <c r="CN281" s="9"/>
      <c r="CO281" s="9"/>
      <c r="CP281" s="9"/>
      <c r="CQ281" s="9"/>
      <c r="CR281" s="9"/>
      <c r="CS281" s="9"/>
      <c r="CT281" s="9"/>
      <c r="CU281" s="9"/>
      <c r="CV281" s="9"/>
      <c r="CW281" s="9"/>
      <c r="CX281" s="9"/>
      <c r="CY281" s="9"/>
      <c r="CZ281" s="9"/>
      <c r="DA281" s="9"/>
      <c r="DB281" s="9"/>
      <c r="DC281" s="9"/>
      <c r="DD281" s="9"/>
      <c r="DE281" s="9"/>
      <c r="DF281" s="9"/>
      <c r="DG281" s="9"/>
      <c r="DH281" s="9"/>
      <c r="DI281" s="9"/>
      <c r="DJ281" s="9"/>
      <c r="DK281" s="9"/>
      <c r="DL281" s="9"/>
      <c r="DM281" s="9"/>
      <c r="DN281" s="9"/>
      <c r="DO281" s="9"/>
      <c r="DP281" s="9"/>
      <c r="DQ281" s="9"/>
      <c r="DR281" s="9"/>
      <c r="DS281" s="9"/>
      <c r="DT281" s="9"/>
      <c r="DU281" s="9"/>
      <c r="DV281" s="9"/>
      <c r="DW281" s="9"/>
      <c r="DX281" s="9"/>
      <c r="DY281" s="9"/>
      <c r="DZ281" s="9"/>
      <c r="EA281" s="9"/>
      <c r="EB281" s="9"/>
      <c r="EC281" s="9"/>
      <c r="ED281" s="9"/>
      <c r="EE281" s="9"/>
      <c r="EF281" s="9"/>
      <c r="EG281" s="9"/>
      <c r="EH281" s="9"/>
      <c r="EI281" s="9"/>
      <c r="EJ281" s="9"/>
      <c r="EK281" s="9"/>
      <c r="EL281" s="9"/>
      <c r="EM281" s="9"/>
      <c r="EN281" s="9"/>
      <c r="EO281" s="9"/>
      <c r="EP281" s="9"/>
      <c r="EQ281" s="9"/>
      <c r="ER281" s="9"/>
      <c r="ES281" s="9"/>
      <c r="ET281" s="9"/>
      <c r="EU281" s="9"/>
      <c r="EV281" s="9"/>
      <c r="EW281" s="9"/>
      <c r="EX281" s="9"/>
      <c r="EY281" s="9"/>
      <c r="EZ281" s="9"/>
      <c r="FA281" s="9"/>
      <c r="FB281" s="9"/>
      <c r="FC281" s="9"/>
      <c r="FD281" s="9">
        <f t="shared" si="14"/>
        <v>0</v>
      </c>
      <c r="FE281" s="9"/>
      <c r="FF281" s="108"/>
      <c r="FG281" s="111"/>
      <c r="FH281" s="111"/>
      <c r="FI281" s="9"/>
      <c r="FJ281" s="9">
        <f t="shared" si="15"/>
        <v>0</v>
      </c>
      <c r="FK281" s="9"/>
      <c r="FL281" s="113"/>
      <c r="FM281" s="109"/>
      <c r="FN281" s="109"/>
      <c r="FO281" s="9"/>
      <c r="FP281" s="9">
        <f t="shared" si="16"/>
        <v>0</v>
      </c>
      <c r="FQ281" s="9"/>
      <c r="FR281" s="99"/>
    </row>
    <row r="282" spans="1:174">
      <c r="A282" s="130">
        <f>スタート前入力!A282</f>
        <v>182</v>
      </c>
      <c r="B282" s="130">
        <f>スタート前入力!B282</f>
        <v>0</v>
      </c>
      <c r="C282" s="96"/>
      <c r="D282" s="97"/>
      <c r="E282" s="123">
        <f>C282-D282-スタート前入力!$C$81*($FF282-$FE282)-スタート前入力!$C$82*($FL282-$FK282)-スタート前入力!$C$83*($FR282-$FQ282)</f>
        <v>0</v>
      </c>
      <c r="F282" s="123">
        <f>MAX(E282-スタート前入力!$C$75,0)</f>
        <v>0</v>
      </c>
      <c r="G282" s="9"/>
      <c r="H282" s="9"/>
      <c r="I282" s="131">
        <f t="shared" si="12"/>
        <v>182</v>
      </c>
      <c r="J282" s="131">
        <f t="shared" si="13"/>
        <v>0</v>
      </c>
      <c r="K282" s="9"/>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c r="AX282" s="9"/>
      <c r="AY282" s="9"/>
      <c r="AZ282" s="108"/>
      <c r="BA282" s="111"/>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c r="BZ282" s="9"/>
      <c r="CA282" s="9"/>
      <c r="CB282" s="9"/>
      <c r="CC282" s="9"/>
      <c r="CD282" s="113"/>
      <c r="CE282" s="120"/>
      <c r="CF282" s="9"/>
      <c r="CG282" s="9"/>
      <c r="CH282" s="9"/>
      <c r="CI282" s="9"/>
      <c r="CJ282" s="9"/>
      <c r="CK282" s="9"/>
      <c r="CL282" s="9"/>
      <c r="CM282" s="9"/>
      <c r="CN282" s="9"/>
      <c r="CO282" s="9"/>
      <c r="CP282" s="9"/>
      <c r="CQ282" s="9"/>
      <c r="CR282" s="9"/>
      <c r="CS282" s="9"/>
      <c r="CT282" s="9"/>
      <c r="CU282" s="9"/>
      <c r="CV282" s="9"/>
      <c r="CW282" s="9"/>
      <c r="CX282" s="9"/>
      <c r="CY282" s="9"/>
      <c r="CZ282" s="9"/>
      <c r="DA282" s="9"/>
      <c r="DB282" s="9"/>
      <c r="DC282" s="9"/>
      <c r="DD282" s="9"/>
      <c r="DE282" s="9"/>
      <c r="DF282" s="9"/>
      <c r="DG282" s="9"/>
      <c r="DH282" s="9"/>
      <c r="DI282" s="9"/>
      <c r="DJ282" s="9"/>
      <c r="DK282" s="9"/>
      <c r="DL282" s="9"/>
      <c r="DM282" s="9"/>
      <c r="DN282" s="9"/>
      <c r="DO282" s="9"/>
      <c r="DP282" s="9"/>
      <c r="DQ282" s="9"/>
      <c r="DR282" s="9"/>
      <c r="DS282" s="9"/>
      <c r="DT282" s="9"/>
      <c r="DU282" s="9"/>
      <c r="DV282" s="9"/>
      <c r="DW282" s="9"/>
      <c r="DX282" s="9"/>
      <c r="DY282" s="9"/>
      <c r="DZ282" s="9"/>
      <c r="EA282" s="9"/>
      <c r="EB282" s="9"/>
      <c r="EC282" s="9"/>
      <c r="ED282" s="9"/>
      <c r="EE282" s="9"/>
      <c r="EF282" s="9"/>
      <c r="EG282" s="9"/>
      <c r="EH282" s="9"/>
      <c r="EI282" s="9"/>
      <c r="EJ282" s="9"/>
      <c r="EK282" s="9"/>
      <c r="EL282" s="9"/>
      <c r="EM282" s="9"/>
      <c r="EN282" s="9"/>
      <c r="EO282" s="9"/>
      <c r="EP282" s="9"/>
      <c r="EQ282" s="9"/>
      <c r="ER282" s="9"/>
      <c r="ES282" s="9"/>
      <c r="ET282" s="9"/>
      <c r="EU282" s="9"/>
      <c r="EV282" s="9"/>
      <c r="EW282" s="9"/>
      <c r="EX282" s="9"/>
      <c r="EY282" s="9"/>
      <c r="EZ282" s="9"/>
      <c r="FA282" s="9"/>
      <c r="FB282" s="9"/>
      <c r="FC282" s="9"/>
      <c r="FD282" s="9">
        <f t="shared" si="14"/>
        <v>0</v>
      </c>
      <c r="FE282" s="9"/>
      <c r="FF282" s="108"/>
      <c r="FG282" s="111"/>
      <c r="FH282" s="111"/>
      <c r="FI282" s="9"/>
      <c r="FJ282" s="9">
        <f t="shared" si="15"/>
        <v>0</v>
      </c>
      <c r="FK282" s="9"/>
      <c r="FL282" s="113"/>
      <c r="FM282" s="109"/>
      <c r="FN282" s="109"/>
      <c r="FO282" s="9"/>
      <c r="FP282" s="9">
        <f t="shared" si="16"/>
        <v>0</v>
      </c>
      <c r="FQ282" s="9"/>
      <c r="FR282" s="99"/>
    </row>
    <row r="283" spans="1:174">
      <c r="A283" s="130">
        <f>スタート前入力!A283</f>
        <v>183</v>
      </c>
      <c r="B283" s="130">
        <f>スタート前入力!B283</f>
        <v>0</v>
      </c>
      <c r="C283" s="96"/>
      <c r="D283" s="97"/>
      <c r="E283" s="123">
        <f>C283-D283-スタート前入力!$C$81*($FF283-$FE283)-スタート前入力!$C$82*($FL283-$FK283)-スタート前入力!$C$83*($FR283-$FQ283)</f>
        <v>0</v>
      </c>
      <c r="F283" s="123">
        <f>MAX(E283-スタート前入力!$C$75,0)</f>
        <v>0</v>
      </c>
      <c r="G283" s="9"/>
      <c r="H283" s="9"/>
      <c r="I283" s="131">
        <f t="shared" si="12"/>
        <v>183</v>
      </c>
      <c r="J283" s="131">
        <f t="shared" si="13"/>
        <v>0</v>
      </c>
      <c r="K283" s="9"/>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c r="AY283" s="9"/>
      <c r="AZ283" s="108"/>
      <c r="BA283" s="111"/>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c r="CA283" s="9"/>
      <c r="CB283" s="9"/>
      <c r="CC283" s="9"/>
      <c r="CD283" s="113"/>
      <c r="CE283" s="120"/>
      <c r="CF283" s="9"/>
      <c r="CG283" s="9"/>
      <c r="CH283" s="9"/>
      <c r="CI283" s="9"/>
      <c r="CJ283" s="9"/>
      <c r="CK283" s="9"/>
      <c r="CL283" s="9"/>
      <c r="CM283" s="9"/>
      <c r="CN283" s="9"/>
      <c r="CO283" s="9"/>
      <c r="CP283" s="9"/>
      <c r="CQ283" s="9"/>
      <c r="CR283" s="9"/>
      <c r="CS283" s="9"/>
      <c r="CT283" s="9"/>
      <c r="CU283" s="9"/>
      <c r="CV283" s="9"/>
      <c r="CW283" s="9"/>
      <c r="CX283" s="9"/>
      <c r="CY283" s="9"/>
      <c r="CZ283" s="9"/>
      <c r="DA283" s="9"/>
      <c r="DB283" s="9"/>
      <c r="DC283" s="9"/>
      <c r="DD283" s="9"/>
      <c r="DE283" s="9"/>
      <c r="DF283" s="9"/>
      <c r="DG283" s="9"/>
      <c r="DH283" s="9"/>
      <c r="DI283" s="9"/>
      <c r="DJ283" s="9"/>
      <c r="DK283" s="9"/>
      <c r="DL283" s="9"/>
      <c r="DM283" s="9"/>
      <c r="DN283" s="9"/>
      <c r="DO283" s="9"/>
      <c r="DP283" s="9"/>
      <c r="DQ283" s="9"/>
      <c r="DR283" s="9"/>
      <c r="DS283" s="9"/>
      <c r="DT283" s="9"/>
      <c r="DU283" s="9"/>
      <c r="DV283" s="9"/>
      <c r="DW283" s="9"/>
      <c r="DX283" s="9"/>
      <c r="DY283" s="9"/>
      <c r="DZ283" s="9"/>
      <c r="EA283" s="9"/>
      <c r="EB283" s="9"/>
      <c r="EC283" s="9"/>
      <c r="ED283" s="9"/>
      <c r="EE283" s="9"/>
      <c r="EF283" s="9"/>
      <c r="EG283" s="9"/>
      <c r="EH283" s="9"/>
      <c r="EI283" s="9"/>
      <c r="EJ283" s="9"/>
      <c r="EK283" s="9"/>
      <c r="EL283" s="9"/>
      <c r="EM283" s="9"/>
      <c r="EN283" s="9"/>
      <c r="EO283" s="9"/>
      <c r="EP283" s="9"/>
      <c r="EQ283" s="9"/>
      <c r="ER283" s="9"/>
      <c r="ES283" s="9"/>
      <c r="ET283" s="9"/>
      <c r="EU283" s="9"/>
      <c r="EV283" s="9"/>
      <c r="EW283" s="9"/>
      <c r="EX283" s="9"/>
      <c r="EY283" s="9"/>
      <c r="EZ283" s="9"/>
      <c r="FA283" s="9"/>
      <c r="FB283" s="9"/>
      <c r="FC283" s="9"/>
      <c r="FD283" s="9">
        <f t="shared" si="14"/>
        <v>0</v>
      </c>
      <c r="FE283" s="9"/>
      <c r="FF283" s="108"/>
      <c r="FG283" s="111"/>
      <c r="FH283" s="111"/>
      <c r="FI283" s="9"/>
      <c r="FJ283" s="9">
        <f t="shared" si="15"/>
        <v>0</v>
      </c>
      <c r="FK283" s="9"/>
      <c r="FL283" s="113"/>
      <c r="FM283" s="109"/>
      <c r="FN283" s="109"/>
      <c r="FO283" s="9"/>
      <c r="FP283" s="9">
        <f t="shared" si="16"/>
        <v>0</v>
      </c>
      <c r="FQ283" s="9"/>
      <c r="FR283" s="99"/>
    </row>
    <row r="284" spans="1:174">
      <c r="A284" s="130">
        <f>スタート前入力!A284</f>
        <v>184</v>
      </c>
      <c r="B284" s="130">
        <f>スタート前入力!B284</f>
        <v>0</v>
      </c>
      <c r="C284" s="96"/>
      <c r="D284" s="97"/>
      <c r="E284" s="123">
        <f>C284-D284-スタート前入力!$C$81*($FF284-$FE284)-スタート前入力!$C$82*($FL284-$FK284)-スタート前入力!$C$83*($FR284-$FQ284)</f>
        <v>0</v>
      </c>
      <c r="F284" s="123">
        <f>MAX(E284-スタート前入力!$C$75,0)</f>
        <v>0</v>
      </c>
      <c r="G284" s="9"/>
      <c r="H284" s="9"/>
      <c r="I284" s="131">
        <f t="shared" si="12"/>
        <v>184</v>
      </c>
      <c r="J284" s="131">
        <f t="shared" si="13"/>
        <v>0</v>
      </c>
      <c r="K284" s="9"/>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c r="AW284" s="9"/>
      <c r="AX284" s="9"/>
      <c r="AY284" s="9"/>
      <c r="AZ284" s="108"/>
      <c r="BA284" s="111"/>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c r="CA284" s="9"/>
      <c r="CB284" s="9"/>
      <c r="CC284" s="9"/>
      <c r="CD284" s="113"/>
      <c r="CE284" s="120"/>
      <c r="CF284" s="9"/>
      <c r="CG284" s="9"/>
      <c r="CH284" s="9"/>
      <c r="CI284" s="9"/>
      <c r="CJ284" s="9"/>
      <c r="CK284" s="9"/>
      <c r="CL284" s="9"/>
      <c r="CM284" s="9"/>
      <c r="CN284" s="9"/>
      <c r="CO284" s="9"/>
      <c r="CP284" s="9"/>
      <c r="CQ284" s="9"/>
      <c r="CR284" s="9"/>
      <c r="CS284" s="9"/>
      <c r="CT284" s="9"/>
      <c r="CU284" s="9"/>
      <c r="CV284" s="9"/>
      <c r="CW284" s="9"/>
      <c r="CX284" s="9"/>
      <c r="CY284" s="9"/>
      <c r="CZ284" s="9"/>
      <c r="DA284" s="9"/>
      <c r="DB284" s="9"/>
      <c r="DC284" s="9"/>
      <c r="DD284" s="9"/>
      <c r="DE284" s="9"/>
      <c r="DF284" s="9"/>
      <c r="DG284" s="9"/>
      <c r="DH284" s="9"/>
      <c r="DI284" s="9"/>
      <c r="DJ284" s="9"/>
      <c r="DK284" s="9"/>
      <c r="DL284" s="9"/>
      <c r="DM284" s="9"/>
      <c r="DN284" s="9"/>
      <c r="DO284" s="9"/>
      <c r="DP284" s="9"/>
      <c r="DQ284" s="9"/>
      <c r="DR284" s="9"/>
      <c r="DS284" s="9"/>
      <c r="DT284" s="9"/>
      <c r="DU284" s="9"/>
      <c r="DV284" s="9"/>
      <c r="DW284" s="9"/>
      <c r="DX284" s="9"/>
      <c r="DY284" s="9"/>
      <c r="DZ284" s="9"/>
      <c r="EA284" s="9"/>
      <c r="EB284" s="9"/>
      <c r="EC284" s="9"/>
      <c r="ED284" s="9"/>
      <c r="EE284" s="9"/>
      <c r="EF284" s="9"/>
      <c r="EG284" s="9"/>
      <c r="EH284" s="9"/>
      <c r="EI284" s="9"/>
      <c r="EJ284" s="9"/>
      <c r="EK284" s="9"/>
      <c r="EL284" s="9"/>
      <c r="EM284" s="9"/>
      <c r="EN284" s="9"/>
      <c r="EO284" s="9"/>
      <c r="EP284" s="9"/>
      <c r="EQ284" s="9"/>
      <c r="ER284" s="9"/>
      <c r="ES284" s="9"/>
      <c r="ET284" s="9"/>
      <c r="EU284" s="9"/>
      <c r="EV284" s="9"/>
      <c r="EW284" s="9"/>
      <c r="EX284" s="9"/>
      <c r="EY284" s="9"/>
      <c r="EZ284" s="9"/>
      <c r="FA284" s="9"/>
      <c r="FB284" s="9"/>
      <c r="FC284" s="9"/>
      <c r="FD284" s="9">
        <f t="shared" si="14"/>
        <v>0</v>
      </c>
      <c r="FE284" s="9"/>
      <c r="FF284" s="108"/>
      <c r="FG284" s="111"/>
      <c r="FH284" s="111"/>
      <c r="FI284" s="9"/>
      <c r="FJ284" s="9">
        <f t="shared" si="15"/>
        <v>0</v>
      </c>
      <c r="FK284" s="9"/>
      <c r="FL284" s="113"/>
      <c r="FM284" s="109"/>
      <c r="FN284" s="109"/>
      <c r="FO284" s="9"/>
      <c r="FP284" s="9">
        <f t="shared" si="16"/>
        <v>0</v>
      </c>
      <c r="FQ284" s="9"/>
      <c r="FR284" s="99"/>
    </row>
    <row r="285" spans="1:174">
      <c r="A285" s="130">
        <f>スタート前入力!A285</f>
        <v>185</v>
      </c>
      <c r="B285" s="130">
        <f>スタート前入力!B285</f>
        <v>0</v>
      </c>
      <c r="C285" s="96"/>
      <c r="D285" s="97"/>
      <c r="E285" s="123">
        <f>C285-D285-スタート前入力!$C$81*($FF285-$FE285)-スタート前入力!$C$82*($FL285-$FK285)-スタート前入力!$C$83*($FR285-$FQ285)</f>
        <v>0</v>
      </c>
      <c r="F285" s="123">
        <f>MAX(E285-スタート前入力!$C$75,0)</f>
        <v>0</v>
      </c>
      <c r="G285" s="9"/>
      <c r="H285" s="9"/>
      <c r="I285" s="131">
        <f t="shared" si="12"/>
        <v>185</v>
      </c>
      <c r="J285" s="131">
        <f t="shared" si="13"/>
        <v>0</v>
      </c>
      <c r="K285" s="9"/>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c r="AX285" s="9"/>
      <c r="AY285" s="9"/>
      <c r="AZ285" s="108"/>
      <c r="BA285" s="111"/>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c r="CA285" s="9"/>
      <c r="CB285" s="9"/>
      <c r="CC285" s="9"/>
      <c r="CD285" s="113"/>
      <c r="CE285" s="120"/>
      <c r="CF285" s="9"/>
      <c r="CG285" s="9"/>
      <c r="CH285" s="9"/>
      <c r="CI285" s="9"/>
      <c r="CJ285" s="9"/>
      <c r="CK285" s="9"/>
      <c r="CL285" s="9"/>
      <c r="CM285" s="9"/>
      <c r="CN285" s="9"/>
      <c r="CO285" s="9"/>
      <c r="CP285" s="9"/>
      <c r="CQ285" s="9"/>
      <c r="CR285" s="9"/>
      <c r="CS285" s="9"/>
      <c r="CT285" s="9"/>
      <c r="CU285" s="9"/>
      <c r="CV285" s="9"/>
      <c r="CW285" s="9"/>
      <c r="CX285" s="9"/>
      <c r="CY285" s="9"/>
      <c r="CZ285" s="9"/>
      <c r="DA285" s="9"/>
      <c r="DB285" s="9"/>
      <c r="DC285" s="9"/>
      <c r="DD285" s="9"/>
      <c r="DE285" s="9"/>
      <c r="DF285" s="9"/>
      <c r="DG285" s="9"/>
      <c r="DH285" s="9"/>
      <c r="DI285" s="9"/>
      <c r="DJ285" s="9"/>
      <c r="DK285" s="9"/>
      <c r="DL285" s="9"/>
      <c r="DM285" s="9"/>
      <c r="DN285" s="9"/>
      <c r="DO285" s="9"/>
      <c r="DP285" s="9"/>
      <c r="DQ285" s="9"/>
      <c r="DR285" s="9"/>
      <c r="DS285" s="9"/>
      <c r="DT285" s="9"/>
      <c r="DU285" s="9"/>
      <c r="DV285" s="9"/>
      <c r="DW285" s="9"/>
      <c r="DX285" s="9"/>
      <c r="DY285" s="9"/>
      <c r="DZ285" s="9"/>
      <c r="EA285" s="9"/>
      <c r="EB285" s="9"/>
      <c r="EC285" s="9"/>
      <c r="ED285" s="9"/>
      <c r="EE285" s="9"/>
      <c r="EF285" s="9"/>
      <c r="EG285" s="9"/>
      <c r="EH285" s="9"/>
      <c r="EI285" s="9"/>
      <c r="EJ285" s="9"/>
      <c r="EK285" s="9"/>
      <c r="EL285" s="9"/>
      <c r="EM285" s="9"/>
      <c r="EN285" s="9"/>
      <c r="EO285" s="9"/>
      <c r="EP285" s="9"/>
      <c r="EQ285" s="9"/>
      <c r="ER285" s="9"/>
      <c r="ES285" s="9"/>
      <c r="ET285" s="9"/>
      <c r="EU285" s="9"/>
      <c r="EV285" s="9"/>
      <c r="EW285" s="9"/>
      <c r="EX285" s="9"/>
      <c r="EY285" s="9"/>
      <c r="EZ285" s="9"/>
      <c r="FA285" s="9"/>
      <c r="FB285" s="9"/>
      <c r="FC285" s="9"/>
      <c r="FD285" s="9">
        <f t="shared" si="14"/>
        <v>0</v>
      </c>
      <c r="FE285" s="9"/>
      <c r="FF285" s="108"/>
      <c r="FG285" s="111"/>
      <c r="FH285" s="111"/>
      <c r="FI285" s="9"/>
      <c r="FJ285" s="9">
        <f t="shared" si="15"/>
        <v>0</v>
      </c>
      <c r="FK285" s="9"/>
      <c r="FL285" s="113"/>
      <c r="FM285" s="109"/>
      <c r="FN285" s="109"/>
      <c r="FO285" s="9"/>
      <c r="FP285" s="9">
        <f t="shared" si="16"/>
        <v>0</v>
      </c>
      <c r="FQ285" s="9"/>
      <c r="FR285" s="99"/>
    </row>
    <row r="286" spans="1:174">
      <c r="A286" s="130">
        <f>スタート前入力!A286</f>
        <v>186</v>
      </c>
      <c r="B286" s="130">
        <f>スタート前入力!B286</f>
        <v>0</v>
      </c>
      <c r="C286" s="96"/>
      <c r="D286" s="97"/>
      <c r="E286" s="123">
        <f>C286-D286-スタート前入力!$C$81*($FF286-$FE286)-スタート前入力!$C$82*($FL286-$FK286)-スタート前入力!$C$83*($FR286-$FQ286)</f>
        <v>0</v>
      </c>
      <c r="F286" s="123">
        <f>MAX(E286-スタート前入力!$C$75,0)</f>
        <v>0</v>
      </c>
      <c r="G286" s="9"/>
      <c r="H286" s="9"/>
      <c r="I286" s="131">
        <f t="shared" si="12"/>
        <v>186</v>
      </c>
      <c r="J286" s="131">
        <f t="shared" si="13"/>
        <v>0</v>
      </c>
      <c r="K286" s="9"/>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c r="AY286" s="9"/>
      <c r="AZ286" s="108"/>
      <c r="BA286" s="111"/>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c r="CA286" s="9"/>
      <c r="CB286" s="9"/>
      <c r="CC286" s="9"/>
      <c r="CD286" s="113"/>
      <c r="CE286" s="120"/>
      <c r="CF286" s="9"/>
      <c r="CG286" s="9"/>
      <c r="CH286" s="9"/>
      <c r="CI286" s="9"/>
      <c r="CJ286" s="9"/>
      <c r="CK286" s="9"/>
      <c r="CL286" s="9"/>
      <c r="CM286" s="9"/>
      <c r="CN286" s="9"/>
      <c r="CO286" s="9"/>
      <c r="CP286" s="9"/>
      <c r="CQ286" s="9"/>
      <c r="CR286" s="9"/>
      <c r="CS286" s="9"/>
      <c r="CT286" s="9"/>
      <c r="CU286" s="9"/>
      <c r="CV286" s="9"/>
      <c r="CW286" s="9"/>
      <c r="CX286" s="9"/>
      <c r="CY286" s="9"/>
      <c r="CZ286" s="9"/>
      <c r="DA286" s="9"/>
      <c r="DB286" s="9"/>
      <c r="DC286" s="9"/>
      <c r="DD286" s="9"/>
      <c r="DE286" s="9"/>
      <c r="DF286" s="9"/>
      <c r="DG286" s="9"/>
      <c r="DH286" s="9"/>
      <c r="DI286" s="9"/>
      <c r="DJ286" s="9"/>
      <c r="DK286" s="9"/>
      <c r="DL286" s="9"/>
      <c r="DM286" s="9"/>
      <c r="DN286" s="9"/>
      <c r="DO286" s="9"/>
      <c r="DP286" s="9"/>
      <c r="DQ286" s="9"/>
      <c r="DR286" s="9"/>
      <c r="DS286" s="9"/>
      <c r="DT286" s="9"/>
      <c r="DU286" s="9"/>
      <c r="DV286" s="9"/>
      <c r="DW286" s="9"/>
      <c r="DX286" s="9"/>
      <c r="DY286" s="9"/>
      <c r="DZ286" s="9"/>
      <c r="EA286" s="9"/>
      <c r="EB286" s="9"/>
      <c r="EC286" s="9"/>
      <c r="ED286" s="9"/>
      <c r="EE286" s="9"/>
      <c r="EF286" s="9"/>
      <c r="EG286" s="9"/>
      <c r="EH286" s="9"/>
      <c r="EI286" s="9"/>
      <c r="EJ286" s="9"/>
      <c r="EK286" s="9"/>
      <c r="EL286" s="9"/>
      <c r="EM286" s="9"/>
      <c r="EN286" s="9"/>
      <c r="EO286" s="9"/>
      <c r="EP286" s="9"/>
      <c r="EQ286" s="9"/>
      <c r="ER286" s="9"/>
      <c r="ES286" s="9"/>
      <c r="ET286" s="9"/>
      <c r="EU286" s="9"/>
      <c r="EV286" s="9"/>
      <c r="EW286" s="9"/>
      <c r="EX286" s="9"/>
      <c r="EY286" s="9"/>
      <c r="EZ286" s="9"/>
      <c r="FA286" s="9"/>
      <c r="FB286" s="9"/>
      <c r="FC286" s="9"/>
      <c r="FD286" s="9">
        <f t="shared" si="14"/>
        <v>0</v>
      </c>
      <c r="FE286" s="9"/>
      <c r="FF286" s="108"/>
      <c r="FG286" s="111"/>
      <c r="FH286" s="111"/>
      <c r="FI286" s="9"/>
      <c r="FJ286" s="9">
        <f t="shared" si="15"/>
        <v>0</v>
      </c>
      <c r="FK286" s="9"/>
      <c r="FL286" s="113"/>
      <c r="FM286" s="109"/>
      <c r="FN286" s="109"/>
      <c r="FO286" s="9"/>
      <c r="FP286" s="9">
        <f t="shared" si="16"/>
        <v>0</v>
      </c>
      <c r="FQ286" s="9"/>
      <c r="FR286" s="99"/>
    </row>
    <row r="287" spans="1:174">
      <c r="A287" s="130">
        <f>スタート前入力!A287</f>
        <v>187</v>
      </c>
      <c r="B287" s="130">
        <f>スタート前入力!B287</f>
        <v>0</v>
      </c>
      <c r="C287" s="96"/>
      <c r="D287" s="97"/>
      <c r="E287" s="123">
        <f>C287-D287-スタート前入力!$C$81*($FF287-$FE287)-スタート前入力!$C$82*($FL287-$FK287)-スタート前入力!$C$83*($FR287-$FQ287)</f>
        <v>0</v>
      </c>
      <c r="F287" s="123">
        <f>MAX(E287-スタート前入力!$C$75,0)</f>
        <v>0</v>
      </c>
      <c r="G287" s="9"/>
      <c r="H287" s="9"/>
      <c r="I287" s="131">
        <f t="shared" si="12"/>
        <v>187</v>
      </c>
      <c r="J287" s="131">
        <f t="shared" si="13"/>
        <v>0</v>
      </c>
      <c r="K287" s="9"/>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c r="AY287" s="9"/>
      <c r="AZ287" s="108"/>
      <c r="BA287" s="111"/>
      <c r="BB287" s="9"/>
      <c r="BC287" s="9"/>
      <c r="BD287" s="9"/>
      <c r="BE287" s="9"/>
      <c r="BF287" s="9"/>
      <c r="BG287" s="9"/>
      <c r="BH287" s="9"/>
      <c r="BI287" s="9"/>
      <c r="BJ287" s="9"/>
      <c r="BK287" s="9"/>
      <c r="BL287" s="9"/>
      <c r="BM287" s="9"/>
      <c r="BN287" s="9"/>
      <c r="BO287" s="9"/>
      <c r="BP287" s="9"/>
      <c r="BQ287" s="9"/>
      <c r="BR287" s="9"/>
      <c r="BS287" s="9"/>
      <c r="BT287" s="9"/>
      <c r="BU287" s="9"/>
      <c r="BV287" s="9"/>
      <c r="BW287" s="9"/>
      <c r="BX287" s="9"/>
      <c r="BY287" s="9"/>
      <c r="BZ287" s="9"/>
      <c r="CA287" s="9"/>
      <c r="CB287" s="9"/>
      <c r="CC287" s="9"/>
      <c r="CD287" s="113"/>
      <c r="CE287" s="120"/>
      <c r="CF287" s="9"/>
      <c r="CG287" s="9"/>
      <c r="CH287" s="9"/>
      <c r="CI287" s="9"/>
      <c r="CJ287" s="9"/>
      <c r="CK287" s="9"/>
      <c r="CL287" s="9"/>
      <c r="CM287" s="9"/>
      <c r="CN287" s="9"/>
      <c r="CO287" s="9"/>
      <c r="CP287" s="9"/>
      <c r="CQ287" s="9"/>
      <c r="CR287" s="9"/>
      <c r="CS287" s="9"/>
      <c r="CT287" s="9"/>
      <c r="CU287" s="9"/>
      <c r="CV287" s="9"/>
      <c r="CW287" s="9"/>
      <c r="CX287" s="9"/>
      <c r="CY287" s="9"/>
      <c r="CZ287" s="9"/>
      <c r="DA287" s="9"/>
      <c r="DB287" s="9"/>
      <c r="DC287" s="9"/>
      <c r="DD287" s="9"/>
      <c r="DE287" s="9"/>
      <c r="DF287" s="9"/>
      <c r="DG287" s="9"/>
      <c r="DH287" s="9"/>
      <c r="DI287" s="9"/>
      <c r="DJ287" s="9"/>
      <c r="DK287" s="9"/>
      <c r="DL287" s="9"/>
      <c r="DM287" s="9"/>
      <c r="DN287" s="9"/>
      <c r="DO287" s="9"/>
      <c r="DP287" s="9"/>
      <c r="DQ287" s="9"/>
      <c r="DR287" s="9"/>
      <c r="DS287" s="9"/>
      <c r="DT287" s="9"/>
      <c r="DU287" s="9"/>
      <c r="DV287" s="9"/>
      <c r="DW287" s="9"/>
      <c r="DX287" s="9"/>
      <c r="DY287" s="9"/>
      <c r="DZ287" s="9"/>
      <c r="EA287" s="9"/>
      <c r="EB287" s="9"/>
      <c r="EC287" s="9"/>
      <c r="ED287" s="9"/>
      <c r="EE287" s="9"/>
      <c r="EF287" s="9"/>
      <c r="EG287" s="9"/>
      <c r="EH287" s="9"/>
      <c r="EI287" s="9"/>
      <c r="EJ287" s="9"/>
      <c r="EK287" s="9"/>
      <c r="EL287" s="9"/>
      <c r="EM287" s="9"/>
      <c r="EN287" s="9"/>
      <c r="EO287" s="9"/>
      <c r="EP287" s="9"/>
      <c r="EQ287" s="9"/>
      <c r="ER287" s="9"/>
      <c r="ES287" s="9"/>
      <c r="ET287" s="9"/>
      <c r="EU287" s="9"/>
      <c r="EV287" s="9"/>
      <c r="EW287" s="9"/>
      <c r="EX287" s="9"/>
      <c r="EY287" s="9"/>
      <c r="EZ287" s="9"/>
      <c r="FA287" s="9"/>
      <c r="FB287" s="9"/>
      <c r="FC287" s="9"/>
      <c r="FD287" s="9">
        <f t="shared" si="14"/>
        <v>0</v>
      </c>
      <c r="FE287" s="9"/>
      <c r="FF287" s="108"/>
      <c r="FG287" s="111"/>
      <c r="FH287" s="111"/>
      <c r="FI287" s="9"/>
      <c r="FJ287" s="9">
        <f t="shared" si="15"/>
        <v>0</v>
      </c>
      <c r="FK287" s="9"/>
      <c r="FL287" s="113"/>
      <c r="FM287" s="109"/>
      <c r="FN287" s="109"/>
      <c r="FO287" s="9"/>
      <c r="FP287" s="9">
        <f t="shared" si="16"/>
        <v>0</v>
      </c>
      <c r="FQ287" s="9"/>
      <c r="FR287" s="99"/>
    </row>
    <row r="288" spans="1:174">
      <c r="A288" s="130">
        <f>スタート前入力!A288</f>
        <v>188</v>
      </c>
      <c r="B288" s="130">
        <f>スタート前入力!B288</f>
        <v>0</v>
      </c>
      <c r="C288" s="96"/>
      <c r="D288" s="97"/>
      <c r="E288" s="123">
        <f>C288-D288-スタート前入力!$C$81*($FF288-$FE288)-スタート前入力!$C$82*($FL288-$FK288)-スタート前入力!$C$83*($FR288-$FQ288)</f>
        <v>0</v>
      </c>
      <c r="F288" s="123">
        <f>MAX(E288-スタート前入力!$C$75,0)</f>
        <v>0</v>
      </c>
      <c r="G288" s="9"/>
      <c r="H288" s="9"/>
      <c r="I288" s="131">
        <f t="shared" si="12"/>
        <v>188</v>
      </c>
      <c r="J288" s="131">
        <f t="shared" si="13"/>
        <v>0</v>
      </c>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108"/>
      <c r="BA288" s="111"/>
      <c r="BB288" s="9"/>
      <c r="BC288" s="9"/>
      <c r="BD288" s="9"/>
      <c r="BE288" s="9"/>
      <c r="BF288" s="9"/>
      <c r="BG288" s="9"/>
      <c r="BH288" s="9"/>
      <c r="BI288" s="9"/>
      <c r="BJ288" s="9"/>
      <c r="BK288" s="9"/>
      <c r="BL288" s="9"/>
      <c r="BM288" s="9"/>
      <c r="BN288" s="9"/>
      <c r="BO288" s="9"/>
      <c r="BP288" s="9"/>
      <c r="BQ288" s="9"/>
      <c r="BR288" s="9"/>
      <c r="BS288" s="9"/>
      <c r="BT288" s="9"/>
      <c r="BU288" s="9"/>
      <c r="BV288" s="9"/>
      <c r="BW288" s="9"/>
      <c r="BX288" s="9"/>
      <c r="BY288" s="9"/>
      <c r="BZ288" s="9"/>
      <c r="CA288" s="9"/>
      <c r="CB288" s="9"/>
      <c r="CC288" s="9"/>
      <c r="CD288" s="113"/>
      <c r="CE288" s="120"/>
      <c r="CF288" s="9"/>
      <c r="CG288" s="9"/>
      <c r="CH288" s="9"/>
      <c r="CI288" s="9"/>
      <c r="CJ288" s="9"/>
      <c r="CK288" s="9"/>
      <c r="CL288" s="9"/>
      <c r="CM288" s="9"/>
      <c r="CN288" s="9"/>
      <c r="CO288" s="9"/>
      <c r="CP288" s="9"/>
      <c r="CQ288" s="9"/>
      <c r="CR288" s="9"/>
      <c r="CS288" s="9"/>
      <c r="CT288" s="9"/>
      <c r="CU288" s="9"/>
      <c r="CV288" s="9"/>
      <c r="CW288" s="9"/>
      <c r="CX288" s="9"/>
      <c r="CY288" s="9"/>
      <c r="CZ288" s="9"/>
      <c r="DA288" s="9"/>
      <c r="DB288" s="9"/>
      <c r="DC288" s="9"/>
      <c r="DD288" s="9"/>
      <c r="DE288" s="9"/>
      <c r="DF288" s="9"/>
      <c r="DG288" s="9"/>
      <c r="DH288" s="9"/>
      <c r="DI288" s="9"/>
      <c r="DJ288" s="9"/>
      <c r="DK288" s="9"/>
      <c r="DL288" s="9"/>
      <c r="DM288" s="9"/>
      <c r="DN288" s="9"/>
      <c r="DO288" s="9"/>
      <c r="DP288" s="9"/>
      <c r="DQ288" s="9"/>
      <c r="DR288" s="9"/>
      <c r="DS288" s="9"/>
      <c r="DT288" s="9"/>
      <c r="DU288" s="9"/>
      <c r="DV288" s="9"/>
      <c r="DW288" s="9"/>
      <c r="DX288" s="9"/>
      <c r="DY288" s="9"/>
      <c r="DZ288" s="9"/>
      <c r="EA288" s="9"/>
      <c r="EB288" s="9"/>
      <c r="EC288" s="9"/>
      <c r="ED288" s="9"/>
      <c r="EE288" s="9"/>
      <c r="EF288" s="9"/>
      <c r="EG288" s="9"/>
      <c r="EH288" s="9"/>
      <c r="EI288" s="9"/>
      <c r="EJ288" s="9"/>
      <c r="EK288" s="9"/>
      <c r="EL288" s="9"/>
      <c r="EM288" s="9"/>
      <c r="EN288" s="9"/>
      <c r="EO288" s="9"/>
      <c r="EP288" s="9"/>
      <c r="EQ288" s="9"/>
      <c r="ER288" s="9"/>
      <c r="ES288" s="9"/>
      <c r="ET288" s="9"/>
      <c r="EU288" s="9"/>
      <c r="EV288" s="9"/>
      <c r="EW288" s="9"/>
      <c r="EX288" s="9"/>
      <c r="EY288" s="9"/>
      <c r="EZ288" s="9"/>
      <c r="FA288" s="9"/>
      <c r="FB288" s="9"/>
      <c r="FC288" s="9"/>
      <c r="FD288" s="9">
        <f t="shared" si="14"/>
        <v>0</v>
      </c>
      <c r="FE288" s="9"/>
      <c r="FF288" s="108"/>
      <c r="FG288" s="111"/>
      <c r="FH288" s="111"/>
      <c r="FI288" s="9"/>
      <c r="FJ288" s="9">
        <f t="shared" si="15"/>
        <v>0</v>
      </c>
      <c r="FK288" s="9"/>
      <c r="FL288" s="113"/>
      <c r="FM288" s="109"/>
      <c r="FN288" s="109"/>
      <c r="FO288" s="9"/>
      <c r="FP288" s="9">
        <f t="shared" si="16"/>
        <v>0</v>
      </c>
      <c r="FQ288" s="9"/>
      <c r="FR288" s="99"/>
    </row>
    <row r="289" spans="1:174">
      <c r="A289" s="130">
        <f>スタート前入力!A289</f>
        <v>189</v>
      </c>
      <c r="B289" s="130">
        <f>スタート前入力!B289</f>
        <v>0</v>
      </c>
      <c r="C289" s="96"/>
      <c r="D289" s="97"/>
      <c r="E289" s="123">
        <f>C289-D289-スタート前入力!$C$81*($FF289-$FE289)-スタート前入力!$C$82*($FL289-$FK289)-スタート前入力!$C$83*($FR289-$FQ289)</f>
        <v>0</v>
      </c>
      <c r="F289" s="123">
        <f>MAX(E289-スタート前入力!$C$75,0)</f>
        <v>0</v>
      </c>
      <c r="G289" s="9"/>
      <c r="H289" s="9"/>
      <c r="I289" s="131">
        <f t="shared" si="12"/>
        <v>189</v>
      </c>
      <c r="J289" s="131">
        <f t="shared" si="13"/>
        <v>0</v>
      </c>
      <c r="K289" s="9"/>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c r="AW289" s="9"/>
      <c r="AX289" s="9"/>
      <c r="AY289" s="9"/>
      <c r="AZ289" s="108"/>
      <c r="BA289" s="111"/>
      <c r="BB289" s="9"/>
      <c r="BC289" s="9"/>
      <c r="BD289" s="9"/>
      <c r="BE289" s="9"/>
      <c r="BF289" s="9"/>
      <c r="BG289" s="9"/>
      <c r="BH289" s="9"/>
      <c r="BI289" s="9"/>
      <c r="BJ289" s="9"/>
      <c r="BK289" s="9"/>
      <c r="BL289" s="9"/>
      <c r="BM289" s="9"/>
      <c r="BN289" s="9"/>
      <c r="BO289" s="9"/>
      <c r="BP289" s="9"/>
      <c r="BQ289" s="9"/>
      <c r="BR289" s="9"/>
      <c r="BS289" s="9"/>
      <c r="BT289" s="9"/>
      <c r="BU289" s="9"/>
      <c r="BV289" s="9"/>
      <c r="BW289" s="9"/>
      <c r="BX289" s="9"/>
      <c r="BY289" s="9"/>
      <c r="BZ289" s="9"/>
      <c r="CA289" s="9"/>
      <c r="CB289" s="9"/>
      <c r="CC289" s="9"/>
      <c r="CD289" s="113"/>
      <c r="CE289" s="120"/>
      <c r="CF289" s="9"/>
      <c r="CG289" s="9"/>
      <c r="CH289" s="9"/>
      <c r="CI289" s="9"/>
      <c r="CJ289" s="9"/>
      <c r="CK289" s="9"/>
      <c r="CL289" s="9"/>
      <c r="CM289" s="9"/>
      <c r="CN289" s="9"/>
      <c r="CO289" s="9"/>
      <c r="CP289" s="9"/>
      <c r="CQ289" s="9"/>
      <c r="CR289" s="9"/>
      <c r="CS289" s="9"/>
      <c r="CT289" s="9"/>
      <c r="CU289" s="9"/>
      <c r="CV289" s="9"/>
      <c r="CW289" s="9"/>
      <c r="CX289" s="9"/>
      <c r="CY289" s="9"/>
      <c r="CZ289" s="9"/>
      <c r="DA289" s="9"/>
      <c r="DB289" s="9"/>
      <c r="DC289" s="9"/>
      <c r="DD289" s="9"/>
      <c r="DE289" s="9"/>
      <c r="DF289" s="9"/>
      <c r="DG289" s="9"/>
      <c r="DH289" s="9"/>
      <c r="DI289" s="9"/>
      <c r="DJ289" s="9"/>
      <c r="DK289" s="9"/>
      <c r="DL289" s="9"/>
      <c r="DM289" s="9"/>
      <c r="DN289" s="9"/>
      <c r="DO289" s="9"/>
      <c r="DP289" s="9"/>
      <c r="DQ289" s="9"/>
      <c r="DR289" s="9"/>
      <c r="DS289" s="9"/>
      <c r="DT289" s="9"/>
      <c r="DU289" s="9"/>
      <c r="DV289" s="9"/>
      <c r="DW289" s="9"/>
      <c r="DX289" s="9"/>
      <c r="DY289" s="9"/>
      <c r="DZ289" s="9"/>
      <c r="EA289" s="9"/>
      <c r="EB289" s="9"/>
      <c r="EC289" s="9"/>
      <c r="ED289" s="9"/>
      <c r="EE289" s="9"/>
      <c r="EF289" s="9"/>
      <c r="EG289" s="9"/>
      <c r="EH289" s="9"/>
      <c r="EI289" s="9"/>
      <c r="EJ289" s="9"/>
      <c r="EK289" s="9"/>
      <c r="EL289" s="9"/>
      <c r="EM289" s="9"/>
      <c r="EN289" s="9"/>
      <c r="EO289" s="9"/>
      <c r="EP289" s="9"/>
      <c r="EQ289" s="9"/>
      <c r="ER289" s="9"/>
      <c r="ES289" s="9"/>
      <c r="ET289" s="9"/>
      <c r="EU289" s="9"/>
      <c r="EV289" s="9"/>
      <c r="EW289" s="9"/>
      <c r="EX289" s="9"/>
      <c r="EY289" s="9"/>
      <c r="EZ289" s="9"/>
      <c r="FA289" s="9"/>
      <c r="FB289" s="9"/>
      <c r="FC289" s="9"/>
      <c r="FD289" s="9">
        <f t="shared" si="14"/>
        <v>0</v>
      </c>
      <c r="FE289" s="9"/>
      <c r="FF289" s="108"/>
      <c r="FG289" s="111"/>
      <c r="FH289" s="111"/>
      <c r="FI289" s="9"/>
      <c r="FJ289" s="9">
        <f t="shared" si="15"/>
        <v>0</v>
      </c>
      <c r="FK289" s="9"/>
      <c r="FL289" s="113"/>
      <c r="FM289" s="109"/>
      <c r="FN289" s="109"/>
      <c r="FO289" s="9"/>
      <c r="FP289" s="9">
        <f t="shared" si="16"/>
        <v>0</v>
      </c>
      <c r="FQ289" s="9"/>
      <c r="FR289" s="99"/>
    </row>
    <row r="290" spans="1:174">
      <c r="A290" s="130">
        <f>スタート前入力!A290</f>
        <v>190</v>
      </c>
      <c r="B290" s="130">
        <f>スタート前入力!B290</f>
        <v>0</v>
      </c>
      <c r="C290" s="96"/>
      <c r="D290" s="97"/>
      <c r="E290" s="123">
        <f>C290-D290-スタート前入力!$C$81*($FF290-$FE290)-スタート前入力!$C$82*($FL290-$FK290)-スタート前入力!$C$83*($FR290-$FQ290)</f>
        <v>0</v>
      </c>
      <c r="F290" s="123">
        <f>MAX(E290-スタート前入力!$C$75,0)</f>
        <v>0</v>
      </c>
      <c r="G290" s="9"/>
      <c r="H290" s="9"/>
      <c r="I290" s="131">
        <f t="shared" si="12"/>
        <v>190</v>
      </c>
      <c r="J290" s="131">
        <f t="shared" si="13"/>
        <v>0</v>
      </c>
      <c r="K290" s="9"/>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c r="AY290" s="9"/>
      <c r="AZ290" s="108"/>
      <c r="BA290" s="111"/>
      <c r="BB290" s="9"/>
      <c r="BC290" s="9"/>
      <c r="BD290" s="9"/>
      <c r="BE290" s="9"/>
      <c r="BF290" s="9"/>
      <c r="BG290" s="9"/>
      <c r="BH290" s="9"/>
      <c r="BI290" s="9"/>
      <c r="BJ290" s="9"/>
      <c r="BK290" s="9"/>
      <c r="BL290" s="9"/>
      <c r="BM290" s="9"/>
      <c r="BN290" s="9"/>
      <c r="BO290" s="9"/>
      <c r="BP290" s="9"/>
      <c r="BQ290" s="9"/>
      <c r="BR290" s="9"/>
      <c r="BS290" s="9"/>
      <c r="BT290" s="9"/>
      <c r="BU290" s="9"/>
      <c r="BV290" s="9"/>
      <c r="BW290" s="9"/>
      <c r="BX290" s="9"/>
      <c r="BY290" s="9"/>
      <c r="BZ290" s="9"/>
      <c r="CA290" s="9"/>
      <c r="CB290" s="9"/>
      <c r="CC290" s="9"/>
      <c r="CD290" s="113"/>
      <c r="CE290" s="120"/>
      <c r="CF290" s="9"/>
      <c r="CG290" s="9"/>
      <c r="CH290" s="9"/>
      <c r="CI290" s="9"/>
      <c r="CJ290" s="9"/>
      <c r="CK290" s="9"/>
      <c r="CL290" s="9"/>
      <c r="CM290" s="9"/>
      <c r="CN290" s="9"/>
      <c r="CO290" s="9"/>
      <c r="CP290" s="9"/>
      <c r="CQ290" s="9"/>
      <c r="CR290" s="9"/>
      <c r="CS290" s="9"/>
      <c r="CT290" s="9"/>
      <c r="CU290" s="9"/>
      <c r="CV290" s="9"/>
      <c r="CW290" s="9"/>
      <c r="CX290" s="9"/>
      <c r="CY290" s="9"/>
      <c r="CZ290" s="9"/>
      <c r="DA290" s="9"/>
      <c r="DB290" s="9"/>
      <c r="DC290" s="9"/>
      <c r="DD290" s="9"/>
      <c r="DE290" s="9"/>
      <c r="DF290" s="9"/>
      <c r="DG290" s="9"/>
      <c r="DH290" s="9"/>
      <c r="DI290" s="9"/>
      <c r="DJ290" s="9"/>
      <c r="DK290" s="9"/>
      <c r="DL290" s="9"/>
      <c r="DM290" s="9"/>
      <c r="DN290" s="9"/>
      <c r="DO290" s="9"/>
      <c r="DP290" s="9"/>
      <c r="DQ290" s="9"/>
      <c r="DR290" s="9"/>
      <c r="DS290" s="9"/>
      <c r="DT290" s="9"/>
      <c r="DU290" s="9"/>
      <c r="DV290" s="9"/>
      <c r="DW290" s="9"/>
      <c r="DX290" s="9"/>
      <c r="DY290" s="9"/>
      <c r="DZ290" s="9"/>
      <c r="EA290" s="9"/>
      <c r="EB290" s="9"/>
      <c r="EC290" s="9"/>
      <c r="ED290" s="9"/>
      <c r="EE290" s="9"/>
      <c r="EF290" s="9"/>
      <c r="EG290" s="9"/>
      <c r="EH290" s="9"/>
      <c r="EI290" s="9"/>
      <c r="EJ290" s="9"/>
      <c r="EK290" s="9"/>
      <c r="EL290" s="9"/>
      <c r="EM290" s="9"/>
      <c r="EN290" s="9"/>
      <c r="EO290" s="9"/>
      <c r="EP290" s="9"/>
      <c r="EQ290" s="9"/>
      <c r="ER290" s="9"/>
      <c r="ES290" s="9"/>
      <c r="ET290" s="9"/>
      <c r="EU290" s="9"/>
      <c r="EV290" s="9"/>
      <c r="EW290" s="9"/>
      <c r="EX290" s="9"/>
      <c r="EY290" s="9"/>
      <c r="EZ290" s="9"/>
      <c r="FA290" s="9"/>
      <c r="FB290" s="9"/>
      <c r="FC290" s="9"/>
      <c r="FD290" s="9">
        <f t="shared" si="14"/>
        <v>0</v>
      </c>
      <c r="FE290" s="9"/>
      <c r="FF290" s="108"/>
      <c r="FG290" s="111"/>
      <c r="FH290" s="111"/>
      <c r="FI290" s="9"/>
      <c r="FJ290" s="9">
        <f t="shared" si="15"/>
        <v>0</v>
      </c>
      <c r="FK290" s="9"/>
      <c r="FL290" s="113"/>
      <c r="FM290" s="109"/>
      <c r="FN290" s="109"/>
      <c r="FO290" s="9"/>
      <c r="FP290" s="9">
        <f t="shared" si="16"/>
        <v>0</v>
      </c>
      <c r="FQ290" s="9"/>
      <c r="FR290" s="99"/>
    </row>
    <row r="291" spans="1:174">
      <c r="A291" s="130">
        <f>スタート前入力!A291</f>
        <v>191</v>
      </c>
      <c r="B291" s="130">
        <f>スタート前入力!B291</f>
        <v>0</v>
      </c>
      <c r="C291" s="96"/>
      <c r="D291" s="97"/>
      <c r="E291" s="123">
        <f>C291-D291-スタート前入力!$C$81*($FF291-$FE291)-スタート前入力!$C$82*($FL291-$FK291)-スタート前入力!$C$83*($FR291-$FQ291)</f>
        <v>0</v>
      </c>
      <c r="F291" s="123">
        <f>MAX(E291-スタート前入力!$C$75,0)</f>
        <v>0</v>
      </c>
      <c r="G291" s="9"/>
      <c r="H291" s="9"/>
      <c r="I291" s="131">
        <f t="shared" si="12"/>
        <v>191</v>
      </c>
      <c r="J291" s="131">
        <f t="shared" si="13"/>
        <v>0</v>
      </c>
      <c r="K291" s="9"/>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c r="AY291" s="9"/>
      <c r="AZ291" s="108"/>
      <c r="BA291" s="111"/>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c r="BZ291" s="9"/>
      <c r="CA291" s="9"/>
      <c r="CB291" s="9"/>
      <c r="CC291" s="9"/>
      <c r="CD291" s="113"/>
      <c r="CE291" s="120"/>
      <c r="CF291" s="9"/>
      <c r="CG291" s="9"/>
      <c r="CH291" s="9"/>
      <c r="CI291" s="9"/>
      <c r="CJ291" s="9"/>
      <c r="CK291" s="9"/>
      <c r="CL291" s="9"/>
      <c r="CM291" s="9"/>
      <c r="CN291" s="9"/>
      <c r="CO291" s="9"/>
      <c r="CP291" s="9"/>
      <c r="CQ291" s="9"/>
      <c r="CR291" s="9"/>
      <c r="CS291" s="9"/>
      <c r="CT291" s="9"/>
      <c r="CU291" s="9"/>
      <c r="CV291" s="9"/>
      <c r="CW291" s="9"/>
      <c r="CX291" s="9"/>
      <c r="CY291" s="9"/>
      <c r="CZ291" s="9"/>
      <c r="DA291" s="9"/>
      <c r="DB291" s="9"/>
      <c r="DC291" s="9"/>
      <c r="DD291" s="9"/>
      <c r="DE291" s="9"/>
      <c r="DF291" s="9"/>
      <c r="DG291" s="9"/>
      <c r="DH291" s="9"/>
      <c r="DI291" s="9"/>
      <c r="DJ291" s="9"/>
      <c r="DK291" s="9"/>
      <c r="DL291" s="9"/>
      <c r="DM291" s="9"/>
      <c r="DN291" s="9"/>
      <c r="DO291" s="9"/>
      <c r="DP291" s="9"/>
      <c r="DQ291" s="9"/>
      <c r="DR291" s="9"/>
      <c r="DS291" s="9"/>
      <c r="DT291" s="9"/>
      <c r="DU291" s="9"/>
      <c r="DV291" s="9"/>
      <c r="DW291" s="9"/>
      <c r="DX291" s="9"/>
      <c r="DY291" s="9"/>
      <c r="DZ291" s="9"/>
      <c r="EA291" s="9"/>
      <c r="EB291" s="9"/>
      <c r="EC291" s="9"/>
      <c r="ED291" s="9"/>
      <c r="EE291" s="9"/>
      <c r="EF291" s="9"/>
      <c r="EG291" s="9"/>
      <c r="EH291" s="9"/>
      <c r="EI291" s="9"/>
      <c r="EJ291" s="9"/>
      <c r="EK291" s="9"/>
      <c r="EL291" s="9"/>
      <c r="EM291" s="9"/>
      <c r="EN291" s="9"/>
      <c r="EO291" s="9"/>
      <c r="EP291" s="9"/>
      <c r="EQ291" s="9"/>
      <c r="ER291" s="9"/>
      <c r="ES291" s="9"/>
      <c r="ET291" s="9"/>
      <c r="EU291" s="9"/>
      <c r="EV291" s="9"/>
      <c r="EW291" s="9"/>
      <c r="EX291" s="9"/>
      <c r="EY291" s="9"/>
      <c r="EZ291" s="9"/>
      <c r="FA291" s="9"/>
      <c r="FB291" s="9"/>
      <c r="FC291" s="9"/>
      <c r="FD291" s="9">
        <f t="shared" si="14"/>
        <v>0</v>
      </c>
      <c r="FE291" s="9"/>
      <c r="FF291" s="108"/>
      <c r="FG291" s="111"/>
      <c r="FH291" s="111"/>
      <c r="FI291" s="9"/>
      <c r="FJ291" s="9">
        <f t="shared" si="15"/>
        <v>0</v>
      </c>
      <c r="FK291" s="9"/>
      <c r="FL291" s="113"/>
      <c r="FM291" s="109"/>
      <c r="FN291" s="109"/>
      <c r="FO291" s="9"/>
      <c r="FP291" s="9">
        <f t="shared" si="16"/>
        <v>0</v>
      </c>
      <c r="FQ291" s="9"/>
      <c r="FR291" s="99"/>
    </row>
    <row r="292" spans="1:174">
      <c r="A292" s="130">
        <f>スタート前入力!A292</f>
        <v>192</v>
      </c>
      <c r="B292" s="130">
        <f>スタート前入力!B292</f>
        <v>0</v>
      </c>
      <c r="C292" s="96"/>
      <c r="D292" s="97"/>
      <c r="E292" s="123">
        <f>C292-D292-スタート前入力!$C$81*($FF292-$FE292)-スタート前入力!$C$82*($FL292-$FK292)-スタート前入力!$C$83*($FR292-$FQ292)</f>
        <v>0</v>
      </c>
      <c r="F292" s="123">
        <f>MAX(E292-スタート前入力!$C$75,0)</f>
        <v>0</v>
      </c>
      <c r="G292" s="9"/>
      <c r="H292" s="9"/>
      <c r="I292" s="131">
        <f t="shared" si="12"/>
        <v>192</v>
      </c>
      <c r="J292" s="131">
        <f t="shared" si="13"/>
        <v>0</v>
      </c>
      <c r="K292" s="9"/>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c r="AY292" s="9"/>
      <c r="AZ292" s="108"/>
      <c r="BA292" s="111"/>
      <c r="BB292" s="9"/>
      <c r="BC292" s="9"/>
      <c r="BD292" s="9"/>
      <c r="BE292" s="9"/>
      <c r="BF292" s="9"/>
      <c r="BG292" s="9"/>
      <c r="BH292" s="9"/>
      <c r="BI292" s="9"/>
      <c r="BJ292" s="9"/>
      <c r="BK292" s="9"/>
      <c r="BL292" s="9"/>
      <c r="BM292" s="9"/>
      <c r="BN292" s="9"/>
      <c r="BO292" s="9"/>
      <c r="BP292" s="9"/>
      <c r="BQ292" s="9"/>
      <c r="BR292" s="9"/>
      <c r="BS292" s="9"/>
      <c r="BT292" s="9"/>
      <c r="BU292" s="9"/>
      <c r="BV292" s="9"/>
      <c r="BW292" s="9"/>
      <c r="BX292" s="9"/>
      <c r="BY292" s="9"/>
      <c r="BZ292" s="9"/>
      <c r="CA292" s="9"/>
      <c r="CB292" s="9"/>
      <c r="CC292" s="9"/>
      <c r="CD292" s="113"/>
      <c r="CE292" s="120"/>
      <c r="CF292" s="9"/>
      <c r="CG292" s="9"/>
      <c r="CH292" s="9"/>
      <c r="CI292" s="9"/>
      <c r="CJ292" s="9"/>
      <c r="CK292" s="9"/>
      <c r="CL292" s="9"/>
      <c r="CM292" s="9"/>
      <c r="CN292" s="9"/>
      <c r="CO292" s="9"/>
      <c r="CP292" s="9"/>
      <c r="CQ292" s="9"/>
      <c r="CR292" s="9"/>
      <c r="CS292" s="9"/>
      <c r="CT292" s="9"/>
      <c r="CU292" s="9"/>
      <c r="CV292" s="9"/>
      <c r="CW292" s="9"/>
      <c r="CX292" s="9"/>
      <c r="CY292" s="9"/>
      <c r="CZ292" s="9"/>
      <c r="DA292" s="9"/>
      <c r="DB292" s="9"/>
      <c r="DC292" s="9"/>
      <c r="DD292" s="9"/>
      <c r="DE292" s="9"/>
      <c r="DF292" s="9"/>
      <c r="DG292" s="9"/>
      <c r="DH292" s="9"/>
      <c r="DI292" s="9"/>
      <c r="DJ292" s="9"/>
      <c r="DK292" s="9"/>
      <c r="DL292" s="9"/>
      <c r="DM292" s="9"/>
      <c r="DN292" s="9"/>
      <c r="DO292" s="9"/>
      <c r="DP292" s="9"/>
      <c r="DQ292" s="9"/>
      <c r="DR292" s="9"/>
      <c r="DS292" s="9"/>
      <c r="DT292" s="9"/>
      <c r="DU292" s="9"/>
      <c r="DV292" s="9"/>
      <c r="DW292" s="9"/>
      <c r="DX292" s="9"/>
      <c r="DY292" s="9"/>
      <c r="DZ292" s="9"/>
      <c r="EA292" s="9"/>
      <c r="EB292" s="9"/>
      <c r="EC292" s="9"/>
      <c r="ED292" s="9"/>
      <c r="EE292" s="9"/>
      <c r="EF292" s="9"/>
      <c r="EG292" s="9"/>
      <c r="EH292" s="9"/>
      <c r="EI292" s="9"/>
      <c r="EJ292" s="9"/>
      <c r="EK292" s="9"/>
      <c r="EL292" s="9"/>
      <c r="EM292" s="9"/>
      <c r="EN292" s="9"/>
      <c r="EO292" s="9"/>
      <c r="EP292" s="9"/>
      <c r="EQ292" s="9"/>
      <c r="ER292" s="9"/>
      <c r="ES292" s="9"/>
      <c r="ET292" s="9"/>
      <c r="EU292" s="9"/>
      <c r="EV292" s="9"/>
      <c r="EW292" s="9"/>
      <c r="EX292" s="9"/>
      <c r="EY292" s="9"/>
      <c r="EZ292" s="9"/>
      <c r="FA292" s="9"/>
      <c r="FB292" s="9"/>
      <c r="FC292" s="9"/>
      <c r="FD292" s="9">
        <f t="shared" si="14"/>
        <v>0</v>
      </c>
      <c r="FE292" s="9"/>
      <c r="FF292" s="108"/>
      <c r="FG292" s="111"/>
      <c r="FH292" s="111"/>
      <c r="FI292" s="9"/>
      <c r="FJ292" s="9">
        <f t="shared" si="15"/>
        <v>0</v>
      </c>
      <c r="FK292" s="9"/>
      <c r="FL292" s="113"/>
      <c r="FM292" s="109"/>
      <c r="FN292" s="109"/>
      <c r="FO292" s="9"/>
      <c r="FP292" s="9">
        <f t="shared" si="16"/>
        <v>0</v>
      </c>
      <c r="FQ292" s="9"/>
      <c r="FR292" s="99"/>
    </row>
    <row r="293" spans="1:174">
      <c r="A293" s="130">
        <f>スタート前入力!A293</f>
        <v>193</v>
      </c>
      <c r="B293" s="130">
        <f>スタート前入力!B293</f>
        <v>0</v>
      </c>
      <c r="C293" s="96"/>
      <c r="D293" s="97"/>
      <c r="E293" s="123">
        <f>C293-D293-スタート前入力!$C$81*($FF293-$FE293)-スタート前入力!$C$82*($FL293-$FK293)-スタート前入力!$C$83*($FR293-$FQ293)</f>
        <v>0</v>
      </c>
      <c r="F293" s="123">
        <f>MAX(E293-スタート前入力!$C$75,0)</f>
        <v>0</v>
      </c>
      <c r="G293" s="9"/>
      <c r="H293" s="9"/>
      <c r="I293" s="131">
        <f t="shared" si="12"/>
        <v>193</v>
      </c>
      <c r="J293" s="131">
        <f t="shared" si="13"/>
        <v>0</v>
      </c>
      <c r="K293" s="9"/>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9"/>
      <c r="AN293" s="9"/>
      <c r="AO293" s="9"/>
      <c r="AP293" s="9"/>
      <c r="AQ293" s="9"/>
      <c r="AR293" s="9"/>
      <c r="AS293" s="9"/>
      <c r="AT293" s="9"/>
      <c r="AU293" s="9"/>
      <c r="AV293" s="9"/>
      <c r="AW293" s="9"/>
      <c r="AX293" s="9"/>
      <c r="AY293" s="9"/>
      <c r="AZ293" s="108"/>
      <c r="BA293" s="111"/>
      <c r="BB293" s="9"/>
      <c r="BC293" s="9"/>
      <c r="BD293" s="9"/>
      <c r="BE293" s="9"/>
      <c r="BF293" s="9"/>
      <c r="BG293" s="9"/>
      <c r="BH293" s="9"/>
      <c r="BI293" s="9"/>
      <c r="BJ293" s="9"/>
      <c r="BK293" s="9"/>
      <c r="BL293" s="9"/>
      <c r="BM293" s="9"/>
      <c r="BN293" s="9"/>
      <c r="BO293" s="9"/>
      <c r="BP293" s="9"/>
      <c r="BQ293" s="9"/>
      <c r="BR293" s="9"/>
      <c r="BS293" s="9"/>
      <c r="BT293" s="9"/>
      <c r="BU293" s="9"/>
      <c r="BV293" s="9"/>
      <c r="BW293" s="9"/>
      <c r="BX293" s="9"/>
      <c r="BY293" s="9"/>
      <c r="BZ293" s="9"/>
      <c r="CA293" s="9"/>
      <c r="CB293" s="9"/>
      <c r="CC293" s="9"/>
      <c r="CD293" s="113"/>
      <c r="CE293" s="120"/>
      <c r="CF293" s="9"/>
      <c r="CG293" s="9"/>
      <c r="CH293" s="9"/>
      <c r="CI293" s="9"/>
      <c r="CJ293" s="9"/>
      <c r="CK293" s="9"/>
      <c r="CL293" s="9"/>
      <c r="CM293" s="9"/>
      <c r="CN293" s="9"/>
      <c r="CO293" s="9"/>
      <c r="CP293" s="9"/>
      <c r="CQ293" s="9"/>
      <c r="CR293" s="9"/>
      <c r="CS293" s="9"/>
      <c r="CT293" s="9"/>
      <c r="CU293" s="9"/>
      <c r="CV293" s="9"/>
      <c r="CW293" s="9"/>
      <c r="CX293" s="9"/>
      <c r="CY293" s="9"/>
      <c r="CZ293" s="9"/>
      <c r="DA293" s="9"/>
      <c r="DB293" s="9"/>
      <c r="DC293" s="9"/>
      <c r="DD293" s="9"/>
      <c r="DE293" s="9"/>
      <c r="DF293" s="9"/>
      <c r="DG293" s="9"/>
      <c r="DH293" s="9"/>
      <c r="DI293" s="9"/>
      <c r="DJ293" s="9"/>
      <c r="DK293" s="9"/>
      <c r="DL293" s="9"/>
      <c r="DM293" s="9"/>
      <c r="DN293" s="9"/>
      <c r="DO293" s="9"/>
      <c r="DP293" s="9"/>
      <c r="DQ293" s="9"/>
      <c r="DR293" s="9"/>
      <c r="DS293" s="9"/>
      <c r="DT293" s="9"/>
      <c r="DU293" s="9"/>
      <c r="DV293" s="9"/>
      <c r="DW293" s="9"/>
      <c r="DX293" s="9"/>
      <c r="DY293" s="9"/>
      <c r="DZ293" s="9"/>
      <c r="EA293" s="9"/>
      <c r="EB293" s="9"/>
      <c r="EC293" s="9"/>
      <c r="ED293" s="9"/>
      <c r="EE293" s="9"/>
      <c r="EF293" s="9"/>
      <c r="EG293" s="9"/>
      <c r="EH293" s="9"/>
      <c r="EI293" s="9"/>
      <c r="EJ293" s="9"/>
      <c r="EK293" s="9"/>
      <c r="EL293" s="9"/>
      <c r="EM293" s="9"/>
      <c r="EN293" s="9"/>
      <c r="EO293" s="9"/>
      <c r="EP293" s="9"/>
      <c r="EQ293" s="9"/>
      <c r="ER293" s="9"/>
      <c r="ES293" s="9"/>
      <c r="ET293" s="9"/>
      <c r="EU293" s="9"/>
      <c r="EV293" s="9"/>
      <c r="EW293" s="9"/>
      <c r="EX293" s="9"/>
      <c r="EY293" s="9"/>
      <c r="EZ293" s="9"/>
      <c r="FA293" s="9"/>
      <c r="FB293" s="9"/>
      <c r="FC293" s="9"/>
      <c r="FD293" s="9">
        <f t="shared" si="14"/>
        <v>0</v>
      </c>
      <c r="FE293" s="9"/>
      <c r="FF293" s="108"/>
      <c r="FG293" s="111"/>
      <c r="FH293" s="111"/>
      <c r="FI293" s="9"/>
      <c r="FJ293" s="9">
        <f t="shared" si="15"/>
        <v>0</v>
      </c>
      <c r="FK293" s="9"/>
      <c r="FL293" s="113"/>
      <c r="FM293" s="109"/>
      <c r="FN293" s="109"/>
      <c r="FO293" s="9"/>
      <c r="FP293" s="9">
        <f t="shared" si="16"/>
        <v>0</v>
      </c>
      <c r="FQ293" s="9"/>
      <c r="FR293" s="99"/>
    </row>
    <row r="294" spans="1:174">
      <c r="A294" s="130">
        <f>スタート前入力!A294</f>
        <v>194</v>
      </c>
      <c r="B294" s="130">
        <f>スタート前入力!B294</f>
        <v>0</v>
      </c>
      <c r="C294" s="96"/>
      <c r="D294" s="97"/>
      <c r="E294" s="123">
        <f>C294-D294-スタート前入力!$C$81*($FF294-$FE294)-スタート前入力!$C$82*($FL294-$FK294)-スタート前入力!$C$83*($FR294-$FQ294)</f>
        <v>0</v>
      </c>
      <c r="F294" s="123">
        <f>MAX(E294-スタート前入力!$C$75,0)</f>
        <v>0</v>
      </c>
      <c r="G294" s="9"/>
      <c r="H294" s="9"/>
      <c r="I294" s="131">
        <f t="shared" ref="I294:I300" si="17">A294</f>
        <v>194</v>
      </c>
      <c r="J294" s="131">
        <f t="shared" ref="J294:J300" si="18">B294</f>
        <v>0</v>
      </c>
      <c r="K294" s="9"/>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c r="AY294" s="9"/>
      <c r="AZ294" s="108"/>
      <c r="BA294" s="111"/>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c r="BZ294" s="9"/>
      <c r="CA294" s="9"/>
      <c r="CB294" s="9"/>
      <c r="CC294" s="9"/>
      <c r="CD294" s="113"/>
      <c r="CE294" s="120"/>
      <c r="CF294" s="9"/>
      <c r="CG294" s="9"/>
      <c r="CH294" s="9"/>
      <c r="CI294" s="9"/>
      <c r="CJ294" s="9"/>
      <c r="CK294" s="9"/>
      <c r="CL294" s="9"/>
      <c r="CM294" s="9"/>
      <c r="CN294" s="9"/>
      <c r="CO294" s="9"/>
      <c r="CP294" s="9"/>
      <c r="CQ294" s="9"/>
      <c r="CR294" s="9"/>
      <c r="CS294" s="9"/>
      <c r="CT294" s="9"/>
      <c r="CU294" s="9"/>
      <c r="CV294" s="9"/>
      <c r="CW294" s="9"/>
      <c r="CX294" s="9"/>
      <c r="CY294" s="9"/>
      <c r="CZ294" s="9"/>
      <c r="DA294" s="9"/>
      <c r="DB294" s="9"/>
      <c r="DC294" s="9"/>
      <c r="DD294" s="9"/>
      <c r="DE294" s="9"/>
      <c r="DF294" s="9"/>
      <c r="DG294" s="9"/>
      <c r="DH294" s="9"/>
      <c r="DI294" s="9"/>
      <c r="DJ294" s="9"/>
      <c r="DK294" s="9"/>
      <c r="DL294" s="9"/>
      <c r="DM294" s="9"/>
      <c r="DN294" s="9"/>
      <c r="DO294" s="9"/>
      <c r="DP294" s="9"/>
      <c r="DQ294" s="9"/>
      <c r="DR294" s="9"/>
      <c r="DS294" s="9"/>
      <c r="DT294" s="9"/>
      <c r="DU294" s="9"/>
      <c r="DV294" s="9"/>
      <c r="DW294" s="9"/>
      <c r="DX294" s="9"/>
      <c r="DY294" s="9"/>
      <c r="DZ294" s="9"/>
      <c r="EA294" s="9"/>
      <c r="EB294" s="9"/>
      <c r="EC294" s="9"/>
      <c r="ED294" s="9"/>
      <c r="EE294" s="9"/>
      <c r="EF294" s="9"/>
      <c r="EG294" s="9"/>
      <c r="EH294" s="9"/>
      <c r="EI294" s="9"/>
      <c r="EJ294" s="9"/>
      <c r="EK294" s="9"/>
      <c r="EL294" s="9"/>
      <c r="EM294" s="9"/>
      <c r="EN294" s="9"/>
      <c r="EO294" s="9"/>
      <c r="EP294" s="9"/>
      <c r="EQ294" s="9"/>
      <c r="ER294" s="9"/>
      <c r="ES294" s="9"/>
      <c r="ET294" s="9"/>
      <c r="EU294" s="9"/>
      <c r="EV294" s="9"/>
      <c r="EW294" s="9"/>
      <c r="EX294" s="9"/>
      <c r="EY294" s="9"/>
      <c r="EZ294" s="9"/>
      <c r="FA294" s="9"/>
      <c r="FB294" s="9"/>
      <c r="FC294" s="9"/>
      <c r="FD294" s="9">
        <f t="shared" ref="FD294:FD300" si="19">FC294</f>
        <v>0</v>
      </c>
      <c r="FE294" s="9"/>
      <c r="FF294" s="108"/>
      <c r="FG294" s="111"/>
      <c r="FH294" s="111"/>
      <c r="FI294" s="9"/>
      <c r="FJ294" s="9">
        <f t="shared" ref="FJ294:FJ300" si="20">FI294</f>
        <v>0</v>
      </c>
      <c r="FK294" s="9"/>
      <c r="FL294" s="113"/>
      <c r="FM294" s="109"/>
      <c r="FN294" s="109"/>
      <c r="FO294" s="9"/>
      <c r="FP294" s="9">
        <f t="shared" ref="FP294:FP300" si="21">FO294</f>
        <v>0</v>
      </c>
      <c r="FQ294" s="9"/>
      <c r="FR294" s="99"/>
    </row>
    <row r="295" spans="1:174">
      <c r="A295" s="130">
        <f>スタート前入力!A295</f>
        <v>195</v>
      </c>
      <c r="B295" s="130">
        <f>スタート前入力!B295</f>
        <v>0</v>
      </c>
      <c r="C295" s="96"/>
      <c r="D295" s="97"/>
      <c r="E295" s="123">
        <f>C295-D295-スタート前入力!$C$81*($FF295-$FE295)-スタート前入力!$C$82*($FL295-$FK295)-スタート前入力!$C$83*($FR295-$FQ295)</f>
        <v>0</v>
      </c>
      <c r="F295" s="123">
        <f>MAX(E295-スタート前入力!$C$75,0)</f>
        <v>0</v>
      </c>
      <c r="G295" s="9"/>
      <c r="H295" s="9"/>
      <c r="I295" s="131">
        <f t="shared" si="17"/>
        <v>195</v>
      </c>
      <c r="J295" s="131">
        <f t="shared" si="18"/>
        <v>0</v>
      </c>
      <c r="K295" s="9"/>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c r="AR295" s="9"/>
      <c r="AS295" s="9"/>
      <c r="AT295" s="9"/>
      <c r="AU295" s="9"/>
      <c r="AV295" s="9"/>
      <c r="AW295" s="9"/>
      <c r="AX295" s="9"/>
      <c r="AY295" s="9"/>
      <c r="AZ295" s="108"/>
      <c r="BA295" s="111"/>
      <c r="BB295" s="9"/>
      <c r="BC295" s="9"/>
      <c r="BD295" s="9"/>
      <c r="BE295" s="9"/>
      <c r="BF295" s="9"/>
      <c r="BG295" s="9"/>
      <c r="BH295" s="9"/>
      <c r="BI295" s="9"/>
      <c r="BJ295" s="9"/>
      <c r="BK295" s="9"/>
      <c r="BL295" s="9"/>
      <c r="BM295" s="9"/>
      <c r="BN295" s="9"/>
      <c r="BO295" s="9"/>
      <c r="BP295" s="9"/>
      <c r="BQ295" s="9"/>
      <c r="BR295" s="9"/>
      <c r="BS295" s="9"/>
      <c r="BT295" s="9"/>
      <c r="BU295" s="9"/>
      <c r="BV295" s="9"/>
      <c r="BW295" s="9"/>
      <c r="BX295" s="9"/>
      <c r="BY295" s="9"/>
      <c r="BZ295" s="9"/>
      <c r="CA295" s="9"/>
      <c r="CB295" s="9"/>
      <c r="CC295" s="9"/>
      <c r="CD295" s="113"/>
      <c r="CE295" s="120"/>
      <c r="CF295" s="9"/>
      <c r="CG295" s="9"/>
      <c r="CH295" s="9"/>
      <c r="CI295" s="9"/>
      <c r="CJ295" s="9"/>
      <c r="CK295" s="9"/>
      <c r="CL295" s="9"/>
      <c r="CM295" s="9"/>
      <c r="CN295" s="9"/>
      <c r="CO295" s="9"/>
      <c r="CP295" s="9"/>
      <c r="CQ295" s="9"/>
      <c r="CR295" s="9"/>
      <c r="CS295" s="9"/>
      <c r="CT295" s="9"/>
      <c r="CU295" s="9"/>
      <c r="CV295" s="9"/>
      <c r="CW295" s="9"/>
      <c r="CX295" s="9"/>
      <c r="CY295" s="9"/>
      <c r="CZ295" s="9"/>
      <c r="DA295" s="9"/>
      <c r="DB295" s="9"/>
      <c r="DC295" s="9"/>
      <c r="DD295" s="9"/>
      <c r="DE295" s="9"/>
      <c r="DF295" s="9"/>
      <c r="DG295" s="9"/>
      <c r="DH295" s="9"/>
      <c r="DI295" s="9"/>
      <c r="DJ295" s="9"/>
      <c r="DK295" s="9"/>
      <c r="DL295" s="9"/>
      <c r="DM295" s="9"/>
      <c r="DN295" s="9"/>
      <c r="DO295" s="9"/>
      <c r="DP295" s="9"/>
      <c r="DQ295" s="9"/>
      <c r="DR295" s="9"/>
      <c r="DS295" s="9"/>
      <c r="DT295" s="9"/>
      <c r="DU295" s="9"/>
      <c r="DV295" s="9"/>
      <c r="DW295" s="9"/>
      <c r="DX295" s="9"/>
      <c r="DY295" s="9"/>
      <c r="DZ295" s="9"/>
      <c r="EA295" s="9"/>
      <c r="EB295" s="9"/>
      <c r="EC295" s="9"/>
      <c r="ED295" s="9"/>
      <c r="EE295" s="9"/>
      <c r="EF295" s="9"/>
      <c r="EG295" s="9"/>
      <c r="EH295" s="9"/>
      <c r="EI295" s="9"/>
      <c r="EJ295" s="9"/>
      <c r="EK295" s="9"/>
      <c r="EL295" s="9"/>
      <c r="EM295" s="9"/>
      <c r="EN295" s="9"/>
      <c r="EO295" s="9"/>
      <c r="EP295" s="9"/>
      <c r="EQ295" s="9"/>
      <c r="ER295" s="9"/>
      <c r="ES295" s="9"/>
      <c r="ET295" s="9"/>
      <c r="EU295" s="9"/>
      <c r="EV295" s="9"/>
      <c r="EW295" s="9"/>
      <c r="EX295" s="9"/>
      <c r="EY295" s="9"/>
      <c r="EZ295" s="9"/>
      <c r="FA295" s="9"/>
      <c r="FB295" s="9"/>
      <c r="FC295" s="9"/>
      <c r="FD295" s="9">
        <f t="shared" si="19"/>
        <v>0</v>
      </c>
      <c r="FE295" s="9"/>
      <c r="FF295" s="108"/>
      <c r="FG295" s="111"/>
      <c r="FH295" s="111"/>
      <c r="FI295" s="9"/>
      <c r="FJ295" s="9">
        <f t="shared" si="20"/>
        <v>0</v>
      </c>
      <c r="FK295" s="9"/>
      <c r="FL295" s="113"/>
      <c r="FM295" s="109"/>
      <c r="FN295" s="109"/>
      <c r="FO295" s="9"/>
      <c r="FP295" s="9">
        <f t="shared" si="21"/>
        <v>0</v>
      </c>
      <c r="FQ295" s="9"/>
      <c r="FR295" s="99"/>
    </row>
    <row r="296" spans="1:174">
      <c r="A296" s="130">
        <f>スタート前入力!A296</f>
        <v>196</v>
      </c>
      <c r="B296" s="130">
        <f>スタート前入力!B296</f>
        <v>0</v>
      </c>
      <c r="C296" s="96"/>
      <c r="D296" s="97"/>
      <c r="E296" s="123">
        <f>C296-D296-スタート前入力!$C$81*($FF296-$FE296)-スタート前入力!$C$82*($FL296-$FK296)-スタート前入力!$C$83*($FR296-$FQ296)</f>
        <v>0</v>
      </c>
      <c r="F296" s="123">
        <f>MAX(E296-スタート前入力!$C$75,0)</f>
        <v>0</v>
      </c>
      <c r="G296" s="9"/>
      <c r="H296" s="9"/>
      <c r="I296" s="131">
        <f t="shared" si="17"/>
        <v>196</v>
      </c>
      <c r="J296" s="131">
        <f t="shared" si="18"/>
        <v>0</v>
      </c>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108"/>
      <c r="BA296" s="111"/>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c r="BZ296" s="9"/>
      <c r="CA296" s="9"/>
      <c r="CB296" s="9"/>
      <c r="CC296" s="9"/>
      <c r="CD296" s="113"/>
      <c r="CE296" s="120"/>
      <c r="CF296" s="9"/>
      <c r="CG296" s="9"/>
      <c r="CH296" s="9"/>
      <c r="CI296" s="9"/>
      <c r="CJ296" s="9"/>
      <c r="CK296" s="9"/>
      <c r="CL296" s="9"/>
      <c r="CM296" s="9"/>
      <c r="CN296" s="9"/>
      <c r="CO296" s="9"/>
      <c r="CP296" s="9"/>
      <c r="CQ296" s="9"/>
      <c r="CR296" s="9"/>
      <c r="CS296" s="9"/>
      <c r="CT296" s="9"/>
      <c r="CU296" s="9"/>
      <c r="CV296" s="9"/>
      <c r="CW296" s="9"/>
      <c r="CX296" s="9"/>
      <c r="CY296" s="9"/>
      <c r="CZ296" s="9"/>
      <c r="DA296" s="9"/>
      <c r="DB296" s="9"/>
      <c r="DC296" s="9"/>
      <c r="DD296" s="9"/>
      <c r="DE296" s="9"/>
      <c r="DF296" s="9"/>
      <c r="DG296" s="9"/>
      <c r="DH296" s="9"/>
      <c r="DI296" s="9"/>
      <c r="DJ296" s="9"/>
      <c r="DK296" s="9"/>
      <c r="DL296" s="9"/>
      <c r="DM296" s="9"/>
      <c r="DN296" s="9"/>
      <c r="DO296" s="9"/>
      <c r="DP296" s="9"/>
      <c r="DQ296" s="9"/>
      <c r="DR296" s="9"/>
      <c r="DS296" s="9"/>
      <c r="DT296" s="9"/>
      <c r="DU296" s="9"/>
      <c r="DV296" s="9"/>
      <c r="DW296" s="9"/>
      <c r="DX296" s="9"/>
      <c r="DY296" s="9"/>
      <c r="DZ296" s="9"/>
      <c r="EA296" s="9"/>
      <c r="EB296" s="9"/>
      <c r="EC296" s="9"/>
      <c r="ED296" s="9"/>
      <c r="EE296" s="9"/>
      <c r="EF296" s="9"/>
      <c r="EG296" s="9"/>
      <c r="EH296" s="9"/>
      <c r="EI296" s="9"/>
      <c r="EJ296" s="9"/>
      <c r="EK296" s="9"/>
      <c r="EL296" s="9"/>
      <c r="EM296" s="9"/>
      <c r="EN296" s="9"/>
      <c r="EO296" s="9"/>
      <c r="EP296" s="9"/>
      <c r="EQ296" s="9"/>
      <c r="ER296" s="9"/>
      <c r="ES296" s="9"/>
      <c r="ET296" s="9"/>
      <c r="EU296" s="9"/>
      <c r="EV296" s="9"/>
      <c r="EW296" s="9"/>
      <c r="EX296" s="9"/>
      <c r="EY296" s="9"/>
      <c r="EZ296" s="9"/>
      <c r="FA296" s="9"/>
      <c r="FB296" s="9"/>
      <c r="FC296" s="9"/>
      <c r="FD296" s="9">
        <f t="shared" si="19"/>
        <v>0</v>
      </c>
      <c r="FE296" s="9"/>
      <c r="FF296" s="108"/>
      <c r="FG296" s="111"/>
      <c r="FH296" s="111"/>
      <c r="FI296" s="9"/>
      <c r="FJ296" s="9">
        <f t="shared" si="20"/>
        <v>0</v>
      </c>
      <c r="FK296" s="9"/>
      <c r="FL296" s="113"/>
      <c r="FM296" s="109"/>
      <c r="FN296" s="109"/>
      <c r="FO296" s="9"/>
      <c r="FP296" s="9">
        <f t="shared" si="21"/>
        <v>0</v>
      </c>
      <c r="FQ296" s="9"/>
      <c r="FR296" s="99"/>
    </row>
    <row r="297" spans="1:174">
      <c r="A297" s="130">
        <f>スタート前入力!A297</f>
        <v>197</v>
      </c>
      <c r="B297" s="130">
        <f>スタート前入力!B297</f>
        <v>0</v>
      </c>
      <c r="C297" s="96"/>
      <c r="D297" s="97"/>
      <c r="E297" s="123">
        <f>C297-D297-スタート前入力!$C$81*($FF297-$FE297)-スタート前入力!$C$82*($FL297-$FK297)-スタート前入力!$C$83*($FR297-$FQ297)</f>
        <v>0</v>
      </c>
      <c r="F297" s="123">
        <f>MAX(E297-スタート前入力!$C$75,0)</f>
        <v>0</v>
      </c>
      <c r="G297" s="9"/>
      <c r="H297" s="9"/>
      <c r="I297" s="131">
        <f t="shared" si="17"/>
        <v>197</v>
      </c>
      <c r="J297" s="131">
        <f t="shared" si="18"/>
        <v>0</v>
      </c>
      <c r="K297" s="9"/>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9"/>
      <c r="AN297" s="9"/>
      <c r="AO297" s="9"/>
      <c r="AP297" s="9"/>
      <c r="AQ297" s="9"/>
      <c r="AR297" s="9"/>
      <c r="AS297" s="9"/>
      <c r="AT297" s="9"/>
      <c r="AU297" s="9"/>
      <c r="AV297" s="9"/>
      <c r="AW297" s="9"/>
      <c r="AX297" s="9"/>
      <c r="AY297" s="9"/>
      <c r="AZ297" s="108"/>
      <c r="BA297" s="111"/>
      <c r="BB297" s="9"/>
      <c r="BC297" s="9"/>
      <c r="BD297" s="9"/>
      <c r="BE297" s="9"/>
      <c r="BF297" s="9"/>
      <c r="BG297" s="9"/>
      <c r="BH297" s="9"/>
      <c r="BI297" s="9"/>
      <c r="BJ297" s="9"/>
      <c r="BK297" s="9"/>
      <c r="BL297" s="9"/>
      <c r="BM297" s="9"/>
      <c r="BN297" s="9"/>
      <c r="BO297" s="9"/>
      <c r="BP297" s="9"/>
      <c r="BQ297" s="9"/>
      <c r="BR297" s="9"/>
      <c r="BS297" s="9"/>
      <c r="BT297" s="9"/>
      <c r="BU297" s="9"/>
      <c r="BV297" s="9"/>
      <c r="BW297" s="9"/>
      <c r="BX297" s="9"/>
      <c r="BY297" s="9"/>
      <c r="BZ297" s="9"/>
      <c r="CA297" s="9"/>
      <c r="CB297" s="9"/>
      <c r="CC297" s="9"/>
      <c r="CD297" s="113"/>
      <c r="CE297" s="120"/>
      <c r="CF297" s="9"/>
      <c r="CG297" s="9"/>
      <c r="CH297" s="9"/>
      <c r="CI297" s="9"/>
      <c r="CJ297" s="9"/>
      <c r="CK297" s="9"/>
      <c r="CL297" s="9"/>
      <c r="CM297" s="9"/>
      <c r="CN297" s="9"/>
      <c r="CO297" s="9"/>
      <c r="CP297" s="9"/>
      <c r="CQ297" s="9"/>
      <c r="CR297" s="9"/>
      <c r="CS297" s="9"/>
      <c r="CT297" s="9"/>
      <c r="CU297" s="9"/>
      <c r="CV297" s="9"/>
      <c r="CW297" s="9"/>
      <c r="CX297" s="9"/>
      <c r="CY297" s="9"/>
      <c r="CZ297" s="9"/>
      <c r="DA297" s="9"/>
      <c r="DB297" s="9"/>
      <c r="DC297" s="9"/>
      <c r="DD297" s="9"/>
      <c r="DE297" s="9"/>
      <c r="DF297" s="9"/>
      <c r="DG297" s="9"/>
      <c r="DH297" s="9"/>
      <c r="DI297" s="9"/>
      <c r="DJ297" s="9"/>
      <c r="DK297" s="9"/>
      <c r="DL297" s="9"/>
      <c r="DM297" s="9"/>
      <c r="DN297" s="9"/>
      <c r="DO297" s="9"/>
      <c r="DP297" s="9"/>
      <c r="DQ297" s="9"/>
      <c r="DR297" s="9"/>
      <c r="DS297" s="9"/>
      <c r="DT297" s="9"/>
      <c r="DU297" s="9"/>
      <c r="DV297" s="9"/>
      <c r="DW297" s="9"/>
      <c r="DX297" s="9"/>
      <c r="DY297" s="9"/>
      <c r="DZ297" s="9"/>
      <c r="EA297" s="9"/>
      <c r="EB297" s="9"/>
      <c r="EC297" s="9"/>
      <c r="ED297" s="9"/>
      <c r="EE297" s="9"/>
      <c r="EF297" s="9"/>
      <c r="EG297" s="9"/>
      <c r="EH297" s="9"/>
      <c r="EI297" s="9"/>
      <c r="EJ297" s="9"/>
      <c r="EK297" s="9"/>
      <c r="EL297" s="9"/>
      <c r="EM297" s="9"/>
      <c r="EN297" s="9"/>
      <c r="EO297" s="9"/>
      <c r="EP297" s="9"/>
      <c r="EQ297" s="9"/>
      <c r="ER297" s="9"/>
      <c r="ES297" s="9"/>
      <c r="ET297" s="9"/>
      <c r="EU297" s="9"/>
      <c r="EV297" s="9"/>
      <c r="EW297" s="9"/>
      <c r="EX297" s="9"/>
      <c r="EY297" s="9"/>
      <c r="EZ297" s="9"/>
      <c r="FA297" s="9"/>
      <c r="FB297" s="9"/>
      <c r="FC297" s="9"/>
      <c r="FD297" s="9">
        <f t="shared" si="19"/>
        <v>0</v>
      </c>
      <c r="FE297" s="9"/>
      <c r="FF297" s="108"/>
      <c r="FG297" s="111"/>
      <c r="FH297" s="111"/>
      <c r="FI297" s="9"/>
      <c r="FJ297" s="9">
        <f t="shared" si="20"/>
        <v>0</v>
      </c>
      <c r="FK297" s="9"/>
      <c r="FL297" s="113"/>
      <c r="FM297" s="109"/>
      <c r="FN297" s="109"/>
      <c r="FO297" s="9"/>
      <c r="FP297" s="9">
        <f t="shared" si="21"/>
        <v>0</v>
      </c>
      <c r="FQ297" s="9"/>
      <c r="FR297" s="99"/>
    </row>
    <row r="298" spans="1:174">
      <c r="A298" s="130">
        <f>スタート前入力!A298</f>
        <v>198</v>
      </c>
      <c r="B298" s="130">
        <f>スタート前入力!B298</f>
        <v>0</v>
      </c>
      <c r="C298" s="96"/>
      <c r="D298" s="97"/>
      <c r="E298" s="123">
        <f>C298-D298-スタート前入力!$C$81*($FF298-$FE298)-スタート前入力!$C$82*($FL298-$FK298)-スタート前入力!$C$83*($FR298-$FQ298)</f>
        <v>0</v>
      </c>
      <c r="F298" s="123">
        <f>MAX(E298-スタート前入力!$C$75,0)</f>
        <v>0</v>
      </c>
      <c r="G298" s="9"/>
      <c r="H298" s="9"/>
      <c r="I298" s="131">
        <f t="shared" si="17"/>
        <v>198</v>
      </c>
      <c r="J298" s="131">
        <f t="shared" si="18"/>
        <v>0</v>
      </c>
      <c r="K298" s="9"/>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9"/>
      <c r="AN298" s="9"/>
      <c r="AO298" s="9"/>
      <c r="AP298" s="9"/>
      <c r="AQ298" s="9"/>
      <c r="AR298" s="9"/>
      <c r="AS298" s="9"/>
      <c r="AT298" s="9"/>
      <c r="AU298" s="9"/>
      <c r="AV298" s="9"/>
      <c r="AW298" s="9"/>
      <c r="AX298" s="9"/>
      <c r="AY298" s="9"/>
      <c r="AZ298" s="108"/>
      <c r="BA298" s="111"/>
      <c r="BB298" s="9"/>
      <c r="BC298" s="9"/>
      <c r="BD298" s="9"/>
      <c r="BE298" s="9"/>
      <c r="BF298" s="9"/>
      <c r="BG298" s="9"/>
      <c r="BH298" s="9"/>
      <c r="BI298" s="9"/>
      <c r="BJ298" s="9"/>
      <c r="BK298" s="9"/>
      <c r="BL298" s="9"/>
      <c r="BM298" s="9"/>
      <c r="BN298" s="9"/>
      <c r="BO298" s="9"/>
      <c r="BP298" s="9"/>
      <c r="BQ298" s="9"/>
      <c r="BR298" s="9"/>
      <c r="BS298" s="9"/>
      <c r="BT298" s="9"/>
      <c r="BU298" s="9"/>
      <c r="BV298" s="9"/>
      <c r="BW298" s="9"/>
      <c r="BX298" s="9"/>
      <c r="BY298" s="9"/>
      <c r="BZ298" s="9"/>
      <c r="CA298" s="9"/>
      <c r="CB298" s="9"/>
      <c r="CC298" s="9"/>
      <c r="CD298" s="113"/>
      <c r="CE298" s="120"/>
      <c r="CF298" s="9"/>
      <c r="CG298" s="9"/>
      <c r="CH298" s="9"/>
      <c r="CI298" s="9"/>
      <c r="CJ298" s="9"/>
      <c r="CK298" s="9"/>
      <c r="CL298" s="9"/>
      <c r="CM298" s="9"/>
      <c r="CN298" s="9"/>
      <c r="CO298" s="9"/>
      <c r="CP298" s="9"/>
      <c r="CQ298" s="9"/>
      <c r="CR298" s="9"/>
      <c r="CS298" s="9"/>
      <c r="CT298" s="9"/>
      <c r="CU298" s="9"/>
      <c r="CV298" s="9"/>
      <c r="CW298" s="9"/>
      <c r="CX298" s="9"/>
      <c r="CY298" s="9"/>
      <c r="CZ298" s="9"/>
      <c r="DA298" s="9"/>
      <c r="DB298" s="9"/>
      <c r="DC298" s="9"/>
      <c r="DD298" s="9"/>
      <c r="DE298" s="9"/>
      <c r="DF298" s="9"/>
      <c r="DG298" s="9"/>
      <c r="DH298" s="9"/>
      <c r="DI298" s="9"/>
      <c r="DJ298" s="9"/>
      <c r="DK298" s="9"/>
      <c r="DL298" s="9"/>
      <c r="DM298" s="9"/>
      <c r="DN298" s="9"/>
      <c r="DO298" s="9"/>
      <c r="DP298" s="9"/>
      <c r="DQ298" s="9"/>
      <c r="DR298" s="9"/>
      <c r="DS298" s="9"/>
      <c r="DT298" s="9"/>
      <c r="DU298" s="9"/>
      <c r="DV298" s="9"/>
      <c r="DW298" s="9"/>
      <c r="DX298" s="9"/>
      <c r="DY298" s="9"/>
      <c r="DZ298" s="9"/>
      <c r="EA298" s="9"/>
      <c r="EB298" s="9"/>
      <c r="EC298" s="9"/>
      <c r="ED298" s="9"/>
      <c r="EE298" s="9"/>
      <c r="EF298" s="9"/>
      <c r="EG298" s="9"/>
      <c r="EH298" s="9"/>
      <c r="EI298" s="9"/>
      <c r="EJ298" s="9"/>
      <c r="EK298" s="9"/>
      <c r="EL298" s="9"/>
      <c r="EM298" s="9"/>
      <c r="EN298" s="9"/>
      <c r="EO298" s="9"/>
      <c r="EP298" s="9"/>
      <c r="EQ298" s="9"/>
      <c r="ER298" s="9"/>
      <c r="ES298" s="9"/>
      <c r="ET298" s="9"/>
      <c r="EU298" s="9"/>
      <c r="EV298" s="9"/>
      <c r="EW298" s="9"/>
      <c r="EX298" s="9"/>
      <c r="EY298" s="9"/>
      <c r="EZ298" s="9"/>
      <c r="FA298" s="9"/>
      <c r="FB298" s="9"/>
      <c r="FC298" s="9"/>
      <c r="FD298" s="9">
        <f t="shared" si="19"/>
        <v>0</v>
      </c>
      <c r="FE298" s="9"/>
      <c r="FF298" s="108"/>
      <c r="FG298" s="111"/>
      <c r="FH298" s="111"/>
      <c r="FI298" s="9"/>
      <c r="FJ298" s="9">
        <f t="shared" si="20"/>
        <v>0</v>
      </c>
      <c r="FK298" s="9"/>
      <c r="FL298" s="113"/>
      <c r="FM298" s="109"/>
      <c r="FN298" s="109"/>
      <c r="FO298" s="9"/>
      <c r="FP298" s="9">
        <f t="shared" si="21"/>
        <v>0</v>
      </c>
      <c r="FQ298" s="9"/>
      <c r="FR298" s="99"/>
    </row>
    <row r="299" spans="1:174">
      <c r="A299" s="130">
        <f>スタート前入力!A299</f>
        <v>199</v>
      </c>
      <c r="B299" s="130">
        <f>スタート前入力!B299</f>
        <v>0</v>
      </c>
      <c r="C299" s="96"/>
      <c r="D299" s="97"/>
      <c r="E299" s="123">
        <f>C299-D299-スタート前入力!$C$81*($FF299-$FE299)-スタート前入力!$C$82*($FL299-$FK299)-スタート前入力!$C$83*($FR299-$FQ299)</f>
        <v>0</v>
      </c>
      <c r="F299" s="123">
        <f>MAX(E299-スタート前入力!$C$75,0)</f>
        <v>0</v>
      </c>
      <c r="G299" s="9"/>
      <c r="H299" s="9"/>
      <c r="I299" s="131">
        <f t="shared" si="17"/>
        <v>199</v>
      </c>
      <c r="J299" s="131">
        <f t="shared" si="18"/>
        <v>0</v>
      </c>
      <c r="K299" s="9"/>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c r="AY299" s="9"/>
      <c r="AZ299" s="108"/>
      <c r="BA299" s="111"/>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c r="BZ299" s="9"/>
      <c r="CA299" s="9"/>
      <c r="CB299" s="9"/>
      <c r="CC299" s="9"/>
      <c r="CD299" s="113"/>
      <c r="CE299" s="120"/>
      <c r="CF299" s="9"/>
      <c r="CG299" s="9"/>
      <c r="CH299" s="9"/>
      <c r="CI299" s="9"/>
      <c r="CJ299" s="9"/>
      <c r="CK299" s="9"/>
      <c r="CL299" s="9"/>
      <c r="CM299" s="9"/>
      <c r="CN299" s="9"/>
      <c r="CO299" s="9"/>
      <c r="CP299" s="9"/>
      <c r="CQ299" s="9"/>
      <c r="CR299" s="9"/>
      <c r="CS299" s="9"/>
      <c r="CT299" s="9"/>
      <c r="CU299" s="9"/>
      <c r="CV299" s="9"/>
      <c r="CW299" s="9"/>
      <c r="CX299" s="9"/>
      <c r="CY299" s="9"/>
      <c r="CZ299" s="9"/>
      <c r="DA299" s="9"/>
      <c r="DB299" s="9"/>
      <c r="DC299" s="9"/>
      <c r="DD299" s="9"/>
      <c r="DE299" s="9"/>
      <c r="DF299" s="9"/>
      <c r="DG299" s="9"/>
      <c r="DH299" s="9"/>
      <c r="DI299" s="9"/>
      <c r="DJ299" s="9"/>
      <c r="DK299" s="9"/>
      <c r="DL299" s="9"/>
      <c r="DM299" s="9"/>
      <c r="DN299" s="9"/>
      <c r="DO299" s="9"/>
      <c r="DP299" s="9"/>
      <c r="DQ299" s="9"/>
      <c r="DR299" s="9"/>
      <c r="DS299" s="9"/>
      <c r="DT299" s="9"/>
      <c r="DU299" s="9"/>
      <c r="DV299" s="9"/>
      <c r="DW299" s="9"/>
      <c r="DX299" s="9"/>
      <c r="DY299" s="9"/>
      <c r="DZ299" s="9"/>
      <c r="EA299" s="9"/>
      <c r="EB299" s="9"/>
      <c r="EC299" s="9"/>
      <c r="ED299" s="9"/>
      <c r="EE299" s="9"/>
      <c r="EF299" s="9"/>
      <c r="EG299" s="9"/>
      <c r="EH299" s="9"/>
      <c r="EI299" s="9"/>
      <c r="EJ299" s="9"/>
      <c r="EK299" s="9"/>
      <c r="EL299" s="9"/>
      <c r="EM299" s="9"/>
      <c r="EN299" s="9"/>
      <c r="EO299" s="9"/>
      <c r="EP299" s="9"/>
      <c r="EQ299" s="9"/>
      <c r="ER299" s="9"/>
      <c r="ES299" s="9"/>
      <c r="ET299" s="9"/>
      <c r="EU299" s="9"/>
      <c r="EV299" s="9"/>
      <c r="EW299" s="9"/>
      <c r="EX299" s="9"/>
      <c r="EY299" s="9"/>
      <c r="EZ299" s="9"/>
      <c r="FA299" s="9"/>
      <c r="FB299" s="9"/>
      <c r="FC299" s="9"/>
      <c r="FD299" s="9">
        <f t="shared" si="19"/>
        <v>0</v>
      </c>
      <c r="FE299" s="9"/>
      <c r="FF299" s="108"/>
      <c r="FG299" s="111"/>
      <c r="FH299" s="111"/>
      <c r="FI299" s="9"/>
      <c r="FJ299" s="9">
        <f t="shared" si="20"/>
        <v>0</v>
      </c>
      <c r="FK299" s="9"/>
      <c r="FL299" s="113"/>
      <c r="FM299" s="109"/>
      <c r="FN299" s="109"/>
      <c r="FO299" s="9"/>
      <c r="FP299" s="9">
        <f t="shared" si="21"/>
        <v>0</v>
      </c>
      <c r="FQ299" s="9"/>
      <c r="FR299" s="99"/>
    </row>
    <row r="300" spans="1:174" ht="14.25" thickBot="1">
      <c r="A300" s="130">
        <f>スタート前入力!A300</f>
        <v>200</v>
      </c>
      <c r="B300" s="130">
        <f>スタート前入力!B300</f>
        <v>0</v>
      </c>
      <c r="C300" s="100"/>
      <c r="D300" s="101"/>
      <c r="E300" s="139">
        <f>C300-D300-スタート前入力!$C$81*($FF300-$FE300)-スタート前入力!$C$82*($FL300-$FK300)-スタート前入力!$C$83*($FR300-$FQ300)</f>
        <v>0</v>
      </c>
      <c r="F300" s="139">
        <f>MAX(E300-スタート前入力!$C$75,0)</f>
        <v>0</v>
      </c>
      <c r="G300" s="102"/>
      <c r="H300" s="102"/>
      <c r="I300" s="140">
        <f t="shared" si="17"/>
        <v>200</v>
      </c>
      <c r="J300" s="140">
        <f t="shared" si="18"/>
        <v>0</v>
      </c>
      <c r="K300" s="103"/>
      <c r="L300" s="103"/>
      <c r="M300" s="103"/>
      <c r="N300" s="103"/>
      <c r="O300" s="103"/>
      <c r="P300" s="103"/>
      <c r="Q300" s="103"/>
      <c r="R300" s="103"/>
      <c r="S300" s="103"/>
      <c r="T300" s="103"/>
      <c r="U300" s="103"/>
      <c r="V300" s="103"/>
      <c r="W300" s="103"/>
      <c r="X300" s="103"/>
      <c r="Y300" s="103"/>
      <c r="Z300" s="103"/>
      <c r="AA300" s="103"/>
      <c r="AB300" s="103"/>
      <c r="AC300" s="103"/>
      <c r="AD300" s="103"/>
      <c r="AE300" s="103"/>
      <c r="AF300" s="103"/>
      <c r="AG300" s="103"/>
      <c r="AH300" s="103"/>
      <c r="AI300" s="103"/>
      <c r="AJ300" s="103"/>
      <c r="AK300" s="103"/>
      <c r="AL300" s="103"/>
      <c r="AM300" s="103"/>
      <c r="AN300" s="103"/>
      <c r="AO300" s="103"/>
      <c r="AP300" s="103"/>
      <c r="AQ300" s="103"/>
      <c r="AR300" s="103"/>
      <c r="AS300" s="103"/>
      <c r="AT300" s="103"/>
      <c r="AU300" s="103"/>
      <c r="AV300" s="103"/>
      <c r="AW300" s="103"/>
      <c r="AX300" s="103"/>
      <c r="AY300" s="103"/>
      <c r="AZ300" s="118"/>
      <c r="BA300" s="114"/>
      <c r="BB300" s="102"/>
      <c r="BC300" s="102"/>
      <c r="BD300" s="102"/>
      <c r="BE300" s="102"/>
      <c r="BF300" s="102"/>
      <c r="BG300" s="102"/>
      <c r="BH300" s="102"/>
      <c r="BI300" s="102"/>
      <c r="BJ300" s="102"/>
      <c r="BK300" s="102"/>
      <c r="BL300" s="102"/>
      <c r="BM300" s="102"/>
      <c r="BN300" s="102"/>
      <c r="BO300" s="102"/>
      <c r="BP300" s="102"/>
      <c r="BQ300" s="102"/>
      <c r="BR300" s="102"/>
      <c r="BS300" s="102"/>
      <c r="BT300" s="102"/>
      <c r="BU300" s="102"/>
      <c r="BV300" s="102"/>
      <c r="BW300" s="102"/>
      <c r="BX300" s="102"/>
      <c r="BY300" s="102"/>
      <c r="BZ300" s="102"/>
      <c r="CA300" s="102"/>
      <c r="CB300" s="102"/>
      <c r="CC300" s="102"/>
      <c r="CD300" s="115"/>
      <c r="CE300" s="121"/>
      <c r="CF300" s="103"/>
      <c r="CG300" s="103"/>
      <c r="CH300" s="103"/>
      <c r="CI300" s="103"/>
      <c r="CJ300" s="103"/>
      <c r="CK300" s="103"/>
      <c r="CL300" s="103"/>
      <c r="CM300" s="103"/>
      <c r="CN300" s="103"/>
      <c r="CO300" s="103"/>
      <c r="CP300" s="103"/>
      <c r="CQ300" s="103"/>
      <c r="CR300" s="103"/>
      <c r="CS300" s="103"/>
      <c r="CT300" s="103"/>
      <c r="CU300" s="103"/>
      <c r="CV300" s="103"/>
      <c r="CW300" s="103"/>
      <c r="CX300" s="103"/>
      <c r="CY300" s="103"/>
      <c r="CZ300" s="103"/>
      <c r="DA300" s="103"/>
      <c r="DB300" s="103"/>
      <c r="DC300" s="103"/>
      <c r="DD300" s="103"/>
      <c r="DE300" s="103"/>
      <c r="DF300" s="103"/>
      <c r="DG300" s="103"/>
      <c r="DH300" s="103"/>
      <c r="DI300" s="103"/>
      <c r="DJ300" s="103"/>
      <c r="DK300" s="103"/>
      <c r="DL300" s="103"/>
      <c r="DM300" s="103"/>
      <c r="DN300" s="103"/>
      <c r="DO300" s="103"/>
      <c r="DP300" s="103"/>
      <c r="DQ300" s="103"/>
      <c r="DR300" s="103"/>
      <c r="DS300" s="103"/>
      <c r="DT300" s="103"/>
      <c r="DU300" s="103"/>
      <c r="DV300" s="103"/>
      <c r="DW300" s="103"/>
      <c r="DX300" s="103"/>
      <c r="DY300" s="103"/>
      <c r="DZ300" s="103"/>
      <c r="EA300" s="103"/>
      <c r="EB300" s="103"/>
      <c r="EC300" s="103"/>
      <c r="ED300" s="103"/>
      <c r="EE300" s="103"/>
      <c r="EF300" s="103"/>
      <c r="EG300" s="103"/>
      <c r="EH300" s="103"/>
      <c r="EI300" s="103"/>
      <c r="EJ300" s="103"/>
      <c r="EK300" s="103"/>
      <c r="EL300" s="103"/>
      <c r="EM300" s="103"/>
      <c r="EN300" s="103"/>
      <c r="EO300" s="103"/>
      <c r="EP300" s="103"/>
      <c r="EQ300" s="103"/>
      <c r="ER300" s="103"/>
      <c r="ES300" s="103"/>
      <c r="ET300" s="103"/>
      <c r="EU300" s="103"/>
      <c r="EV300" s="103"/>
      <c r="EW300" s="103"/>
      <c r="EX300" s="103"/>
      <c r="EY300" s="103"/>
      <c r="EZ300" s="103"/>
      <c r="FA300" s="102"/>
      <c r="FB300" s="102"/>
      <c r="FC300" s="102"/>
      <c r="FD300" s="9">
        <f t="shared" si="19"/>
        <v>0</v>
      </c>
      <c r="FE300" s="9"/>
      <c r="FF300" s="108"/>
      <c r="FG300" s="111"/>
      <c r="FH300" s="111"/>
      <c r="FI300" s="9"/>
      <c r="FJ300" s="9">
        <f t="shared" si="20"/>
        <v>0</v>
      </c>
      <c r="FK300" s="9"/>
      <c r="FL300" s="113"/>
      <c r="FM300" s="109"/>
      <c r="FN300" s="109"/>
      <c r="FO300" s="9"/>
      <c r="FP300" s="9">
        <f t="shared" si="21"/>
        <v>0</v>
      </c>
      <c r="FQ300" s="102"/>
      <c r="FR300" s="104"/>
    </row>
  </sheetData>
  <sheetProtection sheet="1" objects="1" scenarios="1" formatCells="0" formatColumns="0" formatRows="0"/>
  <mergeCells count="5">
    <mergeCell ref="C99:D99"/>
    <mergeCell ref="FM98:FR98"/>
    <mergeCell ref="BA98:CD98"/>
    <mergeCell ref="FA98:FF98"/>
    <mergeCell ref="FG98:FL98"/>
  </mergeCells>
  <phoneticPr fontId="1"/>
  <conditionalFormatting sqref="F101:F300">
    <cfRule type="cellIs" dxfId="41" priority="1" stopIfTrue="1" operator="greaterThan">
      <formula>0</formula>
    </cfRule>
  </conditionalFormatting>
  <dataValidations count="1">
    <dataValidation type="whole" operator="greaterThanOrEqual" allowBlank="1" showInputMessage="1" showErrorMessage="1" sqref="G101:G300">
      <formula1>0</formula1>
    </dataValidation>
  </dataValidations>
  <pageMargins left="0.78740157480314965" right="0.78740157480314965" top="0.98425196850393704" bottom="0.98425196850393704" header="0.51181102362204722" footer="0.51181102362204722"/>
  <pageSetup paperSize="9" orientation="landscape" horizontalDpi="0" verticalDpi="0" r:id="rId1"/>
  <headerFooter alignWithMargins="0">
    <oddHeader>&amp;L&amp;"ＭＳ Ｐゴシック,太字"&amp;18&amp;F</oddHeader>
  </headerFooter>
</worksheet>
</file>

<file path=xl/worksheets/sheet4.xml><?xml version="1.0" encoding="utf-8"?>
<worksheet xmlns="http://schemas.openxmlformats.org/spreadsheetml/2006/main" xmlns:r="http://schemas.openxmlformats.org/officeDocument/2006/relationships">
  <sheetPr codeName="Sheet4"/>
  <dimension ref="A1:HA65534"/>
  <sheetViews>
    <sheetView workbookViewId="0">
      <selection activeCell="A2" sqref="A2"/>
    </sheetView>
  </sheetViews>
  <sheetFormatPr defaultColWidth="9" defaultRowHeight="13.5"/>
  <cols>
    <col min="1" max="1" width="12.875" style="4" customWidth="1"/>
    <col min="2" max="2" width="5.75" style="4" customWidth="1"/>
    <col min="3" max="3" width="13.875" style="4" customWidth="1"/>
    <col min="4" max="4" width="12" style="4" customWidth="1"/>
    <col min="5" max="5" width="9.5" style="4" customWidth="1"/>
    <col min="6" max="6" width="11.75" style="4" customWidth="1"/>
    <col min="7" max="7" width="6.25" style="4" customWidth="1"/>
    <col min="8" max="8" width="7.625" style="4" customWidth="1"/>
    <col min="9" max="9" width="9.875" style="4" customWidth="1"/>
    <col min="10" max="10" width="11.625" style="4" customWidth="1"/>
    <col min="11" max="11" width="5.75" style="4" customWidth="1"/>
    <col min="12" max="12" width="8.5" style="4" customWidth="1"/>
    <col min="13" max="13" width="6.25" style="4" customWidth="1"/>
    <col min="14" max="14" width="14.75" style="4" customWidth="1"/>
    <col min="15" max="15" width="10.625" style="11" customWidth="1"/>
    <col min="16" max="16" width="9.5" style="11" customWidth="1"/>
    <col min="17" max="17" width="10.625" style="4" customWidth="1"/>
    <col min="18" max="18" width="5.5" style="4" customWidth="1"/>
    <col min="19" max="19" width="7.75" style="4" customWidth="1"/>
    <col min="20" max="20" width="9.625" style="4" customWidth="1"/>
    <col min="21" max="21" width="10.625" style="4" customWidth="1"/>
    <col min="22" max="22" width="4.875" style="4" customWidth="1"/>
    <col min="23" max="23" width="7.375" style="4" customWidth="1"/>
    <col min="24" max="24" width="18.125" style="4" customWidth="1"/>
    <col min="25" max="26" width="10.625" style="4" customWidth="1"/>
    <col min="27" max="27" width="23" style="4" hidden="1" customWidth="1"/>
    <col min="28" max="52" width="10.625" style="4" hidden="1" customWidth="1"/>
    <col min="53" max="82" width="3.625" style="4" customWidth="1"/>
    <col min="83" max="156" width="1.625" style="4" hidden="1" customWidth="1"/>
    <col min="157" max="158" width="5.625" style="4" customWidth="1"/>
    <col min="159" max="161" width="5.625" style="4" hidden="1" customWidth="1"/>
    <col min="162" max="163" width="5.625" style="4" customWidth="1"/>
    <col min="164" max="166" width="5.625" style="4" hidden="1" customWidth="1"/>
    <col min="167" max="168" width="5.625" style="4" customWidth="1"/>
    <col min="169" max="183" width="5.625" style="4" hidden="1" customWidth="1"/>
    <col min="184" max="185" width="3.5" style="4" bestFit="1" customWidth="1"/>
    <col min="186" max="188" width="2.5" style="4" hidden="1" customWidth="1"/>
    <col min="189" max="190" width="3.5" style="4" bestFit="1" customWidth="1"/>
    <col min="191" max="193" width="2.5" style="4" hidden="1" customWidth="1"/>
    <col min="194" max="195" width="2.5" style="4" bestFit="1" customWidth="1"/>
    <col min="196" max="208" width="1.625" style="4" hidden="1" customWidth="1"/>
    <col min="209" max="209" width="1.625" style="6" customWidth="1"/>
    <col min="210" max="16384" width="9" style="4"/>
  </cols>
  <sheetData>
    <row r="1" spans="1:209" s="1" customFormat="1">
      <c r="A1" s="1" t="s">
        <v>30</v>
      </c>
      <c r="B1" s="35"/>
      <c r="O1" s="11"/>
      <c r="P1" s="11"/>
      <c r="Q1" s="23"/>
      <c r="R1" s="23"/>
      <c r="S1" s="23"/>
      <c r="HA1" s="2"/>
    </row>
    <row r="2" spans="1:209">
      <c r="Q2" s="23"/>
      <c r="R2" s="23"/>
      <c r="S2" s="23"/>
    </row>
    <row r="3" spans="1:209" s="11" customFormat="1" hidden="1">
      <c r="Q3" s="23"/>
      <c r="R3" s="23"/>
      <c r="S3" s="23"/>
      <c r="HA3" s="36"/>
    </row>
    <row r="4" spans="1:209" s="11" customFormat="1" hidden="1">
      <c r="B4" s="10"/>
      <c r="C4" s="10"/>
      <c r="D4" s="10"/>
      <c r="E4" s="10"/>
      <c r="F4" s="10"/>
      <c r="G4" s="10"/>
      <c r="H4" s="10"/>
      <c r="I4" s="10"/>
      <c r="J4" s="10"/>
      <c r="K4" s="10"/>
      <c r="L4" s="10"/>
      <c r="M4" s="30"/>
      <c r="N4" s="30"/>
      <c r="O4" s="23"/>
      <c r="P4" s="23"/>
      <c r="Q4" s="23"/>
      <c r="R4" s="23"/>
      <c r="HA4" s="36"/>
    </row>
    <row r="5" spans="1:209" s="11" customFormat="1" hidden="1">
      <c r="B5" s="10"/>
      <c r="C5" s="10"/>
      <c r="D5" s="10"/>
      <c r="E5" s="10"/>
      <c r="F5" s="10"/>
      <c r="G5" s="10"/>
      <c r="H5" s="10"/>
      <c r="I5" s="10"/>
      <c r="J5" s="10"/>
      <c r="K5" s="10"/>
      <c r="L5" s="10"/>
      <c r="M5" s="30"/>
      <c r="N5" s="30"/>
      <c r="O5" s="23"/>
      <c r="P5" s="23"/>
      <c r="Q5" s="23"/>
      <c r="R5" s="23"/>
      <c r="HA5" s="36"/>
    </row>
    <row r="6" spans="1:209" s="11" customFormat="1" hidden="1">
      <c r="B6" s="10"/>
      <c r="C6" s="10"/>
      <c r="D6" s="10"/>
      <c r="E6" s="10"/>
      <c r="F6" s="10"/>
      <c r="G6" s="10"/>
      <c r="H6" s="10"/>
      <c r="I6" s="10"/>
      <c r="J6" s="10"/>
      <c r="K6" s="10"/>
      <c r="L6" s="10"/>
      <c r="M6" s="10"/>
      <c r="N6" s="10"/>
      <c r="O6" s="23"/>
      <c r="P6" s="23"/>
      <c r="Q6" s="23"/>
      <c r="R6" s="23"/>
      <c r="HA6" s="36"/>
    </row>
    <row r="7" spans="1:209" s="11" customFormat="1" hidden="1">
      <c r="B7" s="37"/>
      <c r="C7" s="10"/>
      <c r="D7" s="10"/>
      <c r="E7" s="10"/>
      <c r="F7" s="10"/>
      <c r="G7" s="10"/>
      <c r="H7" s="10"/>
      <c r="I7" s="10"/>
      <c r="J7" s="10"/>
      <c r="K7" s="10"/>
      <c r="L7" s="10"/>
      <c r="M7" s="10"/>
      <c r="N7" s="10"/>
      <c r="O7" s="23"/>
      <c r="P7" s="23"/>
      <c r="Q7" s="23"/>
      <c r="R7" s="23"/>
      <c r="HA7" s="36"/>
    </row>
    <row r="8" spans="1:209" s="11" customFormat="1" hidden="1">
      <c r="B8" s="37"/>
      <c r="C8" s="10"/>
      <c r="D8" s="10"/>
      <c r="E8" s="10"/>
      <c r="F8" s="10"/>
      <c r="G8" s="10"/>
      <c r="H8" s="10"/>
      <c r="I8" s="10"/>
      <c r="J8" s="10"/>
      <c r="K8" s="10"/>
      <c r="L8" s="10"/>
      <c r="M8" s="10"/>
      <c r="N8" s="10"/>
      <c r="O8" s="23"/>
      <c r="P8" s="23"/>
      <c r="Q8" s="23"/>
      <c r="R8" s="23"/>
      <c r="HA8" s="36"/>
    </row>
    <row r="9" spans="1:209" s="11" customFormat="1" ht="13.5" hidden="1" customHeight="1">
      <c r="B9" s="37"/>
      <c r="C9" s="37"/>
      <c r="D9" s="10"/>
      <c r="E9" s="10"/>
      <c r="F9" s="10"/>
      <c r="G9" s="10"/>
      <c r="H9" s="10"/>
      <c r="I9" s="10"/>
      <c r="J9" s="10"/>
      <c r="K9" s="10"/>
      <c r="L9" s="10"/>
      <c r="M9" s="10"/>
      <c r="N9" s="10"/>
      <c r="O9" s="23"/>
      <c r="P9" s="23"/>
      <c r="Q9" s="23"/>
      <c r="R9" s="23"/>
      <c r="HA9" s="36"/>
    </row>
    <row r="10" spans="1:209" s="11" customFormat="1" ht="27" hidden="1" customHeight="1">
      <c r="B10" s="37"/>
      <c r="C10" s="37"/>
      <c r="D10" s="10"/>
      <c r="E10" s="10"/>
      <c r="F10" s="10"/>
      <c r="G10" s="10"/>
      <c r="H10" s="10"/>
      <c r="I10" s="38"/>
      <c r="J10" s="38"/>
      <c r="K10" s="10"/>
      <c r="L10" s="10"/>
      <c r="M10" s="10"/>
      <c r="N10" s="10"/>
      <c r="O10" s="23"/>
      <c r="P10" s="23"/>
      <c r="Q10" s="23"/>
      <c r="R10" s="23"/>
      <c r="HA10" s="36"/>
    </row>
    <row r="11" spans="1:209" s="11" customFormat="1" hidden="1">
      <c r="B11" s="37"/>
      <c r="C11" s="37"/>
      <c r="D11" s="10"/>
      <c r="E11" s="10"/>
      <c r="F11" s="10"/>
      <c r="G11" s="10"/>
      <c r="H11" s="10"/>
      <c r="I11" s="10"/>
      <c r="J11" s="10"/>
      <c r="K11" s="10"/>
      <c r="L11" s="10"/>
      <c r="M11" s="10"/>
      <c r="N11" s="10"/>
      <c r="O11" s="23"/>
      <c r="P11" s="23"/>
      <c r="Q11" s="23"/>
      <c r="R11" s="23"/>
      <c r="HA11" s="36"/>
    </row>
    <row r="12" spans="1:209" s="11" customFormat="1" hidden="1">
      <c r="B12" s="37"/>
      <c r="C12" s="37"/>
      <c r="D12" s="10"/>
      <c r="E12" s="10"/>
      <c r="F12" s="10"/>
      <c r="G12" s="10"/>
      <c r="H12" s="10"/>
      <c r="I12" s="10"/>
      <c r="J12" s="10"/>
      <c r="K12" s="10"/>
      <c r="L12" s="10"/>
      <c r="M12" s="10"/>
      <c r="N12" s="10"/>
      <c r="O12" s="23"/>
      <c r="P12" s="23"/>
      <c r="Q12" s="23"/>
      <c r="R12" s="23"/>
      <c r="HA12" s="36"/>
    </row>
    <row r="13" spans="1:209" s="11" customFormat="1" hidden="1">
      <c r="B13" s="37"/>
      <c r="C13" s="37"/>
      <c r="D13" s="10"/>
      <c r="E13" s="10"/>
      <c r="F13" s="10"/>
      <c r="G13" s="10"/>
      <c r="H13" s="10"/>
      <c r="I13" s="10"/>
      <c r="J13" s="10"/>
      <c r="K13" s="10"/>
      <c r="L13" s="10"/>
      <c r="M13" s="10"/>
      <c r="N13" s="10"/>
      <c r="O13" s="23"/>
      <c r="P13" s="23"/>
      <c r="Q13" s="23"/>
      <c r="R13" s="23"/>
      <c r="HA13" s="36"/>
    </row>
    <row r="14" spans="1:209" s="11" customFormat="1" hidden="1">
      <c r="B14" s="37"/>
      <c r="C14" s="37"/>
      <c r="D14" s="10"/>
      <c r="E14" s="10"/>
      <c r="F14" s="10"/>
      <c r="G14" s="10"/>
      <c r="H14" s="10"/>
      <c r="I14" s="10"/>
      <c r="J14" s="10"/>
      <c r="K14" s="10"/>
      <c r="L14" s="10"/>
      <c r="M14" s="10"/>
      <c r="N14" s="10"/>
      <c r="O14" s="23"/>
      <c r="P14" s="23"/>
      <c r="Q14" s="23"/>
      <c r="R14" s="23"/>
      <c r="HA14" s="36"/>
    </row>
    <row r="15" spans="1:209" s="11" customFormat="1" hidden="1">
      <c r="B15" s="37"/>
      <c r="C15" s="37"/>
      <c r="D15" s="10"/>
      <c r="E15" s="10"/>
      <c r="F15" s="10"/>
      <c r="G15" s="10"/>
      <c r="H15" s="10"/>
      <c r="I15" s="10"/>
      <c r="J15" s="10"/>
      <c r="K15" s="10"/>
      <c r="L15" s="10"/>
      <c r="M15" s="10"/>
      <c r="N15" s="10"/>
      <c r="O15" s="23"/>
      <c r="P15" s="23"/>
      <c r="Q15" s="23"/>
      <c r="R15" s="23"/>
      <c r="HA15" s="36"/>
    </row>
    <row r="16" spans="1:209" s="11" customFormat="1" hidden="1">
      <c r="B16" s="37"/>
      <c r="C16" s="37"/>
      <c r="D16" s="10"/>
      <c r="E16" s="10"/>
      <c r="F16" s="10"/>
      <c r="G16" s="10"/>
      <c r="H16" s="10"/>
      <c r="I16" s="10"/>
      <c r="J16" s="10"/>
      <c r="K16" s="10"/>
      <c r="L16" s="10"/>
      <c r="M16" s="10"/>
      <c r="N16" s="10"/>
      <c r="O16" s="23"/>
      <c r="P16" s="23"/>
      <c r="Q16" s="23"/>
      <c r="R16" s="23"/>
      <c r="HA16" s="36"/>
    </row>
    <row r="17" spans="1:209" s="11" customFormat="1" hidden="1">
      <c r="B17" s="37"/>
      <c r="C17" s="10"/>
      <c r="D17" s="10"/>
      <c r="E17" s="10"/>
      <c r="F17" s="10"/>
      <c r="G17" s="10"/>
      <c r="H17" s="10"/>
      <c r="I17" s="10"/>
      <c r="J17" s="10"/>
      <c r="K17" s="10"/>
      <c r="L17" s="10"/>
      <c r="M17" s="10"/>
      <c r="N17" s="10"/>
      <c r="O17" s="23"/>
      <c r="P17" s="23"/>
      <c r="Q17" s="23"/>
      <c r="R17" s="23"/>
      <c r="HA17" s="36"/>
    </row>
    <row r="18" spans="1:209" s="11" customFormat="1" hidden="1">
      <c r="B18" s="37"/>
      <c r="C18" s="10"/>
      <c r="D18" s="10"/>
      <c r="E18" s="10"/>
      <c r="F18" s="10"/>
      <c r="G18" s="10"/>
      <c r="H18" s="10"/>
      <c r="I18" s="10"/>
      <c r="J18" s="10"/>
      <c r="K18" s="10"/>
      <c r="L18" s="10"/>
      <c r="M18" s="10"/>
      <c r="N18" s="10"/>
      <c r="O18" s="23"/>
      <c r="P18" s="23"/>
      <c r="Q18" s="23"/>
      <c r="R18" s="23"/>
      <c r="HA18" s="36"/>
    </row>
    <row r="19" spans="1:209" s="11" customFormat="1" ht="13.5" hidden="1" customHeight="1">
      <c r="A19" s="23"/>
      <c r="B19" s="37"/>
      <c r="C19" s="37"/>
      <c r="D19" s="10"/>
      <c r="E19" s="10"/>
      <c r="F19" s="10"/>
      <c r="G19" s="10"/>
      <c r="H19" s="10"/>
      <c r="I19" s="10"/>
      <c r="J19" s="10"/>
      <c r="K19" s="10"/>
      <c r="L19" s="10"/>
      <c r="M19" s="10"/>
      <c r="N19" s="10"/>
      <c r="O19" s="23"/>
      <c r="P19" s="23"/>
      <c r="Q19" s="23"/>
      <c r="R19" s="23"/>
      <c r="HA19" s="36"/>
    </row>
    <row r="20" spans="1:209" s="11" customFormat="1" ht="27" hidden="1" customHeight="1">
      <c r="A20" s="23"/>
      <c r="B20" s="37"/>
      <c r="C20" s="37"/>
      <c r="D20" s="10"/>
      <c r="E20" s="10"/>
      <c r="F20" s="10"/>
      <c r="G20" s="10"/>
      <c r="H20" s="10"/>
      <c r="I20" s="38"/>
      <c r="J20" s="38"/>
      <c r="K20" s="10"/>
      <c r="L20" s="10"/>
      <c r="M20" s="10"/>
      <c r="N20" s="10"/>
      <c r="O20" s="23"/>
      <c r="P20" s="23"/>
      <c r="Q20" s="23"/>
      <c r="R20" s="23"/>
      <c r="HA20" s="36"/>
    </row>
    <row r="21" spans="1:209" s="11" customFormat="1" ht="13.5" hidden="1" customHeight="1">
      <c r="A21" s="23"/>
      <c r="B21" s="37"/>
      <c r="C21" s="37"/>
      <c r="D21" s="10"/>
      <c r="E21" s="10"/>
      <c r="F21" s="10"/>
      <c r="G21" s="10"/>
      <c r="H21" s="10"/>
      <c r="I21" s="10"/>
      <c r="J21" s="10"/>
      <c r="K21" s="10"/>
      <c r="L21" s="10"/>
      <c r="M21" s="10"/>
      <c r="N21" s="10"/>
      <c r="O21" s="23"/>
      <c r="P21" s="23"/>
      <c r="Q21" s="23"/>
      <c r="R21" s="23"/>
      <c r="HA21" s="36"/>
    </row>
    <row r="22" spans="1:209" s="11" customFormat="1" ht="13.5" hidden="1" customHeight="1">
      <c r="A22" s="23"/>
      <c r="B22" s="37"/>
      <c r="C22" s="37"/>
      <c r="D22" s="10"/>
      <c r="E22" s="10"/>
      <c r="F22" s="10"/>
      <c r="G22" s="10"/>
      <c r="H22" s="10"/>
      <c r="I22" s="10"/>
      <c r="J22" s="10"/>
      <c r="K22" s="10"/>
      <c r="L22" s="10"/>
      <c r="M22" s="10"/>
      <c r="N22" s="10"/>
      <c r="O22" s="23"/>
      <c r="P22" s="23"/>
      <c r="Q22" s="23"/>
      <c r="R22" s="23"/>
      <c r="HA22" s="36"/>
    </row>
    <row r="23" spans="1:209" s="11" customFormat="1" ht="13.5" hidden="1" customHeight="1">
      <c r="A23" s="23"/>
      <c r="B23" s="37"/>
      <c r="C23" s="37"/>
      <c r="D23" s="10"/>
      <c r="E23" s="10"/>
      <c r="F23" s="10"/>
      <c r="G23" s="10"/>
      <c r="H23" s="10"/>
      <c r="I23" s="10"/>
      <c r="J23" s="10"/>
      <c r="K23" s="10"/>
      <c r="L23" s="10"/>
      <c r="M23" s="10"/>
      <c r="N23" s="10"/>
      <c r="O23" s="23"/>
      <c r="P23" s="23"/>
      <c r="Q23" s="23"/>
      <c r="R23" s="23"/>
      <c r="HA23" s="36"/>
    </row>
    <row r="24" spans="1:209" s="11" customFormat="1" ht="13.5" hidden="1" customHeight="1">
      <c r="A24" s="23"/>
      <c r="B24" s="37"/>
      <c r="C24" s="37"/>
      <c r="D24" s="10"/>
      <c r="E24" s="10"/>
      <c r="F24" s="10"/>
      <c r="G24" s="10"/>
      <c r="H24" s="10"/>
      <c r="I24" s="10"/>
      <c r="J24" s="10"/>
      <c r="K24" s="10"/>
      <c r="L24" s="10"/>
      <c r="M24" s="10"/>
      <c r="N24" s="10"/>
      <c r="O24" s="23"/>
      <c r="P24" s="23"/>
      <c r="Q24" s="23"/>
      <c r="R24" s="23"/>
      <c r="HA24" s="36"/>
    </row>
    <row r="25" spans="1:209" s="11" customFormat="1" ht="13.5" hidden="1" customHeight="1">
      <c r="A25" s="23"/>
      <c r="B25" s="37"/>
      <c r="C25" s="37"/>
      <c r="D25" s="10"/>
      <c r="E25" s="10"/>
      <c r="F25" s="10"/>
      <c r="G25" s="10"/>
      <c r="H25" s="10"/>
      <c r="I25" s="10"/>
      <c r="J25" s="10"/>
      <c r="K25" s="10"/>
      <c r="L25" s="10"/>
      <c r="M25" s="10"/>
      <c r="N25" s="10"/>
      <c r="O25" s="23"/>
      <c r="P25" s="23"/>
      <c r="Q25" s="23"/>
      <c r="R25" s="23"/>
      <c r="HA25" s="36"/>
    </row>
    <row r="26" spans="1:209" s="11" customFormat="1" ht="13.5" hidden="1" customHeight="1">
      <c r="A26" s="23"/>
      <c r="B26" s="37"/>
      <c r="C26" s="37"/>
      <c r="D26" s="10"/>
      <c r="E26" s="10"/>
      <c r="F26" s="10"/>
      <c r="G26" s="10"/>
      <c r="H26" s="10"/>
      <c r="I26" s="10"/>
      <c r="J26" s="10"/>
      <c r="K26" s="10"/>
      <c r="L26" s="10"/>
      <c r="M26" s="10"/>
      <c r="N26" s="10"/>
      <c r="O26" s="23"/>
      <c r="P26" s="23"/>
      <c r="Q26" s="23"/>
      <c r="R26" s="23"/>
      <c r="HA26" s="36"/>
    </row>
    <row r="27" spans="1:209" s="11" customFormat="1" ht="27" hidden="1" customHeight="1">
      <c r="B27" s="10"/>
      <c r="C27" s="10"/>
      <c r="D27" s="10"/>
      <c r="E27" s="10"/>
      <c r="F27" s="38"/>
      <c r="G27" s="38"/>
      <c r="H27" s="38"/>
      <c r="I27" s="10"/>
      <c r="J27" s="10"/>
      <c r="K27" s="10"/>
      <c r="L27" s="10"/>
      <c r="M27" s="10"/>
      <c r="N27" s="10"/>
      <c r="O27" s="23"/>
      <c r="P27" s="23"/>
      <c r="Q27" s="23"/>
      <c r="R27" s="23"/>
      <c r="HA27" s="36"/>
    </row>
    <row r="28" spans="1:209" s="11" customFormat="1" ht="27" hidden="1" customHeight="1">
      <c r="B28" s="10"/>
      <c r="C28" s="10"/>
      <c r="D28" s="10"/>
      <c r="E28" s="10"/>
      <c r="F28" s="38"/>
      <c r="G28" s="38"/>
      <c r="H28" s="38"/>
      <c r="I28" s="10"/>
      <c r="J28" s="10"/>
      <c r="K28" s="10"/>
      <c r="L28" s="10"/>
      <c r="M28" s="10"/>
      <c r="N28" s="10"/>
      <c r="O28" s="23"/>
      <c r="P28" s="23"/>
      <c r="Q28" s="23"/>
      <c r="R28" s="23"/>
      <c r="HA28" s="36"/>
    </row>
    <row r="29" spans="1:209" s="11" customFormat="1" ht="13.5" hidden="1" customHeight="1">
      <c r="Q29" s="23"/>
      <c r="R29" s="23"/>
      <c r="S29" s="23"/>
      <c r="HA29" s="36"/>
    </row>
    <row r="30" spans="1:209" s="11" customFormat="1" ht="13.5" hidden="1" customHeight="1">
      <c r="Q30" s="23"/>
      <c r="R30" s="23"/>
      <c r="S30" s="23"/>
      <c r="HA30" s="36"/>
    </row>
    <row r="31" spans="1:209" ht="13.5" hidden="1" customHeight="1">
      <c r="Q31" s="23"/>
      <c r="R31" s="23"/>
      <c r="S31" s="23"/>
    </row>
    <row r="32" spans="1:209" ht="13.5" hidden="1" customHeight="1">
      <c r="Q32" s="23"/>
      <c r="R32" s="23"/>
      <c r="S32" s="23"/>
    </row>
    <row r="33" spans="17:19" ht="13.5" hidden="1" customHeight="1">
      <c r="Q33" s="23"/>
      <c r="R33" s="23"/>
      <c r="S33" s="23"/>
    </row>
    <row r="34" spans="17:19" ht="13.5" hidden="1" customHeight="1">
      <c r="Q34" s="23"/>
      <c r="R34" s="23"/>
      <c r="S34" s="23"/>
    </row>
    <row r="35" spans="17:19" ht="13.5" hidden="1" customHeight="1">
      <c r="Q35" s="23"/>
      <c r="R35" s="23"/>
      <c r="S35" s="23"/>
    </row>
    <row r="36" spans="17:19" ht="13.5" hidden="1" customHeight="1">
      <c r="Q36" s="23"/>
      <c r="R36" s="23"/>
      <c r="S36" s="23"/>
    </row>
    <row r="37" spans="17:19" ht="13.5" hidden="1" customHeight="1">
      <c r="Q37" s="23"/>
      <c r="R37" s="23"/>
      <c r="S37" s="23"/>
    </row>
    <row r="38" spans="17:19" ht="13.5" hidden="1" customHeight="1">
      <c r="Q38" s="23"/>
      <c r="R38" s="23"/>
      <c r="S38" s="23"/>
    </row>
    <row r="39" spans="17:19" ht="13.5" hidden="1" customHeight="1">
      <c r="Q39" s="23"/>
      <c r="R39" s="23"/>
      <c r="S39" s="23"/>
    </row>
    <row r="40" spans="17:19" ht="13.5" hidden="1" customHeight="1">
      <c r="Q40" s="23"/>
      <c r="R40" s="23"/>
      <c r="S40" s="23"/>
    </row>
    <row r="41" spans="17:19" ht="13.5" hidden="1" customHeight="1">
      <c r="Q41" s="23"/>
      <c r="R41" s="23"/>
      <c r="S41" s="23"/>
    </row>
    <row r="42" spans="17:19" ht="13.5" hidden="1" customHeight="1">
      <c r="Q42" s="23"/>
      <c r="R42" s="23"/>
      <c r="S42" s="23"/>
    </row>
    <row r="43" spans="17:19" ht="13.5" hidden="1" customHeight="1">
      <c r="Q43" s="23"/>
      <c r="R43" s="23"/>
      <c r="S43" s="23"/>
    </row>
    <row r="44" spans="17:19" ht="13.5" hidden="1" customHeight="1">
      <c r="Q44" s="23"/>
      <c r="R44" s="23"/>
      <c r="S44" s="23"/>
    </row>
    <row r="45" spans="17:19" ht="13.5" hidden="1" customHeight="1">
      <c r="Q45" s="23"/>
      <c r="R45" s="23"/>
      <c r="S45" s="23"/>
    </row>
    <row r="46" spans="17:19" ht="13.5" hidden="1" customHeight="1">
      <c r="Q46" s="23"/>
      <c r="R46" s="23"/>
      <c r="S46" s="23"/>
    </row>
    <row r="47" spans="17:19" ht="13.5" hidden="1" customHeight="1">
      <c r="Q47" s="23"/>
      <c r="R47" s="23"/>
      <c r="S47" s="23"/>
    </row>
    <row r="48" spans="17:19" ht="13.5" hidden="1" customHeight="1">
      <c r="Q48" s="23"/>
      <c r="R48" s="23"/>
      <c r="S48" s="23"/>
    </row>
    <row r="49" spans="17:19" ht="13.5" hidden="1" customHeight="1">
      <c r="Q49" s="23"/>
      <c r="R49" s="23"/>
      <c r="S49" s="23"/>
    </row>
    <row r="50" spans="17:19" ht="13.5" hidden="1" customHeight="1">
      <c r="Q50" s="23"/>
      <c r="R50" s="23"/>
      <c r="S50" s="23"/>
    </row>
    <row r="51" spans="17:19" ht="13.5" hidden="1" customHeight="1">
      <c r="Q51" s="23"/>
      <c r="R51" s="23"/>
      <c r="S51" s="23"/>
    </row>
    <row r="52" spans="17:19" ht="13.5" hidden="1" customHeight="1">
      <c r="Q52" s="23"/>
      <c r="R52" s="23"/>
      <c r="S52" s="23"/>
    </row>
    <row r="53" spans="17:19" ht="13.5" hidden="1" customHeight="1">
      <c r="Q53" s="23"/>
      <c r="R53" s="23"/>
      <c r="S53" s="23"/>
    </row>
    <row r="54" spans="17:19" ht="13.5" hidden="1" customHeight="1">
      <c r="Q54" s="23"/>
      <c r="R54" s="23"/>
      <c r="S54" s="23"/>
    </row>
    <row r="55" spans="17:19" ht="13.5" hidden="1" customHeight="1">
      <c r="Q55" s="23"/>
      <c r="R55" s="23"/>
      <c r="S55" s="23"/>
    </row>
    <row r="56" spans="17:19" ht="13.5" hidden="1" customHeight="1">
      <c r="Q56" s="23"/>
      <c r="R56" s="23"/>
      <c r="S56" s="23"/>
    </row>
    <row r="57" spans="17:19" ht="13.5" hidden="1" customHeight="1">
      <c r="Q57" s="23"/>
      <c r="R57" s="23"/>
      <c r="S57" s="23"/>
    </row>
    <row r="58" spans="17:19" ht="13.5" hidden="1" customHeight="1">
      <c r="Q58" s="23"/>
      <c r="R58" s="23"/>
      <c r="S58" s="23"/>
    </row>
    <row r="59" spans="17:19" ht="13.5" hidden="1" customHeight="1">
      <c r="Q59" s="23"/>
      <c r="R59" s="23"/>
      <c r="S59" s="23"/>
    </row>
    <row r="60" spans="17:19" ht="13.5" hidden="1" customHeight="1">
      <c r="Q60" s="23"/>
      <c r="R60" s="23"/>
      <c r="S60" s="23"/>
    </row>
    <row r="61" spans="17:19" ht="13.5" hidden="1" customHeight="1">
      <c r="Q61" s="23"/>
      <c r="R61" s="23"/>
      <c r="S61" s="23"/>
    </row>
    <row r="62" spans="17:19" ht="13.5" hidden="1" customHeight="1">
      <c r="Q62" s="23"/>
      <c r="R62" s="23"/>
      <c r="S62" s="23"/>
    </row>
    <row r="63" spans="17:19" ht="13.5" hidden="1" customHeight="1">
      <c r="Q63" s="23"/>
      <c r="R63" s="23"/>
      <c r="S63" s="23"/>
    </row>
    <row r="64" spans="17:19" ht="13.5" hidden="1" customHeight="1">
      <c r="Q64" s="23"/>
      <c r="R64" s="23"/>
      <c r="S64" s="23"/>
    </row>
    <row r="65" spans="1:209" ht="13.5" hidden="1" customHeight="1">
      <c r="Q65" s="23"/>
      <c r="R65" s="23"/>
      <c r="S65" s="23"/>
    </row>
    <row r="66" spans="1:209" ht="13.5" hidden="1" customHeight="1">
      <c r="Q66" s="23"/>
      <c r="R66" s="23"/>
      <c r="S66" s="23"/>
    </row>
    <row r="67" spans="1:209" ht="13.5" hidden="1" customHeight="1">
      <c r="Q67" s="23"/>
      <c r="R67" s="23"/>
      <c r="S67" s="23"/>
    </row>
    <row r="68" spans="1:209" ht="13.5" hidden="1" customHeight="1">
      <c r="Q68" s="23"/>
      <c r="R68" s="23"/>
      <c r="S68" s="23"/>
    </row>
    <row r="69" spans="1:209" ht="13.5" hidden="1" customHeight="1">
      <c r="Q69" s="23"/>
      <c r="R69" s="23"/>
      <c r="S69" s="23"/>
    </row>
    <row r="70" spans="1:209" ht="13.5" hidden="1" customHeight="1">
      <c r="Q70" s="23"/>
      <c r="R70" s="23"/>
      <c r="S70" s="23"/>
    </row>
    <row r="71" spans="1:209" ht="13.5" hidden="1" customHeight="1">
      <c r="Q71" s="23"/>
      <c r="R71" s="23"/>
      <c r="S71" s="23"/>
    </row>
    <row r="72" spans="1:209" ht="13.5" hidden="1" customHeight="1">
      <c r="Q72" s="23"/>
      <c r="R72" s="23"/>
      <c r="S72" s="23"/>
    </row>
    <row r="73" spans="1:209" ht="13.5" hidden="1" customHeight="1">
      <c r="Q73" s="23"/>
      <c r="R73" s="23"/>
      <c r="S73" s="23"/>
    </row>
    <row r="74" spans="1:209" ht="13.5" customHeight="1">
      <c r="Q74" s="23"/>
      <c r="R74" s="23"/>
      <c r="S74" s="23"/>
    </row>
    <row r="75" spans="1:209" ht="13.5" customHeight="1">
      <c r="A75" s="4" t="s">
        <v>33</v>
      </c>
      <c r="Q75" s="23"/>
      <c r="R75" s="23"/>
      <c r="S75" s="23"/>
    </row>
    <row r="76" spans="1:209" ht="13.5" customHeight="1">
      <c r="Q76" s="23"/>
      <c r="R76" s="23"/>
      <c r="S76" s="23"/>
    </row>
    <row r="77" spans="1:209" s="12" customFormat="1">
      <c r="A77" s="12" t="s">
        <v>64</v>
      </c>
      <c r="O77" s="39"/>
      <c r="P77" s="39"/>
      <c r="Q77" s="39"/>
      <c r="R77" s="39"/>
      <c r="S77" s="39"/>
      <c r="HA77" s="29"/>
    </row>
    <row r="78" spans="1:209" ht="13.5" customHeight="1">
      <c r="Q78" s="23"/>
      <c r="R78" s="23"/>
      <c r="S78" s="23"/>
    </row>
    <row r="79" spans="1:209" ht="13.5" customHeight="1" thickBot="1">
      <c r="A79" s="33" t="s">
        <v>55</v>
      </c>
      <c r="Q79" s="23"/>
      <c r="R79" s="23"/>
      <c r="S79" s="23"/>
    </row>
    <row r="80" spans="1:209" ht="13.5" customHeight="1">
      <c r="A80" s="153" t="s">
        <v>54</v>
      </c>
      <c r="B80" s="153"/>
      <c r="C80" s="197"/>
      <c r="D80" s="40">
        <f>10^10</f>
        <v>10000000000</v>
      </c>
      <c r="E80" s="23"/>
      <c r="Q80" s="23"/>
      <c r="R80" s="23"/>
      <c r="S80" s="23"/>
    </row>
    <row r="81" spans="1:53" ht="13.5" customHeight="1">
      <c r="A81" s="153" t="s">
        <v>58</v>
      </c>
      <c r="B81" s="153"/>
      <c r="C81" s="197"/>
      <c r="D81" s="41">
        <f>10^6</f>
        <v>1000000</v>
      </c>
      <c r="E81" s="42"/>
      <c r="Q81" s="23"/>
      <c r="R81" s="23"/>
      <c r="S81" s="23"/>
    </row>
    <row r="82" spans="1:53" ht="13.5" customHeight="1">
      <c r="A82" s="153" t="s">
        <v>59</v>
      </c>
      <c r="B82" s="153"/>
      <c r="C82" s="197"/>
      <c r="D82" s="43">
        <v>9900</v>
      </c>
      <c r="E82" s="23"/>
      <c r="Q82" s="23"/>
      <c r="R82" s="23"/>
      <c r="S82" s="23"/>
    </row>
    <row r="83" spans="1:53" ht="13.5" customHeight="1">
      <c r="A83" s="197" t="s">
        <v>53</v>
      </c>
      <c r="B83" s="198"/>
      <c r="C83" s="199"/>
      <c r="D83" s="43">
        <f>10^5</f>
        <v>100000</v>
      </c>
      <c r="E83" s="23"/>
      <c r="Q83" s="23"/>
      <c r="R83" s="23"/>
      <c r="S83" s="23"/>
    </row>
    <row r="84" spans="1:53" ht="13.5" customHeight="1">
      <c r="A84" s="197" t="s">
        <v>52</v>
      </c>
      <c r="B84" s="198"/>
      <c r="C84" s="199"/>
      <c r="D84" s="43">
        <f>10^4</f>
        <v>10000</v>
      </c>
      <c r="E84" s="23"/>
      <c r="Q84" s="23"/>
      <c r="R84" s="23"/>
      <c r="S84" s="23"/>
    </row>
    <row r="85" spans="1:53" ht="13.5" customHeight="1">
      <c r="A85" s="197" t="s">
        <v>51</v>
      </c>
      <c r="B85" s="198"/>
      <c r="C85" s="199"/>
      <c r="D85" s="43">
        <v>1</v>
      </c>
      <c r="E85" s="23"/>
      <c r="Q85" s="23"/>
      <c r="R85" s="23"/>
      <c r="S85" s="23"/>
    </row>
    <row r="86" spans="1:53" ht="13.5" customHeight="1">
      <c r="A86" s="153" t="s">
        <v>56</v>
      </c>
      <c r="B86" s="153"/>
      <c r="C86" s="197"/>
      <c r="D86" s="43">
        <v>200</v>
      </c>
      <c r="E86" s="23"/>
      <c r="Q86" s="23"/>
      <c r="R86" s="23"/>
      <c r="S86" s="23"/>
    </row>
    <row r="87" spans="1:53" ht="13.5" customHeight="1" thickBot="1">
      <c r="A87" s="197" t="s">
        <v>72</v>
      </c>
      <c r="B87" s="198"/>
      <c r="C87" s="199"/>
      <c r="D87" s="44">
        <v>100</v>
      </c>
      <c r="Q87" s="23"/>
      <c r="R87" s="23"/>
      <c r="S87" s="23"/>
    </row>
    <row r="88" spans="1:53" ht="13.5" customHeight="1">
      <c r="Q88" s="23"/>
      <c r="R88" s="23"/>
      <c r="S88" s="23"/>
    </row>
    <row r="89" spans="1:53" ht="13.5" hidden="1" customHeight="1">
      <c r="Q89" s="23"/>
      <c r="R89" s="23"/>
      <c r="S89" s="23"/>
    </row>
    <row r="90" spans="1:53" ht="13.5" hidden="1" customHeight="1">
      <c r="Q90" s="23"/>
      <c r="R90" s="23"/>
      <c r="S90" s="23"/>
    </row>
    <row r="91" spans="1:53" ht="13.5" hidden="1" customHeight="1">
      <c r="Q91" s="23"/>
      <c r="R91" s="23"/>
      <c r="S91" s="23"/>
    </row>
    <row r="92" spans="1:53" ht="13.5" hidden="1" customHeight="1">
      <c r="Q92" s="23"/>
      <c r="R92" s="23"/>
      <c r="S92" s="23"/>
      <c r="BA92" s="33"/>
    </row>
    <row r="93" spans="1:53" ht="13.5" hidden="1" customHeight="1">
      <c r="Q93" s="23"/>
      <c r="R93" s="23"/>
      <c r="S93" s="23"/>
    </row>
    <row r="94" spans="1:53" ht="13.5" customHeight="1">
      <c r="Q94" s="23"/>
      <c r="R94" s="23"/>
      <c r="S94" s="23"/>
    </row>
    <row r="95" spans="1:53" s="12" customFormat="1">
      <c r="A95" s="12" t="s">
        <v>119</v>
      </c>
      <c r="O95" s="39"/>
      <c r="P95" s="39"/>
      <c r="Q95" s="39"/>
      <c r="R95" s="39"/>
      <c r="S95" s="39"/>
    </row>
    <row r="96" spans="1:53" s="12" customFormat="1">
      <c r="A96" s="12" t="s">
        <v>60</v>
      </c>
      <c r="O96" s="39"/>
      <c r="P96" s="39"/>
      <c r="Q96" s="39"/>
      <c r="R96" s="39"/>
      <c r="S96" s="39"/>
    </row>
    <row r="97" spans="1:209" s="26" customFormat="1">
      <c r="A97" s="196" t="s">
        <v>0</v>
      </c>
      <c r="B97" s="195" t="s">
        <v>63</v>
      </c>
      <c r="C97" s="195"/>
      <c r="D97" s="195"/>
      <c r="E97" s="195"/>
      <c r="F97" s="195"/>
      <c r="G97" s="195"/>
      <c r="H97" s="195"/>
      <c r="I97" s="195"/>
      <c r="J97" s="195"/>
      <c r="K97" s="195"/>
      <c r="L97" s="195"/>
      <c r="M97" s="195" t="s">
        <v>108</v>
      </c>
      <c r="N97" s="195"/>
      <c r="O97" s="195"/>
      <c r="P97" s="195"/>
      <c r="Q97" s="195"/>
      <c r="R97" s="195"/>
      <c r="S97" s="195"/>
      <c r="T97" s="195"/>
      <c r="U97" s="195"/>
      <c r="V97" s="195"/>
      <c r="W97" s="195"/>
      <c r="X97" s="194" t="s">
        <v>73</v>
      </c>
      <c r="Y97" s="195"/>
      <c r="Z97" s="195"/>
      <c r="AA97" s="46"/>
      <c r="AB97" s="46"/>
      <c r="AC97" s="46"/>
      <c r="AD97" s="46"/>
      <c r="AE97" s="46"/>
      <c r="AF97" s="46"/>
      <c r="AG97" s="46"/>
      <c r="AH97" s="46"/>
      <c r="AI97" s="46"/>
      <c r="AJ97" s="46"/>
      <c r="AK97" s="46"/>
      <c r="AL97" s="46"/>
      <c r="AM97" s="46"/>
      <c r="AN97" s="46"/>
      <c r="AO97" s="46"/>
      <c r="AP97" s="46"/>
      <c r="AQ97" s="46"/>
      <c r="AR97" s="46"/>
      <c r="AS97" s="46"/>
      <c r="AT97" s="46"/>
      <c r="AU97" s="46"/>
      <c r="AV97" s="46"/>
      <c r="HA97" s="15" t="s">
        <v>27</v>
      </c>
    </row>
    <row r="98" spans="1:209" s="26" customFormat="1">
      <c r="A98" s="196"/>
      <c r="B98" s="196" t="s">
        <v>31</v>
      </c>
      <c r="C98" s="196" t="s">
        <v>57</v>
      </c>
      <c r="D98" s="200" t="s">
        <v>104</v>
      </c>
      <c r="E98" s="200"/>
      <c r="F98" s="200"/>
      <c r="G98" s="200"/>
      <c r="H98" s="200"/>
      <c r="I98" s="200" t="s">
        <v>105</v>
      </c>
      <c r="J98" s="200"/>
      <c r="K98" s="200"/>
      <c r="L98" s="200"/>
      <c r="M98" s="201" t="s">
        <v>31</v>
      </c>
      <c r="N98" s="201" t="s">
        <v>57</v>
      </c>
      <c r="O98" s="200" t="s">
        <v>104</v>
      </c>
      <c r="P98" s="200"/>
      <c r="Q98" s="200"/>
      <c r="R98" s="200"/>
      <c r="S98" s="200"/>
      <c r="T98" s="200" t="s">
        <v>105</v>
      </c>
      <c r="U98" s="200"/>
      <c r="V98" s="200"/>
      <c r="W98" s="200"/>
      <c r="X98" s="194"/>
      <c r="Y98" s="195" t="s">
        <v>151</v>
      </c>
      <c r="Z98" s="195"/>
      <c r="AA98" s="46"/>
      <c r="AB98" s="46"/>
      <c r="AC98" s="46"/>
      <c r="AD98" s="46"/>
      <c r="AE98" s="46"/>
      <c r="AF98" s="46"/>
      <c r="AG98" s="46"/>
      <c r="AH98" s="46"/>
      <c r="AI98" s="46"/>
      <c r="AJ98" s="46"/>
      <c r="AK98" s="46"/>
      <c r="AL98" s="46"/>
      <c r="AM98" s="46"/>
      <c r="AN98" s="46"/>
      <c r="AO98" s="46"/>
      <c r="AP98" s="46"/>
      <c r="AQ98" s="46"/>
      <c r="AR98" s="46"/>
      <c r="AS98" s="46"/>
      <c r="AT98" s="46"/>
      <c r="AU98" s="46"/>
      <c r="AV98" s="46"/>
      <c r="BA98" s="195" t="s">
        <v>103</v>
      </c>
      <c r="BB98" s="195"/>
      <c r="BC98" s="195"/>
      <c r="BD98" s="195"/>
      <c r="BE98" s="195"/>
      <c r="BF98" s="195"/>
      <c r="BG98" s="195"/>
      <c r="BH98" s="195"/>
      <c r="BI98" s="195"/>
      <c r="BJ98" s="195"/>
      <c r="BK98" s="195"/>
      <c r="BL98" s="195"/>
      <c r="BM98" s="195"/>
      <c r="BN98" s="195"/>
      <c r="BO98" s="195"/>
      <c r="BP98" s="195"/>
      <c r="BQ98" s="195"/>
      <c r="BR98" s="195"/>
      <c r="BS98" s="195"/>
      <c r="BT98" s="195"/>
      <c r="BU98" s="195"/>
      <c r="BV98" s="195"/>
      <c r="BW98" s="195"/>
      <c r="BX98" s="195"/>
      <c r="BY98" s="195"/>
      <c r="BZ98" s="195"/>
      <c r="CA98" s="195"/>
      <c r="CB98" s="195"/>
      <c r="CC98" s="195"/>
      <c r="CD98" s="195"/>
      <c r="FA98" s="195" t="s">
        <v>46</v>
      </c>
      <c r="FB98" s="195"/>
      <c r="FC98" s="195"/>
      <c r="FD98" s="195"/>
      <c r="FE98" s="195"/>
      <c r="FF98" s="195"/>
      <c r="FG98" s="195"/>
      <c r="FH98" s="195"/>
      <c r="FI98" s="195"/>
      <c r="FJ98" s="195"/>
      <c r="FK98" s="195"/>
      <c r="FL98" s="195"/>
      <c r="FM98" s="195"/>
      <c r="FN98" s="195"/>
      <c r="FO98" s="195"/>
      <c r="GA98" s="195" t="s">
        <v>66</v>
      </c>
      <c r="GB98" s="195"/>
      <c r="GC98" s="195"/>
      <c r="GD98" s="195"/>
      <c r="GE98" s="195"/>
      <c r="GF98" s="195"/>
      <c r="GG98" s="195"/>
      <c r="GH98" s="195"/>
      <c r="GI98" s="195"/>
      <c r="GJ98" s="195"/>
      <c r="GK98" s="195"/>
      <c r="GL98" s="195"/>
      <c r="GM98" s="195"/>
      <c r="GN98" s="195"/>
      <c r="GO98" s="195"/>
      <c r="GP98" s="195"/>
      <c r="GQ98" s="195"/>
      <c r="GR98" s="195"/>
      <c r="GS98" s="195"/>
      <c r="GT98" s="195"/>
      <c r="GU98" s="195"/>
      <c r="GV98" s="195"/>
      <c r="GW98" s="195"/>
      <c r="GX98" s="195"/>
      <c r="GY98" s="195"/>
      <c r="GZ98" s="195"/>
      <c r="HA98" s="6"/>
    </row>
    <row r="99" spans="1:209" s="33" customFormat="1">
      <c r="A99" s="196"/>
      <c r="B99" s="196"/>
      <c r="C99" s="196"/>
      <c r="D99" s="33" t="s">
        <v>69</v>
      </c>
      <c r="E99" s="34" t="s">
        <v>61</v>
      </c>
      <c r="F99" s="47" t="s">
        <v>48</v>
      </c>
      <c r="G99" s="34" t="s">
        <v>62</v>
      </c>
      <c r="H99" s="34" t="s">
        <v>49</v>
      </c>
      <c r="I99" s="34" t="s">
        <v>61</v>
      </c>
      <c r="J99" s="47" t="s">
        <v>48</v>
      </c>
      <c r="K99" s="34" t="s">
        <v>62</v>
      </c>
      <c r="L99" s="34" t="s">
        <v>49</v>
      </c>
      <c r="M99" s="201"/>
      <c r="N99" s="201"/>
      <c r="O99" s="33" t="s">
        <v>69</v>
      </c>
      <c r="P99" s="34" t="s">
        <v>61</v>
      </c>
      <c r="Q99" s="47" t="s">
        <v>48</v>
      </c>
      <c r="R99" s="34" t="s">
        <v>62</v>
      </c>
      <c r="S99" s="34" t="s">
        <v>49</v>
      </c>
      <c r="T99" s="34" t="s">
        <v>61</v>
      </c>
      <c r="U99" s="47" t="s">
        <v>48</v>
      </c>
      <c r="V99" s="34" t="s">
        <v>62</v>
      </c>
      <c r="W99" s="34" t="s">
        <v>49</v>
      </c>
      <c r="X99" s="194"/>
      <c r="Y99" s="34" t="s">
        <v>158</v>
      </c>
      <c r="Z99" s="34" t="s">
        <v>161</v>
      </c>
      <c r="AA99" s="34"/>
      <c r="AB99" s="34"/>
      <c r="AC99" s="34"/>
      <c r="AD99" s="34"/>
      <c r="AE99" s="34"/>
      <c r="AF99" s="34"/>
      <c r="AG99" s="34"/>
      <c r="AH99" s="34"/>
      <c r="AI99" s="34"/>
      <c r="AJ99" s="34"/>
      <c r="AK99" s="34"/>
      <c r="AL99" s="34"/>
      <c r="AM99" s="34"/>
      <c r="AN99" s="34"/>
      <c r="AO99" s="34"/>
      <c r="AP99" s="34"/>
      <c r="AQ99" s="34"/>
      <c r="AR99" s="34"/>
      <c r="AS99" s="34"/>
      <c r="AT99" s="34"/>
      <c r="AU99" s="34"/>
      <c r="AV99" s="34"/>
      <c r="BA99" s="33">
        <v>1</v>
      </c>
      <c r="BB99" s="33">
        <v>2</v>
      </c>
      <c r="BC99" s="33">
        <v>3</v>
      </c>
      <c r="BD99" s="33">
        <v>4</v>
      </c>
      <c r="BE99" s="33">
        <v>5</v>
      </c>
      <c r="BF99" s="33">
        <v>6</v>
      </c>
      <c r="BG99" s="33">
        <v>7</v>
      </c>
      <c r="BH99" s="33">
        <v>8</v>
      </c>
      <c r="BI99" s="33">
        <v>9</v>
      </c>
      <c r="BJ99" s="33">
        <v>10</v>
      </c>
      <c r="BK99" s="33">
        <v>11</v>
      </c>
      <c r="BL99" s="33">
        <v>12</v>
      </c>
      <c r="BM99" s="33">
        <v>13</v>
      </c>
      <c r="BN99" s="33">
        <v>14</v>
      </c>
      <c r="BO99" s="33">
        <v>15</v>
      </c>
      <c r="BP99" s="33">
        <v>16</v>
      </c>
      <c r="BQ99" s="33">
        <v>17</v>
      </c>
      <c r="BR99" s="33">
        <v>18</v>
      </c>
      <c r="BS99" s="33">
        <v>19</v>
      </c>
      <c r="BT99" s="33">
        <v>20</v>
      </c>
      <c r="BU99" s="33">
        <v>21</v>
      </c>
      <c r="BV99" s="33">
        <v>22</v>
      </c>
      <c r="BW99" s="33">
        <v>23</v>
      </c>
      <c r="BX99" s="33">
        <v>24</v>
      </c>
      <c r="BY99" s="33">
        <v>25</v>
      </c>
      <c r="BZ99" s="33">
        <v>26</v>
      </c>
      <c r="CA99" s="33">
        <v>27</v>
      </c>
      <c r="CB99" s="33">
        <v>28</v>
      </c>
      <c r="CC99" s="33">
        <v>29</v>
      </c>
      <c r="CD99" s="33">
        <v>30</v>
      </c>
      <c r="FA99" s="33" t="s">
        <v>169</v>
      </c>
      <c r="FB99" s="33" t="s">
        <v>170</v>
      </c>
      <c r="FF99" s="33" t="s">
        <v>171</v>
      </c>
      <c r="FG99" s="33" t="s">
        <v>172</v>
      </c>
      <c r="FK99" s="33" t="s">
        <v>173</v>
      </c>
      <c r="FL99" s="33" t="s">
        <v>174</v>
      </c>
      <c r="GB99" s="196" t="s">
        <v>67</v>
      </c>
      <c r="GC99" s="196"/>
      <c r="GG99" s="196" t="s">
        <v>68</v>
      </c>
      <c r="GH99" s="196"/>
      <c r="GL99" s="196" t="s">
        <v>23</v>
      </c>
      <c r="GM99" s="196"/>
      <c r="HA99" s="15"/>
    </row>
    <row r="100" spans="1:209" s="33" customFormat="1">
      <c r="A100" s="45"/>
      <c r="B100" s="45"/>
      <c r="C100" s="45"/>
      <c r="E100" s="34"/>
      <c r="F100" s="47"/>
      <c r="G100" s="34"/>
      <c r="H100" s="34"/>
      <c r="I100" s="34"/>
      <c r="J100" s="47"/>
      <c r="K100" s="34"/>
      <c r="L100" s="34"/>
      <c r="M100" s="79"/>
      <c r="N100" s="79"/>
      <c r="P100" s="34"/>
      <c r="Q100" s="47"/>
      <c r="R100" s="34"/>
      <c r="S100" s="34"/>
      <c r="T100" s="34"/>
      <c r="U100" s="47"/>
      <c r="V100" s="34"/>
      <c r="W100" s="34"/>
      <c r="Y100" s="194" t="s">
        <v>118</v>
      </c>
      <c r="Z100" s="194"/>
      <c r="AB100" s="34"/>
      <c r="AC100" s="34"/>
      <c r="AD100" s="34"/>
      <c r="AE100" s="34"/>
      <c r="AF100" s="34"/>
      <c r="AG100" s="34"/>
      <c r="AH100" s="34"/>
      <c r="AI100" s="34"/>
      <c r="AJ100" s="34"/>
      <c r="AK100" s="34"/>
      <c r="AL100" s="34"/>
      <c r="AM100" s="34"/>
      <c r="AN100" s="34"/>
      <c r="AO100" s="34"/>
      <c r="AP100" s="34"/>
      <c r="AQ100" s="34"/>
      <c r="AR100" s="34"/>
      <c r="AS100" s="34"/>
      <c r="AT100" s="34"/>
      <c r="AU100" s="34"/>
      <c r="AV100" s="34"/>
      <c r="BA100" s="85">
        <f ca="1">SUM(BA101:INDIRECT(CONCATENATE("R",$D$86+100,"C",COLUMN()),FALSE))</f>
        <v>6</v>
      </c>
      <c r="BB100" s="85">
        <f ca="1">SUM(BB101:INDIRECT(CONCATENATE("R",$D$86+100,"C",COLUMN()),FALSE))</f>
        <v>5</v>
      </c>
      <c r="BC100" s="85">
        <f ca="1">SUM(BC101:INDIRECT(CONCATENATE("R",$D$86+100,"C",COLUMN()),FALSE))</f>
        <v>5</v>
      </c>
      <c r="BD100" s="85">
        <f ca="1">SUM(BD101:INDIRECT(CONCATENATE("R",$D$86+100,"C",COLUMN()),FALSE))</f>
        <v>7</v>
      </c>
      <c r="BE100" s="85">
        <f ca="1">SUM(BE101:INDIRECT(CONCATENATE("R",$D$86+100,"C",COLUMN()),FALSE))</f>
        <v>6</v>
      </c>
      <c r="BF100" s="85">
        <f ca="1">SUM(BF101:INDIRECT(CONCATENATE("R",$D$86+100,"C",COLUMN()),FALSE))</f>
        <v>5</v>
      </c>
      <c r="BG100" s="85">
        <f ca="1">SUM(BG101:INDIRECT(CONCATENATE("R",$D$86+100,"C",COLUMN()),FALSE))</f>
        <v>9</v>
      </c>
      <c r="BH100" s="85">
        <f ca="1">SUM(BH101:INDIRECT(CONCATENATE("R",$D$86+100,"C",COLUMN()),FALSE))</f>
        <v>4</v>
      </c>
      <c r="BI100" s="85">
        <f ca="1">SUM(BI101:INDIRECT(CONCATENATE("R",$D$86+100,"C",COLUMN()),FALSE))</f>
        <v>7</v>
      </c>
      <c r="BJ100" s="85">
        <f ca="1">SUM(BJ101:INDIRECT(CONCATENATE("R",$D$86+100,"C",COLUMN()),FALSE))</f>
        <v>9</v>
      </c>
      <c r="BK100" s="85">
        <f ca="1">SUM(BK101:INDIRECT(CONCATENATE("R",$D$86+100,"C",COLUMN()),FALSE))</f>
        <v>0</v>
      </c>
      <c r="BL100" s="85">
        <f ca="1">SUM(BL101:INDIRECT(CONCATENATE("R",$D$86+100,"C",COLUMN()),FALSE))</f>
        <v>0</v>
      </c>
      <c r="BM100" s="85">
        <f ca="1">SUM(BM101:INDIRECT(CONCATENATE("R",$D$86+100,"C",COLUMN()),FALSE))</f>
        <v>0</v>
      </c>
      <c r="BN100" s="85">
        <f ca="1">SUM(BN101:INDIRECT(CONCATENATE("R",$D$86+100,"C",COLUMN()),FALSE))</f>
        <v>0</v>
      </c>
      <c r="BO100" s="85">
        <f ca="1">SUM(BO101:INDIRECT(CONCATENATE("R",$D$86+100,"C",COLUMN()),FALSE))</f>
        <v>0</v>
      </c>
      <c r="BP100" s="85">
        <f ca="1">SUM(BP101:INDIRECT(CONCATENATE("R",$D$86+100,"C",COLUMN()),FALSE))</f>
        <v>0</v>
      </c>
      <c r="BQ100" s="85">
        <f ca="1">SUM(BQ101:INDIRECT(CONCATENATE("R",$D$86+100,"C",COLUMN()),FALSE))</f>
        <v>0</v>
      </c>
      <c r="BR100" s="85">
        <f ca="1">SUM(BR101:INDIRECT(CONCATENATE("R",$D$86+100,"C",COLUMN()),FALSE))</f>
        <v>0</v>
      </c>
      <c r="BS100" s="85">
        <f ca="1">SUM(BS101:INDIRECT(CONCATENATE("R",$D$86+100,"C",COLUMN()),FALSE))</f>
        <v>0</v>
      </c>
      <c r="BT100" s="85">
        <f ca="1">SUM(BT101:INDIRECT(CONCATENATE("R",$D$86+100,"C",COLUMN()),FALSE))</f>
        <v>0</v>
      </c>
      <c r="BU100" s="85">
        <f ca="1">SUM(BU101:INDIRECT(CONCATENATE("R",$D$86+100,"C",COLUMN()),FALSE))</f>
        <v>0</v>
      </c>
      <c r="BV100" s="85">
        <f ca="1">SUM(BV101:INDIRECT(CONCATENATE("R",$D$86+100,"C",COLUMN()),FALSE))</f>
        <v>0</v>
      </c>
      <c r="BW100" s="85">
        <f ca="1">SUM(BW101:INDIRECT(CONCATENATE("R",$D$86+100,"C",COLUMN()),FALSE))</f>
        <v>0</v>
      </c>
      <c r="BX100" s="85">
        <f ca="1">SUM(BX101:INDIRECT(CONCATENATE("R",$D$86+100,"C",COLUMN()),FALSE))</f>
        <v>0</v>
      </c>
      <c r="BY100" s="85">
        <f ca="1">SUM(BY101:INDIRECT(CONCATENATE("R",$D$86+100,"C",COLUMN()),FALSE))</f>
        <v>0</v>
      </c>
      <c r="BZ100" s="85">
        <f ca="1">SUM(BZ101:INDIRECT(CONCATENATE("R",$D$86+100,"C",COLUMN()),FALSE))</f>
        <v>0</v>
      </c>
      <c r="CA100" s="85">
        <f ca="1">SUM(CA101:INDIRECT(CONCATENATE("R",$D$86+100,"C",COLUMN()),FALSE))</f>
        <v>0</v>
      </c>
      <c r="CB100" s="85">
        <f ca="1">SUM(CB101:INDIRECT(CONCATENATE("R",$D$86+100,"C",COLUMN()),FALSE))</f>
        <v>0</v>
      </c>
      <c r="CC100" s="85">
        <f ca="1">SUM(CC101:INDIRECT(CONCATENATE("R",$D$86+100,"C",COLUMN()),FALSE))</f>
        <v>0</v>
      </c>
      <c r="CD100" s="85">
        <f ca="1">SUM(CD101:INDIRECT(CONCATENATE("R",$D$86+100,"C",COLUMN()),FALSE))</f>
        <v>0</v>
      </c>
      <c r="CE100" s="85">
        <f ca="1">SUM(CE101:INDIRECT(CONCATENATE("R",$D$86+100,"C",COLUMN()),FALSE))</f>
        <v>0</v>
      </c>
      <c r="CF100" s="85">
        <f ca="1">SUM(CF101:INDIRECT(CONCATENATE("R",$D$86+100,"C",COLUMN()),FALSE))</f>
        <v>0</v>
      </c>
      <c r="CG100" s="85">
        <f ca="1">SUM(CG101:INDIRECT(CONCATENATE("R",$D$86+100,"C",COLUMN()),FALSE))</f>
        <v>0</v>
      </c>
      <c r="CH100" s="85">
        <f ca="1">SUM(CH101:INDIRECT(CONCATENATE("R",$D$86+100,"C",COLUMN()),FALSE))</f>
        <v>0</v>
      </c>
      <c r="CI100" s="85">
        <f ca="1">SUM(CI101:INDIRECT(CONCATENATE("R",$D$86+100,"C",COLUMN()),FALSE))</f>
        <v>0</v>
      </c>
      <c r="CJ100" s="85">
        <f ca="1">SUM(CJ101:INDIRECT(CONCATENATE("R",$D$86+100,"C",COLUMN()),FALSE))</f>
        <v>0</v>
      </c>
      <c r="CK100" s="85">
        <f ca="1">SUM(CK101:INDIRECT(CONCATENATE("R",$D$86+100,"C",COLUMN()),FALSE))</f>
        <v>0</v>
      </c>
      <c r="CL100" s="85">
        <f ca="1">SUM(CL101:INDIRECT(CONCATENATE("R",$D$86+100,"C",COLUMN()),FALSE))</f>
        <v>0</v>
      </c>
      <c r="CM100" s="85">
        <f ca="1">SUM(CM101:INDIRECT(CONCATENATE("R",$D$86+100,"C",COLUMN()),FALSE))</f>
        <v>0</v>
      </c>
      <c r="CN100" s="85">
        <f ca="1">SUM(CN101:INDIRECT(CONCATENATE("R",$D$86+100,"C",COLUMN()),FALSE))</f>
        <v>0</v>
      </c>
      <c r="CO100" s="85">
        <f ca="1">SUM(CO101:INDIRECT(CONCATENATE("R",$D$86+100,"C",COLUMN()),FALSE))</f>
        <v>0</v>
      </c>
      <c r="CP100" s="85">
        <f ca="1">SUM(CP101:INDIRECT(CONCATENATE("R",$D$86+100,"C",COLUMN()),FALSE))</f>
        <v>0</v>
      </c>
      <c r="CQ100" s="85">
        <f ca="1">SUM(CQ101:INDIRECT(CONCATENATE("R",$D$86+100,"C",COLUMN()),FALSE))</f>
        <v>0</v>
      </c>
      <c r="CR100" s="85">
        <f ca="1">SUM(CR101:INDIRECT(CONCATENATE("R",$D$86+100,"C",COLUMN()),FALSE))</f>
        <v>0</v>
      </c>
      <c r="CS100" s="85">
        <f ca="1">SUM(CS101:INDIRECT(CONCATENATE("R",$D$86+100,"C",COLUMN()),FALSE))</f>
        <v>0</v>
      </c>
      <c r="CT100" s="85">
        <f ca="1">SUM(CT101:INDIRECT(CONCATENATE("R",$D$86+100,"C",COLUMN()),FALSE))</f>
        <v>0</v>
      </c>
      <c r="CU100" s="85">
        <f ca="1">SUM(CU101:INDIRECT(CONCATENATE("R",$D$86+100,"C",COLUMN()),FALSE))</f>
        <v>0</v>
      </c>
      <c r="CV100" s="85">
        <f ca="1">SUM(CV101:INDIRECT(CONCATENATE("R",$D$86+100,"C",COLUMN()),FALSE))</f>
        <v>0</v>
      </c>
      <c r="CW100" s="85">
        <f ca="1">SUM(CW101:INDIRECT(CONCATENATE("R",$D$86+100,"C",COLUMN()),FALSE))</f>
        <v>0</v>
      </c>
      <c r="CX100" s="85">
        <f ca="1">SUM(CX101:INDIRECT(CONCATENATE("R",$D$86+100,"C",COLUMN()),FALSE))</f>
        <v>0</v>
      </c>
      <c r="CY100" s="85">
        <f ca="1">SUM(CY101:INDIRECT(CONCATENATE("R",$D$86+100,"C",COLUMN()),FALSE))</f>
        <v>0</v>
      </c>
      <c r="CZ100" s="85">
        <f ca="1">SUM(CZ101:INDIRECT(CONCATENATE("R",$D$86+100,"C",COLUMN()),FALSE))</f>
        <v>0</v>
      </c>
      <c r="DA100" s="85">
        <f ca="1">SUM(DA101:INDIRECT(CONCATENATE("R",$D$86+100,"C",COLUMN()),FALSE))</f>
        <v>0</v>
      </c>
      <c r="DB100" s="85">
        <f ca="1">SUM(DB101:INDIRECT(CONCATENATE("R",$D$86+100,"C",COLUMN()),FALSE))</f>
        <v>0</v>
      </c>
      <c r="DC100" s="85">
        <f ca="1">SUM(DC101:INDIRECT(CONCATENATE("R",$D$86+100,"C",COLUMN()),FALSE))</f>
        <v>0</v>
      </c>
      <c r="DD100" s="85">
        <f ca="1">SUM(DD101:INDIRECT(CONCATENATE("R",$D$86+100,"C",COLUMN()),FALSE))</f>
        <v>0</v>
      </c>
      <c r="DE100" s="85">
        <f ca="1">SUM(DE101:INDIRECT(CONCATENATE("R",$D$86+100,"C",COLUMN()),FALSE))</f>
        <v>0</v>
      </c>
      <c r="DF100" s="85">
        <f ca="1">SUM(DF101:INDIRECT(CONCATENATE("R",$D$86+100,"C",COLUMN()),FALSE))</f>
        <v>0</v>
      </c>
      <c r="DG100" s="85">
        <f ca="1">SUM(DG101:INDIRECT(CONCATENATE("R",$D$86+100,"C",COLUMN()),FALSE))</f>
        <v>0</v>
      </c>
      <c r="DH100" s="85">
        <f ca="1">SUM(DH101:INDIRECT(CONCATENATE("R",$D$86+100,"C",COLUMN()),FALSE))</f>
        <v>0</v>
      </c>
      <c r="DI100" s="85">
        <f ca="1">SUM(DI101:INDIRECT(CONCATENATE("R",$D$86+100,"C",COLUMN()),FALSE))</f>
        <v>0</v>
      </c>
      <c r="DJ100" s="85">
        <f ca="1">SUM(DJ101:INDIRECT(CONCATENATE("R",$D$86+100,"C",COLUMN()),FALSE))</f>
        <v>0</v>
      </c>
      <c r="DK100" s="85">
        <f ca="1">SUM(DK101:INDIRECT(CONCATENATE("R",$D$86+100,"C",COLUMN()),FALSE))</f>
        <v>0</v>
      </c>
      <c r="DL100" s="85">
        <f ca="1">SUM(DL101:INDIRECT(CONCATENATE("R",$D$86+100,"C",COLUMN()),FALSE))</f>
        <v>0</v>
      </c>
      <c r="DM100" s="85">
        <f ca="1">SUM(DM101:INDIRECT(CONCATENATE("R",$D$86+100,"C",COLUMN()),FALSE))</f>
        <v>0</v>
      </c>
      <c r="DN100" s="85">
        <f ca="1">SUM(DN101:INDIRECT(CONCATENATE("R",$D$86+100,"C",COLUMN()),FALSE))</f>
        <v>0</v>
      </c>
      <c r="DO100" s="85">
        <f ca="1">SUM(DO101:INDIRECT(CONCATENATE("R",$D$86+100,"C",COLUMN()),FALSE))</f>
        <v>0</v>
      </c>
      <c r="DP100" s="85">
        <f ca="1">SUM(DP101:INDIRECT(CONCATENATE("R",$D$86+100,"C",COLUMN()),FALSE))</f>
        <v>0</v>
      </c>
      <c r="DQ100" s="85">
        <f ca="1">SUM(DQ101:INDIRECT(CONCATENATE("R",$D$86+100,"C",COLUMN()),FALSE))</f>
        <v>0</v>
      </c>
      <c r="DR100" s="85">
        <f ca="1">SUM(DR101:INDIRECT(CONCATENATE("R",$D$86+100,"C",COLUMN()),FALSE))</f>
        <v>0</v>
      </c>
      <c r="DS100" s="85">
        <f ca="1">SUM(DS101:INDIRECT(CONCATENATE("R",$D$86+100,"C",COLUMN()),FALSE))</f>
        <v>0</v>
      </c>
      <c r="DT100" s="85">
        <f ca="1">SUM(DT101:INDIRECT(CONCATENATE("R",$D$86+100,"C",COLUMN()),FALSE))</f>
        <v>0</v>
      </c>
      <c r="DU100" s="85">
        <f ca="1">SUM(DU101:INDIRECT(CONCATENATE("R",$D$86+100,"C",COLUMN()),FALSE))</f>
        <v>0</v>
      </c>
      <c r="DV100" s="85">
        <f ca="1">SUM(DV101:INDIRECT(CONCATENATE("R",$D$86+100,"C",COLUMN()),FALSE))</f>
        <v>0</v>
      </c>
      <c r="DW100" s="85">
        <f ca="1">SUM(DW101:INDIRECT(CONCATENATE("R",$D$86+100,"C",COLUMN()),FALSE))</f>
        <v>0</v>
      </c>
      <c r="DX100" s="85">
        <f ca="1">SUM(DX101:INDIRECT(CONCATENATE("R",$D$86+100,"C",COLUMN()),FALSE))</f>
        <v>0</v>
      </c>
      <c r="DY100" s="85">
        <f ca="1">SUM(DY101:INDIRECT(CONCATENATE("R",$D$86+100,"C",COLUMN()),FALSE))</f>
        <v>0</v>
      </c>
      <c r="DZ100" s="85">
        <f ca="1">SUM(DZ101:INDIRECT(CONCATENATE("R",$D$86+100,"C",COLUMN()),FALSE))</f>
        <v>0</v>
      </c>
      <c r="EA100" s="85">
        <f ca="1">SUM(EA101:INDIRECT(CONCATENATE("R",$D$86+100,"C",COLUMN()),FALSE))</f>
        <v>0</v>
      </c>
      <c r="EB100" s="85">
        <f ca="1">SUM(EB101:INDIRECT(CONCATENATE("R",$D$86+100,"C",COLUMN()),FALSE))</f>
        <v>0</v>
      </c>
      <c r="EC100" s="85">
        <f ca="1">SUM(EC101:INDIRECT(CONCATENATE("R",$D$86+100,"C",COLUMN()),FALSE))</f>
        <v>0</v>
      </c>
      <c r="ED100" s="85">
        <f ca="1">SUM(ED101:INDIRECT(CONCATENATE("R",$D$86+100,"C",COLUMN()),FALSE))</f>
        <v>0</v>
      </c>
      <c r="EE100" s="85">
        <f ca="1">SUM(EE101:INDIRECT(CONCATENATE("R",$D$86+100,"C",COLUMN()),FALSE))</f>
        <v>0</v>
      </c>
      <c r="EF100" s="85">
        <f ca="1">SUM(EF101:INDIRECT(CONCATENATE("R",$D$86+100,"C",COLUMN()),FALSE))</f>
        <v>0</v>
      </c>
      <c r="EG100" s="85">
        <f ca="1">SUM(EG101:INDIRECT(CONCATENATE("R",$D$86+100,"C",COLUMN()),FALSE))</f>
        <v>0</v>
      </c>
      <c r="EH100" s="85">
        <f ca="1">SUM(EH101:INDIRECT(CONCATENATE("R",$D$86+100,"C",COLUMN()),FALSE))</f>
        <v>0</v>
      </c>
      <c r="EI100" s="85">
        <f ca="1">SUM(EI101:INDIRECT(CONCATENATE("R",$D$86+100,"C",COLUMN()),FALSE))</f>
        <v>0</v>
      </c>
      <c r="EJ100" s="85">
        <f ca="1">SUM(EJ101:INDIRECT(CONCATENATE("R",$D$86+100,"C",COLUMN()),FALSE))</f>
        <v>0</v>
      </c>
      <c r="EK100" s="85">
        <f ca="1">SUM(EK101:INDIRECT(CONCATENATE("R",$D$86+100,"C",COLUMN()),FALSE))</f>
        <v>0</v>
      </c>
      <c r="EL100" s="85">
        <f ca="1">SUM(EL101:INDIRECT(CONCATENATE("R",$D$86+100,"C",COLUMN()),FALSE))</f>
        <v>0</v>
      </c>
      <c r="EM100" s="85">
        <f ca="1">SUM(EM101:INDIRECT(CONCATENATE("R",$D$86+100,"C",COLUMN()),FALSE))</f>
        <v>0</v>
      </c>
      <c r="EN100" s="85">
        <f ca="1">SUM(EN101:INDIRECT(CONCATENATE("R",$D$86+100,"C",COLUMN()),FALSE))</f>
        <v>0</v>
      </c>
      <c r="EO100" s="85">
        <f ca="1">SUM(EO101:INDIRECT(CONCATENATE("R",$D$86+100,"C",COLUMN()),FALSE))</f>
        <v>0</v>
      </c>
      <c r="EP100" s="85">
        <f ca="1">SUM(EP101:INDIRECT(CONCATENATE("R",$D$86+100,"C",COLUMN()),FALSE))</f>
        <v>0</v>
      </c>
      <c r="EQ100" s="85">
        <f ca="1">SUM(EQ101:INDIRECT(CONCATENATE("R",$D$86+100,"C",COLUMN()),FALSE))</f>
        <v>0</v>
      </c>
      <c r="ER100" s="85">
        <f ca="1">SUM(ER101:INDIRECT(CONCATENATE("R",$D$86+100,"C",COLUMN()),FALSE))</f>
        <v>0</v>
      </c>
      <c r="ES100" s="85">
        <f ca="1">SUM(ES101:INDIRECT(CONCATENATE("R",$D$86+100,"C",COLUMN()),FALSE))</f>
        <v>0</v>
      </c>
      <c r="ET100" s="85">
        <f ca="1">SUM(ET101:INDIRECT(CONCATENATE("R",$D$86+100,"C",COLUMN()),FALSE))</f>
        <v>0</v>
      </c>
      <c r="EU100" s="85">
        <f ca="1">SUM(EU101:INDIRECT(CONCATENATE("R",$D$86+100,"C",COLUMN()),FALSE))</f>
        <v>0</v>
      </c>
      <c r="EV100" s="85">
        <f ca="1">SUM(EV101:INDIRECT(CONCATENATE("R",$D$86+100,"C",COLUMN()),FALSE))</f>
        <v>0</v>
      </c>
      <c r="EW100" s="85">
        <f ca="1">SUM(EW101:INDIRECT(CONCATENATE("R",$D$86+100,"C",COLUMN()),FALSE))</f>
        <v>0</v>
      </c>
      <c r="EX100" s="85">
        <f ca="1">SUM(EX101:INDIRECT(CONCATENATE("R",$D$86+100,"C",COLUMN()),FALSE))</f>
        <v>0</v>
      </c>
      <c r="EY100" s="85">
        <f ca="1">SUM(EY101:INDIRECT(CONCATENATE("R",$D$86+100,"C",COLUMN()),FALSE))</f>
        <v>0</v>
      </c>
      <c r="EZ100" s="85">
        <f ca="1">SUM(EZ101:INDIRECT(CONCATENATE("R",$D$86+100,"C",COLUMN()),FALSE))</f>
        <v>0</v>
      </c>
      <c r="FA100" s="85">
        <f ca="1">SUM(FA101:INDIRECT(CONCATENATE("R",$D$86+100,"C",COLUMN()),FALSE))</f>
        <v>0</v>
      </c>
      <c r="FB100" s="85">
        <f ca="1">SUM(FB101:INDIRECT(CONCATENATE("R",$D$86+100,"C",COLUMN()),FALSE))</f>
        <v>0</v>
      </c>
      <c r="FC100" s="85">
        <f ca="1">SUM(FC101:INDIRECT(CONCATENATE("R",$D$86+100,"C",COLUMN()),FALSE))</f>
        <v>0</v>
      </c>
      <c r="FD100" s="85">
        <f ca="1">SUM(FD101:INDIRECT(CONCATENATE("R",$D$86+100,"C",COLUMN()),FALSE))</f>
        <v>0</v>
      </c>
      <c r="FE100" s="85">
        <f ca="1">SUM(FE101:INDIRECT(CONCATENATE("R",$D$86+100,"C",COLUMN()),FALSE))</f>
        <v>0</v>
      </c>
      <c r="FF100" s="85">
        <f ca="1">SUM(FF101:INDIRECT(CONCATENATE("R",$D$86+100,"C",COLUMN()),FALSE))</f>
        <v>0</v>
      </c>
      <c r="FG100" s="85">
        <f ca="1">SUM(FG101:INDIRECT(CONCATENATE("R",$D$86+100,"C",COLUMN()),FALSE))</f>
        <v>0</v>
      </c>
      <c r="FH100" s="85">
        <f ca="1">SUM(FH101:INDIRECT(CONCATENATE("R",$D$86+100,"C",COLUMN()),FALSE))</f>
        <v>0</v>
      </c>
      <c r="FI100" s="85">
        <f ca="1">SUM(FI101:INDIRECT(CONCATENATE("R",$D$86+100,"C",COLUMN()),FALSE))</f>
        <v>0</v>
      </c>
      <c r="FJ100" s="85">
        <f ca="1">SUM(FJ101:INDIRECT(CONCATENATE("R",$D$86+100,"C",COLUMN()),FALSE))</f>
        <v>0</v>
      </c>
      <c r="FK100" s="85">
        <f ca="1">SUM(FK101:INDIRECT(CONCATENATE("R",$D$86+100,"C",COLUMN()),FALSE))</f>
        <v>0</v>
      </c>
      <c r="FL100" s="149">
        <f ca="1">SUM(FL101:INDIRECT(CONCATENATE("R",$D$86+100,"C",COLUMN()),FALSE))</f>
        <v>0</v>
      </c>
      <c r="FM100" s="33">
        <f ca="1">SUM(FM101:INDIRECT(CONCATENATE("R",$D$86+100,"C",COLUMN()),FALSE))</f>
        <v>0</v>
      </c>
      <c r="FN100" s="33">
        <f ca="1">SUM(FN101:INDIRECT(CONCATENATE("R",$D$86+100,"C",COLUMN()),FALSE))</f>
        <v>0</v>
      </c>
      <c r="FO100" s="33">
        <f ca="1">SUM(FO101:INDIRECT(CONCATENATE("R",$D$86+100,"C",COLUMN()),FALSE))</f>
        <v>0</v>
      </c>
      <c r="FP100" s="33">
        <f ca="1">SUM(FP101:INDIRECT(CONCATENATE("R",$D$86+100,"C",COLUMN()),FALSE))</f>
        <v>0</v>
      </c>
      <c r="FQ100" s="33">
        <f ca="1">SUM(FQ101:INDIRECT(CONCATENATE("R",$D$86+100,"C",COLUMN()),FALSE))</f>
        <v>0</v>
      </c>
      <c r="FR100" s="33">
        <f ca="1">SUM(FR101:INDIRECT(CONCATENATE("R",$D$86+100,"C",COLUMN()),FALSE))</f>
        <v>0</v>
      </c>
      <c r="FS100" s="33">
        <f ca="1">SUM(FS101:INDIRECT(CONCATENATE("R",$D$86+100,"C",COLUMN()),FALSE))</f>
        <v>0</v>
      </c>
      <c r="FT100" s="33">
        <f ca="1">SUM(FT101:INDIRECT(CONCATENATE("R",$D$86+100,"C",COLUMN()),FALSE))</f>
        <v>0</v>
      </c>
      <c r="FU100" s="33">
        <f ca="1">SUM(FU101:INDIRECT(CONCATENATE("R",$D$86+100,"C",COLUMN()),FALSE))</f>
        <v>0</v>
      </c>
      <c r="FV100" s="33">
        <f ca="1">SUM(FV101:INDIRECT(CONCATENATE("R",$D$86+100,"C",COLUMN()),FALSE))</f>
        <v>0</v>
      </c>
      <c r="FW100" s="33">
        <f ca="1">SUM(FW101:INDIRECT(CONCATENATE("R",$D$86+100,"C",COLUMN()),FALSE))</f>
        <v>0</v>
      </c>
      <c r="FX100" s="33">
        <f ca="1">SUM(FX101:INDIRECT(CONCATENATE("R",$D$86+100,"C",COLUMN()),FALSE))</f>
        <v>0</v>
      </c>
      <c r="FY100" s="33">
        <f ca="1">SUM(FY101:INDIRECT(CONCATENATE("R",$D$86+100,"C",COLUMN()),FALSE))</f>
        <v>0</v>
      </c>
      <c r="FZ100" s="33">
        <f ca="1">SUM(FZ101:INDIRECT(CONCATENATE("R",$D$86+100,"C",COLUMN()),FALSE))</f>
        <v>0</v>
      </c>
      <c r="GA100" s="33">
        <f ca="1">SUM(GA101:INDIRECT(CONCATENATE("R",$D$86+100,"C",COLUMN()),FALSE))</f>
        <v>0</v>
      </c>
      <c r="GB100" s="45"/>
      <c r="GC100" s="45"/>
      <c r="GG100" s="45"/>
      <c r="GH100" s="45"/>
      <c r="GL100" s="45"/>
      <c r="GM100" s="45"/>
      <c r="HA100" s="15"/>
    </row>
    <row r="101" spans="1:209">
      <c r="A101" s="17">
        <f>スタート前入力!$A101</f>
        <v>1</v>
      </c>
      <c r="B101" s="17">
        <f>IF(フィニッシュ後入力!$BA101&lt;&gt;"",SUM($BA101:$CZ101)-フィニッシュ後入力!$G101+フィニッシュ後入力!$H101+$D$87,-1)</f>
        <v>-1</v>
      </c>
      <c r="C101" s="17">
        <f>SUM($GA101:$GZ101)/2+60*(スタート前入力!$C$77-SUM($FA101:$FZ101))</f>
        <v>0</v>
      </c>
      <c r="D101" s="48">
        <f>(B101+1)*(B101*$D$80+($D$82+1-C101)*$D$81)</f>
        <v>0</v>
      </c>
      <c r="E101" s="48">
        <f>D101*スタート前入力!$G101</f>
        <v>0</v>
      </c>
      <c r="F101" s="48">
        <f>(B101+1)*(D101+スタート前入力!$F101*$D$83+スタート前入力!$G101*$D$84+($D$86+1-$A101)*$D$85)</f>
        <v>0</v>
      </c>
      <c r="G101" s="48" t="str">
        <f ca="1">IF(E101&lt;&gt;0,RANK(E101,E$101:INDIRECT(CONCATENATE("R",$D$86+100,"C",COLUMN()-2),FALSE)),"")</f>
        <v/>
      </c>
      <c r="H101" s="48" t="str">
        <f ca="1">IF(F101&lt;&gt;0,RANK(F101,F$101:INDIRECT(CONCATENATE("R",$D$86+100,"C",COLUMN()-2),FALSE)),"")</f>
        <v/>
      </c>
      <c r="I101" s="48">
        <f>E101*スタート前入力!$E101</f>
        <v>0</v>
      </c>
      <c r="J101" s="48">
        <f>F101*スタート前入力!$E101</f>
        <v>0</v>
      </c>
      <c r="K101" s="48" t="str">
        <f ca="1">IF(I101&lt;&gt;0,RANK(I101,I$101:INDIRECT(CONCATENATE("R",$D$86+100,"C",COLUMN()-2),FALSE)),"")</f>
        <v/>
      </c>
      <c r="L101" s="48" t="str">
        <f ca="1">IF(J101&lt;&gt;0,RANK(J101,J$101:INDIRECT(CONCATENATE("R",$D$86+100,"C",COLUMN()-2),FALSE)),"")</f>
        <v/>
      </c>
      <c r="M101" s="48">
        <f>IF(($B101+1)*(スタート前入力!$H101+1+$D$87)&lt;&gt;0,$B101+スタート前入力!$H101,-1)</f>
        <v>-1</v>
      </c>
      <c r="N101" s="48">
        <f>$C101+スタート前入力!$I101</f>
        <v>0</v>
      </c>
      <c r="O101" s="48">
        <f>(M101+1)*(M101*$D$80+($D$82-N101)*$D$81)</f>
        <v>0</v>
      </c>
      <c r="P101" s="48">
        <f>O101*スタート前入力!$G101</f>
        <v>0</v>
      </c>
      <c r="Q101" s="48">
        <f>(M101+1)*(O101+スタート前入力!$F101*$D$83+スタート前入力!$G101*$D$84+($D$86+1-$A101)*$D$85)</f>
        <v>0</v>
      </c>
      <c r="R101" s="48" t="str">
        <f ca="1">IF(P101&lt;&gt;0,RANK(P101,P$101:INDIRECT(CONCATENATE("R",$D$86+100,"C",COLUMN()-2),FALSE)),"")</f>
        <v/>
      </c>
      <c r="S101" s="48" t="str">
        <f ca="1">IF(Q101&lt;&gt;0,RANK(Q101,Q$101:INDIRECT(CONCATENATE("R",$D$86+100,"C",COLUMN()-2),FALSE)),"")</f>
        <v/>
      </c>
      <c r="T101" s="48">
        <f>P101*スタート前入力!$E101</f>
        <v>0</v>
      </c>
      <c r="U101" s="48">
        <f>Q101*スタート前入力!$E101</f>
        <v>0</v>
      </c>
      <c r="V101" s="48" t="str">
        <f ca="1">IF(T101&lt;&gt;0,RANK(T101,T$101:INDIRECT(CONCATENATE("R",$D$86+100,"C",COLUMN()-2),FALSE)),"")</f>
        <v/>
      </c>
      <c r="W101" s="48" t="str">
        <f ca="1">IF(U101&lt;&gt;0,RANK(U101,U$101:INDIRECT(CONCATENATE("R",$D$86+100,"C",COLUMN()-2),FALSE)),"")</f>
        <v/>
      </c>
      <c r="X101" s="48">
        <f>$A101</f>
        <v>1</v>
      </c>
      <c r="Y101" s="17">
        <f>((B101)-100)/(スタート前入力!$C$76)*100</f>
        <v>-1010</v>
      </c>
      <c r="Z101" s="17" t="e">
        <f>((M101)-100)/(スタート前入力!$C$84+スタート前入力!$C$85)*100</f>
        <v>#DIV/0!</v>
      </c>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f>IF(AND(フィニッシュ後入力!BA$100&lt;&gt;"",フィニッシュ後入力!BA$100=フィニッシュ後入力!BA101),1,0)</f>
        <v>0</v>
      </c>
      <c r="BB101" s="17">
        <f>IF(AND(フィニッシュ後入力!BB$100&lt;&gt;"",フィニッシュ後入力!BB$100=フィニッシュ後入力!BB101),1,0)</f>
        <v>0</v>
      </c>
      <c r="BC101" s="17">
        <f>IF(AND(フィニッシュ後入力!BC$100&lt;&gt;"",フィニッシュ後入力!BC$100=フィニッシュ後入力!BC101),1,0)</f>
        <v>0</v>
      </c>
      <c r="BD101" s="17">
        <f>IF(AND(フィニッシュ後入力!BD$100&lt;&gt;"",フィニッシュ後入力!BD$100=フィニッシュ後入力!BD101),1,0)</f>
        <v>0</v>
      </c>
      <c r="BE101" s="17">
        <f>IF(AND(フィニッシュ後入力!BE$100&lt;&gt;"",フィニッシュ後入力!BE$100=フィニッシュ後入力!BE101),1,0)</f>
        <v>0</v>
      </c>
      <c r="BF101" s="17">
        <f>IF(AND(フィニッシュ後入力!BF$100&lt;&gt;"",フィニッシュ後入力!BF$100=フィニッシュ後入力!BF101),1,0)</f>
        <v>0</v>
      </c>
      <c r="BG101" s="17">
        <f>IF(AND(フィニッシュ後入力!BG$100&lt;&gt;"",フィニッシュ後入力!BG$100=フィニッシュ後入力!BG101),1,0)</f>
        <v>0</v>
      </c>
      <c r="BH101" s="17">
        <f>IF(AND(フィニッシュ後入力!BH$100&lt;&gt;"",フィニッシュ後入力!BH$100=フィニッシュ後入力!BH101),1,0)</f>
        <v>0</v>
      </c>
      <c r="BI101" s="17">
        <f>IF(AND(フィニッシュ後入力!BI$100&lt;&gt;"",フィニッシュ後入力!BI$100=フィニッシュ後入力!BI101),1,0)</f>
        <v>0</v>
      </c>
      <c r="BJ101" s="17">
        <f>IF(AND(フィニッシュ後入力!BJ$100&lt;&gt;"",フィニッシュ後入力!BJ$100=フィニッシュ後入力!BJ101),1,0)</f>
        <v>0</v>
      </c>
      <c r="BK101" s="17">
        <f>IF(AND(フィニッシュ後入力!BK$100&lt;&gt;"",フィニッシュ後入力!BK$100=フィニッシュ後入力!BK101),1,0)</f>
        <v>0</v>
      </c>
      <c r="BL101" s="17">
        <f>IF(AND(フィニッシュ後入力!BL$100&lt;&gt;"",フィニッシュ後入力!BL$100=フィニッシュ後入力!BL101),1,0)</f>
        <v>0</v>
      </c>
      <c r="BM101" s="17">
        <f>IF(AND(フィニッシュ後入力!BM$100&lt;&gt;"",フィニッシュ後入力!BM$100=フィニッシュ後入力!BM101),1,0)</f>
        <v>0</v>
      </c>
      <c r="BN101" s="17">
        <f>IF(AND(フィニッシュ後入力!BN$100&lt;&gt;"",フィニッシュ後入力!BN$100=フィニッシュ後入力!BN101),1,0)</f>
        <v>0</v>
      </c>
      <c r="BO101" s="17">
        <f>IF(AND(フィニッシュ後入力!BO$100&lt;&gt;"",フィニッシュ後入力!BO$100=フィニッシュ後入力!BO101),1,0)</f>
        <v>0</v>
      </c>
      <c r="BP101" s="17">
        <f>IF(AND(フィニッシュ後入力!BP$100&lt;&gt;"",フィニッシュ後入力!BP$100=フィニッシュ後入力!BP101),1,0)</f>
        <v>0</v>
      </c>
      <c r="BQ101" s="17">
        <f>IF(AND(フィニッシュ後入力!BQ$100&lt;&gt;"",フィニッシュ後入力!BQ$100=フィニッシュ後入力!BQ101),1,0)</f>
        <v>0</v>
      </c>
      <c r="BR101" s="17">
        <f>IF(AND(フィニッシュ後入力!BR$100&lt;&gt;"",フィニッシュ後入力!BR$100=フィニッシュ後入力!BR101),1,0)</f>
        <v>0</v>
      </c>
      <c r="BS101" s="17">
        <f>IF(AND(フィニッシュ後入力!BS$100&lt;&gt;"",フィニッシュ後入力!BS$100=フィニッシュ後入力!BS101),1,0)</f>
        <v>0</v>
      </c>
      <c r="BT101" s="17">
        <f>IF(AND(フィニッシュ後入力!BT$100&lt;&gt;"",フィニッシュ後入力!BT$100=フィニッシュ後入力!BT101),1,0)</f>
        <v>0</v>
      </c>
      <c r="BU101" s="17">
        <f>IF(AND(フィニッシュ後入力!BU$100&lt;&gt;"",フィニッシュ後入力!BU$100=フィニッシュ後入力!BU101),1,0)</f>
        <v>0</v>
      </c>
      <c r="BV101" s="17">
        <f>IF(AND(フィニッシュ後入力!BV$100&lt;&gt;"",フィニッシュ後入力!BV$100=フィニッシュ後入力!BV101),1,0)</f>
        <v>0</v>
      </c>
      <c r="BW101" s="17">
        <f>IF(AND(フィニッシュ後入力!BW$100&lt;&gt;"",フィニッシュ後入力!BW$100=フィニッシュ後入力!BW101),1,0)</f>
        <v>0</v>
      </c>
      <c r="BX101" s="17">
        <f>IF(AND(フィニッシュ後入力!BX$100&lt;&gt;"",フィニッシュ後入力!BX$100=フィニッシュ後入力!BX101),1,0)</f>
        <v>0</v>
      </c>
      <c r="BY101" s="17">
        <f>IF(AND(フィニッシュ後入力!BY$100&lt;&gt;"",フィニッシュ後入力!BY$100=フィニッシュ後入力!BY101),1,0)</f>
        <v>0</v>
      </c>
      <c r="BZ101" s="17">
        <f>IF(AND(フィニッシュ後入力!BZ$100&lt;&gt;"",フィニッシュ後入力!BZ$100=フィニッシュ後入力!BZ101),1,0)</f>
        <v>0</v>
      </c>
      <c r="CA101" s="17">
        <f>IF(AND(フィニッシュ後入力!CA$100&lt;&gt;"",フィニッシュ後入力!CA$100=フィニッシュ後入力!CA101),1,0)</f>
        <v>0</v>
      </c>
      <c r="CB101" s="17">
        <f>IF(AND(フィニッシュ後入力!CB$100&lt;&gt;"",フィニッシュ後入力!CB$100=フィニッシュ後入力!CB101),1,0)</f>
        <v>0</v>
      </c>
      <c r="CC101" s="17">
        <f>IF(AND(フィニッシュ後入力!CC$100&lt;&gt;"",フィニッシュ後入力!CC$100=フィニッシュ後入力!CC101),1,0)</f>
        <v>0</v>
      </c>
      <c r="CD101" s="17">
        <f>IF(AND(フィニッシュ後入力!CD$100&lt;&gt;"",フィニッシュ後入力!CD$100=フィニッシュ後入力!CD101),1,0)</f>
        <v>0</v>
      </c>
      <c r="CE101" s="17"/>
      <c r="CF101" s="17"/>
      <c r="CG101" s="17"/>
      <c r="CH101" s="17"/>
      <c r="CI101" s="17"/>
      <c r="CJ101" s="17"/>
      <c r="CK101" s="17"/>
      <c r="CL101" s="17"/>
      <c r="CM101" s="17"/>
      <c r="CN101" s="17"/>
      <c r="CO101" s="17"/>
      <c r="CP101" s="17"/>
      <c r="CQ101" s="17"/>
      <c r="CR101" s="17"/>
      <c r="CS101" s="17"/>
      <c r="CT101" s="17"/>
      <c r="CU101" s="17"/>
      <c r="CV101" s="17"/>
      <c r="CW101" s="17"/>
      <c r="CX101" s="17"/>
      <c r="CY101" s="17"/>
      <c r="CZ101" s="17"/>
      <c r="DA101" s="17"/>
      <c r="DB101" s="17"/>
      <c r="DC101" s="17"/>
      <c r="DD101" s="17"/>
      <c r="DE101" s="17"/>
      <c r="DF101" s="17"/>
      <c r="DG101" s="17"/>
      <c r="DH101" s="17"/>
      <c r="DI101" s="17"/>
      <c r="DJ101" s="17"/>
      <c r="DK101" s="17"/>
      <c r="DL101" s="17"/>
      <c r="DM101" s="17"/>
      <c r="DN101" s="17"/>
      <c r="DO101" s="17"/>
      <c r="DP101" s="17"/>
      <c r="DQ101" s="17"/>
      <c r="DR101" s="17"/>
      <c r="DS101" s="17"/>
      <c r="DT101" s="17"/>
      <c r="DU101" s="17"/>
      <c r="DV101" s="17"/>
      <c r="DW101" s="17"/>
      <c r="DX101" s="17"/>
      <c r="DY101" s="17"/>
      <c r="DZ101" s="17"/>
      <c r="EA101" s="17"/>
      <c r="EB101" s="17"/>
      <c r="EC101" s="17"/>
      <c r="ED101" s="17"/>
      <c r="EE101" s="17"/>
      <c r="EF101" s="17"/>
      <c r="EG101" s="17"/>
      <c r="EH101" s="17"/>
      <c r="EI101" s="17"/>
      <c r="EJ101" s="17"/>
      <c r="EK101" s="17"/>
      <c r="EL101" s="17"/>
      <c r="EM101" s="17"/>
      <c r="EN101" s="17"/>
      <c r="EO101" s="17"/>
      <c r="EP101" s="17"/>
      <c r="EQ101" s="17"/>
      <c r="ER101" s="17"/>
      <c r="ES101" s="17"/>
      <c r="ET101" s="17"/>
      <c r="EU101" s="17"/>
      <c r="EV101" s="17"/>
      <c r="EW101" s="17"/>
      <c r="EX101" s="17"/>
      <c r="EY101" s="17"/>
      <c r="EZ101" s="17"/>
      <c r="FA101" s="17">
        <f>IF(AND(フィニッシュ後入力!FA$100&lt;&gt;"",フィニッシュ後入力!FA$100=フィニッシュ後入力!FA101),1,0)</f>
        <v>0</v>
      </c>
      <c r="FB101" s="17">
        <f>IF(AND(フィニッシュ後入力!FB$100&lt;&gt;"",フィニッシュ後入力!FB$100=フィニッシュ後入力!FB101),1,0)</f>
        <v>0</v>
      </c>
      <c r="FC101" s="17"/>
      <c r="FD101" s="17"/>
      <c r="FE101" s="17"/>
      <c r="FF101" s="17">
        <f>IF(AND(フィニッシュ後入力!FG$100&lt;&gt;"",フィニッシュ後入力!FG$100=フィニッシュ後入力!FG101),1,0)</f>
        <v>0</v>
      </c>
      <c r="FG101" s="17">
        <f>IF(AND(フィニッシュ後入力!FH$100&lt;&gt;"",フィニッシュ後入力!FH$100=フィニッシュ後入力!FH101),1,0)</f>
        <v>0</v>
      </c>
      <c r="FH101" s="17"/>
      <c r="FI101" s="17"/>
      <c r="FJ101" s="17"/>
      <c r="FK101" s="17">
        <f>IF(AND(フィニッシュ後入力!FM$100&lt;&gt;"",フィニッシュ後入力!FM$100=フィニッシュ後入力!FM101),1,0)</f>
        <v>0</v>
      </c>
      <c r="FL101" s="17">
        <f>IF(AND(フィニッシュ後入力!FN$100&lt;&gt;"",フィニッシュ後入力!FN$100=フィニッシュ後入力!FN101),1,0)</f>
        <v>0</v>
      </c>
      <c r="FM101" s="17"/>
      <c r="FN101" s="17"/>
      <c r="FO101" s="17"/>
      <c r="FP101" s="17"/>
      <c r="FQ101" s="17"/>
      <c r="FR101" s="17"/>
      <c r="FS101" s="17"/>
      <c r="FT101" s="17"/>
      <c r="FU101" s="17"/>
      <c r="FV101" s="17"/>
      <c r="FW101" s="17"/>
      <c r="FX101" s="17"/>
      <c r="FY101" s="17"/>
      <c r="FZ101" s="17"/>
      <c r="GA101" s="17"/>
      <c r="GB101" s="17">
        <f>フィニッシュ後入力!FC101</f>
        <v>0</v>
      </c>
      <c r="GC101" s="17">
        <f>フィニッシュ後入力!FD101</f>
        <v>0</v>
      </c>
      <c r="GD101" s="17">
        <f>IF(フィニッシュ後入力!FP$100&lt;&gt;"",フィニッシュ後入力!FE101+60*(1-FC101),0)</f>
        <v>0</v>
      </c>
      <c r="GE101" s="17">
        <f>IF(フィニッシュ後入力!FQ$100&lt;&gt;"",フィニッシュ後入力!FF101+60*(1-FD101),0)</f>
        <v>0</v>
      </c>
      <c r="GF101" s="17">
        <f>IF(フィニッシュ後入力!FR$100&lt;&gt;"",フィニッシュ後入力!FG101+60*(1-FE101),0)</f>
        <v>0</v>
      </c>
      <c r="GG101" s="17">
        <f>フィニッシュ後入力!FI101</f>
        <v>0</v>
      </c>
      <c r="GH101" s="17">
        <f>フィニッシュ後入力!FJ101</f>
        <v>0</v>
      </c>
      <c r="GI101" s="17">
        <f>IF(フィニッシュ後入力!FU$100&lt;&gt;"",フィニッシュ後入力!FK101+60*(1-FH101),0)</f>
        <v>0</v>
      </c>
      <c r="GJ101" s="17">
        <f>IF(フィニッシュ後入力!FV$100&lt;&gt;"",フィニッシュ後入力!FL101+60*(1-FI101),0)</f>
        <v>0</v>
      </c>
      <c r="GK101" s="17">
        <f>IF(フィニッシュ後入力!FW$100&lt;&gt;"",フィニッシュ後入力!FM101+60*(1-FJ101),0)</f>
        <v>0</v>
      </c>
      <c r="GL101" s="17">
        <f>フィニッシュ後入力!FO101</f>
        <v>0</v>
      </c>
      <c r="GM101" s="17">
        <f>フィニッシュ後入力!FP101</f>
        <v>0</v>
      </c>
      <c r="GN101" s="17"/>
      <c r="GO101" s="17"/>
      <c r="GP101" s="17"/>
      <c r="GQ101" s="17"/>
      <c r="GR101" s="17"/>
      <c r="GS101" s="17"/>
      <c r="GT101" s="17"/>
      <c r="GU101" s="17"/>
      <c r="GV101" s="17"/>
      <c r="GW101" s="17"/>
      <c r="GX101" s="17"/>
      <c r="GY101" s="17"/>
      <c r="GZ101" s="17"/>
    </row>
    <row r="102" spans="1:209">
      <c r="A102" s="17">
        <f>スタート前入力!$A102</f>
        <v>2</v>
      </c>
      <c r="B102" s="17">
        <f>IF(フィニッシュ後入力!$BA102&lt;&gt;"",SUM($BA102:$CZ102)-フィニッシュ後入力!$G102+フィニッシュ後入力!$H102+$D$87,-1)</f>
        <v>-1</v>
      </c>
      <c r="C102" s="17">
        <f>SUM($GA102:$GZ102)/2+60*(スタート前入力!$C$77-SUM($FA102:$FZ102))</f>
        <v>0</v>
      </c>
      <c r="D102" s="48">
        <f t="shared" ref="D102:D165" si="0">(B102+1)*(B102*$D$80+($D$82+1-C102)*$D$81)</f>
        <v>0</v>
      </c>
      <c r="E102" s="48">
        <f>D102*スタート前入力!$G102</f>
        <v>0</v>
      </c>
      <c r="F102" s="48">
        <f>(B102+1)*(D102+スタート前入力!$F102*$D$83+スタート前入力!$G102*$D$84+($D$86+1-$A102)*$D$85)</f>
        <v>0</v>
      </c>
      <c r="G102" s="48" t="str">
        <f ca="1">IF(E102&lt;&gt;0,RANK(E102,E$101:INDIRECT(CONCATENATE("R",$D$86+100,"C",COLUMN()-2),FALSE)),"")</f>
        <v/>
      </c>
      <c r="H102" s="48" t="str">
        <f ca="1">IF(F102&lt;&gt;0,RANK(F102,F$101:INDIRECT(CONCATENATE("R",$D$86+100,"C",COLUMN()-2),FALSE)),"")</f>
        <v/>
      </c>
      <c r="I102" s="48">
        <f>E102*スタート前入力!$E102</f>
        <v>0</v>
      </c>
      <c r="J102" s="48">
        <f>F102*スタート前入力!$E102</f>
        <v>0</v>
      </c>
      <c r="K102" s="48" t="str">
        <f ca="1">IF(I102&lt;&gt;0,RANK(I102,I$101:INDIRECT(CONCATENATE("R",$D$86+100,"C",COLUMN()-2),FALSE)),"")</f>
        <v/>
      </c>
      <c r="L102" s="48" t="str">
        <f ca="1">IF(J102&lt;&gt;0,RANK(J102,J$101:INDIRECT(CONCATENATE("R",$D$86+100,"C",COLUMN()-2),FALSE)),"")</f>
        <v/>
      </c>
      <c r="M102" s="48">
        <f>IF(($B102+1)*(スタート前入力!$H102+1+$D$87)&lt;&gt;0,$B102+スタート前入力!$H102,-1)</f>
        <v>-1</v>
      </c>
      <c r="N102" s="48">
        <f>$C102+スタート前入力!$I102</f>
        <v>0</v>
      </c>
      <c r="O102" s="48">
        <f t="shared" ref="O102:O165" si="1">(M102+1)*(M102*$D$80+($D$82-N102)*$D$81)</f>
        <v>0</v>
      </c>
      <c r="P102" s="48">
        <f>O102*スタート前入力!$G102</f>
        <v>0</v>
      </c>
      <c r="Q102" s="48">
        <f>(M102+1)*(O102+スタート前入力!$F102*$D$83+スタート前入力!$G102*$D$84+($D$86+1-$A102)*$D$85)</f>
        <v>0</v>
      </c>
      <c r="R102" s="48" t="str">
        <f ca="1">IF(P102&lt;&gt;0,RANK(P102,P$101:INDIRECT(CONCATENATE("R",$D$86+100,"C",COLUMN()-2),FALSE)),"")</f>
        <v/>
      </c>
      <c r="S102" s="48" t="str">
        <f ca="1">IF(Q102&lt;&gt;0,RANK(Q102,Q$101:INDIRECT(CONCATENATE("R",$D$86+100,"C",COLUMN()-2),FALSE)),"")</f>
        <v/>
      </c>
      <c r="T102" s="48">
        <f>P102*スタート前入力!$E102</f>
        <v>0</v>
      </c>
      <c r="U102" s="48">
        <f>Q102*スタート前入力!$E102</f>
        <v>0</v>
      </c>
      <c r="V102" s="48" t="str">
        <f ca="1">IF(T102&lt;&gt;0,RANK(T102,T$101:INDIRECT(CONCATENATE("R",$D$86+100,"C",COLUMN()-2),FALSE)),"")</f>
        <v/>
      </c>
      <c r="W102" s="48" t="str">
        <f ca="1">IF(U102&lt;&gt;0,RANK(U102,U$101:INDIRECT(CONCATENATE("R",$D$86+100,"C",COLUMN()-2),FALSE)),"")</f>
        <v/>
      </c>
      <c r="X102" s="48">
        <f t="shared" ref="X102:X165" si="2">$A102</f>
        <v>2</v>
      </c>
      <c r="Y102" s="17">
        <f>((B102)-100)/(スタート前入力!$C$76)*100</f>
        <v>-1010</v>
      </c>
      <c r="Z102" s="17" t="e">
        <f>((M102)-100)/(スタート前入力!$C$84+スタート前入力!$C$85)*100</f>
        <v>#DIV/0!</v>
      </c>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f>IF(AND(フィニッシュ後入力!BA$100&lt;&gt;"",フィニッシュ後入力!BA$100=フィニッシュ後入力!BA102),1,0)</f>
        <v>0</v>
      </c>
      <c r="BB102" s="17">
        <f>IF(AND(フィニッシュ後入力!BB$100&lt;&gt;"",フィニッシュ後入力!BB$100=フィニッシュ後入力!BB102),1,0)</f>
        <v>0</v>
      </c>
      <c r="BC102" s="17">
        <f>IF(AND(フィニッシュ後入力!BC$100&lt;&gt;"",フィニッシュ後入力!BC$100=フィニッシュ後入力!BC102),1,0)</f>
        <v>0</v>
      </c>
      <c r="BD102" s="17">
        <f>IF(AND(フィニッシュ後入力!BD$100&lt;&gt;"",フィニッシュ後入力!BD$100=フィニッシュ後入力!BD102),1,0)</f>
        <v>0</v>
      </c>
      <c r="BE102" s="17">
        <f>IF(AND(フィニッシュ後入力!BE$100&lt;&gt;"",フィニッシュ後入力!BE$100=フィニッシュ後入力!BE102),1,0)</f>
        <v>0</v>
      </c>
      <c r="BF102" s="17">
        <f>IF(AND(フィニッシュ後入力!BF$100&lt;&gt;"",フィニッシュ後入力!BF$100=フィニッシュ後入力!BF102),1,0)</f>
        <v>0</v>
      </c>
      <c r="BG102" s="17">
        <f>IF(AND(フィニッシュ後入力!BG$100&lt;&gt;"",フィニッシュ後入力!BG$100=フィニッシュ後入力!BG102),1,0)</f>
        <v>0</v>
      </c>
      <c r="BH102" s="17">
        <f>IF(AND(フィニッシュ後入力!BH$100&lt;&gt;"",フィニッシュ後入力!BH$100=フィニッシュ後入力!BH102),1,0)</f>
        <v>0</v>
      </c>
      <c r="BI102" s="17">
        <f>IF(AND(フィニッシュ後入力!BI$100&lt;&gt;"",フィニッシュ後入力!BI$100=フィニッシュ後入力!BI102),1,0)</f>
        <v>0</v>
      </c>
      <c r="BJ102" s="17">
        <f>IF(AND(フィニッシュ後入力!BJ$100&lt;&gt;"",フィニッシュ後入力!BJ$100=フィニッシュ後入力!BJ102),1,0)</f>
        <v>0</v>
      </c>
      <c r="BK102" s="17">
        <f>IF(AND(フィニッシュ後入力!BK$100&lt;&gt;"",フィニッシュ後入力!BK$100=フィニッシュ後入力!BK102),1,0)</f>
        <v>0</v>
      </c>
      <c r="BL102" s="17">
        <f>IF(AND(フィニッシュ後入力!BL$100&lt;&gt;"",フィニッシュ後入力!BL$100=フィニッシュ後入力!BL102),1,0)</f>
        <v>0</v>
      </c>
      <c r="BM102" s="17">
        <f>IF(AND(フィニッシュ後入力!BM$100&lt;&gt;"",フィニッシュ後入力!BM$100=フィニッシュ後入力!BM102),1,0)</f>
        <v>0</v>
      </c>
      <c r="BN102" s="17">
        <f>IF(AND(フィニッシュ後入力!BN$100&lt;&gt;"",フィニッシュ後入力!BN$100=フィニッシュ後入力!BN102),1,0)</f>
        <v>0</v>
      </c>
      <c r="BO102" s="17">
        <f>IF(AND(フィニッシュ後入力!BO$100&lt;&gt;"",フィニッシュ後入力!BO$100=フィニッシュ後入力!BO102),1,0)</f>
        <v>0</v>
      </c>
      <c r="BP102" s="17">
        <f>IF(AND(フィニッシュ後入力!BP$100&lt;&gt;"",フィニッシュ後入力!BP$100=フィニッシュ後入力!BP102),1,0)</f>
        <v>0</v>
      </c>
      <c r="BQ102" s="17">
        <f>IF(AND(フィニッシュ後入力!BQ$100&lt;&gt;"",フィニッシュ後入力!BQ$100=フィニッシュ後入力!BQ102),1,0)</f>
        <v>0</v>
      </c>
      <c r="BR102" s="17">
        <f>IF(AND(フィニッシュ後入力!BR$100&lt;&gt;"",フィニッシュ後入力!BR$100=フィニッシュ後入力!BR102),1,0)</f>
        <v>0</v>
      </c>
      <c r="BS102" s="17">
        <f>IF(AND(フィニッシュ後入力!BS$100&lt;&gt;"",フィニッシュ後入力!BS$100=フィニッシュ後入力!BS102),1,0)</f>
        <v>0</v>
      </c>
      <c r="BT102" s="17">
        <f>IF(AND(フィニッシュ後入力!BT$100&lt;&gt;"",フィニッシュ後入力!BT$100=フィニッシュ後入力!BT102),1,0)</f>
        <v>0</v>
      </c>
      <c r="BU102" s="17">
        <f>IF(AND(フィニッシュ後入力!BU$100&lt;&gt;"",フィニッシュ後入力!BU$100=フィニッシュ後入力!BU102),1,0)</f>
        <v>0</v>
      </c>
      <c r="BV102" s="17">
        <f>IF(AND(フィニッシュ後入力!BV$100&lt;&gt;"",フィニッシュ後入力!BV$100=フィニッシュ後入力!BV102),1,0)</f>
        <v>0</v>
      </c>
      <c r="BW102" s="17">
        <f>IF(AND(フィニッシュ後入力!BW$100&lt;&gt;"",フィニッシュ後入力!BW$100=フィニッシュ後入力!BW102),1,0)</f>
        <v>0</v>
      </c>
      <c r="BX102" s="17">
        <f>IF(AND(フィニッシュ後入力!BX$100&lt;&gt;"",フィニッシュ後入力!BX$100=フィニッシュ後入力!BX102),1,0)</f>
        <v>0</v>
      </c>
      <c r="BY102" s="17">
        <f>IF(AND(フィニッシュ後入力!BY$100&lt;&gt;"",フィニッシュ後入力!BY$100=フィニッシュ後入力!BY102),1,0)</f>
        <v>0</v>
      </c>
      <c r="BZ102" s="17">
        <f>IF(AND(フィニッシュ後入力!BZ$100&lt;&gt;"",フィニッシュ後入力!BZ$100=フィニッシュ後入力!BZ102),1,0)</f>
        <v>0</v>
      </c>
      <c r="CA102" s="17">
        <f>IF(AND(フィニッシュ後入力!CA$100&lt;&gt;"",フィニッシュ後入力!CA$100=フィニッシュ後入力!CA102),1,0)</f>
        <v>0</v>
      </c>
      <c r="CB102" s="17">
        <f>IF(AND(フィニッシュ後入力!CB$100&lt;&gt;"",フィニッシュ後入力!CB$100=フィニッシュ後入力!CB102),1,0)</f>
        <v>0</v>
      </c>
      <c r="CC102" s="17">
        <f>IF(AND(フィニッシュ後入力!CC$100&lt;&gt;"",フィニッシュ後入力!CC$100=フィニッシュ後入力!CC102),1,0)</f>
        <v>0</v>
      </c>
      <c r="CD102" s="17">
        <f>IF(AND(フィニッシュ後入力!CD$100&lt;&gt;"",フィニッシュ後入力!CD$100=フィニッシュ後入力!CD102),1,0)</f>
        <v>0</v>
      </c>
      <c r="CE102" s="17"/>
      <c r="CF102" s="17"/>
      <c r="CG102" s="17"/>
      <c r="CH102" s="17"/>
      <c r="CI102" s="17"/>
      <c r="CJ102" s="17"/>
      <c r="CK102" s="17"/>
      <c r="CL102" s="17"/>
      <c r="CM102" s="17"/>
      <c r="CN102" s="17"/>
      <c r="CO102" s="17"/>
      <c r="CP102" s="17"/>
      <c r="CQ102" s="17"/>
      <c r="CR102" s="17"/>
      <c r="CS102" s="17"/>
      <c r="CT102" s="17"/>
      <c r="CU102" s="17"/>
      <c r="CV102" s="17"/>
      <c r="CW102" s="17"/>
      <c r="CX102" s="17"/>
      <c r="CY102" s="17"/>
      <c r="CZ102" s="17"/>
      <c r="DA102" s="17"/>
      <c r="DB102" s="17"/>
      <c r="DC102" s="17"/>
      <c r="DD102" s="17"/>
      <c r="DE102" s="17"/>
      <c r="DF102" s="17"/>
      <c r="DG102" s="17"/>
      <c r="DH102" s="17"/>
      <c r="DI102" s="17"/>
      <c r="DJ102" s="17"/>
      <c r="DK102" s="17"/>
      <c r="DL102" s="17"/>
      <c r="DM102" s="17"/>
      <c r="DN102" s="17"/>
      <c r="DO102" s="17"/>
      <c r="DP102" s="17"/>
      <c r="DQ102" s="17"/>
      <c r="DR102" s="17"/>
      <c r="DS102" s="17"/>
      <c r="DT102" s="17"/>
      <c r="DU102" s="17"/>
      <c r="DV102" s="17"/>
      <c r="DW102" s="17"/>
      <c r="DX102" s="17"/>
      <c r="DY102" s="17"/>
      <c r="DZ102" s="17"/>
      <c r="EA102" s="17"/>
      <c r="EB102" s="17"/>
      <c r="EC102" s="17"/>
      <c r="ED102" s="17"/>
      <c r="EE102" s="17"/>
      <c r="EF102" s="17"/>
      <c r="EG102" s="17"/>
      <c r="EH102" s="17"/>
      <c r="EI102" s="17"/>
      <c r="EJ102" s="17"/>
      <c r="EK102" s="17"/>
      <c r="EL102" s="17"/>
      <c r="EM102" s="17"/>
      <c r="EN102" s="17"/>
      <c r="EO102" s="17"/>
      <c r="EP102" s="17"/>
      <c r="EQ102" s="17"/>
      <c r="ER102" s="17"/>
      <c r="ES102" s="17"/>
      <c r="ET102" s="17"/>
      <c r="EU102" s="17"/>
      <c r="EV102" s="17"/>
      <c r="EW102" s="17"/>
      <c r="EX102" s="17"/>
      <c r="EY102" s="17"/>
      <c r="EZ102" s="17"/>
      <c r="FA102" s="17">
        <f>IF(AND(フィニッシュ後入力!FA$100&lt;&gt;"",フィニッシュ後入力!FA$100=フィニッシュ後入力!FA102),1,0)</f>
        <v>0</v>
      </c>
      <c r="FB102" s="17">
        <f>IF(AND(フィニッシュ後入力!FB$100&lt;&gt;"",フィニッシュ後入力!FB$100=フィニッシュ後入力!FB102),1,0)</f>
        <v>0</v>
      </c>
      <c r="FC102" s="17"/>
      <c r="FD102" s="17"/>
      <c r="FE102" s="17"/>
      <c r="FF102" s="17">
        <f>IF(AND(フィニッシュ後入力!FG$100&lt;&gt;"",フィニッシュ後入力!FG$100=フィニッシュ後入力!FG102),1,0)</f>
        <v>0</v>
      </c>
      <c r="FG102" s="17">
        <f>IF(AND(フィニッシュ後入力!FH$100&lt;&gt;"",フィニッシュ後入力!FH$100=フィニッシュ後入力!FH102),1,0)</f>
        <v>0</v>
      </c>
      <c r="FH102" s="17"/>
      <c r="FI102" s="17"/>
      <c r="FJ102" s="17"/>
      <c r="FK102" s="17">
        <f>IF(AND(フィニッシュ後入力!FM$100&lt;&gt;"",フィニッシュ後入力!FM$100=フィニッシュ後入力!FM102),1,0)</f>
        <v>0</v>
      </c>
      <c r="FL102" s="17">
        <f>IF(AND(フィニッシュ後入力!FN$100&lt;&gt;"",フィニッシュ後入力!FN$100=フィニッシュ後入力!FN102),1,0)</f>
        <v>0</v>
      </c>
      <c r="FM102" s="17"/>
      <c r="FN102" s="17"/>
      <c r="FO102" s="17"/>
      <c r="FP102" s="17"/>
      <c r="FQ102" s="17"/>
      <c r="FR102" s="17"/>
      <c r="FS102" s="17"/>
      <c r="FT102" s="17"/>
      <c r="FU102" s="17"/>
      <c r="FV102" s="17"/>
      <c r="FW102" s="17"/>
      <c r="FX102" s="17"/>
      <c r="FY102" s="17"/>
      <c r="FZ102" s="17"/>
      <c r="GA102" s="17"/>
      <c r="GB102" s="17">
        <f>フィニッシュ後入力!FC102</f>
        <v>0</v>
      </c>
      <c r="GC102" s="17">
        <f>フィニッシュ後入力!FD102</f>
        <v>0</v>
      </c>
      <c r="GD102" s="17">
        <f>IF(フィニッシュ後入力!FP$100&lt;&gt;"",フィニッシュ後入力!FE102+60*(1-FC102),0)</f>
        <v>0</v>
      </c>
      <c r="GE102" s="17">
        <f>IF(フィニッシュ後入力!FQ$100&lt;&gt;"",フィニッシュ後入力!FF102+60*(1-FD102),0)</f>
        <v>0</v>
      </c>
      <c r="GF102" s="17">
        <f>IF(フィニッシュ後入力!FR$100&lt;&gt;"",フィニッシュ後入力!FG102+60*(1-FE102),0)</f>
        <v>0</v>
      </c>
      <c r="GG102" s="17">
        <f>フィニッシュ後入力!FI102</f>
        <v>0</v>
      </c>
      <c r="GH102" s="17">
        <f>フィニッシュ後入力!FJ102</f>
        <v>0</v>
      </c>
      <c r="GI102" s="17">
        <f>IF(フィニッシュ後入力!FU$100&lt;&gt;"",フィニッシュ後入力!FK102+60*(1-FH102),0)</f>
        <v>0</v>
      </c>
      <c r="GJ102" s="17">
        <f>IF(フィニッシュ後入力!FV$100&lt;&gt;"",フィニッシュ後入力!FL102+60*(1-FI102),0)</f>
        <v>0</v>
      </c>
      <c r="GK102" s="17">
        <f>IF(フィニッシュ後入力!FW$100&lt;&gt;"",フィニッシュ後入力!FM102+60*(1-FJ102),0)</f>
        <v>0</v>
      </c>
      <c r="GL102" s="17">
        <f>フィニッシュ後入力!FO102</f>
        <v>0</v>
      </c>
      <c r="GM102" s="17">
        <f>フィニッシュ後入力!FP102</f>
        <v>0</v>
      </c>
      <c r="GN102" s="17"/>
      <c r="GO102" s="17"/>
      <c r="GP102" s="17"/>
      <c r="GQ102" s="17"/>
      <c r="GR102" s="17"/>
      <c r="GS102" s="17"/>
      <c r="GT102" s="17"/>
      <c r="GU102" s="17"/>
      <c r="GV102" s="17"/>
      <c r="GW102" s="17"/>
      <c r="GX102" s="17"/>
      <c r="GY102" s="17"/>
      <c r="GZ102" s="17"/>
    </row>
    <row r="103" spans="1:209">
      <c r="A103" s="17">
        <f>スタート前入力!$A103</f>
        <v>3</v>
      </c>
      <c r="B103" s="17">
        <f>IF(フィニッシュ後入力!$BA103&lt;&gt;"",SUM($BA103:$CZ103)-フィニッシュ後入力!$G103+フィニッシュ後入力!$H103+$D$87,-1)</f>
        <v>-1</v>
      </c>
      <c r="C103" s="17">
        <f>SUM($GA103:$GZ103)/2+60*(スタート前入力!$C$77-SUM($FA103:$FZ103))</f>
        <v>0</v>
      </c>
      <c r="D103" s="48">
        <f t="shared" si="0"/>
        <v>0</v>
      </c>
      <c r="E103" s="48">
        <f>D103*スタート前入力!$G103</f>
        <v>0</v>
      </c>
      <c r="F103" s="48">
        <f>(B103+1)*(D103+スタート前入力!$F103*$D$83+スタート前入力!$G103*$D$84+($D$86+1-$A103)*$D$85)</f>
        <v>0</v>
      </c>
      <c r="G103" s="48" t="str">
        <f ca="1">IF(E103&lt;&gt;0,RANK(E103,E$101:INDIRECT(CONCATENATE("R",$D$86+100,"C",COLUMN()-2),FALSE)),"")</f>
        <v/>
      </c>
      <c r="H103" s="48" t="str">
        <f ca="1">IF(F103&lt;&gt;0,RANK(F103,F$101:INDIRECT(CONCATENATE("R",$D$86+100,"C",COLUMN()-2),FALSE)),"")</f>
        <v/>
      </c>
      <c r="I103" s="48">
        <f>E103*スタート前入力!$E103</f>
        <v>0</v>
      </c>
      <c r="J103" s="48">
        <f>F103*スタート前入力!$E103</f>
        <v>0</v>
      </c>
      <c r="K103" s="48" t="str">
        <f ca="1">IF(I103&lt;&gt;0,RANK(I103,I$101:INDIRECT(CONCATENATE("R",$D$86+100,"C",COLUMN()-2),FALSE)),"")</f>
        <v/>
      </c>
      <c r="L103" s="48" t="str">
        <f ca="1">IF(J103&lt;&gt;0,RANK(J103,J$101:INDIRECT(CONCATENATE("R",$D$86+100,"C",COLUMN()-2),FALSE)),"")</f>
        <v/>
      </c>
      <c r="M103" s="48">
        <f>IF(($B103+1)*(スタート前入力!$H103+1+$D$87)&lt;&gt;0,$B103+スタート前入力!$H103,-1)</f>
        <v>-1</v>
      </c>
      <c r="N103" s="48">
        <f>$C103+スタート前入力!$I103</f>
        <v>0</v>
      </c>
      <c r="O103" s="48">
        <f t="shared" si="1"/>
        <v>0</v>
      </c>
      <c r="P103" s="48">
        <f>O103*スタート前入力!$G103</f>
        <v>0</v>
      </c>
      <c r="Q103" s="48">
        <f>(M103+1)*(O103+スタート前入力!$F103*$D$83+スタート前入力!$G103*$D$84+($D$86+1-$A103)*$D$85)</f>
        <v>0</v>
      </c>
      <c r="R103" s="48" t="str">
        <f ca="1">IF(P103&lt;&gt;0,RANK(P103,P$101:INDIRECT(CONCATENATE("R",$D$86+100,"C",COLUMN()-2),FALSE)),"")</f>
        <v/>
      </c>
      <c r="S103" s="48" t="str">
        <f ca="1">IF(Q103&lt;&gt;0,RANK(Q103,Q$101:INDIRECT(CONCATENATE("R",$D$86+100,"C",COLUMN()-2),FALSE)),"")</f>
        <v/>
      </c>
      <c r="T103" s="48">
        <f>P103*スタート前入力!$E103</f>
        <v>0</v>
      </c>
      <c r="U103" s="48">
        <f>Q103*スタート前入力!$E103</f>
        <v>0</v>
      </c>
      <c r="V103" s="48" t="str">
        <f ca="1">IF(T103&lt;&gt;0,RANK(T103,T$101:INDIRECT(CONCATENATE("R",$D$86+100,"C",COLUMN()-2),FALSE)),"")</f>
        <v/>
      </c>
      <c r="W103" s="48" t="str">
        <f ca="1">IF(U103&lt;&gt;0,RANK(U103,U$101:INDIRECT(CONCATENATE("R",$D$86+100,"C",COLUMN()-2),FALSE)),"")</f>
        <v/>
      </c>
      <c r="X103" s="48">
        <f t="shared" si="2"/>
        <v>3</v>
      </c>
      <c r="Y103" s="17">
        <f>((B103)-100)/(スタート前入力!$C$76)*100</f>
        <v>-1010</v>
      </c>
      <c r="Z103" s="17" t="e">
        <f>((M103)-100)/(スタート前入力!$C$84+スタート前入力!$C$85)*100</f>
        <v>#DIV/0!</v>
      </c>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f>IF(AND(フィニッシュ後入力!BA$100&lt;&gt;"",フィニッシュ後入力!BA$100=フィニッシュ後入力!BA103),1,0)</f>
        <v>0</v>
      </c>
      <c r="BB103" s="17">
        <f>IF(AND(フィニッシュ後入力!BB$100&lt;&gt;"",フィニッシュ後入力!BB$100=フィニッシュ後入力!BB103),1,0)</f>
        <v>0</v>
      </c>
      <c r="BC103" s="17">
        <f>IF(AND(フィニッシュ後入力!BC$100&lt;&gt;"",フィニッシュ後入力!BC$100=フィニッシュ後入力!BC103),1,0)</f>
        <v>0</v>
      </c>
      <c r="BD103" s="17">
        <f>IF(AND(フィニッシュ後入力!BD$100&lt;&gt;"",フィニッシュ後入力!BD$100=フィニッシュ後入力!BD103),1,0)</f>
        <v>0</v>
      </c>
      <c r="BE103" s="17">
        <f>IF(AND(フィニッシュ後入力!BE$100&lt;&gt;"",フィニッシュ後入力!BE$100=フィニッシュ後入力!BE103),1,0)</f>
        <v>0</v>
      </c>
      <c r="BF103" s="17">
        <f>IF(AND(フィニッシュ後入力!BF$100&lt;&gt;"",フィニッシュ後入力!BF$100=フィニッシュ後入力!BF103),1,0)</f>
        <v>0</v>
      </c>
      <c r="BG103" s="17">
        <f>IF(AND(フィニッシュ後入力!BG$100&lt;&gt;"",フィニッシュ後入力!BG$100=フィニッシュ後入力!BG103),1,0)</f>
        <v>0</v>
      </c>
      <c r="BH103" s="17">
        <f>IF(AND(フィニッシュ後入力!BH$100&lt;&gt;"",フィニッシュ後入力!BH$100=フィニッシュ後入力!BH103),1,0)</f>
        <v>0</v>
      </c>
      <c r="BI103" s="17">
        <f>IF(AND(フィニッシュ後入力!BI$100&lt;&gt;"",フィニッシュ後入力!BI$100=フィニッシュ後入力!BI103),1,0)</f>
        <v>0</v>
      </c>
      <c r="BJ103" s="17">
        <f>IF(AND(フィニッシュ後入力!BJ$100&lt;&gt;"",フィニッシュ後入力!BJ$100=フィニッシュ後入力!BJ103),1,0)</f>
        <v>0</v>
      </c>
      <c r="BK103" s="17">
        <f>IF(AND(フィニッシュ後入力!BK$100&lt;&gt;"",フィニッシュ後入力!BK$100=フィニッシュ後入力!BK103),1,0)</f>
        <v>0</v>
      </c>
      <c r="BL103" s="17">
        <f>IF(AND(フィニッシュ後入力!BL$100&lt;&gt;"",フィニッシュ後入力!BL$100=フィニッシュ後入力!BL103),1,0)</f>
        <v>0</v>
      </c>
      <c r="BM103" s="17">
        <f>IF(AND(フィニッシュ後入力!BM$100&lt;&gt;"",フィニッシュ後入力!BM$100=フィニッシュ後入力!BM103),1,0)</f>
        <v>0</v>
      </c>
      <c r="BN103" s="17">
        <f>IF(AND(フィニッシュ後入力!BN$100&lt;&gt;"",フィニッシュ後入力!BN$100=フィニッシュ後入力!BN103),1,0)</f>
        <v>0</v>
      </c>
      <c r="BO103" s="17">
        <f>IF(AND(フィニッシュ後入力!BO$100&lt;&gt;"",フィニッシュ後入力!BO$100=フィニッシュ後入力!BO103),1,0)</f>
        <v>0</v>
      </c>
      <c r="BP103" s="17">
        <f>IF(AND(フィニッシュ後入力!BP$100&lt;&gt;"",フィニッシュ後入力!BP$100=フィニッシュ後入力!BP103),1,0)</f>
        <v>0</v>
      </c>
      <c r="BQ103" s="17">
        <f>IF(AND(フィニッシュ後入力!BQ$100&lt;&gt;"",フィニッシュ後入力!BQ$100=フィニッシュ後入力!BQ103),1,0)</f>
        <v>0</v>
      </c>
      <c r="BR103" s="17">
        <f>IF(AND(フィニッシュ後入力!BR$100&lt;&gt;"",フィニッシュ後入力!BR$100=フィニッシュ後入力!BR103),1,0)</f>
        <v>0</v>
      </c>
      <c r="BS103" s="17">
        <f>IF(AND(フィニッシュ後入力!BS$100&lt;&gt;"",フィニッシュ後入力!BS$100=フィニッシュ後入力!BS103),1,0)</f>
        <v>0</v>
      </c>
      <c r="BT103" s="17">
        <f>IF(AND(フィニッシュ後入力!BT$100&lt;&gt;"",フィニッシュ後入力!BT$100=フィニッシュ後入力!BT103),1,0)</f>
        <v>0</v>
      </c>
      <c r="BU103" s="17">
        <f>IF(AND(フィニッシュ後入力!BU$100&lt;&gt;"",フィニッシュ後入力!BU$100=フィニッシュ後入力!BU103),1,0)</f>
        <v>0</v>
      </c>
      <c r="BV103" s="17">
        <f>IF(AND(フィニッシュ後入力!BV$100&lt;&gt;"",フィニッシュ後入力!BV$100=フィニッシュ後入力!BV103),1,0)</f>
        <v>0</v>
      </c>
      <c r="BW103" s="17">
        <f>IF(AND(フィニッシュ後入力!BW$100&lt;&gt;"",フィニッシュ後入力!BW$100=フィニッシュ後入力!BW103),1,0)</f>
        <v>0</v>
      </c>
      <c r="BX103" s="17">
        <f>IF(AND(フィニッシュ後入力!BX$100&lt;&gt;"",フィニッシュ後入力!BX$100=フィニッシュ後入力!BX103),1,0)</f>
        <v>0</v>
      </c>
      <c r="BY103" s="17">
        <f>IF(AND(フィニッシュ後入力!BY$100&lt;&gt;"",フィニッシュ後入力!BY$100=フィニッシュ後入力!BY103),1,0)</f>
        <v>0</v>
      </c>
      <c r="BZ103" s="17">
        <f>IF(AND(フィニッシュ後入力!BZ$100&lt;&gt;"",フィニッシュ後入力!BZ$100=フィニッシュ後入力!BZ103),1,0)</f>
        <v>0</v>
      </c>
      <c r="CA103" s="17">
        <f>IF(AND(フィニッシュ後入力!CA$100&lt;&gt;"",フィニッシュ後入力!CA$100=フィニッシュ後入力!CA103),1,0)</f>
        <v>0</v>
      </c>
      <c r="CB103" s="17">
        <f>IF(AND(フィニッシュ後入力!CB$100&lt;&gt;"",フィニッシュ後入力!CB$100=フィニッシュ後入力!CB103),1,0)</f>
        <v>0</v>
      </c>
      <c r="CC103" s="17">
        <f>IF(AND(フィニッシュ後入力!CC$100&lt;&gt;"",フィニッシュ後入力!CC$100=フィニッシュ後入力!CC103),1,0)</f>
        <v>0</v>
      </c>
      <c r="CD103" s="17">
        <f>IF(AND(フィニッシュ後入力!CD$100&lt;&gt;"",フィニッシュ後入力!CD$100=フィニッシュ後入力!CD103),1,0)</f>
        <v>0</v>
      </c>
      <c r="CE103" s="17"/>
      <c r="CF103" s="17"/>
      <c r="CG103" s="17"/>
      <c r="CH103" s="17"/>
      <c r="CI103" s="17"/>
      <c r="CJ103" s="17"/>
      <c r="CK103" s="17"/>
      <c r="CL103" s="17"/>
      <c r="CM103" s="17"/>
      <c r="CN103" s="17"/>
      <c r="CO103" s="17"/>
      <c r="CP103" s="17"/>
      <c r="CQ103" s="17"/>
      <c r="CR103" s="17"/>
      <c r="CS103" s="17"/>
      <c r="CT103" s="17"/>
      <c r="CU103" s="17"/>
      <c r="CV103" s="17"/>
      <c r="CW103" s="17"/>
      <c r="CX103" s="17"/>
      <c r="CY103" s="17"/>
      <c r="CZ103" s="17"/>
      <c r="DA103" s="17"/>
      <c r="DB103" s="17"/>
      <c r="DC103" s="17"/>
      <c r="DD103" s="17"/>
      <c r="DE103" s="17"/>
      <c r="DF103" s="17"/>
      <c r="DG103" s="17"/>
      <c r="DH103" s="17"/>
      <c r="DI103" s="17"/>
      <c r="DJ103" s="17"/>
      <c r="DK103" s="17"/>
      <c r="DL103" s="17"/>
      <c r="DM103" s="17"/>
      <c r="DN103" s="17"/>
      <c r="DO103" s="17"/>
      <c r="DP103" s="17"/>
      <c r="DQ103" s="17"/>
      <c r="DR103" s="17"/>
      <c r="DS103" s="17"/>
      <c r="DT103" s="17"/>
      <c r="DU103" s="17"/>
      <c r="DV103" s="17"/>
      <c r="DW103" s="17"/>
      <c r="DX103" s="17"/>
      <c r="DY103" s="17"/>
      <c r="DZ103" s="17"/>
      <c r="EA103" s="17"/>
      <c r="EB103" s="17"/>
      <c r="EC103" s="17"/>
      <c r="ED103" s="17"/>
      <c r="EE103" s="17"/>
      <c r="EF103" s="17"/>
      <c r="EG103" s="17"/>
      <c r="EH103" s="17"/>
      <c r="EI103" s="17"/>
      <c r="EJ103" s="17"/>
      <c r="EK103" s="17"/>
      <c r="EL103" s="17"/>
      <c r="EM103" s="17"/>
      <c r="EN103" s="17"/>
      <c r="EO103" s="17"/>
      <c r="EP103" s="17"/>
      <c r="EQ103" s="17"/>
      <c r="ER103" s="17"/>
      <c r="ES103" s="17"/>
      <c r="ET103" s="17"/>
      <c r="EU103" s="17"/>
      <c r="EV103" s="17"/>
      <c r="EW103" s="17"/>
      <c r="EX103" s="17"/>
      <c r="EY103" s="17"/>
      <c r="EZ103" s="17"/>
      <c r="FA103" s="17">
        <f>IF(AND(フィニッシュ後入力!FA$100&lt;&gt;"",フィニッシュ後入力!FA$100=フィニッシュ後入力!FA103),1,0)</f>
        <v>0</v>
      </c>
      <c r="FB103" s="17">
        <f>IF(AND(フィニッシュ後入力!FB$100&lt;&gt;"",フィニッシュ後入力!FB$100=フィニッシュ後入力!FB103),1,0)</f>
        <v>0</v>
      </c>
      <c r="FC103" s="17"/>
      <c r="FD103" s="17"/>
      <c r="FE103" s="17"/>
      <c r="FF103" s="17">
        <f>IF(AND(フィニッシュ後入力!FG$100&lt;&gt;"",フィニッシュ後入力!FG$100=フィニッシュ後入力!FG103),1,0)</f>
        <v>0</v>
      </c>
      <c r="FG103" s="17">
        <f>IF(AND(フィニッシュ後入力!FH$100&lt;&gt;"",フィニッシュ後入力!FH$100=フィニッシュ後入力!FH103),1,0)</f>
        <v>0</v>
      </c>
      <c r="FH103" s="17"/>
      <c r="FI103" s="17"/>
      <c r="FJ103" s="17"/>
      <c r="FK103" s="17">
        <f>IF(AND(フィニッシュ後入力!FM$100&lt;&gt;"",フィニッシュ後入力!FM$100=フィニッシュ後入力!FM103),1,0)</f>
        <v>0</v>
      </c>
      <c r="FL103" s="17">
        <f>IF(AND(フィニッシュ後入力!FN$100&lt;&gt;"",フィニッシュ後入力!FN$100=フィニッシュ後入力!FN103),1,0)</f>
        <v>0</v>
      </c>
      <c r="FM103" s="17"/>
      <c r="FN103" s="17"/>
      <c r="FO103" s="17"/>
      <c r="FP103" s="17"/>
      <c r="FQ103" s="17"/>
      <c r="FR103" s="17"/>
      <c r="FS103" s="17"/>
      <c r="FT103" s="17"/>
      <c r="FU103" s="17"/>
      <c r="FV103" s="17"/>
      <c r="FW103" s="17"/>
      <c r="FX103" s="17"/>
      <c r="FY103" s="17"/>
      <c r="FZ103" s="17"/>
      <c r="GA103" s="17"/>
      <c r="GB103" s="17">
        <f>フィニッシュ後入力!FC103</f>
        <v>0</v>
      </c>
      <c r="GC103" s="17">
        <f>フィニッシュ後入力!FD103</f>
        <v>0</v>
      </c>
      <c r="GD103" s="17">
        <f>IF(フィニッシュ後入力!FP$100&lt;&gt;"",フィニッシュ後入力!FE103+60*(1-FC103),0)</f>
        <v>0</v>
      </c>
      <c r="GE103" s="17">
        <f>IF(フィニッシュ後入力!FQ$100&lt;&gt;"",フィニッシュ後入力!FF103+60*(1-FD103),0)</f>
        <v>0</v>
      </c>
      <c r="GF103" s="17">
        <f>IF(フィニッシュ後入力!FR$100&lt;&gt;"",フィニッシュ後入力!FG103+60*(1-FE103),0)</f>
        <v>0</v>
      </c>
      <c r="GG103" s="17">
        <f>フィニッシュ後入力!FI103</f>
        <v>0</v>
      </c>
      <c r="GH103" s="17">
        <f>フィニッシュ後入力!FJ103</f>
        <v>0</v>
      </c>
      <c r="GI103" s="17">
        <f>IF(フィニッシュ後入力!FU$100&lt;&gt;"",フィニッシュ後入力!FK103+60*(1-FH103),0)</f>
        <v>0</v>
      </c>
      <c r="GJ103" s="17">
        <f>IF(フィニッシュ後入力!FV$100&lt;&gt;"",フィニッシュ後入力!FL103+60*(1-FI103),0)</f>
        <v>0</v>
      </c>
      <c r="GK103" s="17">
        <f>IF(フィニッシュ後入力!FW$100&lt;&gt;"",フィニッシュ後入力!FM103+60*(1-FJ103),0)</f>
        <v>0</v>
      </c>
      <c r="GL103" s="17">
        <f>フィニッシュ後入力!FO103</f>
        <v>0</v>
      </c>
      <c r="GM103" s="17">
        <f>フィニッシュ後入力!FP103</f>
        <v>0</v>
      </c>
      <c r="GN103" s="17"/>
      <c r="GO103" s="17"/>
      <c r="GP103" s="17"/>
      <c r="GQ103" s="17"/>
      <c r="GR103" s="17"/>
      <c r="GS103" s="17"/>
      <c r="GT103" s="17"/>
      <c r="GU103" s="17"/>
      <c r="GV103" s="17"/>
      <c r="GW103" s="17"/>
      <c r="GX103" s="17"/>
      <c r="GY103" s="17"/>
      <c r="GZ103" s="17"/>
    </row>
    <row r="104" spans="1:209">
      <c r="A104" s="17">
        <f>スタート前入力!$A104</f>
        <v>4</v>
      </c>
      <c r="B104" s="17">
        <f>IF(フィニッシュ後入力!$BA104&lt;&gt;"",SUM($BA104:$CZ104)-フィニッシュ後入力!$G104+フィニッシュ後入力!$H104+$D$87,-1)</f>
        <v>-1</v>
      </c>
      <c r="C104" s="17">
        <f>SUM($GA104:$GZ104)/2+60*(スタート前入力!$C$77-SUM($FA104:$FZ104))</f>
        <v>0</v>
      </c>
      <c r="D104" s="48">
        <f t="shared" si="0"/>
        <v>0</v>
      </c>
      <c r="E104" s="48">
        <f>D104*スタート前入力!$G104</f>
        <v>0</v>
      </c>
      <c r="F104" s="48">
        <f>(B104+1)*(D104+スタート前入力!$F104*$D$83+スタート前入力!$G104*$D$84+($D$86+1-$A104)*$D$85)</f>
        <v>0</v>
      </c>
      <c r="G104" s="48" t="str">
        <f ca="1">IF(E104&lt;&gt;0,RANK(E104,E$101:INDIRECT(CONCATENATE("R",$D$86+100,"C",COLUMN()-2),FALSE)),"")</f>
        <v/>
      </c>
      <c r="H104" s="48" t="str">
        <f ca="1">IF(F104&lt;&gt;0,RANK(F104,F$101:INDIRECT(CONCATENATE("R",$D$86+100,"C",COLUMN()-2),FALSE)),"")</f>
        <v/>
      </c>
      <c r="I104" s="48">
        <f>E104*スタート前入力!$E104</f>
        <v>0</v>
      </c>
      <c r="J104" s="48">
        <f>F104*スタート前入力!$E104</f>
        <v>0</v>
      </c>
      <c r="K104" s="48" t="str">
        <f ca="1">IF(I104&lt;&gt;0,RANK(I104,I$101:INDIRECT(CONCATENATE("R",$D$86+100,"C",COLUMN()-2),FALSE)),"")</f>
        <v/>
      </c>
      <c r="L104" s="48" t="str">
        <f ca="1">IF(J104&lt;&gt;0,RANK(J104,J$101:INDIRECT(CONCATENATE("R",$D$86+100,"C",COLUMN()-2),FALSE)),"")</f>
        <v/>
      </c>
      <c r="M104" s="48">
        <f>IF(($B104+1)*(スタート前入力!$H104+1+$D$87)&lt;&gt;0,$B104+スタート前入力!$H104,-1)</f>
        <v>-1</v>
      </c>
      <c r="N104" s="48">
        <f>$C104+スタート前入力!$I104</f>
        <v>0</v>
      </c>
      <c r="O104" s="48">
        <f t="shared" si="1"/>
        <v>0</v>
      </c>
      <c r="P104" s="48">
        <f>O104*スタート前入力!$G104</f>
        <v>0</v>
      </c>
      <c r="Q104" s="48">
        <f>(M104+1)*(O104+スタート前入力!$F104*$D$83+スタート前入力!$G104*$D$84+($D$86+1-$A104)*$D$85)</f>
        <v>0</v>
      </c>
      <c r="R104" s="48" t="str">
        <f ca="1">IF(P104&lt;&gt;0,RANK(P104,P$101:INDIRECT(CONCATENATE("R",$D$86+100,"C",COLUMN()-2),FALSE)),"")</f>
        <v/>
      </c>
      <c r="S104" s="48" t="str">
        <f ca="1">IF(Q104&lt;&gt;0,RANK(Q104,Q$101:INDIRECT(CONCATENATE("R",$D$86+100,"C",COLUMN()-2),FALSE)),"")</f>
        <v/>
      </c>
      <c r="T104" s="48">
        <f>P104*スタート前入力!$E104</f>
        <v>0</v>
      </c>
      <c r="U104" s="48">
        <f>Q104*スタート前入力!$E104</f>
        <v>0</v>
      </c>
      <c r="V104" s="48" t="str">
        <f ca="1">IF(T104&lt;&gt;0,RANK(T104,T$101:INDIRECT(CONCATENATE("R",$D$86+100,"C",COLUMN()-2),FALSE)),"")</f>
        <v/>
      </c>
      <c r="W104" s="48" t="str">
        <f ca="1">IF(U104&lt;&gt;0,RANK(U104,U$101:INDIRECT(CONCATENATE("R",$D$86+100,"C",COLUMN()-2),FALSE)),"")</f>
        <v/>
      </c>
      <c r="X104" s="48">
        <f t="shared" si="2"/>
        <v>4</v>
      </c>
      <c r="Y104" s="17">
        <f>((B104)-100)/(スタート前入力!$C$76)*100</f>
        <v>-1010</v>
      </c>
      <c r="Z104" s="17" t="e">
        <f>((M104)-100)/(スタート前入力!$C$84+スタート前入力!$C$85)*100</f>
        <v>#DIV/0!</v>
      </c>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f>IF(AND(フィニッシュ後入力!BA$100&lt;&gt;"",フィニッシュ後入力!BA$100=フィニッシュ後入力!BA104),1,0)</f>
        <v>0</v>
      </c>
      <c r="BB104" s="17">
        <f>IF(AND(フィニッシュ後入力!BB$100&lt;&gt;"",フィニッシュ後入力!BB$100=フィニッシュ後入力!BB104),1,0)</f>
        <v>0</v>
      </c>
      <c r="BC104" s="17">
        <f>IF(AND(フィニッシュ後入力!BC$100&lt;&gt;"",フィニッシュ後入力!BC$100=フィニッシュ後入力!BC104),1,0)</f>
        <v>0</v>
      </c>
      <c r="BD104" s="17">
        <f>IF(AND(フィニッシュ後入力!BD$100&lt;&gt;"",フィニッシュ後入力!BD$100=フィニッシュ後入力!BD104),1,0)</f>
        <v>0</v>
      </c>
      <c r="BE104" s="17">
        <f>IF(AND(フィニッシュ後入力!BE$100&lt;&gt;"",フィニッシュ後入力!BE$100=フィニッシュ後入力!BE104),1,0)</f>
        <v>0</v>
      </c>
      <c r="BF104" s="17">
        <f>IF(AND(フィニッシュ後入力!BF$100&lt;&gt;"",フィニッシュ後入力!BF$100=フィニッシュ後入力!BF104),1,0)</f>
        <v>0</v>
      </c>
      <c r="BG104" s="17">
        <f>IF(AND(フィニッシュ後入力!BG$100&lt;&gt;"",フィニッシュ後入力!BG$100=フィニッシュ後入力!BG104),1,0)</f>
        <v>0</v>
      </c>
      <c r="BH104" s="17">
        <f>IF(AND(フィニッシュ後入力!BH$100&lt;&gt;"",フィニッシュ後入力!BH$100=フィニッシュ後入力!BH104),1,0)</f>
        <v>0</v>
      </c>
      <c r="BI104" s="17">
        <f>IF(AND(フィニッシュ後入力!BI$100&lt;&gt;"",フィニッシュ後入力!BI$100=フィニッシュ後入力!BI104),1,0)</f>
        <v>0</v>
      </c>
      <c r="BJ104" s="17">
        <f>IF(AND(フィニッシュ後入力!BJ$100&lt;&gt;"",フィニッシュ後入力!BJ$100=フィニッシュ後入力!BJ104),1,0)</f>
        <v>0</v>
      </c>
      <c r="BK104" s="17">
        <f>IF(AND(フィニッシュ後入力!BK$100&lt;&gt;"",フィニッシュ後入力!BK$100=フィニッシュ後入力!BK104),1,0)</f>
        <v>0</v>
      </c>
      <c r="BL104" s="17">
        <f>IF(AND(フィニッシュ後入力!BL$100&lt;&gt;"",フィニッシュ後入力!BL$100=フィニッシュ後入力!BL104),1,0)</f>
        <v>0</v>
      </c>
      <c r="BM104" s="17">
        <f>IF(AND(フィニッシュ後入力!BM$100&lt;&gt;"",フィニッシュ後入力!BM$100=フィニッシュ後入力!BM104),1,0)</f>
        <v>0</v>
      </c>
      <c r="BN104" s="17">
        <f>IF(AND(フィニッシュ後入力!BN$100&lt;&gt;"",フィニッシュ後入力!BN$100=フィニッシュ後入力!BN104),1,0)</f>
        <v>0</v>
      </c>
      <c r="BO104" s="17">
        <f>IF(AND(フィニッシュ後入力!BO$100&lt;&gt;"",フィニッシュ後入力!BO$100=フィニッシュ後入力!BO104),1,0)</f>
        <v>0</v>
      </c>
      <c r="BP104" s="17">
        <f>IF(AND(フィニッシュ後入力!BP$100&lt;&gt;"",フィニッシュ後入力!BP$100=フィニッシュ後入力!BP104),1,0)</f>
        <v>0</v>
      </c>
      <c r="BQ104" s="17">
        <f>IF(AND(フィニッシュ後入力!BQ$100&lt;&gt;"",フィニッシュ後入力!BQ$100=フィニッシュ後入力!BQ104),1,0)</f>
        <v>0</v>
      </c>
      <c r="BR104" s="17">
        <f>IF(AND(フィニッシュ後入力!BR$100&lt;&gt;"",フィニッシュ後入力!BR$100=フィニッシュ後入力!BR104),1,0)</f>
        <v>0</v>
      </c>
      <c r="BS104" s="17">
        <f>IF(AND(フィニッシュ後入力!BS$100&lt;&gt;"",フィニッシュ後入力!BS$100=フィニッシュ後入力!BS104),1,0)</f>
        <v>0</v>
      </c>
      <c r="BT104" s="17">
        <f>IF(AND(フィニッシュ後入力!BT$100&lt;&gt;"",フィニッシュ後入力!BT$100=フィニッシュ後入力!BT104),1,0)</f>
        <v>0</v>
      </c>
      <c r="BU104" s="17">
        <f>IF(AND(フィニッシュ後入力!BU$100&lt;&gt;"",フィニッシュ後入力!BU$100=フィニッシュ後入力!BU104),1,0)</f>
        <v>0</v>
      </c>
      <c r="BV104" s="17">
        <f>IF(AND(フィニッシュ後入力!BV$100&lt;&gt;"",フィニッシュ後入力!BV$100=フィニッシュ後入力!BV104),1,0)</f>
        <v>0</v>
      </c>
      <c r="BW104" s="17">
        <f>IF(AND(フィニッシュ後入力!BW$100&lt;&gt;"",フィニッシュ後入力!BW$100=フィニッシュ後入力!BW104),1,0)</f>
        <v>0</v>
      </c>
      <c r="BX104" s="17">
        <f>IF(AND(フィニッシュ後入力!BX$100&lt;&gt;"",フィニッシュ後入力!BX$100=フィニッシュ後入力!BX104),1,0)</f>
        <v>0</v>
      </c>
      <c r="BY104" s="17">
        <f>IF(AND(フィニッシュ後入力!BY$100&lt;&gt;"",フィニッシュ後入力!BY$100=フィニッシュ後入力!BY104),1,0)</f>
        <v>0</v>
      </c>
      <c r="BZ104" s="17">
        <f>IF(AND(フィニッシュ後入力!BZ$100&lt;&gt;"",フィニッシュ後入力!BZ$100=フィニッシュ後入力!BZ104),1,0)</f>
        <v>0</v>
      </c>
      <c r="CA104" s="17">
        <f>IF(AND(フィニッシュ後入力!CA$100&lt;&gt;"",フィニッシュ後入力!CA$100=フィニッシュ後入力!CA104),1,0)</f>
        <v>0</v>
      </c>
      <c r="CB104" s="17">
        <f>IF(AND(フィニッシュ後入力!CB$100&lt;&gt;"",フィニッシュ後入力!CB$100=フィニッシュ後入力!CB104),1,0)</f>
        <v>0</v>
      </c>
      <c r="CC104" s="17">
        <f>IF(AND(フィニッシュ後入力!CC$100&lt;&gt;"",フィニッシュ後入力!CC$100=フィニッシュ後入力!CC104),1,0)</f>
        <v>0</v>
      </c>
      <c r="CD104" s="17">
        <f>IF(AND(フィニッシュ後入力!CD$100&lt;&gt;"",フィニッシュ後入力!CD$100=フィニッシュ後入力!CD104),1,0)</f>
        <v>0</v>
      </c>
      <c r="CE104" s="17"/>
      <c r="CF104" s="17"/>
      <c r="CG104" s="17"/>
      <c r="CH104" s="17"/>
      <c r="CI104" s="17"/>
      <c r="CJ104" s="17"/>
      <c r="CK104" s="17"/>
      <c r="CL104" s="17"/>
      <c r="CM104" s="17"/>
      <c r="CN104" s="17"/>
      <c r="CO104" s="17"/>
      <c r="CP104" s="17"/>
      <c r="CQ104" s="17"/>
      <c r="CR104" s="17"/>
      <c r="CS104" s="17"/>
      <c r="CT104" s="17"/>
      <c r="CU104" s="17"/>
      <c r="CV104" s="17"/>
      <c r="CW104" s="17"/>
      <c r="CX104" s="17"/>
      <c r="CY104" s="17"/>
      <c r="CZ104" s="17"/>
      <c r="DA104" s="17"/>
      <c r="DB104" s="17"/>
      <c r="DC104" s="17"/>
      <c r="DD104" s="17"/>
      <c r="DE104" s="17"/>
      <c r="DF104" s="17"/>
      <c r="DG104" s="17"/>
      <c r="DH104" s="17"/>
      <c r="DI104" s="17"/>
      <c r="DJ104" s="17"/>
      <c r="DK104" s="17"/>
      <c r="DL104" s="17"/>
      <c r="DM104" s="17"/>
      <c r="DN104" s="17"/>
      <c r="DO104" s="17"/>
      <c r="DP104" s="17"/>
      <c r="DQ104" s="17"/>
      <c r="DR104" s="17"/>
      <c r="DS104" s="17"/>
      <c r="DT104" s="17"/>
      <c r="DU104" s="17"/>
      <c r="DV104" s="17"/>
      <c r="DW104" s="17"/>
      <c r="DX104" s="17"/>
      <c r="DY104" s="17"/>
      <c r="DZ104" s="17"/>
      <c r="EA104" s="17"/>
      <c r="EB104" s="17"/>
      <c r="EC104" s="17"/>
      <c r="ED104" s="17"/>
      <c r="EE104" s="17"/>
      <c r="EF104" s="17"/>
      <c r="EG104" s="17"/>
      <c r="EH104" s="17"/>
      <c r="EI104" s="17"/>
      <c r="EJ104" s="17"/>
      <c r="EK104" s="17"/>
      <c r="EL104" s="17"/>
      <c r="EM104" s="17"/>
      <c r="EN104" s="17"/>
      <c r="EO104" s="17"/>
      <c r="EP104" s="17"/>
      <c r="EQ104" s="17"/>
      <c r="ER104" s="17"/>
      <c r="ES104" s="17"/>
      <c r="ET104" s="17"/>
      <c r="EU104" s="17"/>
      <c r="EV104" s="17"/>
      <c r="EW104" s="17"/>
      <c r="EX104" s="17"/>
      <c r="EY104" s="17"/>
      <c r="EZ104" s="17"/>
      <c r="FA104" s="17">
        <f>IF(AND(フィニッシュ後入力!FA$100&lt;&gt;"",フィニッシュ後入力!FA$100=フィニッシュ後入力!FA104),1,0)</f>
        <v>0</v>
      </c>
      <c r="FB104" s="17">
        <f>IF(AND(フィニッシュ後入力!FB$100&lt;&gt;"",フィニッシュ後入力!FB$100=フィニッシュ後入力!FB104),1,0)</f>
        <v>0</v>
      </c>
      <c r="FC104" s="17"/>
      <c r="FD104" s="17"/>
      <c r="FE104" s="17"/>
      <c r="FF104" s="17">
        <f>IF(AND(フィニッシュ後入力!FG$100&lt;&gt;"",フィニッシュ後入力!FG$100=フィニッシュ後入力!FG104),1,0)</f>
        <v>0</v>
      </c>
      <c r="FG104" s="17">
        <f>IF(AND(フィニッシュ後入力!FH$100&lt;&gt;"",フィニッシュ後入力!FH$100=フィニッシュ後入力!FH104),1,0)</f>
        <v>0</v>
      </c>
      <c r="FH104" s="17"/>
      <c r="FI104" s="17"/>
      <c r="FJ104" s="17"/>
      <c r="FK104" s="17">
        <f>IF(AND(フィニッシュ後入力!FM$100&lt;&gt;"",フィニッシュ後入力!FM$100=フィニッシュ後入力!FM104),1,0)</f>
        <v>0</v>
      </c>
      <c r="FL104" s="17">
        <f>IF(AND(フィニッシュ後入力!FN$100&lt;&gt;"",フィニッシュ後入力!FN$100=フィニッシュ後入力!FN104),1,0)</f>
        <v>0</v>
      </c>
      <c r="FM104" s="17"/>
      <c r="FN104" s="17"/>
      <c r="FO104" s="17"/>
      <c r="FP104" s="17"/>
      <c r="FQ104" s="17"/>
      <c r="FR104" s="17"/>
      <c r="FS104" s="17"/>
      <c r="FT104" s="17"/>
      <c r="FU104" s="17"/>
      <c r="FV104" s="17"/>
      <c r="FW104" s="17"/>
      <c r="FX104" s="17"/>
      <c r="FY104" s="17"/>
      <c r="FZ104" s="17"/>
      <c r="GA104" s="17"/>
      <c r="GB104" s="17">
        <f>フィニッシュ後入力!FC104</f>
        <v>0</v>
      </c>
      <c r="GC104" s="17">
        <f>フィニッシュ後入力!FD104</f>
        <v>0</v>
      </c>
      <c r="GD104" s="17">
        <f>IF(フィニッシュ後入力!FP$100&lt;&gt;"",フィニッシュ後入力!FE104+60*(1-FC104),0)</f>
        <v>0</v>
      </c>
      <c r="GE104" s="17">
        <f>IF(フィニッシュ後入力!FQ$100&lt;&gt;"",フィニッシュ後入力!FF104+60*(1-FD104),0)</f>
        <v>0</v>
      </c>
      <c r="GF104" s="17">
        <f>IF(フィニッシュ後入力!FR$100&lt;&gt;"",フィニッシュ後入力!FG104+60*(1-FE104),0)</f>
        <v>0</v>
      </c>
      <c r="GG104" s="17">
        <f>フィニッシュ後入力!FI104</f>
        <v>0</v>
      </c>
      <c r="GH104" s="17">
        <f>フィニッシュ後入力!FJ104</f>
        <v>0</v>
      </c>
      <c r="GI104" s="17">
        <f>IF(フィニッシュ後入力!FU$100&lt;&gt;"",フィニッシュ後入力!FK104+60*(1-FH104),0)</f>
        <v>0</v>
      </c>
      <c r="GJ104" s="17">
        <f>IF(フィニッシュ後入力!FV$100&lt;&gt;"",フィニッシュ後入力!FL104+60*(1-FI104),0)</f>
        <v>0</v>
      </c>
      <c r="GK104" s="17">
        <f>IF(フィニッシュ後入力!FW$100&lt;&gt;"",フィニッシュ後入力!FM104+60*(1-FJ104),0)</f>
        <v>0</v>
      </c>
      <c r="GL104" s="17">
        <f>フィニッシュ後入力!FO104</f>
        <v>0</v>
      </c>
      <c r="GM104" s="17">
        <f>フィニッシュ後入力!FP104</f>
        <v>0</v>
      </c>
      <c r="GN104" s="17"/>
      <c r="GO104" s="17"/>
      <c r="GP104" s="17"/>
      <c r="GQ104" s="17"/>
      <c r="GR104" s="17"/>
      <c r="GS104" s="17"/>
      <c r="GT104" s="17"/>
      <c r="GU104" s="17"/>
      <c r="GV104" s="17"/>
      <c r="GW104" s="17"/>
      <c r="GX104" s="17"/>
      <c r="GY104" s="17"/>
      <c r="GZ104" s="17"/>
    </row>
    <row r="105" spans="1:209">
      <c r="A105" s="17">
        <f>スタート前入力!$A105</f>
        <v>5</v>
      </c>
      <c r="B105" s="17">
        <f>IF(フィニッシュ後入力!$BA105&lt;&gt;"",SUM($BA105:$CZ105)-フィニッシュ後入力!$G105+フィニッシュ後入力!$H105+$D$87,-1)</f>
        <v>-1</v>
      </c>
      <c r="C105" s="17">
        <f>SUM($GA105:$GZ105)/2+60*(スタート前入力!$C$77-SUM($FA105:$FZ105))</f>
        <v>0</v>
      </c>
      <c r="D105" s="48">
        <f t="shared" si="0"/>
        <v>0</v>
      </c>
      <c r="E105" s="48">
        <f>D105*スタート前入力!$G105</f>
        <v>0</v>
      </c>
      <c r="F105" s="48">
        <f>(B105+1)*(D105+スタート前入力!$F105*$D$83+スタート前入力!$G105*$D$84+($D$86+1-$A105)*$D$85)</f>
        <v>0</v>
      </c>
      <c r="G105" s="48" t="str">
        <f ca="1">IF(E105&lt;&gt;0,RANK(E105,E$101:INDIRECT(CONCATENATE("R",$D$86+100,"C",COLUMN()-2),FALSE)),"")</f>
        <v/>
      </c>
      <c r="H105" s="48" t="str">
        <f ca="1">IF(F105&lt;&gt;0,RANK(F105,F$101:INDIRECT(CONCATENATE("R",$D$86+100,"C",COLUMN()-2),FALSE)),"")</f>
        <v/>
      </c>
      <c r="I105" s="48">
        <f>E105*スタート前入力!$E105</f>
        <v>0</v>
      </c>
      <c r="J105" s="48">
        <f>F105*スタート前入力!$E105</f>
        <v>0</v>
      </c>
      <c r="K105" s="48" t="str">
        <f ca="1">IF(I105&lt;&gt;0,RANK(I105,I$101:INDIRECT(CONCATENATE("R",$D$86+100,"C",COLUMN()-2),FALSE)),"")</f>
        <v/>
      </c>
      <c r="L105" s="48" t="str">
        <f ca="1">IF(J105&lt;&gt;0,RANK(J105,J$101:INDIRECT(CONCATENATE("R",$D$86+100,"C",COLUMN()-2),FALSE)),"")</f>
        <v/>
      </c>
      <c r="M105" s="48">
        <f>IF(($B105+1)*(スタート前入力!$H105+1+$D$87)&lt;&gt;0,$B105+スタート前入力!$H105,-1)</f>
        <v>-1</v>
      </c>
      <c r="N105" s="48">
        <f>$C105+スタート前入力!$I105</f>
        <v>0</v>
      </c>
      <c r="O105" s="48">
        <f t="shared" si="1"/>
        <v>0</v>
      </c>
      <c r="P105" s="48">
        <f>O105*スタート前入力!$G105</f>
        <v>0</v>
      </c>
      <c r="Q105" s="48">
        <f>(M105+1)*(O105+スタート前入力!$F105*$D$83+スタート前入力!$G105*$D$84+($D$86+1-$A105)*$D$85)</f>
        <v>0</v>
      </c>
      <c r="R105" s="48" t="str">
        <f ca="1">IF(P105&lt;&gt;0,RANK(P105,P$101:INDIRECT(CONCATENATE("R",$D$86+100,"C",COLUMN()-2),FALSE)),"")</f>
        <v/>
      </c>
      <c r="S105" s="48" t="str">
        <f ca="1">IF(Q105&lt;&gt;0,RANK(Q105,Q$101:INDIRECT(CONCATENATE("R",$D$86+100,"C",COLUMN()-2),FALSE)),"")</f>
        <v/>
      </c>
      <c r="T105" s="48">
        <f>P105*スタート前入力!$E105</f>
        <v>0</v>
      </c>
      <c r="U105" s="48">
        <f>Q105*スタート前入力!$E105</f>
        <v>0</v>
      </c>
      <c r="V105" s="48" t="str">
        <f ca="1">IF(T105&lt;&gt;0,RANK(T105,T$101:INDIRECT(CONCATENATE("R",$D$86+100,"C",COLUMN()-2),FALSE)),"")</f>
        <v/>
      </c>
      <c r="W105" s="48" t="str">
        <f ca="1">IF(U105&lt;&gt;0,RANK(U105,U$101:INDIRECT(CONCATENATE("R",$D$86+100,"C",COLUMN()-2),FALSE)),"")</f>
        <v/>
      </c>
      <c r="X105" s="48">
        <f t="shared" si="2"/>
        <v>5</v>
      </c>
      <c r="Y105" s="17">
        <f>((B105)-100)/(スタート前入力!$C$76)*100</f>
        <v>-1010</v>
      </c>
      <c r="Z105" s="17" t="e">
        <f>((M105)-100)/(スタート前入力!$C$84+スタート前入力!$C$85)*100</f>
        <v>#DIV/0!</v>
      </c>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A105" s="17">
        <f>IF(AND(フィニッシュ後入力!BA$100&lt;&gt;"",フィニッシュ後入力!BA$100=フィニッシュ後入力!BA105),1,0)</f>
        <v>0</v>
      </c>
      <c r="BB105" s="17">
        <f>IF(AND(フィニッシュ後入力!BB$100&lt;&gt;"",フィニッシュ後入力!BB$100=フィニッシュ後入力!BB105),1,0)</f>
        <v>0</v>
      </c>
      <c r="BC105" s="17">
        <f>IF(AND(フィニッシュ後入力!BC$100&lt;&gt;"",フィニッシュ後入力!BC$100=フィニッシュ後入力!BC105),1,0)</f>
        <v>0</v>
      </c>
      <c r="BD105" s="17">
        <f>IF(AND(フィニッシュ後入力!BD$100&lt;&gt;"",フィニッシュ後入力!BD$100=フィニッシュ後入力!BD105),1,0)</f>
        <v>0</v>
      </c>
      <c r="BE105" s="17">
        <f>IF(AND(フィニッシュ後入力!BE$100&lt;&gt;"",フィニッシュ後入力!BE$100=フィニッシュ後入力!BE105),1,0)</f>
        <v>0</v>
      </c>
      <c r="BF105" s="17">
        <f>IF(AND(フィニッシュ後入力!BF$100&lt;&gt;"",フィニッシュ後入力!BF$100=フィニッシュ後入力!BF105),1,0)</f>
        <v>0</v>
      </c>
      <c r="BG105" s="17">
        <f>IF(AND(フィニッシュ後入力!BG$100&lt;&gt;"",フィニッシュ後入力!BG$100=フィニッシュ後入力!BG105),1,0)</f>
        <v>0</v>
      </c>
      <c r="BH105" s="17">
        <f>IF(AND(フィニッシュ後入力!BH$100&lt;&gt;"",フィニッシュ後入力!BH$100=フィニッシュ後入力!BH105),1,0)</f>
        <v>0</v>
      </c>
      <c r="BI105" s="17">
        <f>IF(AND(フィニッシュ後入力!BI$100&lt;&gt;"",フィニッシュ後入力!BI$100=フィニッシュ後入力!BI105),1,0)</f>
        <v>0</v>
      </c>
      <c r="BJ105" s="17">
        <f>IF(AND(フィニッシュ後入力!BJ$100&lt;&gt;"",フィニッシュ後入力!BJ$100=フィニッシュ後入力!BJ105),1,0)</f>
        <v>0</v>
      </c>
      <c r="BK105" s="17">
        <f>IF(AND(フィニッシュ後入力!BK$100&lt;&gt;"",フィニッシュ後入力!BK$100=フィニッシュ後入力!BK105),1,0)</f>
        <v>0</v>
      </c>
      <c r="BL105" s="17">
        <f>IF(AND(フィニッシュ後入力!BL$100&lt;&gt;"",フィニッシュ後入力!BL$100=フィニッシュ後入力!BL105),1,0)</f>
        <v>0</v>
      </c>
      <c r="BM105" s="17">
        <f>IF(AND(フィニッシュ後入力!BM$100&lt;&gt;"",フィニッシュ後入力!BM$100=フィニッシュ後入力!BM105),1,0)</f>
        <v>0</v>
      </c>
      <c r="BN105" s="17">
        <f>IF(AND(フィニッシュ後入力!BN$100&lt;&gt;"",フィニッシュ後入力!BN$100=フィニッシュ後入力!BN105),1,0)</f>
        <v>0</v>
      </c>
      <c r="BO105" s="17">
        <f>IF(AND(フィニッシュ後入力!BO$100&lt;&gt;"",フィニッシュ後入力!BO$100=フィニッシュ後入力!BO105),1,0)</f>
        <v>0</v>
      </c>
      <c r="BP105" s="17">
        <f>IF(AND(フィニッシュ後入力!BP$100&lt;&gt;"",フィニッシュ後入力!BP$100=フィニッシュ後入力!BP105),1,0)</f>
        <v>0</v>
      </c>
      <c r="BQ105" s="17">
        <f>IF(AND(フィニッシュ後入力!BQ$100&lt;&gt;"",フィニッシュ後入力!BQ$100=フィニッシュ後入力!BQ105),1,0)</f>
        <v>0</v>
      </c>
      <c r="BR105" s="17">
        <f>IF(AND(フィニッシュ後入力!BR$100&lt;&gt;"",フィニッシュ後入力!BR$100=フィニッシュ後入力!BR105),1,0)</f>
        <v>0</v>
      </c>
      <c r="BS105" s="17">
        <f>IF(AND(フィニッシュ後入力!BS$100&lt;&gt;"",フィニッシュ後入力!BS$100=フィニッシュ後入力!BS105),1,0)</f>
        <v>0</v>
      </c>
      <c r="BT105" s="17">
        <f>IF(AND(フィニッシュ後入力!BT$100&lt;&gt;"",フィニッシュ後入力!BT$100=フィニッシュ後入力!BT105),1,0)</f>
        <v>0</v>
      </c>
      <c r="BU105" s="17">
        <f>IF(AND(フィニッシュ後入力!BU$100&lt;&gt;"",フィニッシュ後入力!BU$100=フィニッシュ後入力!BU105),1,0)</f>
        <v>0</v>
      </c>
      <c r="BV105" s="17">
        <f>IF(AND(フィニッシュ後入力!BV$100&lt;&gt;"",フィニッシュ後入力!BV$100=フィニッシュ後入力!BV105),1,0)</f>
        <v>0</v>
      </c>
      <c r="BW105" s="17">
        <f>IF(AND(フィニッシュ後入力!BW$100&lt;&gt;"",フィニッシュ後入力!BW$100=フィニッシュ後入力!BW105),1,0)</f>
        <v>0</v>
      </c>
      <c r="BX105" s="17">
        <f>IF(AND(フィニッシュ後入力!BX$100&lt;&gt;"",フィニッシュ後入力!BX$100=フィニッシュ後入力!BX105),1,0)</f>
        <v>0</v>
      </c>
      <c r="BY105" s="17">
        <f>IF(AND(フィニッシュ後入力!BY$100&lt;&gt;"",フィニッシュ後入力!BY$100=フィニッシュ後入力!BY105),1,0)</f>
        <v>0</v>
      </c>
      <c r="BZ105" s="17">
        <f>IF(AND(フィニッシュ後入力!BZ$100&lt;&gt;"",フィニッシュ後入力!BZ$100=フィニッシュ後入力!BZ105),1,0)</f>
        <v>0</v>
      </c>
      <c r="CA105" s="17">
        <f>IF(AND(フィニッシュ後入力!CA$100&lt;&gt;"",フィニッシュ後入力!CA$100=フィニッシュ後入力!CA105),1,0)</f>
        <v>0</v>
      </c>
      <c r="CB105" s="17">
        <f>IF(AND(フィニッシュ後入力!CB$100&lt;&gt;"",フィニッシュ後入力!CB$100=フィニッシュ後入力!CB105),1,0)</f>
        <v>0</v>
      </c>
      <c r="CC105" s="17">
        <f>IF(AND(フィニッシュ後入力!CC$100&lt;&gt;"",フィニッシュ後入力!CC$100=フィニッシュ後入力!CC105),1,0)</f>
        <v>0</v>
      </c>
      <c r="CD105" s="17">
        <f>IF(AND(フィニッシュ後入力!CD$100&lt;&gt;"",フィニッシュ後入力!CD$100=フィニッシュ後入力!CD105),1,0)</f>
        <v>0</v>
      </c>
      <c r="CE105" s="17"/>
      <c r="CF105" s="17"/>
      <c r="CG105" s="17"/>
      <c r="CH105" s="17"/>
      <c r="CI105" s="17"/>
      <c r="CJ105" s="17"/>
      <c r="CK105" s="17"/>
      <c r="CL105" s="17"/>
      <c r="CM105" s="17"/>
      <c r="CN105" s="17"/>
      <c r="CO105" s="17"/>
      <c r="CP105" s="17"/>
      <c r="CQ105" s="17"/>
      <c r="CR105" s="17"/>
      <c r="CS105" s="17"/>
      <c r="CT105" s="17"/>
      <c r="CU105" s="17"/>
      <c r="CV105" s="17"/>
      <c r="CW105" s="17"/>
      <c r="CX105" s="17"/>
      <c r="CY105" s="17"/>
      <c r="CZ105" s="17"/>
      <c r="DA105" s="17"/>
      <c r="DB105" s="17"/>
      <c r="DC105" s="17"/>
      <c r="DD105" s="17"/>
      <c r="DE105" s="17"/>
      <c r="DF105" s="17"/>
      <c r="DG105" s="17"/>
      <c r="DH105" s="17"/>
      <c r="DI105" s="17"/>
      <c r="DJ105" s="17"/>
      <c r="DK105" s="17"/>
      <c r="DL105" s="17"/>
      <c r="DM105" s="17"/>
      <c r="DN105" s="17"/>
      <c r="DO105" s="17"/>
      <c r="DP105" s="17"/>
      <c r="DQ105" s="17"/>
      <c r="DR105" s="17"/>
      <c r="DS105" s="17"/>
      <c r="DT105" s="17"/>
      <c r="DU105" s="17"/>
      <c r="DV105" s="17"/>
      <c r="DW105" s="17"/>
      <c r="DX105" s="17"/>
      <c r="DY105" s="17"/>
      <c r="DZ105" s="17"/>
      <c r="EA105" s="17"/>
      <c r="EB105" s="17"/>
      <c r="EC105" s="17"/>
      <c r="ED105" s="17"/>
      <c r="EE105" s="17"/>
      <c r="EF105" s="17"/>
      <c r="EG105" s="17"/>
      <c r="EH105" s="17"/>
      <c r="EI105" s="17"/>
      <c r="EJ105" s="17"/>
      <c r="EK105" s="17"/>
      <c r="EL105" s="17"/>
      <c r="EM105" s="17"/>
      <c r="EN105" s="17"/>
      <c r="EO105" s="17"/>
      <c r="EP105" s="17"/>
      <c r="EQ105" s="17"/>
      <c r="ER105" s="17"/>
      <c r="ES105" s="17"/>
      <c r="ET105" s="17"/>
      <c r="EU105" s="17"/>
      <c r="EV105" s="17"/>
      <c r="EW105" s="17"/>
      <c r="EX105" s="17"/>
      <c r="EY105" s="17"/>
      <c r="EZ105" s="17"/>
      <c r="FA105" s="17">
        <f>IF(AND(フィニッシュ後入力!FA$100&lt;&gt;"",フィニッシュ後入力!FA$100=フィニッシュ後入力!FA105),1,0)</f>
        <v>0</v>
      </c>
      <c r="FB105" s="17">
        <f>IF(AND(フィニッシュ後入力!FB$100&lt;&gt;"",フィニッシュ後入力!FB$100=フィニッシュ後入力!FB105),1,0)</f>
        <v>0</v>
      </c>
      <c r="FC105" s="17"/>
      <c r="FD105" s="17"/>
      <c r="FE105" s="17"/>
      <c r="FF105" s="17">
        <f>IF(AND(フィニッシュ後入力!FG$100&lt;&gt;"",フィニッシュ後入力!FG$100=フィニッシュ後入力!FG105),1,0)</f>
        <v>0</v>
      </c>
      <c r="FG105" s="17">
        <f>IF(AND(フィニッシュ後入力!FH$100&lt;&gt;"",フィニッシュ後入力!FH$100=フィニッシュ後入力!FH105),1,0)</f>
        <v>0</v>
      </c>
      <c r="FH105" s="17"/>
      <c r="FI105" s="17"/>
      <c r="FJ105" s="17"/>
      <c r="FK105" s="17">
        <f>IF(AND(フィニッシュ後入力!FM$100&lt;&gt;"",フィニッシュ後入力!FM$100=フィニッシュ後入力!FM105),1,0)</f>
        <v>0</v>
      </c>
      <c r="FL105" s="17">
        <f>IF(AND(フィニッシュ後入力!FN$100&lt;&gt;"",フィニッシュ後入力!FN$100=フィニッシュ後入力!FN105),1,0)</f>
        <v>0</v>
      </c>
      <c r="FM105" s="17"/>
      <c r="FN105" s="17"/>
      <c r="FO105" s="17"/>
      <c r="FP105" s="17"/>
      <c r="FQ105" s="17"/>
      <c r="FR105" s="17"/>
      <c r="FS105" s="17"/>
      <c r="FT105" s="17"/>
      <c r="FU105" s="17"/>
      <c r="FV105" s="17"/>
      <c r="FW105" s="17"/>
      <c r="FX105" s="17"/>
      <c r="FY105" s="17"/>
      <c r="FZ105" s="17"/>
      <c r="GA105" s="17"/>
      <c r="GB105" s="17">
        <f>フィニッシュ後入力!FC105</f>
        <v>0</v>
      </c>
      <c r="GC105" s="17">
        <f>フィニッシュ後入力!FD105</f>
        <v>0</v>
      </c>
      <c r="GD105" s="17">
        <f>IF(フィニッシュ後入力!FP$100&lt;&gt;"",フィニッシュ後入力!FE105+60*(1-FC105),0)</f>
        <v>0</v>
      </c>
      <c r="GE105" s="17">
        <f>IF(フィニッシュ後入力!FQ$100&lt;&gt;"",フィニッシュ後入力!FF105+60*(1-FD105),0)</f>
        <v>0</v>
      </c>
      <c r="GF105" s="17">
        <f>IF(フィニッシュ後入力!FR$100&lt;&gt;"",フィニッシュ後入力!FG105+60*(1-FE105),0)</f>
        <v>0</v>
      </c>
      <c r="GG105" s="17">
        <f>フィニッシュ後入力!FI105</f>
        <v>0</v>
      </c>
      <c r="GH105" s="17">
        <f>フィニッシュ後入力!FJ105</f>
        <v>0</v>
      </c>
      <c r="GI105" s="17">
        <f>IF(フィニッシュ後入力!FU$100&lt;&gt;"",フィニッシュ後入力!FK105+60*(1-FH105),0)</f>
        <v>0</v>
      </c>
      <c r="GJ105" s="17">
        <f>IF(フィニッシュ後入力!FV$100&lt;&gt;"",フィニッシュ後入力!FL105+60*(1-FI105),0)</f>
        <v>0</v>
      </c>
      <c r="GK105" s="17">
        <f>IF(フィニッシュ後入力!FW$100&lt;&gt;"",フィニッシュ後入力!FM105+60*(1-FJ105),0)</f>
        <v>0</v>
      </c>
      <c r="GL105" s="17">
        <f>フィニッシュ後入力!FO105</f>
        <v>0</v>
      </c>
      <c r="GM105" s="17">
        <f>フィニッシュ後入力!FP105</f>
        <v>0</v>
      </c>
      <c r="GN105" s="17"/>
      <c r="GO105" s="17"/>
      <c r="GP105" s="17"/>
      <c r="GQ105" s="17"/>
      <c r="GR105" s="17"/>
      <c r="GS105" s="17"/>
      <c r="GT105" s="17"/>
      <c r="GU105" s="17"/>
      <c r="GV105" s="17"/>
      <c r="GW105" s="17"/>
      <c r="GX105" s="17"/>
      <c r="GY105" s="17"/>
      <c r="GZ105" s="17"/>
    </row>
    <row r="106" spans="1:209">
      <c r="A106" s="17">
        <f>スタート前入力!$A106</f>
        <v>6</v>
      </c>
      <c r="B106" s="17">
        <f>IF(フィニッシュ後入力!$BA106&lt;&gt;"",SUM($BA106:$CZ106)-フィニッシュ後入力!$G106+フィニッシュ後入力!$H106+$D$87,-1)</f>
        <v>-1</v>
      </c>
      <c r="C106" s="17">
        <f>SUM($GA106:$GZ106)/2+60*(スタート前入力!$C$77-SUM($FA106:$FZ106))</f>
        <v>0</v>
      </c>
      <c r="D106" s="48">
        <f t="shared" si="0"/>
        <v>0</v>
      </c>
      <c r="E106" s="48">
        <f>D106*スタート前入力!$G106</f>
        <v>0</v>
      </c>
      <c r="F106" s="48">
        <f>(B106+1)*(D106+スタート前入力!$F106*$D$83+スタート前入力!$G106*$D$84+($D$86+1-$A106)*$D$85)</f>
        <v>0</v>
      </c>
      <c r="G106" s="48" t="str">
        <f ca="1">IF(E106&lt;&gt;0,RANK(E106,E$101:INDIRECT(CONCATENATE("R",$D$86+100,"C",COLUMN()-2),FALSE)),"")</f>
        <v/>
      </c>
      <c r="H106" s="48" t="str">
        <f ca="1">IF(F106&lt;&gt;0,RANK(F106,F$101:INDIRECT(CONCATENATE("R",$D$86+100,"C",COLUMN()-2),FALSE)),"")</f>
        <v/>
      </c>
      <c r="I106" s="48">
        <f>E106*スタート前入力!$E106</f>
        <v>0</v>
      </c>
      <c r="J106" s="48">
        <f>F106*スタート前入力!$E106</f>
        <v>0</v>
      </c>
      <c r="K106" s="48" t="str">
        <f ca="1">IF(I106&lt;&gt;0,RANK(I106,I$101:INDIRECT(CONCATENATE("R",$D$86+100,"C",COLUMN()-2),FALSE)),"")</f>
        <v/>
      </c>
      <c r="L106" s="48" t="str">
        <f ca="1">IF(J106&lt;&gt;0,RANK(J106,J$101:INDIRECT(CONCATENATE("R",$D$86+100,"C",COLUMN()-2),FALSE)),"")</f>
        <v/>
      </c>
      <c r="M106" s="48">
        <f>IF(($B106+1)*(スタート前入力!$H106+1+$D$87)&lt;&gt;0,$B106+スタート前入力!$H106,-1)</f>
        <v>-1</v>
      </c>
      <c r="N106" s="48">
        <f>$C106+スタート前入力!$I106</f>
        <v>0</v>
      </c>
      <c r="O106" s="48">
        <f t="shared" si="1"/>
        <v>0</v>
      </c>
      <c r="P106" s="48">
        <f>O106*スタート前入力!$G106</f>
        <v>0</v>
      </c>
      <c r="Q106" s="48">
        <f>(M106+1)*(O106+スタート前入力!$F106*$D$83+スタート前入力!$G106*$D$84+($D$86+1-$A106)*$D$85)</f>
        <v>0</v>
      </c>
      <c r="R106" s="48" t="str">
        <f ca="1">IF(P106&lt;&gt;0,RANK(P106,P$101:INDIRECT(CONCATENATE("R",$D$86+100,"C",COLUMN()-2),FALSE)),"")</f>
        <v/>
      </c>
      <c r="S106" s="48" t="str">
        <f ca="1">IF(Q106&lt;&gt;0,RANK(Q106,Q$101:INDIRECT(CONCATENATE("R",$D$86+100,"C",COLUMN()-2),FALSE)),"")</f>
        <v/>
      </c>
      <c r="T106" s="48">
        <f>P106*スタート前入力!$E106</f>
        <v>0</v>
      </c>
      <c r="U106" s="48">
        <f>Q106*スタート前入力!$E106</f>
        <v>0</v>
      </c>
      <c r="V106" s="48" t="str">
        <f ca="1">IF(T106&lt;&gt;0,RANK(T106,T$101:INDIRECT(CONCATENATE("R",$D$86+100,"C",COLUMN()-2),FALSE)),"")</f>
        <v/>
      </c>
      <c r="W106" s="48" t="str">
        <f ca="1">IF(U106&lt;&gt;0,RANK(U106,U$101:INDIRECT(CONCATENATE("R",$D$86+100,"C",COLUMN()-2),FALSE)),"")</f>
        <v/>
      </c>
      <c r="X106" s="48">
        <f t="shared" si="2"/>
        <v>6</v>
      </c>
      <c r="Y106" s="17">
        <f>((B106)-100)/(スタート前入力!$C$76)*100</f>
        <v>-1010</v>
      </c>
      <c r="Z106" s="17" t="e">
        <f>((M106)-100)/(スタート前入力!$C$84+スタート前入力!$C$85)*100</f>
        <v>#DIV/0!</v>
      </c>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f>IF(AND(フィニッシュ後入力!BA$100&lt;&gt;"",フィニッシュ後入力!BA$100=フィニッシュ後入力!BA106),1,0)</f>
        <v>0</v>
      </c>
      <c r="BB106" s="17">
        <f>IF(AND(フィニッシュ後入力!BB$100&lt;&gt;"",フィニッシュ後入力!BB$100=フィニッシュ後入力!BB106),1,0)</f>
        <v>0</v>
      </c>
      <c r="BC106" s="17">
        <f>IF(AND(フィニッシュ後入力!BC$100&lt;&gt;"",フィニッシュ後入力!BC$100=フィニッシュ後入力!BC106),1,0)</f>
        <v>0</v>
      </c>
      <c r="BD106" s="17">
        <f>IF(AND(フィニッシュ後入力!BD$100&lt;&gt;"",フィニッシュ後入力!BD$100=フィニッシュ後入力!BD106),1,0)</f>
        <v>0</v>
      </c>
      <c r="BE106" s="17">
        <f>IF(AND(フィニッシュ後入力!BE$100&lt;&gt;"",フィニッシュ後入力!BE$100=フィニッシュ後入力!BE106),1,0)</f>
        <v>0</v>
      </c>
      <c r="BF106" s="17">
        <f>IF(AND(フィニッシュ後入力!BF$100&lt;&gt;"",フィニッシュ後入力!BF$100=フィニッシュ後入力!BF106),1,0)</f>
        <v>0</v>
      </c>
      <c r="BG106" s="17">
        <f>IF(AND(フィニッシュ後入力!BG$100&lt;&gt;"",フィニッシュ後入力!BG$100=フィニッシュ後入力!BG106),1,0)</f>
        <v>0</v>
      </c>
      <c r="BH106" s="17">
        <f>IF(AND(フィニッシュ後入力!BH$100&lt;&gt;"",フィニッシュ後入力!BH$100=フィニッシュ後入力!BH106),1,0)</f>
        <v>0</v>
      </c>
      <c r="BI106" s="17">
        <f>IF(AND(フィニッシュ後入力!BI$100&lt;&gt;"",フィニッシュ後入力!BI$100=フィニッシュ後入力!BI106),1,0)</f>
        <v>0</v>
      </c>
      <c r="BJ106" s="17">
        <f>IF(AND(フィニッシュ後入力!BJ$100&lt;&gt;"",フィニッシュ後入力!BJ$100=フィニッシュ後入力!BJ106),1,0)</f>
        <v>0</v>
      </c>
      <c r="BK106" s="17">
        <f>IF(AND(フィニッシュ後入力!BK$100&lt;&gt;"",フィニッシュ後入力!BK$100=フィニッシュ後入力!BK106),1,0)</f>
        <v>0</v>
      </c>
      <c r="BL106" s="17">
        <f>IF(AND(フィニッシュ後入力!BL$100&lt;&gt;"",フィニッシュ後入力!BL$100=フィニッシュ後入力!BL106),1,0)</f>
        <v>0</v>
      </c>
      <c r="BM106" s="17">
        <f>IF(AND(フィニッシュ後入力!BM$100&lt;&gt;"",フィニッシュ後入力!BM$100=フィニッシュ後入力!BM106),1,0)</f>
        <v>0</v>
      </c>
      <c r="BN106" s="17">
        <f>IF(AND(フィニッシュ後入力!BN$100&lt;&gt;"",フィニッシュ後入力!BN$100=フィニッシュ後入力!BN106),1,0)</f>
        <v>0</v>
      </c>
      <c r="BO106" s="17">
        <f>IF(AND(フィニッシュ後入力!BO$100&lt;&gt;"",フィニッシュ後入力!BO$100=フィニッシュ後入力!BO106),1,0)</f>
        <v>0</v>
      </c>
      <c r="BP106" s="17">
        <f>IF(AND(フィニッシュ後入力!BP$100&lt;&gt;"",フィニッシュ後入力!BP$100=フィニッシュ後入力!BP106),1,0)</f>
        <v>0</v>
      </c>
      <c r="BQ106" s="17">
        <f>IF(AND(フィニッシュ後入力!BQ$100&lt;&gt;"",フィニッシュ後入力!BQ$100=フィニッシュ後入力!BQ106),1,0)</f>
        <v>0</v>
      </c>
      <c r="BR106" s="17">
        <f>IF(AND(フィニッシュ後入力!BR$100&lt;&gt;"",フィニッシュ後入力!BR$100=フィニッシュ後入力!BR106),1,0)</f>
        <v>0</v>
      </c>
      <c r="BS106" s="17">
        <f>IF(AND(フィニッシュ後入力!BS$100&lt;&gt;"",フィニッシュ後入力!BS$100=フィニッシュ後入力!BS106),1,0)</f>
        <v>0</v>
      </c>
      <c r="BT106" s="17">
        <f>IF(AND(フィニッシュ後入力!BT$100&lt;&gt;"",フィニッシュ後入力!BT$100=フィニッシュ後入力!BT106),1,0)</f>
        <v>0</v>
      </c>
      <c r="BU106" s="17">
        <f>IF(AND(フィニッシュ後入力!BU$100&lt;&gt;"",フィニッシュ後入力!BU$100=フィニッシュ後入力!BU106),1,0)</f>
        <v>0</v>
      </c>
      <c r="BV106" s="17">
        <f>IF(AND(フィニッシュ後入力!BV$100&lt;&gt;"",フィニッシュ後入力!BV$100=フィニッシュ後入力!BV106),1,0)</f>
        <v>0</v>
      </c>
      <c r="BW106" s="17">
        <f>IF(AND(フィニッシュ後入力!BW$100&lt;&gt;"",フィニッシュ後入力!BW$100=フィニッシュ後入力!BW106),1,0)</f>
        <v>0</v>
      </c>
      <c r="BX106" s="17">
        <f>IF(AND(フィニッシュ後入力!BX$100&lt;&gt;"",フィニッシュ後入力!BX$100=フィニッシュ後入力!BX106),1,0)</f>
        <v>0</v>
      </c>
      <c r="BY106" s="17">
        <f>IF(AND(フィニッシュ後入力!BY$100&lt;&gt;"",フィニッシュ後入力!BY$100=フィニッシュ後入力!BY106),1,0)</f>
        <v>0</v>
      </c>
      <c r="BZ106" s="17">
        <f>IF(AND(フィニッシュ後入力!BZ$100&lt;&gt;"",フィニッシュ後入力!BZ$100=フィニッシュ後入力!BZ106),1,0)</f>
        <v>0</v>
      </c>
      <c r="CA106" s="17">
        <f>IF(AND(フィニッシュ後入力!CA$100&lt;&gt;"",フィニッシュ後入力!CA$100=フィニッシュ後入力!CA106),1,0)</f>
        <v>0</v>
      </c>
      <c r="CB106" s="17">
        <f>IF(AND(フィニッシュ後入力!CB$100&lt;&gt;"",フィニッシュ後入力!CB$100=フィニッシュ後入力!CB106),1,0)</f>
        <v>0</v>
      </c>
      <c r="CC106" s="17">
        <f>IF(AND(フィニッシュ後入力!CC$100&lt;&gt;"",フィニッシュ後入力!CC$100=フィニッシュ後入力!CC106),1,0)</f>
        <v>0</v>
      </c>
      <c r="CD106" s="17">
        <f>IF(AND(フィニッシュ後入力!CD$100&lt;&gt;"",フィニッシュ後入力!CD$100=フィニッシュ後入力!CD106),1,0)</f>
        <v>0</v>
      </c>
      <c r="CE106" s="17"/>
      <c r="CF106" s="17"/>
      <c r="CG106" s="17"/>
      <c r="CH106" s="17"/>
      <c r="CI106" s="17"/>
      <c r="CJ106" s="17"/>
      <c r="CK106" s="17"/>
      <c r="CL106" s="17"/>
      <c r="CM106" s="17"/>
      <c r="CN106" s="17"/>
      <c r="CO106" s="17"/>
      <c r="CP106" s="17"/>
      <c r="CQ106" s="17"/>
      <c r="CR106" s="17"/>
      <c r="CS106" s="17"/>
      <c r="CT106" s="17"/>
      <c r="CU106" s="17"/>
      <c r="CV106" s="17"/>
      <c r="CW106" s="17"/>
      <c r="CX106" s="17"/>
      <c r="CY106" s="17"/>
      <c r="CZ106" s="17"/>
      <c r="DA106" s="17"/>
      <c r="DB106" s="17"/>
      <c r="DC106" s="17"/>
      <c r="DD106" s="17"/>
      <c r="DE106" s="17"/>
      <c r="DF106" s="17"/>
      <c r="DG106" s="17"/>
      <c r="DH106" s="17"/>
      <c r="DI106" s="17"/>
      <c r="DJ106" s="17"/>
      <c r="DK106" s="17"/>
      <c r="DL106" s="17"/>
      <c r="DM106" s="17"/>
      <c r="DN106" s="17"/>
      <c r="DO106" s="17"/>
      <c r="DP106" s="17"/>
      <c r="DQ106" s="17"/>
      <c r="DR106" s="17"/>
      <c r="DS106" s="17"/>
      <c r="DT106" s="17"/>
      <c r="DU106" s="17"/>
      <c r="DV106" s="17"/>
      <c r="DW106" s="17"/>
      <c r="DX106" s="17"/>
      <c r="DY106" s="17"/>
      <c r="DZ106" s="17"/>
      <c r="EA106" s="17"/>
      <c r="EB106" s="17"/>
      <c r="EC106" s="17"/>
      <c r="ED106" s="17"/>
      <c r="EE106" s="17"/>
      <c r="EF106" s="17"/>
      <c r="EG106" s="17"/>
      <c r="EH106" s="17"/>
      <c r="EI106" s="17"/>
      <c r="EJ106" s="17"/>
      <c r="EK106" s="17"/>
      <c r="EL106" s="17"/>
      <c r="EM106" s="17"/>
      <c r="EN106" s="17"/>
      <c r="EO106" s="17"/>
      <c r="EP106" s="17"/>
      <c r="EQ106" s="17"/>
      <c r="ER106" s="17"/>
      <c r="ES106" s="17"/>
      <c r="ET106" s="17"/>
      <c r="EU106" s="17"/>
      <c r="EV106" s="17"/>
      <c r="EW106" s="17"/>
      <c r="EX106" s="17"/>
      <c r="EY106" s="17"/>
      <c r="EZ106" s="17"/>
      <c r="FA106" s="17">
        <f>IF(AND(フィニッシュ後入力!FA$100&lt;&gt;"",フィニッシュ後入力!FA$100=フィニッシュ後入力!FA106),1,0)</f>
        <v>0</v>
      </c>
      <c r="FB106" s="17">
        <f>IF(AND(フィニッシュ後入力!FB$100&lt;&gt;"",フィニッシュ後入力!FB$100=フィニッシュ後入力!FB106),1,0)</f>
        <v>0</v>
      </c>
      <c r="FC106" s="17"/>
      <c r="FD106" s="17"/>
      <c r="FE106" s="17"/>
      <c r="FF106" s="17">
        <f>IF(AND(フィニッシュ後入力!FG$100&lt;&gt;"",フィニッシュ後入力!FG$100=フィニッシュ後入力!FG106),1,0)</f>
        <v>0</v>
      </c>
      <c r="FG106" s="17">
        <f>IF(AND(フィニッシュ後入力!FH$100&lt;&gt;"",フィニッシュ後入力!FH$100=フィニッシュ後入力!FH106),1,0)</f>
        <v>0</v>
      </c>
      <c r="FH106" s="17"/>
      <c r="FI106" s="17"/>
      <c r="FJ106" s="17"/>
      <c r="FK106" s="17">
        <f>IF(AND(フィニッシュ後入力!FM$100&lt;&gt;"",フィニッシュ後入力!FM$100=フィニッシュ後入力!FM106),1,0)</f>
        <v>0</v>
      </c>
      <c r="FL106" s="17">
        <f>IF(AND(フィニッシュ後入力!FN$100&lt;&gt;"",フィニッシュ後入力!FN$100=フィニッシュ後入力!FN106),1,0)</f>
        <v>0</v>
      </c>
      <c r="FM106" s="17"/>
      <c r="FN106" s="17"/>
      <c r="FO106" s="17"/>
      <c r="FP106" s="17"/>
      <c r="FQ106" s="17"/>
      <c r="FR106" s="17"/>
      <c r="FS106" s="17"/>
      <c r="FT106" s="17"/>
      <c r="FU106" s="17"/>
      <c r="FV106" s="17"/>
      <c r="FW106" s="17"/>
      <c r="FX106" s="17"/>
      <c r="FY106" s="17"/>
      <c r="FZ106" s="17"/>
      <c r="GA106" s="17"/>
      <c r="GB106" s="17">
        <f>フィニッシュ後入力!FC106</f>
        <v>0</v>
      </c>
      <c r="GC106" s="17">
        <f>フィニッシュ後入力!FD106</f>
        <v>0</v>
      </c>
      <c r="GD106" s="17">
        <f>IF(フィニッシュ後入力!FP$100&lt;&gt;"",フィニッシュ後入力!FE106+60*(1-FC106),0)</f>
        <v>0</v>
      </c>
      <c r="GE106" s="17">
        <f>IF(フィニッシュ後入力!FQ$100&lt;&gt;"",フィニッシュ後入力!FF106+60*(1-FD106),0)</f>
        <v>0</v>
      </c>
      <c r="GF106" s="17">
        <f>IF(フィニッシュ後入力!FR$100&lt;&gt;"",フィニッシュ後入力!FG106+60*(1-FE106),0)</f>
        <v>0</v>
      </c>
      <c r="GG106" s="17">
        <f>フィニッシュ後入力!FI106</f>
        <v>0</v>
      </c>
      <c r="GH106" s="17">
        <f>フィニッシュ後入力!FJ106</f>
        <v>0</v>
      </c>
      <c r="GI106" s="17">
        <f>IF(フィニッシュ後入力!FU$100&lt;&gt;"",フィニッシュ後入力!FK106+60*(1-FH106),0)</f>
        <v>0</v>
      </c>
      <c r="GJ106" s="17">
        <f>IF(フィニッシュ後入力!FV$100&lt;&gt;"",フィニッシュ後入力!FL106+60*(1-FI106),0)</f>
        <v>0</v>
      </c>
      <c r="GK106" s="17">
        <f>IF(フィニッシュ後入力!FW$100&lt;&gt;"",フィニッシュ後入力!FM106+60*(1-FJ106),0)</f>
        <v>0</v>
      </c>
      <c r="GL106" s="17">
        <f>フィニッシュ後入力!FO106</f>
        <v>0</v>
      </c>
      <c r="GM106" s="17">
        <f>フィニッシュ後入力!FP106</f>
        <v>0</v>
      </c>
      <c r="GN106" s="17"/>
      <c r="GO106" s="17"/>
      <c r="GP106" s="17"/>
      <c r="GQ106" s="17"/>
      <c r="GR106" s="17"/>
      <c r="GS106" s="17"/>
      <c r="GT106" s="17"/>
      <c r="GU106" s="17"/>
      <c r="GV106" s="17"/>
      <c r="GW106" s="17"/>
      <c r="GX106" s="17"/>
      <c r="GY106" s="17"/>
      <c r="GZ106" s="17"/>
    </row>
    <row r="107" spans="1:209">
      <c r="A107" s="17">
        <f>スタート前入力!$A107</f>
        <v>7</v>
      </c>
      <c r="B107" s="17">
        <f>IF(フィニッシュ後入力!$BA107&lt;&gt;"",SUM($BA107:$CZ107)-フィニッシュ後入力!$G107+フィニッシュ後入力!$H107+$D$87,-1)</f>
        <v>-1</v>
      </c>
      <c r="C107" s="17">
        <f>SUM($GA107:$GZ107)/2+60*(スタート前入力!$C$77-SUM($FA107:$FZ107))</f>
        <v>0</v>
      </c>
      <c r="D107" s="48">
        <f t="shared" si="0"/>
        <v>0</v>
      </c>
      <c r="E107" s="48">
        <f>D107*スタート前入力!$G107</f>
        <v>0</v>
      </c>
      <c r="F107" s="48">
        <f>(B107+1)*(D107+スタート前入力!$F107*$D$83+スタート前入力!$G107*$D$84+($D$86+1-$A107)*$D$85)</f>
        <v>0</v>
      </c>
      <c r="G107" s="48" t="str">
        <f ca="1">IF(E107&lt;&gt;0,RANK(E107,E$101:INDIRECT(CONCATENATE("R",$D$86+100,"C",COLUMN()-2),FALSE)),"")</f>
        <v/>
      </c>
      <c r="H107" s="48" t="str">
        <f ca="1">IF(F107&lt;&gt;0,RANK(F107,F$101:INDIRECT(CONCATENATE("R",$D$86+100,"C",COLUMN()-2),FALSE)),"")</f>
        <v/>
      </c>
      <c r="I107" s="48">
        <f>E107*スタート前入力!$E107</f>
        <v>0</v>
      </c>
      <c r="J107" s="48">
        <f>F107*スタート前入力!$E107</f>
        <v>0</v>
      </c>
      <c r="K107" s="48" t="str">
        <f ca="1">IF(I107&lt;&gt;0,RANK(I107,I$101:INDIRECT(CONCATENATE("R",$D$86+100,"C",COLUMN()-2),FALSE)),"")</f>
        <v/>
      </c>
      <c r="L107" s="48" t="str">
        <f ca="1">IF(J107&lt;&gt;0,RANK(J107,J$101:INDIRECT(CONCATENATE("R",$D$86+100,"C",COLUMN()-2),FALSE)),"")</f>
        <v/>
      </c>
      <c r="M107" s="48">
        <f>IF(($B107+1)*(スタート前入力!$H107+1+$D$87)&lt;&gt;0,$B107+スタート前入力!$H107,-1)</f>
        <v>-1</v>
      </c>
      <c r="N107" s="48">
        <f>$C107+スタート前入力!$I107</f>
        <v>0</v>
      </c>
      <c r="O107" s="48">
        <f t="shared" si="1"/>
        <v>0</v>
      </c>
      <c r="P107" s="48">
        <f>O107*スタート前入力!$G107</f>
        <v>0</v>
      </c>
      <c r="Q107" s="48">
        <f>(M107+1)*(O107+スタート前入力!$F107*$D$83+スタート前入力!$G107*$D$84+($D$86+1-$A107)*$D$85)</f>
        <v>0</v>
      </c>
      <c r="R107" s="48" t="str">
        <f ca="1">IF(P107&lt;&gt;0,RANK(P107,P$101:INDIRECT(CONCATENATE("R",$D$86+100,"C",COLUMN()-2),FALSE)),"")</f>
        <v/>
      </c>
      <c r="S107" s="48" t="str">
        <f ca="1">IF(Q107&lt;&gt;0,RANK(Q107,Q$101:INDIRECT(CONCATENATE("R",$D$86+100,"C",COLUMN()-2),FALSE)),"")</f>
        <v/>
      </c>
      <c r="T107" s="48">
        <f>P107*スタート前入力!$E107</f>
        <v>0</v>
      </c>
      <c r="U107" s="48">
        <f>Q107*スタート前入力!$E107</f>
        <v>0</v>
      </c>
      <c r="V107" s="48" t="str">
        <f ca="1">IF(T107&lt;&gt;0,RANK(T107,T$101:INDIRECT(CONCATENATE("R",$D$86+100,"C",COLUMN()-2),FALSE)),"")</f>
        <v/>
      </c>
      <c r="W107" s="48" t="str">
        <f ca="1">IF(U107&lt;&gt;0,RANK(U107,U$101:INDIRECT(CONCATENATE("R",$D$86+100,"C",COLUMN()-2),FALSE)),"")</f>
        <v/>
      </c>
      <c r="X107" s="48">
        <f t="shared" si="2"/>
        <v>7</v>
      </c>
      <c r="Y107" s="17">
        <f>((B107)-100)/(スタート前入力!$C$76)*100</f>
        <v>-1010</v>
      </c>
      <c r="Z107" s="17" t="e">
        <f>((M107)-100)/(スタート前入力!$C$84+スタート前入力!$C$85)*100</f>
        <v>#DIV/0!</v>
      </c>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f>IF(AND(フィニッシュ後入力!BA$100&lt;&gt;"",フィニッシュ後入力!BA$100=フィニッシュ後入力!BA107),1,0)</f>
        <v>0</v>
      </c>
      <c r="BB107" s="17">
        <f>IF(AND(フィニッシュ後入力!BB$100&lt;&gt;"",フィニッシュ後入力!BB$100=フィニッシュ後入力!BB107),1,0)</f>
        <v>0</v>
      </c>
      <c r="BC107" s="17">
        <f>IF(AND(フィニッシュ後入力!BC$100&lt;&gt;"",フィニッシュ後入力!BC$100=フィニッシュ後入力!BC107),1,0)</f>
        <v>0</v>
      </c>
      <c r="BD107" s="17">
        <f>IF(AND(フィニッシュ後入力!BD$100&lt;&gt;"",フィニッシュ後入力!BD$100=フィニッシュ後入力!BD107),1,0)</f>
        <v>0</v>
      </c>
      <c r="BE107" s="17">
        <f>IF(AND(フィニッシュ後入力!BE$100&lt;&gt;"",フィニッシュ後入力!BE$100=フィニッシュ後入力!BE107),1,0)</f>
        <v>0</v>
      </c>
      <c r="BF107" s="17">
        <f>IF(AND(フィニッシュ後入力!BF$100&lt;&gt;"",フィニッシュ後入力!BF$100=フィニッシュ後入力!BF107),1,0)</f>
        <v>0</v>
      </c>
      <c r="BG107" s="17">
        <f>IF(AND(フィニッシュ後入力!BG$100&lt;&gt;"",フィニッシュ後入力!BG$100=フィニッシュ後入力!BG107),1,0)</f>
        <v>0</v>
      </c>
      <c r="BH107" s="17">
        <f>IF(AND(フィニッシュ後入力!BH$100&lt;&gt;"",フィニッシュ後入力!BH$100=フィニッシュ後入力!BH107),1,0)</f>
        <v>0</v>
      </c>
      <c r="BI107" s="17">
        <f>IF(AND(フィニッシュ後入力!BI$100&lt;&gt;"",フィニッシュ後入力!BI$100=フィニッシュ後入力!BI107),1,0)</f>
        <v>0</v>
      </c>
      <c r="BJ107" s="17">
        <f>IF(AND(フィニッシュ後入力!BJ$100&lt;&gt;"",フィニッシュ後入力!BJ$100=フィニッシュ後入力!BJ107),1,0)</f>
        <v>0</v>
      </c>
      <c r="BK107" s="17">
        <f>IF(AND(フィニッシュ後入力!BK$100&lt;&gt;"",フィニッシュ後入力!BK$100=フィニッシュ後入力!BK107),1,0)</f>
        <v>0</v>
      </c>
      <c r="BL107" s="17">
        <f>IF(AND(フィニッシュ後入力!BL$100&lt;&gt;"",フィニッシュ後入力!BL$100=フィニッシュ後入力!BL107),1,0)</f>
        <v>0</v>
      </c>
      <c r="BM107" s="17">
        <f>IF(AND(フィニッシュ後入力!BM$100&lt;&gt;"",フィニッシュ後入力!BM$100=フィニッシュ後入力!BM107),1,0)</f>
        <v>0</v>
      </c>
      <c r="BN107" s="17">
        <f>IF(AND(フィニッシュ後入力!BN$100&lt;&gt;"",フィニッシュ後入力!BN$100=フィニッシュ後入力!BN107),1,0)</f>
        <v>0</v>
      </c>
      <c r="BO107" s="17">
        <f>IF(AND(フィニッシュ後入力!BO$100&lt;&gt;"",フィニッシュ後入力!BO$100=フィニッシュ後入力!BO107),1,0)</f>
        <v>0</v>
      </c>
      <c r="BP107" s="17">
        <f>IF(AND(フィニッシュ後入力!BP$100&lt;&gt;"",フィニッシュ後入力!BP$100=フィニッシュ後入力!BP107),1,0)</f>
        <v>0</v>
      </c>
      <c r="BQ107" s="17">
        <f>IF(AND(フィニッシュ後入力!BQ$100&lt;&gt;"",フィニッシュ後入力!BQ$100=フィニッシュ後入力!BQ107),1,0)</f>
        <v>0</v>
      </c>
      <c r="BR107" s="17">
        <f>IF(AND(フィニッシュ後入力!BR$100&lt;&gt;"",フィニッシュ後入力!BR$100=フィニッシュ後入力!BR107),1,0)</f>
        <v>0</v>
      </c>
      <c r="BS107" s="17">
        <f>IF(AND(フィニッシュ後入力!BS$100&lt;&gt;"",フィニッシュ後入力!BS$100=フィニッシュ後入力!BS107),1,0)</f>
        <v>0</v>
      </c>
      <c r="BT107" s="17">
        <f>IF(AND(フィニッシュ後入力!BT$100&lt;&gt;"",フィニッシュ後入力!BT$100=フィニッシュ後入力!BT107),1,0)</f>
        <v>0</v>
      </c>
      <c r="BU107" s="17">
        <f>IF(AND(フィニッシュ後入力!BU$100&lt;&gt;"",フィニッシュ後入力!BU$100=フィニッシュ後入力!BU107),1,0)</f>
        <v>0</v>
      </c>
      <c r="BV107" s="17">
        <f>IF(AND(フィニッシュ後入力!BV$100&lt;&gt;"",フィニッシュ後入力!BV$100=フィニッシュ後入力!BV107),1,0)</f>
        <v>0</v>
      </c>
      <c r="BW107" s="17">
        <f>IF(AND(フィニッシュ後入力!BW$100&lt;&gt;"",フィニッシュ後入力!BW$100=フィニッシュ後入力!BW107),1,0)</f>
        <v>0</v>
      </c>
      <c r="BX107" s="17">
        <f>IF(AND(フィニッシュ後入力!BX$100&lt;&gt;"",フィニッシュ後入力!BX$100=フィニッシュ後入力!BX107),1,0)</f>
        <v>0</v>
      </c>
      <c r="BY107" s="17">
        <f>IF(AND(フィニッシュ後入力!BY$100&lt;&gt;"",フィニッシュ後入力!BY$100=フィニッシュ後入力!BY107),1,0)</f>
        <v>0</v>
      </c>
      <c r="BZ107" s="17">
        <f>IF(AND(フィニッシュ後入力!BZ$100&lt;&gt;"",フィニッシュ後入力!BZ$100=フィニッシュ後入力!BZ107),1,0)</f>
        <v>0</v>
      </c>
      <c r="CA107" s="17">
        <f>IF(AND(フィニッシュ後入力!CA$100&lt;&gt;"",フィニッシュ後入力!CA$100=フィニッシュ後入力!CA107),1,0)</f>
        <v>0</v>
      </c>
      <c r="CB107" s="17">
        <f>IF(AND(フィニッシュ後入力!CB$100&lt;&gt;"",フィニッシュ後入力!CB$100=フィニッシュ後入力!CB107),1,0)</f>
        <v>0</v>
      </c>
      <c r="CC107" s="17">
        <f>IF(AND(フィニッシュ後入力!CC$100&lt;&gt;"",フィニッシュ後入力!CC$100=フィニッシュ後入力!CC107),1,0)</f>
        <v>0</v>
      </c>
      <c r="CD107" s="17">
        <f>IF(AND(フィニッシュ後入力!CD$100&lt;&gt;"",フィニッシュ後入力!CD$100=フィニッシュ後入力!CD107),1,0)</f>
        <v>0</v>
      </c>
      <c r="CE107" s="17"/>
      <c r="CF107" s="17"/>
      <c r="CG107" s="17"/>
      <c r="CH107" s="17"/>
      <c r="CI107" s="17"/>
      <c r="CJ107" s="17"/>
      <c r="CK107" s="17"/>
      <c r="CL107" s="17"/>
      <c r="CM107" s="17"/>
      <c r="CN107" s="17"/>
      <c r="CO107" s="17"/>
      <c r="CP107" s="17"/>
      <c r="CQ107" s="17"/>
      <c r="CR107" s="17"/>
      <c r="CS107" s="17"/>
      <c r="CT107" s="17"/>
      <c r="CU107" s="17"/>
      <c r="CV107" s="17"/>
      <c r="CW107" s="17"/>
      <c r="CX107" s="17"/>
      <c r="CY107" s="17"/>
      <c r="CZ107" s="17"/>
      <c r="DA107" s="17"/>
      <c r="DB107" s="17"/>
      <c r="DC107" s="17"/>
      <c r="DD107" s="17"/>
      <c r="DE107" s="17"/>
      <c r="DF107" s="17"/>
      <c r="DG107" s="17"/>
      <c r="DH107" s="17"/>
      <c r="DI107" s="17"/>
      <c r="DJ107" s="17"/>
      <c r="DK107" s="17"/>
      <c r="DL107" s="17"/>
      <c r="DM107" s="17"/>
      <c r="DN107" s="17"/>
      <c r="DO107" s="17"/>
      <c r="DP107" s="17"/>
      <c r="DQ107" s="17"/>
      <c r="DR107" s="17"/>
      <c r="DS107" s="17"/>
      <c r="DT107" s="17"/>
      <c r="DU107" s="17"/>
      <c r="DV107" s="17"/>
      <c r="DW107" s="17"/>
      <c r="DX107" s="17"/>
      <c r="DY107" s="17"/>
      <c r="DZ107" s="17"/>
      <c r="EA107" s="17"/>
      <c r="EB107" s="17"/>
      <c r="EC107" s="17"/>
      <c r="ED107" s="17"/>
      <c r="EE107" s="17"/>
      <c r="EF107" s="17"/>
      <c r="EG107" s="17"/>
      <c r="EH107" s="17"/>
      <c r="EI107" s="17"/>
      <c r="EJ107" s="17"/>
      <c r="EK107" s="17"/>
      <c r="EL107" s="17"/>
      <c r="EM107" s="17"/>
      <c r="EN107" s="17"/>
      <c r="EO107" s="17"/>
      <c r="EP107" s="17"/>
      <c r="EQ107" s="17"/>
      <c r="ER107" s="17"/>
      <c r="ES107" s="17"/>
      <c r="ET107" s="17"/>
      <c r="EU107" s="17"/>
      <c r="EV107" s="17"/>
      <c r="EW107" s="17"/>
      <c r="EX107" s="17"/>
      <c r="EY107" s="17"/>
      <c r="EZ107" s="17"/>
      <c r="FA107" s="17">
        <f>IF(AND(フィニッシュ後入力!FA$100&lt;&gt;"",フィニッシュ後入力!FA$100=フィニッシュ後入力!FA107),1,0)</f>
        <v>0</v>
      </c>
      <c r="FB107" s="17">
        <f>IF(AND(フィニッシュ後入力!FB$100&lt;&gt;"",フィニッシュ後入力!FB$100=フィニッシュ後入力!FB107),1,0)</f>
        <v>0</v>
      </c>
      <c r="FC107" s="17"/>
      <c r="FD107" s="17"/>
      <c r="FE107" s="17"/>
      <c r="FF107" s="17">
        <f>IF(AND(フィニッシュ後入力!FG$100&lt;&gt;"",フィニッシュ後入力!FG$100=フィニッシュ後入力!FG107),1,0)</f>
        <v>0</v>
      </c>
      <c r="FG107" s="17">
        <f>IF(AND(フィニッシュ後入力!FH$100&lt;&gt;"",フィニッシュ後入力!FH$100=フィニッシュ後入力!FH107),1,0)</f>
        <v>0</v>
      </c>
      <c r="FH107" s="17"/>
      <c r="FI107" s="17"/>
      <c r="FJ107" s="17"/>
      <c r="FK107" s="17">
        <f>IF(AND(フィニッシュ後入力!FM$100&lt;&gt;"",フィニッシュ後入力!FM$100=フィニッシュ後入力!FM107),1,0)</f>
        <v>0</v>
      </c>
      <c r="FL107" s="17">
        <f>IF(AND(フィニッシュ後入力!FN$100&lt;&gt;"",フィニッシュ後入力!FN$100=フィニッシュ後入力!FN107),1,0)</f>
        <v>0</v>
      </c>
      <c r="FM107" s="17"/>
      <c r="FN107" s="17"/>
      <c r="FO107" s="17"/>
      <c r="FP107" s="17"/>
      <c r="FQ107" s="17"/>
      <c r="FR107" s="17"/>
      <c r="FS107" s="17"/>
      <c r="FT107" s="17"/>
      <c r="FU107" s="17"/>
      <c r="FV107" s="17"/>
      <c r="FW107" s="17"/>
      <c r="FX107" s="17"/>
      <c r="FY107" s="17"/>
      <c r="FZ107" s="17"/>
      <c r="GA107" s="17"/>
      <c r="GB107" s="17">
        <f>フィニッシュ後入力!FC107</f>
        <v>0</v>
      </c>
      <c r="GC107" s="17">
        <f>フィニッシュ後入力!FD107</f>
        <v>0</v>
      </c>
      <c r="GD107" s="17">
        <f>IF(フィニッシュ後入力!FP$100&lt;&gt;"",フィニッシュ後入力!FE107+60*(1-FC107),0)</f>
        <v>0</v>
      </c>
      <c r="GE107" s="17">
        <f>IF(フィニッシュ後入力!FQ$100&lt;&gt;"",フィニッシュ後入力!FF107+60*(1-FD107),0)</f>
        <v>0</v>
      </c>
      <c r="GF107" s="17">
        <f>IF(フィニッシュ後入力!FR$100&lt;&gt;"",フィニッシュ後入力!FG107+60*(1-FE107),0)</f>
        <v>0</v>
      </c>
      <c r="GG107" s="17">
        <f>フィニッシュ後入力!FI107</f>
        <v>0</v>
      </c>
      <c r="GH107" s="17">
        <f>フィニッシュ後入力!FJ107</f>
        <v>0</v>
      </c>
      <c r="GI107" s="17">
        <f>IF(フィニッシュ後入力!FU$100&lt;&gt;"",フィニッシュ後入力!FK107+60*(1-FH107),0)</f>
        <v>0</v>
      </c>
      <c r="GJ107" s="17">
        <f>IF(フィニッシュ後入力!FV$100&lt;&gt;"",フィニッシュ後入力!FL107+60*(1-FI107),0)</f>
        <v>0</v>
      </c>
      <c r="GK107" s="17">
        <f>IF(フィニッシュ後入力!FW$100&lt;&gt;"",フィニッシュ後入力!FM107+60*(1-FJ107),0)</f>
        <v>0</v>
      </c>
      <c r="GL107" s="17">
        <f>フィニッシュ後入力!FO107</f>
        <v>0</v>
      </c>
      <c r="GM107" s="17">
        <f>フィニッシュ後入力!FP107</f>
        <v>0</v>
      </c>
      <c r="GN107" s="17"/>
      <c r="GO107" s="17"/>
      <c r="GP107" s="17"/>
      <c r="GQ107" s="17"/>
      <c r="GR107" s="17"/>
      <c r="GS107" s="17"/>
      <c r="GT107" s="17"/>
      <c r="GU107" s="17"/>
      <c r="GV107" s="17"/>
      <c r="GW107" s="17"/>
      <c r="GX107" s="17"/>
      <c r="GY107" s="17"/>
      <c r="GZ107" s="17"/>
    </row>
    <row r="108" spans="1:209">
      <c r="A108" s="17">
        <f>スタート前入力!$A108</f>
        <v>8</v>
      </c>
      <c r="B108" s="17">
        <f>IF(フィニッシュ後入力!$BA108&lt;&gt;"",SUM($BA108:$CZ108)-フィニッシュ後入力!$G108+フィニッシュ後入力!$H108+$D$87,-1)</f>
        <v>-1</v>
      </c>
      <c r="C108" s="17">
        <f>SUM($GA108:$GZ108)/2+60*(スタート前入力!$C$77-SUM($FA108:$FZ108))</f>
        <v>0</v>
      </c>
      <c r="D108" s="48">
        <f t="shared" si="0"/>
        <v>0</v>
      </c>
      <c r="E108" s="48">
        <f>D108*スタート前入力!$G108</f>
        <v>0</v>
      </c>
      <c r="F108" s="48">
        <f>(B108+1)*(D108+スタート前入力!$F108*$D$83+スタート前入力!$G108*$D$84+($D$86+1-$A108)*$D$85)</f>
        <v>0</v>
      </c>
      <c r="G108" s="48" t="str">
        <f ca="1">IF(E108&lt;&gt;0,RANK(E108,E$101:INDIRECT(CONCATENATE("R",$D$86+100,"C",COLUMN()-2),FALSE)),"")</f>
        <v/>
      </c>
      <c r="H108" s="48" t="str">
        <f ca="1">IF(F108&lt;&gt;0,RANK(F108,F$101:INDIRECT(CONCATENATE("R",$D$86+100,"C",COLUMN()-2),FALSE)),"")</f>
        <v/>
      </c>
      <c r="I108" s="48">
        <f>E108*スタート前入力!$E108</f>
        <v>0</v>
      </c>
      <c r="J108" s="48">
        <f>F108*スタート前入力!$E108</f>
        <v>0</v>
      </c>
      <c r="K108" s="48" t="str">
        <f ca="1">IF(I108&lt;&gt;0,RANK(I108,I$101:INDIRECT(CONCATENATE("R",$D$86+100,"C",COLUMN()-2),FALSE)),"")</f>
        <v/>
      </c>
      <c r="L108" s="48" t="str">
        <f ca="1">IF(J108&lt;&gt;0,RANK(J108,J$101:INDIRECT(CONCATENATE("R",$D$86+100,"C",COLUMN()-2),FALSE)),"")</f>
        <v/>
      </c>
      <c r="M108" s="48">
        <f>IF(($B108+1)*(スタート前入力!$H108+1+$D$87)&lt;&gt;0,$B108+スタート前入力!$H108,-1)</f>
        <v>-1</v>
      </c>
      <c r="N108" s="48">
        <f>$C108+スタート前入力!$I108</f>
        <v>0</v>
      </c>
      <c r="O108" s="48">
        <f t="shared" si="1"/>
        <v>0</v>
      </c>
      <c r="P108" s="48">
        <f>O108*スタート前入力!$G108</f>
        <v>0</v>
      </c>
      <c r="Q108" s="48">
        <f>(M108+1)*(O108+スタート前入力!$F108*$D$83+スタート前入力!$G108*$D$84+($D$86+1-$A108)*$D$85)</f>
        <v>0</v>
      </c>
      <c r="R108" s="48" t="str">
        <f ca="1">IF(P108&lt;&gt;0,RANK(P108,P$101:INDIRECT(CONCATENATE("R",$D$86+100,"C",COLUMN()-2),FALSE)),"")</f>
        <v/>
      </c>
      <c r="S108" s="48" t="str">
        <f ca="1">IF(Q108&lt;&gt;0,RANK(Q108,Q$101:INDIRECT(CONCATENATE("R",$D$86+100,"C",COLUMN()-2),FALSE)),"")</f>
        <v/>
      </c>
      <c r="T108" s="48">
        <f>P108*スタート前入力!$E108</f>
        <v>0</v>
      </c>
      <c r="U108" s="48">
        <f>Q108*スタート前入力!$E108</f>
        <v>0</v>
      </c>
      <c r="V108" s="48" t="str">
        <f ca="1">IF(T108&lt;&gt;0,RANK(T108,T$101:INDIRECT(CONCATENATE("R",$D$86+100,"C",COLUMN()-2),FALSE)),"")</f>
        <v/>
      </c>
      <c r="W108" s="48" t="str">
        <f ca="1">IF(U108&lt;&gt;0,RANK(U108,U$101:INDIRECT(CONCATENATE("R",$D$86+100,"C",COLUMN()-2),FALSE)),"")</f>
        <v/>
      </c>
      <c r="X108" s="48">
        <f t="shared" si="2"/>
        <v>8</v>
      </c>
      <c r="Y108" s="17">
        <f>((B108)-100)/(スタート前入力!$C$76)*100</f>
        <v>-1010</v>
      </c>
      <c r="Z108" s="17" t="e">
        <f>((M108)-100)/(スタート前入力!$C$84+スタート前入力!$C$85)*100</f>
        <v>#DIV/0!</v>
      </c>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c r="BA108" s="17">
        <f>IF(AND(フィニッシュ後入力!BA$100&lt;&gt;"",フィニッシュ後入力!BA$100=フィニッシュ後入力!BA108),1,0)</f>
        <v>0</v>
      </c>
      <c r="BB108" s="17">
        <f>IF(AND(フィニッシュ後入力!BB$100&lt;&gt;"",フィニッシュ後入力!BB$100=フィニッシュ後入力!BB108),1,0)</f>
        <v>0</v>
      </c>
      <c r="BC108" s="17">
        <f>IF(AND(フィニッシュ後入力!BC$100&lt;&gt;"",フィニッシュ後入力!BC$100=フィニッシュ後入力!BC108),1,0)</f>
        <v>0</v>
      </c>
      <c r="BD108" s="17">
        <f>IF(AND(フィニッシュ後入力!BD$100&lt;&gt;"",フィニッシュ後入力!BD$100=フィニッシュ後入力!BD108),1,0)</f>
        <v>0</v>
      </c>
      <c r="BE108" s="17">
        <f>IF(AND(フィニッシュ後入力!BE$100&lt;&gt;"",フィニッシュ後入力!BE$100=フィニッシュ後入力!BE108),1,0)</f>
        <v>0</v>
      </c>
      <c r="BF108" s="17">
        <f>IF(AND(フィニッシュ後入力!BF$100&lt;&gt;"",フィニッシュ後入力!BF$100=フィニッシュ後入力!BF108),1,0)</f>
        <v>0</v>
      </c>
      <c r="BG108" s="17">
        <f>IF(AND(フィニッシュ後入力!BG$100&lt;&gt;"",フィニッシュ後入力!BG$100=フィニッシュ後入力!BG108),1,0)</f>
        <v>0</v>
      </c>
      <c r="BH108" s="17">
        <f>IF(AND(フィニッシュ後入力!BH$100&lt;&gt;"",フィニッシュ後入力!BH$100=フィニッシュ後入力!BH108),1,0)</f>
        <v>0</v>
      </c>
      <c r="BI108" s="17">
        <f>IF(AND(フィニッシュ後入力!BI$100&lt;&gt;"",フィニッシュ後入力!BI$100=フィニッシュ後入力!BI108),1,0)</f>
        <v>0</v>
      </c>
      <c r="BJ108" s="17">
        <f>IF(AND(フィニッシュ後入力!BJ$100&lt;&gt;"",フィニッシュ後入力!BJ$100=フィニッシュ後入力!BJ108),1,0)</f>
        <v>0</v>
      </c>
      <c r="BK108" s="17">
        <f>IF(AND(フィニッシュ後入力!BK$100&lt;&gt;"",フィニッシュ後入力!BK$100=フィニッシュ後入力!BK108),1,0)</f>
        <v>0</v>
      </c>
      <c r="BL108" s="17">
        <f>IF(AND(フィニッシュ後入力!BL$100&lt;&gt;"",フィニッシュ後入力!BL$100=フィニッシュ後入力!BL108),1,0)</f>
        <v>0</v>
      </c>
      <c r="BM108" s="17">
        <f>IF(AND(フィニッシュ後入力!BM$100&lt;&gt;"",フィニッシュ後入力!BM$100=フィニッシュ後入力!BM108),1,0)</f>
        <v>0</v>
      </c>
      <c r="BN108" s="17">
        <f>IF(AND(フィニッシュ後入力!BN$100&lt;&gt;"",フィニッシュ後入力!BN$100=フィニッシュ後入力!BN108),1,0)</f>
        <v>0</v>
      </c>
      <c r="BO108" s="17">
        <f>IF(AND(フィニッシュ後入力!BO$100&lt;&gt;"",フィニッシュ後入力!BO$100=フィニッシュ後入力!BO108),1,0)</f>
        <v>0</v>
      </c>
      <c r="BP108" s="17">
        <f>IF(AND(フィニッシュ後入力!BP$100&lt;&gt;"",フィニッシュ後入力!BP$100=フィニッシュ後入力!BP108),1,0)</f>
        <v>0</v>
      </c>
      <c r="BQ108" s="17">
        <f>IF(AND(フィニッシュ後入力!BQ$100&lt;&gt;"",フィニッシュ後入力!BQ$100=フィニッシュ後入力!BQ108),1,0)</f>
        <v>0</v>
      </c>
      <c r="BR108" s="17">
        <f>IF(AND(フィニッシュ後入力!BR$100&lt;&gt;"",フィニッシュ後入力!BR$100=フィニッシュ後入力!BR108),1,0)</f>
        <v>0</v>
      </c>
      <c r="BS108" s="17">
        <f>IF(AND(フィニッシュ後入力!BS$100&lt;&gt;"",フィニッシュ後入力!BS$100=フィニッシュ後入力!BS108),1,0)</f>
        <v>0</v>
      </c>
      <c r="BT108" s="17">
        <f>IF(AND(フィニッシュ後入力!BT$100&lt;&gt;"",フィニッシュ後入力!BT$100=フィニッシュ後入力!BT108),1,0)</f>
        <v>0</v>
      </c>
      <c r="BU108" s="17">
        <f>IF(AND(フィニッシュ後入力!BU$100&lt;&gt;"",フィニッシュ後入力!BU$100=フィニッシュ後入力!BU108),1,0)</f>
        <v>0</v>
      </c>
      <c r="BV108" s="17">
        <f>IF(AND(フィニッシュ後入力!BV$100&lt;&gt;"",フィニッシュ後入力!BV$100=フィニッシュ後入力!BV108),1,0)</f>
        <v>0</v>
      </c>
      <c r="BW108" s="17">
        <f>IF(AND(フィニッシュ後入力!BW$100&lt;&gt;"",フィニッシュ後入力!BW$100=フィニッシュ後入力!BW108),1,0)</f>
        <v>0</v>
      </c>
      <c r="BX108" s="17">
        <f>IF(AND(フィニッシュ後入力!BX$100&lt;&gt;"",フィニッシュ後入力!BX$100=フィニッシュ後入力!BX108),1,0)</f>
        <v>0</v>
      </c>
      <c r="BY108" s="17">
        <f>IF(AND(フィニッシュ後入力!BY$100&lt;&gt;"",フィニッシュ後入力!BY$100=フィニッシュ後入力!BY108),1,0)</f>
        <v>0</v>
      </c>
      <c r="BZ108" s="17">
        <f>IF(AND(フィニッシュ後入力!BZ$100&lt;&gt;"",フィニッシュ後入力!BZ$100=フィニッシュ後入力!BZ108),1,0)</f>
        <v>0</v>
      </c>
      <c r="CA108" s="17">
        <f>IF(AND(フィニッシュ後入力!CA$100&lt;&gt;"",フィニッシュ後入力!CA$100=フィニッシュ後入力!CA108),1,0)</f>
        <v>0</v>
      </c>
      <c r="CB108" s="17">
        <f>IF(AND(フィニッシュ後入力!CB$100&lt;&gt;"",フィニッシュ後入力!CB$100=フィニッシュ後入力!CB108),1,0)</f>
        <v>0</v>
      </c>
      <c r="CC108" s="17">
        <f>IF(AND(フィニッシュ後入力!CC$100&lt;&gt;"",フィニッシュ後入力!CC$100=フィニッシュ後入力!CC108),1,0)</f>
        <v>0</v>
      </c>
      <c r="CD108" s="17">
        <f>IF(AND(フィニッシュ後入力!CD$100&lt;&gt;"",フィニッシュ後入力!CD$100=フィニッシュ後入力!CD108),1,0)</f>
        <v>0</v>
      </c>
      <c r="CE108" s="17"/>
      <c r="CF108" s="17"/>
      <c r="CG108" s="17"/>
      <c r="CH108" s="17"/>
      <c r="CI108" s="17"/>
      <c r="CJ108" s="17"/>
      <c r="CK108" s="17"/>
      <c r="CL108" s="17"/>
      <c r="CM108" s="17"/>
      <c r="CN108" s="17"/>
      <c r="CO108" s="17"/>
      <c r="CP108" s="17"/>
      <c r="CQ108" s="17"/>
      <c r="CR108" s="17"/>
      <c r="CS108" s="17"/>
      <c r="CT108" s="17"/>
      <c r="CU108" s="17"/>
      <c r="CV108" s="17"/>
      <c r="CW108" s="17"/>
      <c r="CX108" s="17"/>
      <c r="CY108" s="17"/>
      <c r="CZ108" s="17"/>
      <c r="DA108" s="17"/>
      <c r="DB108" s="17"/>
      <c r="DC108" s="17"/>
      <c r="DD108" s="17"/>
      <c r="DE108" s="17"/>
      <c r="DF108" s="17"/>
      <c r="DG108" s="17"/>
      <c r="DH108" s="17"/>
      <c r="DI108" s="17"/>
      <c r="DJ108" s="17"/>
      <c r="DK108" s="17"/>
      <c r="DL108" s="17"/>
      <c r="DM108" s="17"/>
      <c r="DN108" s="17"/>
      <c r="DO108" s="17"/>
      <c r="DP108" s="17"/>
      <c r="DQ108" s="17"/>
      <c r="DR108" s="17"/>
      <c r="DS108" s="17"/>
      <c r="DT108" s="17"/>
      <c r="DU108" s="17"/>
      <c r="DV108" s="17"/>
      <c r="DW108" s="17"/>
      <c r="DX108" s="17"/>
      <c r="DY108" s="17"/>
      <c r="DZ108" s="17"/>
      <c r="EA108" s="17"/>
      <c r="EB108" s="17"/>
      <c r="EC108" s="17"/>
      <c r="ED108" s="17"/>
      <c r="EE108" s="17"/>
      <c r="EF108" s="17"/>
      <c r="EG108" s="17"/>
      <c r="EH108" s="17"/>
      <c r="EI108" s="17"/>
      <c r="EJ108" s="17"/>
      <c r="EK108" s="17"/>
      <c r="EL108" s="17"/>
      <c r="EM108" s="17"/>
      <c r="EN108" s="17"/>
      <c r="EO108" s="17"/>
      <c r="EP108" s="17"/>
      <c r="EQ108" s="17"/>
      <c r="ER108" s="17"/>
      <c r="ES108" s="17"/>
      <c r="ET108" s="17"/>
      <c r="EU108" s="17"/>
      <c r="EV108" s="17"/>
      <c r="EW108" s="17"/>
      <c r="EX108" s="17"/>
      <c r="EY108" s="17"/>
      <c r="EZ108" s="17"/>
      <c r="FA108" s="17">
        <f>IF(AND(フィニッシュ後入力!FA$100&lt;&gt;"",フィニッシュ後入力!FA$100=フィニッシュ後入力!FA108),1,0)</f>
        <v>0</v>
      </c>
      <c r="FB108" s="17">
        <f>IF(AND(フィニッシュ後入力!FB$100&lt;&gt;"",フィニッシュ後入力!FB$100=フィニッシュ後入力!FB108),1,0)</f>
        <v>0</v>
      </c>
      <c r="FC108" s="17"/>
      <c r="FD108" s="17"/>
      <c r="FE108" s="17"/>
      <c r="FF108" s="17">
        <f>IF(AND(フィニッシュ後入力!FG$100&lt;&gt;"",フィニッシュ後入力!FG$100=フィニッシュ後入力!FG108),1,0)</f>
        <v>0</v>
      </c>
      <c r="FG108" s="17">
        <f>IF(AND(フィニッシュ後入力!FH$100&lt;&gt;"",フィニッシュ後入力!FH$100=フィニッシュ後入力!FH108),1,0)</f>
        <v>0</v>
      </c>
      <c r="FH108" s="17"/>
      <c r="FI108" s="17"/>
      <c r="FJ108" s="17"/>
      <c r="FK108" s="17">
        <f>IF(AND(フィニッシュ後入力!FM$100&lt;&gt;"",フィニッシュ後入力!FM$100=フィニッシュ後入力!FM108),1,0)</f>
        <v>0</v>
      </c>
      <c r="FL108" s="17">
        <f>IF(AND(フィニッシュ後入力!FN$100&lt;&gt;"",フィニッシュ後入力!FN$100=フィニッシュ後入力!FN108),1,0)</f>
        <v>0</v>
      </c>
      <c r="FM108" s="17"/>
      <c r="FN108" s="17"/>
      <c r="FO108" s="17"/>
      <c r="FP108" s="17"/>
      <c r="FQ108" s="17"/>
      <c r="FR108" s="17"/>
      <c r="FS108" s="17"/>
      <c r="FT108" s="17"/>
      <c r="FU108" s="17"/>
      <c r="FV108" s="17"/>
      <c r="FW108" s="17"/>
      <c r="FX108" s="17"/>
      <c r="FY108" s="17"/>
      <c r="FZ108" s="17"/>
      <c r="GA108" s="17"/>
      <c r="GB108" s="17">
        <f>フィニッシュ後入力!FC108</f>
        <v>0</v>
      </c>
      <c r="GC108" s="17">
        <f>フィニッシュ後入力!FD108</f>
        <v>0</v>
      </c>
      <c r="GD108" s="17">
        <f>IF(フィニッシュ後入力!FP$100&lt;&gt;"",フィニッシュ後入力!FE108+60*(1-FC108),0)</f>
        <v>0</v>
      </c>
      <c r="GE108" s="17">
        <f>IF(フィニッシュ後入力!FQ$100&lt;&gt;"",フィニッシュ後入力!FF108+60*(1-FD108),0)</f>
        <v>0</v>
      </c>
      <c r="GF108" s="17">
        <f>IF(フィニッシュ後入力!FR$100&lt;&gt;"",フィニッシュ後入力!FG108+60*(1-FE108),0)</f>
        <v>0</v>
      </c>
      <c r="GG108" s="17">
        <f>フィニッシュ後入力!FI108</f>
        <v>0</v>
      </c>
      <c r="GH108" s="17">
        <f>フィニッシュ後入力!FJ108</f>
        <v>0</v>
      </c>
      <c r="GI108" s="17">
        <f>IF(フィニッシュ後入力!FU$100&lt;&gt;"",フィニッシュ後入力!FK108+60*(1-FH108),0)</f>
        <v>0</v>
      </c>
      <c r="GJ108" s="17">
        <f>IF(フィニッシュ後入力!FV$100&lt;&gt;"",フィニッシュ後入力!FL108+60*(1-FI108),0)</f>
        <v>0</v>
      </c>
      <c r="GK108" s="17">
        <f>IF(フィニッシュ後入力!FW$100&lt;&gt;"",フィニッシュ後入力!FM108+60*(1-FJ108),0)</f>
        <v>0</v>
      </c>
      <c r="GL108" s="17">
        <f>フィニッシュ後入力!FO108</f>
        <v>0</v>
      </c>
      <c r="GM108" s="17">
        <f>フィニッシュ後入力!FP108</f>
        <v>0</v>
      </c>
      <c r="GN108" s="17"/>
      <c r="GO108" s="17"/>
      <c r="GP108" s="17"/>
      <c r="GQ108" s="17"/>
      <c r="GR108" s="17"/>
      <c r="GS108" s="17"/>
      <c r="GT108" s="17"/>
      <c r="GU108" s="17"/>
      <c r="GV108" s="17"/>
      <c r="GW108" s="17"/>
      <c r="GX108" s="17"/>
      <c r="GY108" s="17"/>
      <c r="GZ108" s="17"/>
    </row>
    <row r="109" spans="1:209">
      <c r="A109" s="17">
        <f>スタート前入力!$A109</f>
        <v>9</v>
      </c>
      <c r="B109" s="17">
        <f>IF(フィニッシュ後入力!$BA109&lt;&gt;"",SUM($BA109:$CZ109)-フィニッシュ後入力!$G109+フィニッシュ後入力!$H109+$D$87,-1)</f>
        <v>-1</v>
      </c>
      <c r="C109" s="17">
        <f>SUM($GA109:$GZ109)/2+60*(スタート前入力!$C$77-SUM($FA109:$FZ109))</f>
        <v>0</v>
      </c>
      <c r="D109" s="48">
        <f t="shared" ref="D109:D116" si="3">(B109+1)*(B109*$D$80+($D$82+1-C109)*$D$81)</f>
        <v>0</v>
      </c>
      <c r="E109" s="48">
        <f>D109*スタート前入力!$G109</f>
        <v>0</v>
      </c>
      <c r="F109" s="48">
        <f>(B109+1)*(D109+スタート前入力!$F109*$D$83+スタート前入力!$G109*$D$84+($D$86+1-$A109)*$D$85)</f>
        <v>0</v>
      </c>
      <c r="G109" s="48" t="str">
        <f ca="1">IF(E109&lt;&gt;0,RANK(E109,E$101:INDIRECT(CONCATENATE("R",$D$86+100,"C",COLUMN()-2),FALSE)),"")</f>
        <v/>
      </c>
      <c r="H109" s="48" t="str">
        <f ca="1">IF(F109&lt;&gt;0,RANK(F109,F$101:INDIRECT(CONCATENATE("R",$D$86+100,"C",COLUMN()-2),FALSE)),"")</f>
        <v/>
      </c>
      <c r="I109" s="48">
        <f>E109*スタート前入力!$E109</f>
        <v>0</v>
      </c>
      <c r="J109" s="48">
        <f>F109*スタート前入力!$E109</f>
        <v>0</v>
      </c>
      <c r="K109" s="48" t="str">
        <f ca="1">IF(I109&lt;&gt;0,RANK(I109,I$101:INDIRECT(CONCATENATE("R",$D$86+100,"C",COLUMN()-2),FALSE)),"")</f>
        <v/>
      </c>
      <c r="L109" s="48" t="str">
        <f ca="1">IF(J109&lt;&gt;0,RANK(J109,J$101:INDIRECT(CONCATENATE("R",$D$86+100,"C",COLUMN()-2),FALSE)),"")</f>
        <v/>
      </c>
      <c r="M109" s="48">
        <f>IF(($B109+1)*(スタート前入力!$H109+1+$D$87)&lt;&gt;0,$B109+スタート前入力!$H109,-1)</f>
        <v>-1</v>
      </c>
      <c r="N109" s="48">
        <f>$C109+スタート前入力!$I109</f>
        <v>0</v>
      </c>
      <c r="O109" s="48">
        <f t="shared" ref="O109:O116" si="4">(M109+1)*(M109*$D$80+($D$82-N109)*$D$81)</f>
        <v>0</v>
      </c>
      <c r="P109" s="48">
        <f>O109*スタート前入力!$G109</f>
        <v>0</v>
      </c>
      <c r="Q109" s="48">
        <f>(M109+1)*(O109+スタート前入力!$F109*$D$83+スタート前入力!$G109*$D$84+($D$86+1-$A109)*$D$85)</f>
        <v>0</v>
      </c>
      <c r="R109" s="48" t="str">
        <f ca="1">IF(P109&lt;&gt;0,RANK(P109,P$101:INDIRECT(CONCATENATE("R",$D$86+100,"C",COLUMN()-2),FALSE)),"")</f>
        <v/>
      </c>
      <c r="S109" s="48" t="str">
        <f ca="1">IF(Q109&lt;&gt;0,RANK(Q109,Q$101:INDIRECT(CONCATENATE("R",$D$86+100,"C",COLUMN()-2),FALSE)),"")</f>
        <v/>
      </c>
      <c r="T109" s="48">
        <f>P109*スタート前入力!$E109</f>
        <v>0</v>
      </c>
      <c r="U109" s="48">
        <f>Q109*スタート前入力!$E109</f>
        <v>0</v>
      </c>
      <c r="V109" s="48" t="str">
        <f ca="1">IF(T109&lt;&gt;0,RANK(T109,T$101:INDIRECT(CONCATENATE("R",$D$86+100,"C",COLUMN()-2),FALSE)),"")</f>
        <v/>
      </c>
      <c r="W109" s="48" t="str">
        <f ca="1">IF(U109&lt;&gt;0,RANK(U109,U$101:INDIRECT(CONCATENATE("R",$D$86+100,"C",COLUMN()-2),FALSE)),"")</f>
        <v/>
      </c>
      <c r="X109" s="48">
        <f t="shared" si="2"/>
        <v>9</v>
      </c>
      <c r="Y109" s="17">
        <f>((B109)-100)/(スタート前入力!$C$76)*100</f>
        <v>-1010</v>
      </c>
      <c r="Z109" s="17" t="e">
        <f>((M109)-100)/(スタート前入力!$C$84+スタート前入力!$C$85)*100</f>
        <v>#DIV/0!</v>
      </c>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c r="BA109" s="17">
        <f>IF(AND(フィニッシュ後入力!BA$100&lt;&gt;"",フィニッシュ後入力!BA$100=フィニッシュ後入力!BA109),1,0)</f>
        <v>0</v>
      </c>
      <c r="BB109" s="17">
        <f>IF(AND(フィニッシュ後入力!BB$100&lt;&gt;"",フィニッシュ後入力!BB$100=フィニッシュ後入力!BB109),1,0)</f>
        <v>0</v>
      </c>
      <c r="BC109" s="17">
        <f>IF(AND(フィニッシュ後入力!BC$100&lt;&gt;"",フィニッシュ後入力!BC$100=フィニッシュ後入力!BC109),1,0)</f>
        <v>0</v>
      </c>
      <c r="BD109" s="17">
        <f>IF(AND(フィニッシュ後入力!BD$100&lt;&gt;"",フィニッシュ後入力!BD$100=フィニッシュ後入力!BD109),1,0)</f>
        <v>0</v>
      </c>
      <c r="BE109" s="17">
        <f>IF(AND(フィニッシュ後入力!BE$100&lt;&gt;"",フィニッシュ後入力!BE$100=フィニッシュ後入力!BE109),1,0)</f>
        <v>0</v>
      </c>
      <c r="BF109" s="17">
        <f>IF(AND(フィニッシュ後入力!BF$100&lt;&gt;"",フィニッシュ後入力!BF$100=フィニッシュ後入力!BF109),1,0)</f>
        <v>0</v>
      </c>
      <c r="BG109" s="17">
        <f>IF(AND(フィニッシュ後入力!BG$100&lt;&gt;"",フィニッシュ後入力!BG$100=フィニッシュ後入力!BG109),1,0)</f>
        <v>0</v>
      </c>
      <c r="BH109" s="17">
        <f>IF(AND(フィニッシュ後入力!BH$100&lt;&gt;"",フィニッシュ後入力!BH$100=フィニッシュ後入力!BH109),1,0)</f>
        <v>0</v>
      </c>
      <c r="BI109" s="17">
        <f>IF(AND(フィニッシュ後入力!BI$100&lt;&gt;"",フィニッシュ後入力!BI$100=フィニッシュ後入力!BI109),1,0)</f>
        <v>0</v>
      </c>
      <c r="BJ109" s="17">
        <f>IF(AND(フィニッシュ後入力!BJ$100&lt;&gt;"",フィニッシュ後入力!BJ$100=フィニッシュ後入力!BJ109),1,0)</f>
        <v>0</v>
      </c>
      <c r="BK109" s="17">
        <f>IF(AND(フィニッシュ後入力!BK$100&lt;&gt;"",フィニッシュ後入力!BK$100=フィニッシュ後入力!BK109),1,0)</f>
        <v>0</v>
      </c>
      <c r="BL109" s="17">
        <f>IF(AND(フィニッシュ後入力!BL$100&lt;&gt;"",フィニッシュ後入力!BL$100=フィニッシュ後入力!BL109),1,0)</f>
        <v>0</v>
      </c>
      <c r="BM109" s="17">
        <f>IF(AND(フィニッシュ後入力!BM$100&lt;&gt;"",フィニッシュ後入力!BM$100=フィニッシュ後入力!BM109),1,0)</f>
        <v>0</v>
      </c>
      <c r="BN109" s="17">
        <f>IF(AND(フィニッシュ後入力!BN$100&lt;&gt;"",フィニッシュ後入力!BN$100=フィニッシュ後入力!BN109),1,0)</f>
        <v>0</v>
      </c>
      <c r="BO109" s="17">
        <f>IF(AND(フィニッシュ後入力!BO$100&lt;&gt;"",フィニッシュ後入力!BO$100=フィニッシュ後入力!BO109),1,0)</f>
        <v>0</v>
      </c>
      <c r="BP109" s="17">
        <f>IF(AND(フィニッシュ後入力!BP$100&lt;&gt;"",フィニッシュ後入力!BP$100=フィニッシュ後入力!BP109),1,0)</f>
        <v>0</v>
      </c>
      <c r="BQ109" s="17">
        <f>IF(AND(フィニッシュ後入力!BQ$100&lt;&gt;"",フィニッシュ後入力!BQ$100=フィニッシュ後入力!BQ109),1,0)</f>
        <v>0</v>
      </c>
      <c r="BR109" s="17">
        <f>IF(AND(フィニッシュ後入力!BR$100&lt;&gt;"",フィニッシュ後入力!BR$100=フィニッシュ後入力!BR109),1,0)</f>
        <v>0</v>
      </c>
      <c r="BS109" s="17">
        <f>IF(AND(フィニッシュ後入力!BS$100&lt;&gt;"",フィニッシュ後入力!BS$100=フィニッシュ後入力!BS109),1,0)</f>
        <v>0</v>
      </c>
      <c r="BT109" s="17">
        <f>IF(AND(フィニッシュ後入力!BT$100&lt;&gt;"",フィニッシュ後入力!BT$100=フィニッシュ後入力!BT109),1,0)</f>
        <v>0</v>
      </c>
      <c r="BU109" s="17">
        <f>IF(AND(フィニッシュ後入力!BU$100&lt;&gt;"",フィニッシュ後入力!BU$100=フィニッシュ後入力!BU109),1,0)</f>
        <v>0</v>
      </c>
      <c r="BV109" s="17">
        <f>IF(AND(フィニッシュ後入力!BV$100&lt;&gt;"",フィニッシュ後入力!BV$100=フィニッシュ後入力!BV109),1,0)</f>
        <v>0</v>
      </c>
      <c r="BW109" s="17">
        <f>IF(AND(フィニッシュ後入力!BW$100&lt;&gt;"",フィニッシュ後入力!BW$100=フィニッシュ後入力!BW109),1,0)</f>
        <v>0</v>
      </c>
      <c r="BX109" s="17">
        <f>IF(AND(フィニッシュ後入力!BX$100&lt;&gt;"",フィニッシュ後入力!BX$100=フィニッシュ後入力!BX109),1,0)</f>
        <v>0</v>
      </c>
      <c r="BY109" s="17">
        <f>IF(AND(フィニッシュ後入力!BY$100&lt;&gt;"",フィニッシュ後入力!BY$100=フィニッシュ後入力!BY109),1,0)</f>
        <v>0</v>
      </c>
      <c r="BZ109" s="17">
        <f>IF(AND(フィニッシュ後入力!BZ$100&lt;&gt;"",フィニッシュ後入力!BZ$100=フィニッシュ後入力!BZ109),1,0)</f>
        <v>0</v>
      </c>
      <c r="CA109" s="17">
        <f>IF(AND(フィニッシュ後入力!CA$100&lt;&gt;"",フィニッシュ後入力!CA$100=フィニッシュ後入力!CA109),1,0)</f>
        <v>0</v>
      </c>
      <c r="CB109" s="17">
        <f>IF(AND(フィニッシュ後入力!CB$100&lt;&gt;"",フィニッシュ後入力!CB$100=フィニッシュ後入力!CB109),1,0)</f>
        <v>0</v>
      </c>
      <c r="CC109" s="17">
        <f>IF(AND(フィニッシュ後入力!CC$100&lt;&gt;"",フィニッシュ後入力!CC$100=フィニッシュ後入力!CC109),1,0)</f>
        <v>0</v>
      </c>
      <c r="CD109" s="17">
        <f>IF(AND(フィニッシュ後入力!CD$100&lt;&gt;"",フィニッシュ後入力!CD$100=フィニッシュ後入力!CD109),1,0)</f>
        <v>0</v>
      </c>
      <c r="CE109" s="17"/>
      <c r="CF109" s="17"/>
      <c r="CG109" s="17"/>
      <c r="CH109" s="17"/>
      <c r="CI109" s="17"/>
      <c r="CJ109" s="17"/>
      <c r="CK109" s="17"/>
      <c r="CL109" s="17"/>
      <c r="CM109" s="17"/>
      <c r="CN109" s="17"/>
      <c r="CO109" s="17"/>
      <c r="CP109" s="17"/>
      <c r="CQ109" s="17"/>
      <c r="CR109" s="17"/>
      <c r="CS109" s="17"/>
      <c r="CT109" s="17"/>
      <c r="CU109" s="17"/>
      <c r="CV109" s="17"/>
      <c r="CW109" s="17"/>
      <c r="CX109" s="17"/>
      <c r="CY109" s="17"/>
      <c r="CZ109" s="17"/>
      <c r="DA109" s="17"/>
      <c r="DB109" s="17"/>
      <c r="DC109" s="17"/>
      <c r="DD109" s="17"/>
      <c r="DE109" s="17"/>
      <c r="DF109" s="17"/>
      <c r="DG109" s="17"/>
      <c r="DH109" s="17"/>
      <c r="DI109" s="17"/>
      <c r="DJ109" s="17"/>
      <c r="DK109" s="17"/>
      <c r="DL109" s="17"/>
      <c r="DM109" s="17"/>
      <c r="DN109" s="17"/>
      <c r="DO109" s="17"/>
      <c r="DP109" s="17"/>
      <c r="DQ109" s="17"/>
      <c r="DR109" s="17"/>
      <c r="DS109" s="17"/>
      <c r="DT109" s="17"/>
      <c r="DU109" s="17"/>
      <c r="DV109" s="17"/>
      <c r="DW109" s="17"/>
      <c r="DX109" s="17"/>
      <c r="DY109" s="17"/>
      <c r="DZ109" s="17"/>
      <c r="EA109" s="17"/>
      <c r="EB109" s="17"/>
      <c r="EC109" s="17"/>
      <c r="ED109" s="17"/>
      <c r="EE109" s="17"/>
      <c r="EF109" s="17"/>
      <c r="EG109" s="17"/>
      <c r="EH109" s="17"/>
      <c r="EI109" s="17"/>
      <c r="EJ109" s="17"/>
      <c r="EK109" s="17"/>
      <c r="EL109" s="17"/>
      <c r="EM109" s="17"/>
      <c r="EN109" s="17"/>
      <c r="EO109" s="17"/>
      <c r="EP109" s="17"/>
      <c r="EQ109" s="17"/>
      <c r="ER109" s="17"/>
      <c r="ES109" s="17"/>
      <c r="ET109" s="17"/>
      <c r="EU109" s="17"/>
      <c r="EV109" s="17"/>
      <c r="EW109" s="17"/>
      <c r="EX109" s="17"/>
      <c r="EY109" s="17"/>
      <c r="EZ109" s="17"/>
      <c r="FA109" s="17">
        <f>IF(AND(フィニッシュ後入力!FA$100&lt;&gt;"",フィニッシュ後入力!FA$100=フィニッシュ後入力!FA109),1,0)</f>
        <v>0</v>
      </c>
      <c r="FB109" s="17">
        <f>IF(AND(フィニッシュ後入力!FB$100&lt;&gt;"",フィニッシュ後入力!FB$100=フィニッシュ後入力!FB109),1,0)</f>
        <v>0</v>
      </c>
      <c r="FC109" s="17"/>
      <c r="FD109" s="17"/>
      <c r="FE109" s="17"/>
      <c r="FF109" s="17">
        <f>IF(AND(フィニッシュ後入力!FG$100&lt;&gt;"",フィニッシュ後入力!FG$100=フィニッシュ後入力!FG109),1,0)</f>
        <v>0</v>
      </c>
      <c r="FG109" s="17">
        <f>IF(AND(フィニッシュ後入力!FH$100&lt;&gt;"",フィニッシュ後入力!FH$100=フィニッシュ後入力!FH109),1,0)</f>
        <v>0</v>
      </c>
      <c r="FH109" s="17"/>
      <c r="FI109" s="17"/>
      <c r="FJ109" s="17"/>
      <c r="FK109" s="17">
        <f>IF(AND(フィニッシュ後入力!FM$100&lt;&gt;"",フィニッシュ後入力!FM$100=フィニッシュ後入力!FM109),1,0)</f>
        <v>0</v>
      </c>
      <c r="FL109" s="17">
        <f>IF(AND(フィニッシュ後入力!FN$100&lt;&gt;"",フィニッシュ後入力!FN$100=フィニッシュ後入力!FN109),1,0)</f>
        <v>0</v>
      </c>
      <c r="FM109" s="17"/>
      <c r="FN109" s="17"/>
      <c r="FO109" s="17"/>
      <c r="FP109" s="17"/>
      <c r="FQ109" s="17"/>
      <c r="FR109" s="17"/>
      <c r="FS109" s="17"/>
      <c r="FT109" s="17"/>
      <c r="FU109" s="17"/>
      <c r="FV109" s="17"/>
      <c r="FW109" s="17"/>
      <c r="FX109" s="17"/>
      <c r="FY109" s="17"/>
      <c r="FZ109" s="17"/>
      <c r="GA109" s="17"/>
      <c r="GB109" s="17">
        <f>フィニッシュ後入力!FC109</f>
        <v>0</v>
      </c>
      <c r="GC109" s="17">
        <f>フィニッシュ後入力!FD109</f>
        <v>0</v>
      </c>
      <c r="GD109" s="17">
        <f>IF(フィニッシュ後入力!FP$100&lt;&gt;"",フィニッシュ後入力!FE109+60*(1-FC109),0)</f>
        <v>0</v>
      </c>
      <c r="GE109" s="17">
        <f>IF(フィニッシュ後入力!FQ$100&lt;&gt;"",フィニッシュ後入力!FF109+60*(1-FD109),0)</f>
        <v>0</v>
      </c>
      <c r="GF109" s="17">
        <f>IF(フィニッシュ後入力!FR$100&lt;&gt;"",フィニッシュ後入力!FG109+60*(1-FE109),0)</f>
        <v>0</v>
      </c>
      <c r="GG109" s="17">
        <f>フィニッシュ後入力!FI109</f>
        <v>0</v>
      </c>
      <c r="GH109" s="17">
        <f>フィニッシュ後入力!FJ109</f>
        <v>0</v>
      </c>
      <c r="GI109" s="17">
        <f>IF(フィニッシュ後入力!FU$100&lt;&gt;"",フィニッシュ後入力!FK109+60*(1-FH109),0)</f>
        <v>0</v>
      </c>
      <c r="GJ109" s="17">
        <f>IF(フィニッシュ後入力!FV$100&lt;&gt;"",フィニッシュ後入力!FL109+60*(1-FI109),0)</f>
        <v>0</v>
      </c>
      <c r="GK109" s="17">
        <f>IF(フィニッシュ後入力!FW$100&lt;&gt;"",フィニッシュ後入力!FM109+60*(1-FJ109),0)</f>
        <v>0</v>
      </c>
      <c r="GL109" s="17">
        <f>フィニッシュ後入力!FO109</f>
        <v>0</v>
      </c>
      <c r="GM109" s="17">
        <f>フィニッシュ後入力!FP109</f>
        <v>0</v>
      </c>
      <c r="GN109" s="17"/>
      <c r="GO109" s="17"/>
      <c r="GP109" s="17"/>
      <c r="GQ109" s="17"/>
      <c r="GR109" s="17"/>
      <c r="GS109" s="17"/>
      <c r="GT109" s="17"/>
      <c r="GU109" s="17"/>
      <c r="GV109" s="17"/>
      <c r="GW109" s="17"/>
      <c r="GX109" s="17"/>
      <c r="GY109" s="17"/>
      <c r="GZ109" s="17"/>
    </row>
    <row r="110" spans="1:209">
      <c r="A110" s="17">
        <f>スタート前入力!$A110</f>
        <v>10</v>
      </c>
      <c r="B110" s="17">
        <f>IF(フィニッシュ後入力!$BA110&lt;&gt;"",SUM($BA110:$CZ110)-フィニッシュ後入力!$G110+フィニッシュ後入力!$H110+$D$87,-1)</f>
        <v>-1</v>
      </c>
      <c r="C110" s="17">
        <f>SUM($GA110:$GZ110)/2+60*(スタート前入力!$C$77-SUM($FA110:$FZ110))</f>
        <v>0</v>
      </c>
      <c r="D110" s="48">
        <f t="shared" si="3"/>
        <v>0</v>
      </c>
      <c r="E110" s="48">
        <f>D110*スタート前入力!$G110</f>
        <v>0</v>
      </c>
      <c r="F110" s="48">
        <f>(B110+1)*(D110+スタート前入力!$F110*$D$83+スタート前入力!$G110*$D$84+($D$86+1-$A110)*$D$85)</f>
        <v>0</v>
      </c>
      <c r="G110" s="48" t="str">
        <f ca="1">IF(E110&lt;&gt;0,RANK(E110,E$101:INDIRECT(CONCATENATE("R",$D$86+100,"C",COLUMN()-2),FALSE)),"")</f>
        <v/>
      </c>
      <c r="H110" s="48" t="str">
        <f ca="1">IF(F110&lt;&gt;0,RANK(F110,F$101:INDIRECT(CONCATENATE("R",$D$86+100,"C",COLUMN()-2),FALSE)),"")</f>
        <v/>
      </c>
      <c r="I110" s="48">
        <f>E110*スタート前入力!$E110</f>
        <v>0</v>
      </c>
      <c r="J110" s="48">
        <f>F110*スタート前入力!$E110</f>
        <v>0</v>
      </c>
      <c r="K110" s="48" t="str">
        <f ca="1">IF(I110&lt;&gt;0,RANK(I110,I$101:INDIRECT(CONCATENATE("R",$D$86+100,"C",COLUMN()-2),FALSE)),"")</f>
        <v/>
      </c>
      <c r="L110" s="48" t="str">
        <f ca="1">IF(J110&lt;&gt;0,RANK(J110,J$101:INDIRECT(CONCATENATE("R",$D$86+100,"C",COLUMN()-2),FALSE)),"")</f>
        <v/>
      </c>
      <c r="M110" s="48">
        <f>IF(($B110+1)*(スタート前入力!$H110+1+$D$87)&lt;&gt;0,$B110+スタート前入力!$H110,-1)</f>
        <v>-1</v>
      </c>
      <c r="N110" s="48">
        <f>$C110+スタート前入力!$I110</f>
        <v>0</v>
      </c>
      <c r="O110" s="48">
        <f t="shared" si="4"/>
        <v>0</v>
      </c>
      <c r="P110" s="48">
        <f>O110*スタート前入力!$G110</f>
        <v>0</v>
      </c>
      <c r="Q110" s="48">
        <f>(M110+1)*(O110+スタート前入力!$F110*$D$83+スタート前入力!$G110*$D$84+($D$86+1-$A110)*$D$85)</f>
        <v>0</v>
      </c>
      <c r="R110" s="48" t="str">
        <f ca="1">IF(P110&lt;&gt;0,RANK(P110,P$101:INDIRECT(CONCATENATE("R",$D$86+100,"C",COLUMN()-2),FALSE)),"")</f>
        <v/>
      </c>
      <c r="S110" s="48" t="str">
        <f ca="1">IF(Q110&lt;&gt;0,RANK(Q110,Q$101:INDIRECT(CONCATENATE("R",$D$86+100,"C",COLUMN()-2),FALSE)),"")</f>
        <v/>
      </c>
      <c r="T110" s="48">
        <f>P110*スタート前入力!$E110</f>
        <v>0</v>
      </c>
      <c r="U110" s="48">
        <f>Q110*スタート前入力!$E110</f>
        <v>0</v>
      </c>
      <c r="V110" s="48" t="str">
        <f ca="1">IF(T110&lt;&gt;0,RANK(T110,T$101:INDIRECT(CONCATENATE("R",$D$86+100,"C",COLUMN()-2),FALSE)),"")</f>
        <v/>
      </c>
      <c r="W110" s="48" t="str">
        <f ca="1">IF(U110&lt;&gt;0,RANK(U110,U$101:INDIRECT(CONCATENATE("R",$D$86+100,"C",COLUMN()-2),FALSE)),"")</f>
        <v/>
      </c>
      <c r="X110" s="48">
        <f t="shared" si="2"/>
        <v>10</v>
      </c>
      <c r="Y110" s="17">
        <f>((B110)-100)/(スタート前入力!$C$76)*100</f>
        <v>-1010</v>
      </c>
      <c r="Z110" s="17" t="e">
        <f>((M110)-100)/(スタート前入力!$C$84+スタート前入力!$C$85)*100</f>
        <v>#DIV/0!</v>
      </c>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c r="BA110" s="17">
        <f>IF(AND(フィニッシュ後入力!BA$100&lt;&gt;"",フィニッシュ後入力!BA$100=フィニッシュ後入力!BA110),1,0)</f>
        <v>0</v>
      </c>
      <c r="BB110" s="17">
        <f>IF(AND(フィニッシュ後入力!BB$100&lt;&gt;"",フィニッシュ後入力!BB$100=フィニッシュ後入力!BB110),1,0)</f>
        <v>0</v>
      </c>
      <c r="BC110" s="17">
        <f>IF(AND(フィニッシュ後入力!BC$100&lt;&gt;"",フィニッシュ後入力!BC$100=フィニッシュ後入力!BC110),1,0)</f>
        <v>0</v>
      </c>
      <c r="BD110" s="17">
        <f>IF(AND(フィニッシュ後入力!BD$100&lt;&gt;"",フィニッシュ後入力!BD$100=フィニッシュ後入力!BD110),1,0)</f>
        <v>0</v>
      </c>
      <c r="BE110" s="17">
        <f>IF(AND(フィニッシュ後入力!BE$100&lt;&gt;"",フィニッシュ後入力!BE$100=フィニッシュ後入力!BE110),1,0)</f>
        <v>0</v>
      </c>
      <c r="BF110" s="17">
        <f>IF(AND(フィニッシュ後入力!BF$100&lt;&gt;"",フィニッシュ後入力!BF$100=フィニッシュ後入力!BF110),1,0)</f>
        <v>0</v>
      </c>
      <c r="BG110" s="17">
        <f>IF(AND(フィニッシュ後入力!BG$100&lt;&gt;"",フィニッシュ後入力!BG$100=フィニッシュ後入力!BG110),1,0)</f>
        <v>0</v>
      </c>
      <c r="BH110" s="17">
        <f>IF(AND(フィニッシュ後入力!BH$100&lt;&gt;"",フィニッシュ後入力!BH$100=フィニッシュ後入力!BH110),1,0)</f>
        <v>0</v>
      </c>
      <c r="BI110" s="17">
        <f>IF(AND(フィニッシュ後入力!BI$100&lt;&gt;"",フィニッシュ後入力!BI$100=フィニッシュ後入力!BI110),1,0)</f>
        <v>0</v>
      </c>
      <c r="BJ110" s="17">
        <f>IF(AND(フィニッシュ後入力!BJ$100&lt;&gt;"",フィニッシュ後入力!BJ$100=フィニッシュ後入力!BJ110),1,0)</f>
        <v>0</v>
      </c>
      <c r="BK110" s="17">
        <f>IF(AND(フィニッシュ後入力!BK$100&lt;&gt;"",フィニッシュ後入力!BK$100=フィニッシュ後入力!BK110),1,0)</f>
        <v>0</v>
      </c>
      <c r="BL110" s="17">
        <f>IF(AND(フィニッシュ後入力!BL$100&lt;&gt;"",フィニッシュ後入力!BL$100=フィニッシュ後入力!BL110),1,0)</f>
        <v>0</v>
      </c>
      <c r="BM110" s="17">
        <f>IF(AND(フィニッシュ後入力!BM$100&lt;&gt;"",フィニッシュ後入力!BM$100=フィニッシュ後入力!BM110),1,0)</f>
        <v>0</v>
      </c>
      <c r="BN110" s="17">
        <f>IF(AND(フィニッシュ後入力!BN$100&lt;&gt;"",フィニッシュ後入力!BN$100=フィニッシュ後入力!BN110),1,0)</f>
        <v>0</v>
      </c>
      <c r="BO110" s="17">
        <f>IF(AND(フィニッシュ後入力!BO$100&lt;&gt;"",フィニッシュ後入力!BO$100=フィニッシュ後入力!BO110),1,0)</f>
        <v>0</v>
      </c>
      <c r="BP110" s="17">
        <f>IF(AND(フィニッシュ後入力!BP$100&lt;&gt;"",フィニッシュ後入力!BP$100=フィニッシュ後入力!BP110),1,0)</f>
        <v>0</v>
      </c>
      <c r="BQ110" s="17">
        <f>IF(AND(フィニッシュ後入力!BQ$100&lt;&gt;"",フィニッシュ後入力!BQ$100=フィニッシュ後入力!BQ110),1,0)</f>
        <v>0</v>
      </c>
      <c r="BR110" s="17">
        <f>IF(AND(フィニッシュ後入力!BR$100&lt;&gt;"",フィニッシュ後入力!BR$100=フィニッシュ後入力!BR110),1,0)</f>
        <v>0</v>
      </c>
      <c r="BS110" s="17">
        <f>IF(AND(フィニッシュ後入力!BS$100&lt;&gt;"",フィニッシュ後入力!BS$100=フィニッシュ後入力!BS110),1,0)</f>
        <v>0</v>
      </c>
      <c r="BT110" s="17">
        <f>IF(AND(フィニッシュ後入力!BT$100&lt;&gt;"",フィニッシュ後入力!BT$100=フィニッシュ後入力!BT110),1,0)</f>
        <v>0</v>
      </c>
      <c r="BU110" s="17">
        <f>IF(AND(フィニッシュ後入力!BU$100&lt;&gt;"",フィニッシュ後入力!BU$100=フィニッシュ後入力!BU110),1,0)</f>
        <v>0</v>
      </c>
      <c r="BV110" s="17">
        <f>IF(AND(フィニッシュ後入力!BV$100&lt;&gt;"",フィニッシュ後入力!BV$100=フィニッシュ後入力!BV110),1,0)</f>
        <v>0</v>
      </c>
      <c r="BW110" s="17">
        <f>IF(AND(フィニッシュ後入力!BW$100&lt;&gt;"",フィニッシュ後入力!BW$100=フィニッシュ後入力!BW110),1,0)</f>
        <v>0</v>
      </c>
      <c r="BX110" s="17">
        <f>IF(AND(フィニッシュ後入力!BX$100&lt;&gt;"",フィニッシュ後入力!BX$100=フィニッシュ後入力!BX110),1,0)</f>
        <v>0</v>
      </c>
      <c r="BY110" s="17">
        <f>IF(AND(フィニッシュ後入力!BY$100&lt;&gt;"",フィニッシュ後入力!BY$100=フィニッシュ後入力!BY110),1,0)</f>
        <v>0</v>
      </c>
      <c r="BZ110" s="17">
        <f>IF(AND(フィニッシュ後入力!BZ$100&lt;&gt;"",フィニッシュ後入力!BZ$100=フィニッシュ後入力!BZ110),1,0)</f>
        <v>0</v>
      </c>
      <c r="CA110" s="17">
        <f>IF(AND(フィニッシュ後入力!CA$100&lt;&gt;"",フィニッシュ後入力!CA$100=フィニッシュ後入力!CA110),1,0)</f>
        <v>0</v>
      </c>
      <c r="CB110" s="17">
        <f>IF(AND(フィニッシュ後入力!CB$100&lt;&gt;"",フィニッシュ後入力!CB$100=フィニッシュ後入力!CB110),1,0)</f>
        <v>0</v>
      </c>
      <c r="CC110" s="17">
        <f>IF(AND(フィニッシュ後入力!CC$100&lt;&gt;"",フィニッシュ後入力!CC$100=フィニッシュ後入力!CC110),1,0)</f>
        <v>0</v>
      </c>
      <c r="CD110" s="17">
        <f>IF(AND(フィニッシュ後入力!CD$100&lt;&gt;"",フィニッシュ後入力!CD$100=フィニッシュ後入力!CD110),1,0)</f>
        <v>0</v>
      </c>
      <c r="CE110" s="17"/>
      <c r="CF110" s="17"/>
      <c r="CG110" s="17"/>
      <c r="CH110" s="17"/>
      <c r="CI110" s="17"/>
      <c r="CJ110" s="17"/>
      <c r="CK110" s="17"/>
      <c r="CL110" s="17"/>
      <c r="CM110" s="17"/>
      <c r="CN110" s="17"/>
      <c r="CO110" s="17"/>
      <c r="CP110" s="17"/>
      <c r="CQ110" s="17"/>
      <c r="CR110" s="17"/>
      <c r="CS110" s="17"/>
      <c r="CT110" s="17"/>
      <c r="CU110" s="17"/>
      <c r="CV110" s="17"/>
      <c r="CW110" s="17"/>
      <c r="CX110" s="17"/>
      <c r="CY110" s="17"/>
      <c r="CZ110" s="17"/>
      <c r="DA110" s="17"/>
      <c r="DB110" s="17"/>
      <c r="DC110" s="17"/>
      <c r="DD110" s="17"/>
      <c r="DE110" s="17"/>
      <c r="DF110" s="17"/>
      <c r="DG110" s="17"/>
      <c r="DH110" s="17"/>
      <c r="DI110" s="17"/>
      <c r="DJ110" s="17"/>
      <c r="DK110" s="17"/>
      <c r="DL110" s="17"/>
      <c r="DM110" s="17"/>
      <c r="DN110" s="17"/>
      <c r="DO110" s="17"/>
      <c r="DP110" s="17"/>
      <c r="DQ110" s="17"/>
      <c r="DR110" s="17"/>
      <c r="DS110" s="17"/>
      <c r="DT110" s="17"/>
      <c r="DU110" s="17"/>
      <c r="DV110" s="17"/>
      <c r="DW110" s="17"/>
      <c r="DX110" s="17"/>
      <c r="DY110" s="17"/>
      <c r="DZ110" s="17"/>
      <c r="EA110" s="17"/>
      <c r="EB110" s="17"/>
      <c r="EC110" s="17"/>
      <c r="ED110" s="17"/>
      <c r="EE110" s="17"/>
      <c r="EF110" s="17"/>
      <c r="EG110" s="17"/>
      <c r="EH110" s="17"/>
      <c r="EI110" s="17"/>
      <c r="EJ110" s="17"/>
      <c r="EK110" s="17"/>
      <c r="EL110" s="17"/>
      <c r="EM110" s="17"/>
      <c r="EN110" s="17"/>
      <c r="EO110" s="17"/>
      <c r="EP110" s="17"/>
      <c r="EQ110" s="17"/>
      <c r="ER110" s="17"/>
      <c r="ES110" s="17"/>
      <c r="ET110" s="17"/>
      <c r="EU110" s="17"/>
      <c r="EV110" s="17"/>
      <c r="EW110" s="17"/>
      <c r="EX110" s="17"/>
      <c r="EY110" s="17"/>
      <c r="EZ110" s="17"/>
      <c r="FA110" s="17">
        <f>IF(AND(フィニッシュ後入力!FA$100&lt;&gt;"",フィニッシュ後入力!FA$100=フィニッシュ後入力!FA110),1,0)</f>
        <v>0</v>
      </c>
      <c r="FB110" s="17">
        <f>IF(AND(フィニッシュ後入力!FB$100&lt;&gt;"",フィニッシュ後入力!FB$100=フィニッシュ後入力!FB110),1,0)</f>
        <v>0</v>
      </c>
      <c r="FC110" s="17"/>
      <c r="FD110" s="17"/>
      <c r="FE110" s="17"/>
      <c r="FF110" s="17">
        <f>IF(AND(フィニッシュ後入力!FG$100&lt;&gt;"",フィニッシュ後入力!FG$100=フィニッシュ後入力!FG110),1,0)</f>
        <v>0</v>
      </c>
      <c r="FG110" s="17">
        <f>IF(AND(フィニッシュ後入力!FH$100&lt;&gt;"",フィニッシュ後入力!FH$100=フィニッシュ後入力!FH110),1,0)</f>
        <v>0</v>
      </c>
      <c r="FH110" s="17"/>
      <c r="FI110" s="17"/>
      <c r="FJ110" s="17"/>
      <c r="FK110" s="17">
        <f>IF(AND(フィニッシュ後入力!FM$100&lt;&gt;"",フィニッシュ後入力!FM$100=フィニッシュ後入力!FM110),1,0)</f>
        <v>0</v>
      </c>
      <c r="FL110" s="17">
        <f>IF(AND(フィニッシュ後入力!FN$100&lt;&gt;"",フィニッシュ後入力!FN$100=フィニッシュ後入力!FN110),1,0)</f>
        <v>0</v>
      </c>
      <c r="FM110" s="17"/>
      <c r="FN110" s="17"/>
      <c r="FO110" s="17"/>
      <c r="FP110" s="17"/>
      <c r="FQ110" s="17"/>
      <c r="FR110" s="17"/>
      <c r="FS110" s="17"/>
      <c r="FT110" s="17"/>
      <c r="FU110" s="17"/>
      <c r="FV110" s="17"/>
      <c r="FW110" s="17"/>
      <c r="FX110" s="17"/>
      <c r="FY110" s="17"/>
      <c r="FZ110" s="17"/>
      <c r="GA110" s="17"/>
      <c r="GB110" s="17">
        <f>フィニッシュ後入力!FC110</f>
        <v>0</v>
      </c>
      <c r="GC110" s="17">
        <f>フィニッシュ後入力!FD110</f>
        <v>0</v>
      </c>
      <c r="GD110" s="17">
        <f>IF(フィニッシュ後入力!FP$100&lt;&gt;"",フィニッシュ後入力!FE110+60*(1-FC110),0)</f>
        <v>0</v>
      </c>
      <c r="GE110" s="17">
        <f>IF(フィニッシュ後入力!FQ$100&lt;&gt;"",フィニッシュ後入力!FF110+60*(1-FD110),0)</f>
        <v>0</v>
      </c>
      <c r="GF110" s="17">
        <f>IF(フィニッシュ後入力!FR$100&lt;&gt;"",フィニッシュ後入力!FG110+60*(1-FE110),0)</f>
        <v>0</v>
      </c>
      <c r="GG110" s="17">
        <f>フィニッシュ後入力!FI110</f>
        <v>0</v>
      </c>
      <c r="GH110" s="17">
        <f>フィニッシュ後入力!FJ110</f>
        <v>0</v>
      </c>
      <c r="GI110" s="17">
        <f>IF(フィニッシュ後入力!FU$100&lt;&gt;"",フィニッシュ後入力!FK110+60*(1-FH110),0)</f>
        <v>0</v>
      </c>
      <c r="GJ110" s="17">
        <f>IF(フィニッシュ後入力!FV$100&lt;&gt;"",フィニッシュ後入力!FL110+60*(1-FI110),0)</f>
        <v>0</v>
      </c>
      <c r="GK110" s="17">
        <f>IF(フィニッシュ後入力!FW$100&lt;&gt;"",フィニッシュ後入力!FM110+60*(1-FJ110),0)</f>
        <v>0</v>
      </c>
      <c r="GL110" s="17">
        <f>フィニッシュ後入力!FO110</f>
        <v>0</v>
      </c>
      <c r="GM110" s="17">
        <f>フィニッシュ後入力!FP110</f>
        <v>0</v>
      </c>
      <c r="GN110" s="17"/>
      <c r="GO110" s="17"/>
      <c r="GP110" s="17"/>
      <c r="GQ110" s="17"/>
      <c r="GR110" s="17"/>
      <c r="GS110" s="17"/>
      <c r="GT110" s="17"/>
      <c r="GU110" s="17"/>
      <c r="GV110" s="17"/>
      <c r="GW110" s="17"/>
      <c r="GX110" s="17"/>
      <c r="GY110" s="17"/>
      <c r="GZ110" s="17"/>
    </row>
    <row r="111" spans="1:209">
      <c r="A111" s="17">
        <f>スタート前入力!$A111</f>
        <v>11</v>
      </c>
      <c r="B111" s="17">
        <f>IF(フィニッシュ後入力!$BA111&lt;&gt;"",SUM($BA111:$CZ111)-フィニッシュ後入力!$G111+フィニッシュ後入力!$H111+$D$87,-1)</f>
        <v>-1</v>
      </c>
      <c r="C111" s="17">
        <f>SUM($GA111:$GZ111)/2+60*(スタート前入力!$C$77-SUM($FA111:$FZ111))</f>
        <v>0</v>
      </c>
      <c r="D111" s="48">
        <f t="shared" si="3"/>
        <v>0</v>
      </c>
      <c r="E111" s="48">
        <f>D111*スタート前入力!$G111</f>
        <v>0</v>
      </c>
      <c r="F111" s="48">
        <f>(B111+1)*(D111+スタート前入力!$F111*$D$83+スタート前入力!$G111*$D$84+($D$86+1-$A111)*$D$85)</f>
        <v>0</v>
      </c>
      <c r="G111" s="48" t="str">
        <f ca="1">IF(E111&lt;&gt;0,RANK(E111,E$101:INDIRECT(CONCATENATE("R",$D$86+100,"C",COLUMN()-2),FALSE)),"")</f>
        <v/>
      </c>
      <c r="H111" s="48" t="str">
        <f ca="1">IF(F111&lt;&gt;0,RANK(F111,F$101:INDIRECT(CONCATENATE("R",$D$86+100,"C",COLUMN()-2),FALSE)),"")</f>
        <v/>
      </c>
      <c r="I111" s="48">
        <f>E111*スタート前入力!$E111</f>
        <v>0</v>
      </c>
      <c r="J111" s="48">
        <f>F111*スタート前入力!$E111</f>
        <v>0</v>
      </c>
      <c r="K111" s="48" t="str">
        <f ca="1">IF(I111&lt;&gt;0,RANK(I111,I$101:INDIRECT(CONCATENATE("R",$D$86+100,"C",COLUMN()-2),FALSE)),"")</f>
        <v/>
      </c>
      <c r="L111" s="48" t="str">
        <f ca="1">IF(J111&lt;&gt;0,RANK(J111,J$101:INDIRECT(CONCATENATE("R",$D$86+100,"C",COLUMN()-2),FALSE)),"")</f>
        <v/>
      </c>
      <c r="M111" s="48">
        <f>IF(($B111+1)*(スタート前入力!$H111+1+$D$87)&lt;&gt;0,$B111+スタート前入力!$H111,-1)</f>
        <v>-1</v>
      </c>
      <c r="N111" s="48">
        <f>$C111+スタート前入力!$I111</f>
        <v>0</v>
      </c>
      <c r="O111" s="48">
        <f t="shared" si="4"/>
        <v>0</v>
      </c>
      <c r="P111" s="48">
        <f>O111*スタート前入力!$G111</f>
        <v>0</v>
      </c>
      <c r="Q111" s="48">
        <f>(M111+1)*(O111+スタート前入力!$F111*$D$83+スタート前入力!$G111*$D$84+($D$86+1-$A111)*$D$85)</f>
        <v>0</v>
      </c>
      <c r="R111" s="48" t="str">
        <f ca="1">IF(P111&lt;&gt;0,RANK(P111,P$101:INDIRECT(CONCATENATE("R",$D$86+100,"C",COLUMN()-2),FALSE)),"")</f>
        <v/>
      </c>
      <c r="S111" s="48" t="str">
        <f ca="1">IF(Q111&lt;&gt;0,RANK(Q111,Q$101:INDIRECT(CONCATENATE("R",$D$86+100,"C",COLUMN()-2),FALSE)),"")</f>
        <v/>
      </c>
      <c r="T111" s="48">
        <f>P111*スタート前入力!$E111</f>
        <v>0</v>
      </c>
      <c r="U111" s="48">
        <f>Q111*スタート前入力!$E111</f>
        <v>0</v>
      </c>
      <c r="V111" s="48" t="str">
        <f ca="1">IF(T111&lt;&gt;0,RANK(T111,T$101:INDIRECT(CONCATENATE("R",$D$86+100,"C",COLUMN()-2),FALSE)),"")</f>
        <v/>
      </c>
      <c r="W111" s="48" t="str">
        <f ca="1">IF(U111&lt;&gt;0,RANK(U111,U$101:INDIRECT(CONCATENATE("R",$D$86+100,"C",COLUMN()-2),FALSE)),"")</f>
        <v/>
      </c>
      <c r="X111" s="48">
        <f t="shared" si="2"/>
        <v>11</v>
      </c>
      <c r="Y111" s="17">
        <f>((B111)-100)/(スタート前入力!$C$76)*100</f>
        <v>-1010</v>
      </c>
      <c r="Z111" s="17" t="e">
        <f>((M111)-100)/(スタート前入力!$C$84+スタート前入力!$C$85)*100</f>
        <v>#DIV/0!</v>
      </c>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c r="BA111" s="17">
        <f>IF(AND(フィニッシュ後入力!BA$100&lt;&gt;"",フィニッシュ後入力!BA$100=フィニッシュ後入力!BA111),1,0)</f>
        <v>0</v>
      </c>
      <c r="BB111" s="17">
        <f>IF(AND(フィニッシュ後入力!BB$100&lt;&gt;"",フィニッシュ後入力!BB$100=フィニッシュ後入力!BB111),1,0)</f>
        <v>0</v>
      </c>
      <c r="BC111" s="17">
        <f>IF(AND(フィニッシュ後入力!BC$100&lt;&gt;"",フィニッシュ後入力!BC$100=フィニッシュ後入力!BC111),1,0)</f>
        <v>0</v>
      </c>
      <c r="BD111" s="17">
        <f>IF(AND(フィニッシュ後入力!BD$100&lt;&gt;"",フィニッシュ後入力!BD$100=フィニッシュ後入力!BD111),1,0)</f>
        <v>0</v>
      </c>
      <c r="BE111" s="17">
        <f>IF(AND(フィニッシュ後入力!BE$100&lt;&gt;"",フィニッシュ後入力!BE$100=フィニッシュ後入力!BE111),1,0)</f>
        <v>0</v>
      </c>
      <c r="BF111" s="17">
        <f>IF(AND(フィニッシュ後入力!BF$100&lt;&gt;"",フィニッシュ後入力!BF$100=フィニッシュ後入力!BF111),1,0)</f>
        <v>0</v>
      </c>
      <c r="BG111" s="17">
        <f>IF(AND(フィニッシュ後入力!BG$100&lt;&gt;"",フィニッシュ後入力!BG$100=フィニッシュ後入力!BG111),1,0)</f>
        <v>0</v>
      </c>
      <c r="BH111" s="17">
        <f>IF(AND(フィニッシュ後入力!BH$100&lt;&gt;"",フィニッシュ後入力!BH$100=フィニッシュ後入力!BH111),1,0)</f>
        <v>0</v>
      </c>
      <c r="BI111" s="17">
        <f>IF(AND(フィニッシュ後入力!BI$100&lt;&gt;"",フィニッシュ後入力!BI$100=フィニッシュ後入力!BI111),1,0)</f>
        <v>0</v>
      </c>
      <c r="BJ111" s="17">
        <f>IF(AND(フィニッシュ後入力!BJ$100&lt;&gt;"",フィニッシュ後入力!BJ$100=フィニッシュ後入力!BJ111),1,0)</f>
        <v>0</v>
      </c>
      <c r="BK111" s="17">
        <f>IF(AND(フィニッシュ後入力!BK$100&lt;&gt;"",フィニッシュ後入力!BK$100=フィニッシュ後入力!BK111),1,0)</f>
        <v>0</v>
      </c>
      <c r="BL111" s="17">
        <f>IF(AND(フィニッシュ後入力!BL$100&lt;&gt;"",フィニッシュ後入力!BL$100=フィニッシュ後入力!BL111),1,0)</f>
        <v>0</v>
      </c>
      <c r="BM111" s="17">
        <f>IF(AND(フィニッシュ後入力!BM$100&lt;&gt;"",フィニッシュ後入力!BM$100=フィニッシュ後入力!BM111),1,0)</f>
        <v>0</v>
      </c>
      <c r="BN111" s="17">
        <f>IF(AND(フィニッシュ後入力!BN$100&lt;&gt;"",フィニッシュ後入力!BN$100=フィニッシュ後入力!BN111),1,0)</f>
        <v>0</v>
      </c>
      <c r="BO111" s="17">
        <f>IF(AND(フィニッシュ後入力!BO$100&lt;&gt;"",フィニッシュ後入力!BO$100=フィニッシュ後入力!BO111),1,0)</f>
        <v>0</v>
      </c>
      <c r="BP111" s="17">
        <f>IF(AND(フィニッシュ後入力!BP$100&lt;&gt;"",フィニッシュ後入力!BP$100=フィニッシュ後入力!BP111),1,0)</f>
        <v>0</v>
      </c>
      <c r="BQ111" s="17">
        <f>IF(AND(フィニッシュ後入力!BQ$100&lt;&gt;"",フィニッシュ後入力!BQ$100=フィニッシュ後入力!BQ111),1,0)</f>
        <v>0</v>
      </c>
      <c r="BR111" s="17">
        <f>IF(AND(フィニッシュ後入力!BR$100&lt;&gt;"",フィニッシュ後入力!BR$100=フィニッシュ後入力!BR111),1,0)</f>
        <v>0</v>
      </c>
      <c r="BS111" s="17">
        <f>IF(AND(フィニッシュ後入力!BS$100&lt;&gt;"",フィニッシュ後入力!BS$100=フィニッシュ後入力!BS111),1,0)</f>
        <v>0</v>
      </c>
      <c r="BT111" s="17">
        <f>IF(AND(フィニッシュ後入力!BT$100&lt;&gt;"",フィニッシュ後入力!BT$100=フィニッシュ後入力!BT111),1,0)</f>
        <v>0</v>
      </c>
      <c r="BU111" s="17">
        <f>IF(AND(フィニッシュ後入力!BU$100&lt;&gt;"",フィニッシュ後入力!BU$100=フィニッシュ後入力!BU111),1,0)</f>
        <v>0</v>
      </c>
      <c r="BV111" s="17">
        <f>IF(AND(フィニッシュ後入力!BV$100&lt;&gt;"",フィニッシュ後入力!BV$100=フィニッシュ後入力!BV111),1,0)</f>
        <v>0</v>
      </c>
      <c r="BW111" s="17">
        <f>IF(AND(フィニッシュ後入力!BW$100&lt;&gt;"",フィニッシュ後入力!BW$100=フィニッシュ後入力!BW111),1,0)</f>
        <v>0</v>
      </c>
      <c r="BX111" s="17">
        <f>IF(AND(フィニッシュ後入力!BX$100&lt;&gt;"",フィニッシュ後入力!BX$100=フィニッシュ後入力!BX111),1,0)</f>
        <v>0</v>
      </c>
      <c r="BY111" s="17">
        <f>IF(AND(フィニッシュ後入力!BY$100&lt;&gt;"",フィニッシュ後入力!BY$100=フィニッシュ後入力!BY111),1,0)</f>
        <v>0</v>
      </c>
      <c r="BZ111" s="17">
        <f>IF(AND(フィニッシュ後入力!BZ$100&lt;&gt;"",フィニッシュ後入力!BZ$100=フィニッシュ後入力!BZ111),1,0)</f>
        <v>0</v>
      </c>
      <c r="CA111" s="17">
        <f>IF(AND(フィニッシュ後入力!CA$100&lt;&gt;"",フィニッシュ後入力!CA$100=フィニッシュ後入力!CA111),1,0)</f>
        <v>0</v>
      </c>
      <c r="CB111" s="17">
        <f>IF(AND(フィニッシュ後入力!CB$100&lt;&gt;"",フィニッシュ後入力!CB$100=フィニッシュ後入力!CB111),1,0)</f>
        <v>0</v>
      </c>
      <c r="CC111" s="17">
        <f>IF(AND(フィニッシュ後入力!CC$100&lt;&gt;"",フィニッシュ後入力!CC$100=フィニッシュ後入力!CC111),1,0)</f>
        <v>0</v>
      </c>
      <c r="CD111" s="17">
        <f>IF(AND(フィニッシュ後入力!CD$100&lt;&gt;"",フィニッシュ後入力!CD$100=フィニッシュ後入力!CD111),1,0)</f>
        <v>0</v>
      </c>
      <c r="CE111" s="17"/>
      <c r="CF111" s="17"/>
      <c r="CG111" s="17"/>
      <c r="CH111" s="17"/>
      <c r="CI111" s="17"/>
      <c r="CJ111" s="17"/>
      <c r="CK111" s="17"/>
      <c r="CL111" s="17"/>
      <c r="CM111" s="17"/>
      <c r="CN111" s="17"/>
      <c r="CO111" s="17"/>
      <c r="CP111" s="17"/>
      <c r="CQ111" s="17"/>
      <c r="CR111" s="17"/>
      <c r="CS111" s="17"/>
      <c r="CT111" s="17"/>
      <c r="CU111" s="17"/>
      <c r="CV111" s="17"/>
      <c r="CW111" s="17"/>
      <c r="CX111" s="17"/>
      <c r="CY111" s="17"/>
      <c r="CZ111" s="17"/>
      <c r="DA111" s="17"/>
      <c r="DB111" s="17"/>
      <c r="DC111" s="17"/>
      <c r="DD111" s="17"/>
      <c r="DE111" s="17"/>
      <c r="DF111" s="17"/>
      <c r="DG111" s="17"/>
      <c r="DH111" s="17"/>
      <c r="DI111" s="17"/>
      <c r="DJ111" s="17"/>
      <c r="DK111" s="17"/>
      <c r="DL111" s="17"/>
      <c r="DM111" s="17"/>
      <c r="DN111" s="17"/>
      <c r="DO111" s="17"/>
      <c r="DP111" s="17"/>
      <c r="DQ111" s="17"/>
      <c r="DR111" s="17"/>
      <c r="DS111" s="17"/>
      <c r="DT111" s="17"/>
      <c r="DU111" s="17"/>
      <c r="DV111" s="17"/>
      <c r="DW111" s="17"/>
      <c r="DX111" s="17"/>
      <c r="DY111" s="17"/>
      <c r="DZ111" s="17"/>
      <c r="EA111" s="17"/>
      <c r="EB111" s="17"/>
      <c r="EC111" s="17"/>
      <c r="ED111" s="17"/>
      <c r="EE111" s="17"/>
      <c r="EF111" s="17"/>
      <c r="EG111" s="17"/>
      <c r="EH111" s="17"/>
      <c r="EI111" s="17"/>
      <c r="EJ111" s="17"/>
      <c r="EK111" s="17"/>
      <c r="EL111" s="17"/>
      <c r="EM111" s="17"/>
      <c r="EN111" s="17"/>
      <c r="EO111" s="17"/>
      <c r="EP111" s="17"/>
      <c r="EQ111" s="17"/>
      <c r="ER111" s="17"/>
      <c r="ES111" s="17"/>
      <c r="ET111" s="17"/>
      <c r="EU111" s="17"/>
      <c r="EV111" s="17"/>
      <c r="EW111" s="17"/>
      <c r="EX111" s="17"/>
      <c r="EY111" s="17"/>
      <c r="EZ111" s="17"/>
      <c r="FA111" s="17">
        <f>IF(AND(フィニッシュ後入力!FA$100&lt;&gt;"",フィニッシュ後入力!FA$100=フィニッシュ後入力!FA111),1,0)</f>
        <v>0</v>
      </c>
      <c r="FB111" s="17">
        <f>IF(AND(フィニッシュ後入力!FB$100&lt;&gt;"",フィニッシュ後入力!FB$100=フィニッシュ後入力!FB111),1,0)</f>
        <v>0</v>
      </c>
      <c r="FC111" s="17"/>
      <c r="FD111" s="17"/>
      <c r="FE111" s="17"/>
      <c r="FF111" s="17">
        <f>IF(AND(フィニッシュ後入力!FG$100&lt;&gt;"",フィニッシュ後入力!FG$100=フィニッシュ後入力!FG111),1,0)</f>
        <v>0</v>
      </c>
      <c r="FG111" s="17">
        <f>IF(AND(フィニッシュ後入力!FH$100&lt;&gt;"",フィニッシュ後入力!FH$100=フィニッシュ後入力!FH111),1,0)</f>
        <v>0</v>
      </c>
      <c r="FH111" s="17"/>
      <c r="FI111" s="17"/>
      <c r="FJ111" s="17"/>
      <c r="FK111" s="17">
        <f>IF(AND(フィニッシュ後入力!FM$100&lt;&gt;"",フィニッシュ後入力!FM$100=フィニッシュ後入力!FM111),1,0)</f>
        <v>0</v>
      </c>
      <c r="FL111" s="17">
        <f>IF(AND(フィニッシュ後入力!FN$100&lt;&gt;"",フィニッシュ後入力!FN$100=フィニッシュ後入力!FN111),1,0)</f>
        <v>0</v>
      </c>
      <c r="FM111" s="17"/>
      <c r="FN111" s="17"/>
      <c r="FO111" s="17"/>
      <c r="FP111" s="17"/>
      <c r="FQ111" s="17"/>
      <c r="FR111" s="17"/>
      <c r="FS111" s="17"/>
      <c r="FT111" s="17"/>
      <c r="FU111" s="17"/>
      <c r="FV111" s="17"/>
      <c r="FW111" s="17"/>
      <c r="FX111" s="17"/>
      <c r="FY111" s="17"/>
      <c r="FZ111" s="17"/>
      <c r="GA111" s="17"/>
      <c r="GB111" s="17">
        <f>フィニッシュ後入力!FC111</f>
        <v>0</v>
      </c>
      <c r="GC111" s="17">
        <f>フィニッシュ後入力!FD111</f>
        <v>0</v>
      </c>
      <c r="GD111" s="17">
        <f>IF(フィニッシュ後入力!FP$100&lt;&gt;"",フィニッシュ後入力!FE111+60*(1-FC111),0)</f>
        <v>0</v>
      </c>
      <c r="GE111" s="17">
        <f>IF(フィニッシュ後入力!FQ$100&lt;&gt;"",フィニッシュ後入力!FF111+60*(1-FD111),0)</f>
        <v>0</v>
      </c>
      <c r="GF111" s="17">
        <f>IF(フィニッシュ後入力!FR$100&lt;&gt;"",フィニッシュ後入力!FG111+60*(1-FE111),0)</f>
        <v>0</v>
      </c>
      <c r="GG111" s="17">
        <f>フィニッシュ後入力!FI111</f>
        <v>0</v>
      </c>
      <c r="GH111" s="17">
        <f>フィニッシュ後入力!FJ111</f>
        <v>0</v>
      </c>
      <c r="GI111" s="17">
        <f>IF(フィニッシュ後入力!FU$100&lt;&gt;"",フィニッシュ後入力!FK111+60*(1-FH111),0)</f>
        <v>0</v>
      </c>
      <c r="GJ111" s="17">
        <f>IF(フィニッシュ後入力!FV$100&lt;&gt;"",フィニッシュ後入力!FL111+60*(1-FI111),0)</f>
        <v>0</v>
      </c>
      <c r="GK111" s="17">
        <f>IF(フィニッシュ後入力!FW$100&lt;&gt;"",フィニッシュ後入力!FM111+60*(1-FJ111),0)</f>
        <v>0</v>
      </c>
      <c r="GL111" s="17">
        <f>フィニッシュ後入力!FO111</f>
        <v>0</v>
      </c>
      <c r="GM111" s="17">
        <f>フィニッシュ後入力!FP111</f>
        <v>0</v>
      </c>
      <c r="GN111" s="17"/>
      <c r="GO111" s="17"/>
      <c r="GP111" s="17"/>
      <c r="GQ111" s="17"/>
      <c r="GR111" s="17"/>
      <c r="GS111" s="17"/>
      <c r="GT111" s="17"/>
      <c r="GU111" s="17"/>
      <c r="GV111" s="17"/>
      <c r="GW111" s="17"/>
      <c r="GX111" s="17"/>
      <c r="GY111" s="17"/>
      <c r="GZ111" s="17"/>
    </row>
    <row r="112" spans="1:209">
      <c r="A112" s="17">
        <f>スタート前入力!$A112</f>
        <v>12</v>
      </c>
      <c r="B112" s="17">
        <f>IF(フィニッシュ後入力!$BA112&lt;&gt;"",SUM($BA112:$CZ112)-フィニッシュ後入力!$G112+フィニッシュ後入力!$H112+$D$87,-1)</f>
        <v>-1</v>
      </c>
      <c r="C112" s="17">
        <f>SUM($GA112:$GZ112)/2+60*(スタート前入力!$C$77-SUM($FA112:$FZ112))</f>
        <v>0</v>
      </c>
      <c r="D112" s="48">
        <f t="shared" si="3"/>
        <v>0</v>
      </c>
      <c r="E112" s="48">
        <f>D112*スタート前入力!$G112</f>
        <v>0</v>
      </c>
      <c r="F112" s="48">
        <f>(B112+1)*(D112+スタート前入力!$F112*$D$83+スタート前入力!$G112*$D$84+($D$86+1-$A112)*$D$85)</f>
        <v>0</v>
      </c>
      <c r="G112" s="48" t="str">
        <f ca="1">IF(E112&lt;&gt;0,RANK(E112,E$101:INDIRECT(CONCATENATE("R",$D$86+100,"C",COLUMN()-2),FALSE)),"")</f>
        <v/>
      </c>
      <c r="H112" s="48" t="str">
        <f ca="1">IF(F112&lt;&gt;0,RANK(F112,F$101:INDIRECT(CONCATENATE("R",$D$86+100,"C",COLUMN()-2),FALSE)),"")</f>
        <v/>
      </c>
      <c r="I112" s="48">
        <f>E112*スタート前入力!$E112</f>
        <v>0</v>
      </c>
      <c r="J112" s="48">
        <f>F112*スタート前入力!$E112</f>
        <v>0</v>
      </c>
      <c r="K112" s="48" t="str">
        <f ca="1">IF(I112&lt;&gt;0,RANK(I112,I$101:INDIRECT(CONCATENATE("R",$D$86+100,"C",COLUMN()-2),FALSE)),"")</f>
        <v/>
      </c>
      <c r="L112" s="48" t="str">
        <f ca="1">IF(J112&lt;&gt;0,RANK(J112,J$101:INDIRECT(CONCATENATE("R",$D$86+100,"C",COLUMN()-2),FALSE)),"")</f>
        <v/>
      </c>
      <c r="M112" s="48">
        <f>IF(($B112+1)*(スタート前入力!$H112+1+$D$87)&lt;&gt;0,$B112+スタート前入力!$H112,-1)</f>
        <v>-1</v>
      </c>
      <c r="N112" s="48">
        <f>$C112+スタート前入力!$I112</f>
        <v>0</v>
      </c>
      <c r="O112" s="48">
        <f t="shared" si="4"/>
        <v>0</v>
      </c>
      <c r="P112" s="48">
        <f>O112*スタート前入力!$G112</f>
        <v>0</v>
      </c>
      <c r="Q112" s="48">
        <f>(M112+1)*(O112+スタート前入力!$F112*$D$83+スタート前入力!$G112*$D$84+($D$86+1-$A112)*$D$85)</f>
        <v>0</v>
      </c>
      <c r="R112" s="48" t="str">
        <f ca="1">IF(P112&lt;&gt;0,RANK(P112,P$101:INDIRECT(CONCATENATE("R",$D$86+100,"C",COLUMN()-2),FALSE)),"")</f>
        <v/>
      </c>
      <c r="S112" s="48" t="str">
        <f ca="1">IF(Q112&lt;&gt;0,RANK(Q112,Q$101:INDIRECT(CONCATENATE("R",$D$86+100,"C",COLUMN()-2),FALSE)),"")</f>
        <v/>
      </c>
      <c r="T112" s="48">
        <f>P112*スタート前入力!$E112</f>
        <v>0</v>
      </c>
      <c r="U112" s="48">
        <f>Q112*スタート前入力!$E112</f>
        <v>0</v>
      </c>
      <c r="V112" s="48" t="str">
        <f ca="1">IF(T112&lt;&gt;0,RANK(T112,T$101:INDIRECT(CONCATENATE("R",$D$86+100,"C",COLUMN()-2),FALSE)),"")</f>
        <v/>
      </c>
      <c r="W112" s="48" t="str">
        <f ca="1">IF(U112&lt;&gt;0,RANK(U112,U$101:INDIRECT(CONCATENATE("R",$D$86+100,"C",COLUMN()-2),FALSE)),"")</f>
        <v/>
      </c>
      <c r="X112" s="48">
        <f t="shared" si="2"/>
        <v>12</v>
      </c>
      <c r="Y112" s="17">
        <f>((B112)-100)/(スタート前入力!$C$76)*100</f>
        <v>-1010</v>
      </c>
      <c r="Z112" s="17" t="e">
        <f>((M112)-100)/(スタート前入力!$C$84+スタート前入力!$C$85)*100</f>
        <v>#DIV/0!</v>
      </c>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c r="BA112" s="17">
        <f>IF(AND(フィニッシュ後入力!BA$100&lt;&gt;"",フィニッシュ後入力!BA$100=フィニッシュ後入力!BA112),1,0)</f>
        <v>0</v>
      </c>
      <c r="BB112" s="17">
        <f>IF(AND(フィニッシュ後入力!BB$100&lt;&gt;"",フィニッシュ後入力!BB$100=フィニッシュ後入力!BB112),1,0)</f>
        <v>0</v>
      </c>
      <c r="BC112" s="17">
        <f>IF(AND(フィニッシュ後入力!BC$100&lt;&gt;"",フィニッシュ後入力!BC$100=フィニッシュ後入力!BC112),1,0)</f>
        <v>0</v>
      </c>
      <c r="BD112" s="17">
        <f>IF(AND(フィニッシュ後入力!BD$100&lt;&gt;"",フィニッシュ後入力!BD$100=フィニッシュ後入力!BD112),1,0)</f>
        <v>0</v>
      </c>
      <c r="BE112" s="17">
        <f>IF(AND(フィニッシュ後入力!BE$100&lt;&gt;"",フィニッシュ後入力!BE$100=フィニッシュ後入力!BE112),1,0)</f>
        <v>0</v>
      </c>
      <c r="BF112" s="17">
        <f>IF(AND(フィニッシュ後入力!BF$100&lt;&gt;"",フィニッシュ後入力!BF$100=フィニッシュ後入力!BF112),1,0)</f>
        <v>0</v>
      </c>
      <c r="BG112" s="17">
        <f>IF(AND(フィニッシュ後入力!BG$100&lt;&gt;"",フィニッシュ後入力!BG$100=フィニッシュ後入力!BG112),1,0)</f>
        <v>0</v>
      </c>
      <c r="BH112" s="17">
        <f>IF(AND(フィニッシュ後入力!BH$100&lt;&gt;"",フィニッシュ後入力!BH$100=フィニッシュ後入力!BH112),1,0)</f>
        <v>0</v>
      </c>
      <c r="BI112" s="17">
        <f>IF(AND(フィニッシュ後入力!BI$100&lt;&gt;"",フィニッシュ後入力!BI$100=フィニッシュ後入力!BI112),1,0)</f>
        <v>0</v>
      </c>
      <c r="BJ112" s="17">
        <f>IF(AND(フィニッシュ後入力!BJ$100&lt;&gt;"",フィニッシュ後入力!BJ$100=フィニッシュ後入力!BJ112),1,0)</f>
        <v>0</v>
      </c>
      <c r="BK112" s="17">
        <f>IF(AND(フィニッシュ後入力!BK$100&lt;&gt;"",フィニッシュ後入力!BK$100=フィニッシュ後入力!BK112),1,0)</f>
        <v>0</v>
      </c>
      <c r="BL112" s="17">
        <f>IF(AND(フィニッシュ後入力!BL$100&lt;&gt;"",フィニッシュ後入力!BL$100=フィニッシュ後入力!BL112),1,0)</f>
        <v>0</v>
      </c>
      <c r="BM112" s="17">
        <f>IF(AND(フィニッシュ後入力!BM$100&lt;&gt;"",フィニッシュ後入力!BM$100=フィニッシュ後入力!BM112),1,0)</f>
        <v>0</v>
      </c>
      <c r="BN112" s="17">
        <f>IF(AND(フィニッシュ後入力!BN$100&lt;&gt;"",フィニッシュ後入力!BN$100=フィニッシュ後入力!BN112),1,0)</f>
        <v>0</v>
      </c>
      <c r="BO112" s="17">
        <f>IF(AND(フィニッシュ後入力!BO$100&lt;&gt;"",フィニッシュ後入力!BO$100=フィニッシュ後入力!BO112),1,0)</f>
        <v>0</v>
      </c>
      <c r="BP112" s="17">
        <f>IF(AND(フィニッシュ後入力!BP$100&lt;&gt;"",フィニッシュ後入力!BP$100=フィニッシュ後入力!BP112),1,0)</f>
        <v>0</v>
      </c>
      <c r="BQ112" s="17">
        <f>IF(AND(フィニッシュ後入力!BQ$100&lt;&gt;"",フィニッシュ後入力!BQ$100=フィニッシュ後入力!BQ112),1,0)</f>
        <v>0</v>
      </c>
      <c r="BR112" s="17">
        <f>IF(AND(フィニッシュ後入力!BR$100&lt;&gt;"",フィニッシュ後入力!BR$100=フィニッシュ後入力!BR112),1,0)</f>
        <v>0</v>
      </c>
      <c r="BS112" s="17">
        <f>IF(AND(フィニッシュ後入力!BS$100&lt;&gt;"",フィニッシュ後入力!BS$100=フィニッシュ後入力!BS112),1,0)</f>
        <v>0</v>
      </c>
      <c r="BT112" s="17">
        <f>IF(AND(フィニッシュ後入力!BT$100&lt;&gt;"",フィニッシュ後入力!BT$100=フィニッシュ後入力!BT112),1,0)</f>
        <v>0</v>
      </c>
      <c r="BU112" s="17">
        <f>IF(AND(フィニッシュ後入力!BU$100&lt;&gt;"",フィニッシュ後入力!BU$100=フィニッシュ後入力!BU112),1,0)</f>
        <v>0</v>
      </c>
      <c r="BV112" s="17">
        <f>IF(AND(フィニッシュ後入力!BV$100&lt;&gt;"",フィニッシュ後入力!BV$100=フィニッシュ後入力!BV112),1,0)</f>
        <v>0</v>
      </c>
      <c r="BW112" s="17">
        <f>IF(AND(フィニッシュ後入力!BW$100&lt;&gt;"",フィニッシュ後入力!BW$100=フィニッシュ後入力!BW112),1,0)</f>
        <v>0</v>
      </c>
      <c r="BX112" s="17">
        <f>IF(AND(フィニッシュ後入力!BX$100&lt;&gt;"",フィニッシュ後入力!BX$100=フィニッシュ後入力!BX112),1,0)</f>
        <v>0</v>
      </c>
      <c r="BY112" s="17">
        <f>IF(AND(フィニッシュ後入力!BY$100&lt;&gt;"",フィニッシュ後入力!BY$100=フィニッシュ後入力!BY112),1,0)</f>
        <v>0</v>
      </c>
      <c r="BZ112" s="17">
        <f>IF(AND(フィニッシュ後入力!BZ$100&lt;&gt;"",フィニッシュ後入力!BZ$100=フィニッシュ後入力!BZ112),1,0)</f>
        <v>0</v>
      </c>
      <c r="CA112" s="17">
        <f>IF(AND(フィニッシュ後入力!CA$100&lt;&gt;"",フィニッシュ後入力!CA$100=フィニッシュ後入力!CA112),1,0)</f>
        <v>0</v>
      </c>
      <c r="CB112" s="17">
        <f>IF(AND(フィニッシュ後入力!CB$100&lt;&gt;"",フィニッシュ後入力!CB$100=フィニッシュ後入力!CB112),1,0)</f>
        <v>0</v>
      </c>
      <c r="CC112" s="17">
        <f>IF(AND(フィニッシュ後入力!CC$100&lt;&gt;"",フィニッシュ後入力!CC$100=フィニッシュ後入力!CC112),1,0)</f>
        <v>0</v>
      </c>
      <c r="CD112" s="17">
        <f>IF(AND(フィニッシュ後入力!CD$100&lt;&gt;"",フィニッシュ後入力!CD$100=フィニッシュ後入力!CD112),1,0)</f>
        <v>0</v>
      </c>
      <c r="CE112" s="17"/>
      <c r="CF112" s="17"/>
      <c r="CG112" s="17"/>
      <c r="CH112" s="17"/>
      <c r="CI112" s="17"/>
      <c r="CJ112" s="17"/>
      <c r="CK112" s="17"/>
      <c r="CL112" s="17"/>
      <c r="CM112" s="17"/>
      <c r="CN112" s="17"/>
      <c r="CO112" s="17"/>
      <c r="CP112" s="17"/>
      <c r="CQ112" s="17"/>
      <c r="CR112" s="17"/>
      <c r="CS112" s="17"/>
      <c r="CT112" s="17"/>
      <c r="CU112" s="17"/>
      <c r="CV112" s="17"/>
      <c r="CW112" s="17"/>
      <c r="CX112" s="17"/>
      <c r="CY112" s="17"/>
      <c r="CZ112" s="17"/>
      <c r="DA112" s="17"/>
      <c r="DB112" s="17"/>
      <c r="DC112" s="17"/>
      <c r="DD112" s="17"/>
      <c r="DE112" s="17"/>
      <c r="DF112" s="17"/>
      <c r="DG112" s="17"/>
      <c r="DH112" s="17"/>
      <c r="DI112" s="17"/>
      <c r="DJ112" s="17"/>
      <c r="DK112" s="17"/>
      <c r="DL112" s="17"/>
      <c r="DM112" s="17"/>
      <c r="DN112" s="17"/>
      <c r="DO112" s="17"/>
      <c r="DP112" s="17"/>
      <c r="DQ112" s="17"/>
      <c r="DR112" s="17"/>
      <c r="DS112" s="17"/>
      <c r="DT112" s="17"/>
      <c r="DU112" s="17"/>
      <c r="DV112" s="17"/>
      <c r="DW112" s="17"/>
      <c r="DX112" s="17"/>
      <c r="DY112" s="17"/>
      <c r="DZ112" s="17"/>
      <c r="EA112" s="17"/>
      <c r="EB112" s="17"/>
      <c r="EC112" s="17"/>
      <c r="ED112" s="17"/>
      <c r="EE112" s="17"/>
      <c r="EF112" s="17"/>
      <c r="EG112" s="17"/>
      <c r="EH112" s="17"/>
      <c r="EI112" s="17"/>
      <c r="EJ112" s="17"/>
      <c r="EK112" s="17"/>
      <c r="EL112" s="17"/>
      <c r="EM112" s="17"/>
      <c r="EN112" s="17"/>
      <c r="EO112" s="17"/>
      <c r="EP112" s="17"/>
      <c r="EQ112" s="17"/>
      <c r="ER112" s="17"/>
      <c r="ES112" s="17"/>
      <c r="ET112" s="17"/>
      <c r="EU112" s="17"/>
      <c r="EV112" s="17"/>
      <c r="EW112" s="17"/>
      <c r="EX112" s="17"/>
      <c r="EY112" s="17"/>
      <c r="EZ112" s="17"/>
      <c r="FA112" s="17">
        <f>IF(AND(フィニッシュ後入力!FA$100&lt;&gt;"",フィニッシュ後入力!FA$100=フィニッシュ後入力!FA112),1,0)</f>
        <v>0</v>
      </c>
      <c r="FB112" s="17">
        <f>IF(AND(フィニッシュ後入力!FB$100&lt;&gt;"",フィニッシュ後入力!FB$100=フィニッシュ後入力!FB112),1,0)</f>
        <v>0</v>
      </c>
      <c r="FC112" s="17"/>
      <c r="FD112" s="17"/>
      <c r="FE112" s="17"/>
      <c r="FF112" s="17">
        <f>IF(AND(フィニッシュ後入力!FG$100&lt;&gt;"",フィニッシュ後入力!FG$100=フィニッシュ後入力!FG112),1,0)</f>
        <v>0</v>
      </c>
      <c r="FG112" s="17">
        <f>IF(AND(フィニッシュ後入力!FH$100&lt;&gt;"",フィニッシュ後入力!FH$100=フィニッシュ後入力!FH112),1,0)</f>
        <v>0</v>
      </c>
      <c r="FH112" s="17"/>
      <c r="FI112" s="17"/>
      <c r="FJ112" s="17"/>
      <c r="FK112" s="17">
        <f>IF(AND(フィニッシュ後入力!FM$100&lt;&gt;"",フィニッシュ後入力!FM$100=フィニッシュ後入力!FM112),1,0)</f>
        <v>0</v>
      </c>
      <c r="FL112" s="17">
        <f>IF(AND(フィニッシュ後入力!FN$100&lt;&gt;"",フィニッシュ後入力!FN$100=フィニッシュ後入力!FN112),1,0)</f>
        <v>0</v>
      </c>
      <c r="FM112" s="17"/>
      <c r="FN112" s="17"/>
      <c r="FO112" s="17"/>
      <c r="FP112" s="17"/>
      <c r="FQ112" s="17"/>
      <c r="FR112" s="17"/>
      <c r="FS112" s="17"/>
      <c r="FT112" s="17"/>
      <c r="FU112" s="17"/>
      <c r="FV112" s="17"/>
      <c r="FW112" s="17"/>
      <c r="FX112" s="17"/>
      <c r="FY112" s="17"/>
      <c r="FZ112" s="17"/>
      <c r="GA112" s="17"/>
      <c r="GB112" s="17">
        <f>フィニッシュ後入力!FC112</f>
        <v>0</v>
      </c>
      <c r="GC112" s="17">
        <f>フィニッシュ後入力!FD112</f>
        <v>0</v>
      </c>
      <c r="GD112" s="17">
        <f>IF(フィニッシュ後入力!FP$100&lt;&gt;"",フィニッシュ後入力!FE112+60*(1-FC112),0)</f>
        <v>0</v>
      </c>
      <c r="GE112" s="17">
        <f>IF(フィニッシュ後入力!FQ$100&lt;&gt;"",フィニッシュ後入力!FF112+60*(1-FD112),0)</f>
        <v>0</v>
      </c>
      <c r="GF112" s="17">
        <f>IF(フィニッシュ後入力!FR$100&lt;&gt;"",フィニッシュ後入力!FG112+60*(1-FE112),0)</f>
        <v>0</v>
      </c>
      <c r="GG112" s="17">
        <f>フィニッシュ後入力!FI112</f>
        <v>0</v>
      </c>
      <c r="GH112" s="17">
        <f>フィニッシュ後入力!FJ112</f>
        <v>0</v>
      </c>
      <c r="GI112" s="17">
        <f>IF(フィニッシュ後入力!FU$100&lt;&gt;"",フィニッシュ後入力!FK112+60*(1-FH112),0)</f>
        <v>0</v>
      </c>
      <c r="GJ112" s="17">
        <f>IF(フィニッシュ後入力!FV$100&lt;&gt;"",フィニッシュ後入力!FL112+60*(1-FI112),0)</f>
        <v>0</v>
      </c>
      <c r="GK112" s="17">
        <f>IF(フィニッシュ後入力!FW$100&lt;&gt;"",フィニッシュ後入力!FM112+60*(1-FJ112),0)</f>
        <v>0</v>
      </c>
      <c r="GL112" s="17">
        <f>フィニッシュ後入力!FO112</f>
        <v>0</v>
      </c>
      <c r="GM112" s="17">
        <f>フィニッシュ後入力!FP112</f>
        <v>0</v>
      </c>
      <c r="GN112" s="17"/>
      <c r="GO112" s="17"/>
      <c r="GP112" s="17"/>
      <c r="GQ112" s="17"/>
      <c r="GR112" s="17"/>
      <c r="GS112" s="17"/>
      <c r="GT112" s="17"/>
      <c r="GU112" s="17"/>
      <c r="GV112" s="17"/>
      <c r="GW112" s="17"/>
      <c r="GX112" s="17"/>
      <c r="GY112" s="17"/>
      <c r="GZ112" s="17"/>
    </row>
    <row r="113" spans="1:208">
      <c r="A113" s="17">
        <f>スタート前入力!$A113</f>
        <v>13</v>
      </c>
      <c r="B113" s="17">
        <f>IF(フィニッシュ後入力!$BA113&lt;&gt;"",SUM($BA113:$CZ113)-フィニッシュ後入力!$G113+フィニッシュ後入力!$H113+$D$87,-1)</f>
        <v>-1</v>
      </c>
      <c r="C113" s="17">
        <f>SUM($GA113:$GZ113)/2+60*(スタート前入力!$C$77-SUM($FA113:$FZ113))</f>
        <v>0</v>
      </c>
      <c r="D113" s="48">
        <f t="shared" si="3"/>
        <v>0</v>
      </c>
      <c r="E113" s="48">
        <f>D113*スタート前入力!$G113</f>
        <v>0</v>
      </c>
      <c r="F113" s="48">
        <f>(B113+1)*(D113+スタート前入力!$F113*$D$83+スタート前入力!$G113*$D$84+($D$86+1-$A113)*$D$85)</f>
        <v>0</v>
      </c>
      <c r="G113" s="48" t="str">
        <f ca="1">IF(E113&lt;&gt;0,RANK(E113,E$101:INDIRECT(CONCATENATE("R",$D$86+100,"C",COLUMN()-2),FALSE)),"")</f>
        <v/>
      </c>
      <c r="H113" s="48" t="str">
        <f ca="1">IF(F113&lt;&gt;0,RANK(F113,F$101:INDIRECT(CONCATENATE("R",$D$86+100,"C",COLUMN()-2),FALSE)),"")</f>
        <v/>
      </c>
      <c r="I113" s="48">
        <f>E113*スタート前入力!$E113</f>
        <v>0</v>
      </c>
      <c r="J113" s="48">
        <f>F113*スタート前入力!$E113</f>
        <v>0</v>
      </c>
      <c r="K113" s="48" t="str">
        <f ca="1">IF(I113&lt;&gt;0,RANK(I113,I$101:INDIRECT(CONCATENATE("R",$D$86+100,"C",COLUMN()-2),FALSE)),"")</f>
        <v/>
      </c>
      <c r="L113" s="48" t="str">
        <f ca="1">IF(J113&lt;&gt;0,RANK(J113,J$101:INDIRECT(CONCATENATE("R",$D$86+100,"C",COLUMN()-2),FALSE)),"")</f>
        <v/>
      </c>
      <c r="M113" s="48">
        <f>IF(($B113+1)*(スタート前入力!$H113+1+$D$87)&lt;&gt;0,$B113+スタート前入力!$H113,-1)</f>
        <v>-1</v>
      </c>
      <c r="N113" s="48">
        <f>$C113+スタート前入力!$I113</f>
        <v>0</v>
      </c>
      <c r="O113" s="48">
        <f t="shared" si="4"/>
        <v>0</v>
      </c>
      <c r="P113" s="48">
        <f>O113*スタート前入力!$G113</f>
        <v>0</v>
      </c>
      <c r="Q113" s="48">
        <f>(M113+1)*(O113+スタート前入力!$F113*$D$83+スタート前入力!$G113*$D$84+($D$86+1-$A113)*$D$85)</f>
        <v>0</v>
      </c>
      <c r="R113" s="48" t="str">
        <f ca="1">IF(P113&lt;&gt;0,RANK(P113,P$101:INDIRECT(CONCATENATE("R",$D$86+100,"C",COLUMN()-2),FALSE)),"")</f>
        <v/>
      </c>
      <c r="S113" s="48" t="str">
        <f ca="1">IF(Q113&lt;&gt;0,RANK(Q113,Q$101:INDIRECT(CONCATENATE("R",$D$86+100,"C",COLUMN()-2),FALSE)),"")</f>
        <v/>
      </c>
      <c r="T113" s="48">
        <f>P113*スタート前入力!$E113</f>
        <v>0</v>
      </c>
      <c r="U113" s="48">
        <f>Q113*スタート前入力!$E113</f>
        <v>0</v>
      </c>
      <c r="V113" s="48" t="str">
        <f ca="1">IF(T113&lt;&gt;0,RANK(T113,T$101:INDIRECT(CONCATENATE("R",$D$86+100,"C",COLUMN()-2),FALSE)),"")</f>
        <v/>
      </c>
      <c r="W113" s="48" t="str">
        <f ca="1">IF(U113&lt;&gt;0,RANK(U113,U$101:INDIRECT(CONCATENATE("R",$D$86+100,"C",COLUMN()-2),FALSE)),"")</f>
        <v/>
      </c>
      <c r="X113" s="48">
        <f t="shared" si="2"/>
        <v>13</v>
      </c>
      <c r="Y113" s="17">
        <f>((B113)-100)/(スタート前入力!$C$76)*100</f>
        <v>-1010</v>
      </c>
      <c r="Z113" s="17" t="e">
        <f>((M113)-100)/(スタート前入力!$C$84+スタート前入力!$C$85)*100</f>
        <v>#DIV/0!</v>
      </c>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c r="BA113" s="17">
        <f>IF(AND(フィニッシュ後入力!BA$100&lt;&gt;"",フィニッシュ後入力!BA$100=フィニッシュ後入力!BA113),1,0)</f>
        <v>0</v>
      </c>
      <c r="BB113" s="17">
        <f>IF(AND(フィニッシュ後入力!BB$100&lt;&gt;"",フィニッシュ後入力!BB$100=フィニッシュ後入力!BB113),1,0)</f>
        <v>0</v>
      </c>
      <c r="BC113" s="17">
        <f>IF(AND(フィニッシュ後入力!BC$100&lt;&gt;"",フィニッシュ後入力!BC$100=フィニッシュ後入力!BC113),1,0)</f>
        <v>0</v>
      </c>
      <c r="BD113" s="17">
        <f>IF(AND(フィニッシュ後入力!BD$100&lt;&gt;"",フィニッシュ後入力!BD$100=フィニッシュ後入力!BD113),1,0)</f>
        <v>0</v>
      </c>
      <c r="BE113" s="17">
        <f>IF(AND(フィニッシュ後入力!BE$100&lt;&gt;"",フィニッシュ後入力!BE$100=フィニッシュ後入力!BE113),1,0)</f>
        <v>0</v>
      </c>
      <c r="BF113" s="17">
        <f>IF(AND(フィニッシュ後入力!BF$100&lt;&gt;"",フィニッシュ後入力!BF$100=フィニッシュ後入力!BF113),1,0)</f>
        <v>0</v>
      </c>
      <c r="BG113" s="17">
        <f>IF(AND(フィニッシュ後入力!BG$100&lt;&gt;"",フィニッシュ後入力!BG$100=フィニッシュ後入力!BG113),1,0)</f>
        <v>0</v>
      </c>
      <c r="BH113" s="17">
        <f>IF(AND(フィニッシュ後入力!BH$100&lt;&gt;"",フィニッシュ後入力!BH$100=フィニッシュ後入力!BH113),1,0)</f>
        <v>0</v>
      </c>
      <c r="BI113" s="17">
        <f>IF(AND(フィニッシュ後入力!BI$100&lt;&gt;"",フィニッシュ後入力!BI$100=フィニッシュ後入力!BI113),1,0)</f>
        <v>0</v>
      </c>
      <c r="BJ113" s="17">
        <f>IF(AND(フィニッシュ後入力!BJ$100&lt;&gt;"",フィニッシュ後入力!BJ$100=フィニッシュ後入力!BJ113),1,0)</f>
        <v>0</v>
      </c>
      <c r="BK113" s="17">
        <f>IF(AND(フィニッシュ後入力!BK$100&lt;&gt;"",フィニッシュ後入力!BK$100=フィニッシュ後入力!BK113),1,0)</f>
        <v>0</v>
      </c>
      <c r="BL113" s="17">
        <f>IF(AND(フィニッシュ後入力!BL$100&lt;&gt;"",フィニッシュ後入力!BL$100=フィニッシュ後入力!BL113),1,0)</f>
        <v>0</v>
      </c>
      <c r="BM113" s="17">
        <f>IF(AND(フィニッシュ後入力!BM$100&lt;&gt;"",フィニッシュ後入力!BM$100=フィニッシュ後入力!BM113),1,0)</f>
        <v>0</v>
      </c>
      <c r="BN113" s="17">
        <f>IF(AND(フィニッシュ後入力!BN$100&lt;&gt;"",フィニッシュ後入力!BN$100=フィニッシュ後入力!BN113),1,0)</f>
        <v>0</v>
      </c>
      <c r="BO113" s="17">
        <f>IF(AND(フィニッシュ後入力!BO$100&lt;&gt;"",フィニッシュ後入力!BO$100=フィニッシュ後入力!BO113),1,0)</f>
        <v>0</v>
      </c>
      <c r="BP113" s="17">
        <f>IF(AND(フィニッシュ後入力!BP$100&lt;&gt;"",フィニッシュ後入力!BP$100=フィニッシュ後入力!BP113),1,0)</f>
        <v>0</v>
      </c>
      <c r="BQ113" s="17">
        <f>IF(AND(フィニッシュ後入力!BQ$100&lt;&gt;"",フィニッシュ後入力!BQ$100=フィニッシュ後入力!BQ113),1,0)</f>
        <v>0</v>
      </c>
      <c r="BR113" s="17">
        <f>IF(AND(フィニッシュ後入力!BR$100&lt;&gt;"",フィニッシュ後入力!BR$100=フィニッシュ後入力!BR113),1,0)</f>
        <v>0</v>
      </c>
      <c r="BS113" s="17">
        <f>IF(AND(フィニッシュ後入力!BS$100&lt;&gt;"",フィニッシュ後入力!BS$100=フィニッシュ後入力!BS113),1,0)</f>
        <v>0</v>
      </c>
      <c r="BT113" s="17">
        <f>IF(AND(フィニッシュ後入力!BT$100&lt;&gt;"",フィニッシュ後入力!BT$100=フィニッシュ後入力!BT113),1,0)</f>
        <v>0</v>
      </c>
      <c r="BU113" s="17">
        <f>IF(AND(フィニッシュ後入力!BU$100&lt;&gt;"",フィニッシュ後入力!BU$100=フィニッシュ後入力!BU113),1,0)</f>
        <v>0</v>
      </c>
      <c r="BV113" s="17">
        <f>IF(AND(フィニッシュ後入力!BV$100&lt;&gt;"",フィニッシュ後入力!BV$100=フィニッシュ後入力!BV113),1,0)</f>
        <v>0</v>
      </c>
      <c r="BW113" s="17">
        <f>IF(AND(フィニッシュ後入力!BW$100&lt;&gt;"",フィニッシュ後入力!BW$100=フィニッシュ後入力!BW113),1,0)</f>
        <v>0</v>
      </c>
      <c r="BX113" s="17">
        <f>IF(AND(フィニッシュ後入力!BX$100&lt;&gt;"",フィニッシュ後入力!BX$100=フィニッシュ後入力!BX113),1,0)</f>
        <v>0</v>
      </c>
      <c r="BY113" s="17">
        <f>IF(AND(フィニッシュ後入力!BY$100&lt;&gt;"",フィニッシュ後入力!BY$100=フィニッシュ後入力!BY113),1,0)</f>
        <v>0</v>
      </c>
      <c r="BZ113" s="17">
        <f>IF(AND(フィニッシュ後入力!BZ$100&lt;&gt;"",フィニッシュ後入力!BZ$100=フィニッシュ後入力!BZ113),1,0)</f>
        <v>0</v>
      </c>
      <c r="CA113" s="17">
        <f>IF(AND(フィニッシュ後入力!CA$100&lt;&gt;"",フィニッシュ後入力!CA$100=フィニッシュ後入力!CA113),1,0)</f>
        <v>0</v>
      </c>
      <c r="CB113" s="17">
        <f>IF(AND(フィニッシュ後入力!CB$100&lt;&gt;"",フィニッシュ後入力!CB$100=フィニッシュ後入力!CB113),1,0)</f>
        <v>0</v>
      </c>
      <c r="CC113" s="17">
        <f>IF(AND(フィニッシュ後入力!CC$100&lt;&gt;"",フィニッシュ後入力!CC$100=フィニッシュ後入力!CC113),1,0)</f>
        <v>0</v>
      </c>
      <c r="CD113" s="17">
        <f>IF(AND(フィニッシュ後入力!CD$100&lt;&gt;"",フィニッシュ後入力!CD$100=フィニッシュ後入力!CD113),1,0)</f>
        <v>0</v>
      </c>
      <c r="CE113" s="17"/>
      <c r="CF113" s="17"/>
      <c r="CG113" s="17"/>
      <c r="CH113" s="17"/>
      <c r="CI113" s="17"/>
      <c r="CJ113" s="17"/>
      <c r="CK113" s="17"/>
      <c r="CL113" s="17"/>
      <c r="CM113" s="17"/>
      <c r="CN113" s="17"/>
      <c r="CO113" s="17"/>
      <c r="CP113" s="17"/>
      <c r="CQ113" s="17"/>
      <c r="CR113" s="17"/>
      <c r="CS113" s="17"/>
      <c r="CT113" s="17"/>
      <c r="CU113" s="17"/>
      <c r="CV113" s="17"/>
      <c r="CW113" s="17"/>
      <c r="CX113" s="17"/>
      <c r="CY113" s="17"/>
      <c r="CZ113" s="17"/>
      <c r="DA113" s="17"/>
      <c r="DB113" s="17"/>
      <c r="DC113" s="17"/>
      <c r="DD113" s="17"/>
      <c r="DE113" s="17"/>
      <c r="DF113" s="17"/>
      <c r="DG113" s="17"/>
      <c r="DH113" s="17"/>
      <c r="DI113" s="17"/>
      <c r="DJ113" s="17"/>
      <c r="DK113" s="17"/>
      <c r="DL113" s="17"/>
      <c r="DM113" s="17"/>
      <c r="DN113" s="17"/>
      <c r="DO113" s="17"/>
      <c r="DP113" s="17"/>
      <c r="DQ113" s="17"/>
      <c r="DR113" s="17"/>
      <c r="DS113" s="17"/>
      <c r="DT113" s="17"/>
      <c r="DU113" s="17"/>
      <c r="DV113" s="17"/>
      <c r="DW113" s="17"/>
      <c r="DX113" s="17"/>
      <c r="DY113" s="17"/>
      <c r="DZ113" s="17"/>
      <c r="EA113" s="17"/>
      <c r="EB113" s="17"/>
      <c r="EC113" s="17"/>
      <c r="ED113" s="17"/>
      <c r="EE113" s="17"/>
      <c r="EF113" s="17"/>
      <c r="EG113" s="17"/>
      <c r="EH113" s="17"/>
      <c r="EI113" s="17"/>
      <c r="EJ113" s="17"/>
      <c r="EK113" s="17"/>
      <c r="EL113" s="17"/>
      <c r="EM113" s="17"/>
      <c r="EN113" s="17"/>
      <c r="EO113" s="17"/>
      <c r="EP113" s="17"/>
      <c r="EQ113" s="17"/>
      <c r="ER113" s="17"/>
      <c r="ES113" s="17"/>
      <c r="ET113" s="17"/>
      <c r="EU113" s="17"/>
      <c r="EV113" s="17"/>
      <c r="EW113" s="17"/>
      <c r="EX113" s="17"/>
      <c r="EY113" s="17"/>
      <c r="EZ113" s="17"/>
      <c r="FA113" s="17">
        <f>IF(AND(フィニッシュ後入力!FA$100&lt;&gt;"",フィニッシュ後入力!FA$100=フィニッシュ後入力!FA113),1,0)</f>
        <v>0</v>
      </c>
      <c r="FB113" s="17">
        <f>IF(AND(フィニッシュ後入力!FB$100&lt;&gt;"",フィニッシュ後入力!FB$100=フィニッシュ後入力!FB113),1,0)</f>
        <v>0</v>
      </c>
      <c r="FC113" s="17"/>
      <c r="FD113" s="17"/>
      <c r="FE113" s="17"/>
      <c r="FF113" s="17">
        <f>IF(AND(フィニッシュ後入力!FG$100&lt;&gt;"",フィニッシュ後入力!FG$100=フィニッシュ後入力!FG113),1,0)</f>
        <v>0</v>
      </c>
      <c r="FG113" s="17">
        <f>IF(AND(フィニッシュ後入力!FH$100&lt;&gt;"",フィニッシュ後入力!FH$100=フィニッシュ後入力!FH113),1,0)</f>
        <v>0</v>
      </c>
      <c r="FH113" s="17"/>
      <c r="FI113" s="17"/>
      <c r="FJ113" s="17"/>
      <c r="FK113" s="17">
        <f>IF(AND(フィニッシュ後入力!FM$100&lt;&gt;"",フィニッシュ後入力!FM$100=フィニッシュ後入力!FM113),1,0)</f>
        <v>0</v>
      </c>
      <c r="FL113" s="17">
        <f>IF(AND(フィニッシュ後入力!FN$100&lt;&gt;"",フィニッシュ後入力!FN$100=フィニッシュ後入力!FN113),1,0)</f>
        <v>0</v>
      </c>
      <c r="FM113" s="17"/>
      <c r="FN113" s="17"/>
      <c r="FO113" s="17"/>
      <c r="FP113" s="17"/>
      <c r="FQ113" s="17"/>
      <c r="FR113" s="17"/>
      <c r="FS113" s="17"/>
      <c r="FT113" s="17"/>
      <c r="FU113" s="17"/>
      <c r="FV113" s="17"/>
      <c r="FW113" s="17"/>
      <c r="FX113" s="17"/>
      <c r="FY113" s="17"/>
      <c r="FZ113" s="17"/>
      <c r="GA113" s="17"/>
      <c r="GB113" s="17">
        <f>フィニッシュ後入力!FC113</f>
        <v>0</v>
      </c>
      <c r="GC113" s="17">
        <f>フィニッシュ後入力!FD113</f>
        <v>0</v>
      </c>
      <c r="GD113" s="17">
        <f>IF(フィニッシュ後入力!FP$100&lt;&gt;"",フィニッシュ後入力!FE113+60*(1-FC113),0)</f>
        <v>0</v>
      </c>
      <c r="GE113" s="17">
        <f>IF(フィニッシュ後入力!FQ$100&lt;&gt;"",フィニッシュ後入力!FF113+60*(1-FD113),0)</f>
        <v>0</v>
      </c>
      <c r="GF113" s="17">
        <f>IF(フィニッシュ後入力!FR$100&lt;&gt;"",フィニッシュ後入力!FG113+60*(1-FE113),0)</f>
        <v>0</v>
      </c>
      <c r="GG113" s="17">
        <f>フィニッシュ後入力!FI113</f>
        <v>0</v>
      </c>
      <c r="GH113" s="17">
        <f>フィニッシュ後入力!FJ113</f>
        <v>0</v>
      </c>
      <c r="GI113" s="17">
        <f>IF(フィニッシュ後入力!FU$100&lt;&gt;"",フィニッシュ後入力!FK113+60*(1-FH113),0)</f>
        <v>0</v>
      </c>
      <c r="GJ113" s="17">
        <f>IF(フィニッシュ後入力!FV$100&lt;&gt;"",フィニッシュ後入力!FL113+60*(1-FI113),0)</f>
        <v>0</v>
      </c>
      <c r="GK113" s="17">
        <f>IF(フィニッシュ後入力!FW$100&lt;&gt;"",フィニッシュ後入力!FM113+60*(1-FJ113),0)</f>
        <v>0</v>
      </c>
      <c r="GL113" s="17">
        <f>フィニッシュ後入力!FO113</f>
        <v>0</v>
      </c>
      <c r="GM113" s="17">
        <f>フィニッシュ後入力!FP113</f>
        <v>0</v>
      </c>
      <c r="GN113" s="17"/>
      <c r="GO113" s="17"/>
      <c r="GP113" s="17"/>
      <c r="GQ113" s="17"/>
      <c r="GR113" s="17"/>
      <c r="GS113" s="17"/>
      <c r="GT113" s="17"/>
      <c r="GU113" s="17"/>
      <c r="GV113" s="17"/>
      <c r="GW113" s="17"/>
      <c r="GX113" s="17"/>
      <c r="GY113" s="17"/>
      <c r="GZ113" s="17"/>
    </row>
    <row r="114" spans="1:208">
      <c r="A114" s="17">
        <f>スタート前入力!$A114</f>
        <v>14</v>
      </c>
      <c r="B114" s="17">
        <f>IF(フィニッシュ後入力!$BA114&lt;&gt;"",SUM($BA114:$CZ114)-フィニッシュ後入力!$G114+フィニッシュ後入力!$H114+$D$87,-1)</f>
        <v>-1</v>
      </c>
      <c r="C114" s="17">
        <f>SUM($GA114:$GZ114)/2+60*(スタート前入力!$C$77-SUM($FA114:$FZ114))</f>
        <v>0</v>
      </c>
      <c r="D114" s="48">
        <f t="shared" si="3"/>
        <v>0</v>
      </c>
      <c r="E114" s="48">
        <f>D114*スタート前入力!$G114</f>
        <v>0</v>
      </c>
      <c r="F114" s="48">
        <f>(B114+1)*(D114+スタート前入力!$F114*$D$83+スタート前入力!$G114*$D$84+($D$86+1-$A114)*$D$85)</f>
        <v>0</v>
      </c>
      <c r="G114" s="48" t="str">
        <f ca="1">IF(E114&lt;&gt;0,RANK(E114,E$101:INDIRECT(CONCATENATE("R",$D$86+100,"C",COLUMN()-2),FALSE)),"")</f>
        <v/>
      </c>
      <c r="H114" s="48" t="str">
        <f ca="1">IF(F114&lt;&gt;0,RANK(F114,F$101:INDIRECT(CONCATENATE("R",$D$86+100,"C",COLUMN()-2),FALSE)),"")</f>
        <v/>
      </c>
      <c r="I114" s="48">
        <f>E114*スタート前入力!$E114</f>
        <v>0</v>
      </c>
      <c r="J114" s="48">
        <f>F114*スタート前入力!$E114</f>
        <v>0</v>
      </c>
      <c r="K114" s="48" t="str">
        <f ca="1">IF(I114&lt;&gt;0,RANK(I114,I$101:INDIRECT(CONCATENATE("R",$D$86+100,"C",COLUMN()-2),FALSE)),"")</f>
        <v/>
      </c>
      <c r="L114" s="48" t="str">
        <f ca="1">IF(J114&lt;&gt;0,RANK(J114,J$101:INDIRECT(CONCATENATE("R",$D$86+100,"C",COLUMN()-2),FALSE)),"")</f>
        <v/>
      </c>
      <c r="M114" s="48">
        <f>IF(($B114+1)*(スタート前入力!$H114+1+$D$87)&lt;&gt;0,$B114+スタート前入力!$H114,-1)</f>
        <v>-1</v>
      </c>
      <c r="N114" s="48">
        <f>$C114+スタート前入力!$I114</f>
        <v>0</v>
      </c>
      <c r="O114" s="48">
        <f t="shared" si="4"/>
        <v>0</v>
      </c>
      <c r="P114" s="48">
        <f>O114*スタート前入力!$G114</f>
        <v>0</v>
      </c>
      <c r="Q114" s="48">
        <f>(M114+1)*(O114+スタート前入力!$F114*$D$83+スタート前入力!$G114*$D$84+($D$86+1-$A114)*$D$85)</f>
        <v>0</v>
      </c>
      <c r="R114" s="48" t="str">
        <f ca="1">IF(P114&lt;&gt;0,RANK(P114,P$101:INDIRECT(CONCATENATE("R",$D$86+100,"C",COLUMN()-2),FALSE)),"")</f>
        <v/>
      </c>
      <c r="S114" s="48" t="str">
        <f ca="1">IF(Q114&lt;&gt;0,RANK(Q114,Q$101:INDIRECT(CONCATENATE("R",$D$86+100,"C",COLUMN()-2),FALSE)),"")</f>
        <v/>
      </c>
      <c r="T114" s="48">
        <f>P114*スタート前入力!$E114</f>
        <v>0</v>
      </c>
      <c r="U114" s="48">
        <f>Q114*スタート前入力!$E114</f>
        <v>0</v>
      </c>
      <c r="V114" s="48" t="str">
        <f ca="1">IF(T114&lt;&gt;0,RANK(T114,T$101:INDIRECT(CONCATENATE("R",$D$86+100,"C",COLUMN()-2),FALSE)),"")</f>
        <v/>
      </c>
      <c r="W114" s="48" t="str">
        <f ca="1">IF(U114&lt;&gt;0,RANK(U114,U$101:INDIRECT(CONCATENATE("R",$D$86+100,"C",COLUMN()-2),FALSE)),"")</f>
        <v/>
      </c>
      <c r="X114" s="48">
        <f t="shared" si="2"/>
        <v>14</v>
      </c>
      <c r="Y114" s="17">
        <f>((B114)-100)/(スタート前入力!$C$76)*100</f>
        <v>-1010</v>
      </c>
      <c r="Z114" s="17" t="e">
        <f>((M114)-100)/(スタート前入力!$C$84+スタート前入力!$C$85)*100</f>
        <v>#DIV/0!</v>
      </c>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c r="BA114" s="17">
        <f>IF(AND(フィニッシュ後入力!BA$100&lt;&gt;"",フィニッシュ後入力!BA$100=フィニッシュ後入力!BA114),1,0)</f>
        <v>0</v>
      </c>
      <c r="BB114" s="17">
        <f>IF(AND(フィニッシュ後入力!BB$100&lt;&gt;"",フィニッシュ後入力!BB$100=フィニッシュ後入力!BB114),1,0)</f>
        <v>0</v>
      </c>
      <c r="BC114" s="17">
        <f>IF(AND(フィニッシュ後入力!BC$100&lt;&gt;"",フィニッシュ後入力!BC$100=フィニッシュ後入力!BC114),1,0)</f>
        <v>0</v>
      </c>
      <c r="BD114" s="17">
        <f>IF(AND(フィニッシュ後入力!BD$100&lt;&gt;"",フィニッシュ後入力!BD$100=フィニッシュ後入力!BD114),1,0)</f>
        <v>0</v>
      </c>
      <c r="BE114" s="17">
        <f>IF(AND(フィニッシュ後入力!BE$100&lt;&gt;"",フィニッシュ後入力!BE$100=フィニッシュ後入力!BE114),1,0)</f>
        <v>0</v>
      </c>
      <c r="BF114" s="17">
        <f>IF(AND(フィニッシュ後入力!BF$100&lt;&gt;"",フィニッシュ後入力!BF$100=フィニッシュ後入力!BF114),1,0)</f>
        <v>0</v>
      </c>
      <c r="BG114" s="17">
        <f>IF(AND(フィニッシュ後入力!BG$100&lt;&gt;"",フィニッシュ後入力!BG$100=フィニッシュ後入力!BG114),1,0)</f>
        <v>0</v>
      </c>
      <c r="BH114" s="17">
        <f>IF(AND(フィニッシュ後入力!BH$100&lt;&gt;"",フィニッシュ後入力!BH$100=フィニッシュ後入力!BH114),1,0)</f>
        <v>0</v>
      </c>
      <c r="BI114" s="17">
        <f>IF(AND(フィニッシュ後入力!BI$100&lt;&gt;"",フィニッシュ後入力!BI$100=フィニッシュ後入力!BI114),1,0)</f>
        <v>0</v>
      </c>
      <c r="BJ114" s="17">
        <f>IF(AND(フィニッシュ後入力!BJ$100&lt;&gt;"",フィニッシュ後入力!BJ$100=フィニッシュ後入力!BJ114),1,0)</f>
        <v>0</v>
      </c>
      <c r="BK114" s="17">
        <f>IF(AND(フィニッシュ後入力!BK$100&lt;&gt;"",フィニッシュ後入力!BK$100=フィニッシュ後入力!BK114),1,0)</f>
        <v>0</v>
      </c>
      <c r="BL114" s="17">
        <f>IF(AND(フィニッシュ後入力!BL$100&lt;&gt;"",フィニッシュ後入力!BL$100=フィニッシュ後入力!BL114),1,0)</f>
        <v>0</v>
      </c>
      <c r="BM114" s="17">
        <f>IF(AND(フィニッシュ後入力!BM$100&lt;&gt;"",フィニッシュ後入力!BM$100=フィニッシュ後入力!BM114),1,0)</f>
        <v>0</v>
      </c>
      <c r="BN114" s="17">
        <f>IF(AND(フィニッシュ後入力!BN$100&lt;&gt;"",フィニッシュ後入力!BN$100=フィニッシュ後入力!BN114),1,0)</f>
        <v>0</v>
      </c>
      <c r="BO114" s="17">
        <f>IF(AND(フィニッシュ後入力!BO$100&lt;&gt;"",フィニッシュ後入力!BO$100=フィニッシュ後入力!BO114),1,0)</f>
        <v>0</v>
      </c>
      <c r="BP114" s="17">
        <f>IF(AND(フィニッシュ後入力!BP$100&lt;&gt;"",フィニッシュ後入力!BP$100=フィニッシュ後入力!BP114),1,0)</f>
        <v>0</v>
      </c>
      <c r="BQ114" s="17">
        <f>IF(AND(フィニッシュ後入力!BQ$100&lt;&gt;"",フィニッシュ後入力!BQ$100=フィニッシュ後入力!BQ114),1,0)</f>
        <v>0</v>
      </c>
      <c r="BR114" s="17">
        <f>IF(AND(フィニッシュ後入力!BR$100&lt;&gt;"",フィニッシュ後入力!BR$100=フィニッシュ後入力!BR114),1,0)</f>
        <v>0</v>
      </c>
      <c r="BS114" s="17">
        <f>IF(AND(フィニッシュ後入力!BS$100&lt;&gt;"",フィニッシュ後入力!BS$100=フィニッシュ後入力!BS114),1,0)</f>
        <v>0</v>
      </c>
      <c r="BT114" s="17">
        <f>IF(AND(フィニッシュ後入力!BT$100&lt;&gt;"",フィニッシュ後入力!BT$100=フィニッシュ後入力!BT114),1,0)</f>
        <v>0</v>
      </c>
      <c r="BU114" s="17">
        <f>IF(AND(フィニッシュ後入力!BU$100&lt;&gt;"",フィニッシュ後入力!BU$100=フィニッシュ後入力!BU114),1,0)</f>
        <v>0</v>
      </c>
      <c r="BV114" s="17">
        <f>IF(AND(フィニッシュ後入力!BV$100&lt;&gt;"",フィニッシュ後入力!BV$100=フィニッシュ後入力!BV114),1,0)</f>
        <v>0</v>
      </c>
      <c r="BW114" s="17">
        <f>IF(AND(フィニッシュ後入力!BW$100&lt;&gt;"",フィニッシュ後入力!BW$100=フィニッシュ後入力!BW114),1,0)</f>
        <v>0</v>
      </c>
      <c r="BX114" s="17">
        <f>IF(AND(フィニッシュ後入力!BX$100&lt;&gt;"",フィニッシュ後入力!BX$100=フィニッシュ後入力!BX114),1,0)</f>
        <v>0</v>
      </c>
      <c r="BY114" s="17">
        <f>IF(AND(フィニッシュ後入力!BY$100&lt;&gt;"",フィニッシュ後入力!BY$100=フィニッシュ後入力!BY114),1,0)</f>
        <v>0</v>
      </c>
      <c r="BZ114" s="17">
        <f>IF(AND(フィニッシュ後入力!BZ$100&lt;&gt;"",フィニッシュ後入力!BZ$100=フィニッシュ後入力!BZ114),1,0)</f>
        <v>0</v>
      </c>
      <c r="CA114" s="17">
        <f>IF(AND(フィニッシュ後入力!CA$100&lt;&gt;"",フィニッシュ後入力!CA$100=フィニッシュ後入力!CA114),1,0)</f>
        <v>0</v>
      </c>
      <c r="CB114" s="17">
        <f>IF(AND(フィニッシュ後入力!CB$100&lt;&gt;"",フィニッシュ後入力!CB$100=フィニッシュ後入力!CB114),1,0)</f>
        <v>0</v>
      </c>
      <c r="CC114" s="17">
        <f>IF(AND(フィニッシュ後入力!CC$100&lt;&gt;"",フィニッシュ後入力!CC$100=フィニッシュ後入力!CC114),1,0)</f>
        <v>0</v>
      </c>
      <c r="CD114" s="17">
        <f>IF(AND(フィニッシュ後入力!CD$100&lt;&gt;"",フィニッシュ後入力!CD$100=フィニッシュ後入力!CD114),1,0)</f>
        <v>0</v>
      </c>
      <c r="CE114" s="17"/>
      <c r="CF114" s="17"/>
      <c r="CG114" s="17"/>
      <c r="CH114" s="17"/>
      <c r="CI114" s="17"/>
      <c r="CJ114" s="17"/>
      <c r="CK114" s="17"/>
      <c r="CL114" s="17"/>
      <c r="CM114" s="17"/>
      <c r="CN114" s="17"/>
      <c r="CO114" s="17"/>
      <c r="CP114" s="17"/>
      <c r="CQ114" s="17"/>
      <c r="CR114" s="17"/>
      <c r="CS114" s="17"/>
      <c r="CT114" s="17"/>
      <c r="CU114" s="17"/>
      <c r="CV114" s="17"/>
      <c r="CW114" s="17"/>
      <c r="CX114" s="17"/>
      <c r="CY114" s="17"/>
      <c r="CZ114" s="17"/>
      <c r="DA114" s="17"/>
      <c r="DB114" s="17"/>
      <c r="DC114" s="17"/>
      <c r="DD114" s="17"/>
      <c r="DE114" s="17"/>
      <c r="DF114" s="17"/>
      <c r="DG114" s="17"/>
      <c r="DH114" s="17"/>
      <c r="DI114" s="17"/>
      <c r="DJ114" s="17"/>
      <c r="DK114" s="17"/>
      <c r="DL114" s="17"/>
      <c r="DM114" s="17"/>
      <c r="DN114" s="17"/>
      <c r="DO114" s="17"/>
      <c r="DP114" s="17"/>
      <c r="DQ114" s="17"/>
      <c r="DR114" s="17"/>
      <c r="DS114" s="17"/>
      <c r="DT114" s="17"/>
      <c r="DU114" s="17"/>
      <c r="DV114" s="17"/>
      <c r="DW114" s="17"/>
      <c r="DX114" s="17"/>
      <c r="DY114" s="17"/>
      <c r="DZ114" s="17"/>
      <c r="EA114" s="17"/>
      <c r="EB114" s="17"/>
      <c r="EC114" s="17"/>
      <c r="ED114" s="17"/>
      <c r="EE114" s="17"/>
      <c r="EF114" s="17"/>
      <c r="EG114" s="17"/>
      <c r="EH114" s="17"/>
      <c r="EI114" s="17"/>
      <c r="EJ114" s="17"/>
      <c r="EK114" s="17"/>
      <c r="EL114" s="17"/>
      <c r="EM114" s="17"/>
      <c r="EN114" s="17"/>
      <c r="EO114" s="17"/>
      <c r="EP114" s="17"/>
      <c r="EQ114" s="17"/>
      <c r="ER114" s="17"/>
      <c r="ES114" s="17"/>
      <c r="ET114" s="17"/>
      <c r="EU114" s="17"/>
      <c r="EV114" s="17"/>
      <c r="EW114" s="17"/>
      <c r="EX114" s="17"/>
      <c r="EY114" s="17"/>
      <c r="EZ114" s="17"/>
      <c r="FA114" s="17">
        <f>IF(AND(フィニッシュ後入力!FA$100&lt;&gt;"",フィニッシュ後入力!FA$100=フィニッシュ後入力!FA114),1,0)</f>
        <v>0</v>
      </c>
      <c r="FB114" s="17">
        <f>IF(AND(フィニッシュ後入力!FB$100&lt;&gt;"",フィニッシュ後入力!FB$100=フィニッシュ後入力!FB114),1,0)</f>
        <v>0</v>
      </c>
      <c r="FC114" s="17"/>
      <c r="FD114" s="17"/>
      <c r="FE114" s="17"/>
      <c r="FF114" s="17">
        <f>IF(AND(フィニッシュ後入力!FG$100&lt;&gt;"",フィニッシュ後入力!FG$100=フィニッシュ後入力!FG114),1,0)</f>
        <v>0</v>
      </c>
      <c r="FG114" s="17">
        <f>IF(AND(フィニッシュ後入力!FH$100&lt;&gt;"",フィニッシュ後入力!FH$100=フィニッシュ後入力!FH114),1,0)</f>
        <v>0</v>
      </c>
      <c r="FH114" s="17"/>
      <c r="FI114" s="17"/>
      <c r="FJ114" s="17"/>
      <c r="FK114" s="17">
        <f>IF(AND(フィニッシュ後入力!FM$100&lt;&gt;"",フィニッシュ後入力!FM$100=フィニッシュ後入力!FM114),1,0)</f>
        <v>0</v>
      </c>
      <c r="FL114" s="17">
        <f>IF(AND(フィニッシュ後入力!FN$100&lt;&gt;"",フィニッシュ後入力!FN$100=フィニッシュ後入力!FN114),1,0)</f>
        <v>0</v>
      </c>
      <c r="FM114" s="17"/>
      <c r="FN114" s="17"/>
      <c r="FO114" s="17"/>
      <c r="FP114" s="17"/>
      <c r="FQ114" s="17"/>
      <c r="FR114" s="17"/>
      <c r="FS114" s="17"/>
      <c r="FT114" s="17"/>
      <c r="FU114" s="17"/>
      <c r="FV114" s="17"/>
      <c r="FW114" s="17"/>
      <c r="FX114" s="17"/>
      <c r="FY114" s="17"/>
      <c r="FZ114" s="17"/>
      <c r="GA114" s="17"/>
      <c r="GB114" s="17">
        <f>フィニッシュ後入力!FC114</f>
        <v>0</v>
      </c>
      <c r="GC114" s="17">
        <f>フィニッシュ後入力!FD114</f>
        <v>0</v>
      </c>
      <c r="GD114" s="17">
        <f>IF(フィニッシュ後入力!FP$100&lt;&gt;"",フィニッシュ後入力!FE114+60*(1-FC114),0)</f>
        <v>0</v>
      </c>
      <c r="GE114" s="17">
        <f>IF(フィニッシュ後入力!FQ$100&lt;&gt;"",フィニッシュ後入力!FF114+60*(1-FD114),0)</f>
        <v>0</v>
      </c>
      <c r="GF114" s="17">
        <f>IF(フィニッシュ後入力!FR$100&lt;&gt;"",フィニッシュ後入力!FG114+60*(1-FE114),0)</f>
        <v>0</v>
      </c>
      <c r="GG114" s="17">
        <f>フィニッシュ後入力!FI114</f>
        <v>0</v>
      </c>
      <c r="GH114" s="17">
        <f>フィニッシュ後入力!FJ114</f>
        <v>0</v>
      </c>
      <c r="GI114" s="17">
        <f>IF(フィニッシュ後入力!FU$100&lt;&gt;"",フィニッシュ後入力!FK114+60*(1-FH114),0)</f>
        <v>0</v>
      </c>
      <c r="GJ114" s="17">
        <f>IF(フィニッシュ後入力!FV$100&lt;&gt;"",フィニッシュ後入力!FL114+60*(1-FI114),0)</f>
        <v>0</v>
      </c>
      <c r="GK114" s="17">
        <f>IF(フィニッシュ後入力!FW$100&lt;&gt;"",フィニッシュ後入力!FM114+60*(1-FJ114),0)</f>
        <v>0</v>
      </c>
      <c r="GL114" s="17">
        <f>フィニッシュ後入力!FO114</f>
        <v>0</v>
      </c>
      <c r="GM114" s="17">
        <f>フィニッシュ後入力!FP114</f>
        <v>0</v>
      </c>
      <c r="GN114" s="17"/>
      <c r="GO114" s="17"/>
      <c r="GP114" s="17"/>
      <c r="GQ114" s="17"/>
      <c r="GR114" s="17"/>
      <c r="GS114" s="17"/>
      <c r="GT114" s="17"/>
      <c r="GU114" s="17"/>
      <c r="GV114" s="17"/>
      <c r="GW114" s="17"/>
      <c r="GX114" s="17"/>
      <c r="GY114" s="17"/>
      <c r="GZ114" s="17"/>
    </row>
    <row r="115" spans="1:208">
      <c r="A115" s="17">
        <f>スタート前入力!$A115</f>
        <v>15</v>
      </c>
      <c r="B115" s="17">
        <f>IF(フィニッシュ後入力!$BA115&lt;&gt;"",SUM($BA115:$CZ115)-フィニッシュ後入力!$G115+フィニッシュ後入力!$H115+$D$87,-1)</f>
        <v>-1</v>
      </c>
      <c r="C115" s="17">
        <f>SUM($GA115:$GZ115)/2+60*(スタート前入力!$C$77-SUM($FA115:$FZ115))</f>
        <v>0</v>
      </c>
      <c r="D115" s="48">
        <f t="shared" si="3"/>
        <v>0</v>
      </c>
      <c r="E115" s="48">
        <f>D115*スタート前入力!$G115</f>
        <v>0</v>
      </c>
      <c r="F115" s="48">
        <f>(B115+1)*(D115+スタート前入力!$F115*$D$83+スタート前入力!$G115*$D$84+($D$86+1-$A115)*$D$85)</f>
        <v>0</v>
      </c>
      <c r="G115" s="48" t="str">
        <f ca="1">IF(E115&lt;&gt;0,RANK(E115,E$101:INDIRECT(CONCATENATE("R",$D$86+100,"C",COLUMN()-2),FALSE)),"")</f>
        <v/>
      </c>
      <c r="H115" s="48" t="str">
        <f ca="1">IF(F115&lt;&gt;0,RANK(F115,F$101:INDIRECT(CONCATENATE("R",$D$86+100,"C",COLUMN()-2),FALSE)),"")</f>
        <v/>
      </c>
      <c r="I115" s="48">
        <f>E115*スタート前入力!$E115</f>
        <v>0</v>
      </c>
      <c r="J115" s="48">
        <f>F115*スタート前入力!$E115</f>
        <v>0</v>
      </c>
      <c r="K115" s="48" t="str">
        <f ca="1">IF(I115&lt;&gt;0,RANK(I115,I$101:INDIRECT(CONCATENATE("R",$D$86+100,"C",COLUMN()-2),FALSE)),"")</f>
        <v/>
      </c>
      <c r="L115" s="48" t="str">
        <f ca="1">IF(J115&lt;&gt;0,RANK(J115,J$101:INDIRECT(CONCATENATE("R",$D$86+100,"C",COLUMN()-2),FALSE)),"")</f>
        <v/>
      </c>
      <c r="M115" s="48">
        <f>IF(($B115+1)*(スタート前入力!$H115+1+$D$87)&lt;&gt;0,$B115+スタート前入力!$H115,-1)</f>
        <v>-1</v>
      </c>
      <c r="N115" s="48">
        <f>$C115+スタート前入力!$I115</f>
        <v>0</v>
      </c>
      <c r="O115" s="48">
        <f t="shared" si="4"/>
        <v>0</v>
      </c>
      <c r="P115" s="48">
        <f>O115*スタート前入力!$G115</f>
        <v>0</v>
      </c>
      <c r="Q115" s="48">
        <f>(M115+1)*(O115+スタート前入力!$F115*$D$83+スタート前入力!$G115*$D$84+($D$86+1-$A115)*$D$85)</f>
        <v>0</v>
      </c>
      <c r="R115" s="48" t="str">
        <f ca="1">IF(P115&lt;&gt;0,RANK(P115,P$101:INDIRECT(CONCATENATE("R",$D$86+100,"C",COLUMN()-2),FALSE)),"")</f>
        <v/>
      </c>
      <c r="S115" s="48" t="str">
        <f ca="1">IF(Q115&lt;&gt;0,RANK(Q115,Q$101:INDIRECT(CONCATENATE("R",$D$86+100,"C",COLUMN()-2),FALSE)),"")</f>
        <v/>
      </c>
      <c r="T115" s="48">
        <f>P115*スタート前入力!$E115</f>
        <v>0</v>
      </c>
      <c r="U115" s="48">
        <f>Q115*スタート前入力!$E115</f>
        <v>0</v>
      </c>
      <c r="V115" s="48" t="str">
        <f ca="1">IF(T115&lt;&gt;0,RANK(T115,T$101:INDIRECT(CONCATENATE("R",$D$86+100,"C",COLUMN()-2),FALSE)),"")</f>
        <v/>
      </c>
      <c r="W115" s="48" t="str">
        <f ca="1">IF(U115&lt;&gt;0,RANK(U115,U$101:INDIRECT(CONCATENATE("R",$D$86+100,"C",COLUMN()-2),FALSE)),"")</f>
        <v/>
      </c>
      <c r="X115" s="48">
        <f t="shared" si="2"/>
        <v>15</v>
      </c>
      <c r="Y115" s="17">
        <f>((B115)-100)/(スタート前入力!$C$76)*100</f>
        <v>-1010</v>
      </c>
      <c r="Z115" s="17" t="e">
        <f>((M115)-100)/(スタート前入力!$C$84+スタート前入力!$C$85)*100</f>
        <v>#DIV/0!</v>
      </c>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c r="BA115" s="17">
        <f>IF(AND(フィニッシュ後入力!BA$100&lt;&gt;"",フィニッシュ後入力!BA$100=フィニッシュ後入力!BA115),1,0)</f>
        <v>0</v>
      </c>
      <c r="BB115" s="17">
        <f>IF(AND(フィニッシュ後入力!BB$100&lt;&gt;"",フィニッシュ後入力!BB$100=フィニッシュ後入力!BB115),1,0)</f>
        <v>0</v>
      </c>
      <c r="BC115" s="17">
        <f>IF(AND(フィニッシュ後入力!BC$100&lt;&gt;"",フィニッシュ後入力!BC$100=フィニッシュ後入力!BC115),1,0)</f>
        <v>0</v>
      </c>
      <c r="BD115" s="17">
        <f>IF(AND(フィニッシュ後入力!BD$100&lt;&gt;"",フィニッシュ後入力!BD$100=フィニッシュ後入力!BD115),1,0)</f>
        <v>0</v>
      </c>
      <c r="BE115" s="17">
        <f>IF(AND(フィニッシュ後入力!BE$100&lt;&gt;"",フィニッシュ後入力!BE$100=フィニッシュ後入力!BE115),1,0)</f>
        <v>0</v>
      </c>
      <c r="BF115" s="17">
        <f>IF(AND(フィニッシュ後入力!BF$100&lt;&gt;"",フィニッシュ後入力!BF$100=フィニッシュ後入力!BF115),1,0)</f>
        <v>0</v>
      </c>
      <c r="BG115" s="17">
        <f>IF(AND(フィニッシュ後入力!BG$100&lt;&gt;"",フィニッシュ後入力!BG$100=フィニッシュ後入力!BG115),1,0)</f>
        <v>0</v>
      </c>
      <c r="BH115" s="17">
        <f>IF(AND(フィニッシュ後入力!BH$100&lt;&gt;"",フィニッシュ後入力!BH$100=フィニッシュ後入力!BH115),1,0)</f>
        <v>0</v>
      </c>
      <c r="BI115" s="17">
        <f>IF(AND(フィニッシュ後入力!BI$100&lt;&gt;"",フィニッシュ後入力!BI$100=フィニッシュ後入力!BI115),1,0)</f>
        <v>0</v>
      </c>
      <c r="BJ115" s="17">
        <f>IF(AND(フィニッシュ後入力!BJ$100&lt;&gt;"",フィニッシュ後入力!BJ$100=フィニッシュ後入力!BJ115),1,0)</f>
        <v>0</v>
      </c>
      <c r="BK115" s="17">
        <f>IF(AND(フィニッシュ後入力!BK$100&lt;&gt;"",フィニッシュ後入力!BK$100=フィニッシュ後入力!BK115),1,0)</f>
        <v>0</v>
      </c>
      <c r="BL115" s="17">
        <f>IF(AND(フィニッシュ後入力!BL$100&lt;&gt;"",フィニッシュ後入力!BL$100=フィニッシュ後入力!BL115),1,0)</f>
        <v>0</v>
      </c>
      <c r="BM115" s="17">
        <f>IF(AND(フィニッシュ後入力!BM$100&lt;&gt;"",フィニッシュ後入力!BM$100=フィニッシュ後入力!BM115),1,0)</f>
        <v>0</v>
      </c>
      <c r="BN115" s="17">
        <f>IF(AND(フィニッシュ後入力!BN$100&lt;&gt;"",フィニッシュ後入力!BN$100=フィニッシュ後入力!BN115),1,0)</f>
        <v>0</v>
      </c>
      <c r="BO115" s="17">
        <f>IF(AND(フィニッシュ後入力!BO$100&lt;&gt;"",フィニッシュ後入力!BO$100=フィニッシュ後入力!BO115),1,0)</f>
        <v>0</v>
      </c>
      <c r="BP115" s="17">
        <f>IF(AND(フィニッシュ後入力!BP$100&lt;&gt;"",フィニッシュ後入力!BP$100=フィニッシュ後入力!BP115),1,0)</f>
        <v>0</v>
      </c>
      <c r="BQ115" s="17">
        <f>IF(AND(フィニッシュ後入力!BQ$100&lt;&gt;"",フィニッシュ後入力!BQ$100=フィニッシュ後入力!BQ115),1,0)</f>
        <v>0</v>
      </c>
      <c r="BR115" s="17">
        <f>IF(AND(フィニッシュ後入力!BR$100&lt;&gt;"",フィニッシュ後入力!BR$100=フィニッシュ後入力!BR115),1,0)</f>
        <v>0</v>
      </c>
      <c r="BS115" s="17">
        <f>IF(AND(フィニッシュ後入力!BS$100&lt;&gt;"",フィニッシュ後入力!BS$100=フィニッシュ後入力!BS115),1,0)</f>
        <v>0</v>
      </c>
      <c r="BT115" s="17">
        <f>IF(AND(フィニッシュ後入力!BT$100&lt;&gt;"",フィニッシュ後入力!BT$100=フィニッシュ後入力!BT115),1,0)</f>
        <v>0</v>
      </c>
      <c r="BU115" s="17">
        <f>IF(AND(フィニッシュ後入力!BU$100&lt;&gt;"",フィニッシュ後入力!BU$100=フィニッシュ後入力!BU115),1,0)</f>
        <v>0</v>
      </c>
      <c r="BV115" s="17">
        <f>IF(AND(フィニッシュ後入力!BV$100&lt;&gt;"",フィニッシュ後入力!BV$100=フィニッシュ後入力!BV115),1,0)</f>
        <v>0</v>
      </c>
      <c r="BW115" s="17">
        <f>IF(AND(フィニッシュ後入力!BW$100&lt;&gt;"",フィニッシュ後入力!BW$100=フィニッシュ後入力!BW115),1,0)</f>
        <v>0</v>
      </c>
      <c r="BX115" s="17">
        <f>IF(AND(フィニッシュ後入力!BX$100&lt;&gt;"",フィニッシュ後入力!BX$100=フィニッシュ後入力!BX115),1,0)</f>
        <v>0</v>
      </c>
      <c r="BY115" s="17">
        <f>IF(AND(フィニッシュ後入力!BY$100&lt;&gt;"",フィニッシュ後入力!BY$100=フィニッシュ後入力!BY115),1,0)</f>
        <v>0</v>
      </c>
      <c r="BZ115" s="17">
        <f>IF(AND(フィニッシュ後入力!BZ$100&lt;&gt;"",フィニッシュ後入力!BZ$100=フィニッシュ後入力!BZ115),1,0)</f>
        <v>0</v>
      </c>
      <c r="CA115" s="17">
        <f>IF(AND(フィニッシュ後入力!CA$100&lt;&gt;"",フィニッシュ後入力!CA$100=フィニッシュ後入力!CA115),1,0)</f>
        <v>0</v>
      </c>
      <c r="CB115" s="17">
        <f>IF(AND(フィニッシュ後入力!CB$100&lt;&gt;"",フィニッシュ後入力!CB$100=フィニッシュ後入力!CB115),1,0)</f>
        <v>0</v>
      </c>
      <c r="CC115" s="17">
        <f>IF(AND(フィニッシュ後入力!CC$100&lt;&gt;"",フィニッシュ後入力!CC$100=フィニッシュ後入力!CC115),1,0)</f>
        <v>0</v>
      </c>
      <c r="CD115" s="17">
        <f>IF(AND(フィニッシュ後入力!CD$100&lt;&gt;"",フィニッシュ後入力!CD$100=フィニッシュ後入力!CD115),1,0)</f>
        <v>0</v>
      </c>
      <c r="CE115" s="17"/>
      <c r="CF115" s="17"/>
      <c r="CG115" s="17"/>
      <c r="CH115" s="17"/>
      <c r="CI115" s="17"/>
      <c r="CJ115" s="17"/>
      <c r="CK115" s="17"/>
      <c r="CL115" s="17"/>
      <c r="CM115" s="17"/>
      <c r="CN115" s="17"/>
      <c r="CO115" s="17"/>
      <c r="CP115" s="17"/>
      <c r="CQ115" s="17"/>
      <c r="CR115" s="17"/>
      <c r="CS115" s="17"/>
      <c r="CT115" s="17"/>
      <c r="CU115" s="17"/>
      <c r="CV115" s="17"/>
      <c r="CW115" s="17"/>
      <c r="CX115" s="17"/>
      <c r="CY115" s="17"/>
      <c r="CZ115" s="17"/>
      <c r="DA115" s="17"/>
      <c r="DB115" s="17"/>
      <c r="DC115" s="17"/>
      <c r="DD115" s="17"/>
      <c r="DE115" s="17"/>
      <c r="DF115" s="17"/>
      <c r="DG115" s="17"/>
      <c r="DH115" s="17"/>
      <c r="DI115" s="17"/>
      <c r="DJ115" s="17"/>
      <c r="DK115" s="17"/>
      <c r="DL115" s="17"/>
      <c r="DM115" s="17"/>
      <c r="DN115" s="17"/>
      <c r="DO115" s="17"/>
      <c r="DP115" s="17"/>
      <c r="DQ115" s="17"/>
      <c r="DR115" s="17"/>
      <c r="DS115" s="17"/>
      <c r="DT115" s="17"/>
      <c r="DU115" s="17"/>
      <c r="DV115" s="17"/>
      <c r="DW115" s="17"/>
      <c r="DX115" s="17"/>
      <c r="DY115" s="17"/>
      <c r="DZ115" s="17"/>
      <c r="EA115" s="17"/>
      <c r="EB115" s="17"/>
      <c r="EC115" s="17"/>
      <c r="ED115" s="17"/>
      <c r="EE115" s="17"/>
      <c r="EF115" s="17"/>
      <c r="EG115" s="17"/>
      <c r="EH115" s="17"/>
      <c r="EI115" s="17"/>
      <c r="EJ115" s="17"/>
      <c r="EK115" s="17"/>
      <c r="EL115" s="17"/>
      <c r="EM115" s="17"/>
      <c r="EN115" s="17"/>
      <c r="EO115" s="17"/>
      <c r="EP115" s="17"/>
      <c r="EQ115" s="17"/>
      <c r="ER115" s="17"/>
      <c r="ES115" s="17"/>
      <c r="ET115" s="17"/>
      <c r="EU115" s="17"/>
      <c r="EV115" s="17"/>
      <c r="EW115" s="17"/>
      <c r="EX115" s="17"/>
      <c r="EY115" s="17"/>
      <c r="EZ115" s="17"/>
      <c r="FA115" s="17">
        <f>IF(AND(フィニッシュ後入力!FA$100&lt;&gt;"",フィニッシュ後入力!FA$100=フィニッシュ後入力!FA115),1,0)</f>
        <v>0</v>
      </c>
      <c r="FB115" s="17">
        <f>IF(AND(フィニッシュ後入力!FB$100&lt;&gt;"",フィニッシュ後入力!FB$100=フィニッシュ後入力!FB115),1,0)</f>
        <v>0</v>
      </c>
      <c r="FC115" s="17"/>
      <c r="FD115" s="17"/>
      <c r="FE115" s="17"/>
      <c r="FF115" s="17">
        <f>IF(AND(フィニッシュ後入力!FG$100&lt;&gt;"",フィニッシュ後入力!FG$100=フィニッシュ後入力!FG115),1,0)</f>
        <v>0</v>
      </c>
      <c r="FG115" s="17">
        <f>IF(AND(フィニッシュ後入力!FH$100&lt;&gt;"",フィニッシュ後入力!FH$100=フィニッシュ後入力!FH115),1,0)</f>
        <v>0</v>
      </c>
      <c r="FH115" s="17"/>
      <c r="FI115" s="17"/>
      <c r="FJ115" s="17"/>
      <c r="FK115" s="17">
        <f>IF(AND(フィニッシュ後入力!FM$100&lt;&gt;"",フィニッシュ後入力!FM$100=フィニッシュ後入力!FM115),1,0)</f>
        <v>0</v>
      </c>
      <c r="FL115" s="17">
        <f>IF(AND(フィニッシュ後入力!FN$100&lt;&gt;"",フィニッシュ後入力!FN$100=フィニッシュ後入力!FN115),1,0)</f>
        <v>0</v>
      </c>
      <c r="FM115" s="17"/>
      <c r="FN115" s="17"/>
      <c r="FO115" s="17"/>
      <c r="FP115" s="17"/>
      <c r="FQ115" s="17"/>
      <c r="FR115" s="17"/>
      <c r="FS115" s="17"/>
      <c r="FT115" s="17"/>
      <c r="FU115" s="17"/>
      <c r="FV115" s="17"/>
      <c r="FW115" s="17"/>
      <c r="FX115" s="17"/>
      <c r="FY115" s="17"/>
      <c r="FZ115" s="17"/>
      <c r="GA115" s="17"/>
      <c r="GB115" s="17">
        <f>フィニッシュ後入力!FC115</f>
        <v>0</v>
      </c>
      <c r="GC115" s="17">
        <f>フィニッシュ後入力!FD115</f>
        <v>0</v>
      </c>
      <c r="GD115" s="17">
        <f>IF(フィニッシュ後入力!FP$100&lt;&gt;"",フィニッシュ後入力!FE115+60*(1-FC115),0)</f>
        <v>0</v>
      </c>
      <c r="GE115" s="17">
        <f>IF(フィニッシュ後入力!FQ$100&lt;&gt;"",フィニッシュ後入力!FF115+60*(1-FD115),0)</f>
        <v>0</v>
      </c>
      <c r="GF115" s="17">
        <f>IF(フィニッシュ後入力!FR$100&lt;&gt;"",フィニッシュ後入力!FG115+60*(1-FE115),0)</f>
        <v>0</v>
      </c>
      <c r="GG115" s="17">
        <f>フィニッシュ後入力!FI115</f>
        <v>0</v>
      </c>
      <c r="GH115" s="17">
        <f>フィニッシュ後入力!FJ115</f>
        <v>0</v>
      </c>
      <c r="GI115" s="17">
        <f>IF(フィニッシュ後入力!FU$100&lt;&gt;"",フィニッシュ後入力!FK115+60*(1-FH115),0)</f>
        <v>0</v>
      </c>
      <c r="GJ115" s="17">
        <f>IF(フィニッシュ後入力!FV$100&lt;&gt;"",フィニッシュ後入力!FL115+60*(1-FI115),0)</f>
        <v>0</v>
      </c>
      <c r="GK115" s="17">
        <f>IF(フィニッシュ後入力!FW$100&lt;&gt;"",フィニッシュ後入力!FM115+60*(1-FJ115),0)</f>
        <v>0</v>
      </c>
      <c r="GL115" s="17">
        <f>フィニッシュ後入力!FO115</f>
        <v>0</v>
      </c>
      <c r="GM115" s="17">
        <f>フィニッシュ後入力!FP115</f>
        <v>0</v>
      </c>
      <c r="GN115" s="17"/>
      <c r="GO115" s="17"/>
      <c r="GP115" s="17"/>
      <c r="GQ115" s="17"/>
      <c r="GR115" s="17"/>
      <c r="GS115" s="17"/>
      <c r="GT115" s="17"/>
      <c r="GU115" s="17"/>
      <c r="GV115" s="17"/>
      <c r="GW115" s="17"/>
      <c r="GX115" s="17"/>
      <c r="GY115" s="17"/>
      <c r="GZ115" s="17"/>
    </row>
    <row r="116" spans="1:208">
      <c r="A116" s="17">
        <f>スタート前入力!$A116</f>
        <v>16</v>
      </c>
      <c r="B116" s="17">
        <f>IF(フィニッシュ後入力!$BA116&lt;&gt;"",SUM($BA116:$CZ116)-フィニッシュ後入力!$G116+フィニッシュ後入力!$H116+$D$87,-1)</f>
        <v>-1</v>
      </c>
      <c r="C116" s="17">
        <f>SUM($GA116:$GZ116)/2+60*(スタート前入力!$C$77-SUM($FA116:$FZ116))</f>
        <v>0</v>
      </c>
      <c r="D116" s="48">
        <f t="shared" si="3"/>
        <v>0</v>
      </c>
      <c r="E116" s="48">
        <f>D116*スタート前入力!$G116</f>
        <v>0</v>
      </c>
      <c r="F116" s="48">
        <f>(B116+1)*(D116+スタート前入力!$F116*$D$83+スタート前入力!$G116*$D$84+($D$86+1-$A116)*$D$85)</f>
        <v>0</v>
      </c>
      <c r="G116" s="48" t="str">
        <f ca="1">IF(E116&lt;&gt;0,RANK(E116,E$101:INDIRECT(CONCATENATE("R",$D$86+100,"C",COLUMN()-2),FALSE)),"")</f>
        <v/>
      </c>
      <c r="H116" s="48" t="str">
        <f ca="1">IF(F116&lt;&gt;0,RANK(F116,F$101:INDIRECT(CONCATENATE("R",$D$86+100,"C",COLUMN()-2),FALSE)),"")</f>
        <v/>
      </c>
      <c r="I116" s="48">
        <f>E116*スタート前入力!$E116</f>
        <v>0</v>
      </c>
      <c r="J116" s="48">
        <f>F116*スタート前入力!$E116</f>
        <v>0</v>
      </c>
      <c r="K116" s="48" t="str">
        <f ca="1">IF(I116&lt;&gt;0,RANK(I116,I$101:INDIRECT(CONCATENATE("R",$D$86+100,"C",COLUMN()-2),FALSE)),"")</f>
        <v/>
      </c>
      <c r="L116" s="48" t="str">
        <f ca="1">IF(J116&lt;&gt;0,RANK(J116,J$101:INDIRECT(CONCATENATE("R",$D$86+100,"C",COLUMN()-2),FALSE)),"")</f>
        <v/>
      </c>
      <c r="M116" s="48">
        <f>IF(($B116+1)*(スタート前入力!$H116+1+$D$87)&lt;&gt;0,$B116+スタート前入力!$H116,-1)</f>
        <v>-1</v>
      </c>
      <c r="N116" s="48">
        <f>$C116+スタート前入力!$I116</f>
        <v>0</v>
      </c>
      <c r="O116" s="48">
        <f t="shared" si="4"/>
        <v>0</v>
      </c>
      <c r="P116" s="48">
        <f>O116*スタート前入力!$G116</f>
        <v>0</v>
      </c>
      <c r="Q116" s="48">
        <f>(M116+1)*(O116+スタート前入力!$F116*$D$83+スタート前入力!$G116*$D$84+($D$86+1-$A116)*$D$85)</f>
        <v>0</v>
      </c>
      <c r="R116" s="48" t="str">
        <f ca="1">IF(P116&lt;&gt;0,RANK(P116,P$101:INDIRECT(CONCATENATE("R",$D$86+100,"C",COLUMN()-2),FALSE)),"")</f>
        <v/>
      </c>
      <c r="S116" s="48" t="str">
        <f ca="1">IF(Q116&lt;&gt;0,RANK(Q116,Q$101:INDIRECT(CONCATENATE("R",$D$86+100,"C",COLUMN()-2),FALSE)),"")</f>
        <v/>
      </c>
      <c r="T116" s="48">
        <f>P116*スタート前入力!$E116</f>
        <v>0</v>
      </c>
      <c r="U116" s="48">
        <f>Q116*スタート前入力!$E116</f>
        <v>0</v>
      </c>
      <c r="V116" s="48" t="str">
        <f ca="1">IF(T116&lt;&gt;0,RANK(T116,T$101:INDIRECT(CONCATENATE("R",$D$86+100,"C",COLUMN()-2),FALSE)),"")</f>
        <v/>
      </c>
      <c r="W116" s="48" t="str">
        <f ca="1">IF(U116&lt;&gt;0,RANK(U116,U$101:INDIRECT(CONCATENATE("R",$D$86+100,"C",COLUMN()-2),FALSE)),"")</f>
        <v/>
      </c>
      <c r="X116" s="48">
        <f t="shared" si="2"/>
        <v>16</v>
      </c>
      <c r="Y116" s="17">
        <f>((B116)-100)/(スタート前入力!$C$76)*100</f>
        <v>-1010</v>
      </c>
      <c r="Z116" s="17" t="e">
        <f>((M116)-100)/(スタート前入力!$C$84+スタート前入力!$C$85)*100</f>
        <v>#DIV/0!</v>
      </c>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f>IF(AND(フィニッシュ後入力!BA$100&lt;&gt;"",フィニッシュ後入力!BA$100=フィニッシュ後入力!BA116),1,0)</f>
        <v>0</v>
      </c>
      <c r="BB116" s="17">
        <f>IF(AND(フィニッシュ後入力!BB$100&lt;&gt;"",フィニッシュ後入力!BB$100=フィニッシュ後入力!BB116),1,0)</f>
        <v>0</v>
      </c>
      <c r="BC116" s="17">
        <f>IF(AND(フィニッシュ後入力!BC$100&lt;&gt;"",フィニッシュ後入力!BC$100=フィニッシュ後入力!BC116),1,0)</f>
        <v>0</v>
      </c>
      <c r="BD116" s="17">
        <f>IF(AND(フィニッシュ後入力!BD$100&lt;&gt;"",フィニッシュ後入力!BD$100=フィニッシュ後入力!BD116),1,0)</f>
        <v>0</v>
      </c>
      <c r="BE116" s="17">
        <f>IF(AND(フィニッシュ後入力!BE$100&lt;&gt;"",フィニッシュ後入力!BE$100=フィニッシュ後入力!BE116),1,0)</f>
        <v>0</v>
      </c>
      <c r="BF116" s="17">
        <f>IF(AND(フィニッシュ後入力!BF$100&lt;&gt;"",フィニッシュ後入力!BF$100=フィニッシュ後入力!BF116),1,0)</f>
        <v>0</v>
      </c>
      <c r="BG116" s="17">
        <f>IF(AND(フィニッシュ後入力!BG$100&lt;&gt;"",フィニッシュ後入力!BG$100=フィニッシュ後入力!BG116),1,0)</f>
        <v>0</v>
      </c>
      <c r="BH116" s="17">
        <f>IF(AND(フィニッシュ後入力!BH$100&lt;&gt;"",フィニッシュ後入力!BH$100=フィニッシュ後入力!BH116),1,0)</f>
        <v>0</v>
      </c>
      <c r="BI116" s="17">
        <f>IF(AND(フィニッシュ後入力!BI$100&lt;&gt;"",フィニッシュ後入力!BI$100=フィニッシュ後入力!BI116),1,0)</f>
        <v>0</v>
      </c>
      <c r="BJ116" s="17">
        <f>IF(AND(フィニッシュ後入力!BJ$100&lt;&gt;"",フィニッシュ後入力!BJ$100=フィニッシュ後入力!BJ116),1,0)</f>
        <v>0</v>
      </c>
      <c r="BK116" s="17">
        <f>IF(AND(フィニッシュ後入力!BK$100&lt;&gt;"",フィニッシュ後入力!BK$100=フィニッシュ後入力!BK116),1,0)</f>
        <v>0</v>
      </c>
      <c r="BL116" s="17">
        <f>IF(AND(フィニッシュ後入力!BL$100&lt;&gt;"",フィニッシュ後入力!BL$100=フィニッシュ後入力!BL116),1,0)</f>
        <v>0</v>
      </c>
      <c r="BM116" s="17">
        <f>IF(AND(フィニッシュ後入力!BM$100&lt;&gt;"",フィニッシュ後入力!BM$100=フィニッシュ後入力!BM116),1,0)</f>
        <v>0</v>
      </c>
      <c r="BN116" s="17">
        <f>IF(AND(フィニッシュ後入力!BN$100&lt;&gt;"",フィニッシュ後入力!BN$100=フィニッシュ後入力!BN116),1,0)</f>
        <v>0</v>
      </c>
      <c r="BO116" s="17">
        <f>IF(AND(フィニッシュ後入力!BO$100&lt;&gt;"",フィニッシュ後入力!BO$100=フィニッシュ後入力!BO116),1,0)</f>
        <v>0</v>
      </c>
      <c r="BP116" s="17">
        <f>IF(AND(フィニッシュ後入力!BP$100&lt;&gt;"",フィニッシュ後入力!BP$100=フィニッシュ後入力!BP116),1,0)</f>
        <v>0</v>
      </c>
      <c r="BQ116" s="17">
        <f>IF(AND(フィニッシュ後入力!BQ$100&lt;&gt;"",フィニッシュ後入力!BQ$100=フィニッシュ後入力!BQ116),1,0)</f>
        <v>0</v>
      </c>
      <c r="BR116" s="17">
        <f>IF(AND(フィニッシュ後入力!BR$100&lt;&gt;"",フィニッシュ後入力!BR$100=フィニッシュ後入力!BR116),1,0)</f>
        <v>0</v>
      </c>
      <c r="BS116" s="17">
        <f>IF(AND(フィニッシュ後入力!BS$100&lt;&gt;"",フィニッシュ後入力!BS$100=フィニッシュ後入力!BS116),1,0)</f>
        <v>0</v>
      </c>
      <c r="BT116" s="17">
        <f>IF(AND(フィニッシュ後入力!BT$100&lt;&gt;"",フィニッシュ後入力!BT$100=フィニッシュ後入力!BT116),1,0)</f>
        <v>0</v>
      </c>
      <c r="BU116" s="17">
        <f>IF(AND(フィニッシュ後入力!BU$100&lt;&gt;"",フィニッシュ後入力!BU$100=フィニッシュ後入力!BU116),1,0)</f>
        <v>0</v>
      </c>
      <c r="BV116" s="17">
        <f>IF(AND(フィニッシュ後入力!BV$100&lt;&gt;"",フィニッシュ後入力!BV$100=フィニッシュ後入力!BV116),1,0)</f>
        <v>0</v>
      </c>
      <c r="BW116" s="17">
        <f>IF(AND(フィニッシュ後入力!BW$100&lt;&gt;"",フィニッシュ後入力!BW$100=フィニッシュ後入力!BW116),1,0)</f>
        <v>0</v>
      </c>
      <c r="BX116" s="17">
        <f>IF(AND(フィニッシュ後入力!BX$100&lt;&gt;"",フィニッシュ後入力!BX$100=フィニッシュ後入力!BX116),1,0)</f>
        <v>0</v>
      </c>
      <c r="BY116" s="17">
        <f>IF(AND(フィニッシュ後入力!BY$100&lt;&gt;"",フィニッシュ後入力!BY$100=フィニッシュ後入力!BY116),1,0)</f>
        <v>0</v>
      </c>
      <c r="BZ116" s="17">
        <f>IF(AND(フィニッシュ後入力!BZ$100&lt;&gt;"",フィニッシュ後入力!BZ$100=フィニッシュ後入力!BZ116),1,0)</f>
        <v>0</v>
      </c>
      <c r="CA116" s="17">
        <f>IF(AND(フィニッシュ後入力!CA$100&lt;&gt;"",フィニッシュ後入力!CA$100=フィニッシュ後入力!CA116),1,0)</f>
        <v>0</v>
      </c>
      <c r="CB116" s="17">
        <f>IF(AND(フィニッシュ後入力!CB$100&lt;&gt;"",フィニッシュ後入力!CB$100=フィニッシュ後入力!CB116),1,0)</f>
        <v>0</v>
      </c>
      <c r="CC116" s="17">
        <f>IF(AND(フィニッシュ後入力!CC$100&lt;&gt;"",フィニッシュ後入力!CC$100=フィニッシュ後入力!CC116),1,0)</f>
        <v>0</v>
      </c>
      <c r="CD116" s="17">
        <f>IF(AND(フィニッシュ後入力!CD$100&lt;&gt;"",フィニッシュ後入力!CD$100=フィニッシュ後入力!CD116),1,0)</f>
        <v>0</v>
      </c>
      <c r="CE116" s="17"/>
      <c r="CF116" s="17"/>
      <c r="CG116" s="17"/>
      <c r="CH116" s="17"/>
      <c r="CI116" s="17"/>
      <c r="CJ116" s="17"/>
      <c r="CK116" s="17"/>
      <c r="CL116" s="17"/>
      <c r="CM116" s="17"/>
      <c r="CN116" s="17"/>
      <c r="CO116" s="17"/>
      <c r="CP116" s="17"/>
      <c r="CQ116" s="17"/>
      <c r="CR116" s="17"/>
      <c r="CS116" s="17"/>
      <c r="CT116" s="17"/>
      <c r="CU116" s="17"/>
      <c r="CV116" s="17"/>
      <c r="CW116" s="17"/>
      <c r="CX116" s="17"/>
      <c r="CY116" s="17"/>
      <c r="CZ116" s="17"/>
      <c r="DA116" s="17"/>
      <c r="DB116" s="17"/>
      <c r="DC116" s="17"/>
      <c r="DD116" s="17"/>
      <c r="DE116" s="17"/>
      <c r="DF116" s="17"/>
      <c r="DG116" s="17"/>
      <c r="DH116" s="17"/>
      <c r="DI116" s="17"/>
      <c r="DJ116" s="17"/>
      <c r="DK116" s="17"/>
      <c r="DL116" s="17"/>
      <c r="DM116" s="17"/>
      <c r="DN116" s="17"/>
      <c r="DO116" s="17"/>
      <c r="DP116" s="17"/>
      <c r="DQ116" s="17"/>
      <c r="DR116" s="17"/>
      <c r="DS116" s="17"/>
      <c r="DT116" s="17"/>
      <c r="DU116" s="17"/>
      <c r="DV116" s="17"/>
      <c r="DW116" s="17"/>
      <c r="DX116" s="17"/>
      <c r="DY116" s="17"/>
      <c r="DZ116" s="17"/>
      <c r="EA116" s="17"/>
      <c r="EB116" s="17"/>
      <c r="EC116" s="17"/>
      <c r="ED116" s="17"/>
      <c r="EE116" s="17"/>
      <c r="EF116" s="17"/>
      <c r="EG116" s="17"/>
      <c r="EH116" s="17"/>
      <c r="EI116" s="17"/>
      <c r="EJ116" s="17"/>
      <c r="EK116" s="17"/>
      <c r="EL116" s="17"/>
      <c r="EM116" s="17"/>
      <c r="EN116" s="17"/>
      <c r="EO116" s="17"/>
      <c r="EP116" s="17"/>
      <c r="EQ116" s="17"/>
      <c r="ER116" s="17"/>
      <c r="ES116" s="17"/>
      <c r="ET116" s="17"/>
      <c r="EU116" s="17"/>
      <c r="EV116" s="17"/>
      <c r="EW116" s="17"/>
      <c r="EX116" s="17"/>
      <c r="EY116" s="17"/>
      <c r="EZ116" s="17"/>
      <c r="FA116" s="17">
        <f>IF(AND(フィニッシュ後入力!FA$100&lt;&gt;"",フィニッシュ後入力!FA$100=フィニッシュ後入力!FA116),1,0)</f>
        <v>0</v>
      </c>
      <c r="FB116" s="17">
        <f>IF(AND(フィニッシュ後入力!FB$100&lt;&gt;"",フィニッシュ後入力!FB$100=フィニッシュ後入力!FB116),1,0)</f>
        <v>0</v>
      </c>
      <c r="FC116" s="17"/>
      <c r="FD116" s="17"/>
      <c r="FE116" s="17"/>
      <c r="FF116" s="17">
        <f>IF(AND(フィニッシュ後入力!FG$100&lt;&gt;"",フィニッシュ後入力!FG$100=フィニッシュ後入力!FG116),1,0)</f>
        <v>0</v>
      </c>
      <c r="FG116" s="17">
        <f>IF(AND(フィニッシュ後入力!FH$100&lt;&gt;"",フィニッシュ後入力!FH$100=フィニッシュ後入力!FH116),1,0)</f>
        <v>0</v>
      </c>
      <c r="FH116" s="17"/>
      <c r="FI116" s="17"/>
      <c r="FJ116" s="17"/>
      <c r="FK116" s="17">
        <f>IF(AND(フィニッシュ後入力!FM$100&lt;&gt;"",フィニッシュ後入力!FM$100=フィニッシュ後入力!FM116),1,0)</f>
        <v>0</v>
      </c>
      <c r="FL116" s="17">
        <f>IF(AND(フィニッシュ後入力!FN$100&lt;&gt;"",フィニッシュ後入力!FN$100=フィニッシュ後入力!FN116),1,0)</f>
        <v>0</v>
      </c>
      <c r="FM116" s="17"/>
      <c r="FN116" s="17"/>
      <c r="FO116" s="17"/>
      <c r="FP116" s="17"/>
      <c r="FQ116" s="17"/>
      <c r="FR116" s="17"/>
      <c r="FS116" s="17"/>
      <c r="FT116" s="17"/>
      <c r="FU116" s="17"/>
      <c r="FV116" s="17"/>
      <c r="FW116" s="17"/>
      <c r="FX116" s="17"/>
      <c r="FY116" s="17"/>
      <c r="FZ116" s="17"/>
      <c r="GA116" s="17"/>
      <c r="GB116" s="17">
        <f>フィニッシュ後入力!FC116</f>
        <v>0</v>
      </c>
      <c r="GC116" s="17">
        <f>フィニッシュ後入力!FD116</f>
        <v>0</v>
      </c>
      <c r="GD116" s="17">
        <f>IF(フィニッシュ後入力!FP$100&lt;&gt;"",フィニッシュ後入力!FE116+60*(1-FC116),0)</f>
        <v>0</v>
      </c>
      <c r="GE116" s="17">
        <f>IF(フィニッシュ後入力!FQ$100&lt;&gt;"",フィニッシュ後入力!FF116+60*(1-FD116),0)</f>
        <v>0</v>
      </c>
      <c r="GF116" s="17">
        <f>IF(フィニッシュ後入力!FR$100&lt;&gt;"",フィニッシュ後入力!FG116+60*(1-FE116),0)</f>
        <v>0</v>
      </c>
      <c r="GG116" s="17">
        <f>フィニッシュ後入力!FI116</f>
        <v>0</v>
      </c>
      <c r="GH116" s="17">
        <f>フィニッシュ後入力!FJ116</f>
        <v>0</v>
      </c>
      <c r="GI116" s="17">
        <f>IF(フィニッシュ後入力!FU$100&lt;&gt;"",フィニッシュ後入力!FK116+60*(1-FH116),0)</f>
        <v>0</v>
      </c>
      <c r="GJ116" s="17">
        <f>IF(フィニッシュ後入力!FV$100&lt;&gt;"",フィニッシュ後入力!FL116+60*(1-FI116),0)</f>
        <v>0</v>
      </c>
      <c r="GK116" s="17">
        <f>IF(フィニッシュ後入力!FW$100&lt;&gt;"",フィニッシュ後入力!FM116+60*(1-FJ116),0)</f>
        <v>0</v>
      </c>
      <c r="GL116" s="17">
        <f>フィニッシュ後入力!FO116</f>
        <v>0</v>
      </c>
      <c r="GM116" s="17">
        <f>フィニッシュ後入力!FP116</f>
        <v>0</v>
      </c>
      <c r="GN116" s="17"/>
      <c r="GO116" s="17"/>
      <c r="GP116" s="17"/>
      <c r="GQ116" s="17"/>
      <c r="GR116" s="17"/>
      <c r="GS116" s="17"/>
      <c r="GT116" s="17"/>
      <c r="GU116" s="17"/>
      <c r="GV116" s="17"/>
      <c r="GW116" s="17"/>
      <c r="GX116" s="17"/>
      <c r="GY116" s="17"/>
      <c r="GZ116" s="17"/>
    </row>
    <row r="117" spans="1:208">
      <c r="A117" s="17">
        <f>スタート前入力!$A117</f>
        <v>17</v>
      </c>
      <c r="B117" s="17">
        <f>IF(フィニッシュ後入力!$BA117&lt;&gt;"",SUM($BA117:$CZ117)-フィニッシュ後入力!$G117+フィニッシュ後入力!$H117+$D$87,-1)</f>
        <v>-1</v>
      </c>
      <c r="C117" s="17">
        <f>SUM($GA117:$GZ117)/2+60*(スタート前入力!$C$77-SUM($FA117:$FZ117))</f>
        <v>0</v>
      </c>
      <c r="D117" s="48">
        <f t="shared" si="0"/>
        <v>0</v>
      </c>
      <c r="E117" s="48">
        <f>D117*スタート前入力!$G117</f>
        <v>0</v>
      </c>
      <c r="F117" s="48">
        <f>(B117+1)*(D117+スタート前入力!$F117*$D$83+スタート前入力!$G117*$D$84+($D$86+1-$A117)*$D$85)</f>
        <v>0</v>
      </c>
      <c r="G117" s="48" t="str">
        <f ca="1">IF(E117&lt;&gt;0,RANK(E117,E$101:INDIRECT(CONCATENATE("R",$D$86+100,"C",COLUMN()-2),FALSE)),"")</f>
        <v/>
      </c>
      <c r="H117" s="48" t="str">
        <f ca="1">IF(F117&lt;&gt;0,RANK(F117,F$101:INDIRECT(CONCATENATE("R",$D$86+100,"C",COLUMN()-2),FALSE)),"")</f>
        <v/>
      </c>
      <c r="I117" s="48">
        <f>E117*スタート前入力!$E117</f>
        <v>0</v>
      </c>
      <c r="J117" s="48">
        <f>F117*スタート前入力!$E117</f>
        <v>0</v>
      </c>
      <c r="K117" s="48" t="str">
        <f ca="1">IF(I117&lt;&gt;0,RANK(I117,I$101:INDIRECT(CONCATENATE("R",$D$86+100,"C",COLUMN()-2),FALSE)),"")</f>
        <v/>
      </c>
      <c r="L117" s="48" t="str">
        <f ca="1">IF(J117&lt;&gt;0,RANK(J117,J$101:INDIRECT(CONCATENATE("R",$D$86+100,"C",COLUMN()-2),FALSE)),"")</f>
        <v/>
      </c>
      <c r="M117" s="48">
        <f>IF(($B117+1)*(スタート前入力!$H117+1+$D$87)&lt;&gt;0,$B117+スタート前入力!$H117,-1)</f>
        <v>-1</v>
      </c>
      <c r="N117" s="48">
        <f>$C117+スタート前入力!$I117</f>
        <v>0</v>
      </c>
      <c r="O117" s="48">
        <f t="shared" si="1"/>
        <v>0</v>
      </c>
      <c r="P117" s="48">
        <f>O117*スタート前入力!$G117</f>
        <v>0</v>
      </c>
      <c r="Q117" s="48">
        <f>(M117+1)*(O117+スタート前入力!$F117*$D$83+スタート前入力!$G117*$D$84+($D$86+1-$A117)*$D$85)</f>
        <v>0</v>
      </c>
      <c r="R117" s="48" t="str">
        <f ca="1">IF(P117&lt;&gt;0,RANK(P117,P$101:INDIRECT(CONCATENATE("R",$D$86+100,"C",COLUMN()-2),FALSE)),"")</f>
        <v/>
      </c>
      <c r="S117" s="48" t="str">
        <f ca="1">IF(Q117&lt;&gt;0,RANK(Q117,Q$101:INDIRECT(CONCATENATE("R",$D$86+100,"C",COLUMN()-2),FALSE)),"")</f>
        <v/>
      </c>
      <c r="T117" s="48">
        <f>P117*スタート前入力!$E117</f>
        <v>0</v>
      </c>
      <c r="U117" s="48">
        <f>Q117*スタート前入力!$E117</f>
        <v>0</v>
      </c>
      <c r="V117" s="48" t="str">
        <f ca="1">IF(T117&lt;&gt;0,RANK(T117,T$101:INDIRECT(CONCATENATE("R",$D$86+100,"C",COLUMN()-2),FALSE)),"")</f>
        <v/>
      </c>
      <c r="W117" s="48" t="str">
        <f ca="1">IF(U117&lt;&gt;0,RANK(U117,U$101:INDIRECT(CONCATENATE("R",$D$86+100,"C",COLUMN()-2),FALSE)),"")</f>
        <v/>
      </c>
      <c r="X117" s="48">
        <f t="shared" si="2"/>
        <v>17</v>
      </c>
      <c r="Y117" s="17">
        <f>((B117)-100)/(スタート前入力!$C$76)*100</f>
        <v>-1010</v>
      </c>
      <c r="Z117" s="17" t="e">
        <f>((M117)-100)/(スタート前入力!$C$84+スタート前入力!$C$85)*100</f>
        <v>#DIV/0!</v>
      </c>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f>IF(AND(フィニッシュ後入力!BA$100&lt;&gt;"",フィニッシュ後入力!BA$100=フィニッシュ後入力!BA117),1,0)</f>
        <v>0</v>
      </c>
      <c r="BB117" s="17">
        <f>IF(AND(フィニッシュ後入力!BB$100&lt;&gt;"",フィニッシュ後入力!BB$100=フィニッシュ後入力!BB117),1,0)</f>
        <v>0</v>
      </c>
      <c r="BC117" s="17">
        <f>IF(AND(フィニッシュ後入力!BC$100&lt;&gt;"",フィニッシュ後入力!BC$100=フィニッシュ後入力!BC117),1,0)</f>
        <v>0</v>
      </c>
      <c r="BD117" s="17">
        <f>IF(AND(フィニッシュ後入力!BD$100&lt;&gt;"",フィニッシュ後入力!BD$100=フィニッシュ後入力!BD117),1,0)</f>
        <v>0</v>
      </c>
      <c r="BE117" s="17">
        <f>IF(AND(フィニッシュ後入力!BE$100&lt;&gt;"",フィニッシュ後入力!BE$100=フィニッシュ後入力!BE117),1,0)</f>
        <v>0</v>
      </c>
      <c r="BF117" s="17">
        <f>IF(AND(フィニッシュ後入力!BF$100&lt;&gt;"",フィニッシュ後入力!BF$100=フィニッシュ後入力!BF117),1,0)</f>
        <v>0</v>
      </c>
      <c r="BG117" s="17">
        <f>IF(AND(フィニッシュ後入力!BG$100&lt;&gt;"",フィニッシュ後入力!BG$100=フィニッシュ後入力!BG117),1,0)</f>
        <v>0</v>
      </c>
      <c r="BH117" s="17">
        <f>IF(AND(フィニッシュ後入力!BH$100&lt;&gt;"",フィニッシュ後入力!BH$100=フィニッシュ後入力!BH117),1,0)</f>
        <v>0</v>
      </c>
      <c r="BI117" s="17">
        <f>IF(AND(フィニッシュ後入力!BI$100&lt;&gt;"",フィニッシュ後入力!BI$100=フィニッシュ後入力!BI117),1,0)</f>
        <v>0</v>
      </c>
      <c r="BJ117" s="17">
        <f>IF(AND(フィニッシュ後入力!BJ$100&lt;&gt;"",フィニッシュ後入力!BJ$100=フィニッシュ後入力!BJ117),1,0)</f>
        <v>0</v>
      </c>
      <c r="BK117" s="17">
        <f>IF(AND(フィニッシュ後入力!BK$100&lt;&gt;"",フィニッシュ後入力!BK$100=フィニッシュ後入力!BK117),1,0)</f>
        <v>0</v>
      </c>
      <c r="BL117" s="17">
        <f>IF(AND(フィニッシュ後入力!BL$100&lt;&gt;"",フィニッシュ後入力!BL$100=フィニッシュ後入力!BL117),1,0)</f>
        <v>0</v>
      </c>
      <c r="BM117" s="17">
        <f>IF(AND(フィニッシュ後入力!BM$100&lt;&gt;"",フィニッシュ後入力!BM$100=フィニッシュ後入力!BM117),1,0)</f>
        <v>0</v>
      </c>
      <c r="BN117" s="17">
        <f>IF(AND(フィニッシュ後入力!BN$100&lt;&gt;"",フィニッシュ後入力!BN$100=フィニッシュ後入力!BN117),1,0)</f>
        <v>0</v>
      </c>
      <c r="BO117" s="17">
        <f>IF(AND(フィニッシュ後入力!BO$100&lt;&gt;"",フィニッシュ後入力!BO$100=フィニッシュ後入力!BO117),1,0)</f>
        <v>0</v>
      </c>
      <c r="BP117" s="17">
        <f>IF(AND(フィニッシュ後入力!BP$100&lt;&gt;"",フィニッシュ後入力!BP$100=フィニッシュ後入力!BP117),1,0)</f>
        <v>0</v>
      </c>
      <c r="BQ117" s="17">
        <f>IF(AND(フィニッシュ後入力!BQ$100&lt;&gt;"",フィニッシュ後入力!BQ$100=フィニッシュ後入力!BQ117),1,0)</f>
        <v>0</v>
      </c>
      <c r="BR117" s="17">
        <f>IF(AND(フィニッシュ後入力!BR$100&lt;&gt;"",フィニッシュ後入力!BR$100=フィニッシュ後入力!BR117),1,0)</f>
        <v>0</v>
      </c>
      <c r="BS117" s="17">
        <f>IF(AND(フィニッシュ後入力!BS$100&lt;&gt;"",フィニッシュ後入力!BS$100=フィニッシュ後入力!BS117),1,0)</f>
        <v>0</v>
      </c>
      <c r="BT117" s="17">
        <f>IF(AND(フィニッシュ後入力!BT$100&lt;&gt;"",フィニッシュ後入力!BT$100=フィニッシュ後入力!BT117),1,0)</f>
        <v>0</v>
      </c>
      <c r="BU117" s="17">
        <f>IF(AND(フィニッシュ後入力!BU$100&lt;&gt;"",フィニッシュ後入力!BU$100=フィニッシュ後入力!BU117),1,0)</f>
        <v>0</v>
      </c>
      <c r="BV117" s="17">
        <f>IF(AND(フィニッシュ後入力!BV$100&lt;&gt;"",フィニッシュ後入力!BV$100=フィニッシュ後入力!BV117),1,0)</f>
        <v>0</v>
      </c>
      <c r="BW117" s="17">
        <f>IF(AND(フィニッシュ後入力!BW$100&lt;&gt;"",フィニッシュ後入力!BW$100=フィニッシュ後入力!BW117),1,0)</f>
        <v>0</v>
      </c>
      <c r="BX117" s="17">
        <f>IF(AND(フィニッシュ後入力!BX$100&lt;&gt;"",フィニッシュ後入力!BX$100=フィニッシュ後入力!BX117),1,0)</f>
        <v>0</v>
      </c>
      <c r="BY117" s="17">
        <f>IF(AND(フィニッシュ後入力!BY$100&lt;&gt;"",フィニッシュ後入力!BY$100=フィニッシュ後入力!BY117),1,0)</f>
        <v>0</v>
      </c>
      <c r="BZ117" s="17">
        <f>IF(AND(フィニッシュ後入力!BZ$100&lt;&gt;"",フィニッシュ後入力!BZ$100=フィニッシュ後入力!BZ117),1,0)</f>
        <v>0</v>
      </c>
      <c r="CA117" s="17">
        <f>IF(AND(フィニッシュ後入力!CA$100&lt;&gt;"",フィニッシュ後入力!CA$100=フィニッシュ後入力!CA117),1,0)</f>
        <v>0</v>
      </c>
      <c r="CB117" s="17">
        <f>IF(AND(フィニッシュ後入力!CB$100&lt;&gt;"",フィニッシュ後入力!CB$100=フィニッシュ後入力!CB117),1,0)</f>
        <v>0</v>
      </c>
      <c r="CC117" s="17">
        <f>IF(AND(フィニッシュ後入力!CC$100&lt;&gt;"",フィニッシュ後入力!CC$100=フィニッシュ後入力!CC117),1,0)</f>
        <v>0</v>
      </c>
      <c r="CD117" s="17">
        <f>IF(AND(フィニッシュ後入力!CD$100&lt;&gt;"",フィニッシュ後入力!CD$100=フィニッシュ後入力!CD117),1,0)</f>
        <v>0</v>
      </c>
      <c r="CE117" s="17"/>
      <c r="CF117" s="17"/>
      <c r="CG117" s="17"/>
      <c r="CH117" s="17"/>
      <c r="CI117" s="17"/>
      <c r="CJ117" s="17"/>
      <c r="CK117" s="17"/>
      <c r="CL117" s="17"/>
      <c r="CM117" s="17"/>
      <c r="CN117" s="17"/>
      <c r="CO117" s="17"/>
      <c r="CP117" s="17"/>
      <c r="CQ117" s="17"/>
      <c r="CR117" s="17"/>
      <c r="CS117" s="17"/>
      <c r="CT117" s="17"/>
      <c r="CU117" s="17"/>
      <c r="CV117" s="17"/>
      <c r="CW117" s="17"/>
      <c r="CX117" s="17"/>
      <c r="CY117" s="17"/>
      <c r="CZ117" s="17"/>
      <c r="DA117" s="17"/>
      <c r="DB117" s="17"/>
      <c r="DC117" s="17"/>
      <c r="DD117" s="17"/>
      <c r="DE117" s="17"/>
      <c r="DF117" s="17"/>
      <c r="DG117" s="17"/>
      <c r="DH117" s="17"/>
      <c r="DI117" s="17"/>
      <c r="DJ117" s="17"/>
      <c r="DK117" s="17"/>
      <c r="DL117" s="17"/>
      <c r="DM117" s="17"/>
      <c r="DN117" s="17"/>
      <c r="DO117" s="17"/>
      <c r="DP117" s="17"/>
      <c r="DQ117" s="17"/>
      <c r="DR117" s="17"/>
      <c r="DS117" s="17"/>
      <c r="DT117" s="17"/>
      <c r="DU117" s="17"/>
      <c r="DV117" s="17"/>
      <c r="DW117" s="17"/>
      <c r="DX117" s="17"/>
      <c r="DY117" s="17"/>
      <c r="DZ117" s="17"/>
      <c r="EA117" s="17"/>
      <c r="EB117" s="17"/>
      <c r="EC117" s="17"/>
      <c r="ED117" s="17"/>
      <c r="EE117" s="17"/>
      <c r="EF117" s="17"/>
      <c r="EG117" s="17"/>
      <c r="EH117" s="17"/>
      <c r="EI117" s="17"/>
      <c r="EJ117" s="17"/>
      <c r="EK117" s="17"/>
      <c r="EL117" s="17"/>
      <c r="EM117" s="17"/>
      <c r="EN117" s="17"/>
      <c r="EO117" s="17"/>
      <c r="EP117" s="17"/>
      <c r="EQ117" s="17"/>
      <c r="ER117" s="17"/>
      <c r="ES117" s="17"/>
      <c r="ET117" s="17"/>
      <c r="EU117" s="17"/>
      <c r="EV117" s="17"/>
      <c r="EW117" s="17"/>
      <c r="EX117" s="17"/>
      <c r="EY117" s="17"/>
      <c r="EZ117" s="17"/>
      <c r="FA117" s="17">
        <f>IF(AND(フィニッシュ後入力!FA$100&lt;&gt;"",フィニッシュ後入力!FA$100=フィニッシュ後入力!FA117),1,0)</f>
        <v>0</v>
      </c>
      <c r="FB117" s="17">
        <f>IF(AND(フィニッシュ後入力!FB$100&lt;&gt;"",フィニッシュ後入力!FB$100=フィニッシュ後入力!FB117),1,0)</f>
        <v>0</v>
      </c>
      <c r="FC117" s="17"/>
      <c r="FD117" s="17"/>
      <c r="FE117" s="17"/>
      <c r="FF117" s="17">
        <f>IF(AND(フィニッシュ後入力!FG$100&lt;&gt;"",フィニッシュ後入力!FG$100=フィニッシュ後入力!FG117),1,0)</f>
        <v>0</v>
      </c>
      <c r="FG117" s="17">
        <f>IF(AND(フィニッシュ後入力!FH$100&lt;&gt;"",フィニッシュ後入力!FH$100=フィニッシュ後入力!FH117),1,0)</f>
        <v>0</v>
      </c>
      <c r="FH117" s="17"/>
      <c r="FI117" s="17"/>
      <c r="FJ117" s="17"/>
      <c r="FK117" s="17">
        <f>IF(AND(フィニッシュ後入力!FM$100&lt;&gt;"",フィニッシュ後入力!FM$100=フィニッシュ後入力!FM117),1,0)</f>
        <v>0</v>
      </c>
      <c r="FL117" s="17">
        <f>IF(AND(フィニッシュ後入力!FN$100&lt;&gt;"",フィニッシュ後入力!FN$100=フィニッシュ後入力!FN117),1,0)</f>
        <v>0</v>
      </c>
      <c r="FM117" s="17"/>
      <c r="FN117" s="17"/>
      <c r="FO117" s="17"/>
      <c r="FP117" s="17"/>
      <c r="FQ117" s="17"/>
      <c r="FR117" s="17"/>
      <c r="FS117" s="17"/>
      <c r="FT117" s="17"/>
      <c r="FU117" s="17"/>
      <c r="FV117" s="17"/>
      <c r="FW117" s="17"/>
      <c r="FX117" s="17"/>
      <c r="FY117" s="17"/>
      <c r="FZ117" s="17"/>
      <c r="GA117" s="17"/>
      <c r="GB117" s="17">
        <f>フィニッシュ後入力!FC117</f>
        <v>0</v>
      </c>
      <c r="GC117" s="17">
        <f>フィニッシュ後入力!FD117</f>
        <v>0</v>
      </c>
      <c r="GD117" s="17">
        <f>IF(フィニッシュ後入力!FP$100&lt;&gt;"",フィニッシュ後入力!FE117+60*(1-FC117),0)</f>
        <v>0</v>
      </c>
      <c r="GE117" s="17">
        <f>IF(フィニッシュ後入力!FQ$100&lt;&gt;"",フィニッシュ後入力!FF117+60*(1-FD117),0)</f>
        <v>0</v>
      </c>
      <c r="GF117" s="17">
        <f>IF(フィニッシュ後入力!FR$100&lt;&gt;"",フィニッシュ後入力!FG117+60*(1-FE117),0)</f>
        <v>0</v>
      </c>
      <c r="GG117" s="17">
        <f>フィニッシュ後入力!FI117</f>
        <v>0</v>
      </c>
      <c r="GH117" s="17">
        <f>フィニッシュ後入力!FJ117</f>
        <v>0</v>
      </c>
      <c r="GI117" s="17">
        <f>IF(フィニッシュ後入力!FU$100&lt;&gt;"",フィニッシュ後入力!FK117+60*(1-FH117),0)</f>
        <v>0</v>
      </c>
      <c r="GJ117" s="17">
        <f>IF(フィニッシュ後入力!FV$100&lt;&gt;"",フィニッシュ後入力!FL117+60*(1-FI117),0)</f>
        <v>0</v>
      </c>
      <c r="GK117" s="17">
        <f>IF(フィニッシュ後入力!FW$100&lt;&gt;"",フィニッシュ後入力!FM117+60*(1-FJ117),0)</f>
        <v>0</v>
      </c>
      <c r="GL117" s="17">
        <f>フィニッシュ後入力!FO117</f>
        <v>0</v>
      </c>
      <c r="GM117" s="17">
        <f>フィニッシュ後入力!FP117</f>
        <v>0</v>
      </c>
      <c r="GN117" s="17"/>
      <c r="GO117" s="17"/>
      <c r="GP117" s="17"/>
      <c r="GQ117" s="17"/>
      <c r="GR117" s="17"/>
      <c r="GS117" s="17"/>
      <c r="GT117" s="17"/>
      <c r="GU117" s="17"/>
      <c r="GV117" s="17"/>
      <c r="GW117" s="17"/>
      <c r="GX117" s="17"/>
      <c r="GY117" s="17"/>
      <c r="GZ117" s="17"/>
    </row>
    <row r="118" spans="1:208">
      <c r="A118" s="17">
        <f>スタート前入力!$A118</f>
        <v>18</v>
      </c>
      <c r="B118" s="17">
        <f>IF(フィニッシュ後入力!$BA118&lt;&gt;"",SUM($BA118:$CZ118)-フィニッシュ後入力!$G118+フィニッシュ後入力!$H118+$D$87,-1)</f>
        <v>-1</v>
      </c>
      <c r="C118" s="17">
        <f>SUM($GA118:$GZ118)/2+60*(スタート前入力!$C$77-SUM($FA118:$FZ118))</f>
        <v>0</v>
      </c>
      <c r="D118" s="48">
        <f t="shared" si="0"/>
        <v>0</v>
      </c>
      <c r="E118" s="48">
        <f>D118*スタート前入力!$G118</f>
        <v>0</v>
      </c>
      <c r="F118" s="48">
        <f>(B118+1)*(D118+スタート前入力!$F118*$D$83+スタート前入力!$G118*$D$84+($D$86+1-$A118)*$D$85)</f>
        <v>0</v>
      </c>
      <c r="G118" s="48" t="str">
        <f ca="1">IF(E118&lt;&gt;0,RANK(E118,E$101:INDIRECT(CONCATENATE("R",$D$86+100,"C",COLUMN()-2),FALSE)),"")</f>
        <v/>
      </c>
      <c r="H118" s="48" t="str">
        <f ca="1">IF(F118&lt;&gt;0,RANK(F118,F$101:INDIRECT(CONCATENATE("R",$D$86+100,"C",COLUMN()-2),FALSE)),"")</f>
        <v/>
      </c>
      <c r="I118" s="48">
        <f>E118*スタート前入力!$E118</f>
        <v>0</v>
      </c>
      <c r="J118" s="48">
        <f>F118*スタート前入力!$E118</f>
        <v>0</v>
      </c>
      <c r="K118" s="48" t="str">
        <f ca="1">IF(I118&lt;&gt;0,RANK(I118,I$101:INDIRECT(CONCATENATE("R",$D$86+100,"C",COLUMN()-2),FALSE)),"")</f>
        <v/>
      </c>
      <c r="L118" s="48" t="str">
        <f ca="1">IF(J118&lt;&gt;0,RANK(J118,J$101:INDIRECT(CONCATENATE("R",$D$86+100,"C",COLUMN()-2),FALSE)),"")</f>
        <v/>
      </c>
      <c r="M118" s="48">
        <f>IF(($B118+1)*(スタート前入力!$H118+1+$D$87)&lt;&gt;0,$B118+スタート前入力!$H118,-1)</f>
        <v>-1</v>
      </c>
      <c r="N118" s="48">
        <f>$C118+スタート前入力!$I118</f>
        <v>0</v>
      </c>
      <c r="O118" s="48">
        <f t="shared" si="1"/>
        <v>0</v>
      </c>
      <c r="P118" s="48">
        <f>O118*スタート前入力!$G118</f>
        <v>0</v>
      </c>
      <c r="Q118" s="48">
        <f>(M118+1)*(O118+スタート前入力!$F118*$D$83+スタート前入力!$G118*$D$84+($D$86+1-$A118)*$D$85)</f>
        <v>0</v>
      </c>
      <c r="R118" s="48" t="str">
        <f ca="1">IF(P118&lt;&gt;0,RANK(P118,P$101:INDIRECT(CONCATENATE("R",$D$86+100,"C",COLUMN()-2),FALSE)),"")</f>
        <v/>
      </c>
      <c r="S118" s="48" t="str">
        <f ca="1">IF(Q118&lt;&gt;0,RANK(Q118,Q$101:INDIRECT(CONCATENATE("R",$D$86+100,"C",COLUMN()-2),FALSE)),"")</f>
        <v/>
      </c>
      <c r="T118" s="48">
        <f>P118*スタート前入力!$E118</f>
        <v>0</v>
      </c>
      <c r="U118" s="48">
        <f>Q118*スタート前入力!$E118</f>
        <v>0</v>
      </c>
      <c r="V118" s="48" t="str">
        <f ca="1">IF(T118&lt;&gt;0,RANK(T118,T$101:INDIRECT(CONCATENATE("R",$D$86+100,"C",COLUMN()-2),FALSE)),"")</f>
        <v/>
      </c>
      <c r="W118" s="48" t="str">
        <f ca="1">IF(U118&lt;&gt;0,RANK(U118,U$101:INDIRECT(CONCATENATE("R",$D$86+100,"C",COLUMN()-2),FALSE)),"")</f>
        <v/>
      </c>
      <c r="X118" s="48">
        <f t="shared" si="2"/>
        <v>18</v>
      </c>
      <c r="Y118" s="17">
        <f>((B118)-100)/(スタート前入力!$C$76)*100</f>
        <v>-1010</v>
      </c>
      <c r="Z118" s="17" t="e">
        <f>((M118)-100)/(スタート前入力!$C$84+スタート前入力!$C$85)*100</f>
        <v>#DIV/0!</v>
      </c>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f>IF(AND(フィニッシュ後入力!BA$100&lt;&gt;"",フィニッシュ後入力!BA$100=フィニッシュ後入力!BA118),1,0)</f>
        <v>0</v>
      </c>
      <c r="BB118" s="17">
        <f>IF(AND(フィニッシュ後入力!BB$100&lt;&gt;"",フィニッシュ後入力!BB$100=フィニッシュ後入力!BB118),1,0)</f>
        <v>0</v>
      </c>
      <c r="BC118" s="17">
        <f>IF(AND(フィニッシュ後入力!BC$100&lt;&gt;"",フィニッシュ後入力!BC$100=フィニッシュ後入力!BC118),1,0)</f>
        <v>0</v>
      </c>
      <c r="BD118" s="17">
        <f>IF(AND(フィニッシュ後入力!BD$100&lt;&gt;"",フィニッシュ後入力!BD$100=フィニッシュ後入力!BD118),1,0)</f>
        <v>0</v>
      </c>
      <c r="BE118" s="17">
        <f>IF(AND(フィニッシュ後入力!BE$100&lt;&gt;"",フィニッシュ後入力!BE$100=フィニッシュ後入力!BE118),1,0)</f>
        <v>0</v>
      </c>
      <c r="BF118" s="17">
        <f>IF(AND(フィニッシュ後入力!BF$100&lt;&gt;"",フィニッシュ後入力!BF$100=フィニッシュ後入力!BF118),1,0)</f>
        <v>0</v>
      </c>
      <c r="BG118" s="17">
        <f>IF(AND(フィニッシュ後入力!BG$100&lt;&gt;"",フィニッシュ後入力!BG$100=フィニッシュ後入力!BG118),1,0)</f>
        <v>0</v>
      </c>
      <c r="BH118" s="17">
        <f>IF(AND(フィニッシュ後入力!BH$100&lt;&gt;"",フィニッシュ後入力!BH$100=フィニッシュ後入力!BH118),1,0)</f>
        <v>0</v>
      </c>
      <c r="BI118" s="17">
        <f>IF(AND(フィニッシュ後入力!BI$100&lt;&gt;"",フィニッシュ後入力!BI$100=フィニッシュ後入力!BI118),1,0)</f>
        <v>0</v>
      </c>
      <c r="BJ118" s="17">
        <f>IF(AND(フィニッシュ後入力!BJ$100&lt;&gt;"",フィニッシュ後入力!BJ$100=フィニッシュ後入力!BJ118),1,0)</f>
        <v>0</v>
      </c>
      <c r="BK118" s="17">
        <f>IF(AND(フィニッシュ後入力!BK$100&lt;&gt;"",フィニッシュ後入力!BK$100=フィニッシュ後入力!BK118),1,0)</f>
        <v>0</v>
      </c>
      <c r="BL118" s="17">
        <f>IF(AND(フィニッシュ後入力!BL$100&lt;&gt;"",フィニッシュ後入力!BL$100=フィニッシュ後入力!BL118),1,0)</f>
        <v>0</v>
      </c>
      <c r="BM118" s="17">
        <f>IF(AND(フィニッシュ後入力!BM$100&lt;&gt;"",フィニッシュ後入力!BM$100=フィニッシュ後入力!BM118),1,0)</f>
        <v>0</v>
      </c>
      <c r="BN118" s="17">
        <f>IF(AND(フィニッシュ後入力!BN$100&lt;&gt;"",フィニッシュ後入力!BN$100=フィニッシュ後入力!BN118),1,0)</f>
        <v>0</v>
      </c>
      <c r="BO118" s="17">
        <f>IF(AND(フィニッシュ後入力!BO$100&lt;&gt;"",フィニッシュ後入力!BO$100=フィニッシュ後入力!BO118),1,0)</f>
        <v>0</v>
      </c>
      <c r="BP118" s="17">
        <f>IF(AND(フィニッシュ後入力!BP$100&lt;&gt;"",フィニッシュ後入力!BP$100=フィニッシュ後入力!BP118),1,0)</f>
        <v>0</v>
      </c>
      <c r="BQ118" s="17">
        <f>IF(AND(フィニッシュ後入力!BQ$100&lt;&gt;"",フィニッシュ後入力!BQ$100=フィニッシュ後入力!BQ118),1,0)</f>
        <v>0</v>
      </c>
      <c r="BR118" s="17">
        <f>IF(AND(フィニッシュ後入力!BR$100&lt;&gt;"",フィニッシュ後入力!BR$100=フィニッシュ後入力!BR118),1,0)</f>
        <v>0</v>
      </c>
      <c r="BS118" s="17">
        <f>IF(AND(フィニッシュ後入力!BS$100&lt;&gt;"",フィニッシュ後入力!BS$100=フィニッシュ後入力!BS118),1,0)</f>
        <v>0</v>
      </c>
      <c r="BT118" s="17">
        <f>IF(AND(フィニッシュ後入力!BT$100&lt;&gt;"",フィニッシュ後入力!BT$100=フィニッシュ後入力!BT118),1,0)</f>
        <v>0</v>
      </c>
      <c r="BU118" s="17">
        <f>IF(AND(フィニッシュ後入力!BU$100&lt;&gt;"",フィニッシュ後入力!BU$100=フィニッシュ後入力!BU118),1,0)</f>
        <v>0</v>
      </c>
      <c r="BV118" s="17">
        <f>IF(AND(フィニッシュ後入力!BV$100&lt;&gt;"",フィニッシュ後入力!BV$100=フィニッシュ後入力!BV118),1,0)</f>
        <v>0</v>
      </c>
      <c r="BW118" s="17">
        <f>IF(AND(フィニッシュ後入力!BW$100&lt;&gt;"",フィニッシュ後入力!BW$100=フィニッシュ後入力!BW118),1,0)</f>
        <v>0</v>
      </c>
      <c r="BX118" s="17">
        <f>IF(AND(フィニッシュ後入力!BX$100&lt;&gt;"",フィニッシュ後入力!BX$100=フィニッシュ後入力!BX118),1,0)</f>
        <v>0</v>
      </c>
      <c r="BY118" s="17">
        <f>IF(AND(フィニッシュ後入力!BY$100&lt;&gt;"",フィニッシュ後入力!BY$100=フィニッシュ後入力!BY118),1,0)</f>
        <v>0</v>
      </c>
      <c r="BZ118" s="17">
        <f>IF(AND(フィニッシュ後入力!BZ$100&lt;&gt;"",フィニッシュ後入力!BZ$100=フィニッシュ後入力!BZ118),1,0)</f>
        <v>0</v>
      </c>
      <c r="CA118" s="17">
        <f>IF(AND(フィニッシュ後入力!CA$100&lt;&gt;"",フィニッシュ後入力!CA$100=フィニッシュ後入力!CA118),1,0)</f>
        <v>0</v>
      </c>
      <c r="CB118" s="17">
        <f>IF(AND(フィニッシュ後入力!CB$100&lt;&gt;"",フィニッシュ後入力!CB$100=フィニッシュ後入力!CB118),1,0)</f>
        <v>0</v>
      </c>
      <c r="CC118" s="17">
        <f>IF(AND(フィニッシュ後入力!CC$100&lt;&gt;"",フィニッシュ後入力!CC$100=フィニッシュ後入力!CC118),1,0)</f>
        <v>0</v>
      </c>
      <c r="CD118" s="17">
        <f>IF(AND(フィニッシュ後入力!CD$100&lt;&gt;"",フィニッシュ後入力!CD$100=フィニッシュ後入力!CD118),1,0)</f>
        <v>0</v>
      </c>
      <c r="CE118" s="17"/>
      <c r="CF118" s="17"/>
      <c r="CG118" s="17"/>
      <c r="CH118" s="17"/>
      <c r="CI118" s="17"/>
      <c r="CJ118" s="17"/>
      <c r="CK118" s="17"/>
      <c r="CL118" s="17"/>
      <c r="CM118" s="17"/>
      <c r="CN118" s="17"/>
      <c r="CO118" s="17"/>
      <c r="CP118" s="17"/>
      <c r="CQ118" s="17"/>
      <c r="CR118" s="17"/>
      <c r="CS118" s="17"/>
      <c r="CT118" s="17"/>
      <c r="CU118" s="17"/>
      <c r="CV118" s="17"/>
      <c r="CW118" s="17"/>
      <c r="CX118" s="17"/>
      <c r="CY118" s="17"/>
      <c r="CZ118" s="17"/>
      <c r="DA118" s="17"/>
      <c r="DB118" s="17"/>
      <c r="DC118" s="17"/>
      <c r="DD118" s="17"/>
      <c r="DE118" s="17"/>
      <c r="DF118" s="17"/>
      <c r="DG118" s="17"/>
      <c r="DH118" s="17"/>
      <c r="DI118" s="17"/>
      <c r="DJ118" s="17"/>
      <c r="DK118" s="17"/>
      <c r="DL118" s="17"/>
      <c r="DM118" s="17"/>
      <c r="DN118" s="17"/>
      <c r="DO118" s="17"/>
      <c r="DP118" s="17"/>
      <c r="DQ118" s="17"/>
      <c r="DR118" s="17"/>
      <c r="DS118" s="17"/>
      <c r="DT118" s="17"/>
      <c r="DU118" s="17"/>
      <c r="DV118" s="17"/>
      <c r="DW118" s="17"/>
      <c r="DX118" s="17"/>
      <c r="DY118" s="17"/>
      <c r="DZ118" s="17"/>
      <c r="EA118" s="17"/>
      <c r="EB118" s="17"/>
      <c r="EC118" s="17"/>
      <c r="ED118" s="17"/>
      <c r="EE118" s="17"/>
      <c r="EF118" s="17"/>
      <c r="EG118" s="17"/>
      <c r="EH118" s="17"/>
      <c r="EI118" s="17"/>
      <c r="EJ118" s="17"/>
      <c r="EK118" s="17"/>
      <c r="EL118" s="17"/>
      <c r="EM118" s="17"/>
      <c r="EN118" s="17"/>
      <c r="EO118" s="17"/>
      <c r="EP118" s="17"/>
      <c r="EQ118" s="17"/>
      <c r="ER118" s="17"/>
      <c r="ES118" s="17"/>
      <c r="ET118" s="17"/>
      <c r="EU118" s="17"/>
      <c r="EV118" s="17"/>
      <c r="EW118" s="17"/>
      <c r="EX118" s="17"/>
      <c r="EY118" s="17"/>
      <c r="EZ118" s="17"/>
      <c r="FA118" s="17">
        <f>IF(AND(フィニッシュ後入力!FA$100&lt;&gt;"",フィニッシュ後入力!FA$100=フィニッシュ後入力!FA118),1,0)</f>
        <v>0</v>
      </c>
      <c r="FB118" s="17">
        <f>IF(AND(フィニッシュ後入力!FB$100&lt;&gt;"",フィニッシュ後入力!FB$100=フィニッシュ後入力!FB118),1,0)</f>
        <v>0</v>
      </c>
      <c r="FC118" s="17"/>
      <c r="FD118" s="17"/>
      <c r="FE118" s="17"/>
      <c r="FF118" s="17">
        <f>IF(AND(フィニッシュ後入力!FG$100&lt;&gt;"",フィニッシュ後入力!FG$100=フィニッシュ後入力!FG118),1,0)</f>
        <v>0</v>
      </c>
      <c r="FG118" s="17">
        <f>IF(AND(フィニッシュ後入力!FH$100&lt;&gt;"",フィニッシュ後入力!FH$100=フィニッシュ後入力!FH118),1,0)</f>
        <v>0</v>
      </c>
      <c r="FH118" s="17"/>
      <c r="FI118" s="17"/>
      <c r="FJ118" s="17"/>
      <c r="FK118" s="17">
        <f>IF(AND(フィニッシュ後入力!FM$100&lt;&gt;"",フィニッシュ後入力!FM$100=フィニッシュ後入力!FM118),1,0)</f>
        <v>0</v>
      </c>
      <c r="FL118" s="17">
        <f>IF(AND(フィニッシュ後入力!FN$100&lt;&gt;"",フィニッシュ後入力!FN$100=フィニッシュ後入力!FN118),1,0)</f>
        <v>0</v>
      </c>
      <c r="FM118" s="17"/>
      <c r="FN118" s="17"/>
      <c r="FO118" s="17"/>
      <c r="FP118" s="17"/>
      <c r="FQ118" s="17"/>
      <c r="FR118" s="17"/>
      <c r="FS118" s="17"/>
      <c r="FT118" s="17"/>
      <c r="FU118" s="17"/>
      <c r="FV118" s="17"/>
      <c r="FW118" s="17"/>
      <c r="FX118" s="17"/>
      <c r="FY118" s="17"/>
      <c r="FZ118" s="17"/>
      <c r="GA118" s="17"/>
      <c r="GB118" s="17">
        <f>フィニッシュ後入力!FC118</f>
        <v>0</v>
      </c>
      <c r="GC118" s="17">
        <f>フィニッシュ後入力!FD118</f>
        <v>0</v>
      </c>
      <c r="GD118" s="17">
        <f>IF(フィニッシュ後入力!FP$100&lt;&gt;"",フィニッシュ後入力!FE118+60*(1-FC118),0)</f>
        <v>0</v>
      </c>
      <c r="GE118" s="17">
        <f>IF(フィニッシュ後入力!FQ$100&lt;&gt;"",フィニッシュ後入力!FF118+60*(1-FD118),0)</f>
        <v>0</v>
      </c>
      <c r="GF118" s="17">
        <f>IF(フィニッシュ後入力!FR$100&lt;&gt;"",フィニッシュ後入力!FG118+60*(1-FE118),0)</f>
        <v>0</v>
      </c>
      <c r="GG118" s="17">
        <f>フィニッシュ後入力!FI118</f>
        <v>0</v>
      </c>
      <c r="GH118" s="17">
        <f>フィニッシュ後入力!FJ118</f>
        <v>0</v>
      </c>
      <c r="GI118" s="17">
        <f>IF(フィニッシュ後入力!FU$100&lt;&gt;"",フィニッシュ後入力!FK118+60*(1-FH118),0)</f>
        <v>0</v>
      </c>
      <c r="GJ118" s="17">
        <f>IF(フィニッシュ後入力!FV$100&lt;&gt;"",フィニッシュ後入力!FL118+60*(1-FI118),0)</f>
        <v>0</v>
      </c>
      <c r="GK118" s="17">
        <f>IF(フィニッシュ後入力!FW$100&lt;&gt;"",フィニッシュ後入力!FM118+60*(1-FJ118),0)</f>
        <v>0</v>
      </c>
      <c r="GL118" s="17">
        <f>フィニッシュ後入力!FO118</f>
        <v>0</v>
      </c>
      <c r="GM118" s="17">
        <f>フィニッシュ後入力!FP118</f>
        <v>0</v>
      </c>
      <c r="GN118" s="17"/>
      <c r="GO118" s="17"/>
      <c r="GP118" s="17"/>
      <c r="GQ118" s="17"/>
      <c r="GR118" s="17"/>
      <c r="GS118" s="17"/>
      <c r="GT118" s="17"/>
      <c r="GU118" s="17"/>
      <c r="GV118" s="17"/>
      <c r="GW118" s="17"/>
      <c r="GX118" s="17"/>
      <c r="GY118" s="17"/>
      <c r="GZ118" s="17"/>
    </row>
    <row r="119" spans="1:208">
      <c r="A119" s="17">
        <f>スタート前入力!$A119</f>
        <v>19</v>
      </c>
      <c r="B119" s="17">
        <f>IF(フィニッシュ後入力!$BA119&lt;&gt;"",SUM($BA119:$CZ119)-フィニッシュ後入力!$G119+フィニッシュ後入力!$H119+$D$87,-1)</f>
        <v>-1</v>
      </c>
      <c r="C119" s="17">
        <f>SUM($GA119:$GZ119)/2+60*(スタート前入力!$C$77-SUM($FA119:$FZ119))</f>
        <v>0</v>
      </c>
      <c r="D119" s="48">
        <f t="shared" si="0"/>
        <v>0</v>
      </c>
      <c r="E119" s="48">
        <f>D119*スタート前入力!$G119</f>
        <v>0</v>
      </c>
      <c r="F119" s="48">
        <f>(B119+1)*(D119+スタート前入力!$F119*$D$83+スタート前入力!$G119*$D$84+($D$86+1-$A119)*$D$85)</f>
        <v>0</v>
      </c>
      <c r="G119" s="48" t="str">
        <f ca="1">IF(E119&lt;&gt;0,RANK(E119,E$101:INDIRECT(CONCATENATE("R",$D$86+100,"C",COLUMN()-2),FALSE)),"")</f>
        <v/>
      </c>
      <c r="H119" s="48" t="str">
        <f ca="1">IF(F119&lt;&gt;0,RANK(F119,F$101:INDIRECT(CONCATENATE("R",$D$86+100,"C",COLUMN()-2),FALSE)),"")</f>
        <v/>
      </c>
      <c r="I119" s="48">
        <f>E119*スタート前入力!$E119</f>
        <v>0</v>
      </c>
      <c r="J119" s="48">
        <f>F119*スタート前入力!$E119</f>
        <v>0</v>
      </c>
      <c r="K119" s="48" t="str">
        <f ca="1">IF(I119&lt;&gt;0,RANK(I119,I$101:INDIRECT(CONCATENATE("R",$D$86+100,"C",COLUMN()-2),FALSE)),"")</f>
        <v/>
      </c>
      <c r="L119" s="48" t="str">
        <f ca="1">IF(J119&lt;&gt;0,RANK(J119,J$101:INDIRECT(CONCATENATE("R",$D$86+100,"C",COLUMN()-2),FALSE)),"")</f>
        <v/>
      </c>
      <c r="M119" s="48">
        <f>IF(($B119+1)*(スタート前入力!$H119+1+$D$87)&lt;&gt;0,$B119+スタート前入力!$H119,-1)</f>
        <v>-1</v>
      </c>
      <c r="N119" s="48">
        <f>$C119+スタート前入力!$I119</f>
        <v>0</v>
      </c>
      <c r="O119" s="48">
        <f t="shared" si="1"/>
        <v>0</v>
      </c>
      <c r="P119" s="48">
        <f>O119*スタート前入力!$G119</f>
        <v>0</v>
      </c>
      <c r="Q119" s="48">
        <f>(M119+1)*(O119+スタート前入力!$F119*$D$83+スタート前入力!$G119*$D$84+($D$86+1-$A119)*$D$85)</f>
        <v>0</v>
      </c>
      <c r="R119" s="48" t="str">
        <f ca="1">IF(P119&lt;&gt;0,RANK(P119,P$101:INDIRECT(CONCATENATE("R",$D$86+100,"C",COLUMN()-2),FALSE)),"")</f>
        <v/>
      </c>
      <c r="S119" s="48" t="str">
        <f ca="1">IF(Q119&lt;&gt;0,RANK(Q119,Q$101:INDIRECT(CONCATENATE("R",$D$86+100,"C",COLUMN()-2),FALSE)),"")</f>
        <v/>
      </c>
      <c r="T119" s="48">
        <f>P119*スタート前入力!$E119</f>
        <v>0</v>
      </c>
      <c r="U119" s="48">
        <f>Q119*スタート前入力!$E119</f>
        <v>0</v>
      </c>
      <c r="V119" s="48" t="str">
        <f ca="1">IF(T119&lt;&gt;0,RANK(T119,T$101:INDIRECT(CONCATENATE("R",$D$86+100,"C",COLUMN()-2),FALSE)),"")</f>
        <v/>
      </c>
      <c r="W119" s="48" t="str">
        <f ca="1">IF(U119&lt;&gt;0,RANK(U119,U$101:INDIRECT(CONCATENATE("R",$D$86+100,"C",COLUMN()-2),FALSE)),"")</f>
        <v/>
      </c>
      <c r="X119" s="48">
        <f t="shared" si="2"/>
        <v>19</v>
      </c>
      <c r="Y119" s="17">
        <f>((B119)-100)/(スタート前入力!$C$76)*100</f>
        <v>-1010</v>
      </c>
      <c r="Z119" s="17" t="e">
        <f>((M119)-100)/(スタート前入力!$C$84+スタート前入力!$C$85)*100</f>
        <v>#DIV/0!</v>
      </c>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c r="BA119" s="17">
        <f>IF(AND(フィニッシュ後入力!BA$100&lt;&gt;"",フィニッシュ後入力!BA$100=フィニッシュ後入力!BA119),1,0)</f>
        <v>0</v>
      </c>
      <c r="BB119" s="17">
        <f>IF(AND(フィニッシュ後入力!BB$100&lt;&gt;"",フィニッシュ後入力!BB$100=フィニッシュ後入力!BB119),1,0)</f>
        <v>0</v>
      </c>
      <c r="BC119" s="17">
        <f>IF(AND(フィニッシュ後入力!BC$100&lt;&gt;"",フィニッシュ後入力!BC$100=フィニッシュ後入力!BC119),1,0)</f>
        <v>0</v>
      </c>
      <c r="BD119" s="17">
        <f>IF(AND(フィニッシュ後入力!BD$100&lt;&gt;"",フィニッシュ後入力!BD$100=フィニッシュ後入力!BD119),1,0)</f>
        <v>0</v>
      </c>
      <c r="BE119" s="17">
        <f>IF(AND(フィニッシュ後入力!BE$100&lt;&gt;"",フィニッシュ後入力!BE$100=フィニッシュ後入力!BE119),1,0)</f>
        <v>0</v>
      </c>
      <c r="BF119" s="17">
        <f>IF(AND(フィニッシュ後入力!BF$100&lt;&gt;"",フィニッシュ後入力!BF$100=フィニッシュ後入力!BF119),1,0)</f>
        <v>0</v>
      </c>
      <c r="BG119" s="17">
        <f>IF(AND(フィニッシュ後入力!BG$100&lt;&gt;"",フィニッシュ後入力!BG$100=フィニッシュ後入力!BG119),1,0)</f>
        <v>0</v>
      </c>
      <c r="BH119" s="17">
        <f>IF(AND(フィニッシュ後入力!BH$100&lt;&gt;"",フィニッシュ後入力!BH$100=フィニッシュ後入力!BH119),1,0)</f>
        <v>0</v>
      </c>
      <c r="BI119" s="17">
        <f>IF(AND(フィニッシュ後入力!BI$100&lt;&gt;"",フィニッシュ後入力!BI$100=フィニッシュ後入力!BI119),1,0)</f>
        <v>0</v>
      </c>
      <c r="BJ119" s="17">
        <f>IF(AND(フィニッシュ後入力!BJ$100&lt;&gt;"",フィニッシュ後入力!BJ$100=フィニッシュ後入力!BJ119),1,0)</f>
        <v>0</v>
      </c>
      <c r="BK119" s="17">
        <f>IF(AND(フィニッシュ後入力!BK$100&lt;&gt;"",フィニッシュ後入力!BK$100=フィニッシュ後入力!BK119),1,0)</f>
        <v>0</v>
      </c>
      <c r="BL119" s="17">
        <f>IF(AND(フィニッシュ後入力!BL$100&lt;&gt;"",フィニッシュ後入力!BL$100=フィニッシュ後入力!BL119),1,0)</f>
        <v>0</v>
      </c>
      <c r="BM119" s="17">
        <f>IF(AND(フィニッシュ後入力!BM$100&lt;&gt;"",フィニッシュ後入力!BM$100=フィニッシュ後入力!BM119),1,0)</f>
        <v>0</v>
      </c>
      <c r="BN119" s="17">
        <f>IF(AND(フィニッシュ後入力!BN$100&lt;&gt;"",フィニッシュ後入力!BN$100=フィニッシュ後入力!BN119),1,0)</f>
        <v>0</v>
      </c>
      <c r="BO119" s="17">
        <f>IF(AND(フィニッシュ後入力!BO$100&lt;&gt;"",フィニッシュ後入力!BO$100=フィニッシュ後入力!BO119),1,0)</f>
        <v>0</v>
      </c>
      <c r="BP119" s="17">
        <f>IF(AND(フィニッシュ後入力!BP$100&lt;&gt;"",フィニッシュ後入力!BP$100=フィニッシュ後入力!BP119),1,0)</f>
        <v>0</v>
      </c>
      <c r="BQ119" s="17">
        <f>IF(AND(フィニッシュ後入力!BQ$100&lt;&gt;"",フィニッシュ後入力!BQ$100=フィニッシュ後入力!BQ119),1,0)</f>
        <v>0</v>
      </c>
      <c r="BR119" s="17">
        <f>IF(AND(フィニッシュ後入力!BR$100&lt;&gt;"",フィニッシュ後入力!BR$100=フィニッシュ後入力!BR119),1,0)</f>
        <v>0</v>
      </c>
      <c r="BS119" s="17">
        <f>IF(AND(フィニッシュ後入力!BS$100&lt;&gt;"",フィニッシュ後入力!BS$100=フィニッシュ後入力!BS119),1,0)</f>
        <v>0</v>
      </c>
      <c r="BT119" s="17">
        <f>IF(AND(フィニッシュ後入力!BT$100&lt;&gt;"",フィニッシュ後入力!BT$100=フィニッシュ後入力!BT119),1,0)</f>
        <v>0</v>
      </c>
      <c r="BU119" s="17">
        <f>IF(AND(フィニッシュ後入力!BU$100&lt;&gt;"",フィニッシュ後入力!BU$100=フィニッシュ後入力!BU119),1,0)</f>
        <v>0</v>
      </c>
      <c r="BV119" s="17">
        <f>IF(AND(フィニッシュ後入力!BV$100&lt;&gt;"",フィニッシュ後入力!BV$100=フィニッシュ後入力!BV119),1,0)</f>
        <v>0</v>
      </c>
      <c r="BW119" s="17">
        <f>IF(AND(フィニッシュ後入力!BW$100&lt;&gt;"",フィニッシュ後入力!BW$100=フィニッシュ後入力!BW119),1,0)</f>
        <v>0</v>
      </c>
      <c r="BX119" s="17">
        <f>IF(AND(フィニッシュ後入力!BX$100&lt;&gt;"",フィニッシュ後入力!BX$100=フィニッシュ後入力!BX119),1,0)</f>
        <v>0</v>
      </c>
      <c r="BY119" s="17">
        <f>IF(AND(フィニッシュ後入力!BY$100&lt;&gt;"",フィニッシュ後入力!BY$100=フィニッシュ後入力!BY119),1,0)</f>
        <v>0</v>
      </c>
      <c r="BZ119" s="17">
        <f>IF(AND(フィニッシュ後入力!BZ$100&lt;&gt;"",フィニッシュ後入力!BZ$100=フィニッシュ後入力!BZ119),1,0)</f>
        <v>0</v>
      </c>
      <c r="CA119" s="17">
        <f>IF(AND(フィニッシュ後入力!CA$100&lt;&gt;"",フィニッシュ後入力!CA$100=フィニッシュ後入力!CA119),1,0)</f>
        <v>0</v>
      </c>
      <c r="CB119" s="17">
        <f>IF(AND(フィニッシュ後入力!CB$100&lt;&gt;"",フィニッシュ後入力!CB$100=フィニッシュ後入力!CB119),1,0)</f>
        <v>0</v>
      </c>
      <c r="CC119" s="17">
        <f>IF(AND(フィニッシュ後入力!CC$100&lt;&gt;"",フィニッシュ後入力!CC$100=フィニッシュ後入力!CC119),1,0)</f>
        <v>0</v>
      </c>
      <c r="CD119" s="17">
        <f>IF(AND(フィニッシュ後入力!CD$100&lt;&gt;"",フィニッシュ後入力!CD$100=フィニッシュ後入力!CD119),1,0)</f>
        <v>0</v>
      </c>
      <c r="CE119" s="17"/>
      <c r="CF119" s="17"/>
      <c r="CG119" s="17"/>
      <c r="CH119" s="17"/>
      <c r="CI119" s="17"/>
      <c r="CJ119" s="17"/>
      <c r="CK119" s="17"/>
      <c r="CL119" s="17"/>
      <c r="CM119" s="17"/>
      <c r="CN119" s="17"/>
      <c r="CO119" s="17"/>
      <c r="CP119" s="17"/>
      <c r="CQ119" s="17"/>
      <c r="CR119" s="17"/>
      <c r="CS119" s="17"/>
      <c r="CT119" s="17"/>
      <c r="CU119" s="17"/>
      <c r="CV119" s="17"/>
      <c r="CW119" s="17"/>
      <c r="CX119" s="17"/>
      <c r="CY119" s="17"/>
      <c r="CZ119" s="17"/>
      <c r="DA119" s="17"/>
      <c r="DB119" s="17"/>
      <c r="DC119" s="17"/>
      <c r="DD119" s="17"/>
      <c r="DE119" s="17"/>
      <c r="DF119" s="17"/>
      <c r="DG119" s="17"/>
      <c r="DH119" s="17"/>
      <c r="DI119" s="17"/>
      <c r="DJ119" s="17"/>
      <c r="DK119" s="17"/>
      <c r="DL119" s="17"/>
      <c r="DM119" s="17"/>
      <c r="DN119" s="17"/>
      <c r="DO119" s="17"/>
      <c r="DP119" s="17"/>
      <c r="DQ119" s="17"/>
      <c r="DR119" s="17"/>
      <c r="DS119" s="17"/>
      <c r="DT119" s="17"/>
      <c r="DU119" s="17"/>
      <c r="DV119" s="17"/>
      <c r="DW119" s="17"/>
      <c r="DX119" s="17"/>
      <c r="DY119" s="17"/>
      <c r="DZ119" s="17"/>
      <c r="EA119" s="17"/>
      <c r="EB119" s="17"/>
      <c r="EC119" s="17"/>
      <c r="ED119" s="17"/>
      <c r="EE119" s="17"/>
      <c r="EF119" s="17"/>
      <c r="EG119" s="17"/>
      <c r="EH119" s="17"/>
      <c r="EI119" s="17"/>
      <c r="EJ119" s="17"/>
      <c r="EK119" s="17"/>
      <c r="EL119" s="17"/>
      <c r="EM119" s="17"/>
      <c r="EN119" s="17"/>
      <c r="EO119" s="17"/>
      <c r="EP119" s="17"/>
      <c r="EQ119" s="17"/>
      <c r="ER119" s="17"/>
      <c r="ES119" s="17"/>
      <c r="ET119" s="17"/>
      <c r="EU119" s="17"/>
      <c r="EV119" s="17"/>
      <c r="EW119" s="17"/>
      <c r="EX119" s="17"/>
      <c r="EY119" s="17"/>
      <c r="EZ119" s="17"/>
      <c r="FA119" s="17">
        <f>IF(AND(フィニッシュ後入力!FA$100&lt;&gt;"",フィニッシュ後入力!FA$100=フィニッシュ後入力!FA119),1,0)</f>
        <v>0</v>
      </c>
      <c r="FB119" s="17">
        <f>IF(AND(フィニッシュ後入力!FB$100&lt;&gt;"",フィニッシュ後入力!FB$100=フィニッシュ後入力!FB119),1,0)</f>
        <v>0</v>
      </c>
      <c r="FC119" s="17"/>
      <c r="FD119" s="17"/>
      <c r="FE119" s="17"/>
      <c r="FF119" s="17">
        <f>IF(AND(フィニッシュ後入力!FG$100&lt;&gt;"",フィニッシュ後入力!FG$100=フィニッシュ後入力!FG119),1,0)</f>
        <v>0</v>
      </c>
      <c r="FG119" s="17">
        <f>IF(AND(フィニッシュ後入力!FH$100&lt;&gt;"",フィニッシュ後入力!FH$100=フィニッシュ後入力!FH119),1,0)</f>
        <v>0</v>
      </c>
      <c r="FH119" s="17"/>
      <c r="FI119" s="17"/>
      <c r="FJ119" s="17"/>
      <c r="FK119" s="17">
        <f>IF(AND(フィニッシュ後入力!FM$100&lt;&gt;"",フィニッシュ後入力!FM$100=フィニッシュ後入力!FM119),1,0)</f>
        <v>0</v>
      </c>
      <c r="FL119" s="17">
        <f>IF(AND(フィニッシュ後入力!FN$100&lt;&gt;"",フィニッシュ後入力!FN$100=フィニッシュ後入力!FN119),1,0)</f>
        <v>0</v>
      </c>
      <c r="FM119" s="17"/>
      <c r="FN119" s="17"/>
      <c r="FO119" s="17"/>
      <c r="FP119" s="17"/>
      <c r="FQ119" s="17"/>
      <c r="FR119" s="17"/>
      <c r="FS119" s="17"/>
      <c r="FT119" s="17"/>
      <c r="FU119" s="17"/>
      <c r="FV119" s="17"/>
      <c r="FW119" s="17"/>
      <c r="FX119" s="17"/>
      <c r="FY119" s="17"/>
      <c r="FZ119" s="17"/>
      <c r="GA119" s="17"/>
      <c r="GB119" s="17">
        <f>フィニッシュ後入力!FC119</f>
        <v>0</v>
      </c>
      <c r="GC119" s="17">
        <f>フィニッシュ後入力!FD119</f>
        <v>0</v>
      </c>
      <c r="GD119" s="17">
        <f>IF(フィニッシュ後入力!FP$100&lt;&gt;"",フィニッシュ後入力!FE119+60*(1-FC119),0)</f>
        <v>0</v>
      </c>
      <c r="GE119" s="17">
        <f>IF(フィニッシュ後入力!FQ$100&lt;&gt;"",フィニッシュ後入力!FF119+60*(1-FD119),0)</f>
        <v>0</v>
      </c>
      <c r="GF119" s="17">
        <f>IF(フィニッシュ後入力!FR$100&lt;&gt;"",フィニッシュ後入力!FG119+60*(1-FE119),0)</f>
        <v>0</v>
      </c>
      <c r="GG119" s="17">
        <f>フィニッシュ後入力!FI119</f>
        <v>0</v>
      </c>
      <c r="GH119" s="17">
        <f>フィニッシュ後入力!FJ119</f>
        <v>0</v>
      </c>
      <c r="GI119" s="17">
        <f>IF(フィニッシュ後入力!FU$100&lt;&gt;"",フィニッシュ後入力!FK119+60*(1-FH119),0)</f>
        <v>0</v>
      </c>
      <c r="GJ119" s="17">
        <f>IF(フィニッシュ後入力!FV$100&lt;&gt;"",フィニッシュ後入力!FL119+60*(1-FI119),0)</f>
        <v>0</v>
      </c>
      <c r="GK119" s="17">
        <f>IF(フィニッシュ後入力!FW$100&lt;&gt;"",フィニッシュ後入力!FM119+60*(1-FJ119),0)</f>
        <v>0</v>
      </c>
      <c r="GL119" s="17">
        <f>フィニッシュ後入力!FO119</f>
        <v>0</v>
      </c>
      <c r="GM119" s="17">
        <f>フィニッシュ後入力!FP119</f>
        <v>0</v>
      </c>
      <c r="GN119" s="17"/>
      <c r="GO119" s="17"/>
      <c r="GP119" s="17"/>
      <c r="GQ119" s="17"/>
      <c r="GR119" s="17"/>
      <c r="GS119" s="17"/>
      <c r="GT119" s="17"/>
      <c r="GU119" s="17"/>
      <c r="GV119" s="17"/>
      <c r="GW119" s="17"/>
      <c r="GX119" s="17"/>
      <c r="GY119" s="17"/>
      <c r="GZ119" s="17"/>
    </row>
    <row r="120" spans="1:208">
      <c r="A120" s="17">
        <f>スタート前入力!$A120</f>
        <v>20</v>
      </c>
      <c r="B120" s="17">
        <f>IF(フィニッシュ後入力!$BA120&lt;&gt;"",SUM($BA120:$CZ120)-フィニッシュ後入力!$G120+フィニッシュ後入力!$H120+$D$87,-1)</f>
        <v>-1</v>
      </c>
      <c r="C120" s="17">
        <f>SUM($GA120:$GZ120)/2+60*(スタート前入力!$C$77-SUM($FA120:$FZ120))</f>
        <v>0</v>
      </c>
      <c r="D120" s="48">
        <f t="shared" si="0"/>
        <v>0</v>
      </c>
      <c r="E120" s="48">
        <f>D120*スタート前入力!$G120</f>
        <v>0</v>
      </c>
      <c r="F120" s="48">
        <f>(B120+1)*(D120+スタート前入力!$F120*$D$83+スタート前入力!$G120*$D$84+($D$86+1-$A120)*$D$85)</f>
        <v>0</v>
      </c>
      <c r="G120" s="48" t="str">
        <f ca="1">IF(E120&lt;&gt;0,RANK(E120,E$101:INDIRECT(CONCATENATE("R",$D$86+100,"C",COLUMN()-2),FALSE)),"")</f>
        <v/>
      </c>
      <c r="H120" s="48" t="str">
        <f ca="1">IF(F120&lt;&gt;0,RANK(F120,F$101:INDIRECT(CONCATENATE("R",$D$86+100,"C",COLUMN()-2),FALSE)),"")</f>
        <v/>
      </c>
      <c r="I120" s="48">
        <f>E120*スタート前入力!$E120</f>
        <v>0</v>
      </c>
      <c r="J120" s="48">
        <f>F120*スタート前入力!$E120</f>
        <v>0</v>
      </c>
      <c r="K120" s="48" t="str">
        <f ca="1">IF(I120&lt;&gt;0,RANK(I120,I$101:INDIRECT(CONCATENATE("R",$D$86+100,"C",COLUMN()-2),FALSE)),"")</f>
        <v/>
      </c>
      <c r="L120" s="48" t="str">
        <f ca="1">IF(J120&lt;&gt;0,RANK(J120,J$101:INDIRECT(CONCATENATE("R",$D$86+100,"C",COLUMN()-2),FALSE)),"")</f>
        <v/>
      </c>
      <c r="M120" s="48">
        <f>IF(($B120+1)*(スタート前入力!$H120+1+$D$87)&lt;&gt;0,$B120+スタート前入力!$H120,-1)</f>
        <v>-1</v>
      </c>
      <c r="N120" s="48">
        <f>$C120+スタート前入力!$I120</f>
        <v>0</v>
      </c>
      <c r="O120" s="48">
        <f t="shared" si="1"/>
        <v>0</v>
      </c>
      <c r="P120" s="48">
        <f>O120*スタート前入力!$G120</f>
        <v>0</v>
      </c>
      <c r="Q120" s="48">
        <f>(M120+1)*(O120+スタート前入力!$F120*$D$83+スタート前入力!$G120*$D$84+($D$86+1-$A120)*$D$85)</f>
        <v>0</v>
      </c>
      <c r="R120" s="48" t="str">
        <f ca="1">IF(P120&lt;&gt;0,RANK(P120,P$101:INDIRECT(CONCATENATE("R",$D$86+100,"C",COLUMN()-2),FALSE)),"")</f>
        <v/>
      </c>
      <c r="S120" s="48" t="str">
        <f ca="1">IF(Q120&lt;&gt;0,RANK(Q120,Q$101:INDIRECT(CONCATENATE("R",$D$86+100,"C",COLUMN()-2),FALSE)),"")</f>
        <v/>
      </c>
      <c r="T120" s="48">
        <f>P120*スタート前入力!$E120</f>
        <v>0</v>
      </c>
      <c r="U120" s="48">
        <f>Q120*スタート前入力!$E120</f>
        <v>0</v>
      </c>
      <c r="V120" s="48" t="str">
        <f ca="1">IF(T120&lt;&gt;0,RANK(T120,T$101:INDIRECT(CONCATENATE("R",$D$86+100,"C",COLUMN()-2),FALSE)),"")</f>
        <v/>
      </c>
      <c r="W120" s="48" t="str">
        <f ca="1">IF(U120&lt;&gt;0,RANK(U120,U$101:INDIRECT(CONCATENATE("R",$D$86+100,"C",COLUMN()-2),FALSE)),"")</f>
        <v/>
      </c>
      <c r="X120" s="48">
        <f t="shared" si="2"/>
        <v>20</v>
      </c>
      <c r="Y120" s="17">
        <f>((B120)-100)/(スタート前入力!$C$76)*100</f>
        <v>-1010</v>
      </c>
      <c r="Z120" s="17" t="e">
        <f>((M120)-100)/(スタート前入力!$C$84+スタート前入力!$C$85)*100</f>
        <v>#DIV/0!</v>
      </c>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f>IF(AND(フィニッシュ後入力!BA$100&lt;&gt;"",フィニッシュ後入力!BA$100=フィニッシュ後入力!BA120),1,0)</f>
        <v>0</v>
      </c>
      <c r="BB120" s="17">
        <f>IF(AND(フィニッシュ後入力!BB$100&lt;&gt;"",フィニッシュ後入力!BB$100=フィニッシュ後入力!BB120),1,0)</f>
        <v>0</v>
      </c>
      <c r="BC120" s="17">
        <f>IF(AND(フィニッシュ後入力!BC$100&lt;&gt;"",フィニッシュ後入力!BC$100=フィニッシュ後入力!BC120),1,0)</f>
        <v>0</v>
      </c>
      <c r="BD120" s="17">
        <f>IF(AND(フィニッシュ後入力!BD$100&lt;&gt;"",フィニッシュ後入力!BD$100=フィニッシュ後入力!BD120),1,0)</f>
        <v>0</v>
      </c>
      <c r="BE120" s="17">
        <f>IF(AND(フィニッシュ後入力!BE$100&lt;&gt;"",フィニッシュ後入力!BE$100=フィニッシュ後入力!BE120),1,0)</f>
        <v>0</v>
      </c>
      <c r="BF120" s="17">
        <f>IF(AND(フィニッシュ後入力!BF$100&lt;&gt;"",フィニッシュ後入力!BF$100=フィニッシュ後入力!BF120),1,0)</f>
        <v>0</v>
      </c>
      <c r="BG120" s="17">
        <f>IF(AND(フィニッシュ後入力!BG$100&lt;&gt;"",フィニッシュ後入力!BG$100=フィニッシュ後入力!BG120),1,0)</f>
        <v>0</v>
      </c>
      <c r="BH120" s="17">
        <f>IF(AND(フィニッシュ後入力!BH$100&lt;&gt;"",フィニッシュ後入力!BH$100=フィニッシュ後入力!BH120),1,0)</f>
        <v>0</v>
      </c>
      <c r="BI120" s="17">
        <f>IF(AND(フィニッシュ後入力!BI$100&lt;&gt;"",フィニッシュ後入力!BI$100=フィニッシュ後入力!BI120),1,0)</f>
        <v>0</v>
      </c>
      <c r="BJ120" s="17">
        <f>IF(AND(フィニッシュ後入力!BJ$100&lt;&gt;"",フィニッシュ後入力!BJ$100=フィニッシュ後入力!BJ120),1,0)</f>
        <v>0</v>
      </c>
      <c r="BK120" s="17">
        <f>IF(AND(フィニッシュ後入力!BK$100&lt;&gt;"",フィニッシュ後入力!BK$100=フィニッシュ後入力!BK120),1,0)</f>
        <v>0</v>
      </c>
      <c r="BL120" s="17">
        <f>IF(AND(フィニッシュ後入力!BL$100&lt;&gt;"",フィニッシュ後入力!BL$100=フィニッシュ後入力!BL120),1,0)</f>
        <v>0</v>
      </c>
      <c r="BM120" s="17">
        <f>IF(AND(フィニッシュ後入力!BM$100&lt;&gt;"",フィニッシュ後入力!BM$100=フィニッシュ後入力!BM120),1,0)</f>
        <v>0</v>
      </c>
      <c r="BN120" s="17">
        <f>IF(AND(フィニッシュ後入力!BN$100&lt;&gt;"",フィニッシュ後入力!BN$100=フィニッシュ後入力!BN120),1,0)</f>
        <v>0</v>
      </c>
      <c r="BO120" s="17">
        <f>IF(AND(フィニッシュ後入力!BO$100&lt;&gt;"",フィニッシュ後入力!BO$100=フィニッシュ後入力!BO120),1,0)</f>
        <v>0</v>
      </c>
      <c r="BP120" s="17">
        <f>IF(AND(フィニッシュ後入力!BP$100&lt;&gt;"",フィニッシュ後入力!BP$100=フィニッシュ後入力!BP120),1,0)</f>
        <v>0</v>
      </c>
      <c r="BQ120" s="17">
        <f>IF(AND(フィニッシュ後入力!BQ$100&lt;&gt;"",フィニッシュ後入力!BQ$100=フィニッシュ後入力!BQ120),1,0)</f>
        <v>0</v>
      </c>
      <c r="BR120" s="17">
        <f>IF(AND(フィニッシュ後入力!BR$100&lt;&gt;"",フィニッシュ後入力!BR$100=フィニッシュ後入力!BR120),1,0)</f>
        <v>0</v>
      </c>
      <c r="BS120" s="17">
        <f>IF(AND(フィニッシュ後入力!BS$100&lt;&gt;"",フィニッシュ後入力!BS$100=フィニッシュ後入力!BS120),1,0)</f>
        <v>0</v>
      </c>
      <c r="BT120" s="17">
        <f>IF(AND(フィニッシュ後入力!BT$100&lt;&gt;"",フィニッシュ後入力!BT$100=フィニッシュ後入力!BT120),1,0)</f>
        <v>0</v>
      </c>
      <c r="BU120" s="17">
        <f>IF(AND(フィニッシュ後入力!BU$100&lt;&gt;"",フィニッシュ後入力!BU$100=フィニッシュ後入力!BU120),1,0)</f>
        <v>0</v>
      </c>
      <c r="BV120" s="17">
        <f>IF(AND(フィニッシュ後入力!BV$100&lt;&gt;"",フィニッシュ後入力!BV$100=フィニッシュ後入力!BV120),1,0)</f>
        <v>0</v>
      </c>
      <c r="BW120" s="17">
        <f>IF(AND(フィニッシュ後入力!BW$100&lt;&gt;"",フィニッシュ後入力!BW$100=フィニッシュ後入力!BW120),1,0)</f>
        <v>0</v>
      </c>
      <c r="BX120" s="17">
        <f>IF(AND(フィニッシュ後入力!BX$100&lt;&gt;"",フィニッシュ後入力!BX$100=フィニッシュ後入力!BX120),1,0)</f>
        <v>0</v>
      </c>
      <c r="BY120" s="17">
        <f>IF(AND(フィニッシュ後入力!BY$100&lt;&gt;"",フィニッシュ後入力!BY$100=フィニッシュ後入力!BY120),1,0)</f>
        <v>0</v>
      </c>
      <c r="BZ120" s="17">
        <f>IF(AND(フィニッシュ後入力!BZ$100&lt;&gt;"",フィニッシュ後入力!BZ$100=フィニッシュ後入力!BZ120),1,0)</f>
        <v>0</v>
      </c>
      <c r="CA120" s="17">
        <f>IF(AND(フィニッシュ後入力!CA$100&lt;&gt;"",フィニッシュ後入力!CA$100=フィニッシュ後入力!CA120),1,0)</f>
        <v>0</v>
      </c>
      <c r="CB120" s="17">
        <f>IF(AND(フィニッシュ後入力!CB$100&lt;&gt;"",フィニッシュ後入力!CB$100=フィニッシュ後入力!CB120),1,0)</f>
        <v>0</v>
      </c>
      <c r="CC120" s="17">
        <f>IF(AND(フィニッシュ後入力!CC$100&lt;&gt;"",フィニッシュ後入力!CC$100=フィニッシュ後入力!CC120),1,0)</f>
        <v>0</v>
      </c>
      <c r="CD120" s="17">
        <f>IF(AND(フィニッシュ後入力!CD$100&lt;&gt;"",フィニッシュ後入力!CD$100=フィニッシュ後入力!CD120),1,0)</f>
        <v>0</v>
      </c>
      <c r="CE120" s="17"/>
      <c r="CF120" s="17"/>
      <c r="CG120" s="17"/>
      <c r="CH120" s="17"/>
      <c r="CI120" s="17"/>
      <c r="CJ120" s="17"/>
      <c r="CK120" s="17"/>
      <c r="CL120" s="17"/>
      <c r="CM120" s="17"/>
      <c r="CN120" s="17"/>
      <c r="CO120" s="17"/>
      <c r="CP120" s="17"/>
      <c r="CQ120" s="17"/>
      <c r="CR120" s="17"/>
      <c r="CS120" s="17"/>
      <c r="CT120" s="17"/>
      <c r="CU120" s="17"/>
      <c r="CV120" s="17"/>
      <c r="CW120" s="17"/>
      <c r="CX120" s="17"/>
      <c r="CY120" s="17"/>
      <c r="CZ120" s="17"/>
      <c r="DA120" s="17"/>
      <c r="DB120" s="17"/>
      <c r="DC120" s="17"/>
      <c r="DD120" s="17"/>
      <c r="DE120" s="17"/>
      <c r="DF120" s="17"/>
      <c r="DG120" s="17"/>
      <c r="DH120" s="17"/>
      <c r="DI120" s="17"/>
      <c r="DJ120" s="17"/>
      <c r="DK120" s="17"/>
      <c r="DL120" s="17"/>
      <c r="DM120" s="17"/>
      <c r="DN120" s="17"/>
      <c r="DO120" s="17"/>
      <c r="DP120" s="17"/>
      <c r="DQ120" s="17"/>
      <c r="DR120" s="17"/>
      <c r="DS120" s="17"/>
      <c r="DT120" s="17"/>
      <c r="DU120" s="17"/>
      <c r="DV120" s="17"/>
      <c r="DW120" s="17"/>
      <c r="DX120" s="17"/>
      <c r="DY120" s="17"/>
      <c r="DZ120" s="17"/>
      <c r="EA120" s="17"/>
      <c r="EB120" s="17"/>
      <c r="EC120" s="17"/>
      <c r="ED120" s="17"/>
      <c r="EE120" s="17"/>
      <c r="EF120" s="17"/>
      <c r="EG120" s="17"/>
      <c r="EH120" s="17"/>
      <c r="EI120" s="17"/>
      <c r="EJ120" s="17"/>
      <c r="EK120" s="17"/>
      <c r="EL120" s="17"/>
      <c r="EM120" s="17"/>
      <c r="EN120" s="17"/>
      <c r="EO120" s="17"/>
      <c r="EP120" s="17"/>
      <c r="EQ120" s="17"/>
      <c r="ER120" s="17"/>
      <c r="ES120" s="17"/>
      <c r="ET120" s="17"/>
      <c r="EU120" s="17"/>
      <c r="EV120" s="17"/>
      <c r="EW120" s="17"/>
      <c r="EX120" s="17"/>
      <c r="EY120" s="17"/>
      <c r="EZ120" s="17"/>
      <c r="FA120" s="17">
        <f>IF(AND(フィニッシュ後入力!FA$100&lt;&gt;"",フィニッシュ後入力!FA$100=フィニッシュ後入力!FA120),1,0)</f>
        <v>0</v>
      </c>
      <c r="FB120" s="17">
        <f>IF(AND(フィニッシュ後入力!FB$100&lt;&gt;"",フィニッシュ後入力!FB$100=フィニッシュ後入力!FB120),1,0)</f>
        <v>0</v>
      </c>
      <c r="FC120" s="17"/>
      <c r="FD120" s="17"/>
      <c r="FE120" s="17"/>
      <c r="FF120" s="17">
        <f>IF(AND(フィニッシュ後入力!FG$100&lt;&gt;"",フィニッシュ後入力!FG$100=フィニッシュ後入力!FG120),1,0)</f>
        <v>0</v>
      </c>
      <c r="FG120" s="17">
        <f>IF(AND(フィニッシュ後入力!FH$100&lt;&gt;"",フィニッシュ後入力!FH$100=フィニッシュ後入力!FH120),1,0)</f>
        <v>0</v>
      </c>
      <c r="FH120" s="17"/>
      <c r="FI120" s="17"/>
      <c r="FJ120" s="17"/>
      <c r="FK120" s="17">
        <f>IF(AND(フィニッシュ後入力!FM$100&lt;&gt;"",フィニッシュ後入力!FM$100=フィニッシュ後入力!FM120),1,0)</f>
        <v>0</v>
      </c>
      <c r="FL120" s="17">
        <f>IF(AND(フィニッシュ後入力!FN$100&lt;&gt;"",フィニッシュ後入力!FN$100=フィニッシュ後入力!FN120),1,0)</f>
        <v>0</v>
      </c>
      <c r="FM120" s="17"/>
      <c r="FN120" s="17"/>
      <c r="FO120" s="17"/>
      <c r="FP120" s="17"/>
      <c r="FQ120" s="17"/>
      <c r="FR120" s="17"/>
      <c r="FS120" s="17"/>
      <c r="FT120" s="17"/>
      <c r="FU120" s="17"/>
      <c r="FV120" s="17"/>
      <c r="FW120" s="17"/>
      <c r="FX120" s="17"/>
      <c r="FY120" s="17"/>
      <c r="FZ120" s="17"/>
      <c r="GA120" s="17"/>
      <c r="GB120" s="17">
        <f>フィニッシュ後入力!FC120</f>
        <v>0</v>
      </c>
      <c r="GC120" s="17">
        <f>フィニッシュ後入力!FD120</f>
        <v>0</v>
      </c>
      <c r="GD120" s="17">
        <f>IF(フィニッシュ後入力!FP$100&lt;&gt;"",フィニッシュ後入力!FE120+60*(1-FC120),0)</f>
        <v>0</v>
      </c>
      <c r="GE120" s="17">
        <f>IF(フィニッシュ後入力!FQ$100&lt;&gt;"",フィニッシュ後入力!FF120+60*(1-FD120),0)</f>
        <v>0</v>
      </c>
      <c r="GF120" s="17">
        <f>IF(フィニッシュ後入力!FR$100&lt;&gt;"",フィニッシュ後入力!FG120+60*(1-FE120),0)</f>
        <v>0</v>
      </c>
      <c r="GG120" s="17">
        <f>フィニッシュ後入力!FI120</f>
        <v>0</v>
      </c>
      <c r="GH120" s="17">
        <f>フィニッシュ後入力!FJ120</f>
        <v>0</v>
      </c>
      <c r="GI120" s="17">
        <f>IF(フィニッシュ後入力!FU$100&lt;&gt;"",フィニッシュ後入力!FK120+60*(1-FH120),0)</f>
        <v>0</v>
      </c>
      <c r="GJ120" s="17">
        <f>IF(フィニッシュ後入力!FV$100&lt;&gt;"",フィニッシュ後入力!FL120+60*(1-FI120),0)</f>
        <v>0</v>
      </c>
      <c r="GK120" s="17">
        <f>IF(フィニッシュ後入力!FW$100&lt;&gt;"",フィニッシュ後入力!FM120+60*(1-FJ120),0)</f>
        <v>0</v>
      </c>
      <c r="GL120" s="17">
        <f>フィニッシュ後入力!FO120</f>
        <v>0</v>
      </c>
      <c r="GM120" s="17">
        <f>フィニッシュ後入力!FP120</f>
        <v>0</v>
      </c>
      <c r="GN120" s="17"/>
      <c r="GO120" s="17"/>
      <c r="GP120" s="17"/>
      <c r="GQ120" s="17"/>
      <c r="GR120" s="17"/>
      <c r="GS120" s="17"/>
      <c r="GT120" s="17"/>
      <c r="GU120" s="17"/>
      <c r="GV120" s="17"/>
      <c r="GW120" s="17"/>
      <c r="GX120" s="17"/>
      <c r="GY120" s="17"/>
      <c r="GZ120" s="17"/>
    </row>
    <row r="121" spans="1:208">
      <c r="A121" s="17">
        <f>スタート前入力!$A121</f>
        <v>21</v>
      </c>
      <c r="B121" s="17">
        <f>IF(フィニッシュ後入力!$BA121&lt;&gt;"",SUM($BA121:$CZ121)-フィニッシュ後入力!$G121+フィニッシュ後入力!$H121+$D$87,-1)</f>
        <v>-1</v>
      </c>
      <c r="C121" s="17">
        <f>SUM($GA121:$GZ121)/2+60*(スタート前入力!$C$77-SUM($FA121:$FZ121))</f>
        <v>0</v>
      </c>
      <c r="D121" s="48">
        <f t="shared" si="0"/>
        <v>0</v>
      </c>
      <c r="E121" s="48">
        <f>D121*スタート前入力!$G121</f>
        <v>0</v>
      </c>
      <c r="F121" s="48">
        <f>(B121+1)*(D121+スタート前入力!$F121*$D$83+スタート前入力!$G121*$D$84+($D$86+1-$A121)*$D$85)</f>
        <v>0</v>
      </c>
      <c r="G121" s="48" t="str">
        <f ca="1">IF(E121&lt;&gt;0,RANK(E121,E$101:INDIRECT(CONCATENATE("R",$D$86+100,"C",COLUMN()-2),FALSE)),"")</f>
        <v/>
      </c>
      <c r="H121" s="48" t="str">
        <f ca="1">IF(F121&lt;&gt;0,RANK(F121,F$101:INDIRECT(CONCATENATE("R",$D$86+100,"C",COLUMN()-2),FALSE)),"")</f>
        <v/>
      </c>
      <c r="I121" s="48">
        <f>E121*スタート前入力!$E121</f>
        <v>0</v>
      </c>
      <c r="J121" s="48">
        <f>F121*スタート前入力!$E121</f>
        <v>0</v>
      </c>
      <c r="K121" s="48" t="str">
        <f ca="1">IF(I121&lt;&gt;0,RANK(I121,I$101:INDIRECT(CONCATENATE("R",$D$86+100,"C",COLUMN()-2),FALSE)),"")</f>
        <v/>
      </c>
      <c r="L121" s="48" t="str">
        <f ca="1">IF(J121&lt;&gt;0,RANK(J121,J$101:INDIRECT(CONCATENATE("R",$D$86+100,"C",COLUMN()-2),FALSE)),"")</f>
        <v/>
      </c>
      <c r="M121" s="48">
        <f>IF(($B121+1)*(スタート前入力!$H121+1+$D$87)&lt;&gt;0,$B121+スタート前入力!$H121,-1)</f>
        <v>-1</v>
      </c>
      <c r="N121" s="48">
        <f>$C121+スタート前入力!$I121</f>
        <v>0</v>
      </c>
      <c r="O121" s="48">
        <f t="shared" si="1"/>
        <v>0</v>
      </c>
      <c r="P121" s="48">
        <f>O121*スタート前入力!$G121</f>
        <v>0</v>
      </c>
      <c r="Q121" s="48">
        <f>(M121+1)*(O121+スタート前入力!$F121*$D$83+スタート前入力!$G121*$D$84+($D$86+1-$A121)*$D$85)</f>
        <v>0</v>
      </c>
      <c r="R121" s="48" t="str">
        <f ca="1">IF(P121&lt;&gt;0,RANK(P121,P$101:INDIRECT(CONCATENATE("R",$D$86+100,"C",COLUMN()-2),FALSE)),"")</f>
        <v/>
      </c>
      <c r="S121" s="48" t="str">
        <f ca="1">IF(Q121&lt;&gt;0,RANK(Q121,Q$101:INDIRECT(CONCATENATE("R",$D$86+100,"C",COLUMN()-2),FALSE)),"")</f>
        <v/>
      </c>
      <c r="T121" s="48">
        <f>P121*スタート前入力!$E121</f>
        <v>0</v>
      </c>
      <c r="U121" s="48">
        <f>Q121*スタート前入力!$E121</f>
        <v>0</v>
      </c>
      <c r="V121" s="48" t="str">
        <f ca="1">IF(T121&lt;&gt;0,RANK(T121,T$101:INDIRECT(CONCATENATE("R",$D$86+100,"C",COLUMN()-2),FALSE)),"")</f>
        <v/>
      </c>
      <c r="W121" s="48" t="str">
        <f ca="1">IF(U121&lt;&gt;0,RANK(U121,U$101:INDIRECT(CONCATENATE("R",$D$86+100,"C",COLUMN()-2),FALSE)),"")</f>
        <v/>
      </c>
      <c r="X121" s="48">
        <f t="shared" si="2"/>
        <v>21</v>
      </c>
      <c r="Y121" s="17">
        <f>((B121)-100)/(スタート前入力!$C$76)*100</f>
        <v>-1010</v>
      </c>
      <c r="Z121" s="17" t="e">
        <f>((M121)-100)/(スタート前入力!$C$84+スタート前入力!$C$85)*100</f>
        <v>#DIV/0!</v>
      </c>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c r="BA121" s="17">
        <f>IF(AND(フィニッシュ後入力!BA$100&lt;&gt;"",フィニッシュ後入力!BA$100=フィニッシュ後入力!BA121),1,0)</f>
        <v>0</v>
      </c>
      <c r="BB121" s="17">
        <f>IF(AND(フィニッシュ後入力!BB$100&lt;&gt;"",フィニッシュ後入力!BB$100=フィニッシュ後入力!BB121),1,0)</f>
        <v>0</v>
      </c>
      <c r="BC121" s="17">
        <f>IF(AND(フィニッシュ後入力!BC$100&lt;&gt;"",フィニッシュ後入力!BC$100=フィニッシュ後入力!BC121),1,0)</f>
        <v>0</v>
      </c>
      <c r="BD121" s="17">
        <f>IF(AND(フィニッシュ後入力!BD$100&lt;&gt;"",フィニッシュ後入力!BD$100=フィニッシュ後入力!BD121),1,0)</f>
        <v>0</v>
      </c>
      <c r="BE121" s="17">
        <f>IF(AND(フィニッシュ後入力!BE$100&lt;&gt;"",フィニッシュ後入力!BE$100=フィニッシュ後入力!BE121),1,0)</f>
        <v>0</v>
      </c>
      <c r="BF121" s="17">
        <f>IF(AND(フィニッシュ後入力!BF$100&lt;&gt;"",フィニッシュ後入力!BF$100=フィニッシュ後入力!BF121),1,0)</f>
        <v>0</v>
      </c>
      <c r="BG121" s="17">
        <f>IF(AND(フィニッシュ後入力!BG$100&lt;&gt;"",フィニッシュ後入力!BG$100=フィニッシュ後入力!BG121),1,0)</f>
        <v>0</v>
      </c>
      <c r="BH121" s="17">
        <f>IF(AND(フィニッシュ後入力!BH$100&lt;&gt;"",フィニッシュ後入力!BH$100=フィニッシュ後入力!BH121),1,0)</f>
        <v>0</v>
      </c>
      <c r="BI121" s="17">
        <f>IF(AND(フィニッシュ後入力!BI$100&lt;&gt;"",フィニッシュ後入力!BI$100=フィニッシュ後入力!BI121),1,0)</f>
        <v>0</v>
      </c>
      <c r="BJ121" s="17">
        <f>IF(AND(フィニッシュ後入力!BJ$100&lt;&gt;"",フィニッシュ後入力!BJ$100=フィニッシュ後入力!BJ121),1,0)</f>
        <v>0</v>
      </c>
      <c r="BK121" s="17">
        <f>IF(AND(フィニッシュ後入力!BK$100&lt;&gt;"",フィニッシュ後入力!BK$100=フィニッシュ後入力!BK121),1,0)</f>
        <v>0</v>
      </c>
      <c r="BL121" s="17">
        <f>IF(AND(フィニッシュ後入力!BL$100&lt;&gt;"",フィニッシュ後入力!BL$100=フィニッシュ後入力!BL121),1,0)</f>
        <v>0</v>
      </c>
      <c r="BM121" s="17">
        <f>IF(AND(フィニッシュ後入力!BM$100&lt;&gt;"",フィニッシュ後入力!BM$100=フィニッシュ後入力!BM121),1,0)</f>
        <v>0</v>
      </c>
      <c r="BN121" s="17">
        <f>IF(AND(フィニッシュ後入力!BN$100&lt;&gt;"",フィニッシュ後入力!BN$100=フィニッシュ後入力!BN121),1,0)</f>
        <v>0</v>
      </c>
      <c r="BO121" s="17">
        <f>IF(AND(フィニッシュ後入力!BO$100&lt;&gt;"",フィニッシュ後入力!BO$100=フィニッシュ後入力!BO121),1,0)</f>
        <v>0</v>
      </c>
      <c r="BP121" s="17">
        <f>IF(AND(フィニッシュ後入力!BP$100&lt;&gt;"",フィニッシュ後入力!BP$100=フィニッシュ後入力!BP121),1,0)</f>
        <v>0</v>
      </c>
      <c r="BQ121" s="17">
        <f>IF(AND(フィニッシュ後入力!BQ$100&lt;&gt;"",フィニッシュ後入力!BQ$100=フィニッシュ後入力!BQ121),1,0)</f>
        <v>0</v>
      </c>
      <c r="BR121" s="17">
        <f>IF(AND(フィニッシュ後入力!BR$100&lt;&gt;"",フィニッシュ後入力!BR$100=フィニッシュ後入力!BR121),1,0)</f>
        <v>0</v>
      </c>
      <c r="BS121" s="17">
        <f>IF(AND(フィニッシュ後入力!BS$100&lt;&gt;"",フィニッシュ後入力!BS$100=フィニッシュ後入力!BS121),1,0)</f>
        <v>0</v>
      </c>
      <c r="BT121" s="17">
        <f>IF(AND(フィニッシュ後入力!BT$100&lt;&gt;"",フィニッシュ後入力!BT$100=フィニッシュ後入力!BT121),1,0)</f>
        <v>0</v>
      </c>
      <c r="BU121" s="17">
        <f>IF(AND(フィニッシュ後入力!BU$100&lt;&gt;"",フィニッシュ後入力!BU$100=フィニッシュ後入力!BU121),1,0)</f>
        <v>0</v>
      </c>
      <c r="BV121" s="17">
        <f>IF(AND(フィニッシュ後入力!BV$100&lt;&gt;"",フィニッシュ後入力!BV$100=フィニッシュ後入力!BV121),1,0)</f>
        <v>0</v>
      </c>
      <c r="BW121" s="17">
        <f>IF(AND(フィニッシュ後入力!BW$100&lt;&gt;"",フィニッシュ後入力!BW$100=フィニッシュ後入力!BW121),1,0)</f>
        <v>0</v>
      </c>
      <c r="BX121" s="17">
        <f>IF(AND(フィニッシュ後入力!BX$100&lt;&gt;"",フィニッシュ後入力!BX$100=フィニッシュ後入力!BX121),1,0)</f>
        <v>0</v>
      </c>
      <c r="BY121" s="17">
        <f>IF(AND(フィニッシュ後入力!BY$100&lt;&gt;"",フィニッシュ後入力!BY$100=フィニッシュ後入力!BY121),1,0)</f>
        <v>0</v>
      </c>
      <c r="BZ121" s="17">
        <f>IF(AND(フィニッシュ後入力!BZ$100&lt;&gt;"",フィニッシュ後入力!BZ$100=フィニッシュ後入力!BZ121),1,0)</f>
        <v>0</v>
      </c>
      <c r="CA121" s="17">
        <f>IF(AND(フィニッシュ後入力!CA$100&lt;&gt;"",フィニッシュ後入力!CA$100=フィニッシュ後入力!CA121),1,0)</f>
        <v>0</v>
      </c>
      <c r="CB121" s="17">
        <f>IF(AND(フィニッシュ後入力!CB$100&lt;&gt;"",フィニッシュ後入力!CB$100=フィニッシュ後入力!CB121),1,0)</f>
        <v>0</v>
      </c>
      <c r="CC121" s="17">
        <f>IF(AND(フィニッシュ後入力!CC$100&lt;&gt;"",フィニッシュ後入力!CC$100=フィニッシュ後入力!CC121),1,0)</f>
        <v>0</v>
      </c>
      <c r="CD121" s="17">
        <f>IF(AND(フィニッシュ後入力!CD$100&lt;&gt;"",フィニッシュ後入力!CD$100=フィニッシュ後入力!CD121),1,0)</f>
        <v>0</v>
      </c>
      <c r="CE121" s="17"/>
      <c r="CF121" s="17"/>
      <c r="CG121" s="17"/>
      <c r="CH121" s="17"/>
      <c r="CI121" s="17"/>
      <c r="CJ121" s="17"/>
      <c r="CK121" s="17"/>
      <c r="CL121" s="17"/>
      <c r="CM121" s="17"/>
      <c r="CN121" s="17"/>
      <c r="CO121" s="17"/>
      <c r="CP121" s="17"/>
      <c r="CQ121" s="17"/>
      <c r="CR121" s="17"/>
      <c r="CS121" s="17"/>
      <c r="CT121" s="17"/>
      <c r="CU121" s="17"/>
      <c r="CV121" s="17"/>
      <c r="CW121" s="17"/>
      <c r="CX121" s="17"/>
      <c r="CY121" s="17"/>
      <c r="CZ121" s="17"/>
      <c r="DA121" s="17"/>
      <c r="DB121" s="17"/>
      <c r="DC121" s="17"/>
      <c r="DD121" s="17"/>
      <c r="DE121" s="17"/>
      <c r="DF121" s="17"/>
      <c r="DG121" s="17"/>
      <c r="DH121" s="17"/>
      <c r="DI121" s="17"/>
      <c r="DJ121" s="17"/>
      <c r="DK121" s="17"/>
      <c r="DL121" s="17"/>
      <c r="DM121" s="17"/>
      <c r="DN121" s="17"/>
      <c r="DO121" s="17"/>
      <c r="DP121" s="17"/>
      <c r="DQ121" s="17"/>
      <c r="DR121" s="17"/>
      <c r="DS121" s="17"/>
      <c r="DT121" s="17"/>
      <c r="DU121" s="17"/>
      <c r="DV121" s="17"/>
      <c r="DW121" s="17"/>
      <c r="DX121" s="17"/>
      <c r="DY121" s="17"/>
      <c r="DZ121" s="17"/>
      <c r="EA121" s="17"/>
      <c r="EB121" s="17"/>
      <c r="EC121" s="17"/>
      <c r="ED121" s="17"/>
      <c r="EE121" s="17"/>
      <c r="EF121" s="17"/>
      <c r="EG121" s="17"/>
      <c r="EH121" s="17"/>
      <c r="EI121" s="17"/>
      <c r="EJ121" s="17"/>
      <c r="EK121" s="17"/>
      <c r="EL121" s="17"/>
      <c r="EM121" s="17"/>
      <c r="EN121" s="17"/>
      <c r="EO121" s="17"/>
      <c r="EP121" s="17"/>
      <c r="EQ121" s="17"/>
      <c r="ER121" s="17"/>
      <c r="ES121" s="17"/>
      <c r="ET121" s="17"/>
      <c r="EU121" s="17"/>
      <c r="EV121" s="17"/>
      <c r="EW121" s="17"/>
      <c r="EX121" s="17"/>
      <c r="EY121" s="17"/>
      <c r="EZ121" s="17"/>
      <c r="FA121" s="17">
        <f>IF(AND(フィニッシュ後入力!FA$100&lt;&gt;"",フィニッシュ後入力!FA$100=フィニッシュ後入力!FA121),1,0)</f>
        <v>0</v>
      </c>
      <c r="FB121" s="17">
        <f>IF(AND(フィニッシュ後入力!FB$100&lt;&gt;"",フィニッシュ後入力!FB$100=フィニッシュ後入力!FB121),1,0)</f>
        <v>0</v>
      </c>
      <c r="FC121" s="17"/>
      <c r="FD121" s="17"/>
      <c r="FE121" s="17"/>
      <c r="FF121" s="17">
        <f>IF(AND(フィニッシュ後入力!FG$100&lt;&gt;"",フィニッシュ後入力!FG$100=フィニッシュ後入力!FG121),1,0)</f>
        <v>0</v>
      </c>
      <c r="FG121" s="17">
        <f>IF(AND(フィニッシュ後入力!FH$100&lt;&gt;"",フィニッシュ後入力!FH$100=フィニッシュ後入力!FH121),1,0)</f>
        <v>0</v>
      </c>
      <c r="FH121" s="17"/>
      <c r="FI121" s="17"/>
      <c r="FJ121" s="17"/>
      <c r="FK121" s="17">
        <f>IF(AND(フィニッシュ後入力!FM$100&lt;&gt;"",フィニッシュ後入力!FM$100=フィニッシュ後入力!FM121),1,0)</f>
        <v>0</v>
      </c>
      <c r="FL121" s="17">
        <f>IF(AND(フィニッシュ後入力!FN$100&lt;&gt;"",フィニッシュ後入力!FN$100=フィニッシュ後入力!FN121),1,0)</f>
        <v>0</v>
      </c>
      <c r="FM121" s="17"/>
      <c r="FN121" s="17"/>
      <c r="FO121" s="17"/>
      <c r="FP121" s="17"/>
      <c r="FQ121" s="17"/>
      <c r="FR121" s="17"/>
      <c r="FS121" s="17"/>
      <c r="FT121" s="17"/>
      <c r="FU121" s="17"/>
      <c r="FV121" s="17"/>
      <c r="FW121" s="17"/>
      <c r="FX121" s="17"/>
      <c r="FY121" s="17"/>
      <c r="FZ121" s="17"/>
      <c r="GA121" s="17"/>
      <c r="GB121" s="17">
        <f>フィニッシュ後入力!FC121</f>
        <v>0</v>
      </c>
      <c r="GC121" s="17">
        <f>フィニッシュ後入力!FD121</f>
        <v>0</v>
      </c>
      <c r="GD121" s="17">
        <f>IF(フィニッシュ後入力!FP$100&lt;&gt;"",フィニッシュ後入力!FE121+60*(1-FC121),0)</f>
        <v>0</v>
      </c>
      <c r="GE121" s="17">
        <f>IF(フィニッシュ後入力!FQ$100&lt;&gt;"",フィニッシュ後入力!FF121+60*(1-FD121),0)</f>
        <v>0</v>
      </c>
      <c r="GF121" s="17">
        <f>IF(フィニッシュ後入力!FR$100&lt;&gt;"",フィニッシュ後入力!FG121+60*(1-FE121),0)</f>
        <v>0</v>
      </c>
      <c r="GG121" s="17">
        <f>フィニッシュ後入力!FI121</f>
        <v>0</v>
      </c>
      <c r="GH121" s="17">
        <f>フィニッシュ後入力!FJ121</f>
        <v>0</v>
      </c>
      <c r="GI121" s="17">
        <f>IF(フィニッシュ後入力!FU$100&lt;&gt;"",フィニッシュ後入力!FK121+60*(1-FH121),0)</f>
        <v>0</v>
      </c>
      <c r="GJ121" s="17">
        <f>IF(フィニッシュ後入力!FV$100&lt;&gt;"",フィニッシュ後入力!FL121+60*(1-FI121),0)</f>
        <v>0</v>
      </c>
      <c r="GK121" s="17">
        <f>IF(フィニッシュ後入力!FW$100&lt;&gt;"",フィニッシュ後入力!FM121+60*(1-FJ121),0)</f>
        <v>0</v>
      </c>
      <c r="GL121" s="17">
        <f>フィニッシュ後入力!FO121</f>
        <v>0</v>
      </c>
      <c r="GM121" s="17">
        <f>フィニッシュ後入力!FP121</f>
        <v>0</v>
      </c>
      <c r="GN121" s="17"/>
      <c r="GO121" s="17"/>
      <c r="GP121" s="17"/>
      <c r="GQ121" s="17"/>
      <c r="GR121" s="17"/>
      <c r="GS121" s="17"/>
      <c r="GT121" s="17"/>
      <c r="GU121" s="17"/>
      <c r="GV121" s="17"/>
      <c r="GW121" s="17"/>
      <c r="GX121" s="17"/>
      <c r="GY121" s="17"/>
      <c r="GZ121" s="17"/>
    </row>
    <row r="122" spans="1:208">
      <c r="A122" s="17">
        <f>スタート前入力!$A122</f>
        <v>22</v>
      </c>
      <c r="B122" s="17">
        <f>IF(フィニッシュ後入力!$BA122&lt;&gt;"",SUM($BA122:$CZ122)-フィニッシュ後入力!$G122+フィニッシュ後入力!$H122+$D$87,-1)</f>
        <v>-1</v>
      </c>
      <c r="C122" s="17">
        <f>SUM($GA122:$GZ122)/2+60*(スタート前入力!$C$77-SUM($FA122:$FZ122))</f>
        <v>0</v>
      </c>
      <c r="D122" s="48">
        <f t="shared" si="0"/>
        <v>0</v>
      </c>
      <c r="E122" s="48">
        <f>D122*スタート前入力!$G122</f>
        <v>0</v>
      </c>
      <c r="F122" s="48">
        <f>(B122+1)*(D122+スタート前入力!$F122*$D$83+スタート前入力!$G122*$D$84+($D$86+1-$A122)*$D$85)</f>
        <v>0</v>
      </c>
      <c r="G122" s="48" t="str">
        <f ca="1">IF(E122&lt;&gt;0,RANK(E122,E$101:INDIRECT(CONCATENATE("R",$D$86+100,"C",COLUMN()-2),FALSE)),"")</f>
        <v/>
      </c>
      <c r="H122" s="48" t="str">
        <f ca="1">IF(F122&lt;&gt;0,RANK(F122,F$101:INDIRECT(CONCATENATE("R",$D$86+100,"C",COLUMN()-2),FALSE)),"")</f>
        <v/>
      </c>
      <c r="I122" s="48">
        <f>E122*スタート前入力!$E122</f>
        <v>0</v>
      </c>
      <c r="J122" s="48">
        <f>F122*スタート前入力!$E122</f>
        <v>0</v>
      </c>
      <c r="K122" s="48" t="str">
        <f ca="1">IF(I122&lt;&gt;0,RANK(I122,I$101:INDIRECT(CONCATENATE("R",$D$86+100,"C",COLUMN()-2),FALSE)),"")</f>
        <v/>
      </c>
      <c r="L122" s="48" t="str">
        <f ca="1">IF(J122&lt;&gt;0,RANK(J122,J$101:INDIRECT(CONCATENATE("R",$D$86+100,"C",COLUMN()-2),FALSE)),"")</f>
        <v/>
      </c>
      <c r="M122" s="48">
        <f>IF(($B122+1)*(スタート前入力!$H122+1+$D$87)&lt;&gt;0,$B122+スタート前入力!$H122,-1)</f>
        <v>-1</v>
      </c>
      <c r="N122" s="48">
        <f>$C122+スタート前入力!$I122</f>
        <v>0</v>
      </c>
      <c r="O122" s="48">
        <f t="shared" si="1"/>
        <v>0</v>
      </c>
      <c r="P122" s="48">
        <f>O122*スタート前入力!$G122</f>
        <v>0</v>
      </c>
      <c r="Q122" s="48">
        <f>(M122+1)*(O122+スタート前入力!$F122*$D$83+スタート前入力!$G122*$D$84+($D$86+1-$A122)*$D$85)</f>
        <v>0</v>
      </c>
      <c r="R122" s="48" t="str">
        <f ca="1">IF(P122&lt;&gt;0,RANK(P122,P$101:INDIRECT(CONCATENATE("R",$D$86+100,"C",COLUMN()-2),FALSE)),"")</f>
        <v/>
      </c>
      <c r="S122" s="48" t="str">
        <f ca="1">IF(Q122&lt;&gt;0,RANK(Q122,Q$101:INDIRECT(CONCATENATE("R",$D$86+100,"C",COLUMN()-2),FALSE)),"")</f>
        <v/>
      </c>
      <c r="T122" s="48">
        <f>P122*スタート前入力!$E122</f>
        <v>0</v>
      </c>
      <c r="U122" s="48">
        <f>Q122*スタート前入力!$E122</f>
        <v>0</v>
      </c>
      <c r="V122" s="48" t="str">
        <f ca="1">IF(T122&lt;&gt;0,RANK(T122,T$101:INDIRECT(CONCATENATE("R",$D$86+100,"C",COLUMN()-2),FALSE)),"")</f>
        <v/>
      </c>
      <c r="W122" s="48" t="str">
        <f ca="1">IF(U122&lt;&gt;0,RANK(U122,U$101:INDIRECT(CONCATENATE("R",$D$86+100,"C",COLUMN()-2),FALSE)),"")</f>
        <v/>
      </c>
      <c r="X122" s="48">
        <f t="shared" si="2"/>
        <v>22</v>
      </c>
      <c r="Y122" s="17">
        <f>((B122)-100)/(スタート前入力!$C$76)*100</f>
        <v>-1010</v>
      </c>
      <c r="Z122" s="17" t="e">
        <f>((M122)-100)/(スタート前入力!$C$84+スタート前入力!$C$85)*100</f>
        <v>#DIV/0!</v>
      </c>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c r="BA122" s="17">
        <f>IF(AND(フィニッシュ後入力!BA$100&lt;&gt;"",フィニッシュ後入力!BA$100=フィニッシュ後入力!BA122),1,0)</f>
        <v>0</v>
      </c>
      <c r="BB122" s="17">
        <f>IF(AND(フィニッシュ後入力!BB$100&lt;&gt;"",フィニッシュ後入力!BB$100=フィニッシュ後入力!BB122),1,0)</f>
        <v>0</v>
      </c>
      <c r="BC122" s="17">
        <f>IF(AND(フィニッシュ後入力!BC$100&lt;&gt;"",フィニッシュ後入力!BC$100=フィニッシュ後入力!BC122),1,0)</f>
        <v>0</v>
      </c>
      <c r="BD122" s="17">
        <f>IF(AND(フィニッシュ後入力!BD$100&lt;&gt;"",フィニッシュ後入力!BD$100=フィニッシュ後入力!BD122),1,0)</f>
        <v>0</v>
      </c>
      <c r="BE122" s="17">
        <f>IF(AND(フィニッシュ後入力!BE$100&lt;&gt;"",フィニッシュ後入力!BE$100=フィニッシュ後入力!BE122),1,0)</f>
        <v>0</v>
      </c>
      <c r="BF122" s="17">
        <f>IF(AND(フィニッシュ後入力!BF$100&lt;&gt;"",フィニッシュ後入力!BF$100=フィニッシュ後入力!BF122),1,0)</f>
        <v>0</v>
      </c>
      <c r="BG122" s="17">
        <f>IF(AND(フィニッシュ後入力!BG$100&lt;&gt;"",フィニッシュ後入力!BG$100=フィニッシュ後入力!BG122),1,0)</f>
        <v>0</v>
      </c>
      <c r="BH122" s="17">
        <f>IF(AND(フィニッシュ後入力!BH$100&lt;&gt;"",フィニッシュ後入力!BH$100=フィニッシュ後入力!BH122),1,0)</f>
        <v>0</v>
      </c>
      <c r="BI122" s="17">
        <f>IF(AND(フィニッシュ後入力!BI$100&lt;&gt;"",フィニッシュ後入力!BI$100=フィニッシュ後入力!BI122),1,0)</f>
        <v>0</v>
      </c>
      <c r="BJ122" s="17">
        <f>IF(AND(フィニッシュ後入力!BJ$100&lt;&gt;"",フィニッシュ後入力!BJ$100=フィニッシュ後入力!BJ122),1,0)</f>
        <v>0</v>
      </c>
      <c r="BK122" s="17">
        <f>IF(AND(フィニッシュ後入力!BK$100&lt;&gt;"",フィニッシュ後入力!BK$100=フィニッシュ後入力!BK122),1,0)</f>
        <v>0</v>
      </c>
      <c r="BL122" s="17">
        <f>IF(AND(フィニッシュ後入力!BL$100&lt;&gt;"",フィニッシュ後入力!BL$100=フィニッシュ後入力!BL122),1,0)</f>
        <v>0</v>
      </c>
      <c r="BM122" s="17">
        <f>IF(AND(フィニッシュ後入力!BM$100&lt;&gt;"",フィニッシュ後入力!BM$100=フィニッシュ後入力!BM122),1,0)</f>
        <v>0</v>
      </c>
      <c r="BN122" s="17">
        <f>IF(AND(フィニッシュ後入力!BN$100&lt;&gt;"",フィニッシュ後入力!BN$100=フィニッシュ後入力!BN122),1,0)</f>
        <v>0</v>
      </c>
      <c r="BO122" s="17">
        <f>IF(AND(フィニッシュ後入力!BO$100&lt;&gt;"",フィニッシュ後入力!BO$100=フィニッシュ後入力!BO122),1,0)</f>
        <v>0</v>
      </c>
      <c r="BP122" s="17">
        <f>IF(AND(フィニッシュ後入力!BP$100&lt;&gt;"",フィニッシュ後入力!BP$100=フィニッシュ後入力!BP122),1,0)</f>
        <v>0</v>
      </c>
      <c r="BQ122" s="17">
        <f>IF(AND(フィニッシュ後入力!BQ$100&lt;&gt;"",フィニッシュ後入力!BQ$100=フィニッシュ後入力!BQ122),1,0)</f>
        <v>0</v>
      </c>
      <c r="BR122" s="17">
        <f>IF(AND(フィニッシュ後入力!BR$100&lt;&gt;"",フィニッシュ後入力!BR$100=フィニッシュ後入力!BR122),1,0)</f>
        <v>0</v>
      </c>
      <c r="BS122" s="17">
        <f>IF(AND(フィニッシュ後入力!BS$100&lt;&gt;"",フィニッシュ後入力!BS$100=フィニッシュ後入力!BS122),1,0)</f>
        <v>0</v>
      </c>
      <c r="BT122" s="17">
        <f>IF(AND(フィニッシュ後入力!BT$100&lt;&gt;"",フィニッシュ後入力!BT$100=フィニッシュ後入力!BT122),1,0)</f>
        <v>0</v>
      </c>
      <c r="BU122" s="17">
        <f>IF(AND(フィニッシュ後入力!BU$100&lt;&gt;"",フィニッシュ後入力!BU$100=フィニッシュ後入力!BU122),1,0)</f>
        <v>0</v>
      </c>
      <c r="BV122" s="17">
        <f>IF(AND(フィニッシュ後入力!BV$100&lt;&gt;"",フィニッシュ後入力!BV$100=フィニッシュ後入力!BV122),1,0)</f>
        <v>0</v>
      </c>
      <c r="BW122" s="17">
        <f>IF(AND(フィニッシュ後入力!BW$100&lt;&gt;"",フィニッシュ後入力!BW$100=フィニッシュ後入力!BW122),1,0)</f>
        <v>0</v>
      </c>
      <c r="BX122" s="17">
        <f>IF(AND(フィニッシュ後入力!BX$100&lt;&gt;"",フィニッシュ後入力!BX$100=フィニッシュ後入力!BX122),1,0)</f>
        <v>0</v>
      </c>
      <c r="BY122" s="17">
        <f>IF(AND(フィニッシュ後入力!BY$100&lt;&gt;"",フィニッシュ後入力!BY$100=フィニッシュ後入力!BY122),1,0)</f>
        <v>0</v>
      </c>
      <c r="BZ122" s="17">
        <f>IF(AND(フィニッシュ後入力!BZ$100&lt;&gt;"",フィニッシュ後入力!BZ$100=フィニッシュ後入力!BZ122),1,0)</f>
        <v>0</v>
      </c>
      <c r="CA122" s="17">
        <f>IF(AND(フィニッシュ後入力!CA$100&lt;&gt;"",フィニッシュ後入力!CA$100=フィニッシュ後入力!CA122),1,0)</f>
        <v>0</v>
      </c>
      <c r="CB122" s="17">
        <f>IF(AND(フィニッシュ後入力!CB$100&lt;&gt;"",フィニッシュ後入力!CB$100=フィニッシュ後入力!CB122),1,0)</f>
        <v>0</v>
      </c>
      <c r="CC122" s="17">
        <f>IF(AND(フィニッシュ後入力!CC$100&lt;&gt;"",フィニッシュ後入力!CC$100=フィニッシュ後入力!CC122),1,0)</f>
        <v>0</v>
      </c>
      <c r="CD122" s="17">
        <f>IF(AND(フィニッシュ後入力!CD$100&lt;&gt;"",フィニッシュ後入力!CD$100=フィニッシュ後入力!CD122),1,0)</f>
        <v>0</v>
      </c>
      <c r="CE122" s="17"/>
      <c r="CF122" s="17"/>
      <c r="CG122" s="17"/>
      <c r="CH122" s="17"/>
      <c r="CI122" s="17"/>
      <c r="CJ122" s="17"/>
      <c r="CK122" s="17"/>
      <c r="CL122" s="17"/>
      <c r="CM122" s="17"/>
      <c r="CN122" s="17"/>
      <c r="CO122" s="17"/>
      <c r="CP122" s="17"/>
      <c r="CQ122" s="17"/>
      <c r="CR122" s="17"/>
      <c r="CS122" s="17"/>
      <c r="CT122" s="17"/>
      <c r="CU122" s="17"/>
      <c r="CV122" s="17"/>
      <c r="CW122" s="17"/>
      <c r="CX122" s="17"/>
      <c r="CY122" s="17"/>
      <c r="CZ122" s="17"/>
      <c r="DA122" s="17"/>
      <c r="DB122" s="17"/>
      <c r="DC122" s="17"/>
      <c r="DD122" s="17"/>
      <c r="DE122" s="17"/>
      <c r="DF122" s="17"/>
      <c r="DG122" s="17"/>
      <c r="DH122" s="17"/>
      <c r="DI122" s="17"/>
      <c r="DJ122" s="17"/>
      <c r="DK122" s="17"/>
      <c r="DL122" s="17"/>
      <c r="DM122" s="17"/>
      <c r="DN122" s="17"/>
      <c r="DO122" s="17"/>
      <c r="DP122" s="17"/>
      <c r="DQ122" s="17"/>
      <c r="DR122" s="17"/>
      <c r="DS122" s="17"/>
      <c r="DT122" s="17"/>
      <c r="DU122" s="17"/>
      <c r="DV122" s="17"/>
      <c r="DW122" s="17"/>
      <c r="DX122" s="17"/>
      <c r="DY122" s="17"/>
      <c r="DZ122" s="17"/>
      <c r="EA122" s="17"/>
      <c r="EB122" s="17"/>
      <c r="EC122" s="17"/>
      <c r="ED122" s="17"/>
      <c r="EE122" s="17"/>
      <c r="EF122" s="17"/>
      <c r="EG122" s="17"/>
      <c r="EH122" s="17"/>
      <c r="EI122" s="17"/>
      <c r="EJ122" s="17"/>
      <c r="EK122" s="17"/>
      <c r="EL122" s="17"/>
      <c r="EM122" s="17"/>
      <c r="EN122" s="17"/>
      <c r="EO122" s="17"/>
      <c r="EP122" s="17"/>
      <c r="EQ122" s="17"/>
      <c r="ER122" s="17"/>
      <c r="ES122" s="17"/>
      <c r="ET122" s="17"/>
      <c r="EU122" s="17"/>
      <c r="EV122" s="17"/>
      <c r="EW122" s="17"/>
      <c r="EX122" s="17"/>
      <c r="EY122" s="17"/>
      <c r="EZ122" s="17"/>
      <c r="FA122" s="17">
        <f>IF(AND(フィニッシュ後入力!FA$100&lt;&gt;"",フィニッシュ後入力!FA$100=フィニッシュ後入力!FA122),1,0)</f>
        <v>0</v>
      </c>
      <c r="FB122" s="17">
        <f>IF(AND(フィニッシュ後入力!FB$100&lt;&gt;"",フィニッシュ後入力!FB$100=フィニッシュ後入力!FB122),1,0)</f>
        <v>0</v>
      </c>
      <c r="FC122" s="17"/>
      <c r="FD122" s="17"/>
      <c r="FE122" s="17"/>
      <c r="FF122" s="17">
        <f>IF(AND(フィニッシュ後入力!FG$100&lt;&gt;"",フィニッシュ後入力!FG$100=フィニッシュ後入力!FG122),1,0)</f>
        <v>0</v>
      </c>
      <c r="FG122" s="17">
        <f>IF(AND(フィニッシュ後入力!FH$100&lt;&gt;"",フィニッシュ後入力!FH$100=フィニッシュ後入力!FH122),1,0)</f>
        <v>0</v>
      </c>
      <c r="FH122" s="17"/>
      <c r="FI122" s="17"/>
      <c r="FJ122" s="17"/>
      <c r="FK122" s="17">
        <f>IF(AND(フィニッシュ後入力!FM$100&lt;&gt;"",フィニッシュ後入力!FM$100=フィニッシュ後入力!FM122),1,0)</f>
        <v>0</v>
      </c>
      <c r="FL122" s="17">
        <f>IF(AND(フィニッシュ後入力!FN$100&lt;&gt;"",フィニッシュ後入力!FN$100=フィニッシュ後入力!FN122),1,0)</f>
        <v>0</v>
      </c>
      <c r="FM122" s="17"/>
      <c r="FN122" s="17"/>
      <c r="FO122" s="17"/>
      <c r="FP122" s="17"/>
      <c r="FQ122" s="17"/>
      <c r="FR122" s="17"/>
      <c r="FS122" s="17"/>
      <c r="FT122" s="17"/>
      <c r="FU122" s="17"/>
      <c r="FV122" s="17"/>
      <c r="FW122" s="17"/>
      <c r="FX122" s="17"/>
      <c r="FY122" s="17"/>
      <c r="FZ122" s="17"/>
      <c r="GA122" s="17"/>
      <c r="GB122" s="17">
        <f>フィニッシュ後入力!FC122</f>
        <v>0</v>
      </c>
      <c r="GC122" s="17">
        <f>フィニッシュ後入力!FD122</f>
        <v>0</v>
      </c>
      <c r="GD122" s="17">
        <f>IF(フィニッシュ後入力!FP$100&lt;&gt;"",フィニッシュ後入力!FE122+60*(1-FC122),0)</f>
        <v>0</v>
      </c>
      <c r="GE122" s="17">
        <f>IF(フィニッシュ後入力!FQ$100&lt;&gt;"",フィニッシュ後入力!FF122+60*(1-FD122),0)</f>
        <v>0</v>
      </c>
      <c r="GF122" s="17">
        <f>IF(フィニッシュ後入力!FR$100&lt;&gt;"",フィニッシュ後入力!FG122+60*(1-FE122),0)</f>
        <v>0</v>
      </c>
      <c r="GG122" s="17">
        <f>フィニッシュ後入力!FI122</f>
        <v>0</v>
      </c>
      <c r="GH122" s="17">
        <f>フィニッシュ後入力!FJ122</f>
        <v>0</v>
      </c>
      <c r="GI122" s="17">
        <f>IF(フィニッシュ後入力!FU$100&lt;&gt;"",フィニッシュ後入力!FK122+60*(1-FH122),0)</f>
        <v>0</v>
      </c>
      <c r="GJ122" s="17">
        <f>IF(フィニッシュ後入力!FV$100&lt;&gt;"",フィニッシュ後入力!FL122+60*(1-FI122),0)</f>
        <v>0</v>
      </c>
      <c r="GK122" s="17">
        <f>IF(フィニッシュ後入力!FW$100&lt;&gt;"",フィニッシュ後入力!FM122+60*(1-FJ122),0)</f>
        <v>0</v>
      </c>
      <c r="GL122" s="17">
        <f>フィニッシュ後入力!FO122</f>
        <v>0</v>
      </c>
      <c r="GM122" s="17">
        <f>フィニッシュ後入力!FP122</f>
        <v>0</v>
      </c>
      <c r="GN122" s="17"/>
      <c r="GO122" s="17"/>
      <c r="GP122" s="17"/>
      <c r="GQ122" s="17"/>
      <c r="GR122" s="17"/>
      <c r="GS122" s="17"/>
      <c r="GT122" s="17"/>
      <c r="GU122" s="17"/>
      <c r="GV122" s="17"/>
      <c r="GW122" s="17"/>
      <c r="GX122" s="17"/>
      <c r="GY122" s="17"/>
      <c r="GZ122" s="17"/>
    </row>
    <row r="123" spans="1:208">
      <c r="A123" s="17">
        <f>スタート前入力!$A123</f>
        <v>23</v>
      </c>
      <c r="B123" s="17">
        <f>IF(フィニッシュ後入力!$BA123&lt;&gt;"",SUM($BA123:$CZ123)-フィニッシュ後入力!$G123+フィニッシュ後入力!$H123+$D$87,-1)</f>
        <v>-1</v>
      </c>
      <c r="C123" s="17">
        <f>SUM($GA123:$GZ123)/2+60*(スタート前入力!$C$77-SUM($FA123:$FZ123))</f>
        <v>0</v>
      </c>
      <c r="D123" s="48">
        <f t="shared" si="0"/>
        <v>0</v>
      </c>
      <c r="E123" s="48">
        <f>D123*スタート前入力!$G123</f>
        <v>0</v>
      </c>
      <c r="F123" s="48">
        <f>(B123+1)*(D123+スタート前入力!$F123*$D$83+スタート前入力!$G123*$D$84+($D$86+1-$A123)*$D$85)</f>
        <v>0</v>
      </c>
      <c r="G123" s="48" t="str">
        <f ca="1">IF(E123&lt;&gt;0,RANK(E123,E$101:INDIRECT(CONCATENATE("R",$D$86+100,"C",COLUMN()-2),FALSE)),"")</f>
        <v/>
      </c>
      <c r="H123" s="48" t="str">
        <f ca="1">IF(F123&lt;&gt;0,RANK(F123,F$101:INDIRECT(CONCATENATE("R",$D$86+100,"C",COLUMN()-2),FALSE)),"")</f>
        <v/>
      </c>
      <c r="I123" s="48">
        <f>E123*スタート前入力!$E123</f>
        <v>0</v>
      </c>
      <c r="J123" s="48">
        <f>F123*スタート前入力!$E123</f>
        <v>0</v>
      </c>
      <c r="K123" s="48" t="str">
        <f ca="1">IF(I123&lt;&gt;0,RANK(I123,I$101:INDIRECT(CONCATENATE("R",$D$86+100,"C",COLUMN()-2),FALSE)),"")</f>
        <v/>
      </c>
      <c r="L123" s="48" t="str">
        <f ca="1">IF(J123&lt;&gt;0,RANK(J123,J$101:INDIRECT(CONCATENATE("R",$D$86+100,"C",COLUMN()-2),FALSE)),"")</f>
        <v/>
      </c>
      <c r="M123" s="48">
        <f>IF(($B123+1)*(スタート前入力!$H123+1+$D$87)&lt;&gt;0,$B123+スタート前入力!$H123,-1)</f>
        <v>-1</v>
      </c>
      <c r="N123" s="48">
        <f>$C123+スタート前入力!$I123</f>
        <v>0</v>
      </c>
      <c r="O123" s="48">
        <f t="shared" si="1"/>
        <v>0</v>
      </c>
      <c r="P123" s="48">
        <f>O123*スタート前入力!$G123</f>
        <v>0</v>
      </c>
      <c r="Q123" s="48">
        <f>(M123+1)*(O123+スタート前入力!$F123*$D$83+スタート前入力!$G123*$D$84+($D$86+1-$A123)*$D$85)</f>
        <v>0</v>
      </c>
      <c r="R123" s="48" t="str">
        <f ca="1">IF(P123&lt;&gt;0,RANK(P123,P$101:INDIRECT(CONCATENATE("R",$D$86+100,"C",COLUMN()-2),FALSE)),"")</f>
        <v/>
      </c>
      <c r="S123" s="48" t="str">
        <f ca="1">IF(Q123&lt;&gt;0,RANK(Q123,Q$101:INDIRECT(CONCATENATE("R",$D$86+100,"C",COLUMN()-2),FALSE)),"")</f>
        <v/>
      </c>
      <c r="T123" s="48">
        <f>P123*スタート前入力!$E123</f>
        <v>0</v>
      </c>
      <c r="U123" s="48">
        <f>Q123*スタート前入力!$E123</f>
        <v>0</v>
      </c>
      <c r="V123" s="48" t="str">
        <f ca="1">IF(T123&lt;&gt;0,RANK(T123,T$101:INDIRECT(CONCATENATE("R",$D$86+100,"C",COLUMN()-2),FALSE)),"")</f>
        <v/>
      </c>
      <c r="W123" s="48" t="str">
        <f ca="1">IF(U123&lt;&gt;0,RANK(U123,U$101:INDIRECT(CONCATENATE("R",$D$86+100,"C",COLUMN()-2),FALSE)),"")</f>
        <v/>
      </c>
      <c r="X123" s="48">
        <f t="shared" si="2"/>
        <v>23</v>
      </c>
      <c r="Y123" s="17">
        <f>((B123)-100)/(スタート前入力!$C$76)*100</f>
        <v>-1010</v>
      </c>
      <c r="Z123" s="17" t="e">
        <f>((M123)-100)/(スタート前入力!$C$84+スタート前入力!$C$85)*100</f>
        <v>#DIV/0!</v>
      </c>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c r="BA123" s="17">
        <f>IF(AND(フィニッシュ後入力!BA$100&lt;&gt;"",フィニッシュ後入力!BA$100=フィニッシュ後入力!BA123),1,0)</f>
        <v>0</v>
      </c>
      <c r="BB123" s="17">
        <f>IF(AND(フィニッシュ後入力!BB$100&lt;&gt;"",フィニッシュ後入力!BB$100=フィニッシュ後入力!BB123),1,0)</f>
        <v>0</v>
      </c>
      <c r="BC123" s="17">
        <f>IF(AND(フィニッシュ後入力!BC$100&lt;&gt;"",フィニッシュ後入力!BC$100=フィニッシュ後入力!BC123),1,0)</f>
        <v>0</v>
      </c>
      <c r="BD123" s="17">
        <f>IF(AND(フィニッシュ後入力!BD$100&lt;&gt;"",フィニッシュ後入力!BD$100=フィニッシュ後入力!BD123),1,0)</f>
        <v>0</v>
      </c>
      <c r="BE123" s="17">
        <f>IF(AND(フィニッシュ後入力!BE$100&lt;&gt;"",フィニッシュ後入力!BE$100=フィニッシュ後入力!BE123),1,0)</f>
        <v>0</v>
      </c>
      <c r="BF123" s="17">
        <f>IF(AND(フィニッシュ後入力!BF$100&lt;&gt;"",フィニッシュ後入力!BF$100=フィニッシュ後入力!BF123),1,0)</f>
        <v>0</v>
      </c>
      <c r="BG123" s="17">
        <f>IF(AND(フィニッシュ後入力!BG$100&lt;&gt;"",フィニッシュ後入力!BG$100=フィニッシュ後入力!BG123),1,0)</f>
        <v>0</v>
      </c>
      <c r="BH123" s="17">
        <f>IF(AND(フィニッシュ後入力!BH$100&lt;&gt;"",フィニッシュ後入力!BH$100=フィニッシュ後入力!BH123),1,0)</f>
        <v>0</v>
      </c>
      <c r="BI123" s="17">
        <f>IF(AND(フィニッシュ後入力!BI$100&lt;&gt;"",フィニッシュ後入力!BI$100=フィニッシュ後入力!BI123),1,0)</f>
        <v>0</v>
      </c>
      <c r="BJ123" s="17">
        <f>IF(AND(フィニッシュ後入力!BJ$100&lt;&gt;"",フィニッシュ後入力!BJ$100=フィニッシュ後入力!BJ123),1,0)</f>
        <v>0</v>
      </c>
      <c r="BK123" s="17">
        <f>IF(AND(フィニッシュ後入力!BK$100&lt;&gt;"",フィニッシュ後入力!BK$100=フィニッシュ後入力!BK123),1,0)</f>
        <v>0</v>
      </c>
      <c r="BL123" s="17">
        <f>IF(AND(フィニッシュ後入力!BL$100&lt;&gt;"",フィニッシュ後入力!BL$100=フィニッシュ後入力!BL123),1,0)</f>
        <v>0</v>
      </c>
      <c r="BM123" s="17">
        <f>IF(AND(フィニッシュ後入力!BM$100&lt;&gt;"",フィニッシュ後入力!BM$100=フィニッシュ後入力!BM123),1,0)</f>
        <v>0</v>
      </c>
      <c r="BN123" s="17">
        <f>IF(AND(フィニッシュ後入力!BN$100&lt;&gt;"",フィニッシュ後入力!BN$100=フィニッシュ後入力!BN123),1,0)</f>
        <v>0</v>
      </c>
      <c r="BO123" s="17">
        <f>IF(AND(フィニッシュ後入力!BO$100&lt;&gt;"",フィニッシュ後入力!BO$100=フィニッシュ後入力!BO123),1,0)</f>
        <v>0</v>
      </c>
      <c r="BP123" s="17">
        <f>IF(AND(フィニッシュ後入力!BP$100&lt;&gt;"",フィニッシュ後入力!BP$100=フィニッシュ後入力!BP123),1,0)</f>
        <v>0</v>
      </c>
      <c r="BQ123" s="17">
        <f>IF(AND(フィニッシュ後入力!BQ$100&lt;&gt;"",フィニッシュ後入力!BQ$100=フィニッシュ後入力!BQ123),1,0)</f>
        <v>0</v>
      </c>
      <c r="BR123" s="17">
        <f>IF(AND(フィニッシュ後入力!BR$100&lt;&gt;"",フィニッシュ後入力!BR$100=フィニッシュ後入力!BR123),1,0)</f>
        <v>0</v>
      </c>
      <c r="BS123" s="17">
        <f>IF(AND(フィニッシュ後入力!BS$100&lt;&gt;"",フィニッシュ後入力!BS$100=フィニッシュ後入力!BS123),1,0)</f>
        <v>0</v>
      </c>
      <c r="BT123" s="17">
        <f>IF(AND(フィニッシュ後入力!BT$100&lt;&gt;"",フィニッシュ後入力!BT$100=フィニッシュ後入力!BT123),1,0)</f>
        <v>0</v>
      </c>
      <c r="BU123" s="17">
        <f>IF(AND(フィニッシュ後入力!BU$100&lt;&gt;"",フィニッシュ後入力!BU$100=フィニッシュ後入力!BU123),1,0)</f>
        <v>0</v>
      </c>
      <c r="BV123" s="17">
        <f>IF(AND(フィニッシュ後入力!BV$100&lt;&gt;"",フィニッシュ後入力!BV$100=フィニッシュ後入力!BV123),1,0)</f>
        <v>0</v>
      </c>
      <c r="BW123" s="17">
        <f>IF(AND(フィニッシュ後入力!BW$100&lt;&gt;"",フィニッシュ後入力!BW$100=フィニッシュ後入力!BW123),1,0)</f>
        <v>0</v>
      </c>
      <c r="BX123" s="17">
        <f>IF(AND(フィニッシュ後入力!BX$100&lt;&gt;"",フィニッシュ後入力!BX$100=フィニッシュ後入力!BX123),1,0)</f>
        <v>0</v>
      </c>
      <c r="BY123" s="17">
        <f>IF(AND(フィニッシュ後入力!BY$100&lt;&gt;"",フィニッシュ後入力!BY$100=フィニッシュ後入力!BY123),1,0)</f>
        <v>0</v>
      </c>
      <c r="BZ123" s="17">
        <f>IF(AND(フィニッシュ後入力!BZ$100&lt;&gt;"",フィニッシュ後入力!BZ$100=フィニッシュ後入力!BZ123),1,0)</f>
        <v>0</v>
      </c>
      <c r="CA123" s="17">
        <f>IF(AND(フィニッシュ後入力!CA$100&lt;&gt;"",フィニッシュ後入力!CA$100=フィニッシュ後入力!CA123),1,0)</f>
        <v>0</v>
      </c>
      <c r="CB123" s="17">
        <f>IF(AND(フィニッシュ後入力!CB$100&lt;&gt;"",フィニッシュ後入力!CB$100=フィニッシュ後入力!CB123),1,0)</f>
        <v>0</v>
      </c>
      <c r="CC123" s="17">
        <f>IF(AND(フィニッシュ後入力!CC$100&lt;&gt;"",フィニッシュ後入力!CC$100=フィニッシュ後入力!CC123),1,0)</f>
        <v>0</v>
      </c>
      <c r="CD123" s="17">
        <f>IF(AND(フィニッシュ後入力!CD$100&lt;&gt;"",フィニッシュ後入力!CD$100=フィニッシュ後入力!CD123),1,0)</f>
        <v>0</v>
      </c>
      <c r="CE123" s="17"/>
      <c r="CF123" s="17"/>
      <c r="CG123" s="17"/>
      <c r="CH123" s="17"/>
      <c r="CI123" s="17"/>
      <c r="CJ123" s="17"/>
      <c r="CK123" s="17"/>
      <c r="CL123" s="17"/>
      <c r="CM123" s="17"/>
      <c r="CN123" s="17"/>
      <c r="CO123" s="17"/>
      <c r="CP123" s="17"/>
      <c r="CQ123" s="17"/>
      <c r="CR123" s="17"/>
      <c r="CS123" s="17"/>
      <c r="CT123" s="17"/>
      <c r="CU123" s="17"/>
      <c r="CV123" s="17"/>
      <c r="CW123" s="17"/>
      <c r="CX123" s="17"/>
      <c r="CY123" s="17"/>
      <c r="CZ123" s="17"/>
      <c r="DA123" s="17"/>
      <c r="DB123" s="17"/>
      <c r="DC123" s="17"/>
      <c r="DD123" s="17"/>
      <c r="DE123" s="17"/>
      <c r="DF123" s="17"/>
      <c r="DG123" s="17"/>
      <c r="DH123" s="17"/>
      <c r="DI123" s="17"/>
      <c r="DJ123" s="17"/>
      <c r="DK123" s="17"/>
      <c r="DL123" s="17"/>
      <c r="DM123" s="17"/>
      <c r="DN123" s="17"/>
      <c r="DO123" s="17"/>
      <c r="DP123" s="17"/>
      <c r="DQ123" s="17"/>
      <c r="DR123" s="17"/>
      <c r="DS123" s="17"/>
      <c r="DT123" s="17"/>
      <c r="DU123" s="17"/>
      <c r="DV123" s="17"/>
      <c r="DW123" s="17"/>
      <c r="DX123" s="17"/>
      <c r="DY123" s="17"/>
      <c r="DZ123" s="17"/>
      <c r="EA123" s="17"/>
      <c r="EB123" s="17"/>
      <c r="EC123" s="17"/>
      <c r="ED123" s="17"/>
      <c r="EE123" s="17"/>
      <c r="EF123" s="17"/>
      <c r="EG123" s="17"/>
      <c r="EH123" s="17"/>
      <c r="EI123" s="17"/>
      <c r="EJ123" s="17"/>
      <c r="EK123" s="17"/>
      <c r="EL123" s="17"/>
      <c r="EM123" s="17"/>
      <c r="EN123" s="17"/>
      <c r="EO123" s="17"/>
      <c r="EP123" s="17"/>
      <c r="EQ123" s="17"/>
      <c r="ER123" s="17"/>
      <c r="ES123" s="17"/>
      <c r="ET123" s="17"/>
      <c r="EU123" s="17"/>
      <c r="EV123" s="17"/>
      <c r="EW123" s="17"/>
      <c r="EX123" s="17"/>
      <c r="EY123" s="17"/>
      <c r="EZ123" s="17"/>
      <c r="FA123" s="17">
        <f>IF(AND(フィニッシュ後入力!FA$100&lt;&gt;"",フィニッシュ後入力!FA$100=フィニッシュ後入力!FA123),1,0)</f>
        <v>0</v>
      </c>
      <c r="FB123" s="17">
        <f>IF(AND(フィニッシュ後入力!FB$100&lt;&gt;"",フィニッシュ後入力!FB$100=フィニッシュ後入力!FB123),1,0)</f>
        <v>0</v>
      </c>
      <c r="FC123" s="17"/>
      <c r="FD123" s="17"/>
      <c r="FE123" s="17"/>
      <c r="FF123" s="17">
        <f>IF(AND(フィニッシュ後入力!FG$100&lt;&gt;"",フィニッシュ後入力!FG$100=フィニッシュ後入力!FG123),1,0)</f>
        <v>0</v>
      </c>
      <c r="FG123" s="17">
        <f>IF(AND(フィニッシュ後入力!FH$100&lt;&gt;"",フィニッシュ後入力!FH$100=フィニッシュ後入力!FH123),1,0)</f>
        <v>0</v>
      </c>
      <c r="FH123" s="17"/>
      <c r="FI123" s="17"/>
      <c r="FJ123" s="17"/>
      <c r="FK123" s="17">
        <f>IF(AND(フィニッシュ後入力!FM$100&lt;&gt;"",フィニッシュ後入力!FM$100=フィニッシュ後入力!FM123),1,0)</f>
        <v>0</v>
      </c>
      <c r="FL123" s="17">
        <f>IF(AND(フィニッシュ後入力!FN$100&lt;&gt;"",フィニッシュ後入力!FN$100=フィニッシュ後入力!FN123),1,0)</f>
        <v>0</v>
      </c>
      <c r="FM123" s="17"/>
      <c r="FN123" s="17"/>
      <c r="FO123" s="17"/>
      <c r="FP123" s="17"/>
      <c r="FQ123" s="17"/>
      <c r="FR123" s="17"/>
      <c r="FS123" s="17"/>
      <c r="FT123" s="17"/>
      <c r="FU123" s="17"/>
      <c r="FV123" s="17"/>
      <c r="FW123" s="17"/>
      <c r="FX123" s="17"/>
      <c r="FY123" s="17"/>
      <c r="FZ123" s="17"/>
      <c r="GA123" s="17"/>
      <c r="GB123" s="17">
        <f>フィニッシュ後入力!FC123</f>
        <v>0</v>
      </c>
      <c r="GC123" s="17">
        <f>フィニッシュ後入力!FD123</f>
        <v>0</v>
      </c>
      <c r="GD123" s="17">
        <f>IF(フィニッシュ後入力!FP$100&lt;&gt;"",フィニッシュ後入力!FE123+60*(1-FC123),0)</f>
        <v>0</v>
      </c>
      <c r="GE123" s="17">
        <f>IF(フィニッシュ後入力!FQ$100&lt;&gt;"",フィニッシュ後入力!FF123+60*(1-FD123),0)</f>
        <v>0</v>
      </c>
      <c r="GF123" s="17">
        <f>IF(フィニッシュ後入力!FR$100&lt;&gt;"",フィニッシュ後入力!FG123+60*(1-FE123),0)</f>
        <v>0</v>
      </c>
      <c r="GG123" s="17">
        <f>フィニッシュ後入力!FI123</f>
        <v>0</v>
      </c>
      <c r="GH123" s="17">
        <f>フィニッシュ後入力!FJ123</f>
        <v>0</v>
      </c>
      <c r="GI123" s="17">
        <f>IF(フィニッシュ後入力!FU$100&lt;&gt;"",フィニッシュ後入力!FK123+60*(1-FH123),0)</f>
        <v>0</v>
      </c>
      <c r="GJ123" s="17">
        <f>IF(フィニッシュ後入力!FV$100&lt;&gt;"",フィニッシュ後入力!FL123+60*(1-FI123),0)</f>
        <v>0</v>
      </c>
      <c r="GK123" s="17">
        <f>IF(フィニッシュ後入力!FW$100&lt;&gt;"",フィニッシュ後入力!FM123+60*(1-FJ123),0)</f>
        <v>0</v>
      </c>
      <c r="GL123" s="17">
        <f>フィニッシュ後入力!FO123</f>
        <v>0</v>
      </c>
      <c r="GM123" s="17">
        <f>フィニッシュ後入力!FP123</f>
        <v>0</v>
      </c>
      <c r="GN123" s="17"/>
      <c r="GO123" s="17"/>
      <c r="GP123" s="17"/>
      <c r="GQ123" s="17"/>
      <c r="GR123" s="17"/>
      <c r="GS123" s="17"/>
      <c r="GT123" s="17"/>
      <c r="GU123" s="17"/>
      <c r="GV123" s="17"/>
      <c r="GW123" s="17"/>
      <c r="GX123" s="17"/>
      <c r="GY123" s="17"/>
      <c r="GZ123" s="17"/>
    </row>
    <row r="124" spans="1:208">
      <c r="A124" s="17">
        <f>スタート前入力!$A124</f>
        <v>24</v>
      </c>
      <c r="B124" s="17">
        <f>IF(フィニッシュ後入力!$BA124&lt;&gt;"",SUM($BA124:$CZ124)-フィニッシュ後入力!$G124+フィニッシュ後入力!$H124+$D$87,-1)</f>
        <v>-1</v>
      </c>
      <c r="C124" s="17">
        <f>SUM($GA124:$GZ124)/2+60*(スタート前入力!$C$77-SUM($FA124:$FZ124))</f>
        <v>0</v>
      </c>
      <c r="D124" s="48">
        <f t="shared" si="0"/>
        <v>0</v>
      </c>
      <c r="E124" s="48">
        <f>D124*スタート前入力!$G124</f>
        <v>0</v>
      </c>
      <c r="F124" s="48">
        <f>(B124+1)*(D124+スタート前入力!$F124*$D$83+スタート前入力!$G124*$D$84+($D$86+1-$A124)*$D$85)</f>
        <v>0</v>
      </c>
      <c r="G124" s="48" t="str">
        <f ca="1">IF(E124&lt;&gt;0,RANK(E124,E$101:INDIRECT(CONCATENATE("R",$D$86+100,"C",COLUMN()-2),FALSE)),"")</f>
        <v/>
      </c>
      <c r="H124" s="48" t="str">
        <f ca="1">IF(F124&lt;&gt;0,RANK(F124,F$101:INDIRECT(CONCATENATE("R",$D$86+100,"C",COLUMN()-2),FALSE)),"")</f>
        <v/>
      </c>
      <c r="I124" s="48">
        <f>E124*スタート前入力!$E124</f>
        <v>0</v>
      </c>
      <c r="J124" s="48">
        <f>F124*スタート前入力!$E124</f>
        <v>0</v>
      </c>
      <c r="K124" s="48" t="str">
        <f ca="1">IF(I124&lt;&gt;0,RANK(I124,I$101:INDIRECT(CONCATENATE("R",$D$86+100,"C",COLUMN()-2),FALSE)),"")</f>
        <v/>
      </c>
      <c r="L124" s="48" t="str">
        <f ca="1">IF(J124&lt;&gt;0,RANK(J124,J$101:INDIRECT(CONCATENATE("R",$D$86+100,"C",COLUMN()-2),FALSE)),"")</f>
        <v/>
      </c>
      <c r="M124" s="48">
        <f>IF(($B124+1)*(スタート前入力!$H124+1+$D$87)&lt;&gt;0,$B124+スタート前入力!$H124,-1)</f>
        <v>-1</v>
      </c>
      <c r="N124" s="48">
        <f>$C124+スタート前入力!$I124</f>
        <v>0</v>
      </c>
      <c r="O124" s="48">
        <f t="shared" si="1"/>
        <v>0</v>
      </c>
      <c r="P124" s="48">
        <f>O124*スタート前入力!$G124</f>
        <v>0</v>
      </c>
      <c r="Q124" s="48">
        <f>(M124+1)*(O124+スタート前入力!$F124*$D$83+スタート前入力!$G124*$D$84+($D$86+1-$A124)*$D$85)</f>
        <v>0</v>
      </c>
      <c r="R124" s="48" t="str">
        <f ca="1">IF(P124&lt;&gt;0,RANK(P124,P$101:INDIRECT(CONCATENATE("R",$D$86+100,"C",COLUMN()-2),FALSE)),"")</f>
        <v/>
      </c>
      <c r="S124" s="48" t="str">
        <f ca="1">IF(Q124&lt;&gt;0,RANK(Q124,Q$101:INDIRECT(CONCATENATE("R",$D$86+100,"C",COLUMN()-2),FALSE)),"")</f>
        <v/>
      </c>
      <c r="T124" s="48">
        <f>P124*スタート前入力!$E124</f>
        <v>0</v>
      </c>
      <c r="U124" s="48">
        <f>Q124*スタート前入力!$E124</f>
        <v>0</v>
      </c>
      <c r="V124" s="48" t="str">
        <f ca="1">IF(T124&lt;&gt;0,RANK(T124,T$101:INDIRECT(CONCATENATE("R",$D$86+100,"C",COLUMN()-2),FALSE)),"")</f>
        <v/>
      </c>
      <c r="W124" s="48" t="str">
        <f ca="1">IF(U124&lt;&gt;0,RANK(U124,U$101:INDIRECT(CONCATENATE("R",$D$86+100,"C",COLUMN()-2),FALSE)),"")</f>
        <v/>
      </c>
      <c r="X124" s="48">
        <f t="shared" si="2"/>
        <v>24</v>
      </c>
      <c r="Y124" s="17">
        <f>((B124)-100)/(スタート前入力!$C$76)*100</f>
        <v>-1010</v>
      </c>
      <c r="Z124" s="17" t="e">
        <f>((M124)-100)/(スタート前入力!$C$84+スタート前入力!$C$85)*100</f>
        <v>#DIV/0!</v>
      </c>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c r="BA124" s="17">
        <f>IF(AND(フィニッシュ後入力!BA$100&lt;&gt;"",フィニッシュ後入力!BA$100=フィニッシュ後入力!BA124),1,0)</f>
        <v>0</v>
      </c>
      <c r="BB124" s="17">
        <f>IF(AND(フィニッシュ後入力!BB$100&lt;&gt;"",フィニッシュ後入力!BB$100=フィニッシュ後入力!BB124),1,0)</f>
        <v>0</v>
      </c>
      <c r="BC124" s="17">
        <f>IF(AND(フィニッシュ後入力!BC$100&lt;&gt;"",フィニッシュ後入力!BC$100=フィニッシュ後入力!BC124),1,0)</f>
        <v>0</v>
      </c>
      <c r="BD124" s="17">
        <f>IF(AND(フィニッシュ後入力!BD$100&lt;&gt;"",フィニッシュ後入力!BD$100=フィニッシュ後入力!BD124),1,0)</f>
        <v>0</v>
      </c>
      <c r="BE124" s="17">
        <f>IF(AND(フィニッシュ後入力!BE$100&lt;&gt;"",フィニッシュ後入力!BE$100=フィニッシュ後入力!BE124),1,0)</f>
        <v>0</v>
      </c>
      <c r="BF124" s="17">
        <f>IF(AND(フィニッシュ後入力!BF$100&lt;&gt;"",フィニッシュ後入力!BF$100=フィニッシュ後入力!BF124),1,0)</f>
        <v>0</v>
      </c>
      <c r="BG124" s="17">
        <f>IF(AND(フィニッシュ後入力!BG$100&lt;&gt;"",フィニッシュ後入力!BG$100=フィニッシュ後入力!BG124),1,0)</f>
        <v>0</v>
      </c>
      <c r="BH124" s="17">
        <f>IF(AND(フィニッシュ後入力!BH$100&lt;&gt;"",フィニッシュ後入力!BH$100=フィニッシュ後入力!BH124),1,0)</f>
        <v>0</v>
      </c>
      <c r="BI124" s="17">
        <f>IF(AND(フィニッシュ後入力!BI$100&lt;&gt;"",フィニッシュ後入力!BI$100=フィニッシュ後入力!BI124),1,0)</f>
        <v>0</v>
      </c>
      <c r="BJ124" s="17">
        <f>IF(AND(フィニッシュ後入力!BJ$100&lt;&gt;"",フィニッシュ後入力!BJ$100=フィニッシュ後入力!BJ124),1,0)</f>
        <v>0</v>
      </c>
      <c r="BK124" s="17">
        <f>IF(AND(フィニッシュ後入力!BK$100&lt;&gt;"",フィニッシュ後入力!BK$100=フィニッシュ後入力!BK124),1,0)</f>
        <v>0</v>
      </c>
      <c r="BL124" s="17">
        <f>IF(AND(フィニッシュ後入力!BL$100&lt;&gt;"",フィニッシュ後入力!BL$100=フィニッシュ後入力!BL124),1,0)</f>
        <v>0</v>
      </c>
      <c r="BM124" s="17">
        <f>IF(AND(フィニッシュ後入力!BM$100&lt;&gt;"",フィニッシュ後入力!BM$100=フィニッシュ後入力!BM124),1,0)</f>
        <v>0</v>
      </c>
      <c r="BN124" s="17">
        <f>IF(AND(フィニッシュ後入力!BN$100&lt;&gt;"",フィニッシュ後入力!BN$100=フィニッシュ後入力!BN124),1,0)</f>
        <v>0</v>
      </c>
      <c r="BO124" s="17">
        <f>IF(AND(フィニッシュ後入力!BO$100&lt;&gt;"",フィニッシュ後入力!BO$100=フィニッシュ後入力!BO124),1,0)</f>
        <v>0</v>
      </c>
      <c r="BP124" s="17">
        <f>IF(AND(フィニッシュ後入力!BP$100&lt;&gt;"",フィニッシュ後入力!BP$100=フィニッシュ後入力!BP124),1,0)</f>
        <v>0</v>
      </c>
      <c r="BQ124" s="17">
        <f>IF(AND(フィニッシュ後入力!BQ$100&lt;&gt;"",フィニッシュ後入力!BQ$100=フィニッシュ後入力!BQ124),1,0)</f>
        <v>0</v>
      </c>
      <c r="BR124" s="17">
        <f>IF(AND(フィニッシュ後入力!BR$100&lt;&gt;"",フィニッシュ後入力!BR$100=フィニッシュ後入力!BR124),1,0)</f>
        <v>0</v>
      </c>
      <c r="BS124" s="17">
        <f>IF(AND(フィニッシュ後入力!BS$100&lt;&gt;"",フィニッシュ後入力!BS$100=フィニッシュ後入力!BS124),1,0)</f>
        <v>0</v>
      </c>
      <c r="BT124" s="17">
        <f>IF(AND(フィニッシュ後入力!BT$100&lt;&gt;"",フィニッシュ後入力!BT$100=フィニッシュ後入力!BT124),1,0)</f>
        <v>0</v>
      </c>
      <c r="BU124" s="17">
        <f>IF(AND(フィニッシュ後入力!BU$100&lt;&gt;"",フィニッシュ後入力!BU$100=フィニッシュ後入力!BU124),1,0)</f>
        <v>0</v>
      </c>
      <c r="BV124" s="17">
        <f>IF(AND(フィニッシュ後入力!BV$100&lt;&gt;"",フィニッシュ後入力!BV$100=フィニッシュ後入力!BV124),1,0)</f>
        <v>0</v>
      </c>
      <c r="BW124" s="17">
        <f>IF(AND(フィニッシュ後入力!BW$100&lt;&gt;"",フィニッシュ後入力!BW$100=フィニッシュ後入力!BW124),1,0)</f>
        <v>0</v>
      </c>
      <c r="BX124" s="17">
        <f>IF(AND(フィニッシュ後入力!BX$100&lt;&gt;"",フィニッシュ後入力!BX$100=フィニッシュ後入力!BX124),1,0)</f>
        <v>0</v>
      </c>
      <c r="BY124" s="17">
        <f>IF(AND(フィニッシュ後入力!BY$100&lt;&gt;"",フィニッシュ後入力!BY$100=フィニッシュ後入力!BY124),1,0)</f>
        <v>0</v>
      </c>
      <c r="BZ124" s="17">
        <f>IF(AND(フィニッシュ後入力!BZ$100&lt;&gt;"",フィニッシュ後入力!BZ$100=フィニッシュ後入力!BZ124),1,0)</f>
        <v>0</v>
      </c>
      <c r="CA124" s="17">
        <f>IF(AND(フィニッシュ後入力!CA$100&lt;&gt;"",フィニッシュ後入力!CA$100=フィニッシュ後入力!CA124),1,0)</f>
        <v>0</v>
      </c>
      <c r="CB124" s="17">
        <f>IF(AND(フィニッシュ後入力!CB$100&lt;&gt;"",フィニッシュ後入力!CB$100=フィニッシュ後入力!CB124),1,0)</f>
        <v>0</v>
      </c>
      <c r="CC124" s="17">
        <f>IF(AND(フィニッシュ後入力!CC$100&lt;&gt;"",フィニッシュ後入力!CC$100=フィニッシュ後入力!CC124),1,0)</f>
        <v>0</v>
      </c>
      <c r="CD124" s="17">
        <f>IF(AND(フィニッシュ後入力!CD$100&lt;&gt;"",フィニッシュ後入力!CD$100=フィニッシュ後入力!CD124),1,0)</f>
        <v>0</v>
      </c>
      <c r="CE124" s="17"/>
      <c r="CF124" s="17"/>
      <c r="CG124" s="17"/>
      <c r="CH124" s="17"/>
      <c r="CI124" s="17"/>
      <c r="CJ124" s="17"/>
      <c r="CK124" s="17"/>
      <c r="CL124" s="17"/>
      <c r="CM124" s="17"/>
      <c r="CN124" s="17"/>
      <c r="CO124" s="17"/>
      <c r="CP124" s="17"/>
      <c r="CQ124" s="17"/>
      <c r="CR124" s="17"/>
      <c r="CS124" s="17"/>
      <c r="CT124" s="17"/>
      <c r="CU124" s="17"/>
      <c r="CV124" s="17"/>
      <c r="CW124" s="17"/>
      <c r="CX124" s="17"/>
      <c r="CY124" s="17"/>
      <c r="CZ124" s="17"/>
      <c r="DA124" s="17"/>
      <c r="DB124" s="17"/>
      <c r="DC124" s="17"/>
      <c r="DD124" s="17"/>
      <c r="DE124" s="17"/>
      <c r="DF124" s="17"/>
      <c r="DG124" s="17"/>
      <c r="DH124" s="17"/>
      <c r="DI124" s="17"/>
      <c r="DJ124" s="17"/>
      <c r="DK124" s="17"/>
      <c r="DL124" s="17"/>
      <c r="DM124" s="17"/>
      <c r="DN124" s="17"/>
      <c r="DO124" s="17"/>
      <c r="DP124" s="17"/>
      <c r="DQ124" s="17"/>
      <c r="DR124" s="17"/>
      <c r="DS124" s="17"/>
      <c r="DT124" s="17"/>
      <c r="DU124" s="17"/>
      <c r="DV124" s="17"/>
      <c r="DW124" s="17"/>
      <c r="DX124" s="17"/>
      <c r="DY124" s="17"/>
      <c r="DZ124" s="17"/>
      <c r="EA124" s="17"/>
      <c r="EB124" s="17"/>
      <c r="EC124" s="17"/>
      <c r="ED124" s="17"/>
      <c r="EE124" s="17"/>
      <c r="EF124" s="17"/>
      <c r="EG124" s="17"/>
      <c r="EH124" s="17"/>
      <c r="EI124" s="17"/>
      <c r="EJ124" s="17"/>
      <c r="EK124" s="17"/>
      <c r="EL124" s="17"/>
      <c r="EM124" s="17"/>
      <c r="EN124" s="17"/>
      <c r="EO124" s="17"/>
      <c r="EP124" s="17"/>
      <c r="EQ124" s="17"/>
      <c r="ER124" s="17"/>
      <c r="ES124" s="17"/>
      <c r="ET124" s="17"/>
      <c r="EU124" s="17"/>
      <c r="EV124" s="17"/>
      <c r="EW124" s="17"/>
      <c r="EX124" s="17"/>
      <c r="EY124" s="17"/>
      <c r="EZ124" s="17"/>
      <c r="FA124" s="17">
        <f>IF(AND(フィニッシュ後入力!FA$100&lt;&gt;"",フィニッシュ後入力!FA$100=フィニッシュ後入力!FA124),1,0)</f>
        <v>0</v>
      </c>
      <c r="FB124" s="17">
        <f>IF(AND(フィニッシュ後入力!FB$100&lt;&gt;"",フィニッシュ後入力!FB$100=フィニッシュ後入力!FB124),1,0)</f>
        <v>0</v>
      </c>
      <c r="FC124" s="17"/>
      <c r="FD124" s="17"/>
      <c r="FE124" s="17"/>
      <c r="FF124" s="17">
        <f>IF(AND(フィニッシュ後入力!FG$100&lt;&gt;"",フィニッシュ後入力!FG$100=フィニッシュ後入力!FG124),1,0)</f>
        <v>0</v>
      </c>
      <c r="FG124" s="17">
        <f>IF(AND(フィニッシュ後入力!FH$100&lt;&gt;"",フィニッシュ後入力!FH$100=フィニッシュ後入力!FH124),1,0)</f>
        <v>0</v>
      </c>
      <c r="FH124" s="17"/>
      <c r="FI124" s="17"/>
      <c r="FJ124" s="17"/>
      <c r="FK124" s="17">
        <f>IF(AND(フィニッシュ後入力!FM$100&lt;&gt;"",フィニッシュ後入力!FM$100=フィニッシュ後入力!FM124),1,0)</f>
        <v>0</v>
      </c>
      <c r="FL124" s="17">
        <f>IF(AND(フィニッシュ後入力!FN$100&lt;&gt;"",フィニッシュ後入力!FN$100=フィニッシュ後入力!FN124),1,0)</f>
        <v>0</v>
      </c>
      <c r="FM124" s="17"/>
      <c r="FN124" s="17"/>
      <c r="FO124" s="17"/>
      <c r="FP124" s="17"/>
      <c r="FQ124" s="17"/>
      <c r="FR124" s="17"/>
      <c r="FS124" s="17"/>
      <c r="FT124" s="17"/>
      <c r="FU124" s="17"/>
      <c r="FV124" s="17"/>
      <c r="FW124" s="17"/>
      <c r="FX124" s="17"/>
      <c r="FY124" s="17"/>
      <c r="FZ124" s="17"/>
      <c r="GA124" s="17"/>
      <c r="GB124" s="17">
        <f>フィニッシュ後入力!FC124</f>
        <v>0</v>
      </c>
      <c r="GC124" s="17">
        <f>フィニッシュ後入力!FD124</f>
        <v>0</v>
      </c>
      <c r="GD124" s="17">
        <f>IF(フィニッシュ後入力!FP$100&lt;&gt;"",フィニッシュ後入力!FE124+60*(1-FC124),0)</f>
        <v>0</v>
      </c>
      <c r="GE124" s="17">
        <f>IF(フィニッシュ後入力!FQ$100&lt;&gt;"",フィニッシュ後入力!FF124+60*(1-FD124),0)</f>
        <v>0</v>
      </c>
      <c r="GF124" s="17">
        <f>IF(フィニッシュ後入力!FR$100&lt;&gt;"",フィニッシュ後入力!FG124+60*(1-FE124),0)</f>
        <v>0</v>
      </c>
      <c r="GG124" s="17">
        <f>フィニッシュ後入力!FI124</f>
        <v>0</v>
      </c>
      <c r="GH124" s="17">
        <f>フィニッシュ後入力!FJ124</f>
        <v>0</v>
      </c>
      <c r="GI124" s="17">
        <f>IF(フィニッシュ後入力!FU$100&lt;&gt;"",フィニッシュ後入力!FK124+60*(1-FH124),0)</f>
        <v>0</v>
      </c>
      <c r="GJ124" s="17">
        <f>IF(フィニッシュ後入力!FV$100&lt;&gt;"",フィニッシュ後入力!FL124+60*(1-FI124),0)</f>
        <v>0</v>
      </c>
      <c r="GK124" s="17">
        <f>IF(フィニッシュ後入力!FW$100&lt;&gt;"",フィニッシュ後入力!FM124+60*(1-FJ124),0)</f>
        <v>0</v>
      </c>
      <c r="GL124" s="17">
        <f>フィニッシュ後入力!FO124</f>
        <v>0</v>
      </c>
      <c r="GM124" s="17">
        <f>フィニッシュ後入力!FP124</f>
        <v>0</v>
      </c>
      <c r="GN124" s="17"/>
      <c r="GO124" s="17"/>
      <c r="GP124" s="17"/>
      <c r="GQ124" s="17"/>
      <c r="GR124" s="17"/>
      <c r="GS124" s="17"/>
      <c r="GT124" s="17"/>
      <c r="GU124" s="17"/>
      <c r="GV124" s="17"/>
      <c r="GW124" s="17"/>
      <c r="GX124" s="17"/>
      <c r="GY124" s="17"/>
      <c r="GZ124" s="17"/>
    </row>
    <row r="125" spans="1:208">
      <c r="A125" s="17">
        <f>スタート前入力!$A125</f>
        <v>25</v>
      </c>
      <c r="B125" s="17">
        <f>IF(フィニッシュ後入力!$BA125&lt;&gt;"",SUM($BA125:$CZ125)-フィニッシュ後入力!$G125+フィニッシュ後入力!$H125+$D$87,-1)</f>
        <v>-1</v>
      </c>
      <c r="C125" s="17">
        <f>SUM($GA125:$GZ125)/2+60*(スタート前入力!$C$77-SUM($FA125:$FZ125))</f>
        <v>0</v>
      </c>
      <c r="D125" s="48">
        <f t="shared" si="0"/>
        <v>0</v>
      </c>
      <c r="E125" s="48">
        <f>D125*スタート前入力!$G125</f>
        <v>0</v>
      </c>
      <c r="F125" s="48">
        <f>(B125+1)*(D125+スタート前入力!$F125*$D$83+スタート前入力!$G125*$D$84+($D$86+1-$A125)*$D$85)</f>
        <v>0</v>
      </c>
      <c r="G125" s="48" t="str">
        <f ca="1">IF(E125&lt;&gt;0,RANK(E125,E$101:INDIRECT(CONCATENATE("R",$D$86+100,"C",COLUMN()-2),FALSE)),"")</f>
        <v/>
      </c>
      <c r="H125" s="48" t="str">
        <f ca="1">IF(F125&lt;&gt;0,RANK(F125,F$101:INDIRECT(CONCATENATE("R",$D$86+100,"C",COLUMN()-2),FALSE)),"")</f>
        <v/>
      </c>
      <c r="I125" s="48">
        <f>E125*スタート前入力!$E125</f>
        <v>0</v>
      </c>
      <c r="J125" s="48">
        <f>F125*スタート前入力!$E125</f>
        <v>0</v>
      </c>
      <c r="K125" s="48" t="str">
        <f ca="1">IF(I125&lt;&gt;0,RANK(I125,I$101:INDIRECT(CONCATENATE("R",$D$86+100,"C",COLUMN()-2),FALSE)),"")</f>
        <v/>
      </c>
      <c r="L125" s="48" t="str">
        <f ca="1">IF(J125&lt;&gt;0,RANK(J125,J$101:INDIRECT(CONCATENATE("R",$D$86+100,"C",COLUMN()-2),FALSE)),"")</f>
        <v/>
      </c>
      <c r="M125" s="48">
        <f>IF(($B125+1)*(スタート前入力!$H125+1+$D$87)&lt;&gt;0,$B125+スタート前入力!$H125,-1)</f>
        <v>-1</v>
      </c>
      <c r="N125" s="48">
        <f>$C125+スタート前入力!$I125</f>
        <v>0</v>
      </c>
      <c r="O125" s="48">
        <f t="shared" si="1"/>
        <v>0</v>
      </c>
      <c r="P125" s="48">
        <f>O125*スタート前入力!$G125</f>
        <v>0</v>
      </c>
      <c r="Q125" s="48">
        <f>(M125+1)*(O125+スタート前入力!$F125*$D$83+スタート前入力!$G125*$D$84+($D$86+1-$A125)*$D$85)</f>
        <v>0</v>
      </c>
      <c r="R125" s="48" t="str">
        <f ca="1">IF(P125&lt;&gt;0,RANK(P125,P$101:INDIRECT(CONCATENATE("R",$D$86+100,"C",COLUMN()-2),FALSE)),"")</f>
        <v/>
      </c>
      <c r="S125" s="48" t="str">
        <f ca="1">IF(Q125&lt;&gt;0,RANK(Q125,Q$101:INDIRECT(CONCATENATE("R",$D$86+100,"C",COLUMN()-2),FALSE)),"")</f>
        <v/>
      </c>
      <c r="T125" s="48">
        <f>P125*スタート前入力!$E125</f>
        <v>0</v>
      </c>
      <c r="U125" s="48">
        <f>Q125*スタート前入力!$E125</f>
        <v>0</v>
      </c>
      <c r="V125" s="48" t="str">
        <f ca="1">IF(T125&lt;&gt;0,RANK(T125,T$101:INDIRECT(CONCATENATE("R",$D$86+100,"C",COLUMN()-2),FALSE)),"")</f>
        <v/>
      </c>
      <c r="W125" s="48" t="str">
        <f ca="1">IF(U125&lt;&gt;0,RANK(U125,U$101:INDIRECT(CONCATENATE("R",$D$86+100,"C",COLUMN()-2),FALSE)),"")</f>
        <v/>
      </c>
      <c r="X125" s="48">
        <f t="shared" si="2"/>
        <v>25</v>
      </c>
      <c r="Y125" s="17">
        <f>((B125)-100)/(スタート前入力!$C$76)*100</f>
        <v>-1010</v>
      </c>
      <c r="Z125" s="17" t="e">
        <f>((M125)-100)/(スタート前入力!$C$84+スタート前入力!$C$85)*100</f>
        <v>#DIV/0!</v>
      </c>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c r="BA125" s="17">
        <f>IF(AND(フィニッシュ後入力!BA$100&lt;&gt;"",フィニッシュ後入力!BA$100=フィニッシュ後入力!BA125),1,0)</f>
        <v>0</v>
      </c>
      <c r="BB125" s="17">
        <f>IF(AND(フィニッシュ後入力!BB$100&lt;&gt;"",フィニッシュ後入力!BB$100=フィニッシュ後入力!BB125),1,0)</f>
        <v>0</v>
      </c>
      <c r="BC125" s="17">
        <f>IF(AND(フィニッシュ後入力!BC$100&lt;&gt;"",フィニッシュ後入力!BC$100=フィニッシュ後入力!BC125),1,0)</f>
        <v>0</v>
      </c>
      <c r="BD125" s="17">
        <f>IF(AND(フィニッシュ後入力!BD$100&lt;&gt;"",フィニッシュ後入力!BD$100=フィニッシュ後入力!BD125),1,0)</f>
        <v>0</v>
      </c>
      <c r="BE125" s="17">
        <f>IF(AND(フィニッシュ後入力!BE$100&lt;&gt;"",フィニッシュ後入力!BE$100=フィニッシュ後入力!BE125),1,0)</f>
        <v>0</v>
      </c>
      <c r="BF125" s="17">
        <f>IF(AND(フィニッシュ後入力!BF$100&lt;&gt;"",フィニッシュ後入力!BF$100=フィニッシュ後入力!BF125),1,0)</f>
        <v>0</v>
      </c>
      <c r="BG125" s="17">
        <f>IF(AND(フィニッシュ後入力!BG$100&lt;&gt;"",フィニッシュ後入力!BG$100=フィニッシュ後入力!BG125),1,0)</f>
        <v>0</v>
      </c>
      <c r="BH125" s="17">
        <f>IF(AND(フィニッシュ後入力!BH$100&lt;&gt;"",フィニッシュ後入力!BH$100=フィニッシュ後入力!BH125),1,0)</f>
        <v>0</v>
      </c>
      <c r="BI125" s="17">
        <f>IF(AND(フィニッシュ後入力!BI$100&lt;&gt;"",フィニッシュ後入力!BI$100=フィニッシュ後入力!BI125),1,0)</f>
        <v>0</v>
      </c>
      <c r="BJ125" s="17">
        <f>IF(AND(フィニッシュ後入力!BJ$100&lt;&gt;"",フィニッシュ後入力!BJ$100=フィニッシュ後入力!BJ125),1,0)</f>
        <v>0</v>
      </c>
      <c r="BK125" s="17">
        <f>IF(AND(フィニッシュ後入力!BK$100&lt;&gt;"",フィニッシュ後入力!BK$100=フィニッシュ後入力!BK125),1,0)</f>
        <v>0</v>
      </c>
      <c r="BL125" s="17">
        <f>IF(AND(フィニッシュ後入力!BL$100&lt;&gt;"",フィニッシュ後入力!BL$100=フィニッシュ後入力!BL125),1,0)</f>
        <v>0</v>
      </c>
      <c r="BM125" s="17">
        <f>IF(AND(フィニッシュ後入力!BM$100&lt;&gt;"",フィニッシュ後入力!BM$100=フィニッシュ後入力!BM125),1,0)</f>
        <v>0</v>
      </c>
      <c r="BN125" s="17">
        <f>IF(AND(フィニッシュ後入力!BN$100&lt;&gt;"",フィニッシュ後入力!BN$100=フィニッシュ後入力!BN125),1,0)</f>
        <v>0</v>
      </c>
      <c r="BO125" s="17">
        <f>IF(AND(フィニッシュ後入力!BO$100&lt;&gt;"",フィニッシュ後入力!BO$100=フィニッシュ後入力!BO125),1,0)</f>
        <v>0</v>
      </c>
      <c r="BP125" s="17">
        <f>IF(AND(フィニッシュ後入力!BP$100&lt;&gt;"",フィニッシュ後入力!BP$100=フィニッシュ後入力!BP125),1,0)</f>
        <v>0</v>
      </c>
      <c r="BQ125" s="17">
        <f>IF(AND(フィニッシュ後入力!BQ$100&lt;&gt;"",フィニッシュ後入力!BQ$100=フィニッシュ後入力!BQ125),1,0)</f>
        <v>0</v>
      </c>
      <c r="BR125" s="17">
        <f>IF(AND(フィニッシュ後入力!BR$100&lt;&gt;"",フィニッシュ後入力!BR$100=フィニッシュ後入力!BR125),1,0)</f>
        <v>0</v>
      </c>
      <c r="BS125" s="17">
        <f>IF(AND(フィニッシュ後入力!BS$100&lt;&gt;"",フィニッシュ後入力!BS$100=フィニッシュ後入力!BS125),1,0)</f>
        <v>0</v>
      </c>
      <c r="BT125" s="17">
        <f>IF(AND(フィニッシュ後入力!BT$100&lt;&gt;"",フィニッシュ後入力!BT$100=フィニッシュ後入力!BT125),1,0)</f>
        <v>0</v>
      </c>
      <c r="BU125" s="17">
        <f>IF(AND(フィニッシュ後入力!BU$100&lt;&gt;"",フィニッシュ後入力!BU$100=フィニッシュ後入力!BU125),1,0)</f>
        <v>0</v>
      </c>
      <c r="BV125" s="17">
        <f>IF(AND(フィニッシュ後入力!BV$100&lt;&gt;"",フィニッシュ後入力!BV$100=フィニッシュ後入力!BV125),1,0)</f>
        <v>0</v>
      </c>
      <c r="BW125" s="17">
        <f>IF(AND(フィニッシュ後入力!BW$100&lt;&gt;"",フィニッシュ後入力!BW$100=フィニッシュ後入力!BW125),1,0)</f>
        <v>0</v>
      </c>
      <c r="BX125" s="17">
        <f>IF(AND(フィニッシュ後入力!BX$100&lt;&gt;"",フィニッシュ後入力!BX$100=フィニッシュ後入力!BX125),1,0)</f>
        <v>0</v>
      </c>
      <c r="BY125" s="17">
        <f>IF(AND(フィニッシュ後入力!BY$100&lt;&gt;"",フィニッシュ後入力!BY$100=フィニッシュ後入力!BY125),1,0)</f>
        <v>0</v>
      </c>
      <c r="BZ125" s="17">
        <f>IF(AND(フィニッシュ後入力!BZ$100&lt;&gt;"",フィニッシュ後入力!BZ$100=フィニッシュ後入力!BZ125),1,0)</f>
        <v>0</v>
      </c>
      <c r="CA125" s="17">
        <f>IF(AND(フィニッシュ後入力!CA$100&lt;&gt;"",フィニッシュ後入力!CA$100=フィニッシュ後入力!CA125),1,0)</f>
        <v>0</v>
      </c>
      <c r="CB125" s="17">
        <f>IF(AND(フィニッシュ後入力!CB$100&lt;&gt;"",フィニッシュ後入力!CB$100=フィニッシュ後入力!CB125),1,0)</f>
        <v>0</v>
      </c>
      <c r="CC125" s="17">
        <f>IF(AND(フィニッシュ後入力!CC$100&lt;&gt;"",フィニッシュ後入力!CC$100=フィニッシュ後入力!CC125),1,0)</f>
        <v>0</v>
      </c>
      <c r="CD125" s="17">
        <f>IF(AND(フィニッシュ後入力!CD$100&lt;&gt;"",フィニッシュ後入力!CD$100=フィニッシュ後入力!CD125),1,0)</f>
        <v>0</v>
      </c>
      <c r="CE125" s="17"/>
      <c r="CF125" s="17"/>
      <c r="CG125" s="17"/>
      <c r="CH125" s="17"/>
      <c r="CI125" s="17"/>
      <c r="CJ125" s="17"/>
      <c r="CK125" s="17"/>
      <c r="CL125" s="17"/>
      <c r="CM125" s="17"/>
      <c r="CN125" s="17"/>
      <c r="CO125" s="17"/>
      <c r="CP125" s="17"/>
      <c r="CQ125" s="17"/>
      <c r="CR125" s="17"/>
      <c r="CS125" s="17"/>
      <c r="CT125" s="17"/>
      <c r="CU125" s="17"/>
      <c r="CV125" s="17"/>
      <c r="CW125" s="17"/>
      <c r="CX125" s="17"/>
      <c r="CY125" s="17"/>
      <c r="CZ125" s="17"/>
      <c r="DA125" s="17"/>
      <c r="DB125" s="17"/>
      <c r="DC125" s="17"/>
      <c r="DD125" s="17"/>
      <c r="DE125" s="17"/>
      <c r="DF125" s="17"/>
      <c r="DG125" s="17"/>
      <c r="DH125" s="17"/>
      <c r="DI125" s="17"/>
      <c r="DJ125" s="17"/>
      <c r="DK125" s="17"/>
      <c r="DL125" s="17"/>
      <c r="DM125" s="17"/>
      <c r="DN125" s="17"/>
      <c r="DO125" s="17"/>
      <c r="DP125" s="17"/>
      <c r="DQ125" s="17"/>
      <c r="DR125" s="17"/>
      <c r="DS125" s="17"/>
      <c r="DT125" s="17"/>
      <c r="DU125" s="17"/>
      <c r="DV125" s="17"/>
      <c r="DW125" s="17"/>
      <c r="DX125" s="17"/>
      <c r="DY125" s="17"/>
      <c r="DZ125" s="17"/>
      <c r="EA125" s="17"/>
      <c r="EB125" s="17"/>
      <c r="EC125" s="17"/>
      <c r="ED125" s="17"/>
      <c r="EE125" s="17"/>
      <c r="EF125" s="17"/>
      <c r="EG125" s="17"/>
      <c r="EH125" s="17"/>
      <c r="EI125" s="17"/>
      <c r="EJ125" s="17"/>
      <c r="EK125" s="17"/>
      <c r="EL125" s="17"/>
      <c r="EM125" s="17"/>
      <c r="EN125" s="17"/>
      <c r="EO125" s="17"/>
      <c r="EP125" s="17"/>
      <c r="EQ125" s="17"/>
      <c r="ER125" s="17"/>
      <c r="ES125" s="17"/>
      <c r="ET125" s="17"/>
      <c r="EU125" s="17"/>
      <c r="EV125" s="17"/>
      <c r="EW125" s="17"/>
      <c r="EX125" s="17"/>
      <c r="EY125" s="17"/>
      <c r="EZ125" s="17"/>
      <c r="FA125" s="17">
        <f>IF(AND(フィニッシュ後入力!FA$100&lt;&gt;"",フィニッシュ後入力!FA$100=フィニッシュ後入力!FA125),1,0)</f>
        <v>0</v>
      </c>
      <c r="FB125" s="17">
        <f>IF(AND(フィニッシュ後入力!FB$100&lt;&gt;"",フィニッシュ後入力!FB$100=フィニッシュ後入力!FB125),1,0)</f>
        <v>0</v>
      </c>
      <c r="FC125" s="17"/>
      <c r="FD125" s="17"/>
      <c r="FE125" s="17"/>
      <c r="FF125" s="17">
        <f>IF(AND(フィニッシュ後入力!FG$100&lt;&gt;"",フィニッシュ後入力!FG$100=フィニッシュ後入力!FG125),1,0)</f>
        <v>0</v>
      </c>
      <c r="FG125" s="17">
        <f>IF(AND(フィニッシュ後入力!FH$100&lt;&gt;"",フィニッシュ後入力!FH$100=フィニッシュ後入力!FH125),1,0)</f>
        <v>0</v>
      </c>
      <c r="FH125" s="17"/>
      <c r="FI125" s="17"/>
      <c r="FJ125" s="17"/>
      <c r="FK125" s="17">
        <f>IF(AND(フィニッシュ後入力!FM$100&lt;&gt;"",フィニッシュ後入力!FM$100=フィニッシュ後入力!FM125),1,0)</f>
        <v>0</v>
      </c>
      <c r="FL125" s="17">
        <f>IF(AND(フィニッシュ後入力!FN$100&lt;&gt;"",フィニッシュ後入力!FN$100=フィニッシュ後入力!FN125),1,0)</f>
        <v>0</v>
      </c>
      <c r="FM125" s="17"/>
      <c r="FN125" s="17"/>
      <c r="FO125" s="17"/>
      <c r="FP125" s="17"/>
      <c r="FQ125" s="17"/>
      <c r="FR125" s="17"/>
      <c r="FS125" s="17"/>
      <c r="FT125" s="17"/>
      <c r="FU125" s="17"/>
      <c r="FV125" s="17"/>
      <c r="FW125" s="17"/>
      <c r="FX125" s="17"/>
      <c r="FY125" s="17"/>
      <c r="FZ125" s="17"/>
      <c r="GA125" s="17"/>
      <c r="GB125" s="17">
        <f>フィニッシュ後入力!FC125</f>
        <v>0</v>
      </c>
      <c r="GC125" s="17">
        <f>フィニッシュ後入力!FD125</f>
        <v>0</v>
      </c>
      <c r="GD125" s="17">
        <f>IF(フィニッシュ後入力!FP$100&lt;&gt;"",フィニッシュ後入力!FE125+60*(1-FC125),0)</f>
        <v>0</v>
      </c>
      <c r="GE125" s="17">
        <f>IF(フィニッシュ後入力!FQ$100&lt;&gt;"",フィニッシュ後入力!FF125+60*(1-FD125),0)</f>
        <v>0</v>
      </c>
      <c r="GF125" s="17">
        <f>IF(フィニッシュ後入力!FR$100&lt;&gt;"",フィニッシュ後入力!FG125+60*(1-FE125),0)</f>
        <v>0</v>
      </c>
      <c r="GG125" s="17">
        <f>フィニッシュ後入力!FI125</f>
        <v>0</v>
      </c>
      <c r="GH125" s="17">
        <f>フィニッシュ後入力!FJ125</f>
        <v>0</v>
      </c>
      <c r="GI125" s="17">
        <f>IF(フィニッシュ後入力!FU$100&lt;&gt;"",フィニッシュ後入力!FK125+60*(1-FH125),0)</f>
        <v>0</v>
      </c>
      <c r="GJ125" s="17">
        <f>IF(フィニッシュ後入力!FV$100&lt;&gt;"",フィニッシュ後入力!FL125+60*(1-FI125),0)</f>
        <v>0</v>
      </c>
      <c r="GK125" s="17">
        <f>IF(フィニッシュ後入力!FW$100&lt;&gt;"",フィニッシュ後入力!FM125+60*(1-FJ125),0)</f>
        <v>0</v>
      </c>
      <c r="GL125" s="17">
        <f>フィニッシュ後入力!FO125</f>
        <v>0</v>
      </c>
      <c r="GM125" s="17">
        <f>フィニッシュ後入力!FP125</f>
        <v>0</v>
      </c>
      <c r="GN125" s="17"/>
      <c r="GO125" s="17"/>
      <c r="GP125" s="17"/>
      <c r="GQ125" s="17"/>
      <c r="GR125" s="17"/>
      <c r="GS125" s="17"/>
      <c r="GT125" s="17"/>
      <c r="GU125" s="17"/>
      <c r="GV125" s="17"/>
      <c r="GW125" s="17"/>
      <c r="GX125" s="17"/>
      <c r="GY125" s="17"/>
      <c r="GZ125" s="17"/>
    </row>
    <row r="126" spans="1:208">
      <c r="A126" s="17">
        <f>スタート前入力!$A126</f>
        <v>26</v>
      </c>
      <c r="B126" s="17">
        <f>IF(フィニッシュ後入力!$BA126&lt;&gt;"",SUM($BA126:$CZ126)-フィニッシュ後入力!$G126+フィニッシュ後入力!$H126+$D$87,-1)</f>
        <v>-1</v>
      </c>
      <c r="C126" s="17">
        <f>SUM($GA126:$GZ126)/2+60*(スタート前入力!$C$77-SUM($FA126:$FZ126))</f>
        <v>0</v>
      </c>
      <c r="D126" s="48">
        <f t="shared" si="0"/>
        <v>0</v>
      </c>
      <c r="E126" s="48">
        <f>D126*スタート前入力!$G126</f>
        <v>0</v>
      </c>
      <c r="F126" s="48">
        <f>(B126+1)*(D126+スタート前入力!$F126*$D$83+スタート前入力!$G126*$D$84+($D$86+1-$A126)*$D$85)</f>
        <v>0</v>
      </c>
      <c r="G126" s="48" t="str">
        <f ca="1">IF(E126&lt;&gt;0,RANK(E126,E$101:INDIRECT(CONCATENATE("R",$D$86+100,"C",COLUMN()-2),FALSE)),"")</f>
        <v/>
      </c>
      <c r="H126" s="48" t="str">
        <f ca="1">IF(F126&lt;&gt;0,RANK(F126,F$101:INDIRECT(CONCATENATE("R",$D$86+100,"C",COLUMN()-2),FALSE)),"")</f>
        <v/>
      </c>
      <c r="I126" s="48">
        <f>E126*スタート前入力!$E126</f>
        <v>0</v>
      </c>
      <c r="J126" s="48">
        <f>F126*スタート前入力!$E126</f>
        <v>0</v>
      </c>
      <c r="K126" s="48" t="str">
        <f ca="1">IF(I126&lt;&gt;0,RANK(I126,I$101:INDIRECT(CONCATENATE("R",$D$86+100,"C",COLUMN()-2),FALSE)),"")</f>
        <v/>
      </c>
      <c r="L126" s="48" t="str">
        <f ca="1">IF(J126&lt;&gt;0,RANK(J126,J$101:INDIRECT(CONCATENATE("R",$D$86+100,"C",COLUMN()-2),FALSE)),"")</f>
        <v/>
      </c>
      <c r="M126" s="48">
        <f>IF(($B126+1)*(スタート前入力!$H126+1+$D$87)&lt;&gt;0,$B126+スタート前入力!$H126,-1)</f>
        <v>-1</v>
      </c>
      <c r="N126" s="48">
        <f>$C126+スタート前入力!$I126</f>
        <v>0</v>
      </c>
      <c r="O126" s="48">
        <f t="shared" si="1"/>
        <v>0</v>
      </c>
      <c r="P126" s="48">
        <f>O126*スタート前入力!$G126</f>
        <v>0</v>
      </c>
      <c r="Q126" s="48">
        <f>(M126+1)*(O126+スタート前入力!$F126*$D$83+スタート前入力!$G126*$D$84+($D$86+1-$A126)*$D$85)</f>
        <v>0</v>
      </c>
      <c r="R126" s="48" t="str">
        <f ca="1">IF(P126&lt;&gt;0,RANK(P126,P$101:INDIRECT(CONCATENATE("R",$D$86+100,"C",COLUMN()-2),FALSE)),"")</f>
        <v/>
      </c>
      <c r="S126" s="48" t="str">
        <f ca="1">IF(Q126&lt;&gt;0,RANK(Q126,Q$101:INDIRECT(CONCATENATE("R",$D$86+100,"C",COLUMN()-2),FALSE)),"")</f>
        <v/>
      </c>
      <c r="T126" s="48">
        <f>P126*スタート前入力!$E126</f>
        <v>0</v>
      </c>
      <c r="U126" s="48">
        <f>Q126*スタート前入力!$E126</f>
        <v>0</v>
      </c>
      <c r="V126" s="48" t="str">
        <f ca="1">IF(T126&lt;&gt;0,RANK(T126,T$101:INDIRECT(CONCATENATE("R",$D$86+100,"C",COLUMN()-2),FALSE)),"")</f>
        <v/>
      </c>
      <c r="W126" s="48" t="str">
        <f ca="1">IF(U126&lt;&gt;0,RANK(U126,U$101:INDIRECT(CONCATENATE("R",$D$86+100,"C",COLUMN()-2),FALSE)),"")</f>
        <v/>
      </c>
      <c r="X126" s="48">
        <f t="shared" si="2"/>
        <v>26</v>
      </c>
      <c r="Y126" s="17">
        <f>((B126)-100)/(スタート前入力!$C$76)*100</f>
        <v>-1010</v>
      </c>
      <c r="Z126" s="17" t="e">
        <f>((M126)-100)/(スタート前入力!$C$84+スタート前入力!$C$85)*100</f>
        <v>#DIV/0!</v>
      </c>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c r="BA126" s="17">
        <f>IF(AND(フィニッシュ後入力!BA$100&lt;&gt;"",フィニッシュ後入力!BA$100=フィニッシュ後入力!BA126),1,0)</f>
        <v>0</v>
      </c>
      <c r="BB126" s="17">
        <f>IF(AND(フィニッシュ後入力!BB$100&lt;&gt;"",フィニッシュ後入力!BB$100=フィニッシュ後入力!BB126),1,0)</f>
        <v>0</v>
      </c>
      <c r="BC126" s="17">
        <f>IF(AND(フィニッシュ後入力!BC$100&lt;&gt;"",フィニッシュ後入力!BC$100=フィニッシュ後入力!BC126),1,0)</f>
        <v>0</v>
      </c>
      <c r="BD126" s="17">
        <f>IF(AND(フィニッシュ後入力!BD$100&lt;&gt;"",フィニッシュ後入力!BD$100=フィニッシュ後入力!BD126),1,0)</f>
        <v>0</v>
      </c>
      <c r="BE126" s="17">
        <f>IF(AND(フィニッシュ後入力!BE$100&lt;&gt;"",フィニッシュ後入力!BE$100=フィニッシュ後入力!BE126),1,0)</f>
        <v>0</v>
      </c>
      <c r="BF126" s="17">
        <f>IF(AND(フィニッシュ後入力!BF$100&lt;&gt;"",フィニッシュ後入力!BF$100=フィニッシュ後入力!BF126),1,0)</f>
        <v>0</v>
      </c>
      <c r="BG126" s="17">
        <f>IF(AND(フィニッシュ後入力!BG$100&lt;&gt;"",フィニッシュ後入力!BG$100=フィニッシュ後入力!BG126),1,0)</f>
        <v>0</v>
      </c>
      <c r="BH126" s="17">
        <f>IF(AND(フィニッシュ後入力!BH$100&lt;&gt;"",フィニッシュ後入力!BH$100=フィニッシュ後入力!BH126),1,0)</f>
        <v>0</v>
      </c>
      <c r="BI126" s="17">
        <f>IF(AND(フィニッシュ後入力!BI$100&lt;&gt;"",フィニッシュ後入力!BI$100=フィニッシュ後入力!BI126),1,0)</f>
        <v>0</v>
      </c>
      <c r="BJ126" s="17">
        <f>IF(AND(フィニッシュ後入力!BJ$100&lt;&gt;"",フィニッシュ後入力!BJ$100=フィニッシュ後入力!BJ126),1,0)</f>
        <v>0</v>
      </c>
      <c r="BK126" s="17">
        <f>IF(AND(フィニッシュ後入力!BK$100&lt;&gt;"",フィニッシュ後入力!BK$100=フィニッシュ後入力!BK126),1,0)</f>
        <v>0</v>
      </c>
      <c r="BL126" s="17">
        <f>IF(AND(フィニッシュ後入力!BL$100&lt;&gt;"",フィニッシュ後入力!BL$100=フィニッシュ後入力!BL126),1,0)</f>
        <v>0</v>
      </c>
      <c r="BM126" s="17">
        <f>IF(AND(フィニッシュ後入力!BM$100&lt;&gt;"",フィニッシュ後入力!BM$100=フィニッシュ後入力!BM126),1,0)</f>
        <v>0</v>
      </c>
      <c r="BN126" s="17">
        <f>IF(AND(フィニッシュ後入力!BN$100&lt;&gt;"",フィニッシュ後入力!BN$100=フィニッシュ後入力!BN126),1,0)</f>
        <v>0</v>
      </c>
      <c r="BO126" s="17">
        <f>IF(AND(フィニッシュ後入力!BO$100&lt;&gt;"",フィニッシュ後入力!BO$100=フィニッシュ後入力!BO126),1,0)</f>
        <v>0</v>
      </c>
      <c r="BP126" s="17">
        <f>IF(AND(フィニッシュ後入力!BP$100&lt;&gt;"",フィニッシュ後入力!BP$100=フィニッシュ後入力!BP126),1,0)</f>
        <v>0</v>
      </c>
      <c r="BQ126" s="17">
        <f>IF(AND(フィニッシュ後入力!BQ$100&lt;&gt;"",フィニッシュ後入力!BQ$100=フィニッシュ後入力!BQ126),1,0)</f>
        <v>0</v>
      </c>
      <c r="BR126" s="17">
        <f>IF(AND(フィニッシュ後入力!BR$100&lt;&gt;"",フィニッシュ後入力!BR$100=フィニッシュ後入力!BR126),1,0)</f>
        <v>0</v>
      </c>
      <c r="BS126" s="17">
        <f>IF(AND(フィニッシュ後入力!BS$100&lt;&gt;"",フィニッシュ後入力!BS$100=フィニッシュ後入力!BS126),1,0)</f>
        <v>0</v>
      </c>
      <c r="BT126" s="17">
        <f>IF(AND(フィニッシュ後入力!BT$100&lt;&gt;"",フィニッシュ後入力!BT$100=フィニッシュ後入力!BT126),1,0)</f>
        <v>0</v>
      </c>
      <c r="BU126" s="17">
        <f>IF(AND(フィニッシュ後入力!BU$100&lt;&gt;"",フィニッシュ後入力!BU$100=フィニッシュ後入力!BU126),1,0)</f>
        <v>0</v>
      </c>
      <c r="BV126" s="17">
        <f>IF(AND(フィニッシュ後入力!BV$100&lt;&gt;"",フィニッシュ後入力!BV$100=フィニッシュ後入力!BV126),1,0)</f>
        <v>0</v>
      </c>
      <c r="BW126" s="17">
        <f>IF(AND(フィニッシュ後入力!BW$100&lt;&gt;"",フィニッシュ後入力!BW$100=フィニッシュ後入力!BW126),1,0)</f>
        <v>0</v>
      </c>
      <c r="BX126" s="17">
        <f>IF(AND(フィニッシュ後入力!BX$100&lt;&gt;"",フィニッシュ後入力!BX$100=フィニッシュ後入力!BX126),1,0)</f>
        <v>0</v>
      </c>
      <c r="BY126" s="17">
        <f>IF(AND(フィニッシュ後入力!BY$100&lt;&gt;"",フィニッシュ後入力!BY$100=フィニッシュ後入力!BY126),1,0)</f>
        <v>0</v>
      </c>
      <c r="BZ126" s="17">
        <f>IF(AND(フィニッシュ後入力!BZ$100&lt;&gt;"",フィニッシュ後入力!BZ$100=フィニッシュ後入力!BZ126),1,0)</f>
        <v>0</v>
      </c>
      <c r="CA126" s="17">
        <f>IF(AND(フィニッシュ後入力!CA$100&lt;&gt;"",フィニッシュ後入力!CA$100=フィニッシュ後入力!CA126),1,0)</f>
        <v>0</v>
      </c>
      <c r="CB126" s="17">
        <f>IF(AND(フィニッシュ後入力!CB$100&lt;&gt;"",フィニッシュ後入力!CB$100=フィニッシュ後入力!CB126),1,0)</f>
        <v>0</v>
      </c>
      <c r="CC126" s="17">
        <f>IF(AND(フィニッシュ後入力!CC$100&lt;&gt;"",フィニッシュ後入力!CC$100=フィニッシュ後入力!CC126),1,0)</f>
        <v>0</v>
      </c>
      <c r="CD126" s="17">
        <f>IF(AND(フィニッシュ後入力!CD$100&lt;&gt;"",フィニッシュ後入力!CD$100=フィニッシュ後入力!CD126),1,0)</f>
        <v>0</v>
      </c>
      <c r="CE126" s="17"/>
      <c r="CF126" s="17"/>
      <c r="CG126" s="17"/>
      <c r="CH126" s="17"/>
      <c r="CI126" s="17"/>
      <c r="CJ126" s="17"/>
      <c r="CK126" s="17"/>
      <c r="CL126" s="17"/>
      <c r="CM126" s="17"/>
      <c r="CN126" s="17"/>
      <c r="CO126" s="17"/>
      <c r="CP126" s="17"/>
      <c r="CQ126" s="17"/>
      <c r="CR126" s="17"/>
      <c r="CS126" s="17"/>
      <c r="CT126" s="17"/>
      <c r="CU126" s="17"/>
      <c r="CV126" s="17"/>
      <c r="CW126" s="17"/>
      <c r="CX126" s="17"/>
      <c r="CY126" s="17"/>
      <c r="CZ126" s="17"/>
      <c r="DA126" s="17"/>
      <c r="DB126" s="17"/>
      <c r="DC126" s="17"/>
      <c r="DD126" s="17"/>
      <c r="DE126" s="17"/>
      <c r="DF126" s="17"/>
      <c r="DG126" s="17"/>
      <c r="DH126" s="17"/>
      <c r="DI126" s="17"/>
      <c r="DJ126" s="17"/>
      <c r="DK126" s="17"/>
      <c r="DL126" s="17"/>
      <c r="DM126" s="17"/>
      <c r="DN126" s="17"/>
      <c r="DO126" s="17"/>
      <c r="DP126" s="17"/>
      <c r="DQ126" s="17"/>
      <c r="DR126" s="17"/>
      <c r="DS126" s="17"/>
      <c r="DT126" s="17"/>
      <c r="DU126" s="17"/>
      <c r="DV126" s="17"/>
      <c r="DW126" s="17"/>
      <c r="DX126" s="17"/>
      <c r="DY126" s="17"/>
      <c r="DZ126" s="17"/>
      <c r="EA126" s="17"/>
      <c r="EB126" s="17"/>
      <c r="EC126" s="17"/>
      <c r="ED126" s="17"/>
      <c r="EE126" s="17"/>
      <c r="EF126" s="17"/>
      <c r="EG126" s="17"/>
      <c r="EH126" s="17"/>
      <c r="EI126" s="17"/>
      <c r="EJ126" s="17"/>
      <c r="EK126" s="17"/>
      <c r="EL126" s="17"/>
      <c r="EM126" s="17"/>
      <c r="EN126" s="17"/>
      <c r="EO126" s="17"/>
      <c r="EP126" s="17"/>
      <c r="EQ126" s="17"/>
      <c r="ER126" s="17"/>
      <c r="ES126" s="17"/>
      <c r="ET126" s="17"/>
      <c r="EU126" s="17"/>
      <c r="EV126" s="17"/>
      <c r="EW126" s="17"/>
      <c r="EX126" s="17"/>
      <c r="EY126" s="17"/>
      <c r="EZ126" s="17"/>
      <c r="FA126" s="17">
        <f>IF(AND(フィニッシュ後入力!FA$100&lt;&gt;"",フィニッシュ後入力!FA$100=フィニッシュ後入力!FA126),1,0)</f>
        <v>0</v>
      </c>
      <c r="FB126" s="17">
        <f>IF(AND(フィニッシュ後入力!FB$100&lt;&gt;"",フィニッシュ後入力!FB$100=フィニッシュ後入力!FB126),1,0)</f>
        <v>0</v>
      </c>
      <c r="FC126" s="17"/>
      <c r="FD126" s="17"/>
      <c r="FE126" s="17"/>
      <c r="FF126" s="17">
        <f>IF(AND(フィニッシュ後入力!FG$100&lt;&gt;"",フィニッシュ後入力!FG$100=フィニッシュ後入力!FG126),1,0)</f>
        <v>0</v>
      </c>
      <c r="FG126" s="17">
        <f>IF(AND(フィニッシュ後入力!FH$100&lt;&gt;"",フィニッシュ後入力!FH$100=フィニッシュ後入力!FH126),1,0)</f>
        <v>0</v>
      </c>
      <c r="FH126" s="17"/>
      <c r="FI126" s="17"/>
      <c r="FJ126" s="17"/>
      <c r="FK126" s="17">
        <f>IF(AND(フィニッシュ後入力!FM$100&lt;&gt;"",フィニッシュ後入力!FM$100=フィニッシュ後入力!FM126),1,0)</f>
        <v>0</v>
      </c>
      <c r="FL126" s="17">
        <f>IF(AND(フィニッシュ後入力!FN$100&lt;&gt;"",フィニッシュ後入力!FN$100=フィニッシュ後入力!FN126),1,0)</f>
        <v>0</v>
      </c>
      <c r="FM126" s="17"/>
      <c r="FN126" s="17"/>
      <c r="FO126" s="17"/>
      <c r="FP126" s="17"/>
      <c r="FQ126" s="17"/>
      <c r="FR126" s="17"/>
      <c r="FS126" s="17"/>
      <c r="FT126" s="17"/>
      <c r="FU126" s="17"/>
      <c r="FV126" s="17"/>
      <c r="FW126" s="17"/>
      <c r="FX126" s="17"/>
      <c r="FY126" s="17"/>
      <c r="FZ126" s="17"/>
      <c r="GA126" s="17"/>
      <c r="GB126" s="17">
        <f>フィニッシュ後入力!FC126</f>
        <v>0</v>
      </c>
      <c r="GC126" s="17">
        <f>フィニッシュ後入力!FD126</f>
        <v>0</v>
      </c>
      <c r="GD126" s="17">
        <f>IF(フィニッシュ後入力!FP$100&lt;&gt;"",フィニッシュ後入力!FE126+60*(1-FC126),0)</f>
        <v>0</v>
      </c>
      <c r="GE126" s="17">
        <f>IF(フィニッシュ後入力!FQ$100&lt;&gt;"",フィニッシュ後入力!FF126+60*(1-FD126),0)</f>
        <v>0</v>
      </c>
      <c r="GF126" s="17">
        <f>IF(フィニッシュ後入力!FR$100&lt;&gt;"",フィニッシュ後入力!FG126+60*(1-FE126),0)</f>
        <v>0</v>
      </c>
      <c r="GG126" s="17">
        <f>フィニッシュ後入力!FI126</f>
        <v>0</v>
      </c>
      <c r="GH126" s="17">
        <f>フィニッシュ後入力!FJ126</f>
        <v>0</v>
      </c>
      <c r="GI126" s="17">
        <f>IF(フィニッシュ後入力!FU$100&lt;&gt;"",フィニッシュ後入力!FK126+60*(1-FH126),0)</f>
        <v>0</v>
      </c>
      <c r="GJ126" s="17">
        <f>IF(フィニッシュ後入力!FV$100&lt;&gt;"",フィニッシュ後入力!FL126+60*(1-FI126),0)</f>
        <v>0</v>
      </c>
      <c r="GK126" s="17">
        <f>IF(フィニッシュ後入力!FW$100&lt;&gt;"",フィニッシュ後入力!FM126+60*(1-FJ126),0)</f>
        <v>0</v>
      </c>
      <c r="GL126" s="17">
        <f>フィニッシュ後入力!FO126</f>
        <v>0</v>
      </c>
      <c r="GM126" s="17">
        <f>フィニッシュ後入力!FP126</f>
        <v>0</v>
      </c>
      <c r="GN126" s="17"/>
      <c r="GO126" s="17"/>
      <c r="GP126" s="17"/>
      <c r="GQ126" s="17"/>
      <c r="GR126" s="17"/>
      <c r="GS126" s="17"/>
      <c r="GT126" s="17"/>
      <c r="GU126" s="17"/>
      <c r="GV126" s="17"/>
      <c r="GW126" s="17"/>
      <c r="GX126" s="17"/>
      <c r="GY126" s="17"/>
      <c r="GZ126" s="17"/>
    </row>
    <row r="127" spans="1:208">
      <c r="A127" s="17">
        <f>スタート前入力!$A127</f>
        <v>27</v>
      </c>
      <c r="B127" s="17">
        <f>IF(フィニッシュ後入力!$BA127&lt;&gt;"",SUM($BA127:$CZ127)-フィニッシュ後入力!$G127+フィニッシュ後入力!$H127+$D$87,-1)</f>
        <v>-1</v>
      </c>
      <c r="C127" s="17">
        <f>SUM($GA127:$GZ127)/2+60*(スタート前入力!$C$77-SUM($FA127:$FZ127))</f>
        <v>0</v>
      </c>
      <c r="D127" s="48">
        <f t="shared" si="0"/>
        <v>0</v>
      </c>
      <c r="E127" s="48">
        <f>D127*スタート前入力!$G127</f>
        <v>0</v>
      </c>
      <c r="F127" s="48">
        <f>(B127+1)*(D127+スタート前入力!$F127*$D$83+スタート前入力!$G127*$D$84+($D$86+1-$A127)*$D$85)</f>
        <v>0</v>
      </c>
      <c r="G127" s="48" t="str">
        <f ca="1">IF(E127&lt;&gt;0,RANK(E127,E$101:INDIRECT(CONCATENATE("R",$D$86+100,"C",COLUMN()-2),FALSE)),"")</f>
        <v/>
      </c>
      <c r="H127" s="48" t="str">
        <f ca="1">IF(F127&lt;&gt;0,RANK(F127,F$101:INDIRECT(CONCATENATE("R",$D$86+100,"C",COLUMN()-2),FALSE)),"")</f>
        <v/>
      </c>
      <c r="I127" s="48">
        <f>E127*スタート前入力!$E127</f>
        <v>0</v>
      </c>
      <c r="J127" s="48">
        <f>F127*スタート前入力!$E127</f>
        <v>0</v>
      </c>
      <c r="K127" s="48" t="str">
        <f ca="1">IF(I127&lt;&gt;0,RANK(I127,I$101:INDIRECT(CONCATENATE("R",$D$86+100,"C",COLUMN()-2),FALSE)),"")</f>
        <v/>
      </c>
      <c r="L127" s="48" t="str">
        <f ca="1">IF(J127&lt;&gt;0,RANK(J127,J$101:INDIRECT(CONCATENATE("R",$D$86+100,"C",COLUMN()-2),FALSE)),"")</f>
        <v/>
      </c>
      <c r="M127" s="48">
        <f>IF(($B127+1)*(スタート前入力!$H127+1+$D$87)&lt;&gt;0,$B127+スタート前入力!$H127,-1)</f>
        <v>-1</v>
      </c>
      <c r="N127" s="48">
        <f>$C127+スタート前入力!$I127</f>
        <v>0</v>
      </c>
      <c r="O127" s="48">
        <f t="shared" si="1"/>
        <v>0</v>
      </c>
      <c r="P127" s="48">
        <f>O127*スタート前入力!$G127</f>
        <v>0</v>
      </c>
      <c r="Q127" s="48">
        <f>(M127+1)*(O127+スタート前入力!$F127*$D$83+スタート前入力!$G127*$D$84+($D$86+1-$A127)*$D$85)</f>
        <v>0</v>
      </c>
      <c r="R127" s="48" t="str">
        <f ca="1">IF(P127&lt;&gt;0,RANK(P127,P$101:INDIRECT(CONCATENATE("R",$D$86+100,"C",COLUMN()-2),FALSE)),"")</f>
        <v/>
      </c>
      <c r="S127" s="48" t="str">
        <f ca="1">IF(Q127&lt;&gt;0,RANK(Q127,Q$101:INDIRECT(CONCATENATE("R",$D$86+100,"C",COLUMN()-2),FALSE)),"")</f>
        <v/>
      </c>
      <c r="T127" s="48">
        <f>P127*スタート前入力!$E127</f>
        <v>0</v>
      </c>
      <c r="U127" s="48">
        <f>Q127*スタート前入力!$E127</f>
        <v>0</v>
      </c>
      <c r="V127" s="48" t="str">
        <f ca="1">IF(T127&lt;&gt;0,RANK(T127,T$101:INDIRECT(CONCATENATE("R",$D$86+100,"C",COLUMN()-2),FALSE)),"")</f>
        <v/>
      </c>
      <c r="W127" s="48" t="str">
        <f ca="1">IF(U127&lt;&gt;0,RANK(U127,U$101:INDIRECT(CONCATENATE("R",$D$86+100,"C",COLUMN()-2),FALSE)),"")</f>
        <v/>
      </c>
      <c r="X127" s="48">
        <f t="shared" si="2"/>
        <v>27</v>
      </c>
      <c r="Y127" s="17">
        <f>((B127)-100)/(スタート前入力!$C$76)*100</f>
        <v>-1010</v>
      </c>
      <c r="Z127" s="17" t="e">
        <f>((M127)-100)/(スタート前入力!$C$84+スタート前入力!$C$85)*100</f>
        <v>#DIV/0!</v>
      </c>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c r="BA127" s="17">
        <f>IF(AND(フィニッシュ後入力!BA$100&lt;&gt;"",フィニッシュ後入力!BA$100=フィニッシュ後入力!BA127),1,0)</f>
        <v>0</v>
      </c>
      <c r="BB127" s="17">
        <f>IF(AND(フィニッシュ後入力!BB$100&lt;&gt;"",フィニッシュ後入力!BB$100=フィニッシュ後入力!BB127),1,0)</f>
        <v>0</v>
      </c>
      <c r="BC127" s="17">
        <f>IF(AND(フィニッシュ後入力!BC$100&lt;&gt;"",フィニッシュ後入力!BC$100=フィニッシュ後入力!BC127),1,0)</f>
        <v>0</v>
      </c>
      <c r="BD127" s="17">
        <f>IF(AND(フィニッシュ後入力!BD$100&lt;&gt;"",フィニッシュ後入力!BD$100=フィニッシュ後入力!BD127),1,0)</f>
        <v>0</v>
      </c>
      <c r="BE127" s="17">
        <f>IF(AND(フィニッシュ後入力!BE$100&lt;&gt;"",フィニッシュ後入力!BE$100=フィニッシュ後入力!BE127),1,0)</f>
        <v>0</v>
      </c>
      <c r="BF127" s="17">
        <f>IF(AND(フィニッシュ後入力!BF$100&lt;&gt;"",フィニッシュ後入力!BF$100=フィニッシュ後入力!BF127),1,0)</f>
        <v>0</v>
      </c>
      <c r="BG127" s="17">
        <f>IF(AND(フィニッシュ後入力!BG$100&lt;&gt;"",フィニッシュ後入力!BG$100=フィニッシュ後入力!BG127),1,0)</f>
        <v>0</v>
      </c>
      <c r="BH127" s="17">
        <f>IF(AND(フィニッシュ後入力!BH$100&lt;&gt;"",フィニッシュ後入力!BH$100=フィニッシュ後入力!BH127),1,0)</f>
        <v>0</v>
      </c>
      <c r="BI127" s="17">
        <f>IF(AND(フィニッシュ後入力!BI$100&lt;&gt;"",フィニッシュ後入力!BI$100=フィニッシュ後入力!BI127),1,0)</f>
        <v>0</v>
      </c>
      <c r="BJ127" s="17">
        <f>IF(AND(フィニッシュ後入力!BJ$100&lt;&gt;"",フィニッシュ後入力!BJ$100=フィニッシュ後入力!BJ127),1,0)</f>
        <v>0</v>
      </c>
      <c r="BK127" s="17">
        <f>IF(AND(フィニッシュ後入力!BK$100&lt;&gt;"",フィニッシュ後入力!BK$100=フィニッシュ後入力!BK127),1,0)</f>
        <v>0</v>
      </c>
      <c r="BL127" s="17">
        <f>IF(AND(フィニッシュ後入力!BL$100&lt;&gt;"",フィニッシュ後入力!BL$100=フィニッシュ後入力!BL127),1,0)</f>
        <v>0</v>
      </c>
      <c r="BM127" s="17">
        <f>IF(AND(フィニッシュ後入力!BM$100&lt;&gt;"",フィニッシュ後入力!BM$100=フィニッシュ後入力!BM127),1,0)</f>
        <v>0</v>
      </c>
      <c r="BN127" s="17">
        <f>IF(AND(フィニッシュ後入力!BN$100&lt;&gt;"",フィニッシュ後入力!BN$100=フィニッシュ後入力!BN127),1,0)</f>
        <v>0</v>
      </c>
      <c r="BO127" s="17">
        <f>IF(AND(フィニッシュ後入力!BO$100&lt;&gt;"",フィニッシュ後入力!BO$100=フィニッシュ後入力!BO127),1,0)</f>
        <v>0</v>
      </c>
      <c r="BP127" s="17">
        <f>IF(AND(フィニッシュ後入力!BP$100&lt;&gt;"",フィニッシュ後入力!BP$100=フィニッシュ後入力!BP127),1,0)</f>
        <v>0</v>
      </c>
      <c r="BQ127" s="17">
        <f>IF(AND(フィニッシュ後入力!BQ$100&lt;&gt;"",フィニッシュ後入力!BQ$100=フィニッシュ後入力!BQ127),1,0)</f>
        <v>0</v>
      </c>
      <c r="BR127" s="17">
        <f>IF(AND(フィニッシュ後入力!BR$100&lt;&gt;"",フィニッシュ後入力!BR$100=フィニッシュ後入力!BR127),1,0)</f>
        <v>0</v>
      </c>
      <c r="BS127" s="17">
        <f>IF(AND(フィニッシュ後入力!BS$100&lt;&gt;"",フィニッシュ後入力!BS$100=フィニッシュ後入力!BS127),1,0)</f>
        <v>0</v>
      </c>
      <c r="BT127" s="17">
        <f>IF(AND(フィニッシュ後入力!BT$100&lt;&gt;"",フィニッシュ後入力!BT$100=フィニッシュ後入力!BT127),1,0)</f>
        <v>0</v>
      </c>
      <c r="BU127" s="17">
        <f>IF(AND(フィニッシュ後入力!BU$100&lt;&gt;"",フィニッシュ後入力!BU$100=フィニッシュ後入力!BU127),1,0)</f>
        <v>0</v>
      </c>
      <c r="BV127" s="17">
        <f>IF(AND(フィニッシュ後入力!BV$100&lt;&gt;"",フィニッシュ後入力!BV$100=フィニッシュ後入力!BV127),1,0)</f>
        <v>0</v>
      </c>
      <c r="BW127" s="17">
        <f>IF(AND(フィニッシュ後入力!BW$100&lt;&gt;"",フィニッシュ後入力!BW$100=フィニッシュ後入力!BW127),1,0)</f>
        <v>0</v>
      </c>
      <c r="BX127" s="17">
        <f>IF(AND(フィニッシュ後入力!BX$100&lt;&gt;"",フィニッシュ後入力!BX$100=フィニッシュ後入力!BX127),1,0)</f>
        <v>0</v>
      </c>
      <c r="BY127" s="17">
        <f>IF(AND(フィニッシュ後入力!BY$100&lt;&gt;"",フィニッシュ後入力!BY$100=フィニッシュ後入力!BY127),1,0)</f>
        <v>0</v>
      </c>
      <c r="BZ127" s="17">
        <f>IF(AND(フィニッシュ後入力!BZ$100&lt;&gt;"",フィニッシュ後入力!BZ$100=フィニッシュ後入力!BZ127),1,0)</f>
        <v>0</v>
      </c>
      <c r="CA127" s="17">
        <f>IF(AND(フィニッシュ後入力!CA$100&lt;&gt;"",フィニッシュ後入力!CA$100=フィニッシュ後入力!CA127),1,0)</f>
        <v>0</v>
      </c>
      <c r="CB127" s="17">
        <f>IF(AND(フィニッシュ後入力!CB$100&lt;&gt;"",フィニッシュ後入力!CB$100=フィニッシュ後入力!CB127),1,0)</f>
        <v>0</v>
      </c>
      <c r="CC127" s="17">
        <f>IF(AND(フィニッシュ後入力!CC$100&lt;&gt;"",フィニッシュ後入力!CC$100=フィニッシュ後入力!CC127),1,0)</f>
        <v>0</v>
      </c>
      <c r="CD127" s="17">
        <f>IF(AND(フィニッシュ後入力!CD$100&lt;&gt;"",フィニッシュ後入力!CD$100=フィニッシュ後入力!CD127),1,0)</f>
        <v>0</v>
      </c>
      <c r="CE127" s="17"/>
      <c r="CF127" s="17"/>
      <c r="CG127" s="17"/>
      <c r="CH127" s="17"/>
      <c r="CI127" s="17"/>
      <c r="CJ127" s="17"/>
      <c r="CK127" s="17"/>
      <c r="CL127" s="17"/>
      <c r="CM127" s="17"/>
      <c r="CN127" s="17"/>
      <c r="CO127" s="17"/>
      <c r="CP127" s="17"/>
      <c r="CQ127" s="17"/>
      <c r="CR127" s="17"/>
      <c r="CS127" s="17"/>
      <c r="CT127" s="17"/>
      <c r="CU127" s="17"/>
      <c r="CV127" s="17"/>
      <c r="CW127" s="17"/>
      <c r="CX127" s="17"/>
      <c r="CY127" s="17"/>
      <c r="CZ127" s="17"/>
      <c r="DA127" s="17"/>
      <c r="DB127" s="17"/>
      <c r="DC127" s="17"/>
      <c r="DD127" s="17"/>
      <c r="DE127" s="17"/>
      <c r="DF127" s="17"/>
      <c r="DG127" s="17"/>
      <c r="DH127" s="17"/>
      <c r="DI127" s="17"/>
      <c r="DJ127" s="17"/>
      <c r="DK127" s="17"/>
      <c r="DL127" s="17"/>
      <c r="DM127" s="17"/>
      <c r="DN127" s="17"/>
      <c r="DO127" s="17"/>
      <c r="DP127" s="17"/>
      <c r="DQ127" s="17"/>
      <c r="DR127" s="17"/>
      <c r="DS127" s="17"/>
      <c r="DT127" s="17"/>
      <c r="DU127" s="17"/>
      <c r="DV127" s="17"/>
      <c r="DW127" s="17"/>
      <c r="DX127" s="17"/>
      <c r="DY127" s="17"/>
      <c r="DZ127" s="17"/>
      <c r="EA127" s="17"/>
      <c r="EB127" s="17"/>
      <c r="EC127" s="17"/>
      <c r="ED127" s="17"/>
      <c r="EE127" s="17"/>
      <c r="EF127" s="17"/>
      <c r="EG127" s="17"/>
      <c r="EH127" s="17"/>
      <c r="EI127" s="17"/>
      <c r="EJ127" s="17"/>
      <c r="EK127" s="17"/>
      <c r="EL127" s="17"/>
      <c r="EM127" s="17"/>
      <c r="EN127" s="17"/>
      <c r="EO127" s="17"/>
      <c r="EP127" s="17"/>
      <c r="EQ127" s="17"/>
      <c r="ER127" s="17"/>
      <c r="ES127" s="17"/>
      <c r="ET127" s="17"/>
      <c r="EU127" s="17"/>
      <c r="EV127" s="17"/>
      <c r="EW127" s="17"/>
      <c r="EX127" s="17"/>
      <c r="EY127" s="17"/>
      <c r="EZ127" s="17"/>
      <c r="FA127" s="17">
        <f>IF(AND(フィニッシュ後入力!FA$100&lt;&gt;"",フィニッシュ後入力!FA$100=フィニッシュ後入力!FA127),1,0)</f>
        <v>0</v>
      </c>
      <c r="FB127" s="17">
        <f>IF(AND(フィニッシュ後入力!FB$100&lt;&gt;"",フィニッシュ後入力!FB$100=フィニッシュ後入力!FB127),1,0)</f>
        <v>0</v>
      </c>
      <c r="FC127" s="17"/>
      <c r="FD127" s="17"/>
      <c r="FE127" s="17"/>
      <c r="FF127" s="17">
        <f>IF(AND(フィニッシュ後入力!FG$100&lt;&gt;"",フィニッシュ後入力!FG$100=フィニッシュ後入力!FG127),1,0)</f>
        <v>0</v>
      </c>
      <c r="FG127" s="17">
        <f>IF(AND(フィニッシュ後入力!FH$100&lt;&gt;"",フィニッシュ後入力!FH$100=フィニッシュ後入力!FH127),1,0)</f>
        <v>0</v>
      </c>
      <c r="FH127" s="17"/>
      <c r="FI127" s="17"/>
      <c r="FJ127" s="17"/>
      <c r="FK127" s="17">
        <f>IF(AND(フィニッシュ後入力!FM$100&lt;&gt;"",フィニッシュ後入力!FM$100=フィニッシュ後入力!FM127),1,0)</f>
        <v>0</v>
      </c>
      <c r="FL127" s="17">
        <f>IF(AND(フィニッシュ後入力!FN$100&lt;&gt;"",フィニッシュ後入力!FN$100=フィニッシュ後入力!FN127),1,0)</f>
        <v>0</v>
      </c>
      <c r="FM127" s="17"/>
      <c r="FN127" s="17"/>
      <c r="FO127" s="17"/>
      <c r="FP127" s="17"/>
      <c r="FQ127" s="17"/>
      <c r="FR127" s="17"/>
      <c r="FS127" s="17"/>
      <c r="FT127" s="17"/>
      <c r="FU127" s="17"/>
      <c r="FV127" s="17"/>
      <c r="FW127" s="17"/>
      <c r="FX127" s="17"/>
      <c r="FY127" s="17"/>
      <c r="FZ127" s="17"/>
      <c r="GA127" s="17"/>
      <c r="GB127" s="17">
        <f>フィニッシュ後入力!FC127</f>
        <v>0</v>
      </c>
      <c r="GC127" s="17">
        <f>フィニッシュ後入力!FD127</f>
        <v>0</v>
      </c>
      <c r="GD127" s="17">
        <f>IF(フィニッシュ後入力!FP$100&lt;&gt;"",フィニッシュ後入力!FE127+60*(1-FC127),0)</f>
        <v>0</v>
      </c>
      <c r="GE127" s="17">
        <f>IF(フィニッシュ後入力!FQ$100&lt;&gt;"",フィニッシュ後入力!FF127+60*(1-FD127),0)</f>
        <v>0</v>
      </c>
      <c r="GF127" s="17">
        <f>IF(フィニッシュ後入力!FR$100&lt;&gt;"",フィニッシュ後入力!FG127+60*(1-FE127),0)</f>
        <v>0</v>
      </c>
      <c r="GG127" s="17">
        <f>フィニッシュ後入力!FI127</f>
        <v>0</v>
      </c>
      <c r="GH127" s="17">
        <f>フィニッシュ後入力!FJ127</f>
        <v>0</v>
      </c>
      <c r="GI127" s="17">
        <f>IF(フィニッシュ後入力!FU$100&lt;&gt;"",フィニッシュ後入力!FK127+60*(1-FH127),0)</f>
        <v>0</v>
      </c>
      <c r="GJ127" s="17">
        <f>IF(フィニッシュ後入力!FV$100&lt;&gt;"",フィニッシュ後入力!FL127+60*(1-FI127),0)</f>
        <v>0</v>
      </c>
      <c r="GK127" s="17">
        <f>IF(フィニッシュ後入力!FW$100&lt;&gt;"",フィニッシュ後入力!FM127+60*(1-FJ127),0)</f>
        <v>0</v>
      </c>
      <c r="GL127" s="17">
        <f>フィニッシュ後入力!FO127</f>
        <v>0</v>
      </c>
      <c r="GM127" s="17">
        <f>フィニッシュ後入力!FP127</f>
        <v>0</v>
      </c>
      <c r="GN127" s="17"/>
      <c r="GO127" s="17"/>
      <c r="GP127" s="17"/>
      <c r="GQ127" s="17"/>
      <c r="GR127" s="17"/>
      <c r="GS127" s="17"/>
      <c r="GT127" s="17"/>
      <c r="GU127" s="17"/>
      <c r="GV127" s="17"/>
      <c r="GW127" s="17"/>
      <c r="GX127" s="17"/>
      <c r="GY127" s="17"/>
      <c r="GZ127" s="17"/>
    </row>
    <row r="128" spans="1:208">
      <c r="A128" s="17">
        <f>スタート前入力!$A128</f>
        <v>28</v>
      </c>
      <c r="B128" s="17">
        <f>IF(フィニッシュ後入力!$BA128&lt;&gt;"",SUM($BA128:$CZ128)-フィニッシュ後入力!$G128+フィニッシュ後入力!$H128+$D$87,-1)</f>
        <v>-1</v>
      </c>
      <c r="C128" s="17">
        <f>SUM($GA128:$GZ128)/2+60*(スタート前入力!$C$77-SUM($FA128:$FZ128))</f>
        <v>0</v>
      </c>
      <c r="D128" s="48">
        <f t="shared" si="0"/>
        <v>0</v>
      </c>
      <c r="E128" s="48">
        <f>D128*スタート前入力!$G128</f>
        <v>0</v>
      </c>
      <c r="F128" s="48">
        <f>(B128+1)*(D128+スタート前入力!$F128*$D$83+スタート前入力!$G128*$D$84+($D$86+1-$A128)*$D$85)</f>
        <v>0</v>
      </c>
      <c r="G128" s="48" t="str">
        <f ca="1">IF(E128&lt;&gt;0,RANK(E128,E$101:INDIRECT(CONCATENATE("R",$D$86+100,"C",COLUMN()-2),FALSE)),"")</f>
        <v/>
      </c>
      <c r="H128" s="48" t="str">
        <f ca="1">IF(F128&lt;&gt;0,RANK(F128,F$101:INDIRECT(CONCATENATE("R",$D$86+100,"C",COLUMN()-2),FALSE)),"")</f>
        <v/>
      </c>
      <c r="I128" s="48">
        <f>E128*スタート前入力!$E128</f>
        <v>0</v>
      </c>
      <c r="J128" s="48">
        <f>F128*スタート前入力!$E128</f>
        <v>0</v>
      </c>
      <c r="K128" s="48" t="str">
        <f ca="1">IF(I128&lt;&gt;0,RANK(I128,I$101:INDIRECT(CONCATENATE("R",$D$86+100,"C",COLUMN()-2),FALSE)),"")</f>
        <v/>
      </c>
      <c r="L128" s="48" t="str">
        <f ca="1">IF(J128&lt;&gt;0,RANK(J128,J$101:INDIRECT(CONCATENATE("R",$D$86+100,"C",COLUMN()-2),FALSE)),"")</f>
        <v/>
      </c>
      <c r="M128" s="48">
        <f>IF(($B128+1)*(スタート前入力!$H128+1+$D$87)&lt;&gt;0,$B128+スタート前入力!$H128,-1)</f>
        <v>-1</v>
      </c>
      <c r="N128" s="48">
        <f>$C128+スタート前入力!$I128</f>
        <v>0</v>
      </c>
      <c r="O128" s="48">
        <f t="shared" si="1"/>
        <v>0</v>
      </c>
      <c r="P128" s="48">
        <f>O128*スタート前入力!$G128</f>
        <v>0</v>
      </c>
      <c r="Q128" s="48">
        <f>(M128+1)*(O128+スタート前入力!$F128*$D$83+スタート前入力!$G128*$D$84+($D$86+1-$A128)*$D$85)</f>
        <v>0</v>
      </c>
      <c r="R128" s="48" t="str">
        <f ca="1">IF(P128&lt;&gt;0,RANK(P128,P$101:INDIRECT(CONCATENATE("R",$D$86+100,"C",COLUMN()-2),FALSE)),"")</f>
        <v/>
      </c>
      <c r="S128" s="48" t="str">
        <f ca="1">IF(Q128&lt;&gt;0,RANK(Q128,Q$101:INDIRECT(CONCATENATE("R",$D$86+100,"C",COLUMN()-2),FALSE)),"")</f>
        <v/>
      </c>
      <c r="T128" s="48">
        <f>P128*スタート前入力!$E128</f>
        <v>0</v>
      </c>
      <c r="U128" s="48">
        <f>Q128*スタート前入力!$E128</f>
        <v>0</v>
      </c>
      <c r="V128" s="48" t="str">
        <f ca="1">IF(T128&lt;&gt;0,RANK(T128,T$101:INDIRECT(CONCATENATE("R",$D$86+100,"C",COLUMN()-2),FALSE)),"")</f>
        <v/>
      </c>
      <c r="W128" s="48" t="str">
        <f ca="1">IF(U128&lt;&gt;0,RANK(U128,U$101:INDIRECT(CONCATENATE("R",$D$86+100,"C",COLUMN()-2),FALSE)),"")</f>
        <v/>
      </c>
      <c r="X128" s="48">
        <f t="shared" si="2"/>
        <v>28</v>
      </c>
      <c r="Y128" s="17">
        <f>((B128)-100)/(スタート前入力!$C$76)*100</f>
        <v>-1010</v>
      </c>
      <c r="Z128" s="17" t="e">
        <f>((M128)-100)/(スタート前入力!$C$84+スタート前入力!$C$85)*100</f>
        <v>#DIV/0!</v>
      </c>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c r="BA128" s="17">
        <f>IF(AND(フィニッシュ後入力!BA$100&lt;&gt;"",フィニッシュ後入力!BA$100=フィニッシュ後入力!BA128),1,0)</f>
        <v>0</v>
      </c>
      <c r="BB128" s="17">
        <f>IF(AND(フィニッシュ後入力!BB$100&lt;&gt;"",フィニッシュ後入力!BB$100=フィニッシュ後入力!BB128),1,0)</f>
        <v>0</v>
      </c>
      <c r="BC128" s="17">
        <f>IF(AND(フィニッシュ後入力!BC$100&lt;&gt;"",フィニッシュ後入力!BC$100=フィニッシュ後入力!BC128),1,0)</f>
        <v>0</v>
      </c>
      <c r="BD128" s="17">
        <f>IF(AND(フィニッシュ後入力!BD$100&lt;&gt;"",フィニッシュ後入力!BD$100=フィニッシュ後入力!BD128),1,0)</f>
        <v>0</v>
      </c>
      <c r="BE128" s="17">
        <f>IF(AND(フィニッシュ後入力!BE$100&lt;&gt;"",フィニッシュ後入力!BE$100=フィニッシュ後入力!BE128),1,0)</f>
        <v>0</v>
      </c>
      <c r="BF128" s="17">
        <f>IF(AND(フィニッシュ後入力!BF$100&lt;&gt;"",フィニッシュ後入力!BF$100=フィニッシュ後入力!BF128),1,0)</f>
        <v>0</v>
      </c>
      <c r="BG128" s="17">
        <f>IF(AND(フィニッシュ後入力!BG$100&lt;&gt;"",フィニッシュ後入力!BG$100=フィニッシュ後入力!BG128),1,0)</f>
        <v>0</v>
      </c>
      <c r="BH128" s="17">
        <f>IF(AND(フィニッシュ後入力!BH$100&lt;&gt;"",フィニッシュ後入力!BH$100=フィニッシュ後入力!BH128),1,0)</f>
        <v>0</v>
      </c>
      <c r="BI128" s="17">
        <f>IF(AND(フィニッシュ後入力!BI$100&lt;&gt;"",フィニッシュ後入力!BI$100=フィニッシュ後入力!BI128),1,0)</f>
        <v>0</v>
      </c>
      <c r="BJ128" s="17">
        <f>IF(AND(フィニッシュ後入力!BJ$100&lt;&gt;"",フィニッシュ後入力!BJ$100=フィニッシュ後入力!BJ128),1,0)</f>
        <v>0</v>
      </c>
      <c r="BK128" s="17">
        <f>IF(AND(フィニッシュ後入力!BK$100&lt;&gt;"",フィニッシュ後入力!BK$100=フィニッシュ後入力!BK128),1,0)</f>
        <v>0</v>
      </c>
      <c r="BL128" s="17">
        <f>IF(AND(フィニッシュ後入力!BL$100&lt;&gt;"",フィニッシュ後入力!BL$100=フィニッシュ後入力!BL128),1,0)</f>
        <v>0</v>
      </c>
      <c r="BM128" s="17">
        <f>IF(AND(フィニッシュ後入力!BM$100&lt;&gt;"",フィニッシュ後入力!BM$100=フィニッシュ後入力!BM128),1,0)</f>
        <v>0</v>
      </c>
      <c r="BN128" s="17">
        <f>IF(AND(フィニッシュ後入力!BN$100&lt;&gt;"",フィニッシュ後入力!BN$100=フィニッシュ後入力!BN128),1,0)</f>
        <v>0</v>
      </c>
      <c r="BO128" s="17">
        <f>IF(AND(フィニッシュ後入力!BO$100&lt;&gt;"",フィニッシュ後入力!BO$100=フィニッシュ後入力!BO128),1,0)</f>
        <v>0</v>
      </c>
      <c r="BP128" s="17">
        <f>IF(AND(フィニッシュ後入力!BP$100&lt;&gt;"",フィニッシュ後入力!BP$100=フィニッシュ後入力!BP128),1,0)</f>
        <v>0</v>
      </c>
      <c r="BQ128" s="17">
        <f>IF(AND(フィニッシュ後入力!BQ$100&lt;&gt;"",フィニッシュ後入力!BQ$100=フィニッシュ後入力!BQ128),1,0)</f>
        <v>0</v>
      </c>
      <c r="BR128" s="17">
        <f>IF(AND(フィニッシュ後入力!BR$100&lt;&gt;"",フィニッシュ後入力!BR$100=フィニッシュ後入力!BR128),1,0)</f>
        <v>0</v>
      </c>
      <c r="BS128" s="17">
        <f>IF(AND(フィニッシュ後入力!BS$100&lt;&gt;"",フィニッシュ後入力!BS$100=フィニッシュ後入力!BS128),1,0)</f>
        <v>0</v>
      </c>
      <c r="BT128" s="17">
        <f>IF(AND(フィニッシュ後入力!BT$100&lt;&gt;"",フィニッシュ後入力!BT$100=フィニッシュ後入力!BT128),1,0)</f>
        <v>0</v>
      </c>
      <c r="BU128" s="17">
        <f>IF(AND(フィニッシュ後入力!BU$100&lt;&gt;"",フィニッシュ後入力!BU$100=フィニッシュ後入力!BU128),1,0)</f>
        <v>0</v>
      </c>
      <c r="BV128" s="17">
        <f>IF(AND(フィニッシュ後入力!BV$100&lt;&gt;"",フィニッシュ後入力!BV$100=フィニッシュ後入力!BV128),1,0)</f>
        <v>0</v>
      </c>
      <c r="BW128" s="17">
        <f>IF(AND(フィニッシュ後入力!BW$100&lt;&gt;"",フィニッシュ後入力!BW$100=フィニッシュ後入力!BW128),1,0)</f>
        <v>0</v>
      </c>
      <c r="BX128" s="17">
        <f>IF(AND(フィニッシュ後入力!BX$100&lt;&gt;"",フィニッシュ後入力!BX$100=フィニッシュ後入力!BX128),1,0)</f>
        <v>0</v>
      </c>
      <c r="BY128" s="17">
        <f>IF(AND(フィニッシュ後入力!BY$100&lt;&gt;"",フィニッシュ後入力!BY$100=フィニッシュ後入力!BY128),1,0)</f>
        <v>0</v>
      </c>
      <c r="BZ128" s="17">
        <f>IF(AND(フィニッシュ後入力!BZ$100&lt;&gt;"",フィニッシュ後入力!BZ$100=フィニッシュ後入力!BZ128),1,0)</f>
        <v>0</v>
      </c>
      <c r="CA128" s="17">
        <f>IF(AND(フィニッシュ後入力!CA$100&lt;&gt;"",フィニッシュ後入力!CA$100=フィニッシュ後入力!CA128),1,0)</f>
        <v>0</v>
      </c>
      <c r="CB128" s="17">
        <f>IF(AND(フィニッシュ後入力!CB$100&lt;&gt;"",フィニッシュ後入力!CB$100=フィニッシュ後入力!CB128),1,0)</f>
        <v>0</v>
      </c>
      <c r="CC128" s="17">
        <f>IF(AND(フィニッシュ後入力!CC$100&lt;&gt;"",フィニッシュ後入力!CC$100=フィニッシュ後入力!CC128),1,0)</f>
        <v>0</v>
      </c>
      <c r="CD128" s="17">
        <f>IF(AND(フィニッシュ後入力!CD$100&lt;&gt;"",フィニッシュ後入力!CD$100=フィニッシュ後入力!CD128),1,0)</f>
        <v>0</v>
      </c>
      <c r="CE128" s="17"/>
      <c r="CF128" s="17"/>
      <c r="CG128" s="17"/>
      <c r="CH128" s="17"/>
      <c r="CI128" s="17"/>
      <c r="CJ128" s="17"/>
      <c r="CK128" s="17"/>
      <c r="CL128" s="17"/>
      <c r="CM128" s="17"/>
      <c r="CN128" s="17"/>
      <c r="CO128" s="17"/>
      <c r="CP128" s="17"/>
      <c r="CQ128" s="17"/>
      <c r="CR128" s="17"/>
      <c r="CS128" s="17"/>
      <c r="CT128" s="17"/>
      <c r="CU128" s="17"/>
      <c r="CV128" s="17"/>
      <c r="CW128" s="17"/>
      <c r="CX128" s="17"/>
      <c r="CY128" s="17"/>
      <c r="CZ128" s="17"/>
      <c r="DA128" s="17"/>
      <c r="DB128" s="17"/>
      <c r="DC128" s="17"/>
      <c r="DD128" s="17"/>
      <c r="DE128" s="17"/>
      <c r="DF128" s="17"/>
      <c r="DG128" s="17"/>
      <c r="DH128" s="17"/>
      <c r="DI128" s="17"/>
      <c r="DJ128" s="17"/>
      <c r="DK128" s="17"/>
      <c r="DL128" s="17"/>
      <c r="DM128" s="17"/>
      <c r="DN128" s="17"/>
      <c r="DO128" s="17"/>
      <c r="DP128" s="17"/>
      <c r="DQ128" s="17"/>
      <c r="DR128" s="17"/>
      <c r="DS128" s="17"/>
      <c r="DT128" s="17"/>
      <c r="DU128" s="17"/>
      <c r="DV128" s="17"/>
      <c r="DW128" s="17"/>
      <c r="DX128" s="17"/>
      <c r="DY128" s="17"/>
      <c r="DZ128" s="17"/>
      <c r="EA128" s="17"/>
      <c r="EB128" s="17"/>
      <c r="EC128" s="17"/>
      <c r="ED128" s="17"/>
      <c r="EE128" s="17"/>
      <c r="EF128" s="17"/>
      <c r="EG128" s="17"/>
      <c r="EH128" s="17"/>
      <c r="EI128" s="17"/>
      <c r="EJ128" s="17"/>
      <c r="EK128" s="17"/>
      <c r="EL128" s="17"/>
      <c r="EM128" s="17"/>
      <c r="EN128" s="17"/>
      <c r="EO128" s="17"/>
      <c r="EP128" s="17"/>
      <c r="EQ128" s="17"/>
      <c r="ER128" s="17"/>
      <c r="ES128" s="17"/>
      <c r="ET128" s="17"/>
      <c r="EU128" s="17"/>
      <c r="EV128" s="17"/>
      <c r="EW128" s="17"/>
      <c r="EX128" s="17"/>
      <c r="EY128" s="17"/>
      <c r="EZ128" s="17"/>
      <c r="FA128" s="17">
        <f>IF(AND(フィニッシュ後入力!FA$100&lt;&gt;"",フィニッシュ後入力!FA$100=フィニッシュ後入力!FA128),1,0)</f>
        <v>0</v>
      </c>
      <c r="FB128" s="17">
        <f>IF(AND(フィニッシュ後入力!FB$100&lt;&gt;"",フィニッシュ後入力!FB$100=フィニッシュ後入力!FB128),1,0)</f>
        <v>0</v>
      </c>
      <c r="FC128" s="17"/>
      <c r="FD128" s="17"/>
      <c r="FE128" s="17"/>
      <c r="FF128" s="17">
        <f>IF(AND(フィニッシュ後入力!FG$100&lt;&gt;"",フィニッシュ後入力!FG$100=フィニッシュ後入力!FG128),1,0)</f>
        <v>0</v>
      </c>
      <c r="FG128" s="17">
        <f>IF(AND(フィニッシュ後入力!FH$100&lt;&gt;"",フィニッシュ後入力!FH$100=フィニッシュ後入力!FH128),1,0)</f>
        <v>0</v>
      </c>
      <c r="FH128" s="17"/>
      <c r="FI128" s="17"/>
      <c r="FJ128" s="17"/>
      <c r="FK128" s="17">
        <f>IF(AND(フィニッシュ後入力!FM$100&lt;&gt;"",フィニッシュ後入力!FM$100=フィニッシュ後入力!FM128),1,0)</f>
        <v>0</v>
      </c>
      <c r="FL128" s="17">
        <f>IF(AND(フィニッシュ後入力!FN$100&lt;&gt;"",フィニッシュ後入力!FN$100=フィニッシュ後入力!FN128),1,0)</f>
        <v>0</v>
      </c>
      <c r="FM128" s="17"/>
      <c r="FN128" s="17"/>
      <c r="FO128" s="17"/>
      <c r="FP128" s="17"/>
      <c r="FQ128" s="17"/>
      <c r="FR128" s="17"/>
      <c r="FS128" s="17"/>
      <c r="FT128" s="17"/>
      <c r="FU128" s="17"/>
      <c r="FV128" s="17"/>
      <c r="FW128" s="17"/>
      <c r="FX128" s="17"/>
      <c r="FY128" s="17"/>
      <c r="FZ128" s="17"/>
      <c r="GA128" s="17"/>
      <c r="GB128" s="17">
        <f>フィニッシュ後入力!FC128</f>
        <v>0</v>
      </c>
      <c r="GC128" s="17">
        <f>フィニッシュ後入力!FD128</f>
        <v>0</v>
      </c>
      <c r="GD128" s="17">
        <f>IF(フィニッシュ後入力!FP$100&lt;&gt;"",フィニッシュ後入力!FE128+60*(1-FC128),0)</f>
        <v>0</v>
      </c>
      <c r="GE128" s="17">
        <f>IF(フィニッシュ後入力!FQ$100&lt;&gt;"",フィニッシュ後入力!FF128+60*(1-FD128),0)</f>
        <v>0</v>
      </c>
      <c r="GF128" s="17">
        <f>IF(フィニッシュ後入力!FR$100&lt;&gt;"",フィニッシュ後入力!FG128+60*(1-FE128),0)</f>
        <v>0</v>
      </c>
      <c r="GG128" s="17">
        <f>フィニッシュ後入力!FI128</f>
        <v>0</v>
      </c>
      <c r="GH128" s="17">
        <f>フィニッシュ後入力!FJ128</f>
        <v>0</v>
      </c>
      <c r="GI128" s="17">
        <f>IF(フィニッシュ後入力!FU$100&lt;&gt;"",フィニッシュ後入力!FK128+60*(1-FH128),0)</f>
        <v>0</v>
      </c>
      <c r="GJ128" s="17">
        <f>IF(フィニッシュ後入力!FV$100&lt;&gt;"",フィニッシュ後入力!FL128+60*(1-FI128),0)</f>
        <v>0</v>
      </c>
      <c r="GK128" s="17">
        <f>IF(フィニッシュ後入力!FW$100&lt;&gt;"",フィニッシュ後入力!FM128+60*(1-FJ128),0)</f>
        <v>0</v>
      </c>
      <c r="GL128" s="17">
        <f>フィニッシュ後入力!FO128</f>
        <v>0</v>
      </c>
      <c r="GM128" s="17">
        <f>フィニッシュ後入力!FP128</f>
        <v>0</v>
      </c>
      <c r="GN128" s="17"/>
      <c r="GO128" s="17"/>
      <c r="GP128" s="17"/>
      <c r="GQ128" s="17"/>
      <c r="GR128" s="17"/>
      <c r="GS128" s="17"/>
      <c r="GT128" s="17"/>
      <c r="GU128" s="17"/>
      <c r="GV128" s="17"/>
      <c r="GW128" s="17"/>
      <c r="GX128" s="17"/>
      <c r="GY128" s="17"/>
      <c r="GZ128" s="17"/>
    </row>
    <row r="129" spans="1:208">
      <c r="A129" s="17">
        <f>スタート前入力!$A129</f>
        <v>29</v>
      </c>
      <c r="B129" s="17">
        <f>IF(フィニッシュ後入力!$BA129&lt;&gt;"",SUM($BA129:$CZ129)-フィニッシュ後入力!$G129+フィニッシュ後入力!$H129+$D$87,-1)</f>
        <v>-1</v>
      </c>
      <c r="C129" s="17">
        <f>SUM($GA129:$GZ129)/2+60*(スタート前入力!$C$77-SUM($FA129:$FZ129))</f>
        <v>0</v>
      </c>
      <c r="D129" s="48">
        <f t="shared" si="0"/>
        <v>0</v>
      </c>
      <c r="E129" s="48">
        <f>D129*スタート前入力!$G129</f>
        <v>0</v>
      </c>
      <c r="F129" s="48">
        <f>(B129+1)*(D129+スタート前入力!$F129*$D$83+スタート前入力!$G129*$D$84+($D$86+1-$A129)*$D$85)</f>
        <v>0</v>
      </c>
      <c r="G129" s="48" t="str">
        <f ca="1">IF(E129&lt;&gt;0,RANK(E129,E$101:INDIRECT(CONCATENATE("R",$D$86+100,"C",COLUMN()-2),FALSE)),"")</f>
        <v/>
      </c>
      <c r="H129" s="48" t="str">
        <f ca="1">IF(F129&lt;&gt;0,RANK(F129,F$101:INDIRECT(CONCATENATE("R",$D$86+100,"C",COLUMN()-2),FALSE)),"")</f>
        <v/>
      </c>
      <c r="I129" s="48">
        <f>E129*スタート前入力!$E129</f>
        <v>0</v>
      </c>
      <c r="J129" s="48">
        <f>F129*スタート前入力!$E129</f>
        <v>0</v>
      </c>
      <c r="K129" s="48" t="str">
        <f ca="1">IF(I129&lt;&gt;0,RANK(I129,I$101:INDIRECT(CONCATENATE("R",$D$86+100,"C",COLUMN()-2),FALSE)),"")</f>
        <v/>
      </c>
      <c r="L129" s="48" t="str">
        <f ca="1">IF(J129&lt;&gt;0,RANK(J129,J$101:INDIRECT(CONCATENATE("R",$D$86+100,"C",COLUMN()-2),FALSE)),"")</f>
        <v/>
      </c>
      <c r="M129" s="48">
        <f>IF(($B129+1)*(スタート前入力!$H129+1+$D$87)&lt;&gt;0,$B129+スタート前入力!$H129,-1)</f>
        <v>-1</v>
      </c>
      <c r="N129" s="48">
        <f>$C129+スタート前入力!$I129</f>
        <v>0</v>
      </c>
      <c r="O129" s="48">
        <f t="shared" si="1"/>
        <v>0</v>
      </c>
      <c r="P129" s="48">
        <f>O129*スタート前入力!$G129</f>
        <v>0</v>
      </c>
      <c r="Q129" s="48">
        <f>(M129+1)*(O129+スタート前入力!$F129*$D$83+スタート前入力!$G129*$D$84+($D$86+1-$A129)*$D$85)</f>
        <v>0</v>
      </c>
      <c r="R129" s="48" t="str">
        <f ca="1">IF(P129&lt;&gt;0,RANK(P129,P$101:INDIRECT(CONCATENATE("R",$D$86+100,"C",COLUMN()-2),FALSE)),"")</f>
        <v/>
      </c>
      <c r="S129" s="48" t="str">
        <f ca="1">IF(Q129&lt;&gt;0,RANK(Q129,Q$101:INDIRECT(CONCATENATE("R",$D$86+100,"C",COLUMN()-2),FALSE)),"")</f>
        <v/>
      </c>
      <c r="T129" s="48">
        <f>P129*スタート前入力!$E129</f>
        <v>0</v>
      </c>
      <c r="U129" s="48">
        <f>Q129*スタート前入力!$E129</f>
        <v>0</v>
      </c>
      <c r="V129" s="48" t="str">
        <f ca="1">IF(T129&lt;&gt;0,RANK(T129,T$101:INDIRECT(CONCATENATE("R",$D$86+100,"C",COLUMN()-2),FALSE)),"")</f>
        <v/>
      </c>
      <c r="W129" s="48" t="str">
        <f ca="1">IF(U129&lt;&gt;0,RANK(U129,U$101:INDIRECT(CONCATENATE("R",$D$86+100,"C",COLUMN()-2),FALSE)),"")</f>
        <v/>
      </c>
      <c r="X129" s="48">
        <f t="shared" si="2"/>
        <v>29</v>
      </c>
      <c r="Y129" s="17">
        <f>((B129)-100)/(スタート前入力!$C$76)*100</f>
        <v>-1010</v>
      </c>
      <c r="Z129" s="17" t="e">
        <f>((M129)-100)/(スタート前入力!$C$84+スタート前入力!$C$85)*100</f>
        <v>#DIV/0!</v>
      </c>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c r="BA129" s="17">
        <f>IF(AND(フィニッシュ後入力!BA$100&lt;&gt;"",フィニッシュ後入力!BA$100=フィニッシュ後入力!BA129),1,0)</f>
        <v>0</v>
      </c>
      <c r="BB129" s="17">
        <f>IF(AND(フィニッシュ後入力!BB$100&lt;&gt;"",フィニッシュ後入力!BB$100=フィニッシュ後入力!BB129),1,0)</f>
        <v>0</v>
      </c>
      <c r="BC129" s="17">
        <f>IF(AND(フィニッシュ後入力!BC$100&lt;&gt;"",フィニッシュ後入力!BC$100=フィニッシュ後入力!BC129),1,0)</f>
        <v>0</v>
      </c>
      <c r="BD129" s="17">
        <f>IF(AND(フィニッシュ後入力!BD$100&lt;&gt;"",フィニッシュ後入力!BD$100=フィニッシュ後入力!BD129),1,0)</f>
        <v>0</v>
      </c>
      <c r="BE129" s="17">
        <f>IF(AND(フィニッシュ後入力!BE$100&lt;&gt;"",フィニッシュ後入力!BE$100=フィニッシュ後入力!BE129),1,0)</f>
        <v>0</v>
      </c>
      <c r="BF129" s="17">
        <f>IF(AND(フィニッシュ後入力!BF$100&lt;&gt;"",フィニッシュ後入力!BF$100=フィニッシュ後入力!BF129),1,0)</f>
        <v>0</v>
      </c>
      <c r="BG129" s="17">
        <f>IF(AND(フィニッシュ後入力!BG$100&lt;&gt;"",フィニッシュ後入力!BG$100=フィニッシュ後入力!BG129),1,0)</f>
        <v>0</v>
      </c>
      <c r="BH129" s="17">
        <f>IF(AND(フィニッシュ後入力!BH$100&lt;&gt;"",フィニッシュ後入力!BH$100=フィニッシュ後入力!BH129),1,0)</f>
        <v>0</v>
      </c>
      <c r="BI129" s="17">
        <f>IF(AND(フィニッシュ後入力!BI$100&lt;&gt;"",フィニッシュ後入力!BI$100=フィニッシュ後入力!BI129),1,0)</f>
        <v>0</v>
      </c>
      <c r="BJ129" s="17">
        <f>IF(AND(フィニッシュ後入力!BJ$100&lt;&gt;"",フィニッシュ後入力!BJ$100=フィニッシュ後入力!BJ129),1,0)</f>
        <v>0</v>
      </c>
      <c r="BK129" s="17">
        <f>IF(AND(フィニッシュ後入力!BK$100&lt;&gt;"",フィニッシュ後入力!BK$100=フィニッシュ後入力!BK129),1,0)</f>
        <v>0</v>
      </c>
      <c r="BL129" s="17">
        <f>IF(AND(フィニッシュ後入力!BL$100&lt;&gt;"",フィニッシュ後入力!BL$100=フィニッシュ後入力!BL129),1,0)</f>
        <v>0</v>
      </c>
      <c r="BM129" s="17">
        <f>IF(AND(フィニッシュ後入力!BM$100&lt;&gt;"",フィニッシュ後入力!BM$100=フィニッシュ後入力!BM129),1,0)</f>
        <v>0</v>
      </c>
      <c r="BN129" s="17">
        <f>IF(AND(フィニッシュ後入力!BN$100&lt;&gt;"",フィニッシュ後入力!BN$100=フィニッシュ後入力!BN129),1,0)</f>
        <v>0</v>
      </c>
      <c r="BO129" s="17">
        <f>IF(AND(フィニッシュ後入力!BO$100&lt;&gt;"",フィニッシュ後入力!BO$100=フィニッシュ後入力!BO129),1,0)</f>
        <v>0</v>
      </c>
      <c r="BP129" s="17">
        <f>IF(AND(フィニッシュ後入力!BP$100&lt;&gt;"",フィニッシュ後入力!BP$100=フィニッシュ後入力!BP129),1,0)</f>
        <v>0</v>
      </c>
      <c r="BQ129" s="17">
        <f>IF(AND(フィニッシュ後入力!BQ$100&lt;&gt;"",フィニッシュ後入力!BQ$100=フィニッシュ後入力!BQ129),1,0)</f>
        <v>0</v>
      </c>
      <c r="BR129" s="17">
        <f>IF(AND(フィニッシュ後入力!BR$100&lt;&gt;"",フィニッシュ後入力!BR$100=フィニッシュ後入力!BR129),1,0)</f>
        <v>0</v>
      </c>
      <c r="BS129" s="17">
        <f>IF(AND(フィニッシュ後入力!BS$100&lt;&gt;"",フィニッシュ後入力!BS$100=フィニッシュ後入力!BS129),1,0)</f>
        <v>0</v>
      </c>
      <c r="BT129" s="17">
        <f>IF(AND(フィニッシュ後入力!BT$100&lt;&gt;"",フィニッシュ後入力!BT$100=フィニッシュ後入力!BT129),1,0)</f>
        <v>0</v>
      </c>
      <c r="BU129" s="17">
        <f>IF(AND(フィニッシュ後入力!BU$100&lt;&gt;"",フィニッシュ後入力!BU$100=フィニッシュ後入力!BU129),1,0)</f>
        <v>0</v>
      </c>
      <c r="BV129" s="17">
        <f>IF(AND(フィニッシュ後入力!BV$100&lt;&gt;"",フィニッシュ後入力!BV$100=フィニッシュ後入力!BV129),1,0)</f>
        <v>0</v>
      </c>
      <c r="BW129" s="17">
        <f>IF(AND(フィニッシュ後入力!BW$100&lt;&gt;"",フィニッシュ後入力!BW$100=フィニッシュ後入力!BW129),1,0)</f>
        <v>0</v>
      </c>
      <c r="BX129" s="17">
        <f>IF(AND(フィニッシュ後入力!BX$100&lt;&gt;"",フィニッシュ後入力!BX$100=フィニッシュ後入力!BX129),1,0)</f>
        <v>0</v>
      </c>
      <c r="BY129" s="17">
        <f>IF(AND(フィニッシュ後入力!BY$100&lt;&gt;"",フィニッシュ後入力!BY$100=フィニッシュ後入力!BY129),1,0)</f>
        <v>0</v>
      </c>
      <c r="BZ129" s="17">
        <f>IF(AND(フィニッシュ後入力!BZ$100&lt;&gt;"",フィニッシュ後入力!BZ$100=フィニッシュ後入力!BZ129),1,0)</f>
        <v>0</v>
      </c>
      <c r="CA129" s="17">
        <f>IF(AND(フィニッシュ後入力!CA$100&lt;&gt;"",フィニッシュ後入力!CA$100=フィニッシュ後入力!CA129),1,0)</f>
        <v>0</v>
      </c>
      <c r="CB129" s="17">
        <f>IF(AND(フィニッシュ後入力!CB$100&lt;&gt;"",フィニッシュ後入力!CB$100=フィニッシュ後入力!CB129),1,0)</f>
        <v>0</v>
      </c>
      <c r="CC129" s="17">
        <f>IF(AND(フィニッシュ後入力!CC$100&lt;&gt;"",フィニッシュ後入力!CC$100=フィニッシュ後入力!CC129),1,0)</f>
        <v>0</v>
      </c>
      <c r="CD129" s="17">
        <f>IF(AND(フィニッシュ後入力!CD$100&lt;&gt;"",フィニッシュ後入力!CD$100=フィニッシュ後入力!CD129),1,0)</f>
        <v>0</v>
      </c>
      <c r="CE129" s="17"/>
      <c r="CF129" s="17"/>
      <c r="CG129" s="17"/>
      <c r="CH129" s="17"/>
      <c r="CI129" s="17"/>
      <c r="CJ129" s="17"/>
      <c r="CK129" s="17"/>
      <c r="CL129" s="17"/>
      <c r="CM129" s="17"/>
      <c r="CN129" s="17"/>
      <c r="CO129" s="17"/>
      <c r="CP129" s="17"/>
      <c r="CQ129" s="17"/>
      <c r="CR129" s="17"/>
      <c r="CS129" s="17"/>
      <c r="CT129" s="17"/>
      <c r="CU129" s="17"/>
      <c r="CV129" s="17"/>
      <c r="CW129" s="17"/>
      <c r="CX129" s="17"/>
      <c r="CY129" s="17"/>
      <c r="CZ129" s="17"/>
      <c r="DA129" s="17"/>
      <c r="DB129" s="17"/>
      <c r="DC129" s="17"/>
      <c r="DD129" s="17"/>
      <c r="DE129" s="17"/>
      <c r="DF129" s="17"/>
      <c r="DG129" s="17"/>
      <c r="DH129" s="17"/>
      <c r="DI129" s="17"/>
      <c r="DJ129" s="17"/>
      <c r="DK129" s="17"/>
      <c r="DL129" s="17"/>
      <c r="DM129" s="17"/>
      <c r="DN129" s="17"/>
      <c r="DO129" s="17"/>
      <c r="DP129" s="17"/>
      <c r="DQ129" s="17"/>
      <c r="DR129" s="17"/>
      <c r="DS129" s="17"/>
      <c r="DT129" s="17"/>
      <c r="DU129" s="17"/>
      <c r="DV129" s="17"/>
      <c r="DW129" s="17"/>
      <c r="DX129" s="17"/>
      <c r="DY129" s="17"/>
      <c r="DZ129" s="17"/>
      <c r="EA129" s="17"/>
      <c r="EB129" s="17"/>
      <c r="EC129" s="17"/>
      <c r="ED129" s="17"/>
      <c r="EE129" s="17"/>
      <c r="EF129" s="17"/>
      <c r="EG129" s="17"/>
      <c r="EH129" s="17"/>
      <c r="EI129" s="17"/>
      <c r="EJ129" s="17"/>
      <c r="EK129" s="17"/>
      <c r="EL129" s="17"/>
      <c r="EM129" s="17"/>
      <c r="EN129" s="17"/>
      <c r="EO129" s="17"/>
      <c r="EP129" s="17"/>
      <c r="EQ129" s="17"/>
      <c r="ER129" s="17"/>
      <c r="ES129" s="17"/>
      <c r="ET129" s="17"/>
      <c r="EU129" s="17"/>
      <c r="EV129" s="17"/>
      <c r="EW129" s="17"/>
      <c r="EX129" s="17"/>
      <c r="EY129" s="17"/>
      <c r="EZ129" s="17"/>
      <c r="FA129" s="17">
        <f>IF(AND(フィニッシュ後入力!FA$100&lt;&gt;"",フィニッシュ後入力!FA$100=フィニッシュ後入力!FA129),1,0)</f>
        <v>0</v>
      </c>
      <c r="FB129" s="17">
        <f>IF(AND(フィニッシュ後入力!FB$100&lt;&gt;"",フィニッシュ後入力!FB$100=フィニッシュ後入力!FB129),1,0)</f>
        <v>0</v>
      </c>
      <c r="FC129" s="17"/>
      <c r="FD129" s="17"/>
      <c r="FE129" s="17"/>
      <c r="FF129" s="17">
        <f>IF(AND(フィニッシュ後入力!FG$100&lt;&gt;"",フィニッシュ後入力!FG$100=フィニッシュ後入力!FG129),1,0)</f>
        <v>0</v>
      </c>
      <c r="FG129" s="17">
        <f>IF(AND(フィニッシュ後入力!FH$100&lt;&gt;"",フィニッシュ後入力!FH$100=フィニッシュ後入力!FH129),1,0)</f>
        <v>0</v>
      </c>
      <c r="FH129" s="17"/>
      <c r="FI129" s="17"/>
      <c r="FJ129" s="17"/>
      <c r="FK129" s="17">
        <f>IF(AND(フィニッシュ後入力!FM$100&lt;&gt;"",フィニッシュ後入力!FM$100=フィニッシュ後入力!FM129),1,0)</f>
        <v>0</v>
      </c>
      <c r="FL129" s="17">
        <f>IF(AND(フィニッシュ後入力!FN$100&lt;&gt;"",フィニッシュ後入力!FN$100=フィニッシュ後入力!FN129),1,0)</f>
        <v>0</v>
      </c>
      <c r="FM129" s="17"/>
      <c r="FN129" s="17"/>
      <c r="FO129" s="17"/>
      <c r="FP129" s="17"/>
      <c r="FQ129" s="17"/>
      <c r="FR129" s="17"/>
      <c r="FS129" s="17"/>
      <c r="FT129" s="17"/>
      <c r="FU129" s="17"/>
      <c r="FV129" s="17"/>
      <c r="FW129" s="17"/>
      <c r="FX129" s="17"/>
      <c r="FY129" s="17"/>
      <c r="FZ129" s="17"/>
      <c r="GA129" s="17"/>
      <c r="GB129" s="17">
        <f>フィニッシュ後入力!FC129</f>
        <v>0</v>
      </c>
      <c r="GC129" s="17">
        <f>フィニッシュ後入力!FD129</f>
        <v>0</v>
      </c>
      <c r="GD129" s="17">
        <f>IF(フィニッシュ後入力!FP$100&lt;&gt;"",フィニッシュ後入力!FE129+60*(1-FC129),0)</f>
        <v>0</v>
      </c>
      <c r="GE129" s="17">
        <f>IF(フィニッシュ後入力!FQ$100&lt;&gt;"",フィニッシュ後入力!FF129+60*(1-FD129),0)</f>
        <v>0</v>
      </c>
      <c r="GF129" s="17">
        <f>IF(フィニッシュ後入力!FR$100&lt;&gt;"",フィニッシュ後入力!FG129+60*(1-FE129),0)</f>
        <v>0</v>
      </c>
      <c r="GG129" s="17">
        <f>フィニッシュ後入力!FI129</f>
        <v>0</v>
      </c>
      <c r="GH129" s="17">
        <f>フィニッシュ後入力!FJ129</f>
        <v>0</v>
      </c>
      <c r="GI129" s="17">
        <f>IF(フィニッシュ後入力!FU$100&lt;&gt;"",フィニッシュ後入力!FK129+60*(1-FH129),0)</f>
        <v>0</v>
      </c>
      <c r="GJ129" s="17">
        <f>IF(フィニッシュ後入力!FV$100&lt;&gt;"",フィニッシュ後入力!FL129+60*(1-FI129),0)</f>
        <v>0</v>
      </c>
      <c r="GK129" s="17">
        <f>IF(フィニッシュ後入力!FW$100&lt;&gt;"",フィニッシュ後入力!FM129+60*(1-FJ129),0)</f>
        <v>0</v>
      </c>
      <c r="GL129" s="17">
        <f>フィニッシュ後入力!FO129</f>
        <v>0</v>
      </c>
      <c r="GM129" s="17">
        <f>フィニッシュ後入力!FP129</f>
        <v>0</v>
      </c>
      <c r="GN129" s="17"/>
      <c r="GO129" s="17"/>
      <c r="GP129" s="17"/>
      <c r="GQ129" s="17"/>
      <c r="GR129" s="17"/>
      <c r="GS129" s="17"/>
      <c r="GT129" s="17"/>
      <c r="GU129" s="17"/>
      <c r="GV129" s="17"/>
      <c r="GW129" s="17"/>
      <c r="GX129" s="17"/>
      <c r="GY129" s="17"/>
      <c r="GZ129" s="17"/>
    </row>
    <row r="130" spans="1:208">
      <c r="A130" s="17">
        <f>スタート前入力!$A130</f>
        <v>30</v>
      </c>
      <c r="B130" s="17">
        <f>IF(フィニッシュ後入力!$BA130&lt;&gt;"",SUM($BA130:$CZ130)-フィニッシュ後入力!$G130+フィニッシュ後入力!$H130+$D$87,-1)</f>
        <v>-1</v>
      </c>
      <c r="C130" s="17">
        <f>SUM($GA130:$GZ130)/2+60*(スタート前入力!$C$77-SUM($FA130:$FZ130))</f>
        <v>0</v>
      </c>
      <c r="D130" s="48">
        <f t="shared" si="0"/>
        <v>0</v>
      </c>
      <c r="E130" s="48">
        <f>D130*スタート前入力!$G130</f>
        <v>0</v>
      </c>
      <c r="F130" s="48">
        <f>(B130+1)*(D130+スタート前入力!$F130*$D$83+スタート前入力!$G130*$D$84+($D$86+1-$A130)*$D$85)</f>
        <v>0</v>
      </c>
      <c r="G130" s="48" t="str">
        <f ca="1">IF(E130&lt;&gt;0,RANK(E130,E$101:INDIRECT(CONCATENATE("R",$D$86+100,"C",COLUMN()-2),FALSE)),"")</f>
        <v/>
      </c>
      <c r="H130" s="48" t="str">
        <f ca="1">IF(F130&lt;&gt;0,RANK(F130,F$101:INDIRECT(CONCATENATE("R",$D$86+100,"C",COLUMN()-2),FALSE)),"")</f>
        <v/>
      </c>
      <c r="I130" s="48">
        <f>E130*スタート前入力!$E130</f>
        <v>0</v>
      </c>
      <c r="J130" s="48">
        <f>F130*スタート前入力!$E130</f>
        <v>0</v>
      </c>
      <c r="K130" s="48" t="str">
        <f ca="1">IF(I130&lt;&gt;0,RANK(I130,I$101:INDIRECT(CONCATENATE("R",$D$86+100,"C",COLUMN()-2),FALSE)),"")</f>
        <v/>
      </c>
      <c r="L130" s="48" t="str">
        <f ca="1">IF(J130&lt;&gt;0,RANK(J130,J$101:INDIRECT(CONCATENATE("R",$D$86+100,"C",COLUMN()-2),FALSE)),"")</f>
        <v/>
      </c>
      <c r="M130" s="48">
        <f>IF(($B130+1)*(スタート前入力!$H130+1+$D$87)&lt;&gt;0,$B130+スタート前入力!$H130,-1)</f>
        <v>-1</v>
      </c>
      <c r="N130" s="48">
        <f>$C130+スタート前入力!$I130</f>
        <v>0</v>
      </c>
      <c r="O130" s="48">
        <f t="shared" si="1"/>
        <v>0</v>
      </c>
      <c r="P130" s="48">
        <f>O130*スタート前入力!$G130</f>
        <v>0</v>
      </c>
      <c r="Q130" s="48">
        <f>(M130+1)*(O130+スタート前入力!$F130*$D$83+スタート前入力!$G130*$D$84+($D$86+1-$A130)*$D$85)</f>
        <v>0</v>
      </c>
      <c r="R130" s="48" t="str">
        <f ca="1">IF(P130&lt;&gt;0,RANK(P130,P$101:INDIRECT(CONCATENATE("R",$D$86+100,"C",COLUMN()-2),FALSE)),"")</f>
        <v/>
      </c>
      <c r="S130" s="48" t="str">
        <f ca="1">IF(Q130&lt;&gt;0,RANK(Q130,Q$101:INDIRECT(CONCATENATE("R",$D$86+100,"C",COLUMN()-2),FALSE)),"")</f>
        <v/>
      </c>
      <c r="T130" s="48">
        <f>P130*スタート前入力!$E130</f>
        <v>0</v>
      </c>
      <c r="U130" s="48">
        <f>Q130*スタート前入力!$E130</f>
        <v>0</v>
      </c>
      <c r="V130" s="48" t="str">
        <f ca="1">IF(T130&lt;&gt;0,RANK(T130,T$101:INDIRECT(CONCATENATE("R",$D$86+100,"C",COLUMN()-2),FALSE)),"")</f>
        <v/>
      </c>
      <c r="W130" s="48" t="str">
        <f ca="1">IF(U130&lt;&gt;0,RANK(U130,U$101:INDIRECT(CONCATENATE("R",$D$86+100,"C",COLUMN()-2),FALSE)),"")</f>
        <v/>
      </c>
      <c r="X130" s="48">
        <f t="shared" si="2"/>
        <v>30</v>
      </c>
      <c r="Y130" s="17">
        <f>((B130)-100)/(スタート前入力!$C$76)*100</f>
        <v>-1010</v>
      </c>
      <c r="Z130" s="17" t="e">
        <f>((M130)-100)/(スタート前入力!$C$84+スタート前入力!$C$85)*100</f>
        <v>#DIV/0!</v>
      </c>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c r="AZ130" s="17"/>
      <c r="BA130" s="17">
        <f>IF(AND(フィニッシュ後入力!BA$100&lt;&gt;"",フィニッシュ後入力!BA$100=フィニッシュ後入力!BA130),1,0)</f>
        <v>0</v>
      </c>
      <c r="BB130" s="17">
        <f>IF(AND(フィニッシュ後入力!BB$100&lt;&gt;"",フィニッシュ後入力!BB$100=フィニッシュ後入力!BB130),1,0)</f>
        <v>0</v>
      </c>
      <c r="BC130" s="17">
        <f>IF(AND(フィニッシュ後入力!BC$100&lt;&gt;"",フィニッシュ後入力!BC$100=フィニッシュ後入力!BC130),1,0)</f>
        <v>0</v>
      </c>
      <c r="BD130" s="17">
        <f>IF(AND(フィニッシュ後入力!BD$100&lt;&gt;"",フィニッシュ後入力!BD$100=フィニッシュ後入力!BD130),1,0)</f>
        <v>0</v>
      </c>
      <c r="BE130" s="17">
        <f>IF(AND(フィニッシュ後入力!BE$100&lt;&gt;"",フィニッシュ後入力!BE$100=フィニッシュ後入力!BE130),1,0)</f>
        <v>0</v>
      </c>
      <c r="BF130" s="17">
        <f>IF(AND(フィニッシュ後入力!BF$100&lt;&gt;"",フィニッシュ後入力!BF$100=フィニッシュ後入力!BF130),1,0)</f>
        <v>0</v>
      </c>
      <c r="BG130" s="17">
        <f>IF(AND(フィニッシュ後入力!BG$100&lt;&gt;"",フィニッシュ後入力!BG$100=フィニッシュ後入力!BG130),1,0)</f>
        <v>0</v>
      </c>
      <c r="BH130" s="17">
        <f>IF(AND(フィニッシュ後入力!BH$100&lt;&gt;"",フィニッシュ後入力!BH$100=フィニッシュ後入力!BH130),1,0)</f>
        <v>0</v>
      </c>
      <c r="BI130" s="17">
        <f>IF(AND(フィニッシュ後入力!BI$100&lt;&gt;"",フィニッシュ後入力!BI$100=フィニッシュ後入力!BI130),1,0)</f>
        <v>0</v>
      </c>
      <c r="BJ130" s="17">
        <f>IF(AND(フィニッシュ後入力!BJ$100&lt;&gt;"",フィニッシュ後入力!BJ$100=フィニッシュ後入力!BJ130),1,0)</f>
        <v>0</v>
      </c>
      <c r="BK130" s="17">
        <f>IF(AND(フィニッシュ後入力!BK$100&lt;&gt;"",フィニッシュ後入力!BK$100=フィニッシュ後入力!BK130),1,0)</f>
        <v>0</v>
      </c>
      <c r="BL130" s="17">
        <f>IF(AND(フィニッシュ後入力!BL$100&lt;&gt;"",フィニッシュ後入力!BL$100=フィニッシュ後入力!BL130),1,0)</f>
        <v>0</v>
      </c>
      <c r="BM130" s="17">
        <f>IF(AND(フィニッシュ後入力!BM$100&lt;&gt;"",フィニッシュ後入力!BM$100=フィニッシュ後入力!BM130),1,0)</f>
        <v>0</v>
      </c>
      <c r="BN130" s="17">
        <f>IF(AND(フィニッシュ後入力!BN$100&lt;&gt;"",フィニッシュ後入力!BN$100=フィニッシュ後入力!BN130),1,0)</f>
        <v>0</v>
      </c>
      <c r="BO130" s="17">
        <f>IF(AND(フィニッシュ後入力!BO$100&lt;&gt;"",フィニッシュ後入力!BO$100=フィニッシュ後入力!BO130),1,0)</f>
        <v>0</v>
      </c>
      <c r="BP130" s="17">
        <f>IF(AND(フィニッシュ後入力!BP$100&lt;&gt;"",フィニッシュ後入力!BP$100=フィニッシュ後入力!BP130),1,0)</f>
        <v>0</v>
      </c>
      <c r="BQ130" s="17">
        <f>IF(AND(フィニッシュ後入力!BQ$100&lt;&gt;"",フィニッシュ後入力!BQ$100=フィニッシュ後入力!BQ130),1,0)</f>
        <v>0</v>
      </c>
      <c r="BR130" s="17">
        <f>IF(AND(フィニッシュ後入力!BR$100&lt;&gt;"",フィニッシュ後入力!BR$100=フィニッシュ後入力!BR130),1,0)</f>
        <v>0</v>
      </c>
      <c r="BS130" s="17">
        <f>IF(AND(フィニッシュ後入力!BS$100&lt;&gt;"",フィニッシュ後入力!BS$100=フィニッシュ後入力!BS130),1,0)</f>
        <v>0</v>
      </c>
      <c r="BT130" s="17">
        <f>IF(AND(フィニッシュ後入力!BT$100&lt;&gt;"",フィニッシュ後入力!BT$100=フィニッシュ後入力!BT130),1,0)</f>
        <v>0</v>
      </c>
      <c r="BU130" s="17">
        <f>IF(AND(フィニッシュ後入力!BU$100&lt;&gt;"",フィニッシュ後入力!BU$100=フィニッシュ後入力!BU130),1,0)</f>
        <v>0</v>
      </c>
      <c r="BV130" s="17">
        <f>IF(AND(フィニッシュ後入力!BV$100&lt;&gt;"",フィニッシュ後入力!BV$100=フィニッシュ後入力!BV130),1,0)</f>
        <v>0</v>
      </c>
      <c r="BW130" s="17">
        <f>IF(AND(フィニッシュ後入力!BW$100&lt;&gt;"",フィニッシュ後入力!BW$100=フィニッシュ後入力!BW130),1,0)</f>
        <v>0</v>
      </c>
      <c r="BX130" s="17">
        <f>IF(AND(フィニッシュ後入力!BX$100&lt;&gt;"",フィニッシュ後入力!BX$100=フィニッシュ後入力!BX130),1,0)</f>
        <v>0</v>
      </c>
      <c r="BY130" s="17">
        <f>IF(AND(フィニッシュ後入力!BY$100&lt;&gt;"",フィニッシュ後入力!BY$100=フィニッシュ後入力!BY130),1,0)</f>
        <v>0</v>
      </c>
      <c r="BZ130" s="17">
        <f>IF(AND(フィニッシュ後入力!BZ$100&lt;&gt;"",フィニッシュ後入力!BZ$100=フィニッシュ後入力!BZ130),1,0)</f>
        <v>0</v>
      </c>
      <c r="CA130" s="17">
        <f>IF(AND(フィニッシュ後入力!CA$100&lt;&gt;"",フィニッシュ後入力!CA$100=フィニッシュ後入力!CA130),1,0)</f>
        <v>0</v>
      </c>
      <c r="CB130" s="17">
        <f>IF(AND(フィニッシュ後入力!CB$100&lt;&gt;"",フィニッシュ後入力!CB$100=フィニッシュ後入力!CB130),1,0)</f>
        <v>0</v>
      </c>
      <c r="CC130" s="17">
        <f>IF(AND(フィニッシュ後入力!CC$100&lt;&gt;"",フィニッシュ後入力!CC$100=フィニッシュ後入力!CC130),1,0)</f>
        <v>0</v>
      </c>
      <c r="CD130" s="17">
        <f>IF(AND(フィニッシュ後入力!CD$100&lt;&gt;"",フィニッシュ後入力!CD$100=フィニッシュ後入力!CD130),1,0)</f>
        <v>0</v>
      </c>
      <c r="CE130" s="17"/>
      <c r="CF130" s="17"/>
      <c r="CG130" s="17"/>
      <c r="CH130" s="17"/>
      <c r="CI130" s="17"/>
      <c r="CJ130" s="17"/>
      <c r="CK130" s="17"/>
      <c r="CL130" s="17"/>
      <c r="CM130" s="17"/>
      <c r="CN130" s="17"/>
      <c r="CO130" s="17"/>
      <c r="CP130" s="17"/>
      <c r="CQ130" s="17"/>
      <c r="CR130" s="17"/>
      <c r="CS130" s="17"/>
      <c r="CT130" s="17"/>
      <c r="CU130" s="17"/>
      <c r="CV130" s="17"/>
      <c r="CW130" s="17"/>
      <c r="CX130" s="17"/>
      <c r="CY130" s="17"/>
      <c r="CZ130" s="17"/>
      <c r="DA130" s="17"/>
      <c r="DB130" s="17"/>
      <c r="DC130" s="17"/>
      <c r="DD130" s="17"/>
      <c r="DE130" s="17"/>
      <c r="DF130" s="17"/>
      <c r="DG130" s="17"/>
      <c r="DH130" s="17"/>
      <c r="DI130" s="17"/>
      <c r="DJ130" s="17"/>
      <c r="DK130" s="17"/>
      <c r="DL130" s="17"/>
      <c r="DM130" s="17"/>
      <c r="DN130" s="17"/>
      <c r="DO130" s="17"/>
      <c r="DP130" s="17"/>
      <c r="DQ130" s="17"/>
      <c r="DR130" s="17"/>
      <c r="DS130" s="17"/>
      <c r="DT130" s="17"/>
      <c r="DU130" s="17"/>
      <c r="DV130" s="17"/>
      <c r="DW130" s="17"/>
      <c r="DX130" s="17"/>
      <c r="DY130" s="17"/>
      <c r="DZ130" s="17"/>
      <c r="EA130" s="17"/>
      <c r="EB130" s="17"/>
      <c r="EC130" s="17"/>
      <c r="ED130" s="17"/>
      <c r="EE130" s="17"/>
      <c r="EF130" s="17"/>
      <c r="EG130" s="17"/>
      <c r="EH130" s="17"/>
      <c r="EI130" s="17"/>
      <c r="EJ130" s="17"/>
      <c r="EK130" s="17"/>
      <c r="EL130" s="17"/>
      <c r="EM130" s="17"/>
      <c r="EN130" s="17"/>
      <c r="EO130" s="17"/>
      <c r="EP130" s="17"/>
      <c r="EQ130" s="17"/>
      <c r="ER130" s="17"/>
      <c r="ES130" s="17"/>
      <c r="ET130" s="17"/>
      <c r="EU130" s="17"/>
      <c r="EV130" s="17"/>
      <c r="EW130" s="17"/>
      <c r="EX130" s="17"/>
      <c r="EY130" s="17"/>
      <c r="EZ130" s="17"/>
      <c r="FA130" s="17">
        <f>IF(AND(フィニッシュ後入力!FA$100&lt;&gt;"",フィニッシュ後入力!FA$100=フィニッシュ後入力!FA130),1,0)</f>
        <v>0</v>
      </c>
      <c r="FB130" s="17">
        <f>IF(AND(フィニッシュ後入力!FB$100&lt;&gt;"",フィニッシュ後入力!FB$100=フィニッシュ後入力!FB130),1,0)</f>
        <v>0</v>
      </c>
      <c r="FC130" s="17"/>
      <c r="FD130" s="17"/>
      <c r="FE130" s="17"/>
      <c r="FF130" s="17">
        <f>IF(AND(フィニッシュ後入力!FG$100&lt;&gt;"",フィニッシュ後入力!FG$100=フィニッシュ後入力!FG130),1,0)</f>
        <v>0</v>
      </c>
      <c r="FG130" s="17">
        <f>IF(AND(フィニッシュ後入力!FH$100&lt;&gt;"",フィニッシュ後入力!FH$100=フィニッシュ後入力!FH130),1,0)</f>
        <v>0</v>
      </c>
      <c r="FH130" s="17"/>
      <c r="FI130" s="17"/>
      <c r="FJ130" s="17"/>
      <c r="FK130" s="17">
        <f>IF(AND(フィニッシュ後入力!FM$100&lt;&gt;"",フィニッシュ後入力!FM$100=フィニッシュ後入力!FM130),1,0)</f>
        <v>0</v>
      </c>
      <c r="FL130" s="17">
        <f>IF(AND(フィニッシュ後入力!FN$100&lt;&gt;"",フィニッシュ後入力!FN$100=フィニッシュ後入力!FN130),1,0)</f>
        <v>0</v>
      </c>
      <c r="FM130" s="17"/>
      <c r="FN130" s="17"/>
      <c r="FO130" s="17"/>
      <c r="FP130" s="17"/>
      <c r="FQ130" s="17"/>
      <c r="FR130" s="17"/>
      <c r="FS130" s="17"/>
      <c r="FT130" s="17"/>
      <c r="FU130" s="17"/>
      <c r="FV130" s="17"/>
      <c r="FW130" s="17"/>
      <c r="FX130" s="17"/>
      <c r="FY130" s="17"/>
      <c r="FZ130" s="17"/>
      <c r="GA130" s="17"/>
      <c r="GB130" s="17">
        <f>フィニッシュ後入力!FC130</f>
        <v>0</v>
      </c>
      <c r="GC130" s="17">
        <f>フィニッシュ後入力!FD130</f>
        <v>0</v>
      </c>
      <c r="GD130" s="17">
        <f>IF(フィニッシュ後入力!FP$100&lt;&gt;"",フィニッシュ後入力!FE130+60*(1-FC130),0)</f>
        <v>0</v>
      </c>
      <c r="GE130" s="17">
        <f>IF(フィニッシュ後入力!FQ$100&lt;&gt;"",フィニッシュ後入力!FF130+60*(1-FD130),0)</f>
        <v>0</v>
      </c>
      <c r="GF130" s="17">
        <f>IF(フィニッシュ後入力!FR$100&lt;&gt;"",フィニッシュ後入力!FG130+60*(1-FE130),0)</f>
        <v>0</v>
      </c>
      <c r="GG130" s="17">
        <f>フィニッシュ後入力!FI130</f>
        <v>0</v>
      </c>
      <c r="GH130" s="17">
        <f>フィニッシュ後入力!FJ130</f>
        <v>0</v>
      </c>
      <c r="GI130" s="17">
        <f>IF(フィニッシュ後入力!FU$100&lt;&gt;"",フィニッシュ後入力!FK130+60*(1-FH130),0)</f>
        <v>0</v>
      </c>
      <c r="GJ130" s="17">
        <f>IF(フィニッシュ後入力!FV$100&lt;&gt;"",フィニッシュ後入力!FL130+60*(1-FI130),0)</f>
        <v>0</v>
      </c>
      <c r="GK130" s="17">
        <f>IF(フィニッシュ後入力!FW$100&lt;&gt;"",フィニッシュ後入力!FM130+60*(1-FJ130),0)</f>
        <v>0</v>
      </c>
      <c r="GL130" s="17">
        <f>フィニッシュ後入力!FO130</f>
        <v>0</v>
      </c>
      <c r="GM130" s="17">
        <f>フィニッシュ後入力!FP130</f>
        <v>0</v>
      </c>
      <c r="GN130" s="17"/>
      <c r="GO130" s="17"/>
      <c r="GP130" s="17"/>
      <c r="GQ130" s="17"/>
      <c r="GR130" s="17"/>
      <c r="GS130" s="17"/>
      <c r="GT130" s="17"/>
      <c r="GU130" s="17"/>
      <c r="GV130" s="17"/>
      <c r="GW130" s="17"/>
      <c r="GX130" s="17"/>
      <c r="GY130" s="17"/>
      <c r="GZ130" s="17"/>
    </row>
    <row r="131" spans="1:208">
      <c r="A131" s="17">
        <f>スタート前入力!$A131</f>
        <v>31</v>
      </c>
      <c r="B131" s="17">
        <f>IF(フィニッシュ後入力!$BA131&lt;&gt;"",SUM($BA131:$CZ131)-フィニッシュ後入力!$G131+フィニッシュ後入力!$H131+$D$87,-1)</f>
        <v>-1</v>
      </c>
      <c r="C131" s="17">
        <f>SUM($GA131:$GZ131)/2+60*(スタート前入力!$C$77-SUM($FA131:$FZ131))</f>
        <v>0</v>
      </c>
      <c r="D131" s="48">
        <f t="shared" si="0"/>
        <v>0</v>
      </c>
      <c r="E131" s="48">
        <f>D131*スタート前入力!$G131</f>
        <v>0</v>
      </c>
      <c r="F131" s="48">
        <f>(B131+1)*(D131+スタート前入力!$F131*$D$83+スタート前入力!$G131*$D$84+($D$86+1-$A131)*$D$85)</f>
        <v>0</v>
      </c>
      <c r="G131" s="48" t="str">
        <f ca="1">IF(E131&lt;&gt;0,RANK(E131,E$101:INDIRECT(CONCATENATE("R",$D$86+100,"C",COLUMN()-2),FALSE)),"")</f>
        <v/>
      </c>
      <c r="H131" s="48" t="str">
        <f ca="1">IF(F131&lt;&gt;0,RANK(F131,F$101:INDIRECT(CONCATENATE("R",$D$86+100,"C",COLUMN()-2),FALSE)),"")</f>
        <v/>
      </c>
      <c r="I131" s="48">
        <f>E131*スタート前入力!$E131</f>
        <v>0</v>
      </c>
      <c r="J131" s="48">
        <f>F131*スタート前入力!$E131</f>
        <v>0</v>
      </c>
      <c r="K131" s="48" t="str">
        <f ca="1">IF(I131&lt;&gt;0,RANK(I131,I$101:INDIRECT(CONCATENATE("R",$D$86+100,"C",COLUMN()-2),FALSE)),"")</f>
        <v/>
      </c>
      <c r="L131" s="48" t="str">
        <f ca="1">IF(J131&lt;&gt;0,RANK(J131,J$101:INDIRECT(CONCATENATE("R",$D$86+100,"C",COLUMN()-2),FALSE)),"")</f>
        <v/>
      </c>
      <c r="M131" s="48">
        <f>IF(($B131+1)*(スタート前入力!$H131+1+$D$87)&lt;&gt;0,$B131+スタート前入力!$H131,-1)</f>
        <v>-1</v>
      </c>
      <c r="N131" s="48">
        <f>$C131+スタート前入力!$I131</f>
        <v>0</v>
      </c>
      <c r="O131" s="48">
        <f t="shared" si="1"/>
        <v>0</v>
      </c>
      <c r="P131" s="48">
        <f>O131*スタート前入力!$G131</f>
        <v>0</v>
      </c>
      <c r="Q131" s="48">
        <f>(M131+1)*(O131+スタート前入力!$F131*$D$83+スタート前入力!$G131*$D$84+($D$86+1-$A131)*$D$85)</f>
        <v>0</v>
      </c>
      <c r="R131" s="48" t="str">
        <f ca="1">IF(P131&lt;&gt;0,RANK(P131,P$101:INDIRECT(CONCATENATE("R",$D$86+100,"C",COLUMN()-2),FALSE)),"")</f>
        <v/>
      </c>
      <c r="S131" s="48" t="str">
        <f ca="1">IF(Q131&lt;&gt;0,RANK(Q131,Q$101:INDIRECT(CONCATENATE("R",$D$86+100,"C",COLUMN()-2),FALSE)),"")</f>
        <v/>
      </c>
      <c r="T131" s="48">
        <f>P131*スタート前入力!$E131</f>
        <v>0</v>
      </c>
      <c r="U131" s="48">
        <f>Q131*スタート前入力!$E131</f>
        <v>0</v>
      </c>
      <c r="V131" s="48" t="str">
        <f ca="1">IF(T131&lt;&gt;0,RANK(T131,T$101:INDIRECT(CONCATENATE("R",$D$86+100,"C",COLUMN()-2),FALSE)),"")</f>
        <v/>
      </c>
      <c r="W131" s="48" t="str">
        <f ca="1">IF(U131&lt;&gt;0,RANK(U131,U$101:INDIRECT(CONCATENATE("R",$D$86+100,"C",COLUMN()-2),FALSE)),"")</f>
        <v/>
      </c>
      <c r="X131" s="48">
        <f t="shared" si="2"/>
        <v>31</v>
      </c>
      <c r="Y131" s="17">
        <f>((B131)-100)/(スタート前入力!$C$76)*100</f>
        <v>-1010</v>
      </c>
      <c r="Z131" s="17" t="e">
        <f>((M131)-100)/(スタート前入力!$C$84+スタート前入力!$C$85)*100</f>
        <v>#DIV/0!</v>
      </c>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c r="AZ131" s="17"/>
      <c r="BA131" s="17">
        <f>IF(AND(フィニッシュ後入力!BA$100&lt;&gt;"",フィニッシュ後入力!BA$100=フィニッシュ後入力!BA131),1,0)</f>
        <v>0</v>
      </c>
      <c r="BB131" s="17">
        <f>IF(AND(フィニッシュ後入力!BB$100&lt;&gt;"",フィニッシュ後入力!BB$100=フィニッシュ後入力!BB131),1,0)</f>
        <v>0</v>
      </c>
      <c r="BC131" s="17">
        <f>IF(AND(フィニッシュ後入力!BC$100&lt;&gt;"",フィニッシュ後入力!BC$100=フィニッシュ後入力!BC131),1,0)</f>
        <v>0</v>
      </c>
      <c r="BD131" s="17">
        <f>IF(AND(フィニッシュ後入力!BD$100&lt;&gt;"",フィニッシュ後入力!BD$100=フィニッシュ後入力!BD131),1,0)</f>
        <v>0</v>
      </c>
      <c r="BE131" s="17">
        <f>IF(AND(フィニッシュ後入力!BE$100&lt;&gt;"",フィニッシュ後入力!BE$100=フィニッシュ後入力!BE131),1,0)</f>
        <v>0</v>
      </c>
      <c r="BF131" s="17">
        <f>IF(AND(フィニッシュ後入力!BF$100&lt;&gt;"",フィニッシュ後入力!BF$100=フィニッシュ後入力!BF131),1,0)</f>
        <v>0</v>
      </c>
      <c r="BG131" s="17">
        <f>IF(AND(フィニッシュ後入力!BG$100&lt;&gt;"",フィニッシュ後入力!BG$100=フィニッシュ後入力!BG131),1,0)</f>
        <v>0</v>
      </c>
      <c r="BH131" s="17">
        <f>IF(AND(フィニッシュ後入力!BH$100&lt;&gt;"",フィニッシュ後入力!BH$100=フィニッシュ後入力!BH131),1,0)</f>
        <v>0</v>
      </c>
      <c r="BI131" s="17">
        <f>IF(AND(フィニッシュ後入力!BI$100&lt;&gt;"",フィニッシュ後入力!BI$100=フィニッシュ後入力!BI131),1,0)</f>
        <v>0</v>
      </c>
      <c r="BJ131" s="17">
        <f>IF(AND(フィニッシュ後入力!BJ$100&lt;&gt;"",フィニッシュ後入力!BJ$100=フィニッシュ後入力!BJ131),1,0)</f>
        <v>0</v>
      </c>
      <c r="BK131" s="17">
        <f>IF(AND(フィニッシュ後入力!BK$100&lt;&gt;"",フィニッシュ後入力!BK$100=フィニッシュ後入力!BK131),1,0)</f>
        <v>0</v>
      </c>
      <c r="BL131" s="17">
        <f>IF(AND(フィニッシュ後入力!BL$100&lt;&gt;"",フィニッシュ後入力!BL$100=フィニッシュ後入力!BL131),1,0)</f>
        <v>0</v>
      </c>
      <c r="BM131" s="17">
        <f>IF(AND(フィニッシュ後入力!BM$100&lt;&gt;"",フィニッシュ後入力!BM$100=フィニッシュ後入力!BM131),1,0)</f>
        <v>0</v>
      </c>
      <c r="BN131" s="17">
        <f>IF(AND(フィニッシュ後入力!BN$100&lt;&gt;"",フィニッシュ後入力!BN$100=フィニッシュ後入力!BN131),1,0)</f>
        <v>0</v>
      </c>
      <c r="BO131" s="17">
        <f>IF(AND(フィニッシュ後入力!BO$100&lt;&gt;"",フィニッシュ後入力!BO$100=フィニッシュ後入力!BO131),1,0)</f>
        <v>0</v>
      </c>
      <c r="BP131" s="17">
        <f>IF(AND(フィニッシュ後入力!BP$100&lt;&gt;"",フィニッシュ後入力!BP$100=フィニッシュ後入力!BP131),1,0)</f>
        <v>0</v>
      </c>
      <c r="BQ131" s="17">
        <f>IF(AND(フィニッシュ後入力!BQ$100&lt;&gt;"",フィニッシュ後入力!BQ$100=フィニッシュ後入力!BQ131),1,0)</f>
        <v>0</v>
      </c>
      <c r="BR131" s="17">
        <f>IF(AND(フィニッシュ後入力!BR$100&lt;&gt;"",フィニッシュ後入力!BR$100=フィニッシュ後入力!BR131),1,0)</f>
        <v>0</v>
      </c>
      <c r="BS131" s="17">
        <f>IF(AND(フィニッシュ後入力!BS$100&lt;&gt;"",フィニッシュ後入力!BS$100=フィニッシュ後入力!BS131),1,0)</f>
        <v>0</v>
      </c>
      <c r="BT131" s="17">
        <f>IF(AND(フィニッシュ後入力!BT$100&lt;&gt;"",フィニッシュ後入力!BT$100=フィニッシュ後入力!BT131),1,0)</f>
        <v>0</v>
      </c>
      <c r="BU131" s="17">
        <f>IF(AND(フィニッシュ後入力!BU$100&lt;&gt;"",フィニッシュ後入力!BU$100=フィニッシュ後入力!BU131),1,0)</f>
        <v>0</v>
      </c>
      <c r="BV131" s="17">
        <f>IF(AND(フィニッシュ後入力!BV$100&lt;&gt;"",フィニッシュ後入力!BV$100=フィニッシュ後入力!BV131),1,0)</f>
        <v>0</v>
      </c>
      <c r="BW131" s="17">
        <f>IF(AND(フィニッシュ後入力!BW$100&lt;&gt;"",フィニッシュ後入力!BW$100=フィニッシュ後入力!BW131),1,0)</f>
        <v>0</v>
      </c>
      <c r="BX131" s="17">
        <f>IF(AND(フィニッシュ後入力!BX$100&lt;&gt;"",フィニッシュ後入力!BX$100=フィニッシュ後入力!BX131),1,0)</f>
        <v>0</v>
      </c>
      <c r="BY131" s="17">
        <f>IF(AND(フィニッシュ後入力!BY$100&lt;&gt;"",フィニッシュ後入力!BY$100=フィニッシュ後入力!BY131),1,0)</f>
        <v>0</v>
      </c>
      <c r="BZ131" s="17">
        <f>IF(AND(フィニッシュ後入力!BZ$100&lt;&gt;"",フィニッシュ後入力!BZ$100=フィニッシュ後入力!BZ131),1,0)</f>
        <v>0</v>
      </c>
      <c r="CA131" s="17">
        <f>IF(AND(フィニッシュ後入力!CA$100&lt;&gt;"",フィニッシュ後入力!CA$100=フィニッシュ後入力!CA131),1,0)</f>
        <v>0</v>
      </c>
      <c r="CB131" s="17">
        <f>IF(AND(フィニッシュ後入力!CB$100&lt;&gt;"",フィニッシュ後入力!CB$100=フィニッシュ後入力!CB131),1,0)</f>
        <v>0</v>
      </c>
      <c r="CC131" s="17">
        <f>IF(AND(フィニッシュ後入力!CC$100&lt;&gt;"",フィニッシュ後入力!CC$100=フィニッシュ後入力!CC131),1,0)</f>
        <v>0</v>
      </c>
      <c r="CD131" s="17">
        <f>IF(AND(フィニッシュ後入力!CD$100&lt;&gt;"",フィニッシュ後入力!CD$100=フィニッシュ後入力!CD131),1,0)</f>
        <v>0</v>
      </c>
      <c r="CE131" s="17"/>
      <c r="CF131" s="17"/>
      <c r="CG131" s="17"/>
      <c r="CH131" s="17"/>
      <c r="CI131" s="17"/>
      <c r="CJ131" s="17"/>
      <c r="CK131" s="17"/>
      <c r="CL131" s="17"/>
      <c r="CM131" s="17"/>
      <c r="CN131" s="17"/>
      <c r="CO131" s="17"/>
      <c r="CP131" s="17"/>
      <c r="CQ131" s="17"/>
      <c r="CR131" s="17"/>
      <c r="CS131" s="17"/>
      <c r="CT131" s="17"/>
      <c r="CU131" s="17"/>
      <c r="CV131" s="17"/>
      <c r="CW131" s="17"/>
      <c r="CX131" s="17"/>
      <c r="CY131" s="17"/>
      <c r="CZ131" s="17"/>
      <c r="DA131" s="17"/>
      <c r="DB131" s="17"/>
      <c r="DC131" s="17"/>
      <c r="DD131" s="17"/>
      <c r="DE131" s="17"/>
      <c r="DF131" s="17"/>
      <c r="DG131" s="17"/>
      <c r="DH131" s="17"/>
      <c r="DI131" s="17"/>
      <c r="DJ131" s="17"/>
      <c r="DK131" s="17"/>
      <c r="DL131" s="17"/>
      <c r="DM131" s="17"/>
      <c r="DN131" s="17"/>
      <c r="DO131" s="17"/>
      <c r="DP131" s="17"/>
      <c r="DQ131" s="17"/>
      <c r="DR131" s="17"/>
      <c r="DS131" s="17"/>
      <c r="DT131" s="17"/>
      <c r="DU131" s="17"/>
      <c r="DV131" s="17"/>
      <c r="DW131" s="17"/>
      <c r="DX131" s="17"/>
      <c r="DY131" s="17"/>
      <c r="DZ131" s="17"/>
      <c r="EA131" s="17"/>
      <c r="EB131" s="17"/>
      <c r="EC131" s="17"/>
      <c r="ED131" s="17"/>
      <c r="EE131" s="17"/>
      <c r="EF131" s="17"/>
      <c r="EG131" s="17"/>
      <c r="EH131" s="17"/>
      <c r="EI131" s="17"/>
      <c r="EJ131" s="17"/>
      <c r="EK131" s="17"/>
      <c r="EL131" s="17"/>
      <c r="EM131" s="17"/>
      <c r="EN131" s="17"/>
      <c r="EO131" s="17"/>
      <c r="EP131" s="17"/>
      <c r="EQ131" s="17"/>
      <c r="ER131" s="17"/>
      <c r="ES131" s="17"/>
      <c r="ET131" s="17"/>
      <c r="EU131" s="17"/>
      <c r="EV131" s="17"/>
      <c r="EW131" s="17"/>
      <c r="EX131" s="17"/>
      <c r="EY131" s="17"/>
      <c r="EZ131" s="17"/>
      <c r="FA131" s="17">
        <f>IF(AND(フィニッシュ後入力!FA$100&lt;&gt;"",フィニッシュ後入力!FA$100=フィニッシュ後入力!FA131),1,0)</f>
        <v>0</v>
      </c>
      <c r="FB131" s="17">
        <f>IF(AND(フィニッシュ後入力!FB$100&lt;&gt;"",フィニッシュ後入力!FB$100=フィニッシュ後入力!FB131),1,0)</f>
        <v>0</v>
      </c>
      <c r="FC131" s="17"/>
      <c r="FD131" s="17"/>
      <c r="FE131" s="17"/>
      <c r="FF131" s="17">
        <f>IF(AND(フィニッシュ後入力!FG$100&lt;&gt;"",フィニッシュ後入力!FG$100=フィニッシュ後入力!FG131),1,0)</f>
        <v>0</v>
      </c>
      <c r="FG131" s="17">
        <f>IF(AND(フィニッシュ後入力!FH$100&lt;&gt;"",フィニッシュ後入力!FH$100=フィニッシュ後入力!FH131),1,0)</f>
        <v>0</v>
      </c>
      <c r="FH131" s="17"/>
      <c r="FI131" s="17"/>
      <c r="FJ131" s="17"/>
      <c r="FK131" s="17">
        <f>IF(AND(フィニッシュ後入力!FM$100&lt;&gt;"",フィニッシュ後入力!FM$100=フィニッシュ後入力!FM131),1,0)</f>
        <v>0</v>
      </c>
      <c r="FL131" s="17">
        <f>IF(AND(フィニッシュ後入力!FN$100&lt;&gt;"",フィニッシュ後入力!FN$100=フィニッシュ後入力!FN131),1,0)</f>
        <v>0</v>
      </c>
      <c r="FM131" s="17"/>
      <c r="FN131" s="17"/>
      <c r="FO131" s="17"/>
      <c r="FP131" s="17"/>
      <c r="FQ131" s="17"/>
      <c r="FR131" s="17"/>
      <c r="FS131" s="17"/>
      <c r="FT131" s="17"/>
      <c r="FU131" s="17"/>
      <c r="FV131" s="17"/>
      <c r="FW131" s="17"/>
      <c r="FX131" s="17"/>
      <c r="FY131" s="17"/>
      <c r="FZ131" s="17"/>
      <c r="GA131" s="17"/>
      <c r="GB131" s="17">
        <f>フィニッシュ後入力!FC131</f>
        <v>0</v>
      </c>
      <c r="GC131" s="17">
        <f>フィニッシュ後入力!FD131</f>
        <v>0</v>
      </c>
      <c r="GD131" s="17">
        <f>IF(フィニッシュ後入力!FP$100&lt;&gt;"",フィニッシュ後入力!FE131+60*(1-FC131),0)</f>
        <v>0</v>
      </c>
      <c r="GE131" s="17">
        <f>IF(フィニッシュ後入力!FQ$100&lt;&gt;"",フィニッシュ後入力!FF131+60*(1-FD131),0)</f>
        <v>0</v>
      </c>
      <c r="GF131" s="17">
        <f>IF(フィニッシュ後入力!FR$100&lt;&gt;"",フィニッシュ後入力!FG131+60*(1-FE131),0)</f>
        <v>0</v>
      </c>
      <c r="GG131" s="17">
        <f>フィニッシュ後入力!FI131</f>
        <v>0</v>
      </c>
      <c r="GH131" s="17">
        <f>フィニッシュ後入力!FJ131</f>
        <v>0</v>
      </c>
      <c r="GI131" s="17">
        <f>IF(フィニッシュ後入力!FU$100&lt;&gt;"",フィニッシュ後入力!FK131+60*(1-FH131),0)</f>
        <v>0</v>
      </c>
      <c r="GJ131" s="17">
        <f>IF(フィニッシュ後入力!FV$100&lt;&gt;"",フィニッシュ後入力!FL131+60*(1-FI131),0)</f>
        <v>0</v>
      </c>
      <c r="GK131" s="17">
        <f>IF(フィニッシュ後入力!FW$100&lt;&gt;"",フィニッシュ後入力!FM131+60*(1-FJ131),0)</f>
        <v>0</v>
      </c>
      <c r="GL131" s="17">
        <f>フィニッシュ後入力!FO131</f>
        <v>0</v>
      </c>
      <c r="GM131" s="17">
        <f>フィニッシュ後入力!FP131</f>
        <v>0</v>
      </c>
      <c r="GN131" s="17"/>
      <c r="GO131" s="17"/>
      <c r="GP131" s="17"/>
      <c r="GQ131" s="17"/>
      <c r="GR131" s="17"/>
      <c r="GS131" s="17"/>
      <c r="GT131" s="17"/>
      <c r="GU131" s="17"/>
      <c r="GV131" s="17"/>
      <c r="GW131" s="17"/>
      <c r="GX131" s="17"/>
      <c r="GY131" s="17"/>
      <c r="GZ131" s="17"/>
    </row>
    <row r="132" spans="1:208">
      <c r="A132" s="17">
        <f>スタート前入力!$A132</f>
        <v>32</v>
      </c>
      <c r="B132" s="17">
        <f>IF(フィニッシュ後入力!$BA132&lt;&gt;"",SUM($BA132:$CZ132)-フィニッシュ後入力!$G132+フィニッシュ後入力!$H132+$D$87,-1)</f>
        <v>-1</v>
      </c>
      <c r="C132" s="17">
        <f>SUM($GA132:$GZ132)/2+60*(スタート前入力!$C$77-SUM($FA132:$FZ132))</f>
        <v>0</v>
      </c>
      <c r="D132" s="48">
        <f t="shared" si="0"/>
        <v>0</v>
      </c>
      <c r="E132" s="48">
        <f>D132*スタート前入力!$G132</f>
        <v>0</v>
      </c>
      <c r="F132" s="48">
        <f>(B132+1)*(D132+スタート前入力!$F132*$D$83+スタート前入力!$G132*$D$84+($D$86+1-$A132)*$D$85)</f>
        <v>0</v>
      </c>
      <c r="G132" s="48" t="str">
        <f ca="1">IF(E132&lt;&gt;0,RANK(E132,E$101:INDIRECT(CONCATENATE("R",$D$86+100,"C",COLUMN()-2),FALSE)),"")</f>
        <v/>
      </c>
      <c r="H132" s="48" t="str">
        <f ca="1">IF(F132&lt;&gt;0,RANK(F132,F$101:INDIRECT(CONCATENATE("R",$D$86+100,"C",COLUMN()-2),FALSE)),"")</f>
        <v/>
      </c>
      <c r="I132" s="48">
        <f>E132*スタート前入力!$E132</f>
        <v>0</v>
      </c>
      <c r="J132" s="48">
        <f>F132*スタート前入力!$E132</f>
        <v>0</v>
      </c>
      <c r="K132" s="48" t="str">
        <f ca="1">IF(I132&lt;&gt;0,RANK(I132,I$101:INDIRECT(CONCATENATE("R",$D$86+100,"C",COLUMN()-2),FALSE)),"")</f>
        <v/>
      </c>
      <c r="L132" s="48" t="str">
        <f ca="1">IF(J132&lt;&gt;0,RANK(J132,J$101:INDIRECT(CONCATENATE("R",$D$86+100,"C",COLUMN()-2),FALSE)),"")</f>
        <v/>
      </c>
      <c r="M132" s="48">
        <f>IF(($B132+1)*(スタート前入力!$H132+1+$D$87)&lt;&gt;0,$B132+スタート前入力!$H132,-1)</f>
        <v>-1</v>
      </c>
      <c r="N132" s="48">
        <f>$C132+スタート前入力!$I132</f>
        <v>0</v>
      </c>
      <c r="O132" s="48">
        <f t="shared" si="1"/>
        <v>0</v>
      </c>
      <c r="P132" s="48">
        <f>O132*スタート前入力!$G132</f>
        <v>0</v>
      </c>
      <c r="Q132" s="48">
        <f>(M132+1)*(O132+スタート前入力!$F132*$D$83+スタート前入力!$G132*$D$84+($D$86+1-$A132)*$D$85)</f>
        <v>0</v>
      </c>
      <c r="R132" s="48" t="str">
        <f ca="1">IF(P132&lt;&gt;0,RANK(P132,P$101:INDIRECT(CONCATENATE("R",$D$86+100,"C",COLUMN()-2),FALSE)),"")</f>
        <v/>
      </c>
      <c r="S132" s="48" t="str">
        <f ca="1">IF(Q132&lt;&gt;0,RANK(Q132,Q$101:INDIRECT(CONCATENATE("R",$D$86+100,"C",COLUMN()-2),FALSE)),"")</f>
        <v/>
      </c>
      <c r="T132" s="48">
        <f>P132*スタート前入力!$E132</f>
        <v>0</v>
      </c>
      <c r="U132" s="48">
        <f>Q132*スタート前入力!$E132</f>
        <v>0</v>
      </c>
      <c r="V132" s="48" t="str">
        <f ca="1">IF(T132&lt;&gt;0,RANK(T132,T$101:INDIRECT(CONCATENATE("R",$D$86+100,"C",COLUMN()-2),FALSE)),"")</f>
        <v/>
      </c>
      <c r="W132" s="48" t="str">
        <f ca="1">IF(U132&lt;&gt;0,RANK(U132,U$101:INDIRECT(CONCATENATE("R",$D$86+100,"C",COLUMN()-2),FALSE)),"")</f>
        <v/>
      </c>
      <c r="X132" s="48">
        <f t="shared" si="2"/>
        <v>32</v>
      </c>
      <c r="Y132" s="17">
        <f>((B132)-100)/(スタート前入力!$C$76)*100</f>
        <v>-1010</v>
      </c>
      <c r="Z132" s="17" t="e">
        <f>((M132)-100)/(スタート前入力!$C$84+スタート前入力!$C$85)*100</f>
        <v>#DIV/0!</v>
      </c>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c r="AZ132" s="17"/>
      <c r="BA132" s="17">
        <f>IF(AND(フィニッシュ後入力!BA$100&lt;&gt;"",フィニッシュ後入力!BA$100=フィニッシュ後入力!BA132),1,0)</f>
        <v>0</v>
      </c>
      <c r="BB132" s="17">
        <f>IF(AND(フィニッシュ後入力!BB$100&lt;&gt;"",フィニッシュ後入力!BB$100=フィニッシュ後入力!BB132),1,0)</f>
        <v>0</v>
      </c>
      <c r="BC132" s="17">
        <f>IF(AND(フィニッシュ後入力!BC$100&lt;&gt;"",フィニッシュ後入力!BC$100=フィニッシュ後入力!BC132),1,0)</f>
        <v>0</v>
      </c>
      <c r="BD132" s="17">
        <f>IF(AND(フィニッシュ後入力!BD$100&lt;&gt;"",フィニッシュ後入力!BD$100=フィニッシュ後入力!BD132),1,0)</f>
        <v>0</v>
      </c>
      <c r="BE132" s="17">
        <f>IF(AND(フィニッシュ後入力!BE$100&lt;&gt;"",フィニッシュ後入力!BE$100=フィニッシュ後入力!BE132),1,0)</f>
        <v>0</v>
      </c>
      <c r="BF132" s="17">
        <f>IF(AND(フィニッシュ後入力!BF$100&lt;&gt;"",フィニッシュ後入力!BF$100=フィニッシュ後入力!BF132),1,0)</f>
        <v>0</v>
      </c>
      <c r="BG132" s="17">
        <f>IF(AND(フィニッシュ後入力!BG$100&lt;&gt;"",フィニッシュ後入力!BG$100=フィニッシュ後入力!BG132),1,0)</f>
        <v>0</v>
      </c>
      <c r="BH132" s="17">
        <f>IF(AND(フィニッシュ後入力!BH$100&lt;&gt;"",フィニッシュ後入力!BH$100=フィニッシュ後入力!BH132),1,0)</f>
        <v>0</v>
      </c>
      <c r="BI132" s="17">
        <f>IF(AND(フィニッシュ後入力!BI$100&lt;&gt;"",フィニッシュ後入力!BI$100=フィニッシュ後入力!BI132),1,0)</f>
        <v>0</v>
      </c>
      <c r="BJ132" s="17">
        <f>IF(AND(フィニッシュ後入力!BJ$100&lt;&gt;"",フィニッシュ後入力!BJ$100=フィニッシュ後入力!BJ132),1,0)</f>
        <v>0</v>
      </c>
      <c r="BK132" s="17">
        <f>IF(AND(フィニッシュ後入力!BK$100&lt;&gt;"",フィニッシュ後入力!BK$100=フィニッシュ後入力!BK132),1,0)</f>
        <v>0</v>
      </c>
      <c r="BL132" s="17">
        <f>IF(AND(フィニッシュ後入力!BL$100&lt;&gt;"",フィニッシュ後入力!BL$100=フィニッシュ後入力!BL132),1,0)</f>
        <v>0</v>
      </c>
      <c r="BM132" s="17">
        <f>IF(AND(フィニッシュ後入力!BM$100&lt;&gt;"",フィニッシュ後入力!BM$100=フィニッシュ後入力!BM132),1,0)</f>
        <v>0</v>
      </c>
      <c r="BN132" s="17">
        <f>IF(AND(フィニッシュ後入力!BN$100&lt;&gt;"",フィニッシュ後入力!BN$100=フィニッシュ後入力!BN132),1,0)</f>
        <v>0</v>
      </c>
      <c r="BO132" s="17">
        <f>IF(AND(フィニッシュ後入力!BO$100&lt;&gt;"",フィニッシュ後入力!BO$100=フィニッシュ後入力!BO132),1,0)</f>
        <v>0</v>
      </c>
      <c r="BP132" s="17">
        <f>IF(AND(フィニッシュ後入力!BP$100&lt;&gt;"",フィニッシュ後入力!BP$100=フィニッシュ後入力!BP132),1,0)</f>
        <v>0</v>
      </c>
      <c r="BQ132" s="17">
        <f>IF(AND(フィニッシュ後入力!BQ$100&lt;&gt;"",フィニッシュ後入力!BQ$100=フィニッシュ後入力!BQ132),1,0)</f>
        <v>0</v>
      </c>
      <c r="BR132" s="17">
        <f>IF(AND(フィニッシュ後入力!BR$100&lt;&gt;"",フィニッシュ後入力!BR$100=フィニッシュ後入力!BR132),1,0)</f>
        <v>0</v>
      </c>
      <c r="BS132" s="17">
        <f>IF(AND(フィニッシュ後入力!BS$100&lt;&gt;"",フィニッシュ後入力!BS$100=フィニッシュ後入力!BS132),1,0)</f>
        <v>0</v>
      </c>
      <c r="BT132" s="17">
        <f>IF(AND(フィニッシュ後入力!BT$100&lt;&gt;"",フィニッシュ後入力!BT$100=フィニッシュ後入力!BT132),1,0)</f>
        <v>0</v>
      </c>
      <c r="BU132" s="17">
        <f>IF(AND(フィニッシュ後入力!BU$100&lt;&gt;"",フィニッシュ後入力!BU$100=フィニッシュ後入力!BU132),1,0)</f>
        <v>0</v>
      </c>
      <c r="BV132" s="17">
        <f>IF(AND(フィニッシュ後入力!BV$100&lt;&gt;"",フィニッシュ後入力!BV$100=フィニッシュ後入力!BV132),1,0)</f>
        <v>0</v>
      </c>
      <c r="BW132" s="17">
        <f>IF(AND(フィニッシュ後入力!BW$100&lt;&gt;"",フィニッシュ後入力!BW$100=フィニッシュ後入力!BW132),1,0)</f>
        <v>0</v>
      </c>
      <c r="BX132" s="17">
        <f>IF(AND(フィニッシュ後入力!BX$100&lt;&gt;"",フィニッシュ後入力!BX$100=フィニッシュ後入力!BX132),1,0)</f>
        <v>0</v>
      </c>
      <c r="BY132" s="17">
        <f>IF(AND(フィニッシュ後入力!BY$100&lt;&gt;"",フィニッシュ後入力!BY$100=フィニッシュ後入力!BY132),1,0)</f>
        <v>0</v>
      </c>
      <c r="BZ132" s="17">
        <f>IF(AND(フィニッシュ後入力!BZ$100&lt;&gt;"",フィニッシュ後入力!BZ$100=フィニッシュ後入力!BZ132),1,0)</f>
        <v>0</v>
      </c>
      <c r="CA132" s="17">
        <f>IF(AND(フィニッシュ後入力!CA$100&lt;&gt;"",フィニッシュ後入力!CA$100=フィニッシュ後入力!CA132),1,0)</f>
        <v>0</v>
      </c>
      <c r="CB132" s="17">
        <f>IF(AND(フィニッシュ後入力!CB$100&lt;&gt;"",フィニッシュ後入力!CB$100=フィニッシュ後入力!CB132),1,0)</f>
        <v>0</v>
      </c>
      <c r="CC132" s="17">
        <f>IF(AND(フィニッシュ後入力!CC$100&lt;&gt;"",フィニッシュ後入力!CC$100=フィニッシュ後入力!CC132),1,0)</f>
        <v>0</v>
      </c>
      <c r="CD132" s="17">
        <f>IF(AND(フィニッシュ後入力!CD$100&lt;&gt;"",フィニッシュ後入力!CD$100=フィニッシュ後入力!CD132),1,0)</f>
        <v>0</v>
      </c>
      <c r="CE132" s="17"/>
      <c r="CF132" s="17"/>
      <c r="CG132" s="17"/>
      <c r="CH132" s="17"/>
      <c r="CI132" s="17"/>
      <c r="CJ132" s="17"/>
      <c r="CK132" s="17"/>
      <c r="CL132" s="17"/>
      <c r="CM132" s="17"/>
      <c r="CN132" s="17"/>
      <c r="CO132" s="17"/>
      <c r="CP132" s="17"/>
      <c r="CQ132" s="17"/>
      <c r="CR132" s="17"/>
      <c r="CS132" s="17"/>
      <c r="CT132" s="17"/>
      <c r="CU132" s="17"/>
      <c r="CV132" s="17"/>
      <c r="CW132" s="17"/>
      <c r="CX132" s="17"/>
      <c r="CY132" s="17"/>
      <c r="CZ132" s="17"/>
      <c r="DA132" s="17"/>
      <c r="DB132" s="17"/>
      <c r="DC132" s="17"/>
      <c r="DD132" s="17"/>
      <c r="DE132" s="17"/>
      <c r="DF132" s="17"/>
      <c r="DG132" s="17"/>
      <c r="DH132" s="17"/>
      <c r="DI132" s="17"/>
      <c r="DJ132" s="17"/>
      <c r="DK132" s="17"/>
      <c r="DL132" s="17"/>
      <c r="DM132" s="17"/>
      <c r="DN132" s="17"/>
      <c r="DO132" s="17"/>
      <c r="DP132" s="17"/>
      <c r="DQ132" s="17"/>
      <c r="DR132" s="17"/>
      <c r="DS132" s="17"/>
      <c r="DT132" s="17"/>
      <c r="DU132" s="17"/>
      <c r="DV132" s="17"/>
      <c r="DW132" s="17"/>
      <c r="DX132" s="17"/>
      <c r="DY132" s="17"/>
      <c r="DZ132" s="17"/>
      <c r="EA132" s="17"/>
      <c r="EB132" s="17"/>
      <c r="EC132" s="17"/>
      <c r="ED132" s="17"/>
      <c r="EE132" s="17"/>
      <c r="EF132" s="17"/>
      <c r="EG132" s="17"/>
      <c r="EH132" s="17"/>
      <c r="EI132" s="17"/>
      <c r="EJ132" s="17"/>
      <c r="EK132" s="17"/>
      <c r="EL132" s="17"/>
      <c r="EM132" s="17"/>
      <c r="EN132" s="17"/>
      <c r="EO132" s="17"/>
      <c r="EP132" s="17"/>
      <c r="EQ132" s="17"/>
      <c r="ER132" s="17"/>
      <c r="ES132" s="17"/>
      <c r="ET132" s="17"/>
      <c r="EU132" s="17"/>
      <c r="EV132" s="17"/>
      <c r="EW132" s="17"/>
      <c r="EX132" s="17"/>
      <c r="EY132" s="17"/>
      <c r="EZ132" s="17"/>
      <c r="FA132" s="17">
        <f>IF(AND(フィニッシュ後入力!FA$100&lt;&gt;"",フィニッシュ後入力!FA$100=フィニッシュ後入力!FA132),1,0)</f>
        <v>0</v>
      </c>
      <c r="FB132" s="17">
        <f>IF(AND(フィニッシュ後入力!FB$100&lt;&gt;"",フィニッシュ後入力!FB$100=フィニッシュ後入力!FB132),1,0)</f>
        <v>0</v>
      </c>
      <c r="FC132" s="17"/>
      <c r="FD132" s="17"/>
      <c r="FE132" s="17"/>
      <c r="FF132" s="17">
        <f>IF(AND(フィニッシュ後入力!FG$100&lt;&gt;"",フィニッシュ後入力!FG$100=フィニッシュ後入力!FG132),1,0)</f>
        <v>0</v>
      </c>
      <c r="FG132" s="17">
        <f>IF(AND(フィニッシュ後入力!FH$100&lt;&gt;"",フィニッシュ後入力!FH$100=フィニッシュ後入力!FH132),1,0)</f>
        <v>0</v>
      </c>
      <c r="FH132" s="17"/>
      <c r="FI132" s="17"/>
      <c r="FJ132" s="17"/>
      <c r="FK132" s="17">
        <f>IF(AND(フィニッシュ後入力!FM$100&lt;&gt;"",フィニッシュ後入力!FM$100=フィニッシュ後入力!FM132),1,0)</f>
        <v>0</v>
      </c>
      <c r="FL132" s="17">
        <f>IF(AND(フィニッシュ後入力!FN$100&lt;&gt;"",フィニッシュ後入力!FN$100=フィニッシュ後入力!FN132),1,0)</f>
        <v>0</v>
      </c>
      <c r="FM132" s="17"/>
      <c r="FN132" s="17"/>
      <c r="FO132" s="17"/>
      <c r="FP132" s="17"/>
      <c r="FQ132" s="17"/>
      <c r="FR132" s="17"/>
      <c r="FS132" s="17"/>
      <c r="FT132" s="17"/>
      <c r="FU132" s="17"/>
      <c r="FV132" s="17"/>
      <c r="FW132" s="17"/>
      <c r="FX132" s="17"/>
      <c r="FY132" s="17"/>
      <c r="FZ132" s="17"/>
      <c r="GA132" s="17"/>
      <c r="GB132" s="17">
        <f>フィニッシュ後入力!FC132</f>
        <v>0</v>
      </c>
      <c r="GC132" s="17">
        <f>フィニッシュ後入力!FD132</f>
        <v>0</v>
      </c>
      <c r="GD132" s="17">
        <f>IF(フィニッシュ後入力!FP$100&lt;&gt;"",フィニッシュ後入力!FE132+60*(1-FC132),0)</f>
        <v>0</v>
      </c>
      <c r="GE132" s="17">
        <f>IF(フィニッシュ後入力!FQ$100&lt;&gt;"",フィニッシュ後入力!FF132+60*(1-FD132),0)</f>
        <v>0</v>
      </c>
      <c r="GF132" s="17">
        <f>IF(フィニッシュ後入力!FR$100&lt;&gt;"",フィニッシュ後入力!FG132+60*(1-FE132),0)</f>
        <v>0</v>
      </c>
      <c r="GG132" s="17">
        <f>フィニッシュ後入力!FI132</f>
        <v>0</v>
      </c>
      <c r="GH132" s="17">
        <f>フィニッシュ後入力!FJ132</f>
        <v>0</v>
      </c>
      <c r="GI132" s="17">
        <f>IF(フィニッシュ後入力!FU$100&lt;&gt;"",フィニッシュ後入力!FK132+60*(1-FH132),0)</f>
        <v>0</v>
      </c>
      <c r="GJ132" s="17">
        <f>IF(フィニッシュ後入力!FV$100&lt;&gt;"",フィニッシュ後入力!FL132+60*(1-FI132),0)</f>
        <v>0</v>
      </c>
      <c r="GK132" s="17">
        <f>IF(フィニッシュ後入力!FW$100&lt;&gt;"",フィニッシュ後入力!FM132+60*(1-FJ132),0)</f>
        <v>0</v>
      </c>
      <c r="GL132" s="17">
        <f>フィニッシュ後入力!FO132</f>
        <v>0</v>
      </c>
      <c r="GM132" s="17">
        <f>フィニッシュ後入力!FP132</f>
        <v>0</v>
      </c>
      <c r="GN132" s="17"/>
      <c r="GO132" s="17"/>
      <c r="GP132" s="17"/>
      <c r="GQ132" s="17"/>
      <c r="GR132" s="17"/>
      <c r="GS132" s="17"/>
      <c r="GT132" s="17"/>
      <c r="GU132" s="17"/>
      <c r="GV132" s="17"/>
      <c r="GW132" s="17"/>
      <c r="GX132" s="17"/>
      <c r="GY132" s="17"/>
      <c r="GZ132" s="17"/>
    </row>
    <row r="133" spans="1:208">
      <c r="A133" s="17">
        <f>スタート前入力!$A133</f>
        <v>33</v>
      </c>
      <c r="B133" s="17">
        <f>IF(フィニッシュ後入力!$BA133&lt;&gt;"",SUM($BA133:$CZ133)-フィニッシュ後入力!$G133+フィニッシュ後入力!$H133+$D$87,-1)</f>
        <v>-1</v>
      </c>
      <c r="C133" s="17">
        <f>SUM($GA133:$GZ133)/2+60*(スタート前入力!$C$77-SUM($FA133:$FZ133))</f>
        <v>0</v>
      </c>
      <c r="D133" s="48">
        <f t="shared" si="0"/>
        <v>0</v>
      </c>
      <c r="E133" s="48">
        <f>D133*スタート前入力!$G133</f>
        <v>0</v>
      </c>
      <c r="F133" s="48">
        <f>(B133+1)*(D133+スタート前入力!$F133*$D$83+スタート前入力!$G133*$D$84+($D$86+1-$A133)*$D$85)</f>
        <v>0</v>
      </c>
      <c r="G133" s="48" t="str">
        <f ca="1">IF(E133&lt;&gt;0,RANK(E133,E$101:INDIRECT(CONCATENATE("R",$D$86+100,"C",COLUMN()-2),FALSE)),"")</f>
        <v/>
      </c>
      <c r="H133" s="48" t="str">
        <f ca="1">IF(F133&lt;&gt;0,RANK(F133,F$101:INDIRECT(CONCATENATE("R",$D$86+100,"C",COLUMN()-2),FALSE)),"")</f>
        <v/>
      </c>
      <c r="I133" s="48">
        <f>E133*スタート前入力!$E133</f>
        <v>0</v>
      </c>
      <c r="J133" s="48">
        <f>F133*スタート前入力!$E133</f>
        <v>0</v>
      </c>
      <c r="K133" s="48" t="str">
        <f ca="1">IF(I133&lt;&gt;0,RANK(I133,I$101:INDIRECT(CONCATENATE("R",$D$86+100,"C",COLUMN()-2),FALSE)),"")</f>
        <v/>
      </c>
      <c r="L133" s="48" t="str">
        <f ca="1">IF(J133&lt;&gt;0,RANK(J133,J$101:INDIRECT(CONCATENATE("R",$D$86+100,"C",COLUMN()-2),FALSE)),"")</f>
        <v/>
      </c>
      <c r="M133" s="48">
        <f>IF(($B133+1)*(スタート前入力!$H133+1+$D$87)&lt;&gt;0,$B133+スタート前入力!$H133,-1)</f>
        <v>-1</v>
      </c>
      <c r="N133" s="48">
        <f>$C133+スタート前入力!$I133</f>
        <v>0</v>
      </c>
      <c r="O133" s="48">
        <f t="shared" si="1"/>
        <v>0</v>
      </c>
      <c r="P133" s="48">
        <f>O133*スタート前入力!$G133</f>
        <v>0</v>
      </c>
      <c r="Q133" s="48">
        <f>(M133+1)*(O133+スタート前入力!$F133*$D$83+スタート前入力!$G133*$D$84+($D$86+1-$A133)*$D$85)</f>
        <v>0</v>
      </c>
      <c r="R133" s="48" t="str">
        <f ca="1">IF(P133&lt;&gt;0,RANK(P133,P$101:INDIRECT(CONCATENATE("R",$D$86+100,"C",COLUMN()-2),FALSE)),"")</f>
        <v/>
      </c>
      <c r="S133" s="48" t="str">
        <f ca="1">IF(Q133&lt;&gt;0,RANK(Q133,Q$101:INDIRECT(CONCATENATE("R",$D$86+100,"C",COLUMN()-2),FALSE)),"")</f>
        <v/>
      </c>
      <c r="T133" s="48">
        <f>P133*スタート前入力!$E133</f>
        <v>0</v>
      </c>
      <c r="U133" s="48">
        <f>Q133*スタート前入力!$E133</f>
        <v>0</v>
      </c>
      <c r="V133" s="48" t="str">
        <f ca="1">IF(T133&lt;&gt;0,RANK(T133,T$101:INDIRECT(CONCATENATE("R",$D$86+100,"C",COLUMN()-2),FALSE)),"")</f>
        <v/>
      </c>
      <c r="W133" s="48" t="str">
        <f ca="1">IF(U133&lt;&gt;0,RANK(U133,U$101:INDIRECT(CONCATENATE("R",$D$86+100,"C",COLUMN()-2),FALSE)),"")</f>
        <v/>
      </c>
      <c r="X133" s="48">
        <f t="shared" si="2"/>
        <v>33</v>
      </c>
      <c r="Y133" s="17">
        <f>((B133)-100)/(スタート前入力!$C$76)*100</f>
        <v>-1010</v>
      </c>
      <c r="Z133" s="17" t="e">
        <f>((M133)-100)/(スタート前入力!$C$84+スタート前入力!$C$85)*100</f>
        <v>#DIV/0!</v>
      </c>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c r="AY133" s="17"/>
      <c r="AZ133" s="17"/>
      <c r="BA133" s="17">
        <f>IF(AND(フィニッシュ後入力!BA$100&lt;&gt;"",フィニッシュ後入力!BA$100=フィニッシュ後入力!BA133),1,0)</f>
        <v>0</v>
      </c>
      <c r="BB133" s="17">
        <f>IF(AND(フィニッシュ後入力!BB$100&lt;&gt;"",フィニッシュ後入力!BB$100=フィニッシュ後入力!BB133),1,0)</f>
        <v>0</v>
      </c>
      <c r="BC133" s="17">
        <f>IF(AND(フィニッシュ後入力!BC$100&lt;&gt;"",フィニッシュ後入力!BC$100=フィニッシュ後入力!BC133),1,0)</f>
        <v>0</v>
      </c>
      <c r="BD133" s="17">
        <f>IF(AND(フィニッシュ後入力!BD$100&lt;&gt;"",フィニッシュ後入力!BD$100=フィニッシュ後入力!BD133),1,0)</f>
        <v>0</v>
      </c>
      <c r="BE133" s="17">
        <f>IF(AND(フィニッシュ後入力!BE$100&lt;&gt;"",フィニッシュ後入力!BE$100=フィニッシュ後入力!BE133),1,0)</f>
        <v>0</v>
      </c>
      <c r="BF133" s="17">
        <f>IF(AND(フィニッシュ後入力!BF$100&lt;&gt;"",フィニッシュ後入力!BF$100=フィニッシュ後入力!BF133),1,0)</f>
        <v>0</v>
      </c>
      <c r="BG133" s="17">
        <f>IF(AND(フィニッシュ後入力!BG$100&lt;&gt;"",フィニッシュ後入力!BG$100=フィニッシュ後入力!BG133),1,0)</f>
        <v>0</v>
      </c>
      <c r="BH133" s="17">
        <f>IF(AND(フィニッシュ後入力!BH$100&lt;&gt;"",フィニッシュ後入力!BH$100=フィニッシュ後入力!BH133),1,0)</f>
        <v>0</v>
      </c>
      <c r="BI133" s="17">
        <f>IF(AND(フィニッシュ後入力!BI$100&lt;&gt;"",フィニッシュ後入力!BI$100=フィニッシュ後入力!BI133),1,0)</f>
        <v>0</v>
      </c>
      <c r="BJ133" s="17">
        <f>IF(AND(フィニッシュ後入力!BJ$100&lt;&gt;"",フィニッシュ後入力!BJ$100=フィニッシュ後入力!BJ133),1,0)</f>
        <v>0</v>
      </c>
      <c r="BK133" s="17">
        <f>IF(AND(フィニッシュ後入力!BK$100&lt;&gt;"",フィニッシュ後入力!BK$100=フィニッシュ後入力!BK133),1,0)</f>
        <v>0</v>
      </c>
      <c r="BL133" s="17">
        <f>IF(AND(フィニッシュ後入力!BL$100&lt;&gt;"",フィニッシュ後入力!BL$100=フィニッシュ後入力!BL133),1,0)</f>
        <v>0</v>
      </c>
      <c r="BM133" s="17">
        <f>IF(AND(フィニッシュ後入力!BM$100&lt;&gt;"",フィニッシュ後入力!BM$100=フィニッシュ後入力!BM133),1,0)</f>
        <v>0</v>
      </c>
      <c r="BN133" s="17">
        <f>IF(AND(フィニッシュ後入力!BN$100&lt;&gt;"",フィニッシュ後入力!BN$100=フィニッシュ後入力!BN133),1,0)</f>
        <v>0</v>
      </c>
      <c r="BO133" s="17">
        <f>IF(AND(フィニッシュ後入力!BO$100&lt;&gt;"",フィニッシュ後入力!BO$100=フィニッシュ後入力!BO133),1,0)</f>
        <v>0</v>
      </c>
      <c r="BP133" s="17">
        <f>IF(AND(フィニッシュ後入力!BP$100&lt;&gt;"",フィニッシュ後入力!BP$100=フィニッシュ後入力!BP133),1,0)</f>
        <v>0</v>
      </c>
      <c r="BQ133" s="17">
        <f>IF(AND(フィニッシュ後入力!BQ$100&lt;&gt;"",フィニッシュ後入力!BQ$100=フィニッシュ後入力!BQ133),1,0)</f>
        <v>0</v>
      </c>
      <c r="BR133" s="17">
        <f>IF(AND(フィニッシュ後入力!BR$100&lt;&gt;"",フィニッシュ後入力!BR$100=フィニッシュ後入力!BR133),1,0)</f>
        <v>0</v>
      </c>
      <c r="BS133" s="17">
        <f>IF(AND(フィニッシュ後入力!BS$100&lt;&gt;"",フィニッシュ後入力!BS$100=フィニッシュ後入力!BS133),1,0)</f>
        <v>0</v>
      </c>
      <c r="BT133" s="17">
        <f>IF(AND(フィニッシュ後入力!BT$100&lt;&gt;"",フィニッシュ後入力!BT$100=フィニッシュ後入力!BT133),1,0)</f>
        <v>0</v>
      </c>
      <c r="BU133" s="17">
        <f>IF(AND(フィニッシュ後入力!BU$100&lt;&gt;"",フィニッシュ後入力!BU$100=フィニッシュ後入力!BU133),1,0)</f>
        <v>0</v>
      </c>
      <c r="BV133" s="17">
        <f>IF(AND(フィニッシュ後入力!BV$100&lt;&gt;"",フィニッシュ後入力!BV$100=フィニッシュ後入力!BV133),1,0)</f>
        <v>0</v>
      </c>
      <c r="BW133" s="17">
        <f>IF(AND(フィニッシュ後入力!BW$100&lt;&gt;"",フィニッシュ後入力!BW$100=フィニッシュ後入力!BW133),1,0)</f>
        <v>0</v>
      </c>
      <c r="BX133" s="17">
        <f>IF(AND(フィニッシュ後入力!BX$100&lt;&gt;"",フィニッシュ後入力!BX$100=フィニッシュ後入力!BX133),1,0)</f>
        <v>0</v>
      </c>
      <c r="BY133" s="17">
        <f>IF(AND(フィニッシュ後入力!BY$100&lt;&gt;"",フィニッシュ後入力!BY$100=フィニッシュ後入力!BY133),1,0)</f>
        <v>0</v>
      </c>
      <c r="BZ133" s="17">
        <f>IF(AND(フィニッシュ後入力!BZ$100&lt;&gt;"",フィニッシュ後入力!BZ$100=フィニッシュ後入力!BZ133),1,0)</f>
        <v>0</v>
      </c>
      <c r="CA133" s="17">
        <f>IF(AND(フィニッシュ後入力!CA$100&lt;&gt;"",フィニッシュ後入力!CA$100=フィニッシュ後入力!CA133),1,0)</f>
        <v>0</v>
      </c>
      <c r="CB133" s="17">
        <f>IF(AND(フィニッシュ後入力!CB$100&lt;&gt;"",フィニッシュ後入力!CB$100=フィニッシュ後入力!CB133),1,0)</f>
        <v>0</v>
      </c>
      <c r="CC133" s="17">
        <f>IF(AND(フィニッシュ後入力!CC$100&lt;&gt;"",フィニッシュ後入力!CC$100=フィニッシュ後入力!CC133),1,0)</f>
        <v>0</v>
      </c>
      <c r="CD133" s="17">
        <f>IF(AND(フィニッシュ後入力!CD$100&lt;&gt;"",フィニッシュ後入力!CD$100=フィニッシュ後入力!CD133),1,0)</f>
        <v>0</v>
      </c>
      <c r="CE133" s="17"/>
      <c r="CF133" s="17"/>
      <c r="CG133" s="17"/>
      <c r="CH133" s="17"/>
      <c r="CI133" s="17"/>
      <c r="CJ133" s="17"/>
      <c r="CK133" s="17"/>
      <c r="CL133" s="17"/>
      <c r="CM133" s="17"/>
      <c r="CN133" s="17"/>
      <c r="CO133" s="17"/>
      <c r="CP133" s="17"/>
      <c r="CQ133" s="17"/>
      <c r="CR133" s="17"/>
      <c r="CS133" s="17"/>
      <c r="CT133" s="17"/>
      <c r="CU133" s="17"/>
      <c r="CV133" s="17"/>
      <c r="CW133" s="17"/>
      <c r="CX133" s="17"/>
      <c r="CY133" s="17"/>
      <c r="CZ133" s="17"/>
      <c r="DA133" s="17"/>
      <c r="DB133" s="17"/>
      <c r="DC133" s="17"/>
      <c r="DD133" s="17"/>
      <c r="DE133" s="17"/>
      <c r="DF133" s="17"/>
      <c r="DG133" s="17"/>
      <c r="DH133" s="17"/>
      <c r="DI133" s="17"/>
      <c r="DJ133" s="17"/>
      <c r="DK133" s="17"/>
      <c r="DL133" s="17"/>
      <c r="DM133" s="17"/>
      <c r="DN133" s="17"/>
      <c r="DO133" s="17"/>
      <c r="DP133" s="17"/>
      <c r="DQ133" s="17"/>
      <c r="DR133" s="17"/>
      <c r="DS133" s="17"/>
      <c r="DT133" s="17"/>
      <c r="DU133" s="17"/>
      <c r="DV133" s="17"/>
      <c r="DW133" s="17"/>
      <c r="DX133" s="17"/>
      <c r="DY133" s="17"/>
      <c r="DZ133" s="17"/>
      <c r="EA133" s="17"/>
      <c r="EB133" s="17"/>
      <c r="EC133" s="17"/>
      <c r="ED133" s="17"/>
      <c r="EE133" s="17"/>
      <c r="EF133" s="17"/>
      <c r="EG133" s="17"/>
      <c r="EH133" s="17"/>
      <c r="EI133" s="17"/>
      <c r="EJ133" s="17"/>
      <c r="EK133" s="17"/>
      <c r="EL133" s="17"/>
      <c r="EM133" s="17"/>
      <c r="EN133" s="17"/>
      <c r="EO133" s="17"/>
      <c r="EP133" s="17"/>
      <c r="EQ133" s="17"/>
      <c r="ER133" s="17"/>
      <c r="ES133" s="17"/>
      <c r="ET133" s="17"/>
      <c r="EU133" s="17"/>
      <c r="EV133" s="17"/>
      <c r="EW133" s="17"/>
      <c r="EX133" s="17"/>
      <c r="EY133" s="17"/>
      <c r="EZ133" s="17"/>
      <c r="FA133" s="17">
        <f>IF(AND(フィニッシュ後入力!FA$100&lt;&gt;"",フィニッシュ後入力!FA$100=フィニッシュ後入力!FA133),1,0)</f>
        <v>0</v>
      </c>
      <c r="FB133" s="17">
        <f>IF(AND(フィニッシュ後入力!FB$100&lt;&gt;"",フィニッシュ後入力!FB$100=フィニッシュ後入力!FB133),1,0)</f>
        <v>0</v>
      </c>
      <c r="FC133" s="17"/>
      <c r="FD133" s="17"/>
      <c r="FE133" s="17"/>
      <c r="FF133" s="17">
        <f>IF(AND(フィニッシュ後入力!FG$100&lt;&gt;"",フィニッシュ後入力!FG$100=フィニッシュ後入力!FG133),1,0)</f>
        <v>0</v>
      </c>
      <c r="FG133" s="17">
        <f>IF(AND(フィニッシュ後入力!FH$100&lt;&gt;"",フィニッシュ後入力!FH$100=フィニッシュ後入力!FH133),1,0)</f>
        <v>0</v>
      </c>
      <c r="FH133" s="17"/>
      <c r="FI133" s="17"/>
      <c r="FJ133" s="17"/>
      <c r="FK133" s="17">
        <f>IF(AND(フィニッシュ後入力!FM$100&lt;&gt;"",フィニッシュ後入力!FM$100=フィニッシュ後入力!FM133),1,0)</f>
        <v>0</v>
      </c>
      <c r="FL133" s="17">
        <f>IF(AND(フィニッシュ後入力!FN$100&lt;&gt;"",フィニッシュ後入力!FN$100=フィニッシュ後入力!FN133),1,0)</f>
        <v>0</v>
      </c>
      <c r="FM133" s="17"/>
      <c r="FN133" s="17"/>
      <c r="FO133" s="17"/>
      <c r="FP133" s="17"/>
      <c r="FQ133" s="17"/>
      <c r="FR133" s="17"/>
      <c r="FS133" s="17"/>
      <c r="FT133" s="17"/>
      <c r="FU133" s="17"/>
      <c r="FV133" s="17"/>
      <c r="FW133" s="17"/>
      <c r="FX133" s="17"/>
      <c r="FY133" s="17"/>
      <c r="FZ133" s="17"/>
      <c r="GA133" s="17"/>
      <c r="GB133" s="17">
        <f>フィニッシュ後入力!FC133</f>
        <v>0</v>
      </c>
      <c r="GC133" s="17">
        <f>フィニッシュ後入力!FD133</f>
        <v>0</v>
      </c>
      <c r="GD133" s="17">
        <f>IF(フィニッシュ後入力!FP$100&lt;&gt;"",フィニッシュ後入力!FE133+60*(1-FC133),0)</f>
        <v>0</v>
      </c>
      <c r="GE133" s="17">
        <f>IF(フィニッシュ後入力!FQ$100&lt;&gt;"",フィニッシュ後入力!FF133+60*(1-FD133),0)</f>
        <v>0</v>
      </c>
      <c r="GF133" s="17">
        <f>IF(フィニッシュ後入力!FR$100&lt;&gt;"",フィニッシュ後入力!FG133+60*(1-FE133),0)</f>
        <v>0</v>
      </c>
      <c r="GG133" s="17">
        <f>フィニッシュ後入力!FI133</f>
        <v>0</v>
      </c>
      <c r="GH133" s="17">
        <f>フィニッシュ後入力!FJ133</f>
        <v>0</v>
      </c>
      <c r="GI133" s="17">
        <f>IF(フィニッシュ後入力!FU$100&lt;&gt;"",フィニッシュ後入力!FK133+60*(1-FH133),0)</f>
        <v>0</v>
      </c>
      <c r="GJ133" s="17">
        <f>IF(フィニッシュ後入力!FV$100&lt;&gt;"",フィニッシュ後入力!FL133+60*(1-FI133),0)</f>
        <v>0</v>
      </c>
      <c r="GK133" s="17">
        <f>IF(フィニッシュ後入力!FW$100&lt;&gt;"",フィニッシュ後入力!FM133+60*(1-FJ133),0)</f>
        <v>0</v>
      </c>
      <c r="GL133" s="17">
        <f>フィニッシュ後入力!FO133</f>
        <v>0</v>
      </c>
      <c r="GM133" s="17">
        <f>フィニッシュ後入力!FP133</f>
        <v>0</v>
      </c>
      <c r="GN133" s="17"/>
      <c r="GO133" s="17"/>
      <c r="GP133" s="17"/>
      <c r="GQ133" s="17"/>
      <c r="GR133" s="17"/>
      <c r="GS133" s="17"/>
      <c r="GT133" s="17"/>
      <c r="GU133" s="17"/>
      <c r="GV133" s="17"/>
      <c r="GW133" s="17"/>
      <c r="GX133" s="17"/>
      <c r="GY133" s="17"/>
      <c r="GZ133" s="17"/>
    </row>
    <row r="134" spans="1:208">
      <c r="A134" s="17">
        <f>スタート前入力!$A134</f>
        <v>34</v>
      </c>
      <c r="B134" s="17">
        <f>IF(フィニッシュ後入力!$BA134&lt;&gt;"",SUM($BA134:$CZ134)-フィニッシュ後入力!$G134+フィニッシュ後入力!$H134+$D$87,-1)</f>
        <v>-1</v>
      </c>
      <c r="C134" s="17">
        <f>SUM($GA134:$GZ134)/2+60*(スタート前入力!$C$77-SUM($FA134:$FZ134))</f>
        <v>0</v>
      </c>
      <c r="D134" s="48">
        <f t="shared" si="0"/>
        <v>0</v>
      </c>
      <c r="E134" s="48">
        <f>D134*スタート前入力!$G134</f>
        <v>0</v>
      </c>
      <c r="F134" s="48">
        <f>(B134+1)*(D134+スタート前入力!$F134*$D$83+スタート前入力!$G134*$D$84+($D$86+1-$A134)*$D$85)</f>
        <v>0</v>
      </c>
      <c r="G134" s="48" t="str">
        <f ca="1">IF(E134&lt;&gt;0,RANK(E134,E$101:INDIRECT(CONCATENATE("R",$D$86+100,"C",COLUMN()-2),FALSE)),"")</f>
        <v/>
      </c>
      <c r="H134" s="48" t="str">
        <f ca="1">IF(F134&lt;&gt;0,RANK(F134,F$101:INDIRECT(CONCATENATE("R",$D$86+100,"C",COLUMN()-2),FALSE)),"")</f>
        <v/>
      </c>
      <c r="I134" s="48">
        <f>E134*スタート前入力!$E134</f>
        <v>0</v>
      </c>
      <c r="J134" s="48">
        <f>F134*スタート前入力!$E134</f>
        <v>0</v>
      </c>
      <c r="K134" s="48" t="str">
        <f ca="1">IF(I134&lt;&gt;0,RANK(I134,I$101:INDIRECT(CONCATENATE("R",$D$86+100,"C",COLUMN()-2),FALSE)),"")</f>
        <v/>
      </c>
      <c r="L134" s="48" t="str">
        <f ca="1">IF(J134&lt;&gt;0,RANK(J134,J$101:INDIRECT(CONCATENATE("R",$D$86+100,"C",COLUMN()-2),FALSE)),"")</f>
        <v/>
      </c>
      <c r="M134" s="48">
        <f>IF(($B134+1)*(スタート前入力!$H134+1+$D$87)&lt;&gt;0,$B134+スタート前入力!$H134,-1)</f>
        <v>-1</v>
      </c>
      <c r="N134" s="48">
        <f>$C134+スタート前入力!$I134</f>
        <v>0</v>
      </c>
      <c r="O134" s="48">
        <f t="shared" si="1"/>
        <v>0</v>
      </c>
      <c r="P134" s="48">
        <f>O134*スタート前入力!$G134</f>
        <v>0</v>
      </c>
      <c r="Q134" s="48">
        <f>(M134+1)*(O134+スタート前入力!$F134*$D$83+スタート前入力!$G134*$D$84+($D$86+1-$A134)*$D$85)</f>
        <v>0</v>
      </c>
      <c r="R134" s="48" t="str">
        <f ca="1">IF(P134&lt;&gt;0,RANK(P134,P$101:INDIRECT(CONCATENATE("R",$D$86+100,"C",COLUMN()-2),FALSE)),"")</f>
        <v/>
      </c>
      <c r="S134" s="48" t="str">
        <f ca="1">IF(Q134&lt;&gt;0,RANK(Q134,Q$101:INDIRECT(CONCATENATE("R",$D$86+100,"C",COLUMN()-2),FALSE)),"")</f>
        <v/>
      </c>
      <c r="T134" s="48">
        <f>P134*スタート前入力!$E134</f>
        <v>0</v>
      </c>
      <c r="U134" s="48">
        <f>Q134*スタート前入力!$E134</f>
        <v>0</v>
      </c>
      <c r="V134" s="48" t="str">
        <f ca="1">IF(T134&lt;&gt;0,RANK(T134,T$101:INDIRECT(CONCATENATE("R",$D$86+100,"C",COLUMN()-2),FALSE)),"")</f>
        <v/>
      </c>
      <c r="W134" s="48" t="str">
        <f ca="1">IF(U134&lt;&gt;0,RANK(U134,U$101:INDIRECT(CONCATENATE("R",$D$86+100,"C",COLUMN()-2),FALSE)),"")</f>
        <v/>
      </c>
      <c r="X134" s="48">
        <f t="shared" si="2"/>
        <v>34</v>
      </c>
      <c r="Y134" s="17">
        <f>((B134)-100)/(スタート前入力!$C$76)*100</f>
        <v>-1010</v>
      </c>
      <c r="Z134" s="17" t="e">
        <f>((M134)-100)/(スタート前入力!$C$84+スタート前入力!$C$85)*100</f>
        <v>#DIV/0!</v>
      </c>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c r="AY134" s="17"/>
      <c r="AZ134" s="17"/>
      <c r="BA134" s="17">
        <f>IF(AND(フィニッシュ後入力!BA$100&lt;&gt;"",フィニッシュ後入力!BA$100=フィニッシュ後入力!BA134),1,0)</f>
        <v>0</v>
      </c>
      <c r="BB134" s="17">
        <f>IF(AND(フィニッシュ後入力!BB$100&lt;&gt;"",フィニッシュ後入力!BB$100=フィニッシュ後入力!BB134),1,0)</f>
        <v>0</v>
      </c>
      <c r="BC134" s="17">
        <f>IF(AND(フィニッシュ後入力!BC$100&lt;&gt;"",フィニッシュ後入力!BC$100=フィニッシュ後入力!BC134),1,0)</f>
        <v>0</v>
      </c>
      <c r="BD134" s="17">
        <f>IF(AND(フィニッシュ後入力!BD$100&lt;&gt;"",フィニッシュ後入力!BD$100=フィニッシュ後入力!BD134),1,0)</f>
        <v>0</v>
      </c>
      <c r="BE134" s="17">
        <f>IF(AND(フィニッシュ後入力!BE$100&lt;&gt;"",フィニッシュ後入力!BE$100=フィニッシュ後入力!BE134),1,0)</f>
        <v>0</v>
      </c>
      <c r="BF134" s="17">
        <f>IF(AND(フィニッシュ後入力!BF$100&lt;&gt;"",フィニッシュ後入力!BF$100=フィニッシュ後入力!BF134),1,0)</f>
        <v>0</v>
      </c>
      <c r="BG134" s="17">
        <f>IF(AND(フィニッシュ後入力!BG$100&lt;&gt;"",フィニッシュ後入力!BG$100=フィニッシュ後入力!BG134),1,0)</f>
        <v>0</v>
      </c>
      <c r="BH134" s="17">
        <f>IF(AND(フィニッシュ後入力!BH$100&lt;&gt;"",フィニッシュ後入力!BH$100=フィニッシュ後入力!BH134),1,0)</f>
        <v>0</v>
      </c>
      <c r="BI134" s="17">
        <f>IF(AND(フィニッシュ後入力!BI$100&lt;&gt;"",フィニッシュ後入力!BI$100=フィニッシュ後入力!BI134),1,0)</f>
        <v>0</v>
      </c>
      <c r="BJ134" s="17">
        <f>IF(AND(フィニッシュ後入力!BJ$100&lt;&gt;"",フィニッシュ後入力!BJ$100=フィニッシュ後入力!BJ134),1,0)</f>
        <v>0</v>
      </c>
      <c r="BK134" s="17">
        <f>IF(AND(フィニッシュ後入力!BK$100&lt;&gt;"",フィニッシュ後入力!BK$100=フィニッシュ後入力!BK134),1,0)</f>
        <v>0</v>
      </c>
      <c r="BL134" s="17">
        <f>IF(AND(フィニッシュ後入力!BL$100&lt;&gt;"",フィニッシュ後入力!BL$100=フィニッシュ後入力!BL134),1,0)</f>
        <v>0</v>
      </c>
      <c r="BM134" s="17">
        <f>IF(AND(フィニッシュ後入力!BM$100&lt;&gt;"",フィニッシュ後入力!BM$100=フィニッシュ後入力!BM134),1,0)</f>
        <v>0</v>
      </c>
      <c r="BN134" s="17">
        <f>IF(AND(フィニッシュ後入力!BN$100&lt;&gt;"",フィニッシュ後入力!BN$100=フィニッシュ後入力!BN134),1,0)</f>
        <v>0</v>
      </c>
      <c r="BO134" s="17">
        <f>IF(AND(フィニッシュ後入力!BO$100&lt;&gt;"",フィニッシュ後入力!BO$100=フィニッシュ後入力!BO134),1,0)</f>
        <v>0</v>
      </c>
      <c r="BP134" s="17">
        <f>IF(AND(フィニッシュ後入力!BP$100&lt;&gt;"",フィニッシュ後入力!BP$100=フィニッシュ後入力!BP134),1,0)</f>
        <v>0</v>
      </c>
      <c r="BQ134" s="17">
        <f>IF(AND(フィニッシュ後入力!BQ$100&lt;&gt;"",フィニッシュ後入力!BQ$100=フィニッシュ後入力!BQ134),1,0)</f>
        <v>0</v>
      </c>
      <c r="BR134" s="17">
        <f>IF(AND(フィニッシュ後入力!BR$100&lt;&gt;"",フィニッシュ後入力!BR$100=フィニッシュ後入力!BR134),1,0)</f>
        <v>0</v>
      </c>
      <c r="BS134" s="17">
        <f>IF(AND(フィニッシュ後入力!BS$100&lt;&gt;"",フィニッシュ後入力!BS$100=フィニッシュ後入力!BS134),1,0)</f>
        <v>0</v>
      </c>
      <c r="BT134" s="17">
        <f>IF(AND(フィニッシュ後入力!BT$100&lt;&gt;"",フィニッシュ後入力!BT$100=フィニッシュ後入力!BT134),1,0)</f>
        <v>0</v>
      </c>
      <c r="BU134" s="17">
        <f>IF(AND(フィニッシュ後入力!BU$100&lt;&gt;"",フィニッシュ後入力!BU$100=フィニッシュ後入力!BU134),1,0)</f>
        <v>0</v>
      </c>
      <c r="BV134" s="17">
        <f>IF(AND(フィニッシュ後入力!BV$100&lt;&gt;"",フィニッシュ後入力!BV$100=フィニッシュ後入力!BV134),1,0)</f>
        <v>0</v>
      </c>
      <c r="BW134" s="17">
        <f>IF(AND(フィニッシュ後入力!BW$100&lt;&gt;"",フィニッシュ後入力!BW$100=フィニッシュ後入力!BW134),1,0)</f>
        <v>0</v>
      </c>
      <c r="BX134" s="17">
        <f>IF(AND(フィニッシュ後入力!BX$100&lt;&gt;"",フィニッシュ後入力!BX$100=フィニッシュ後入力!BX134),1,0)</f>
        <v>0</v>
      </c>
      <c r="BY134" s="17">
        <f>IF(AND(フィニッシュ後入力!BY$100&lt;&gt;"",フィニッシュ後入力!BY$100=フィニッシュ後入力!BY134),1,0)</f>
        <v>0</v>
      </c>
      <c r="BZ134" s="17">
        <f>IF(AND(フィニッシュ後入力!BZ$100&lt;&gt;"",フィニッシュ後入力!BZ$100=フィニッシュ後入力!BZ134),1,0)</f>
        <v>0</v>
      </c>
      <c r="CA134" s="17">
        <f>IF(AND(フィニッシュ後入力!CA$100&lt;&gt;"",フィニッシュ後入力!CA$100=フィニッシュ後入力!CA134),1,0)</f>
        <v>0</v>
      </c>
      <c r="CB134" s="17">
        <f>IF(AND(フィニッシュ後入力!CB$100&lt;&gt;"",フィニッシュ後入力!CB$100=フィニッシュ後入力!CB134),1,0)</f>
        <v>0</v>
      </c>
      <c r="CC134" s="17">
        <f>IF(AND(フィニッシュ後入力!CC$100&lt;&gt;"",フィニッシュ後入力!CC$100=フィニッシュ後入力!CC134),1,0)</f>
        <v>0</v>
      </c>
      <c r="CD134" s="17">
        <f>IF(AND(フィニッシュ後入力!CD$100&lt;&gt;"",フィニッシュ後入力!CD$100=フィニッシュ後入力!CD134),1,0)</f>
        <v>0</v>
      </c>
      <c r="CE134" s="17"/>
      <c r="CF134" s="17"/>
      <c r="CG134" s="17"/>
      <c r="CH134" s="17"/>
      <c r="CI134" s="17"/>
      <c r="CJ134" s="17"/>
      <c r="CK134" s="17"/>
      <c r="CL134" s="17"/>
      <c r="CM134" s="17"/>
      <c r="CN134" s="17"/>
      <c r="CO134" s="17"/>
      <c r="CP134" s="17"/>
      <c r="CQ134" s="17"/>
      <c r="CR134" s="17"/>
      <c r="CS134" s="17"/>
      <c r="CT134" s="17"/>
      <c r="CU134" s="17"/>
      <c r="CV134" s="17"/>
      <c r="CW134" s="17"/>
      <c r="CX134" s="17"/>
      <c r="CY134" s="17"/>
      <c r="CZ134" s="17"/>
      <c r="DA134" s="17"/>
      <c r="DB134" s="17"/>
      <c r="DC134" s="17"/>
      <c r="DD134" s="17"/>
      <c r="DE134" s="17"/>
      <c r="DF134" s="17"/>
      <c r="DG134" s="17"/>
      <c r="DH134" s="17"/>
      <c r="DI134" s="17"/>
      <c r="DJ134" s="17"/>
      <c r="DK134" s="17"/>
      <c r="DL134" s="17"/>
      <c r="DM134" s="17"/>
      <c r="DN134" s="17"/>
      <c r="DO134" s="17"/>
      <c r="DP134" s="17"/>
      <c r="DQ134" s="17"/>
      <c r="DR134" s="17"/>
      <c r="DS134" s="17"/>
      <c r="DT134" s="17"/>
      <c r="DU134" s="17"/>
      <c r="DV134" s="17"/>
      <c r="DW134" s="17"/>
      <c r="DX134" s="17"/>
      <c r="DY134" s="17"/>
      <c r="DZ134" s="17"/>
      <c r="EA134" s="17"/>
      <c r="EB134" s="17"/>
      <c r="EC134" s="17"/>
      <c r="ED134" s="17"/>
      <c r="EE134" s="17"/>
      <c r="EF134" s="17"/>
      <c r="EG134" s="17"/>
      <c r="EH134" s="17"/>
      <c r="EI134" s="17"/>
      <c r="EJ134" s="17"/>
      <c r="EK134" s="17"/>
      <c r="EL134" s="17"/>
      <c r="EM134" s="17"/>
      <c r="EN134" s="17"/>
      <c r="EO134" s="17"/>
      <c r="EP134" s="17"/>
      <c r="EQ134" s="17"/>
      <c r="ER134" s="17"/>
      <c r="ES134" s="17"/>
      <c r="ET134" s="17"/>
      <c r="EU134" s="17"/>
      <c r="EV134" s="17"/>
      <c r="EW134" s="17"/>
      <c r="EX134" s="17"/>
      <c r="EY134" s="17"/>
      <c r="EZ134" s="17"/>
      <c r="FA134" s="17">
        <f>IF(AND(フィニッシュ後入力!FA$100&lt;&gt;"",フィニッシュ後入力!FA$100=フィニッシュ後入力!FA134),1,0)</f>
        <v>0</v>
      </c>
      <c r="FB134" s="17">
        <f>IF(AND(フィニッシュ後入力!FB$100&lt;&gt;"",フィニッシュ後入力!FB$100=フィニッシュ後入力!FB134),1,0)</f>
        <v>0</v>
      </c>
      <c r="FC134" s="17"/>
      <c r="FD134" s="17"/>
      <c r="FE134" s="17"/>
      <c r="FF134" s="17">
        <f>IF(AND(フィニッシュ後入力!FG$100&lt;&gt;"",フィニッシュ後入力!FG$100=フィニッシュ後入力!FG134),1,0)</f>
        <v>0</v>
      </c>
      <c r="FG134" s="17">
        <f>IF(AND(フィニッシュ後入力!FH$100&lt;&gt;"",フィニッシュ後入力!FH$100=フィニッシュ後入力!FH134),1,0)</f>
        <v>0</v>
      </c>
      <c r="FH134" s="17"/>
      <c r="FI134" s="17"/>
      <c r="FJ134" s="17"/>
      <c r="FK134" s="17">
        <f>IF(AND(フィニッシュ後入力!FM$100&lt;&gt;"",フィニッシュ後入力!FM$100=フィニッシュ後入力!FM134),1,0)</f>
        <v>0</v>
      </c>
      <c r="FL134" s="17">
        <f>IF(AND(フィニッシュ後入力!FN$100&lt;&gt;"",フィニッシュ後入力!FN$100=フィニッシュ後入力!FN134),1,0)</f>
        <v>0</v>
      </c>
      <c r="FM134" s="17"/>
      <c r="FN134" s="17"/>
      <c r="FO134" s="17"/>
      <c r="FP134" s="17"/>
      <c r="FQ134" s="17"/>
      <c r="FR134" s="17"/>
      <c r="FS134" s="17"/>
      <c r="FT134" s="17"/>
      <c r="FU134" s="17"/>
      <c r="FV134" s="17"/>
      <c r="FW134" s="17"/>
      <c r="FX134" s="17"/>
      <c r="FY134" s="17"/>
      <c r="FZ134" s="17"/>
      <c r="GA134" s="17"/>
      <c r="GB134" s="17">
        <f>フィニッシュ後入力!FC134</f>
        <v>0</v>
      </c>
      <c r="GC134" s="17">
        <f>フィニッシュ後入力!FD134</f>
        <v>0</v>
      </c>
      <c r="GD134" s="17">
        <f>IF(フィニッシュ後入力!FP$100&lt;&gt;"",フィニッシュ後入力!FE134+60*(1-FC134),0)</f>
        <v>0</v>
      </c>
      <c r="GE134" s="17">
        <f>IF(フィニッシュ後入力!FQ$100&lt;&gt;"",フィニッシュ後入力!FF134+60*(1-FD134),0)</f>
        <v>0</v>
      </c>
      <c r="GF134" s="17">
        <f>IF(フィニッシュ後入力!FR$100&lt;&gt;"",フィニッシュ後入力!FG134+60*(1-FE134),0)</f>
        <v>0</v>
      </c>
      <c r="GG134" s="17">
        <f>フィニッシュ後入力!FI134</f>
        <v>0</v>
      </c>
      <c r="GH134" s="17">
        <f>フィニッシュ後入力!FJ134</f>
        <v>0</v>
      </c>
      <c r="GI134" s="17">
        <f>IF(フィニッシュ後入力!FU$100&lt;&gt;"",フィニッシュ後入力!FK134+60*(1-FH134),0)</f>
        <v>0</v>
      </c>
      <c r="GJ134" s="17">
        <f>IF(フィニッシュ後入力!FV$100&lt;&gt;"",フィニッシュ後入力!FL134+60*(1-FI134),0)</f>
        <v>0</v>
      </c>
      <c r="GK134" s="17">
        <f>IF(フィニッシュ後入力!FW$100&lt;&gt;"",フィニッシュ後入力!FM134+60*(1-FJ134),0)</f>
        <v>0</v>
      </c>
      <c r="GL134" s="17">
        <f>フィニッシュ後入力!FO134</f>
        <v>0</v>
      </c>
      <c r="GM134" s="17">
        <f>フィニッシュ後入力!FP134</f>
        <v>0</v>
      </c>
      <c r="GN134" s="17"/>
      <c r="GO134" s="17"/>
      <c r="GP134" s="17"/>
      <c r="GQ134" s="17"/>
      <c r="GR134" s="17"/>
      <c r="GS134" s="17"/>
      <c r="GT134" s="17"/>
      <c r="GU134" s="17"/>
      <c r="GV134" s="17"/>
      <c r="GW134" s="17"/>
      <c r="GX134" s="17"/>
      <c r="GY134" s="17"/>
      <c r="GZ134" s="17"/>
    </row>
    <row r="135" spans="1:208">
      <c r="A135" s="17">
        <f>スタート前入力!$A135</f>
        <v>35</v>
      </c>
      <c r="B135" s="17">
        <f>IF(フィニッシュ後入力!$BA135&lt;&gt;"",SUM($BA135:$CZ135)-フィニッシュ後入力!$G135+フィニッシュ後入力!$H135+$D$87,-1)</f>
        <v>-1</v>
      </c>
      <c r="C135" s="17">
        <f>SUM($GA135:$GZ135)/2+60*(スタート前入力!$C$77-SUM($FA135:$FZ135))</f>
        <v>0</v>
      </c>
      <c r="D135" s="48">
        <f t="shared" si="0"/>
        <v>0</v>
      </c>
      <c r="E135" s="48">
        <f>D135*スタート前入力!$G135</f>
        <v>0</v>
      </c>
      <c r="F135" s="48">
        <f>(B135+1)*(D135+スタート前入力!$F135*$D$83+スタート前入力!$G135*$D$84+($D$86+1-$A135)*$D$85)</f>
        <v>0</v>
      </c>
      <c r="G135" s="48" t="str">
        <f ca="1">IF(E135&lt;&gt;0,RANK(E135,E$101:INDIRECT(CONCATENATE("R",$D$86+100,"C",COLUMN()-2),FALSE)),"")</f>
        <v/>
      </c>
      <c r="H135" s="48" t="str">
        <f ca="1">IF(F135&lt;&gt;0,RANK(F135,F$101:INDIRECT(CONCATENATE("R",$D$86+100,"C",COLUMN()-2),FALSE)),"")</f>
        <v/>
      </c>
      <c r="I135" s="48">
        <f>E135*スタート前入力!$E135</f>
        <v>0</v>
      </c>
      <c r="J135" s="48">
        <f>F135*スタート前入力!$E135</f>
        <v>0</v>
      </c>
      <c r="K135" s="48" t="str">
        <f ca="1">IF(I135&lt;&gt;0,RANK(I135,I$101:INDIRECT(CONCATENATE("R",$D$86+100,"C",COLUMN()-2),FALSE)),"")</f>
        <v/>
      </c>
      <c r="L135" s="48" t="str">
        <f ca="1">IF(J135&lt;&gt;0,RANK(J135,J$101:INDIRECT(CONCATENATE("R",$D$86+100,"C",COLUMN()-2),FALSE)),"")</f>
        <v/>
      </c>
      <c r="M135" s="48">
        <f>IF(($B135+1)*(スタート前入力!$H135+1+$D$87)&lt;&gt;0,$B135+スタート前入力!$H135,-1)</f>
        <v>-1</v>
      </c>
      <c r="N135" s="48">
        <f>$C135+スタート前入力!$I135</f>
        <v>0</v>
      </c>
      <c r="O135" s="48">
        <f t="shared" si="1"/>
        <v>0</v>
      </c>
      <c r="P135" s="48">
        <f>O135*スタート前入力!$G135</f>
        <v>0</v>
      </c>
      <c r="Q135" s="48">
        <f>(M135+1)*(O135+スタート前入力!$F135*$D$83+スタート前入力!$G135*$D$84+($D$86+1-$A135)*$D$85)</f>
        <v>0</v>
      </c>
      <c r="R135" s="48" t="str">
        <f ca="1">IF(P135&lt;&gt;0,RANK(P135,P$101:INDIRECT(CONCATENATE("R",$D$86+100,"C",COLUMN()-2),FALSE)),"")</f>
        <v/>
      </c>
      <c r="S135" s="48" t="str">
        <f ca="1">IF(Q135&lt;&gt;0,RANK(Q135,Q$101:INDIRECT(CONCATENATE("R",$D$86+100,"C",COLUMN()-2),FALSE)),"")</f>
        <v/>
      </c>
      <c r="T135" s="48">
        <f>P135*スタート前入力!$E135</f>
        <v>0</v>
      </c>
      <c r="U135" s="48">
        <f>Q135*スタート前入力!$E135</f>
        <v>0</v>
      </c>
      <c r="V135" s="48" t="str">
        <f ca="1">IF(T135&lt;&gt;0,RANK(T135,T$101:INDIRECT(CONCATENATE("R",$D$86+100,"C",COLUMN()-2),FALSE)),"")</f>
        <v/>
      </c>
      <c r="W135" s="48" t="str">
        <f ca="1">IF(U135&lt;&gt;0,RANK(U135,U$101:INDIRECT(CONCATENATE("R",$D$86+100,"C",COLUMN()-2),FALSE)),"")</f>
        <v/>
      </c>
      <c r="X135" s="48">
        <f t="shared" si="2"/>
        <v>35</v>
      </c>
      <c r="Y135" s="17">
        <f>((B135)-100)/(スタート前入力!$C$76)*100</f>
        <v>-1010</v>
      </c>
      <c r="Z135" s="17" t="e">
        <f>((M135)-100)/(スタート前入力!$C$84+スタート前入力!$C$85)*100</f>
        <v>#DIV/0!</v>
      </c>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17"/>
      <c r="AZ135" s="17"/>
      <c r="BA135" s="17">
        <f>IF(AND(フィニッシュ後入力!BA$100&lt;&gt;"",フィニッシュ後入力!BA$100=フィニッシュ後入力!BA135),1,0)</f>
        <v>0</v>
      </c>
      <c r="BB135" s="17">
        <f>IF(AND(フィニッシュ後入力!BB$100&lt;&gt;"",フィニッシュ後入力!BB$100=フィニッシュ後入力!BB135),1,0)</f>
        <v>0</v>
      </c>
      <c r="BC135" s="17">
        <f>IF(AND(フィニッシュ後入力!BC$100&lt;&gt;"",フィニッシュ後入力!BC$100=フィニッシュ後入力!BC135),1,0)</f>
        <v>0</v>
      </c>
      <c r="BD135" s="17">
        <f>IF(AND(フィニッシュ後入力!BD$100&lt;&gt;"",フィニッシュ後入力!BD$100=フィニッシュ後入力!BD135),1,0)</f>
        <v>0</v>
      </c>
      <c r="BE135" s="17">
        <f>IF(AND(フィニッシュ後入力!BE$100&lt;&gt;"",フィニッシュ後入力!BE$100=フィニッシュ後入力!BE135),1,0)</f>
        <v>0</v>
      </c>
      <c r="BF135" s="17">
        <f>IF(AND(フィニッシュ後入力!BF$100&lt;&gt;"",フィニッシュ後入力!BF$100=フィニッシュ後入力!BF135),1,0)</f>
        <v>0</v>
      </c>
      <c r="BG135" s="17">
        <f>IF(AND(フィニッシュ後入力!BG$100&lt;&gt;"",フィニッシュ後入力!BG$100=フィニッシュ後入力!BG135),1,0)</f>
        <v>0</v>
      </c>
      <c r="BH135" s="17">
        <f>IF(AND(フィニッシュ後入力!BH$100&lt;&gt;"",フィニッシュ後入力!BH$100=フィニッシュ後入力!BH135),1,0)</f>
        <v>0</v>
      </c>
      <c r="BI135" s="17">
        <f>IF(AND(フィニッシュ後入力!BI$100&lt;&gt;"",フィニッシュ後入力!BI$100=フィニッシュ後入力!BI135),1,0)</f>
        <v>0</v>
      </c>
      <c r="BJ135" s="17">
        <f>IF(AND(フィニッシュ後入力!BJ$100&lt;&gt;"",フィニッシュ後入力!BJ$100=フィニッシュ後入力!BJ135),1,0)</f>
        <v>0</v>
      </c>
      <c r="BK135" s="17">
        <f>IF(AND(フィニッシュ後入力!BK$100&lt;&gt;"",フィニッシュ後入力!BK$100=フィニッシュ後入力!BK135),1,0)</f>
        <v>0</v>
      </c>
      <c r="BL135" s="17">
        <f>IF(AND(フィニッシュ後入力!BL$100&lt;&gt;"",フィニッシュ後入力!BL$100=フィニッシュ後入力!BL135),1,0)</f>
        <v>0</v>
      </c>
      <c r="BM135" s="17">
        <f>IF(AND(フィニッシュ後入力!BM$100&lt;&gt;"",フィニッシュ後入力!BM$100=フィニッシュ後入力!BM135),1,0)</f>
        <v>0</v>
      </c>
      <c r="BN135" s="17">
        <f>IF(AND(フィニッシュ後入力!BN$100&lt;&gt;"",フィニッシュ後入力!BN$100=フィニッシュ後入力!BN135),1,0)</f>
        <v>0</v>
      </c>
      <c r="BO135" s="17">
        <f>IF(AND(フィニッシュ後入力!BO$100&lt;&gt;"",フィニッシュ後入力!BO$100=フィニッシュ後入力!BO135),1,0)</f>
        <v>0</v>
      </c>
      <c r="BP135" s="17">
        <f>IF(AND(フィニッシュ後入力!BP$100&lt;&gt;"",フィニッシュ後入力!BP$100=フィニッシュ後入力!BP135),1,0)</f>
        <v>0</v>
      </c>
      <c r="BQ135" s="17">
        <f>IF(AND(フィニッシュ後入力!BQ$100&lt;&gt;"",フィニッシュ後入力!BQ$100=フィニッシュ後入力!BQ135),1,0)</f>
        <v>0</v>
      </c>
      <c r="BR135" s="17">
        <f>IF(AND(フィニッシュ後入力!BR$100&lt;&gt;"",フィニッシュ後入力!BR$100=フィニッシュ後入力!BR135),1,0)</f>
        <v>0</v>
      </c>
      <c r="BS135" s="17">
        <f>IF(AND(フィニッシュ後入力!BS$100&lt;&gt;"",フィニッシュ後入力!BS$100=フィニッシュ後入力!BS135),1,0)</f>
        <v>0</v>
      </c>
      <c r="BT135" s="17">
        <f>IF(AND(フィニッシュ後入力!BT$100&lt;&gt;"",フィニッシュ後入力!BT$100=フィニッシュ後入力!BT135),1,0)</f>
        <v>0</v>
      </c>
      <c r="BU135" s="17">
        <f>IF(AND(フィニッシュ後入力!BU$100&lt;&gt;"",フィニッシュ後入力!BU$100=フィニッシュ後入力!BU135),1,0)</f>
        <v>0</v>
      </c>
      <c r="BV135" s="17">
        <f>IF(AND(フィニッシュ後入力!BV$100&lt;&gt;"",フィニッシュ後入力!BV$100=フィニッシュ後入力!BV135),1,0)</f>
        <v>0</v>
      </c>
      <c r="BW135" s="17">
        <f>IF(AND(フィニッシュ後入力!BW$100&lt;&gt;"",フィニッシュ後入力!BW$100=フィニッシュ後入力!BW135),1,0)</f>
        <v>0</v>
      </c>
      <c r="BX135" s="17">
        <f>IF(AND(フィニッシュ後入力!BX$100&lt;&gt;"",フィニッシュ後入力!BX$100=フィニッシュ後入力!BX135),1,0)</f>
        <v>0</v>
      </c>
      <c r="BY135" s="17">
        <f>IF(AND(フィニッシュ後入力!BY$100&lt;&gt;"",フィニッシュ後入力!BY$100=フィニッシュ後入力!BY135),1,0)</f>
        <v>0</v>
      </c>
      <c r="BZ135" s="17">
        <f>IF(AND(フィニッシュ後入力!BZ$100&lt;&gt;"",フィニッシュ後入力!BZ$100=フィニッシュ後入力!BZ135),1,0)</f>
        <v>0</v>
      </c>
      <c r="CA135" s="17">
        <f>IF(AND(フィニッシュ後入力!CA$100&lt;&gt;"",フィニッシュ後入力!CA$100=フィニッシュ後入力!CA135),1,0)</f>
        <v>0</v>
      </c>
      <c r="CB135" s="17">
        <f>IF(AND(フィニッシュ後入力!CB$100&lt;&gt;"",フィニッシュ後入力!CB$100=フィニッシュ後入力!CB135),1,0)</f>
        <v>0</v>
      </c>
      <c r="CC135" s="17">
        <f>IF(AND(フィニッシュ後入力!CC$100&lt;&gt;"",フィニッシュ後入力!CC$100=フィニッシュ後入力!CC135),1,0)</f>
        <v>0</v>
      </c>
      <c r="CD135" s="17">
        <f>IF(AND(フィニッシュ後入力!CD$100&lt;&gt;"",フィニッシュ後入力!CD$100=フィニッシュ後入力!CD135),1,0)</f>
        <v>0</v>
      </c>
      <c r="CE135" s="17"/>
      <c r="CF135" s="17"/>
      <c r="CG135" s="17"/>
      <c r="CH135" s="17"/>
      <c r="CI135" s="17"/>
      <c r="CJ135" s="17"/>
      <c r="CK135" s="17"/>
      <c r="CL135" s="17"/>
      <c r="CM135" s="17"/>
      <c r="CN135" s="17"/>
      <c r="CO135" s="17"/>
      <c r="CP135" s="17"/>
      <c r="CQ135" s="17"/>
      <c r="CR135" s="17"/>
      <c r="CS135" s="17"/>
      <c r="CT135" s="17"/>
      <c r="CU135" s="17"/>
      <c r="CV135" s="17"/>
      <c r="CW135" s="17"/>
      <c r="CX135" s="17"/>
      <c r="CY135" s="17"/>
      <c r="CZ135" s="17"/>
      <c r="DA135" s="17"/>
      <c r="DB135" s="17"/>
      <c r="DC135" s="17"/>
      <c r="DD135" s="17"/>
      <c r="DE135" s="17"/>
      <c r="DF135" s="17"/>
      <c r="DG135" s="17"/>
      <c r="DH135" s="17"/>
      <c r="DI135" s="17"/>
      <c r="DJ135" s="17"/>
      <c r="DK135" s="17"/>
      <c r="DL135" s="17"/>
      <c r="DM135" s="17"/>
      <c r="DN135" s="17"/>
      <c r="DO135" s="17"/>
      <c r="DP135" s="17"/>
      <c r="DQ135" s="17"/>
      <c r="DR135" s="17"/>
      <c r="DS135" s="17"/>
      <c r="DT135" s="17"/>
      <c r="DU135" s="17"/>
      <c r="DV135" s="17"/>
      <c r="DW135" s="17"/>
      <c r="DX135" s="17"/>
      <c r="DY135" s="17"/>
      <c r="DZ135" s="17"/>
      <c r="EA135" s="17"/>
      <c r="EB135" s="17"/>
      <c r="EC135" s="17"/>
      <c r="ED135" s="17"/>
      <c r="EE135" s="17"/>
      <c r="EF135" s="17"/>
      <c r="EG135" s="17"/>
      <c r="EH135" s="17"/>
      <c r="EI135" s="17"/>
      <c r="EJ135" s="17"/>
      <c r="EK135" s="17"/>
      <c r="EL135" s="17"/>
      <c r="EM135" s="17"/>
      <c r="EN135" s="17"/>
      <c r="EO135" s="17"/>
      <c r="EP135" s="17"/>
      <c r="EQ135" s="17"/>
      <c r="ER135" s="17"/>
      <c r="ES135" s="17"/>
      <c r="ET135" s="17"/>
      <c r="EU135" s="17"/>
      <c r="EV135" s="17"/>
      <c r="EW135" s="17"/>
      <c r="EX135" s="17"/>
      <c r="EY135" s="17"/>
      <c r="EZ135" s="17"/>
      <c r="FA135" s="17">
        <f>IF(AND(フィニッシュ後入力!FA$100&lt;&gt;"",フィニッシュ後入力!FA$100=フィニッシュ後入力!FA135),1,0)</f>
        <v>0</v>
      </c>
      <c r="FB135" s="17">
        <f>IF(AND(フィニッシュ後入力!FB$100&lt;&gt;"",フィニッシュ後入力!FB$100=フィニッシュ後入力!FB135),1,0)</f>
        <v>0</v>
      </c>
      <c r="FC135" s="17"/>
      <c r="FD135" s="17"/>
      <c r="FE135" s="17"/>
      <c r="FF135" s="17">
        <f>IF(AND(フィニッシュ後入力!FG$100&lt;&gt;"",フィニッシュ後入力!FG$100=フィニッシュ後入力!FG135),1,0)</f>
        <v>0</v>
      </c>
      <c r="FG135" s="17">
        <f>IF(AND(フィニッシュ後入力!FH$100&lt;&gt;"",フィニッシュ後入力!FH$100=フィニッシュ後入力!FH135),1,0)</f>
        <v>0</v>
      </c>
      <c r="FH135" s="17"/>
      <c r="FI135" s="17"/>
      <c r="FJ135" s="17"/>
      <c r="FK135" s="17">
        <f>IF(AND(フィニッシュ後入力!FM$100&lt;&gt;"",フィニッシュ後入力!FM$100=フィニッシュ後入力!FM135),1,0)</f>
        <v>0</v>
      </c>
      <c r="FL135" s="17">
        <f>IF(AND(フィニッシュ後入力!FN$100&lt;&gt;"",フィニッシュ後入力!FN$100=フィニッシュ後入力!FN135),1,0)</f>
        <v>0</v>
      </c>
      <c r="FM135" s="17"/>
      <c r="FN135" s="17"/>
      <c r="FO135" s="17"/>
      <c r="FP135" s="17"/>
      <c r="FQ135" s="17"/>
      <c r="FR135" s="17"/>
      <c r="FS135" s="17"/>
      <c r="FT135" s="17"/>
      <c r="FU135" s="17"/>
      <c r="FV135" s="17"/>
      <c r="FW135" s="17"/>
      <c r="FX135" s="17"/>
      <c r="FY135" s="17"/>
      <c r="FZ135" s="17"/>
      <c r="GA135" s="17"/>
      <c r="GB135" s="17">
        <f>フィニッシュ後入力!FC135</f>
        <v>0</v>
      </c>
      <c r="GC135" s="17">
        <f>フィニッシュ後入力!FD135</f>
        <v>0</v>
      </c>
      <c r="GD135" s="17">
        <f>IF(フィニッシュ後入力!FP$100&lt;&gt;"",フィニッシュ後入力!FE135+60*(1-FC135),0)</f>
        <v>0</v>
      </c>
      <c r="GE135" s="17">
        <f>IF(フィニッシュ後入力!FQ$100&lt;&gt;"",フィニッシュ後入力!FF135+60*(1-FD135),0)</f>
        <v>0</v>
      </c>
      <c r="GF135" s="17">
        <f>IF(フィニッシュ後入力!FR$100&lt;&gt;"",フィニッシュ後入力!FG135+60*(1-FE135),0)</f>
        <v>0</v>
      </c>
      <c r="GG135" s="17">
        <f>フィニッシュ後入力!FI135</f>
        <v>0</v>
      </c>
      <c r="GH135" s="17">
        <f>フィニッシュ後入力!FJ135</f>
        <v>0</v>
      </c>
      <c r="GI135" s="17">
        <f>IF(フィニッシュ後入力!FU$100&lt;&gt;"",フィニッシュ後入力!FK135+60*(1-FH135),0)</f>
        <v>0</v>
      </c>
      <c r="GJ135" s="17">
        <f>IF(フィニッシュ後入力!FV$100&lt;&gt;"",フィニッシュ後入力!FL135+60*(1-FI135),0)</f>
        <v>0</v>
      </c>
      <c r="GK135" s="17">
        <f>IF(フィニッシュ後入力!FW$100&lt;&gt;"",フィニッシュ後入力!FM135+60*(1-FJ135),0)</f>
        <v>0</v>
      </c>
      <c r="GL135" s="17">
        <f>フィニッシュ後入力!FO135</f>
        <v>0</v>
      </c>
      <c r="GM135" s="17">
        <f>フィニッシュ後入力!FP135</f>
        <v>0</v>
      </c>
      <c r="GN135" s="17"/>
      <c r="GO135" s="17"/>
      <c r="GP135" s="17"/>
      <c r="GQ135" s="17"/>
      <c r="GR135" s="17"/>
      <c r="GS135" s="17"/>
      <c r="GT135" s="17"/>
      <c r="GU135" s="17"/>
      <c r="GV135" s="17"/>
      <c r="GW135" s="17"/>
      <c r="GX135" s="17"/>
      <c r="GY135" s="17"/>
      <c r="GZ135" s="17"/>
    </row>
    <row r="136" spans="1:208">
      <c r="A136" s="17">
        <f>スタート前入力!$A136</f>
        <v>36</v>
      </c>
      <c r="B136" s="17">
        <f>IF(フィニッシュ後入力!$BA136&lt;&gt;"",SUM($BA136:$CZ136)-フィニッシュ後入力!$G136+フィニッシュ後入力!$H136+$D$87,-1)</f>
        <v>-1</v>
      </c>
      <c r="C136" s="17">
        <f>SUM($GA136:$GZ136)/2+60*(スタート前入力!$C$77-SUM($FA136:$FZ136))</f>
        <v>0</v>
      </c>
      <c r="D136" s="48">
        <f t="shared" si="0"/>
        <v>0</v>
      </c>
      <c r="E136" s="48">
        <f>D136*スタート前入力!$G136</f>
        <v>0</v>
      </c>
      <c r="F136" s="48">
        <f>(B136+1)*(D136+スタート前入力!$F136*$D$83+スタート前入力!$G136*$D$84+($D$86+1-$A136)*$D$85)</f>
        <v>0</v>
      </c>
      <c r="G136" s="48" t="str">
        <f ca="1">IF(E136&lt;&gt;0,RANK(E136,E$101:INDIRECT(CONCATENATE("R",$D$86+100,"C",COLUMN()-2),FALSE)),"")</f>
        <v/>
      </c>
      <c r="H136" s="48" t="str">
        <f ca="1">IF(F136&lt;&gt;0,RANK(F136,F$101:INDIRECT(CONCATENATE("R",$D$86+100,"C",COLUMN()-2),FALSE)),"")</f>
        <v/>
      </c>
      <c r="I136" s="48">
        <f>E136*スタート前入力!$E136</f>
        <v>0</v>
      </c>
      <c r="J136" s="48">
        <f>F136*スタート前入力!$E136</f>
        <v>0</v>
      </c>
      <c r="K136" s="48" t="str">
        <f ca="1">IF(I136&lt;&gt;0,RANK(I136,I$101:INDIRECT(CONCATENATE("R",$D$86+100,"C",COLUMN()-2),FALSE)),"")</f>
        <v/>
      </c>
      <c r="L136" s="48" t="str">
        <f ca="1">IF(J136&lt;&gt;0,RANK(J136,J$101:INDIRECT(CONCATENATE("R",$D$86+100,"C",COLUMN()-2),FALSE)),"")</f>
        <v/>
      </c>
      <c r="M136" s="48">
        <f>IF(($B136+1)*(スタート前入力!$H136+1+$D$87)&lt;&gt;0,$B136+スタート前入力!$H136,-1)</f>
        <v>-1</v>
      </c>
      <c r="N136" s="48">
        <f>$C136+スタート前入力!$I136</f>
        <v>0</v>
      </c>
      <c r="O136" s="48">
        <f t="shared" si="1"/>
        <v>0</v>
      </c>
      <c r="P136" s="48">
        <f>O136*スタート前入力!$G136</f>
        <v>0</v>
      </c>
      <c r="Q136" s="48">
        <f>(M136+1)*(O136+スタート前入力!$F136*$D$83+スタート前入力!$G136*$D$84+($D$86+1-$A136)*$D$85)</f>
        <v>0</v>
      </c>
      <c r="R136" s="48" t="str">
        <f ca="1">IF(P136&lt;&gt;0,RANK(P136,P$101:INDIRECT(CONCATENATE("R",$D$86+100,"C",COLUMN()-2),FALSE)),"")</f>
        <v/>
      </c>
      <c r="S136" s="48" t="str">
        <f ca="1">IF(Q136&lt;&gt;0,RANK(Q136,Q$101:INDIRECT(CONCATENATE("R",$D$86+100,"C",COLUMN()-2),FALSE)),"")</f>
        <v/>
      </c>
      <c r="T136" s="48">
        <f>P136*スタート前入力!$E136</f>
        <v>0</v>
      </c>
      <c r="U136" s="48">
        <f>Q136*スタート前入力!$E136</f>
        <v>0</v>
      </c>
      <c r="V136" s="48" t="str">
        <f ca="1">IF(T136&lt;&gt;0,RANK(T136,T$101:INDIRECT(CONCATENATE("R",$D$86+100,"C",COLUMN()-2),FALSE)),"")</f>
        <v/>
      </c>
      <c r="W136" s="48" t="str">
        <f ca="1">IF(U136&lt;&gt;0,RANK(U136,U$101:INDIRECT(CONCATENATE("R",$D$86+100,"C",COLUMN()-2),FALSE)),"")</f>
        <v/>
      </c>
      <c r="X136" s="48">
        <f t="shared" si="2"/>
        <v>36</v>
      </c>
      <c r="Y136" s="17">
        <f>((B136)-100)/(スタート前入力!$C$76)*100</f>
        <v>-1010</v>
      </c>
      <c r="Z136" s="17" t="e">
        <f>((M136)-100)/(スタート前入力!$C$84+スタート前入力!$C$85)*100</f>
        <v>#DIV/0!</v>
      </c>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c r="AZ136" s="17"/>
      <c r="BA136" s="17">
        <f>IF(AND(フィニッシュ後入力!BA$100&lt;&gt;"",フィニッシュ後入力!BA$100=フィニッシュ後入力!BA136),1,0)</f>
        <v>0</v>
      </c>
      <c r="BB136" s="17">
        <f>IF(AND(フィニッシュ後入力!BB$100&lt;&gt;"",フィニッシュ後入力!BB$100=フィニッシュ後入力!BB136),1,0)</f>
        <v>0</v>
      </c>
      <c r="BC136" s="17">
        <f>IF(AND(フィニッシュ後入力!BC$100&lt;&gt;"",フィニッシュ後入力!BC$100=フィニッシュ後入力!BC136),1,0)</f>
        <v>0</v>
      </c>
      <c r="BD136" s="17">
        <f>IF(AND(フィニッシュ後入力!BD$100&lt;&gt;"",フィニッシュ後入力!BD$100=フィニッシュ後入力!BD136),1,0)</f>
        <v>0</v>
      </c>
      <c r="BE136" s="17">
        <f>IF(AND(フィニッシュ後入力!BE$100&lt;&gt;"",フィニッシュ後入力!BE$100=フィニッシュ後入力!BE136),1,0)</f>
        <v>0</v>
      </c>
      <c r="BF136" s="17">
        <f>IF(AND(フィニッシュ後入力!BF$100&lt;&gt;"",フィニッシュ後入力!BF$100=フィニッシュ後入力!BF136),1,0)</f>
        <v>0</v>
      </c>
      <c r="BG136" s="17">
        <f>IF(AND(フィニッシュ後入力!BG$100&lt;&gt;"",フィニッシュ後入力!BG$100=フィニッシュ後入力!BG136),1,0)</f>
        <v>0</v>
      </c>
      <c r="BH136" s="17">
        <f>IF(AND(フィニッシュ後入力!BH$100&lt;&gt;"",フィニッシュ後入力!BH$100=フィニッシュ後入力!BH136),1,0)</f>
        <v>0</v>
      </c>
      <c r="BI136" s="17">
        <f>IF(AND(フィニッシュ後入力!BI$100&lt;&gt;"",フィニッシュ後入力!BI$100=フィニッシュ後入力!BI136),1,0)</f>
        <v>0</v>
      </c>
      <c r="BJ136" s="17">
        <f>IF(AND(フィニッシュ後入力!BJ$100&lt;&gt;"",フィニッシュ後入力!BJ$100=フィニッシュ後入力!BJ136),1,0)</f>
        <v>0</v>
      </c>
      <c r="BK136" s="17">
        <f>IF(AND(フィニッシュ後入力!BK$100&lt;&gt;"",フィニッシュ後入力!BK$100=フィニッシュ後入力!BK136),1,0)</f>
        <v>0</v>
      </c>
      <c r="BL136" s="17">
        <f>IF(AND(フィニッシュ後入力!BL$100&lt;&gt;"",フィニッシュ後入力!BL$100=フィニッシュ後入力!BL136),1,0)</f>
        <v>0</v>
      </c>
      <c r="BM136" s="17">
        <f>IF(AND(フィニッシュ後入力!BM$100&lt;&gt;"",フィニッシュ後入力!BM$100=フィニッシュ後入力!BM136),1,0)</f>
        <v>0</v>
      </c>
      <c r="BN136" s="17">
        <f>IF(AND(フィニッシュ後入力!BN$100&lt;&gt;"",フィニッシュ後入力!BN$100=フィニッシュ後入力!BN136),1,0)</f>
        <v>0</v>
      </c>
      <c r="BO136" s="17">
        <f>IF(AND(フィニッシュ後入力!BO$100&lt;&gt;"",フィニッシュ後入力!BO$100=フィニッシュ後入力!BO136),1,0)</f>
        <v>0</v>
      </c>
      <c r="BP136" s="17">
        <f>IF(AND(フィニッシュ後入力!BP$100&lt;&gt;"",フィニッシュ後入力!BP$100=フィニッシュ後入力!BP136),1,0)</f>
        <v>0</v>
      </c>
      <c r="BQ136" s="17">
        <f>IF(AND(フィニッシュ後入力!BQ$100&lt;&gt;"",フィニッシュ後入力!BQ$100=フィニッシュ後入力!BQ136),1,0)</f>
        <v>0</v>
      </c>
      <c r="BR136" s="17">
        <f>IF(AND(フィニッシュ後入力!BR$100&lt;&gt;"",フィニッシュ後入力!BR$100=フィニッシュ後入力!BR136),1,0)</f>
        <v>0</v>
      </c>
      <c r="BS136" s="17">
        <f>IF(AND(フィニッシュ後入力!BS$100&lt;&gt;"",フィニッシュ後入力!BS$100=フィニッシュ後入力!BS136),1,0)</f>
        <v>0</v>
      </c>
      <c r="BT136" s="17">
        <f>IF(AND(フィニッシュ後入力!BT$100&lt;&gt;"",フィニッシュ後入力!BT$100=フィニッシュ後入力!BT136),1,0)</f>
        <v>0</v>
      </c>
      <c r="BU136" s="17">
        <f>IF(AND(フィニッシュ後入力!BU$100&lt;&gt;"",フィニッシュ後入力!BU$100=フィニッシュ後入力!BU136),1,0)</f>
        <v>0</v>
      </c>
      <c r="BV136" s="17">
        <f>IF(AND(フィニッシュ後入力!BV$100&lt;&gt;"",フィニッシュ後入力!BV$100=フィニッシュ後入力!BV136),1,0)</f>
        <v>0</v>
      </c>
      <c r="BW136" s="17">
        <f>IF(AND(フィニッシュ後入力!BW$100&lt;&gt;"",フィニッシュ後入力!BW$100=フィニッシュ後入力!BW136),1,0)</f>
        <v>0</v>
      </c>
      <c r="BX136" s="17">
        <f>IF(AND(フィニッシュ後入力!BX$100&lt;&gt;"",フィニッシュ後入力!BX$100=フィニッシュ後入力!BX136),1,0)</f>
        <v>0</v>
      </c>
      <c r="BY136" s="17">
        <f>IF(AND(フィニッシュ後入力!BY$100&lt;&gt;"",フィニッシュ後入力!BY$100=フィニッシュ後入力!BY136),1,0)</f>
        <v>0</v>
      </c>
      <c r="BZ136" s="17">
        <f>IF(AND(フィニッシュ後入力!BZ$100&lt;&gt;"",フィニッシュ後入力!BZ$100=フィニッシュ後入力!BZ136),1,0)</f>
        <v>0</v>
      </c>
      <c r="CA136" s="17">
        <f>IF(AND(フィニッシュ後入力!CA$100&lt;&gt;"",フィニッシュ後入力!CA$100=フィニッシュ後入力!CA136),1,0)</f>
        <v>0</v>
      </c>
      <c r="CB136" s="17">
        <f>IF(AND(フィニッシュ後入力!CB$100&lt;&gt;"",フィニッシュ後入力!CB$100=フィニッシュ後入力!CB136),1,0)</f>
        <v>0</v>
      </c>
      <c r="CC136" s="17">
        <f>IF(AND(フィニッシュ後入力!CC$100&lt;&gt;"",フィニッシュ後入力!CC$100=フィニッシュ後入力!CC136),1,0)</f>
        <v>0</v>
      </c>
      <c r="CD136" s="17">
        <f>IF(AND(フィニッシュ後入力!CD$100&lt;&gt;"",フィニッシュ後入力!CD$100=フィニッシュ後入力!CD136),1,0)</f>
        <v>0</v>
      </c>
      <c r="CE136" s="17"/>
      <c r="CF136" s="17"/>
      <c r="CG136" s="17"/>
      <c r="CH136" s="17"/>
      <c r="CI136" s="17"/>
      <c r="CJ136" s="17"/>
      <c r="CK136" s="17"/>
      <c r="CL136" s="17"/>
      <c r="CM136" s="17"/>
      <c r="CN136" s="17"/>
      <c r="CO136" s="17"/>
      <c r="CP136" s="17"/>
      <c r="CQ136" s="17"/>
      <c r="CR136" s="17"/>
      <c r="CS136" s="17"/>
      <c r="CT136" s="17"/>
      <c r="CU136" s="17"/>
      <c r="CV136" s="17"/>
      <c r="CW136" s="17"/>
      <c r="CX136" s="17"/>
      <c r="CY136" s="17"/>
      <c r="CZ136" s="17"/>
      <c r="DA136" s="17"/>
      <c r="DB136" s="17"/>
      <c r="DC136" s="17"/>
      <c r="DD136" s="17"/>
      <c r="DE136" s="17"/>
      <c r="DF136" s="17"/>
      <c r="DG136" s="17"/>
      <c r="DH136" s="17"/>
      <c r="DI136" s="17"/>
      <c r="DJ136" s="17"/>
      <c r="DK136" s="17"/>
      <c r="DL136" s="17"/>
      <c r="DM136" s="17"/>
      <c r="DN136" s="17"/>
      <c r="DO136" s="17"/>
      <c r="DP136" s="17"/>
      <c r="DQ136" s="17"/>
      <c r="DR136" s="17"/>
      <c r="DS136" s="17"/>
      <c r="DT136" s="17"/>
      <c r="DU136" s="17"/>
      <c r="DV136" s="17"/>
      <c r="DW136" s="17"/>
      <c r="DX136" s="17"/>
      <c r="DY136" s="17"/>
      <c r="DZ136" s="17"/>
      <c r="EA136" s="17"/>
      <c r="EB136" s="17"/>
      <c r="EC136" s="17"/>
      <c r="ED136" s="17"/>
      <c r="EE136" s="17"/>
      <c r="EF136" s="17"/>
      <c r="EG136" s="17"/>
      <c r="EH136" s="17"/>
      <c r="EI136" s="17"/>
      <c r="EJ136" s="17"/>
      <c r="EK136" s="17"/>
      <c r="EL136" s="17"/>
      <c r="EM136" s="17"/>
      <c r="EN136" s="17"/>
      <c r="EO136" s="17"/>
      <c r="EP136" s="17"/>
      <c r="EQ136" s="17"/>
      <c r="ER136" s="17"/>
      <c r="ES136" s="17"/>
      <c r="ET136" s="17"/>
      <c r="EU136" s="17"/>
      <c r="EV136" s="17"/>
      <c r="EW136" s="17"/>
      <c r="EX136" s="17"/>
      <c r="EY136" s="17"/>
      <c r="EZ136" s="17"/>
      <c r="FA136" s="17">
        <f>IF(AND(フィニッシュ後入力!FA$100&lt;&gt;"",フィニッシュ後入力!FA$100=フィニッシュ後入力!FA136),1,0)</f>
        <v>0</v>
      </c>
      <c r="FB136" s="17">
        <f>IF(AND(フィニッシュ後入力!FB$100&lt;&gt;"",フィニッシュ後入力!FB$100=フィニッシュ後入力!FB136),1,0)</f>
        <v>0</v>
      </c>
      <c r="FC136" s="17"/>
      <c r="FD136" s="17"/>
      <c r="FE136" s="17"/>
      <c r="FF136" s="17">
        <f>IF(AND(フィニッシュ後入力!FG$100&lt;&gt;"",フィニッシュ後入力!FG$100=フィニッシュ後入力!FG136),1,0)</f>
        <v>0</v>
      </c>
      <c r="FG136" s="17">
        <f>IF(AND(フィニッシュ後入力!FH$100&lt;&gt;"",フィニッシュ後入力!FH$100=フィニッシュ後入力!FH136),1,0)</f>
        <v>0</v>
      </c>
      <c r="FH136" s="17"/>
      <c r="FI136" s="17"/>
      <c r="FJ136" s="17"/>
      <c r="FK136" s="17">
        <f>IF(AND(フィニッシュ後入力!FM$100&lt;&gt;"",フィニッシュ後入力!FM$100=フィニッシュ後入力!FM136),1,0)</f>
        <v>0</v>
      </c>
      <c r="FL136" s="17">
        <f>IF(AND(フィニッシュ後入力!FN$100&lt;&gt;"",フィニッシュ後入力!FN$100=フィニッシュ後入力!FN136),1,0)</f>
        <v>0</v>
      </c>
      <c r="FM136" s="17"/>
      <c r="FN136" s="17"/>
      <c r="FO136" s="17"/>
      <c r="FP136" s="17"/>
      <c r="FQ136" s="17"/>
      <c r="FR136" s="17"/>
      <c r="FS136" s="17"/>
      <c r="FT136" s="17"/>
      <c r="FU136" s="17"/>
      <c r="FV136" s="17"/>
      <c r="FW136" s="17"/>
      <c r="FX136" s="17"/>
      <c r="FY136" s="17"/>
      <c r="FZ136" s="17"/>
      <c r="GA136" s="17"/>
      <c r="GB136" s="17">
        <f>フィニッシュ後入力!FC136</f>
        <v>0</v>
      </c>
      <c r="GC136" s="17">
        <f>フィニッシュ後入力!FD136</f>
        <v>0</v>
      </c>
      <c r="GD136" s="17">
        <f>IF(フィニッシュ後入力!FP$100&lt;&gt;"",フィニッシュ後入力!FE136+60*(1-FC136),0)</f>
        <v>0</v>
      </c>
      <c r="GE136" s="17">
        <f>IF(フィニッシュ後入力!FQ$100&lt;&gt;"",フィニッシュ後入力!FF136+60*(1-FD136),0)</f>
        <v>0</v>
      </c>
      <c r="GF136" s="17">
        <f>IF(フィニッシュ後入力!FR$100&lt;&gt;"",フィニッシュ後入力!FG136+60*(1-FE136),0)</f>
        <v>0</v>
      </c>
      <c r="GG136" s="17">
        <f>フィニッシュ後入力!FI136</f>
        <v>0</v>
      </c>
      <c r="GH136" s="17">
        <f>フィニッシュ後入力!FJ136</f>
        <v>0</v>
      </c>
      <c r="GI136" s="17">
        <f>IF(フィニッシュ後入力!FU$100&lt;&gt;"",フィニッシュ後入力!FK136+60*(1-FH136),0)</f>
        <v>0</v>
      </c>
      <c r="GJ136" s="17">
        <f>IF(フィニッシュ後入力!FV$100&lt;&gt;"",フィニッシュ後入力!FL136+60*(1-FI136),0)</f>
        <v>0</v>
      </c>
      <c r="GK136" s="17">
        <f>IF(フィニッシュ後入力!FW$100&lt;&gt;"",フィニッシュ後入力!FM136+60*(1-FJ136),0)</f>
        <v>0</v>
      </c>
      <c r="GL136" s="17">
        <f>フィニッシュ後入力!FO136</f>
        <v>0</v>
      </c>
      <c r="GM136" s="17">
        <f>フィニッシュ後入力!FP136</f>
        <v>0</v>
      </c>
      <c r="GN136" s="17"/>
      <c r="GO136" s="17"/>
      <c r="GP136" s="17"/>
      <c r="GQ136" s="17"/>
      <c r="GR136" s="17"/>
      <c r="GS136" s="17"/>
      <c r="GT136" s="17"/>
      <c r="GU136" s="17"/>
      <c r="GV136" s="17"/>
      <c r="GW136" s="17"/>
      <c r="GX136" s="17"/>
      <c r="GY136" s="17"/>
      <c r="GZ136" s="17"/>
    </row>
    <row r="137" spans="1:208">
      <c r="A137" s="17">
        <f>スタート前入力!$A137</f>
        <v>37</v>
      </c>
      <c r="B137" s="17">
        <f>IF(フィニッシュ後入力!$BA137&lt;&gt;"",SUM($BA137:$CZ137)-フィニッシュ後入力!$G137+フィニッシュ後入力!$H137+$D$87,-1)</f>
        <v>-1</v>
      </c>
      <c r="C137" s="17">
        <f>SUM($GA137:$GZ137)/2+60*(スタート前入力!$C$77-SUM($FA137:$FZ137))</f>
        <v>0</v>
      </c>
      <c r="D137" s="48">
        <f t="shared" si="0"/>
        <v>0</v>
      </c>
      <c r="E137" s="48">
        <f>D137*スタート前入力!$G137</f>
        <v>0</v>
      </c>
      <c r="F137" s="48">
        <f>(B137+1)*(D137+スタート前入力!$F137*$D$83+スタート前入力!$G137*$D$84+($D$86+1-$A137)*$D$85)</f>
        <v>0</v>
      </c>
      <c r="G137" s="48" t="str">
        <f ca="1">IF(E137&lt;&gt;0,RANK(E137,E$101:INDIRECT(CONCATENATE("R",$D$86+100,"C",COLUMN()-2),FALSE)),"")</f>
        <v/>
      </c>
      <c r="H137" s="48" t="str">
        <f ca="1">IF(F137&lt;&gt;0,RANK(F137,F$101:INDIRECT(CONCATENATE("R",$D$86+100,"C",COLUMN()-2),FALSE)),"")</f>
        <v/>
      </c>
      <c r="I137" s="48">
        <f>E137*スタート前入力!$E137</f>
        <v>0</v>
      </c>
      <c r="J137" s="48">
        <f>F137*スタート前入力!$E137</f>
        <v>0</v>
      </c>
      <c r="K137" s="48" t="str">
        <f ca="1">IF(I137&lt;&gt;0,RANK(I137,I$101:INDIRECT(CONCATENATE("R",$D$86+100,"C",COLUMN()-2),FALSE)),"")</f>
        <v/>
      </c>
      <c r="L137" s="48" t="str">
        <f ca="1">IF(J137&lt;&gt;0,RANK(J137,J$101:INDIRECT(CONCATENATE("R",$D$86+100,"C",COLUMN()-2),FALSE)),"")</f>
        <v/>
      </c>
      <c r="M137" s="48">
        <f>IF(($B137+1)*(スタート前入力!$H137+1+$D$87)&lt;&gt;0,$B137+スタート前入力!$H137,-1)</f>
        <v>-1</v>
      </c>
      <c r="N137" s="48">
        <f>$C137+スタート前入力!$I137</f>
        <v>0</v>
      </c>
      <c r="O137" s="48">
        <f t="shared" si="1"/>
        <v>0</v>
      </c>
      <c r="P137" s="48">
        <f>O137*スタート前入力!$G137</f>
        <v>0</v>
      </c>
      <c r="Q137" s="48">
        <f>(M137+1)*(O137+スタート前入力!$F137*$D$83+スタート前入力!$G137*$D$84+($D$86+1-$A137)*$D$85)</f>
        <v>0</v>
      </c>
      <c r="R137" s="48" t="str">
        <f ca="1">IF(P137&lt;&gt;0,RANK(P137,P$101:INDIRECT(CONCATENATE("R",$D$86+100,"C",COLUMN()-2),FALSE)),"")</f>
        <v/>
      </c>
      <c r="S137" s="48" t="str">
        <f ca="1">IF(Q137&lt;&gt;0,RANK(Q137,Q$101:INDIRECT(CONCATENATE("R",$D$86+100,"C",COLUMN()-2),FALSE)),"")</f>
        <v/>
      </c>
      <c r="T137" s="48">
        <f>P137*スタート前入力!$E137</f>
        <v>0</v>
      </c>
      <c r="U137" s="48">
        <f>Q137*スタート前入力!$E137</f>
        <v>0</v>
      </c>
      <c r="V137" s="48" t="str">
        <f ca="1">IF(T137&lt;&gt;0,RANK(T137,T$101:INDIRECT(CONCATENATE("R",$D$86+100,"C",COLUMN()-2),FALSE)),"")</f>
        <v/>
      </c>
      <c r="W137" s="48" t="str">
        <f ca="1">IF(U137&lt;&gt;0,RANK(U137,U$101:INDIRECT(CONCATENATE("R",$D$86+100,"C",COLUMN()-2),FALSE)),"")</f>
        <v/>
      </c>
      <c r="X137" s="48">
        <f t="shared" si="2"/>
        <v>37</v>
      </c>
      <c r="Y137" s="17">
        <f>((B137)-100)/(スタート前入力!$C$76)*100</f>
        <v>-1010</v>
      </c>
      <c r="Z137" s="17" t="e">
        <f>((M137)-100)/(スタート前入力!$C$84+スタート前入力!$C$85)*100</f>
        <v>#DIV/0!</v>
      </c>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17"/>
      <c r="AZ137" s="17"/>
      <c r="BA137" s="17">
        <f>IF(AND(フィニッシュ後入力!BA$100&lt;&gt;"",フィニッシュ後入力!BA$100=フィニッシュ後入力!BA137),1,0)</f>
        <v>0</v>
      </c>
      <c r="BB137" s="17">
        <f>IF(AND(フィニッシュ後入力!BB$100&lt;&gt;"",フィニッシュ後入力!BB$100=フィニッシュ後入力!BB137),1,0)</f>
        <v>0</v>
      </c>
      <c r="BC137" s="17">
        <f>IF(AND(フィニッシュ後入力!BC$100&lt;&gt;"",フィニッシュ後入力!BC$100=フィニッシュ後入力!BC137),1,0)</f>
        <v>0</v>
      </c>
      <c r="BD137" s="17">
        <f>IF(AND(フィニッシュ後入力!BD$100&lt;&gt;"",フィニッシュ後入力!BD$100=フィニッシュ後入力!BD137),1,0)</f>
        <v>0</v>
      </c>
      <c r="BE137" s="17">
        <f>IF(AND(フィニッシュ後入力!BE$100&lt;&gt;"",フィニッシュ後入力!BE$100=フィニッシュ後入力!BE137),1,0)</f>
        <v>0</v>
      </c>
      <c r="BF137" s="17">
        <f>IF(AND(フィニッシュ後入力!BF$100&lt;&gt;"",フィニッシュ後入力!BF$100=フィニッシュ後入力!BF137),1,0)</f>
        <v>0</v>
      </c>
      <c r="BG137" s="17">
        <f>IF(AND(フィニッシュ後入力!BG$100&lt;&gt;"",フィニッシュ後入力!BG$100=フィニッシュ後入力!BG137),1,0)</f>
        <v>0</v>
      </c>
      <c r="BH137" s="17">
        <f>IF(AND(フィニッシュ後入力!BH$100&lt;&gt;"",フィニッシュ後入力!BH$100=フィニッシュ後入力!BH137),1,0)</f>
        <v>0</v>
      </c>
      <c r="BI137" s="17">
        <f>IF(AND(フィニッシュ後入力!BI$100&lt;&gt;"",フィニッシュ後入力!BI$100=フィニッシュ後入力!BI137),1,0)</f>
        <v>0</v>
      </c>
      <c r="BJ137" s="17">
        <f>IF(AND(フィニッシュ後入力!BJ$100&lt;&gt;"",フィニッシュ後入力!BJ$100=フィニッシュ後入力!BJ137),1,0)</f>
        <v>0</v>
      </c>
      <c r="BK137" s="17">
        <f>IF(AND(フィニッシュ後入力!BK$100&lt;&gt;"",フィニッシュ後入力!BK$100=フィニッシュ後入力!BK137),1,0)</f>
        <v>0</v>
      </c>
      <c r="BL137" s="17">
        <f>IF(AND(フィニッシュ後入力!BL$100&lt;&gt;"",フィニッシュ後入力!BL$100=フィニッシュ後入力!BL137),1,0)</f>
        <v>0</v>
      </c>
      <c r="BM137" s="17">
        <f>IF(AND(フィニッシュ後入力!BM$100&lt;&gt;"",フィニッシュ後入力!BM$100=フィニッシュ後入力!BM137),1,0)</f>
        <v>0</v>
      </c>
      <c r="BN137" s="17">
        <f>IF(AND(フィニッシュ後入力!BN$100&lt;&gt;"",フィニッシュ後入力!BN$100=フィニッシュ後入力!BN137),1,0)</f>
        <v>0</v>
      </c>
      <c r="BO137" s="17">
        <f>IF(AND(フィニッシュ後入力!BO$100&lt;&gt;"",フィニッシュ後入力!BO$100=フィニッシュ後入力!BO137),1,0)</f>
        <v>0</v>
      </c>
      <c r="BP137" s="17">
        <f>IF(AND(フィニッシュ後入力!BP$100&lt;&gt;"",フィニッシュ後入力!BP$100=フィニッシュ後入力!BP137),1,0)</f>
        <v>0</v>
      </c>
      <c r="BQ137" s="17">
        <f>IF(AND(フィニッシュ後入力!BQ$100&lt;&gt;"",フィニッシュ後入力!BQ$100=フィニッシュ後入力!BQ137),1,0)</f>
        <v>0</v>
      </c>
      <c r="BR137" s="17">
        <f>IF(AND(フィニッシュ後入力!BR$100&lt;&gt;"",フィニッシュ後入力!BR$100=フィニッシュ後入力!BR137),1,0)</f>
        <v>0</v>
      </c>
      <c r="BS137" s="17">
        <f>IF(AND(フィニッシュ後入力!BS$100&lt;&gt;"",フィニッシュ後入力!BS$100=フィニッシュ後入力!BS137),1,0)</f>
        <v>0</v>
      </c>
      <c r="BT137" s="17">
        <f>IF(AND(フィニッシュ後入力!BT$100&lt;&gt;"",フィニッシュ後入力!BT$100=フィニッシュ後入力!BT137),1,0)</f>
        <v>0</v>
      </c>
      <c r="BU137" s="17">
        <f>IF(AND(フィニッシュ後入力!BU$100&lt;&gt;"",フィニッシュ後入力!BU$100=フィニッシュ後入力!BU137),1,0)</f>
        <v>0</v>
      </c>
      <c r="BV137" s="17">
        <f>IF(AND(フィニッシュ後入力!BV$100&lt;&gt;"",フィニッシュ後入力!BV$100=フィニッシュ後入力!BV137),1,0)</f>
        <v>0</v>
      </c>
      <c r="BW137" s="17">
        <f>IF(AND(フィニッシュ後入力!BW$100&lt;&gt;"",フィニッシュ後入力!BW$100=フィニッシュ後入力!BW137),1,0)</f>
        <v>0</v>
      </c>
      <c r="BX137" s="17">
        <f>IF(AND(フィニッシュ後入力!BX$100&lt;&gt;"",フィニッシュ後入力!BX$100=フィニッシュ後入力!BX137),1,0)</f>
        <v>0</v>
      </c>
      <c r="BY137" s="17">
        <f>IF(AND(フィニッシュ後入力!BY$100&lt;&gt;"",フィニッシュ後入力!BY$100=フィニッシュ後入力!BY137),1,0)</f>
        <v>0</v>
      </c>
      <c r="BZ137" s="17">
        <f>IF(AND(フィニッシュ後入力!BZ$100&lt;&gt;"",フィニッシュ後入力!BZ$100=フィニッシュ後入力!BZ137),1,0)</f>
        <v>0</v>
      </c>
      <c r="CA137" s="17">
        <f>IF(AND(フィニッシュ後入力!CA$100&lt;&gt;"",フィニッシュ後入力!CA$100=フィニッシュ後入力!CA137),1,0)</f>
        <v>0</v>
      </c>
      <c r="CB137" s="17">
        <f>IF(AND(フィニッシュ後入力!CB$100&lt;&gt;"",フィニッシュ後入力!CB$100=フィニッシュ後入力!CB137),1,0)</f>
        <v>0</v>
      </c>
      <c r="CC137" s="17">
        <f>IF(AND(フィニッシュ後入力!CC$100&lt;&gt;"",フィニッシュ後入力!CC$100=フィニッシュ後入力!CC137),1,0)</f>
        <v>0</v>
      </c>
      <c r="CD137" s="17">
        <f>IF(AND(フィニッシュ後入力!CD$100&lt;&gt;"",フィニッシュ後入力!CD$100=フィニッシュ後入力!CD137),1,0)</f>
        <v>0</v>
      </c>
      <c r="CE137" s="17"/>
      <c r="CF137" s="17"/>
      <c r="CG137" s="17"/>
      <c r="CH137" s="17"/>
      <c r="CI137" s="17"/>
      <c r="CJ137" s="17"/>
      <c r="CK137" s="17"/>
      <c r="CL137" s="17"/>
      <c r="CM137" s="17"/>
      <c r="CN137" s="17"/>
      <c r="CO137" s="17"/>
      <c r="CP137" s="17"/>
      <c r="CQ137" s="17"/>
      <c r="CR137" s="17"/>
      <c r="CS137" s="17"/>
      <c r="CT137" s="17"/>
      <c r="CU137" s="17"/>
      <c r="CV137" s="17"/>
      <c r="CW137" s="17"/>
      <c r="CX137" s="17"/>
      <c r="CY137" s="17"/>
      <c r="CZ137" s="17"/>
      <c r="DA137" s="17"/>
      <c r="DB137" s="17"/>
      <c r="DC137" s="17"/>
      <c r="DD137" s="17"/>
      <c r="DE137" s="17"/>
      <c r="DF137" s="17"/>
      <c r="DG137" s="17"/>
      <c r="DH137" s="17"/>
      <c r="DI137" s="17"/>
      <c r="DJ137" s="17"/>
      <c r="DK137" s="17"/>
      <c r="DL137" s="17"/>
      <c r="DM137" s="17"/>
      <c r="DN137" s="17"/>
      <c r="DO137" s="17"/>
      <c r="DP137" s="17"/>
      <c r="DQ137" s="17"/>
      <c r="DR137" s="17"/>
      <c r="DS137" s="17"/>
      <c r="DT137" s="17"/>
      <c r="DU137" s="17"/>
      <c r="DV137" s="17"/>
      <c r="DW137" s="17"/>
      <c r="DX137" s="17"/>
      <c r="DY137" s="17"/>
      <c r="DZ137" s="17"/>
      <c r="EA137" s="17"/>
      <c r="EB137" s="17"/>
      <c r="EC137" s="17"/>
      <c r="ED137" s="17"/>
      <c r="EE137" s="17"/>
      <c r="EF137" s="17"/>
      <c r="EG137" s="17"/>
      <c r="EH137" s="17"/>
      <c r="EI137" s="17"/>
      <c r="EJ137" s="17"/>
      <c r="EK137" s="17"/>
      <c r="EL137" s="17"/>
      <c r="EM137" s="17"/>
      <c r="EN137" s="17"/>
      <c r="EO137" s="17"/>
      <c r="EP137" s="17"/>
      <c r="EQ137" s="17"/>
      <c r="ER137" s="17"/>
      <c r="ES137" s="17"/>
      <c r="ET137" s="17"/>
      <c r="EU137" s="17"/>
      <c r="EV137" s="17"/>
      <c r="EW137" s="17"/>
      <c r="EX137" s="17"/>
      <c r="EY137" s="17"/>
      <c r="EZ137" s="17"/>
      <c r="FA137" s="17">
        <f>IF(AND(フィニッシュ後入力!FA$100&lt;&gt;"",フィニッシュ後入力!FA$100=フィニッシュ後入力!FA137),1,0)</f>
        <v>0</v>
      </c>
      <c r="FB137" s="17">
        <f>IF(AND(フィニッシュ後入力!FB$100&lt;&gt;"",フィニッシュ後入力!FB$100=フィニッシュ後入力!FB137),1,0)</f>
        <v>0</v>
      </c>
      <c r="FC137" s="17"/>
      <c r="FD137" s="17"/>
      <c r="FE137" s="17"/>
      <c r="FF137" s="17">
        <f>IF(AND(フィニッシュ後入力!FG$100&lt;&gt;"",フィニッシュ後入力!FG$100=フィニッシュ後入力!FG137),1,0)</f>
        <v>0</v>
      </c>
      <c r="FG137" s="17">
        <f>IF(AND(フィニッシュ後入力!FH$100&lt;&gt;"",フィニッシュ後入力!FH$100=フィニッシュ後入力!FH137),1,0)</f>
        <v>0</v>
      </c>
      <c r="FH137" s="17"/>
      <c r="FI137" s="17"/>
      <c r="FJ137" s="17"/>
      <c r="FK137" s="17">
        <f>IF(AND(フィニッシュ後入力!FM$100&lt;&gt;"",フィニッシュ後入力!FM$100=フィニッシュ後入力!FM137),1,0)</f>
        <v>0</v>
      </c>
      <c r="FL137" s="17">
        <f>IF(AND(フィニッシュ後入力!FN$100&lt;&gt;"",フィニッシュ後入力!FN$100=フィニッシュ後入力!FN137),1,0)</f>
        <v>0</v>
      </c>
      <c r="FM137" s="17"/>
      <c r="FN137" s="17"/>
      <c r="FO137" s="17"/>
      <c r="FP137" s="17"/>
      <c r="FQ137" s="17"/>
      <c r="FR137" s="17"/>
      <c r="FS137" s="17"/>
      <c r="FT137" s="17"/>
      <c r="FU137" s="17"/>
      <c r="FV137" s="17"/>
      <c r="FW137" s="17"/>
      <c r="FX137" s="17"/>
      <c r="FY137" s="17"/>
      <c r="FZ137" s="17"/>
      <c r="GA137" s="17"/>
      <c r="GB137" s="17">
        <f>フィニッシュ後入力!FC137</f>
        <v>0</v>
      </c>
      <c r="GC137" s="17">
        <f>フィニッシュ後入力!FD137</f>
        <v>0</v>
      </c>
      <c r="GD137" s="17">
        <f>IF(フィニッシュ後入力!FP$100&lt;&gt;"",フィニッシュ後入力!FE137+60*(1-FC137),0)</f>
        <v>0</v>
      </c>
      <c r="GE137" s="17">
        <f>IF(フィニッシュ後入力!FQ$100&lt;&gt;"",フィニッシュ後入力!FF137+60*(1-FD137),0)</f>
        <v>0</v>
      </c>
      <c r="GF137" s="17">
        <f>IF(フィニッシュ後入力!FR$100&lt;&gt;"",フィニッシュ後入力!FG137+60*(1-FE137),0)</f>
        <v>0</v>
      </c>
      <c r="GG137" s="17">
        <f>フィニッシュ後入力!FI137</f>
        <v>0</v>
      </c>
      <c r="GH137" s="17">
        <f>フィニッシュ後入力!FJ137</f>
        <v>0</v>
      </c>
      <c r="GI137" s="17">
        <f>IF(フィニッシュ後入力!FU$100&lt;&gt;"",フィニッシュ後入力!FK137+60*(1-FH137),0)</f>
        <v>0</v>
      </c>
      <c r="GJ137" s="17">
        <f>IF(フィニッシュ後入力!FV$100&lt;&gt;"",フィニッシュ後入力!FL137+60*(1-FI137),0)</f>
        <v>0</v>
      </c>
      <c r="GK137" s="17">
        <f>IF(フィニッシュ後入力!FW$100&lt;&gt;"",フィニッシュ後入力!FM137+60*(1-FJ137),0)</f>
        <v>0</v>
      </c>
      <c r="GL137" s="17">
        <f>フィニッシュ後入力!FO137</f>
        <v>0</v>
      </c>
      <c r="GM137" s="17">
        <f>フィニッシュ後入力!FP137</f>
        <v>0</v>
      </c>
      <c r="GN137" s="17"/>
      <c r="GO137" s="17"/>
      <c r="GP137" s="17"/>
      <c r="GQ137" s="17"/>
      <c r="GR137" s="17"/>
      <c r="GS137" s="17"/>
      <c r="GT137" s="17"/>
      <c r="GU137" s="17"/>
      <c r="GV137" s="17"/>
      <c r="GW137" s="17"/>
      <c r="GX137" s="17"/>
      <c r="GY137" s="17"/>
      <c r="GZ137" s="17"/>
    </row>
    <row r="138" spans="1:208">
      <c r="A138" s="17">
        <f>スタート前入力!$A138</f>
        <v>38</v>
      </c>
      <c r="B138" s="17">
        <f>IF(フィニッシュ後入力!$BA138&lt;&gt;"",SUM($BA138:$CZ138)-フィニッシュ後入力!$G138+フィニッシュ後入力!$H138+$D$87,-1)</f>
        <v>-1</v>
      </c>
      <c r="C138" s="17">
        <f>SUM($GA138:$GZ138)/2+60*(スタート前入力!$C$77-SUM($FA138:$FZ138))</f>
        <v>0</v>
      </c>
      <c r="D138" s="48">
        <f t="shared" si="0"/>
        <v>0</v>
      </c>
      <c r="E138" s="48">
        <f>D138*スタート前入力!$G138</f>
        <v>0</v>
      </c>
      <c r="F138" s="48">
        <f>(B138+1)*(D138+スタート前入力!$F138*$D$83+スタート前入力!$G138*$D$84+($D$86+1-$A138)*$D$85)</f>
        <v>0</v>
      </c>
      <c r="G138" s="48" t="str">
        <f ca="1">IF(E138&lt;&gt;0,RANK(E138,E$101:INDIRECT(CONCATENATE("R",$D$86+100,"C",COLUMN()-2),FALSE)),"")</f>
        <v/>
      </c>
      <c r="H138" s="48" t="str">
        <f ca="1">IF(F138&lt;&gt;0,RANK(F138,F$101:INDIRECT(CONCATENATE("R",$D$86+100,"C",COLUMN()-2),FALSE)),"")</f>
        <v/>
      </c>
      <c r="I138" s="48">
        <f>E138*スタート前入力!$E138</f>
        <v>0</v>
      </c>
      <c r="J138" s="48">
        <f>F138*スタート前入力!$E138</f>
        <v>0</v>
      </c>
      <c r="K138" s="48" t="str">
        <f ca="1">IF(I138&lt;&gt;0,RANK(I138,I$101:INDIRECT(CONCATENATE("R",$D$86+100,"C",COLUMN()-2),FALSE)),"")</f>
        <v/>
      </c>
      <c r="L138" s="48" t="str">
        <f ca="1">IF(J138&lt;&gt;0,RANK(J138,J$101:INDIRECT(CONCATENATE("R",$D$86+100,"C",COLUMN()-2),FALSE)),"")</f>
        <v/>
      </c>
      <c r="M138" s="48">
        <f>IF(($B138+1)*(スタート前入力!$H138+1+$D$87)&lt;&gt;0,$B138+スタート前入力!$H138,-1)</f>
        <v>-1</v>
      </c>
      <c r="N138" s="48">
        <f>$C138+スタート前入力!$I138</f>
        <v>0</v>
      </c>
      <c r="O138" s="48">
        <f t="shared" si="1"/>
        <v>0</v>
      </c>
      <c r="P138" s="48">
        <f>O138*スタート前入力!$G138</f>
        <v>0</v>
      </c>
      <c r="Q138" s="48">
        <f>(M138+1)*(O138+スタート前入力!$F138*$D$83+スタート前入力!$G138*$D$84+($D$86+1-$A138)*$D$85)</f>
        <v>0</v>
      </c>
      <c r="R138" s="48" t="str">
        <f ca="1">IF(P138&lt;&gt;0,RANK(P138,P$101:INDIRECT(CONCATENATE("R",$D$86+100,"C",COLUMN()-2),FALSE)),"")</f>
        <v/>
      </c>
      <c r="S138" s="48" t="str">
        <f ca="1">IF(Q138&lt;&gt;0,RANK(Q138,Q$101:INDIRECT(CONCATENATE("R",$D$86+100,"C",COLUMN()-2),FALSE)),"")</f>
        <v/>
      </c>
      <c r="T138" s="48">
        <f>P138*スタート前入力!$E138</f>
        <v>0</v>
      </c>
      <c r="U138" s="48">
        <f>Q138*スタート前入力!$E138</f>
        <v>0</v>
      </c>
      <c r="V138" s="48" t="str">
        <f ca="1">IF(T138&lt;&gt;0,RANK(T138,T$101:INDIRECT(CONCATENATE("R",$D$86+100,"C",COLUMN()-2),FALSE)),"")</f>
        <v/>
      </c>
      <c r="W138" s="48" t="str">
        <f ca="1">IF(U138&lt;&gt;0,RANK(U138,U$101:INDIRECT(CONCATENATE("R",$D$86+100,"C",COLUMN()-2),FALSE)),"")</f>
        <v/>
      </c>
      <c r="X138" s="48">
        <f t="shared" si="2"/>
        <v>38</v>
      </c>
      <c r="Y138" s="17">
        <f>((B138)-100)/(スタート前入力!$C$76)*100</f>
        <v>-1010</v>
      </c>
      <c r="Z138" s="17" t="e">
        <f>((M138)-100)/(スタート前入力!$C$84+スタート前入力!$C$85)*100</f>
        <v>#DIV/0!</v>
      </c>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c r="AZ138" s="17"/>
      <c r="BA138" s="17">
        <f>IF(AND(フィニッシュ後入力!BA$100&lt;&gt;"",フィニッシュ後入力!BA$100=フィニッシュ後入力!BA138),1,0)</f>
        <v>0</v>
      </c>
      <c r="BB138" s="17">
        <f>IF(AND(フィニッシュ後入力!BB$100&lt;&gt;"",フィニッシュ後入力!BB$100=フィニッシュ後入力!BB138),1,0)</f>
        <v>0</v>
      </c>
      <c r="BC138" s="17">
        <f>IF(AND(フィニッシュ後入力!BC$100&lt;&gt;"",フィニッシュ後入力!BC$100=フィニッシュ後入力!BC138),1,0)</f>
        <v>0</v>
      </c>
      <c r="BD138" s="17">
        <f>IF(AND(フィニッシュ後入力!BD$100&lt;&gt;"",フィニッシュ後入力!BD$100=フィニッシュ後入力!BD138),1,0)</f>
        <v>0</v>
      </c>
      <c r="BE138" s="17">
        <f>IF(AND(フィニッシュ後入力!BE$100&lt;&gt;"",フィニッシュ後入力!BE$100=フィニッシュ後入力!BE138),1,0)</f>
        <v>0</v>
      </c>
      <c r="BF138" s="17">
        <f>IF(AND(フィニッシュ後入力!BF$100&lt;&gt;"",フィニッシュ後入力!BF$100=フィニッシュ後入力!BF138),1,0)</f>
        <v>0</v>
      </c>
      <c r="BG138" s="17">
        <f>IF(AND(フィニッシュ後入力!BG$100&lt;&gt;"",フィニッシュ後入力!BG$100=フィニッシュ後入力!BG138),1,0)</f>
        <v>0</v>
      </c>
      <c r="BH138" s="17">
        <f>IF(AND(フィニッシュ後入力!BH$100&lt;&gt;"",フィニッシュ後入力!BH$100=フィニッシュ後入力!BH138),1,0)</f>
        <v>0</v>
      </c>
      <c r="BI138" s="17">
        <f>IF(AND(フィニッシュ後入力!BI$100&lt;&gt;"",フィニッシュ後入力!BI$100=フィニッシュ後入力!BI138),1,0)</f>
        <v>0</v>
      </c>
      <c r="BJ138" s="17">
        <f>IF(AND(フィニッシュ後入力!BJ$100&lt;&gt;"",フィニッシュ後入力!BJ$100=フィニッシュ後入力!BJ138),1,0)</f>
        <v>0</v>
      </c>
      <c r="BK138" s="17">
        <f>IF(AND(フィニッシュ後入力!BK$100&lt;&gt;"",フィニッシュ後入力!BK$100=フィニッシュ後入力!BK138),1,0)</f>
        <v>0</v>
      </c>
      <c r="BL138" s="17">
        <f>IF(AND(フィニッシュ後入力!BL$100&lt;&gt;"",フィニッシュ後入力!BL$100=フィニッシュ後入力!BL138),1,0)</f>
        <v>0</v>
      </c>
      <c r="BM138" s="17">
        <f>IF(AND(フィニッシュ後入力!BM$100&lt;&gt;"",フィニッシュ後入力!BM$100=フィニッシュ後入力!BM138),1,0)</f>
        <v>0</v>
      </c>
      <c r="BN138" s="17">
        <f>IF(AND(フィニッシュ後入力!BN$100&lt;&gt;"",フィニッシュ後入力!BN$100=フィニッシュ後入力!BN138),1,0)</f>
        <v>0</v>
      </c>
      <c r="BO138" s="17">
        <f>IF(AND(フィニッシュ後入力!BO$100&lt;&gt;"",フィニッシュ後入力!BO$100=フィニッシュ後入力!BO138),1,0)</f>
        <v>0</v>
      </c>
      <c r="BP138" s="17">
        <f>IF(AND(フィニッシュ後入力!BP$100&lt;&gt;"",フィニッシュ後入力!BP$100=フィニッシュ後入力!BP138),1,0)</f>
        <v>0</v>
      </c>
      <c r="BQ138" s="17">
        <f>IF(AND(フィニッシュ後入力!BQ$100&lt;&gt;"",フィニッシュ後入力!BQ$100=フィニッシュ後入力!BQ138),1,0)</f>
        <v>0</v>
      </c>
      <c r="BR138" s="17">
        <f>IF(AND(フィニッシュ後入力!BR$100&lt;&gt;"",フィニッシュ後入力!BR$100=フィニッシュ後入力!BR138),1,0)</f>
        <v>0</v>
      </c>
      <c r="BS138" s="17">
        <f>IF(AND(フィニッシュ後入力!BS$100&lt;&gt;"",フィニッシュ後入力!BS$100=フィニッシュ後入力!BS138),1,0)</f>
        <v>0</v>
      </c>
      <c r="BT138" s="17">
        <f>IF(AND(フィニッシュ後入力!BT$100&lt;&gt;"",フィニッシュ後入力!BT$100=フィニッシュ後入力!BT138),1,0)</f>
        <v>0</v>
      </c>
      <c r="BU138" s="17">
        <f>IF(AND(フィニッシュ後入力!BU$100&lt;&gt;"",フィニッシュ後入力!BU$100=フィニッシュ後入力!BU138),1,0)</f>
        <v>0</v>
      </c>
      <c r="BV138" s="17">
        <f>IF(AND(フィニッシュ後入力!BV$100&lt;&gt;"",フィニッシュ後入力!BV$100=フィニッシュ後入力!BV138),1,0)</f>
        <v>0</v>
      </c>
      <c r="BW138" s="17">
        <f>IF(AND(フィニッシュ後入力!BW$100&lt;&gt;"",フィニッシュ後入力!BW$100=フィニッシュ後入力!BW138),1,0)</f>
        <v>0</v>
      </c>
      <c r="BX138" s="17">
        <f>IF(AND(フィニッシュ後入力!BX$100&lt;&gt;"",フィニッシュ後入力!BX$100=フィニッシュ後入力!BX138),1,0)</f>
        <v>0</v>
      </c>
      <c r="BY138" s="17">
        <f>IF(AND(フィニッシュ後入力!BY$100&lt;&gt;"",フィニッシュ後入力!BY$100=フィニッシュ後入力!BY138),1,0)</f>
        <v>0</v>
      </c>
      <c r="BZ138" s="17">
        <f>IF(AND(フィニッシュ後入力!BZ$100&lt;&gt;"",フィニッシュ後入力!BZ$100=フィニッシュ後入力!BZ138),1,0)</f>
        <v>0</v>
      </c>
      <c r="CA138" s="17">
        <f>IF(AND(フィニッシュ後入力!CA$100&lt;&gt;"",フィニッシュ後入力!CA$100=フィニッシュ後入力!CA138),1,0)</f>
        <v>0</v>
      </c>
      <c r="CB138" s="17">
        <f>IF(AND(フィニッシュ後入力!CB$100&lt;&gt;"",フィニッシュ後入力!CB$100=フィニッシュ後入力!CB138),1,0)</f>
        <v>0</v>
      </c>
      <c r="CC138" s="17">
        <f>IF(AND(フィニッシュ後入力!CC$100&lt;&gt;"",フィニッシュ後入力!CC$100=フィニッシュ後入力!CC138),1,0)</f>
        <v>0</v>
      </c>
      <c r="CD138" s="17">
        <f>IF(AND(フィニッシュ後入力!CD$100&lt;&gt;"",フィニッシュ後入力!CD$100=フィニッシュ後入力!CD138),1,0)</f>
        <v>0</v>
      </c>
      <c r="CE138" s="17"/>
      <c r="CF138" s="17"/>
      <c r="CG138" s="17"/>
      <c r="CH138" s="17"/>
      <c r="CI138" s="17"/>
      <c r="CJ138" s="17"/>
      <c r="CK138" s="17"/>
      <c r="CL138" s="17"/>
      <c r="CM138" s="17"/>
      <c r="CN138" s="17"/>
      <c r="CO138" s="17"/>
      <c r="CP138" s="17"/>
      <c r="CQ138" s="17"/>
      <c r="CR138" s="17"/>
      <c r="CS138" s="17"/>
      <c r="CT138" s="17"/>
      <c r="CU138" s="17"/>
      <c r="CV138" s="17"/>
      <c r="CW138" s="17"/>
      <c r="CX138" s="17"/>
      <c r="CY138" s="17"/>
      <c r="CZ138" s="17"/>
      <c r="DA138" s="17"/>
      <c r="DB138" s="17"/>
      <c r="DC138" s="17"/>
      <c r="DD138" s="17"/>
      <c r="DE138" s="17"/>
      <c r="DF138" s="17"/>
      <c r="DG138" s="17"/>
      <c r="DH138" s="17"/>
      <c r="DI138" s="17"/>
      <c r="DJ138" s="17"/>
      <c r="DK138" s="17"/>
      <c r="DL138" s="17"/>
      <c r="DM138" s="17"/>
      <c r="DN138" s="17"/>
      <c r="DO138" s="17"/>
      <c r="DP138" s="17"/>
      <c r="DQ138" s="17"/>
      <c r="DR138" s="17"/>
      <c r="DS138" s="17"/>
      <c r="DT138" s="17"/>
      <c r="DU138" s="17"/>
      <c r="DV138" s="17"/>
      <c r="DW138" s="17"/>
      <c r="DX138" s="17"/>
      <c r="DY138" s="17"/>
      <c r="DZ138" s="17"/>
      <c r="EA138" s="17"/>
      <c r="EB138" s="17"/>
      <c r="EC138" s="17"/>
      <c r="ED138" s="17"/>
      <c r="EE138" s="17"/>
      <c r="EF138" s="17"/>
      <c r="EG138" s="17"/>
      <c r="EH138" s="17"/>
      <c r="EI138" s="17"/>
      <c r="EJ138" s="17"/>
      <c r="EK138" s="17"/>
      <c r="EL138" s="17"/>
      <c r="EM138" s="17"/>
      <c r="EN138" s="17"/>
      <c r="EO138" s="17"/>
      <c r="EP138" s="17"/>
      <c r="EQ138" s="17"/>
      <c r="ER138" s="17"/>
      <c r="ES138" s="17"/>
      <c r="ET138" s="17"/>
      <c r="EU138" s="17"/>
      <c r="EV138" s="17"/>
      <c r="EW138" s="17"/>
      <c r="EX138" s="17"/>
      <c r="EY138" s="17"/>
      <c r="EZ138" s="17"/>
      <c r="FA138" s="17">
        <f>IF(AND(フィニッシュ後入力!FA$100&lt;&gt;"",フィニッシュ後入力!FA$100=フィニッシュ後入力!FA138),1,0)</f>
        <v>0</v>
      </c>
      <c r="FB138" s="17">
        <f>IF(AND(フィニッシュ後入力!FB$100&lt;&gt;"",フィニッシュ後入力!FB$100=フィニッシュ後入力!FB138),1,0)</f>
        <v>0</v>
      </c>
      <c r="FC138" s="17"/>
      <c r="FD138" s="17"/>
      <c r="FE138" s="17"/>
      <c r="FF138" s="17">
        <f>IF(AND(フィニッシュ後入力!FG$100&lt;&gt;"",フィニッシュ後入力!FG$100=フィニッシュ後入力!FG138),1,0)</f>
        <v>0</v>
      </c>
      <c r="FG138" s="17">
        <f>IF(AND(フィニッシュ後入力!FH$100&lt;&gt;"",フィニッシュ後入力!FH$100=フィニッシュ後入力!FH138),1,0)</f>
        <v>0</v>
      </c>
      <c r="FH138" s="17"/>
      <c r="FI138" s="17"/>
      <c r="FJ138" s="17"/>
      <c r="FK138" s="17">
        <f>IF(AND(フィニッシュ後入力!FM$100&lt;&gt;"",フィニッシュ後入力!FM$100=フィニッシュ後入力!FM138),1,0)</f>
        <v>0</v>
      </c>
      <c r="FL138" s="17">
        <f>IF(AND(フィニッシュ後入力!FN$100&lt;&gt;"",フィニッシュ後入力!FN$100=フィニッシュ後入力!FN138),1,0)</f>
        <v>0</v>
      </c>
      <c r="FM138" s="17"/>
      <c r="FN138" s="17"/>
      <c r="FO138" s="17"/>
      <c r="FP138" s="17"/>
      <c r="FQ138" s="17"/>
      <c r="FR138" s="17"/>
      <c r="FS138" s="17"/>
      <c r="FT138" s="17"/>
      <c r="FU138" s="17"/>
      <c r="FV138" s="17"/>
      <c r="FW138" s="17"/>
      <c r="FX138" s="17"/>
      <c r="FY138" s="17"/>
      <c r="FZ138" s="17"/>
      <c r="GA138" s="17"/>
      <c r="GB138" s="17">
        <f>フィニッシュ後入力!FC138</f>
        <v>0</v>
      </c>
      <c r="GC138" s="17">
        <f>フィニッシュ後入力!FD138</f>
        <v>0</v>
      </c>
      <c r="GD138" s="17">
        <f>IF(フィニッシュ後入力!FP$100&lt;&gt;"",フィニッシュ後入力!FE138+60*(1-FC138),0)</f>
        <v>0</v>
      </c>
      <c r="GE138" s="17">
        <f>IF(フィニッシュ後入力!FQ$100&lt;&gt;"",フィニッシュ後入力!FF138+60*(1-FD138),0)</f>
        <v>0</v>
      </c>
      <c r="GF138" s="17">
        <f>IF(フィニッシュ後入力!FR$100&lt;&gt;"",フィニッシュ後入力!FG138+60*(1-FE138),0)</f>
        <v>0</v>
      </c>
      <c r="GG138" s="17">
        <f>フィニッシュ後入力!FI138</f>
        <v>0</v>
      </c>
      <c r="GH138" s="17">
        <f>フィニッシュ後入力!FJ138</f>
        <v>0</v>
      </c>
      <c r="GI138" s="17">
        <f>IF(フィニッシュ後入力!FU$100&lt;&gt;"",フィニッシュ後入力!FK138+60*(1-FH138),0)</f>
        <v>0</v>
      </c>
      <c r="GJ138" s="17">
        <f>IF(フィニッシュ後入力!FV$100&lt;&gt;"",フィニッシュ後入力!FL138+60*(1-FI138),0)</f>
        <v>0</v>
      </c>
      <c r="GK138" s="17">
        <f>IF(フィニッシュ後入力!FW$100&lt;&gt;"",フィニッシュ後入力!FM138+60*(1-FJ138),0)</f>
        <v>0</v>
      </c>
      <c r="GL138" s="17">
        <f>フィニッシュ後入力!FO138</f>
        <v>0</v>
      </c>
      <c r="GM138" s="17">
        <f>フィニッシュ後入力!FP138</f>
        <v>0</v>
      </c>
      <c r="GN138" s="17"/>
      <c r="GO138" s="17"/>
      <c r="GP138" s="17"/>
      <c r="GQ138" s="17"/>
      <c r="GR138" s="17"/>
      <c r="GS138" s="17"/>
      <c r="GT138" s="17"/>
      <c r="GU138" s="17"/>
      <c r="GV138" s="17"/>
      <c r="GW138" s="17"/>
      <c r="GX138" s="17"/>
      <c r="GY138" s="17"/>
      <c r="GZ138" s="17"/>
    </row>
    <row r="139" spans="1:208">
      <c r="A139" s="17">
        <f>スタート前入力!$A139</f>
        <v>39</v>
      </c>
      <c r="B139" s="17">
        <f>IF(フィニッシュ後入力!$BA139&lt;&gt;"",SUM($BA139:$CZ139)-フィニッシュ後入力!$G139+フィニッシュ後入力!$H139+$D$87,-1)</f>
        <v>-1</v>
      </c>
      <c r="C139" s="17">
        <f>SUM($GA139:$GZ139)/2+60*(スタート前入力!$C$77-SUM($FA139:$FZ139))</f>
        <v>0</v>
      </c>
      <c r="D139" s="48">
        <f t="shared" si="0"/>
        <v>0</v>
      </c>
      <c r="E139" s="48">
        <f>D139*スタート前入力!$G139</f>
        <v>0</v>
      </c>
      <c r="F139" s="48">
        <f>(B139+1)*(D139+スタート前入力!$F139*$D$83+スタート前入力!$G139*$D$84+($D$86+1-$A139)*$D$85)</f>
        <v>0</v>
      </c>
      <c r="G139" s="48" t="str">
        <f ca="1">IF(E139&lt;&gt;0,RANK(E139,E$101:INDIRECT(CONCATENATE("R",$D$86+100,"C",COLUMN()-2),FALSE)),"")</f>
        <v/>
      </c>
      <c r="H139" s="48" t="str">
        <f ca="1">IF(F139&lt;&gt;0,RANK(F139,F$101:INDIRECT(CONCATENATE("R",$D$86+100,"C",COLUMN()-2),FALSE)),"")</f>
        <v/>
      </c>
      <c r="I139" s="48">
        <f>E139*スタート前入力!$E139</f>
        <v>0</v>
      </c>
      <c r="J139" s="48">
        <f>F139*スタート前入力!$E139</f>
        <v>0</v>
      </c>
      <c r="K139" s="48" t="str">
        <f ca="1">IF(I139&lt;&gt;0,RANK(I139,I$101:INDIRECT(CONCATENATE("R",$D$86+100,"C",COLUMN()-2),FALSE)),"")</f>
        <v/>
      </c>
      <c r="L139" s="48" t="str">
        <f ca="1">IF(J139&lt;&gt;0,RANK(J139,J$101:INDIRECT(CONCATENATE("R",$D$86+100,"C",COLUMN()-2),FALSE)),"")</f>
        <v/>
      </c>
      <c r="M139" s="48">
        <f>IF(($B139+1)*(スタート前入力!$H139+1+$D$87)&lt;&gt;0,$B139+スタート前入力!$H139,-1)</f>
        <v>-1</v>
      </c>
      <c r="N139" s="48">
        <f>$C139+スタート前入力!$I139</f>
        <v>0</v>
      </c>
      <c r="O139" s="48">
        <f t="shared" si="1"/>
        <v>0</v>
      </c>
      <c r="P139" s="48">
        <f>O139*スタート前入力!$G139</f>
        <v>0</v>
      </c>
      <c r="Q139" s="48">
        <f>(M139+1)*(O139+スタート前入力!$F139*$D$83+スタート前入力!$G139*$D$84+($D$86+1-$A139)*$D$85)</f>
        <v>0</v>
      </c>
      <c r="R139" s="48" t="str">
        <f ca="1">IF(P139&lt;&gt;0,RANK(P139,P$101:INDIRECT(CONCATENATE("R",$D$86+100,"C",COLUMN()-2),FALSE)),"")</f>
        <v/>
      </c>
      <c r="S139" s="48" t="str">
        <f ca="1">IF(Q139&lt;&gt;0,RANK(Q139,Q$101:INDIRECT(CONCATENATE("R",$D$86+100,"C",COLUMN()-2),FALSE)),"")</f>
        <v/>
      </c>
      <c r="T139" s="48">
        <f>P139*スタート前入力!$E139</f>
        <v>0</v>
      </c>
      <c r="U139" s="48">
        <f>Q139*スタート前入力!$E139</f>
        <v>0</v>
      </c>
      <c r="V139" s="48" t="str">
        <f ca="1">IF(T139&lt;&gt;0,RANK(T139,T$101:INDIRECT(CONCATENATE("R",$D$86+100,"C",COLUMN()-2),FALSE)),"")</f>
        <v/>
      </c>
      <c r="W139" s="48" t="str">
        <f ca="1">IF(U139&lt;&gt;0,RANK(U139,U$101:INDIRECT(CONCATENATE("R",$D$86+100,"C",COLUMN()-2),FALSE)),"")</f>
        <v/>
      </c>
      <c r="X139" s="48">
        <f t="shared" si="2"/>
        <v>39</v>
      </c>
      <c r="Y139" s="17">
        <f>((B139)-100)/(スタート前入力!$C$76)*100</f>
        <v>-1010</v>
      </c>
      <c r="Z139" s="17" t="e">
        <f>((M139)-100)/(スタート前入力!$C$84+スタート前入力!$C$85)*100</f>
        <v>#DIV/0!</v>
      </c>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c r="AZ139" s="17"/>
      <c r="BA139" s="17">
        <f>IF(AND(フィニッシュ後入力!BA$100&lt;&gt;"",フィニッシュ後入力!BA$100=フィニッシュ後入力!BA139),1,0)</f>
        <v>0</v>
      </c>
      <c r="BB139" s="17">
        <f>IF(AND(フィニッシュ後入力!BB$100&lt;&gt;"",フィニッシュ後入力!BB$100=フィニッシュ後入力!BB139),1,0)</f>
        <v>0</v>
      </c>
      <c r="BC139" s="17">
        <f>IF(AND(フィニッシュ後入力!BC$100&lt;&gt;"",フィニッシュ後入力!BC$100=フィニッシュ後入力!BC139),1,0)</f>
        <v>0</v>
      </c>
      <c r="BD139" s="17">
        <f>IF(AND(フィニッシュ後入力!BD$100&lt;&gt;"",フィニッシュ後入力!BD$100=フィニッシュ後入力!BD139),1,0)</f>
        <v>0</v>
      </c>
      <c r="BE139" s="17">
        <f>IF(AND(フィニッシュ後入力!BE$100&lt;&gt;"",フィニッシュ後入力!BE$100=フィニッシュ後入力!BE139),1,0)</f>
        <v>0</v>
      </c>
      <c r="BF139" s="17">
        <f>IF(AND(フィニッシュ後入力!BF$100&lt;&gt;"",フィニッシュ後入力!BF$100=フィニッシュ後入力!BF139),1,0)</f>
        <v>0</v>
      </c>
      <c r="BG139" s="17">
        <f>IF(AND(フィニッシュ後入力!BG$100&lt;&gt;"",フィニッシュ後入力!BG$100=フィニッシュ後入力!BG139),1,0)</f>
        <v>0</v>
      </c>
      <c r="BH139" s="17">
        <f>IF(AND(フィニッシュ後入力!BH$100&lt;&gt;"",フィニッシュ後入力!BH$100=フィニッシュ後入力!BH139),1,0)</f>
        <v>0</v>
      </c>
      <c r="BI139" s="17">
        <f>IF(AND(フィニッシュ後入力!BI$100&lt;&gt;"",フィニッシュ後入力!BI$100=フィニッシュ後入力!BI139),1,0)</f>
        <v>0</v>
      </c>
      <c r="BJ139" s="17">
        <f>IF(AND(フィニッシュ後入力!BJ$100&lt;&gt;"",フィニッシュ後入力!BJ$100=フィニッシュ後入力!BJ139),1,0)</f>
        <v>0</v>
      </c>
      <c r="BK139" s="17">
        <f>IF(AND(フィニッシュ後入力!BK$100&lt;&gt;"",フィニッシュ後入力!BK$100=フィニッシュ後入力!BK139),1,0)</f>
        <v>0</v>
      </c>
      <c r="BL139" s="17">
        <f>IF(AND(フィニッシュ後入力!BL$100&lt;&gt;"",フィニッシュ後入力!BL$100=フィニッシュ後入力!BL139),1,0)</f>
        <v>0</v>
      </c>
      <c r="BM139" s="17">
        <f>IF(AND(フィニッシュ後入力!BM$100&lt;&gt;"",フィニッシュ後入力!BM$100=フィニッシュ後入力!BM139),1,0)</f>
        <v>0</v>
      </c>
      <c r="BN139" s="17">
        <f>IF(AND(フィニッシュ後入力!BN$100&lt;&gt;"",フィニッシュ後入力!BN$100=フィニッシュ後入力!BN139),1,0)</f>
        <v>0</v>
      </c>
      <c r="BO139" s="17">
        <f>IF(AND(フィニッシュ後入力!BO$100&lt;&gt;"",フィニッシュ後入力!BO$100=フィニッシュ後入力!BO139),1,0)</f>
        <v>0</v>
      </c>
      <c r="BP139" s="17">
        <f>IF(AND(フィニッシュ後入力!BP$100&lt;&gt;"",フィニッシュ後入力!BP$100=フィニッシュ後入力!BP139),1,0)</f>
        <v>0</v>
      </c>
      <c r="BQ139" s="17">
        <f>IF(AND(フィニッシュ後入力!BQ$100&lt;&gt;"",フィニッシュ後入力!BQ$100=フィニッシュ後入力!BQ139),1,0)</f>
        <v>0</v>
      </c>
      <c r="BR139" s="17">
        <f>IF(AND(フィニッシュ後入力!BR$100&lt;&gt;"",フィニッシュ後入力!BR$100=フィニッシュ後入力!BR139),1,0)</f>
        <v>0</v>
      </c>
      <c r="BS139" s="17">
        <f>IF(AND(フィニッシュ後入力!BS$100&lt;&gt;"",フィニッシュ後入力!BS$100=フィニッシュ後入力!BS139),1,0)</f>
        <v>0</v>
      </c>
      <c r="BT139" s="17">
        <f>IF(AND(フィニッシュ後入力!BT$100&lt;&gt;"",フィニッシュ後入力!BT$100=フィニッシュ後入力!BT139),1,0)</f>
        <v>0</v>
      </c>
      <c r="BU139" s="17">
        <f>IF(AND(フィニッシュ後入力!BU$100&lt;&gt;"",フィニッシュ後入力!BU$100=フィニッシュ後入力!BU139),1,0)</f>
        <v>0</v>
      </c>
      <c r="BV139" s="17">
        <f>IF(AND(フィニッシュ後入力!BV$100&lt;&gt;"",フィニッシュ後入力!BV$100=フィニッシュ後入力!BV139),1,0)</f>
        <v>0</v>
      </c>
      <c r="BW139" s="17">
        <f>IF(AND(フィニッシュ後入力!BW$100&lt;&gt;"",フィニッシュ後入力!BW$100=フィニッシュ後入力!BW139),1,0)</f>
        <v>0</v>
      </c>
      <c r="BX139" s="17">
        <f>IF(AND(フィニッシュ後入力!BX$100&lt;&gt;"",フィニッシュ後入力!BX$100=フィニッシュ後入力!BX139),1,0)</f>
        <v>0</v>
      </c>
      <c r="BY139" s="17">
        <f>IF(AND(フィニッシュ後入力!BY$100&lt;&gt;"",フィニッシュ後入力!BY$100=フィニッシュ後入力!BY139),1,0)</f>
        <v>0</v>
      </c>
      <c r="BZ139" s="17">
        <f>IF(AND(フィニッシュ後入力!BZ$100&lt;&gt;"",フィニッシュ後入力!BZ$100=フィニッシュ後入力!BZ139),1,0)</f>
        <v>0</v>
      </c>
      <c r="CA139" s="17">
        <f>IF(AND(フィニッシュ後入力!CA$100&lt;&gt;"",フィニッシュ後入力!CA$100=フィニッシュ後入力!CA139),1,0)</f>
        <v>0</v>
      </c>
      <c r="CB139" s="17">
        <f>IF(AND(フィニッシュ後入力!CB$100&lt;&gt;"",フィニッシュ後入力!CB$100=フィニッシュ後入力!CB139),1,0)</f>
        <v>0</v>
      </c>
      <c r="CC139" s="17">
        <f>IF(AND(フィニッシュ後入力!CC$100&lt;&gt;"",フィニッシュ後入力!CC$100=フィニッシュ後入力!CC139),1,0)</f>
        <v>0</v>
      </c>
      <c r="CD139" s="17">
        <f>IF(AND(フィニッシュ後入力!CD$100&lt;&gt;"",フィニッシュ後入力!CD$100=フィニッシュ後入力!CD139),1,0)</f>
        <v>0</v>
      </c>
      <c r="CE139" s="17"/>
      <c r="CF139" s="17"/>
      <c r="CG139" s="17"/>
      <c r="CH139" s="17"/>
      <c r="CI139" s="17"/>
      <c r="CJ139" s="17"/>
      <c r="CK139" s="17"/>
      <c r="CL139" s="17"/>
      <c r="CM139" s="17"/>
      <c r="CN139" s="17"/>
      <c r="CO139" s="17"/>
      <c r="CP139" s="17"/>
      <c r="CQ139" s="17"/>
      <c r="CR139" s="17"/>
      <c r="CS139" s="17"/>
      <c r="CT139" s="17"/>
      <c r="CU139" s="17"/>
      <c r="CV139" s="17"/>
      <c r="CW139" s="17"/>
      <c r="CX139" s="17"/>
      <c r="CY139" s="17"/>
      <c r="CZ139" s="17"/>
      <c r="DA139" s="17"/>
      <c r="DB139" s="17"/>
      <c r="DC139" s="17"/>
      <c r="DD139" s="17"/>
      <c r="DE139" s="17"/>
      <c r="DF139" s="17"/>
      <c r="DG139" s="17"/>
      <c r="DH139" s="17"/>
      <c r="DI139" s="17"/>
      <c r="DJ139" s="17"/>
      <c r="DK139" s="17"/>
      <c r="DL139" s="17"/>
      <c r="DM139" s="17"/>
      <c r="DN139" s="17"/>
      <c r="DO139" s="17"/>
      <c r="DP139" s="17"/>
      <c r="DQ139" s="17"/>
      <c r="DR139" s="17"/>
      <c r="DS139" s="17"/>
      <c r="DT139" s="17"/>
      <c r="DU139" s="17"/>
      <c r="DV139" s="17"/>
      <c r="DW139" s="17"/>
      <c r="DX139" s="17"/>
      <c r="DY139" s="17"/>
      <c r="DZ139" s="17"/>
      <c r="EA139" s="17"/>
      <c r="EB139" s="17"/>
      <c r="EC139" s="17"/>
      <c r="ED139" s="17"/>
      <c r="EE139" s="17"/>
      <c r="EF139" s="17"/>
      <c r="EG139" s="17"/>
      <c r="EH139" s="17"/>
      <c r="EI139" s="17"/>
      <c r="EJ139" s="17"/>
      <c r="EK139" s="17"/>
      <c r="EL139" s="17"/>
      <c r="EM139" s="17"/>
      <c r="EN139" s="17"/>
      <c r="EO139" s="17"/>
      <c r="EP139" s="17"/>
      <c r="EQ139" s="17"/>
      <c r="ER139" s="17"/>
      <c r="ES139" s="17"/>
      <c r="ET139" s="17"/>
      <c r="EU139" s="17"/>
      <c r="EV139" s="17"/>
      <c r="EW139" s="17"/>
      <c r="EX139" s="17"/>
      <c r="EY139" s="17"/>
      <c r="EZ139" s="17"/>
      <c r="FA139" s="17">
        <f>IF(AND(フィニッシュ後入力!FA$100&lt;&gt;"",フィニッシュ後入力!FA$100=フィニッシュ後入力!FA139),1,0)</f>
        <v>0</v>
      </c>
      <c r="FB139" s="17">
        <f>IF(AND(フィニッシュ後入力!FB$100&lt;&gt;"",フィニッシュ後入力!FB$100=フィニッシュ後入力!FB139),1,0)</f>
        <v>0</v>
      </c>
      <c r="FC139" s="17"/>
      <c r="FD139" s="17"/>
      <c r="FE139" s="17"/>
      <c r="FF139" s="17">
        <f>IF(AND(フィニッシュ後入力!FG$100&lt;&gt;"",フィニッシュ後入力!FG$100=フィニッシュ後入力!FG139),1,0)</f>
        <v>0</v>
      </c>
      <c r="FG139" s="17">
        <f>IF(AND(フィニッシュ後入力!FH$100&lt;&gt;"",フィニッシュ後入力!FH$100=フィニッシュ後入力!FH139),1,0)</f>
        <v>0</v>
      </c>
      <c r="FH139" s="17"/>
      <c r="FI139" s="17"/>
      <c r="FJ139" s="17"/>
      <c r="FK139" s="17">
        <f>IF(AND(フィニッシュ後入力!FM$100&lt;&gt;"",フィニッシュ後入力!FM$100=フィニッシュ後入力!FM139),1,0)</f>
        <v>0</v>
      </c>
      <c r="FL139" s="17">
        <f>IF(AND(フィニッシュ後入力!FN$100&lt;&gt;"",フィニッシュ後入力!FN$100=フィニッシュ後入力!FN139),1,0)</f>
        <v>0</v>
      </c>
      <c r="FM139" s="17"/>
      <c r="FN139" s="17"/>
      <c r="FO139" s="17"/>
      <c r="FP139" s="17"/>
      <c r="FQ139" s="17"/>
      <c r="FR139" s="17"/>
      <c r="FS139" s="17"/>
      <c r="FT139" s="17"/>
      <c r="FU139" s="17"/>
      <c r="FV139" s="17"/>
      <c r="FW139" s="17"/>
      <c r="FX139" s="17"/>
      <c r="FY139" s="17"/>
      <c r="FZ139" s="17"/>
      <c r="GA139" s="17"/>
      <c r="GB139" s="17">
        <f>フィニッシュ後入力!FC139</f>
        <v>0</v>
      </c>
      <c r="GC139" s="17">
        <f>フィニッシュ後入力!FD139</f>
        <v>0</v>
      </c>
      <c r="GD139" s="17">
        <f>IF(フィニッシュ後入力!FP$100&lt;&gt;"",フィニッシュ後入力!FE139+60*(1-FC139),0)</f>
        <v>0</v>
      </c>
      <c r="GE139" s="17">
        <f>IF(フィニッシュ後入力!FQ$100&lt;&gt;"",フィニッシュ後入力!FF139+60*(1-FD139),0)</f>
        <v>0</v>
      </c>
      <c r="GF139" s="17">
        <f>IF(フィニッシュ後入力!FR$100&lt;&gt;"",フィニッシュ後入力!FG139+60*(1-FE139),0)</f>
        <v>0</v>
      </c>
      <c r="GG139" s="17">
        <f>フィニッシュ後入力!FI139</f>
        <v>0</v>
      </c>
      <c r="GH139" s="17">
        <f>フィニッシュ後入力!FJ139</f>
        <v>0</v>
      </c>
      <c r="GI139" s="17">
        <f>IF(フィニッシュ後入力!FU$100&lt;&gt;"",フィニッシュ後入力!FK139+60*(1-FH139),0)</f>
        <v>0</v>
      </c>
      <c r="GJ139" s="17">
        <f>IF(フィニッシュ後入力!FV$100&lt;&gt;"",フィニッシュ後入力!FL139+60*(1-FI139),0)</f>
        <v>0</v>
      </c>
      <c r="GK139" s="17">
        <f>IF(フィニッシュ後入力!FW$100&lt;&gt;"",フィニッシュ後入力!FM139+60*(1-FJ139),0)</f>
        <v>0</v>
      </c>
      <c r="GL139" s="17">
        <f>フィニッシュ後入力!FO139</f>
        <v>0</v>
      </c>
      <c r="GM139" s="17">
        <f>フィニッシュ後入力!FP139</f>
        <v>0</v>
      </c>
      <c r="GN139" s="17"/>
      <c r="GO139" s="17"/>
      <c r="GP139" s="17"/>
      <c r="GQ139" s="17"/>
      <c r="GR139" s="17"/>
      <c r="GS139" s="17"/>
      <c r="GT139" s="17"/>
      <c r="GU139" s="17"/>
      <c r="GV139" s="17"/>
      <c r="GW139" s="17"/>
      <c r="GX139" s="17"/>
      <c r="GY139" s="17"/>
      <c r="GZ139" s="17"/>
    </row>
    <row r="140" spans="1:208">
      <c r="A140" s="17">
        <f>スタート前入力!$A140</f>
        <v>40</v>
      </c>
      <c r="B140" s="17">
        <f>IF(フィニッシュ後入力!$BA140&lt;&gt;"",SUM($BA140:$CZ140)-フィニッシュ後入力!$G140+フィニッシュ後入力!$H140+$D$87,-1)</f>
        <v>-1</v>
      </c>
      <c r="C140" s="17">
        <f>SUM($GA140:$GZ140)/2+60*(スタート前入力!$C$77-SUM($FA140:$FZ140))</f>
        <v>0</v>
      </c>
      <c r="D140" s="48">
        <f t="shared" si="0"/>
        <v>0</v>
      </c>
      <c r="E140" s="48">
        <f>D140*スタート前入力!$G140</f>
        <v>0</v>
      </c>
      <c r="F140" s="48">
        <f>(B140+1)*(D140+スタート前入力!$F140*$D$83+スタート前入力!$G140*$D$84+($D$86+1-$A140)*$D$85)</f>
        <v>0</v>
      </c>
      <c r="G140" s="48" t="str">
        <f ca="1">IF(E140&lt;&gt;0,RANK(E140,E$101:INDIRECT(CONCATENATE("R",$D$86+100,"C",COLUMN()-2),FALSE)),"")</f>
        <v/>
      </c>
      <c r="H140" s="48" t="str">
        <f ca="1">IF(F140&lt;&gt;0,RANK(F140,F$101:INDIRECT(CONCATENATE("R",$D$86+100,"C",COLUMN()-2),FALSE)),"")</f>
        <v/>
      </c>
      <c r="I140" s="48">
        <f>E140*スタート前入力!$E140</f>
        <v>0</v>
      </c>
      <c r="J140" s="48">
        <f>F140*スタート前入力!$E140</f>
        <v>0</v>
      </c>
      <c r="K140" s="48" t="str">
        <f ca="1">IF(I140&lt;&gt;0,RANK(I140,I$101:INDIRECT(CONCATENATE("R",$D$86+100,"C",COLUMN()-2),FALSE)),"")</f>
        <v/>
      </c>
      <c r="L140" s="48" t="str">
        <f ca="1">IF(J140&lt;&gt;0,RANK(J140,J$101:INDIRECT(CONCATENATE("R",$D$86+100,"C",COLUMN()-2),FALSE)),"")</f>
        <v/>
      </c>
      <c r="M140" s="48">
        <f>IF(($B140+1)*(スタート前入力!$H140+1+$D$87)&lt;&gt;0,$B140+スタート前入力!$H140,-1)</f>
        <v>-1</v>
      </c>
      <c r="N140" s="48">
        <f>$C140+スタート前入力!$I140</f>
        <v>0</v>
      </c>
      <c r="O140" s="48">
        <f t="shared" si="1"/>
        <v>0</v>
      </c>
      <c r="P140" s="48">
        <f>O140*スタート前入力!$G140</f>
        <v>0</v>
      </c>
      <c r="Q140" s="48">
        <f>(M140+1)*(O140+スタート前入力!$F140*$D$83+スタート前入力!$G140*$D$84+($D$86+1-$A140)*$D$85)</f>
        <v>0</v>
      </c>
      <c r="R140" s="48" t="str">
        <f ca="1">IF(P140&lt;&gt;0,RANK(P140,P$101:INDIRECT(CONCATENATE("R",$D$86+100,"C",COLUMN()-2),FALSE)),"")</f>
        <v/>
      </c>
      <c r="S140" s="48" t="str">
        <f ca="1">IF(Q140&lt;&gt;0,RANK(Q140,Q$101:INDIRECT(CONCATENATE("R",$D$86+100,"C",COLUMN()-2),FALSE)),"")</f>
        <v/>
      </c>
      <c r="T140" s="48">
        <f>P140*スタート前入力!$E140</f>
        <v>0</v>
      </c>
      <c r="U140" s="48">
        <f>Q140*スタート前入力!$E140</f>
        <v>0</v>
      </c>
      <c r="V140" s="48" t="str">
        <f ca="1">IF(T140&lt;&gt;0,RANK(T140,T$101:INDIRECT(CONCATENATE("R",$D$86+100,"C",COLUMN()-2),FALSE)),"")</f>
        <v/>
      </c>
      <c r="W140" s="48" t="str">
        <f ca="1">IF(U140&lt;&gt;0,RANK(U140,U$101:INDIRECT(CONCATENATE("R",$D$86+100,"C",COLUMN()-2),FALSE)),"")</f>
        <v/>
      </c>
      <c r="X140" s="48">
        <f t="shared" si="2"/>
        <v>40</v>
      </c>
      <c r="Y140" s="17">
        <f>((B140)-100)/(スタート前入力!$C$76)*100</f>
        <v>-1010</v>
      </c>
      <c r="Z140" s="17" t="e">
        <f>((M140)-100)/(スタート前入力!$C$84+スタート前入力!$C$85)*100</f>
        <v>#DIV/0!</v>
      </c>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7"/>
      <c r="AY140" s="17"/>
      <c r="AZ140" s="17"/>
      <c r="BA140" s="17">
        <f>IF(AND(フィニッシュ後入力!BA$100&lt;&gt;"",フィニッシュ後入力!BA$100=フィニッシュ後入力!BA140),1,0)</f>
        <v>0</v>
      </c>
      <c r="BB140" s="17">
        <f>IF(AND(フィニッシュ後入力!BB$100&lt;&gt;"",フィニッシュ後入力!BB$100=フィニッシュ後入力!BB140),1,0)</f>
        <v>0</v>
      </c>
      <c r="BC140" s="17">
        <f>IF(AND(フィニッシュ後入力!BC$100&lt;&gt;"",フィニッシュ後入力!BC$100=フィニッシュ後入力!BC140),1,0)</f>
        <v>0</v>
      </c>
      <c r="BD140" s="17">
        <f>IF(AND(フィニッシュ後入力!BD$100&lt;&gt;"",フィニッシュ後入力!BD$100=フィニッシュ後入力!BD140),1,0)</f>
        <v>0</v>
      </c>
      <c r="BE140" s="17">
        <f>IF(AND(フィニッシュ後入力!BE$100&lt;&gt;"",フィニッシュ後入力!BE$100=フィニッシュ後入力!BE140),1,0)</f>
        <v>0</v>
      </c>
      <c r="BF140" s="17">
        <f>IF(AND(フィニッシュ後入力!BF$100&lt;&gt;"",フィニッシュ後入力!BF$100=フィニッシュ後入力!BF140),1,0)</f>
        <v>0</v>
      </c>
      <c r="BG140" s="17">
        <f>IF(AND(フィニッシュ後入力!BG$100&lt;&gt;"",フィニッシュ後入力!BG$100=フィニッシュ後入力!BG140),1,0)</f>
        <v>0</v>
      </c>
      <c r="BH140" s="17">
        <f>IF(AND(フィニッシュ後入力!BH$100&lt;&gt;"",フィニッシュ後入力!BH$100=フィニッシュ後入力!BH140),1,0)</f>
        <v>0</v>
      </c>
      <c r="BI140" s="17">
        <f>IF(AND(フィニッシュ後入力!BI$100&lt;&gt;"",フィニッシュ後入力!BI$100=フィニッシュ後入力!BI140),1,0)</f>
        <v>0</v>
      </c>
      <c r="BJ140" s="17">
        <f>IF(AND(フィニッシュ後入力!BJ$100&lt;&gt;"",フィニッシュ後入力!BJ$100=フィニッシュ後入力!BJ140),1,0)</f>
        <v>0</v>
      </c>
      <c r="BK140" s="17">
        <f>IF(AND(フィニッシュ後入力!BK$100&lt;&gt;"",フィニッシュ後入力!BK$100=フィニッシュ後入力!BK140),1,0)</f>
        <v>0</v>
      </c>
      <c r="BL140" s="17">
        <f>IF(AND(フィニッシュ後入力!BL$100&lt;&gt;"",フィニッシュ後入力!BL$100=フィニッシュ後入力!BL140),1,0)</f>
        <v>0</v>
      </c>
      <c r="BM140" s="17">
        <f>IF(AND(フィニッシュ後入力!BM$100&lt;&gt;"",フィニッシュ後入力!BM$100=フィニッシュ後入力!BM140),1,0)</f>
        <v>0</v>
      </c>
      <c r="BN140" s="17">
        <f>IF(AND(フィニッシュ後入力!BN$100&lt;&gt;"",フィニッシュ後入力!BN$100=フィニッシュ後入力!BN140),1,0)</f>
        <v>0</v>
      </c>
      <c r="BO140" s="17">
        <f>IF(AND(フィニッシュ後入力!BO$100&lt;&gt;"",フィニッシュ後入力!BO$100=フィニッシュ後入力!BO140),1,0)</f>
        <v>0</v>
      </c>
      <c r="BP140" s="17">
        <f>IF(AND(フィニッシュ後入力!BP$100&lt;&gt;"",フィニッシュ後入力!BP$100=フィニッシュ後入力!BP140),1,0)</f>
        <v>0</v>
      </c>
      <c r="BQ140" s="17">
        <f>IF(AND(フィニッシュ後入力!BQ$100&lt;&gt;"",フィニッシュ後入力!BQ$100=フィニッシュ後入力!BQ140),1,0)</f>
        <v>0</v>
      </c>
      <c r="BR140" s="17">
        <f>IF(AND(フィニッシュ後入力!BR$100&lt;&gt;"",フィニッシュ後入力!BR$100=フィニッシュ後入力!BR140),1,0)</f>
        <v>0</v>
      </c>
      <c r="BS140" s="17">
        <f>IF(AND(フィニッシュ後入力!BS$100&lt;&gt;"",フィニッシュ後入力!BS$100=フィニッシュ後入力!BS140),1,0)</f>
        <v>0</v>
      </c>
      <c r="BT140" s="17">
        <f>IF(AND(フィニッシュ後入力!BT$100&lt;&gt;"",フィニッシュ後入力!BT$100=フィニッシュ後入力!BT140),1,0)</f>
        <v>0</v>
      </c>
      <c r="BU140" s="17">
        <f>IF(AND(フィニッシュ後入力!BU$100&lt;&gt;"",フィニッシュ後入力!BU$100=フィニッシュ後入力!BU140),1,0)</f>
        <v>0</v>
      </c>
      <c r="BV140" s="17">
        <f>IF(AND(フィニッシュ後入力!BV$100&lt;&gt;"",フィニッシュ後入力!BV$100=フィニッシュ後入力!BV140),1,0)</f>
        <v>0</v>
      </c>
      <c r="BW140" s="17">
        <f>IF(AND(フィニッシュ後入力!BW$100&lt;&gt;"",フィニッシュ後入力!BW$100=フィニッシュ後入力!BW140),1,0)</f>
        <v>0</v>
      </c>
      <c r="BX140" s="17">
        <f>IF(AND(フィニッシュ後入力!BX$100&lt;&gt;"",フィニッシュ後入力!BX$100=フィニッシュ後入力!BX140),1,0)</f>
        <v>0</v>
      </c>
      <c r="BY140" s="17">
        <f>IF(AND(フィニッシュ後入力!BY$100&lt;&gt;"",フィニッシュ後入力!BY$100=フィニッシュ後入力!BY140),1,0)</f>
        <v>0</v>
      </c>
      <c r="BZ140" s="17">
        <f>IF(AND(フィニッシュ後入力!BZ$100&lt;&gt;"",フィニッシュ後入力!BZ$100=フィニッシュ後入力!BZ140),1,0)</f>
        <v>0</v>
      </c>
      <c r="CA140" s="17">
        <f>IF(AND(フィニッシュ後入力!CA$100&lt;&gt;"",フィニッシュ後入力!CA$100=フィニッシュ後入力!CA140),1,0)</f>
        <v>0</v>
      </c>
      <c r="CB140" s="17">
        <f>IF(AND(フィニッシュ後入力!CB$100&lt;&gt;"",フィニッシュ後入力!CB$100=フィニッシュ後入力!CB140),1,0)</f>
        <v>0</v>
      </c>
      <c r="CC140" s="17">
        <f>IF(AND(フィニッシュ後入力!CC$100&lt;&gt;"",フィニッシュ後入力!CC$100=フィニッシュ後入力!CC140),1,0)</f>
        <v>0</v>
      </c>
      <c r="CD140" s="17">
        <f>IF(AND(フィニッシュ後入力!CD$100&lt;&gt;"",フィニッシュ後入力!CD$100=フィニッシュ後入力!CD140),1,0)</f>
        <v>0</v>
      </c>
      <c r="CE140" s="17"/>
      <c r="CF140" s="17"/>
      <c r="CG140" s="17"/>
      <c r="CH140" s="17"/>
      <c r="CI140" s="17"/>
      <c r="CJ140" s="17"/>
      <c r="CK140" s="17"/>
      <c r="CL140" s="17"/>
      <c r="CM140" s="17"/>
      <c r="CN140" s="17"/>
      <c r="CO140" s="17"/>
      <c r="CP140" s="17"/>
      <c r="CQ140" s="17"/>
      <c r="CR140" s="17"/>
      <c r="CS140" s="17"/>
      <c r="CT140" s="17"/>
      <c r="CU140" s="17"/>
      <c r="CV140" s="17"/>
      <c r="CW140" s="17"/>
      <c r="CX140" s="17"/>
      <c r="CY140" s="17"/>
      <c r="CZ140" s="17"/>
      <c r="DA140" s="17"/>
      <c r="DB140" s="17"/>
      <c r="DC140" s="17"/>
      <c r="DD140" s="17"/>
      <c r="DE140" s="17"/>
      <c r="DF140" s="17"/>
      <c r="DG140" s="17"/>
      <c r="DH140" s="17"/>
      <c r="DI140" s="17"/>
      <c r="DJ140" s="17"/>
      <c r="DK140" s="17"/>
      <c r="DL140" s="17"/>
      <c r="DM140" s="17"/>
      <c r="DN140" s="17"/>
      <c r="DO140" s="17"/>
      <c r="DP140" s="17"/>
      <c r="DQ140" s="17"/>
      <c r="DR140" s="17"/>
      <c r="DS140" s="17"/>
      <c r="DT140" s="17"/>
      <c r="DU140" s="17"/>
      <c r="DV140" s="17"/>
      <c r="DW140" s="17"/>
      <c r="DX140" s="17"/>
      <c r="DY140" s="17"/>
      <c r="DZ140" s="17"/>
      <c r="EA140" s="17"/>
      <c r="EB140" s="17"/>
      <c r="EC140" s="17"/>
      <c r="ED140" s="17"/>
      <c r="EE140" s="17"/>
      <c r="EF140" s="17"/>
      <c r="EG140" s="17"/>
      <c r="EH140" s="17"/>
      <c r="EI140" s="17"/>
      <c r="EJ140" s="17"/>
      <c r="EK140" s="17"/>
      <c r="EL140" s="17"/>
      <c r="EM140" s="17"/>
      <c r="EN140" s="17"/>
      <c r="EO140" s="17"/>
      <c r="EP140" s="17"/>
      <c r="EQ140" s="17"/>
      <c r="ER140" s="17"/>
      <c r="ES140" s="17"/>
      <c r="ET140" s="17"/>
      <c r="EU140" s="17"/>
      <c r="EV140" s="17"/>
      <c r="EW140" s="17"/>
      <c r="EX140" s="17"/>
      <c r="EY140" s="17"/>
      <c r="EZ140" s="17"/>
      <c r="FA140" s="17">
        <f>IF(AND(フィニッシュ後入力!FA$100&lt;&gt;"",フィニッシュ後入力!FA$100=フィニッシュ後入力!FA140),1,0)</f>
        <v>0</v>
      </c>
      <c r="FB140" s="17">
        <f>IF(AND(フィニッシュ後入力!FB$100&lt;&gt;"",フィニッシュ後入力!FB$100=フィニッシュ後入力!FB140),1,0)</f>
        <v>0</v>
      </c>
      <c r="FC140" s="17"/>
      <c r="FD140" s="17"/>
      <c r="FE140" s="17"/>
      <c r="FF140" s="17">
        <f>IF(AND(フィニッシュ後入力!FG$100&lt;&gt;"",フィニッシュ後入力!FG$100=フィニッシュ後入力!FG140),1,0)</f>
        <v>0</v>
      </c>
      <c r="FG140" s="17">
        <f>IF(AND(フィニッシュ後入力!FH$100&lt;&gt;"",フィニッシュ後入力!FH$100=フィニッシュ後入力!FH140),1,0)</f>
        <v>0</v>
      </c>
      <c r="FH140" s="17"/>
      <c r="FI140" s="17"/>
      <c r="FJ140" s="17"/>
      <c r="FK140" s="17">
        <f>IF(AND(フィニッシュ後入力!FM$100&lt;&gt;"",フィニッシュ後入力!FM$100=フィニッシュ後入力!FM140),1,0)</f>
        <v>0</v>
      </c>
      <c r="FL140" s="17">
        <f>IF(AND(フィニッシュ後入力!FN$100&lt;&gt;"",フィニッシュ後入力!FN$100=フィニッシュ後入力!FN140),1,0)</f>
        <v>0</v>
      </c>
      <c r="FM140" s="17"/>
      <c r="FN140" s="17"/>
      <c r="FO140" s="17"/>
      <c r="FP140" s="17"/>
      <c r="FQ140" s="17"/>
      <c r="FR140" s="17"/>
      <c r="FS140" s="17"/>
      <c r="FT140" s="17"/>
      <c r="FU140" s="17"/>
      <c r="FV140" s="17"/>
      <c r="FW140" s="17"/>
      <c r="FX140" s="17"/>
      <c r="FY140" s="17"/>
      <c r="FZ140" s="17"/>
      <c r="GA140" s="17"/>
      <c r="GB140" s="17">
        <f>フィニッシュ後入力!FC140</f>
        <v>0</v>
      </c>
      <c r="GC140" s="17">
        <f>フィニッシュ後入力!FD140</f>
        <v>0</v>
      </c>
      <c r="GD140" s="17">
        <f>IF(フィニッシュ後入力!FP$100&lt;&gt;"",フィニッシュ後入力!FE140+60*(1-FC140),0)</f>
        <v>0</v>
      </c>
      <c r="GE140" s="17">
        <f>IF(フィニッシュ後入力!FQ$100&lt;&gt;"",フィニッシュ後入力!FF140+60*(1-FD140),0)</f>
        <v>0</v>
      </c>
      <c r="GF140" s="17">
        <f>IF(フィニッシュ後入力!FR$100&lt;&gt;"",フィニッシュ後入力!FG140+60*(1-FE140),0)</f>
        <v>0</v>
      </c>
      <c r="GG140" s="17">
        <f>フィニッシュ後入力!FI140</f>
        <v>0</v>
      </c>
      <c r="GH140" s="17">
        <f>フィニッシュ後入力!FJ140</f>
        <v>0</v>
      </c>
      <c r="GI140" s="17">
        <f>IF(フィニッシュ後入力!FU$100&lt;&gt;"",フィニッシュ後入力!FK140+60*(1-FH140),0)</f>
        <v>0</v>
      </c>
      <c r="GJ140" s="17">
        <f>IF(フィニッシュ後入力!FV$100&lt;&gt;"",フィニッシュ後入力!FL140+60*(1-FI140),0)</f>
        <v>0</v>
      </c>
      <c r="GK140" s="17">
        <f>IF(フィニッシュ後入力!FW$100&lt;&gt;"",フィニッシュ後入力!FM140+60*(1-FJ140),0)</f>
        <v>0</v>
      </c>
      <c r="GL140" s="17">
        <f>フィニッシュ後入力!FO140</f>
        <v>0</v>
      </c>
      <c r="GM140" s="17">
        <f>フィニッシュ後入力!FP140</f>
        <v>0</v>
      </c>
      <c r="GN140" s="17"/>
      <c r="GO140" s="17"/>
      <c r="GP140" s="17"/>
      <c r="GQ140" s="17"/>
      <c r="GR140" s="17"/>
      <c r="GS140" s="17"/>
      <c r="GT140" s="17"/>
      <c r="GU140" s="17"/>
      <c r="GV140" s="17"/>
      <c r="GW140" s="17"/>
      <c r="GX140" s="17"/>
      <c r="GY140" s="17"/>
      <c r="GZ140" s="17"/>
    </row>
    <row r="141" spans="1:208">
      <c r="A141" s="17">
        <f>スタート前入力!$A141</f>
        <v>41</v>
      </c>
      <c r="B141" s="17">
        <f>IF(フィニッシュ後入力!$BA141&lt;&gt;"",SUM($BA141:$CZ141)-フィニッシュ後入力!$G141+フィニッシュ後入力!$H141+$D$87,-1)</f>
        <v>-1</v>
      </c>
      <c r="C141" s="17">
        <f>SUM($GA141:$GZ141)/2+60*(スタート前入力!$C$77-SUM($FA141:$FZ141))</f>
        <v>0</v>
      </c>
      <c r="D141" s="48">
        <f t="shared" si="0"/>
        <v>0</v>
      </c>
      <c r="E141" s="48">
        <f>D141*スタート前入力!$G141</f>
        <v>0</v>
      </c>
      <c r="F141" s="48">
        <f>(B141+1)*(D141+スタート前入力!$F141*$D$83+スタート前入力!$G141*$D$84+($D$86+1-$A141)*$D$85)</f>
        <v>0</v>
      </c>
      <c r="G141" s="48" t="str">
        <f ca="1">IF(E141&lt;&gt;0,RANK(E141,E$101:INDIRECT(CONCATENATE("R",$D$86+100,"C",COLUMN()-2),FALSE)),"")</f>
        <v/>
      </c>
      <c r="H141" s="48" t="str">
        <f ca="1">IF(F141&lt;&gt;0,RANK(F141,F$101:INDIRECT(CONCATENATE("R",$D$86+100,"C",COLUMN()-2),FALSE)),"")</f>
        <v/>
      </c>
      <c r="I141" s="48">
        <f>E141*スタート前入力!$E141</f>
        <v>0</v>
      </c>
      <c r="J141" s="48">
        <f>F141*スタート前入力!$E141</f>
        <v>0</v>
      </c>
      <c r="K141" s="48" t="str">
        <f ca="1">IF(I141&lt;&gt;0,RANK(I141,I$101:INDIRECT(CONCATENATE("R",$D$86+100,"C",COLUMN()-2),FALSE)),"")</f>
        <v/>
      </c>
      <c r="L141" s="48" t="str">
        <f ca="1">IF(J141&lt;&gt;0,RANK(J141,J$101:INDIRECT(CONCATENATE("R",$D$86+100,"C",COLUMN()-2),FALSE)),"")</f>
        <v/>
      </c>
      <c r="M141" s="48">
        <f>IF(($B141+1)*(スタート前入力!$H141+1+$D$87)&lt;&gt;0,$B141+スタート前入力!$H141,-1)</f>
        <v>-1</v>
      </c>
      <c r="N141" s="48">
        <f>$C141+スタート前入力!$I141</f>
        <v>0</v>
      </c>
      <c r="O141" s="48">
        <f t="shared" si="1"/>
        <v>0</v>
      </c>
      <c r="P141" s="48">
        <f>O141*スタート前入力!$G141</f>
        <v>0</v>
      </c>
      <c r="Q141" s="48">
        <f>(M141+1)*(O141+スタート前入力!$F141*$D$83+スタート前入力!$G141*$D$84+($D$86+1-$A141)*$D$85)</f>
        <v>0</v>
      </c>
      <c r="R141" s="48" t="str">
        <f ca="1">IF(P141&lt;&gt;0,RANK(P141,P$101:INDIRECT(CONCATENATE("R",$D$86+100,"C",COLUMN()-2),FALSE)),"")</f>
        <v/>
      </c>
      <c r="S141" s="48" t="str">
        <f ca="1">IF(Q141&lt;&gt;0,RANK(Q141,Q$101:INDIRECT(CONCATENATE("R",$D$86+100,"C",COLUMN()-2),FALSE)),"")</f>
        <v/>
      </c>
      <c r="T141" s="48">
        <f>P141*スタート前入力!$E141</f>
        <v>0</v>
      </c>
      <c r="U141" s="48">
        <f>Q141*スタート前入力!$E141</f>
        <v>0</v>
      </c>
      <c r="V141" s="48" t="str">
        <f ca="1">IF(T141&lt;&gt;0,RANK(T141,T$101:INDIRECT(CONCATENATE("R",$D$86+100,"C",COLUMN()-2),FALSE)),"")</f>
        <v/>
      </c>
      <c r="W141" s="48" t="str">
        <f ca="1">IF(U141&lt;&gt;0,RANK(U141,U$101:INDIRECT(CONCATENATE("R",$D$86+100,"C",COLUMN()-2),FALSE)),"")</f>
        <v/>
      </c>
      <c r="X141" s="48">
        <f t="shared" si="2"/>
        <v>41</v>
      </c>
      <c r="Y141" s="17">
        <f>((B141)-100)/(スタート前入力!$C$76)*100</f>
        <v>-1010</v>
      </c>
      <c r="Z141" s="17" t="e">
        <f>((M141)-100)/(スタート前入力!$C$84+スタート前入力!$C$85)*100</f>
        <v>#DIV/0!</v>
      </c>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17"/>
      <c r="AZ141" s="17"/>
      <c r="BA141" s="17">
        <f>IF(AND(フィニッシュ後入力!BA$100&lt;&gt;"",フィニッシュ後入力!BA$100=フィニッシュ後入力!BA141),1,0)</f>
        <v>0</v>
      </c>
      <c r="BB141" s="17">
        <f>IF(AND(フィニッシュ後入力!BB$100&lt;&gt;"",フィニッシュ後入力!BB$100=フィニッシュ後入力!BB141),1,0)</f>
        <v>0</v>
      </c>
      <c r="BC141" s="17">
        <f>IF(AND(フィニッシュ後入力!BC$100&lt;&gt;"",フィニッシュ後入力!BC$100=フィニッシュ後入力!BC141),1,0)</f>
        <v>0</v>
      </c>
      <c r="BD141" s="17">
        <f>IF(AND(フィニッシュ後入力!BD$100&lt;&gt;"",フィニッシュ後入力!BD$100=フィニッシュ後入力!BD141),1,0)</f>
        <v>0</v>
      </c>
      <c r="BE141" s="17">
        <f>IF(AND(フィニッシュ後入力!BE$100&lt;&gt;"",フィニッシュ後入力!BE$100=フィニッシュ後入力!BE141),1,0)</f>
        <v>0</v>
      </c>
      <c r="BF141" s="17">
        <f>IF(AND(フィニッシュ後入力!BF$100&lt;&gt;"",フィニッシュ後入力!BF$100=フィニッシュ後入力!BF141),1,0)</f>
        <v>0</v>
      </c>
      <c r="BG141" s="17">
        <f>IF(AND(フィニッシュ後入力!BG$100&lt;&gt;"",フィニッシュ後入力!BG$100=フィニッシュ後入力!BG141),1,0)</f>
        <v>0</v>
      </c>
      <c r="BH141" s="17">
        <f>IF(AND(フィニッシュ後入力!BH$100&lt;&gt;"",フィニッシュ後入力!BH$100=フィニッシュ後入力!BH141),1,0)</f>
        <v>0</v>
      </c>
      <c r="BI141" s="17">
        <f>IF(AND(フィニッシュ後入力!BI$100&lt;&gt;"",フィニッシュ後入力!BI$100=フィニッシュ後入力!BI141),1,0)</f>
        <v>0</v>
      </c>
      <c r="BJ141" s="17">
        <f>IF(AND(フィニッシュ後入力!BJ$100&lt;&gt;"",フィニッシュ後入力!BJ$100=フィニッシュ後入力!BJ141),1,0)</f>
        <v>0</v>
      </c>
      <c r="BK141" s="17">
        <f>IF(AND(フィニッシュ後入力!BK$100&lt;&gt;"",フィニッシュ後入力!BK$100=フィニッシュ後入力!BK141),1,0)</f>
        <v>0</v>
      </c>
      <c r="BL141" s="17">
        <f>IF(AND(フィニッシュ後入力!BL$100&lt;&gt;"",フィニッシュ後入力!BL$100=フィニッシュ後入力!BL141),1,0)</f>
        <v>0</v>
      </c>
      <c r="BM141" s="17">
        <f>IF(AND(フィニッシュ後入力!BM$100&lt;&gt;"",フィニッシュ後入力!BM$100=フィニッシュ後入力!BM141),1,0)</f>
        <v>0</v>
      </c>
      <c r="BN141" s="17">
        <f>IF(AND(フィニッシュ後入力!BN$100&lt;&gt;"",フィニッシュ後入力!BN$100=フィニッシュ後入力!BN141),1,0)</f>
        <v>0</v>
      </c>
      <c r="BO141" s="17">
        <f>IF(AND(フィニッシュ後入力!BO$100&lt;&gt;"",フィニッシュ後入力!BO$100=フィニッシュ後入力!BO141),1,0)</f>
        <v>0</v>
      </c>
      <c r="BP141" s="17">
        <f>IF(AND(フィニッシュ後入力!BP$100&lt;&gt;"",フィニッシュ後入力!BP$100=フィニッシュ後入力!BP141),1,0)</f>
        <v>0</v>
      </c>
      <c r="BQ141" s="17">
        <f>IF(AND(フィニッシュ後入力!BQ$100&lt;&gt;"",フィニッシュ後入力!BQ$100=フィニッシュ後入力!BQ141),1,0)</f>
        <v>0</v>
      </c>
      <c r="BR141" s="17">
        <f>IF(AND(フィニッシュ後入力!BR$100&lt;&gt;"",フィニッシュ後入力!BR$100=フィニッシュ後入力!BR141),1,0)</f>
        <v>0</v>
      </c>
      <c r="BS141" s="17">
        <f>IF(AND(フィニッシュ後入力!BS$100&lt;&gt;"",フィニッシュ後入力!BS$100=フィニッシュ後入力!BS141),1,0)</f>
        <v>0</v>
      </c>
      <c r="BT141" s="17">
        <f>IF(AND(フィニッシュ後入力!BT$100&lt;&gt;"",フィニッシュ後入力!BT$100=フィニッシュ後入力!BT141),1,0)</f>
        <v>0</v>
      </c>
      <c r="BU141" s="17">
        <f>IF(AND(フィニッシュ後入力!BU$100&lt;&gt;"",フィニッシュ後入力!BU$100=フィニッシュ後入力!BU141),1,0)</f>
        <v>0</v>
      </c>
      <c r="BV141" s="17">
        <f>IF(AND(フィニッシュ後入力!BV$100&lt;&gt;"",フィニッシュ後入力!BV$100=フィニッシュ後入力!BV141),1,0)</f>
        <v>0</v>
      </c>
      <c r="BW141" s="17">
        <f>IF(AND(フィニッシュ後入力!BW$100&lt;&gt;"",フィニッシュ後入力!BW$100=フィニッシュ後入力!BW141),1,0)</f>
        <v>0</v>
      </c>
      <c r="BX141" s="17">
        <f>IF(AND(フィニッシュ後入力!BX$100&lt;&gt;"",フィニッシュ後入力!BX$100=フィニッシュ後入力!BX141),1,0)</f>
        <v>0</v>
      </c>
      <c r="BY141" s="17">
        <f>IF(AND(フィニッシュ後入力!BY$100&lt;&gt;"",フィニッシュ後入力!BY$100=フィニッシュ後入力!BY141),1,0)</f>
        <v>0</v>
      </c>
      <c r="BZ141" s="17">
        <f>IF(AND(フィニッシュ後入力!BZ$100&lt;&gt;"",フィニッシュ後入力!BZ$100=フィニッシュ後入力!BZ141),1,0)</f>
        <v>0</v>
      </c>
      <c r="CA141" s="17">
        <f>IF(AND(フィニッシュ後入力!CA$100&lt;&gt;"",フィニッシュ後入力!CA$100=フィニッシュ後入力!CA141),1,0)</f>
        <v>0</v>
      </c>
      <c r="CB141" s="17">
        <f>IF(AND(フィニッシュ後入力!CB$100&lt;&gt;"",フィニッシュ後入力!CB$100=フィニッシュ後入力!CB141),1,0)</f>
        <v>0</v>
      </c>
      <c r="CC141" s="17">
        <f>IF(AND(フィニッシュ後入力!CC$100&lt;&gt;"",フィニッシュ後入力!CC$100=フィニッシュ後入力!CC141),1,0)</f>
        <v>0</v>
      </c>
      <c r="CD141" s="17">
        <f>IF(AND(フィニッシュ後入力!CD$100&lt;&gt;"",フィニッシュ後入力!CD$100=フィニッシュ後入力!CD141),1,0)</f>
        <v>0</v>
      </c>
      <c r="CE141" s="17"/>
      <c r="CF141" s="17"/>
      <c r="CG141" s="17"/>
      <c r="CH141" s="17"/>
      <c r="CI141" s="17"/>
      <c r="CJ141" s="17"/>
      <c r="CK141" s="17"/>
      <c r="CL141" s="17"/>
      <c r="CM141" s="17"/>
      <c r="CN141" s="17"/>
      <c r="CO141" s="17"/>
      <c r="CP141" s="17"/>
      <c r="CQ141" s="17"/>
      <c r="CR141" s="17"/>
      <c r="CS141" s="17"/>
      <c r="CT141" s="17"/>
      <c r="CU141" s="17"/>
      <c r="CV141" s="17"/>
      <c r="CW141" s="17"/>
      <c r="CX141" s="17"/>
      <c r="CY141" s="17"/>
      <c r="CZ141" s="17"/>
      <c r="DA141" s="17"/>
      <c r="DB141" s="17"/>
      <c r="DC141" s="17"/>
      <c r="DD141" s="17"/>
      <c r="DE141" s="17"/>
      <c r="DF141" s="17"/>
      <c r="DG141" s="17"/>
      <c r="DH141" s="17"/>
      <c r="DI141" s="17"/>
      <c r="DJ141" s="17"/>
      <c r="DK141" s="17"/>
      <c r="DL141" s="17"/>
      <c r="DM141" s="17"/>
      <c r="DN141" s="17"/>
      <c r="DO141" s="17"/>
      <c r="DP141" s="17"/>
      <c r="DQ141" s="17"/>
      <c r="DR141" s="17"/>
      <c r="DS141" s="17"/>
      <c r="DT141" s="17"/>
      <c r="DU141" s="17"/>
      <c r="DV141" s="17"/>
      <c r="DW141" s="17"/>
      <c r="DX141" s="17"/>
      <c r="DY141" s="17"/>
      <c r="DZ141" s="17"/>
      <c r="EA141" s="17"/>
      <c r="EB141" s="17"/>
      <c r="EC141" s="17"/>
      <c r="ED141" s="17"/>
      <c r="EE141" s="17"/>
      <c r="EF141" s="17"/>
      <c r="EG141" s="17"/>
      <c r="EH141" s="17"/>
      <c r="EI141" s="17"/>
      <c r="EJ141" s="17"/>
      <c r="EK141" s="17"/>
      <c r="EL141" s="17"/>
      <c r="EM141" s="17"/>
      <c r="EN141" s="17"/>
      <c r="EO141" s="17"/>
      <c r="EP141" s="17"/>
      <c r="EQ141" s="17"/>
      <c r="ER141" s="17"/>
      <c r="ES141" s="17"/>
      <c r="ET141" s="17"/>
      <c r="EU141" s="17"/>
      <c r="EV141" s="17"/>
      <c r="EW141" s="17"/>
      <c r="EX141" s="17"/>
      <c r="EY141" s="17"/>
      <c r="EZ141" s="17"/>
      <c r="FA141" s="17">
        <f>IF(AND(フィニッシュ後入力!FA$100&lt;&gt;"",フィニッシュ後入力!FA$100=フィニッシュ後入力!FA141),1,0)</f>
        <v>0</v>
      </c>
      <c r="FB141" s="17">
        <f>IF(AND(フィニッシュ後入力!FB$100&lt;&gt;"",フィニッシュ後入力!FB$100=フィニッシュ後入力!FB141),1,0)</f>
        <v>0</v>
      </c>
      <c r="FC141" s="17"/>
      <c r="FD141" s="17"/>
      <c r="FE141" s="17"/>
      <c r="FF141" s="17">
        <f>IF(AND(フィニッシュ後入力!FG$100&lt;&gt;"",フィニッシュ後入力!FG$100=フィニッシュ後入力!FG141),1,0)</f>
        <v>0</v>
      </c>
      <c r="FG141" s="17">
        <f>IF(AND(フィニッシュ後入力!FH$100&lt;&gt;"",フィニッシュ後入力!FH$100=フィニッシュ後入力!FH141),1,0)</f>
        <v>0</v>
      </c>
      <c r="FH141" s="17"/>
      <c r="FI141" s="17"/>
      <c r="FJ141" s="17"/>
      <c r="FK141" s="17">
        <f>IF(AND(フィニッシュ後入力!FM$100&lt;&gt;"",フィニッシュ後入力!FM$100=フィニッシュ後入力!FM141),1,0)</f>
        <v>0</v>
      </c>
      <c r="FL141" s="17">
        <f>IF(AND(フィニッシュ後入力!FN$100&lt;&gt;"",フィニッシュ後入力!FN$100=フィニッシュ後入力!FN141),1,0)</f>
        <v>0</v>
      </c>
      <c r="FM141" s="17"/>
      <c r="FN141" s="17"/>
      <c r="FO141" s="17"/>
      <c r="FP141" s="17"/>
      <c r="FQ141" s="17"/>
      <c r="FR141" s="17"/>
      <c r="FS141" s="17"/>
      <c r="FT141" s="17"/>
      <c r="FU141" s="17"/>
      <c r="FV141" s="17"/>
      <c r="FW141" s="17"/>
      <c r="FX141" s="17"/>
      <c r="FY141" s="17"/>
      <c r="FZ141" s="17"/>
      <c r="GA141" s="17"/>
      <c r="GB141" s="17">
        <f>フィニッシュ後入力!FC141</f>
        <v>0</v>
      </c>
      <c r="GC141" s="17">
        <f>フィニッシュ後入力!FD141</f>
        <v>0</v>
      </c>
      <c r="GD141" s="17">
        <f>IF(フィニッシュ後入力!FP$100&lt;&gt;"",フィニッシュ後入力!FE141+60*(1-FC141),0)</f>
        <v>0</v>
      </c>
      <c r="GE141" s="17">
        <f>IF(フィニッシュ後入力!FQ$100&lt;&gt;"",フィニッシュ後入力!FF141+60*(1-FD141),0)</f>
        <v>0</v>
      </c>
      <c r="GF141" s="17">
        <f>IF(フィニッシュ後入力!FR$100&lt;&gt;"",フィニッシュ後入力!FG141+60*(1-FE141),0)</f>
        <v>0</v>
      </c>
      <c r="GG141" s="17">
        <f>フィニッシュ後入力!FI141</f>
        <v>0</v>
      </c>
      <c r="GH141" s="17">
        <f>フィニッシュ後入力!FJ141</f>
        <v>0</v>
      </c>
      <c r="GI141" s="17">
        <f>IF(フィニッシュ後入力!FU$100&lt;&gt;"",フィニッシュ後入力!FK141+60*(1-FH141),0)</f>
        <v>0</v>
      </c>
      <c r="GJ141" s="17">
        <f>IF(フィニッシュ後入力!FV$100&lt;&gt;"",フィニッシュ後入力!FL141+60*(1-FI141),0)</f>
        <v>0</v>
      </c>
      <c r="GK141" s="17">
        <f>IF(フィニッシュ後入力!FW$100&lt;&gt;"",フィニッシュ後入力!FM141+60*(1-FJ141),0)</f>
        <v>0</v>
      </c>
      <c r="GL141" s="17">
        <f>フィニッシュ後入力!FO141</f>
        <v>0</v>
      </c>
      <c r="GM141" s="17">
        <f>フィニッシュ後入力!FP141</f>
        <v>0</v>
      </c>
      <c r="GN141" s="17"/>
      <c r="GO141" s="17"/>
      <c r="GP141" s="17"/>
      <c r="GQ141" s="17"/>
      <c r="GR141" s="17"/>
      <c r="GS141" s="17"/>
      <c r="GT141" s="17"/>
      <c r="GU141" s="17"/>
      <c r="GV141" s="17"/>
      <c r="GW141" s="17"/>
      <c r="GX141" s="17"/>
      <c r="GY141" s="17"/>
      <c r="GZ141" s="17"/>
    </row>
    <row r="142" spans="1:208">
      <c r="A142" s="17">
        <f>スタート前入力!$A142</f>
        <v>42</v>
      </c>
      <c r="B142" s="17">
        <f>IF(フィニッシュ後入力!$BA142&lt;&gt;"",SUM($BA142:$CZ142)-フィニッシュ後入力!$G142+フィニッシュ後入力!$H142+$D$87,-1)</f>
        <v>-1</v>
      </c>
      <c r="C142" s="17">
        <f>SUM($GA142:$GZ142)/2+60*(スタート前入力!$C$77-SUM($FA142:$FZ142))</f>
        <v>0</v>
      </c>
      <c r="D142" s="48">
        <f t="shared" si="0"/>
        <v>0</v>
      </c>
      <c r="E142" s="48">
        <f>D142*スタート前入力!$G142</f>
        <v>0</v>
      </c>
      <c r="F142" s="48">
        <f>(B142+1)*(D142+スタート前入力!$F142*$D$83+スタート前入力!$G142*$D$84+($D$86+1-$A142)*$D$85)</f>
        <v>0</v>
      </c>
      <c r="G142" s="48" t="str">
        <f ca="1">IF(E142&lt;&gt;0,RANK(E142,E$101:INDIRECT(CONCATENATE("R",$D$86+100,"C",COLUMN()-2),FALSE)),"")</f>
        <v/>
      </c>
      <c r="H142" s="48" t="str">
        <f ca="1">IF(F142&lt;&gt;0,RANK(F142,F$101:INDIRECT(CONCATENATE("R",$D$86+100,"C",COLUMN()-2),FALSE)),"")</f>
        <v/>
      </c>
      <c r="I142" s="48">
        <f>E142*スタート前入力!$E142</f>
        <v>0</v>
      </c>
      <c r="J142" s="48">
        <f>F142*スタート前入力!$E142</f>
        <v>0</v>
      </c>
      <c r="K142" s="48" t="str">
        <f ca="1">IF(I142&lt;&gt;0,RANK(I142,I$101:INDIRECT(CONCATENATE("R",$D$86+100,"C",COLUMN()-2),FALSE)),"")</f>
        <v/>
      </c>
      <c r="L142" s="48" t="str">
        <f ca="1">IF(J142&lt;&gt;0,RANK(J142,J$101:INDIRECT(CONCATENATE("R",$D$86+100,"C",COLUMN()-2),FALSE)),"")</f>
        <v/>
      </c>
      <c r="M142" s="48">
        <f>IF(($B142+1)*(スタート前入力!$H142+1+$D$87)&lt;&gt;0,$B142+スタート前入力!$H142,-1)</f>
        <v>-1</v>
      </c>
      <c r="N142" s="48">
        <f>$C142+スタート前入力!$I142</f>
        <v>0</v>
      </c>
      <c r="O142" s="48">
        <f t="shared" si="1"/>
        <v>0</v>
      </c>
      <c r="P142" s="48">
        <f>O142*スタート前入力!$G142</f>
        <v>0</v>
      </c>
      <c r="Q142" s="48">
        <f>(M142+1)*(O142+スタート前入力!$F142*$D$83+スタート前入力!$G142*$D$84+($D$86+1-$A142)*$D$85)</f>
        <v>0</v>
      </c>
      <c r="R142" s="48" t="str">
        <f ca="1">IF(P142&lt;&gt;0,RANK(P142,P$101:INDIRECT(CONCATENATE("R",$D$86+100,"C",COLUMN()-2),FALSE)),"")</f>
        <v/>
      </c>
      <c r="S142" s="48" t="str">
        <f ca="1">IF(Q142&lt;&gt;0,RANK(Q142,Q$101:INDIRECT(CONCATENATE("R",$D$86+100,"C",COLUMN()-2),FALSE)),"")</f>
        <v/>
      </c>
      <c r="T142" s="48">
        <f>P142*スタート前入力!$E142</f>
        <v>0</v>
      </c>
      <c r="U142" s="48">
        <f>Q142*スタート前入力!$E142</f>
        <v>0</v>
      </c>
      <c r="V142" s="48" t="str">
        <f ca="1">IF(T142&lt;&gt;0,RANK(T142,T$101:INDIRECT(CONCATENATE("R",$D$86+100,"C",COLUMN()-2),FALSE)),"")</f>
        <v/>
      </c>
      <c r="W142" s="48" t="str">
        <f ca="1">IF(U142&lt;&gt;0,RANK(U142,U$101:INDIRECT(CONCATENATE("R",$D$86+100,"C",COLUMN()-2),FALSE)),"")</f>
        <v/>
      </c>
      <c r="X142" s="48">
        <f t="shared" si="2"/>
        <v>42</v>
      </c>
      <c r="Y142" s="17">
        <f>((B142)-100)/(スタート前入力!$C$76)*100</f>
        <v>-1010</v>
      </c>
      <c r="Z142" s="17" t="e">
        <f>((M142)-100)/(スタート前入力!$C$84+スタート前入力!$C$85)*100</f>
        <v>#DIV/0!</v>
      </c>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17"/>
      <c r="AY142" s="17"/>
      <c r="AZ142" s="17"/>
      <c r="BA142" s="17">
        <f>IF(AND(フィニッシュ後入力!BA$100&lt;&gt;"",フィニッシュ後入力!BA$100=フィニッシュ後入力!BA142),1,0)</f>
        <v>0</v>
      </c>
      <c r="BB142" s="17">
        <f>IF(AND(フィニッシュ後入力!BB$100&lt;&gt;"",フィニッシュ後入力!BB$100=フィニッシュ後入力!BB142),1,0)</f>
        <v>0</v>
      </c>
      <c r="BC142" s="17">
        <f>IF(AND(フィニッシュ後入力!BC$100&lt;&gt;"",フィニッシュ後入力!BC$100=フィニッシュ後入力!BC142),1,0)</f>
        <v>0</v>
      </c>
      <c r="BD142" s="17">
        <f>IF(AND(フィニッシュ後入力!BD$100&lt;&gt;"",フィニッシュ後入力!BD$100=フィニッシュ後入力!BD142),1,0)</f>
        <v>0</v>
      </c>
      <c r="BE142" s="17">
        <f>IF(AND(フィニッシュ後入力!BE$100&lt;&gt;"",フィニッシュ後入力!BE$100=フィニッシュ後入力!BE142),1,0)</f>
        <v>0</v>
      </c>
      <c r="BF142" s="17">
        <f>IF(AND(フィニッシュ後入力!BF$100&lt;&gt;"",フィニッシュ後入力!BF$100=フィニッシュ後入力!BF142),1,0)</f>
        <v>0</v>
      </c>
      <c r="BG142" s="17">
        <f>IF(AND(フィニッシュ後入力!BG$100&lt;&gt;"",フィニッシュ後入力!BG$100=フィニッシュ後入力!BG142),1,0)</f>
        <v>0</v>
      </c>
      <c r="BH142" s="17">
        <f>IF(AND(フィニッシュ後入力!BH$100&lt;&gt;"",フィニッシュ後入力!BH$100=フィニッシュ後入力!BH142),1,0)</f>
        <v>0</v>
      </c>
      <c r="BI142" s="17">
        <f>IF(AND(フィニッシュ後入力!BI$100&lt;&gt;"",フィニッシュ後入力!BI$100=フィニッシュ後入力!BI142),1,0)</f>
        <v>0</v>
      </c>
      <c r="BJ142" s="17">
        <f>IF(AND(フィニッシュ後入力!BJ$100&lt;&gt;"",フィニッシュ後入力!BJ$100=フィニッシュ後入力!BJ142),1,0)</f>
        <v>0</v>
      </c>
      <c r="BK142" s="17">
        <f>IF(AND(フィニッシュ後入力!BK$100&lt;&gt;"",フィニッシュ後入力!BK$100=フィニッシュ後入力!BK142),1,0)</f>
        <v>0</v>
      </c>
      <c r="BL142" s="17">
        <f>IF(AND(フィニッシュ後入力!BL$100&lt;&gt;"",フィニッシュ後入力!BL$100=フィニッシュ後入力!BL142),1,0)</f>
        <v>0</v>
      </c>
      <c r="BM142" s="17">
        <f>IF(AND(フィニッシュ後入力!BM$100&lt;&gt;"",フィニッシュ後入力!BM$100=フィニッシュ後入力!BM142),1,0)</f>
        <v>0</v>
      </c>
      <c r="BN142" s="17">
        <f>IF(AND(フィニッシュ後入力!BN$100&lt;&gt;"",フィニッシュ後入力!BN$100=フィニッシュ後入力!BN142),1,0)</f>
        <v>0</v>
      </c>
      <c r="BO142" s="17">
        <f>IF(AND(フィニッシュ後入力!BO$100&lt;&gt;"",フィニッシュ後入力!BO$100=フィニッシュ後入力!BO142),1,0)</f>
        <v>0</v>
      </c>
      <c r="BP142" s="17">
        <f>IF(AND(フィニッシュ後入力!BP$100&lt;&gt;"",フィニッシュ後入力!BP$100=フィニッシュ後入力!BP142),1,0)</f>
        <v>0</v>
      </c>
      <c r="BQ142" s="17">
        <f>IF(AND(フィニッシュ後入力!BQ$100&lt;&gt;"",フィニッシュ後入力!BQ$100=フィニッシュ後入力!BQ142),1,0)</f>
        <v>0</v>
      </c>
      <c r="BR142" s="17">
        <f>IF(AND(フィニッシュ後入力!BR$100&lt;&gt;"",フィニッシュ後入力!BR$100=フィニッシュ後入力!BR142),1,0)</f>
        <v>0</v>
      </c>
      <c r="BS142" s="17">
        <f>IF(AND(フィニッシュ後入力!BS$100&lt;&gt;"",フィニッシュ後入力!BS$100=フィニッシュ後入力!BS142),1,0)</f>
        <v>0</v>
      </c>
      <c r="BT142" s="17">
        <f>IF(AND(フィニッシュ後入力!BT$100&lt;&gt;"",フィニッシュ後入力!BT$100=フィニッシュ後入力!BT142),1,0)</f>
        <v>0</v>
      </c>
      <c r="BU142" s="17">
        <f>IF(AND(フィニッシュ後入力!BU$100&lt;&gt;"",フィニッシュ後入力!BU$100=フィニッシュ後入力!BU142),1,0)</f>
        <v>0</v>
      </c>
      <c r="BV142" s="17">
        <f>IF(AND(フィニッシュ後入力!BV$100&lt;&gt;"",フィニッシュ後入力!BV$100=フィニッシュ後入力!BV142),1,0)</f>
        <v>0</v>
      </c>
      <c r="BW142" s="17">
        <f>IF(AND(フィニッシュ後入力!BW$100&lt;&gt;"",フィニッシュ後入力!BW$100=フィニッシュ後入力!BW142),1,0)</f>
        <v>0</v>
      </c>
      <c r="BX142" s="17">
        <f>IF(AND(フィニッシュ後入力!BX$100&lt;&gt;"",フィニッシュ後入力!BX$100=フィニッシュ後入力!BX142),1,0)</f>
        <v>0</v>
      </c>
      <c r="BY142" s="17">
        <f>IF(AND(フィニッシュ後入力!BY$100&lt;&gt;"",フィニッシュ後入力!BY$100=フィニッシュ後入力!BY142),1,0)</f>
        <v>0</v>
      </c>
      <c r="BZ142" s="17">
        <f>IF(AND(フィニッシュ後入力!BZ$100&lt;&gt;"",フィニッシュ後入力!BZ$100=フィニッシュ後入力!BZ142),1,0)</f>
        <v>0</v>
      </c>
      <c r="CA142" s="17">
        <f>IF(AND(フィニッシュ後入力!CA$100&lt;&gt;"",フィニッシュ後入力!CA$100=フィニッシュ後入力!CA142),1,0)</f>
        <v>0</v>
      </c>
      <c r="CB142" s="17">
        <f>IF(AND(フィニッシュ後入力!CB$100&lt;&gt;"",フィニッシュ後入力!CB$100=フィニッシュ後入力!CB142),1,0)</f>
        <v>0</v>
      </c>
      <c r="CC142" s="17">
        <f>IF(AND(フィニッシュ後入力!CC$100&lt;&gt;"",フィニッシュ後入力!CC$100=フィニッシュ後入力!CC142),1,0)</f>
        <v>0</v>
      </c>
      <c r="CD142" s="17">
        <f>IF(AND(フィニッシュ後入力!CD$100&lt;&gt;"",フィニッシュ後入力!CD$100=フィニッシュ後入力!CD142),1,0)</f>
        <v>0</v>
      </c>
      <c r="CE142" s="17"/>
      <c r="CF142" s="17"/>
      <c r="CG142" s="17"/>
      <c r="CH142" s="17"/>
      <c r="CI142" s="17"/>
      <c r="CJ142" s="17"/>
      <c r="CK142" s="17"/>
      <c r="CL142" s="17"/>
      <c r="CM142" s="17"/>
      <c r="CN142" s="17"/>
      <c r="CO142" s="17"/>
      <c r="CP142" s="17"/>
      <c r="CQ142" s="17"/>
      <c r="CR142" s="17"/>
      <c r="CS142" s="17"/>
      <c r="CT142" s="17"/>
      <c r="CU142" s="17"/>
      <c r="CV142" s="17"/>
      <c r="CW142" s="17"/>
      <c r="CX142" s="17"/>
      <c r="CY142" s="17"/>
      <c r="CZ142" s="17"/>
      <c r="DA142" s="17"/>
      <c r="DB142" s="17"/>
      <c r="DC142" s="17"/>
      <c r="DD142" s="17"/>
      <c r="DE142" s="17"/>
      <c r="DF142" s="17"/>
      <c r="DG142" s="17"/>
      <c r="DH142" s="17"/>
      <c r="DI142" s="17"/>
      <c r="DJ142" s="17"/>
      <c r="DK142" s="17"/>
      <c r="DL142" s="17"/>
      <c r="DM142" s="17"/>
      <c r="DN142" s="17"/>
      <c r="DO142" s="17"/>
      <c r="DP142" s="17"/>
      <c r="DQ142" s="17"/>
      <c r="DR142" s="17"/>
      <c r="DS142" s="17"/>
      <c r="DT142" s="17"/>
      <c r="DU142" s="17"/>
      <c r="DV142" s="17"/>
      <c r="DW142" s="17"/>
      <c r="DX142" s="17"/>
      <c r="DY142" s="17"/>
      <c r="DZ142" s="17"/>
      <c r="EA142" s="17"/>
      <c r="EB142" s="17"/>
      <c r="EC142" s="17"/>
      <c r="ED142" s="17"/>
      <c r="EE142" s="17"/>
      <c r="EF142" s="17"/>
      <c r="EG142" s="17"/>
      <c r="EH142" s="17"/>
      <c r="EI142" s="17"/>
      <c r="EJ142" s="17"/>
      <c r="EK142" s="17"/>
      <c r="EL142" s="17"/>
      <c r="EM142" s="17"/>
      <c r="EN142" s="17"/>
      <c r="EO142" s="17"/>
      <c r="EP142" s="17"/>
      <c r="EQ142" s="17"/>
      <c r="ER142" s="17"/>
      <c r="ES142" s="17"/>
      <c r="ET142" s="17"/>
      <c r="EU142" s="17"/>
      <c r="EV142" s="17"/>
      <c r="EW142" s="17"/>
      <c r="EX142" s="17"/>
      <c r="EY142" s="17"/>
      <c r="EZ142" s="17"/>
      <c r="FA142" s="17">
        <f>IF(AND(フィニッシュ後入力!FA$100&lt;&gt;"",フィニッシュ後入力!FA$100=フィニッシュ後入力!FA142),1,0)</f>
        <v>0</v>
      </c>
      <c r="FB142" s="17">
        <f>IF(AND(フィニッシュ後入力!FB$100&lt;&gt;"",フィニッシュ後入力!FB$100=フィニッシュ後入力!FB142),1,0)</f>
        <v>0</v>
      </c>
      <c r="FC142" s="17"/>
      <c r="FD142" s="17"/>
      <c r="FE142" s="17"/>
      <c r="FF142" s="17">
        <f>IF(AND(フィニッシュ後入力!FG$100&lt;&gt;"",フィニッシュ後入力!FG$100=フィニッシュ後入力!FG142),1,0)</f>
        <v>0</v>
      </c>
      <c r="FG142" s="17">
        <f>IF(AND(フィニッシュ後入力!FH$100&lt;&gt;"",フィニッシュ後入力!FH$100=フィニッシュ後入力!FH142),1,0)</f>
        <v>0</v>
      </c>
      <c r="FH142" s="17"/>
      <c r="FI142" s="17"/>
      <c r="FJ142" s="17"/>
      <c r="FK142" s="17">
        <f>IF(AND(フィニッシュ後入力!FM$100&lt;&gt;"",フィニッシュ後入力!FM$100=フィニッシュ後入力!FM142),1,0)</f>
        <v>0</v>
      </c>
      <c r="FL142" s="17">
        <f>IF(AND(フィニッシュ後入力!FN$100&lt;&gt;"",フィニッシュ後入力!FN$100=フィニッシュ後入力!FN142),1,0)</f>
        <v>0</v>
      </c>
      <c r="FM142" s="17"/>
      <c r="FN142" s="17"/>
      <c r="FO142" s="17"/>
      <c r="FP142" s="17"/>
      <c r="FQ142" s="17"/>
      <c r="FR142" s="17"/>
      <c r="FS142" s="17"/>
      <c r="FT142" s="17"/>
      <c r="FU142" s="17"/>
      <c r="FV142" s="17"/>
      <c r="FW142" s="17"/>
      <c r="FX142" s="17"/>
      <c r="FY142" s="17"/>
      <c r="FZ142" s="17"/>
      <c r="GA142" s="17"/>
      <c r="GB142" s="17">
        <f>フィニッシュ後入力!FC142</f>
        <v>0</v>
      </c>
      <c r="GC142" s="17">
        <f>フィニッシュ後入力!FD142</f>
        <v>0</v>
      </c>
      <c r="GD142" s="17">
        <f>IF(フィニッシュ後入力!FP$100&lt;&gt;"",フィニッシュ後入力!FE142+60*(1-FC142),0)</f>
        <v>0</v>
      </c>
      <c r="GE142" s="17">
        <f>IF(フィニッシュ後入力!FQ$100&lt;&gt;"",フィニッシュ後入力!FF142+60*(1-FD142),0)</f>
        <v>0</v>
      </c>
      <c r="GF142" s="17">
        <f>IF(フィニッシュ後入力!FR$100&lt;&gt;"",フィニッシュ後入力!FG142+60*(1-FE142),0)</f>
        <v>0</v>
      </c>
      <c r="GG142" s="17">
        <f>フィニッシュ後入力!FI142</f>
        <v>0</v>
      </c>
      <c r="GH142" s="17">
        <f>フィニッシュ後入力!FJ142</f>
        <v>0</v>
      </c>
      <c r="GI142" s="17">
        <f>IF(フィニッシュ後入力!FU$100&lt;&gt;"",フィニッシュ後入力!FK142+60*(1-FH142),0)</f>
        <v>0</v>
      </c>
      <c r="GJ142" s="17">
        <f>IF(フィニッシュ後入力!FV$100&lt;&gt;"",フィニッシュ後入力!FL142+60*(1-FI142),0)</f>
        <v>0</v>
      </c>
      <c r="GK142" s="17">
        <f>IF(フィニッシュ後入力!FW$100&lt;&gt;"",フィニッシュ後入力!FM142+60*(1-FJ142),0)</f>
        <v>0</v>
      </c>
      <c r="GL142" s="17">
        <f>フィニッシュ後入力!FO142</f>
        <v>0</v>
      </c>
      <c r="GM142" s="17">
        <f>フィニッシュ後入力!FP142</f>
        <v>0</v>
      </c>
      <c r="GN142" s="17"/>
      <c r="GO142" s="17"/>
      <c r="GP142" s="17"/>
      <c r="GQ142" s="17"/>
      <c r="GR142" s="17"/>
      <c r="GS142" s="17"/>
      <c r="GT142" s="17"/>
      <c r="GU142" s="17"/>
      <c r="GV142" s="17"/>
      <c r="GW142" s="17"/>
      <c r="GX142" s="17"/>
      <c r="GY142" s="17"/>
      <c r="GZ142" s="17"/>
    </row>
    <row r="143" spans="1:208">
      <c r="A143" s="17">
        <f>スタート前入力!$A143</f>
        <v>43</v>
      </c>
      <c r="B143" s="17">
        <f>IF(フィニッシュ後入力!$BA143&lt;&gt;"",SUM($BA143:$CZ143)-フィニッシュ後入力!$G143+フィニッシュ後入力!$H143+$D$87,-1)</f>
        <v>-1</v>
      </c>
      <c r="C143" s="17">
        <f>SUM($GA143:$GZ143)/2+60*(スタート前入力!$C$77-SUM($FA143:$FZ143))</f>
        <v>0</v>
      </c>
      <c r="D143" s="48">
        <f t="shared" si="0"/>
        <v>0</v>
      </c>
      <c r="E143" s="48">
        <f>D143*スタート前入力!$G143</f>
        <v>0</v>
      </c>
      <c r="F143" s="48">
        <f>(B143+1)*(D143+スタート前入力!$F143*$D$83+スタート前入力!$G143*$D$84+($D$86+1-$A143)*$D$85)</f>
        <v>0</v>
      </c>
      <c r="G143" s="48" t="str">
        <f ca="1">IF(E143&lt;&gt;0,RANK(E143,E$101:INDIRECT(CONCATENATE("R",$D$86+100,"C",COLUMN()-2),FALSE)),"")</f>
        <v/>
      </c>
      <c r="H143" s="48" t="str">
        <f ca="1">IF(F143&lt;&gt;0,RANK(F143,F$101:INDIRECT(CONCATENATE("R",$D$86+100,"C",COLUMN()-2),FALSE)),"")</f>
        <v/>
      </c>
      <c r="I143" s="48">
        <f>E143*スタート前入力!$E143</f>
        <v>0</v>
      </c>
      <c r="J143" s="48">
        <f>F143*スタート前入力!$E143</f>
        <v>0</v>
      </c>
      <c r="K143" s="48" t="str">
        <f ca="1">IF(I143&lt;&gt;0,RANK(I143,I$101:INDIRECT(CONCATENATE("R",$D$86+100,"C",COLUMN()-2),FALSE)),"")</f>
        <v/>
      </c>
      <c r="L143" s="48" t="str">
        <f ca="1">IF(J143&lt;&gt;0,RANK(J143,J$101:INDIRECT(CONCATENATE("R",$D$86+100,"C",COLUMN()-2),FALSE)),"")</f>
        <v/>
      </c>
      <c r="M143" s="48">
        <f>IF(($B143+1)*(スタート前入力!$H143+1+$D$87)&lt;&gt;0,$B143+スタート前入力!$H143,-1)</f>
        <v>-1</v>
      </c>
      <c r="N143" s="48">
        <f>$C143+スタート前入力!$I143</f>
        <v>0</v>
      </c>
      <c r="O143" s="48">
        <f t="shared" si="1"/>
        <v>0</v>
      </c>
      <c r="P143" s="48">
        <f>O143*スタート前入力!$G143</f>
        <v>0</v>
      </c>
      <c r="Q143" s="48">
        <f>(M143+1)*(O143+スタート前入力!$F143*$D$83+スタート前入力!$G143*$D$84+($D$86+1-$A143)*$D$85)</f>
        <v>0</v>
      </c>
      <c r="R143" s="48" t="str">
        <f ca="1">IF(P143&lt;&gt;0,RANK(P143,P$101:INDIRECT(CONCATENATE("R",$D$86+100,"C",COLUMN()-2),FALSE)),"")</f>
        <v/>
      </c>
      <c r="S143" s="48" t="str">
        <f ca="1">IF(Q143&lt;&gt;0,RANK(Q143,Q$101:INDIRECT(CONCATENATE("R",$D$86+100,"C",COLUMN()-2),FALSE)),"")</f>
        <v/>
      </c>
      <c r="T143" s="48">
        <f>P143*スタート前入力!$E143</f>
        <v>0</v>
      </c>
      <c r="U143" s="48">
        <f>Q143*スタート前入力!$E143</f>
        <v>0</v>
      </c>
      <c r="V143" s="48" t="str">
        <f ca="1">IF(T143&lt;&gt;0,RANK(T143,T$101:INDIRECT(CONCATENATE("R",$D$86+100,"C",COLUMN()-2),FALSE)),"")</f>
        <v/>
      </c>
      <c r="W143" s="48" t="str">
        <f ca="1">IF(U143&lt;&gt;0,RANK(U143,U$101:INDIRECT(CONCATENATE("R",$D$86+100,"C",COLUMN()-2),FALSE)),"")</f>
        <v/>
      </c>
      <c r="X143" s="48">
        <f t="shared" si="2"/>
        <v>43</v>
      </c>
      <c r="Y143" s="17">
        <f>((B143)-100)/(スタート前入力!$C$76)*100</f>
        <v>-1010</v>
      </c>
      <c r="Z143" s="17" t="e">
        <f>((M143)-100)/(スタート前入力!$C$84+スタート前入力!$C$85)*100</f>
        <v>#DIV/0!</v>
      </c>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c r="AZ143" s="17"/>
      <c r="BA143" s="17">
        <f>IF(AND(フィニッシュ後入力!BA$100&lt;&gt;"",フィニッシュ後入力!BA$100=フィニッシュ後入力!BA143),1,0)</f>
        <v>0</v>
      </c>
      <c r="BB143" s="17">
        <f>IF(AND(フィニッシュ後入力!BB$100&lt;&gt;"",フィニッシュ後入力!BB$100=フィニッシュ後入力!BB143),1,0)</f>
        <v>0</v>
      </c>
      <c r="BC143" s="17">
        <f>IF(AND(フィニッシュ後入力!BC$100&lt;&gt;"",フィニッシュ後入力!BC$100=フィニッシュ後入力!BC143),1,0)</f>
        <v>0</v>
      </c>
      <c r="BD143" s="17">
        <f>IF(AND(フィニッシュ後入力!BD$100&lt;&gt;"",フィニッシュ後入力!BD$100=フィニッシュ後入力!BD143),1,0)</f>
        <v>0</v>
      </c>
      <c r="BE143" s="17">
        <f>IF(AND(フィニッシュ後入力!BE$100&lt;&gt;"",フィニッシュ後入力!BE$100=フィニッシュ後入力!BE143),1,0)</f>
        <v>0</v>
      </c>
      <c r="BF143" s="17">
        <f>IF(AND(フィニッシュ後入力!BF$100&lt;&gt;"",フィニッシュ後入力!BF$100=フィニッシュ後入力!BF143),1,0)</f>
        <v>0</v>
      </c>
      <c r="BG143" s="17">
        <f>IF(AND(フィニッシュ後入力!BG$100&lt;&gt;"",フィニッシュ後入力!BG$100=フィニッシュ後入力!BG143),1,0)</f>
        <v>0</v>
      </c>
      <c r="BH143" s="17">
        <f>IF(AND(フィニッシュ後入力!BH$100&lt;&gt;"",フィニッシュ後入力!BH$100=フィニッシュ後入力!BH143),1,0)</f>
        <v>0</v>
      </c>
      <c r="BI143" s="17">
        <f>IF(AND(フィニッシュ後入力!BI$100&lt;&gt;"",フィニッシュ後入力!BI$100=フィニッシュ後入力!BI143),1,0)</f>
        <v>0</v>
      </c>
      <c r="BJ143" s="17">
        <f>IF(AND(フィニッシュ後入力!BJ$100&lt;&gt;"",フィニッシュ後入力!BJ$100=フィニッシュ後入力!BJ143),1,0)</f>
        <v>0</v>
      </c>
      <c r="BK143" s="17">
        <f>IF(AND(フィニッシュ後入力!BK$100&lt;&gt;"",フィニッシュ後入力!BK$100=フィニッシュ後入力!BK143),1,0)</f>
        <v>0</v>
      </c>
      <c r="BL143" s="17">
        <f>IF(AND(フィニッシュ後入力!BL$100&lt;&gt;"",フィニッシュ後入力!BL$100=フィニッシュ後入力!BL143),1,0)</f>
        <v>0</v>
      </c>
      <c r="BM143" s="17">
        <f>IF(AND(フィニッシュ後入力!BM$100&lt;&gt;"",フィニッシュ後入力!BM$100=フィニッシュ後入力!BM143),1,0)</f>
        <v>0</v>
      </c>
      <c r="BN143" s="17">
        <f>IF(AND(フィニッシュ後入力!BN$100&lt;&gt;"",フィニッシュ後入力!BN$100=フィニッシュ後入力!BN143),1,0)</f>
        <v>0</v>
      </c>
      <c r="BO143" s="17">
        <f>IF(AND(フィニッシュ後入力!BO$100&lt;&gt;"",フィニッシュ後入力!BO$100=フィニッシュ後入力!BO143),1,0)</f>
        <v>0</v>
      </c>
      <c r="BP143" s="17">
        <f>IF(AND(フィニッシュ後入力!BP$100&lt;&gt;"",フィニッシュ後入力!BP$100=フィニッシュ後入力!BP143),1,0)</f>
        <v>0</v>
      </c>
      <c r="BQ143" s="17">
        <f>IF(AND(フィニッシュ後入力!BQ$100&lt;&gt;"",フィニッシュ後入力!BQ$100=フィニッシュ後入力!BQ143),1,0)</f>
        <v>0</v>
      </c>
      <c r="BR143" s="17">
        <f>IF(AND(フィニッシュ後入力!BR$100&lt;&gt;"",フィニッシュ後入力!BR$100=フィニッシュ後入力!BR143),1,0)</f>
        <v>0</v>
      </c>
      <c r="BS143" s="17">
        <f>IF(AND(フィニッシュ後入力!BS$100&lt;&gt;"",フィニッシュ後入力!BS$100=フィニッシュ後入力!BS143),1,0)</f>
        <v>0</v>
      </c>
      <c r="BT143" s="17">
        <f>IF(AND(フィニッシュ後入力!BT$100&lt;&gt;"",フィニッシュ後入力!BT$100=フィニッシュ後入力!BT143),1,0)</f>
        <v>0</v>
      </c>
      <c r="BU143" s="17">
        <f>IF(AND(フィニッシュ後入力!BU$100&lt;&gt;"",フィニッシュ後入力!BU$100=フィニッシュ後入力!BU143),1,0)</f>
        <v>0</v>
      </c>
      <c r="BV143" s="17">
        <f>IF(AND(フィニッシュ後入力!BV$100&lt;&gt;"",フィニッシュ後入力!BV$100=フィニッシュ後入力!BV143),1,0)</f>
        <v>0</v>
      </c>
      <c r="BW143" s="17">
        <f>IF(AND(フィニッシュ後入力!BW$100&lt;&gt;"",フィニッシュ後入力!BW$100=フィニッシュ後入力!BW143),1,0)</f>
        <v>0</v>
      </c>
      <c r="BX143" s="17">
        <f>IF(AND(フィニッシュ後入力!BX$100&lt;&gt;"",フィニッシュ後入力!BX$100=フィニッシュ後入力!BX143),1,0)</f>
        <v>0</v>
      </c>
      <c r="BY143" s="17">
        <f>IF(AND(フィニッシュ後入力!BY$100&lt;&gt;"",フィニッシュ後入力!BY$100=フィニッシュ後入力!BY143),1,0)</f>
        <v>0</v>
      </c>
      <c r="BZ143" s="17">
        <f>IF(AND(フィニッシュ後入力!BZ$100&lt;&gt;"",フィニッシュ後入力!BZ$100=フィニッシュ後入力!BZ143),1,0)</f>
        <v>0</v>
      </c>
      <c r="CA143" s="17">
        <f>IF(AND(フィニッシュ後入力!CA$100&lt;&gt;"",フィニッシュ後入力!CA$100=フィニッシュ後入力!CA143),1,0)</f>
        <v>0</v>
      </c>
      <c r="CB143" s="17">
        <f>IF(AND(フィニッシュ後入力!CB$100&lt;&gt;"",フィニッシュ後入力!CB$100=フィニッシュ後入力!CB143),1,0)</f>
        <v>0</v>
      </c>
      <c r="CC143" s="17">
        <f>IF(AND(フィニッシュ後入力!CC$100&lt;&gt;"",フィニッシュ後入力!CC$100=フィニッシュ後入力!CC143),1,0)</f>
        <v>0</v>
      </c>
      <c r="CD143" s="17">
        <f>IF(AND(フィニッシュ後入力!CD$100&lt;&gt;"",フィニッシュ後入力!CD$100=フィニッシュ後入力!CD143),1,0)</f>
        <v>0</v>
      </c>
      <c r="CE143" s="17"/>
      <c r="CF143" s="17"/>
      <c r="CG143" s="17"/>
      <c r="CH143" s="17"/>
      <c r="CI143" s="17"/>
      <c r="CJ143" s="17"/>
      <c r="CK143" s="17"/>
      <c r="CL143" s="17"/>
      <c r="CM143" s="17"/>
      <c r="CN143" s="17"/>
      <c r="CO143" s="17"/>
      <c r="CP143" s="17"/>
      <c r="CQ143" s="17"/>
      <c r="CR143" s="17"/>
      <c r="CS143" s="17"/>
      <c r="CT143" s="17"/>
      <c r="CU143" s="17"/>
      <c r="CV143" s="17"/>
      <c r="CW143" s="17"/>
      <c r="CX143" s="17"/>
      <c r="CY143" s="17"/>
      <c r="CZ143" s="17"/>
      <c r="DA143" s="17"/>
      <c r="DB143" s="17"/>
      <c r="DC143" s="17"/>
      <c r="DD143" s="17"/>
      <c r="DE143" s="17"/>
      <c r="DF143" s="17"/>
      <c r="DG143" s="17"/>
      <c r="DH143" s="17"/>
      <c r="DI143" s="17"/>
      <c r="DJ143" s="17"/>
      <c r="DK143" s="17"/>
      <c r="DL143" s="17"/>
      <c r="DM143" s="17"/>
      <c r="DN143" s="17"/>
      <c r="DO143" s="17"/>
      <c r="DP143" s="17"/>
      <c r="DQ143" s="17"/>
      <c r="DR143" s="17"/>
      <c r="DS143" s="17"/>
      <c r="DT143" s="17"/>
      <c r="DU143" s="17"/>
      <c r="DV143" s="17"/>
      <c r="DW143" s="17"/>
      <c r="DX143" s="17"/>
      <c r="DY143" s="17"/>
      <c r="DZ143" s="17"/>
      <c r="EA143" s="17"/>
      <c r="EB143" s="17"/>
      <c r="EC143" s="17"/>
      <c r="ED143" s="17"/>
      <c r="EE143" s="17"/>
      <c r="EF143" s="17"/>
      <c r="EG143" s="17"/>
      <c r="EH143" s="17"/>
      <c r="EI143" s="17"/>
      <c r="EJ143" s="17"/>
      <c r="EK143" s="17"/>
      <c r="EL143" s="17"/>
      <c r="EM143" s="17"/>
      <c r="EN143" s="17"/>
      <c r="EO143" s="17"/>
      <c r="EP143" s="17"/>
      <c r="EQ143" s="17"/>
      <c r="ER143" s="17"/>
      <c r="ES143" s="17"/>
      <c r="ET143" s="17"/>
      <c r="EU143" s="17"/>
      <c r="EV143" s="17"/>
      <c r="EW143" s="17"/>
      <c r="EX143" s="17"/>
      <c r="EY143" s="17"/>
      <c r="EZ143" s="17"/>
      <c r="FA143" s="17">
        <f>IF(AND(フィニッシュ後入力!FA$100&lt;&gt;"",フィニッシュ後入力!FA$100=フィニッシュ後入力!FA143),1,0)</f>
        <v>0</v>
      </c>
      <c r="FB143" s="17">
        <f>IF(AND(フィニッシュ後入力!FB$100&lt;&gt;"",フィニッシュ後入力!FB$100=フィニッシュ後入力!FB143),1,0)</f>
        <v>0</v>
      </c>
      <c r="FC143" s="17"/>
      <c r="FD143" s="17"/>
      <c r="FE143" s="17"/>
      <c r="FF143" s="17">
        <f>IF(AND(フィニッシュ後入力!FG$100&lt;&gt;"",フィニッシュ後入力!FG$100=フィニッシュ後入力!FG143),1,0)</f>
        <v>0</v>
      </c>
      <c r="FG143" s="17">
        <f>IF(AND(フィニッシュ後入力!FH$100&lt;&gt;"",フィニッシュ後入力!FH$100=フィニッシュ後入力!FH143),1,0)</f>
        <v>0</v>
      </c>
      <c r="FH143" s="17"/>
      <c r="FI143" s="17"/>
      <c r="FJ143" s="17"/>
      <c r="FK143" s="17">
        <f>IF(AND(フィニッシュ後入力!FM$100&lt;&gt;"",フィニッシュ後入力!FM$100=フィニッシュ後入力!FM143),1,0)</f>
        <v>0</v>
      </c>
      <c r="FL143" s="17">
        <f>IF(AND(フィニッシュ後入力!FN$100&lt;&gt;"",フィニッシュ後入力!FN$100=フィニッシュ後入力!FN143),1,0)</f>
        <v>0</v>
      </c>
      <c r="FM143" s="17"/>
      <c r="FN143" s="17"/>
      <c r="FO143" s="17"/>
      <c r="FP143" s="17"/>
      <c r="FQ143" s="17"/>
      <c r="FR143" s="17"/>
      <c r="FS143" s="17"/>
      <c r="FT143" s="17"/>
      <c r="FU143" s="17"/>
      <c r="FV143" s="17"/>
      <c r="FW143" s="17"/>
      <c r="FX143" s="17"/>
      <c r="FY143" s="17"/>
      <c r="FZ143" s="17"/>
      <c r="GA143" s="17"/>
      <c r="GB143" s="17">
        <f>フィニッシュ後入力!FC143</f>
        <v>0</v>
      </c>
      <c r="GC143" s="17">
        <f>フィニッシュ後入力!FD143</f>
        <v>0</v>
      </c>
      <c r="GD143" s="17">
        <f>IF(フィニッシュ後入力!FP$100&lt;&gt;"",フィニッシュ後入力!FE143+60*(1-FC143),0)</f>
        <v>0</v>
      </c>
      <c r="GE143" s="17">
        <f>IF(フィニッシュ後入力!FQ$100&lt;&gt;"",フィニッシュ後入力!FF143+60*(1-FD143),0)</f>
        <v>0</v>
      </c>
      <c r="GF143" s="17">
        <f>IF(フィニッシュ後入力!FR$100&lt;&gt;"",フィニッシュ後入力!FG143+60*(1-FE143),0)</f>
        <v>0</v>
      </c>
      <c r="GG143" s="17">
        <f>フィニッシュ後入力!FI143</f>
        <v>0</v>
      </c>
      <c r="GH143" s="17">
        <f>フィニッシュ後入力!FJ143</f>
        <v>0</v>
      </c>
      <c r="GI143" s="17">
        <f>IF(フィニッシュ後入力!FU$100&lt;&gt;"",フィニッシュ後入力!FK143+60*(1-FH143),0)</f>
        <v>0</v>
      </c>
      <c r="GJ143" s="17">
        <f>IF(フィニッシュ後入力!FV$100&lt;&gt;"",フィニッシュ後入力!FL143+60*(1-FI143),0)</f>
        <v>0</v>
      </c>
      <c r="GK143" s="17">
        <f>IF(フィニッシュ後入力!FW$100&lt;&gt;"",フィニッシュ後入力!FM143+60*(1-FJ143),0)</f>
        <v>0</v>
      </c>
      <c r="GL143" s="17">
        <f>フィニッシュ後入力!FO143</f>
        <v>0</v>
      </c>
      <c r="GM143" s="17">
        <f>フィニッシュ後入力!FP143</f>
        <v>0</v>
      </c>
      <c r="GN143" s="17"/>
      <c r="GO143" s="17"/>
      <c r="GP143" s="17"/>
      <c r="GQ143" s="17"/>
      <c r="GR143" s="17"/>
      <c r="GS143" s="17"/>
      <c r="GT143" s="17"/>
      <c r="GU143" s="17"/>
      <c r="GV143" s="17"/>
      <c r="GW143" s="17"/>
      <c r="GX143" s="17"/>
      <c r="GY143" s="17"/>
      <c r="GZ143" s="17"/>
    </row>
    <row r="144" spans="1:208">
      <c r="A144" s="17">
        <f>スタート前入力!$A144</f>
        <v>44</v>
      </c>
      <c r="B144" s="17">
        <f>IF(フィニッシュ後入力!$BA144&lt;&gt;"",SUM($BA144:$CZ144)-フィニッシュ後入力!$G144+フィニッシュ後入力!$H144+$D$87,-1)</f>
        <v>-1</v>
      </c>
      <c r="C144" s="17">
        <f>SUM($GA144:$GZ144)/2+60*(スタート前入力!$C$77-SUM($FA144:$FZ144))</f>
        <v>0</v>
      </c>
      <c r="D144" s="48">
        <f t="shared" si="0"/>
        <v>0</v>
      </c>
      <c r="E144" s="48">
        <f>D144*スタート前入力!$G144</f>
        <v>0</v>
      </c>
      <c r="F144" s="48">
        <f>(B144+1)*(D144+スタート前入力!$F144*$D$83+スタート前入力!$G144*$D$84+($D$86+1-$A144)*$D$85)</f>
        <v>0</v>
      </c>
      <c r="G144" s="48" t="str">
        <f ca="1">IF(E144&lt;&gt;0,RANK(E144,E$101:INDIRECT(CONCATENATE("R",$D$86+100,"C",COLUMN()-2),FALSE)),"")</f>
        <v/>
      </c>
      <c r="H144" s="48" t="str">
        <f ca="1">IF(F144&lt;&gt;0,RANK(F144,F$101:INDIRECT(CONCATENATE("R",$D$86+100,"C",COLUMN()-2),FALSE)),"")</f>
        <v/>
      </c>
      <c r="I144" s="48">
        <f>E144*スタート前入力!$E144</f>
        <v>0</v>
      </c>
      <c r="J144" s="48">
        <f>F144*スタート前入力!$E144</f>
        <v>0</v>
      </c>
      <c r="K144" s="48" t="str">
        <f ca="1">IF(I144&lt;&gt;0,RANK(I144,I$101:INDIRECT(CONCATENATE("R",$D$86+100,"C",COLUMN()-2),FALSE)),"")</f>
        <v/>
      </c>
      <c r="L144" s="48" t="str">
        <f ca="1">IF(J144&lt;&gt;0,RANK(J144,J$101:INDIRECT(CONCATENATE("R",$D$86+100,"C",COLUMN()-2),FALSE)),"")</f>
        <v/>
      </c>
      <c r="M144" s="48">
        <f>IF(($B144+1)*(スタート前入力!$H144+1+$D$87)&lt;&gt;0,$B144+スタート前入力!$H144,-1)</f>
        <v>-1</v>
      </c>
      <c r="N144" s="48">
        <f>$C144+スタート前入力!$I144</f>
        <v>0</v>
      </c>
      <c r="O144" s="48">
        <f t="shared" si="1"/>
        <v>0</v>
      </c>
      <c r="P144" s="48">
        <f>O144*スタート前入力!$G144</f>
        <v>0</v>
      </c>
      <c r="Q144" s="48">
        <f>(M144+1)*(O144+スタート前入力!$F144*$D$83+スタート前入力!$G144*$D$84+($D$86+1-$A144)*$D$85)</f>
        <v>0</v>
      </c>
      <c r="R144" s="48" t="str">
        <f ca="1">IF(P144&lt;&gt;0,RANK(P144,P$101:INDIRECT(CONCATENATE("R",$D$86+100,"C",COLUMN()-2),FALSE)),"")</f>
        <v/>
      </c>
      <c r="S144" s="48" t="str">
        <f ca="1">IF(Q144&lt;&gt;0,RANK(Q144,Q$101:INDIRECT(CONCATENATE("R",$D$86+100,"C",COLUMN()-2),FALSE)),"")</f>
        <v/>
      </c>
      <c r="T144" s="48">
        <f>P144*スタート前入力!$E144</f>
        <v>0</v>
      </c>
      <c r="U144" s="48">
        <f>Q144*スタート前入力!$E144</f>
        <v>0</v>
      </c>
      <c r="V144" s="48" t="str">
        <f ca="1">IF(T144&lt;&gt;0,RANK(T144,T$101:INDIRECT(CONCATENATE("R",$D$86+100,"C",COLUMN()-2),FALSE)),"")</f>
        <v/>
      </c>
      <c r="W144" s="48" t="str">
        <f ca="1">IF(U144&lt;&gt;0,RANK(U144,U$101:INDIRECT(CONCATENATE("R",$D$86+100,"C",COLUMN()-2),FALSE)),"")</f>
        <v/>
      </c>
      <c r="X144" s="48">
        <f t="shared" si="2"/>
        <v>44</v>
      </c>
      <c r="Y144" s="17">
        <f>((B144)-100)/(スタート前入力!$C$76)*100</f>
        <v>-1010</v>
      </c>
      <c r="Z144" s="17" t="e">
        <f>((M144)-100)/(スタート前入力!$C$84+スタート前入力!$C$85)*100</f>
        <v>#DIV/0!</v>
      </c>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c r="AZ144" s="17"/>
      <c r="BA144" s="17">
        <f>IF(AND(フィニッシュ後入力!BA$100&lt;&gt;"",フィニッシュ後入力!BA$100=フィニッシュ後入力!BA144),1,0)</f>
        <v>0</v>
      </c>
      <c r="BB144" s="17">
        <f>IF(AND(フィニッシュ後入力!BB$100&lt;&gt;"",フィニッシュ後入力!BB$100=フィニッシュ後入力!BB144),1,0)</f>
        <v>0</v>
      </c>
      <c r="BC144" s="17">
        <f>IF(AND(フィニッシュ後入力!BC$100&lt;&gt;"",フィニッシュ後入力!BC$100=フィニッシュ後入力!BC144),1,0)</f>
        <v>0</v>
      </c>
      <c r="BD144" s="17">
        <f>IF(AND(フィニッシュ後入力!BD$100&lt;&gt;"",フィニッシュ後入力!BD$100=フィニッシュ後入力!BD144),1,0)</f>
        <v>0</v>
      </c>
      <c r="BE144" s="17">
        <f>IF(AND(フィニッシュ後入力!BE$100&lt;&gt;"",フィニッシュ後入力!BE$100=フィニッシュ後入力!BE144),1,0)</f>
        <v>0</v>
      </c>
      <c r="BF144" s="17">
        <f>IF(AND(フィニッシュ後入力!BF$100&lt;&gt;"",フィニッシュ後入力!BF$100=フィニッシュ後入力!BF144),1,0)</f>
        <v>0</v>
      </c>
      <c r="BG144" s="17">
        <f>IF(AND(フィニッシュ後入力!BG$100&lt;&gt;"",フィニッシュ後入力!BG$100=フィニッシュ後入力!BG144),1,0)</f>
        <v>0</v>
      </c>
      <c r="BH144" s="17">
        <f>IF(AND(フィニッシュ後入力!BH$100&lt;&gt;"",フィニッシュ後入力!BH$100=フィニッシュ後入力!BH144),1,0)</f>
        <v>0</v>
      </c>
      <c r="BI144" s="17">
        <f>IF(AND(フィニッシュ後入力!BI$100&lt;&gt;"",フィニッシュ後入力!BI$100=フィニッシュ後入力!BI144),1,0)</f>
        <v>0</v>
      </c>
      <c r="BJ144" s="17">
        <f>IF(AND(フィニッシュ後入力!BJ$100&lt;&gt;"",フィニッシュ後入力!BJ$100=フィニッシュ後入力!BJ144),1,0)</f>
        <v>0</v>
      </c>
      <c r="BK144" s="17">
        <f>IF(AND(フィニッシュ後入力!BK$100&lt;&gt;"",フィニッシュ後入力!BK$100=フィニッシュ後入力!BK144),1,0)</f>
        <v>0</v>
      </c>
      <c r="BL144" s="17">
        <f>IF(AND(フィニッシュ後入力!BL$100&lt;&gt;"",フィニッシュ後入力!BL$100=フィニッシュ後入力!BL144),1,0)</f>
        <v>0</v>
      </c>
      <c r="BM144" s="17">
        <f>IF(AND(フィニッシュ後入力!BM$100&lt;&gt;"",フィニッシュ後入力!BM$100=フィニッシュ後入力!BM144),1,0)</f>
        <v>0</v>
      </c>
      <c r="BN144" s="17">
        <f>IF(AND(フィニッシュ後入力!BN$100&lt;&gt;"",フィニッシュ後入力!BN$100=フィニッシュ後入力!BN144),1,0)</f>
        <v>0</v>
      </c>
      <c r="BO144" s="17">
        <f>IF(AND(フィニッシュ後入力!BO$100&lt;&gt;"",フィニッシュ後入力!BO$100=フィニッシュ後入力!BO144),1,0)</f>
        <v>0</v>
      </c>
      <c r="BP144" s="17">
        <f>IF(AND(フィニッシュ後入力!BP$100&lt;&gt;"",フィニッシュ後入力!BP$100=フィニッシュ後入力!BP144),1,0)</f>
        <v>0</v>
      </c>
      <c r="BQ144" s="17">
        <f>IF(AND(フィニッシュ後入力!BQ$100&lt;&gt;"",フィニッシュ後入力!BQ$100=フィニッシュ後入力!BQ144),1,0)</f>
        <v>0</v>
      </c>
      <c r="BR144" s="17">
        <f>IF(AND(フィニッシュ後入力!BR$100&lt;&gt;"",フィニッシュ後入力!BR$100=フィニッシュ後入力!BR144),1,0)</f>
        <v>0</v>
      </c>
      <c r="BS144" s="17">
        <f>IF(AND(フィニッシュ後入力!BS$100&lt;&gt;"",フィニッシュ後入力!BS$100=フィニッシュ後入力!BS144),1,0)</f>
        <v>0</v>
      </c>
      <c r="BT144" s="17">
        <f>IF(AND(フィニッシュ後入力!BT$100&lt;&gt;"",フィニッシュ後入力!BT$100=フィニッシュ後入力!BT144),1,0)</f>
        <v>0</v>
      </c>
      <c r="BU144" s="17">
        <f>IF(AND(フィニッシュ後入力!BU$100&lt;&gt;"",フィニッシュ後入力!BU$100=フィニッシュ後入力!BU144),1,0)</f>
        <v>0</v>
      </c>
      <c r="BV144" s="17">
        <f>IF(AND(フィニッシュ後入力!BV$100&lt;&gt;"",フィニッシュ後入力!BV$100=フィニッシュ後入力!BV144),1,0)</f>
        <v>0</v>
      </c>
      <c r="BW144" s="17">
        <f>IF(AND(フィニッシュ後入力!BW$100&lt;&gt;"",フィニッシュ後入力!BW$100=フィニッシュ後入力!BW144),1,0)</f>
        <v>0</v>
      </c>
      <c r="BX144" s="17">
        <f>IF(AND(フィニッシュ後入力!BX$100&lt;&gt;"",フィニッシュ後入力!BX$100=フィニッシュ後入力!BX144),1,0)</f>
        <v>0</v>
      </c>
      <c r="BY144" s="17">
        <f>IF(AND(フィニッシュ後入力!BY$100&lt;&gt;"",フィニッシュ後入力!BY$100=フィニッシュ後入力!BY144),1,0)</f>
        <v>0</v>
      </c>
      <c r="BZ144" s="17">
        <f>IF(AND(フィニッシュ後入力!BZ$100&lt;&gt;"",フィニッシュ後入力!BZ$100=フィニッシュ後入力!BZ144),1,0)</f>
        <v>0</v>
      </c>
      <c r="CA144" s="17">
        <f>IF(AND(フィニッシュ後入力!CA$100&lt;&gt;"",フィニッシュ後入力!CA$100=フィニッシュ後入力!CA144),1,0)</f>
        <v>0</v>
      </c>
      <c r="CB144" s="17">
        <f>IF(AND(フィニッシュ後入力!CB$100&lt;&gt;"",フィニッシュ後入力!CB$100=フィニッシュ後入力!CB144),1,0)</f>
        <v>0</v>
      </c>
      <c r="CC144" s="17">
        <f>IF(AND(フィニッシュ後入力!CC$100&lt;&gt;"",フィニッシュ後入力!CC$100=フィニッシュ後入力!CC144),1,0)</f>
        <v>0</v>
      </c>
      <c r="CD144" s="17">
        <f>IF(AND(フィニッシュ後入力!CD$100&lt;&gt;"",フィニッシュ後入力!CD$100=フィニッシュ後入力!CD144),1,0)</f>
        <v>0</v>
      </c>
      <c r="CE144" s="17"/>
      <c r="CF144" s="17"/>
      <c r="CG144" s="17"/>
      <c r="CH144" s="17"/>
      <c r="CI144" s="17"/>
      <c r="CJ144" s="17"/>
      <c r="CK144" s="17"/>
      <c r="CL144" s="17"/>
      <c r="CM144" s="17"/>
      <c r="CN144" s="17"/>
      <c r="CO144" s="17"/>
      <c r="CP144" s="17"/>
      <c r="CQ144" s="17"/>
      <c r="CR144" s="17"/>
      <c r="CS144" s="17"/>
      <c r="CT144" s="17"/>
      <c r="CU144" s="17"/>
      <c r="CV144" s="17"/>
      <c r="CW144" s="17"/>
      <c r="CX144" s="17"/>
      <c r="CY144" s="17"/>
      <c r="CZ144" s="17"/>
      <c r="DA144" s="17"/>
      <c r="DB144" s="17"/>
      <c r="DC144" s="17"/>
      <c r="DD144" s="17"/>
      <c r="DE144" s="17"/>
      <c r="DF144" s="17"/>
      <c r="DG144" s="17"/>
      <c r="DH144" s="17"/>
      <c r="DI144" s="17"/>
      <c r="DJ144" s="17"/>
      <c r="DK144" s="17"/>
      <c r="DL144" s="17"/>
      <c r="DM144" s="17"/>
      <c r="DN144" s="17"/>
      <c r="DO144" s="17"/>
      <c r="DP144" s="17"/>
      <c r="DQ144" s="17"/>
      <c r="DR144" s="17"/>
      <c r="DS144" s="17"/>
      <c r="DT144" s="17"/>
      <c r="DU144" s="17"/>
      <c r="DV144" s="17"/>
      <c r="DW144" s="17"/>
      <c r="DX144" s="17"/>
      <c r="DY144" s="17"/>
      <c r="DZ144" s="17"/>
      <c r="EA144" s="17"/>
      <c r="EB144" s="17"/>
      <c r="EC144" s="17"/>
      <c r="ED144" s="17"/>
      <c r="EE144" s="17"/>
      <c r="EF144" s="17"/>
      <c r="EG144" s="17"/>
      <c r="EH144" s="17"/>
      <c r="EI144" s="17"/>
      <c r="EJ144" s="17"/>
      <c r="EK144" s="17"/>
      <c r="EL144" s="17"/>
      <c r="EM144" s="17"/>
      <c r="EN144" s="17"/>
      <c r="EO144" s="17"/>
      <c r="EP144" s="17"/>
      <c r="EQ144" s="17"/>
      <c r="ER144" s="17"/>
      <c r="ES144" s="17"/>
      <c r="ET144" s="17"/>
      <c r="EU144" s="17"/>
      <c r="EV144" s="17"/>
      <c r="EW144" s="17"/>
      <c r="EX144" s="17"/>
      <c r="EY144" s="17"/>
      <c r="EZ144" s="17"/>
      <c r="FA144" s="17">
        <f>IF(AND(フィニッシュ後入力!FA$100&lt;&gt;"",フィニッシュ後入力!FA$100=フィニッシュ後入力!FA144),1,0)</f>
        <v>0</v>
      </c>
      <c r="FB144" s="17">
        <f>IF(AND(フィニッシュ後入力!FB$100&lt;&gt;"",フィニッシュ後入力!FB$100=フィニッシュ後入力!FB144),1,0)</f>
        <v>0</v>
      </c>
      <c r="FC144" s="17"/>
      <c r="FD144" s="17"/>
      <c r="FE144" s="17"/>
      <c r="FF144" s="17">
        <f>IF(AND(フィニッシュ後入力!FG$100&lt;&gt;"",フィニッシュ後入力!FG$100=フィニッシュ後入力!FG144),1,0)</f>
        <v>0</v>
      </c>
      <c r="FG144" s="17">
        <f>IF(AND(フィニッシュ後入力!FH$100&lt;&gt;"",フィニッシュ後入力!FH$100=フィニッシュ後入力!FH144),1,0)</f>
        <v>0</v>
      </c>
      <c r="FH144" s="17"/>
      <c r="FI144" s="17"/>
      <c r="FJ144" s="17"/>
      <c r="FK144" s="17">
        <f>IF(AND(フィニッシュ後入力!FM$100&lt;&gt;"",フィニッシュ後入力!FM$100=フィニッシュ後入力!FM144),1,0)</f>
        <v>0</v>
      </c>
      <c r="FL144" s="17">
        <f>IF(AND(フィニッシュ後入力!FN$100&lt;&gt;"",フィニッシュ後入力!FN$100=フィニッシュ後入力!FN144),1,0)</f>
        <v>0</v>
      </c>
      <c r="FM144" s="17"/>
      <c r="FN144" s="17"/>
      <c r="FO144" s="17"/>
      <c r="FP144" s="17"/>
      <c r="FQ144" s="17"/>
      <c r="FR144" s="17"/>
      <c r="FS144" s="17"/>
      <c r="FT144" s="17"/>
      <c r="FU144" s="17"/>
      <c r="FV144" s="17"/>
      <c r="FW144" s="17"/>
      <c r="FX144" s="17"/>
      <c r="FY144" s="17"/>
      <c r="FZ144" s="17"/>
      <c r="GA144" s="17"/>
      <c r="GB144" s="17">
        <f>フィニッシュ後入力!FC144</f>
        <v>0</v>
      </c>
      <c r="GC144" s="17">
        <f>フィニッシュ後入力!FD144</f>
        <v>0</v>
      </c>
      <c r="GD144" s="17">
        <f>IF(フィニッシュ後入力!FP$100&lt;&gt;"",フィニッシュ後入力!FE144+60*(1-FC144),0)</f>
        <v>0</v>
      </c>
      <c r="GE144" s="17">
        <f>IF(フィニッシュ後入力!FQ$100&lt;&gt;"",フィニッシュ後入力!FF144+60*(1-FD144),0)</f>
        <v>0</v>
      </c>
      <c r="GF144" s="17">
        <f>IF(フィニッシュ後入力!FR$100&lt;&gt;"",フィニッシュ後入力!FG144+60*(1-FE144),0)</f>
        <v>0</v>
      </c>
      <c r="GG144" s="17">
        <f>フィニッシュ後入力!FI144</f>
        <v>0</v>
      </c>
      <c r="GH144" s="17">
        <f>フィニッシュ後入力!FJ144</f>
        <v>0</v>
      </c>
      <c r="GI144" s="17">
        <f>IF(フィニッシュ後入力!FU$100&lt;&gt;"",フィニッシュ後入力!FK144+60*(1-FH144),0)</f>
        <v>0</v>
      </c>
      <c r="GJ144" s="17">
        <f>IF(フィニッシュ後入力!FV$100&lt;&gt;"",フィニッシュ後入力!FL144+60*(1-FI144),0)</f>
        <v>0</v>
      </c>
      <c r="GK144" s="17">
        <f>IF(フィニッシュ後入力!FW$100&lt;&gt;"",フィニッシュ後入力!FM144+60*(1-FJ144),0)</f>
        <v>0</v>
      </c>
      <c r="GL144" s="17">
        <f>フィニッシュ後入力!FO144</f>
        <v>0</v>
      </c>
      <c r="GM144" s="17">
        <f>フィニッシュ後入力!FP144</f>
        <v>0</v>
      </c>
      <c r="GN144" s="17"/>
      <c r="GO144" s="17"/>
      <c r="GP144" s="17"/>
      <c r="GQ144" s="17"/>
      <c r="GR144" s="17"/>
      <c r="GS144" s="17"/>
      <c r="GT144" s="17"/>
      <c r="GU144" s="17"/>
      <c r="GV144" s="17"/>
      <c r="GW144" s="17"/>
      <c r="GX144" s="17"/>
      <c r="GY144" s="17"/>
      <c r="GZ144" s="17"/>
    </row>
    <row r="145" spans="1:208">
      <c r="A145" s="17">
        <f>スタート前入力!$A145</f>
        <v>45</v>
      </c>
      <c r="B145" s="17">
        <f>IF(フィニッシュ後入力!$BA145&lt;&gt;"",SUM($BA145:$CZ145)-フィニッシュ後入力!$G145+フィニッシュ後入力!$H145+$D$87,-1)</f>
        <v>-1</v>
      </c>
      <c r="C145" s="17">
        <f>SUM($GA145:$GZ145)/2+60*(スタート前入力!$C$77-SUM($FA145:$FZ145))</f>
        <v>0</v>
      </c>
      <c r="D145" s="48">
        <f t="shared" si="0"/>
        <v>0</v>
      </c>
      <c r="E145" s="48">
        <f>D145*スタート前入力!$G145</f>
        <v>0</v>
      </c>
      <c r="F145" s="48">
        <f>(B145+1)*(D145+スタート前入力!$F145*$D$83+スタート前入力!$G145*$D$84+($D$86+1-$A145)*$D$85)</f>
        <v>0</v>
      </c>
      <c r="G145" s="48" t="str">
        <f ca="1">IF(E145&lt;&gt;0,RANK(E145,E$101:INDIRECT(CONCATENATE("R",$D$86+100,"C",COLUMN()-2),FALSE)),"")</f>
        <v/>
      </c>
      <c r="H145" s="48" t="str">
        <f ca="1">IF(F145&lt;&gt;0,RANK(F145,F$101:INDIRECT(CONCATENATE("R",$D$86+100,"C",COLUMN()-2),FALSE)),"")</f>
        <v/>
      </c>
      <c r="I145" s="48">
        <f>E145*スタート前入力!$E145</f>
        <v>0</v>
      </c>
      <c r="J145" s="48">
        <f>F145*スタート前入力!$E145</f>
        <v>0</v>
      </c>
      <c r="K145" s="48" t="str">
        <f ca="1">IF(I145&lt;&gt;0,RANK(I145,I$101:INDIRECT(CONCATENATE("R",$D$86+100,"C",COLUMN()-2),FALSE)),"")</f>
        <v/>
      </c>
      <c r="L145" s="48" t="str">
        <f ca="1">IF(J145&lt;&gt;0,RANK(J145,J$101:INDIRECT(CONCATENATE("R",$D$86+100,"C",COLUMN()-2),FALSE)),"")</f>
        <v/>
      </c>
      <c r="M145" s="48">
        <f>IF(($B145+1)*(スタート前入力!$H145+1+$D$87)&lt;&gt;0,$B145+スタート前入力!$H145,-1)</f>
        <v>-1</v>
      </c>
      <c r="N145" s="48">
        <f>$C145+スタート前入力!$I145</f>
        <v>0</v>
      </c>
      <c r="O145" s="48">
        <f t="shared" si="1"/>
        <v>0</v>
      </c>
      <c r="P145" s="48">
        <f>O145*スタート前入力!$G145</f>
        <v>0</v>
      </c>
      <c r="Q145" s="48">
        <f>(M145+1)*(O145+スタート前入力!$F145*$D$83+スタート前入力!$G145*$D$84+($D$86+1-$A145)*$D$85)</f>
        <v>0</v>
      </c>
      <c r="R145" s="48" t="str">
        <f ca="1">IF(P145&lt;&gt;0,RANK(P145,P$101:INDIRECT(CONCATENATE("R",$D$86+100,"C",COLUMN()-2),FALSE)),"")</f>
        <v/>
      </c>
      <c r="S145" s="48" t="str">
        <f ca="1">IF(Q145&lt;&gt;0,RANK(Q145,Q$101:INDIRECT(CONCATENATE("R",$D$86+100,"C",COLUMN()-2),FALSE)),"")</f>
        <v/>
      </c>
      <c r="T145" s="48">
        <f>P145*スタート前入力!$E145</f>
        <v>0</v>
      </c>
      <c r="U145" s="48">
        <f>Q145*スタート前入力!$E145</f>
        <v>0</v>
      </c>
      <c r="V145" s="48" t="str">
        <f ca="1">IF(T145&lt;&gt;0,RANK(T145,T$101:INDIRECT(CONCATENATE("R",$D$86+100,"C",COLUMN()-2),FALSE)),"")</f>
        <v/>
      </c>
      <c r="W145" s="48" t="str">
        <f ca="1">IF(U145&lt;&gt;0,RANK(U145,U$101:INDIRECT(CONCATENATE("R",$D$86+100,"C",COLUMN()-2),FALSE)),"")</f>
        <v/>
      </c>
      <c r="X145" s="48">
        <f t="shared" si="2"/>
        <v>45</v>
      </c>
      <c r="Y145" s="17">
        <f>((B145)-100)/(スタート前入力!$C$76)*100</f>
        <v>-1010</v>
      </c>
      <c r="Z145" s="17" t="e">
        <f>((M145)-100)/(スタート前入力!$C$84+スタート前入力!$C$85)*100</f>
        <v>#DIV/0!</v>
      </c>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7"/>
      <c r="AY145" s="17"/>
      <c r="AZ145" s="17"/>
      <c r="BA145" s="17">
        <f>IF(AND(フィニッシュ後入力!BA$100&lt;&gt;"",フィニッシュ後入力!BA$100=フィニッシュ後入力!BA145),1,0)</f>
        <v>0</v>
      </c>
      <c r="BB145" s="17">
        <f>IF(AND(フィニッシュ後入力!BB$100&lt;&gt;"",フィニッシュ後入力!BB$100=フィニッシュ後入力!BB145),1,0)</f>
        <v>0</v>
      </c>
      <c r="BC145" s="17">
        <f>IF(AND(フィニッシュ後入力!BC$100&lt;&gt;"",フィニッシュ後入力!BC$100=フィニッシュ後入力!BC145),1,0)</f>
        <v>0</v>
      </c>
      <c r="BD145" s="17">
        <f>IF(AND(フィニッシュ後入力!BD$100&lt;&gt;"",フィニッシュ後入力!BD$100=フィニッシュ後入力!BD145),1,0)</f>
        <v>0</v>
      </c>
      <c r="BE145" s="17">
        <f>IF(AND(フィニッシュ後入力!BE$100&lt;&gt;"",フィニッシュ後入力!BE$100=フィニッシュ後入力!BE145),1,0)</f>
        <v>0</v>
      </c>
      <c r="BF145" s="17">
        <f>IF(AND(フィニッシュ後入力!BF$100&lt;&gt;"",フィニッシュ後入力!BF$100=フィニッシュ後入力!BF145),1,0)</f>
        <v>0</v>
      </c>
      <c r="BG145" s="17">
        <f>IF(AND(フィニッシュ後入力!BG$100&lt;&gt;"",フィニッシュ後入力!BG$100=フィニッシュ後入力!BG145),1,0)</f>
        <v>0</v>
      </c>
      <c r="BH145" s="17">
        <f>IF(AND(フィニッシュ後入力!BH$100&lt;&gt;"",フィニッシュ後入力!BH$100=フィニッシュ後入力!BH145),1,0)</f>
        <v>0</v>
      </c>
      <c r="BI145" s="17">
        <f>IF(AND(フィニッシュ後入力!BI$100&lt;&gt;"",フィニッシュ後入力!BI$100=フィニッシュ後入力!BI145),1,0)</f>
        <v>0</v>
      </c>
      <c r="BJ145" s="17">
        <f>IF(AND(フィニッシュ後入力!BJ$100&lt;&gt;"",フィニッシュ後入力!BJ$100=フィニッシュ後入力!BJ145),1,0)</f>
        <v>0</v>
      </c>
      <c r="BK145" s="17">
        <f>IF(AND(フィニッシュ後入力!BK$100&lt;&gt;"",フィニッシュ後入力!BK$100=フィニッシュ後入力!BK145),1,0)</f>
        <v>0</v>
      </c>
      <c r="BL145" s="17">
        <f>IF(AND(フィニッシュ後入力!BL$100&lt;&gt;"",フィニッシュ後入力!BL$100=フィニッシュ後入力!BL145),1,0)</f>
        <v>0</v>
      </c>
      <c r="BM145" s="17">
        <f>IF(AND(フィニッシュ後入力!BM$100&lt;&gt;"",フィニッシュ後入力!BM$100=フィニッシュ後入力!BM145),1,0)</f>
        <v>0</v>
      </c>
      <c r="BN145" s="17">
        <f>IF(AND(フィニッシュ後入力!BN$100&lt;&gt;"",フィニッシュ後入力!BN$100=フィニッシュ後入力!BN145),1,0)</f>
        <v>0</v>
      </c>
      <c r="BO145" s="17">
        <f>IF(AND(フィニッシュ後入力!BO$100&lt;&gt;"",フィニッシュ後入力!BO$100=フィニッシュ後入力!BO145),1,0)</f>
        <v>0</v>
      </c>
      <c r="BP145" s="17">
        <f>IF(AND(フィニッシュ後入力!BP$100&lt;&gt;"",フィニッシュ後入力!BP$100=フィニッシュ後入力!BP145),1,0)</f>
        <v>0</v>
      </c>
      <c r="BQ145" s="17">
        <f>IF(AND(フィニッシュ後入力!BQ$100&lt;&gt;"",フィニッシュ後入力!BQ$100=フィニッシュ後入力!BQ145),1,0)</f>
        <v>0</v>
      </c>
      <c r="BR145" s="17">
        <f>IF(AND(フィニッシュ後入力!BR$100&lt;&gt;"",フィニッシュ後入力!BR$100=フィニッシュ後入力!BR145),1,0)</f>
        <v>0</v>
      </c>
      <c r="BS145" s="17">
        <f>IF(AND(フィニッシュ後入力!BS$100&lt;&gt;"",フィニッシュ後入力!BS$100=フィニッシュ後入力!BS145),1,0)</f>
        <v>0</v>
      </c>
      <c r="BT145" s="17">
        <f>IF(AND(フィニッシュ後入力!BT$100&lt;&gt;"",フィニッシュ後入力!BT$100=フィニッシュ後入力!BT145),1,0)</f>
        <v>0</v>
      </c>
      <c r="BU145" s="17">
        <f>IF(AND(フィニッシュ後入力!BU$100&lt;&gt;"",フィニッシュ後入力!BU$100=フィニッシュ後入力!BU145),1,0)</f>
        <v>0</v>
      </c>
      <c r="BV145" s="17">
        <f>IF(AND(フィニッシュ後入力!BV$100&lt;&gt;"",フィニッシュ後入力!BV$100=フィニッシュ後入力!BV145),1,0)</f>
        <v>0</v>
      </c>
      <c r="BW145" s="17">
        <f>IF(AND(フィニッシュ後入力!BW$100&lt;&gt;"",フィニッシュ後入力!BW$100=フィニッシュ後入力!BW145),1,0)</f>
        <v>0</v>
      </c>
      <c r="BX145" s="17">
        <f>IF(AND(フィニッシュ後入力!BX$100&lt;&gt;"",フィニッシュ後入力!BX$100=フィニッシュ後入力!BX145),1,0)</f>
        <v>0</v>
      </c>
      <c r="BY145" s="17">
        <f>IF(AND(フィニッシュ後入力!BY$100&lt;&gt;"",フィニッシュ後入力!BY$100=フィニッシュ後入力!BY145),1,0)</f>
        <v>0</v>
      </c>
      <c r="BZ145" s="17">
        <f>IF(AND(フィニッシュ後入力!BZ$100&lt;&gt;"",フィニッシュ後入力!BZ$100=フィニッシュ後入力!BZ145),1,0)</f>
        <v>0</v>
      </c>
      <c r="CA145" s="17">
        <f>IF(AND(フィニッシュ後入力!CA$100&lt;&gt;"",フィニッシュ後入力!CA$100=フィニッシュ後入力!CA145),1,0)</f>
        <v>0</v>
      </c>
      <c r="CB145" s="17">
        <f>IF(AND(フィニッシュ後入力!CB$100&lt;&gt;"",フィニッシュ後入力!CB$100=フィニッシュ後入力!CB145),1,0)</f>
        <v>0</v>
      </c>
      <c r="CC145" s="17">
        <f>IF(AND(フィニッシュ後入力!CC$100&lt;&gt;"",フィニッシュ後入力!CC$100=フィニッシュ後入力!CC145),1,0)</f>
        <v>0</v>
      </c>
      <c r="CD145" s="17">
        <f>IF(AND(フィニッシュ後入力!CD$100&lt;&gt;"",フィニッシュ後入力!CD$100=フィニッシュ後入力!CD145),1,0)</f>
        <v>0</v>
      </c>
      <c r="CE145" s="17"/>
      <c r="CF145" s="17"/>
      <c r="CG145" s="17"/>
      <c r="CH145" s="17"/>
      <c r="CI145" s="17"/>
      <c r="CJ145" s="17"/>
      <c r="CK145" s="17"/>
      <c r="CL145" s="17"/>
      <c r="CM145" s="17"/>
      <c r="CN145" s="17"/>
      <c r="CO145" s="17"/>
      <c r="CP145" s="17"/>
      <c r="CQ145" s="17"/>
      <c r="CR145" s="17"/>
      <c r="CS145" s="17"/>
      <c r="CT145" s="17"/>
      <c r="CU145" s="17"/>
      <c r="CV145" s="17"/>
      <c r="CW145" s="17"/>
      <c r="CX145" s="17"/>
      <c r="CY145" s="17"/>
      <c r="CZ145" s="17"/>
      <c r="DA145" s="17"/>
      <c r="DB145" s="17"/>
      <c r="DC145" s="17"/>
      <c r="DD145" s="17"/>
      <c r="DE145" s="17"/>
      <c r="DF145" s="17"/>
      <c r="DG145" s="17"/>
      <c r="DH145" s="17"/>
      <c r="DI145" s="17"/>
      <c r="DJ145" s="17"/>
      <c r="DK145" s="17"/>
      <c r="DL145" s="17"/>
      <c r="DM145" s="17"/>
      <c r="DN145" s="17"/>
      <c r="DO145" s="17"/>
      <c r="DP145" s="17"/>
      <c r="DQ145" s="17"/>
      <c r="DR145" s="17"/>
      <c r="DS145" s="17"/>
      <c r="DT145" s="17"/>
      <c r="DU145" s="17"/>
      <c r="DV145" s="17"/>
      <c r="DW145" s="17"/>
      <c r="DX145" s="17"/>
      <c r="DY145" s="17"/>
      <c r="DZ145" s="17"/>
      <c r="EA145" s="17"/>
      <c r="EB145" s="17"/>
      <c r="EC145" s="17"/>
      <c r="ED145" s="17"/>
      <c r="EE145" s="17"/>
      <c r="EF145" s="17"/>
      <c r="EG145" s="17"/>
      <c r="EH145" s="17"/>
      <c r="EI145" s="17"/>
      <c r="EJ145" s="17"/>
      <c r="EK145" s="17"/>
      <c r="EL145" s="17"/>
      <c r="EM145" s="17"/>
      <c r="EN145" s="17"/>
      <c r="EO145" s="17"/>
      <c r="EP145" s="17"/>
      <c r="EQ145" s="17"/>
      <c r="ER145" s="17"/>
      <c r="ES145" s="17"/>
      <c r="ET145" s="17"/>
      <c r="EU145" s="17"/>
      <c r="EV145" s="17"/>
      <c r="EW145" s="17"/>
      <c r="EX145" s="17"/>
      <c r="EY145" s="17"/>
      <c r="EZ145" s="17"/>
      <c r="FA145" s="17">
        <f>IF(AND(フィニッシュ後入力!FA$100&lt;&gt;"",フィニッシュ後入力!FA$100=フィニッシュ後入力!FA145),1,0)</f>
        <v>0</v>
      </c>
      <c r="FB145" s="17">
        <f>IF(AND(フィニッシュ後入力!FB$100&lt;&gt;"",フィニッシュ後入力!FB$100=フィニッシュ後入力!FB145),1,0)</f>
        <v>0</v>
      </c>
      <c r="FC145" s="17"/>
      <c r="FD145" s="17"/>
      <c r="FE145" s="17"/>
      <c r="FF145" s="17">
        <f>IF(AND(フィニッシュ後入力!FG$100&lt;&gt;"",フィニッシュ後入力!FG$100=フィニッシュ後入力!FG145),1,0)</f>
        <v>0</v>
      </c>
      <c r="FG145" s="17">
        <f>IF(AND(フィニッシュ後入力!FH$100&lt;&gt;"",フィニッシュ後入力!FH$100=フィニッシュ後入力!FH145),1,0)</f>
        <v>0</v>
      </c>
      <c r="FH145" s="17"/>
      <c r="FI145" s="17"/>
      <c r="FJ145" s="17"/>
      <c r="FK145" s="17">
        <f>IF(AND(フィニッシュ後入力!FM$100&lt;&gt;"",フィニッシュ後入力!FM$100=フィニッシュ後入力!FM145),1,0)</f>
        <v>0</v>
      </c>
      <c r="FL145" s="17">
        <f>IF(AND(フィニッシュ後入力!FN$100&lt;&gt;"",フィニッシュ後入力!FN$100=フィニッシュ後入力!FN145),1,0)</f>
        <v>0</v>
      </c>
      <c r="FM145" s="17"/>
      <c r="FN145" s="17"/>
      <c r="FO145" s="17"/>
      <c r="FP145" s="17"/>
      <c r="FQ145" s="17"/>
      <c r="FR145" s="17"/>
      <c r="FS145" s="17"/>
      <c r="FT145" s="17"/>
      <c r="FU145" s="17"/>
      <c r="FV145" s="17"/>
      <c r="FW145" s="17"/>
      <c r="FX145" s="17"/>
      <c r="FY145" s="17"/>
      <c r="FZ145" s="17"/>
      <c r="GA145" s="17"/>
      <c r="GB145" s="17">
        <f>フィニッシュ後入力!FC145</f>
        <v>0</v>
      </c>
      <c r="GC145" s="17">
        <f>フィニッシュ後入力!FD145</f>
        <v>0</v>
      </c>
      <c r="GD145" s="17">
        <f>IF(フィニッシュ後入力!FP$100&lt;&gt;"",フィニッシュ後入力!FE145+60*(1-FC145),0)</f>
        <v>0</v>
      </c>
      <c r="GE145" s="17">
        <f>IF(フィニッシュ後入力!FQ$100&lt;&gt;"",フィニッシュ後入力!FF145+60*(1-FD145),0)</f>
        <v>0</v>
      </c>
      <c r="GF145" s="17">
        <f>IF(フィニッシュ後入力!FR$100&lt;&gt;"",フィニッシュ後入力!FG145+60*(1-FE145),0)</f>
        <v>0</v>
      </c>
      <c r="GG145" s="17">
        <f>フィニッシュ後入力!FI145</f>
        <v>0</v>
      </c>
      <c r="GH145" s="17">
        <f>フィニッシュ後入力!FJ145</f>
        <v>0</v>
      </c>
      <c r="GI145" s="17">
        <f>IF(フィニッシュ後入力!FU$100&lt;&gt;"",フィニッシュ後入力!FK145+60*(1-FH145),0)</f>
        <v>0</v>
      </c>
      <c r="GJ145" s="17">
        <f>IF(フィニッシュ後入力!FV$100&lt;&gt;"",フィニッシュ後入力!FL145+60*(1-FI145),0)</f>
        <v>0</v>
      </c>
      <c r="GK145" s="17">
        <f>IF(フィニッシュ後入力!FW$100&lt;&gt;"",フィニッシュ後入力!FM145+60*(1-FJ145),0)</f>
        <v>0</v>
      </c>
      <c r="GL145" s="17">
        <f>フィニッシュ後入力!FO145</f>
        <v>0</v>
      </c>
      <c r="GM145" s="17">
        <f>フィニッシュ後入力!FP145</f>
        <v>0</v>
      </c>
      <c r="GN145" s="17"/>
      <c r="GO145" s="17"/>
      <c r="GP145" s="17"/>
      <c r="GQ145" s="17"/>
      <c r="GR145" s="17"/>
      <c r="GS145" s="17"/>
      <c r="GT145" s="17"/>
      <c r="GU145" s="17"/>
      <c r="GV145" s="17"/>
      <c r="GW145" s="17"/>
      <c r="GX145" s="17"/>
      <c r="GY145" s="17"/>
      <c r="GZ145" s="17"/>
    </row>
    <row r="146" spans="1:208">
      <c r="A146" s="17">
        <f>スタート前入力!$A146</f>
        <v>46</v>
      </c>
      <c r="B146" s="17">
        <f>IF(フィニッシュ後入力!$BA146&lt;&gt;"",SUM($BA146:$CZ146)-フィニッシュ後入力!$G146+フィニッシュ後入力!$H146+$D$87,-1)</f>
        <v>-1</v>
      </c>
      <c r="C146" s="17">
        <f>SUM($GA146:$GZ146)/2+60*(スタート前入力!$C$77-SUM($FA146:$FZ146))</f>
        <v>0</v>
      </c>
      <c r="D146" s="48">
        <f t="shared" si="0"/>
        <v>0</v>
      </c>
      <c r="E146" s="48">
        <f>D146*スタート前入力!$G146</f>
        <v>0</v>
      </c>
      <c r="F146" s="48">
        <f>(B146+1)*(D146+スタート前入力!$F146*$D$83+スタート前入力!$G146*$D$84+($D$86+1-$A146)*$D$85)</f>
        <v>0</v>
      </c>
      <c r="G146" s="48" t="str">
        <f ca="1">IF(E146&lt;&gt;0,RANK(E146,E$101:INDIRECT(CONCATENATE("R",$D$86+100,"C",COLUMN()-2),FALSE)),"")</f>
        <v/>
      </c>
      <c r="H146" s="48" t="str">
        <f ca="1">IF(F146&lt;&gt;0,RANK(F146,F$101:INDIRECT(CONCATENATE("R",$D$86+100,"C",COLUMN()-2),FALSE)),"")</f>
        <v/>
      </c>
      <c r="I146" s="48">
        <f>E146*スタート前入力!$E146</f>
        <v>0</v>
      </c>
      <c r="J146" s="48">
        <f>F146*スタート前入力!$E146</f>
        <v>0</v>
      </c>
      <c r="K146" s="48" t="str">
        <f ca="1">IF(I146&lt;&gt;0,RANK(I146,I$101:INDIRECT(CONCATENATE("R",$D$86+100,"C",COLUMN()-2),FALSE)),"")</f>
        <v/>
      </c>
      <c r="L146" s="48" t="str">
        <f ca="1">IF(J146&lt;&gt;0,RANK(J146,J$101:INDIRECT(CONCATENATE("R",$D$86+100,"C",COLUMN()-2),FALSE)),"")</f>
        <v/>
      </c>
      <c r="M146" s="48">
        <f>IF(($B146+1)*(スタート前入力!$H146+1+$D$87)&lt;&gt;0,$B146+スタート前入力!$H146,-1)</f>
        <v>-1</v>
      </c>
      <c r="N146" s="48">
        <f>$C146+スタート前入力!$I146</f>
        <v>0</v>
      </c>
      <c r="O146" s="48">
        <f t="shared" si="1"/>
        <v>0</v>
      </c>
      <c r="P146" s="48">
        <f>O146*スタート前入力!$G146</f>
        <v>0</v>
      </c>
      <c r="Q146" s="48">
        <f>(M146+1)*(O146+スタート前入力!$F146*$D$83+スタート前入力!$G146*$D$84+($D$86+1-$A146)*$D$85)</f>
        <v>0</v>
      </c>
      <c r="R146" s="48" t="str">
        <f ca="1">IF(P146&lt;&gt;0,RANK(P146,P$101:INDIRECT(CONCATENATE("R",$D$86+100,"C",COLUMN()-2),FALSE)),"")</f>
        <v/>
      </c>
      <c r="S146" s="48" t="str">
        <f ca="1">IF(Q146&lt;&gt;0,RANK(Q146,Q$101:INDIRECT(CONCATENATE("R",$D$86+100,"C",COLUMN()-2),FALSE)),"")</f>
        <v/>
      </c>
      <c r="T146" s="48">
        <f>P146*スタート前入力!$E146</f>
        <v>0</v>
      </c>
      <c r="U146" s="48">
        <f>Q146*スタート前入力!$E146</f>
        <v>0</v>
      </c>
      <c r="V146" s="48" t="str">
        <f ca="1">IF(T146&lt;&gt;0,RANK(T146,T$101:INDIRECT(CONCATENATE("R",$D$86+100,"C",COLUMN()-2),FALSE)),"")</f>
        <v/>
      </c>
      <c r="W146" s="48" t="str">
        <f ca="1">IF(U146&lt;&gt;0,RANK(U146,U$101:INDIRECT(CONCATENATE("R",$D$86+100,"C",COLUMN()-2),FALSE)),"")</f>
        <v/>
      </c>
      <c r="X146" s="48">
        <f t="shared" si="2"/>
        <v>46</v>
      </c>
      <c r="Y146" s="17">
        <f>((B146)-100)/(スタート前入力!$C$76)*100</f>
        <v>-1010</v>
      </c>
      <c r="Z146" s="17" t="e">
        <f>((M146)-100)/(スタート前入力!$C$84+スタート前入力!$C$85)*100</f>
        <v>#DIV/0!</v>
      </c>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c r="AZ146" s="17"/>
      <c r="BA146" s="17">
        <f>IF(AND(フィニッシュ後入力!BA$100&lt;&gt;"",フィニッシュ後入力!BA$100=フィニッシュ後入力!BA146),1,0)</f>
        <v>0</v>
      </c>
      <c r="BB146" s="17">
        <f>IF(AND(フィニッシュ後入力!BB$100&lt;&gt;"",フィニッシュ後入力!BB$100=フィニッシュ後入力!BB146),1,0)</f>
        <v>0</v>
      </c>
      <c r="BC146" s="17">
        <f>IF(AND(フィニッシュ後入力!BC$100&lt;&gt;"",フィニッシュ後入力!BC$100=フィニッシュ後入力!BC146),1,0)</f>
        <v>0</v>
      </c>
      <c r="BD146" s="17">
        <f>IF(AND(フィニッシュ後入力!BD$100&lt;&gt;"",フィニッシュ後入力!BD$100=フィニッシュ後入力!BD146),1,0)</f>
        <v>0</v>
      </c>
      <c r="BE146" s="17">
        <f>IF(AND(フィニッシュ後入力!BE$100&lt;&gt;"",フィニッシュ後入力!BE$100=フィニッシュ後入力!BE146),1,0)</f>
        <v>0</v>
      </c>
      <c r="BF146" s="17">
        <f>IF(AND(フィニッシュ後入力!BF$100&lt;&gt;"",フィニッシュ後入力!BF$100=フィニッシュ後入力!BF146),1,0)</f>
        <v>0</v>
      </c>
      <c r="BG146" s="17">
        <f>IF(AND(フィニッシュ後入力!BG$100&lt;&gt;"",フィニッシュ後入力!BG$100=フィニッシュ後入力!BG146),1,0)</f>
        <v>0</v>
      </c>
      <c r="BH146" s="17">
        <f>IF(AND(フィニッシュ後入力!BH$100&lt;&gt;"",フィニッシュ後入力!BH$100=フィニッシュ後入力!BH146),1,0)</f>
        <v>0</v>
      </c>
      <c r="BI146" s="17">
        <f>IF(AND(フィニッシュ後入力!BI$100&lt;&gt;"",フィニッシュ後入力!BI$100=フィニッシュ後入力!BI146),1,0)</f>
        <v>0</v>
      </c>
      <c r="BJ146" s="17">
        <f>IF(AND(フィニッシュ後入力!BJ$100&lt;&gt;"",フィニッシュ後入力!BJ$100=フィニッシュ後入力!BJ146),1,0)</f>
        <v>0</v>
      </c>
      <c r="BK146" s="17">
        <f>IF(AND(フィニッシュ後入力!BK$100&lt;&gt;"",フィニッシュ後入力!BK$100=フィニッシュ後入力!BK146),1,0)</f>
        <v>0</v>
      </c>
      <c r="BL146" s="17">
        <f>IF(AND(フィニッシュ後入力!BL$100&lt;&gt;"",フィニッシュ後入力!BL$100=フィニッシュ後入力!BL146),1,0)</f>
        <v>0</v>
      </c>
      <c r="BM146" s="17">
        <f>IF(AND(フィニッシュ後入力!BM$100&lt;&gt;"",フィニッシュ後入力!BM$100=フィニッシュ後入力!BM146),1,0)</f>
        <v>0</v>
      </c>
      <c r="BN146" s="17">
        <f>IF(AND(フィニッシュ後入力!BN$100&lt;&gt;"",フィニッシュ後入力!BN$100=フィニッシュ後入力!BN146),1,0)</f>
        <v>0</v>
      </c>
      <c r="BO146" s="17">
        <f>IF(AND(フィニッシュ後入力!BO$100&lt;&gt;"",フィニッシュ後入力!BO$100=フィニッシュ後入力!BO146),1,0)</f>
        <v>0</v>
      </c>
      <c r="BP146" s="17">
        <f>IF(AND(フィニッシュ後入力!BP$100&lt;&gt;"",フィニッシュ後入力!BP$100=フィニッシュ後入力!BP146),1,0)</f>
        <v>0</v>
      </c>
      <c r="BQ146" s="17">
        <f>IF(AND(フィニッシュ後入力!BQ$100&lt;&gt;"",フィニッシュ後入力!BQ$100=フィニッシュ後入力!BQ146),1,0)</f>
        <v>0</v>
      </c>
      <c r="BR146" s="17">
        <f>IF(AND(フィニッシュ後入力!BR$100&lt;&gt;"",フィニッシュ後入力!BR$100=フィニッシュ後入力!BR146),1,0)</f>
        <v>0</v>
      </c>
      <c r="BS146" s="17">
        <f>IF(AND(フィニッシュ後入力!BS$100&lt;&gt;"",フィニッシュ後入力!BS$100=フィニッシュ後入力!BS146),1,0)</f>
        <v>0</v>
      </c>
      <c r="BT146" s="17">
        <f>IF(AND(フィニッシュ後入力!BT$100&lt;&gt;"",フィニッシュ後入力!BT$100=フィニッシュ後入力!BT146),1,0)</f>
        <v>0</v>
      </c>
      <c r="BU146" s="17">
        <f>IF(AND(フィニッシュ後入力!BU$100&lt;&gt;"",フィニッシュ後入力!BU$100=フィニッシュ後入力!BU146),1,0)</f>
        <v>0</v>
      </c>
      <c r="BV146" s="17">
        <f>IF(AND(フィニッシュ後入力!BV$100&lt;&gt;"",フィニッシュ後入力!BV$100=フィニッシュ後入力!BV146),1,0)</f>
        <v>0</v>
      </c>
      <c r="BW146" s="17">
        <f>IF(AND(フィニッシュ後入力!BW$100&lt;&gt;"",フィニッシュ後入力!BW$100=フィニッシュ後入力!BW146),1,0)</f>
        <v>0</v>
      </c>
      <c r="BX146" s="17">
        <f>IF(AND(フィニッシュ後入力!BX$100&lt;&gt;"",フィニッシュ後入力!BX$100=フィニッシュ後入力!BX146),1,0)</f>
        <v>0</v>
      </c>
      <c r="BY146" s="17">
        <f>IF(AND(フィニッシュ後入力!BY$100&lt;&gt;"",フィニッシュ後入力!BY$100=フィニッシュ後入力!BY146),1,0)</f>
        <v>0</v>
      </c>
      <c r="BZ146" s="17">
        <f>IF(AND(フィニッシュ後入力!BZ$100&lt;&gt;"",フィニッシュ後入力!BZ$100=フィニッシュ後入力!BZ146),1,0)</f>
        <v>0</v>
      </c>
      <c r="CA146" s="17">
        <f>IF(AND(フィニッシュ後入力!CA$100&lt;&gt;"",フィニッシュ後入力!CA$100=フィニッシュ後入力!CA146),1,0)</f>
        <v>0</v>
      </c>
      <c r="CB146" s="17">
        <f>IF(AND(フィニッシュ後入力!CB$100&lt;&gt;"",フィニッシュ後入力!CB$100=フィニッシュ後入力!CB146),1,0)</f>
        <v>0</v>
      </c>
      <c r="CC146" s="17">
        <f>IF(AND(フィニッシュ後入力!CC$100&lt;&gt;"",フィニッシュ後入力!CC$100=フィニッシュ後入力!CC146),1,0)</f>
        <v>0</v>
      </c>
      <c r="CD146" s="17">
        <f>IF(AND(フィニッシュ後入力!CD$100&lt;&gt;"",フィニッシュ後入力!CD$100=フィニッシュ後入力!CD146),1,0)</f>
        <v>0</v>
      </c>
      <c r="CE146" s="17"/>
      <c r="CF146" s="17"/>
      <c r="CG146" s="17"/>
      <c r="CH146" s="17"/>
      <c r="CI146" s="17"/>
      <c r="CJ146" s="17"/>
      <c r="CK146" s="17"/>
      <c r="CL146" s="17"/>
      <c r="CM146" s="17"/>
      <c r="CN146" s="17"/>
      <c r="CO146" s="17"/>
      <c r="CP146" s="17"/>
      <c r="CQ146" s="17"/>
      <c r="CR146" s="17"/>
      <c r="CS146" s="17"/>
      <c r="CT146" s="17"/>
      <c r="CU146" s="17"/>
      <c r="CV146" s="17"/>
      <c r="CW146" s="17"/>
      <c r="CX146" s="17"/>
      <c r="CY146" s="17"/>
      <c r="CZ146" s="17"/>
      <c r="DA146" s="17"/>
      <c r="DB146" s="17"/>
      <c r="DC146" s="17"/>
      <c r="DD146" s="17"/>
      <c r="DE146" s="17"/>
      <c r="DF146" s="17"/>
      <c r="DG146" s="17"/>
      <c r="DH146" s="17"/>
      <c r="DI146" s="17"/>
      <c r="DJ146" s="17"/>
      <c r="DK146" s="17"/>
      <c r="DL146" s="17"/>
      <c r="DM146" s="17"/>
      <c r="DN146" s="17"/>
      <c r="DO146" s="17"/>
      <c r="DP146" s="17"/>
      <c r="DQ146" s="17"/>
      <c r="DR146" s="17"/>
      <c r="DS146" s="17"/>
      <c r="DT146" s="17"/>
      <c r="DU146" s="17"/>
      <c r="DV146" s="17"/>
      <c r="DW146" s="17"/>
      <c r="DX146" s="17"/>
      <c r="DY146" s="17"/>
      <c r="DZ146" s="17"/>
      <c r="EA146" s="17"/>
      <c r="EB146" s="17"/>
      <c r="EC146" s="17"/>
      <c r="ED146" s="17"/>
      <c r="EE146" s="17"/>
      <c r="EF146" s="17"/>
      <c r="EG146" s="17"/>
      <c r="EH146" s="17"/>
      <c r="EI146" s="17"/>
      <c r="EJ146" s="17"/>
      <c r="EK146" s="17"/>
      <c r="EL146" s="17"/>
      <c r="EM146" s="17"/>
      <c r="EN146" s="17"/>
      <c r="EO146" s="17"/>
      <c r="EP146" s="17"/>
      <c r="EQ146" s="17"/>
      <c r="ER146" s="17"/>
      <c r="ES146" s="17"/>
      <c r="ET146" s="17"/>
      <c r="EU146" s="17"/>
      <c r="EV146" s="17"/>
      <c r="EW146" s="17"/>
      <c r="EX146" s="17"/>
      <c r="EY146" s="17"/>
      <c r="EZ146" s="17"/>
      <c r="FA146" s="17">
        <f>IF(AND(フィニッシュ後入力!FA$100&lt;&gt;"",フィニッシュ後入力!FA$100=フィニッシュ後入力!FA146),1,0)</f>
        <v>0</v>
      </c>
      <c r="FB146" s="17">
        <f>IF(AND(フィニッシュ後入力!FB$100&lt;&gt;"",フィニッシュ後入力!FB$100=フィニッシュ後入力!FB146),1,0)</f>
        <v>0</v>
      </c>
      <c r="FC146" s="17"/>
      <c r="FD146" s="17"/>
      <c r="FE146" s="17"/>
      <c r="FF146" s="17">
        <f>IF(AND(フィニッシュ後入力!FG$100&lt;&gt;"",フィニッシュ後入力!FG$100=フィニッシュ後入力!FG146),1,0)</f>
        <v>0</v>
      </c>
      <c r="FG146" s="17">
        <f>IF(AND(フィニッシュ後入力!FH$100&lt;&gt;"",フィニッシュ後入力!FH$100=フィニッシュ後入力!FH146),1,0)</f>
        <v>0</v>
      </c>
      <c r="FH146" s="17"/>
      <c r="FI146" s="17"/>
      <c r="FJ146" s="17"/>
      <c r="FK146" s="17">
        <f>IF(AND(フィニッシュ後入力!FM$100&lt;&gt;"",フィニッシュ後入力!FM$100=フィニッシュ後入力!FM146),1,0)</f>
        <v>0</v>
      </c>
      <c r="FL146" s="17">
        <f>IF(AND(フィニッシュ後入力!FN$100&lt;&gt;"",フィニッシュ後入力!FN$100=フィニッシュ後入力!FN146),1,0)</f>
        <v>0</v>
      </c>
      <c r="FM146" s="17"/>
      <c r="FN146" s="17"/>
      <c r="FO146" s="17"/>
      <c r="FP146" s="17"/>
      <c r="FQ146" s="17"/>
      <c r="FR146" s="17"/>
      <c r="FS146" s="17"/>
      <c r="FT146" s="17"/>
      <c r="FU146" s="17"/>
      <c r="FV146" s="17"/>
      <c r="FW146" s="17"/>
      <c r="FX146" s="17"/>
      <c r="FY146" s="17"/>
      <c r="FZ146" s="17"/>
      <c r="GA146" s="17"/>
      <c r="GB146" s="17">
        <f>フィニッシュ後入力!FC146</f>
        <v>0</v>
      </c>
      <c r="GC146" s="17">
        <f>フィニッシュ後入力!FD146</f>
        <v>0</v>
      </c>
      <c r="GD146" s="17">
        <f>IF(フィニッシュ後入力!FP$100&lt;&gt;"",フィニッシュ後入力!FE146+60*(1-FC146),0)</f>
        <v>0</v>
      </c>
      <c r="GE146" s="17">
        <f>IF(フィニッシュ後入力!FQ$100&lt;&gt;"",フィニッシュ後入力!FF146+60*(1-FD146),0)</f>
        <v>0</v>
      </c>
      <c r="GF146" s="17">
        <f>IF(フィニッシュ後入力!FR$100&lt;&gt;"",フィニッシュ後入力!FG146+60*(1-FE146),0)</f>
        <v>0</v>
      </c>
      <c r="GG146" s="17">
        <f>フィニッシュ後入力!FI146</f>
        <v>0</v>
      </c>
      <c r="GH146" s="17">
        <f>フィニッシュ後入力!FJ146</f>
        <v>0</v>
      </c>
      <c r="GI146" s="17">
        <f>IF(フィニッシュ後入力!FU$100&lt;&gt;"",フィニッシュ後入力!FK146+60*(1-FH146),0)</f>
        <v>0</v>
      </c>
      <c r="GJ146" s="17">
        <f>IF(フィニッシュ後入力!FV$100&lt;&gt;"",フィニッシュ後入力!FL146+60*(1-FI146),0)</f>
        <v>0</v>
      </c>
      <c r="GK146" s="17">
        <f>IF(フィニッシュ後入力!FW$100&lt;&gt;"",フィニッシュ後入力!FM146+60*(1-FJ146),0)</f>
        <v>0</v>
      </c>
      <c r="GL146" s="17">
        <f>フィニッシュ後入力!FO146</f>
        <v>0</v>
      </c>
      <c r="GM146" s="17">
        <f>フィニッシュ後入力!FP146</f>
        <v>0</v>
      </c>
      <c r="GN146" s="17"/>
      <c r="GO146" s="17"/>
      <c r="GP146" s="17"/>
      <c r="GQ146" s="17"/>
      <c r="GR146" s="17"/>
      <c r="GS146" s="17"/>
      <c r="GT146" s="17"/>
      <c r="GU146" s="17"/>
      <c r="GV146" s="17"/>
      <c r="GW146" s="17"/>
      <c r="GX146" s="17"/>
      <c r="GY146" s="17"/>
      <c r="GZ146" s="17"/>
    </row>
    <row r="147" spans="1:208">
      <c r="A147" s="17">
        <f>スタート前入力!$A147</f>
        <v>47</v>
      </c>
      <c r="B147" s="17">
        <f>IF(フィニッシュ後入力!$BA147&lt;&gt;"",SUM($BA147:$CZ147)-フィニッシュ後入力!$G147+フィニッシュ後入力!$H147+$D$87,-1)</f>
        <v>-1</v>
      </c>
      <c r="C147" s="17">
        <f>SUM($GA147:$GZ147)/2+60*(スタート前入力!$C$77-SUM($FA147:$FZ147))</f>
        <v>0</v>
      </c>
      <c r="D147" s="48">
        <f t="shared" si="0"/>
        <v>0</v>
      </c>
      <c r="E147" s="48">
        <f>D147*スタート前入力!$G147</f>
        <v>0</v>
      </c>
      <c r="F147" s="48">
        <f>(B147+1)*(D147+スタート前入力!$F147*$D$83+スタート前入力!$G147*$D$84+($D$86+1-$A147)*$D$85)</f>
        <v>0</v>
      </c>
      <c r="G147" s="48" t="str">
        <f ca="1">IF(E147&lt;&gt;0,RANK(E147,E$101:INDIRECT(CONCATENATE("R",$D$86+100,"C",COLUMN()-2),FALSE)),"")</f>
        <v/>
      </c>
      <c r="H147" s="48" t="str">
        <f ca="1">IF(F147&lt;&gt;0,RANK(F147,F$101:INDIRECT(CONCATENATE("R",$D$86+100,"C",COLUMN()-2),FALSE)),"")</f>
        <v/>
      </c>
      <c r="I147" s="48">
        <f>E147*スタート前入力!$E147</f>
        <v>0</v>
      </c>
      <c r="J147" s="48">
        <f>F147*スタート前入力!$E147</f>
        <v>0</v>
      </c>
      <c r="K147" s="48" t="str">
        <f ca="1">IF(I147&lt;&gt;0,RANK(I147,I$101:INDIRECT(CONCATENATE("R",$D$86+100,"C",COLUMN()-2),FALSE)),"")</f>
        <v/>
      </c>
      <c r="L147" s="48" t="str">
        <f ca="1">IF(J147&lt;&gt;0,RANK(J147,J$101:INDIRECT(CONCATENATE("R",$D$86+100,"C",COLUMN()-2),FALSE)),"")</f>
        <v/>
      </c>
      <c r="M147" s="48">
        <f>IF(($B147+1)*(スタート前入力!$H147+1+$D$87)&lt;&gt;0,$B147+スタート前入力!$H147,-1)</f>
        <v>-1</v>
      </c>
      <c r="N147" s="48">
        <f>$C147+スタート前入力!$I147</f>
        <v>0</v>
      </c>
      <c r="O147" s="48">
        <f t="shared" si="1"/>
        <v>0</v>
      </c>
      <c r="P147" s="48">
        <f>O147*スタート前入力!$G147</f>
        <v>0</v>
      </c>
      <c r="Q147" s="48">
        <f>(M147+1)*(O147+スタート前入力!$F147*$D$83+スタート前入力!$G147*$D$84+($D$86+1-$A147)*$D$85)</f>
        <v>0</v>
      </c>
      <c r="R147" s="48" t="str">
        <f ca="1">IF(P147&lt;&gt;0,RANK(P147,P$101:INDIRECT(CONCATENATE("R",$D$86+100,"C",COLUMN()-2),FALSE)),"")</f>
        <v/>
      </c>
      <c r="S147" s="48" t="str">
        <f ca="1">IF(Q147&lt;&gt;0,RANK(Q147,Q$101:INDIRECT(CONCATENATE("R",$D$86+100,"C",COLUMN()-2),FALSE)),"")</f>
        <v/>
      </c>
      <c r="T147" s="48">
        <f>P147*スタート前入力!$E147</f>
        <v>0</v>
      </c>
      <c r="U147" s="48">
        <f>Q147*スタート前入力!$E147</f>
        <v>0</v>
      </c>
      <c r="V147" s="48" t="str">
        <f ca="1">IF(T147&lt;&gt;0,RANK(T147,T$101:INDIRECT(CONCATENATE("R",$D$86+100,"C",COLUMN()-2),FALSE)),"")</f>
        <v/>
      </c>
      <c r="W147" s="48" t="str">
        <f ca="1">IF(U147&lt;&gt;0,RANK(U147,U$101:INDIRECT(CONCATENATE("R",$D$86+100,"C",COLUMN()-2),FALSE)),"")</f>
        <v/>
      </c>
      <c r="X147" s="48">
        <f t="shared" si="2"/>
        <v>47</v>
      </c>
      <c r="Y147" s="17">
        <f>((B147)-100)/(スタート前入力!$C$76)*100</f>
        <v>-1010</v>
      </c>
      <c r="Z147" s="17" t="e">
        <f>((M147)-100)/(スタート前入力!$C$84+スタート前入力!$C$85)*100</f>
        <v>#DIV/0!</v>
      </c>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17"/>
      <c r="AZ147" s="17"/>
      <c r="BA147" s="17">
        <f>IF(AND(フィニッシュ後入力!BA$100&lt;&gt;"",フィニッシュ後入力!BA$100=フィニッシュ後入力!BA147),1,0)</f>
        <v>0</v>
      </c>
      <c r="BB147" s="17">
        <f>IF(AND(フィニッシュ後入力!BB$100&lt;&gt;"",フィニッシュ後入力!BB$100=フィニッシュ後入力!BB147),1,0)</f>
        <v>0</v>
      </c>
      <c r="BC147" s="17">
        <f>IF(AND(フィニッシュ後入力!BC$100&lt;&gt;"",フィニッシュ後入力!BC$100=フィニッシュ後入力!BC147),1,0)</f>
        <v>0</v>
      </c>
      <c r="BD147" s="17">
        <f>IF(AND(フィニッシュ後入力!BD$100&lt;&gt;"",フィニッシュ後入力!BD$100=フィニッシュ後入力!BD147),1,0)</f>
        <v>0</v>
      </c>
      <c r="BE147" s="17">
        <f>IF(AND(フィニッシュ後入力!BE$100&lt;&gt;"",フィニッシュ後入力!BE$100=フィニッシュ後入力!BE147),1,0)</f>
        <v>0</v>
      </c>
      <c r="BF147" s="17">
        <f>IF(AND(フィニッシュ後入力!BF$100&lt;&gt;"",フィニッシュ後入力!BF$100=フィニッシュ後入力!BF147),1,0)</f>
        <v>0</v>
      </c>
      <c r="BG147" s="17">
        <f>IF(AND(フィニッシュ後入力!BG$100&lt;&gt;"",フィニッシュ後入力!BG$100=フィニッシュ後入力!BG147),1,0)</f>
        <v>0</v>
      </c>
      <c r="BH147" s="17">
        <f>IF(AND(フィニッシュ後入力!BH$100&lt;&gt;"",フィニッシュ後入力!BH$100=フィニッシュ後入力!BH147),1,0)</f>
        <v>0</v>
      </c>
      <c r="BI147" s="17">
        <f>IF(AND(フィニッシュ後入力!BI$100&lt;&gt;"",フィニッシュ後入力!BI$100=フィニッシュ後入力!BI147),1,0)</f>
        <v>0</v>
      </c>
      <c r="BJ147" s="17">
        <f>IF(AND(フィニッシュ後入力!BJ$100&lt;&gt;"",フィニッシュ後入力!BJ$100=フィニッシュ後入力!BJ147),1,0)</f>
        <v>0</v>
      </c>
      <c r="BK147" s="17">
        <f>IF(AND(フィニッシュ後入力!BK$100&lt;&gt;"",フィニッシュ後入力!BK$100=フィニッシュ後入力!BK147),1,0)</f>
        <v>0</v>
      </c>
      <c r="BL147" s="17">
        <f>IF(AND(フィニッシュ後入力!BL$100&lt;&gt;"",フィニッシュ後入力!BL$100=フィニッシュ後入力!BL147),1,0)</f>
        <v>0</v>
      </c>
      <c r="BM147" s="17">
        <f>IF(AND(フィニッシュ後入力!BM$100&lt;&gt;"",フィニッシュ後入力!BM$100=フィニッシュ後入力!BM147),1,0)</f>
        <v>0</v>
      </c>
      <c r="BN147" s="17">
        <f>IF(AND(フィニッシュ後入力!BN$100&lt;&gt;"",フィニッシュ後入力!BN$100=フィニッシュ後入力!BN147),1,0)</f>
        <v>0</v>
      </c>
      <c r="BO147" s="17">
        <f>IF(AND(フィニッシュ後入力!BO$100&lt;&gt;"",フィニッシュ後入力!BO$100=フィニッシュ後入力!BO147),1,0)</f>
        <v>0</v>
      </c>
      <c r="BP147" s="17">
        <f>IF(AND(フィニッシュ後入力!BP$100&lt;&gt;"",フィニッシュ後入力!BP$100=フィニッシュ後入力!BP147),1,0)</f>
        <v>0</v>
      </c>
      <c r="BQ147" s="17">
        <f>IF(AND(フィニッシュ後入力!BQ$100&lt;&gt;"",フィニッシュ後入力!BQ$100=フィニッシュ後入力!BQ147),1,0)</f>
        <v>0</v>
      </c>
      <c r="BR147" s="17">
        <f>IF(AND(フィニッシュ後入力!BR$100&lt;&gt;"",フィニッシュ後入力!BR$100=フィニッシュ後入力!BR147),1,0)</f>
        <v>0</v>
      </c>
      <c r="BS147" s="17">
        <f>IF(AND(フィニッシュ後入力!BS$100&lt;&gt;"",フィニッシュ後入力!BS$100=フィニッシュ後入力!BS147),1,0)</f>
        <v>0</v>
      </c>
      <c r="BT147" s="17">
        <f>IF(AND(フィニッシュ後入力!BT$100&lt;&gt;"",フィニッシュ後入力!BT$100=フィニッシュ後入力!BT147),1,0)</f>
        <v>0</v>
      </c>
      <c r="BU147" s="17">
        <f>IF(AND(フィニッシュ後入力!BU$100&lt;&gt;"",フィニッシュ後入力!BU$100=フィニッシュ後入力!BU147),1,0)</f>
        <v>0</v>
      </c>
      <c r="BV147" s="17">
        <f>IF(AND(フィニッシュ後入力!BV$100&lt;&gt;"",フィニッシュ後入力!BV$100=フィニッシュ後入力!BV147),1,0)</f>
        <v>0</v>
      </c>
      <c r="BW147" s="17">
        <f>IF(AND(フィニッシュ後入力!BW$100&lt;&gt;"",フィニッシュ後入力!BW$100=フィニッシュ後入力!BW147),1,0)</f>
        <v>0</v>
      </c>
      <c r="BX147" s="17">
        <f>IF(AND(フィニッシュ後入力!BX$100&lt;&gt;"",フィニッシュ後入力!BX$100=フィニッシュ後入力!BX147),1,0)</f>
        <v>0</v>
      </c>
      <c r="BY147" s="17">
        <f>IF(AND(フィニッシュ後入力!BY$100&lt;&gt;"",フィニッシュ後入力!BY$100=フィニッシュ後入力!BY147),1,0)</f>
        <v>0</v>
      </c>
      <c r="BZ147" s="17">
        <f>IF(AND(フィニッシュ後入力!BZ$100&lt;&gt;"",フィニッシュ後入力!BZ$100=フィニッシュ後入力!BZ147),1,0)</f>
        <v>0</v>
      </c>
      <c r="CA147" s="17">
        <f>IF(AND(フィニッシュ後入力!CA$100&lt;&gt;"",フィニッシュ後入力!CA$100=フィニッシュ後入力!CA147),1,0)</f>
        <v>0</v>
      </c>
      <c r="CB147" s="17">
        <f>IF(AND(フィニッシュ後入力!CB$100&lt;&gt;"",フィニッシュ後入力!CB$100=フィニッシュ後入力!CB147),1,0)</f>
        <v>0</v>
      </c>
      <c r="CC147" s="17">
        <f>IF(AND(フィニッシュ後入力!CC$100&lt;&gt;"",フィニッシュ後入力!CC$100=フィニッシュ後入力!CC147),1,0)</f>
        <v>0</v>
      </c>
      <c r="CD147" s="17">
        <f>IF(AND(フィニッシュ後入力!CD$100&lt;&gt;"",フィニッシュ後入力!CD$100=フィニッシュ後入力!CD147),1,0)</f>
        <v>0</v>
      </c>
      <c r="CE147" s="17"/>
      <c r="CF147" s="17"/>
      <c r="CG147" s="17"/>
      <c r="CH147" s="17"/>
      <c r="CI147" s="17"/>
      <c r="CJ147" s="17"/>
      <c r="CK147" s="17"/>
      <c r="CL147" s="17"/>
      <c r="CM147" s="17"/>
      <c r="CN147" s="17"/>
      <c r="CO147" s="17"/>
      <c r="CP147" s="17"/>
      <c r="CQ147" s="17"/>
      <c r="CR147" s="17"/>
      <c r="CS147" s="17"/>
      <c r="CT147" s="17"/>
      <c r="CU147" s="17"/>
      <c r="CV147" s="17"/>
      <c r="CW147" s="17"/>
      <c r="CX147" s="17"/>
      <c r="CY147" s="17"/>
      <c r="CZ147" s="17"/>
      <c r="DA147" s="17"/>
      <c r="DB147" s="17"/>
      <c r="DC147" s="17"/>
      <c r="DD147" s="17"/>
      <c r="DE147" s="17"/>
      <c r="DF147" s="17"/>
      <c r="DG147" s="17"/>
      <c r="DH147" s="17"/>
      <c r="DI147" s="17"/>
      <c r="DJ147" s="17"/>
      <c r="DK147" s="17"/>
      <c r="DL147" s="17"/>
      <c r="DM147" s="17"/>
      <c r="DN147" s="17"/>
      <c r="DO147" s="17"/>
      <c r="DP147" s="17"/>
      <c r="DQ147" s="17"/>
      <c r="DR147" s="17"/>
      <c r="DS147" s="17"/>
      <c r="DT147" s="17"/>
      <c r="DU147" s="17"/>
      <c r="DV147" s="17"/>
      <c r="DW147" s="17"/>
      <c r="DX147" s="17"/>
      <c r="DY147" s="17"/>
      <c r="DZ147" s="17"/>
      <c r="EA147" s="17"/>
      <c r="EB147" s="17"/>
      <c r="EC147" s="17"/>
      <c r="ED147" s="17"/>
      <c r="EE147" s="17"/>
      <c r="EF147" s="17"/>
      <c r="EG147" s="17"/>
      <c r="EH147" s="17"/>
      <c r="EI147" s="17"/>
      <c r="EJ147" s="17"/>
      <c r="EK147" s="17"/>
      <c r="EL147" s="17"/>
      <c r="EM147" s="17"/>
      <c r="EN147" s="17"/>
      <c r="EO147" s="17"/>
      <c r="EP147" s="17"/>
      <c r="EQ147" s="17"/>
      <c r="ER147" s="17"/>
      <c r="ES147" s="17"/>
      <c r="ET147" s="17"/>
      <c r="EU147" s="17"/>
      <c r="EV147" s="17"/>
      <c r="EW147" s="17"/>
      <c r="EX147" s="17"/>
      <c r="EY147" s="17"/>
      <c r="EZ147" s="17"/>
      <c r="FA147" s="17">
        <f>IF(AND(フィニッシュ後入力!FA$100&lt;&gt;"",フィニッシュ後入力!FA$100=フィニッシュ後入力!FA147),1,0)</f>
        <v>0</v>
      </c>
      <c r="FB147" s="17">
        <f>IF(AND(フィニッシュ後入力!FB$100&lt;&gt;"",フィニッシュ後入力!FB$100=フィニッシュ後入力!FB147),1,0)</f>
        <v>0</v>
      </c>
      <c r="FC147" s="17"/>
      <c r="FD147" s="17"/>
      <c r="FE147" s="17"/>
      <c r="FF147" s="17">
        <f>IF(AND(フィニッシュ後入力!FG$100&lt;&gt;"",フィニッシュ後入力!FG$100=フィニッシュ後入力!FG147),1,0)</f>
        <v>0</v>
      </c>
      <c r="FG147" s="17">
        <f>IF(AND(フィニッシュ後入力!FH$100&lt;&gt;"",フィニッシュ後入力!FH$100=フィニッシュ後入力!FH147),1,0)</f>
        <v>0</v>
      </c>
      <c r="FH147" s="17"/>
      <c r="FI147" s="17"/>
      <c r="FJ147" s="17"/>
      <c r="FK147" s="17">
        <f>IF(AND(フィニッシュ後入力!FM$100&lt;&gt;"",フィニッシュ後入力!FM$100=フィニッシュ後入力!FM147),1,0)</f>
        <v>0</v>
      </c>
      <c r="FL147" s="17">
        <f>IF(AND(フィニッシュ後入力!FN$100&lt;&gt;"",フィニッシュ後入力!FN$100=フィニッシュ後入力!FN147),1,0)</f>
        <v>0</v>
      </c>
      <c r="FM147" s="17"/>
      <c r="FN147" s="17"/>
      <c r="FO147" s="17"/>
      <c r="FP147" s="17"/>
      <c r="FQ147" s="17"/>
      <c r="FR147" s="17"/>
      <c r="FS147" s="17"/>
      <c r="FT147" s="17"/>
      <c r="FU147" s="17"/>
      <c r="FV147" s="17"/>
      <c r="FW147" s="17"/>
      <c r="FX147" s="17"/>
      <c r="FY147" s="17"/>
      <c r="FZ147" s="17"/>
      <c r="GA147" s="17"/>
      <c r="GB147" s="17">
        <f>フィニッシュ後入力!FC147</f>
        <v>0</v>
      </c>
      <c r="GC147" s="17">
        <f>フィニッシュ後入力!FD147</f>
        <v>0</v>
      </c>
      <c r="GD147" s="17">
        <f>IF(フィニッシュ後入力!FP$100&lt;&gt;"",フィニッシュ後入力!FE147+60*(1-FC147),0)</f>
        <v>0</v>
      </c>
      <c r="GE147" s="17">
        <f>IF(フィニッシュ後入力!FQ$100&lt;&gt;"",フィニッシュ後入力!FF147+60*(1-FD147),0)</f>
        <v>0</v>
      </c>
      <c r="GF147" s="17">
        <f>IF(フィニッシュ後入力!FR$100&lt;&gt;"",フィニッシュ後入力!FG147+60*(1-FE147),0)</f>
        <v>0</v>
      </c>
      <c r="GG147" s="17">
        <f>フィニッシュ後入力!FI147</f>
        <v>0</v>
      </c>
      <c r="GH147" s="17">
        <f>フィニッシュ後入力!FJ147</f>
        <v>0</v>
      </c>
      <c r="GI147" s="17">
        <f>IF(フィニッシュ後入力!FU$100&lt;&gt;"",フィニッシュ後入力!FK147+60*(1-FH147),0)</f>
        <v>0</v>
      </c>
      <c r="GJ147" s="17">
        <f>IF(フィニッシュ後入力!FV$100&lt;&gt;"",フィニッシュ後入力!FL147+60*(1-FI147),0)</f>
        <v>0</v>
      </c>
      <c r="GK147" s="17">
        <f>IF(フィニッシュ後入力!FW$100&lt;&gt;"",フィニッシュ後入力!FM147+60*(1-FJ147),0)</f>
        <v>0</v>
      </c>
      <c r="GL147" s="17">
        <f>フィニッシュ後入力!FO147</f>
        <v>0</v>
      </c>
      <c r="GM147" s="17">
        <f>フィニッシュ後入力!FP147</f>
        <v>0</v>
      </c>
      <c r="GN147" s="17"/>
      <c r="GO147" s="17"/>
      <c r="GP147" s="17"/>
      <c r="GQ147" s="17"/>
      <c r="GR147" s="17"/>
      <c r="GS147" s="17"/>
      <c r="GT147" s="17"/>
      <c r="GU147" s="17"/>
      <c r="GV147" s="17"/>
      <c r="GW147" s="17"/>
      <c r="GX147" s="17"/>
      <c r="GY147" s="17"/>
      <c r="GZ147" s="17"/>
    </row>
    <row r="148" spans="1:208">
      <c r="A148" s="17">
        <f>スタート前入力!$A148</f>
        <v>48</v>
      </c>
      <c r="B148" s="17">
        <f>IF(フィニッシュ後入力!$BA148&lt;&gt;"",SUM($BA148:$CZ148)-フィニッシュ後入力!$G148+フィニッシュ後入力!$H148+$D$87,-1)</f>
        <v>-1</v>
      </c>
      <c r="C148" s="17">
        <f>SUM($GA148:$GZ148)/2+60*(スタート前入力!$C$77-SUM($FA148:$FZ148))</f>
        <v>0</v>
      </c>
      <c r="D148" s="48">
        <f t="shared" si="0"/>
        <v>0</v>
      </c>
      <c r="E148" s="48">
        <f>D148*スタート前入力!$G148</f>
        <v>0</v>
      </c>
      <c r="F148" s="48">
        <f>(B148+1)*(D148+スタート前入力!$F148*$D$83+スタート前入力!$G148*$D$84+($D$86+1-$A148)*$D$85)</f>
        <v>0</v>
      </c>
      <c r="G148" s="48" t="str">
        <f ca="1">IF(E148&lt;&gt;0,RANK(E148,E$101:INDIRECT(CONCATENATE("R",$D$86+100,"C",COLUMN()-2),FALSE)),"")</f>
        <v/>
      </c>
      <c r="H148" s="48" t="str">
        <f ca="1">IF(F148&lt;&gt;0,RANK(F148,F$101:INDIRECT(CONCATENATE("R",$D$86+100,"C",COLUMN()-2),FALSE)),"")</f>
        <v/>
      </c>
      <c r="I148" s="48">
        <f>E148*スタート前入力!$E148</f>
        <v>0</v>
      </c>
      <c r="J148" s="48">
        <f>F148*スタート前入力!$E148</f>
        <v>0</v>
      </c>
      <c r="K148" s="48" t="str">
        <f ca="1">IF(I148&lt;&gt;0,RANK(I148,I$101:INDIRECT(CONCATENATE("R",$D$86+100,"C",COLUMN()-2),FALSE)),"")</f>
        <v/>
      </c>
      <c r="L148" s="48" t="str">
        <f ca="1">IF(J148&lt;&gt;0,RANK(J148,J$101:INDIRECT(CONCATENATE("R",$D$86+100,"C",COLUMN()-2),FALSE)),"")</f>
        <v/>
      </c>
      <c r="M148" s="48">
        <f>IF(($B148+1)*(スタート前入力!$H148+1+$D$87)&lt;&gt;0,$B148+スタート前入力!$H148,-1)</f>
        <v>-1</v>
      </c>
      <c r="N148" s="48">
        <f>$C148+スタート前入力!$I148</f>
        <v>0</v>
      </c>
      <c r="O148" s="48">
        <f t="shared" si="1"/>
        <v>0</v>
      </c>
      <c r="P148" s="48">
        <f>O148*スタート前入力!$G148</f>
        <v>0</v>
      </c>
      <c r="Q148" s="48">
        <f>(M148+1)*(O148+スタート前入力!$F148*$D$83+スタート前入力!$G148*$D$84+($D$86+1-$A148)*$D$85)</f>
        <v>0</v>
      </c>
      <c r="R148" s="48" t="str">
        <f ca="1">IF(P148&lt;&gt;0,RANK(P148,P$101:INDIRECT(CONCATENATE("R",$D$86+100,"C",COLUMN()-2),FALSE)),"")</f>
        <v/>
      </c>
      <c r="S148" s="48" t="str">
        <f ca="1">IF(Q148&lt;&gt;0,RANK(Q148,Q$101:INDIRECT(CONCATENATE("R",$D$86+100,"C",COLUMN()-2),FALSE)),"")</f>
        <v/>
      </c>
      <c r="T148" s="48">
        <f>P148*スタート前入力!$E148</f>
        <v>0</v>
      </c>
      <c r="U148" s="48">
        <f>Q148*スタート前入力!$E148</f>
        <v>0</v>
      </c>
      <c r="V148" s="48" t="str">
        <f ca="1">IF(T148&lt;&gt;0,RANK(T148,T$101:INDIRECT(CONCATENATE("R",$D$86+100,"C",COLUMN()-2),FALSE)),"")</f>
        <v/>
      </c>
      <c r="W148" s="48" t="str">
        <f ca="1">IF(U148&lt;&gt;0,RANK(U148,U$101:INDIRECT(CONCATENATE("R",$D$86+100,"C",COLUMN()-2),FALSE)),"")</f>
        <v/>
      </c>
      <c r="X148" s="48">
        <f t="shared" si="2"/>
        <v>48</v>
      </c>
      <c r="Y148" s="17">
        <f>((B148)-100)/(スタート前入力!$C$76)*100</f>
        <v>-1010</v>
      </c>
      <c r="Z148" s="17" t="e">
        <f>((M148)-100)/(スタート前入力!$C$84+スタート前入力!$C$85)*100</f>
        <v>#DIV/0!</v>
      </c>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17"/>
      <c r="AZ148" s="17"/>
      <c r="BA148" s="17">
        <f>IF(AND(フィニッシュ後入力!BA$100&lt;&gt;"",フィニッシュ後入力!BA$100=フィニッシュ後入力!BA148),1,0)</f>
        <v>0</v>
      </c>
      <c r="BB148" s="17">
        <f>IF(AND(フィニッシュ後入力!BB$100&lt;&gt;"",フィニッシュ後入力!BB$100=フィニッシュ後入力!BB148),1,0)</f>
        <v>0</v>
      </c>
      <c r="BC148" s="17">
        <f>IF(AND(フィニッシュ後入力!BC$100&lt;&gt;"",フィニッシュ後入力!BC$100=フィニッシュ後入力!BC148),1,0)</f>
        <v>0</v>
      </c>
      <c r="BD148" s="17">
        <f>IF(AND(フィニッシュ後入力!BD$100&lt;&gt;"",フィニッシュ後入力!BD$100=フィニッシュ後入力!BD148),1,0)</f>
        <v>0</v>
      </c>
      <c r="BE148" s="17">
        <f>IF(AND(フィニッシュ後入力!BE$100&lt;&gt;"",フィニッシュ後入力!BE$100=フィニッシュ後入力!BE148),1,0)</f>
        <v>0</v>
      </c>
      <c r="BF148" s="17">
        <f>IF(AND(フィニッシュ後入力!BF$100&lt;&gt;"",フィニッシュ後入力!BF$100=フィニッシュ後入力!BF148),1,0)</f>
        <v>0</v>
      </c>
      <c r="BG148" s="17">
        <f>IF(AND(フィニッシュ後入力!BG$100&lt;&gt;"",フィニッシュ後入力!BG$100=フィニッシュ後入力!BG148),1,0)</f>
        <v>0</v>
      </c>
      <c r="BH148" s="17">
        <f>IF(AND(フィニッシュ後入力!BH$100&lt;&gt;"",フィニッシュ後入力!BH$100=フィニッシュ後入力!BH148),1,0)</f>
        <v>0</v>
      </c>
      <c r="BI148" s="17">
        <f>IF(AND(フィニッシュ後入力!BI$100&lt;&gt;"",フィニッシュ後入力!BI$100=フィニッシュ後入力!BI148),1,0)</f>
        <v>0</v>
      </c>
      <c r="BJ148" s="17">
        <f>IF(AND(フィニッシュ後入力!BJ$100&lt;&gt;"",フィニッシュ後入力!BJ$100=フィニッシュ後入力!BJ148),1,0)</f>
        <v>0</v>
      </c>
      <c r="BK148" s="17">
        <f>IF(AND(フィニッシュ後入力!BK$100&lt;&gt;"",フィニッシュ後入力!BK$100=フィニッシュ後入力!BK148),1,0)</f>
        <v>0</v>
      </c>
      <c r="BL148" s="17">
        <f>IF(AND(フィニッシュ後入力!BL$100&lt;&gt;"",フィニッシュ後入力!BL$100=フィニッシュ後入力!BL148),1,0)</f>
        <v>0</v>
      </c>
      <c r="BM148" s="17">
        <f>IF(AND(フィニッシュ後入力!BM$100&lt;&gt;"",フィニッシュ後入力!BM$100=フィニッシュ後入力!BM148),1,0)</f>
        <v>0</v>
      </c>
      <c r="BN148" s="17">
        <f>IF(AND(フィニッシュ後入力!BN$100&lt;&gt;"",フィニッシュ後入力!BN$100=フィニッシュ後入力!BN148),1,0)</f>
        <v>0</v>
      </c>
      <c r="BO148" s="17">
        <f>IF(AND(フィニッシュ後入力!BO$100&lt;&gt;"",フィニッシュ後入力!BO$100=フィニッシュ後入力!BO148),1,0)</f>
        <v>0</v>
      </c>
      <c r="BP148" s="17">
        <f>IF(AND(フィニッシュ後入力!BP$100&lt;&gt;"",フィニッシュ後入力!BP$100=フィニッシュ後入力!BP148),1,0)</f>
        <v>0</v>
      </c>
      <c r="BQ148" s="17">
        <f>IF(AND(フィニッシュ後入力!BQ$100&lt;&gt;"",フィニッシュ後入力!BQ$100=フィニッシュ後入力!BQ148),1,0)</f>
        <v>0</v>
      </c>
      <c r="BR148" s="17">
        <f>IF(AND(フィニッシュ後入力!BR$100&lt;&gt;"",フィニッシュ後入力!BR$100=フィニッシュ後入力!BR148),1,0)</f>
        <v>0</v>
      </c>
      <c r="BS148" s="17">
        <f>IF(AND(フィニッシュ後入力!BS$100&lt;&gt;"",フィニッシュ後入力!BS$100=フィニッシュ後入力!BS148),1,0)</f>
        <v>0</v>
      </c>
      <c r="BT148" s="17">
        <f>IF(AND(フィニッシュ後入力!BT$100&lt;&gt;"",フィニッシュ後入力!BT$100=フィニッシュ後入力!BT148),1,0)</f>
        <v>0</v>
      </c>
      <c r="BU148" s="17">
        <f>IF(AND(フィニッシュ後入力!BU$100&lt;&gt;"",フィニッシュ後入力!BU$100=フィニッシュ後入力!BU148),1,0)</f>
        <v>0</v>
      </c>
      <c r="BV148" s="17">
        <f>IF(AND(フィニッシュ後入力!BV$100&lt;&gt;"",フィニッシュ後入力!BV$100=フィニッシュ後入力!BV148),1,0)</f>
        <v>0</v>
      </c>
      <c r="BW148" s="17">
        <f>IF(AND(フィニッシュ後入力!BW$100&lt;&gt;"",フィニッシュ後入力!BW$100=フィニッシュ後入力!BW148),1,0)</f>
        <v>0</v>
      </c>
      <c r="BX148" s="17">
        <f>IF(AND(フィニッシュ後入力!BX$100&lt;&gt;"",フィニッシュ後入力!BX$100=フィニッシュ後入力!BX148),1,0)</f>
        <v>0</v>
      </c>
      <c r="BY148" s="17">
        <f>IF(AND(フィニッシュ後入力!BY$100&lt;&gt;"",フィニッシュ後入力!BY$100=フィニッシュ後入力!BY148),1,0)</f>
        <v>0</v>
      </c>
      <c r="BZ148" s="17">
        <f>IF(AND(フィニッシュ後入力!BZ$100&lt;&gt;"",フィニッシュ後入力!BZ$100=フィニッシュ後入力!BZ148),1,0)</f>
        <v>0</v>
      </c>
      <c r="CA148" s="17">
        <f>IF(AND(フィニッシュ後入力!CA$100&lt;&gt;"",フィニッシュ後入力!CA$100=フィニッシュ後入力!CA148),1,0)</f>
        <v>0</v>
      </c>
      <c r="CB148" s="17">
        <f>IF(AND(フィニッシュ後入力!CB$100&lt;&gt;"",フィニッシュ後入力!CB$100=フィニッシュ後入力!CB148),1,0)</f>
        <v>0</v>
      </c>
      <c r="CC148" s="17">
        <f>IF(AND(フィニッシュ後入力!CC$100&lt;&gt;"",フィニッシュ後入力!CC$100=フィニッシュ後入力!CC148),1,0)</f>
        <v>0</v>
      </c>
      <c r="CD148" s="17">
        <f>IF(AND(フィニッシュ後入力!CD$100&lt;&gt;"",フィニッシュ後入力!CD$100=フィニッシュ後入力!CD148),1,0)</f>
        <v>0</v>
      </c>
      <c r="CE148" s="17"/>
      <c r="CF148" s="17"/>
      <c r="CG148" s="17"/>
      <c r="CH148" s="17"/>
      <c r="CI148" s="17"/>
      <c r="CJ148" s="17"/>
      <c r="CK148" s="17"/>
      <c r="CL148" s="17"/>
      <c r="CM148" s="17"/>
      <c r="CN148" s="17"/>
      <c r="CO148" s="17"/>
      <c r="CP148" s="17"/>
      <c r="CQ148" s="17"/>
      <c r="CR148" s="17"/>
      <c r="CS148" s="17"/>
      <c r="CT148" s="17"/>
      <c r="CU148" s="17"/>
      <c r="CV148" s="17"/>
      <c r="CW148" s="17"/>
      <c r="CX148" s="17"/>
      <c r="CY148" s="17"/>
      <c r="CZ148" s="17"/>
      <c r="DA148" s="17"/>
      <c r="DB148" s="17"/>
      <c r="DC148" s="17"/>
      <c r="DD148" s="17"/>
      <c r="DE148" s="17"/>
      <c r="DF148" s="17"/>
      <c r="DG148" s="17"/>
      <c r="DH148" s="17"/>
      <c r="DI148" s="17"/>
      <c r="DJ148" s="17"/>
      <c r="DK148" s="17"/>
      <c r="DL148" s="17"/>
      <c r="DM148" s="17"/>
      <c r="DN148" s="17"/>
      <c r="DO148" s="17"/>
      <c r="DP148" s="17"/>
      <c r="DQ148" s="17"/>
      <c r="DR148" s="17"/>
      <c r="DS148" s="17"/>
      <c r="DT148" s="17"/>
      <c r="DU148" s="17"/>
      <c r="DV148" s="17"/>
      <c r="DW148" s="17"/>
      <c r="DX148" s="17"/>
      <c r="DY148" s="17"/>
      <c r="DZ148" s="17"/>
      <c r="EA148" s="17"/>
      <c r="EB148" s="17"/>
      <c r="EC148" s="17"/>
      <c r="ED148" s="17"/>
      <c r="EE148" s="17"/>
      <c r="EF148" s="17"/>
      <c r="EG148" s="17"/>
      <c r="EH148" s="17"/>
      <c r="EI148" s="17"/>
      <c r="EJ148" s="17"/>
      <c r="EK148" s="17"/>
      <c r="EL148" s="17"/>
      <c r="EM148" s="17"/>
      <c r="EN148" s="17"/>
      <c r="EO148" s="17"/>
      <c r="EP148" s="17"/>
      <c r="EQ148" s="17"/>
      <c r="ER148" s="17"/>
      <c r="ES148" s="17"/>
      <c r="ET148" s="17"/>
      <c r="EU148" s="17"/>
      <c r="EV148" s="17"/>
      <c r="EW148" s="17"/>
      <c r="EX148" s="17"/>
      <c r="EY148" s="17"/>
      <c r="EZ148" s="17"/>
      <c r="FA148" s="17">
        <f>IF(AND(フィニッシュ後入力!FA$100&lt;&gt;"",フィニッシュ後入力!FA$100=フィニッシュ後入力!FA148),1,0)</f>
        <v>0</v>
      </c>
      <c r="FB148" s="17">
        <f>IF(AND(フィニッシュ後入力!FB$100&lt;&gt;"",フィニッシュ後入力!FB$100=フィニッシュ後入力!FB148),1,0)</f>
        <v>0</v>
      </c>
      <c r="FC148" s="17"/>
      <c r="FD148" s="17"/>
      <c r="FE148" s="17"/>
      <c r="FF148" s="17">
        <f>IF(AND(フィニッシュ後入力!FG$100&lt;&gt;"",フィニッシュ後入力!FG$100=フィニッシュ後入力!FG148),1,0)</f>
        <v>0</v>
      </c>
      <c r="FG148" s="17">
        <f>IF(AND(フィニッシュ後入力!FH$100&lt;&gt;"",フィニッシュ後入力!FH$100=フィニッシュ後入力!FH148),1,0)</f>
        <v>0</v>
      </c>
      <c r="FH148" s="17"/>
      <c r="FI148" s="17"/>
      <c r="FJ148" s="17"/>
      <c r="FK148" s="17">
        <f>IF(AND(フィニッシュ後入力!FM$100&lt;&gt;"",フィニッシュ後入力!FM$100=フィニッシュ後入力!FM148),1,0)</f>
        <v>0</v>
      </c>
      <c r="FL148" s="17">
        <f>IF(AND(フィニッシュ後入力!FN$100&lt;&gt;"",フィニッシュ後入力!FN$100=フィニッシュ後入力!FN148),1,0)</f>
        <v>0</v>
      </c>
      <c r="FM148" s="17"/>
      <c r="FN148" s="17"/>
      <c r="FO148" s="17"/>
      <c r="FP148" s="17"/>
      <c r="FQ148" s="17"/>
      <c r="FR148" s="17"/>
      <c r="FS148" s="17"/>
      <c r="FT148" s="17"/>
      <c r="FU148" s="17"/>
      <c r="FV148" s="17"/>
      <c r="FW148" s="17"/>
      <c r="FX148" s="17"/>
      <c r="FY148" s="17"/>
      <c r="FZ148" s="17"/>
      <c r="GA148" s="17"/>
      <c r="GB148" s="17">
        <f>フィニッシュ後入力!FC148</f>
        <v>0</v>
      </c>
      <c r="GC148" s="17">
        <f>フィニッシュ後入力!FD148</f>
        <v>0</v>
      </c>
      <c r="GD148" s="17">
        <f>IF(フィニッシュ後入力!FP$100&lt;&gt;"",フィニッシュ後入力!FE148+60*(1-FC148),0)</f>
        <v>0</v>
      </c>
      <c r="GE148" s="17">
        <f>IF(フィニッシュ後入力!FQ$100&lt;&gt;"",フィニッシュ後入力!FF148+60*(1-FD148),0)</f>
        <v>0</v>
      </c>
      <c r="GF148" s="17">
        <f>IF(フィニッシュ後入力!FR$100&lt;&gt;"",フィニッシュ後入力!FG148+60*(1-FE148),0)</f>
        <v>0</v>
      </c>
      <c r="GG148" s="17">
        <f>フィニッシュ後入力!FI148</f>
        <v>0</v>
      </c>
      <c r="GH148" s="17">
        <f>フィニッシュ後入力!FJ148</f>
        <v>0</v>
      </c>
      <c r="GI148" s="17">
        <f>IF(フィニッシュ後入力!FU$100&lt;&gt;"",フィニッシュ後入力!FK148+60*(1-FH148),0)</f>
        <v>0</v>
      </c>
      <c r="GJ148" s="17">
        <f>IF(フィニッシュ後入力!FV$100&lt;&gt;"",フィニッシュ後入力!FL148+60*(1-FI148),0)</f>
        <v>0</v>
      </c>
      <c r="GK148" s="17">
        <f>IF(フィニッシュ後入力!FW$100&lt;&gt;"",フィニッシュ後入力!FM148+60*(1-FJ148),0)</f>
        <v>0</v>
      </c>
      <c r="GL148" s="17">
        <f>フィニッシュ後入力!FO148</f>
        <v>0</v>
      </c>
      <c r="GM148" s="17">
        <f>フィニッシュ後入力!FP148</f>
        <v>0</v>
      </c>
      <c r="GN148" s="17"/>
      <c r="GO148" s="17"/>
      <c r="GP148" s="17"/>
      <c r="GQ148" s="17"/>
      <c r="GR148" s="17"/>
      <c r="GS148" s="17"/>
      <c r="GT148" s="17"/>
      <c r="GU148" s="17"/>
      <c r="GV148" s="17"/>
      <c r="GW148" s="17"/>
      <c r="GX148" s="17"/>
      <c r="GY148" s="17"/>
      <c r="GZ148" s="17"/>
    </row>
    <row r="149" spans="1:208">
      <c r="A149" s="17">
        <f>スタート前入力!$A149</f>
        <v>49</v>
      </c>
      <c r="B149" s="17">
        <f>IF(フィニッシュ後入力!$BA149&lt;&gt;"",SUM($BA149:$CZ149)-フィニッシュ後入力!$G149+フィニッシュ後入力!$H149+$D$87,-1)</f>
        <v>-1</v>
      </c>
      <c r="C149" s="17">
        <f>SUM($GA149:$GZ149)/2+60*(スタート前入力!$C$77-SUM($FA149:$FZ149))</f>
        <v>0</v>
      </c>
      <c r="D149" s="48">
        <f t="shared" si="0"/>
        <v>0</v>
      </c>
      <c r="E149" s="48">
        <f>D149*スタート前入力!$G149</f>
        <v>0</v>
      </c>
      <c r="F149" s="48">
        <f>(B149+1)*(D149+スタート前入力!$F149*$D$83+スタート前入力!$G149*$D$84+($D$86+1-$A149)*$D$85)</f>
        <v>0</v>
      </c>
      <c r="G149" s="48" t="str">
        <f ca="1">IF(E149&lt;&gt;0,RANK(E149,E$101:INDIRECT(CONCATENATE("R",$D$86+100,"C",COLUMN()-2),FALSE)),"")</f>
        <v/>
      </c>
      <c r="H149" s="48" t="str">
        <f ca="1">IF(F149&lt;&gt;0,RANK(F149,F$101:INDIRECT(CONCATENATE("R",$D$86+100,"C",COLUMN()-2),FALSE)),"")</f>
        <v/>
      </c>
      <c r="I149" s="48">
        <f>E149*スタート前入力!$E149</f>
        <v>0</v>
      </c>
      <c r="J149" s="48">
        <f>F149*スタート前入力!$E149</f>
        <v>0</v>
      </c>
      <c r="K149" s="48" t="str">
        <f ca="1">IF(I149&lt;&gt;0,RANK(I149,I$101:INDIRECT(CONCATENATE("R",$D$86+100,"C",COLUMN()-2),FALSE)),"")</f>
        <v/>
      </c>
      <c r="L149" s="48" t="str">
        <f ca="1">IF(J149&lt;&gt;0,RANK(J149,J$101:INDIRECT(CONCATENATE("R",$D$86+100,"C",COLUMN()-2),FALSE)),"")</f>
        <v/>
      </c>
      <c r="M149" s="48">
        <f>IF(($B149+1)*(スタート前入力!$H149+1+$D$87)&lt;&gt;0,$B149+スタート前入力!$H149,-1)</f>
        <v>-1</v>
      </c>
      <c r="N149" s="48">
        <f>$C149+スタート前入力!$I149</f>
        <v>0</v>
      </c>
      <c r="O149" s="48">
        <f t="shared" si="1"/>
        <v>0</v>
      </c>
      <c r="P149" s="48">
        <f>O149*スタート前入力!$G149</f>
        <v>0</v>
      </c>
      <c r="Q149" s="48">
        <f>(M149+1)*(O149+スタート前入力!$F149*$D$83+スタート前入力!$G149*$D$84+($D$86+1-$A149)*$D$85)</f>
        <v>0</v>
      </c>
      <c r="R149" s="48" t="str">
        <f ca="1">IF(P149&lt;&gt;0,RANK(P149,P$101:INDIRECT(CONCATENATE("R",$D$86+100,"C",COLUMN()-2),FALSE)),"")</f>
        <v/>
      </c>
      <c r="S149" s="48" t="str">
        <f ca="1">IF(Q149&lt;&gt;0,RANK(Q149,Q$101:INDIRECT(CONCATENATE("R",$D$86+100,"C",COLUMN()-2),FALSE)),"")</f>
        <v/>
      </c>
      <c r="T149" s="48">
        <f>P149*スタート前入力!$E149</f>
        <v>0</v>
      </c>
      <c r="U149" s="48">
        <f>Q149*スタート前入力!$E149</f>
        <v>0</v>
      </c>
      <c r="V149" s="48" t="str">
        <f ca="1">IF(T149&lt;&gt;0,RANK(T149,T$101:INDIRECT(CONCATENATE("R",$D$86+100,"C",COLUMN()-2),FALSE)),"")</f>
        <v/>
      </c>
      <c r="W149" s="48" t="str">
        <f ca="1">IF(U149&lt;&gt;0,RANK(U149,U$101:INDIRECT(CONCATENATE("R",$D$86+100,"C",COLUMN()-2),FALSE)),"")</f>
        <v/>
      </c>
      <c r="X149" s="48">
        <f t="shared" si="2"/>
        <v>49</v>
      </c>
      <c r="Y149" s="17">
        <f>((B149)-100)/(スタート前入力!$C$76)*100</f>
        <v>-1010</v>
      </c>
      <c r="Z149" s="17" t="e">
        <f>((M149)-100)/(スタート前入力!$C$84+スタート前入力!$C$85)*100</f>
        <v>#DIV/0!</v>
      </c>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c r="AZ149" s="17"/>
      <c r="BA149" s="17">
        <f>IF(AND(フィニッシュ後入力!BA$100&lt;&gt;"",フィニッシュ後入力!BA$100=フィニッシュ後入力!BA149),1,0)</f>
        <v>0</v>
      </c>
      <c r="BB149" s="17">
        <f>IF(AND(フィニッシュ後入力!BB$100&lt;&gt;"",フィニッシュ後入力!BB$100=フィニッシュ後入力!BB149),1,0)</f>
        <v>0</v>
      </c>
      <c r="BC149" s="17">
        <f>IF(AND(フィニッシュ後入力!BC$100&lt;&gt;"",フィニッシュ後入力!BC$100=フィニッシュ後入力!BC149),1,0)</f>
        <v>0</v>
      </c>
      <c r="BD149" s="17">
        <f>IF(AND(フィニッシュ後入力!BD$100&lt;&gt;"",フィニッシュ後入力!BD$100=フィニッシュ後入力!BD149),1,0)</f>
        <v>0</v>
      </c>
      <c r="BE149" s="17">
        <f>IF(AND(フィニッシュ後入力!BE$100&lt;&gt;"",フィニッシュ後入力!BE$100=フィニッシュ後入力!BE149),1,0)</f>
        <v>0</v>
      </c>
      <c r="BF149" s="17">
        <f>IF(AND(フィニッシュ後入力!BF$100&lt;&gt;"",フィニッシュ後入力!BF$100=フィニッシュ後入力!BF149),1,0)</f>
        <v>0</v>
      </c>
      <c r="BG149" s="17">
        <f>IF(AND(フィニッシュ後入力!BG$100&lt;&gt;"",フィニッシュ後入力!BG$100=フィニッシュ後入力!BG149),1,0)</f>
        <v>0</v>
      </c>
      <c r="BH149" s="17">
        <f>IF(AND(フィニッシュ後入力!BH$100&lt;&gt;"",フィニッシュ後入力!BH$100=フィニッシュ後入力!BH149),1,0)</f>
        <v>0</v>
      </c>
      <c r="BI149" s="17">
        <f>IF(AND(フィニッシュ後入力!BI$100&lt;&gt;"",フィニッシュ後入力!BI$100=フィニッシュ後入力!BI149),1,0)</f>
        <v>0</v>
      </c>
      <c r="BJ149" s="17">
        <f>IF(AND(フィニッシュ後入力!BJ$100&lt;&gt;"",フィニッシュ後入力!BJ$100=フィニッシュ後入力!BJ149),1,0)</f>
        <v>0</v>
      </c>
      <c r="BK149" s="17">
        <f>IF(AND(フィニッシュ後入力!BK$100&lt;&gt;"",フィニッシュ後入力!BK$100=フィニッシュ後入力!BK149),1,0)</f>
        <v>0</v>
      </c>
      <c r="BL149" s="17">
        <f>IF(AND(フィニッシュ後入力!BL$100&lt;&gt;"",フィニッシュ後入力!BL$100=フィニッシュ後入力!BL149),1,0)</f>
        <v>0</v>
      </c>
      <c r="BM149" s="17">
        <f>IF(AND(フィニッシュ後入力!BM$100&lt;&gt;"",フィニッシュ後入力!BM$100=フィニッシュ後入力!BM149),1,0)</f>
        <v>0</v>
      </c>
      <c r="BN149" s="17">
        <f>IF(AND(フィニッシュ後入力!BN$100&lt;&gt;"",フィニッシュ後入力!BN$100=フィニッシュ後入力!BN149),1,0)</f>
        <v>0</v>
      </c>
      <c r="BO149" s="17">
        <f>IF(AND(フィニッシュ後入力!BO$100&lt;&gt;"",フィニッシュ後入力!BO$100=フィニッシュ後入力!BO149),1,0)</f>
        <v>0</v>
      </c>
      <c r="BP149" s="17">
        <f>IF(AND(フィニッシュ後入力!BP$100&lt;&gt;"",フィニッシュ後入力!BP$100=フィニッシュ後入力!BP149),1,0)</f>
        <v>0</v>
      </c>
      <c r="BQ149" s="17">
        <f>IF(AND(フィニッシュ後入力!BQ$100&lt;&gt;"",フィニッシュ後入力!BQ$100=フィニッシュ後入力!BQ149),1,0)</f>
        <v>0</v>
      </c>
      <c r="BR149" s="17">
        <f>IF(AND(フィニッシュ後入力!BR$100&lt;&gt;"",フィニッシュ後入力!BR$100=フィニッシュ後入力!BR149),1,0)</f>
        <v>0</v>
      </c>
      <c r="BS149" s="17">
        <f>IF(AND(フィニッシュ後入力!BS$100&lt;&gt;"",フィニッシュ後入力!BS$100=フィニッシュ後入力!BS149),1,0)</f>
        <v>0</v>
      </c>
      <c r="BT149" s="17">
        <f>IF(AND(フィニッシュ後入力!BT$100&lt;&gt;"",フィニッシュ後入力!BT$100=フィニッシュ後入力!BT149),1,0)</f>
        <v>0</v>
      </c>
      <c r="BU149" s="17">
        <f>IF(AND(フィニッシュ後入力!BU$100&lt;&gt;"",フィニッシュ後入力!BU$100=フィニッシュ後入力!BU149),1,0)</f>
        <v>0</v>
      </c>
      <c r="BV149" s="17">
        <f>IF(AND(フィニッシュ後入力!BV$100&lt;&gt;"",フィニッシュ後入力!BV$100=フィニッシュ後入力!BV149),1,0)</f>
        <v>0</v>
      </c>
      <c r="BW149" s="17">
        <f>IF(AND(フィニッシュ後入力!BW$100&lt;&gt;"",フィニッシュ後入力!BW$100=フィニッシュ後入力!BW149),1,0)</f>
        <v>0</v>
      </c>
      <c r="BX149" s="17">
        <f>IF(AND(フィニッシュ後入力!BX$100&lt;&gt;"",フィニッシュ後入力!BX$100=フィニッシュ後入力!BX149),1,0)</f>
        <v>0</v>
      </c>
      <c r="BY149" s="17">
        <f>IF(AND(フィニッシュ後入力!BY$100&lt;&gt;"",フィニッシュ後入力!BY$100=フィニッシュ後入力!BY149),1,0)</f>
        <v>0</v>
      </c>
      <c r="BZ149" s="17">
        <f>IF(AND(フィニッシュ後入力!BZ$100&lt;&gt;"",フィニッシュ後入力!BZ$100=フィニッシュ後入力!BZ149),1,0)</f>
        <v>0</v>
      </c>
      <c r="CA149" s="17">
        <f>IF(AND(フィニッシュ後入力!CA$100&lt;&gt;"",フィニッシュ後入力!CA$100=フィニッシュ後入力!CA149),1,0)</f>
        <v>0</v>
      </c>
      <c r="CB149" s="17">
        <f>IF(AND(フィニッシュ後入力!CB$100&lt;&gt;"",フィニッシュ後入力!CB$100=フィニッシュ後入力!CB149),1,0)</f>
        <v>0</v>
      </c>
      <c r="CC149" s="17">
        <f>IF(AND(フィニッシュ後入力!CC$100&lt;&gt;"",フィニッシュ後入力!CC$100=フィニッシュ後入力!CC149),1,0)</f>
        <v>0</v>
      </c>
      <c r="CD149" s="17">
        <f>IF(AND(フィニッシュ後入力!CD$100&lt;&gt;"",フィニッシュ後入力!CD$100=フィニッシュ後入力!CD149),1,0)</f>
        <v>0</v>
      </c>
      <c r="CE149" s="17"/>
      <c r="CF149" s="17"/>
      <c r="CG149" s="17"/>
      <c r="CH149" s="17"/>
      <c r="CI149" s="17"/>
      <c r="CJ149" s="17"/>
      <c r="CK149" s="17"/>
      <c r="CL149" s="17"/>
      <c r="CM149" s="17"/>
      <c r="CN149" s="17"/>
      <c r="CO149" s="17"/>
      <c r="CP149" s="17"/>
      <c r="CQ149" s="17"/>
      <c r="CR149" s="17"/>
      <c r="CS149" s="17"/>
      <c r="CT149" s="17"/>
      <c r="CU149" s="17"/>
      <c r="CV149" s="17"/>
      <c r="CW149" s="17"/>
      <c r="CX149" s="17"/>
      <c r="CY149" s="17"/>
      <c r="CZ149" s="17"/>
      <c r="DA149" s="17"/>
      <c r="DB149" s="17"/>
      <c r="DC149" s="17"/>
      <c r="DD149" s="17"/>
      <c r="DE149" s="17"/>
      <c r="DF149" s="17"/>
      <c r="DG149" s="17"/>
      <c r="DH149" s="17"/>
      <c r="DI149" s="17"/>
      <c r="DJ149" s="17"/>
      <c r="DK149" s="17"/>
      <c r="DL149" s="17"/>
      <c r="DM149" s="17"/>
      <c r="DN149" s="17"/>
      <c r="DO149" s="17"/>
      <c r="DP149" s="17"/>
      <c r="DQ149" s="17"/>
      <c r="DR149" s="17"/>
      <c r="DS149" s="17"/>
      <c r="DT149" s="17"/>
      <c r="DU149" s="17"/>
      <c r="DV149" s="17"/>
      <c r="DW149" s="17"/>
      <c r="DX149" s="17"/>
      <c r="DY149" s="17"/>
      <c r="DZ149" s="17"/>
      <c r="EA149" s="17"/>
      <c r="EB149" s="17"/>
      <c r="EC149" s="17"/>
      <c r="ED149" s="17"/>
      <c r="EE149" s="17"/>
      <c r="EF149" s="17"/>
      <c r="EG149" s="17"/>
      <c r="EH149" s="17"/>
      <c r="EI149" s="17"/>
      <c r="EJ149" s="17"/>
      <c r="EK149" s="17"/>
      <c r="EL149" s="17"/>
      <c r="EM149" s="17"/>
      <c r="EN149" s="17"/>
      <c r="EO149" s="17"/>
      <c r="EP149" s="17"/>
      <c r="EQ149" s="17"/>
      <c r="ER149" s="17"/>
      <c r="ES149" s="17"/>
      <c r="ET149" s="17"/>
      <c r="EU149" s="17"/>
      <c r="EV149" s="17"/>
      <c r="EW149" s="17"/>
      <c r="EX149" s="17"/>
      <c r="EY149" s="17"/>
      <c r="EZ149" s="17"/>
      <c r="FA149" s="17">
        <f>IF(AND(フィニッシュ後入力!FA$100&lt;&gt;"",フィニッシュ後入力!FA$100=フィニッシュ後入力!FA149),1,0)</f>
        <v>0</v>
      </c>
      <c r="FB149" s="17">
        <f>IF(AND(フィニッシュ後入力!FB$100&lt;&gt;"",フィニッシュ後入力!FB$100=フィニッシュ後入力!FB149),1,0)</f>
        <v>0</v>
      </c>
      <c r="FC149" s="17"/>
      <c r="FD149" s="17"/>
      <c r="FE149" s="17"/>
      <c r="FF149" s="17">
        <f>IF(AND(フィニッシュ後入力!FG$100&lt;&gt;"",フィニッシュ後入力!FG$100=フィニッシュ後入力!FG149),1,0)</f>
        <v>0</v>
      </c>
      <c r="FG149" s="17">
        <f>IF(AND(フィニッシュ後入力!FH$100&lt;&gt;"",フィニッシュ後入力!FH$100=フィニッシュ後入力!FH149),1,0)</f>
        <v>0</v>
      </c>
      <c r="FH149" s="17"/>
      <c r="FI149" s="17"/>
      <c r="FJ149" s="17"/>
      <c r="FK149" s="17">
        <f>IF(AND(フィニッシュ後入力!FM$100&lt;&gt;"",フィニッシュ後入力!FM$100=フィニッシュ後入力!FM149),1,0)</f>
        <v>0</v>
      </c>
      <c r="FL149" s="17">
        <f>IF(AND(フィニッシュ後入力!FN$100&lt;&gt;"",フィニッシュ後入力!FN$100=フィニッシュ後入力!FN149),1,0)</f>
        <v>0</v>
      </c>
      <c r="FM149" s="17"/>
      <c r="FN149" s="17"/>
      <c r="FO149" s="17"/>
      <c r="FP149" s="17"/>
      <c r="FQ149" s="17"/>
      <c r="FR149" s="17"/>
      <c r="FS149" s="17"/>
      <c r="FT149" s="17"/>
      <c r="FU149" s="17"/>
      <c r="FV149" s="17"/>
      <c r="FW149" s="17"/>
      <c r="FX149" s="17"/>
      <c r="FY149" s="17"/>
      <c r="FZ149" s="17"/>
      <c r="GA149" s="17"/>
      <c r="GB149" s="17">
        <f>フィニッシュ後入力!FC149</f>
        <v>0</v>
      </c>
      <c r="GC149" s="17">
        <f>フィニッシュ後入力!FD149</f>
        <v>0</v>
      </c>
      <c r="GD149" s="17">
        <f>IF(フィニッシュ後入力!FP$100&lt;&gt;"",フィニッシュ後入力!FE149+60*(1-FC149),0)</f>
        <v>0</v>
      </c>
      <c r="GE149" s="17">
        <f>IF(フィニッシュ後入力!FQ$100&lt;&gt;"",フィニッシュ後入力!FF149+60*(1-FD149),0)</f>
        <v>0</v>
      </c>
      <c r="GF149" s="17">
        <f>IF(フィニッシュ後入力!FR$100&lt;&gt;"",フィニッシュ後入力!FG149+60*(1-FE149),0)</f>
        <v>0</v>
      </c>
      <c r="GG149" s="17">
        <f>フィニッシュ後入力!FI149</f>
        <v>0</v>
      </c>
      <c r="GH149" s="17">
        <f>フィニッシュ後入力!FJ149</f>
        <v>0</v>
      </c>
      <c r="GI149" s="17">
        <f>IF(フィニッシュ後入力!FU$100&lt;&gt;"",フィニッシュ後入力!FK149+60*(1-FH149),0)</f>
        <v>0</v>
      </c>
      <c r="GJ149" s="17">
        <f>IF(フィニッシュ後入力!FV$100&lt;&gt;"",フィニッシュ後入力!FL149+60*(1-FI149),0)</f>
        <v>0</v>
      </c>
      <c r="GK149" s="17">
        <f>IF(フィニッシュ後入力!FW$100&lt;&gt;"",フィニッシュ後入力!FM149+60*(1-FJ149),0)</f>
        <v>0</v>
      </c>
      <c r="GL149" s="17">
        <f>フィニッシュ後入力!FO149</f>
        <v>0</v>
      </c>
      <c r="GM149" s="17">
        <f>フィニッシュ後入力!FP149</f>
        <v>0</v>
      </c>
      <c r="GN149" s="17"/>
      <c r="GO149" s="17"/>
      <c r="GP149" s="17"/>
      <c r="GQ149" s="17"/>
      <c r="GR149" s="17"/>
      <c r="GS149" s="17"/>
      <c r="GT149" s="17"/>
      <c r="GU149" s="17"/>
      <c r="GV149" s="17"/>
      <c r="GW149" s="17"/>
      <c r="GX149" s="17"/>
      <c r="GY149" s="17"/>
      <c r="GZ149" s="17"/>
    </row>
    <row r="150" spans="1:208">
      <c r="A150" s="17">
        <f>スタート前入力!$A150</f>
        <v>50</v>
      </c>
      <c r="B150" s="17">
        <f>IF(フィニッシュ後入力!$BA150&lt;&gt;"",SUM($BA150:$CZ150)-フィニッシュ後入力!$G150+フィニッシュ後入力!$H150+$D$87,-1)</f>
        <v>-1</v>
      </c>
      <c r="C150" s="17">
        <f>SUM($GA150:$GZ150)/2+60*(スタート前入力!$C$77-SUM($FA150:$FZ150))</f>
        <v>0</v>
      </c>
      <c r="D150" s="48">
        <f t="shared" si="0"/>
        <v>0</v>
      </c>
      <c r="E150" s="48">
        <f>D150*スタート前入力!$G150</f>
        <v>0</v>
      </c>
      <c r="F150" s="48">
        <f>(B150+1)*(D150+スタート前入力!$F150*$D$83+スタート前入力!$G150*$D$84+($D$86+1-$A150)*$D$85)</f>
        <v>0</v>
      </c>
      <c r="G150" s="48" t="str">
        <f ca="1">IF(E150&lt;&gt;0,RANK(E150,E$101:INDIRECT(CONCATENATE("R",$D$86+100,"C",COLUMN()-2),FALSE)),"")</f>
        <v/>
      </c>
      <c r="H150" s="48" t="str">
        <f ca="1">IF(F150&lt;&gt;0,RANK(F150,F$101:INDIRECT(CONCATENATE("R",$D$86+100,"C",COLUMN()-2),FALSE)),"")</f>
        <v/>
      </c>
      <c r="I150" s="48">
        <f>E150*スタート前入力!$E150</f>
        <v>0</v>
      </c>
      <c r="J150" s="48">
        <f>F150*スタート前入力!$E150</f>
        <v>0</v>
      </c>
      <c r="K150" s="48" t="str">
        <f ca="1">IF(I150&lt;&gt;0,RANK(I150,I$101:INDIRECT(CONCATENATE("R",$D$86+100,"C",COLUMN()-2),FALSE)),"")</f>
        <v/>
      </c>
      <c r="L150" s="48" t="str">
        <f ca="1">IF(J150&lt;&gt;0,RANK(J150,J$101:INDIRECT(CONCATENATE("R",$D$86+100,"C",COLUMN()-2),FALSE)),"")</f>
        <v/>
      </c>
      <c r="M150" s="48">
        <f>IF(($B150+1)*(スタート前入力!$H150+1+$D$87)&lt;&gt;0,$B150+スタート前入力!$H150,-1)</f>
        <v>-1</v>
      </c>
      <c r="N150" s="48">
        <f>$C150+スタート前入力!$I150</f>
        <v>0</v>
      </c>
      <c r="O150" s="48">
        <f t="shared" si="1"/>
        <v>0</v>
      </c>
      <c r="P150" s="48">
        <f>O150*スタート前入力!$G150</f>
        <v>0</v>
      </c>
      <c r="Q150" s="48">
        <f>(M150+1)*(O150+スタート前入力!$F150*$D$83+スタート前入力!$G150*$D$84+($D$86+1-$A150)*$D$85)</f>
        <v>0</v>
      </c>
      <c r="R150" s="48" t="str">
        <f ca="1">IF(P150&lt;&gt;0,RANK(P150,P$101:INDIRECT(CONCATENATE("R",$D$86+100,"C",COLUMN()-2),FALSE)),"")</f>
        <v/>
      </c>
      <c r="S150" s="48" t="str">
        <f ca="1">IF(Q150&lt;&gt;0,RANK(Q150,Q$101:INDIRECT(CONCATENATE("R",$D$86+100,"C",COLUMN()-2),FALSE)),"")</f>
        <v/>
      </c>
      <c r="T150" s="48">
        <f>P150*スタート前入力!$E150</f>
        <v>0</v>
      </c>
      <c r="U150" s="48">
        <f>Q150*スタート前入力!$E150</f>
        <v>0</v>
      </c>
      <c r="V150" s="48" t="str">
        <f ca="1">IF(T150&lt;&gt;0,RANK(T150,T$101:INDIRECT(CONCATENATE("R",$D$86+100,"C",COLUMN()-2),FALSE)),"")</f>
        <v/>
      </c>
      <c r="W150" s="48" t="str">
        <f ca="1">IF(U150&lt;&gt;0,RANK(U150,U$101:INDIRECT(CONCATENATE("R",$D$86+100,"C",COLUMN()-2),FALSE)),"")</f>
        <v/>
      </c>
      <c r="X150" s="48">
        <f t="shared" si="2"/>
        <v>50</v>
      </c>
      <c r="Y150" s="17">
        <f>((B150)-100)/(スタート前入力!$C$76)*100</f>
        <v>-1010</v>
      </c>
      <c r="Z150" s="17" t="e">
        <f>((M150)-100)/(スタート前入力!$C$84+スタート前入力!$C$85)*100</f>
        <v>#DIV/0!</v>
      </c>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17"/>
      <c r="AY150" s="17"/>
      <c r="AZ150" s="17"/>
      <c r="BA150" s="17">
        <f>IF(AND(フィニッシュ後入力!BA$100&lt;&gt;"",フィニッシュ後入力!BA$100=フィニッシュ後入力!BA150),1,0)</f>
        <v>0</v>
      </c>
      <c r="BB150" s="17">
        <f>IF(AND(フィニッシュ後入力!BB$100&lt;&gt;"",フィニッシュ後入力!BB$100=フィニッシュ後入力!BB150),1,0)</f>
        <v>0</v>
      </c>
      <c r="BC150" s="17">
        <f>IF(AND(フィニッシュ後入力!BC$100&lt;&gt;"",フィニッシュ後入力!BC$100=フィニッシュ後入力!BC150),1,0)</f>
        <v>0</v>
      </c>
      <c r="BD150" s="17">
        <f>IF(AND(フィニッシュ後入力!BD$100&lt;&gt;"",フィニッシュ後入力!BD$100=フィニッシュ後入力!BD150),1,0)</f>
        <v>0</v>
      </c>
      <c r="BE150" s="17">
        <f>IF(AND(フィニッシュ後入力!BE$100&lt;&gt;"",フィニッシュ後入力!BE$100=フィニッシュ後入力!BE150),1,0)</f>
        <v>0</v>
      </c>
      <c r="BF150" s="17">
        <f>IF(AND(フィニッシュ後入力!BF$100&lt;&gt;"",フィニッシュ後入力!BF$100=フィニッシュ後入力!BF150),1,0)</f>
        <v>0</v>
      </c>
      <c r="BG150" s="17">
        <f>IF(AND(フィニッシュ後入力!BG$100&lt;&gt;"",フィニッシュ後入力!BG$100=フィニッシュ後入力!BG150),1,0)</f>
        <v>0</v>
      </c>
      <c r="BH150" s="17">
        <f>IF(AND(フィニッシュ後入力!BH$100&lt;&gt;"",フィニッシュ後入力!BH$100=フィニッシュ後入力!BH150),1,0)</f>
        <v>0</v>
      </c>
      <c r="BI150" s="17">
        <f>IF(AND(フィニッシュ後入力!BI$100&lt;&gt;"",フィニッシュ後入力!BI$100=フィニッシュ後入力!BI150),1,0)</f>
        <v>0</v>
      </c>
      <c r="BJ150" s="17">
        <f>IF(AND(フィニッシュ後入力!BJ$100&lt;&gt;"",フィニッシュ後入力!BJ$100=フィニッシュ後入力!BJ150),1,0)</f>
        <v>0</v>
      </c>
      <c r="BK150" s="17">
        <f>IF(AND(フィニッシュ後入力!BK$100&lt;&gt;"",フィニッシュ後入力!BK$100=フィニッシュ後入力!BK150),1,0)</f>
        <v>0</v>
      </c>
      <c r="BL150" s="17">
        <f>IF(AND(フィニッシュ後入力!BL$100&lt;&gt;"",フィニッシュ後入力!BL$100=フィニッシュ後入力!BL150),1,0)</f>
        <v>0</v>
      </c>
      <c r="BM150" s="17">
        <f>IF(AND(フィニッシュ後入力!BM$100&lt;&gt;"",フィニッシュ後入力!BM$100=フィニッシュ後入力!BM150),1,0)</f>
        <v>0</v>
      </c>
      <c r="BN150" s="17">
        <f>IF(AND(フィニッシュ後入力!BN$100&lt;&gt;"",フィニッシュ後入力!BN$100=フィニッシュ後入力!BN150),1,0)</f>
        <v>0</v>
      </c>
      <c r="BO150" s="17">
        <f>IF(AND(フィニッシュ後入力!BO$100&lt;&gt;"",フィニッシュ後入力!BO$100=フィニッシュ後入力!BO150),1,0)</f>
        <v>0</v>
      </c>
      <c r="BP150" s="17">
        <f>IF(AND(フィニッシュ後入力!BP$100&lt;&gt;"",フィニッシュ後入力!BP$100=フィニッシュ後入力!BP150),1,0)</f>
        <v>0</v>
      </c>
      <c r="BQ150" s="17">
        <f>IF(AND(フィニッシュ後入力!BQ$100&lt;&gt;"",フィニッシュ後入力!BQ$100=フィニッシュ後入力!BQ150),1,0)</f>
        <v>0</v>
      </c>
      <c r="BR150" s="17">
        <f>IF(AND(フィニッシュ後入力!BR$100&lt;&gt;"",フィニッシュ後入力!BR$100=フィニッシュ後入力!BR150),1,0)</f>
        <v>0</v>
      </c>
      <c r="BS150" s="17">
        <f>IF(AND(フィニッシュ後入力!BS$100&lt;&gt;"",フィニッシュ後入力!BS$100=フィニッシュ後入力!BS150),1,0)</f>
        <v>0</v>
      </c>
      <c r="BT150" s="17">
        <f>IF(AND(フィニッシュ後入力!BT$100&lt;&gt;"",フィニッシュ後入力!BT$100=フィニッシュ後入力!BT150),1,0)</f>
        <v>0</v>
      </c>
      <c r="BU150" s="17">
        <f>IF(AND(フィニッシュ後入力!BU$100&lt;&gt;"",フィニッシュ後入力!BU$100=フィニッシュ後入力!BU150),1,0)</f>
        <v>0</v>
      </c>
      <c r="BV150" s="17">
        <f>IF(AND(フィニッシュ後入力!BV$100&lt;&gt;"",フィニッシュ後入力!BV$100=フィニッシュ後入力!BV150),1,0)</f>
        <v>0</v>
      </c>
      <c r="BW150" s="17">
        <f>IF(AND(フィニッシュ後入力!BW$100&lt;&gt;"",フィニッシュ後入力!BW$100=フィニッシュ後入力!BW150),1,0)</f>
        <v>0</v>
      </c>
      <c r="BX150" s="17">
        <f>IF(AND(フィニッシュ後入力!BX$100&lt;&gt;"",フィニッシュ後入力!BX$100=フィニッシュ後入力!BX150),1,0)</f>
        <v>0</v>
      </c>
      <c r="BY150" s="17">
        <f>IF(AND(フィニッシュ後入力!BY$100&lt;&gt;"",フィニッシュ後入力!BY$100=フィニッシュ後入力!BY150),1,0)</f>
        <v>0</v>
      </c>
      <c r="BZ150" s="17">
        <f>IF(AND(フィニッシュ後入力!BZ$100&lt;&gt;"",フィニッシュ後入力!BZ$100=フィニッシュ後入力!BZ150),1,0)</f>
        <v>0</v>
      </c>
      <c r="CA150" s="17">
        <f>IF(AND(フィニッシュ後入力!CA$100&lt;&gt;"",フィニッシュ後入力!CA$100=フィニッシュ後入力!CA150),1,0)</f>
        <v>0</v>
      </c>
      <c r="CB150" s="17">
        <f>IF(AND(フィニッシュ後入力!CB$100&lt;&gt;"",フィニッシュ後入力!CB$100=フィニッシュ後入力!CB150),1,0)</f>
        <v>0</v>
      </c>
      <c r="CC150" s="17">
        <f>IF(AND(フィニッシュ後入力!CC$100&lt;&gt;"",フィニッシュ後入力!CC$100=フィニッシュ後入力!CC150),1,0)</f>
        <v>0</v>
      </c>
      <c r="CD150" s="17">
        <f>IF(AND(フィニッシュ後入力!CD$100&lt;&gt;"",フィニッシュ後入力!CD$100=フィニッシュ後入力!CD150),1,0)</f>
        <v>0</v>
      </c>
      <c r="CE150" s="17"/>
      <c r="CF150" s="17"/>
      <c r="CG150" s="17"/>
      <c r="CH150" s="17"/>
      <c r="CI150" s="17"/>
      <c r="CJ150" s="17"/>
      <c r="CK150" s="17"/>
      <c r="CL150" s="17"/>
      <c r="CM150" s="17"/>
      <c r="CN150" s="17"/>
      <c r="CO150" s="17"/>
      <c r="CP150" s="17"/>
      <c r="CQ150" s="17"/>
      <c r="CR150" s="17"/>
      <c r="CS150" s="17"/>
      <c r="CT150" s="17"/>
      <c r="CU150" s="17"/>
      <c r="CV150" s="17"/>
      <c r="CW150" s="17"/>
      <c r="CX150" s="17"/>
      <c r="CY150" s="17"/>
      <c r="CZ150" s="17"/>
      <c r="DA150" s="17"/>
      <c r="DB150" s="17"/>
      <c r="DC150" s="17"/>
      <c r="DD150" s="17"/>
      <c r="DE150" s="17"/>
      <c r="DF150" s="17"/>
      <c r="DG150" s="17"/>
      <c r="DH150" s="17"/>
      <c r="DI150" s="17"/>
      <c r="DJ150" s="17"/>
      <c r="DK150" s="17"/>
      <c r="DL150" s="17"/>
      <c r="DM150" s="17"/>
      <c r="DN150" s="17"/>
      <c r="DO150" s="17"/>
      <c r="DP150" s="17"/>
      <c r="DQ150" s="17"/>
      <c r="DR150" s="17"/>
      <c r="DS150" s="17"/>
      <c r="DT150" s="17"/>
      <c r="DU150" s="17"/>
      <c r="DV150" s="17"/>
      <c r="DW150" s="17"/>
      <c r="DX150" s="17"/>
      <c r="DY150" s="17"/>
      <c r="DZ150" s="17"/>
      <c r="EA150" s="17"/>
      <c r="EB150" s="17"/>
      <c r="EC150" s="17"/>
      <c r="ED150" s="17"/>
      <c r="EE150" s="17"/>
      <c r="EF150" s="17"/>
      <c r="EG150" s="17"/>
      <c r="EH150" s="17"/>
      <c r="EI150" s="17"/>
      <c r="EJ150" s="17"/>
      <c r="EK150" s="17"/>
      <c r="EL150" s="17"/>
      <c r="EM150" s="17"/>
      <c r="EN150" s="17"/>
      <c r="EO150" s="17"/>
      <c r="EP150" s="17"/>
      <c r="EQ150" s="17"/>
      <c r="ER150" s="17"/>
      <c r="ES150" s="17"/>
      <c r="ET150" s="17"/>
      <c r="EU150" s="17"/>
      <c r="EV150" s="17"/>
      <c r="EW150" s="17"/>
      <c r="EX150" s="17"/>
      <c r="EY150" s="17"/>
      <c r="EZ150" s="17"/>
      <c r="FA150" s="17">
        <f>IF(AND(フィニッシュ後入力!FA$100&lt;&gt;"",フィニッシュ後入力!FA$100=フィニッシュ後入力!FA150),1,0)</f>
        <v>0</v>
      </c>
      <c r="FB150" s="17">
        <f>IF(AND(フィニッシュ後入力!FB$100&lt;&gt;"",フィニッシュ後入力!FB$100=フィニッシュ後入力!FB150),1,0)</f>
        <v>0</v>
      </c>
      <c r="FC150" s="17"/>
      <c r="FD150" s="17"/>
      <c r="FE150" s="17"/>
      <c r="FF150" s="17">
        <f>IF(AND(フィニッシュ後入力!FG$100&lt;&gt;"",フィニッシュ後入力!FG$100=フィニッシュ後入力!FG150),1,0)</f>
        <v>0</v>
      </c>
      <c r="FG150" s="17">
        <f>IF(AND(フィニッシュ後入力!FH$100&lt;&gt;"",フィニッシュ後入力!FH$100=フィニッシュ後入力!FH150),1,0)</f>
        <v>0</v>
      </c>
      <c r="FH150" s="17"/>
      <c r="FI150" s="17"/>
      <c r="FJ150" s="17"/>
      <c r="FK150" s="17">
        <f>IF(AND(フィニッシュ後入力!FM$100&lt;&gt;"",フィニッシュ後入力!FM$100=フィニッシュ後入力!FM150),1,0)</f>
        <v>0</v>
      </c>
      <c r="FL150" s="17">
        <f>IF(AND(フィニッシュ後入力!FN$100&lt;&gt;"",フィニッシュ後入力!FN$100=フィニッシュ後入力!FN150),1,0)</f>
        <v>0</v>
      </c>
      <c r="FM150" s="17"/>
      <c r="FN150" s="17"/>
      <c r="FO150" s="17"/>
      <c r="FP150" s="17"/>
      <c r="FQ150" s="17"/>
      <c r="FR150" s="17"/>
      <c r="FS150" s="17"/>
      <c r="FT150" s="17"/>
      <c r="FU150" s="17"/>
      <c r="FV150" s="17"/>
      <c r="FW150" s="17"/>
      <c r="FX150" s="17"/>
      <c r="FY150" s="17"/>
      <c r="FZ150" s="17"/>
      <c r="GA150" s="17"/>
      <c r="GB150" s="17">
        <f>フィニッシュ後入力!FC150</f>
        <v>0</v>
      </c>
      <c r="GC150" s="17">
        <f>フィニッシュ後入力!FD150</f>
        <v>0</v>
      </c>
      <c r="GD150" s="17">
        <f>IF(フィニッシュ後入力!FP$100&lt;&gt;"",フィニッシュ後入力!FE150+60*(1-FC150),0)</f>
        <v>0</v>
      </c>
      <c r="GE150" s="17">
        <f>IF(フィニッシュ後入力!FQ$100&lt;&gt;"",フィニッシュ後入力!FF150+60*(1-FD150),0)</f>
        <v>0</v>
      </c>
      <c r="GF150" s="17">
        <f>IF(フィニッシュ後入力!FR$100&lt;&gt;"",フィニッシュ後入力!FG150+60*(1-FE150),0)</f>
        <v>0</v>
      </c>
      <c r="GG150" s="17">
        <f>フィニッシュ後入力!FI150</f>
        <v>0</v>
      </c>
      <c r="GH150" s="17">
        <f>フィニッシュ後入力!FJ150</f>
        <v>0</v>
      </c>
      <c r="GI150" s="17">
        <f>IF(フィニッシュ後入力!FU$100&lt;&gt;"",フィニッシュ後入力!FK150+60*(1-FH150),0)</f>
        <v>0</v>
      </c>
      <c r="GJ150" s="17">
        <f>IF(フィニッシュ後入力!FV$100&lt;&gt;"",フィニッシュ後入力!FL150+60*(1-FI150),0)</f>
        <v>0</v>
      </c>
      <c r="GK150" s="17">
        <f>IF(フィニッシュ後入力!FW$100&lt;&gt;"",フィニッシュ後入力!FM150+60*(1-FJ150),0)</f>
        <v>0</v>
      </c>
      <c r="GL150" s="17">
        <f>フィニッシュ後入力!FO150</f>
        <v>0</v>
      </c>
      <c r="GM150" s="17">
        <f>フィニッシュ後入力!FP150</f>
        <v>0</v>
      </c>
      <c r="GN150" s="17"/>
      <c r="GO150" s="17"/>
      <c r="GP150" s="17"/>
      <c r="GQ150" s="17"/>
      <c r="GR150" s="17"/>
      <c r="GS150" s="17"/>
      <c r="GT150" s="17"/>
      <c r="GU150" s="17"/>
      <c r="GV150" s="17"/>
      <c r="GW150" s="17"/>
      <c r="GX150" s="17"/>
      <c r="GY150" s="17"/>
      <c r="GZ150" s="17"/>
    </row>
    <row r="151" spans="1:208">
      <c r="A151" s="17">
        <f>スタート前入力!$A151</f>
        <v>51</v>
      </c>
      <c r="B151" s="17">
        <f>IF(フィニッシュ後入力!$BA151&lt;&gt;"",SUM($BA151:$CZ151)-フィニッシュ後入力!$G151+フィニッシュ後入力!$H151+$D$87,-1)</f>
        <v>-1</v>
      </c>
      <c r="C151" s="17">
        <f>SUM($GA151:$GZ151)/2+60*(スタート前入力!$C$77-SUM($FA151:$FZ151))</f>
        <v>0</v>
      </c>
      <c r="D151" s="48">
        <f t="shared" si="0"/>
        <v>0</v>
      </c>
      <c r="E151" s="48">
        <f>D151*スタート前入力!$G151</f>
        <v>0</v>
      </c>
      <c r="F151" s="48">
        <f>(B151+1)*(D151+スタート前入力!$F151*$D$83+スタート前入力!$G151*$D$84+($D$86+1-$A151)*$D$85)</f>
        <v>0</v>
      </c>
      <c r="G151" s="48" t="str">
        <f ca="1">IF(E151&lt;&gt;0,RANK(E151,E$101:INDIRECT(CONCATENATE("R",$D$86+100,"C",COLUMN()-2),FALSE)),"")</f>
        <v/>
      </c>
      <c r="H151" s="48" t="str">
        <f ca="1">IF(F151&lt;&gt;0,RANK(F151,F$101:INDIRECT(CONCATENATE("R",$D$86+100,"C",COLUMN()-2),FALSE)),"")</f>
        <v/>
      </c>
      <c r="I151" s="48">
        <f>E151*スタート前入力!$E151</f>
        <v>0</v>
      </c>
      <c r="J151" s="48">
        <f>F151*スタート前入力!$E151</f>
        <v>0</v>
      </c>
      <c r="K151" s="48" t="str">
        <f ca="1">IF(I151&lt;&gt;0,RANK(I151,I$101:INDIRECT(CONCATENATE("R",$D$86+100,"C",COLUMN()-2),FALSE)),"")</f>
        <v/>
      </c>
      <c r="L151" s="48" t="str">
        <f ca="1">IF(J151&lt;&gt;0,RANK(J151,J$101:INDIRECT(CONCATENATE("R",$D$86+100,"C",COLUMN()-2),FALSE)),"")</f>
        <v/>
      </c>
      <c r="M151" s="48">
        <f>IF(($B151+1)*(スタート前入力!$H151+1+$D$87)&lt;&gt;0,$B151+スタート前入力!$H151,-1)</f>
        <v>-1</v>
      </c>
      <c r="N151" s="48">
        <f>$C151+スタート前入力!$I151</f>
        <v>0</v>
      </c>
      <c r="O151" s="48">
        <f t="shared" si="1"/>
        <v>0</v>
      </c>
      <c r="P151" s="48">
        <f>O151*スタート前入力!$G151</f>
        <v>0</v>
      </c>
      <c r="Q151" s="48">
        <f>(M151+1)*(O151+スタート前入力!$F151*$D$83+スタート前入力!$G151*$D$84+($D$86+1-$A151)*$D$85)</f>
        <v>0</v>
      </c>
      <c r="R151" s="48" t="str">
        <f ca="1">IF(P151&lt;&gt;0,RANK(P151,P$101:INDIRECT(CONCATENATE("R",$D$86+100,"C",COLUMN()-2),FALSE)),"")</f>
        <v/>
      </c>
      <c r="S151" s="48" t="str">
        <f ca="1">IF(Q151&lt;&gt;0,RANK(Q151,Q$101:INDIRECT(CONCATENATE("R",$D$86+100,"C",COLUMN()-2),FALSE)),"")</f>
        <v/>
      </c>
      <c r="T151" s="48">
        <f>P151*スタート前入力!$E151</f>
        <v>0</v>
      </c>
      <c r="U151" s="48">
        <f>Q151*スタート前入力!$E151</f>
        <v>0</v>
      </c>
      <c r="V151" s="48" t="str">
        <f ca="1">IF(T151&lt;&gt;0,RANK(T151,T$101:INDIRECT(CONCATENATE("R",$D$86+100,"C",COLUMN()-2),FALSE)),"")</f>
        <v/>
      </c>
      <c r="W151" s="48" t="str">
        <f ca="1">IF(U151&lt;&gt;0,RANK(U151,U$101:INDIRECT(CONCATENATE("R",$D$86+100,"C",COLUMN()-2),FALSE)),"")</f>
        <v/>
      </c>
      <c r="X151" s="48">
        <f t="shared" si="2"/>
        <v>51</v>
      </c>
      <c r="Y151" s="17">
        <f>((B151)-100)/(スタート前入力!$C$76)*100</f>
        <v>-1010</v>
      </c>
      <c r="Z151" s="17" t="e">
        <f>((M151)-100)/(スタート前入力!$C$84+スタート前入力!$C$85)*100</f>
        <v>#DIV/0!</v>
      </c>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7"/>
      <c r="AY151" s="17"/>
      <c r="AZ151" s="17"/>
      <c r="BA151" s="17">
        <f>IF(AND(フィニッシュ後入力!BA$100&lt;&gt;"",フィニッシュ後入力!BA$100=フィニッシュ後入力!BA151),1,0)</f>
        <v>0</v>
      </c>
      <c r="BB151" s="17">
        <f>IF(AND(フィニッシュ後入力!BB$100&lt;&gt;"",フィニッシュ後入力!BB$100=フィニッシュ後入力!BB151),1,0)</f>
        <v>0</v>
      </c>
      <c r="BC151" s="17">
        <f>IF(AND(フィニッシュ後入力!BC$100&lt;&gt;"",フィニッシュ後入力!BC$100=フィニッシュ後入力!BC151),1,0)</f>
        <v>0</v>
      </c>
      <c r="BD151" s="17">
        <f>IF(AND(フィニッシュ後入力!BD$100&lt;&gt;"",フィニッシュ後入力!BD$100=フィニッシュ後入力!BD151),1,0)</f>
        <v>0</v>
      </c>
      <c r="BE151" s="17">
        <f>IF(AND(フィニッシュ後入力!BE$100&lt;&gt;"",フィニッシュ後入力!BE$100=フィニッシュ後入力!BE151),1,0)</f>
        <v>0</v>
      </c>
      <c r="BF151" s="17">
        <f>IF(AND(フィニッシュ後入力!BF$100&lt;&gt;"",フィニッシュ後入力!BF$100=フィニッシュ後入力!BF151),1,0)</f>
        <v>0</v>
      </c>
      <c r="BG151" s="17">
        <f>IF(AND(フィニッシュ後入力!BG$100&lt;&gt;"",フィニッシュ後入力!BG$100=フィニッシュ後入力!BG151),1,0)</f>
        <v>0</v>
      </c>
      <c r="BH151" s="17">
        <f>IF(AND(フィニッシュ後入力!BH$100&lt;&gt;"",フィニッシュ後入力!BH$100=フィニッシュ後入力!BH151),1,0)</f>
        <v>0</v>
      </c>
      <c r="BI151" s="17">
        <f>IF(AND(フィニッシュ後入力!BI$100&lt;&gt;"",フィニッシュ後入力!BI$100=フィニッシュ後入力!BI151),1,0)</f>
        <v>0</v>
      </c>
      <c r="BJ151" s="17">
        <f>IF(AND(フィニッシュ後入力!BJ$100&lt;&gt;"",フィニッシュ後入力!BJ$100=フィニッシュ後入力!BJ151),1,0)</f>
        <v>0</v>
      </c>
      <c r="BK151" s="17">
        <f>IF(AND(フィニッシュ後入力!BK$100&lt;&gt;"",フィニッシュ後入力!BK$100=フィニッシュ後入力!BK151),1,0)</f>
        <v>0</v>
      </c>
      <c r="BL151" s="17">
        <f>IF(AND(フィニッシュ後入力!BL$100&lt;&gt;"",フィニッシュ後入力!BL$100=フィニッシュ後入力!BL151),1,0)</f>
        <v>0</v>
      </c>
      <c r="BM151" s="17">
        <f>IF(AND(フィニッシュ後入力!BM$100&lt;&gt;"",フィニッシュ後入力!BM$100=フィニッシュ後入力!BM151),1,0)</f>
        <v>0</v>
      </c>
      <c r="BN151" s="17">
        <f>IF(AND(フィニッシュ後入力!BN$100&lt;&gt;"",フィニッシュ後入力!BN$100=フィニッシュ後入力!BN151),1,0)</f>
        <v>0</v>
      </c>
      <c r="BO151" s="17">
        <f>IF(AND(フィニッシュ後入力!BO$100&lt;&gt;"",フィニッシュ後入力!BO$100=フィニッシュ後入力!BO151),1,0)</f>
        <v>0</v>
      </c>
      <c r="BP151" s="17">
        <f>IF(AND(フィニッシュ後入力!BP$100&lt;&gt;"",フィニッシュ後入力!BP$100=フィニッシュ後入力!BP151),1,0)</f>
        <v>0</v>
      </c>
      <c r="BQ151" s="17">
        <f>IF(AND(フィニッシュ後入力!BQ$100&lt;&gt;"",フィニッシュ後入力!BQ$100=フィニッシュ後入力!BQ151),1,0)</f>
        <v>0</v>
      </c>
      <c r="BR151" s="17">
        <f>IF(AND(フィニッシュ後入力!BR$100&lt;&gt;"",フィニッシュ後入力!BR$100=フィニッシュ後入力!BR151),1,0)</f>
        <v>0</v>
      </c>
      <c r="BS151" s="17">
        <f>IF(AND(フィニッシュ後入力!BS$100&lt;&gt;"",フィニッシュ後入力!BS$100=フィニッシュ後入力!BS151),1,0)</f>
        <v>0</v>
      </c>
      <c r="BT151" s="17">
        <f>IF(AND(フィニッシュ後入力!BT$100&lt;&gt;"",フィニッシュ後入力!BT$100=フィニッシュ後入力!BT151),1,0)</f>
        <v>0</v>
      </c>
      <c r="BU151" s="17">
        <f>IF(AND(フィニッシュ後入力!BU$100&lt;&gt;"",フィニッシュ後入力!BU$100=フィニッシュ後入力!BU151),1,0)</f>
        <v>0</v>
      </c>
      <c r="BV151" s="17">
        <f>IF(AND(フィニッシュ後入力!BV$100&lt;&gt;"",フィニッシュ後入力!BV$100=フィニッシュ後入力!BV151),1,0)</f>
        <v>0</v>
      </c>
      <c r="BW151" s="17">
        <f>IF(AND(フィニッシュ後入力!BW$100&lt;&gt;"",フィニッシュ後入力!BW$100=フィニッシュ後入力!BW151),1,0)</f>
        <v>0</v>
      </c>
      <c r="BX151" s="17">
        <f>IF(AND(フィニッシュ後入力!BX$100&lt;&gt;"",フィニッシュ後入力!BX$100=フィニッシュ後入力!BX151),1,0)</f>
        <v>0</v>
      </c>
      <c r="BY151" s="17">
        <f>IF(AND(フィニッシュ後入力!BY$100&lt;&gt;"",フィニッシュ後入力!BY$100=フィニッシュ後入力!BY151),1,0)</f>
        <v>0</v>
      </c>
      <c r="BZ151" s="17">
        <f>IF(AND(フィニッシュ後入力!BZ$100&lt;&gt;"",フィニッシュ後入力!BZ$100=フィニッシュ後入力!BZ151),1,0)</f>
        <v>0</v>
      </c>
      <c r="CA151" s="17">
        <f>IF(AND(フィニッシュ後入力!CA$100&lt;&gt;"",フィニッシュ後入力!CA$100=フィニッシュ後入力!CA151),1,0)</f>
        <v>0</v>
      </c>
      <c r="CB151" s="17">
        <f>IF(AND(フィニッシュ後入力!CB$100&lt;&gt;"",フィニッシュ後入力!CB$100=フィニッシュ後入力!CB151),1,0)</f>
        <v>0</v>
      </c>
      <c r="CC151" s="17">
        <f>IF(AND(フィニッシュ後入力!CC$100&lt;&gt;"",フィニッシュ後入力!CC$100=フィニッシュ後入力!CC151),1,0)</f>
        <v>0</v>
      </c>
      <c r="CD151" s="17">
        <f>IF(AND(フィニッシュ後入力!CD$100&lt;&gt;"",フィニッシュ後入力!CD$100=フィニッシュ後入力!CD151),1,0)</f>
        <v>0</v>
      </c>
      <c r="CE151" s="17"/>
      <c r="CF151" s="17"/>
      <c r="CG151" s="17"/>
      <c r="CH151" s="17"/>
      <c r="CI151" s="17"/>
      <c r="CJ151" s="17"/>
      <c r="CK151" s="17"/>
      <c r="CL151" s="17"/>
      <c r="CM151" s="17"/>
      <c r="CN151" s="17"/>
      <c r="CO151" s="17"/>
      <c r="CP151" s="17"/>
      <c r="CQ151" s="17"/>
      <c r="CR151" s="17"/>
      <c r="CS151" s="17"/>
      <c r="CT151" s="17"/>
      <c r="CU151" s="17"/>
      <c r="CV151" s="17"/>
      <c r="CW151" s="17"/>
      <c r="CX151" s="17"/>
      <c r="CY151" s="17"/>
      <c r="CZ151" s="17"/>
      <c r="DA151" s="17"/>
      <c r="DB151" s="17"/>
      <c r="DC151" s="17"/>
      <c r="DD151" s="17"/>
      <c r="DE151" s="17"/>
      <c r="DF151" s="17"/>
      <c r="DG151" s="17"/>
      <c r="DH151" s="17"/>
      <c r="DI151" s="17"/>
      <c r="DJ151" s="17"/>
      <c r="DK151" s="17"/>
      <c r="DL151" s="17"/>
      <c r="DM151" s="17"/>
      <c r="DN151" s="17"/>
      <c r="DO151" s="17"/>
      <c r="DP151" s="17"/>
      <c r="DQ151" s="17"/>
      <c r="DR151" s="17"/>
      <c r="DS151" s="17"/>
      <c r="DT151" s="17"/>
      <c r="DU151" s="17"/>
      <c r="DV151" s="17"/>
      <c r="DW151" s="17"/>
      <c r="DX151" s="17"/>
      <c r="DY151" s="17"/>
      <c r="DZ151" s="17"/>
      <c r="EA151" s="17"/>
      <c r="EB151" s="17"/>
      <c r="EC151" s="17"/>
      <c r="ED151" s="17"/>
      <c r="EE151" s="17"/>
      <c r="EF151" s="17"/>
      <c r="EG151" s="17"/>
      <c r="EH151" s="17"/>
      <c r="EI151" s="17"/>
      <c r="EJ151" s="17"/>
      <c r="EK151" s="17"/>
      <c r="EL151" s="17"/>
      <c r="EM151" s="17"/>
      <c r="EN151" s="17"/>
      <c r="EO151" s="17"/>
      <c r="EP151" s="17"/>
      <c r="EQ151" s="17"/>
      <c r="ER151" s="17"/>
      <c r="ES151" s="17"/>
      <c r="ET151" s="17"/>
      <c r="EU151" s="17"/>
      <c r="EV151" s="17"/>
      <c r="EW151" s="17"/>
      <c r="EX151" s="17"/>
      <c r="EY151" s="17"/>
      <c r="EZ151" s="17"/>
      <c r="FA151" s="17">
        <f>IF(AND(フィニッシュ後入力!FA$100&lt;&gt;"",フィニッシュ後入力!FA$100=フィニッシュ後入力!FA151),1,0)</f>
        <v>0</v>
      </c>
      <c r="FB151" s="17">
        <f>IF(AND(フィニッシュ後入力!FB$100&lt;&gt;"",フィニッシュ後入力!FB$100=フィニッシュ後入力!FB151),1,0)</f>
        <v>0</v>
      </c>
      <c r="FC151" s="17"/>
      <c r="FD151" s="17"/>
      <c r="FE151" s="17"/>
      <c r="FF151" s="17">
        <f>IF(AND(フィニッシュ後入力!FG$100&lt;&gt;"",フィニッシュ後入力!FG$100=フィニッシュ後入力!FG151),1,0)</f>
        <v>0</v>
      </c>
      <c r="FG151" s="17">
        <f>IF(AND(フィニッシュ後入力!FH$100&lt;&gt;"",フィニッシュ後入力!FH$100=フィニッシュ後入力!FH151),1,0)</f>
        <v>0</v>
      </c>
      <c r="FH151" s="17"/>
      <c r="FI151" s="17"/>
      <c r="FJ151" s="17"/>
      <c r="FK151" s="17">
        <f>IF(AND(フィニッシュ後入力!FM$100&lt;&gt;"",フィニッシュ後入力!FM$100=フィニッシュ後入力!FM151),1,0)</f>
        <v>0</v>
      </c>
      <c r="FL151" s="17">
        <f>IF(AND(フィニッシュ後入力!FN$100&lt;&gt;"",フィニッシュ後入力!FN$100=フィニッシュ後入力!FN151),1,0)</f>
        <v>0</v>
      </c>
      <c r="FM151" s="17"/>
      <c r="FN151" s="17"/>
      <c r="FO151" s="17"/>
      <c r="FP151" s="17"/>
      <c r="FQ151" s="17"/>
      <c r="FR151" s="17"/>
      <c r="FS151" s="17"/>
      <c r="FT151" s="17"/>
      <c r="FU151" s="17"/>
      <c r="FV151" s="17"/>
      <c r="FW151" s="17"/>
      <c r="FX151" s="17"/>
      <c r="FY151" s="17"/>
      <c r="FZ151" s="17"/>
      <c r="GA151" s="17"/>
      <c r="GB151" s="17">
        <f>フィニッシュ後入力!FC151</f>
        <v>0</v>
      </c>
      <c r="GC151" s="17">
        <f>フィニッシュ後入力!FD151</f>
        <v>0</v>
      </c>
      <c r="GD151" s="17">
        <f>IF(フィニッシュ後入力!FP$100&lt;&gt;"",フィニッシュ後入力!FE151+60*(1-FC151),0)</f>
        <v>0</v>
      </c>
      <c r="GE151" s="17">
        <f>IF(フィニッシュ後入力!FQ$100&lt;&gt;"",フィニッシュ後入力!FF151+60*(1-FD151),0)</f>
        <v>0</v>
      </c>
      <c r="GF151" s="17">
        <f>IF(フィニッシュ後入力!FR$100&lt;&gt;"",フィニッシュ後入力!FG151+60*(1-FE151),0)</f>
        <v>0</v>
      </c>
      <c r="GG151" s="17">
        <f>フィニッシュ後入力!FI151</f>
        <v>0</v>
      </c>
      <c r="GH151" s="17">
        <f>フィニッシュ後入力!FJ151</f>
        <v>0</v>
      </c>
      <c r="GI151" s="17">
        <f>IF(フィニッシュ後入力!FU$100&lt;&gt;"",フィニッシュ後入力!FK151+60*(1-FH151),0)</f>
        <v>0</v>
      </c>
      <c r="GJ151" s="17">
        <f>IF(フィニッシュ後入力!FV$100&lt;&gt;"",フィニッシュ後入力!FL151+60*(1-FI151),0)</f>
        <v>0</v>
      </c>
      <c r="GK151" s="17">
        <f>IF(フィニッシュ後入力!FW$100&lt;&gt;"",フィニッシュ後入力!FM151+60*(1-FJ151),0)</f>
        <v>0</v>
      </c>
      <c r="GL151" s="17">
        <f>フィニッシュ後入力!FO151</f>
        <v>0</v>
      </c>
      <c r="GM151" s="17">
        <f>フィニッシュ後入力!FP151</f>
        <v>0</v>
      </c>
      <c r="GN151" s="17"/>
      <c r="GO151" s="17"/>
      <c r="GP151" s="17"/>
      <c r="GQ151" s="17"/>
      <c r="GR151" s="17"/>
      <c r="GS151" s="17"/>
      <c r="GT151" s="17"/>
      <c r="GU151" s="17"/>
      <c r="GV151" s="17"/>
      <c r="GW151" s="17"/>
      <c r="GX151" s="17"/>
      <c r="GY151" s="17"/>
      <c r="GZ151" s="17"/>
    </row>
    <row r="152" spans="1:208">
      <c r="A152" s="17">
        <f>スタート前入力!$A152</f>
        <v>52</v>
      </c>
      <c r="B152" s="17">
        <f>IF(フィニッシュ後入力!$BA152&lt;&gt;"",SUM($BA152:$CZ152)-フィニッシュ後入力!$G152+フィニッシュ後入力!$H152+$D$87,-1)</f>
        <v>-1</v>
      </c>
      <c r="C152" s="17">
        <f>SUM($GA152:$GZ152)/2+60*(スタート前入力!$C$77-SUM($FA152:$FZ152))</f>
        <v>0</v>
      </c>
      <c r="D152" s="48">
        <f t="shared" si="0"/>
        <v>0</v>
      </c>
      <c r="E152" s="48">
        <f>D152*スタート前入力!$G152</f>
        <v>0</v>
      </c>
      <c r="F152" s="48">
        <f>(B152+1)*(D152+スタート前入力!$F152*$D$83+スタート前入力!$G152*$D$84+($D$86+1-$A152)*$D$85)</f>
        <v>0</v>
      </c>
      <c r="G152" s="48" t="str">
        <f ca="1">IF(E152&lt;&gt;0,RANK(E152,E$101:INDIRECT(CONCATENATE("R",$D$86+100,"C",COLUMN()-2),FALSE)),"")</f>
        <v/>
      </c>
      <c r="H152" s="48" t="str">
        <f ca="1">IF(F152&lt;&gt;0,RANK(F152,F$101:INDIRECT(CONCATENATE("R",$D$86+100,"C",COLUMN()-2),FALSE)),"")</f>
        <v/>
      </c>
      <c r="I152" s="48">
        <f>E152*スタート前入力!$E152</f>
        <v>0</v>
      </c>
      <c r="J152" s="48">
        <f>F152*スタート前入力!$E152</f>
        <v>0</v>
      </c>
      <c r="K152" s="48" t="str">
        <f ca="1">IF(I152&lt;&gt;0,RANK(I152,I$101:INDIRECT(CONCATENATE("R",$D$86+100,"C",COLUMN()-2),FALSE)),"")</f>
        <v/>
      </c>
      <c r="L152" s="48" t="str">
        <f ca="1">IF(J152&lt;&gt;0,RANK(J152,J$101:INDIRECT(CONCATENATE("R",$D$86+100,"C",COLUMN()-2),FALSE)),"")</f>
        <v/>
      </c>
      <c r="M152" s="48">
        <f>IF(($B152+1)*(スタート前入力!$H152+1+$D$87)&lt;&gt;0,$B152+スタート前入力!$H152,-1)</f>
        <v>-1</v>
      </c>
      <c r="N152" s="48">
        <f>$C152+スタート前入力!$I152</f>
        <v>0</v>
      </c>
      <c r="O152" s="48">
        <f t="shared" si="1"/>
        <v>0</v>
      </c>
      <c r="P152" s="48">
        <f>O152*スタート前入力!$G152</f>
        <v>0</v>
      </c>
      <c r="Q152" s="48">
        <f>(M152+1)*(O152+スタート前入力!$F152*$D$83+スタート前入力!$G152*$D$84+($D$86+1-$A152)*$D$85)</f>
        <v>0</v>
      </c>
      <c r="R152" s="48" t="str">
        <f ca="1">IF(P152&lt;&gt;0,RANK(P152,P$101:INDIRECT(CONCATENATE("R",$D$86+100,"C",COLUMN()-2),FALSE)),"")</f>
        <v/>
      </c>
      <c r="S152" s="48" t="str">
        <f ca="1">IF(Q152&lt;&gt;0,RANK(Q152,Q$101:INDIRECT(CONCATENATE("R",$D$86+100,"C",COLUMN()-2),FALSE)),"")</f>
        <v/>
      </c>
      <c r="T152" s="48">
        <f>P152*スタート前入力!$E152</f>
        <v>0</v>
      </c>
      <c r="U152" s="48">
        <f>Q152*スタート前入力!$E152</f>
        <v>0</v>
      </c>
      <c r="V152" s="48" t="str">
        <f ca="1">IF(T152&lt;&gt;0,RANK(T152,T$101:INDIRECT(CONCATENATE("R",$D$86+100,"C",COLUMN()-2),FALSE)),"")</f>
        <v/>
      </c>
      <c r="W152" s="48" t="str">
        <f ca="1">IF(U152&lt;&gt;0,RANK(U152,U$101:INDIRECT(CONCATENATE("R",$D$86+100,"C",COLUMN()-2),FALSE)),"")</f>
        <v/>
      </c>
      <c r="X152" s="48">
        <f t="shared" si="2"/>
        <v>52</v>
      </c>
      <c r="Y152" s="17">
        <f>((B152)-100)/(スタート前入力!$C$76)*100</f>
        <v>-1010</v>
      </c>
      <c r="Z152" s="17" t="e">
        <f>((M152)-100)/(スタート前入力!$C$84+スタート前入力!$C$85)*100</f>
        <v>#DIV/0!</v>
      </c>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c r="AZ152" s="17"/>
      <c r="BA152" s="17">
        <f>IF(AND(フィニッシュ後入力!BA$100&lt;&gt;"",フィニッシュ後入力!BA$100=フィニッシュ後入力!BA152),1,0)</f>
        <v>0</v>
      </c>
      <c r="BB152" s="17">
        <f>IF(AND(フィニッシュ後入力!BB$100&lt;&gt;"",フィニッシュ後入力!BB$100=フィニッシュ後入力!BB152),1,0)</f>
        <v>0</v>
      </c>
      <c r="BC152" s="17">
        <f>IF(AND(フィニッシュ後入力!BC$100&lt;&gt;"",フィニッシュ後入力!BC$100=フィニッシュ後入力!BC152),1,0)</f>
        <v>0</v>
      </c>
      <c r="BD152" s="17">
        <f>IF(AND(フィニッシュ後入力!BD$100&lt;&gt;"",フィニッシュ後入力!BD$100=フィニッシュ後入力!BD152),1,0)</f>
        <v>0</v>
      </c>
      <c r="BE152" s="17">
        <f>IF(AND(フィニッシュ後入力!BE$100&lt;&gt;"",フィニッシュ後入力!BE$100=フィニッシュ後入力!BE152),1,0)</f>
        <v>0</v>
      </c>
      <c r="BF152" s="17">
        <f>IF(AND(フィニッシュ後入力!BF$100&lt;&gt;"",フィニッシュ後入力!BF$100=フィニッシュ後入力!BF152),1,0)</f>
        <v>0</v>
      </c>
      <c r="BG152" s="17">
        <f>IF(AND(フィニッシュ後入力!BG$100&lt;&gt;"",フィニッシュ後入力!BG$100=フィニッシュ後入力!BG152),1,0)</f>
        <v>0</v>
      </c>
      <c r="BH152" s="17">
        <f>IF(AND(フィニッシュ後入力!BH$100&lt;&gt;"",フィニッシュ後入力!BH$100=フィニッシュ後入力!BH152),1,0)</f>
        <v>0</v>
      </c>
      <c r="BI152" s="17">
        <f>IF(AND(フィニッシュ後入力!BI$100&lt;&gt;"",フィニッシュ後入力!BI$100=フィニッシュ後入力!BI152),1,0)</f>
        <v>0</v>
      </c>
      <c r="BJ152" s="17">
        <f>IF(AND(フィニッシュ後入力!BJ$100&lt;&gt;"",フィニッシュ後入力!BJ$100=フィニッシュ後入力!BJ152),1,0)</f>
        <v>0</v>
      </c>
      <c r="BK152" s="17">
        <f>IF(AND(フィニッシュ後入力!BK$100&lt;&gt;"",フィニッシュ後入力!BK$100=フィニッシュ後入力!BK152),1,0)</f>
        <v>0</v>
      </c>
      <c r="BL152" s="17">
        <f>IF(AND(フィニッシュ後入力!BL$100&lt;&gt;"",フィニッシュ後入力!BL$100=フィニッシュ後入力!BL152),1,0)</f>
        <v>0</v>
      </c>
      <c r="BM152" s="17">
        <f>IF(AND(フィニッシュ後入力!BM$100&lt;&gt;"",フィニッシュ後入力!BM$100=フィニッシュ後入力!BM152),1,0)</f>
        <v>0</v>
      </c>
      <c r="BN152" s="17">
        <f>IF(AND(フィニッシュ後入力!BN$100&lt;&gt;"",フィニッシュ後入力!BN$100=フィニッシュ後入力!BN152),1,0)</f>
        <v>0</v>
      </c>
      <c r="BO152" s="17">
        <f>IF(AND(フィニッシュ後入力!BO$100&lt;&gt;"",フィニッシュ後入力!BO$100=フィニッシュ後入力!BO152),1,0)</f>
        <v>0</v>
      </c>
      <c r="BP152" s="17">
        <f>IF(AND(フィニッシュ後入力!BP$100&lt;&gt;"",フィニッシュ後入力!BP$100=フィニッシュ後入力!BP152),1,0)</f>
        <v>0</v>
      </c>
      <c r="BQ152" s="17">
        <f>IF(AND(フィニッシュ後入力!BQ$100&lt;&gt;"",フィニッシュ後入力!BQ$100=フィニッシュ後入力!BQ152),1,0)</f>
        <v>0</v>
      </c>
      <c r="BR152" s="17">
        <f>IF(AND(フィニッシュ後入力!BR$100&lt;&gt;"",フィニッシュ後入力!BR$100=フィニッシュ後入力!BR152),1,0)</f>
        <v>0</v>
      </c>
      <c r="BS152" s="17">
        <f>IF(AND(フィニッシュ後入力!BS$100&lt;&gt;"",フィニッシュ後入力!BS$100=フィニッシュ後入力!BS152),1,0)</f>
        <v>0</v>
      </c>
      <c r="BT152" s="17">
        <f>IF(AND(フィニッシュ後入力!BT$100&lt;&gt;"",フィニッシュ後入力!BT$100=フィニッシュ後入力!BT152),1,0)</f>
        <v>0</v>
      </c>
      <c r="BU152" s="17">
        <f>IF(AND(フィニッシュ後入力!BU$100&lt;&gt;"",フィニッシュ後入力!BU$100=フィニッシュ後入力!BU152),1,0)</f>
        <v>0</v>
      </c>
      <c r="BV152" s="17">
        <f>IF(AND(フィニッシュ後入力!BV$100&lt;&gt;"",フィニッシュ後入力!BV$100=フィニッシュ後入力!BV152),1,0)</f>
        <v>0</v>
      </c>
      <c r="BW152" s="17">
        <f>IF(AND(フィニッシュ後入力!BW$100&lt;&gt;"",フィニッシュ後入力!BW$100=フィニッシュ後入力!BW152),1,0)</f>
        <v>0</v>
      </c>
      <c r="BX152" s="17">
        <f>IF(AND(フィニッシュ後入力!BX$100&lt;&gt;"",フィニッシュ後入力!BX$100=フィニッシュ後入力!BX152),1,0)</f>
        <v>0</v>
      </c>
      <c r="BY152" s="17">
        <f>IF(AND(フィニッシュ後入力!BY$100&lt;&gt;"",フィニッシュ後入力!BY$100=フィニッシュ後入力!BY152),1,0)</f>
        <v>0</v>
      </c>
      <c r="BZ152" s="17">
        <f>IF(AND(フィニッシュ後入力!BZ$100&lt;&gt;"",フィニッシュ後入力!BZ$100=フィニッシュ後入力!BZ152),1,0)</f>
        <v>0</v>
      </c>
      <c r="CA152" s="17">
        <f>IF(AND(フィニッシュ後入力!CA$100&lt;&gt;"",フィニッシュ後入力!CA$100=フィニッシュ後入力!CA152),1,0)</f>
        <v>0</v>
      </c>
      <c r="CB152" s="17">
        <f>IF(AND(フィニッシュ後入力!CB$100&lt;&gt;"",フィニッシュ後入力!CB$100=フィニッシュ後入力!CB152),1,0)</f>
        <v>0</v>
      </c>
      <c r="CC152" s="17">
        <f>IF(AND(フィニッシュ後入力!CC$100&lt;&gt;"",フィニッシュ後入力!CC$100=フィニッシュ後入力!CC152),1,0)</f>
        <v>0</v>
      </c>
      <c r="CD152" s="17">
        <f>IF(AND(フィニッシュ後入力!CD$100&lt;&gt;"",フィニッシュ後入力!CD$100=フィニッシュ後入力!CD152),1,0)</f>
        <v>0</v>
      </c>
      <c r="CE152" s="17"/>
      <c r="CF152" s="17"/>
      <c r="CG152" s="17"/>
      <c r="CH152" s="17"/>
      <c r="CI152" s="17"/>
      <c r="CJ152" s="17"/>
      <c r="CK152" s="17"/>
      <c r="CL152" s="17"/>
      <c r="CM152" s="17"/>
      <c r="CN152" s="17"/>
      <c r="CO152" s="17"/>
      <c r="CP152" s="17"/>
      <c r="CQ152" s="17"/>
      <c r="CR152" s="17"/>
      <c r="CS152" s="17"/>
      <c r="CT152" s="17"/>
      <c r="CU152" s="17"/>
      <c r="CV152" s="17"/>
      <c r="CW152" s="17"/>
      <c r="CX152" s="17"/>
      <c r="CY152" s="17"/>
      <c r="CZ152" s="17"/>
      <c r="DA152" s="17"/>
      <c r="DB152" s="17"/>
      <c r="DC152" s="17"/>
      <c r="DD152" s="17"/>
      <c r="DE152" s="17"/>
      <c r="DF152" s="17"/>
      <c r="DG152" s="17"/>
      <c r="DH152" s="17"/>
      <c r="DI152" s="17"/>
      <c r="DJ152" s="17"/>
      <c r="DK152" s="17"/>
      <c r="DL152" s="17"/>
      <c r="DM152" s="17"/>
      <c r="DN152" s="17"/>
      <c r="DO152" s="17"/>
      <c r="DP152" s="17"/>
      <c r="DQ152" s="17"/>
      <c r="DR152" s="17"/>
      <c r="DS152" s="17"/>
      <c r="DT152" s="17"/>
      <c r="DU152" s="17"/>
      <c r="DV152" s="17"/>
      <c r="DW152" s="17"/>
      <c r="DX152" s="17"/>
      <c r="DY152" s="17"/>
      <c r="DZ152" s="17"/>
      <c r="EA152" s="17"/>
      <c r="EB152" s="17"/>
      <c r="EC152" s="17"/>
      <c r="ED152" s="17"/>
      <c r="EE152" s="17"/>
      <c r="EF152" s="17"/>
      <c r="EG152" s="17"/>
      <c r="EH152" s="17"/>
      <c r="EI152" s="17"/>
      <c r="EJ152" s="17"/>
      <c r="EK152" s="17"/>
      <c r="EL152" s="17"/>
      <c r="EM152" s="17"/>
      <c r="EN152" s="17"/>
      <c r="EO152" s="17"/>
      <c r="EP152" s="17"/>
      <c r="EQ152" s="17"/>
      <c r="ER152" s="17"/>
      <c r="ES152" s="17"/>
      <c r="ET152" s="17"/>
      <c r="EU152" s="17"/>
      <c r="EV152" s="17"/>
      <c r="EW152" s="17"/>
      <c r="EX152" s="17"/>
      <c r="EY152" s="17"/>
      <c r="EZ152" s="17"/>
      <c r="FA152" s="17">
        <f>IF(AND(フィニッシュ後入力!FA$100&lt;&gt;"",フィニッシュ後入力!FA$100=フィニッシュ後入力!FA152),1,0)</f>
        <v>0</v>
      </c>
      <c r="FB152" s="17">
        <f>IF(AND(フィニッシュ後入力!FB$100&lt;&gt;"",フィニッシュ後入力!FB$100=フィニッシュ後入力!FB152),1,0)</f>
        <v>0</v>
      </c>
      <c r="FC152" s="17"/>
      <c r="FD152" s="17"/>
      <c r="FE152" s="17"/>
      <c r="FF152" s="17">
        <f>IF(AND(フィニッシュ後入力!FG$100&lt;&gt;"",フィニッシュ後入力!FG$100=フィニッシュ後入力!FG152),1,0)</f>
        <v>0</v>
      </c>
      <c r="FG152" s="17">
        <f>IF(AND(フィニッシュ後入力!FH$100&lt;&gt;"",フィニッシュ後入力!FH$100=フィニッシュ後入力!FH152),1,0)</f>
        <v>0</v>
      </c>
      <c r="FH152" s="17"/>
      <c r="FI152" s="17"/>
      <c r="FJ152" s="17"/>
      <c r="FK152" s="17">
        <f>IF(AND(フィニッシュ後入力!FM$100&lt;&gt;"",フィニッシュ後入力!FM$100=フィニッシュ後入力!FM152),1,0)</f>
        <v>0</v>
      </c>
      <c r="FL152" s="17">
        <f>IF(AND(フィニッシュ後入力!FN$100&lt;&gt;"",フィニッシュ後入力!FN$100=フィニッシュ後入力!FN152),1,0)</f>
        <v>0</v>
      </c>
      <c r="FM152" s="17"/>
      <c r="FN152" s="17"/>
      <c r="FO152" s="17"/>
      <c r="FP152" s="17"/>
      <c r="FQ152" s="17"/>
      <c r="FR152" s="17"/>
      <c r="FS152" s="17"/>
      <c r="FT152" s="17"/>
      <c r="FU152" s="17"/>
      <c r="FV152" s="17"/>
      <c r="FW152" s="17"/>
      <c r="FX152" s="17"/>
      <c r="FY152" s="17"/>
      <c r="FZ152" s="17"/>
      <c r="GA152" s="17"/>
      <c r="GB152" s="17">
        <f>フィニッシュ後入力!FC152</f>
        <v>0</v>
      </c>
      <c r="GC152" s="17">
        <f>フィニッシュ後入力!FD152</f>
        <v>0</v>
      </c>
      <c r="GD152" s="17">
        <f>IF(フィニッシュ後入力!FP$100&lt;&gt;"",フィニッシュ後入力!FE152+60*(1-FC152),0)</f>
        <v>0</v>
      </c>
      <c r="GE152" s="17">
        <f>IF(フィニッシュ後入力!FQ$100&lt;&gt;"",フィニッシュ後入力!FF152+60*(1-FD152),0)</f>
        <v>0</v>
      </c>
      <c r="GF152" s="17">
        <f>IF(フィニッシュ後入力!FR$100&lt;&gt;"",フィニッシュ後入力!FG152+60*(1-FE152),0)</f>
        <v>0</v>
      </c>
      <c r="GG152" s="17">
        <f>フィニッシュ後入力!FI152</f>
        <v>0</v>
      </c>
      <c r="GH152" s="17">
        <f>フィニッシュ後入力!FJ152</f>
        <v>0</v>
      </c>
      <c r="GI152" s="17">
        <f>IF(フィニッシュ後入力!FU$100&lt;&gt;"",フィニッシュ後入力!FK152+60*(1-FH152),0)</f>
        <v>0</v>
      </c>
      <c r="GJ152" s="17">
        <f>IF(フィニッシュ後入力!FV$100&lt;&gt;"",フィニッシュ後入力!FL152+60*(1-FI152),0)</f>
        <v>0</v>
      </c>
      <c r="GK152" s="17">
        <f>IF(フィニッシュ後入力!FW$100&lt;&gt;"",フィニッシュ後入力!FM152+60*(1-FJ152),0)</f>
        <v>0</v>
      </c>
      <c r="GL152" s="17">
        <f>フィニッシュ後入力!FO152</f>
        <v>0</v>
      </c>
      <c r="GM152" s="17">
        <f>フィニッシュ後入力!FP152</f>
        <v>0</v>
      </c>
      <c r="GN152" s="17"/>
      <c r="GO152" s="17"/>
      <c r="GP152" s="17"/>
      <c r="GQ152" s="17"/>
      <c r="GR152" s="17"/>
      <c r="GS152" s="17"/>
      <c r="GT152" s="17"/>
      <c r="GU152" s="17"/>
      <c r="GV152" s="17"/>
      <c r="GW152" s="17"/>
      <c r="GX152" s="17"/>
      <c r="GY152" s="17"/>
      <c r="GZ152" s="17"/>
    </row>
    <row r="153" spans="1:208">
      <c r="A153" s="17">
        <f>スタート前入力!$A153</f>
        <v>53</v>
      </c>
      <c r="B153" s="17">
        <f>IF(フィニッシュ後入力!$BA153&lt;&gt;"",SUM($BA153:$CZ153)-フィニッシュ後入力!$G153+フィニッシュ後入力!$H153+$D$87,-1)</f>
        <v>-1</v>
      </c>
      <c r="C153" s="17">
        <f>SUM($GA153:$GZ153)/2+60*(スタート前入力!$C$77-SUM($FA153:$FZ153))</f>
        <v>0</v>
      </c>
      <c r="D153" s="48">
        <f t="shared" si="0"/>
        <v>0</v>
      </c>
      <c r="E153" s="48">
        <f>D153*スタート前入力!$G153</f>
        <v>0</v>
      </c>
      <c r="F153" s="48">
        <f>(B153+1)*(D153+スタート前入力!$F153*$D$83+スタート前入力!$G153*$D$84+($D$86+1-$A153)*$D$85)</f>
        <v>0</v>
      </c>
      <c r="G153" s="48" t="str">
        <f ca="1">IF(E153&lt;&gt;0,RANK(E153,E$101:INDIRECT(CONCATENATE("R",$D$86+100,"C",COLUMN()-2),FALSE)),"")</f>
        <v/>
      </c>
      <c r="H153" s="48" t="str">
        <f ca="1">IF(F153&lt;&gt;0,RANK(F153,F$101:INDIRECT(CONCATENATE("R",$D$86+100,"C",COLUMN()-2),FALSE)),"")</f>
        <v/>
      </c>
      <c r="I153" s="48">
        <f>E153*スタート前入力!$E153</f>
        <v>0</v>
      </c>
      <c r="J153" s="48">
        <f>F153*スタート前入力!$E153</f>
        <v>0</v>
      </c>
      <c r="K153" s="48" t="str">
        <f ca="1">IF(I153&lt;&gt;0,RANK(I153,I$101:INDIRECT(CONCATENATE("R",$D$86+100,"C",COLUMN()-2),FALSE)),"")</f>
        <v/>
      </c>
      <c r="L153" s="48" t="str">
        <f ca="1">IF(J153&lt;&gt;0,RANK(J153,J$101:INDIRECT(CONCATENATE("R",$D$86+100,"C",COLUMN()-2),FALSE)),"")</f>
        <v/>
      </c>
      <c r="M153" s="48">
        <f>IF(($B153+1)*(スタート前入力!$H153+1+$D$87)&lt;&gt;0,$B153+スタート前入力!$H153,-1)</f>
        <v>-1</v>
      </c>
      <c r="N153" s="48">
        <f>$C153+スタート前入力!$I153</f>
        <v>0</v>
      </c>
      <c r="O153" s="48">
        <f t="shared" si="1"/>
        <v>0</v>
      </c>
      <c r="P153" s="48">
        <f>O153*スタート前入力!$G153</f>
        <v>0</v>
      </c>
      <c r="Q153" s="48">
        <f>(M153+1)*(O153+スタート前入力!$F153*$D$83+スタート前入力!$G153*$D$84+($D$86+1-$A153)*$D$85)</f>
        <v>0</v>
      </c>
      <c r="R153" s="48" t="str">
        <f ca="1">IF(P153&lt;&gt;0,RANK(P153,P$101:INDIRECT(CONCATENATE("R",$D$86+100,"C",COLUMN()-2),FALSE)),"")</f>
        <v/>
      </c>
      <c r="S153" s="48" t="str">
        <f ca="1">IF(Q153&lt;&gt;0,RANK(Q153,Q$101:INDIRECT(CONCATENATE("R",$D$86+100,"C",COLUMN()-2),FALSE)),"")</f>
        <v/>
      </c>
      <c r="T153" s="48">
        <f>P153*スタート前入力!$E153</f>
        <v>0</v>
      </c>
      <c r="U153" s="48">
        <f>Q153*スタート前入力!$E153</f>
        <v>0</v>
      </c>
      <c r="V153" s="48" t="str">
        <f ca="1">IF(T153&lt;&gt;0,RANK(T153,T$101:INDIRECT(CONCATENATE("R",$D$86+100,"C",COLUMN()-2),FALSE)),"")</f>
        <v/>
      </c>
      <c r="W153" s="48" t="str">
        <f ca="1">IF(U153&lt;&gt;0,RANK(U153,U$101:INDIRECT(CONCATENATE("R",$D$86+100,"C",COLUMN()-2),FALSE)),"")</f>
        <v/>
      </c>
      <c r="X153" s="48">
        <f t="shared" si="2"/>
        <v>53</v>
      </c>
      <c r="Y153" s="17">
        <f>((B153)-100)/(スタート前入力!$C$76)*100</f>
        <v>-1010</v>
      </c>
      <c r="Z153" s="17" t="e">
        <f>((M153)-100)/(スタート前入力!$C$84+スタート前入力!$C$85)*100</f>
        <v>#DIV/0!</v>
      </c>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7"/>
      <c r="AY153" s="17"/>
      <c r="AZ153" s="17"/>
      <c r="BA153" s="17">
        <f>IF(AND(フィニッシュ後入力!BA$100&lt;&gt;"",フィニッシュ後入力!BA$100=フィニッシュ後入力!BA153),1,0)</f>
        <v>0</v>
      </c>
      <c r="BB153" s="17">
        <f>IF(AND(フィニッシュ後入力!BB$100&lt;&gt;"",フィニッシュ後入力!BB$100=フィニッシュ後入力!BB153),1,0)</f>
        <v>0</v>
      </c>
      <c r="BC153" s="17">
        <f>IF(AND(フィニッシュ後入力!BC$100&lt;&gt;"",フィニッシュ後入力!BC$100=フィニッシュ後入力!BC153),1,0)</f>
        <v>0</v>
      </c>
      <c r="BD153" s="17">
        <f>IF(AND(フィニッシュ後入力!BD$100&lt;&gt;"",フィニッシュ後入力!BD$100=フィニッシュ後入力!BD153),1,0)</f>
        <v>0</v>
      </c>
      <c r="BE153" s="17">
        <f>IF(AND(フィニッシュ後入力!BE$100&lt;&gt;"",フィニッシュ後入力!BE$100=フィニッシュ後入力!BE153),1,0)</f>
        <v>0</v>
      </c>
      <c r="BF153" s="17">
        <f>IF(AND(フィニッシュ後入力!BF$100&lt;&gt;"",フィニッシュ後入力!BF$100=フィニッシュ後入力!BF153),1,0)</f>
        <v>0</v>
      </c>
      <c r="BG153" s="17">
        <f>IF(AND(フィニッシュ後入力!BG$100&lt;&gt;"",フィニッシュ後入力!BG$100=フィニッシュ後入力!BG153),1,0)</f>
        <v>0</v>
      </c>
      <c r="BH153" s="17">
        <f>IF(AND(フィニッシュ後入力!BH$100&lt;&gt;"",フィニッシュ後入力!BH$100=フィニッシュ後入力!BH153),1,0)</f>
        <v>0</v>
      </c>
      <c r="BI153" s="17">
        <f>IF(AND(フィニッシュ後入力!BI$100&lt;&gt;"",フィニッシュ後入力!BI$100=フィニッシュ後入力!BI153),1,0)</f>
        <v>0</v>
      </c>
      <c r="BJ153" s="17">
        <f>IF(AND(フィニッシュ後入力!BJ$100&lt;&gt;"",フィニッシュ後入力!BJ$100=フィニッシュ後入力!BJ153),1,0)</f>
        <v>0</v>
      </c>
      <c r="BK153" s="17">
        <f>IF(AND(フィニッシュ後入力!BK$100&lt;&gt;"",フィニッシュ後入力!BK$100=フィニッシュ後入力!BK153),1,0)</f>
        <v>0</v>
      </c>
      <c r="BL153" s="17">
        <f>IF(AND(フィニッシュ後入力!BL$100&lt;&gt;"",フィニッシュ後入力!BL$100=フィニッシュ後入力!BL153),1,0)</f>
        <v>0</v>
      </c>
      <c r="BM153" s="17">
        <f>IF(AND(フィニッシュ後入力!BM$100&lt;&gt;"",フィニッシュ後入力!BM$100=フィニッシュ後入力!BM153),1,0)</f>
        <v>0</v>
      </c>
      <c r="BN153" s="17">
        <f>IF(AND(フィニッシュ後入力!BN$100&lt;&gt;"",フィニッシュ後入力!BN$100=フィニッシュ後入力!BN153),1,0)</f>
        <v>0</v>
      </c>
      <c r="BO153" s="17">
        <f>IF(AND(フィニッシュ後入力!BO$100&lt;&gt;"",フィニッシュ後入力!BO$100=フィニッシュ後入力!BO153),1,0)</f>
        <v>0</v>
      </c>
      <c r="BP153" s="17">
        <f>IF(AND(フィニッシュ後入力!BP$100&lt;&gt;"",フィニッシュ後入力!BP$100=フィニッシュ後入力!BP153),1,0)</f>
        <v>0</v>
      </c>
      <c r="BQ153" s="17">
        <f>IF(AND(フィニッシュ後入力!BQ$100&lt;&gt;"",フィニッシュ後入力!BQ$100=フィニッシュ後入力!BQ153),1,0)</f>
        <v>0</v>
      </c>
      <c r="BR153" s="17">
        <f>IF(AND(フィニッシュ後入力!BR$100&lt;&gt;"",フィニッシュ後入力!BR$100=フィニッシュ後入力!BR153),1,0)</f>
        <v>0</v>
      </c>
      <c r="BS153" s="17">
        <f>IF(AND(フィニッシュ後入力!BS$100&lt;&gt;"",フィニッシュ後入力!BS$100=フィニッシュ後入力!BS153),1,0)</f>
        <v>0</v>
      </c>
      <c r="BT153" s="17">
        <f>IF(AND(フィニッシュ後入力!BT$100&lt;&gt;"",フィニッシュ後入力!BT$100=フィニッシュ後入力!BT153),1,0)</f>
        <v>0</v>
      </c>
      <c r="BU153" s="17">
        <f>IF(AND(フィニッシュ後入力!BU$100&lt;&gt;"",フィニッシュ後入力!BU$100=フィニッシュ後入力!BU153),1,0)</f>
        <v>0</v>
      </c>
      <c r="BV153" s="17">
        <f>IF(AND(フィニッシュ後入力!BV$100&lt;&gt;"",フィニッシュ後入力!BV$100=フィニッシュ後入力!BV153),1,0)</f>
        <v>0</v>
      </c>
      <c r="BW153" s="17">
        <f>IF(AND(フィニッシュ後入力!BW$100&lt;&gt;"",フィニッシュ後入力!BW$100=フィニッシュ後入力!BW153),1,0)</f>
        <v>0</v>
      </c>
      <c r="BX153" s="17">
        <f>IF(AND(フィニッシュ後入力!BX$100&lt;&gt;"",フィニッシュ後入力!BX$100=フィニッシュ後入力!BX153),1,0)</f>
        <v>0</v>
      </c>
      <c r="BY153" s="17">
        <f>IF(AND(フィニッシュ後入力!BY$100&lt;&gt;"",フィニッシュ後入力!BY$100=フィニッシュ後入力!BY153),1,0)</f>
        <v>0</v>
      </c>
      <c r="BZ153" s="17">
        <f>IF(AND(フィニッシュ後入力!BZ$100&lt;&gt;"",フィニッシュ後入力!BZ$100=フィニッシュ後入力!BZ153),1,0)</f>
        <v>0</v>
      </c>
      <c r="CA153" s="17">
        <f>IF(AND(フィニッシュ後入力!CA$100&lt;&gt;"",フィニッシュ後入力!CA$100=フィニッシュ後入力!CA153),1,0)</f>
        <v>0</v>
      </c>
      <c r="CB153" s="17">
        <f>IF(AND(フィニッシュ後入力!CB$100&lt;&gt;"",フィニッシュ後入力!CB$100=フィニッシュ後入力!CB153),1,0)</f>
        <v>0</v>
      </c>
      <c r="CC153" s="17">
        <f>IF(AND(フィニッシュ後入力!CC$100&lt;&gt;"",フィニッシュ後入力!CC$100=フィニッシュ後入力!CC153),1,0)</f>
        <v>0</v>
      </c>
      <c r="CD153" s="17">
        <f>IF(AND(フィニッシュ後入力!CD$100&lt;&gt;"",フィニッシュ後入力!CD$100=フィニッシュ後入力!CD153),1,0)</f>
        <v>0</v>
      </c>
      <c r="CE153" s="17"/>
      <c r="CF153" s="17"/>
      <c r="CG153" s="17"/>
      <c r="CH153" s="17"/>
      <c r="CI153" s="17"/>
      <c r="CJ153" s="17"/>
      <c r="CK153" s="17"/>
      <c r="CL153" s="17"/>
      <c r="CM153" s="17"/>
      <c r="CN153" s="17"/>
      <c r="CO153" s="17"/>
      <c r="CP153" s="17"/>
      <c r="CQ153" s="17"/>
      <c r="CR153" s="17"/>
      <c r="CS153" s="17"/>
      <c r="CT153" s="17"/>
      <c r="CU153" s="17"/>
      <c r="CV153" s="17"/>
      <c r="CW153" s="17"/>
      <c r="CX153" s="17"/>
      <c r="CY153" s="17"/>
      <c r="CZ153" s="17"/>
      <c r="DA153" s="17"/>
      <c r="DB153" s="17"/>
      <c r="DC153" s="17"/>
      <c r="DD153" s="17"/>
      <c r="DE153" s="17"/>
      <c r="DF153" s="17"/>
      <c r="DG153" s="17"/>
      <c r="DH153" s="17"/>
      <c r="DI153" s="17"/>
      <c r="DJ153" s="17"/>
      <c r="DK153" s="17"/>
      <c r="DL153" s="17"/>
      <c r="DM153" s="17"/>
      <c r="DN153" s="17"/>
      <c r="DO153" s="17"/>
      <c r="DP153" s="17"/>
      <c r="DQ153" s="17"/>
      <c r="DR153" s="17"/>
      <c r="DS153" s="17"/>
      <c r="DT153" s="17"/>
      <c r="DU153" s="17"/>
      <c r="DV153" s="17"/>
      <c r="DW153" s="17"/>
      <c r="DX153" s="17"/>
      <c r="DY153" s="17"/>
      <c r="DZ153" s="17"/>
      <c r="EA153" s="17"/>
      <c r="EB153" s="17"/>
      <c r="EC153" s="17"/>
      <c r="ED153" s="17"/>
      <c r="EE153" s="17"/>
      <c r="EF153" s="17"/>
      <c r="EG153" s="17"/>
      <c r="EH153" s="17"/>
      <c r="EI153" s="17"/>
      <c r="EJ153" s="17"/>
      <c r="EK153" s="17"/>
      <c r="EL153" s="17"/>
      <c r="EM153" s="17"/>
      <c r="EN153" s="17"/>
      <c r="EO153" s="17"/>
      <c r="EP153" s="17"/>
      <c r="EQ153" s="17"/>
      <c r="ER153" s="17"/>
      <c r="ES153" s="17"/>
      <c r="ET153" s="17"/>
      <c r="EU153" s="17"/>
      <c r="EV153" s="17"/>
      <c r="EW153" s="17"/>
      <c r="EX153" s="17"/>
      <c r="EY153" s="17"/>
      <c r="EZ153" s="17"/>
      <c r="FA153" s="17">
        <f>IF(AND(フィニッシュ後入力!FA$100&lt;&gt;"",フィニッシュ後入力!FA$100=フィニッシュ後入力!FA153),1,0)</f>
        <v>0</v>
      </c>
      <c r="FB153" s="17">
        <f>IF(AND(フィニッシュ後入力!FB$100&lt;&gt;"",フィニッシュ後入力!FB$100=フィニッシュ後入力!FB153),1,0)</f>
        <v>0</v>
      </c>
      <c r="FC153" s="17"/>
      <c r="FD153" s="17"/>
      <c r="FE153" s="17"/>
      <c r="FF153" s="17">
        <f>IF(AND(フィニッシュ後入力!FG$100&lt;&gt;"",フィニッシュ後入力!FG$100=フィニッシュ後入力!FG153),1,0)</f>
        <v>0</v>
      </c>
      <c r="FG153" s="17">
        <f>IF(AND(フィニッシュ後入力!FH$100&lt;&gt;"",フィニッシュ後入力!FH$100=フィニッシュ後入力!FH153),1,0)</f>
        <v>0</v>
      </c>
      <c r="FH153" s="17"/>
      <c r="FI153" s="17"/>
      <c r="FJ153" s="17"/>
      <c r="FK153" s="17">
        <f>IF(AND(フィニッシュ後入力!FM$100&lt;&gt;"",フィニッシュ後入力!FM$100=フィニッシュ後入力!FM153),1,0)</f>
        <v>0</v>
      </c>
      <c r="FL153" s="17">
        <f>IF(AND(フィニッシュ後入力!FN$100&lt;&gt;"",フィニッシュ後入力!FN$100=フィニッシュ後入力!FN153),1,0)</f>
        <v>0</v>
      </c>
      <c r="FM153" s="17"/>
      <c r="FN153" s="17"/>
      <c r="FO153" s="17"/>
      <c r="FP153" s="17"/>
      <c r="FQ153" s="17"/>
      <c r="FR153" s="17"/>
      <c r="FS153" s="17"/>
      <c r="FT153" s="17"/>
      <c r="FU153" s="17"/>
      <c r="FV153" s="17"/>
      <c r="FW153" s="17"/>
      <c r="FX153" s="17"/>
      <c r="FY153" s="17"/>
      <c r="FZ153" s="17"/>
      <c r="GA153" s="17"/>
      <c r="GB153" s="17">
        <f>フィニッシュ後入力!FC153</f>
        <v>0</v>
      </c>
      <c r="GC153" s="17">
        <f>フィニッシュ後入力!FD153</f>
        <v>0</v>
      </c>
      <c r="GD153" s="17">
        <f>IF(フィニッシュ後入力!FP$100&lt;&gt;"",フィニッシュ後入力!FE153+60*(1-FC153),0)</f>
        <v>0</v>
      </c>
      <c r="GE153" s="17">
        <f>IF(フィニッシュ後入力!FQ$100&lt;&gt;"",フィニッシュ後入力!FF153+60*(1-FD153),0)</f>
        <v>0</v>
      </c>
      <c r="GF153" s="17">
        <f>IF(フィニッシュ後入力!FR$100&lt;&gt;"",フィニッシュ後入力!FG153+60*(1-FE153),0)</f>
        <v>0</v>
      </c>
      <c r="GG153" s="17">
        <f>フィニッシュ後入力!FI153</f>
        <v>0</v>
      </c>
      <c r="GH153" s="17">
        <f>フィニッシュ後入力!FJ153</f>
        <v>0</v>
      </c>
      <c r="GI153" s="17">
        <f>IF(フィニッシュ後入力!FU$100&lt;&gt;"",フィニッシュ後入力!FK153+60*(1-FH153),0)</f>
        <v>0</v>
      </c>
      <c r="GJ153" s="17">
        <f>IF(フィニッシュ後入力!FV$100&lt;&gt;"",フィニッシュ後入力!FL153+60*(1-FI153),0)</f>
        <v>0</v>
      </c>
      <c r="GK153" s="17">
        <f>IF(フィニッシュ後入力!FW$100&lt;&gt;"",フィニッシュ後入力!FM153+60*(1-FJ153),0)</f>
        <v>0</v>
      </c>
      <c r="GL153" s="17">
        <f>フィニッシュ後入力!FO153</f>
        <v>0</v>
      </c>
      <c r="GM153" s="17">
        <f>フィニッシュ後入力!FP153</f>
        <v>0</v>
      </c>
      <c r="GN153" s="17"/>
      <c r="GO153" s="17"/>
      <c r="GP153" s="17"/>
      <c r="GQ153" s="17"/>
      <c r="GR153" s="17"/>
      <c r="GS153" s="17"/>
      <c r="GT153" s="17"/>
      <c r="GU153" s="17"/>
      <c r="GV153" s="17"/>
      <c r="GW153" s="17"/>
      <c r="GX153" s="17"/>
      <c r="GY153" s="17"/>
      <c r="GZ153" s="17"/>
    </row>
    <row r="154" spans="1:208">
      <c r="A154" s="17">
        <f>スタート前入力!$A154</f>
        <v>54</v>
      </c>
      <c r="B154" s="17">
        <f>IF(フィニッシュ後入力!$BA154&lt;&gt;"",SUM($BA154:$CZ154)-フィニッシュ後入力!$G154+フィニッシュ後入力!$H154+$D$87,-1)</f>
        <v>-1</v>
      </c>
      <c r="C154" s="17">
        <f>SUM($GA154:$GZ154)/2+60*(スタート前入力!$C$77-SUM($FA154:$FZ154))</f>
        <v>0</v>
      </c>
      <c r="D154" s="48">
        <f t="shared" si="0"/>
        <v>0</v>
      </c>
      <c r="E154" s="48">
        <f>D154*スタート前入力!$G154</f>
        <v>0</v>
      </c>
      <c r="F154" s="48">
        <f>(B154+1)*(D154+スタート前入力!$F154*$D$83+スタート前入力!$G154*$D$84+($D$86+1-$A154)*$D$85)</f>
        <v>0</v>
      </c>
      <c r="G154" s="48" t="str">
        <f ca="1">IF(E154&lt;&gt;0,RANK(E154,E$101:INDIRECT(CONCATENATE("R",$D$86+100,"C",COLUMN()-2),FALSE)),"")</f>
        <v/>
      </c>
      <c r="H154" s="48" t="str">
        <f ca="1">IF(F154&lt;&gt;0,RANK(F154,F$101:INDIRECT(CONCATENATE("R",$D$86+100,"C",COLUMN()-2),FALSE)),"")</f>
        <v/>
      </c>
      <c r="I154" s="48">
        <f>E154*スタート前入力!$E154</f>
        <v>0</v>
      </c>
      <c r="J154" s="48">
        <f>F154*スタート前入力!$E154</f>
        <v>0</v>
      </c>
      <c r="K154" s="48" t="str">
        <f ca="1">IF(I154&lt;&gt;0,RANK(I154,I$101:INDIRECT(CONCATENATE("R",$D$86+100,"C",COLUMN()-2),FALSE)),"")</f>
        <v/>
      </c>
      <c r="L154" s="48" t="str">
        <f ca="1">IF(J154&lt;&gt;0,RANK(J154,J$101:INDIRECT(CONCATENATE("R",$D$86+100,"C",COLUMN()-2),FALSE)),"")</f>
        <v/>
      </c>
      <c r="M154" s="48">
        <f>IF(($B154+1)*(スタート前入力!$H154+1+$D$87)&lt;&gt;0,$B154+スタート前入力!$H154,-1)</f>
        <v>-1</v>
      </c>
      <c r="N154" s="48">
        <f>$C154+スタート前入力!$I154</f>
        <v>0</v>
      </c>
      <c r="O154" s="48">
        <f t="shared" si="1"/>
        <v>0</v>
      </c>
      <c r="P154" s="48">
        <f>O154*スタート前入力!$G154</f>
        <v>0</v>
      </c>
      <c r="Q154" s="48">
        <f>(M154+1)*(O154+スタート前入力!$F154*$D$83+スタート前入力!$G154*$D$84+($D$86+1-$A154)*$D$85)</f>
        <v>0</v>
      </c>
      <c r="R154" s="48" t="str">
        <f ca="1">IF(P154&lt;&gt;0,RANK(P154,P$101:INDIRECT(CONCATENATE("R",$D$86+100,"C",COLUMN()-2),FALSE)),"")</f>
        <v/>
      </c>
      <c r="S154" s="48" t="str">
        <f ca="1">IF(Q154&lt;&gt;0,RANK(Q154,Q$101:INDIRECT(CONCATENATE("R",$D$86+100,"C",COLUMN()-2),FALSE)),"")</f>
        <v/>
      </c>
      <c r="T154" s="48">
        <f>P154*スタート前入力!$E154</f>
        <v>0</v>
      </c>
      <c r="U154" s="48">
        <f>Q154*スタート前入力!$E154</f>
        <v>0</v>
      </c>
      <c r="V154" s="48" t="str">
        <f ca="1">IF(T154&lt;&gt;0,RANK(T154,T$101:INDIRECT(CONCATENATE("R",$D$86+100,"C",COLUMN()-2),FALSE)),"")</f>
        <v/>
      </c>
      <c r="W154" s="48" t="str">
        <f ca="1">IF(U154&lt;&gt;0,RANK(U154,U$101:INDIRECT(CONCATENATE("R",$D$86+100,"C",COLUMN()-2),FALSE)),"")</f>
        <v/>
      </c>
      <c r="X154" s="48">
        <f t="shared" si="2"/>
        <v>54</v>
      </c>
      <c r="Y154" s="17">
        <f>((B154)-100)/(スタート前入力!$C$76)*100</f>
        <v>-1010</v>
      </c>
      <c r="Z154" s="17" t="e">
        <f>((M154)-100)/(スタート前入力!$C$84+スタート前入力!$C$85)*100</f>
        <v>#DIV/0!</v>
      </c>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c r="AX154" s="17"/>
      <c r="AY154" s="17"/>
      <c r="AZ154" s="17"/>
      <c r="BA154" s="17">
        <f>IF(AND(フィニッシュ後入力!BA$100&lt;&gt;"",フィニッシュ後入力!BA$100=フィニッシュ後入力!BA154),1,0)</f>
        <v>0</v>
      </c>
      <c r="BB154" s="17">
        <f>IF(AND(フィニッシュ後入力!BB$100&lt;&gt;"",フィニッシュ後入力!BB$100=フィニッシュ後入力!BB154),1,0)</f>
        <v>0</v>
      </c>
      <c r="BC154" s="17">
        <f>IF(AND(フィニッシュ後入力!BC$100&lt;&gt;"",フィニッシュ後入力!BC$100=フィニッシュ後入力!BC154),1,0)</f>
        <v>0</v>
      </c>
      <c r="BD154" s="17">
        <f>IF(AND(フィニッシュ後入力!BD$100&lt;&gt;"",フィニッシュ後入力!BD$100=フィニッシュ後入力!BD154),1,0)</f>
        <v>0</v>
      </c>
      <c r="BE154" s="17">
        <f>IF(AND(フィニッシュ後入力!BE$100&lt;&gt;"",フィニッシュ後入力!BE$100=フィニッシュ後入力!BE154),1,0)</f>
        <v>0</v>
      </c>
      <c r="BF154" s="17">
        <f>IF(AND(フィニッシュ後入力!BF$100&lt;&gt;"",フィニッシュ後入力!BF$100=フィニッシュ後入力!BF154),1,0)</f>
        <v>0</v>
      </c>
      <c r="BG154" s="17">
        <f>IF(AND(フィニッシュ後入力!BG$100&lt;&gt;"",フィニッシュ後入力!BG$100=フィニッシュ後入力!BG154),1,0)</f>
        <v>0</v>
      </c>
      <c r="BH154" s="17">
        <f>IF(AND(フィニッシュ後入力!BH$100&lt;&gt;"",フィニッシュ後入力!BH$100=フィニッシュ後入力!BH154),1,0)</f>
        <v>0</v>
      </c>
      <c r="BI154" s="17">
        <f>IF(AND(フィニッシュ後入力!BI$100&lt;&gt;"",フィニッシュ後入力!BI$100=フィニッシュ後入力!BI154),1,0)</f>
        <v>0</v>
      </c>
      <c r="BJ154" s="17">
        <f>IF(AND(フィニッシュ後入力!BJ$100&lt;&gt;"",フィニッシュ後入力!BJ$100=フィニッシュ後入力!BJ154),1,0)</f>
        <v>0</v>
      </c>
      <c r="BK154" s="17">
        <f>IF(AND(フィニッシュ後入力!BK$100&lt;&gt;"",フィニッシュ後入力!BK$100=フィニッシュ後入力!BK154),1,0)</f>
        <v>0</v>
      </c>
      <c r="BL154" s="17">
        <f>IF(AND(フィニッシュ後入力!BL$100&lt;&gt;"",フィニッシュ後入力!BL$100=フィニッシュ後入力!BL154),1,0)</f>
        <v>0</v>
      </c>
      <c r="BM154" s="17">
        <f>IF(AND(フィニッシュ後入力!BM$100&lt;&gt;"",フィニッシュ後入力!BM$100=フィニッシュ後入力!BM154),1,0)</f>
        <v>0</v>
      </c>
      <c r="BN154" s="17">
        <f>IF(AND(フィニッシュ後入力!BN$100&lt;&gt;"",フィニッシュ後入力!BN$100=フィニッシュ後入力!BN154),1,0)</f>
        <v>0</v>
      </c>
      <c r="BO154" s="17">
        <f>IF(AND(フィニッシュ後入力!BO$100&lt;&gt;"",フィニッシュ後入力!BO$100=フィニッシュ後入力!BO154),1,0)</f>
        <v>0</v>
      </c>
      <c r="BP154" s="17">
        <f>IF(AND(フィニッシュ後入力!BP$100&lt;&gt;"",フィニッシュ後入力!BP$100=フィニッシュ後入力!BP154),1,0)</f>
        <v>0</v>
      </c>
      <c r="BQ154" s="17">
        <f>IF(AND(フィニッシュ後入力!BQ$100&lt;&gt;"",フィニッシュ後入力!BQ$100=フィニッシュ後入力!BQ154),1,0)</f>
        <v>0</v>
      </c>
      <c r="BR154" s="17">
        <f>IF(AND(フィニッシュ後入力!BR$100&lt;&gt;"",フィニッシュ後入力!BR$100=フィニッシュ後入力!BR154),1,0)</f>
        <v>0</v>
      </c>
      <c r="BS154" s="17">
        <f>IF(AND(フィニッシュ後入力!BS$100&lt;&gt;"",フィニッシュ後入力!BS$100=フィニッシュ後入力!BS154),1,0)</f>
        <v>0</v>
      </c>
      <c r="BT154" s="17">
        <f>IF(AND(フィニッシュ後入力!BT$100&lt;&gt;"",フィニッシュ後入力!BT$100=フィニッシュ後入力!BT154),1,0)</f>
        <v>0</v>
      </c>
      <c r="BU154" s="17">
        <f>IF(AND(フィニッシュ後入力!BU$100&lt;&gt;"",フィニッシュ後入力!BU$100=フィニッシュ後入力!BU154),1,0)</f>
        <v>0</v>
      </c>
      <c r="BV154" s="17">
        <f>IF(AND(フィニッシュ後入力!BV$100&lt;&gt;"",フィニッシュ後入力!BV$100=フィニッシュ後入力!BV154),1,0)</f>
        <v>0</v>
      </c>
      <c r="BW154" s="17">
        <f>IF(AND(フィニッシュ後入力!BW$100&lt;&gt;"",フィニッシュ後入力!BW$100=フィニッシュ後入力!BW154),1,0)</f>
        <v>0</v>
      </c>
      <c r="BX154" s="17">
        <f>IF(AND(フィニッシュ後入力!BX$100&lt;&gt;"",フィニッシュ後入力!BX$100=フィニッシュ後入力!BX154),1,0)</f>
        <v>0</v>
      </c>
      <c r="BY154" s="17">
        <f>IF(AND(フィニッシュ後入力!BY$100&lt;&gt;"",フィニッシュ後入力!BY$100=フィニッシュ後入力!BY154),1,0)</f>
        <v>0</v>
      </c>
      <c r="BZ154" s="17">
        <f>IF(AND(フィニッシュ後入力!BZ$100&lt;&gt;"",フィニッシュ後入力!BZ$100=フィニッシュ後入力!BZ154),1,0)</f>
        <v>0</v>
      </c>
      <c r="CA154" s="17">
        <f>IF(AND(フィニッシュ後入力!CA$100&lt;&gt;"",フィニッシュ後入力!CA$100=フィニッシュ後入力!CA154),1,0)</f>
        <v>0</v>
      </c>
      <c r="CB154" s="17">
        <f>IF(AND(フィニッシュ後入力!CB$100&lt;&gt;"",フィニッシュ後入力!CB$100=フィニッシュ後入力!CB154),1,0)</f>
        <v>0</v>
      </c>
      <c r="CC154" s="17">
        <f>IF(AND(フィニッシュ後入力!CC$100&lt;&gt;"",フィニッシュ後入力!CC$100=フィニッシュ後入力!CC154),1,0)</f>
        <v>0</v>
      </c>
      <c r="CD154" s="17">
        <f>IF(AND(フィニッシュ後入力!CD$100&lt;&gt;"",フィニッシュ後入力!CD$100=フィニッシュ後入力!CD154),1,0)</f>
        <v>0</v>
      </c>
      <c r="CE154" s="17"/>
      <c r="CF154" s="17"/>
      <c r="CG154" s="17"/>
      <c r="CH154" s="17"/>
      <c r="CI154" s="17"/>
      <c r="CJ154" s="17"/>
      <c r="CK154" s="17"/>
      <c r="CL154" s="17"/>
      <c r="CM154" s="17"/>
      <c r="CN154" s="17"/>
      <c r="CO154" s="17"/>
      <c r="CP154" s="17"/>
      <c r="CQ154" s="17"/>
      <c r="CR154" s="17"/>
      <c r="CS154" s="17"/>
      <c r="CT154" s="17"/>
      <c r="CU154" s="17"/>
      <c r="CV154" s="17"/>
      <c r="CW154" s="17"/>
      <c r="CX154" s="17"/>
      <c r="CY154" s="17"/>
      <c r="CZ154" s="17"/>
      <c r="DA154" s="17"/>
      <c r="DB154" s="17"/>
      <c r="DC154" s="17"/>
      <c r="DD154" s="17"/>
      <c r="DE154" s="17"/>
      <c r="DF154" s="17"/>
      <c r="DG154" s="17"/>
      <c r="DH154" s="17"/>
      <c r="DI154" s="17"/>
      <c r="DJ154" s="17"/>
      <c r="DK154" s="17"/>
      <c r="DL154" s="17"/>
      <c r="DM154" s="17"/>
      <c r="DN154" s="17"/>
      <c r="DO154" s="17"/>
      <c r="DP154" s="17"/>
      <c r="DQ154" s="17"/>
      <c r="DR154" s="17"/>
      <c r="DS154" s="17"/>
      <c r="DT154" s="17"/>
      <c r="DU154" s="17"/>
      <c r="DV154" s="17"/>
      <c r="DW154" s="17"/>
      <c r="DX154" s="17"/>
      <c r="DY154" s="17"/>
      <c r="DZ154" s="17"/>
      <c r="EA154" s="17"/>
      <c r="EB154" s="17"/>
      <c r="EC154" s="17"/>
      <c r="ED154" s="17"/>
      <c r="EE154" s="17"/>
      <c r="EF154" s="17"/>
      <c r="EG154" s="17"/>
      <c r="EH154" s="17"/>
      <c r="EI154" s="17"/>
      <c r="EJ154" s="17"/>
      <c r="EK154" s="17"/>
      <c r="EL154" s="17"/>
      <c r="EM154" s="17"/>
      <c r="EN154" s="17"/>
      <c r="EO154" s="17"/>
      <c r="EP154" s="17"/>
      <c r="EQ154" s="17"/>
      <c r="ER154" s="17"/>
      <c r="ES154" s="17"/>
      <c r="ET154" s="17"/>
      <c r="EU154" s="17"/>
      <c r="EV154" s="17"/>
      <c r="EW154" s="17"/>
      <c r="EX154" s="17"/>
      <c r="EY154" s="17"/>
      <c r="EZ154" s="17"/>
      <c r="FA154" s="17">
        <f>IF(AND(フィニッシュ後入力!FA$100&lt;&gt;"",フィニッシュ後入力!FA$100=フィニッシュ後入力!FA154),1,0)</f>
        <v>0</v>
      </c>
      <c r="FB154" s="17">
        <f>IF(AND(フィニッシュ後入力!FB$100&lt;&gt;"",フィニッシュ後入力!FB$100=フィニッシュ後入力!FB154),1,0)</f>
        <v>0</v>
      </c>
      <c r="FC154" s="17"/>
      <c r="FD154" s="17"/>
      <c r="FE154" s="17"/>
      <c r="FF154" s="17">
        <f>IF(AND(フィニッシュ後入力!FG$100&lt;&gt;"",フィニッシュ後入力!FG$100=フィニッシュ後入力!FG154),1,0)</f>
        <v>0</v>
      </c>
      <c r="FG154" s="17">
        <f>IF(AND(フィニッシュ後入力!FH$100&lt;&gt;"",フィニッシュ後入力!FH$100=フィニッシュ後入力!FH154),1,0)</f>
        <v>0</v>
      </c>
      <c r="FH154" s="17"/>
      <c r="FI154" s="17"/>
      <c r="FJ154" s="17"/>
      <c r="FK154" s="17">
        <f>IF(AND(フィニッシュ後入力!FM$100&lt;&gt;"",フィニッシュ後入力!FM$100=フィニッシュ後入力!FM154),1,0)</f>
        <v>0</v>
      </c>
      <c r="FL154" s="17">
        <f>IF(AND(フィニッシュ後入力!FN$100&lt;&gt;"",フィニッシュ後入力!FN$100=フィニッシュ後入力!FN154),1,0)</f>
        <v>0</v>
      </c>
      <c r="FM154" s="17"/>
      <c r="FN154" s="17"/>
      <c r="FO154" s="17"/>
      <c r="FP154" s="17"/>
      <c r="FQ154" s="17"/>
      <c r="FR154" s="17"/>
      <c r="FS154" s="17"/>
      <c r="FT154" s="17"/>
      <c r="FU154" s="17"/>
      <c r="FV154" s="17"/>
      <c r="FW154" s="17"/>
      <c r="FX154" s="17"/>
      <c r="FY154" s="17"/>
      <c r="FZ154" s="17"/>
      <c r="GA154" s="17"/>
      <c r="GB154" s="17">
        <f>フィニッシュ後入力!FC154</f>
        <v>0</v>
      </c>
      <c r="GC154" s="17">
        <f>フィニッシュ後入力!FD154</f>
        <v>0</v>
      </c>
      <c r="GD154" s="17">
        <f>IF(フィニッシュ後入力!FP$100&lt;&gt;"",フィニッシュ後入力!FE154+60*(1-FC154),0)</f>
        <v>0</v>
      </c>
      <c r="GE154" s="17">
        <f>IF(フィニッシュ後入力!FQ$100&lt;&gt;"",フィニッシュ後入力!FF154+60*(1-FD154),0)</f>
        <v>0</v>
      </c>
      <c r="GF154" s="17">
        <f>IF(フィニッシュ後入力!FR$100&lt;&gt;"",フィニッシュ後入力!FG154+60*(1-FE154),0)</f>
        <v>0</v>
      </c>
      <c r="GG154" s="17">
        <f>フィニッシュ後入力!FI154</f>
        <v>0</v>
      </c>
      <c r="GH154" s="17">
        <f>フィニッシュ後入力!FJ154</f>
        <v>0</v>
      </c>
      <c r="GI154" s="17">
        <f>IF(フィニッシュ後入力!FU$100&lt;&gt;"",フィニッシュ後入力!FK154+60*(1-FH154),0)</f>
        <v>0</v>
      </c>
      <c r="GJ154" s="17">
        <f>IF(フィニッシュ後入力!FV$100&lt;&gt;"",フィニッシュ後入力!FL154+60*(1-FI154),0)</f>
        <v>0</v>
      </c>
      <c r="GK154" s="17">
        <f>IF(フィニッシュ後入力!FW$100&lt;&gt;"",フィニッシュ後入力!FM154+60*(1-FJ154),0)</f>
        <v>0</v>
      </c>
      <c r="GL154" s="17">
        <f>フィニッシュ後入力!FO154</f>
        <v>0</v>
      </c>
      <c r="GM154" s="17">
        <f>フィニッシュ後入力!FP154</f>
        <v>0</v>
      </c>
      <c r="GN154" s="17"/>
      <c r="GO154" s="17"/>
      <c r="GP154" s="17"/>
      <c r="GQ154" s="17"/>
      <c r="GR154" s="17"/>
      <c r="GS154" s="17"/>
      <c r="GT154" s="17"/>
      <c r="GU154" s="17"/>
      <c r="GV154" s="17"/>
      <c r="GW154" s="17"/>
      <c r="GX154" s="17"/>
      <c r="GY154" s="17"/>
      <c r="GZ154" s="17"/>
    </row>
    <row r="155" spans="1:208">
      <c r="A155" s="17">
        <f>スタート前入力!$A155</f>
        <v>55</v>
      </c>
      <c r="B155" s="17">
        <f>IF(フィニッシュ後入力!$BA155&lt;&gt;"",SUM($BA155:$CZ155)-フィニッシュ後入力!$G155+フィニッシュ後入力!$H155+$D$87,-1)</f>
        <v>-1</v>
      </c>
      <c r="C155" s="17">
        <f>SUM($GA155:$GZ155)/2+60*(スタート前入力!$C$77-SUM($FA155:$FZ155))</f>
        <v>0</v>
      </c>
      <c r="D155" s="48">
        <f t="shared" si="0"/>
        <v>0</v>
      </c>
      <c r="E155" s="48">
        <f>D155*スタート前入力!$G155</f>
        <v>0</v>
      </c>
      <c r="F155" s="48">
        <f>(B155+1)*(D155+スタート前入力!$F155*$D$83+スタート前入力!$G155*$D$84+($D$86+1-$A155)*$D$85)</f>
        <v>0</v>
      </c>
      <c r="G155" s="48" t="str">
        <f ca="1">IF(E155&lt;&gt;0,RANK(E155,E$101:INDIRECT(CONCATENATE("R",$D$86+100,"C",COLUMN()-2),FALSE)),"")</f>
        <v/>
      </c>
      <c r="H155" s="48" t="str">
        <f ca="1">IF(F155&lt;&gt;0,RANK(F155,F$101:INDIRECT(CONCATENATE("R",$D$86+100,"C",COLUMN()-2),FALSE)),"")</f>
        <v/>
      </c>
      <c r="I155" s="48">
        <f>E155*スタート前入力!$E155</f>
        <v>0</v>
      </c>
      <c r="J155" s="48">
        <f>F155*スタート前入力!$E155</f>
        <v>0</v>
      </c>
      <c r="K155" s="48" t="str">
        <f ca="1">IF(I155&lt;&gt;0,RANK(I155,I$101:INDIRECT(CONCATENATE("R",$D$86+100,"C",COLUMN()-2),FALSE)),"")</f>
        <v/>
      </c>
      <c r="L155" s="48" t="str">
        <f ca="1">IF(J155&lt;&gt;0,RANK(J155,J$101:INDIRECT(CONCATENATE("R",$D$86+100,"C",COLUMN()-2),FALSE)),"")</f>
        <v/>
      </c>
      <c r="M155" s="48">
        <f>IF(($B155+1)*(スタート前入力!$H155+1+$D$87)&lt;&gt;0,$B155+スタート前入力!$H155,-1)</f>
        <v>-1</v>
      </c>
      <c r="N155" s="48">
        <f>$C155+スタート前入力!$I155</f>
        <v>0</v>
      </c>
      <c r="O155" s="48">
        <f t="shared" si="1"/>
        <v>0</v>
      </c>
      <c r="P155" s="48">
        <f>O155*スタート前入力!$G155</f>
        <v>0</v>
      </c>
      <c r="Q155" s="48">
        <f>(M155+1)*(O155+スタート前入力!$F155*$D$83+スタート前入力!$G155*$D$84+($D$86+1-$A155)*$D$85)</f>
        <v>0</v>
      </c>
      <c r="R155" s="48" t="str">
        <f ca="1">IF(P155&lt;&gt;0,RANK(P155,P$101:INDIRECT(CONCATENATE("R",$D$86+100,"C",COLUMN()-2),FALSE)),"")</f>
        <v/>
      </c>
      <c r="S155" s="48" t="str">
        <f ca="1">IF(Q155&lt;&gt;0,RANK(Q155,Q$101:INDIRECT(CONCATENATE("R",$D$86+100,"C",COLUMN()-2),FALSE)),"")</f>
        <v/>
      </c>
      <c r="T155" s="48">
        <f>P155*スタート前入力!$E155</f>
        <v>0</v>
      </c>
      <c r="U155" s="48">
        <f>Q155*スタート前入力!$E155</f>
        <v>0</v>
      </c>
      <c r="V155" s="48" t="str">
        <f ca="1">IF(T155&lt;&gt;0,RANK(T155,T$101:INDIRECT(CONCATENATE("R",$D$86+100,"C",COLUMN()-2),FALSE)),"")</f>
        <v/>
      </c>
      <c r="W155" s="48" t="str">
        <f ca="1">IF(U155&lt;&gt;0,RANK(U155,U$101:INDIRECT(CONCATENATE("R",$D$86+100,"C",COLUMN()-2),FALSE)),"")</f>
        <v/>
      </c>
      <c r="X155" s="48">
        <f t="shared" si="2"/>
        <v>55</v>
      </c>
      <c r="Y155" s="17">
        <f>((B155)-100)/(スタート前入力!$C$76)*100</f>
        <v>-1010</v>
      </c>
      <c r="Z155" s="17" t="e">
        <f>((M155)-100)/(スタート前入力!$C$84+スタート前入力!$C$85)*100</f>
        <v>#DIV/0!</v>
      </c>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c r="AZ155" s="17"/>
      <c r="BA155" s="17">
        <f>IF(AND(フィニッシュ後入力!BA$100&lt;&gt;"",フィニッシュ後入力!BA$100=フィニッシュ後入力!BA155),1,0)</f>
        <v>0</v>
      </c>
      <c r="BB155" s="17">
        <f>IF(AND(フィニッシュ後入力!BB$100&lt;&gt;"",フィニッシュ後入力!BB$100=フィニッシュ後入力!BB155),1,0)</f>
        <v>0</v>
      </c>
      <c r="BC155" s="17">
        <f>IF(AND(フィニッシュ後入力!BC$100&lt;&gt;"",フィニッシュ後入力!BC$100=フィニッシュ後入力!BC155),1,0)</f>
        <v>0</v>
      </c>
      <c r="BD155" s="17">
        <f>IF(AND(フィニッシュ後入力!BD$100&lt;&gt;"",フィニッシュ後入力!BD$100=フィニッシュ後入力!BD155),1,0)</f>
        <v>0</v>
      </c>
      <c r="BE155" s="17">
        <f>IF(AND(フィニッシュ後入力!BE$100&lt;&gt;"",フィニッシュ後入力!BE$100=フィニッシュ後入力!BE155),1,0)</f>
        <v>0</v>
      </c>
      <c r="BF155" s="17">
        <f>IF(AND(フィニッシュ後入力!BF$100&lt;&gt;"",フィニッシュ後入力!BF$100=フィニッシュ後入力!BF155),1,0)</f>
        <v>0</v>
      </c>
      <c r="BG155" s="17">
        <f>IF(AND(フィニッシュ後入力!BG$100&lt;&gt;"",フィニッシュ後入力!BG$100=フィニッシュ後入力!BG155),1,0)</f>
        <v>0</v>
      </c>
      <c r="BH155" s="17">
        <f>IF(AND(フィニッシュ後入力!BH$100&lt;&gt;"",フィニッシュ後入力!BH$100=フィニッシュ後入力!BH155),1,0)</f>
        <v>0</v>
      </c>
      <c r="BI155" s="17">
        <f>IF(AND(フィニッシュ後入力!BI$100&lt;&gt;"",フィニッシュ後入力!BI$100=フィニッシュ後入力!BI155),1,0)</f>
        <v>0</v>
      </c>
      <c r="BJ155" s="17">
        <f>IF(AND(フィニッシュ後入力!BJ$100&lt;&gt;"",フィニッシュ後入力!BJ$100=フィニッシュ後入力!BJ155),1,0)</f>
        <v>0</v>
      </c>
      <c r="BK155" s="17">
        <f>IF(AND(フィニッシュ後入力!BK$100&lt;&gt;"",フィニッシュ後入力!BK$100=フィニッシュ後入力!BK155),1,0)</f>
        <v>0</v>
      </c>
      <c r="BL155" s="17">
        <f>IF(AND(フィニッシュ後入力!BL$100&lt;&gt;"",フィニッシュ後入力!BL$100=フィニッシュ後入力!BL155),1,0)</f>
        <v>0</v>
      </c>
      <c r="BM155" s="17">
        <f>IF(AND(フィニッシュ後入力!BM$100&lt;&gt;"",フィニッシュ後入力!BM$100=フィニッシュ後入力!BM155),1,0)</f>
        <v>0</v>
      </c>
      <c r="BN155" s="17">
        <f>IF(AND(フィニッシュ後入力!BN$100&lt;&gt;"",フィニッシュ後入力!BN$100=フィニッシュ後入力!BN155),1,0)</f>
        <v>0</v>
      </c>
      <c r="BO155" s="17">
        <f>IF(AND(フィニッシュ後入力!BO$100&lt;&gt;"",フィニッシュ後入力!BO$100=フィニッシュ後入力!BO155),1,0)</f>
        <v>0</v>
      </c>
      <c r="BP155" s="17">
        <f>IF(AND(フィニッシュ後入力!BP$100&lt;&gt;"",フィニッシュ後入力!BP$100=フィニッシュ後入力!BP155),1,0)</f>
        <v>0</v>
      </c>
      <c r="BQ155" s="17">
        <f>IF(AND(フィニッシュ後入力!BQ$100&lt;&gt;"",フィニッシュ後入力!BQ$100=フィニッシュ後入力!BQ155),1,0)</f>
        <v>0</v>
      </c>
      <c r="BR155" s="17">
        <f>IF(AND(フィニッシュ後入力!BR$100&lt;&gt;"",フィニッシュ後入力!BR$100=フィニッシュ後入力!BR155),1,0)</f>
        <v>0</v>
      </c>
      <c r="BS155" s="17">
        <f>IF(AND(フィニッシュ後入力!BS$100&lt;&gt;"",フィニッシュ後入力!BS$100=フィニッシュ後入力!BS155),1,0)</f>
        <v>0</v>
      </c>
      <c r="BT155" s="17">
        <f>IF(AND(フィニッシュ後入力!BT$100&lt;&gt;"",フィニッシュ後入力!BT$100=フィニッシュ後入力!BT155),1,0)</f>
        <v>0</v>
      </c>
      <c r="BU155" s="17">
        <f>IF(AND(フィニッシュ後入力!BU$100&lt;&gt;"",フィニッシュ後入力!BU$100=フィニッシュ後入力!BU155),1,0)</f>
        <v>0</v>
      </c>
      <c r="BV155" s="17">
        <f>IF(AND(フィニッシュ後入力!BV$100&lt;&gt;"",フィニッシュ後入力!BV$100=フィニッシュ後入力!BV155),1,0)</f>
        <v>0</v>
      </c>
      <c r="BW155" s="17">
        <f>IF(AND(フィニッシュ後入力!BW$100&lt;&gt;"",フィニッシュ後入力!BW$100=フィニッシュ後入力!BW155),1,0)</f>
        <v>0</v>
      </c>
      <c r="BX155" s="17">
        <f>IF(AND(フィニッシュ後入力!BX$100&lt;&gt;"",フィニッシュ後入力!BX$100=フィニッシュ後入力!BX155),1,0)</f>
        <v>0</v>
      </c>
      <c r="BY155" s="17">
        <f>IF(AND(フィニッシュ後入力!BY$100&lt;&gt;"",フィニッシュ後入力!BY$100=フィニッシュ後入力!BY155),1,0)</f>
        <v>0</v>
      </c>
      <c r="BZ155" s="17">
        <f>IF(AND(フィニッシュ後入力!BZ$100&lt;&gt;"",フィニッシュ後入力!BZ$100=フィニッシュ後入力!BZ155),1,0)</f>
        <v>0</v>
      </c>
      <c r="CA155" s="17">
        <f>IF(AND(フィニッシュ後入力!CA$100&lt;&gt;"",フィニッシュ後入力!CA$100=フィニッシュ後入力!CA155),1,0)</f>
        <v>0</v>
      </c>
      <c r="CB155" s="17">
        <f>IF(AND(フィニッシュ後入力!CB$100&lt;&gt;"",フィニッシュ後入力!CB$100=フィニッシュ後入力!CB155),1,0)</f>
        <v>0</v>
      </c>
      <c r="CC155" s="17">
        <f>IF(AND(フィニッシュ後入力!CC$100&lt;&gt;"",フィニッシュ後入力!CC$100=フィニッシュ後入力!CC155),1,0)</f>
        <v>0</v>
      </c>
      <c r="CD155" s="17">
        <f>IF(AND(フィニッシュ後入力!CD$100&lt;&gt;"",フィニッシュ後入力!CD$100=フィニッシュ後入力!CD155),1,0)</f>
        <v>0</v>
      </c>
      <c r="CE155" s="17"/>
      <c r="CF155" s="17"/>
      <c r="CG155" s="17"/>
      <c r="CH155" s="17"/>
      <c r="CI155" s="17"/>
      <c r="CJ155" s="17"/>
      <c r="CK155" s="17"/>
      <c r="CL155" s="17"/>
      <c r="CM155" s="17"/>
      <c r="CN155" s="17"/>
      <c r="CO155" s="17"/>
      <c r="CP155" s="17"/>
      <c r="CQ155" s="17"/>
      <c r="CR155" s="17"/>
      <c r="CS155" s="17"/>
      <c r="CT155" s="17"/>
      <c r="CU155" s="17"/>
      <c r="CV155" s="17"/>
      <c r="CW155" s="17"/>
      <c r="CX155" s="17"/>
      <c r="CY155" s="17"/>
      <c r="CZ155" s="17"/>
      <c r="DA155" s="17"/>
      <c r="DB155" s="17"/>
      <c r="DC155" s="17"/>
      <c r="DD155" s="17"/>
      <c r="DE155" s="17"/>
      <c r="DF155" s="17"/>
      <c r="DG155" s="17"/>
      <c r="DH155" s="17"/>
      <c r="DI155" s="17"/>
      <c r="DJ155" s="17"/>
      <c r="DK155" s="17"/>
      <c r="DL155" s="17"/>
      <c r="DM155" s="17"/>
      <c r="DN155" s="17"/>
      <c r="DO155" s="17"/>
      <c r="DP155" s="17"/>
      <c r="DQ155" s="17"/>
      <c r="DR155" s="17"/>
      <c r="DS155" s="17"/>
      <c r="DT155" s="17"/>
      <c r="DU155" s="17"/>
      <c r="DV155" s="17"/>
      <c r="DW155" s="17"/>
      <c r="DX155" s="17"/>
      <c r="DY155" s="17"/>
      <c r="DZ155" s="17"/>
      <c r="EA155" s="17"/>
      <c r="EB155" s="17"/>
      <c r="EC155" s="17"/>
      <c r="ED155" s="17"/>
      <c r="EE155" s="17"/>
      <c r="EF155" s="17"/>
      <c r="EG155" s="17"/>
      <c r="EH155" s="17"/>
      <c r="EI155" s="17"/>
      <c r="EJ155" s="17"/>
      <c r="EK155" s="17"/>
      <c r="EL155" s="17"/>
      <c r="EM155" s="17"/>
      <c r="EN155" s="17"/>
      <c r="EO155" s="17"/>
      <c r="EP155" s="17"/>
      <c r="EQ155" s="17"/>
      <c r="ER155" s="17"/>
      <c r="ES155" s="17"/>
      <c r="ET155" s="17"/>
      <c r="EU155" s="17"/>
      <c r="EV155" s="17"/>
      <c r="EW155" s="17"/>
      <c r="EX155" s="17"/>
      <c r="EY155" s="17"/>
      <c r="EZ155" s="17"/>
      <c r="FA155" s="17">
        <f>IF(AND(フィニッシュ後入力!FA$100&lt;&gt;"",フィニッシュ後入力!FA$100=フィニッシュ後入力!FA155),1,0)</f>
        <v>0</v>
      </c>
      <c r="FB155" s="17">
        <f>IF(AND(フィニッシュ後入力!FB$100&lt;&gt;"",フィニッシュ後入力!FB$100=フィニッシュ後入力!FB155),1,0)</f>
        <v>0</v>
      </c>
      <c r="FC155" s="17"/>
      <c r="FD155" s="17"/>
      <c r="FE155" s="17"/>
      <c r="FF155" s="17">
        <f>IF(AND(フィニッシュ後入力!FG$100&lt;&gt;"",フィニッシュ後入力!FG$100=フィニッシュ後入力!FG155),1,0)</f>
        <v>0</v>
      </c>
      <c r="FG155" s="17">
        <f>IF(AND(フィニッシュ後入力!FH$100&lt;&gt;"",フィニッシュ後入力!FH$100=フィニッシュ後入力!FH155),1,0)</f>
        <v>0</v>
      </c>
      <c r="FH155" s="17"/>
      <c r="FI155" s="17"/>
      <c r="FJ155" s="17"/>
      <c r="FK155" s="17">
        <f>IF(AND(フィニッシュ後入力!FM$100&lt;&gt;"",フィニッシュ後入力!FM$100=フィニッシュ後入力!FM155),1,0)</f>
        <v>0</v>
      </c>
      <c r="FL155" s="17">
        <f>IF(AND(フィニッシュ後入力!FN$100&lt;&gt;"",フィニッシュ後入力!FN$100=フィニッシュ後入力!FN155),1,0)</f>
        <v>0</v>
      </c>
      <c r="FM155" s="17"/>
      <c r="FN155" s="17"/>
      <c r="FO155" s="17"/>
      <c r="FP155" s="17"/>
      <c r="FQ155" s="17"/>
      <c r="FR155" s="17"/>
      <c r="FS155" s="17"/>
      <c r="FT155" s="17"/>
      <c r="FU155" s="17"/>
      <c r="FV155" s="17"/>
      <c r="FW155" s="17"/>
      <c r="FX155" s="17"/>
      <c r="FY155" s="17"/>
      <c r="FZ155" s="17"/>
      <c r="GA155" s="17"/>
      <c r="GB155" s="17">
        <f>フィニッシュ後入力!FC155</f>
        <v>0</v>
      </c>
      <c r="GC155" s="17">
        <f>フィニッシュ後入力!FD155</f>
        <v>0</v>
      </c>
      <c r="GD155" s="17">
        <f>IF(フィニッシュ後入力!FP$100&lt;&gt;"",フィニッシュ後入力!FE155+60*(1-FC155),0)</f>
        <v>0</v>
      </c>
      <c r="GE155" s="17">
        <f>IF(フィニッシュ後入力!FQ$100&lt;&gt;"",フィニッシュ後入力!FF155+60*(1-FD155),0)</f>
        <v>0</v>
      </c>
      <c r="GF155" s="17">
        <f>IF(フィニッシュ後入力!FR$100&lt;&gt;"",フィニッシュ後入力!FG155+60*(1-FE155),0)</f>
        <v>0</v>
      </c>
      <c r="GG155" s="17">
        <f>フィニッシュ後入力!FI155</f>
        <v>0</v>
      </c>
      <c r="GH155" s="17">
        <f>フィニッシュ後入力!FJ155</f>
        <v>0</v>
      </c>
      <c r="GI155" s="17">
        <f>IF(フィニッシュ後入力!FU$100&lt;&gt;"",フィニッシュ後入力!FK155+60*(1-FH155),0)</f>
        <v>0</v>
      </c>
      <c r="GJ155" s="17">
        <f>IF(フィニッシュ後入力!FV$100&lt;&gt;"",フィニッシュ後入力!FL155+60*(1-FI155),0)</f>
        <v>0</v>
      </c>
      <c r="GK155" s="17">
        <f>IF(フィニッシュ後入力!FW$100&lt;&gt;"",フィニッシュ後入力!FM155+60*(1-FJ155),0)</f>
        <v>0</v>
      </c>
      <c r="GL155" s="17">
        <f>フィニッシュ後入力!FO155</f>
        <v>0</v>
      </c>
      <c r="GM155" s="17">
        <f>フィニッシュ後入力!FP155</f>
        <v>0</v>
      </c>
      <c r="GN155" s="17"/>
      <c r="GO155" s="17"/>
      <c r="GP155" s="17"/>
      <c r="GQ155" s="17"/>
      <c r="GR155" s="17"/>
      <c r="GS155" s="17"/>
      <c r="GT155" s="17"/>
      <c r="GU155" s="17"/>
      <c r="GV155" s="17"/>
      <c r="GW155" s="17"/>
      <c r="GX155" s="17"/>
      <c r="GY155" s="17"/>
      <c r="GZ155" s="17"/>
    </row>
    <row r="156" spans="1:208">
      <c r="A156" s="17">
        <f>スタート前入力!$A156</f>
        <v>56</v>
      </c>
      <c r="B156" s="17">
        <f>IF(フィニッシュ後入力!$BA156&lt;&gt;"",SUM($BA156:$CZ156)-フィニッシュ後入力!$G156+フィニッシュ後入力!$H156+$D$87,-1)</f>
        <v>-1</v>
      </c>
      <c r="C156" s="17">
        <f>SUM($GA156:$GZ156)/2+60*(スタート前入力!$C$77-SUM($FA156:$FZ156))</f>
        <v>0</v>
      </c>
      <c r="D156" s="48">
        <f t="shared" si="0"/>
        <v>0</v>
      </c>
      <c r="E156" s="48">
        <f>D156*スタート前入力!$G156</f>
        <v>0</v>
      </c>
      <c r="F156" s="48">
        <f>(B156+1)*(D156+スタート前入力!$F156*$D$83+スタート前入力!$G156*$D$84+($D$86+1-$A156)*$D$85)</f>
        <v>0</v>
      </c>
      <c r="G156" s="48" t="str">
        <f ca="1">IF(E156&lt;&gt;0,RANK(E156,E$101:INDIRECT(CONCATENATE("R",$D$86+100,"C",COLUMN()-2),FALSE)),"")</f>
        <v/>
      </c>
      <c r="H156" s="48" t="str">
        <f ca="1">IF(F156&lt;&gt;0,RANK(F156,F$101:INDIRECT(CONCATENATE("R",$D$86+100,"C",COLUMN()-2),FALSE)),"")</f>
        <v/>
      </c>
      <c r="I156" s="48">
        <f>E156*スタート前入力!$E156</f>
        <v>0</v>
      </c>
      <c r="J156" s="48">
        <f>F156*スタート前入力!$E156</f>
        <v>0</v>
      </c>
      <c r="K156" s="48" t="str">
        <f ca="1">IF(I156&lt;&gt;0,RANK(I156,I$101:INDIRECT(CONCATENATE("R",$D$86+100,"C",COLUMN()-2),FALSE)),"")</f>
        <v/>
      </c>
      <c r="L156" s="48" t="str">
        <f ca="1">IF(J156&lt;&gt;0,RANK(J156,J$101:INDIRECT(CONCATENATE("R",$D$86+100,"C",COLUMN()-2),FALSE)),"")</f>
        <v/>
      </c>
      <c r="M156" s="48">
        <f>IF(($B156+1)*(スタート前入力!$H156+1+$D$87)&lt;&gt;0,$B156+スタート前入力!$H156,-1)</f>
        <v>-1</v>
      </c>
      <c r="N156" s="48">
        <f>$C156+スタート前入力!$I156</f>
        <v>0</v>
      </c>
      <c r="O156" s="48">
        <f t="shared" si="1"/>
        <v>0</v>
      </c>
      <c r="P156" s="48">
        <f>O156*スタート前入力!$G156</f>
        <v>0</v>
      </c>
      <c r="Q156" s="48">
        <f>(M156+1)*(O156+スタート前入力!$F156*$D$83+スタート前入力!$G156*$D$84+($D$86+1-$A156)*$D$85)</f>
        <v>0</v>
      </c>
      <c r="R156" s="48" t="str">
        <f ca="1">IF(P156&lt;&gt;0,RANK(P156,P$101:INDIRECT(CONCATENATE("R",$D$86+100,"C",COLUMN()-2),FALSE)),"")</f>
        <v/>
      </c>
      <c r="S156" s="48" t="str">
        <f ca="1">IF(Q156&lt;&gt;0,RANK(Q156,Q$101:INDIRECT(CONCATENATE("R",$D$86+100,"C",COLUMN()-2),FALSE)),"")</f>
        <v/>
      </c>
      <c r="T156" s="48">
        <f>P156*スタート前入力!$E156</f>
        <v>0</v>
      </c>
      <c r="U156" s="48">
        <f>Q156*スタート前入力!$E156</f>
        <v>0</v>
      </c>
      <c r="V156" s="48" t="str">
        <f ca="1">IF(T156&lt;&gt;0,RANK(T156,T$101:INDIRECT(CONCATENATE("R",$D$86+100,"C",COLUMN()-2),FALSE)),"")</f>
        <v/>
      </c>
      <c r="W156" s="48" t="str">
        <f ca="1">IF(U156&lt;&gt;0,RANK(U156,U$101:INDIRECT(CONCATENATE("R",$D$86+100,"C",COLUMN()-2),FALSE)),"")</f>
        <v/>
      </c>
      <c r="X156" s="48">
        <f t="shared" si="2"/>
        <v>56</v>
      </c>
      <c r="Y156" s="17">
        <f>((B156)-100)/(スタート前入力!$C$76)*100</f>
        <v>-1010</v>
      </c>
      <c r="Z156" s="17" t="e">
        <f>((M156)-100)/(スタート前入力!$C$84+スタート前入力!$C$85)*100</f>
        <v>#DIV/0!</v>
      </c>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17"/>
      <c r="AZ156" s="17"/>
      <c r="BA156" s="17">
        <f>IF(AND(フィニッシュ後入力!BA$100&lt;&gt;"",フィニッシュ後入力!BA$100=フィニッシュ後入力!BA156),1,0)</f>
        <v>0</v>
      </c>
      <c r="BB156" s="17">
        <f>IF(AND(フィニッシュ後入力!BB$100&lt;&gt;"",フィニッシュ後入力!BB$100=フィニッシュ後入力!BB156),1,0)</f>
        <v>0</v>
      </c>
      <c r="BC156" s="17">
        <f>IF(AND(フィニッシュ後入力!BC$100&lt;&gt;"",フィニッシュ後入力!BC$100=フィニッシュ後入力!BC156),1,0)</f>
        <v>0</v>
      </c>
      <c r="BD156" s="17">
        <f>IF(AND(フィニッシュ後入力!BD$100&lt;&gt;"",フィニッシュ後入力!BD$100=フィニッシュ後入力!BD156),1,0)</f>
        <v>0</v>
      </c>
      <c r="BE156" s="17">
        <f>IF(AND(フィニッシュ後入力!BE$100&lt;&gt;"",フィニッシュ後入力!BE$100=フィニッシュ後入力!BE156),1,0)</f>
        <v>0</v>
      </c>
      <c r="BF156" s="17">
        <f>IF(AND(フィニッシュ後入力!BF$100&lt;&gt;"",フィニッシュ後入力!BF$100=フィニッシュ後入力!BF156),1,0)</f>
        <v>0</v>
      </c>
      <c r="BG156" s="17">
        <f>IF(AND(フィニッシュ後入力!BG$100&lt;&gt;"",フィニッシュ後入力!BG$100=フィニッシュ後入力!BG156),1,0)</f>
        <v>0</v>
      </c>
      <c r="BH156" s="17">
        <f>IF(AND(フィニッシュ後入力!BH$100&lt;&gt;"",フィニッシュ後入力!BH$100=フィニッシュ後入力!BH156),1,0)</f>
        <v>0</v>
      </c>
      <c r="BI156" s="17">
        <f>IF(AND(フィニッシュ後入力!BI$100&lt;&gt;"",フィニッシュ後入力!BI$100=フィニッシュ後入力!BI156),1,0)</f>
        <v>0</v>
      </c>
      <c r="BJ156" s="17">
        <f>IF(AND(フィニッシュ後入力!BJ$100&lt;&gt;"",フィニッシュ後入力!BJ$100=フィニッシュ後入力!BJ156),1,0)</f>
        <v>0</v>
      </c>
      <c r="BK156" s="17">
        <f>IF(AND(フィニッシュ後入力!BK$100&lt;&gt;"",フィニッシュ後入力!BK$100=フィニッシュ後入力!BK156),1,0)</f>
        <v>0</v>
      </c>
      <c r="BL156" s="17">
        <f>IF(AND(フィニッシュ後入力!BL$100&lt;&gt;"",フィニッシュ後入力!BL$100=フィニッシュ後入力!BL156),1,0)</f>
        <v>0</v>
      </c>
      <c r="BM156" s="17">
        <f>IF(AND(フィニッシュ後入力!BM$100&lt;&gt;"",フィニッシュ後入力!BM$100=フィニッシュ後入力!BM156),1,0)</f>
        <v>0</v>
      </c>
      <c r="BN156" s="17">
        <f>IF(AND(フィニッシュ後入力!BN$100&lt;&gt;"",フィニッシュ後入力!BN$100=フィニッシュ後入力!BN156),1,0)</f>
        <v>0</v>
      </c>
      <c r="BO156" s="17">
        <f>IF(AND(フィニッシュ後入力!BO$100&lt;&gt;"",フィニッシュ後入力!BO$100=フィニッシュ後入力!BO156),1,0)</f>
        <v>0</v>
      </c>
      <c r="BP156" s="17">
        <f>IF(AND(フィニッシュ後入力!BP$100&lt;&gt;"",フィニッシュ後入力!BP$100=フィニッシュ後入力!BP156),1,0)</f>
        <v>0</v>
      </c>
      <c r="BQ156" s="17">
        <f>IF(AND(フィニッシュ後入力!BQ$100&lt;&gt;"",フィニッシュ後入力!BQ$100=フィニッシュ後入力!BQ156),1,0)</f>
        <v>0</v>
      </c>
      <c r="BR156" s="17">
        <f>IF(AND(フィニッシュ後入力!BR$100&lt;&gt;"",フィニッシュ後入力!BR$100=フィニッシュ後入力!BR156),1,0)</f>
        <v>0</v>
      </c>
      <c r="BS156" s="17">
        <f>IF(AND(フィニッシュ後入力!BS$100&lt;&gt;"",フィニッシュ後入力!BS$100=フィニッシュ後入力!BS156),1,0)</f>
        <v>0</v>
      </c>
      <c r="BT156" s="17">
        <f>IF(AND(フィニッシュ後入力!BT$100&lt;&gt;"",フィニッシュ後入力!BT$100=フィニッシュ後入力!BT156),1,0)</f>
        <v>0</v>
      </c>
      <c r="BU156" s="17">
        <f>IF(AND(フィニッシュ後入力!BU$100&lt;&gt;"",フィニッシュ後入力!BU$100=フィニッシュ後入力!BU156),1,0)</f>
        <v>0</v>
      </c>
      <c r="BV156" s="17">
        <f>IF(AND(フィニッシュ後入力!BV$100&lt;&gt;"",フィニッシュ後入力!BV$100=フィニッシュ後入力!BV156),1,0)</f>
        <v>0</v>
      </c>
      <c r="BW156" s="17">
        <f>IF(AND(フィニッシュ後入力!BW$100&lt;&gt;"",フィニッシュ後入力!BW$100=フィニッシュ後入力!BW156),1,0)</f>
        <v>0</v>
      </c>
      <c r="BX156" s="17">
        <f>IF(AND(フィニッシュ後入力!BX$100&lt;&gt;"",フィニッシュ後入力!BX$100=フィニッシュ後入力!BX156),1,0)</f>
        <v>0</v>
      </c>
      <c r="BY156" s="17">
        <f>IF(AND(フィニッシュ後入力!BY$100&lt;&gt;"",フィニッシュ後入力!BY$100=フィニッシュ後入力!BY156),1,0)</f>
        <v>0</v>
      </c>
      <c r="BZ156" s="17">
        <f>IF(AND(フィニッシュ後入力!BZ$100&lt;&gt;"",フィニッシュ後入力!BZ$100=フィニッシュ後入力!BZ156),1,0)</f>
        <v>0</v>
      </c>
      <c r="CA156" s="17">
        <f>IF(AND(フィニッシュ後入力!CA$100&lt;&gt;"",フィニッシュ後入力!CA$100=フィニッシュ後入力!CA156),1,0)</f>
        <v>0</v>
      </c>
      <c r="CB156" s="17">
        <f>IF(AND(フィニッシュ後入力!CB$100&lt;&gt;"",フィニッシュ後入力!CB$100=フィニッシュ後入力!CB156),1,0)</f>
        <v>0</v>
      </c>
      <c r="CC156" s="17">
        <f>IF(AND(フィニッシュ後入力!CC$100&lt;&gt;"",フィニッシュ後入力!CC$100=フィニッシュ後入力!CC156),1,0)</f>
        <v>0</v>
      </c>
      <c r="CD156" s="17">
        <f>IF(AND(フィニッシュ後入力!CD$100&lt;&gt;"",フィニッシュ後入力!CD$100=フィニッシュ後入力!CD156),1,0)</f>
        <v>0</v>
      </c>
      <c r="CE156" s="17"/>
      <c r="CF156" s="17"/>
      <c r="CG156" s="17"/>
      <c r="CH156" s="17"/>
      <c r="CI156" s="17"/>
      <c r="CJ156" s="17"/>
      <c r="CK156" s="17"/>
      <c r="CL156" s="17"/>
      <c r="CM156" s="17"/>
      <c r="CN156" s="17"/>
      <c r="CO156" s="17"/>
      <c r="CP156" s="17"/>
      <c r="CQ156" s="17"/>
      <c r="CR156" s="17"/>
      <c r="CS156" s="17"/>
      <c r="CT156" s="17"/>
      <c r="CU156" s="17"/>
      <c r="CV156" s="17"/>
      <c r="CW156" s="17"/>
      <c r="CX156" s="17"/>
      <c r="CY156" s="17"/>
      <c r="CZ156" s="17"/>
      <c r="DA156" s="17"/>
      <c r="DB156" s="17"/>
      <c r="DC156" s="17"/>
      <c r="DD156" s="17"/>
      <c r="DE156" s="17"/>
      <c r="DF156" s="17"/>
      <c r="DG156" s="17"/>
      <c r="DH156" s="17"/>
      <c r="DI156" s="17"/>
      <c r="DJ156" s="17"/>
      <c r="DK156" s="17"/>
      <c r="DL156" s="17"/>
      <c r="DM156" s="17"/>
      <c r="DN156" s="17"/>
      <c r="DO156" s="17"/>
      <c r="DP156" s="17"/>
      <c r="DQ156" s="17"/>
      <c r="DR156" s="17"/>
      <c r="DS156" s="17"/>
      <c r="DT156" s="17"/>
      <c r="DU156" s="17"/>
      <c r="DV156" s="17"/>
      <c r="DW156" s="17"/>
      <c r="DX156" s="17"/>
      <c r="DY156" s="17"/>
      <c r="DZ156" s="17"/>
      <c r="EA156" s="17"/>
      <c r="EB156" s="17"/>
      <c r="EC156" s="17"/>
      <c r="ED156" s="17"/>
      <c r="EE156" s="17"/>
      <c r="EF156" s="17"/>
      <c r="EG156" s="17"/>
      <c r="EH156" s="17"/>
      <c r="EI156" s="17"/>
      <c r="EJ156" s="17"/>
      <c r="EK156" s="17"/>
      <c r="EL156" s="17"/>
      <c r="EM156" s="17"/>
      <c r="EN156" s="17"/>
      <c r="EO156" s="17"/>
      <c r="EP156" s="17"/>
      <c r="EQ156" s="17"/>
      <c r="ER156" s="17"/>
      <c r="ES156" s="17"/>
      <c r="ET156" s="17"/>
      <c r="EU156" s="17"/>
      <c r="EV156" s="17"/>
      <c r="EW156" s="17"/>
      <c r="EX156" s="17"/>
      <c r="EY156" s="17"/>
      <c r="EZ156" s="17"/>
      <c r="FA156" s="17">
        <f>IF(AND(フィニッシュ後入力!FA$100&lt;&gt;"",フィニッシュ後入力!FA$100=フィニッシュ後入力!FA156),1,0)</f>
        <v>0</v>
      </c>
      <c r="FB156" s="17">
        <f>IF(AND(フィニッシュ後入力!FB$100&lt;&gt;"",フィニッシュ後入力!FB$100=フィニッシュ後入力!FB156),1,0)</f>
        <v>0</v>
      </c>
      <c r="FC156" s="17"/>
      <c r="FD156" s="17"/>
      <c r="FE156" s="17"/>
      <c r="FF156" s="17">
        <f>IF(AND(フィニッシュ後入力!FG$100&lt;&gt;"",フィニッシュ後入力!FG$100=フィニッシュ後入力!FG156),1,0)</f>
        <v>0</v>
      </c>
      <c r="FG156" s="17">
        <f>IF(AND(フィニッシュ後入力!FH$100&lt;&gt;"",フィニッシュ後入力!FH$100=フィニッシュ後入力!FH156),1,0)</f>
        <v>0</v>
      </c>
      <c r="FH156" s="17"/>
      <c r="FI156" s="17"/>
      <c r="FJ156" s="17"/>
      <c r="FK156" s="17">
        <f>IF(AND(フィニッシュ後入力!FM$100&lt;&gt;"",フィニッシュ後入力!FM$100=フィニッシュ後入力!FM156),1,0)</f>
        <v>0</v>
      </c>
      <c r="FL156" s="17">
        <f>IF(AND(フィニッシュ後入力!FN$100&lt;&gt;"",フィニッシュ後入力!FN$100=フィニッシュ後入力!FN156),1,0)</f>
        <v>0</v>
      </c>
      <c r="FM156" s="17"/>
      <c r="FN156" s="17"/>
      <c r="FO156" s="17"/>
      <c r="FP156" s="17"/>
      <c r="FQ156" s="17"/>
      <c r="FR156" s="17"/>
      <c r="FS156" s="17"/>
      <c r="FT156" s="17"/>
      <c r="FU156" s="17"/>
      <c r="FV156" s="17"/>
      <c r="FW156" s="17"/>
      <c r="FX156" s="17"/>
      <c r="FY156" s="17"/>
      <c r="FZ156" s="17"/>
      <c r="GA156" s="17"/>
      <c r="GB156" s="17">
        <f>フィニッシュ後入力!FC156</f>
        <v>0</v>
      </c>
      <c r="GC156" s="17">
        <f>フィニッシュ後入力!FD156</f>
        <v>0</v>
      </c>
      <c r="GD156" s="17">
        <f>IF(フィニッシュ後入力!FP$100&lt;&gt;"",フィニッシュ後入力!FE156+60*(1-FC156),0)</f>
        <v>0</v>
      </c>
      <c r="GE156" s="17">
        <f>IF(フィニッシュ後入力!FQ$100&lt;&gt;"",フィニッシュ後入力!FF156+60*(1-FD156),0)</f>
        <v>0</v>
      </c>
      <c r="GF156" s="17">
        <f>IF(フィニッシュ後入力!FR$100&lt;&gt;"",フィニッシュ後入力!FG156+60*(1-FE156),0)</f>
        <v>0</v>
      </c>
      <c r="GG156" s="17">
        <f>フィニッシュ後入力!FI156</f>
        <v>0</v>
      </c>
      <c r="GH156" s="17">
        <f>フィニッシュ後入力!FJ156</f>
        <v>0</v>
      </c>
      <c r="GI156" s="17">
        <f>IF(フィニッシュ後入力!FU$100&lt;&gt;"",フィニッシュ後入力!FK156+60*(1-FH156),0)</f>
        <v>0</v>
      </c>
      <c r="GJ156" s="17">
        <f>IF(フィニッシュ後入力!FV$100&lt;&gt;"",フィニッシュ後入力!FL156+60*(1-FI156),0)</f>
        <v>0</v>
      </c>
      <c r="GK156" s="17">
        <f>IF(フィニッシュ後入力!FW$100&lt;&gt;"",フィニッシュ後入力!FM156+60*(1-FJ156),0)</f>
        <v>0</v>
      </c>
      <c r="GL156" s="17">
        <f>フィニッシュ後入力!FO156</f>
        <v>0</v>
      </c>
      <c r="GM156" s="17">
        <f>フィニッシュ後入力!FP156</f>
        <v>0</v>
      </c>
      <c r="GN156" s="17"/>
      <c r="GO156" s="17"/>
      <c r="GP156" s="17"/>
      <c r="GQ156" s="17"/>
      <c r="GR156" s="17"/>
      <c r="GS156" s="17"/>
      <c r="GT156" s="17"/>
      <c r="GU156" s="17"/>
      <c r="GV156" s="17"/>
      <c r="GW156" s="17"/>
      <c r="GX156" s="17"/>
      <c r="GY156" s="17"/>
      <c r="GZ156" s="17"/>
    </row>
    <row r="157" spans="1:208">
      <c r="A157" s="17">
        <f>スタート前入力!$A157</f>
        <v>57</v>
      </c>
      <c r="B157" s="17">
        <f>IF(フィニッシュ後入力!$BA157&lt;&gt;"",SUM($BA157:$CZ157)-フィニッシュ後入力!$G157+フィニッシュ後入力!$H157+$D$87,-1)</f>
        <v>-1</v>
      </c>
      <c r="C157" s="17">
        <f>SUM($GA157:$GZ157)/2+60*(スタート前入力!$C$77-SUM($FA157:$FZ157))</f>
        <v>0</v>
      </c>
      <c r="D157" s="48">
        <f t="shared" si="0"/>
        <v>0</v>
      </c>
      <c r="E157" s="48">
        <f>D157*スタート前入力!$G157</f>
        <v>0</v>
      </c>
      <c r="F157" s="48">
        <f>(B157+1)*(D157+スタート前入力!$F157*$D$83+スタート前入力!$G157*$D$84+($D$86+1-$A157)*$D$85)</f>
        <v>0</v>
      </c>
      <c r="G157" s="48" t="str">
        <f ca="1">IF(E157&lt;&gt;0,RANK(E157,E$101:INDIRECT(CONCATENATE("R",$D$86+100,"C",COLUMN()-2),FALSE)),"")</f>
        <v/>
      </c>
      <c r="H157" s="48" t="str">
        <f ca="1">IF(F157&lt;&gt;0,RANK(F157,F$101:INDIRECT(CONCATENATE("R",$D$86+100,"C",COLUMN()-2),FALSE)),"")</f>
        <v/>
      </c>
      <c r="I157" s="48">
        <f>E157*スタート前入力!$E157</f>
        <v>0</v>
      </c>
      <c r="J157" s="48">
        <f>F157*スタート前入力!$E157</f>
        <v>0</v>
      </c>
      <c r="K157" s="48" t="str">
        <f ca="1">IF(I157&lt;&gt;0,RANK(I157,I$101:INDIRECT(CONCATENATE("R",$D$86+100,"C",COLUMN()-2),FALSE)),"")</f>
        <v/>
      </c>
      <c r="L157" s="48" t="str">
        <f ca="1">IF(J157&lt;&gt;0,RANK(J157,J$101:INDIRECT(CONCATENATE("R",$D$86+100,"C",COLUMN()-2),FALSE)),"")</f>
        <v/>
      </c>
      <c r="M157" s="48">
        <f>IF(($B157+1)*(スタート前入力!$H157+1+$D$87)&lt;&gt;0,$B157+スタート前入力!$H157,-1)</f>
        <v>-1</v>
      </c>
      <c r="N157" s="48">
        <f>$C157+スタート前入力!$I157</f>
        <v>0</v>
      </c>
      <c r="O157" s="48">
        <f t="shared" si="1"/>
        <v>0</v>
      </c>
      <c r="P157" s="48">
        <f>O157*スタート前入力!$G157</f>
        <v>0</v>
      </c>
      <c r="Q157" s="48">
        <f>(M157+1)*(O157+スタート前入力!$F157*$D$83+スタート前入力!$G157*$D$84+($D$86+1-$A157)*$D$85)</f>
        <v>0</v>
      </c>
      <c r="R157" s="48" t="str">
        <f ca="1">IF(P157&lt;&gt;0,RANK(P157,P$101:INDIRECT(CONCATENATE("R",$D$86+100,"C",COLUMN()-2),FALSE)),"")</f>
        <v/>
      </c>
      <c r="S157" s="48" t="str">
        <f ca="1">IF(Q157&lt;&gt;0,RANK(Q157,Q$101:INDIRECT(CONCATENATE("R",$D$86+100,"C",COLUMN()-2),FALSE)),"")</f>
        <v/>
      </c>
      <c r="T157" s="48">
        <f>P157*スタート前入力!$E157</f>
        <v>0</v>
      </c>
      <c r="U157" s="48">
        <f>Q157*スタート前入力!$E157</f>
        <v>0</v>
      </c>
      <c r="V157" s="48" t="str">
        <f ca="1">IF(T157&lt;&gt;0,RANK(T157,T$101:INDIRECT(CONCATENATE("R",$D$86+100,"C",COLUMN()-2),FALSE)),"")</f>
        <v/>
      </c>
      <c r="W157" s="48" t="str">
        <f ca="1">IF(U157&lt;&gt;0,RANK(U157,U$101:INDIRECT(CONCATENATE("R",$D$86+100,"C",COLUMN()-2),FALSE)),"")</f>
        <v/>
      </c>
      <c r="X157" s="48">
        <f t="shared" si="2"/>
        <v>57</v>
      </c>
      <c r="Y157" s="17">
        <f>((B157)-100)/(スタート前入力!$C$76)*100</f>
        <v>-1010</v>
      </c>
      <c r="Z157" s="17" t="e">
        <f>((M157)-100)/(スタート前入力!$C$84+スタート前入力!$C$85)*100</f>
        <v>#DIV/0!</v>
      </c>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c r="AZ157" s="17"/>
      <c r="BA157" s="17">
        <f>IF(AND(フィニッシュ後入力!BA$100&lt;&gt;"",フィニッシュ後入力!BA$100=フィニッシュ後入力!BA157),1,0)</f>
        <v>0</v>
      </c>
      <c r="BB157" s="17">
        <f>IF(AND(フィニッシュ後入力!BB$100&lt;&gt;"",フィニッシュ後入力!BB$100=フィニッシュ後入力!BB157),1,0)</f>
        <v>0</v>
      </c>
      <c r="BC157" s="17">
        <f>IF(AND(フィニッシュ後入力!BC$100&lt;&gt;"",フィニッシュ後入力!BC$100=フィニッシュ後入力!BC157),1,0)</f>
        <v>0</v>
      </c>
      <c r="BD157" s="17">
        <f>IF(AND(フィニッシュ後入力!BD$100&lt;&gt;"",フィニッシュ後入力!BD$100=フィニッシュ後入力!BD157),1,0)</f>
        <v>0</v>
      </c>
      <c r="BE157" s="17">
        <f>IF(AND(フィニッシュ後入力!BE$100&lt;&gt;"",フィニッシュ後入力!BE$100=フィニッシュ後入力!BE157),1,0)</f>
        <v>0</v>
      </c>
      <c r="BF157" s="17">
        <f>IF(AND(フィニッシュ後入力!BF$100&lt;&gt;"",フィニッシュ後入力!BF$100=フィニッシュ後入力!BF157),1,0)</f>
        <v>0</v>
      </c>
      <c r="BG157" s="17">
        <f>IF(AND(フィニッシュ後入力!BG$100&lt;&gt;"",フィニッシュ後入力!BG$100=フィニッシュ後入力!BG157),1,0)</f>
        <v>0</v>
      </c>
      <c r="BH157" s="17">
        <f>IF(AND(フィニッシュ後入力!BH$100&lt;&gt;"",フィニッシュ後入力!BH$100=フィニッシュ後入力!BH157),1,0)</f>
        <v>0</v>
      </c>
      <c r="BI157" s="17">
        <f>IF(AND(フィニッシュ後入力!BI$100&lt;&gt;"",フィニッシュ後入力!BI$100=フィニッシュ後入力!BI157),1,0)</f>
        <v>0</v>
      </c>
      <c r="BJ157" s="17">
        <f>IF(AND(フィニッシュ後入力!BJ$100&lt;&gt;"",フィニッシュ後入力!BJ$100=フィニッシュ後入力!BJ157),1,0)</f>
        <v>0</v>
      </c>
      <c r="BK157" s="17">
        <f>IF(AND(フィニッシュ後入力!BK$100&lt;&gt;"",フィニッシュ後入力!BK$100=フィニッシュ後入力!BK157),1,0)</f>
        <v>0</v>
      </c>
      <c r="BL157" s="17">
        <f>IF(AND(フィニッシュ後入力!BL$100&lt;&gt;"",フィニッシュ後入力!BL$100=フィニッシュ後入力!BL157),1,0)</f>
        <v>0</v>
      </c>
      <c r="BM157" s="17">
        <f>IF(AND(フィニッシュ後入力!BM$100&lt;&gt;"",フィニッシュ後入力!BM$100=フィニッシュ後入力!BM157),1,0)</f>
        <v>0</v>
      </c>
      <c r="BN157" s="17">
        <f>IF(AND(フィニッシュ後入力!BN$100&lt;&gt;"",フィニッシュ後入力!BN$100=フィニッシュ後入力!BN157),1,0)</f>
        <v>0</v>
      </c>
      <c r="BO157" s="17">
        <f>IF(AND(フィニッシュ後入力!BO$100&lt;&gt;"",フィニッシュ後入力!BO$100=フィニッシュ後入力!BO157),1,0)</f>
        <v>0</v>
      </c>
      <c r="BP157" s="17">
        <f>IF(AND(フィニッシュ後入力!BP$100&lt;&gt;"",フィニッシュ後入力!BP$100=フィニッシュ後入力!BP157),1,0)</f>
        <v>0</v>
      </c>
      <c r="BQ157" s="17">
        <f>IF(AND(フィニッシュ後入力!BQ$100&lt;&gt;"",フィニッシュ後入力!BQ$100=フィニッシュ後入力!BQ157),1,0)</f>
        <v>0</v>
      </c>
      <c r="BR157" s="17">
        <f>IF(AND(フィニッシュ後入力!BR$100&lt;&gt;"",フィニッシュ後入力!BR$100=フィニッシュ後入力!BR157),1,0)</f>
        <v>0</v>
      </c>
      <c r="BS157" s="17">
        <f>IF(AND(フィニッシュ後入力!BS$100&lt;&gt;"",フィニッシュ後入力!BS$100=フィニッシュ後入力!BS157),1,0)</f>
        <v>0</v>
      </c>
      <c r="BT157" s="17">
        <f>IF(AND(フィニッシュ後入力!BT$100&lt;&gt;"",フィニッシュ後入力!BT$100=フィニッシュ後入力!BT157),1,0)</f>
        <v>0</v>
      </c>
      <c r="BU157" s="17">
        <f>IF(AND(フィニッシュ後入力!BU$100&lt;&gt;"",フィニッシュ後入力!BU$100=フィニッシュ後入力!BU157),1,0)</f>
        <v>0</v>
      </c>
      <c r="BV157" s="17">
        <f>IF(AND(フィニッシュ後入力!BV$100&lt;&gt;"",フィニッシュ後入力!BV$100=フィニッシュ後入力!BV157),1,0)</f>
        <v>0</v>
      </c>
      <c r="BW157" s="17">
        <f>IF(AND(フィニッシュ後入力!BW$100&lt;&gt;"",フィニッシュ後入力!BW$100=フィニッシュ後入力!BW157),1,0)</f>
        <v>0</v>
      </c>
      <c r="BX157" s="17">
        <f>IF(AND(フィニッシュ後入力!BX$100&lt;&gt;"",フィニッシュ後入力!BX$100=フィニッシュ後入力!BX157),1,0)</f>
        <v>0</v>
      </c>
      <c r="BY157" s="17">
        <f>IF(AND(フィニッシュ後入力!BY$100&lt;&gt;"",フィニッシュ後入力!BY$100=フィニッシュ後入力!BY157),1,0)</f>
        <v>0</v>
      </c>
      <c r="BZ157" s="17">
        <f>IF(AND(フィニッシュ後入力!BZ$100&lt;&gt;"",フィニッシュ後入力!BZ$100=フィニッシュ後入力!BZ157),1,0)</f>
        <v>0</v>
      </c>
      <c r="CA157" s="17">
        <f>IF(AND(フィニッシュ後入力!CA$100&lt;&gt;"",フィニッシュ後入力!CA$100=フィニッシュ後入力!CA157),1,0)</f>
        <v>0</v>
      </c>
      <c r="CB157" s="17">
        <f>IF(AND(フィニッシュ後入力!CB$100&lt;&gt;"",フィニッシュ後入力!CB$100=フィニッシュ後入力!CB157),1,0)</f>
        <v>0</v>
      </c>
      <c r="CC157" s="17">
        <f>IF(AND(フィニッシュ後入力!CC$100&lt;&gt;"",フィニッシュ後入力!CC$100=フィニッシュ後入力!CC157),1,0)</f>
        <v>0</v>
      </c>
      <c r="CD157" s="17">
        <f>IF(AND(フィニッシュ後入力!CD$100&lt;&gt;"",フィニッシュ後入力!CD$100=フィニッシュ後入力!CD157),1,0)</f>
        <v>0</v>
      </c>
      <c r="CE157" s="17"/>
      <c r="CF157" s="17"/>
      <c r="CG157" s="17"/>
      <c r="CH157" s="17"/>
      <c r="CI157" s="17"/>
      <c r="CJ157" s="17"/>
      <c r="CK157" s="17"/>
      <c r="CL157" s="17"/>
      <c r="CM157" s="17"/>
      <c r="CN157" s="17"/>
      <c r="CO157" s="17"/>
      <c r="CP157" s="17"/>
      <c r="CQ157" s="17"/>
      <c r="CR157" s="17"/>
      <c r="CS157" s="17"/>
      <c r="CT157" s="17"/>
      <c r="CU157" s="17"/>
      <c r="CV157" s="17"/>
      <c r="CW157" s="17"/>
      <c r="CX157" s="17"/>
      <c r="CY157" s="17"/>
      <c r="CZ157" s="17"/>
      <c r="DA157" s="17"/>
      <c r="DB157" s="17"/>
      <c r="DC157" s="17"/>
      <c r="DD157" s="17"/>
      <c r="DE157" s="17"/>
      <c r="DF157" s="17"/>
      <c r="DG157" s="17"/>
      <c r="DH157" s="17"/>
      <c r="DI157" s="17"/>
      <c r="DJ157" s="17"/>
      <c r="DK157" s="17"/>
      <c r="DL157" s="17"/>
      <c r="DM157" s="17"/>
      <c r="DN157" s="17"/>
      <c r="DO157" s="17"/>
      <c r="DP157" s="17"/>
      <c r="DQ157" s="17"/>
      <c r="DR157" s="17"/>
      <c r="DS157" s="17"/>
      <c r="DT157" s="17"/>
      <c r="DU157" s="17"/>
      <c r="DV157" s="17"/>
      <c r="DW157" s="17"/>
      <c r="DX157" s="17"/>
      <c r="DY157" s="17"/>
      <c r="DZ157" s="17"/>
      <c r="EA157" s="17"/>
      <c r="EB157" s="17"/>
      <c r="EC157" s="17"/>
      <c r="ED157" s="17"/>
      <c r="EE157" s="17"/>
      <c r="EF157" s="17"/>
      <c r="EG157" s="17"/>
      <c r="EH157" s="17"/>
      <c r="EI157" s="17"/>
      <c r="EJ157" s="17"/>
      <c r="EK157" s="17"/>
      <c r="EL157" s="17"/>
      <c r="EM157" s="17"/>
      <c r="EN157" s="17"/>
      <c r="EO157" s="17"/>
      <c r="EP157" s="17"/>
      <c r="EQ157" s="17"/>
      <c r="ER157" s="17"/>
      <c r="ES157" s="17"/>
      <c r="ET157" s="17"/>
      <c r="EU157" s="17"/>
      <c r="EV157" s="17"/>
      <c r="EW157" s="17"/>
      <c r="EX157" s="17"/>
      <c r="EY157" s="17"/>
      <c r="EZ157" s="17"/>
      <c r="FA157" s="17">
        <f>IF(AND(フィニッシュ後入力!FA$100&lt;&gt;"",フィニッシュ後入力!FA$100=フィニッシュ後入力!FA157),1,0)</f>
        <v>0</v>
      </c>
      <c r="FB157" s="17">
        <f>IF(AND(フィニッシュ後入力!FB$100&lt;&gt;"",フィニッシュ後入力!FB$100=フィニッシュ後入力!FB157),1,0)</f>
        <v>0</v>
      </c>
      <c r="FC157" s="17"/>
      <c r="FD157" s="17"/>
      <c r="FE157" s="17"/>
      <c r="FF157" s="17">
        <f>IF(AND(フィニッシュ後入力!FG$100&lt;&gt;"",フィニッシュ後入力!FG$100=フィニッシュ後入力!FG157),1,0)</f>
        <v>0</v>
      </c>
      <c r="FG157" s="17">
        <f>IF(AND(フィニッシュ後入力!FH$100&lt;&gt;"",フィニッシュ後入力!FH$100=フィニッシュ後入力!FH157),1,0)</f>
        <v>0</v>
      </c>
      <c r="FH157" s="17"/>
      <c r="FI157" s="17"/>
      <c r="FJ157" s="17"/>
      <c r="FK157" s="17">
        <f>IF(AND(フィニッシュ後入力!FM$100&lt;&gt;"",フィニッシュ後入力!FM$100=フィニッシュ後入力!FM157),1,0)</f>
        <v>0</v>
      </c>
      <c r="FL157" s="17">
        <f>IF(AND(フィニッシュ後入力!FN$100&lt;&gt;"",フィニッシュ後入力!FN$100=フィニッシュ後入力!FN157),1,0)</f>
        <v>0</v>
      </c>
      <c r="FM157" s="17"/>
      <c r="FN157" s="17"/>
      <c r="FO157" s="17"/>
      <c r="FP157" s="17"/>
      <c r="FQ157" s="17"/>
      <c r="FR157" s="17"/>
      <c r="FS157" s="17"/>
      <c r="FT157" s="17"/>
      <c r="FU157" s="17"/>
      <c r="FV157" s="17"/>
      <c r="FW157" s="17"/>
      <c r="FX157" s="17"/>
      <c r="FY157" s="17"/>
      <c r="FZ157" s="17"/>
      <c r="GA157" s="17"/>
      <c r="GB157" s="17">
        <f>フィニッシュ後入力!FC157</f>
        <v>0</v>
      </c>
      <c r="GC157" s="17">
        <f>フィニッシュ後入力!FD157</f>
        <v>0</v>
      </c>
      <c r="GD157" s="17">
        <f>IF(フィニッシュ後入力!FP$100&lt;&gt;"",フィニッシュ後入力!FE157+60*(1-FC157),0)</f>
        <v>0</v>
      </c>
      <c r="GE157" s="17">
        <f>IF(フィニッシュ後入力!FQ$100&lt;&gt;"",フィニッシュ後入力!FF157+60*(1-FD157),0)</f>
        <v>0</v>
      </c>
      <c r="GF157" s="17">
        <f>IF(フィニッシュ後入力!FR$100&lt;&gt;"",フィニッシュ後入力!FG157+60*(1-FE157),0)</f>
        <v>0</v>
      </c>
      <c r="GG157" s="17">
        <f>フィニッシュ後入力!FI157</f>
        <v>0</v>
      </c>
      <c r="GH157" s="17">
        <f>フィニッシュ後入力!FJ157</f>
        <v>0</v>
      </c>
      <c r="GI157" s="17">
        <f>IF(フィニッシュ後入力!FU$100&lt;&gt;"",フィニッシュ後入力!FK157+60*(1-FH157),0)</f>
        <v>0</v>
      </c>
      <c r="GJ157" s="17">
        <f>IF(フィニッシュ後入力!FV$100&lt;&gt;"",フィニッシュ後入力!FL157+60*(1-FI157),0)</f>
        <v>0</v>
      </c>
      <c r="GK157" s="17">
        <f>IF(フィニッシュ後入力!FW$100&lt;&gt;"",フィニッシュ後入力!FM157+60*(1-FJ157),0)</f>
        <v>0</v>
      </c>
      <c r="GL157" s="17">
        <f>フィニッシュ後入力!FO157</f>
        <v>0</v>
      </c>
      <c r="GM157" s="17">
        <f>フィニッシュ後入力!FP157</f>
        <v>0</v>
      </c>
      <c r="GN157" s="17"/>
      <c r="GO157" s="17"/>
      <c r="GP157" s="17"/>
      <c r="GQ157" s="17"/>
      <c r="GR157" s="17"/>
      <c r="GS157" s="17"/>
      <c r="GT157" s="17"/>
      <c r="GU157" s="17"/>
      <c r="GV157" s="17"/>
      <c r="GW157" s="17"/>
      <c r="GX157" s="17"/>
      <c r="GY157" s="17"/>
      <c r="GZ157" s="17"/>
    </row>
    <row r="158" spans="1:208">
      <c r="A158" s="17">
        <f>スタート前入力!$A158</f>
        <v>58</v>
      </c>
      <c r="B158" s="17">
        <f>IF(フィニッシュ後入力!$BA158&lt;&gt;"",SUM($BA158:$CZ158)-フィニッシュ後入力!$G158+フィニッシュ後入力!$H158+$D$87,-1)</f>
        <v>-1</v>
      </c>
      <c r="C158" s="17">
        <f>SUM($GA158:$GZ158)/2+60*(スタート前入力!$C$77-SUM($FA158:$FZ158))</f>
        <v>0</v>
      </c>
      <c r="D158" s="48">
        <f t="shared" si="0"/>
        <v>0</v>
      </c>
      <c r="E158" s="48">
        <f>D158*スタート前入力!$G158</f>
        <v>0</v>
      </c>
      <c r="F158" s="48">
        <f>(B158+1)*(D158+スタート前入力!$F158*$D$83+スタート前入力!$G158*$D$84+($D$86+1-$A158)*$D$85)</f>
        <v>0</v>
      </c>
      <c r="G158" s="48" t="str">
        <f ca="1">IF(E158&lt;&gt;0,RANK(E158,E$101:INDIRECT(CONCATENATE("R",$D$86+100,"C",COLUMN()-2),FALSE)),"")</f>
        <v/>
      </c>
      <c r="H158" s="48" t="str">
        <f ca="1">IF(F158&lt;&gt;0,RANK(F158,F$101:INDIRECT(CONCATENATE("R",$D$86+100,"C",COLUMN()-2),FALSE)),"")</f>
        <v/>
      </c>
      <c r="I158" s="48">
        <f>E158*スタート前入力!$E158</f>
        <v>0</v>
      </c>
      <c r="J158" s="48">
        <f>F158*スタート前入力!$E158</f>
        <v>0</v>
      </c>
      <c r="K158" s="48" t="str">
        <f ca="1">IF(I158&lt;&gt;0,RANK(I158,I$101:INDIRECT(CONCATENATE("R",$D$86+100,"C",COLUMN()-2),FALSE)),"")</f>
        <v/>
      </c>
      <c r="L158" s="48" t="str">
        <f ca="1">IF(J158&lt;&gt;0,RANK(J158,J$101:INDIRECT(CONCATENATE("R",$D$86+100,"C",COLUMN()-2),FALSE)),"")</f>
        <v/>
      </c>
      <c r="M158" s="48">
        <f>IF(($B158+1)*(スタート前入力!$H158+1+$D$87)&lt;&gt;0,$B158+スタート前入力!$H158,-1)</f>
        <v>-1</v>
      </c>
      <c r="N158" s="48">
        <f>$C158+スタート前入力!$I158</f>
        <v>0</v>
      </c>
      <c r="O158" s="48">
        <f t="shared" si="1"/>
        <v>0</v>
      </c>
      <c r="P158" s="48">
        <f>O158*スタート前入力!$G158</f>
        <v>0</v>
      </c>
      <c r="Q158" s="48">
        <f>(M158+1)*(O158+スタート前入力!$F158*$D$83+スタート前入力!$G158*$D$84+($D$86+1-$A158)*$D$85)</f>
        <v>0</v>
      </c>
      <c r="R158" s="48" t="str">
        <f ca="1">IF(P158&lt;&gt;0,RANK(P158,P$101:INDIRECT(CONCATENATE("R",$D$86+100,"C",COLUMN()-2),FALSE)),"")</f>
        <v/>
      </c>
      <c r="S158" s="48" t="str">
        <f ca="1">IF(Q158&lt;&gt;0,RANK(Q158,Q$101:INDIRECT(CONCATENATE("R",$D$86+100,"C",COLUMN()-2),FALSE)),"")</f>
        <v/>
      </c>
      <c r="T158" s="48">
        <f>P158*スタート前入力!$E158</f>
        <v>0</v>
      </c>
      <c r="U158" s="48">
        <f>Q158*スタート前入力!$E158</f>
        <v>0</v>
      </c>
      <c r="V158" s="48" t="str">
        <f ca="1">IF(T158&lt;&gt;0,RANK(T158,T$101:INDIRECT(CONCATENATE("R",$D$86+100,"C",COLUMN()-2),FALSE)),"")</f>
        <v/>
      </c>
      <c r="W158" s="48" t="str">
        <f ca="1">IF(U158&lt;&gt;0,RANK(U158,U$101:INDIRECT(CONCATENATE("R",$D$86+100,"C",COLUMN()-2),FALSE)),"")</f>
        <v/>
      </c>
      <c r="X158" s="48">
        <f t="shared" si="2"/>
        <v>58</v>
      </c>
      <c r="Y158" s="17">
        <f>((B158)-100)/(スタート前入力!$C$76)*100</f>
        <v>-1010</v>
      </c>
      <c r="Z158" s="17" t="e">
        <f>((M158)-100)/(スタート前入力!$C$84+スタート前入力!$C$85)*100</f>
        <v>#DIV/0!</v>
      </c>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c r="BA158" s="17">
        <f>IF(AND(フィニッシュ後入力!BA$100&lt;&gt;"",フィニッシュ後入力!BA$100=フィニッシュ後入力!BA158),1,0)</f>
        <v>0</v>
      </c>
      <c r="BB158" s="17">
        <f>IF(AND(フィニッシュ後入力!BB$100&lt;&gt;"",フィニッシュ後入力!BB$100=フィニッシュ後入力!BB158),1,0)</f>
        <v>0</v>
      </c>
      <c r="BC158" s="17">
        <f>IF(AND(フィニッシュ後入力!BC$100&lt;&gt;"",フィニッシュ後入力!BC$100=フィニッシュ後入力!BC158),1,0)</f>
        <v>0</v>
      </c>
      <c r="BD158" s="17">
        <f>IF(AND(フィニッシュ後入力!BD$100&lt;&gt;"",フィニッシュ後入力!BD$100=フィニッシュ後入力!BD158),1,0)</f>
        <v>0</v>
      </c>
      <c r="BE158" s="17">
        <f>IF(AND(フィニッシュ後入力!BE$100&lt;&gt;"",フィニッシュ後入力!BE$100=フィニッシュ後入力!BE158),1,0)</f>
        <v>0</v>
      </c>
      <c r="BF158" s="17">
        <f>IF(AND(フィニッシュ後入力!BF$100&lt;&gt;"",フィニッシュ後入力!BF$100=フィニッシュ後入力!BF158),1,0)</f>
        <v>0</v>
      </c>
      <c r="BG158" s="17">
        <f>IF(AND(フィニッシュ後入力!BG$100&lt;&gt;"",フィニッシュ後入力!BG$100=フィニッシュ後入力!BG158),1,0)</f>
        <v>0</v>
      </c>
      <c r="BH158" s="17">
        <f>IF(AND(フィニッシュ後入力!BH$100&lt;&gt;"",フィニッシュ後入力!BH$100=フィニッシュ後入力!BH158),1,0)</f>
        <v>0</v>
      </c>
      <c r="BI158" s="17">
        <f>IF(AND(フィニッシュ後入力!BI$100&lt;&gt;"",フィニッシュ後入力!BI$100=フィニッシュ後入力!BI158),1,0)</f>
        <v>0</v>
      </c>
      <c r="BJ158" s="17">
        <f>IF(AND(フィニッシュ後入力!BJ$100&lt;&gt;"",フィニッシュ後入力!BJ$100=フィニッシュ後入力!BJ158),1,0)</f>
        <v>0</v>
      </c>
      <c r="BK158" s="17">
        <f>IF(AND(フィニッシュ後入力!BK$100&lt;&gt;"",フィニッシュ後入力!BK$100=フィニッシュ後入力!BK158),1,0)</f>
        <v>0</v>
      </c>
      <c r="BL158" s="17">
        <f>IF(AND(フィニッシュ後入力!BL$100&lt;&gt;"",フィニッシュ後入力!BL$100=フィニッシュ後入力!BL158),1,0)</f>
        <v>0</v>
      </c>
      <c r="BM158" s="17">
        <f>IF(AND(フィニッシュ後入力!BM$100&lt;&gt;"",フィニッシュ後入力!BM$100=フィニッシュ後入力!BM158),1,0)</f>
        <v>0</v>
      </c>
      <c r="BN158" s="17">
        <f>IF(AND(フィニッシュ後入力!BN$100&lt;&gt;"",フィニッシュ後入力!BN$100=フィニッシュ後入力!BN158),1,0)</f>
        <v>0</v>
      </c>
      <c r="BO158" s="17">
        <f>IF(AND(フィニッシュ後入力!BO$100&lt;&gt;"",フィニッシュ後入力!BO$100=フィニッシュ後入力!BO158),1,0)</f>
        <v>0</v>
      </c>
      <c r="BP158" s="17">
        <f>IF(AND(フィニッシュ後入力!BP$100&lt;&gt;"",フィニッシュ後入力!BP$100=フィニッシュ後入力!BP158),1,0)</f>
        <v>0</v>
      </c>
      <c r="BQ158" s="17">
        <f>IF(AND(フィニッシュ後入力!BQ$100&lt;&gt;"",フィニッシュ後入力!BQ$100=フィニッシュ後入力!BQ158),1,0)</f>
        <v>0</v>
      </c>
      <c r="BR158" s="17">
        <f>IF(AND(フィニッシュ後入力!BR$100&lt;&gt;"",フィニッシュ後入力!BR$100=フィニッシュ後入力!BR158),1,0)</f>
        <v>0</v>
      </c>
      <c r="BS158" s="17">
        <f>IF(AND(フィニッシュ後入力!BS$100&lt;&gt;"",フィニッシュ後入力!BS$100=フィニッシュ後入力!BS158),1,0)</f>
        <v>0</v>
      </c>
      <c r="BT158" s="17">
        <f>IF(AND(フィニッシュ後入力!BT$100&lt;&gt;"",フィニッシュ後入力!BT$100=フィニッシュ後入力!BT158),1,0)</f>
        <v>0</v>
      </c>
      <c r="BU158" s="17">
        <f>IF(AND(フィニッシュ後入力!BU$100&lt;&gt;"",フィニッシュ後入力!BU$100=フィニッシュ後入力!BU158),1,0)</f>
        <v>0</v>
      </c>
      <c r="BV158" s="17">
        <f>IF(AND(フィニッシュ後入力!BV$100&lt;&gt;"",フィニッシュ後入力!BV$100=フィニッシュ後入力!BV158),1,0)</f>
        <v>0</v>
      </c>
      <c r="BW158" s="17">
        <f>IF(AND(フィニッシュ後入力!BW$100&lt;&gt;"",フィニッシュ後入力!BW$100=フィニッシュ後入力!BW158),1,0)</f>
        <v>0</v>
      </c>
      <c r="BX158" s="17">
        <f>IF(AND(フィニッシュ後入力!BX$100&lt;&gt;"",フィニッシュ後入力!BX$100=フィニッシュ後入力!BX158),1,0)</f>
        <v>0</v>
      </c>
      <c r="BY158" s="17">
        <f>IF(AND(フィニッシュ後入力!BY$100&lt;&gt;"",フィニッシュ後入力!BY$100=フィニッシュ後入力!BY158),1,0)</f>
        <v>0</v>
      </c>
      <c r="BZ158" s="17">
        <f>IF(AND(フィニッシュ後入力!BZ$100&lt;&gt;"",フィニッシュ後入力!BZ$100=フィニッシュ後入力!BZ158),1,0)</f>
        <v>0</v>
      </c>
      <c r="CA158" s="17">
        <f>IF(AND(フィニッシュ後入力!CA$100&lt;&gt;"",フィニッシュ後入力!CA$100=フィニッシュ後入力!CA158),1,0)</f>
        <v>0</v>
      </c>
      <c r="CB158" s="17">
        <f>IF(AND(フィニッシュ後入力!CB$100&lt;&gt;"",フィニッシュ後入力!CB$100=フィニッシュ後入力!CB158),1,0)</f>
        <v>0</v>
      </c>
      <c r="CC158" s="17">
        <f>IF(AND(フィニッシュ後入力!CC$100&lt;&gt;"",フィニッシュ後入力!CC$100=フィニッシュ後入力!CC158),1,0)</f>
        <v>0</v>
      </c>
      <c r="CD158" s="17">
        <f>IF(AND(フィニッシュ後入力!CD$100&lt;&gt;"",フィニッシュ後入力!CD$100=フィニッシュ後入力!CD158),1,0)</f>
        <v>0</v>
      </c>
      <c r="CE158" s="17"/>
      <c r="CF158" s="17"/>
      <c r="CG158" s="17"/>
      <c r="CH158" s="17"/>
      <c r="CI158" s="17"/>
      <c r="CJ158" s="17"/>
      <c r="CK158" s="17"/>
      <c r="CL158" s="17"/>
      <c r="CM158" s="17"/>
      <c r="CN158" s="17"/>
      <c r="CO158" s="17"/>
      <c r="CP158" s="17"/>
      <c r="CQ158" s="17"/>
      <c r="CR158" s="17"/>
      <c r="CS158" s="17"/>
      <c r="CT158" s="17"/>
      <c r="CU158" s="17"/>
      <c r="CV158" s="17"/>
      <c r="CW158" s="17"/>
      <c r="CX158" s="17"/>
      <c r="CY158" s="17"/>
      <c r="CZ158" s="17"/>
      <c r="DA158" s="17"/>
      <c r="DB158" s="17"/>
      <c r="DC158" s="17"/>
      <c r="DD158" s="17"/>
      <c r="DE158" s="17"/>
      <c r="DF158" s="17"/>
      <c r="DG158" s="17"/>
      <c r="DH158" s="17"/>
      <c r="DI158" s="17"/>
      <c r="DJ158" s="17"/>
      <c r="DK158" s="17"/>
      <c r="DL158" s="17"/>
      <c r="DM158" s="17"/>
      <c r="DN158" s="17"/>
      <c r="DO158" s="17"/>
      <c r="DP158" s="17"/>
      <c r="DQ158" s="17"/>
      <c r="DR158" s="17"/>
      <c r="DS158" s="17"/>
      <c r="DT158" s="17"/>
      <c r="DU158" s="17"/>
      <c r="DV158" s="17"/>
      <c r="DW158" s="17"/>
      <c r="DX158" s="17"/>
      <c r="DY158" s="17"/>
      <c r="DZ158" s="17"/>
      <c r="EA158" s="17"/>
      <c r="EB158" s="17"/>
      <c r="EC158" s="17"/>
      <c r="ED158" s="17"/>
      <c r="EE158" s="17"/>
      <c r="EF158" s="17"/>
      <c r="EG158" s="17"/>
      <c r="EH158" s="17"/>
      <c r="EI158" s="17"/>
      <c r="EJ158" s="17"/>
      <c r="EK158" s="17"/>
      <c r="EL158" s="17"/>
      <c r="EM158" s="17"/>
      <c r="EN158" s="17"/>
      <c r="EO158" s="17"/>
      <c r="EP158" s="17"/>
      <c r="EQ158" s="17"/>
      <c r="ER158" s="17"/>
      <c r="ES158" s="17"/>
      <c r="ET158" s="17"/>
      <c r="EU158" s="17"/>
      <c r="EV158" s="17"/>
      <c r="EW158" s="17"/>
      <c r="EX158" s="17"/>
      <c r="EY158" s="17"/>
      <c r="EZ158" s="17"/>
      <c r="FA158" s="17">
        <f>IF(AND(フィニッシュ後入力!FA$100&lt;&gt;"",フィニッシュ後入力!FA$100=フィニッシュ後入力!FA158),1,0)</f>
        <v>0</v>
      </c>
      <c r="FB158" s="17">
        <f>IF(AND(フィニッシュ後入力!FB$100&lt;&gt;"",フィニッシュ後入力!FB$100=フィニッシュ後入力!FB158),1,0)</f>
        <v>0</v>
      </c>
      <c r="FC158" s="17"/>
      <c r="FD158" s="17"/>
      <c r="FE158" s="17"/>
      <c r="FF158" s="17">
        <f>IF(AND(フィニッシュ後入力!FG$100&lt;&gt;"",フィニッシュ後入力!FG$100=フィニッシュ後入力!FG158),1,0)</f>
        <v>0</v>
      </c>
      <c r="FG158" s="17">
        <f>IF(AND(フィニッシュ後入力!FH$100&lt;&gt;"",フィニッシュ後入力!FH$100=フィニッシュ後入力!FH158),1,0)</f>
        <v>0</v>
      </c>
      <c r="FH158" s="17"/>
      <c r="FI158" s="17"/>
      <c r="FJ158" s="17"/>
      <c r="FK158" s="17">
        <f>IF(AND(フィニッシュ後入力!FM$100&lt;&gt;"",フィニッシュ後入力!FM$100=フィニッシュ後入力!FM158),1,0)</f>
        <v>0</v>
      </c>
      <c r="FL158" s="17">
        <f>IF(AND(フィニッシュ後入力!FN$100&lt;&gt;"",フィニッシュ後入力!FN$100=フィニッシュ後入力!FN158),1,0)</f>
        <v>0</v>
      </c>
      <c r="FM158" s="17"/>
      <c r="FN158" s="17"/>
      <c r="FO158" s="17"/>
      <c r="FP158" s="17"/>
      <c r="FQ158" s="17"/>
      <c r="FR158" s="17"/>
      <c r="FS158" s="17"/>
      <c r="FT158" s="17"/>
      <c r="FU158" s="17"/>
      <c r="FV158" s="17"/>
      <c r="FW158" s="17"/>
      <c r="FX158" s="17"/>
      <c r="FY158" s="17"/>
      <c r="FZ158" s="17"/>
      <c r="GA158" s="17"/>
      <c r="GB158" s="17">
        <f>フィニッシュ後入力!FC158</f>
        <v>0</v>
      </c>
      <c r="GC158" s="17">
        <f>フィニッシュ後入力!FD158</f>
        <v>0</v>
      </c>
      <c r="GD158" s="17">
        <f>IF(フィニッシュ後入力!FP$100&lt;&gt;"",フィニッシュ後入力!FE158+60*(1-FC158),0)</f>
        <v>0</v>
      </c>
      <c r="GE158" s="17">
        <f>IF(フィニッシュ後入力!FQ$100&lt;&gt;"",フィニッシュ後入力!FF158+60*(1-FD158),0)</f>
        <v>0</v>
      </c>
      <c r="GF158" s="17">
        <f>IF(フィニッシュ後入力!FR$100&lt;&gt;"",フィニッシュ後入力!FG158+60*(1-FE158),0)</f>
        <v>0</v>
      </c>
      <c r="GG158" s="17">
        <f>フィニッシュ後入力!FI158</f>
        <v>0</v>
      </c>
      <c r="GH158" s="17">
        <f>フィニッシュ後入力!FJ158</f>
        <v>0</v>
      </c>
      <c r="GI158" s="17">
        <f>IF(フィニッシュ後入力!FU$100&lt;&gt;"",フィニッシュ後入力!FK158+60*(1-FH158),0)</f>
        <v>0</v>
      </c>
      <c r="GJ158" s="17">
        <f>IF(フィニッシュ後入力!FV$100&lt;&gt;"",フィニッシュ後入力!FL158+60*(1-FI158),0)</f>
        <v>0</v>
      </c>
      <c r="GK158" s="17">
        <f>IF(フィニッシュ後入力!FW$100&lt;&gt;"",フィニッシュ後入力!FM158+60*(1-FJ158),0)</f>
        <v>0</v>
      </c>
      <c r="GL158" s="17">
        <f>フィニッシュ後入力!FO158</f>
        <v>0</v>
      </c>
      <c r="GM158" s="17">
        <f>フィニッシュ後入力!FP158</f>
        <v>0</v>
      </c>
      <c r="GN158" s="17"/>
      <c r="GO158" s="17"/>
      <c r="GP158" s="17"/>
      <c r="GQ158" s="17"/>
      <c r="GR158" s="17"/>
      <c r="GS158" s="17"/>
      <c r="GT158" s="17"/>
      <c r="GU158" s="17"/>
      <c r="GV158" s="17"/>
      <c r="GW158" s="17"/>
      <c r="GX158" s="17"/>
      <c r="GY158" s="17"/>
      <c r="GZ158" s="17"/>
    </row>
    <row r="159" spans="1:208">
      <c r="A159" s="17">
        <f>スタート前入力!$A159</f>
        <v>59</v>
      </c>
      <c r="B159" s="17">
        <f>IF(フィニッシュ後入力!$BA159&lt;&gt;"",SUM($BA159:$CZ159)-フィニッシュ後入力!$G159+フィニッシュ後入力!$H159+$D$87,-1)</f>
        <v>-1</v>
      </c>
      <c r="C159" s="17">
        <f>SUM($GA159:$GZ159)/2+60*(スタート前入力!$C$77-SUM($FA159:$FZ159))</f>
        <v>0</v>
      </c>
      <c r="D159" s="48">
        <f t="shared" si="0"/>
        <v>0</v>
      </c>
      <c r="E159" s="48">
        <f>D159*スタート前入力!$G159</f>
        <v>0</v>
      </c>
      <c r="F159" s="48">
        <f>(B159+1)*(D159+スタート前入力!$F159*$D$83+スタート前入力!$G159*$D$84+($D$86+1-$A159)*$D$85)</f>
        <v>0</v>
      </c>
      <c r="G159" s="48" t="str">
        <f ca="1">IF(E159&lt;&gt;0,RANK(E159,E$101:INDIRECT(CONCATENATE("R",$D$86+100,"C",COLUMN()-2),FALSE)),"")</f>
        <v/>
      </c>
      <c r="H159" s="48" t="str">
        <f ca="1">IF(F159&lt;&gt;0,RANK(F159,F$101:INDIRECT(CONCATENATE("R",$D$86+100,"C",COLUMN()-2),FALSE)),"")</f>
        <v/>
      </c>
      <c r="I159" s="48">
        <f>E159*スタート前入力!$E159</f>
        <v>0</v>
      </c>
      <c r="J159" s="48">
        <f>F159*スタート前入力!$E159</f>
        <v>0</v>
      </c>
      <c r="K159" s="48" t="str">
        <f ca="1">IF(I159&lt;&gt;0,RANK(I159,I$101:INDIRECT(CONCATENATE("R",$D$86+100,"C",COLUMN()-2),FALSE)),"")</f>
        <v/>
      </c>
      <c r="L159" s="48" t="str">
        <f ca="1">IF(J159&lt;&gt;0,RANK(J159,J$101:INDIRECT(CONCATENATE("R",$D$86+100,"C",COLUMN()-2),FALSE)),"")</f>
        <v/>
      </c>
      <c r="M159" s="48">
        <f>IF(($B159+1)*(スタート前入力!$H159+1+$D$87)&lt;&gt;0,$B159+スタート前入力!$H159,-1)</f>
        <v>-1</v>
      </c>
      <c r="N159" s="48">
        <f>$C159+スタート前入力!$I159</f>
        <v>0</v>
      </c>
      <c r="O159" s="48">
        <f t="shared" si="1"/>
        <v>0</v>
      </c>
      <c r="P159" s="48">
        <f>O159*スタート前入力!$G159</f>
        <v>0</v>
      </c>
      <c r="Q159" s="48">
        <f>(M159+1)*(O159+スタート前入力!$F159*$D$83+スタート前入力!$G159*$D$84+($D$86+1-$A159)*$D$85)</f>
        <v>0</v>
      </c>
      <c r="R159" s="48" t="str">
        <f ca="1">IF(P159&lt;&gt;0,RANK(P159,P$101:INDIRECT(CONCATENATE("R",$D$86+100,"C",COLUMN()-2),FALSE)),"")</f>
        <v/>
      </c>
      <c r="S159" s="48" t="str">
        <f ca="1">IF(Q159&lt;&gt;0,RANK(Q159,Q$101:INDIRECT(CONCATENATE("R",$D$86+100,"C",COLUMN()-2),FALSE)),"")</f>
        <v/>
      </c>
      <c r="T159" s="48">
        <f>P159*スタート前入力!$E159</f>
        <v>0</v>
      </c>
      <c r="U159" s="48">
        <f>Q159*スタート前入力!$E159</f>
        <v>0</v>
      </c>
      <c r="V159" s="48" t="str">
        <f ca="1">IF(T159&lt;&gt;0,RANK(T159,T$101:INDIRECT(CONCATENATE("R",$D$86+100,"C",COLUMN()-2),FALSE)),"")</f>
        <v/>
      </c>
      <c r="W159" s="48" t="str">
        <f ca="1">IF(U159&lt;&gt;0,RANK(U159,U$101:INDIRECT(CONCATENATE("R",$D$86+100,"C",COLUMN()-2),FALSE)),"")</f>
        <v/>
      </c>
      <c r="X159" s="48">
        <f t="shared" si="2"/>
        <v>59</v>
      </c>
      <c r="Y159" s="17">
        <f>((B159)-100)/(スタート前入力!$C$76)*100</f>
        <v>-1010</v>
      </c>
      <c r="Z159" s="17" t="e">
        <f>((M159)-100)/(スタート前入力!$C$84+スタート前入力!$C$85)*100</f>
        <v>#DIV/0!</v>
      </c>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c r="BA159" s="17">
        <f>IF(AND(フィニッシュ後入力!BA$100&lt;&gt;"",フィニッシュ後入力!BA$100=フィニッシュ後入力!BA159),1,0)</f>
        <v>0</v>
      </c>
      <c r="BB159" s="17">
        <f>IF(AND(フィニッシュ後入力!BB$100&lt;&gt;"",フィニッシュ後入力!BB$100=フィニッシュ後入力!BB159),1,0)</f>
        <v>0</v>
      </c>
      <c r="BC159" s="17">
        <f>IF(AND(フィニッシュ後入力!BC$100&lt;&gt;"",フィニッシュ後入力!BC$100=フィニッシュ後入力!BC159),1,0)</f>
        <v>0</v>
      </c>
      <c r="BD159" s="17">
        <f>IF(AND(フィニッシュ後入力!BD$100&lt;&gt;"",フィニッシュ後入力!BD$100=フィニッシュ後入力!BD159),1,0)</f>
        <v>0</v>
      </c>
      <c r="BE159" s="17">
        <f>IF(AND(フィニッシュ後入力!BE$100&lt;&gt;"",フィニッシュ後入力!BE$100=フィニッシュ後入力!BE159),1,0)</f>
        <v>0</v>
      </c>
      <c r="BF159" s="17">
        <f>IF(AND(フィニッシュ後入力!BF$100&lt;&gt;"",フィニッシュ後入力!BF$100=フィニッシュ後入力!BF159),1,0)</f>
        <v>0</v>
      </c>
      <c r="BG159" s="17">
        <f>IF(AND(フィニッシュ後入力!BG$100&lt;&gt;"",フィニッシュ後入力!BG$100=フィニッシュ後入力!BG159),1,0)</f>
        <v>0</v>
      </c>
      <c r="BH159" s="17">
        <f>IF(AND(フィニッシュ後入力!BH$100&lt;&gt;"",フィニッシュ後入力!BH$100=フィニッシュ後入力!BH159),1,0)</f>
        <v>0</v>
      </c>
      <c r="BI159" s="17">
        <f>IF(AND(フィニッシュ後入力!BI$100&lt;&gt;"",フィニッシュ後入力!BI$100=フィニッシュ後入力!BI159),1,0)</f>
        <v>0</v>
      </c>
      <c r="BJ159" s="17">
        <f>IF(AND(フィニッシュ後入力!BJ$100&lt;&gt;"",フィニッシュ後入力!BJ$100=フィニッシュ後入力!BJ159),1,0)</f>
        <v>0</v>
      </c>
      <c r="BK159" s="17">
        <f>IF(AND(フィニッシュ後入力!BK$100&lt;&gt;"",フィニッシュ後入力!BK$100=フィニッシュ後入力!BK159),1,0)</f>
        <v>0</v>
      </c>
      <c r="BL159" s="17">
        <f>IF(AND(フィニッシュ後入力!BL$100&lt;&gt;"",フィニッシュ後入力!BL$100=フィニッシュ後入力!BL159),1,0)</f>
        <v>0</v>
      </c>
      <c r="BM159" s="17">
        <f>IF(AND(フィニッシュ後入力!BM$100&lt;&gt;"",フィニッシュ後入力!BM$100=フィニッシュ後入力!BM159),1,0)</f>
        <v>0</v>
      </c>
      <c r="BN159" s="17">
        <f>IF(AND(フィニッシュ後入力!BN$100&lt;&gt;"",フィニッシュ後入力!BN$100=フィニッシュ後入力!BN159),1,0)</f>
        <v>0</v>
      </c>
      <c r="BO159" s="17">
        <f>IF(AND(フィニッシュ後入力!BO$100&lt;&gt;"",フィニッシュ後入力!BO$100=フィニッシュ後入力!BO159),1,0)</f>
        <v>0</v>
      </c>
      <c r="BP159" s="17">
        <f>IF(AND(フィニッシュ後入力!BP$100&lt;&gt;"",フィニッシュ後入力!BP$100=フィニッシュ後入力!BP159),1,0)</f>
        <v>0</v>
      </c>
      <c r="BQ159" s="17">
        <f>IF(AND(フィニッシュ後入力!BQ$100&lt;&gt;"",フィニッシュ後入力!BQ$100=フィニッシュ後入力!BQ159),1,0)</f>
        <v>0</v>
      </c>
      <c r="BR159" s="17">
        <f>IF(AND(フィニッシュ後入力!BR$100&lt;&gt;"",フィニッシュ後入力!BR$100=フィニッシュ後入力!BR159),1,0)</f>
        <v>0</v>
      </c>
      <c r="BS159" s="17">
        <f>IF(AND(フィニッシュ後入力!BS$100&lt;&gt;"",フィニッシュ後入力!BS$100=フィニッシュ後入力!BS159),1,0)</f>
        <v>0</v>
      </c>
      <c r="BT159" s="17">
        <f>IF(AND(フィニッシュ後入力!BT$100&lt;&gt;"",フィニッシュ後入力!BT$100=フィニッシュ後入力!BT159),1,0)</f>
        <v>0</v>
      </c>
      <c r="BU159" s="17">
        <f>IF(AND(フィニッシュ後入力!BU$100&lt;&gt;"",フィニッシュ後入力!BU$100=フィニッシュ後入力!BU159),1,0)</f>
        <v>0</v>
      </c>
      <c r="BV159" s="17">
        <f>IF(AND(フィニッシュ後入力!BV$100&lt;&gt;"",フィニッシュ後入力!BV$100=フィニッシュ後入力!BV159),1,0)</f>
        <v>0</v>
      </c>
      <c r="BW159" s="17">
        <f>IF(AND(フィニッシュ後入力!BW$100&lt;&gt;"",フィニッシュ後入力!BW$100=フィニッシュ後入力!BW159),1,0)</f>
        <v>0</v>
      </c>
      <c r="BX159" s="17">
        <f>IF(AND(フィニッシュ後入力!BX$100&lt;&gt;"",フィニッシュ後入力!BX$100=フィニッシュ後入力!BX159),1,0)</f>
        <v>0</v>
      </c>
      <c r="BY159" s="17">
        <f>IF(AND(フィニッシュ後入力!BY$100&lt;&gt;"",フィニッシュ後入力!BY$100=フィニッシュ後入力!BY159),1,0)</f>
        <v>0</v>
      </c>
      <c r="BZ159" s="17">
        <f>IF(AND(フィニッシュ後入力!BZ$100&lt;&gt;"",フィニッシュ後入力!BZ$100=フィニッシュ後入力!BZ159),1,0)</f>
        <v>0</v>
      </c>
      <c r="CA159" s="17">
        <f>IF(AND(フィニッシュ後入力!CA$100&lt;&gt;"",フィニッシュ後入力!CA$100=フィニッシュ後入力!CA159),1,0)</f>
        <v>0</v>
      </c>
      <c r="CB159" s="17">
        <f>IF(AND(フィニッシュ後入力!CB$100&lt;&gt;"",フィニッシュ後入力!CB$100=フィニッシュ後入力!CB159),1,0)</f>
        <v>0</v>
      </c>
      <c r="CC159" s="17">
        <f>IF(AND(フィニッシュ後入力!CC$100&lt;&gt;"",フィニッシュ後入力!CC$100=フィニッシュ後入力!CC159),1,0)</f>
        <v>0</v>
      </c>
      <c r="CD159" s="17">
        <f>IF(AND(フィニッシュ後入力!CD$100&lt;&gt;"",フィニッシュ後入力!CD$100=フィニッシュ後入力!CD159),1,0)</f>
        <v>0</v>
      </c>
      <c r="CE159" s="17"/>
      <c r="CF159" s="17"/>
      <c r="CG159" s="17"/>
      <c r="CH159" s="17"/>
      <c r="CI159" s="17"/>
      <c r="CJ159" s="17"/>
      <c r="CK159" s="17"/>
      <c r="CL159" s="17"/>
      <c r="CM159" s="17"/>
      <c r="CN159" s="17"/>
      <c r="CO159" s="17"/>
      <c r="CP159" s="17"/>
      <c r="CQ159" s="17"/>
      <c r="CR159" s="17"/>
      <c r="CS159" s="17"/>
      <c r="CT159" s="17"/>
      <c r="CU159" s="17"/>
      <c r="CV159" s="17"/>
      <c r="CW159" s="17"/>
      <c r="CX159" s="17"/>
      <c r="CY159" s="17"/>
      <c r="CZ159" s="17"/>
      <c r="DA159" s="17"/>
      <c r="DB159" s="17"/>
      <c r="DC159" s="17"/>
      <c r="DD159" s="17"/>
      <c r="DE159" s="17"/>
      <c r="DF159" s="17"/>
      <c r="DG159" s="17"/>
      <c r="DH159" s="17"/>
      <c r="DI159" s="17"/>
      <c r="DJ159" s="17"/>
      <c r="DK159" s="17"/>
      <c r="DL159" s="17"/>
      <c r="DM159" s="17"/>
      <c r="DN159" s="17"/>
      <c r="DO159" s="17"/>
      <c r="DP159" s="17"/>
      <c r="DQ159" s="17"/>
      <c r="DR159" s="17"/>
      <c r="DS159" s="17"/>
      <c r="DT159" s="17"/>
      <c r="DU159" s="17"/>
      <c r="DV159" s="17"/>
      <c r="DW159" s="17"/>
      <c r="DX159" s="17"/>
      <c r="DY159" s="17"/>
      <c r="DZ159" s="17"/>
      <c r="EA159" s="17"/>
      <c r="EB159" s="17"/>
      <c r="EC159" s="17"/>
      <c r="ED159" s="17"/>
      <c r="EE159" s="17"/>
      <c r="EF159" s="17"/>
      <c r="EG159" s="17"/>
      <c r="EH159" s="17"/>
      <c r="EI159" s="17"/>
      <c r="EJ159" s="17"/>
      <c r="EK159" s="17"/>
      <c r="EL159" s="17"/>
      <c r="EM159" s="17"/>
      <c r="EN159" s="17"/>
      <c r="EO159" s="17"/>
      <c r="EP159" s="17"/>
      <c r="EQ159" s="17"/>
      <c r="ER159" s="17"/>
      <c r="ES159" s="17"/>
      <c r="ET159" s="17"/>
      <c r="EU159" s="17"/>
      <c r="EV159" s="17"/>
      <c r="EW159" s="17"/>
      <c r="EX159" s="17"/>
      <c r="EY159" s="17"/>
      <c r="EZ159" s="17"/>
      <c r="FA159" s="17">
        <f>IF(AND(フィニッシュ後入力!FA$100&lt;&gt;"",フィニッシュ後入力!FA$100=フィニッシュ後入力!FA159),1,0)</f>
        <v>0</v>
      </c>
      <c r="FB159" s="17">
        <f>IF(AND(フィニッシュ後入力!FB$100&lt;&gt;"",フィニッシュ後入力!FB$100=フィニッシュ後入力!FB159),1,0)</f>
        <v>0</v>
      </c>
      <c r="FC159" s="17"/>
      <c r="FD159" s="17"/>
      <c r="FE159" s="17"/>
      <c r="FF159" s="17">
        <f>IF(AND(フィニッシュ後入力!FG$100&lt;&gt;"",フィニッシュ後入力!FG$100=フィニッシュ後入力!FG159),1,0)</f>
        <v>0</v>
      </c>
      <c r="FG159" s="17">
        <f>IF(AND(フィニッシュ後入力!FH$100&lt;&gt;"",フィニッシュ後入力!FH$100=フィニッシュ後入力!FH159),1,0)</f>
        <v>0</v>
      </c>
      <c r="FH159" s="17"/>
      <c r="FI159" s="17"/>
      <c r="FJ159" s="17"/>
      <c r="FK159" s="17">
        <f>IF(AND(フィニッシュ後入力!FM$100&lt;&gt;"",フィニッシュ後入力!FM$100=フィニッシュ後入力!FM159),1,0)</f>
        <v>0</v>
      </c>
      <c r="FL159" s="17">
        <f>IF(AND(フィニッシュ後入力!FN$100&lt;&gt;"",フィニッシュ後入力!FN$100=フィニッシュ後入力!FN159),1,0)</f>
        <v>0</v>
      </c>
      <c r="FM159" s="17"/>
      <c r="FN159" s="17"/>
      <c r="FO159" s="17"/>
      <c r="FP159" s="17"/>
      <c r="FQ159" s="17"/>
      <c r="FR159" s="17"/>
      <c r="FS159" s="17"/>
      <c r="FT159" s="17"/>
      <c r="FU159" s="17"/>
      <c r="FV159" s="17"/>
      <c r="FW159" s="17"/>
      <c r="FX159" s="17"/>
      <c r="FY159" s="17"/>
      <c r="FZ159" s="17"/>
      <c r="GA159" s="17"/>
      <c r="GB159" s="17">
        <f>フィニッシュ後入力!FC159</f>
        <v>0</v>
      </c>
      <c r="GC159" s="17">
        <f>フィニッシュ後入力!FD159</f>
        <v>0</v>
      </c>
      <c r="GD159" s="17">
        <f>IF(フィニッシュ後入力!FP$100&lt;&gt;"",フィニッシュ後入力!FE159+60*(1-FC159),0)</f>
        <v>0</v>
      </c>
      <c r="GE159" s="17">
        <f>IF(フィニッシュ後入力!FQ$100&lt;&gt;"",フィニッシュ後入力!FF159+60*(1-FD159),0)</f>
        <v>0</v>
      </c>
      <c r="GF159" s="17">
        <f>IF(フィニッシュ後入力!FR$100&lt;&gt;"",フィニッシュ後入力!FG159+60*(1-FE159),0)</f>
        <v>0</v>
      </c>
      <c r="GG159" s="17">
        <f>フィニッシュ後入力!FI159</f>
        <v>0</v>
      </c>
      <c r="GH159" s="17">
        <f>フィニッシュ後入力!FJ159</f>
        <v>0</v>
      </c>
      <c r="GI159" s="17">
        <f>IF(フィニッシュ後入力!FU$100&lt;&gt;"",フィニッシュ後入力!FK159+60*(1-FH159),0)</f>
        <v>0</v>
      </c>
      <c r="GJ159" s="17">
        <f>IF(フィニッシュ後入力!FV$100&lt;&gt;"",フィニッシュ後入力!FL159+60*(1-FI159),0)</f>
        <v>0</v>
      </c>
      <c r="GK159" s="17">
        <f>IF(フィニッシュ後入力!FW$100&lt;&gt;"",フィニッシュ後入力!FM159+60*(1-FJ159),0)</f>
        <v>0</v>
      </c>
      <c r="GL159" s="17">
        <f>フィニッシュ後入力!FO159</f>
        <v>0</v>
      </c>
      <c r="GM159" s="17">
        <f>フィニッシュ後入力!FP159</f>
        <v>0</v>
      </c>
      <c r="GN159" s="17"/>
      <c r="GO159" s="17"/>
      <c r="GP159" s="17"/>
      <c r="GQ159" s="17"/>
      <c r="GR159" s="17"/>
      <c r="GS159" s="17"/>
      <c r="GT159" s="17"/>
      <c r="GU159" s="17"/>
      <c r="GV159" s="17"/>
      <c r="GW159" s="17"/>
      <c r="GX159" s="17"/>
      <c r="GY159" s="17"/>
      <c r="GZ159" s="17"/>
    </row>
    <row r="160" spans="1:208">
      <c r="A160" s="17">
        <f>スタート前入力!$A160</f>
        <v>60</v>
      </c>
      <c r="B160" s="17">
        <f>IF(フィニッシュ後入力!$BA160&lt;&gt;"",SUM($BA160:$CZ160)-フィニッシュ後入力!$G160+フィニッシュ後入力!$H160+$D$87,-1)</f>
        <v>-1</v>
      </c>
      <c r="C160" s="17">
        <f>SUM($GA160:$GZ160)/2+60*(スタート前入力!$C$77-SUM($FA160:$FZ160))</f>
        <v>0</v>
      </c>
      <c r="D160" s="48">
        <f t="shared" si="0"/>
        <v>0</v>
      </c>
      <c r="E160" s="48">
        <f>D160*スタート前入力!$G160</f>
        <v>0</v>
      </c>
      <c r="F160" s="48">
        <f>(B160+1)*(D160+スタート前入力!$F160*$D$83+スタート前入力!$G160*$D$84+($D$86+1-$A160)*$D$85)</f>
        <v>0</v>
      </c>
      <c r="G160" s="48" t="str">
        <f ca="1">IF(E160&lt;&gt;0,RANK(E160,E$101:INDIRECT(CONCATENATE("R",$D$86+100,"C",COLUMN()-2),FALSE)),"")</f>
        <v/>
      </c>
      <c r="H160" s="48" t="str">
        <f ca="1">IF(F160&lt;&gt;0,RANK(F160,F$101:INDIRECT(CONCATENATE("R",$D$86+100,"C",COLUMN()-2),FALSE)),"")</f>
        <v/>
      </c>
      <c r="I160" s="48">
        <f>E160*スタート前入力!$E160</f>
        <v>0</v>
      </c>
      <c r="J160" s="48">
        <f>F160*スタート前入力!$E160</f>
        <v>0</v>
      </c>
      <c r="K160" s="48" t="str">
        <f ca="1">IF(I160&lt;&gt;0,RANK(I160,I$101:INDIRECT(CONCATENATE("R",$D$86+100,"C",COLUMN()-2),FALSE)),"")</f>
        <v/>
      </c>
      <c r="L160" s="48" t="str">
        <f ca="1">IF(J160&lt;&gt;0,RANK(J160,J$101:INDIRECT(CONCATENATE("R",$D$86+100,"C",COLUMN()-2),FALSE)),"")</f>
        <v/>
      </c>
      <c r="M160" s="48">
        <f>IF(($B160+1)*(スタート前入力!$H160+1+$D$87)&lt;&gt;0,$B160+スタート前入力!$H160,-1)</f>
        <v>-1</v>
      </c>
      <c r="N160" s="48">
        <f>$C160+スタート前入力!$I160</f>
        <v>0</v>
      </c>
      <c r="O160" s="48">
        <f t="shared" si="1"/>
        <v>0</v>
      </c>
      <c r="P160" s="48">
        <f>O160*スタート前入力!$G160</f>
        <v>0</v>
      </c>
      <c r="Q160" s="48">
        <f>(M160+1)*(O160+スタート前入力!$F160*$D$83+スタート前入力!$G160*$D$84+($D$86+1-$A160)*$D$85)</f>
        <v>0</v>
      </c>
      <c r="R160" s="48" t="str">
        <f ca="1">IF(P160&lt;&gt;0,RANK(P160,P$101:INDIRECT(CONCATENATE("R",$D$86+100,"C",COLUMN()-2),FALSE)),"")</f>
        <v/>
      </c>
      <c r="S160" s="48" t="str">
        <f ca="1">IF(Q160&lt;&gt;0,RANK(Q160,Q$101:INDIRECT(CONCATENATE("R",$D$86+100,"C",COLUMN()-2),FALSE)),"")</f>
        <v/>
      </c>
      <c r="T160" s="48">
        <f>P160*スタート前入力!$E160</f>
        <v>0</v>
      </c>
      <c r="U160" s="48">
        <f>Q160*スタート前入力!$E160</f>
        <v>0</v>
      </c>
      <c r="V160" s="48" t="str">
        <f ca="1">IF(T160&lt;&gt;0,RANK(T160,T$101:INDIRECT(CONCATENATE("R",$D$86+100,"C",COLUMN()-2),FALSE)),"")</f>
        <v/>
      </c>
      <c r="W160" s="48" t="str">
        <f ca="1">IF(U160&lt;&gt;0,RANK(U160,U$101:INDIRECT(CONCATENATE("R",$D$86+100,"C",COLUMN()-2),FALSE)),"")</f>
        <v/>
      </c>
      <c r="X160" s="48">
        <f t="shared" si="2"/>
        <v>60</v>
      </c>
      <c r="Y160" s="17">
        <f>((B160)-100)/(スタート前入力!$C$76)*100</f>
        <v>-1010</v>
      </c>
      <c r="Z160" s="17" t="e">
        <f>((M160)-100)/(スタート前入力!$C$84+スタート前入力!$C$85)*100</f>
        <v>#DIV/0!</v>
      </c>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c r="AZ160" s="17"/>
      <c r="BA160" s="17">
        <f>IF(AND(フィニッシュ後入力!BA$100&lt;&gt;"",フィニッシュ後入力!BA$100=フィニッシュ後入力!BA160),1,0)</f>
        <v>0</v>
      </c>
      <c r="BB160" s="17">
        <f>IF(AND(フィニッシュ後入力!BB$100&lt;&gt;"",フィニッシュ後入力!BB$100=フィニッシュ後入力!BB160),1,0)</f>
        <v>0</v>
      </c>
      <c r="BC160" s="17">
        <f>IF(AND(フィニッシュ後入力!BC$100&lt;&gt;"",フィニッシュ後入力!BC$100=フィニッシュ後入力!BC160),1,0)</f>
        <v>0</v>
      </c>
      <c r="BD160" s="17">
        <f>IF(AND(フィニッシュ後入力!BD$100&lt;&gt;"",フィニッシュ後入力!BD$100=フィニッシュ後入力!BD160),1,0)</f>
        <v>0</v>
      </c>
      <c r="BE160" s="17">
        <f>IF(AND(フィニッシュ後入力!BE$100&lt;&gt;"",フィニッシュ後入力!BE$100=フィニッシュ後入力!BE160),1,0)</f>
        <v>0</v>
      </c>
      <c r="BF160" s="17">
        <f>IF(AND(フィニッシュ後入力!BF$100&lt;&gt;"",フィニッシュ後入力!BF$100=フィニッシュ後入力!BF160),1,0)</f>
        <v>0</v>
      </c>
      <c r="BG160" s="17">
        <f>IF(AND(フィニッシュ後入力!BG$100&lt;&gt;"",フィニッシュ後入力!BG$100=フィニッシュ後入力!BG160),1,0)</f>
        <v>0</v>
      </c>
      <c r="BH160" s="17">
        <f>IF(AND(フィニッシュ後入力!BH$100&lt;&gt;"",フィニッシュ後入力!BH$100=フィニッシュ後入力!BH160),1,0)</f>
        <v>0</v>
      </c>
      <c r="BI160" s="17">
        <f>IF(AND(フィニッシュ後入力!BI$100&lt;&gt;"",フィニッシュ後入力!BI$100=フィニッシュ後入力!BI160),1,0)</f>
        <v>0</v>
      </c>
      <c r="BJ160" s="17">
        <f>IF(AND(フィニッシュ後入力!BJ$100&lt;&gt;"",フィニッシュ後入力!BJ$100=フィニッシュ後入力!BJ160),1,0)</f>
        <v>0</v>
      </c>
      <c r="BK160" s="17">
        <f>IF(AND(フィニッシュ後入力!BK$100&lt;&gt;"",フィニッシュ後入力!BK$100=フィニッシュ後入力!BK160),1,0)</f>
        <v>0</v>
      </c>
      <c r="BL160" s="17">
        <f>IF(AND(フィニッシュ後入力!BL$100&lt;&gt;"",フィニッシュ後入力!BL$100=フィニッシュ後入力!BL160),1,0)</f>
        <v>0</v>
      </c>
      <c r="BM160" s="17">
        <f>IF(AND(フィニッシュ後入力!BM$100&lt;&gt;"",フィニッシュ後入力!BM$100=フィニッシュ後入力!BM160),1,0)</f>
        <v>0</v>
      </c>
      <c r="BN160" s="17">
        <f>IF(AND(フィニッシュ後入力!BN$100&lt;&gt;"",フィニッシュ後入力!BN$100=フィニッシュ後入力!BN160),1,0)</f>
        <v>0</v>
      </c>
      <c r="BO160" s="17">
        <f>IF(AND(フィニッシュ後入力!BO$100&lt;&gt;"",フィニッシュ後入力!BO$100=フィニッシュ後入力!BO160),1,0)</f>
        <v>0</v>
      </c>
      <c r="BP160" s="17">
        <f>IF(AND(フィニッシュ後入力!BP$100&lt;&gt;"",フィニッシュ後入力!BP$100=フィニッシュ後入力!BP160),1,0)</f>
        <v>0</v>
      </c>
      <c r="BQ160" s="17">
        <f>IF(AND(フィニッシュ後入力!BQ$100&lt;&gt;"",フィニッシュ後入力!BQ$100=フィニッシュ後入力!BQ160),1,0)</f>
        <v>0</v>
      </c>
      <c r="BR160" s="17">
        <f>IF(AND(フィニッシュ後入力!BR$100&lt;&gt;"",フィニッシュ後入力!BR$100=フィニッシュ後入力!BR160),1,0)</f>
        <v>0</v>
      </c>
      <c r="BS160" s="17">
        <f>IF(AND(フィニッシュ後入力!BS$100&lt;&gt;"",フィニッシュ後入力!BS$100=フィニッシュ後入力!BS160),1,0)</f>
        <v>0</v>
      </c>
      <c r="BT160" s="17">
        <f>IF(AND(フィニッシュ後入力!BT$100&lt;&gt;"",フィニッシュ後入力!BT$100=フィニッシュ後入力!BT160),1,0)</f>
        <v>0</v>
      </c>
      <c r="BU160" s="17">
        <f>IF(AND(フィニッシュ後入力!BU$100&lt;&gt;"",フィニッシュ後入力!BU$100=フィニッシュ後入力!BU160),1,0)</f>
        <v>0</v>
      </c>
      <c r="BV160" s="17">
        <f>IF(AND(フィニッシュ後入力!BV$100&lt;&gt;"",フィニッシュ後入力!BV$100=フィニッシュ後入力!BV160),1,0)</f>
        <v>0</v>
      </c>
      <c r="BW160" s="17">
        <f>IF(AND(フィニッシュ後入力!BW$100&lt;&gt;"",フィニッシュ後入力!BW$100=フィニッシュ後入力!BW160),1,0)</f>
        <v>0</v>
      </c>
      <c r="BX160" s="17">
        <f>IF(AND(フィニッシュ後入力!BX$100&lt;&gt;"",フィニッシュ後入力!BX$100=フィニッシュ後入力!BX160),1,0)</f>
        <v>0</v>
      </c>
      <c r="BY160" s="17">
        <f>IF(AND(フィニッシュ後入力!BY$100&lt;&gt;"",フィニッシュ後入力!BY$100=フィニッシュ後入力!BY160),1,0)</f>
        <v>0</v>
      </c>
      <c r="BZ160" s="17">
        <f>IF(AND(フィニッシュ後入力!BZ$100&lt;&gt;"",フィニッシュ後入力!BZ$100=フィニッシュ後入力!BZ160),1,0)</f>
        <v>0</v>
      </c>
      <c r="CA160" s="17">
        <f>IF(AND(フィニッシュ後入力!CA$100&lt;&gt;"",フィニッシュ後入力!CA$100=フィニッシュ後入力!CA160),1,0)</f>
        <v>0</v>
      </c>
      <c r="CB160" s="17">
        <f>IF(AND(フィニッシュ後入力!CB$100&lt;&gt;"",フィニッシュ後入力!CB$100=フィニッシュ後入力!CB160),1,0)</f>
        <v>0</v>
      </c>
      <c r="CC160" s="17">
        <f>IF(AND(フィニッシュ後入力!CC$100&lt;&gt;"",フィニッシュ後入力!CC$100=フィニッシュ後入力!CC160),1,0)</f>
        <v>0</v>
      </c>
      <c r="CD160" s="17">
        <f>IF(AND(フィニッシュ後入力!CD$100&lt;&gt;"",フィニッシュ後入力!CD$100=フィニッシュ後入力!CD160),1,0)</f>
        <v>0</v>
      </c>
      <c r="CE160" s="17"/>
      <c r="CF160" s="17"/>
      <c r="CG160" s="17"/>
      <c r="CH160" s="17"/>
      <c r="CI160" s="17"/>
      <c r="CJ160" s="17"/>
      <c r="CK160" s="17"/>
      <c r="CL160" s="17"/>
      <c r="CM160" s="17"/>
      <c r="CN160" s="17"/>
      <c r="CO160" s="17"/>
      <c r="CP160" s="17"/>
      <c r="CQ160" s="17"/>
      <c r="CR160" s="17"/>
      <c r="CS160" s="17"/>
      <c r="CT160" s="17"/>
      <c r="CU160" s="17"/>
      <c r="CV160" s="17"/>
      <c r="CW160" s="17"/>
      <c r="CX160" s="17"/>
      <c r="CY160" s="17"/>
      <c r="CZ160" s="17"/>
      <c r="DA160" s="17"/>
      <c r="DB160" s="17"/>
      <c r="DC160" s="17"/>
      <c r="DD160" s="17"/>
      <c r="DE160" s="17"/>
      <c r="DF160" s="17"/>
      <c r="DG160" s="17"/>
      <c r="DH160" s="17"/>
      <c r="DI160" s="17"/>
      <c r="DJ160" s="17"/>
      <c r="DK160" s="17"/>
      <c r="DL160" s="17"/>
      <c r="DM160" s="17"/>
      <c r="DN160" s="17"/>
      <c r="DO160" s="17"/>
      <c r="DP160" s="17"/>
      <c r="DQ160" s="17"/>
      <c r="DR160" s="17"/>
      <c r="DS160" s="17"/>
      <c r="DT160" s="17"/>
      <c r="DU160" s="17"/>
      <c r="DV160" s="17"/>
      <c r="DW160" s="17"/>
      <c r="DX160" s="17"/>
      <c r="DY160" s="17"/>
      <c r="DZ160" s="17"/>
      <c r="EA160" s="17"/>
      <c r="EB160" s="17"/>
      <c r="EC160" s="17"/>
      <c r="ED160" s="17"/>
      <c r="EE160" s="17"/>
      <c r="EF160" s="17"/>
      <c r="EG160" s="17"/>
      <c r="EH160" s="17"/>
      <c r="EI160" s="17"/>
      <c r="EJ160" s="17"/>
      <c r="EK160" s="17"/>
      <c r="EL160" s="17"/>
      <c r="EM160" s="17"/>
      <c r="EN160" s="17"/>
      <c r="EO160" s="17"/>
      <c r="EP160" s="17"/>
      <c r="EQ160" s="17"/>
      <c r="ER160" s="17"/>
      <c r="ES160" s="17"/>
      <c r="ET160" s="17"/>
      <c r="EU160" s="17"/>
      <c r="EV160" s="17"/>
      <c r="EW160" s="17"/>
      <c r="EX160" s="17"/>
      <c r="EY160" s="17"/>
      <c r="EZ160" s="17"/>
      <c r="FA160" s="17">
        <f>IF(AND(フィニッシュ後入力!FA$100&lt;&gt;"",フィニッシュ後入力!FA$100=フィニッシュ後入力!FA160),1,0)</f>
        <v>0</v>
      </c>
      <c r="FB160" s="17">
        <f>IF(AND(フィニッシュ後入力!FB$100&lt;&gt;"",フィニッシュ後入力!FB$100=フィニッシュ後入力!FB160),1,0)</f>
        <v>0</v>
      </c>
      <c r="FC160" s="17"/>
      <c r="FD160" s="17"/>
      <c r="FE160" s="17"/>
      <c r="FF160" s="17">
        <f>IF(AND(フィニッシュ後入力!FG$100&lt;&gt;"",フィニッシュ後入力!FG$100=フィニッシュ後入力!FG160),1,0)</f>
        <v>0</v>
      </c>
      <c r="FG160" s="17">
        <f>IF(AND(フィニッシュ後入力!FH$100&lt;&gt;"",フィニッシュ後入力!FH$100=フィニッシュ後入力!FH160),1,0)</f>
        <v>0</v>
      </c>
      <c r="FH160" s="17"/>
      <c r="FI160" s="17"/>
      <c r="FJ160" s="17"/>
      <c r="FK160" s="17">
        <f>IF(AND(フィニッシュ後入力!FM$100&lt;&gt;"",フィニッシュ後入力!FM$100=フィニッシュ後入力!FM160),1,0)</f>
        <v>0</v>
      </c>
      <c r="FL160" s="17">
        <f>IF(AND(フィニッシュ後入力!FN$100&lt;&gt;"",フィニッシュ後入力!FN$100=フィニッシュ後入力!FN160),1,0)</f>
        <v>0</v>
      </c>
      <c r="FM160" s="17"/>
      <c r="FN160" s="17"/>
      <c r="FO160" s="17"/>
      <c r="FP160" s="17"/>
      <c r="FQ160" s="17"/>
      <c r="FR160" s="17"/>
      <c r="FS160" s="17"/>
      <c r="FT160" s="17"/>
      <c r="FU160" s="17"/>
      <c r="FV160" s="17"/>
      <c r="FW160" s="17"/>
      <c r="FX160" s="17"/>
      <c r="FY160" s="17"/>
      <c r="FZ160" s="17"/>
      <c r="GA160" s="17"/>
      <c r="GB160" s="17">
        <f>フィニッシュ後入力!FC160</f>
        <v>0</v>
      </c>
      <c r="GC160" s="17">
        <f>フィニッシュ後入力!FD160</f>
        <v>0</v>
      </c>
      <c r="GD160" s="17">
        <f>IF(フィニッシュ後入力!FP$100&lt;&gt;"",フィニッシュ後入力!FE160+60*(1-FC160),0)</f>
        <v>0</v>
      </c>
      <c r="GE160" s="17">
        <f>IF(フィニッシュ後入力!FQ$100&lt;&gt;"",フィニッシュ後入力!FF160+60*(1-FD160),0)</f>
        <v>0</v>
      </c>
      <c r="GF160" s="17">
        <f>IF(フィニッシュ後入力!FR$100&lt;&gt;"",フィニッシュ後入力!FG160+60*(1-FE160),0)</f>
        <v>0</v>
      </c>
      <c r="GG160" s="17">
        <f>フィニッシュ後入力!FI160</f>
        <v>0</v>
      </c>
      <c r="GH160" s="17">
        <f>フィニッシュ後入力!FJ160</f>
        <v>0</v>
      </c>
      <c r="GI160" s="17">
        <f>IF(フィニッシュ後入力!FU$100&lt;&gt;"",フィニッシュ後入力!FK160+60*(1-FH160),0)</f>
        <v>0</v>
      </c>
      <c r="GJ160" s="17">
        <f>IF(フィニッシュ後入力!FV$100&lt;&gt;"",フィニッシュ後入力!FL160+60*(1-FI160),0)</f>
        <v>0</v>
      </c>
      <c r="GK160" s="17">
        <f>IF(フィニッシュ後入力!FW$100&lt;&gt;"",フィニッシュ後入力!FM160+60*(1-FJ160),0)</f>
        <v>0</v>
      </c>
      <c r="GL160" s="17">
        <f>フィニッシュ後入力!FO160</f>
        <v>0</v>
      </c>
      <c r="GM160" s="17">
        <f>フィニッシュ後入力!FP160</f>
        <v>0</v>
      </c>
      <c r="GN160" s="17"/>
      <c r="GO160" s="17"/>
      <c r="GP160" s="17"/>
      <c r="GQ160" s="17"/>
      <c r="GR160" s="17"/>
      <c r="GS160" s="17"/>
      <c r="GT160" s="17"/>
      <c r="GU160" s="17"/>
      <c r="GV160" s="17"/>
      <c r="GW160" s="17"/>
      <c r="GX160" s="17"/>
      <c r="GY160" s="17"/>
      <c r="GZ160" s="17"/>
    </row>
    <row r="161" spans="1:208">
      <c r="A161" s="17">
        <f>スタート前入力!$A161</f>
        <v>61</v>
      </c>
      <c r="B161" s="17">
        <f>IF(フィニッシュ後入力!$BA161&lt;&gt;"",SUM($BA161:$CZ161)-フィニッシュ後入力!$G161+フィニッシュ後入力!$H161+$D$87,-1)</f>
        <v>-1</v>
      </c>
      <c r="C161" s="17">
        <f>SUM($GA161:$GZ161)/2+60*(スタート前入力!$C$77-SUM($FA161:$FZ161))</f>
        <v>0</v>
      </c>
      <c r="D161" s="48">
        <f t="shared" si="0"/>
        <v>0</v>
      </c>
      <c r="E161" s="48">
        <f>D161*スタート前入力!$G161</f>
        <v>0</v>
      </c>
      <c r="F161" s="48">
        <f>(B161+1)*(D161+スタート前入力!$F161*$D$83+スタート前入力!$G161*$D$84+($D$86+1-$A161)*$D$85)</f>
        <v>0</v>
      </c>
      <c r="G161" s="48" t="str">
        <f ca="1">IF(E161&lt;&gt;0,RANK(E161,E$101:INDIRECT(CONCATENATE("R",$D$86+100,"C",COLUMN()-2),FALSE)),"")</f>
        <v/>
      </c>
      <c r="H161" s="48" t="str">
        <f ca="1">IF(F161&lt;&gt;0,RANK(F161,F$101:INDIRECT(CONCATENATE("R",$D$86+100,"C",COLUMN()-2),FALSE)),"")</f>
        <v/>
      </c>
      <c r="I161" s="48">
        <f>E161*スタート前入力!$E161</f>
        <v>0</v>
      </c>
      <c r="J161" s="48">
        <f>F161*スタート前入力!$E161</f>
        <v>0</v>
      </c>
      <c r="K161" s="48" t="str">
        <f ca="1">IF(I161&lt;&gt;0,RANK(I161,I$101:INDIRECT(CONCATENATE("R",$D$86+100,"C",COLUMN()-2),FALSE)),"")</f>
        <v/>
      </c>
      <c r="L161" s="48" t="str">
        <f ca="1">IF(J161&lt;&gt;0,RANK(J161,J$101:INDIRECT(CONCATENATE("R",$D$86+100,"C",COLUMN()-2),FALSE)),"")</f>
        <v/>
      </c>
      <c r="M161" s="48">
        <f>IF(($B161+1)*(スタート前入力!$H161+1+$D$87)&lt;&gt;0,$B161+スタート前入力!$H161,-1)</f>
        <v>-1</v>
      </c>
      <c r="N161" s="48">
        <f>$C161+スタート前入力!$I161</f>
        <v>0</v>
      </c>
      <c r="O161" s="48">
        <f t="shared" si="1"/>
        <v>0</v>
      </c>
      <c r="P161" s="48">
        <f>O161*スタート前入力!$G161</f>
        <v>0</v>
      </c>
      <c r="Q161" s="48">
        <f>(M161+1)*(O161+スタート前入力!$F161*$D$83+スタート前入力!$G161*$D$84+($D$86+1-$A161)*$D$85)</f>
        <v>0</v>
      </c>
      <c r="R161" s="48" t="str">
        <f ca="1">IF(P161&lt;&gt;0,RANK(P161,P$101:INDIRECT(CONCATENATE("R",$D$86+100,"C",COLUMN()-2),FALSE)),"")</f>
        <v/>
      </c>
      <c r="S161" s="48" t="str">
        <f ca="1">IF(Q161&lt;&gt;0,RANK(Q161,Q$101:INDIRECT(CONCATENATE("R",$D$86+100,"C",COLUMN()-2),FALSE)),"")</f>
        <v/>
      </c>
      <c r="T161" s="48">
        <f>P161*スタート前入力!$E161</f>
        <v>0</v>
      </c>
      <c r="U161" s="48">
        <f>Q161*スタート前入力!$E161</f>
        <v>0</v>
      </c>
      <c r="V161" s="48" t="str">
        <f ca="1">IF(T161&lt;&gt;0,RANK(T161,T$101:INDIRECT(CONCATENATE("R",$D$86+100,"C",COLUMN()-2),FALSE)),"")</f>
        <v/>
      </c>
      <c r="W161" s="48" t="str">
        <f ca="1">IF(U161&lt;&gt;0,RANK(U161,U$101:INDIRECT(CONCATENATE("R",$D$86+100,"C",COLUMN()-2),FALSE)),"")</f>
        <v/>
      </c>
      <c r="X161" s="48">
        <f t="shared" si="2"/>
        <v>61</v>
      </c>
      <c r="Y161" s="17">
        <f>((B161)-100)/(スタート前入力!$C$76)*100</f>
        <v>-1010</v>
      </c>
      <c r="Z161" s="17" t="e">
        <f>((M161)-100)/(スタート前入力!$C$84+スタート前入力!$C$85)*100</f>
        <v>#DIV/0!</v>
      </c>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17"/>
      <c r="BA161" s="17">
        <f>IF(AND(フィニッシュ後入力!BA$100&lt;&gt;"",フィニッシュ後入力!BA$100=フィニッシュ後入力!BA161),1,0)</f>
        <v>0</v>
      </c>
      <c r="BB161" s="17">
        <f>IF(AND(フィニッシュ後入力!BB$100&lt;&gt;"",フィニッシュ後入力!BB$100=フィニッシュ後入力!BB161),1,0)</f>
        <v>0</v>
      </c>
      <c r="BC161" s="17">
        <f>IF(AND(フィニッシュ後入力!BC$100&lt;&gt;"",フィニッシュ後入力!BC$100=フィニッシュ後入力!BC161),1,0)</f>
        <v>0</v>
      </c>
      <c r="BD161" s="17">
        <f>IF(AND(フィニッシュ後入力!BD$100&lt;&gt;"",フィニッシュ後入力!BD$100=フィニッシュ後入力!BD161),1,0)</f>
        <v>0</v>
      </c>
      <c r="BE161" s="17">
        <f>IF(AND(フィニッシュ後入力!BE$100&lt;&gt;"",フィニッシュ後入力!BE$100=フィニッシュ後入力!BE161),1,0)</f>
        <v>0</v>
      </c>
      <c r="BF161" s="17">
        <f>IF(AND(フィニッシュ後入力!BF$100&lt;&gt;"",フィニッシュ後入力!BF$100=フィニッシュ後入力!BF161),1,0)</f>
        <v>0</v>
      </c>
      <c r="BG161" s="17">
        <f>IF(AND(フィニッシュ後入力!BG$100&lt;&gt;"",フィニッシュ後入力!BG$100=フィニッシュ後入力!BG161),1,0)</f>
        <v>0</v>
      </c>
      <c r="BH161" s="17">
        <f>IF(AND(フィニッシュ後入力!BH$100&lt;&gt;"",フィニッシュ後入力!BH$100=フィニッシュ後入力!BH161),1,0)</f>
        <v>0</v>
      </c>
      <c r="BI161" s="17">
        <f>IF(AND(フィニッシュ後入力!BI$100&lt;&gt;"",フィニッシュ後入力!BI$100=フィニッシュ後入力!BI161),1,0)</f>
        <v>0</v>
      </c>
      <c r="BJ161" s="17">
        <f>IF(AND(フィニッシュ後入力!BJ$100&lt;&gt;"",フィニッシュ後入力!BJ$100=フィニッシュ後入力!BJ161),1,0)</f>
        <v>0</v>
      </c>
      <c r="BK161" s="17">
        <f>IF(AND(フィニッシュ後入力!BK$100&lt;&gt;"",フィニッシュ後入力!BK$100=フィニッシュ後入力!BK161),1,0)</f>
        <v>0</v>
      </c>
      <c r="BL161" s="17">
        <f>IF(AND(フィニッシュ後入力!BL$100&lt;&gt;"",フィニッシュ後入力!BL$100=フィニッシュ後入力!BL161),1,0)</f>
        <v>0</v>
      </c>
      <c r="BM161" s="17">
        <f>IF(AND(フィニッシュ後入力!BM$100&lt;&gt;"",フィニッシュ後入力!BM$100=フィニッシュ後入力!BM161),1,0)</f>
        <v>0</v>
      </c>
      <c r="BN161" s="17">
        <f>IF(AND(フィニッシュ後入力!BN$100&lt;&gt;"",フィニッシュ後入力!BN$100=フィニッシュ後入力!BN161),1,0)</f>
        <v>0</v>
      </c>
      <c r="BO161" s="17">
        <f>IF(AND(フィニッシュ後入力!BO$100&lt;&gt;"",フィニッシュ後入力!BO$100=フィニッシュ後入力!BO161),1,0)</f>
        <v>0</v>
      </c>
      <c r="BP161" s="17">
        <f>IF(AND(フィニッシュ後入力!BP$100&lt;&gt;"",フィニッシュ後入力!BP$100=フィニッシュ後入力!BP161),1,0)</f>
        <v>0</v>
      </c>
      <c r="BQ161" s="17">
        <f>IF(AND(フィニッシュ後入力!BQ$100&lt;&gt;"",フィニッシュ後入力!BQ$100=フィニッシュ後入力!BQ161),1,0)</f>
        <v>0</v>
      </c>
      <c r="BR161" s="17">
        <f>IF(AND(フィニッシュ後入力!BR$100&lt;&gt;"",フィニッシュ後入力!BR$100=フィニッシュ後入力!BR161),1,0)</f>
        <v>0</v>
      </c>
      <c r="BS161" s="17">
        <f>IF(AND(フィニッシュ後入力!BS$100&lt;&gt;"",フィニッシュ後入力!BS$100=フィニッシュ後入力!BS161),1,0)</f>
        <v>0</v>
      </c>
      <c r="BT161" s="17">
        <f>IF(AND(フィニッシュ後入力!BT$100&lt;&gt;"",フィニッシュ後入力!BT$100=フィニッシュ後入力!BT161),1,0)</f>
        <v>0</v>
      </c>
      <c r="BU161" s="17">
        <f>IF(AND(フィニッシュ後入力!BU$100&lt;&gt;"",フィニッシュ後入力!BU$100=フィニッシュ後入力!BU161),1,0)</f>
        <v>0</v>
      </c>
      <c r="BV161" s="17">
        <f>IF(AND(フィニッシュ後入力!BV$100&lt;&gt;"",フィニッシュ後入力!BV$100=フィニッシュ後入力!BV161),1,0)</f>
        <v>0</v>
      </c>
      <c r="BW161" s="17">
        <f>IF(AND(フィニッシュ後入力!BW$100&lt;&gt;"",フィニッシュ後入力!BW$100=フィニッシュ後入力!BW161),1,0)</f>
        <v>0</v>
      </c>
      <c r="BX161" s="17">
        <f>IF(AND(フィニッシュ後入力!BX$100&lt;&gt;"",フィニッシュ後入力!BX$100=フィニッシュ後入力!BX161),1,0)</f>
        <v>0</v>
      </c>
      <c r="BY161" s="17">
        <f>IF(AND(フィニッシュ後入力!BY$100&lt;&gt;"",フィニッシュ後入力!BY$100=フィニッシュ後入力!BY161),1,0)</f>
        <v>0</v>
      </c>
      <c r="BZ161" s="17">
        <f>IF(AND(フィニッシュ後入力!BZ$100&lt;&gt;"",フィニッシュ後入力!BZ$100=フィニッシュ後入力!BZ161),1,0)</f>
        <v>0</v>
      </c>
      <c r="CA161" s="17">
        <f>IF(AND(フィニッシュ後入力!CA$100&lt;&gt;"",フィニッシュ後入力!CA$100=フィニッシュ後入力!CA161),1,0)</f>
        <v>0</v>
      </c>
      <c r="CB161" s="17">
        <f>IF(AND(フィニッシュ後入力!CB$100&lt;&gt;"",フィニッシュ後入力!CB$100=フィニッシュ後入力!CB161),1,0)</f>
        <v>0</v>
      </c>
      <c r="CC161" s="17">
        <f>IF(AND(フィニッシュ後入力!CC$100&lt;&gt;"",フィニッシュ後入力!CC$100=フィニッシュ後入力!CC161),1,0)</f>
        <v>0</v>
      </c>
      <c r="CD161" s="17">
        <f>IF(AND(フィニッシュ後入力!CD$100&lt;&gt;"",フィニッシュ後入力!CD$100=フィニッシュ後入力!CD161),1,0)</f>
        <v>0</v>
      </c>
      <c r="CE161" s="17"/>
      <c r="CF161" s="17"/>
      <c r="CG161" s="17"/>
      <c r="CH161" s="17"/>
      <c r="CI161" s="17"/>
      <c r="CJ161" s="17"/>
      <c r="CK161" s="17"/>
      <c r="CL161" s="17"/>
      <c r="CM161" s="17"/>
      <c r="CN161" s="17"/>
      <c r="CO161" s="17"/>
      <c r="CP161" s="17"/>
      <c r="CQ161" s="17"/>
      <c r="CR161" s="17"/>
      <c r="CS161" s="17"/>
      <c r="CT161" s="17"/>
      <c r="CU161" s="17"/>
      <c r="CV161" s="17"/>
      <c r="CW161" s="17"/>
      <c r="CX161" s="17"/>
      <c r="CY161" s="17"/>
      <c r="CZ161" s="17"/>
      <c r="DA161" s="17"/>
      <c r="DB161" s="17"/>
      <c r="DC161" s="17"/>
      <c r="DD161" s="17"/>
      <c r="DE161" s="17"/>
      <c r="DF161" s="17"/>
      <c r="DG161" s="17"/>
      <c r="DH161" s="17"/>
      <c r="DI161" s="17"/>
      <c r="DJ161" s="17"/>
      <c r="DK161" s="17"/>
      <c r="DL161" s="17"/>
      <c r="DM161" s="17"/>
      <c r="DN161" s="17"/>
      <c r="DO161" s="17"/>
      <c r="DP161" s="17"/>
      <c r="DQ161" s="17"/>
      <c r="DR161" s="17"/>
      <c r="DS161" s="17"/>
      <c r="DT161" s="17"/>
      <c r="DU161" s="17"/>
      <c r="DV161" s="17"/>
      <c r="DW161" s="17"/>
      <c r="DX161" s="17"/>
      <c r="DY161" s="17"/>
      <c r="DZ161" s="17"/>
      <c r="EA161" s="17"/>
      <c r="EB161" s="17"/>
      <c r="EC161" s="17"/>
      <c r="ED161" s="17"/>
      <c r="EE161" s="17"/>
      <c r="EF161" s="17"/>
      <c r="EG161" s="17"/>
      <c r="EH161" s="17"/>
      <c r="EI161" s="17"/>
      <c r="EJ161" s="17"/>
      <c r="EK161" s="17"/>
      <c r="EL161" s="17"/>
      <c r="EM161" s="17"/>
      <c r="EN161" s="17"/>
      <c r="EO161" s="17"/>
      <c r="EP161" s="17"/>
      <c r="EQ161" s="17"/>
      <c r="ER161" s="17"/>
      <c r="ES161" s="17"/>
      <c r="ET161" s="17"/>
      <c r="EU161" s="17"/>
      <c r="EV161" s="17"/>
      <c r="EW161" s="17"/>
      <c r="EX161" s="17"/>
      <c r="EY161" s="17"/>
      <c r="EZ161" s="17"/>
      <c r="FA161" s="17">
        <f>IF(AND(フィニッシュ後入力!FA$100&lt;&gt;"",フィニッシュ後入力!FA$100=フィニッシュ後入力!FA161),1,0)</f>
        <v>0</v>
      </c>
      <c r="FB161" s="17">
        <f>IF(AND(フィニッシュ後入力!FB$100&lt;&gt;"",フィニッシュ後入力!FB$100=フィニッシュ後入力!FB161),1,0)</f>
        <v>0</v>
      </c>
      <c r="FC161" s="17"/>
      <c r="FD161" s="17"/>
      <c r="FE161" s="17"/>
      <c r="FF161" s="17">
        <f>IF(AND(フィニッシュ後入力!FG$100&lt;&gt;"",フィニッシュ後入力!FG$100=フィニッシュ後入力!FG161),1,0)</f>
        <v>0</v>
      </c>
      <c r="FG161" s="17">
        <f>IF(AND(フィニッシュ後入力!FH$100&lt;&gt;"",フィニッシュ後入力!FH$100=フィニッシュ後入力!FH161),1,0)</f>
        <v>0</v>
      </c>
      <c r="FH161" s="17"/>
      <c r="FI161" s="17"/>
      <c r="FJ161" s="17"/>
      <c r="FK161" s="17">
        <f>IF(AND(フィニッシュ後入力!FM$100&lt;&gt;"",フィニッシュ後入力!FM$100=フィニッシュ後入力!FM161),1,0)</f>
        <v>0</v>
      </c>
      <c r="FL161" s="17">
        <f>IF(AND(フィニッシュ後入力!FN$100&lt;&gt;"",フィニッシュ後入力!FN$100=フィニッシュ後入力!FN161),1,0)</f>
        <v>0</v>
      </c>
      <c r="FM161" s="17"/>
      <c r="FN161" s="17"/>
      <c r="FO161" s="17"/>
      <c r="FP161" s="17"/>
      <c r="FQ161" s="17"/>
      <c r="FR161" s="17"/>
      <c r="FS161" s="17"/>
      <c r="FT161" s="17"/>
      <c r="FU161" s="17"/>
      <c r="FV161" s="17"/>
      <c r="FW161" s="17"/>
      <c r="FX161" s="17"/>
      <c r="FY161" s="17"/>
      <c r="FZ161" s="17"/>
      <c r="GA161" s="17"/>
      <c r="GB161" s="17">
        <f>フィニッシュ後入力!FC161</f>
        <v>0</v>
      </c>
      <c r="GC161" s="17">
        <f>フィニッシュ後入力!FD161</f>
        <v>0</v>
      </c>
      <c r="GD161" s="17">
        <f>IF(フィニッシュ後入力!FP$100&lt;&gt;"",フィニッシュ後入力!FE161+60*(1-FC161),0)</f>
        <v>0</v>
      </c>
      <c r="GE161" s="17">
        <f>IF(フィニッシュ後入力!FQ$100&lt;&gt;"",フィニッシュ後入力!FF161+60*(1-FD161),0)</f>
        <v>0</v>
      </c>
      <c r="GF161" s="17">
        <f>IF(フィニッシュ後入力!FR$100&lt;&gt;"",フィニッシュ後入力!FG161+60*(1-FE161),0)</f>
        <v>0</v>
      </c>
      <c r="GG161" s="17">
        <f>フィニッシュ後入力!FI161</f>
        <v>0</v>
      </c>
      <c r="GH161" s="17">
        <f>フィニッシュ後入力!FJ161</f>
        <v>0</v>
      </c>
      <c r="GI161" s="17">
        <f>IF(フィニッシュ後入力!FU$100&lt;&gt;"",フィニッシュ後入力!FK161+60*(1-FH161),0)</f>
        <v>0</v>
      </c>
      <c r="GJ161" s="17">
        <f>IF(フィニッシュ後入力!FV$100&lt;&gt;"",フィニッシュ後入力!FL161+60*(1-FI161),0)</f>
        <v>0</v>
      </c>
      <c r="GK161" s="17">
        <f>IF(フィニッシュ後入力!FW$100&lt;&gt;"",フィニッシュ後入力!FM161+60*(1-FJ161),0)</f>
        <v>0</v>
      </c>
      <c r="GL161" s="17">
        <f>フィニッシュ後入力!FO161</f>
        <v>0</v>
      </c>
      <c r="GM161" s="17">
        <f>フィニッシュ後入力!FP161</f>
        <v>0</v>
      </c>
      <c r="GN161" s="17"/>
      <c r="GO161" s="17"/>
      <c r="GP161" s="17"/>
      <c r="GQ161" s="17"/>
      <c r="GR161" s="17"/>
      <c r="GS161" s="17"/>
      <c r="GT161" s="17"/>
      <c r="GU161" s="17"/>
      <c r="GV161" s="17"/>
      <c r="GW161" s="17"/>
      <c r="GX161" s="17"/>
      <c r="GY161" s="17"/>
      <c r="GZ161" s="17"/>
    </row>
    <row r="162" spans="1:208">
      <c r="A162" s="17">
        <f>スタート前入力!$A162</f>
        <v>62</v>
      </c>
      <c r="B162" s="17">
        <f>IF(フィニッシュ後入力!$BA162&lt;&gt;"",SUM($BA162:$CZ162)-フィニッシュ後入力!$G162+フィニッシュ後入力!$H162+$D$87,-1)</f>
        <v>-1</v>
      </c>
      <c r="C162" s="17">
        <f>SUM($GA162:$GZ162)/2+60*(スタート前入力!$C$77-SUM($FA162:$FZ162))</f>
        <v>0</v>
      </c>
      <c r="D162" s="48">
        <f t="shared" si="0"/>
        <v>0</v>
      </c>
      <c r="E162" s="48">
        <f>D162*スタート前入力!$G162</f>
        <v>0</v>
      </c>
      <c r="F162" s="48">
        <f>(B162+1)*(D162+スタート前入力!$F162*$D$83+スタート前入力!$G162*$D$84+($D$86+1-$A162)*$D$85)</f>
        <v>0</v>
      </c>
      <c r="G162" s="48" t="str">
        <f ca="1">IF(E162&lt;&gt;0,RANK(E162,E$101:INDIRECT(CONCATENATE("R",$D$86+100,"C",COLUMN()-2),FALSE)),"")</f>
        <v/>
      </c>
      <c r="H162" s="48" t="str">
        <f ca="1">IF(F162&lt;&gt;0,RANK(F162,F$101:INDIRECT(CONCATENATE("R",$D$86+100,"C",COLUMN()-2),FALSE)),"")</f>
        <v/>
      </c>
      <c r="I162" s="48">
        <f>E162*スタート前入力!$E162</f>
        <v>0</v>
      </c>
      <c r="J162" s="48">
        <f>F162*スタート前入力!$E162</f>
        <v>0</v>
      </c>
      <c r="K162" s="48" t="str">
        <f ca="1">IF(I162&lt;&gt;0,RANK(I162,I$101:INDIRECT(CONCATENATE("R",$D$86+100,"C",COLUMN()-2),FALSE)),"")</f>
        <v/>
      </c>
      <c r="L162" s="48" t="str">
        <f ca="1">IF(J162&lt;&gt;0,RANK(J162,J$101:INDIRECT(CONCATENATE("R",$D$86+100,"C",COLUMN()-2),FALSE)),"")</f>
        <v/>
      </c>
      <c r="M162" s="48">
        <f>IF(($B162+1)*(スタート前入力!$H162+1+$D$87)&lt;&gt;0,$B162+スタート前入力!$H162,-1)</f>
        <v>-1</v>
      </c>
      <c r="N162" s="48">
        <f>$C162+スタート前入力!$I162</f>
        <v>0</v>
      </c>
      <c r="O162" s="48">
        <f t="shared" si="1"/>
        <v>0</v>
      </c>
      <c r="P162" s="48">
        <f>O162*スタート前入力!$G162</f>
        <v>0</v>
      </c>
      <c r="Q162" s="48">
        <f>(M162+1)*(O162+スタート前入力!$F162*$D$83+スタート前入力!$G162*$D$84+($D$86+1-$A162)*$D$85)</f>
        <v>0</v>
      </c>
      <c r="R162" s="48" t="str">
        <f ca="1">IF(P162&lt;&gt;0,RANK(P162,P$101:INDIRECT(CONCATENATE("R",$D$86+100,"C",COLUMN()-2),FALSE)),"")</f>
        <v/>
      </c>
      <c r="S162" s="48" t="str">
        <f ca="1">IF(Q162&lt;&gt;0,RANK(Q162,Q$101:INDIRECT(CONCATENATE("R",$D$86+100,"C",COLUMN()-2),FALSE)),"")</f>
        <v/>
      </c>
      <c r="T162" s="48">
        <f>P162*スタート前入力!$E162</f>
        <v>0</v>
      </c>
      <c r="U162" s="48">
        <f>Q162*スタート前入力!$E162</f>
        <v>0</v>
      </c>
      <c r="V162" s="48" t="str">
        <f ca="1">IF(T162&lt;&gt;0,RANK(T162,T$101:INDIRECT(CONCATENATE("R",$D$86+100,"C",COLUMN()-2),FALSE)),"")</f>
        <v/>
      </c>
      <c r="W162" s="48" t="str">
        <f ca="1">IF(U162&lt;&gt;0,RANK(U162,U$101:INDIRECT(CONCATENATE("R",$D$86+100,"C",COLUMN()-2),FALSE)),"")</f>
        <v/>
      </c>
      <c r="X162" s="48">
        <f t="shared" si="2"/>
        <v>62</v>
      </c>
      <c r="Y162" s="17">
        <f>((B162)-100)/(スタート前入力!$C$76)*100</f>
        <v>-1010</v>
      </c>
      <c r="Z162" s="17" t="e">
        <f>((M162)-100)/(スタート前入力!$C$84+スタート前入力!$C$85)*100</f>
        <v>#DIV/0!</v>
      </c>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c r="AZ162" s="17"/>
      <c r="BA162" s="17">
        <f>IF(AND(フィニッシュ後入力!BA$100&lt;&gt;"",フィニッシュ後入力!BA$100=フィニッシュ後入力!BA162),1,0)</f>
        <v>0</v>
      </c>
      <c r="BB162" s="17">
        <f>IF(AND(フィニッシュ後入力!BB$100&lt;&gt;"",フィニッシュ後入力!BB$100=フィニッシュ後入力!BB162),1,0)</f>
        <v>0</v>
      </c>
      <c r="BC162" s="17">
        <f>IF(AND(フィニッシュ後入力!BC$100&lt;&gt;"",フィニッシュ後入力!BC$100=フィニッシュ後入力!BC162),1,0)</f>
        <v>0</v>
      </c>
      <c r="BD162" s="17">
        <f>IF(AND(フィニッシュ後入力!BD$100&lt;&gt;"",フィニッシュ後入力!BD$100=フィニッシュ後入力!BD162),1,0)</f>
        <v>0</v>
      </c>
      <c r="BE162" s="17">
        <f>IF(AND(フィニッシュ後入力!BE$100&lt;&gt;"",フィニッシュ後入力!BE$100=フィニッシュ後入力!BE162),1,0)</f>
        <v>0</v>
      </c>
      <c r="BF162" s="17">
        <f>IF(AND(フィニッシュ後入力!BF$100&lt;&gt;"",フィニッシュ後入力!BF$100=フィニッシュ後入力!BF162),1,0)</f>
        <v>0</v>
      </c>
      <c r="BG162" s="17">
        <f>IF(AND(フィニッシュ後入力!BG$100&lt;&gt;"",フィニッシュ後入力!BG$100=フィニッシュ後入力!BG162),1,0)</f>
        <v>0</v>
      </c>
      <c r="BH162" s="17">
        <f>IF(AND(フィニッシュ後入力!BH$100&lt;&gt;"",フィニッシュ後入力!BH$100=フィニッシュ後入力!BH162),1,0)</f>
        <v>0</v>
      </c>
      <c r="BI162" s="17">
        <f>IF(AND(フィニッシュ後入力!BI$100&lt;&gt;"",フィニッシュ後入力!BI$100=フィニッシュ後入力!BI162),1,0)</f>
        <v>0</v>
      </c>
      <c r="BJ162" s="17">
        <f>IF(AND(フィニッシュ後入力!BJ$100&lt;&gt;"",フィニッシュ後入力!BJ$100=フィニッシュ後入力!BJ162),1,0)</f>
        <v>0</v>
      </c>
      <c r="BK162" s="17">
        <f>IF(AND(フィニッシュ後入力!BK$100&lt;&gt;"",フィニッシュ後入力!BK$100=フィニッシュ後入力!BK162),1,0)</f>
        <v>0</v>
      </c>
      <c r="BL162" s="17">
        <f>IF(AND(フィニッシュ後入力!BL$100&lt;&gt;"",フィニッシュ後入力!BL$100=フィニッシュ後入力!BL162),1,0)</f>
        <v>0</v>
      </c>
      <c r="BM162" s="17">
        <f>IF(AND(フィニッシュ後入力!BM$100&lt;&gt;"",フィニッシュ後入力!BM$100=フィニッシュ後入力!BM162),1,0)</f>
        <v>0</v>
      </c>
      <c r="BN162" s="17">
        <f>IF(AND(フィニッシュ後入力!BN$100&lt;&gt;"",フィニッシュ後入力!BN$100=フィニッシュ後入力!BN162),1,0)</f>
        <v>0</v>
      </c>
      <c r="BO162" s="17">
        <f>IF(AND(フィニッシュ後入力!BO$100&lt;&gt;"",フィニッシュ後入力!BO$100=フィニッシュ後入力!BO162),1,0)</f>
        <v>0</v>
      </c>
      <c r="BP162" s="17">
        <f>IF(AND(フィニッシュ後入力!BP$100&lt;&gt;"",フィニッシュ後入力!BP$100=フィニッシュ後入力!BP162),1,0)</f>
        <v>0</v>
      </c>
      <c r="BQ162" s="17">
        <f>IF(AND(フィニッシュ後入力!BQ$100&lt;&gt;"",フィニッシュ後入力!BQ$100=フィニッシュ後入力!BQ162),1,0)</f>
        <v>0</v>
      </c>
      <c r="BR162" s="17">
        <f>IF(AND(フィニッシュ後入力!BR$100&lt;&gt;"",フィニッシュ後入力!BR$100=フィニッシュ後入力!BR162),1,0)</f>
        <v>0</v>
      </c>
      <c r="BS162" s="17">
        <f>IF(AND(フィニッシュ後入力!BS$100&lt;&gt;"",フィニッシュ後入力!BS$100=フィニッシュ後入力!BS162),1,0)</f>
        <v>0</v>
      </c>
      <c r="BT162" s="17">
        <f>IF(AND(フィニッシュ後入力!BT$100&lt;&gt;"",フィニッシュ後入力!BT$100=フィニッシュ後入力!BT162),1,0)</f>
        <v>0</v>
      </c>
      <c r="BU162" s="17">
        <f>IF(AND(フィニッシュ後入力!BU$100&lt;&gt;"",フィニッシュ後入力!BU$100=フィニッシュ後入力!BU162),1,0)</f>
        <v>0</v>
      </c>
      <c r="BV162" s="17">
        <f>IF(AND(フィニッシュ後入力!BV$100&lt;&gt;"",フィニッシュ後入力!BV$100=フィニッシュ後入力!BV162),1,0)</f>
        <v>0</v>
      </c>
      <c r="BW162" s="17">
        <f>IF(AND(フィニッシュ後入力!BW$100&lt;&gt;"",フィニッシュ後入力!BW$100=フィニッシュ後入力!BW162),1,0)</f>
        <v>0</v>
      </c>
      <c r="BX162" s="17">
        <f>IF(AND(フィニッシュ後入力!BX$100&lt;&gt;"",フィニッシュ後入力!BX$100=フィニッシュ後入力!BX162),1,0)</f>
        <v>0</v>
      </c>
      <c r="BY162" s="17">
        <f>IF(AND(フィニッシュ後入力!BY$100&lt;&gt;"",フィニッシュ後入力!BY$100=フィニッシュ後入力!BY162),1,0)</f>
        <v>0</v>
      </c>
      <c r="BZ162" s="17">
        <f>IF(AND(フィニッシュ後入力!BZ$100&lt;&gt;"",フィニッシュ後入力!BZ$100=フィニッシュ後入力!BZ162),1,0)</f>
        <v>0</v>
      </c>
      <c r="CA162" s="17">
        <f>IF(AND(フィニッシュ後入力!CA$100&lt;&gt;"",フィニッシュ後入力!CA$100=フィニッシュ後入力!CA162),1,0)</f>
        <v>0</v>
      </c>
      <c r="CB162" s="17">
        <f>IF(AND(フィニッシュ後入力!CB$100&lt;&gt;"",フィニッシュ後入力!CB$100=フィニッシュ後入力!CB162),1,0)</f>
        <v>0</v>
      </c>
      <c r="CC162" s="17">
        <f>IF(AND(フィニッシュ後入力!CC$100&lt;&gt;"",フィニッシュ後入力!CC$100=フィニッシュ後入力!CC162),1,0)</f>
        <v>0</v>
      </c>
      <c r="CD162" s="17">
        <f>IF(AND(フィニッシュ後入力!CD$100&lt;&gt;"",フィニッシュ後入力!CD$100=フィニッシュ後入力!CD162),1,0)</f>
        <v>0</v>
      </c>
      <c r="CE162" s="17"/>
      <c r="CF162" s="17"/>
      <c r="CG162" s="17"/>
      <c r="CH162" s="17"/>
      <c r="CI162" s="17"/>
      <c r="CJ162" s="17"/>
      <c r="CK162" s="17"/>
      <c r="CL162" s="17"/>
      <c r="CM162" s="17"/>
      <c r="CN162" s="17"/>
      <c r="CO162" s="17"/>
      <c r="CP162" s="17"/>
      <c r="CQ162" s="17"/>
      <c r="CR162" s="17"/>
      <c r="CS162" s="17"/>
      <c r="CT162" s="17"/>
      <c r="CU162" s="17"/>
      <c r="CV162" s="17"/>
      <c r="CW162" s="17"/>
      <c r="CX162" s="17"/>
      <c r="CY162" s="17"/>
      <c r="CZ162" s="17"/>
      <c r="DA162" s="17"/>
      <c r="DB162" s="17"/>
      <c r="DC162" s="17"/>
      <c r="DD162" s="17"/>
      <c r="DE162" s="17"/>
      <c r="DF162" s="17"/>
      <c r="DG162" s="17"/>
      <c r="DH162" s="17"/>
      <c r="DI162" s="17"/>
      <c r="DJ162" s="17"/>
      <c r="DK162" s="17"/>
      <c r="DL162" s="17"/>
      <c r="DM162" s="17"/>
      <c r="DN162" s="17"/>
      <c r="DO162" s="17"/>
      <c r="DP162" s="17"/>
      <c r="DQ162" s="17"/>
      <c r="DR162" s="17"/>
      <c r="DS162" s="17"/>
      <c r="DT162" s="17"/>
      <c r="DU162" s="17"/>
      <c r="DV162" s="17"/>
      <c r="DW162" s="17"/>
      <c r="DX162" s="17"/>
      <c r="DY162" s="17"/>
      <c r="DZ162" s="17"/>
      <c r="EA162" s="17"/>
      <c r="EB162" s="17"/>
      <c r="EC162" s="17"/>
      <c r="ED162" s="17"/>
      <c r="EE162" s="17"/>
      <c r="EF162" s="17"/>
      <c r="EG162" s="17"/>
      <c r="EH162" s="17"/>
      <c r="EI162" s="17"/>
      <c r="EJ162" s="17"/>
      <c r="EK162" s="17"/>
      <c r="EL162" s="17"/>
      <c r="EM162" s="17"/>
      <c r="EN162" s="17"/>
      <c r="EO162" s="17"/>
      <c r="EP162" s="17"/>
      <c r="EQ162" s="17"/>
      <c r="ER162" s="17"/>
      <c r="ES162" s="17"/>
      <c r="ET162" s="17"/>
      <c r="EU162" s="17"/>
      <c r="EV162" s="17"/>
      <c r="EW162" s="17"/>
      <c r="EX162" s="17"/>
      <c r="EY162" s="17"/>
      <c r="EZ162" s="17"/>
      <c r="FA162" s="17">
        <f>IF(AND(フィニッシュ後入力!FA$100&lt;&gt;"",フィニッシュ後入力!FA$100=フィニッシュ後入力!FA162),1,0)</f>
        <v>0</v>
      </c>
      <c r="FB162" s="17">
        <f>IF(AND(フィニッシュ後入力!FB$100&lt;&gt;"",フィニッシュ後入力!FB$100=フィニッシュ後入力!FB162),1,0)</f>
        <v>0</v>
      </c>
      <c r="FC162" s="17"/>
      <c r="FD162" s="17"/>
      <c r="FE162" s="17"/>
      <c r="FF162" s="17">
        <f>IF(AND(フィニッシュ後入力!FG$100&lt;&gt;"",フィニッシュ後入力!FG$100=フィニッシュ後入力!FG162),1,0)</f>
        <v>0</v>
      </c>
      <c r="FG162" s="17">
        <f>IF(AND(フィニッシュ後入力!FH$100&lt;&gt;"",フィニッシュ後入力!FH$100=フィニッシュ後入力!FH162),1,0)</f>
        <v>0</v>
      </c>
      <c r="FH162" s="17"/>
      <c r="FI162" s="17"/>
      <c r="FJ162" s="17"/>
      <c r="FK162" s="17">
        <f>IF(AND(フィニッシュ後入力!FM$100&lt;&gt;"",フィニッシュ後入力!FM$100=フィニッシュ後入力!FM162),1,0)</f>
        <v>0</v>
      </c>
      <c r="FL162" s="17">
        <f>IF(AND(フィニッシュ後入力!FN$100&lt;&gt;"",フィニッシュ後入力!FN$100=フィニッシュ後入力!FN162),1,0)</f>
        <v>0</v>
      </c>
      <c r="FM162" s="17"/>
      <c r="FN162" s="17"/>
      <c r="FO162" s="17"/>
      <c r="FP162" s="17"/>
      <c r="FQ162" s="17"/>
      <c r="FR162" s="17"/>
      <c r="FS162" s="17"/>
      <c r="FT162" s="17"/>
      <c r="FU162" s="17"/>
      <c r="FV162" s="17"/>
      <c r="FW162" s="17"/>
      <c r="FX162" s="17"/>
      <c r="FY162" s="17"/>
      <c r="FZ162" s="17"/>
      <c r="GA162" s="17"/>
      <c r="GB162" s="17">
        <f>フィニッシュ後入力!FC162</f>
        <v>0</v>
      </c>
      <c r="GC162" s="17">
        <f>フィニッシュ後入力!FD162</f>
        <v>0</v>
      </c>
      <c r="GD162" s="17">
        <f>IF(フィニッシュ後入力!FP$100&lt;&gt;"",フィニッシュ後入力!FE162+60*(1-FC162),0)</f>
        <v>0</v>
      </c>
      <c r="GE162" s="17">
        <f>IF(フィニッシュ後入力!FQ$100&lt;&gt;"",フィニッシュ後入力!FF162+60*(1-FD162),0)</f>
        <v>0</v>
      </c>
      <c r="GF162" s="17">
        <f>IF(フィニッシュ後入力!FR$100&lt;&gt;"",フィニッシュ後入力!FG162+60*(1-FE162),0)</f>
        <v>0</v>
      </c>
      <c r="GG162" s="17">
        <f>フィニッシュ後入力!FI162</f>
        <v>0</v>
      </c>
      <c r="GH162" s="17">
        <f>フィニッシュ後入力!FJ162</f>
        <v>0</v>
      </c>
      <c r="GI162" s="17">
        <f>IF(フィニッシュ後入力!FU$100&lt;&gt;"",フィニッシュ後入力!FK162+60*(1-FH162),0)</f>
        <v>0</v>
      </c>
      <c r="GJ162" s="17">
        <f>IF(フィニッシュ後入力!FV$100&lt;&gt;"",フィニッシュ後入力!FL162+60*(1-FI162),0)</f>
        <v>0</v>
      </c>
      <c r="GK162" s="17">
        <f>IF(フィニッシュ後入力!FW$100&lt;&gt;"",フィニッシュ後入力!FM162+60*(1-FJ162),0)</f>
        <v>0</v>
      </c>
      <c r="GL162" s="17">
        <f>フィニッシュ後入力!FO162</f>
        <v>0</v>
      </c>
      <c r="GM162" s="17">
        <f>フィニッシュ後入力!FP162</f>
        <v>0</v>
      </c>
      <c r="GN162" s="17"/>
      <c r="GO162" s="17"/>
      <c r="GP162" s="17"/>
      <c r="GQ162" s="17"/>
      <c r="GR162" s="17"/>
      <c r="GS162" s="17"/>
      <c r="GT162" s="17"/>
      <c r="GU162" s="17"/>
      <c r="GV162" s="17"/>
      <c r="GW162" s="17"/>
      <c r="GX162" s="17"/>
      <c r="GY162" s="17"/>
      <c r="GZ162" s="17"/>
    </row>
    <row r="163" spans="1:208">
      <c r="A163" s="17">
        <f>スタート前入力!$A163</f>
        <v>63</v>
      </c>
      <c r="B163" s="17">
        <f>IF(フィニッシュ後入力!$BA163&lt;&gt;"",SUM($BA163:$CZ163)-フィニッシュ後入力!$G163+フィニッシュ後入力!$H163+$D$87,-1)</f>
        <v>-1</v>
      </c>
      <c r="C163" s="17">
        <f>SUM($GA163:$GZ163)/2+60*(スタート前入力!$C$77-SUM($FA163:$FZ163))</f>
        <v>0</v>
      </c>
      <c r="D163" s="48">
        <f t="shared" si="0"/>
        <v>0</v>
      </c>
      <c r="E163" s="48">
        <f>D163*スタート前入力!$G163</f>
        <v>0</v>
      </c>
      <c r="F163" s="48">
        <f>(B163+1)*(D163+スタート前入力!$F163*$D$83+スタート前入力!$G163*$D$84+($D$86+1-$A163)*$D$85)</f>
        <v>0</v>
      </c>
      <c r="G163" s="48" t="str">
        <f ca="1">IF(E163&lt;&gt;0,RANK(E163,E$101:INDIRECT(CONCATENATE("R",$D$86+100,"C",COLUMN()-2),FALSE)),"")</f>
        <v/>
      </c>
      <c r="H163" s="48" t="str">
        <f ca="1">IF(F163&lt;&gt;0,RANK(F163,F$101:INDIRECT(CONCATENATE("R",$D$86+100,"C",COLUMN()-2),FALSE)),"")</f>
        <v/>
      </c>
      <c r="I163" s="48">
        <f>E163*スタート前入力!$E163</f>
        <v>0</v>
      </c>
      <c r="J163" s="48">
        <f>F163*スタート前入力!$E163</f>
        <v>0</v>
      </c>
      <c r="K163" s="48" t="str">
        <f ca="1">IF(I163&lt;&gt;0,RANK(I163,I$101:INDIRECT(CONCATENATE("R",$D$86+100,"C",COLUMN()-2),FALSE)),"")</f>
        <v/>
      </c>
      <c r="L163" s="48" t="str">
        <f ca="1">IF(J163&lt;&gt;0,RANK(J163,J$101:INDIRECT(CONCATENATE("R",$D$86+100,"C",COLUMN()-2),FALSE)),"")</f>
        <v/>
      </c>
      <c r="M163" s="48">
        <f>IF(($B163+1)*(スタート前入力!$H163+1+$D$87)&lt;&gt;0,$B163+スタート前入力!$H163,-1)</f>
        <v>-1</v>
      </c>
      <c r="N163" s="48">
        <f>$C163+スタート前入力!$I163</f>
        <v>0</v>
      </c>
      <c r="O163" s="48">
        <f t="shared" si="1"/>
        <v>0</v>
      </c>
      <c r="P163" s="48">
        <f>O163*スタート前入力!$G163</f>
        <v>0</v>
      </c>
      <c r="Q163" s="48">
        <f>(M163+1)*(O163+スタート前入力!$F163*$D$83+スタート前入力!$G163*$D$84+($D$86+1-$A163)*$D$85)</f>
        <v>0</v>
      </c>
      <c r="R163" s="48" t="str">
        <f ca="1">IF(P163&lt;&gt;0,RANK(P163,P$101:INDIRECT(CONCATENATE("R",$D$86+100,"C",COLUMN()-2),FALSE)),"")</f>
        <v/>
      </c>
      <c r="S163" s="48" t="str">
        <f ca="1">IF(Q163&lt;&gt;0,RANK(Q163,Q$101:INDIRECT(CONCATENATE("R",$D$86+100,"C",COLUMN()-2),FALSE)),"")</f>
        <v/>
      </c>
      <c r="T163" s="48">
        <f>P163*スタート前入力!$E163</f>
        <v>0</v>
      </c>
      <c r="U163" s="48">
        <f>Q163*スタート前入力!$E163</f>
        <v>0</v>
      </c>
      <c r="V163" s="48" t="str">
        <f ca="1">IF(T163&lt;&gt;0,RANK(T163,T$101:INDIRECT(CONCATENATE("R",$D$86+100,"C",COLUMN()-2),FALSE)),"")</f>
        <v/>
      </c>
      <c r="W163" s="48" t="str">
        <f ca="1">IF(U163&lt;&gt;0,RANK(U163,U$101:INDIRECT(CONCATENATE("R",$D$86+100,"C",COLUMN()-2),FALSE)),"")</f>
        <v/>
      </c>
      <c r="X163" s="48">
        <f t="shared" si="2"/>
        <v>63</v>
      </c>
      <c r="Y163" s="17">
        <f>((B163)-100)/(スタート前入力!$C$76)*100</f>
        <v>-1010</v>
      </c>
      <c r="Z163" s="17" t="e">
        <f>((M163)-100)/(スタート前入力!$C$84+スタート前入力!$C$85)*100</f>
        <v>#DIV/0!</v>
      </c>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c r="AZ163" s="17"/>
      <c r="BA163" s="17">
        <f>IF(AND(フィニッシュ後入力!BA$100&lt;&gt;"",フィニッシュ後入力!BA$100=フィニッシュ後入力!BA163),1,0)</f>
        <v>0</v>
      </c>
      <c r="BB163" s="17">
        <f>IF(AND(フィニッシュ後入力!BB$100&lt;&gt;"",フィニッシュ後入力!BB$100=フィニッシュ後入力!BB163),1,0)</f>
        <v>0</v>
      </c>
      <c r="BC163" s="17">
        <f>IF(AND(フィニッシュ後入力!BC$100&lt;&gt;"",フィニッシュ後入力!BC$100=フィニッシュ後入力!BC163),1,0)</f>
        <v>0</v>
      </c>
      <c r="BD163" s="17">
        <f>IF(AND(フィニッシュ後入力!BD$100&lt;&gt;"",フィニッシュ後入力!BD$100=フィニッシュ後入力!BD163),1,0)</f>
        <v>0</v>
      </c>
      <c r="BE163" s="17">
        <f>IF(AND(フィニッシュ後入力!BE$100&lt;&gt;"",フィニッシュ後入力!BE$100=フィニッシュ後入力!BE163),1,0)</f>
        <v>0</v>
      </c>
      <c r="BF163" s="17">
        <f>IF(AND(フィニッシュ後入力!BF$100&lt;&gt;"",フィニッシュ後入力!BF$100=フィニッシュ後入力!BF163),1,0)</f>
        <v>0</v>
      </c>
      <c r="BG163" s="17">
        <f>IF(AND(フィニッシュ後入力!BG$100&lt;&gt;"",フィニッシュ後入力!BG$100=フィニッシュ後入力!BG163),1,0)</f>
        <v>0</v>
      </c>
      <c r="BH163" s="17">
        <f>IF(AND(フィニッシュ後入力!BH$100&lt;&gt;"",フィニッシュ後入力!BH$100=フィニッシュ後入力!BH163),1,0)</f>
        <v>0</v>
      </c>
      <c r="BI163" s="17">
        <f>IF(AND(フィニッシュ後入力!BI$100&lt;&gt;"",フィニッシュ後入力!BI$100=フィニッシュ後入力!BI163),1,0)</f>
        <v>0</v>
      </c>
      <c r="BJ163" s="17">
        <f>IF(AND(フィニッシュ後入力!BJ$100&lt;&gt;"",フィニッシュ後入力!BJ$100=フィニッシュ後入力!BJ163),1,0)</f>
        <v>0</v>
      </c>
      <c r="BK163" s="17">
        <f>IF(AND(フィニッシュ後入力!BK$100&lt;&gt;"",フィニッシュ後入力!BK$100=フィニッシュ後入力!BK163),1,0)</f>
        <v>0</v>
      </c>
      <c r="BL163" s="17">
        <f>IF(AND(フィニッシュ後入力!BL$100&lt;&gt;"",フィニッシュ後入力!BL$100=フィニッシュ後入力!BL163),1,0)</f>
        <v>0</v>
      </c>
      <c r="BM163" s="17">
        <f>IF(AND(フィニッシュ後入力!BM$100&lt;&gt;"",フィニッシュ後入力!BM$100=フィニッシュ後入力!BM163),1,0)</f>
        <v>0</v>
      </c>
      <c r="BN163" s="17">
        <f>IF(AND(フィニッシュ後入力!BN$100&lt;&gt;"",フィニッシュ後入力!BN$100=フィニッシュ後入力!BN163),1,0)</f>
        <v>0</v>
      </c>
      <c r="BO163" s="17">
        <f>IF(AND(フィニッシュ後入力!BO$100&lt;&gt;"",フィニッシュ後入力!BO$100=フィニッシュ後入力!BO163),1,0)</f>
        <v>0</v>
      </c>
      <c r="BP163" s="17">
        <f>IF(AND(フィニッシュ後入力!BP$100&lt;&gt;"",フィニッシュ後入力!BP$100=フィニッシュ後入力!BP163),1,0)</f>
        <v>0</v>
      </c>
      <c r="BQ163" s="17">
        <f>IF(AND(フィニッシュ後入力!BQ$100&lt;&gt;"",フィニッシュ後入力!BQ$100=フィニッシュ後入力!BQ163),1,0)</f>
        <v>0</v>
      </c>
      <c r="BR163" s="17">
        <f>IF(AND(フィニッシュ後入力!BR$100&lt;&gt;"",フィニッシュ後入力!BR$100=フィニッシュ後入力!BR163),1,0)</f>
        <v>0</v>
      </c>
      <c r="BS163" s="17">
        <f>IF(AND(フィニッシュ後入力!BS$100&lt;&gt;"",フィニッシュ後入力!BS$100=フィニッシュ後入力!BS163),1,0)</f>
        <v>0</v>
      </c>
      <c r="BT163" s="17">
        <f>IF(AND(フィニッシュ後入力!BT$100&lt;&gt;"",フィニッシュ後入力!BT$100=フィニッシュ後入力!BT163),1,0)</f>
        <v>0</v>
      </c>
      <c r="BU163" s="17">
        <f>IF(AND(フィニッシュ後入力!BU$100&lt;&gt;"",フィニッシュ後入力!BU$100=フィニッシュ後入力!BU163),1,0)</f>
        <v>0</v>
      </c>
      <c r="BV163" s="17">
        <f>IF(AND(フィニッシュ後入力!BV$100&lt;&gt;"",フィニッシュ後入力!BV$100=フィニッシュ後入力!BV163),1,0)</f>
        <v>0</v>
      </c>
      <c r="BW163" s="17">
        <f>IF(AND(フィニッシュ後入力!BW$100&lt;&gt;"",フィニッシュ後入力!BW$100=フィニッシュ後入力!BW163),1,0)</f>
        <v>0</v>
      </c>
      <c r="BX163" s="17">
        <f>IF(AND(フィニッシュ後入力!BX$100&lt;&gt;"",フィニッシュ後入力!BX$100=フィニッシュ後入力!BX163),1,0)</f>
        <v>0</v>
      </c>
      <c r="BY163" s="17">
        <f>IF(AND(フィニッシュ後入力!BY$100&lt;&gt;"",フィニッシュ後入力!BY$100=フィニッシュ後入力!BY163),1,0)</f>
        <v>0</v>
      </c>
      <c r="BZ163" s="17">
        <f>IF(AND(フィニッシュ後入力!BZ$100&lt;&gt;"",フィニッシュ後入力!BZ$100=フィニッシュ後入力!BZ163),1,0)</f>
        <v>0</v>
      </c>
      <c r="CA163" s="17">
        <f>IF(AND(フィニッシュ後入力!CA$100&lt;&gt;"",フィニッシュ後入力!CA$100=フィニッシュ後入力!CA163),1,0)</f>
        <v>0</v>
      </c>
      <c r="CB163" s="17">
        <f>IF(AND(フィニッシュ後入力!CB$100&lt;&gt;"",フィニッシュ後入力!CB$100=フィニッシュ後入力!CB163),1,0)</f>
        <v>0</v>
      </c>
      <c r="CC163" s="17">
        <f>IF(AND(フィニッシュ後入力!CC$100&lt;&gt;"",フィニッシュ後入力!CC$100=フィニッシュ後入力!CC163),1,0)</f>
        <v>0</v>
      </c>
      <c r="CD163" s="17">
        <f>IF(AND(フィニッシュ後入力!CD$100&lt;&gt;"",フィニッシュ後入力!CD$100=フィニッシュ後入力!CD163),1,0)</f>
        <v>0</v>
      </c>
      <c r="CE163" s="17"/>
      <c r="CF163" s="17"/>
      <c r="CG163" s="17"/>
      <c r="CH163" s="17"/>
      <c r="CI163" s="17"/>
      <c r="CJ163" s="17"/>
      <c r="CK163" s="17"/>
      <c r="CL163" s="17"/>
      <c r="CM163" s="17"/>
      <c r="CN163" s="17"/>
      <c r="CO163" s="17"/>
      <c r="CP163" s="17"/>
      <c r="CQ163" s="17"/>
      <c r="CR163" s="17"/>
      <c r="CS163" s="17"/>
      <c r="CT163" s="17"/>
      <c r="CU163" s="17"/>
      <c r="CV163" s="17"/>
      <c r="CW163" s="17"/>
      <c r="CX163" s="17"/>
      <c r="CY163" s="17"/>
      <c r="CZ163" s="17"/>
      <c r="DA163" s="17"/>
      <c r="DB163" s="17"/>
      <c r="DC163" s="17"/>
      <c r="DD163" s="17"/>
      <c r="DE163" s="17"/>
      <c r="DF163" s="17"/>
      <c r="DG163" s="17"/>
      <c r="DH163" s="17"/>
      <c r="DI163" s="17"/>
      <c r="DJ163" s="17"/>
      <c r="DK163" s="17"/>
      <c r="DL163" s="17"/>
      <c r="DM163" s="17"/>
      <c r="DN163" s="17"/>
      <c r="DO163" s="17"/>
      <c r="DP163" s="17"/>
      <c r="DQ163" s="17"/>
      <c r="DR163" s="17"/>
      <c r="DS163" s="17"/>
      <c r="DT163" s="17"/>
      <c r="DU163" s="17"/>
      <c r="DV163" s="17"/>
      <c r="DW163" s="17"/>
      <c r="DX163" s="17"/>
      <c r="DY163" s="17"/>
      <c r="DZ163" s="17"/>
      <c r="EA163" s="17"/>
      <c r="EB163" s="17"/>
      <c r="EC163" s="17"/>
      <c r="ED163" s="17"/>
      <c r="EE163" s="17"/>
      <c r="EF163" s="17"/>
      <c r="EG163" s="17"/>
      <c r="EH163" s="17"/>
      <c r="EI163" s="17"/>
      <c r="EJ163" s="17"/>
      <c r="EK163" s="17"/>
      <c r="EL163" s="17"/>
      <c r="EM163" s="17"/>
      <c r="EN163" s="17"/>
      <c r="EO163" s="17"/>
      <c r="EP163" s="17"/>
      <c r="EQ163" s="17"/>
      <c r="ER163" s="17"/>
      <c r="ES163" s="17"/>
      <c r="ET163" s="17"/>
      <c r="EU163" s="17"/>
      <c r="EV163" s="17"/>
      <c r="EW163" s="17"/>
      <c r="EX163" s="17"/>
      <c r="EY163" s="17"/>
      <c r="EZ163" s="17"/>
      <c r="FA163" s="17">
        <f>IF(AND(フィニッシュ後入力!FA$100&lt;&gt;"",フィニッシュ後入力!FA$100=フィニッシュ後入力!FA163),1,0)</f>
        <v>0</v>
      </c>
      <c r="FB163" s="17">
        <f>IF(AND(フィニッシュ後入力!FB$100&lt;&gt;"",フィニッシュ後入力!FB$100=フィニッシュ後入力!FB163),1,0)</f>
        <v>0</v>
      </c>
      <c r="FC163" s="17"/>
      <c r="FD163" s="17"/>
      <c r="FE163" s="17"/>
      <c r="FF163" s="17">
        <f>IF(AND(フィニッシュ後入力!FG$100&lt;&gt;"",フィニッシュ後入力!FG$100=フィニッシュ後入力!FG163),1,0)</f>
        <v>0</v>
      </c>
      <c r="FG163" s="17">
        <f>IF(AND(フィニッシュ後入力!FH$100&lt;&gt;"",フィニッシュ後入力!FH$100=フィニッシュ後入力!FH163),1,0)</f>
        <v>0</v>
      </c>
      <c r="FH163" s="17"/>
      <c r="FI163" s="17"/>
      <c r="FJ163" s="17"/>
      <c r="FK163" s="17">
        <f>IF(AND(フィニッシュ後入力!FM$100&lt;&gt;"",フィニッシュ後入力!FM$100=フィニッシュ後入力!FM163),1,0)</f>
        <v>0</v>
      </c>
      <c r="FL163" s="17">
        <f>IF(AND(フィニッシュ後入力!FN$100&lt;&gt;"",フィニッシュ後入力!FN$100=フィニッシュ後入力!FN163),1,0)</f>
        <v>0</v>
      </c>
      <c r="FM163" s="17"/>
      <c r="FN163" s="17"/>
      <c r="FO163" s="17"/>
      <c r="FP163" s="17"/>
      <c r="FQ163" s="17"/>
      <c r="FR163" s="17"/>
      <c r="FS163" s="17"/>
      <c r="FT163" s="17"/>
      <c r="FU163" s="17"/>
      <c r="FV163" s="17"/>
      <c r="FW163" s="17"/>
      <c r="FX163" s="17"/>
      <c r="FY163" s="17"/>
      <c r="FZ163" s="17"/>
      <c r="GA163" s="17"/>
      <c r="GB163" s="17">
        <f>フィニッシュ後入力!FC163</f>
        <v>0</v>
      </c>
      <c r="GC163" s="17">
        <f>フィニッシュ後入力!FD163</f>
        <v>0</v>
      </c>
      <c r="GD163" s="17">
        <f>IF(フィニッシュ後入力!FP$100&lt;&gt;"",フィニッシュ後入力!FE163+60*(1-FC163),0)</f>
        <v>0</v>
      </c>
      <c r="GE163" s="17">
        <f>IF(フィニッシュ後入力!FQ$100&lt;&gt;"",フィニッシュ後入力!FF163+60*(1-FD163),0)</f>
        <v>0</v>
      </c>
      <c r="GF163" s="17">
        <f>IF(フィニッシュ後入力!FR$100&lt;&gt;"",フィニッシュ後入力!FG163+60*(1-FE163),0)</f>
        <v>0</v>
      </c>
      <c r="GG163" s="17">
        <f>フィニッシュ後入力!FI163</f>
        <v>0</v>
      </c>
      <c r="GH163" s="17">
        <f>フィニッシュ後入力!FJ163</f>
        <v>0</v>
      </c>
      <c r="GI163" s="17">
        <f>IF(フィニッシュ後入力!FU$100&lt;&gt;"",フィニッシュ後入力!FK163+60*(1-FH163),0)</f>
        <v>0</v>
      </c>
      <c r="GJ163" s="17">
        <f>IF(フィニッシュ後入力!FV$100&lt;&gt;"",フィニッシュ後入力!FL163+60*(1-FI163),0)</f>
        <v>0</v>
      </c>
      <c r="GK163" s="17">
        <f>IF(フィニッシュ後入力!FW$100&lt;&gt;"",フィニッシュ後入力!FM163+60*(1-FJ163),0)</f>
        <v>0</v>
      </c>
      <c r="GL163" s="17">
        <f>フィニッシュ後入力!FO163</f>
        <v>0</v>
      </c>
      <c r="GM163" s="17">
        <f>フィニッシュ後入力!FP163</f>
        <v>0</v>
      </c>
      <c r="GN163" s="17"/>
      <c r="GO163" s="17"/>
      <c r="GP163" s="17"/>
      <c r="GQ163" s="17"/>
      <c r="GR163" s="17"/>
      <c r="GS163" s="17"/>
      <c r="GT163" s="17"/>
      <c r="GU163" s="17"/>
      <c r="GV163" s="17"/>
      <c r="GW163" s="17"/>
      <c r="GX163" s="17"/>
      <c r="GY163" s="17"/>
      <c r="GZ163" s="17"/>
    </row>
    <row r="164" spans="1:208">
      <c r="A164" s="17">
        <f>スタート前入力!$A164</f>
        <v>64</v>
      </c>
      <c r="B164" s="17">
        <f>IF(フィニッシュ後入力!$BA164&lt;&gt;"",SUM($BA164:$CZ164)-フィニッシュ後入力!$G164+フィニッシュ後入力!$H164+$D$87,-1)</f>
        <v>-1</v>
      </c>
      <c r="C164" s="17">
        <f>SUM($GA164:$GZ164)/2+60*(スタート前入力!$C$77-SUM($FA164:$FZ164))</f>
        <v>0</v>
      </c>
      <c r="D164" s="48">
        <f t="shared" si="0"/>
        <v>0</v>
      </c>
      <c r="E164" s="48">
        <f>D164*スタート前入力!$G164</f>
        <v>0</v>
      </c>
      <c r="F164" s="48">
        <f>(B164+1)*(D164+スタート前入力!$F164*$D$83+スタート前入力!$G164*$D$84+($D$86+1-$A164)*$D$85)</f>
        <v>0</v>
      </c>
      <c r="G164" s="48" t="str">
        <f ca="1">IF(E164&lt;&gt;0,RANK(E164,E$101:INDIRECT(CONCATENATE("R",$D$86+100,"C",COLUMN()-2),FALSE)),"")</f>
        <v/>
      </c>
      <c r="H164" s="48" t="str">
        <f ca="1">IF(F164&lt;&gt;0,RANK(F164,F$101:INDIRECT(CONCATENATE("R",$D$86+100,"C",COLUMN()-2),FALSE)),"")</f>
        <v/>
      </c>
      <c r="I164" s="48">
        <f>E164*スタート前入力!$E164</f>
        <v>0</v>
      </c>
      <c r="J164" s="48">
        <f>F164*スタート前入力!$E164</f>
        <v>0</v>
      </c>
      <c r="K164" s="48" t="str">
        <f ca="1">IF(I164&lt;&gt;0,RANK(I164,I$101:INDIRECT(CONCATENATE("R",$D$86+100,"C",COLUMN()-2),FALSE)),"")</f>
        <v/>
      </c>
      <c r="L164" s="48" t="str">
        <f ca="1">IF(J164&lt;&gt;0,RANK(J164,J$101:INDIRECT(CONCATENATE("R",$D$86+100,"C",COLUMN()-2),FALSE)),"")</f>
        <v/>
      </c>
      <c r="M164" s="48">
        <f>IF(($B164+1)*(スタート前入力!$H164+1+$D$87)&lt;&gt;0,$B164+スタート前入力!$H164,-1)</f>
        <v>-1</v>
      </c>
      <c r="N164" s="48">
        <f>$C164+スタート前入力!$I164</f>
        <v>0</v>
      </c>
      <c r="O164" s="48">
        <f t="shared" si="1"/>
        <v>0</v>
      </c>
      <c r="P164" s="48">
        <f>O164*スタート前入力!$G164</f>
        <v>0</v>
      </c>
      <c r="Q164" s="48">
        <f>(M164+1)*(O164+スタート前入力!$F164*$D$83+スタート前入力!$G164*$D$84+($D$86+1-$A164)*$D$85)</f>
        <v>0</v>
      </c>
      <c r="R164" s="48" t="str">
        <f ca="1">IF(P164&lt;&gt;0,RANK(P164,P$101:INDIRECT(CONCATENATE("R",$D$86+100,"C",COLUMN()-2),FALSE)),"")</f>
        <v/>
      </c>
      <c r="S164" s="48" t="str">
        <f ca="1">IF(Q164&lt;&gt;0,RANK(Q164,Q$101:INDIRECT(CONCATENATE("R",$D$86+100,"C",COLUMN()-2),FALSE)),"")</f>
        <v/>
      </c>
      <c r="T164" s="48">
        <f>P164*スタート前入力!$E164</f>
        <v>0</v>
      </c>
      <c r="U164" s="48">
        <f>Q164*スタート前入力!$E164</f>
        <v>0</v>
      </c>
      <c r="V164" s="48" t="str">
        <f ca="1">IF(T164&lt;&gt;0,RANK(T164,T$101:INDIRECT(CONCATENATE("R",$D$86+100,"C",COLUMN()-2),FALSE)),"")</f>
        <v/>
      </c>
      <c r="W164" s="48" t="str">
        <f ca="1">IF(U164&lt;&gt;0,RANK(U164,U$101:INDIRECT(CONCATENATE("R",$D$86+100,"C",COLUMN()-2),FALSE)),"")</f>
        <v/>
      </c>
      <c r="X164" s="48">
        <f t="shared" si="2"/>
        <v>64</v>
      </c>
      <c r="Y164" s="17">
        <f>((B164)-100)/(スタート前入力!$C$76)*100</f>
        <v>-1010</v>
      </c>
      <c r="Z164" s="17" t="e">
        <f>((M164)-100)/(スタート前入力!$C$84+スタート前入力!$C$85)*100</f>
        <v>#DIV/0!</v>
      </c>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c r="AZ164" s="17"/>
      <c r="BA164" s="17">
        <f>IF(AND(フィニッシュ後入力!BA$100&lt;&gt;"",フィニッシュ後入力!BA$100=フィニッシュ後入力!BA164),1,0)</f>
        <v>0</v>
      </c>
      <c r="BB164" s="17">
        <f>IF(AND(フィニッシュ後入力!BB$100&lt;&gt;"",フィニッシュ後入力!BB$100=フィニッシュ後入力!BB164),1,0)</f>
        <v>0</v>
      </c>
      <c r="BC164" s="17">
        <f>IF(AND(フィニッシュ後入力!BC$100&lt;&gt;"",フィニッシュ後入力!BC$100=フィニッシュ後入力!BC164),1,0)</f>
        <v>0</v>
      </c>
      <c r="BD164" s="17">
        <f>IF(AND(フィニッシュ後入力!BD$100&lt;&gt;"",フィニッシュ後入力!BD$100=フィニッシュ後入力!BD164),1,0)</f>
        <v>0</v>
      </c>
      <c r="BE164" s="17">
        <f>IF(AND(フィニッシュ後入力!BE$100&lt;&gt;"",フィニッシュ後入力!BE$100=フィニッシュ後入力!BE164),1,0)</f>
        <v>0</v>
      </c>
      <c r="BF164" s="17">
        <f>IF(AND(フィニッシュ後入力!BF$100&lt;&gt;"",フィニッシュ後入力!BF$100=フィニッシュ後入力!BF164),1,0)</f>
        <v>0</v>
      </c>
      <c r="BG164" s="17">
        <f>IF(AND(フィニッシュ後入力!BG$100&lt;&gt;"",フィニッシュ後入力!BG$100=フィニッシュ後入力!BG164),1,0)</f>
        <v>0</v>
      </c>
      <c r="BH164" s="17">
        <f>IF(AND(フィニッシュ後入力!BH$100&lt;&gt;"",フィニッシュ後入力!BH$100=フィニッシュ後入力!BH164),1,0)</f>
        <v>0</v>
      </c>
      <c r="BI164" s="17">
        <f>IF(AND(フィニッシュ後入力!BI$100&lt;&gt;"",フィニッシュ後入力!BI$100=フィニッシュ後入力!BI164),1,0)</f>
        <v>0</v>
      </c>
      <c r="BJ164" s="17">
        <f>IF(AND(フィニッシュ後入力!BJ$100&lt;&gt;"",フィニッシュ後入力!BJ$100=フィニッシュ後入力!BJ164),1,0)</f>
        <v>0</v>
      </c>
      <c r="BK164" s="17">
        <f>IF(AND(フィニッシュ後入力!BK$100&lt;&gt;"",フィニッシュ後入力!BK$100=フィニッシュ後入力!BK164),1,0)</f>
        <v>0</v>
      </c>
      <c r="BL164" s="17">
        <f>IF(AND(フィニッシュ後入力!BL$100&lt;&gt;"",フィニッシュ後入力!BL$100=フィニッシュ後入力!BL164),1,0)</f>
        <v>0</v>
      </c>
      <c r="BM164" s="17">
        <f>IF(AND(フィニッシュ後入力!BM$100&lt;&gt;"",フィニッシュ後入力!BM$100=フィニッシュ後入力!BM164),1,0)</f>
        <v>0</v>
      </c>
      <c r="BN164" s="17">
        <f>IF(AND(フィニッシュ後入力!BN$100&lt;&gt;"",フィニッシュ後入力!BN$100=フィニッシュ後入力!BN164),1,0)</f>
        <v>0</v>
      </c>
      <c r="BO164" s="17">
        <f>IF(AND(フィニッシュ後入力!BO$100&lt;&gt;"",フィニッシュ後入力!BO$100=フィニッシュ後入力!BO164),1,0)</f>
        <v>0</v>
      </c>
      <c r="BP164" s="17">
        <f>IF(AND(フィニッシュ後入力!BP$100&lt;&gt;"",フィニッシュ後入力!BP$100=フィニッシュ後入力!BP164),1,0)</f>
        <v>0</v>
      </c>
      <c r="BQ164" s="17">
        <f>IF(AND(フィニッシュ後入力!BQ$100&lt;&gt;"",フィニッシュ後入力!BQ$100=フィニッシュ後入力!BQ164),1,0)</f>
        <v>0</v>
      </c>
      <c r="BR164" s="17">
        <f>IF(AND(フィニッシュ後入力!BR$100&lt;&gt;"",フィニッシュ後入力!BR$100=フィニッシュ後入力!BR164),1,0)</f>
        <v>0</v>
      </c>
      <c r="BS164" s="17">
        <f>IF(AND(フィニッシュ後入力!BS$100&lt;&gt;"",フィニッシュ後入力!BS$100=フィニッシュ後入力!BS164),1,0)</f>
        <v>0</v>
      </c>
      <c r="BT164" s="17">
        <f>IF(AND(フィニッシュ後入力!BT$100&lt;&gt;"",フィニッシュ後入力!BT$100=フィニッシュ後入力!BT164),1,0)</f>
        <v>0</v>
      </c>
      <c r="BU164" s="17">
        <f>IF(AND(フィニッシュ後入力!BU$100&lt;&gt;"",フィニッシュ後入力!BU$100=フィニッシュ後入力!BU164),1,0)</f>
        <v>0</v>
      </c>
      <c r="BV164" s="17">
        <f>IF(AND(フィニッシュ後入力!BV$100&lt;&gt;"",フィニッシュ後入力!BV$100=フィニッシュ後入力!BV164),1,0)</f>
        <v>0</v>
      </c>
      <c r="BW164" s="17">
        <f>IF(AND(フィニッシュ後入力!BW$100&lt;&gt;"",フィニッシュ後入力!BW$100=フィニッシュ後入力!BW164),1,0)</f>
        <v>0</v>
      </c>
      <c r="BX164" s="17">
        <f>IF(AND(フィニッシュ後入力!BX$100&lt;&gt;"",フィニッシュ後入力!BX$100=フィニッシュ後入力!BX164),1,0)</f>
        <v>0</v>
      </c>
      <c r="BY164" s="17">
        <f>IF(AND(フィニッシュ後入力!BY$100&lt;&gt;"",フィニッシュ後入力!BY$100=フィニッシュ後入力!BY164),1,0)</f>
        <v>0</v>
      </c>
      <c r="BZ164" s="17">
        <f>IF(AND(フィニッシュ後入力!BZ$100&lt;&gt;"",フィニッシュ後入力!BZ$100=フィニッシュ後入力!BZ164),1,0)</f>
        <v>0</v>
      </c>
      <c r="CA164" s="17">
        <f>IF(AND(フィニッシュ後入力!CA$100&lt;&gt;"",フィニッシュ後入力!CA$100=フィニッシュ後入力!CA164),1,0)</f>
        <v>0</v>
      </c>
      <c r="CB164" s="17">
        <f>IF(AND(フィニッシュ後入力!CB$100&lt;&gt;"",フィニッシュ後入力!CB$100=フィニッシュ後入力!CB164),1,0)</f>
        <v>0</v>
      </c>
      <c r="CC164" s="17">
        <f>IF(AND(フィニッシュ後入力!CC$100&lt;&gt;"",フィニッシュ後入力!CC$100=フィニッシュ後入力!CC164),1,0)</f>
        <v>0</v>
      </c>
      <c r="CD164" s="17">
        <f>IF(AND(フィニッシュ後入力!CD$100&lt;&gt;"",フィニッシュ後入力!CD$100=フィニッシュ後入力!CD164),1,0)</f>
        <v>0</v>
      </c>
      <c r="CE164" s="17"/>
      <c r="CF164" s="17"/>
      <c r="CG164" s="17"/>
      <c r="CH164" s="17"/>
      <c r="CI164" s="17"/>
      <c r="CJ164" s="17"/>
      <c r="CK164" s="17"/>
      <c r="CL164" s="17"/>
      <c r="CM164" s="17"/>
      <c r="CN164" s="17"/>
      <c r="CO164" s="17"/>
      <c r="CP164" s="17"/>
      <c r="CQ164" s="17"/>
      <c r="CR164" s="17"/>
      <c r="CS164" s="17"/>
      <c r="CT164" s="17"/>
      <c r="CU164" s="17"/>
      <c r="CV164" s="17"/>
      <c r="CW164" s="17"/>
      <c r="CX164" s="17"/>
      <c r="CY164" s="17"/>
      <c r="CZ164" s="17"/>
      <c r="DA164" s="17"/>
      <c r="DB164" s="17"/>
      <c r="DC164" s="17"/>
      <c r="DD164" s="17"/>
      <c r="DE164" s="17"/>
      <c r="DF164" s="17"/>
      <c r="DG164" s="17"/>
      <c r="DH164" s="17"/>
      <c r="DI164" s="17"/>
      <c r="DJ164" s="17"/>
      <c r="DK164" s="17"/>
      <c r="DL164" s="17"/>
      <c r="DM164" s="17"/>
      <c r="DN164" s="17"/>
      <c r="DO164" s="17"/>
      <c r="DP164" s="17"/>
      <c r="DQ164" s="17"/>
      <c r="DR164" s="17"/>
      <c r="DS164" s="17"/>
      <c r="DT164" s="17"/>
      <c r="DU164" s="17"/>
      <c r="DV164" s="17"/>
      <c r="DW164" s="17"/>
      <c r="DX164" s="17"/>
      <c r="DY164" s="17"/>
      <c r="DZ164" s="17"/>
      <c r="EA164" s="17"/>
      <c r="EB164" s="17"/>
      <c r="EC164" s="17"/>
      <c r="ED164" s="17"/>
      <c r="EE164" s="17"/>
      <c r="EF164" s="17"/>
      <c r="EG164" s="17"/>
      <c r="EH164" s="17"/>
      <c r="EI164" s="17"/>
      <c r="EJ164" s="17"/>
      <c r="EK164" s="17"/>
      <c r="EL164" s="17"/>
      <c r="EM164" s="17"/>
      <c r="EN164" s="17"/>
      <c r="EO164" s="17"/>
      <c r="EP164" s="17"/>
      <c r="EQ164" s="17"/>
      <c r="ER164" s="17"/>
      <c r="ES164" s="17"/>
      <c r="ET164" s="17"/>
      <c r="EU164" s="17"/>
      <c r="EV164" s="17"/>
      <c r="EW164" s="17"/>
      <c r="EX164" s="17"/>
      <c r="EY164" s="17"/>
      <c r="EZ164" s="17"/>
      <c r="FA164" s="17">
        <f>IF(AND(フィニッシュ後入力!FA$100&lt;&gt;"",フィニッシュ後入力!FA$100=フィニッシュ後入力!FA164),1,0)</f>
        <v>0</v>
      </c>
      <c r="FB164" s="17">
        <f>IF(AND(フィニッシュ後入力!FB$100&lt;&gt;"",フィニッシュ後入力!FB$100=フィニッシュ後入力!FB164),1,0)</f>
        <v>0</v>
      </c>
      <c r="FC164" s="17"/>
      <c r="FD164" s="17"/>
      <c r="FE164" s="17"/>
      <c r="FF164" s="17">
        <f>IF(AND(フィニッシュ後入力!FG$100&lt;&gt;"",フィニッシュ後入力!FG$100=フィニッシュ後入力!FG164),1,0)</f>
        <v>0</v>
      </c>
      <c r="FG164" s="17">
        <f>IF(AND(フィニッシュ後入力!FH$100&lt;&gt;"",フィニッシュ後入力!FH$100=フィニッシュ後入力!FH164),1,0)</f>
        <v>0</v>
      </c>
      <c r="FH164" s="17"/>
      <c r="FI164" s="17"/>
      <c r="FJ164" s="17"/>
      <c r="FK164" s="17">
        <f>IF(AND(フィニッシュ後入力!FM$100&lt;&gt;"",フィニッシュ後入力!FM$100=フィニッシュ後入力!FM164),1,0)</f>
        <v>0</v>
      </c>
      <c r="FL164" s="17">
        <f>IF(AND(フィニッシュ後入力!FN$100&lt;&gt;"",フィニッシュ後入力!FN$100=フィニッシュ後入力!FN164),1,0)</f>
        <v>0</v>
      </c>
      <c r="FM164" s="17"/>
      <c r="FN164" s="17"/>
      <c r="FO164" s="17"/>
      <c r="FP164" s="17"/>
      <c r="FQ164" s="17"/>
      <c r="FR164" s="17"/>
      <c r="FS164" s="17"/>
      <c r="FT164" s="17"/>
      <c r="FU164" s="17"/>
      <c r="FV164" s="17"/>
      <c r="FW164" s="17"/>
      <c r="FX164" s="17"/>
      <c r="FY164" s="17"/>
      <c r="FZ164" s="17"/>
      <c r="GA164" s="17"/>
      <c r="GB164" s="17">
        <f>フィニッシュ後入力!FC164</f>
        <v>0</v>
      </c>
      <c r="GC164" s="17">
        <f>フィニッシュ後入力!FD164</f>
        <v>0</v>
      </c>
      <c r="GD164" s="17">
        <f>IF(フィニッシュ後入力!FP$100&lt;&gt;"",フィニッシュ後入力!FE164+60*(1-FC164),0)</f>
        <v>0</v>
      </c>
      <c r="GE164" s="17">
        <f>IF(フィニッシュ後入力!FQ$100&lt;&gt;"",フィニッシュ後入力!FF164+60*(1-FD164),0)</f>
        <v>0</v>
      </c>
      <c r="GF164" s="17">
        <f>IF(フィニッシュ後入力!FR$100&lt;&gt;"",フィニッシュ後入力!FG164+60*(1-FE164),0)</f>
        <v>0</v>
      </c>
      <c r="GG164" s="17">
        <f>フィニッシュ後入力!FI164</f>
        <v>0</v>
      </c>
      <c r="GH164" s="17">
        <f>フィニッシュ後入力!FJ164</f>
        <v>0</v>
      </c>
      <c r="GI164" s="17">
        <f>IF(フィニッシュ後入力!FU$100&lt;&gt;"",フィニッシュ後入力!FK164+60*(1-FH164),0)</f>
        <v>0</v>
      </c>
      <c r="GJ164" s="17">
        <f>IF(フィニッシュ後入力!FV$100&lt;&gt;"",フィニッシュ後入力!FL164+60*(1-FI164),0)</f>
        <v>0</v>
      </c>
      <c r="GK164" s="17">
        <f>IF(フィニッシュ後入力!FW$100&lt;&gt;"",フィニッシュ後入力!FM164+60*(1-FJ164),0)</f>
        <v>0</v>
      </c>
      <c r="GL164" s="17">
        <f>フィニッシュ後入力!FO164</f>
        <v>0</v>
      </c>
      <c r="GM164" s="17">
        <f>フィニッシュ後入力!FP164</f>
        <v>0</v>
      </c>
      <c r="GN164" s="17"/>
      <c r="GO164" s="17"/>
      <c r="GP164" s="17"/>
      <c r="GQ164" s="17"/>
      <c r="GR164" s="17"/>
      <c r="GS164" s="17"/>
      <c r="GT164" s="17"/>
      <c r="GU164" s="17"/>
      <c r="GV164" s="17"/>
      <c r="GW164" s="17"/>
      <c r="GX164" s="17"/>
      <c r="GY164" s="17"/>
      <c r="GZ164" s="17"/>
    </row>
    <row r="165" spans="1:208">
      <c r="A165" s="17">
        <f>スタート前入力!$A165</f>
        <v>65</v>
      </c>
      <c r="B165" s="17">
        <f>IF(フィニッシュ後入力!$BA165&lt;&gt;"",SUM($BA165:$CZ165)-フィニッシュ後入力!$G165+フィニッシュ後入力!$H165+$D$87,-1)</f>
        <v>-1</v>
      </c>
      <c r="C165" s="17">
        <f>SUM($GA165:$GZ165)/2+60*(スタート前入力!$C$77-SUM($FA165:$FZ165))</f>
        <v>0</v>
      </c>
      <c r="D165" s="48">
        <f t="shared" si="0"/>
        <v>0</v>
      </c>
      <c r="E165" s="48">
        <f>D165*スタート前入力!$G165</f>
        <v>0</v>
      </c>
      <c r="F165" s="48">
        <f>(B165+1)*(D165+スタート前入力!$F165*$D$83+スタート前入力!$G165*$D$84+($D$86+1-$A165)*$D$85)</f>
        <v>0</v>
      </c>
      <c r="G165" s="48" t="str">
        <f ca="1">IF(E165&lt;&gt;0,RANK(E165,E$101:INDIRECT(CONCATENATE("R",$D$86+100,"C",COLUMN()-2),FALSE)),"")</f>
        <v/>
      </c>
      <c r="H165" s="48" t="str">
        <f ca="1">IF(F165&lt;&gt;0,RANK(F165,F$101:INDIRECT(CONCATENATE("R",$D$86+100,"C",COLUMN()-2),FALSE)),"")</f>
        <v/>
      </c>
      <c r="I165" s="48">
        <f>E165*スタート前入力!$E165</f>
        <v>0</v>
      </c>
      <c r="J165" s="48">
        <f>F165*スタート前入力!$E165</f>
        <v>0</v>
      </c>
      <c r="K165" s="48" t="str">
        <f ca="1">IF(I165&lt;&gt;0,RANK(I165,I$101:INDIRECT(CONCATENATE("R",$D$86+100,"C",COLUMN()-2),FALSE)),"")</f>
        <v/>
      </c>
      <c r="L165" s="48" t="str">
        <f ca="1">IF(J165&lt;&gt;0,RANK(J165,J$101:INDIRECT(CONCATENATE("R",$D$86+100,"C",COLUMN()-2),FALSE)),"")</f>
        <v/>
      </c>
      <c r="M165" s="48">
        <f>IF(($B165+1)*(スタート前入力!$H165+1+$D$87)&lt;&gt;0,$B165+スタート前入力!$H165,-1)</f>
        <v>-1</v>
      </c>
      <c r="N165" s="48">
        <f>$C165+スタート前入力!$I165</f>
        <v>0</v>
      </c>
      <c r="O165" s="48">
        <f t="shared" si="1"/>
        <v>0</v>
      </c>
      <c r="P165" s="48">
        <f>O165*スタート前入力!$G165</f>
        <v>0</v>
      </c>
      <c r="Q165" s="48">
        <f>(M165+1)*(O165+スタート前入力!$F165*$D$83+スタート前入力!$G165*$D$84+($D$86+1-$A165)*$D$85)</f>
        <v>0</v>
      </c>
      <c r="R165" s="48" t="str">
        <f ca="1">IF(P165&lt;&gt;0,RANK(P165,P$101:INDIRECT(CONCATENATE("R",$D$86+100,"C",COLUMN()-2),FALSE)),"")</f>
        <v/>
      </c>
      <c r="S165" s="48" t="str">
        <f ca="1">IF(Q165&lt;&gt;0,RANK(Q165,Q$101:INDIRECT(CONCATENATE("R",$D$86+100,"C",COLUMN()-2),FALSE)),"")</f>
        <v/>
      </c>
      <c r="T165" s="48">
        <f>P165*スタート前入力!$E165</f>
        <v>0</v>
      </c>
      <c r="U165" s="48">
        <f>Q165*スタート前入力!$E165</f>
        <v>0</v>
      </c>
      <c r="V165" s="48" t="str">
        <f ca="1">IF(T165&lt;&gt;0,RANK(T165,T$101:INDIRECT(CONCATENATE("R",$D$86+100,"C",COLUMN()-2),FALSE)),"")</f>
        <v/>
      </c>
      <c r="W165" s="48" t="str">
        <f ca="1">IF(U165&lt;&gt;0,RANK(U165,U$101:INDIRECT(CONCATENATE("R",$D$86+100,"C",COLUMN()-2),FALSE)),"")</f>
        <v/>
      </c>
      <c r="X165" s="48">
        <f t="shared" si="2"/>
        <v>65</v>
      </c>
      <c r="Y165" s="17">
        <f>((B165)-100)/(スタート前入力!$C$76)*100</f>
        <v>-1010</v>
      </c>
      <c r="Z165" s="17" t="e">
        <f>((M165)-100)/(スタート前入力!$C$84+スタート前入力!$C$85)*100</f>
        <v>#DIV/0!</v>
      </c>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17"/>
      <c r="BA165" s="17">
        <f>IF(AND(フィニッシュ後入力!BA$100&lt;&gt;"",フィニッシュ後入力!BA$100=フィニッシュ後入力!BA165),1,0)</f>
        <v>0</v>
      </c>
      <c r="BB165" s="17">
        <f>IF(AND(フィニッシュ後入力!BB$100&lt;&gt;"",フィニッシュ後入力!BB$100=フィニッシュ後入力!BB165),1,0)</f>
        <v>0</v>
      </c>
      <c r="BC165" s="17">
        <f>IF(AND(フィニッシュ後入力!BC$100&lt;&gt;"",フィニッシュ後入力!BC$100=フィニッシュ後入力!BC165),1,0)</f>
        <v>0</v>
      </c>
      <c r="BD165" s="17">
        <f>IF(AND(フィニッシュ後入力!BD$100&lt;&gt;"",フィニッシュ後入力!BD$100=フィニッシュ後入力!BD165),1,0)</f>
        <v>0</v>
      </c>
      <c r="BE165" s="17">
        <f>IF(AND(フィニッシュ後入力!BE$100&lt;&gt;"",フィニッシュ後入力!BE$100=フィニッシュ後入力!BE165),1,0)</f>
        <v>0</v>
      </c>
      <c r="BF165" s="17">
        <f>IF(AND(フィニッシュ後入力!BF$100&lt;&gt;"",フィニッシュ後入力!BF$100=フィニッシュ後入力!BF165),1,0)</f>
        <v>0</v>
      </c>
      <c r="BG165" s="17">
        <f>IF(AND(フィニッシュ後入力!BG$100&lt;&gt;"",フィニッシュ後入力!BG$100=フィニッシュ後入力!BG165),1,0)</f>
        <v>0</v>
      </c>
      <c r="BH165" s="17">
        <f>IF(AND(フィニッシュ後入力!BH$100&lt;&gt;"",フィニッシュ後入力!BH$100=フィニッシュ後入力!BH165),1,0)</f>
        <v>0</v>
      </c>
      <c r="BI165" s="17">
        <f>IF(AND(フィニッシュ後入力!BI$100&lt;&gt;"",フィニッシュ後入力!BI$100=フィニッシュ後入力!BI165),1,0)</f>
        <v>0</v>
      </c>
      <c r="BJ165" s="17">
        <f>IF(AND(フィニッシュ後入力!BJ$100&lt;&gt;"",フィニッシュ後入力!BJ$100=フィニッシュ後入力!BJ165),1,0)</f>
        <v>0</v>
      </c>
      <c r="BK165" s="17">
        <f>IF(AND(フィニッシュ後入力!BK$100&lt;&gt;"",フィニッシュ後入力!BK$100=フィニッシュ後入力!BK165),1,0)</f>
        <v>0</v>
      </c>
      <c r="BL165" s="17">
        <f>IF(AND(フィニッシュ後入力!BL$100&lt;&gt;"",フィニッシュ後入力!BL$100=フィニッシュ後入力!BL165),1,0)</f>
        <v>0</v>
      </c>
      <c r="BM165" s="17">
        <f>IF(AND(フィニッシュ後入力!BM$100&lt;&gt;"",フィニッシュ後入力!BM$100=フィニッシュ後入力!BM165),1,0)</f>
        <v>0</v>
      </c>
      <c r="BN165" s="17">
        <f>IF(AND(フィニッシュ後入力!BN$100&lt;&gt;"",フィニッシュ後入力!BN$100=フィニッシュ後入力!BN165),1,0)</f>
        <v>0</v>
      </c>
      <c r="BO165" s="17">
        <f>IF(AND(フィニッシュ後入力!BO$100&lt;&gt;"",フィニッシュ後入力!BO$100=フィニッシュ後入力!BO165),1,0)</f>
        <v>0</v>
      </c>
      <c r="BP165" s="17">
        <f>IF(AND(フィニッシュ後入力!BP$100&lt;&gt;"",フィニッシュ後入力!BP$100=フィニッシュ後入力!BP165),1,0)</f>
        <v>0</v>
      </c>
      <c r="BQ165" s="17">
        <f>IF(AND(フィニッシュ後入力!BQ$100&lt;&gt;"",フィニッシュ後入力!BQ$100=フィニッシュ後入力!BQ165),1,0)</f>
        <v>0</v>
      </c>
      <c r="BR165" s="17">
        <f>IF(AND(フィニッシュ後入力!BR$100&lt;&gt;"",フィニッシュ後入力!BR$100=フィニッシュ後入力!BR165),1,0)</f>
        <v>0</v>
      </c>
      <c r="BS165" s="17">
        <f>IF(AND(フィニッシュ後入力!BS$100&lt;&gt;"",フィニッシュ後入力!BS$100=フィニッシュ後入力!BS165),1,0)</f>
        <v>0</v>
      </c>
      <c r="BT165" s="17">
        <f>IF(AND(フィニッシュ後入力!BT$100&lt;&gt;"",フィニッシュ後入力!BT$100=フィニッシュ後入力!BT165),1,0)</f>
        <v>0</v>
      </c>
      <c r="BU165" s="17">
        <f>IF(AND(フィニッシュ後入力!BU$100&lt;&gt;"",フィニッシュ後入力!BU$100=フィニッシュ後入力!BU165),1,0)</f>
        <v>0</v>
      </c>
      <c r="BV165" s="17">
        <f>IF(AND(フィニッシュ後入力!BV$100&lt;&gt;"",フィニッシュ後入力!BV$100=フィニッシュ後入力!BV165),1,0)</f>
        <v>0</v>
      </c>
      <c r="BW165" s="17">
        <f>IF(AND(フィニッシュ後入力!BW$100&lt;&gt;"",フィニッシュ後入力!BW$100=フィニッシュ後入力!BW165),1,0)</f>
        <v>0</v>
      </c>
      <c r="BX165" s="17">
        <f>IF(AND(フィニッシュ後入力!BX$100&lt;&gt;"",フィニッシュ後入力!BX$100=フィニッシュ後入力!BX165),1,0)</f>
        <v>0</v>
      </c>
      <c r="BY165" s="17">
        <f>IF(AND(フィニッシュ後入力!BY$100&lt;&gt;"",フィニッシュ後入力!BY$100=フィニッシュ後入力!BY165),1,0)</f>
        <v>0</v>
      </c>
      <c r="BZ165" s="17">
        <f>IF(AND(フィニッシュ後入力!BZ$100&lt;&gt;"",フィニッシュ後入力!BZ$100=フィニッシュ後入力!BZ165),1,0)</f>
        <v>0</v>
      </c>
      <c r="CA165" s="17">
        <f>IF(AND(フィニッシュ後入力!CA$100&lt;&gt;"",フィニッシュ後入力!CA$100=フィニッシュ後入力!CA165),1,0)</f>
        <v>0</v>
      </c>
      <c r="CB165" s="17">
        <f>IF(AND(フィニッシュ後入力!CB$100&lt;&gt;"",フィニッシュ後入力!CB$100=フィニッシュ後入力!CB165),1,0)</f>
        <v>0</v>
      </c>
      <c r="CC165" s="17">
        <f>IF(AND(フィニッシュ後入力!CC$100&lt;&gt;"",フィニッシュ後入力!CC$100=フィニッシュ後入力!CC165),1,0)</f>
        <v>0</v>
      </c>
      <c r="CD165" s="17">
        <f>IF(AND(フィニッシュ後入力!CD$100&lt;&gt;"",フィニッシュ後入力!CD$100=フィニッシュ後入力!CD165),1,0)</f>
        <v>0</v>
      </c>
      <c r="CE165" s="17"/>
      <c r="CF165" s="17"/>
      <c r="CG165" s="17"/>
      <c r="CH165" s="17"/>
      <c r="CI165" s="17"/>
      <c r="CJ165" s="17"/>
      <c r="CK165" s="17"/>
      <c r="CL165" s="17"/>
      <c r="CM165" s="17"/>
      <c r="CN165" s="17"/>
      <c r="CO165" s="17"/>
      <c r="CP165" s="17"/>
      <c r="CQ165" s="17"/>
      <c r="CR165" s="17"/>
      <c r="CS165" s="17"/>
      <c r="CT165" s="17"/>
      <c r="CU165" s="17"/>
      <c r="CV165" s="17"/>
      <c r="CW165" s="17"/>
      <c r="CX165" s="17"/>
      <c r="CY165" s="17"/>
      <c r="CZ165" s="17"/>
      <c r="DA165" s="17"/>
      <c r="DB165" s="17"/>
      <c r="DC165" s="17"/>
      <c r="DD165" s="17"/>
      <c r="DE165" s="17"/>
      <c r="DF165" s="17"/>
      <c r="DG165" s="17"/>
      <c r="DH165" s="17"/>
      <c r="DI165" s="17"/>
      <c r="DJ165" s="17"/>
      <c r="DK165" s="17"/>
      <c r="DL165" s="17"/>
      <c r="DM165" s="17"/>
      <c r="DN165" s="17"/>
      <c r="DO165" s="17"/>
      <c r="DP165" s="17"/>
      <c r="DQ165" s="17"/>
      <c r="DR165" s="17"/>
      <c r="DS165" s="17"/>
      <c r="DT165" s="17"/>
      <c r="DU165" s="17"/>
      <c r="DV165" s="17"/>
      <c r="DW165" s="17"/>
      <c r="DX165" s="17"/>
      <c r="DY165" s="17"/>
      <c r="DZ165" s="17"/>
      <c r="EA165" s="17"/>
      <c r="EB165" s="17"/>
      <c r="EC165" s="17"/>
      <c r="ED165" s="17"/>
      <c r="EE165" s="17"/>
      <c r="EF165" s="17"/>
      <c r="EG165" s="17"/>
      <c r="EH165" s="17"/>
      <c r="EI165" s="17"/>
      <c r="EJ165" s="17"/>
      <c r="EK165" s="17"/>
      <c r="EL165" s="17"/>
      <c r="EM165" s="17"/>
      <c r="EN165" s="17"/>
      <c r="EO165" s="17"/>
      <c r="EP165" s="17"/>
      <c r="EQ165" s="17"/>
      <c r="ER165" s="17"/>
      <c r="ES165" s="17"/>
      <c r="ET165" s="17"/>
      <c r="EU165" s="17"/>
      <c r="EV165" s="17"/>
      <c r="EW165" s="17"/>
      <c r="EX165" s="17"/>
      <c r="EY165" s="17"/>
      <c r="EZ165" s="17"/>
      <c r="FA165" s="17">
        <f>IF(AND(フィニッシュ後入力!FA$100&lt;&gt;"",フィニッシュ後入力!FA$100=フィニッシュ後入力!FA165),1,0)</f>
        <v>0</v>
      </c>
      <c r="FB165" s="17">
        <f>IF(AND(フィニッシュ後入力!FB$100&lt;&gt;"",フィニッシュ後入力!FB$100=フィニッシュ後入力!FB165),1,0)</f>
        <v>0</v>
      </c>
      <c r="FC165" s="17"/>
      <c r="FD165" s="17"/>
      <c r="FE165" s="17"/>
      <c r="FF165" s="17">
        <f>IF(AND(フィニッシュ後入力!FG$100&lt;&gt;"",フィニッシュ後入力!FG$100=フィニッシュ後入力!FG165),1,0)</f>
        <v>0</v>
      </c>
      <c r="FG165" s="17">
        <f>IF(AND(フィニッシュ後入力!FH$100&lt;&gt;"",フィニッシュ後入力!FH$100=フィニッシュ後入力!FH165),1,0)</f>
        <v>0</v>
      </c>
      <c r="FH165" s="17"/>
      <c r="FI165" s="17"/>
      <c r="FJ165" s="17"/>
      <c r="FK165" s="17">
        <f>IF(AND(フィニッシュ後入力!FM$100&lt;&gt;"",フィニッシュ後入力!FM$100=フィニッシュ後入力!FM165),1,0)</f>
        <v>0</v>
      </c>
      <c r="FL165" s="17">
        <f>IF(AND(フィニッシュ後入力!FN$100&lt;&gt;"",フィニッシュ後入力!FN$100=フィニッシュ後入力!FN165),1,0)</f>
        <v>0</v>
      </c>
      <c r="FM165" s="17"/>
      <c r="FN165" s="17"/>
      <c r="FO165" s="17"/>
      <c r="FP165" s="17"/>
      <c r="FQ165" s="17"/>
      <c r="FR165" s="17"/>
      <c r="FS165" s="17"/>
      <c r="FT165" s="17"/>
      <c r="FU165" s="17"/>
      <c r="FV165" s="17"/>
      <c r="FW165" s="17"/>
      <c r="FX165" s="17"/>
      <c r="FY165" s="17"/>
      <c r="FZ165" s="17"/>
      <c r="GA165" s="17"/>
      <c r="GB165" s="17">
        <f>フィニッシュ後入力!FC165</f>
        <v>0</v>
      </c>
      <c r="GC165" s="17">
        <f>フィニッシュ後入力!FD165</f>
        <v>0</v>
      </c>
      <c r="GD165" s="17">
        <f>IF(フィニッシュ後入力!FP$100&lt;&gt;"",フィニッシュ後入力!FE165+60*(1-FC165),0)</f>
        <v>0</v>
      </c>
      <c r="GE165" s="17">
        <f>IF(フィニッシュ後入力!FQ$100&lt;&gt;"",フィニッシュ後入力!FF165+60*(1-FD165),0)</f>
        <v>0</v>
      </c>
      <c r="GF165" s="17">
        <f>IF(フィニッシュ後入力!FR$100&lt;&gt;"",フィニッシュ後入力!FG165+60*(1-FE165),0)</f>
        <v>0</v>
      </c>
      <c r="GG165" s="17">
        <f>フィニッシュ後入力!FI165</f>
        <v>0</v>
      </c>
      <c r="GH165" s="17">
        <f>フィニッシュ後入力!FJ165</f>
        <v>0</v>
      </c>
      <c r="GI165" s="17">
        <f>IF(フィニッシュ後入力!FU$100&lt;&gt;"",フィニッシュ後入力!FK165+60*(1-FH165),0)</f>
        <v>0</v>
      </c>
      <c r="GJ165" s="17">
        <f>IF(フィニッシュ後入力!FV$100&lt;&gt;"",フィニッシュ後入力!FL165+60*(1-FI165),0)</f>
        <v>0</v>
      </c>
      <c r="GK165" s="17">
        <f>IF(フィニッシュ後入力!FW$100&lt;&gt;"",フィニッシュ後入力!FM165+60*(1-FJ165),0)</f>
        <v>0</v>
      </c>
      <c r="GL165" s="17">
        <f>フィニッシュ後入力!FO165</f>
        <v>0</v>
      </c>
      <c r="GM165" s="17">
        <f>フィニッシュ後入力!FP165</f>
        <v>0</v>
      </c>
      <c r="GN165" s="17"/>
      <c r="GO165" s="17"/>
      <c r="GP165" s="17"/>
      <c r="GQ165" s="17"/>
      <c r="GR165" s="17"/>
      <c r="GS165" s="17"/>
      <c r="GT165" s="17"/>
      <c r="GU165" s="17"/>
      <c r="GV165" s="17"/>
      <c r="GW165" s="17"/>
      <c r="GX165" s="17"/>
      <c r="GY165" s="17"/>
      <c r="GZ165" s="17"/>
    </row>
    <row r="166" spans="1:208">
      <c r="A166" s="17">
        <f>スタート前入力!$A166</f>
        <v>66</v>
      </c>
      <c r="B166" s="17">
        <f>IF(フィニッシュ後入力!$BA166&lt;&gt;"",SUM($BA166:$CZ166)-フィニッシュ後入力!$G166+フィニッシュ後入力!$H166+$D$87,-1)</f>
        <v>-1</v>
      </c>
      <c r="C166" s="17">
        <f>SUM($GA166:$GZ166)/2+60*(スタート前入力!$C$77-SUM($FA166:$FZ166))</f>
        <v>0</v>
      </c>
      <c r="D166" s="48">
        <f t="shared" ref="D166:D229" si="5">(B166+1)*(B166*$D$80+($D$82+1-C166)*$D$81)</f>
        <v>0</v>
      </c>
      <c r="E166" s="48">
        <f>D166*スタート前入力!$G166</f>
        <v>0</v>
      </c>
      <c r="F166" s="48">
        <f>(B166+1)*(D166+スタート前入力!$F166*$D$83+スタート前入力!$G166*$D$84+($D$86+1-$A166)*$D$85)</f>
        <v>0</v>
      </c>
      <c r="G166" s="48" t="str">
        <f ca="1">IF(E166&lt;&gt;0,RANK(E166,E$101:INDIRECT(CONCATENATE("R",$D$86+100,"C",COLUMN()-2),FALSE)),"")</f>
        <v/>
      </c>
      <c r="H166" s="48" t="str">
        <f ca="1">IF(F166&lt;&gt;0,RANK(F166,F$101:INDIRECT(CONCATENATE("R",$D$86+100,"C",COLUMN()-2),FALSE)),"")</f>
        <v/>
      </c>
      <c r="I166" s="48">
        <f>E166*スタート前入力!$E166</f>
        <v>0</v>
      </c>
      <c r="J166" s="48">
        <f>F166*スタート前入力!$E166</f>
        <v>0</v>
      </c>
      <c r="K166" s="48" t="str">
        <f ca="1">IF(I166&lt;&gt;0,RANK(I166,I$101:INDIRECT(CONCATENATE("R",$D$86+100,"C",COLUMN()-2),FALSE)),"")</f>
        <v/>
      </c>
      <c r="L166" s="48" t="str">
        <f ca="1">IF(J166&lt;&gt;0,RANK(J166,J$101:INDIRECT(CONCATENATE("R",$D$86+100,"C",COLUMN()-2),FALSE)),"")</f>
        <v/>
      </c>
      <c r="M166" s="48">
        <f>IF(($B166+1)*(スタート前入力!$H166+1+$D$87)&lt;&gt;0,$B166+スタート前入力!$H166,-1)</f>
        <v>-1</v>
      </c>
      <c r="N166" s="48">
        <f>$C166+スタート前入力!$I166</f>
        <v>0</v>
      </c>
      <c r="O166" s="48">
        <f t="shared" ref="O166:O229" si="6">(M166+1)*(M166*$D$80+($D$82-N166)*$D$81)</f>
        <v>0</v>
      </c>
      <c r="P166" s="48">
        <f>O166*スタート前入力!$G166</f>
        <v>0</v>
      </c>
      <c r="Q166" s="48">
        <f>(M166+1)*(O166+スタート前入力!$F166*$D$83+スタート前入力!$G166*$D$84+($D$86+1-$A166)*$D$85)</f>
        <v>0</v>
      </c>
      <c r="R166" s="48" t="str">
        <f ca="1">IF(P166&lt;&gt;0,RANK(P166,P$101:INDIRECT(CONCATENATE("R",$D$86+100,"C",COLUMN()-2),FALSE)),"")</f>
        <v/>
      </c>
      <c r="S166" s="48" t="str">
        <f ca="1">IF(Q166&lt;&gt;0,RANK(Q166,Q$101:INDIRECT(CONCATENATE("R",$D$86+100,"C",COLUMN()-2),FALSE)),"")</f>
        <v/>
      </c>
      <c r="T166" s="48">
        <f>P166*スタート前入力!$E166</f>
        <v>0</v>
      </c>
      <c r="U166" s="48">
        <f>Q166*スタート前入力!$E166</f>
        <v>0</v>
      </c>
      <c r="V166" s="48" t="str">
        <f ca="1">IF(T166&lt;&gt;0,RANK(T166,T$101:INDIRECT(CONCATENATE("R",$D$86+100,"C",COLUMN()-2),FALSE)),"")</f>
        <v/>
      </c>
      <c r="W166" s="48" t="str">
        <f ca="1">IF(U166&lt;&gt;0,RANK(U166,U$101:INDIRECT(CONCATENATE("R",$D$86+100,"C",COLUMN()-2),FALSE)),"")</f>
        <v/>
      </c>
      <c r="X166" s="48">
        <f t="shared" ref="X166:X229" si="7">$A166</f>
        <v>66</v>
      </c>
      <c r="Y166" s="17">
        <f>((B166)-100)/(スタート前入力!$C$76)*100</f>
        <v>-1010</v>
      </c>
      <c r="Z166" s="17" t="e">
        <f>((M166)-100)/(スタート前入力!$C$84+スタート前入力!$C$85)*100</f>
        <v>#DIV/0!</v>
      </c>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c r="AZ166" s="17"/>
      <c r="BA166" s="17">
        <f>IF(AND(フィニッシュ後入力!BA$100&lt;&gt;"",フィニッシュ後入力!BA$100=フィニッシュ後入力!BA166),1,0)</f>
        <v>0</v>
      </c>
      <c r="BB166" s="17">
        <f>IF(AND(フィニッシュ後入力!BB$100&lt;&gt;"",フィニッシュ後入力!BB$100=フィニッシュ後入力!BB166),1,0)</f>
        <v>0</v>
      </c>
      <c r="BC166" s="17">
        <f>IF(AND(フィニッシュ後入力!BC$100&lt;&gt;"",フィニッシュ後入力!BC$100=フィニッシュ後入力!BC166),1,0)</f>
        <v>0</v>
      </c>
      <c r="BD166" s="17">
        <f>IF(AND(フィニッシュ後入力!BD$100&lt;&gt;"",フィニッシュ後入力!BD$100=フィニッシュ後入力!BD166),1,0)</f>
        <v>0</v>
      </c>
      <c r="BE166" s="17">
        <f>IF(AND(フィニッシュ後入力!BE$100&lt;&gt;"",フィニッシュ後入力!BE$100=フィニッシュ後入力!BE166),1,0)</f>
        <v>0</v>
      </c>
      <c r="BF166" s="17">
        <f>IF(AND(フィニッシュ後入力!BF$100&lt;&gt;"",フィニッシュ後入力!BF$100=フィニッシュ後入力!BF166),1,0)</f>
        <v>0</v>
      </c>
      <c r="BG166" s="17">
        <f>IF(AND(フィニッシュ後入力!BG$100&lt;&gt;"",フィニッシュ後入力!BG$100=フィニッシュ後入力!BG166),1,0)</f>
        <v>0</v>
      </c>
      <c r="BH166" s="17">
        <f>IF(AND(フィニッシュ後入力!BH$100&lt;&gt;"",フィニッシュ後入力!BH$100=フィニッシュ後入力!BH166),1,0)</f>
        <v>0</v>
      </c>
      <c r="BI166" s="17">
        <f>IF(AND(フィニッシュ後入力!BI$100&lt;&gt;"",フィニッシュ後入力!BI$100=フィニッシュ後入力!BI166),1,0)</f>
        <v>0</v>
      </c>
      <c r="BJ166" s="17">
        <f>IF(AND(フィニッシュ後入力!BJ$100&lt;&gt;"",フィニッシュ後入力!BJ$100=フィニッシュ後入力!BJ166),1,0)</f>
        <v>0</v>
      </c>
      <c r="BK166" s="17">
        <f>IF(AND(フィニッシュ後入力!BK$100&lt;&gt;"",フィニッシュ後入力!BK$100=フィニッシュ後入力!BK166),1,0)</f>
        <v>0</v>
      </c>
      <c r="BL166" s="17">
        <f>IF(AND(フィニッシュ後入力!BL$100&lt;&gt;"",フィニッシュ後入力!BL$100=フィニッシュ後入力!BL166),1,0)</f>
        <v>0</v>
      </c>
      <c r="BM166" s="17">
        <f>IF(AND(フィニッシュ後入力!BM$100&lt;&gt;"",フィニッシュ後入力!BM$100=フィニッシュ後入力!BM166),1,0)</f>
        <v>0</v>
      </c>
      <c r="BN166" s="17">
        <f>IF(AND(フィニッシュ後入力!BN$100&lt;&gt;"",フィニッシュ後入力!BN$100=フィニッシュ後入力!BN166),1,0)</f>
        <v>0</v>
      </c>
      <c r="BO166" s="17">
        <f>IF(AND(フィニッシュ後入力!BO$100&lt;&gt;"",フィニッシュ後入力!BO$100=フィニッシュ後入力!BO166),1,0)</f>
        <v>0</v>
      </c>
      <c r="BP166" s="17">
        <f>IF(AND(フィニッシュ後入力!BP$100&lt;&gt;"",フィニッシュ後入力!BP$100=フィニッシュ後入力!BP166),1,0)</f>
        <v>0</v>
      </c>
      <c r="BQ166" s="17">
        <f>IF(AND(フィニッシュ後入力!BQ$100&lt;&gt;"",フィニッシュ後入力!BQ$100=フィニッシュ後入力!BQ166),1,0)</f>
        <v>0</v>
      </c>
      <c r="BR166" s="17">
        <f>IF(AND(フィニッシュ後入力!BR$100&lt;&gt;"",フィニッシュ後入力!BR$100=フィニッシュ後入力!BR166),1,0)</f>
        <v>0</v>
      </c>
      <c r="BS166" s="17">
        <f>IF(AND(フィニッシュ後入力!BS$100&lt;&gt;"",フィニッシュ後入力!BS$100=フィニッシュ後入力!BS166),1,0)</f>
        <v>0</v>
      </c>
      <c r="BT166" s="17">
        <f>IF(AND(フィニッシュ後入力!BT$100&lt;&gt;"",フィニッシュ後入力!BT$100=フィニッシュ後入力!BT166),1,0)</f>
        <v>0</v>
      </c>
      <c r="BU166" s="17">
        <f>IF(AND(フィニッシュ後入力!BU$100&lt;&gt;"",フィニッシュ後入力!BU$100=フィニッシュ後入力!BU166),1,0)</f>
        <v>0</v>
      </c>
      <c r="BV166" s="17">
        <f>IF(AND(フィニッシュ後入力!BV$100&lt;&gt;"",フィニッシュ後入力!BV$100=フィニッシュ後入力!BV166),1,0)</f>
        <v>0</v>
      </c>
      <c r="BW166" s="17">
        <f>IF(AND(フィニッシュ後入力!BW$100&lt;&gt;"",フィニッシュ後入力!BW$100=フィニッシュ後入力!BW166),1,0)</f>
        <v>0</v>
      </c>
      <c r="BX166" s="17">
        <f>IF(AND(フィニッシュ後入力!BX$100&lt;&gt;"",フィニッシュ後入力!BX$100=フィニッシュ後入力!BX166),1,0)</f>
        <v>0</v>
      </c>
      <c r="BY166" s="17">
        <f>IF(AND(フィニッシュ後入力!BY$100&lt;&gt;"",フィニッシュ後入力!BY$100=フィニッシュ後入力!BY166),1,0)</f>
        <v>0</v>
      </c>
      <c r="BZ166" s="17">
        <f>IF(AND(フィニッシュ後入力!BZ$100&lt;&gt;"",フィニッシュ後入力!BZ$100=フィニッシュ後入力!BZ166),1,0)</f>
        <v>0</v>
      </c>
      <c r="CA166" s="17">
        <f>IF(AND(フィニッシュ後入力!CA$100&lt;&gt;"",フィニッシュ後入力!CA$100=フィニッシュ後入力!CA166),1,0)</f>
        <v>0</v>
      </c>
      <c r="CB166" s="17">
        <f>IF(AND(フィニッシュ後入力!CB$100&lt;&gt;"",フィニッシュ後入力!CB$100=フィニッシュ後入力!CB166),1,0)</f>
        <v>0</v>
      </c>
      <c r="CC166" s="17">
        <f>IF(AND(フィニッシュ後入力!CC$100&lt;&gt;"",フィニッシュ後入力!CC$100=フィニッシュ後入力!CC166),1,0)</f>
        <v>0</v>
      </c>
      <c r="CD166" s="17">
        <f>IF(AND(フィニッシュ後入力!CD$100&lt;&gt;"",フィニッシュ後入力!CD$100=フィニッシュ後入力!CD166),1,0)</f>
        <v>0</v>
      </c>
      <c r="CE166" s="17"/>
      <c r="CF166" s="17"/>
      <c r="CG166" s="17"/>
      <c r="CH166" s="17"/>
      <c r="CI166" s="17"/>
      <c r="CJ166" s="17"/>
      <c r="CK166" s="17"/>
      <c r="CL166" s="17"/>
      <c r="CM166" s="17"/>
      <c r="CN166" s="17"/>
      <c r="CO166" s="17"/>
      <c r="CP166" s="17"/>
      <c r="CQ166" s="17"/>
      <c r="CR166" s="17"/>
      <c r="CS166" s="17"/>
      <c r="CT166" s="17"/>
      <c r="CU166" s="17"/>
      <c r="CV166" s="17"/>
      <c r="CW166" s="17"/>
      <c r="CX166" s="17"/>
      <c r="CY166" s="17"/>
      <c r="CZ166" s="17"/>
      <c r="DA166" s="17"/>
      <c r="DB166" s="17"/>
      <c r="DC166" s="17"/>
      <c r="DD166" s="17"/>
      <c r="DE166" s="17"/>
      <c r="DF166" s="17"/>
      <c r="DG166" s="17"/>
      <c r="DH166" s="17"/>
      <c r="DI166" s="17"/>
      <c r="DJ166" s="17"/>
      <c r="DK166" s="17"/>
      <c r="DL166" s="17"/>
      <c r="DM166" s="17"/>
      <c r="DN166" s="17"/>
      <c r="DO166" s="17"/>
      <c r="DP166" s="17"/>
      <c r="DQ166" s="17"/>
      <c r="DR166" s="17"/>
      <c r="DS166" s="17"/>
      <c r="DT166" s="17"/>
      <c r="DU166" s="17"/>
      <c r="DV166" s="17"/>
      <c r="DW166" s="17"/>
      <c r="DX166" s="17"/>
      <c r="DY166" s="17"/>
      <c r="DZ166" s="17"/>
      <c r="EA166" s="17"/>
      <c r="EB166" s="17"/>
      <c r="EC166" s="17"/>
      <c r="ED166" s="17"/>
      <c r="EE166" s="17"/>
      <c r="EF166" s="17"/>
      <c r="EG166" s="17"/>
      <c r="EH166" s="17"/>
      <c r="EI166" s="17"/>
      <c r="EJ166" s="17"/>
      <c r="EK166" s="17"/>
      <c r="EL166" s="17"/>
      <c r="EM166" s="17"/>
      <c r="EN166" s="17"/>
      <c r="EO166" s="17"/>
      <c r="EP166" s="17"/>
      <c r="EQ166" s="17"/>
      <c r="ER166" s="17"/>
      <c r="ES166" s="17"/>
      <c r="ET166" s="17"/>
      <c r="EU166" s="17"/>
      <c r="EV166" s="17"/>
      <c r="EW166" s="17"/>
      <c r="EX166" s="17"/>
      <c r="EY166" s="17"/>
      <c r="EZ166" s="17"/>
      <c r="FA166" s="17">
        <f>IF(AND(フィニッシュ後入力!FA$100&lt;&gt;"",フィニッシュ後入力!FA$100=フィニッシュ後入力!FA166),1,0)</f>
        <v>0</v>
      </c>
      <c r="FB166" s="17">
        <f>IF(AND(フィニッシュ後入力!FB$100&lt;&gt;"",フィニッシュ後入力!FB$100=フィニッシュ後入力!FB166),1,0)</f>
        <v>0</v>
      </c>
      <c r="FC166" s="17"/>
      <c r="FD166" s="17"/>
      <c r="FE166" s="17"/>
      <c r="FF166" s="17">
        <f>IF(AND(フィニッシュ後入力!FG$100&lt;&gt;"",フィニッシュ後入力!FG$100=フィニッシュ後入力!FG166),1,0)</f>
        <v>0</v>
      </c>
      <c r="FG166" s="17">
        <f>IF(AND(フィニッシュ後入力!FH$100&lt;&gt;"",フィニッシュ後入力!FH$100=フィニッシュ後入力!FH166),1,0)</f>
        <v>0</v>
      </c>
      <c r="FH166" s="17"/>
      <c r="FI166" s="17"/>
      <c r="FJ166" s="17"/>
      <c r="FK166" s="17">
        <f>IF(AND(フィニッシュ後入力!FM$100&lt;&gt;"",フィニッシュ後入力!FM$100=フィニッシュ後入力!FM166),1,0)</f>
        <v>0</v>
      </c>
      <c r="FL166" s="17">
        <f>IF(AND(フィニッシュ後入力!FN$100&lt;&gt;"",フィニッシュ後入力!FN$100=フィニッシュ後入力!FN166),1,0)</f>
        <v>0</v>
      </c>
      <c r="FM166" s="17"/>
      <c r="FN166" s="17"/>
      <c r="FO166" s="17"/>
      <c r="FP166" s="17"/>
      <c r="FQ166" s="17"/>
      <c r="FR166" s="17"/>
      <c r="FS166" s="17"/>
      <c r="FT166" s="17"/>
      <c r="FU166" s="17"/>
      <c r="FV166" s="17"/>
      <c r="FW166" s="17"/>
      <c r="FX166" s="17"/>
      <c r="FY166" s="17"/>
      <c r="FZ166" s="17"/>
      <c r="GA166" s="17"/>
      <c r="GB166" s="17">
        <f>フィニッシュ後入力!FC166</f>
        <v>0</v>
      </c>
      <c r="GC166" s="17">
        <f>フィニッシュ後入力!FD166</f>
        <v>0</v>
      </c>
      <c r="GD166" s="17">
        <f>IF(フィニッシュ後入力!FP$100&lt;&gt;"",フィニッシュ後入力!FE166+60*(1-FC166),0)</f>
        <v>0</v>
      </c>
      <c r="GE166" s="17">
        <f>IF(フィニッシュ後入力!FQ$100&lt;&gt;"",フィニッシュ後入力!FF166+60*(1-FD166),0)</f>
        <v>0</v>
      </c>
      <c r="GF166" s="17">
        <f>IF(フィニッシュ後入力!FR$100&lt;&gt;"",フィニッシュ後入力!FG166+60*(1-FE166),0)</f>
        <v>0</v>
      </c>
      <c r="GG166" s="17">
        <f>フィニッシュ後入力!FI166</f>
        <v>0</v>
      </c>
      <c r="GH166" s="17">
        <f>フィニッシュ後入力!FJ166</f>
        <v>0</v>
      </c>
      <c r="GI166" s="17">
        <f>IF(フィニッシュ後入力!FU$100&lt;&gt;"",フィニッシュ後入力!FK166+60*(1-FH166),0)</f>
        <v>0</v>
      </c>
      <c r="GJ166" s="17">
        <f>IF(フィニッシュ後入力!FV$100&lt;&gt;"",フィニッシュ後入力!FL166+60*(1-FI166),0)</f>
        <v>0</v>
      </c>
      <c r="GK166" s="17">
        <f>IF(フィニッシュ後入力!FW$100&lt;&gt;"",フィニッシュ後入力!FM166+60*(1-FJ166),0)</f>
        <v>0</v>
      </c>
      <c r="GL166" s="17">
        <f>フィニッシュ後入力!FO166</f>
        <v>0</v>
      </c>
      <c r="GM166" s="17">
        <f>フィニッシュ後入力!FP166</f>
        <v>0</v>
      </c>
      <c r="GN166" s="17"/>
      <c r="GO166" s="17"/>
      <c r="GP166" s="17"/>
      <c r="GQ166" s="17"/>
      <c r="GR166" s="17"/>
      <c r="GS166" s="17"/>
      <c r="GT166" s="17"/>
      <c r="GU166" s="17"/>
      <c r="GV166" s="17"/>
      <c r="GW166" s="17"/>
      <c r="GX166" s="17"/>
      <c r="GY166" s="17"/>
      <c r="GZ166" s="17"/>
    </row>
    <row r="167" spans="1:208">
      <c r="A167" s="17">
        <f>スタート前入力!$A167</f>
        <v>67</v>
      </c>
      <c r="B167" s="17">
        <f>IF(フィニッシュ後入力!$BA167&lt;&gt;"",SUM($BA167:$CZ167)-フィニッシュ後入力!$G167+フィニッシュ後入力!$H167+$D$87,-1)</f>
        <v>-1</v>
      </c>
      <c r="C167" s="17">
        <f>SUM($GA167:$GZ167)/2+60*(スタート前入力!$C$77-SUM($FA167:$FZ167))</f>
        <v>0</v>
      </c>
      <c r="D167" s="48">
        <f t="shared" si="5"/>
        <v>0</v>
      </c>
      <c r="E167" s="48">
        <f>D167*スタート前入力!$G167</f>
        <v>0</v>
      </c>
      <c r="F167" s="48">
        <f>(B167+1)*(D167+スタート前入力!$F167*$D$83+スタート前入力!$G167*$D$84+($D$86+1-$A167)*$D$85)</f>
        <v>0</v>
      </c>
      <c r="G167" s="48" t="str">
        <f ca="1">IF(E167&lt;&gt;0,RANK(E167,E$101:INDIRECT(CONCATENATE("R",$D$86+100,"C",COLUMN()-2),FALSE)),"")</f>
        <v/>
      </c>
      <c r="H167" s="48" t="str">
        <f ca="1">IF(F167&lt;&gt;0,RANK(F167,F$101:INDIRECT(CONCATENATE("R",$D$86+100,"C",COLUMN()-2),FALSE)),"")</f>
        <v/>
      </c>
      <c r="I167" s="48">
        <f>E167*スタート前入力!$E167</f>
        <v>0</v>
      </c>
      <c r="J167" s="48">
        <f>F167*スタート前入力!$E167</f>
        <v>0</v>
      </c>
      <c r="K167" s="48" t="str">
        <f ca="1">IF(I167&lt;&gt;0,RANK(I167,I$101:INDIRECT(CONCATENATE("R",$D$86+100,"C",COLUMN()-2),FALSE)),"")</f>
        <v/>
      </c>
      <c r="L167" s="48" t="str">
        <f ca="1">IF(J167&lt;&gt;0,RANK(J167,J$101:INDIRECT(CONCATENATE("R",$D$86+100,"C",COLUMN()-2),FALSE)),"")</f>
        <v/>
      </c>
      <c r="M167" s="48">
        <f>IF(($B167+1)*(スタート前入力!$H167+1+$D$87)&lt;&gt;0,$B167+スタート前入力!$H167,-1)</f>
        <v>-1</v>
      </c>
      <c r="N167" s="48">
        <f>$C167+スタート前入力!$I167</f>
        <v>0</v>
      </c>
      <c r="O167" s="48">
        <f t="shared" si="6"/>
        <v>0</v>
      </c>
      <c r="P167" s="48">
        <f>O167*スタート前入力!$G167</f>
        <v>0</v>
      </c>
      <c r="Q167" s="48">
        <f>(M167+1)*(O167+スタート前入力!$F167*$D$83+スタート前入力!$G167*$D$84+($D$86+1-$A167)*$D$85)</f>
        <v>0</v>
      </c>
      <c r="R167" s="48" t="str">
        <f ca="1">IF(P167&lt;&gt;0,RANK(P167,P$101:INDIRECT(CONCATENATE("R",$D$86+100,"C",COLUMN()-2),FALSE)),"")</f>
        <v/>
      </c>
      <c r="S167" s="48" t="str">
        <f ca="1">IF(Q167&lt;&gt;0,RANK(Q167,Q$101:INDIRECT(CONCATENATE("R",$D$86+100,"C",COLUMN()-2),FALSE)),"")</f>
        <v/>
      </c>
      <c r="T167" s="48">
        <f>P167*スタート前入力!$E167</f>
        <v>0</v>
      </c>
      <c r="U167" s="48">
        <f>Q167*スタート前入力!$E167</f>
        <v>0</v>
      </c>
      <c r="V167" s="48" t="str">
        <f ca="1">IF(T167&lt;&gt;0,RANK(T167,T$101:INDIRECT(CONCATENATE("R",$D$86+100,"C",COLUMN()-2),FALSE)),"")</f>
        <v/>
      </c>
      <c r="W167" s="48" t="str">
        <f ca="1">IF(U167&lt;&gt;0,RANK(U167,U$101:INDIRECT(CONCATENATE("R",$D$86+100,"C",COLUMN()-2),FALSE)),"")</f>
        <v/>
      </c>
      <c r="X167" s="48">
        <f t="shared" si="7"/>
        <v>67</v>
      </c>
      <c r="Y167" s="17">
        <f>((B167)-100)/(スタート前入力!$C$76)*100</f>
        <v>-1010</v>
      </c>
      <c r="Z167" s="17" t="e">
        <f>((M167)-100)/(スタート前入力!$C$84+スタート前入力!$C$85)*100</f>
        <v>#DIV/0!</v>
      </c>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c r="AZ167" s="17"/>
      <c r="BA167" s="17">
        <f>IF(AND(フィニッシュ後入力!BA$100&lt;&gt;"",フィニッシュ後入力!BA$100=フィニッシュ後入力!BA167),1,0)</f>
        <v>0</v>
      </c>
      <c r="BB167" s="17">
        <f>IF(AND(フィニッシュ後入力!BB$100&lt;&gt;"",フィニッシュ後入力!BB$100=フィニッシュ後入力!BB167),1,0)</f>
        <v>0</v>
      </c>
      <c r="BC167" s="17">
        <f>IF(AND(フィニッシュ後入力!BC$100&lt;&gt;"",フィニッシュ後入力!BC$100=フィニッシュ後入力!BC167),1,0)</f>
        <v>0</v>
      </c>
      <c r="BD167" s="17">
        <f>IF(AND(フィニッシュ後入力!BD$100&lt;&gt;"",フィニッシュ後入力!BD$100=フィニッシュ後入力!BD167),1,0)</f>
        <v>0</v>
      </c>
      <c r="BE167" s="17">
        <f>IF(AND(フィニッシュ後入力!BE$100&lt;&gt;"",フィニッシュ後入力!BE$100=フィニッシュ後入力!BE167),1,0)</f>
        <v>0</v>
      </c>
      <c r="BF167" s="17">
        <f>IF(AND(フィニッシュ後入力!BF$100&lt;&gt;"",フィニッシュ後入力!BF$100=フィニッシュ後入力!BF167),1,0)</f>
        <v>0</v>
      </c>
      <c r="BG167" s="17">
        <f>IF(AND(フィニッシュ後入力!BG$100&lt;&gt;"",フィニッシュ後入力!BG$100=フィニッシュ後入力!BG167),1,0)</f>
        <v>0</v>
      </c>
      <c r="BH167" s="17">
        <f>IF(AND(フィニッシュ後入力!BH$100&lt;&gt;"",フィニッシュ後入力!BH$100=フィニッシュ後入力!BH167),1,0)</f>
        <v>0</v>
      </c>
      <c r="BI167" s="17">
        <f>IF(AND(フィニッシュ後入力!BI$100&lt;&gt;"",フィニッシュ後入力!BI$100=フィニッシュ後入力!BI167),1,0)</f>
        <v>0</v>
      </c>
      <c r="BJ167" s="17">
        <f>IF(AND(フィニッシュ後入力!BJ$100&lt;&gt;"",フィニッシュ後入力!BJ$100=フィニッシュ後入力!BJ167),1,0)</f>
        <v>0</v>
      </c>
      <c r="BK167" s="17">
        <f>IF(AND(フィニッシュ後入力!BK$100&lt;&gt;"",フィニッシュ後入力!BK$100=フィニッシュ後入力!BK167),1,0)</f>
        <v>0</v>
      </c>
      <c r="BL167" s="17">
        <f>IF(AND(フィニッシュ後入力!BL$100&lt;&gt;"",フィニッシュ後入力!BL$100=フィニッシュ後入力!BL167),1,0)</f>
        <v>0</v>
      </c>
      <c r="BM167" s="17">
        <f>IF(AND(フィニッシュ後入力!BM$100&lt;&gt;"",フィニッシュ後入力!BM$100=フィニッシュ後入力!BM167),1,0)</f>
        <v>0</v>
      </c>
      <c r="BN167" s="17">
        <f>IF(AND(フィニッシュ後入力!BN$100&lt;&gt;"",フィニッシュ後入力!BN$100=フィニッシュ後入力!BN167),1,0)</f>
        <v>0</v>
      </c>
      <c r="BO167" s="17">
        <f>IF(AND(フィニッシュ後入力!BO$100&lt;&gt;"",フィニッシュ後入力!BO$100=フィニッシュ後入力!BO167),1,0)</f>
        <v>0</v>
      </c>
      <c r="BP167" s="17">
        <f>IF(AND(フィニッシュ後入力!BP$100&lt;&gt;"",フィニッシュ後入力!BP$100=フィニッシュ後入力!BP167),1,0)</f>
        <v>0</v>
      </c>
      <c r="BQ167" s="17">
        <f>IF(AND(フィニッシュ後入力!BQ$100&lt;&gt;"",フィニッシュ後入力!BQ$100=フィニッシュ後入力!BQ167),1,0)</f>
        <v>0</v>
      </c>
      <c r="BR167" s="17">
        <f>IF(AND(フィニッシュ後入力!BR$100&lt;&gt;"",フィニッシュ後入力!BR$100=フィニッシュ後入力!BR167),1,0)</f>
        <v>0</v>
      </c>
      <c r="BS167" s="17">
        <f>IF(AND(フィニッシュ後入力!BS$100&lt;&gt;"",フィニッシュ後入力!BS$100=フィニッシュ後入力!BS167),1,0)</f>
        <v>0</v>
      </c>
      <c r="BT167" s="17">
        <f>IF(AND(フィニッシュ後入力!BT$100&lt;&gt;"",フィニッシュ後入力!BT$100=フィニッシュ後入力!BT167),1,0)</f>
        <v>0</v>
      </c>
      <c r="BU167" s="17">
        <f>IF(AND(フィニッシュ後入力!BU$100&lt;&gt;"",フィニッシュ後入力!BU$100=フィニッシュ後入力!BU167),1,0)</f>
        <v>0</v>
      </c>
      <c r="BV167" s="17">
        <f>IF(AND(フィニッシュ後入力!BV$100&lt;&gt;"",フィニッシュ後入力!BV$100=フィニッシュ後入力!BV167),1,0)</f>
        <v>0</v>
      </c>
      <c r="BW167" s="17">
        <f>IF(AND(フィニッシュ後入力!BW$100&lt;&gt;"",フィニッシュ後入力!BW$100=フィニッシュ後入力!BW167),1,0)</f>
        <v>0</v>
      </c>
      <c r="BX167" s="17">
        <f>IF(AND(フィニッシュ後入力!BX$100&lt;&gt;"",フィニッシュ後入力!BX$100=フィニッシュ後入力!BX167),1,0)</f>
        <v>0</v>
      </c>
      <c r="BY167" s="17">
        <f>IF(AND(フィニッシュ後入力!BY$100&lt;&gt;"",フィニッシュ後入力!BY$100=フィニッシュ後入力!BY167),1,0)</f>
        <v>0</v>
      </c>
      <c r="BZ167" s="17">
        <f>IF(AND(フィニッシュ後入力!BZ$100&lt;&gt;"",フィニッシュ後入力!BZ$100=フィニッシュ後入力!BZ167),1,0)</f>
        <v>0</v>
      </c>
      <c r="CA167" s="17">
        <f>IF(AND(フィニッシュ後入力!CA$100&lt;&gt;"",フィニッシュ後入力!CA$100=フィニッシュ後入力!CA167),1,0)</f>
        <v>0</v>
      </c>
      <c r="CB167" s="17">
        <f>IF(AND(フィニッシュ後入力!CB$100&lt;&gt;"",フィニッシュ後入力!CB$100=フィニッシュ後入力!CB167),1,0)</f>
        <v>0</v>
      </c>
      <c r="CC167" s="17">
        <f>IF(AND(フィニッシュ後入力!CC$100&lt;&gt;"",フィニッシュ後入力!CC$100=フィニッシュ後入力!CC167),1,0)</f>
        <v>0</v>
      </c>
      <c r="CD167" s="17">
        <f>IF(AND(フィニッシュ後入力!CD$100&lt;&gt;"",フィニッシュ後入力!CD$100=フィニッシュ後入力!CD167),1,0)</f>
        <v>0</v>
      </c>
      <c r="CE167" s="17"/>
      <c r="CF167" s="17"/>
      <c r="CG167" s="17"/>
      <c r="CH167" s="17"/>
      <c r="CI167" s="17"/>
      <c r="CJ167" s="17"/>
      <c r="CK167" s="17"/>
      <c r="CL167" s="17"/>
      <c r="CM167" s="17"/>
      <c r="CN167" s="17"/>
      <c r="CO167" s="17"/>
      <c r="CP167" s="17"/>
      <c r="CQ167" s="17"/>
      <c r="CR167" s="17"/>
      <c r="CS167" s="17"/>
      <c r="CT167" s="17"/>
      <c r="CU167" s="17"/>
      <c r="CV167" s="17"/>
      <c r="CW167" s="17"/>
      <c r="CX167" s="17"/>
      <c r="CY167" s="17"/>
      <c r="CZ167" s="17"/>
      <c r="DA167" s="17"/>
      <c r="DB167" s="17"/>
      <c r="DC167" s="17"/>
      <c r="DD167" s="17"/>
      <c r="DE167" s="17"/>
      <c r="DF167" s="17"/>
      <c r="DG167" s="17"/>
      <c r="DH167" s="17"/>
      <c r="DI167" s="17"/>
      <c r="DJ167" s="17"/>
      <c r="DK167" s="17"/>
      <c r="DL167" s="17"/>
      <c r="DM167" s="17"/>
      <c r="DN167" s="17"/>
      <c r="DO167" s="17"/>
      <c r="DP167" s="17"/>
      <c r="DQ167" s="17"/>
      <c r="DR167" s="17"/>
      <c r="DS167" s="17"/>
      <c r="DT167" s="17"/>
      <c r="DU167" s="17"/>
      <c r="DV167" s="17"/>
      <c r="DW167" s="17"/>
      <c r="DX167" s="17"/>
      <c r="DY167" s="17"/>
      <c r="DZ167" s="17"/>
      <c r="EA167" s="17"/>
      <c r="EB167" s="17"/>
      <c r="EC167" s="17"/>
      <c r="ED167" s="17"/>
      <c r="EE167" s="17"/>
      <c r="EF167" s="17"/>
      <c r="EG167" s="17"/>
      <c r="EH167" s="17"/>
      <c r="EI167" s="17"/>
      <c r="EJ167" s="17"/>
      <c r="EK167" s="17"/>
      <c r="EL167" s="17"/>
      <c r="EM167" s="17"/>
      <c r="EN167" s="17"/>
      <c r="EO167" s="17"/>
      <c r="EP167" s="17"/>
      <c r="EQ167" s="17"/>
      <c r="ER167" s="17"/>
      <c r="ES167" s="17"/>
      <c r="ET167" s="17"/>
      <c r="EU167" s="17"/>
      <c r="EV167" s="17"/>
      <c r="EW167" s="17"/>
      <c r="EX167" s="17"/>
      <c r="EY167" s="17"/>
      <c r="EZ167" s="17"/>
      <c r="FA167" s="17">
        <f>IF(AND(フィニッシュ後入力!FA$100&lt;&gt;"",フィニッシュ後入力!FA$100=フィニッシュ後入力!FA167),1,0)</f>
        <v>0</v>
      </c>
      <c r="FB167" s="17">
        <f>IF(AND(フィニッシュ後入力!FB$100&lt;&gt;"",フィニッシュ後入力!FB$100=フィニッシュ後入力!FB167),1,0)</f>
        <v>0</v>
      </c>
      <c r="FC167" s="17"/>
      <c r="FD167" s="17"/>
      <c r="FE167" s="17"/>
      <c r="FF167" s="17">
        <f>IF(AND(フィニッシュ後入力!FG$100&lt;&gt;"",フィニッシュ後入力!FG$100=フィニッシュ後入力!FG167),1,0)</f>
        <v>0</v>
      </c>
      <c r="FG167" s="17">
        <f>IF(AND(フィニッシュ後入力!FH$100&lt;&gt;"",フィニッシュ後入力!FH$100=フィニッシュ後入力!FH167),1,0)</f>
        <v>0</v>
      </c>
      <c r="FH167" s="17"/>
      <c r="FI167" s="17"/>
      <c r="FJ167" s="17"/>
      <c r="FK167" s="17">
        <f>IF(AND(フィニッシュ後入力!FM$100&lt;&gt;"",フィニッシュ後入力!FM$100=フィニッシュ後入力!FM167),1,0)</f>
        <v>0</v>
      </c>
      <c r="FL167" s="17">
        <f>IF(AND(フィニッシュ後入力!FN$100&lt;&gt;"",フィニッシュ後入力!FN$100=フィニッシュ後入力!FN167),1,0)</f>
        <v>0</v>
      </c>
      <c r="FM167" s="17"/>
      <c r="FN167" s="17"/>
      <c r="FO167" s="17"/>
      <c r="FP167" s="17"/>
      <c r="FQ167" s="17"/>
      <c r="FR167" s="17"/>
      <c r="FS167" s="17"/>
      <c r="FT167" s="17"/>
      <c r="FU167" s="17"/>
      <c r="FV167" s="17"/>
      <c r="FW167" s="17"/>
      <c r="FX167" s="17"/>
      <c r="FY167" s="17"/>
      <c r="FZ167" s="17"/>
      <c r="GA167" s="17"/>
      <c r="GB167" s="17">
        <f>フィニッシュ後入力!FC167</f>
        <v>0</v>
      </c>
      <c r="GC167" s="17">
        <f>フィニッシュ後入力!FD167</f>
        <v>0</v>
      </c>
      <c r="GD167" s="17">
        <f>IF(フィニッシュ後入力!FP$100&lt;&gt;"",フィニッシュ後入力!FE167+60*(1-FC167),0)</f>
        <v>0</v>
      </c>
      <c r="GE167" s="17">
        <f>IF(フィニッシュ後入力!FQ$100&lt;&gt;"",フィニッシュ後入力!FF167+60*(1-FD167),0)</f>
        <v>0</v>
      </c>
      <c r="GF167" s="17">
        <f>IF(フィニッシュ後入力!FR$100&lt;&gt;"",フィニッシュ後入力!FG167+60*(1-FE167),0)</f>
        <v>0</v>
      </c>
      <c r="GG167" s="17">
        <f>フィニッシュ後入力!FI167</f>
        <v>0</v>
      </c>
      <c r="GH167" s="17">
        <f>フィニッシュ後入力!FJ167</f>
        <v>0</v>
      </c>
      <c r="GI167" s="17">
        <f>IF(フィニッシュ後入力!FU$100&lt;&gt;"",フィニッシュ後入力!FK167+60*(1-FH167),0)</f>
        <v>0</v>
      </c>
      <c r="GJ167" s="17">
        <f>IF(フィニッシュ後入力!FV$100&lt;&gt;"",フィニッシュ後入力!FL167+60*(1-FI167),0)</f>
        <v>0</v>
      </c>
      <c r="GK167" s="17">
        <f>IF(フィニッシュ後入力!FW$100&lt;&gt;"",フィニッシュ後入力!FM167+60*(1-FJ167),0)</f>
        <v>0</v>
      </c>
      <c r="GL167" s="17">
        <f>フィニッシュ後入力!FO167</f>
        <v>0</v>
      </c>
      <c r="GM167" s="17">
        <f>フィニッシュ後入力!FP167</f>
        <v>0</v>
      </c>
      <c r="GN167" s="17"/>
      <c r="GO167" s="17"/>
      <c r="GP167" s="17"/>
      <c r="GQ167" s="17"/>
      <c r="GR167" s="17"/>
      <c r="GS167" s="17"/>
      <c r="GT167" s="17"/>
      <c r="GU167" s="17"/>
      <c r="GV167" s="17"/>
      <c r="GW167" s="17"/>
      <c r="GX167" s="17"/>
      <c r="GY167" s="17"/>
      <c r="GZ167" s="17"/>
    </row>
    <row r="168" spans="1:208">
      <c r="A168" s="17">
        <f>スタート前入力!$A168</f>
        <v>68</v>
      </c>
      <c r="B168" s="17">
        <f>IF(フィニッシュ後入力!$BA168&lt;&gt;"",SUM($BA168:$CZ168)-フィニッシュ後入力!$G168+フィニッシュ後入力!$H168+$D$87,-1)</f>
        <v>-1</v>
      </c>
      <c r="C168" s="17">
        <f>SUM($GA168:$GZ168)/2+60*(スタート前入力!$C$77-SUM($FA168:$FZ168))</f>
        <v>0</v>
      </c>
      <c r="D168" s="48">
        <f t="shared" si="5"/>
        <v>0</v>
      </c>
      <c r="E168" s="48">
        <f>D168*スタート前入力!$G168</f>
        <v>0</v>
      </c>
      <c r="F168" s="48">
        <f>(B168+1)*(D168+スタート前入力!$F168*$D$83+スタート前入力!$G168*$D$84+($D$86+1-$A168)*$D$85)</f>
        <v>0</v>
      </c>
      <c r="G168" s="48" t="str">
        <f ca="1">IF(E168&lt;&gt;0,RANK(E168,E$101:INDIRECT(CONCATENATE("R",$D$86+100,"C",COLUMN()-2),FALSE)),"")</f>
        <v/>
      </c>
      <c r="H168" s="48" t="str">
        <f ca="1">IF(F168&lt;&gt;0,RANK(F168,F$101:INDIRECT(CONCATENATE("R",$D$86+100,"C",COLUMN()-2),FALSE)),"")</f>
        <v/>
      </c>
      <c r="I168" s="48">
        <f>E168*スタート前入力!$E168</f>
        <v>0</v>
      </c>
      <c r="J168" s="48">
        <f>F168*スタート前入力!$E168</f>
        <v>0</v>
      </c>
      <c r="K168" s="48" t="str">
        <f ca="1">IF(I168&lt;&gt;0,RANK(I168,I$101:INDIRECT(CONCATENATE("R",$D$86+100,"C",COLUMN()-2),FALSE)),"")</f>
        <v/>
      </c>
      <c r="L168" s="48" t="str">
        <f ca="1">IF(J168&lt;&gt;0,RANK(J168,J$101:INDIRECT(CONCATENATE("R",$D$86+100,"C",COLUMN()-2),FALSE)),"")</f>
        <v/>
      </c>
      <c r="M168" s="48">
        <f>IF(($B168+1)*(スタート前入力!$H168+1+$D$87)&lt;&gt;0,$B168+スタート前入力!$H168,-1)</f>
        <v>-1</v>
      </c>
      <c r="N168" s="48">
        <f>$C168+スタート前入力!$I168</f>
        <v>0</v>
      </c>
      <c r="O168" s="48">
        <f t="shared" si="6"/>
        <v>0</v>
      </c>
      <c r="P168" s="48">
        <f>O168*スタート前入力!$G168</f>
        <v>0</v>
      </c>
      <c r="Q168" s="48">
        <f>(M168+1)*(O168+スタート前入力!$F168*$D$83+スタート前入力!$G168*$D$84+($D$86+1-$A168)*$D$85)</f>
        <v>0</v>
      </c>
      <c r="R168" s="48" t="str">
        <f ca="1">IF(P168&lt;&gt;0,RANK(P168,P$101:INDIRECT(CONCATENATE("R",$D$86+100,"C",COLUMN()-2),FALSE)),"")</f>
        <v/>
      </c>
      <c r="S168" s="48" t="str">
        <f ca="1">IF(Q168&lt;&gt;0,RANK(Q168,Q$101:INDIRECT(CONCATENATE("R",$D$86+100,"C",COLUMN()-2),FALSE)),"")</f>
        <v/>
      </c>
      <c r="T168" s="48">
        <f>P168*スタート前入力!$E168</f>
        <v>0</v>
      </c>
      <c r="U168" s="48">
        <f>Q168*スタート前入力!$E168</f>
        <v>0</v>
      </c>
      <c r="V168" s="48" t="str">
        <f ca="1">IF(T168&lt;&gt;0,RANK(T168,T$101:INDIRECT(CONCATENATE("R",$D$86+100,"C",COLUMN()-2),FALSE)),"")</f>
        <v/>
      </c>
      <c r="W168" s="48" t="str">
        <f ca="1">IF(U168&lt;&gt;0,RANK(U168,U$101:INDIRECT(CONCATENATE("R",$D$86+100,"C",COLUMN()-2),FALSE)),"")</f>
        <v/>
      </c>
      <c r="X168" s="48">
        <f t="shared" si="7"/>
        <v>68</v>
      </c>
      <c r="Y168" s="17">
        <f>((B168)-100)/(スタート前入力!$C$76)*100</f>
        <v>-1010</v>
      </c>
      <c r="Z168" s="17" t="e">
        <f>((M168)-100)/(スタート前入力!$C$84+スタート前入力!$C$85)*100</f>
        <v>#DIV/0!</v>
      </c>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c r="AZ168" s="17"/>
      <c r="BA168" s="17">
        <f>IF(AND(フィニッシュ後入力!BA$100&lt;&gt;"",フィニッシュ後入力!BA$100=フィニッシュ後入力!BA168),1,0)</f>
        <v>0</v>
      </c>
      <c r="BB168" s="17">
        <f>IF(AND(フィニッシュ後入力!BB$100&lt;&gt;"",フィニッシュ後入力!BB$100=フィニッシュ後入力!BB168),1,0)</f>
        <v>0</v>
      </c>
      <c r="BC168" s="17">
        <f>IF(AND(フィニッシュ後入力!BC$100&lt;&gt;"",フィニッシュ後入力!BC$100=フィニッシュ後入力!BC168),1,0)</f>
        <v>0</v>
      </c>
      <c r="BD168" s="17">
        <f>IF(AND(フィニッシュ後入力!BD$100&lt;&gt;"",フィニッシュ後入力!BD$100=フィニッシュ後入力!BD168),1,0)</f>
        <v>0</v>
      </c>
      <c r="BE168" s="17">
        <f>IF(AND(フィニッシュ後入力!BE$100&lt;&gt;"",フィニッシュ後入力!BE$100=フィニッシュ後入力!BE168),1,0)</f>
        <v>0</v>
      </c>
      <c r="BF168" s="17">
        <f>IF(AND(フィニッシュ後入力!BF$100&lt;&gt;"",フィニッシュ後入力!BF$100=フィニッシュ後入力!BF168),1,0)</f>
        <v>0</v>
      </c>
      <c r="BG168" s="17">
        <f>IF(AND(フィニッシュ後入力!BG$100&lt;&gt;"",フィニッシュ後入力!BG$100=フィニッシュ後入力!BG168),1,0)</f>
        <v>0</v>
      </c>
      <c r="BH168" s="17">
        <f>IF(AND(フィニッシュ後入力!BH$100&lt;&gt;"",フィニッシュ後入力!BH$100=フィニッシュ後入力!BH168),1,0)</f>
        <v>0</v>
      </c>
      <c r="BI168" s="17">
        <f>IF(AND(フィニッシュ後入力!BI$100&lt;&gt;"",フィニッシュ後入力!BI$100=フィニッシュ後入力!BI168),1,0)</f>
        <v>0</v>
      </c>
      <c r="BJ168" s="17">
        <f>IF(AND(フィニッシュ後入力!BJ$100&lt;&gt;"",フィニッシュ後入力!BJ$100=フィニッシュ後入力!BJ168),1,0)</f>
        <v>0</v>
      </c>
      <c r="BK168" s="17">
        <f>IF(AND(フィニッシュ後入力!BK$100&lt;&gt;"",フィニッシュ後入力!BK$100=フィニッシュ後入力!BK168),1,0)</f>
        <v>0</v>
      </c>
      <c r="BL168" s="17">
        <f>IF(AND(フィニッシュ後入力!BL$100&lt;&gt;"",フィニッシュ後入力!BL$100=フィニッシュ後入力!BL168),1,0)</f>
        <v>0</v>
      </c>
      <c r="BM168" s="17">
        <f>IF(AND(フィニッシュ後入力!BM$100&lt;&gt;"",フィニッシュ後入力!BM$100=フィニッシュ後入力!BM168),1,0)</f>
        <v>0</v>
      </c>
      <c r="BN168" s="17">
        <f>IF(AND(フィニッシュ後入力!BN$100&lt;&gt;"",フィニッシュ後入力!BN$100=フィニッシュ後入力!BN168),1,0)</f>
        <v>0</v>
      </c>
      <c r="BO168" s="17">
        <f>IF(AND(フィニッシュ後入力!BO$100&lt;&gt;"",フィニッシュ後入力!BO$100=フィニッシュ後入力!BO168),1,0)</f>
        <v>0</v>
      </c>
      <c r="BP168" s="17">
        <f>IF(AND(フィニッシュ後入力!BP$100&lt;&gt;"",フィニッシュ後入力!BP$100=フィニッシュ後入力!BP168),1,0)</f>
        <v>0</v>
      </c>
      <c r="BQ168" s="17">
        <f>IF(AND(フィニッシュ後入力!BQ$100&lt;&gt;"",フィニッシュ後入力!BQ$100=フィニッシュ後入力!BQ168),1,0)</f>
        <v>0</v>
      </c>
      <c r="BR168" s="17">
        <f>IF(AND(フィニッシュ後入力!BR$100&lt;&gt;"",フィニッシュ後入力!BR$100=フィニッシュ後入力!BR168),1,0)</f>
        <v>0</v>
      </c>
      <c r="BS168" s="17">
        <f>IF(AND(フィニッシュ後入力!BS$100&lt;&gt;"",フィニッシュ後入力!BS$100=フィニッシュ後入力!BS168),1,0)</f>
        <v>0</v>
      </c>
      <c r="BT168" s="17">
        <f>IF(AND(フィニッシュ後入力!BT$100&lt;&gt;"",フィニッシュ後入力!BT$100=フィニッシュ後入力!BT168),1,0)</f>
        <v>0</v>
      </c>
      <c r="BU168" s="17">
        <f>IF(AND(フィニッシュ後入力!BU$100&lt;&gt;"",フィニッシュ後入力!BU$100=フィニッシュ後入力!BU168),1,0)</f>
        <v>0</v>
      </c>
      <c r="BV168" s="17">
        <f>IF(AND(フィニッシュ後入力!BV$100&lt;&gt;"",フィニッシュ後入力!BV$100=フィニッシュ後入力!BV168),1,0)</f>
        <v>0</v>
      </c>
      <c r="BW168" s="17">
        <f>IF(AND(フィニッシュ後入力!BW$100&lt;&gt;"",フィニッシュ後入力!BW$100=フィニッシュ後入力!BW168),1,0)</f>
        <v>0</v>
      </c>
      <c r="BX168" s="17">
        <f>IF(AND(フィニッシュ後入力!BX$100&lt;&gt;"",フィニッシュ後入力!BX$100=フィニッシュ後入力!BX168),1,0)</f>
        <v>0</v>
      </c>
      <c r="BY168" s="17">
        <f>IF(AND(フィニッシュ後入力!BY$100&lt;&gt;"",フィニッシュ後入力!BY$100=フィニッシュ後入力!BY168),1,0)</f>
        <v>0</v>
      </c>
      <c r="BZ168" s="17">
        <f>IF(AND(フィニッシュ後入力!BZ$100&lt;&gt;"",フィニッシュ後入力!BZ$100=フィニッシュ後入力!BZ168),1,0)</f>
        <v>0</v>
      </c>
      <c r="CA168" s="17">
        <f>IF(AND(フィニッシュ後入力!CA$100&lt;&gt;"",フィニッシュ後入力!CA$100=フィニッシュ後入力!CA168),1,0)</f>
        <v>0</v>
      </c>
      <c r="CB168" s="17">
        <f>IF(AND(フィニッシュ後入力!CB$100&lt;&gt;"",フィニッシュ後入力!CB$100=フィニッシュ後入力!CB168),1,0)</f>
        <v>0</v>
      </c>
      <c r="CC168" s="17">
        <f>IF(AND(フィニッシュ後入力!CC$100&lt;&gt;"",フィニッシュ後入力!CC$100=フィニッシュ後入力!CC168),1,0)</f>
        <v>0</v>
      </c>
      <c r="CD168" s="17">
        <f>IF(AND(フィニッシュ後入力!CD$100&lt;&gt;"",フィニッシュ後入力!CD$100=フィニッシュ後入力!CD168),1,0)</f>
        <v>0</v>
      </c>
      <c r="CE168" s="17"/>
      <c r="CF168" s="17"/>
      <c r="CG168" s="17"/>
      <c r="CH168" s="17"/>
      <c r="CI168" s="17"/>
      <c r="CJ168" s="17"/>
      <c r="CK168" s="17"/>
      <c r="CL168" s="17"/>
      <c r="CM168" s="17"/>
      <c r="CN168" s="17"/>
      <c r="CO168" s="17"/>
      <c r="CP168" s="17"/>
      <c r="CQ168" s="17"/>
      <c r="CR168" s="17"/>
      <c r="CS168" s="17"/>
      <c r="CT168" s="17"/>
      <c r="CU168" s="17"/>
      <c r="CV168" s="17"/>
      <c r="CW168" s="17"/>
      <c r="CX168" s="17"/>
      <c r="CY168" s="17"/>
      <c r="CZ168" s="17"/>
      <c r="DA168" s="17"/>
      <c r="DB168" s="17"/>
      <c r="DC168" s="17"/>
      <c r="DD168" s="17"/>
      <c r="DE168" s="17"/>
      <c r="DF168" s="17"/>
      <c r="DG168" s="17"/>
      <c r="DH168" s="17"/>
      <c r="DI168" s="17"/>
      <c r="DJ168" s="17"/>
      <c r="DK168" s="17"/>
      <c r="DL168" s="17"/>
      <c r="DM168" s="17"/>
      <c r="DN168" s="17"/>
      <c r="DO168" s="17"/>
      <c r="DP168" s="17"/>
      <c r="DQ168" s="17"/>
      <c r="DR168" s="17"/>
      <c r="DS168" s="17"/>
      <c r="DT168" s="17"/>
      <c r="DU168" s="17"/>
      <c r="DV168" s="17"/>
      <c r="DW168" s="17"/>
      <c r="DX168" s="17"/>
      <c r="DY168" s="17"/>
      <c r="DZ168" s="17"/>
      <c r="EA168" s="17"/>
      <c r="EB168" s="17"/>
      <c r="EC168" s="17"/>
      <c r="ED168" s="17"/>
      <c r="EE168" s="17"/>
      <c r="EF168" s="17"/>
      <c r="EG168" s="17"/>
      <c r="EH168" s="17"/>
      <c r="EI168" s="17"/>
      <c r="EJ168" s="17"/>
      <c r="EK168" s="17"/>
      <c r="EL168" s="17"/>
      <c r="EM168" s="17"/>
      <c r="EN168" s="17"/>
      <c r="EO168" s="17"/>
      <c r="EP168" s="17"/>
      <c r="EQ168" s="17"/>
      <c r="ER168" s="17"/>
      <c r="ES168" s="17"/>
      <c r="ET168" s="17"/>
      <c r="EU168" s="17"/>
      <c r="EV168" s="17"/>
      <c r="EW168" s="17"/>
      <c r="EX168" s="17"/>
      <c r="EY168" s="17"/>
      <c r="EZ168" s="17"/>
      <c r="FA168" s="17">
        <f>IF(AND(フィニッシュ後入力!FA$100&lt;&gt;"",フィニッシュ後入力!FA$100=フィニッシュ後入力!FA168),1,0)</f>
        <v>0</v>
      </c>
      <c r="FB168" s="17">
        <f>IF(AND(フィニッシュ後入力!FB$100&lt;&gt;"",フィニッシュ後入力!FB$100=フィニッシュ後入力!FB168),1,0)</f>
        <v>0</v>
      </c>
      <c r="FC168" s="17"/>
      <c r="FD168" s="17"/>
      <c r="FE168" s="17"/>
      <c r="FF168" s="17">
        <f>IF(AND(フィニッシュ後入力!FG$100&lt;&gt;"",フィニッシュ後入力!FG$100=フィニッシュ後入力!FG168),1,0)</f>
        <v>0</v>
      </c>
      <c r="FG168" s="17">
        <f>IF(AND(フィニッシュ後入力!FH$100&lt;&gt;"",フィニッシュ後入力!FH$100=フィニッシュ後入力!FH168),1,0)</f>
        <v>0</v>
      </c>
      <c r="FH168" s="17"/>
      <c r="FI168" s="17"/>
      <c r="FJ168" s="17"/>
      <c r="FK168" s="17">
        <f>IF(AND(フィニッシュ後入力!FM$100&lt;&gt;"",フィニッシュ後入力!FM$100=フィニッシュ後入力!FM168),1,0)</f>
        <v>0</v>
      </c>
      <c r="FL168" s="17">
        <f>IF(AND(フィニッシュ後入力!FN$100&lt;&gt;"",フィニッシュ後入力!FN$100=フィニッシュ後入力!FN168),1,0)</f>
        <v>0</v>
      </c>
      <c r="FM168" s="17"/>
      <c r="FN168" s="17"/>
      <c r="FO168" s="17"/>
      <c r="FP168" s="17"/>
      <c r="FQ168" s="17"/>
      <c r="FR168" s="17"/>
      <c r="FS168" s="17"/>
      <c r="FT168" s="17"/>
      <c r="FU168" s="17"/>
      <c r="FV168" s="17"/>
      <c r="FW168" s="17"/>
      <c r="FX168" s="17"/>
      <c r="FY168" s="17"/>
      <c r="FZ168" s="17"/>
      <c r="GA168" s="17"/>
      <c r="GB168" s="17">
        <f>フィニッシュ後入力!FC168</f>
        <v>0</v>
      </c>
      <c r="GC168" s="17">
        <f>フィニッシュ後入力!FD168</f>
        <v>0</v>
      </c>
      <c r="GD168" s="17">
        <f>IF(フィニッシュ後入力!FP$100&lt;&gt;"",フィニッシュ後入力!FE168+60*(1-FC168),0)</f>
        <v>0</v>
      </c>
      <c r="GE168" s="17">
        <f>IF(フィニッシュ後入力!FQ$100&lt;&gt;"",フィニッシュ後入力!FF168+60*(1-FD168),0)</f>
        <v>0</v>
      </c>
      <c r="GF168" s="17">
        <f>IF(フィニッシュ後入力!FR$100&lt;&gt;"",フィニッシュ後入力!FG168+60*(1-FE168),0)</f>
        <v>0</v>
      </c>
      <c r="GG168" s="17">
        <f>フィニッシュ後入力!FI168</f>
        <v>0</v>
      </c>
      <c r="GH168" s="17">
        <f>フィニッシュ後入力!FJ168</f>
        <v>0</v>
      </c>
      <c r="GI168" s="17">
        <f>IF(フィニッシュ後入力!FU$100&lt;&gt;"",フィニッシュ後入力!FK168+60*(1-FH168),0)</f>
        <v>0</v>
      </c>
      <c r="GJ168" s="17">
        <f>IF(フィニッシュ後入力!FV$100&lt;&gt;"",フィニッシュ後入力!FL168+60*(1-FI168),0)</f>
        <v>0</v>
      </c>
      <c r="GK168" s="17">
        <f>IF(フィニッシュ後入力!FW$100&lt;&gt;"",フィニッシュ後入力!FM168+60*(1-FJ168),0)</f>
        <v>0</v>
      </c>
      <c r="GL168" s="17">
        <f>フィニッシュ後入力!FO168</f>
        <v>0</v>
      </c>
      <c r="GM168" s="17">
        <f>フィニッシュ後入力!FP168</f>
        <v>0</v>
      </c>
      <c r="GN168" s="17"/>
      <c r="GO168" s="17"/>
      <c r="GP168" s="17"/>
      <c r="GQ168" s="17"/>
      <c r="GR168" s="17"/>
      <c r="GS168" s="17"/>
      <c r="GT168" s="17"/>
      <c r="GU168" s="17"/>
      <c r="GV168" s="17"/>
      <c r="GW168" s="17"/>
      <c r="GX168" s="17"/>
      <c r="GY168" s="17"/>
      <c r="GZ168" s="17"/>
    </row>
    <row r="169" spans="1:208">
      <c r="A169" s="17">
        <f>スタート前入力!$A169</f>
        <v>69</v>
      </c>
      <c r="B169" s="17">
        <f>IF(フィニッシュ後入力!$BA169&lt;&gt;"",SUM($BA169:$CZ169)-フィニッシュ後入力!$G169+フィニッシュ後入力!$H169+$D$87,-1)</f>
        <v>-1</v>
      </c>
      <c r="C169" s="17">
        <f>SUM($GA169:$GZ169)/2+60*(スタート前入力!$C$77-SUM($FA169:$FZ169))</f>
        <v>0</v>
      </c>
      <c r="D169" s="48">
        <f t="shared" si="5"/>
        <v>0</v>
      </c>
      <c r="E169" s="48">
        <f>D169*スタート前入力!$G169</f>
        <v>0</v>
      </c>
      <c r="F169" s="48">
        <f>(B169+1)*(D169+スタート前入力!$F169*$D$83+スタート前入力!$G169*$D$84+($D$86+1-$A169)*$D$85)</f>
        <v>0</v>
      </c>
      <c r="G169" s="48" t="str">
        <f ca="1">IF(E169&lt;&gt;0,RANK(E169,E$101:INDIRECT(CONCATENATE("R",$D$86+100,"C",COLUMN()-2),FALSE)),"")</f>
        <v/>
      </c>
      <c r="H169" s="48" t="str">
        <f ca="1">IF(F169&lt;&gt;0,RANK(F169,F$101:INDIRECT(CONCATENATE("R",$D$86+100,"C",COLUMN()-2),FALSE)),"")</f>
        <v/>
      </c>
      <c r="I169" s="48">
        <f>E169*スタート前入力!$E169</f>
        <v>0</v>
      </c>
      <c r="J169" s="48">
        <f>F169*スタート前入力!$E169</f>
        <v>0</v>
      </c>
      <c r="K169" s="48" t="str">
        <f ca="1">IF(I169&lt;&gt;0,RANK(I169,I$101:INDIRECT(CONCATENATE("R",$D$86+100,"C",COLUMN()-2),FALSE)),"")</f>
        <v/>
      </c>
      <c r="L169" s="48" t="str">
        <f ca="1">IF(J169&lt;&gt;0,RANK(J169,J$101:INDIRECT(CONCATENATE("R",$D$86+100,"C",COLUMN()-2),FALSE)),"")</f>
        <v/>
      </c>
      <c r="M169" s="48">
        <f>IF(($B169+1)*(スタート前入力!$H169+1+$D$87)&lt;&gt;0,$B169+スタート前入力!$H169,-1)</f>
        <v>-1</v>
      </c>
      <c r="N169" s="48">
        <f>$C169+スタート前入力!$I169</f>
        <v>0</v>
      </c>
      <c r="O169" s="48">
        <f t="shared" si="6"/>
        <v>0</v>
      </c>
      <c r="P169" s="48">
        <f>O169*スタート前入力!$G169</f>
        <v>0</v>
      </c>
      <c r="Q169" s="48">
        <f>(M169+1)*(O169+スタート前入力!$F169*$D$83+スタート前入力!$G169*$D$84+($D$86+1-$A169)*$D$85)</f>
        <v>0</v>
      </c>
      <c r="R169" s="48" t="str">
        <f ca="1">IF(P169&lt;&gt;0,RANK(P169,P$101:INDIRECT(CONCATENATE("R",$D$86+100,"C",COLUMN()-2),FALSE)),"")</f>
        <v/>
      </c>
      <c r="S169" s="48" t="str">
        <f ca="1">IF(Q169&lt;&gt;0,RANK(Q169,Q$101:INDIRECT(CONCATENATE("R",$D$86+100,"C",COLUMN()-2),FALSE)),"")</f>
        <v/>
      </c>
      <c r="T169" s="48">
        <f>P169*スタート前入力!$E169</f>
        <v>0</v>
      </c>
      <c r="U169" s="48">
        <f>Q169*スタート前入力!$E169</f>
        <v>0</v>
      </c>
      <c r="V169" s="48" t="str">
        <f ca="1">IF(T169&lt;&gt;0,RANK(T169,T$101:INDIRECT(CONCATENATE("R",$D$86+100,"C",COLUMN()-2),FALSE)),"")</f>
        <v/>
      </c>
      <c r="W169" s="48" t="str">
        <f ca="1">IF(U169&lt;&gt;0,RANK(U169,U$101:INDIRECT(CONCATENATE("R",$D$86+100,"C",COLUMN()-2),FALSE)),"")</f>
        <v/>
      </c>
      <c r="X169" s="48">
        <f t="shared" si="7"/>
        <v>69</v>
      </c>
      <c r="Y169" s="17">
        <f>((B169)-100)/(スタート前入力!$C$76)*100</f>
        <v>-1010</v>
      </c>
      <c r="Z169" s="17" t="e">
        <f>((M169)-100)/(スタート前入力!$C$84+スタート前入力!$C$85)*100</f>
        <v>#DIV/0!</v>
      </c>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c r="AZ169" s="17"/>
      <c r="BA169" s="17">
        <f>IF(AND(フィニッシュ後入力!BA$100&lt;&gt;"",フィニッシュ後入力!BA$100=フィニッシュ後入力!BA169),1,0)</f>
        <v>0</v>
      </c>
      <c r="BB169" s="17">
        <f>IF(AND(フィニッシュ後入力!BB$100&lt;&gt;"",フィニッシュ後入力!BB$100=フィニッシュ後入力!BB169),1,0)</f>
        <v>0</v>
      </c>
      <c r="BC169" s="17">
        <f>IF(AND(フィニッシュ後入力!BC$100&lt;&gt;"",フィニッシュ後入力!BC$100=フィニッシュ後入力!BC169),1,0)</f>
        <v>0</v>
      </c>
      <c r="BD169" s="17">
        <f>IF(AND(フィニッシュ後入力!BD$100&lt;&gt;"",フィニッシュ後入力!BD$100=フィニッシュ後入力!BD169),1,0)</f>
        <v>0</v>
      </c>
      <c r="BE169" s="17">
        <f>IF(AND(フィニッシュ後入力!BE$100&lt;&gt;"",フィニッシュ後入力!BE$100=フィニッシュ後入力!BE169),1,0)</f>
        <v>0</v>
      </c>
      <c r="BF169" s="17">
        <f>IF(AND(フィニッシュ後入力!BF$100&lt;&gt;"",フィニッシュ後入力!BF$100=フィニッシュ後入力!BF169),1,0)</f>
        <v>0</v>
      </c>
      <c r="BG169" s="17">
        <f>IF(AND(フィニッシュ後入力!BG$100&lt;&gt;"",フィニッシュ後入力!BG$100=フィニッシュ後入力!BG169),1,0)</f>
        <v>0</v>
      </c>
      <c r="BH169" s="17">
        <f>IF(AND(フィニッシュ後入力!BH$100&lt;&gt;"",フィニッシュ後入力!BH$100=フィニッシュ後入力!BH169),1,0)</f>
        <v>0</v>
      </c>
      <c r="BI169" s="17">
        <f>IF(AND(フィニッシュ後入力!BI$100&lt;&gt;"",フィニッシュ後入力!BI$100=フィニッシュ後入力!BI169),1,0)</f>
        <v>0</v>
      </c>
      <c r="BJ169" s="17">
        <f>IF(AND(フィニッシュ後入力!BJ$100&lt;&gt;"",フィニッシュ後入力!BJ$100=フィニッシュ後入力!BJ169),1,0)</f>
        <v>0</v>
      </c>
      <c r="BK169" s="17">
        <f>IF(AND(フィニッシュ後入力!BK$100&lt;&gt;"",フィニッシュ後入力!BK$100=フィニッシュ後入力!BK169),1,0)</f>
        <v>0</v>
      </c>
      <c r="BL169" s="17">
        <f>IF(AND(フィニッシュ後入力!BL$100&lt;&gt;"",フィニッシュ後入力!BL$100=フィニッシュ後入力!BL169),1,0)</f>
        <v>0</v>
      </c>
      <c r="BM169" s="17">
        <f>IF(AND(フィニッシュ後入力!BM$100&lt;&gt;"",フィニッシュ後入力!BM$100=フィニッシュ後入力!BM169),1,0)</f>
        <v>0</v>
      </c>
      <c r="BN169" s="17">
        <f>IF(AND(フィニッシュ後入力!BN$100&lt;&gt;"",フィニッシュ後入力!BN$100=フィニッシュ後入力!BN169),1,0)</f>
        <v>0</v>
      </c>
      <c r="BO169" s="17">
        <f>IF(AND(フィニッシュ後入力!BO$100&lt;&gt;"",フィニッシュ後入力!BO$100=フィニッシュ後入力!BO169),1,0)</f>
        <v>0</v>
      </c>
      <c r="BP169" s="17">
        <f>IF(AND(フィニッシュ後入力!BP$100&lt;&gt;"",フィニッシュ後入力!BP$100=フィニッシュ後入力!BP169),1,0)</f>
        <v>0</v>
      </c>
      <c r="BQ169" s="17">
        <f>IF(AND(フィニッシュ後入力!BQ$100&lt;&gt;"",フィニッシュ後入力!BQ$100=フィニッシュ後入力!BQ169),1,0)</f>
        <v>0</v>
      </c>
      <c r="BR169" s="17">
        <f>IF(AND(フィニッシュ後入力!BR$100&lt;&gt;"",フィニッシュ後入力!BR$100=フィニッシュ後入力!BR169),1,0)</f>
        <v>0</v>
      </c>
      <c r="BS169" s="17">
        <f>IF(AND(フィニッシュ後入力!BS$100&lt;&gt;"",フィニッシュ後入力!BS$100=フィニッシュ後入力!BS169),1,0)</f>
        <v>0</v>
      </c>
      <c r="BT169" s="17">
        <f>IF(AND(フィニッシュ後入力!BT$100&lt;&gt;"",フィニッシュ後入力!BT$100=フィニッシュ後入力!BT169),1,0)</f>
        <v>0</v>
      </c>
      <c r="BU169" s="17">
        <f>IF(AND(フィニッシュ後入力!BU$100&lt;&gt;"",フィニッシュ後入力!BU$100=フィニッシュ後入力!BU169),1,0)</f>
        <v>0</v>
      </c>
      <c r="BV169" s="17">
        <f>IF(AND(フィニッシュ後入力!BV$100&lt;&gt;"",フィニッシュ後入力!BV$100=フィニッシュ後入力!BV169),1,0)</f>
        <v>0</v>
      </c>
      <c r="BW169" s="17">
        <f>IF(AND(フィニッシュ後入力!BW$100&lt;&gt;"",フィニッシュ後入力!BW$100=フィニッシュ後入力!BW169),1,0)</f>
        <v>0</v>
      </c>
      <c r="BX169" s="17">
        <f>IF(AND(フィニッシュ後入力!BX$100&lt;&gt;"",フィニッシュ後入力!BX$100=フィニッシュ後入力!BX169),1,0)</f>
        <v>0</v>
      </c>
      <c r="BY169" s="17">
        <f>IF(AND(フィニッシュ後入力!BY$100&lt;&gt;"",フィニッシュ後入力!BY$100=フィニッシュ後入力!BY169),1,0)</f>
        <v>0</v>
      </c>
      <c r="BZ169" s="17">
        <f>IF(AND(フィニッシュ後入力!BZ$100&lt;&gt;"",フィニッシュ後入力!BZ$100=フィニッシュ後入力!BZ169),1,0)</f>
        <v>0</v>
      </c>
      <c r="CA169" s="17">
        <f>IF(AND(フィニッシュ後入力!CA$100&lt;&gt;"",フィニッシュ後入力!CA$100=フィニッシュ後入力!CA169),1,0)</f>
        <v>0</v>
      </c>
      <c r="CB169" s="17">
        <f>IF(AND(フィニッシュ後入力!CB$100&lt;&gt;"",フィニッシュ後入力!CB$100=フィニッシュ後入力!CB169),1,0)</f>
        <v>0</v>
      </c>
      <c r="CC169" s="17">
        <f>IF(AND(フィニッシュ後入力!CC$100&lt;&gt;"",フィニッシュ後入力!CC$100=フィニッシュ後入力!CC169),1,0)</f>
        <v>0</v>
      </c>
      <c r="CD169" s="17">
        <f>IF(AND(フィニッシュ後入力!CD$100&lt;&gt;"",フィニッシュ後入力!CD$100=フィニッシュ後入力!CD169),1,0)</f>
        <v>0</v>
      </c>
      <c r="CE169" s="17"/>
      <c r="CF169" s="17"/>
      <c r="CG169" s="17"/>
      <c r="CH169" s="17"/>
      <c r="CI169" s="17"/>
      <c r="CJ169" s="17"/>
      <c r="CK169" s="17"/>
      <c r="CL169" s="17"/>
      <c r="CM169" s="17"/>
      <c r="CN169" s="17"/>
      <c r="CO169" s="17"/>
      <c r="CP169" s="17"/>
      <c r="CQ169" s="17"/>
      <c r="CR169" s="17"/>
      <c r="CS169" s="17"/>
      <c r="CT169" s="17"/>
      <c r="CU169" s="17"/>
      <c r="CV169" s="17"/>
      <c r="CW169" s="17"/>
      <c r="CX169" s="17"/>
      <c r="CY169" s="17"/>
      <c r="CZ169" s="17"/>
      <c r="DA169" s="17"/>
      <c r="DB169" s="17"/>
      <c r="DC169" s="17"/>
      <c r="DD169" s="17"/>
      <c r="DE169" s="17"/>
      <c r="DF169" s="17"/>
      <c r="DG169" s="17"/>
      <c r="DH169" s="17"/>
      <c r="DI169" s="17"/>
      <c r="DJ169" s="17"/>
      <c r="DK169" s="17"/>
      <c r="DL169" s="17"/>
      <c r="DM169" s="17"/>
      <c r="DN169" s="17"/>
      <c r="DO169" s="17"/>
      <c r="DP169" s="17"/>
      <c r="DQ169" s="17"/>
      <c r="DR169" s="17"/>
      <c r="DS169" s="17"/>
      <c r="DT169" s="17"/>
      <c r="DU169" s="17"/>
      <c r="DV169" s="17"/>
      <c r="DW169" s="17"/>
      <c r="DX169" s="17"/>
      <c r="DY169" s="17"/>
      <c r="DZ169" s="17"/>
      <c r="EA169" s="17"/>
      <c r="EB169" s="17"/>
      <c r="EC169" s="17"/>
      <c r="ED169" s="17"/>
      <c r="EE169" s="17"/>
      <c r="EF169" s="17"/>
      <c r="EG169" s="17"/>
      <c r="EH169" s="17"/>
      <c r="EI169" s="17"/>
      <c r="EJ169" s="17"/>
      <c r="EK169" s="17"/>
      <c r="EL169" s="17"/>
      <c r="EM169" s="17"/>
      <c r="EN169" s="17"/>
      <c r="EO169" s="17"/>
      <c r="EP169" s="17"/>
      <c r="EQ169" s="17"/>
      <c r="ER169" s="17"/>
      <c r="ES169" s="17"/>
      <c r="ET169" s="17"/>
      <c r="EU169" s="17"/>
      <c r="EV169" s="17"/>
      <c r="EW169" s="17"/>
      <c r="EX169" s="17"/>
      <c r="EY169" s="17"/>
      <c r="EZ169" s="17"/>
      <c r="FA169" s="17">
        <f>IF(AND(フィニッシュ後入力!FA$100&lt;&gt;"",フィニッシュ後入力!FA$100=フィニッシュ後入力!FA169),1,0)</f>
        <v>0</v>
      </c>
      <c r="FB169" s="17">
        <f>IF(AND(フィニッシュ後入力!FB$100&lt;&gt;"",フィニッシュ後入力!FB$100=フィニッシュ後入力!FB169),1,0)</f>
        <v>0</v>
      </c>
      <c r="FC169" s="17"/>
      <c r="FD169" s="17"/>
      <c r="FE169" s="17"/>
      <c r="FF169" s="17">
        <f>IF(AND(フィニッシュ後入力!FG$100&lt;&gt;"",フィニッシュ後入力!FG$100=フィニッシュ後入力!FG169),1,0)</f>
        <v>0</v>
      </c>
      <c r="FG169" s="17">
        <f>IF(AND(フィニッシュ後入力!FH$100&lt;&gt;"",フィニッシュ後入力!FH$100=フィニッシュ後入力!FH169),1,0)</f>
        <v>0</v>
      </c>
      <c r="FH169" s="17"/>
      <c r="FI169" s="17"/>
      <c r="FJ169" s="17"/>
      <c r="FK169" s="17">
        <f>IF(AND(フィニッシュ後入力!FM$100&lt;&gt;"",フィニッシュ後入力!FM$100=フィニッシュ後入力!FM169),1,0)</f>
        <v>0</v>
      </c>
      <c r="FL169" s="17">
        <f>IF(AND(フィニッシュ後入力!FN$100&lt;&gt;"",フィニッシュ後入力!FN$100=フィニッシュ後入力!FN169),1,0)</f>
        <v>0</v>
      </c>
      <c r="FM169" s="17"/>
      <c r="FN169" s="17"/>
      <c r="FO169" s="17"/>
      <c r="FP169" s="17"/>
      <c r="FQ169" s="17"/>
      <c r="FR169" s="17"/>
      <c r="FS169" s="17"/>
      <c r="FT169" s="17"/>
      <c r="FU169" s="17"/>
      <c r="FV169" s="17"/>
      <c r="FW169" s="17"/>
      <c r="FX169" s="17"/>
      <c r="FY169" s="17"/>
      <c r="FZ169" s="17"/>
      <c r="GA169" s="17"/>
      <c r="GB169" s="17">
        <f>フィニッシュ後入力!FC169</f>
        <v>0</v>
      </c>
      <c r="GC169" s="17">
        <f>フィニッシュ後入力!FD169</f>
        <v>0</v>
      </c>
      <c r="GD169" s="17">
        <f>IF(フィニッシュ後入力!FP$100&lt;&gt;"",フィニッシュ後入力!FE169+60*(1-FC169),0)</f>
        <v>0</v>
      </c>
      <c r="GE169" s="17">
        <f>IF(フィニッシュ後入力!FQ$100&lt;&gt;"",フィニッシュ後入力!FF169+60*(1-FD169),0)</f>
        <v>0</v>
      </c>
      <c r="GF169" s="17">
        <f>IF(フィニッシュ後入力!FR$100&lt;&gt;"",フィニッシュ後入力!FG169+60*(1-FE169),0)</f>
        <v>0</v>
      </c>
      <c r="GG169" s="17">
        <f>フィニッシュ後入力!FI169</f>
        <v>0</v>
      </c>
      <c r="GH169" s="17">
        <f>フィニッシュ後入力!FJ169</f>
        <v>0</v>
      </c>
      <c r="GI169" s="17">
        <f>IF(フィニッシュ後入力!FU$100&lt;&gt;"",フィニッシュ後入力!FK169+60*(1-FH169),0)</f>
        <v>0</v>
      </c>
      <c r="GJ169" s="17">
        <f>IF(フィニッシュ後入力!FV$100&lt;&gt;"",フィニッシュ後入力!FL169+60*(1-FI169),0)</f>
        <v>0</v>
      </c>
      <c r="GK169" s="17">
        <f>IF(フィニッシュ後入力!FW$100&lt;&gt;"",フィニッシュ後入力!FM169+60*(1-FJ169),0)</f>
        <v>0</v>
      </c>
      <c r="GL169" s="17">
        <f>フィニッシュ後入力!FO169</f>
        <v>0</v>
      </c>
      <c r="GM169" s="17">
        <f>フィニッシュ後入力!FP169</f>
        <v>0</v>
      </c>
      <c r="GN169" s="17"/>
      <c r="GO169" s="17"/>
      <c r="GP169" s="17"/>
      <c r="GQ169" s="17"/>
      <c r="GR169" s="17"/>
      <c r="GS169" s="17"/>
      <c r="GT169" s="17"/>
      <c r="GU169" s="17"/>
      <c r="GV169" s="17"/>
      <c r="GW169" s="17"/>
      <c r="GX169" s="17"/>
      <c r="GY169" s="17"/>
      <c r="GZ169" s="17"/>
    </row>
    <row r="170" spans="1:208">
      <c r="A170" s="17">
        <f>スタート前入力!$A170</f>
        <v>70</v>
      </c>
      <c r="B170" s="17">
        <f>IF(フィニッシュ後入力!$BA170&lt;&gt;"",SUM($BA170:$CZ170)-フィニッシュ後入力!$G170+フィニッシュ後入力!$H170+$D$87,-1)</f>
        <v>-1</v>
      </c>
      <c r="C170" s="17">
        <f>SUM($GA170:$GZ170)/2+60*(スタート前入力!$C$77-SUM($FA170:$FZ170))</f>
        <v>0</v>
      </c>
      <c r="D170" s="48">
        <f t="shared" si="5"/>
        <v>0</v>
      </c>
      <c r="E170" s="48">
        <f>D170*スタート前入力!$G170</f>
        <v>0</v>
      </c>
      <c r="F170" s="48">
        <f>(B170+1)*(D170+スタート前入力!$F170*$D$83+スタート前入力!$G170*$D$84+($D$86+1-$A170)*$D$85)</f>
        <v>0</v>
      </c>
      <c r="G170" s="48" t="str">
        <f ca="1">IF(E170&lt;&gt;0,RANK(E170,E$101:INDIRECT(CONCATENATE("R",$D$86+100,"C",COLUMN()-2),FALSE)),"")</f>
        <v/>
      </c>
      <c r="H170" s="48" t="str">
        <f ca="1">IF(F170&lt;&gt;0,RANK(F170,F$101:INDIRECT(CONCATENATE("R",$D$86+100,"C",COLUMN()-2),FALSE)),"")</f>
        <v/>
      </c>
      <c r="I170" s="48">
        <f>E170*スタート前入力!$E170</f>
        <v>0</v>
      </c>
      <c r="J170" s="48">
        <f>F170*スタート前入力!$E170</f>
        <v>0</v>
      </c>
      <c r="K170" s="48" t="str">
        <f ca="1">IF(I170&lt;&gt;0,RANK(I170,I$101:INDIRECT(CONCATENATE("R",$D$86+100,"C",COLUMN()-2),FALSE)),"")</f>
        <v/>
      </c>
      <c r="L170" s="48" t="str">
        <f ca="1">IF(J170&lt;&gt;0,RANK(J170,J$101:INDIRECT(CONCATENATE("R",$D$86+100,"C",COLUMN()-2),FALSE)),"")</f>
        <v/>
      </c>
      <c r="M170" s="48">
        <f>IF(($B170+1)*(スタート前入力!$H170+1+$D$87)&lt;&gt;0,$B170+スタート前入力!$H170,-1)</f>
        <v>-1</v>
      </c>
      <c r="N170" s="48">
        <f>$C170+スタート前入力!$I170</f>
        <v>0</v>
      </c>
      <c r="O170" s="48">
        <f t="shared" si="6"/>
        <v>0</v>
      </c>
      <c r="P170" s="48">
        <f>O170*スタート前入力!$G170</f>
        <v>0</v>
      </c>
      <c r="Q170" s="48">
        <f>(M170+1)*(O170+スタート前入力!$F170*$D$83+スタート前入力!$G170*$D$84+($D$86+1-$A170)*$D$85)</f>
        <v>0</v>
      </c>
      <c r="R170" s="48" t="str">
        <f ca="1">IF(P170&lt;&gt;0,RANK(P170,P$101:INDIRECT(CONCATENATE("R",$D$86+100,"C",COLUMN()-2),FALSE)),"")</f>
        <v/>
      </c>
      <c r="S170" s="48" t="str">
        <f ca="1">IF(Q170&lt;&gt;0,RANK(Q170,Q$101:INDIRECT(CONCATENATE("R",$D$86+100,"C",COLUMN()-2),FALSE)),"")</f>
        <v/>
      </c>
      <c r="T170" s="48">
        <f>P170*スタート前入力!$E170</f>
        <v>0</v>
      </c>
      <c r="U170" s="48">
        <f>Q170*スタート前入力!$E170</f>
        <v>0</v>
      </c>
      <c r="V170" s="48" t="str">
        <f ca="1">IF(T170&lt;&gt;0,RANK(T170,T$101:INDIRECT(CONCATENATE("R",$D$86+100,"C",COLUMN()-2),FALSE)),"")</f>
        <v/>
      </c>
      <c r="W170" s="48" t="str">
        <f ca="1">IF(U170&lt;&gt;0,RANK(U170,U$101:INDIRECT(CONCATENATE("R",$D$86+100,"C",COLUMN()-2),FALSE)),"")</f>
        <v/>
      </c>
      <c r="X170" s="48">
        <f t="shared" si="7"/>
        <v>70</v>
      </c>
      <c r="Y170" s="17">
        <f>((B170)-100)/(スタート前入力!$C$76)*100</f>
        <v>-1010</v>
      </c>
      <c r="Z170" s="17" t="e">
        <f>((M170)-100)/(スタート前入力!$C$84+スタート前入力!$C$85)*100</f>
        <v>#DIV/0!</v>
      </c>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c r="AZ170" s="17"/>
      <c r="BA170" s="17">
        <f>IF(AND(フィニッシュ後入力!BA$100&lt;&gt;"",フィニッシュ後入力!BA$100=フィニッシュ後入力!BA170),1,0)</f>
        <v>0</v>
      </c>
      <c r="BB170" s="17">
        <f>IF(AND(フィニッシュ後入力!BB$100&lt;&gt;"",フィニッシュ後入力!BB$100=フィニッシュ後入力!BB170),1,0)</f>
        <v>0</v>
      </c>
      <c r="BC170" s="17">
        <f>IF(AND(フィニッシュ後入力!BC$100&lt;&gt;"",フィニッシュ後入力!BC$100=フィニッシュ後入力!BC170),1,0)</f>
        <v>0</v>
      </c>
      <c r="BD170" s="17">
        <f>IF(AND(フィニッシュ後入力!BD$100&lt;&gt;"",フィニッシュ後入力!BD$100=フィニッシュ後入力!BD170),1,0)</f>
        <v>0</v>
      </c>
      <c r="BE170" s="17">
        <f>IF(AND(フィニッシュ後入力!BE$100&lt;&gt;"",フィニッシュ後入力!BE$100=フィニッシュ後入力!BE170),1,0)</f>
        <v>0</v>
      </c>
      <c r="BF170" s="17">
        <f>IF(AND(フィニッシュ後入力!BF$100&lt;&gt;"",フィニッシュ後入力!BF$100=フィニッシュ後入力!BF170),1,0)</f>
        <v>0</v>
      </c>
      <c r="BG170" s="17">
        <f>IF(AND(フィニッシュ後入力!BG$100&lt;&gt;"",フィニッシュ後入力!BG$100=フィニッシュ後入力!BG170),1,0)</f>
        <v>0</v>
      </c>
      <c r="BH170" s="17">
        <f>IF(AND(フィニッシュ後入力!BH$100&lt;&gt;"",フィニッシュ後入力!BH$100=フィニッシュ後入力!BH170),1,0)</f>
        <v>0</v>
      </c>
      <c r="BI170" s="17">
        <f>IF(AND(フィニッシュ後入力!BI$100&lt;&gt;"",フィニッシュ後入力!BI$100=フィニッシュ後入力!BI170),1,0)</f>
        <v>0</v>
      </c>
      <c r="BJ170" s="17">
        <f>IF(AND(フィニッシュ後入力!BJ$100&lt;&gt;"",フィニッシュ後入力!BJ$100=フィニッシュ後入力!BJ170),1,0)</f>
        <v>0</v>
      </c>
      <c r="BK170" s="17">
        <f>IF(AND(フィニッシュ後入力!BK$100&lt;&gt;"",フィニッシュ後入力!BK$100=フィニッシュ後入力!BK170),1,0)</f>
        <v>0</v>
      </c>
      <c r="BL170" s="17">
        <f>IF(AND(フィニッシュ後入力!BL$100&lt;&gt;"",フィニッシュ後入力!BL$100=フィニッシュ後入力!BL170),1,0)</f>
        <v>0</v>
      </c>
      <c r="BM170" s="17">
        <f>IF(AND(フィニッシュ後入力!BM$100&lt;&gt;"",フィニッシュ後入力!BM$100=フィニッシュ後入力!BM170),1,0)</f>
        <v>0</v>
      </c>
      <c r="BN170" s="17">
        <f>IF(AND(フィニッシュ後入力!BN$100&lt;&gt;"",フィニッシュ後入力!BN$100=フィニッシュ後入力!BN170),1,0)</f>
        <v>0</v>
      </c>
      <c r="BO170" s="17">
        <f>IF(AND(フィニッシュ後入力!BO$100&lt;&gt;"",フィニッシュ後入力!BO$100=フィニッシュ後入力!BO170),1,0)</f>
        <v>0</v>
      </c>
      <c r="BP170" s="17">
        <f>IF(AND(フィニッシュ後入力!BP$100&lt;&gt;"",フィニッシュ後入力!BP$100=フィニッシュ後入力!BP170),1,0)</f>
        <v>0</v>
      </c>
      <c r="BQ170" s="17">
        <f>IF(AND(フィニッシュ後入力!BQ$100&lt;&gt;"",フィニッシュ後入力!BQ$100=フィニッシュ後入力!BQ170),1,0)</f>
        <v>0</v>
      </c>
      <c r="BR170" s="17">
        <f>IF(AND(フィニッシュ後入力!BR$100&lt;&gt;"",フィニッシュ後入力!BR$100=フィニッシュ後入力!BR170),1,0)</f>
        <v>0</v>
      </c>
      <c r="BS170" s="17">
        <f>IF(AND(フィニッシュ後入力!BS$100&lt;&gt;"",フィニッシュ後入力!BS$100=フィニッシュ後入力!BS170),1,0)</f>
        <v>0</v>
      </c>
      <c r="BT170" s="17">
        <f>IF(AND(フィニッシュ後入力!BT$100&lt;&gt;"",フィニッシュ後入力!BT$100=フィニッシュ後入力!BT170),1,0)</f>
        <v>0</v>
      </c>
      <c r="BU170" s="17">
        <f>IF(AND(フィニッシュ後入力!BU$100&lt;&gt;"",フィニッシュ後入力!BU$100=フィニッシュ後入力!BU170),1,0)</f>
        <v>0</v>
      </c>
      <c r="BV170" s="17">
        <f>IF(AND(フィニッシュ後入力!BV$100&lt;&gt;"",フィニッシュ後入力!BV$100=フィニッシュ後入力!BV170),1,0)</f>
        <v>0</v>
      </c>
      <c r="BW170" s="17">
        <f>IF(AND(フィニッシュ後入力!BW$100&lt;&gt;"",フィニッシュ後入力!BW$100=フィニッシュ後入力!BW170),1,0)</f>
        <v>0</v>
      </c>
      <c r="BX170" s="17">
        <f>IF(AND(フィニッシュ後入力!BX$100&lt;&gt;"",フィニッシュ後入力!BX$100=フィニッシュ後入力!BX170),1,0)</f>
        <v>0</v>
      </c>
      <c r="BY170" s="17">
        <f>IF(AND(フィニッシュ後入力!BY$100&lt;&gt;"",フィニッシュ後入力!BY$100=フィニッシュ後入力!BY170),1,0)</f>
        <v>0</v>
      </c>
      <c r="BZ170" s="17">
        <f>IF(AND(フィニッシュ後入力!BZ$100&lt;&gt;"",フィニッシュ後入力!BZ$100=フィニッシュ後入力!BZ170),1,0)</f>
        <v>0</v>
      </c>
      <c r="CA170" s="17">
        <f>IF(AND(フィニッシュ後入力!CA$100&lt;&gt;"",フィニッシュ後入力!CA$100=フィニッシュ後入力!CA170),1,0)</f>
        <v>0</v>
      </c>
      <c r="CB170" s="17">
        <f>IF(AND(フィニッシュ後入力!CB$100&lt;&gt;"",フィニッシュ後入力!CB$100=フィニッシュ後入力!CB170),1,0)</f>
        <v>0</v>
      </c>
      <c r="CC170" s="17">
        <f>IF(AND(フィニッシュ後入力!CC$100&lt;&gt;"",フィニッシュ後入力!CC$100=フィニッシュ後入力!CC170),1,0)</f>
        <v>0</v>
      </c>
      <c r="CD170" s="17">
        <f>IF(AND(フィニッシュ後入力!CD$100&lt;&gt;"",フィニッシュ後入力!CD$100=フィニッシュ後入力!CD170),1,0)</f>
        <v>0</v>
      </c>
      <c r="CE170" s="17"/>
      <c r="CF170" s="17"/>
      <c r="CG170" s="17"/>
      <c r="CH170" s="17"/>
      <c r="CI170" s="17"/>
      <c r="CJ170" s="17"/>
      <c r="CK170" s="17"/>
      <c r="CL170" s="17"/>
      <c r="CM170" s="17"/>
      <c r="CN170" s="17"/>
      <c r="CO170" s="17"/>
      <c r="CP170" s="17"/>
      <c r="CQ170" s="17"/>
      <c r="CR170" s="17"/>
      <c r="CS170" s="17"/>
      <c r="CT170" s="17"/>
      <c r="CU170" s="17"/>
      <c r="CV170" s="17"/>
      <c r="CW170" s="17"/>
      <c r="CX170" s="17"/>
      <c r="CY170" s="17"/>
      <c r="CZ170" s="17"/>
      <c r="DA170" s="17"/>
      <c r="DB170" s="17"/>
      <c r="DC170" s="17"/>
      <c r="DD170" s="17"/>
      <c r="DE170" s="17"/>
      <c r="DF170" s="17"/>
      <c r="DG170" s="17"/>
      <c r="DH170" s="17"/>
      <c r="DI170" s="17"/>
      <c r="DJ170" s="17"/>
      <c r="DK170" s="17"/>
      <c r="DL170" s="17"/>
      <c r="DM170" s="17"/>
      <c r="DN170" s="17"/>
      <c r="DO170" s="17"/>
      <c r="DP170" s="17"/>
      <c r="DQ170" s="17"/>
      <c r="DR170" s="17"/>
      <c r="DS170" s="17"/>
      <c r="DT170" s="17"/>
      <c r="DU170" s="17"/>
      <c r="DV170" s="17"/>
      <c r="DW170" s="17"/>
      <c r="DX170" s="17"/>
      <c r="DY170" s="17"/>
      <c r="DZ170" s="17"/>
      <c r="EA170" s="17"/>
      <c r="EB170" s="17"/>
      <c r="EC170" s="17"/>
      <c r="ED170" s="17"/>
      <c r="EE170" s="17"/>
      <c r="EF170" s="17"/>
      <c r="EG170" s="17"/>
      <c r="EH170" s="17"/>
      <c r="EI170" s="17"/>
      <c r="EJ170" s="17"/>
      <c r="EK170" s="17"/>
      <c r="EL170" s="17"/>
      <c r="EM170" s="17"/>
      <c r="EN170" s="17"/>
      <c r="EO170" s="17"/>
      <c r="EP170" s="17"/>
      <c r="EQ170" s="17"/>
      <c r="ER170" s="17"/>
      <c r="ES170" s="17"/>
      <c r="ET170" s="17"/>
      <c r="EU170" s="17"/>
      <c r="EV170" s="17"/>
      <c r="EW170" s="17"/>
      <c r="EX170" s="17"/>
      <c r="EY170" s="17"/>
      <c r="EZ170" s="17"/>
      <c r="FA170" s="17">
        <f>IF(AND(フィニッシュ後入力!FA$100&lt;&gt;"",フィニッシュ後入力!FA$100=フィニッシュ後入力!FA170),1,0)</f>
        <v>0</v>
      </c>
      <c r="FB170" s="17">
        <f>IF(AND(フィニッシュ後入力!FB$100&lt;&gt;"",フィニッシュ後入力!FB$100=フィニッシュ後入力!FB170),1,0)</f>
        <v>0</v>
      </c>
      <c r="FC170" s="17"/>
      <c r="FD170" s="17"/>
      <c r="FE170" s="17"/>
      <c r="FF170" s="17">
        <f>IF(AND(フィニッシュ後入力!FG$100&lt;&gt;"",フィニッシュ後入力!FG$100=フィニッシュ後入力!FG170),1,0)</f>
        <v>0</v>
      </c>
      <c r="FG170" s="17">
        <f>IF(AND(フィニッシュ後入力!FH$100&lt;&gt;"",フィニッシュ後入力!FH$100=フィニッシュ後入力!FH170),1,0)</f>
        <v>0</v>
      </c>
      <c r="FH170" s="17"/>
      <c r="FI170" s="17"/>
      <c r="FJ170" s="17"/>
      <c r="FK170" s="17">
        <f>IF(AND(フィニッシュ後入力!FM$100&lt;&gt;"",フィニッシュ後入力!FM$100=フィニッシュ後入力!FM170),1,0)</f>
        <v>0</v>
      </c>
      <c r="FL170" s="17">
        <f>IF(AND(フィニッシュ後入力!FN$100&lt;&gt;"",フィニッシュ後入力!FN$100=フィニッシュ後入力!FN170),1,0)</f>
        <v>0</v>
      </c>
      <c r="FM170" s="17"/>
      <c r="FN170" s="17"/>
      <c r="FO170" s="17"/>
      <c r="FP170" s="17"/>
      <c r="FQ170" s="17"/>
      <c r="FR170" s="17"/>
      <c r="FS170" s="17"/>
      <c r="FT170" s="17"/>
      <c r="FU170" s="17"/>
      <c r="FV170" s="17"/>
      <c r="FW170" s="17"/>
      <c r="FX170" s="17"/>
      <c r="FY170" s="17"/>
      <c r="FZ170" s="17"/>
      <c r="GA170" s="17"/>
      <c r="GB170" s="17">
        <f>フィニッシュ後入力!FC170</f>
        <v>0</v>
      </c>
      <c r="GC170" s="17">
        <f>フィニッシュ後入力!FD170</f>
        <v>0</v>
      </c>
      <c r="GD170" s="17">
        <f>IF(フィニッシュ後入力!FP$100&lt;&gt;"",フィニッシュ後入力!FE170+60*(1-FC170),0)</f>
        <v>0</v>
      </c>
      <c r="GE170" s="17">
        <f>IF(フィニッシュ後入力!FQ$100&lt;&gt;"",フィニッシュ後入力!FF170+60*(1-FD170),0)</f>
        <v>0</v>
      </c>
      <c r="GF170" s="17">
        <f>IF(フィニッシュ後入力!FR$100&lt;&gt;"",フィニッシュ後入力!FG170+60*(1-FE170),0)</f>
        <v>0</v>
      </c>
      <c r="GG170" s="17">
        <f>フィニッシュ後入力!FI170</f>
        <v>0</v>
      </c>
      <c r="GH170" s="17">
        <f>フィニッシュ後入力!FJ170</f>
        <v>0</v>
      </c>
      <c r="GI170" s="17">
        <f>IF(フィニッシュ後入力!FU$100&lt;&gt;"",フィニッシュ後入力!FK170+60*(1-FH170),0)</f>
        <v>0</v>
      </c>
      <c r="GJ170" s="17">
        <f>IF(フィニッシュ後入力!FV$100&lt;&gt;"",フィニッシュ後入力!FL170+60*(1-FI170),0)</f>
        <v>0</v>
      </c>
      <c r="GK170" s="17">
        <f>IF(フィニッシュ後入力!FW$100&lt;&gt;"",フィニッシュ後入力!FM170+60*(1-FJ170),0)</f>
        <v>0</v>
      </c>
      <c r="GL170" s="17">
        <f>フィニッシュ後入力!FO170</f>
        <v>0</v>
      </c>
      <c r="GM170" s="17">
        <f>フィニッシュ後入力!FP170</f>
        <v>0</v>
      </c>
      <c r="GN170" s="17"/>
      <c r="GO170" s="17"/>
      <c r="GP170" s="17"/>
      <c r="GQ170" s="17"/>
      <c r="GR170" s="17"/>
      <c r="GS170" s="17"/>
      <c r="GT170" s="17"/>
      <c r="GU170" s="17"/>
      <c r="GV170" s="17"/>
      <c r="GW170" s="17"/>
      <c r="GX170" s="17"/>
      <c r="GY170" s="17"/>
      <c r="GZ170" s="17"/>
    </row>
    <row r="171" spans="1:208">
      <c r="A171" s="17">
        <f>スタート前入力!$A171</f>
        <v>71</v>
      </c>
      <c r="B171" s="17">
        <f>IF(フィニッシュ後入力!$BA171&lt;&gt;"",SUM($BA171:$CZ171)-フィニッシュ後入力!$G171+フィニッシュ後入力!$H171+$D$87,-1)</f>
        <v>-1</v>
      </c>
      <c r="C171" s="17">
        <f>SUM($GA171:$GZ171)/2+60*(スタート前入力!$C$77-SUM($FA171:$FZ171))</f>
        <v>0</v>
      </c>
      <c r="D171" s="48">
        <f t="shared" si="5"/>
        <v>0</v>
      </c>
      <c r="E171" s="48">
        <f>D171*スタート前入力!$G171</f>
        <v>0</v>
      </c>
      <c r="F171" s="48">
        <f>(B171+1)*(D171+スタート前入力!$F171*$D$83+スタート前入力!$G171*$D$84+($D$86+1-$A171)*$D$85)</f>
        <v>0</v>
      </c>
      <c r="G171" s="48" t="str">
        <f ca="1">IF(E171&lt;&gt;0,RANK(E171,E$101:INDIRECT(CONCATENATE("R",$D$86+100,"C",COLUMN()-2),FALSE)),"")</f>
        <v/>
      </c>
      <c r="H171" s="48" t="str">
        <f ca="1">IF(F171&lt;&gt;0,RANK(F171,F$101:INDIRECT(CONCATENATE("R",$D$86+100,"C",COLUMN()-2),FALSE)),"")</f>
        <v/>
      </c>
      <c r="I171" s="48">
        <f>E171*スタート前入力!$E171</f>
        <v>0</v>
      </c>
      <c r="J171" s="48">
        <f>F171*スタート前入力!$E171</f>
        <v>0</v>
      </c>
      <c r="K171" s="48" t="str">
        <f ca="1">IF(I171&lt;&gt;0,RANK(I171,I$101:INDIRECT(CONCATENATE("R",$D$86+100,"C",COLUMN()-2),FALSE)),"")</f>
        <v/>
      </c>
      <c r="L171" s="48" t="str">
        <f ca="1">IF(J171&lt;&gt;0,RANK(J171,J$101:INDIRECT(CONCATENATE("R",$D$86+100,"C",COLUMN()-2),FALSE)),"")</f>
        <v/>
      </c>
      <c r="M171" s="48">
        <f>IF(($B171+1)*(スタート前入力!$H171+1+$D$87)&lt;&gt;0,$B171+スタート前入力!$H171,-1)</f>
        <v>-1</v>
      </c>
      <c r="N171" s="48">
        <f>$C171+スタート前入力!$I171</f>
        <v>0</v>
      </c>
      <c r="O171" s="48">
        <f t="shared" si="6"/>
        <v>0</v>
      </c>
      <c r="P171" s="48">
        <f>O171*スタート前入力!$G171</f>
        <v>0</v>
      </c>
      <c r="Q171" s="48">
        <f>(M171+1)*(O171+スタート前入力!$F171*$D$83+スタート前入力!$G171*$D$84+($D$86+1-$A171)*$D$85)</f>
        <v>0</v>
      </c>
      <c r="R171" s="48" t="str">
        <f ca="1">IF(P171&lt;&gt;0,RANK(P171,P$101:INDIRECT(CONCATENATE("R",$D$86+100,"C",COLUMN()-2),FALSE)),"")</f>
        <v/>
      </c>
      <c r="S171" s="48" t="str">
        <f ca="1">IF(Q171&lt;&gt;0,RANK(Q171,Q$101:INDIRECT(CONCATENATE("R",$D$86+100,"C",COLUMN()-2),FALSE)),"")</f>
        <v/>
      </c>
      <c r="T171" s="48">
        <f>P171*スタート前入力!$E171</f>
        <v>0</v>
      </c>
      <c r="U171" s="48">
        <f>Q171*スタート前入力!$E171</f>
        <v>0</v>
      </c>
      <c r="V171" s="48" t="str">
        <f ca="1">IF(T171&lt;&gt;0,RANK(T171,T$101:INDIRECT(CONCATENATE("R",$D$86+100,"C",COLUMN()-2),FALSE)),"")</f>
        <v/>
      </c>
      <c r="W171" s="48" t="str">
        <f ca="1">IF(U171&lt;&gt;0,RANK(U171,U$101:INDIRECT(CONCATENATE("R",$D$86+100,"C",COLUMN()-2),FALSE)),"")</f>
        <v/>
      </c>
      <c r="X171" s="48">
        <f t="shared" si="7"/>
        <v>71</v>
      </c>
      <c r="Y171" s="17">
        <f>((B171)-100)/(スタート前入力!$C$76)*100</f>
        <v>-1010</v>
      </c>
      <c r="Z171" s="17" t="e">
        <f>((M171)-100)/(スタート前入力!$C$84+スタート前入力!$C$85)*100</f>
        <v>#DIV/0!</v>
      </c>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c r="AZ171" s="17"/>
      <c r="BA171" s="17">
        <f>IF(AND(フィニッシュ後入力!BA$100&lt;&gt;"",フィニッシュ後入力!BA$100=フィニッシュ後入力!BA171),1,0)</f>
        <v>0</v>
      </c>
      <c r="BB171" s="17">
        <f>IF(AND(フィニッシュ後入力!BB$100&lt;&gt;"",フィニッシュ後入力!BB$100=フィニッシュ後入力!BB171),1,0)</f>
        <v>0</v>
      </c>
      <c r="BC171" s="17">
        <f>IF(AND(フィニッシュ後入力!BC$100&lt;&gt;"",フィニッシュ後入力!BC$100=フィニッシュ後入力!BC171),1,0)</f>
        <v>0</v>
      </c>
      <c r="BD171" s="17">
        <f>IF(AND(フィニッシュ後入力!BD$100&lt;&gt;"",フィニッシュ後入力!BD$100=フィニッシュ後入力!BD171),1,0)</f>
        <v>0</v>
      </c>
      <c r="BE171" s="17">
        <f>IF(AND(フィニッシュ後入力!BE$100&lt;&gt;"",フィニッシュ後入力!BE$100=フィニッシュ後入力!BE171),1,0)</f>
        <v>0</v>
      </c>
      <c r="BF171" s="17">
        <f>IF(AND(フィニッシュ後入力!BF$100&lt;&gt;"",フィニッシュ後入力!BF$100=フィニッシュ後入力!BF171),1,0)</f>
        <v>0</v>
      </c>
      <c r="BG171" s="17">
        <f>IF(AND(フィニッシュ後入力!BG$100&lt;&gt;"",フィニッシュ後入力!BG$100=フィニッシュ後入力!BG171),1,0)</f>
        <v>0</v>
      </c>
      <c r="BH171" s="17">
        <f>IF(AND(フィニッシュ後入力!BH$100&lt;&gt;"",フィニッシュ後入力!BH$100=フィニッシュ後入力!BH171),1,0)</f>
        <v>0</v>
      </c>
      <c r="BI171" s="17">
        <f>IF(AND(フィニッシュ後入力!BI$100&lt;&gt;"",フィニッシュ後入力!BI$100=フィニッシュ後入力!BI171),1,0)</f>
        <v>0</v>
      </c>
      <c r="BJ171" s="17">
        <f>IF(AND(フィニッシュ後入力!BJ$100&lt;&gt;"",フィニッシュ後入力!BJ$100=フィニッシュ後入力!BJ171),1,0)</f>
        <v>0</v>
      </c>
      <c r="BK171" s="17">
        <f>IF(AND(フィニッシュ後入力!BK$100&lt;&gt;"",フィニッシュ後入力!BK$100=フィニッシュ後入力!BK171),1,0)</f>
        <v>0</v>
      </c>
      <c r="BL171" s="17">
        <f>IF(AND(フィニッシュ後入力!BL$100&lt;&gt;"",フィニッシュ後入力!BL$100=フィニッシュ後入力!BL171),1,0)</f>
        <v>0</v>
      </c>
      <c r="BM171" s="17">
        <f>IF(AND(フィニッシュ後入力!BM$100&lt;&gt;"",フィニッシュ後入力!BM$100=フィニッシュ後入力!BM171),1,0)</f>
        <v>0</v>
      </c>
      <c r="BN171" s="17">
        <f>IF(AND(フィニッシュ後入力!BN$100&lt;&gt;"",フィニッシュ後入力!BN$100=フィニッシュ後入力!BN171),1,0)</f>
        <v>0</v>
      </c>
      <c r="BO171" s="17">
        <f>IF(AND(フィニッシュ後入力!BO$100&lt;&gt;"",フィニッシュ後入力!BO$100=フィニッシュ後入力!BO171),1,0)</f>
        <v>0</v>
      </c>
      <c r="BP171" s="17">
        <f>IF(AND(フィニッシュ後入力!BP$100&lt;&gt;"",フィニッシュ後入力!BP$100=フィニッシュ後入力!BP171),1,0)</f>
        <v>0</v>
      </c>
      <c r="BQ171" s="17">
        <f>IF(AND(フィニッシュ後入力!BQ$100&lt;&gt;"",フィニッシュ後入力!BQ$100=フィニッシュ後入力!BQ171),1,0)</f>
        <v>0</v>
      </c>
      <c r="BR171" s="17">
        <f>IF(AND(フィニッシュ後入力!BR$100&lt;&gt;"",フィニッシュ後入力!BR$100=フィニッシュ後入力!BR171),1,0)</f>
        <v>0</v>
      </c>
      <c r="BS171" s="17">
        <f>IF(AND(フィニッシュ後入力!BS$100&lt;&gt;"",フィニッシュ後入力!BS$100=フィニッシュ後入力!BS171),1,0)</f>
        <v>0</v>
      </c>
      <c r="BT171" s="17">
        <f>IF(AND(フィニッシュ後入力!BT$100&lt;&gt;"",フィニッシュ後入力!BT$100=フィニッシュ後入力!BT171),1,0)</f>
        <v>0</v>
      </c>
      <c r="BU171" s="17">
        <f>IF(AND(フィニッシュ後入力!BU$100&lt;&gt;"",フィニッシュ後入力!BU$100=フィニッシュ後入力!BU171),1,0)</f>
        <v>0</v>
      </c>
      <c r="BV171" s="17">
        <f>IF(AND(フィニッシュ後入力!BV$100&lt;&gt;"",フィニッシュ後入力!BV$100=フィニッシュ後入力!BV171),1,0)</f>
        <v>0</v>
      </c>
      <c r="BW171" s="17">
        <f>IF(AND(フィニッシュ後入力!BW$100&lt;&gt;"",フィニッシュ後入力!BW$100=フィニッシュ後入力!BW171),1,0)</f>
        <v>0</v>
      </c>
      <c r="BX171" s="17">
        <f>IF(AND(フィニッシュ後入力!BX$100&lt;&gt;"",フィニッシュ後入力!BX$100=フィニッシュ後入力!BX171),1,0)</f>
        <v>0</v>
      </c>
      <c r="BY171" s="17">
        <f>IF(AND(フィニッシュ後入力!BY$100&lt;&gt;"",フィニッシュ後入力!BY$100=フィニッシュ後入力!BY171),1,0)</f>
        <v>0</v>
      </c>
      <c r="BZ171" s="17">
        <f>IF(AND(フィニッシュ後入力!BZ$100&lt;&gt;"",フィニッシュ後入力!BZ$100=フィニッシュ後入力!BZ171),1,0)</f>
        <v>0</v>
      </c>
      <c r="CA171" s="17">
        <f>IF(AND(フィニッシュ後入力!CA$100&lt;&gt;"",フィニッシュ後入力!CA$100=フィニッシュ後入力!CA171),1,0)</f>
        <v>0</v>
      </c>
      <c r="CB171" s="17">
        <f>IF(AND(フィニッシュ後入力!CB$100&lt;&gt;"",フィニッシュ後入力!CB$100=フィニッシュ後入力!CB171),1,0)</f>
        <v>0</v>
      </c>
      <c r="CC171" s="17">
        <f>IF(AND(フィニッシュ後入力!CC$100&lt;&gt;"",フィニッシュ後入力!CC$100=フィニッシュ後入力!CC171),1,0)</f>
        <v>0</v>
      </c>
      <c r="CD171" s="17">
        <f>IF(AND(フィニッシュ後入力!CD$100&lt;&gt;"",フィニッシュ後入力!CD$100=フィニッシュ後入力!CD171),1,0)</f>
        <v>0</v>
      </c>
      <c r="CE171" s="17"/>
      <c r="CF171" s="17"/>
      <c r="CG171" s="17"/>
      <c r="CH171" s="17"/>
      <c r="CI171" s="17"/>
      <c r="CJ171" s="17"/>
      <c r="CK171" s="17"/>
      <c r="CL171" s="17"/>
      <c r="CM171" s="17"/>
      <c r="CN171" s="17"/>
      <c r="CO171" s="17"/>
      <c r="CP171" s="17"/>
      <c r="CQ171" s="17"/>
      <c r="CR171" s="17"/>
      <c r="CS171" s="17"/>
      <c r="CT171" s="17"/>
      <c r="CU171" s="17"/>
      <c r="CV171" s="17"/>
      <c r="CW171" s="17"/>
      <c r="CX171" s="17"/>
      <c r="CY171" s="17"/>
      <c r="CZ171" s="17"/>
      <c r="DA171" s="17"/>
      <c r="DB171" s="17"/>
      <c r="DC171" s="17"/>
      <c r="DD171" s="17"/>
      <c r="DE171" s="17"/>
      <c r="DF171" s="17"/>
      <c r="DG171" s="17"/>
      <c r="DH171" s="17"/>
      <c r="DI171" s="17"/>
      <c r="DJ171" s="17"/>
      <c r="DK171" s="17"/>
      <c r="DL171" s="17"/>
      <c r="DM171" s="17"/>
      <c r="DN171" s="17"/>
      <c r="DO171" s="17"/>
      <c r="DP171" s="17"/>
      <c r="DQ171" s="17"/>
      <c r="DR171" s="17"/>
      <c r="DS171" s="17"/>
      <c r="DT171" s="17"/>
      <c r="DU171" s="17"/>
      <c r="DV171" s="17"/>
      <c r="DW171" s="17"/>
      <c r="DX171" s="17"/>
      <c r="DY171" s="17"/>
      <c r="DZ171" s="17"/>
      <c r="EA171" s="17"/>
      <c r="EB171" s="17"/>
      <c r="EC171" s="17"/>
      <c r="ED171" s="17"/>
      <c r="EE171" s="17"/>
      <c r="EF171" s="17"/>
      <c r="EG171" s="17"/>
      <c r="EH171" s="17"/>
      <c r="EI171" s="17"/>
      <c r="EJ171" s="17"/>
      <c r="EK171" s="17"/>
      <c r="EL171" s="17"/>
      <c r="EM171" s="17"/>
      <c r="EN171" s="17"/>
      <c r="EO171" s="17"/>
      <c r="EP171" s="17"/>
      <c r="EQ171" s="17"/>
      <c r="ER171" s="17"/>
      <c r="ES171" s="17"/>
      <c r="ET171" s="17"/>
      <c r="EU171" s="17"/>
      <c r="EV171" s="17"/>
      <c r="EW171" s="17"/>
      <c r="EX171" s="17"/>
      <c r="EY171" s="17"/>
      <c r="EZ171" s="17"/>
      <c r="FA171" s="17">
        <f>IF(AND(フィニッシュ後入力!FA$100&lt;&gt;"",フィニッシュ後入力!FA$100=フィニッシュ後入力!FA171),1,0)</f>
        <v>0</v>
      </c>
      <c r="FB171" s="17">
        <f>IF(AND(フィニッシュ後入力!FB$100&lt;&gt;"",フィニッシュ後入力!FB$100=フィニッシュ後入力!FB171),1,0)</f>
        <v>0</v>
      </c>
      <c r="FC171" s="17"/>
      <c r="FD171" s="17"/>
      <c r="FE171" s="17"/>
      <c r="FF171" s="17">
        <f>IF(AND(フィニッシュ後入力!FG$100&lt;&gt;"",フィニッシュ後入力!FG$100=フィニッシュ後入力!FG171),1,0)</f>
        <v>0</v>
      </c>
      <c r="FG171" s="17">
        <f>IF(AND(フィニッシュ後入力!FH$100&lt;&gt;"",フィニッシュ後入力!FH$100=フィニッシュ後入力!FH171),1,0)</f>
        <v>0</v>
      </c>
      <c r="FH171" s="17"/>
      <c r="FI171" s="17"/>
      <c r="FJ171" s="17"/>
      <c r="FK171" s="17">
        <f>IF(AND(フィニッシュ後入力!FM$100&lt;&gt;"",フィニッシュ後入力!FM$100=フィニッシュ後入力!FM171),1,0)</f>
        <v>0</v>
      </c>
      <c r="FL171" s="17">
        <f>IF(AND(フィニッシュ後入力!FN$100&lt;&gt;"",フィニッシュ後入力!FN$100=フィニッシュ後入力!FN171),1,0)</f>
        <v>0</v>
      </c>
      <c r="FM171" s="17"/>
      <c r="FN171" s="17"/>
      <c r="FO171" s="17"/>
      <c r="FP171" s="17"/>
      <c r="FQ171" s="17"/>
      <c r="FR171" s="17"/>
      <c r="FS171" s="17"/>
      <c r="FT171" s="17"/>
      <c r="FU171" s="17"/>
      <c r="FV171" s="17"/>
      <c r="FW171" s="17"/>
      <c r="FX171" s="17"/>
      <c r="FY171" s="17"/>
      <c r="FZ171" s="17"/>
      <c r="GA171" s="17"/>
      <c r="GB171" s="17">
        <f>フィニッシュ後入力!FC171</f>
        <v>0</v>
      </c>
      <c r="GC171" s="17">
        <f>フィニッシュ後入力!FD171</f>
        <v>0</v>
      </c>
      <c r="GD171" s="17">
        <f>IF(フィニッシュ後入力!FP$100&lt;&gt;"",フィニッシュ後入力!FE171+60*(1-FC171),0)</f>
        <v>0</v>
      </c>
      <c r="GE171" s="17">
        <f>IF(フィニッシュ後入力!FQ$100&lt;&gt;"",フィニッシュ後入力!FF171+60*(1-FD171),0)</f>
        <v>0</v>
      </c>
      <c r="GF171" s="17">
        <f>IF(フィニッシュ後入力!FR$100&lt;&gt;"",フィニッシュ後入力!FG171+60*(1-FE171),0)</f>
        <v>0</v>
      </c>
      <c r="GG171" s="17">
        <f>フィニッシュ後入力!FI171</f>
        <v>0</v>
      </c>
      <c r="GH171" s="17">
        <f>フィニッシュ後入力!FJ171</f>
        <v>0</v>
      </c>
      <c r="GI171" s="17">
        <f>IF(フィニッシュ後入力!FU$100&lt;&gt;"",フィニッシュ後入力!FK171+60*(1-FH171),0)</f>
        <v>0</v>
      </c>
      <c r="GJ171" s="17">
        <f>IF(フィニッシュ後入力!FV$100&lt;&gt;"",フィニッシュ後入力!FL171+60*(1-FI171),0)</f>
        <v>0</v>
      </c>
      <c r="GK171" s="17">
        <f>IF(フィニッシュ後入力!FW$100&lt;&gt;"",フィニッシュ後入力!FM171+60*(1-FJ171),0)</f>
        <v>0</v>
      </c>
      <c r="GL171" s="17">
        <f>フィニッシュ後入力!FO171</f>
        <v>0</v>
      </c>
      <c r="GM171" s="17">
        <f>フィニッシュ後入力!FP171</f>
        <v>0</v>
      </c>
      <c r="GN171" s="17"/>
      <c r="GO171" s="17"/>
      <c r="GP171" s="17"/>
      <c r="GQ171" s="17"/>
      <c r="GR171" s="17"/>
      <c r="GS171" s="17"/>
      <c r="GT171" s="17"/>
      <c r="GU171" s="17"/>
      <c r="GV171" s="17"/>
      <c r="GW171" s="17"/>
      <c r="GX171" s="17"/>
      <c r="GY171" s="17"/>
      <c r="GZ171" s="17"/>
    </row>
    <row r="172" spans="1:208">
      <c r="A172" s="17">
        <f>スタート前入力!$A172</f>
        <v>72</v>
      </c>
      <c r="B172" s="17">
        <f>IF(フィニッシュ後入力!$BA172&lt;&gt;"",SUM($BA172:$CZ172)-フィニッシュ後入力!$G172+フィニッシュ後入力!$H172+$D$87,-1)</f>
        <v>-1</v>
      </c>
      <c r="C172" s="17">
        <f>SUM($GA172:$GZ172)/2+60*(スタート前入力!$C$77-SUM($FA172:$FZ172))</f>
        <v>0</v>
      </c>
      <c r="D172" s="48">
        <f t="shared" si="5"/>
        <v>0</v>
      </c>
      <c r="E172" s="48">
        <f>D172*スタート前入力!$G172</f>
        <v>0</v>
      </c>
      <c r="F172" s="48">
        <f>(B172+1)*(D172+スタート前入力!$F172*$D$83+スタート前入力!$G172*$D$84+($D$86+1-$A172)*$D$85)</f>
        <v>0</v>
      </c>
      <c r="G172" s="48" t="str">
        <f ca="1">IF(E172&lt;&gt;0,RANK(E172,E$101:INDIRECT(CONCATENATE("R",$D$86+100,"C",COLUMN()-2),FALSE)),"")</f>
        <v/>
      </c>
      <c r="H172" s="48" t="str">
        <f ca="1">IF(F172&lt;&gt;0,RANK(F172,F$101:INDIRECT(CONCATENATE("R",$D$86+100,"C",COLUMN()-2),FALSE)),"")</f>
        <v/>
      </c>
      <c r="I172" s="48">
        <f>E172*スタート前入力!$E172</f>
        <v>0</v>
      </c>
      <c r="J172" s="48">
        <f>F172*スタート前入力!$E172</f>
        <v>0</v>
      </c>
      <c r="K172" s="48" t="str">
        <f ca="1">IF(I172&lt;&gt;0,RANK(I172,I$101:INDIRECT(CONCATENATE("R",$D$86+100,"C",COLUMN()-2),FALSE)),"")</f>
        <v/>
      </c>
      <c r="L172" s="48" t="str">
        <f ca="1">IF(J172&lt;&gt;0,RANK(J172,J$101:INDIRECT(CONCATENATE("R",$D$86+100,"C",COLUMN()-2),FALSE)),"")</f>
        <v/>
      </c>
      <c r="M172" s="48">
        <f>IF(($B172+1)*(スタート前入力!$H172+1+$D$87)&lt;&gt;0,$B172+スタート前入力!$H172,-1)</f>
        <v>-1</v>
      </c>
      <c r="N172" s="48">
        <f>$C172+スタート前入力!$I172</f>
        <v>0</v>
      </c>
      <c r="O172" s="48">
        <f t="shared" si="6"/>
        <v>0</v>
      </c>
      <c r="P172" s="48">
        <f>O172*スタート前入力!$G172</f>
        <v>0</v>
      </c>
      <c r="Q172" s="48">
        <f>(M172+1)*(O172+スタート前入力!$F172*$D$83+スタート前入力!$G172*$D$84+($D$86+1-$A172)*$D$85)</f>
        <v>0</v>
      </c>
      <c r="R172" s="48" t="str">
        <f ca="1">IF(P172&lt;&gt;0,RANK(P172,P$101:INDIRECT(CONCATENATE("R",$D$86+100,"C",COLUMN()-2),FALSE)),"")</f>
        <v/>
      </c>
      <c r="S172" s="48" t="str">
        <f ca="1">IF(Q172&lt;&gt;0,RANK(Q172,Q$101:INDIRECT(CONCATENATE("R",$D$86+100,"C",COLUMN()-2),FALSE)),"")</f>
        <v/>
      </c>
      <c r="T172" s="48">
        <f>P172*スタート前入力!$E172</f>
        <v>0</v>
      </c>
      <c r="U172" s="48">
        <f>Q172*スタート前入力!$E172</f>
        <v>0</v>
      </c>
      <c r="V172" s="48" t="str">
        <f ca="1">IF(T172&lt;&gt;0,RANK(T172,T$101:INDIRECT(CONCATENATE("R",$D$86+100,"C",COLUMN()-2),FALSE)),"")</f>
        <v/>
      </c>
      <c r="W172" s="48" t="str">
        <f ca="1">IF(U172&lt;&gt;0,RANK(U172,U$101:INDIRECT(CONCATENATE("R",$D$86+100,"C",COLUMN()-2),FALSE)),"")</f>
        <v/>
      </c>
      <c r="X172" s="48">
        <f t="shared" si="7"/>
        <v>72</v>
      </c>
      <c r="Y172" s="17">
        <f>((B172)-100)/(スタート前入力!$C$76)*100</f>
        <v>-1010</v>
      </c>
      <c r="Z172" s="17" t="e">
        <f>((M172)-100)/(スタート前入力!$C$84+スタート前入力!$C$85)*100</f>
        <v>#DIV/0!</v>
      </c>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c r="AX172" s="17"/>
      <c r="AY172" s="17"/>
      <c r="AZ172" s="17"/>
      <c r="BA172" s="17">
        <f>IF(AND(フィニッシュ後入力!BA$100&lt;&gt;"",フィニッシュ後入力!BA$100=フィニッシュ後入力!BA172),1,0)</f>
        <v>0</v>
      </c>
      <c r="BB172" s="17">
        <f>IF(AND(フィニッシュ後入力!BB$100&lt;&gt;"",フィニッシュ後入力!BB$100=フィニッシュ後入力!BB172),1,0)</f>
        <v>0</v>
      </c>
      <c r="BC172" s="17">
        <f>IF(AND(フィニッシュ後入力!BC$100&lt;&gt;"",フィニッシュ後入力!BC$100=フィニッシュ後入力!BC172),1,0)</f>
        <v>0</v>
      </c>
      <c r="BD172" s="17">
        <f>IF(AND(フィニッシュ後入力!BD$100&lt;&gt;"",フィニッシュ後入力!BD$100=フィニッシュ後入力!BD172),1,0)</f>
        <v>0</v>
      </c>
      <c r="BE172" s="17">
        <f>IF(AND(フィニッシュ後入力!BE$100&lt;&gt;"",フィニッシュ後入力!BE$100=フィニッシュ後入力!BE172),1,0)</f>
        <v>0</v>
      </c>
      <c r="BF172" s="17">
        <f>IF(AND(フィニッシュ後入力!BF$100&lt;&gt;"",フィニッシュ後入力!BF$100=フィニッシュ後入力!BF172),1,0)</f>
        <v>0</v>
      </c>
      <c r="BG172" s="17">
        <f>IF(AND(フィニッシュ後入力!BG$100&lt;&gt;"",フィニッシュ後入力!BG$100=フィニッシュ後入力!BG172),1,0)</f>
        <v>0</v>
      </c>
      <c r="BH172" s="17">
        <f>IF(AND(フィニッシュ後入力!BH$100&lt;&gt;"",フィニッシュ後入力!BH$100=フィニッシュ後入力!BH172),1,0)</f>
        <v>0</v>
      </c>
      <c r="BI172" s="17">
        <f>IF(AND(フィニッシュ後入力!BI$100&lt;&gt;"",フィニッシュ後入力!BI$100=フィニッシュ後入力!BI172),1,0)</f>
        <v>0</v>
      </c>
      <c r="BJ172" s="17">
        <f>IF(AND(フィニッシュ後入力!BJ$100&lt;&gt;"",フィニッシュ後入力!BJ$100=フィニッシュ後入力!BJ172),1,0)</f>
        <v>0</v>
      </c>
      <c r="BK172" s="17">
        <f>IF(AND(フィニッシュ後入力!BK$100&lt;&gt;"",フィニッシュ後入力!BK$100=フィニッシュ後入力!BK172),1,0)</f>
        <v>0</v>
      </c>
      <c r="BL172" s="17">
        <f>IF(AND(フィニッシュ後入力!BL$100&lt;&gt;"",フィニッシュ後入力!BL$100=フィニッシュ後入力!BL172),1,0)</f>
        <v>0</v>
      </c>
      <c r="BM172" s="17">
        <f>IF(AND(フィニッシュ後入力!BM$100&lt;&gt;"",フィニッシュ後入力!BM$100=フィニッシュ後入力!BM172),1,0)</f>
        <v>0</v>
      </c>
      <c r="BN172" s="17">
        <f>IF(AND(フィニッシュ後入力!BN$100&lt;&gt;"",フィニッシュ後入力!BN$100=フィニッシュ後入力!BN172),1,0)</f>
        <v>0</v>
      </c>
      <c r="BO172" s="17">
        <f>IF(AND(フィニッシュ後入力!BO$100&lt;&gt;"",フィニッシュ後入力!BO$100=フィニッシュ後入力!BO172),1,0)</f>
        <v>0</v>
      </c>
      <c r="BP172" s="17">
        <f>IF(AND(フィニッシュ後入力!BP$100&lt;&gt;"",フィニッシュ後入力!BP$100=フィニッシュ後入力!BP172),1,0)</f>
        <v>0</v>
      </c>
      <c r="BQ172" s="17">
        <f>IF(AND(フィニッシュ後入力!BQ$100&lt;&gt;"",フィニッシュ後入力!BQ$100=フィニッシュ後入力!BQ172),1,0)</f>
        <v>0</v>
      </c>
      <c r="BR172" s="17">
        <f>IF(AND(フィニッシュ後入力!BR$100&lt;&gt;"",フィニッシュ後入力!BR$100=フィニッシュ後入力!BR172),1,0)</f>
        <v>0</v>
      </c>
      <c r="BS172" s="17">
        <f>IF(AND(フィニッシュ後入力!BS$100&lt;&gt;"",フィニッシュ後入力!BS$100=フィニッシュ後入力!BS172),1,0)</f>
        <v>0</v>
      </c>
      <c r="BT172" s="17">
        <f>IF(AND(フィニッシュ後入力!BT$100&lt;&gt;"",フィニッシュ後入力!BT$100=フィニッシュ後入力!BT172),1,0)</f>
        <v>0</v>
      </c>
      <c r="BU172" s="17">
        <f>IF(AND(フィニッシュ後入力!BU$100&lt;&gt;"",フィニッシュ後入力!BU$100=フィニッシュ後入力!BU172),1,0)</f>
        <v>0</v>
      </c>
      <c r="BV172" s="17">
        <f>IF(AND(フィニッシュ後入力!BV$100&lt;&gt;"",フィニッシュ後入力!BV$100=フィニッシュ後入力!BV172),1,0)</f>
        <v>0</v>
      </c>
      <c r="BW172" s="17">
        <f>IF(AND(フィニッシュ後入力!BW$100&lt;&gt;"",フィニッシュ後入力!BW$100=フィニッシュ後入力!BW172),1,0)</f>
        <v>0</v>
      </c>
      <c r="BX172" s="17">
        <f>IF(AND(フィニッシュ後入力!BX$100&lt;&gt;"",フィニッシュ後入力!BX$100=フィニッシュ後入力!BX172),1,0)</f>
        <v>0</v>
      </c>
      <c r="BY172" s="17">
        <f>IF(AND(フィニッシュ後入力!BY$100&lt;&gt;"",フィニッシュ後入力!BY$100=フィニッシュ後入力!BY172),1,0)</f>
        <v>0</v>
      </c>
      <c r="BZ172" s="17">
        <f>IF(AND(フィニッシュ後入力!BZ$100&lt;&gt;"",フィニッシュ後入力!BZ$100=フィニッシュ後入力!BZ172),1,0)</f>
        <v>0</v>
      </c>
      <c r="CA172" s="17">
        <f>IF(AND(フィニッシュ後入力!CA$100&lt;&gt;"",フィニッシュ後入力!CA$100=フィニッシュ後入力!CA172),1,0)</f>
        <v>0</v>
      </c>
      <c r="CB172" s="17">
        <f>IF(AND(フィニッシュ後入力!CB$100&lt;&gt;"",フィニッシュ後入力!CB$100=フィニッシュ後入力!CB172),1,0)</f>
        <v>0</v>
      </c>
      <c r="CC172" s="17">
        <f>IF(AND(フィニッシュ後入力!CC$100&lt;&gt;"",フィニッシュ後入力!CC$100=フィニッシュ後入力!CC172),1,0)</f>
        <v>0</v>
      </c>
      <c r="CD172" s="17">
        <f>IF(AND(フィニッシュ後入力!CD$100&lt;&gt;"",フィニッシュ後入力!CD$100=フィニッシュ後入力!CD172),1,0)</f>
        <v>0</v>
      </c>
      <c r="CE172" s="17"/>
      <c r="CF172" s="17"/>
      <c r="CG172" s="17"/>
      <c r="CH172" s="17"/>
      <c r="CI172" s="17"/>
      <c r="CJ172" s="17"/>
      <c r="CK172" s="17"/>
      <c r="CL172" s="17"/>
      <c r="CM172" s="17"/>
      <c r="CN172" s="17"/>
      <c r="CO172" s="17"/>
      <c r="CP172" s="17"/>
      <c r="CQ172" s="17"/>
      <c r="CR172" s="17"/>
      <c r="CS172" s="17"/>
      <c r="CT172" s="17"/>
      <c r="CU172" s="17"/>
      <c r="CV172" s="17"/>
      <c r="CW172" s="17"/>
      <c r="CX172" s="17"/>
      <c r="CY172" s="17"/>
      <c r="CZ172" s="17"/>
      <c r="DA172" s="17"/>
      <c r="DB172" s="17"/>
      <c r="DC172" s="17"/>
      <c r="DD172" s="17"/>
      <c r="DE172" s="17"/>
      <c r="DF172" s="17"/>
      <c r="DG172" s="17"/>
      <c r="DH172" s="17"/>
      <c r="DI172" s="17"/>
      <c r="DJ172" s="17"/>
      <c r="DK172" s="17"/>
      <c r="DL172" s="17"/>
      <c r="DM172" s="17"/>
      <c r="DN172" s="17"/>
      <c r="DO172" s="17"/>
      <c r="DP172" s="17"/>
      <c r="DQ172" s="17"/>
      <c r="DR172" s="17"/>
      <c r="DS172" s="17"/>
      <c r="DT172" s="17"/>
      <c r="DU172" s="17"/>
      <c r="DV172" s="17"/>
      <c r="DW172" s="17"/>
      <c r="DX172" s="17"/>
      <c r="DY172" s="17"/>
      <c r="DZ172" s="17"/>
      <c r="EA172" s="17"/>
      <c r="EB172" s="17"/>
      <c r="EC172" s="17"/>
      <c r="ED172" s="17"/>
      <c r="EE172" s="17"/>
      <c r="EF172" s="17"/>
      <c r="EG172" s="17"/>
      <c r="EH172" s="17"/>
      <c r="EI172" s="17"/>
      <c r="EJ172" s="17"/>
      <c r="EK172" s="17"/>
      <c r="EL172" s="17"/>
      <c r="EM172" s="17"/>
      <c r="EN172" s="17"/>
      <c r="EO172" s="17"/>
      <c r="EP172" s="17"/>
      <c r="EQ172" s="17"/>
      <c r="ER172" s="17"/>
      <c r="ES172" s="17"/>
      <c r="ET172" s="17"/>
      <c r="EU172" s="17"/>
      <c r="EV172" s="17"/>
      <c r="EW172" s="17"/>
      <c r="EX172" s="17"/>
      <c r="EY172" s="17"/>
      <c r="EZ172" s="17"/>
      <c r="FA172" s="17">
        <f>IF(AND(フィニッシュ後入力!FA$100&lt;&gt;"",フィニッシュ後入力!FA$100=フィニッシュ後入力!FA172),1,0)</f>
        <v>0</v>
      </c>
      <c r="FB172" s="17">
        <f>IF(AND(フィニッシュ後入力!FB$100&lt;&gt;"",フィニッシュ後入力!FB$100=フィニッシュ後入力!FB172),1,0)</f>
        <v>0</v>
      </c>
      <c r="FC172" s="17"/>
      <c r="FD172" s="17"/>
      <c r="FE172" s="17"/>
      <c r="FF172" s="17">
        <f>IF(AND(フィニッシュ後入力!FG$100&lt;&gt;"",フィニッシュ後入力!FG$100=フィニッシュ後入力!FG172),1,0)</f>
        <v>0</v>
      </c>
      <c r="FG172" s="17">
        <f>IF(AND(フィニッシュ後入力!FH$100&lt;&gt;"",フィニッシュ後入力!FH$100=フィニッシュ後入力!FH172),1,0)</f>
        <v>0</v>
      </c>
      <c r="FH172" s="17"/>
      <c r="FI172" s="17"/>
      <c r="FJ172" s="17"/>
      <c r="FK172" s="17">
        <f>IF(AND(フィニッシュ後入力!FM$100&lt;&gt;"",フィニッシュ後入力!FM$100=フィニッシュ後入力!FM172),1,0)</f>
        <v>0</v>
      </c>
      <c r="FL172" s="17">
        <f>IF(AND(フィニッシュ後入力!FN$100&lt;&gt;"",フィニッシュ後入力!FN$100=フィニッシュ後入力!FN172),1,0)</f>
        <v>0</v>
      </c>
      <c r="FM172" s="17"/>
      <c r="FN172" s="17"/>
      <c r="FO172" s="17"/>
      <c r="FP172" s="17"/>
      <c r="FQ172" s="17"/>
      <c r="FR172" s="17"/>
      <c r="FS172" s="17"/>
      <c r="FT172" s="17"/>
      <c r="FU172" s="17"/>
      <c r="FV172" s="17"/>
      <c r="FW172" s="17"/>
      <c r="FX172" s="17"/>
      <c r="FY172" s="17"/>
      <c r="FZ172" s="17"/>
      <c r="GA172" s="17"/>
      <c r="GB172" s="17">
        <f>フィニッシュ後入力!FC172</f>
        <v>0</v>
      </c>
      <c r="GC172" s="17">
        <f>フィニッシュ後入力!FD172</f>
        <v>0</v>
      </c>
      <c r="GD172" s="17">
        <f>IF(フィニッシュ後入力!FP$100&lt;&gt;"",フィニッシュ後入力!FE172+60*(1-FC172),0)</f>
        <v>0</v>
      </c>
      <c r="GE172" s="17">
        <f>IF(フィニッシュ後入力!FQ$100&lt;&gt;"",フィニッシュ後入力!FF172+60*(1-FD172),0)</f>
        <v>0</v>
      </c>
      <c r="GF172" s="17">
        <f>IF(フィニッシュ後入力!FR$100&lt;&gt;"",フィニッシュ後入力!FG172+60*(1-FE172),0)</f>
        <v>0</v>
      </c>
      <c r="GG172" s="17">
        <f>フィニッシュ後入力!FI172</f>
        <v>0</v>
      </c>
      <c r="GH172" s="17">
        <f>フィニッシュ後入力!FJ172</f>
        <v>0</v>
      </c>
      <c r="GI172" s="17">
        <f>IF(フィニッシュ後入力!FU$100&lt;&gt;"",フィニッシュ後入力!FK172+60*(1-FH172),0)</f>
        <v>0</v>
      </c>
      <c r="GJ172" s="17">
        <f>IF(フィニッシュ後入力!FV$100&lt;&gt;"",フィニッシュ後入力!FL172+60*(1-FI172),0)</f>
        <v>0</v>
      </c>
      <c r="GK172" s="17">
        <f>IF(フィニッシュ後入力!FW$100&lt;&gt;"",フィニッシュ後入力!FM172+60*(1-FJ172),0)</f>
        <v>0</v>
      </c>
      <c r="GL172" s="17">
        <f>フィニッシュ後入力!FO172</f>
        <v>0</v>
      </c>
      <c r="GM172" s="17">
        <f>フィニッシュ後入力!FP172</f>
        <v>0</v>
      </c>
      <c r="GN172" s="17"/>
      <c r="GO172" s="17"/>
      <c r="GP172" s="17"/>
      <c r="GQ172" s="17"/>
      <c r="GR172" s="17"/>
      <c r="GS172" s="17"/>
      <c r="GT172" s="17"/>
      <c r="GU172" s="17"/>
      <c r="GV172" s="17"/>
      <c r="GW172" s="17"/>
      <c r="GX172" s="17"/>
      <c r="GY172" s="17"/>
      <c r="GZ172" s="17"/>
    </row>
    <row r="173" spans="1:208">
      <c r="A173" s="17">
        <f>スタート前入力!$A173</f>
        <v>73</v>
      </c>
      <c r="B173" s="17">
        <f>IF(フィニッシュ後入力!$BA173&lt;&gt;"",SUM($BA173:$CZ173)-フィニッシュ後入力!$G173+フィニッシュ後入力!$H173+$D$87,-1)</f>
        <v>-1</v>
      </c>
      <c r="C173" s="17">
        <f>SUM($GA173:$GZ173)/2+60*(スタート前入力!$C$77-SUM($FA173:$FZ173))</f>
        <v>0</v>
      </c>
      <c r="D173" s="48">
        <f t="shared" si="5"/>
        <v>0</v>
      </c>
      <c r="E173" s="48">
        <f>D173*スタート前入力!$G173</f>
        <v>0</v>
      </c>
      <c r="F173" s="48">
        <f>(B173+1)*(D173+スタート前入力!$F173*$D$83+スタート前入力!$G173*$D$84+($D$86+1-$A173)*$D$85)</f>
        <v>0</v>
      </c>
      <c r="G173" s="48" t="str">
        <f ca="1">IF(E173&lt;&gt;0,RANK(E173,E$101:INDIRECT(CONCATENATE("R",$D$86+100,"C",COLUMN()-2),FALSE)),"")</f>
        <v/>
      </c>
      <c r="H173" s="48" t="str">
        <f ca="1">IF(F173&lt;&gt;0,RANK(F173,F$101:INDIRECT(CONCATENATE("R",$D$86+100,"C",COLUMN()-2),FALSE)),"")</f>
        <v/>
      </c>
      <c r="I173" s="48">
        <f>E173*スタート前入力!$E173</f>
        <v>0</v>
      </c>
      <c r="J173" s="48">
        <f>F173*スタート前入力!$E173</f>
        <v>0</v>
      </c>
      <c r="K173" s="48" t="str">
        <f ca="1">IF(I173&lt;&gt;0,RANK(I173,I$101:INDIRECT(CONCATENATE("R",$D$86+100,"C",COLUMN()-2),FALSE)),"")</f>
        <v/>
      </c>
      <c r="L173" s="48" t="str">
        <f ca="1">IF(J173&lt;&gt;0,RANK(J173,J$101:INDIRECT(CONCATENATE("R",$D$86+100,"C",COLUMN()-2),FALSE)),"")</f>
        <v/>
      </c>
      <c r="M173" s="48">
        <f>IF(($B173+1)*(スタート前入力!$H173+1+$D$87)&lt;&gt;0,$B173+スタート前入力!$H173,-1)</f>
        <v>-1</v>
      </c>
      <c r="N173" s="48">
        <f>$C173+スタート前入力!$I173</f>
        <v>0</v>
      </c>
      <c r="O173" s="48">
        <f t="shared" si="6"/>
        <v>0</v>
      </c>
      <c r="P173" s="48">
        <f>O173*スタート前入力!$G173</f>
        <v>0</v>
      </c>
      <c r="Q173" s="48">
        <f>(M173+1)*(O173+スタート前入力!$F173*$D$83+スタート前入力!$G173*$D$84+($D$86+1-$A173)*$D$85)</f>
        <v>0</v>
      </c>
      <c r="R173" s="48" t="str">
        <f ca="1">IF(P173&lt;&gt;0,RANK(P173,P$101:INDIRECT(CONCATENATE("R",$D$86+100,"C",COLUMN()-2),FALSE)),"")</f>
        <v/>
      </c>
      <c r="S173" s="48" t="str">
        <f ca="1">IF(Q173&lt;&gt;0,RANK(Q173,Q$101:INDIRECT(CONCATENATE("R",$D$86+100,"C",COLUMN()-2),FALSE)),"")</f>
        <v/>
      </c>
      <c r="T173" s="48">
        <f>P173*スタート前入力!$E173</f>
        <v>0</v>
      </c>
      <c r="U173" s="48">
        <f>Q173*スタート前入力!$E173</f>
        <v>0</v>
      </c>
      <c r="V173" s="48" t="str">
        <f ca="1">IF(T173&lt;&gt;0,RANK(T173,T$101:INDIRECT(CONCATENATE("R",$D$86+100,"C",COLUMN()-2),FALSE)),"")</f>
        <v/>
      </c>
      <c r="W173" s="48" t="str">
        <f ca="1">IF(U173&lt;&gt;0,RANK(U173,U$101:INDIRECT(CONCATENATE("R",$D$86+100,"C",COLUMN()-2),FALSE)),"")</f>
        <v/>
      </c>
      <c r="X173" s="48">
        <f t="shared" si="7"/>
        <v>73</v>
      </c>
      <c r="Y173" s="17">
        <f>((B173)-100)/(スタート前入力!$C$76)*100</f>
        <v>-1010</v>
      </c>
      <c r="Z173" s="17" t="e">
        <f>((M173)-100)/(スタート前入力!$C$84+スタート前入力!$C$85)*100</f>
        <v>#DIV/0!</v>
      </c>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c r="AX173" s="17"/>
      <c r="AY173" s="17"/>
      <c r="AZ173" s="17"/>
      <c r="BA173" s="17">
        <f>IF(AND(フィニッシュ後入力!BA$100&lt;&gt;"",フィニッシュ後入力!BA$100=フィニッシュ後入力!BA173),1,0)</f>
        <v>0</v>
      </c>
      <c r="BB173" s="17">
        <f>IF(AND(フィニッシュ後入力!BB$100&lt;&gt;"",フィニッシュ後入力!BB$100=フィニッシュ後入力!BB173),1,0)</f>
        <v>0</v>
      </c>
      <c r="BC173" s="17">
        <f>IF(AND(フィニッシュ後入力!BC$100&lt;&gt;"",フィニッシュ後入力!BC$100=フィニッシュ後入力!BC173),1,0)</f>
        <v>0</v>
      </c>
      <c r="BD173" s="17">
        <f>IF(AND(フィニッシュ後入力!BD$100&lt;&gt;"",フィニッシュ後入力!BD$100=フィニッシュ後入力!BD173),1,0)</f>
        <v>0</v>
      </c>
      <c r="BE173" s="17">
        <f>IF(AND(フィニッシュ後入力!BE$100&lt;&gt;"",フィニッシュ後入力!BE$100=フィニッシュ後入力!BE173),1,0)</f>
        <v>0</v>
      </c>
      <c r="BF173" s="17">
        <f>IF(AND(フィニッシュ後入力!BF$100&lt;&gt;"",フィニッシュ後入力!BF$100=フィニッシュ後入力!BF173),1,0)</f>
        <v>0</v>
      </c>
      <c r="BG173" s="17">
        <f>IF(AND(フィニッシュ後入力!BG$100&lt;&gt;"",フィニッシュ後入力!BG$100=フィニッシュ後入力!BG173),1,0)</f>
        <v>0</v>
      </c>
      <c r="BH173" s="17">
        <f>IF(AND(フィニッシュ後入力!BH$100&lt;&gt;"",フィニッシュ後入力!BH$100=フィニッシュ後入力!BH173),1,0)</f>
        <v>0</v>
      </c>
      <c r="BI173" s="17">
        <f>IF(AND(フィニッシュ後入力!BI$100&lt;&gt;"",フィニッシュ後入力!BI$100=フィニッシュ後入力!BI173),1,0)</f>
        <v>0</v>
      </c>
      <c r="BJ173" s="17">
        <f>IF(AND(フィニッシュ後入力!BJ$100&lt;&gt;"",フィニッシュ後入力!BJ$100=フィニッシュ後入力!BJ173),1,0)</f>
        <v>0</v>
      </c>
      <c r="BK173" s="17">
        <f>IF(AND(フィニッシュ後入力!BK$100&lt;&gt;"",フィニッシュ後入力!BK$100=フィニッシュ後入力!BK173),1,0)</f>
        <v>0</v>
      </c>
      <c r="BL173" s="17">
        <f>IF(AND(フィニッシュ後入力!BL$100&lt;&gt;"",フィニッシュ後入力!BL$100=フィニッシュ後入力!BL173),1,0)</f>
        <v>0</v>
      </c>
      <c r="BM173" s="17">
        <f>IF(AND(フィニッシュ後入力!BM$100&lt;&gt;"",フィニッシュ後入力!BM$100=フィニッシュ後入力!BM173),1,0)</f>
        <v>0</v>
      </c>
      <c r="BN173" s="17">
        <f>IF(AND(フィニッシュ後入力!BN$100&lt;&gt;"",フィニッシュ後入力!BN$100=フィニッシュ後入力!BN173),1,0)</f>
        <v>0</v>
      </c>
      <c r="BO173" s="17">
        <f>IF(AND(フィニッシュ後入力!BO$100&lt;&gt;"",フィニッシュ後入力!BO$100=フィニッシュ後入力!BO173),1,0)</f>
        <v>0</v>
      </c>
      <c r="BP173" s="17">
        <f>IF(AND(フィニッシュ後入力!BP$100&lt;&gt;"",フィニッシュ後入力!BP$100=フィニッシュ後入力!BP173),1,0)</f>
        <v>0</v>
      </c>
      <c r="BQ173" s="17">
        <f>IF(AND(フィニッシュ後入力!BQ$100&lt;&gt;"",フィニッシュ後入力!BQ$100=フィニッシュ後入力!BQ173),1,0)</f>
        <v>0</v>
      </c>
      <c r="BR173" s="17">
        <f>IF(AND(フィニッシュ後入力!BR$100&lt;&gt;"",フィニッシュ後入力!BR$100=フィニッシュ後入力!BR173),1,0)</f>
        <v>0</v>
      </c>
      <c r="BS173" s="17">
        <f>IF(AND(フィニッシュ後入力!BS$100&lt;&gt;"",フィニッシュ後入力!BS$100=フィニッシュ後入力!BS173),1,0)</f>
        <v>0</v>
      </c>
      <c r="BT173" s="17">
        <f>IF(AND(フィニッシュ後入力!BT$100&lt;&gt;"",フィニッシュ後入力!BT$100=フィニッシュ後入力!BT173),1,0)</f>
        <v>0</v>
      </c>
      <c r="BU173" s="17">
        <f>IF(AND(フィニッシュ後入力!BU$100&lt;&gt;"",フィニッシュ後入力!BU$100=フィニッシュ後入力!BU173),1,0)</f>
        <v>0</v>
      </c>
      <c r="BV173" s="17">
        <f>IF(AND(フィニッシュ後入力!BV$100&lt;&gt;"",フィニッシュ後入力!BV$100=フィニッシュ後入力!BV173),1,0)</f>
        <v>0</v>
      </c>
      <c r="BW173" s="17">
        <f>IF(AND(フィニッシュ後入力!BW$100&lt;&gt;"",フィニッシュ後入力!BW$100=フィニッシュ後入力!BW173),1,0)</f>
        <v>0</v>
      </c>
      <c r="BX173" s="17">
        <f>IF(AND(フィニッシュ後入力!BX$100&lt;&gt;"",フィニッシュ後入力!BX$100=フィニッシュ後入力!BX173),1,0)</f>
        <v>0</v>
      </c>
      <c r="BY173" s="17">
        <f>IF(AND(フィニッシュ後入力!BY$100&lt;&gt;"",フィニッシュ後入力!BY$100=フィニッシュ後入力!BY173),1,0)</f>
        <v>0</v>
      </c>
      <c r="BZ173" s="17">
        <f>IF(AND(フィニッシュ後入力!BZ$100&lt;&gt;"",フィニッシュ後入力!BZ$100=フィニッシュ後入力!BZ173),1,0)</f>
        <v>0</v>
      </c>
      <c r="CA173" s="17">
        <f>IF(AND(フィニッシュ後入力!CA$100&lt;&gt;"",フィニッシュ後入力!CA$100=フィニッシュ後入力!CA173),1,0)</f>
        <v>0</v>
      </c>
      <c r="CB173" s="17">
        <f>IF(AND(フィニッシュ後入力!CB$100&lt;&gt;"",フィニッシュ後入力!CB$100=フィニッシュ後入力!CB173),1,0)</f>
        <v>0</v>
      </c>
      <c r="CC173" s="17">
        <f>IF(AND(フィニッシュ後入力!CC$100&lt;&gt;"",フィニッシュ後入力!CC$100=フィニッシュ後入力!CC173),1,0)</f>
        <v>0</v>
      </c>
      <c r="CD173" s="17">
        <f>IF(AND(フィニッシュ後入力!CD$100&lt;&gt;"",フィニッシュ後入力!CD$100=フィニッシュ後入力!CD173),1,0)</f>
        <v>0</v>
      </c>
      <c r="CE173" s="17"/>
      <c r="CF173" s="17"/>
      <c r="CG173" s="17"/>
      <c r="CH173" s="17"/>
      <c r="CI173" s="17"/>
      <c r="CJ173" s="17"/>
      <c r="CK173" s="17"/>
      <c r="CL173" s="17"/>
      <c r="CM173" s="17"/>
      <c r="CN173" s="17"/>
      <c r="CO173" s="17"/>
      <c r="CP173" s="17"/>
      <c r="CQ173" s="17"/>
      <c r="CR173" s="17"/>
      <c r="CS173" s="17"/>
      <c r="CT173" s="17"/>
      <c r="CU173" s="17"/>
      <c r="CV173" s="17"/>
      <c r="CW173" s="17"/>
      <c r="CX173" s="17"/>
      <c r="CY173" s="17"/>
      <c r="CZ173" s="17"/>
      <c r="DA173" s="17"/>
      <c r="DB173" s="17"/>
      <c r="DC173" s="17"/>
      <c r="DD173" s="17"/>
      <c r="DE173" s="17"/>
      <c r="DF173" s="17"/>
      <c r="DG173" s="17"/>
      <c r="DH173" s="17"/>
      <c r="DI173" s="17"/>
      <c r="DJ173" s="17"/>
      <c r="DK173" s="17"/>
      <c r="DL173" s="17"/>
      <c r="DM173" s="17"/>
      <c r="DN173" s="17"/>
      <c r="DO173" s="17"/>
      <c r="DP173" s="17"/>
      <c r="DQ173" s="17"/>
      <c r="DR173" s="17"/>
      <c r="DS173" s="17"/>
      <c r="DT173" s="17"/>
      <c r="DU173" s="17"/>
      <c r="DV173" s="17"/>
      <c r="DW173" s="17"/>
      <c r="DX173" s="17"/>
      <c r="DY173" s="17"/>
      <c r="DZ173" s="17"/>
      <c r="EA173" s="17"/>
      <c r="EB173" s="17"/>
      <c r="EC173" s="17"/>
      <c r="ED173" s="17"/>
      <c r="EE173" s="17"/>
      <c r="EF173" s="17"/>
      <c r="EG173" s="17"/>
      <c r="EH173" s="17"/>
      <c r="EI173" s="17"/>
      <c r="EJ173" s="17"/>
      <c r="EK173" s="17"/>
      <c r="EL173" s="17"/>
      <c r="EM173" s="17"/>
      <c r="EN173" s="17"/>
      <c r="EO173" s="17"/>
      <c r="EP173" s="17"/>
      <c r="EQ173" s="17"/>
      <c r="ER173" s="17"/>
      <c r="ES173" s="17"/>
      <c r="ET173" s="17"/>
      <c r="EU173" s="17"/>
      <c r="EV173" s="17"/>
      <c r="EW173" s="17"/>
      <c r="EX173" s="17"/>
      <c r="EY173" s="17"/>
      <c r="EZ173" s="17"/>
      <c r="FA173" s="17">
        <f>IF(AND(フィニッシュ後入力!FA$100&lt;&gt;"",フィニッシュ後入力!FA$100=フィニッシュ後入力!FA173),1,0)</f>
        <v>0</v>
      </c>
      <c r="FB173" s="17">
        <f>IF(AND(フィニッシュ後入力!FB$100&lt;&gt;"",フィニッシュ後入力!FB$100=フィニッシュ後入力!FB173),1,0)</f>
        <v>0</v>
      </c>
      <c r="FC173" s="17"/>
      <c r="FD173" s="17"/>
      <c r="FE173" s="17"/>
      <c r="FF173" s="17">
        <f>IF(AND(フィニッシュ後入力!FG$100&lt;&gt;"",フィニッシュ後入力!FG$100=フィニッシュ後入力!FG173),1,0)</f>
        <v>0</v>
      </c>
      <c r="FG173" s="17">
        <f>IF(AND(フィニッシュ後入力!FH$100&lt;&gt;"",フィニッシュ後入力!FH$100=フィニッシュ後入力!FH173),1,0)</f>
        <v>0</v>
      </c>
      <c r="FH173" s="17"/>
      <c r="FI173" s="17"/>
      <c r="FJ173" s="17"/>
      <c r="FK173" s="17">
        <f>IF(AND(フィニッシュ後入力!FM$100&lt;&gt;"",フィニッシュ後入力!FM$100=フィニッシュ後入力!FM173),1,0)</f>
        <v>0</v>
      </c>
      <c r="FL173" s="17">
        <f>IF(AND(フィニッシュ後入力!FN$100&lt;&gt;"",フィニッシュ後入力!FN$100=フィニッシュ後入力!FN173),1,0)</f>
        <v>0</v>
      </c>
      <c r="FM173" s="17"/>
      <c r="FN173" s="17"/>
      <c r="FO173" s="17"/>
      <c r="FP173" s="17"/>
      <c r="FQ173" s="17"/>
      <c r="FR173" s="17"/>
      <c r="FS173" s="17"/>
      <c r="FT173" s="17"/>
      <c r="FU173" s="17"/>
      <c r="FV173" s="17"/>
      <c r="FW173" s="17"/>
      <c r="FX173" s="17"/>
      <c r="FY173" s="17"/>
      <c r="FZ173" s="17"/>
      <c r="GA173" s="17"/>
      <c r="GB173" s="17">
        <f>フィニッシュ後入力!FC173</f>
        <v>0</v>
      </c>
      <c r="GC173" s="17">
        <f>フィニッシュ後入力!FD173</f>
        <v>0</v>
      </c>
      <c r="GD173" s="17">
        <f>IF(フィニッシュ後入力!FP$100&lt;&gt;"",フィニッシュ後入力!FE173+60*(1-FC173),0)</f>
        <v>0</v>
      </c>
      <c r="GE173" s="17">
        <f>IF(フィニッシュ後入力!FQ$100&lt;&gt;"",フィニッシュ後入力!FF173+60*(1-FD173),0)</f>
        <v>0</v>
      </c>
      <c r="GF173" s="17">
        <f>IF(フィニッシュ後入力!FR$100&lt;&gt;"",フィニッシュ後入力!FG173+60*(1-FE173),0)</f>
        <v>0</v>
      </c>
      <c r="GG173" s="17">
        <f>フィニッシュ後入力!FI173</f>
        <v>0</v>
      </c>
      <c r="GH173" s="17">
        <f>フィニッシュ後入力!FJ173</f>
        <v>0</v>
      </c>
      <c r="GI173" s="17">
        <f>IF(フィニッシュ後入力!FU$100&lt;&gt;"",フィニッシュ後入力!FK173+60*(1-FH173),0)</f>
        <v>0</v>
      </c>
      <c r="GJ173" s="17">
        <f>IF(フィニッシュ後入力!FV$100&lt;&gt;"",フィニッシュ後入力!FL173+60*(1-FI173),0)</f>
        <v>0</v>
      </c>
      <c r="GK173" s="17">
        <f>IF(フィニッシュ後入力!FW$100&lt;&gt;"",フィニッシュ後入力!FM173+60*(1-FJ173),0)</f>
        <v>0</v>
      </c>
      <c r="GL173" s="17">
        <f>フィニッシュ後入力!FO173</f>
        <v>0</v>
      </c>
      <c r="GM173" s="17">
        <f>フィニッシュ後入力!FP173</f>
        <v>0</v>
      </c>
      <c r="GN173" s="17"/>
      <c r="GO173" s="17"/>
      <c r="GP173" s="17"/>
      <c r="GQ173" s="17"/>
      <c r="GR173" s="17"/>
      <c r="GS173" s="17"/>
      <c r="GT173" s="17"/>
      <c r="GU173" s="17"/>
      <c r="GV173" s="17"/>
      <c r="GW173" s="17"/>
      <c r="GX173" s="17"/>
      <c r="GY173" s="17"/>
      <c r="GZ173" s="17"/>
    </row>
    <row r="174" spans="1:208">
      <c r="A174" s="17">
        <f>スタート前入力!$A174</f>
        <v>74</v>
      </c>
      <c r="B174" s="17">
        <f>IF(フィニッシュ後入力!$BA174&lt;&gt;"",SUM($BA174:$CZ174)-フィニッシュ後入力!$G174+フィニッシュ後入力!$H174+$D$87,-1)</f>
        <v>-1</v>
      </c>
      <c r="C174" s="17">
        <f>SUM($GA174:$GZ174)/2+60*(スタート前入力!$C$77-SUM($FA174:$FZ174))</f>
        <v>0</v>
      </c>
      <c r="D174" s="48">
        <f t="shared" si="5"/>
        <v>0</v>
      </c>
      <c r="E174" s="48">
        <f>D174*スタート前入力!$G174</f>
        <v>0</v>
      </c>
      <c r="F174" s="48">
        <f>(B174+1)*(D174+スタート前入力!$F174*$D$83+スタート前入力!$G174*$D$84+($D$86+1-$A174)*$D$85)</f>
        <v>0</v>
      </c>
      <c r="G174" s="48" t="str">
        <f ca="1">IF(E174&lt;&gt;0,RANK(E174,E$101:INDIRECT(CONCATENATE("R",$D$86+100,"C",COLUMN()-2),FALSE)),"")</f>
        <v/>
      </c>
      <c r="H174" s="48" t="str">
        <f ca="1">IF(F174&lt;&gt;0,RANK(F174,F$101:INDIRECT(CONCATENATE("R",$D$86+100,"C",COLUMN()-2),FALSE)),"")</f>
        <v/>
      </c>
      <c r="I174" s="48">
        <f>E174*スタート前入力!$E174</f>
        <v>0</v>
      </c>
      <c r="J174" s="48">
        <f>F174*スタート前入力!$E174</f>
        <v>0</v>
      </c>
      <c r="K174" s="48" t="str">
        <f ca="1">IF(I174&lt;&gt;0,RANK(I174,I$101:INDIRECT(CONCATENATE("R",$D$86+100,"C",COLUMN()-2),FALSE)),"")</f>
        <v/>
      </c>
      <c r="L174" s="48" t="str">
        <f ca="1">IF(J174&lt;&gt;0,RANK(J174,J$101:INDIRECT(CONCATENATE("R",$D$86+100,"C",COLUMN()-2),FALSE)),"")</f>
        <v/>
      </c>
      <c r="M174" s="48">
        <f>IF(($B174+1)*(スタート前入力!$H174+1+$D$87)&lt;&gt;0,$B174+スタート前入力!$H174,-1)</f>
        <v>-1</v>
      </c>
      <c r="N174" s="48">
        <f>$C174+スタート前入力!$I174</f>
        <v>0</v>
      </c>
      <c r="O174" s="48">
        <f t="shared" si="6"/>
        <v>0</v>
      </c>
      <c r="P174" s="48">
        <f>O174*スタート前入力!$G174</f>
        <v>0</v>
      </c>
      <c r="Q174" s="48">
        <f>(M174+1)*(O174+スタート前入力!$F174*$D$83+スタート前入力!$G174*$D$84+($D$86+1-$A174)*$D$85)</f>
        <v>0</v>
      </c>
      <c r="R174" s="48" t="str">
        <f ca="1">IF(P174&lt;&gt;0,RANK(P174,P$101:INDIRECT(CONCATENATE("R",$D$86+100,"C",COLUMN()-2),FALSE)),"")</f>
        <v/>
      </c>
      <c r="S174" s="48" t="str">
        <f ca="1">IF(Q174&lt;&gt;0,RANK(Q174,Q$101:INDIRECT(CONCATENATE("R",$D$86+100,"C",COLUMN()-2),FALSE)),"")</f>
        <v/>
      </c>
      <c r="T174" s="48">
        <f>P174*スタート前入力!$E174</f>
        <v>0</v>
      </c>
      <c r="U174" s="48">
        <f>Q174*スタート前入力!$E174</f>
        <v>0</v>
      </c>
      <c r="V174" s="48" t="str">
        <f ca="1">IF(T174&lt;&gt;0,RANK(T174,T$101:INDIRECT(CONCATENATE("R",$D$86+100,"C",COLUMN()-2),FALSE)),"")</f>
        <v/>
      </c>
      <c r="W174" s="48" t="str">
        <f ca="1">IF(U174&lt;&gt;0,RANK(U174,U$101:INDIRECT(CONCATENATE("R",$D$86+100,"C",COLUMN()-2),FALSE)),"")</f>
        <v/>
      </c>
      <c r="X174" s="48">
        <f t="shared" si="7"/>
        <v>74</v>
      </c>
      <c r="Y174" s="17">
        <f>((B174)-100)/(スタート前入力!$C$76)*100</f>
        <v>-1010</v>
      </c>
      <c r="Z174" s="17" t="e">
        <f>((M174)-100)/(スタート前入力!$C$84+スタート前入力!$C$85)*100</f>
        <v>#DIV/0!</v>
      </c>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c r="AZ174" s="17"/>
      <c r="BA174" s="17">
        <f>IF(AND(フィニッシュ後入力!BA$100&lt;&gt;"",フィニッシュ後入力!BA$100=フィニッシュ後入力!BA174),1,0)</f>
        <v>0</v>
      </c>
      <c r="BB174" s="17">
        <f>IF(AND(フィニッシュ後入力!BB$100&lt;&gt;"",フィニッシュ後入力!BB$100=フィニッシュ後入力!BB174),1,0)</f>
        <v>0</v>
      </c>
      <c r="BC174" s="17">
        <f>IF(AND(フィニッシュ後入力!BC$100&lt;&gt;"",フィニッシュ後入力!BC$100=フィニッシュ後入力!BC174),1,0)</f>
        <v>0</v>
      </c>
      <c r="BD174" s="17">
        <f>IF(AND(フィニッシュ後入力!BD$100&lt;&gt;"",フィニッシュ後入力!BD$100=フィニッシュ後入力!BD174),1,0)</f>
        <v>0</v>
      </c>
      <c r="BE174" s="17">
        <f>IF(AND(フィニッシュ後入力!BE$100&lt;&gt;"",フィニッシュ後入力!BE$100=フィニッシュ後入力!BE174),1,0)</f>
        <v>0</v>
      </c>
      <c r="BF174" s="17">
        <f>IF(AND(フィニッシュ後入力!BF$100&lt;&gt;"",フィニッシュ後入力!BF$100=フィニッシュ後入力!BF174),1,0)</f>
        <v>0</v>
      </c>
      <c r="BG174" s="17">
        <f>IF(AND(フィニッシュ後入力!BG$100&lt;&gt;"",フィニッシュ後入力!BG$100=フィニッシュ後入力!BG174),1,0)</f>
        <v>0</v>
      </c>
      <c r="BH174" s="17">
        <f>IF(AND(フィニッシュ後入力!BH$100&lt;&gt;"",フィニッシュ後入力!BH$100=フィニッシュ後入力!BH174),1,0)</f>
        <v>0</v>
      </c>
      <c r="BI174" s="17">
        <f>IF(AND(フィニッシュ後入力!BI$100&lt;&gt;"",フィニッシュ後入力!BI$100=フィニッシュ後入力!BI174),1,0)</f>
        <v>0</v>
      </c>
      <c r="BJ174" s="17">
        <f>IF(AND(フィニッシュ後入力!BJ$100&lt;&gt;"",フィニッシュ後入力!BJ$100=フィニッシュ後入力!BJ174),1,0)</f>
        <v>0</v>
      </c>
      <c r="BK174" s="17">
        <f>IF(AND(フィニッシュ後入力!BK$100&lt;&gt;"",フィニッシュ後入力!BK$100=フィニッシュ後入力!BK174),1,0)</f>
        <v>0</v>
      </c>
      <c r="BL174" s="17">
        <f>IF(AND(フィニッシュ後入力!BL$100&lt;&gt;"",フィニッシュ後入力!BL$100=フィニッシュ後入力!BL174),1,0)</f>
        <v>0</v>
      </c>
      <c r="BM174" s="17">
        <f>IF(AND(フィニッシュ後入力!BM$100&lt;&gt;"",フィニッシュ後入力!BM$100=フィニッシュ後入力!BM174),1,0)</f>
        <v>0</v>
      </c>
      <c r="BN174" s="17">
        <f>IF(AND(フィニッシュ後入力!BN$100&lt;&gt;"",フィニッシュ後入力!BN$100=フィニッシュ後入力!BN174),1,0)</f>
        <v>0</v>
      </c>
      <c r="BO174" s="17">
        <f>IF(AND(フィニッシュ後入力!BO$100&lt;&gt;"",フィニッシュ後入力!BO$100=フィニッシュ後入力!BO174),1,0)</f>
        <v>0</v>
      </c>
      <c r="BP174" s="17">
        <f>IF(AND(フィニッシュ後入力!BP$100&lt;&gt;"",フィニッシュ後入力!BP$100=フィニッシュ後入力!BP174),1,0)</f>
        <v>0</v>
      </c>
      <c r="BQ174" s="17">
        <f>IF(AND(フィニッシュ後入力!BQ$100&lt;&gt;"",フィニッシュ後入力!BQ$100=フィニッシュ後入力!BQ174),1,0)</f>
        <v>0</v>
      </c>
      <c r="BR174" s="17">
        <f>IF(AND(フィニッシュ後入力!BR$100&lt;&gt;"",フィニッシュ後入力!BR$100=フィニッシュ後入力!BR174),1,0)</f>
        <v>0</v>
      </c>
      <c r="BS174" s="17">
        <f>IF(AND(フィニッシュ後入力!BS$100&lt;&gt;"",フィニッシュ後入力!BS$100=フィニッシュ後入力!BS174),1,0)</f>
        <v>0</v>
      </c>
      <c r="BT174" s="17">
        <f>IF(AND(フィニッシュ後入力!BT$100&lt;&gt;"",フィニッシュ後入力!BT$100=フィニッシュ後入力!BT174),1,0)</f>
        <v>0</v>
      </c>
      <c r="BU174" s="17">
        <f>IF(AND(フィニッシュ後入力!BU$100&lt;&gt;"",フィニッシュ後入力!BU$100=フィニッシュ後入力!BU174),1,0)</f>
        <v>0</v>
      </c>
      <c r="BV174" s="17">
        <f>IF(AND(フィニッシュ後入力!BV$100&lt;&gt;"",フィニッシュ後入力!BV$100=フィニッシュ後入力!BV174),1,0)</f>
        <v>0</v>
      </c>
      <c r="BW174" s="17">
        <f>IF(AND(フィニッシュ後入力!BW$100&lt;&gt;"",フィニッシュ後入力!BW$100=フィニッシュ後入力!BW174),1,0)</f>
        <v>0</v>
      </c>
      <c r="BX174" s="17">
        <f>IF(AND(フィニッシュ後入力!BX$100&lt;&gt;"",フィニッシュ後入力!BX$100=フィニッシュ後入力!BX174),1,0)</f>
        <v>0</v>
      </c>
      <c r="BY174" s="17">
        <f>IF(AND(フィニッシュ後入力!BY$100&lt;&gt;"",フィニッシュ後入力!BY$100=フィニッシュ後入力!BY174),1,0)</f>
        <v>0</v>
      </c>
      <c r="BZ174" s="17">
        <f>IF(AND(フィニッシュ後入力!BZ$100&lt;&gt;"",フィニッシュ後入力!BZ$100=フィニッシュ後入力!BZ174),1,0)</f>
        <v>0</v>
      </c>
      <c r="CA174" s="17">
        <f>IF(AND(フィニッシュ後入力!CA$100&lt;&gt;"",フィニッシュ後入力!CA$100=フィニッシュ後入力!CA174),1,0)</f>
        <v>0</v>
      </c>
      <c r="CB174" s="17">
        <f>IF(AND(フィニッシュ後入力!CB$100&lt;&gt;"",フィニッシュ後入力!CB$100=フィニッシュ後入力!CB174),1,0)</f>
        <v>0</v>
      </c>
      <c r="CC174" s="17">
        <f>IF(AND(フィニッシュ後入力!CC$100&lt;&gt;"",フィニッシュ後入力!CC$100=フィニッシュ後入力!CC174),1,0)</f>
        <v>0</v>
      </c>
      <c r="CD174" s="17">
        <f>IF(AND(フィニッシュ後入力!CD$100&lt;&gt;"",フィニッシュ後入力!CD$100=フィニッシュ後入力!CD174),1,0)</f>
        <v>0</v>
      </c>
      <c r="CE174" s="17"/>
      <c r="CF174" s="17"/>
      <c r="CG174" s="17"/>
      <c r="CH174" s="17"/>
      <c r="CI174" s="17"/>
      <c r="CJ174" s="17"/>
      <c r="CK174" s="17"/>
      <c r="CL174" s="17"/>
      <c r="CM174" s="17"/>
      <c r="CN174" s="17"/>
      <c r="CO174" s="17"/>
      <c r="CP174" s="17"/>
      <c r="CQ174" s="17"/>
      <c r="CR174" s="17"/>
      <c r="CS174" s="17"/>
      <c r="CT174" s="17"/>
      <c r="CU174" s="17"/>
      <c r="CV174" s="17"/>
      <c r="CW174" s="17"/>
      <c r="CX174" s="17"/>
      <c r="CY174" s="17"/>
      <c r="CZ174" s="17"/>
      <c r="DA174" s="17"/>
      <c r="DB174" s="17"/>
      <c r="DC174" s="17"/>
      <c r="DD174" s="17"/>
      <c r="DE174" s="17"/>
      <c r="DF174" s="17"/>
      <c r="DG174" s="17"/>
      <c r="DH174" s="17"/>
      <c r="DI174" s="17"/>
      <c r="DJ174" s="17"/>
      <c r="DK174" s="17"/>
      <c r="DL174" s="17"/>
      <c r="DM174" s="17"/>
      <c r="DN174" s="17"/>
      <c r="DO174" s="17"/>
      <c r="DP174" s="17"/>
      <c r="DQ174" s="17"/>
      <c r="DR174" s="17"/>
      <c r="DS174" s="17"/>
      <c r="DT174" s="17"/>
      <c r="DU174" s="17"/>
      <c r="DV174" s="17"/>
      <c r="DW174" s="17"/>
      <c r="DX174" s="17"/>
      <c r="DY174" s="17"/>
      <c r="DZ174" s="17"/>
      <c r="EA174" s="17"/>
      <c r="EB174" s="17"/>
      <c r="EC174" s="17"/>
      <c r="ED174" s="17"/>
      <c r="EE174" s="17"/>
      <c r="EF174" s="17"/>
      <c r="EG174" s="17"/>
      <c r="EH174" s="17"/>
      <c r="EI174" s="17"/>
      <c r="EJ174" s="17"/>
      <c r="EK174" s="17"/>
      <c r="EL174" s="17"/>
      <c r="EM174" s="17"/>
      <c r="EN174" s="17"/>
      <c r="EO174" s="17"/>
      <c r="EP174" s="17"/>
      <c r="EQ174" s="17"/>
      <c r="ER174" s="17"/>
      <c r="ES174" s="17"/>
      <c r="ET174" s="17"/>
      <c r="EU174" s="17"/>
      <c r="EV174" s="17"/>
      <c r="EW174" s="17"/>
      <c r="EX174" s="17"/>
      <c r="EY174" s="17"/>
      <c r="EZ174" s="17"/>
      <c r="FA174" s="17">
        <f>IF(AND(フィニッシュ後入力!FA$100&lt;&gt;"",フィニッシュ後入力!FA$100=フィニッシュ後入力!FA174),1,0)</f>
        <v>0</v>
      </c>
      <c r="FB174" s="17">
        <f>IF(AND(フィニッシュ後入力!FB$100&lt;&gt;"",フィニッシュ後入力!FB$100=フィニッシュ後入力!FB174),1,0)</f>
        <v>0</v>
      </c>
      <c r="FC174" s="17"/>
      <c r="FD174" s="17"/>
      <c r="FE174" s="17"/>
      <c r="FF174" s="17">
        <f>IF(AND(フィニッシュ後入力!FG$100&lt;&gt;"",フィニッシュ後入力!FG$100=フィニッシュ後入力!FG174),1,0)</f>
        <v>0</v>
      </c>
      <c r="FG174" s="17">
        <f>IF(AND(フィニッシュ後入力!FH$100&lt;&gt;"",フィニッシュ後入力!FH$100=フィニッシュ後入力!FH174),1,0)</f>
        <v>0</v>
      </c>
      <c r="FH174" s="17"/>
      <c r="FI174" s="17"/>
      <c r="FJ174" s="17"/>
      <c r="FK174" s="17">
        <f>IF(AND(フィニッシュ後入力!FM$100&lt;&gt;"",フィニッシュ後入力!FM$100=フィニッシュ後入力!FM174),1,0)</f>
        <v>0</v>
      </c>
      <c r="FL174" s="17">
        <f>IF(AND(フィニッシュ後入力!FN$100&lt;&gt;"",フィニッシュ後入力!FN$100=フィニッシュ後入力!FN174),1,0)</f>
        <v>0</v>
      </c>
      <c r="FM174" s="17"/>
      <c r="FN174" s="17"/>
      <c r="FO174" s="17"/>
      <c r="FP174" s="17"/>
      <c r="FQ174" s="17"/>
      <c r="FR174" s="17"/>
      <c r="FS174" s="17"/>
      <c r="FT174" s="17"/>
      <c r="FU174" s="17"/>
      <c r="FV174" s="17"/>
      <c r="FW174" s="17"/>
      <c r="FX174" s="17"/>
      <c r="FY174" s="17"/>
      <c r="FZ174" s="17"/>
      <c r="GA174" s="17"/>
      <c r="GB174" s="17">
        <f>フィニッシュ後入力!FC174</f>
        <v>0</v>
      </c>
      <c r="GC174" s="17">
        <f>フィニッシュ後入力!FD174</f>
        <v>0</v>
      </c>
      <c r="GD174" s="17">
        <f>IF(フィニッシュ後入力!FP$100&lt;&gt;"",フィニッシュ後入力!FE174+60*(1-FC174),0)</f>
        <v>0</v>
      </c>
      <c r="GE174" s="17">
        <f>IF(フィニッシュ後入力!FQ$100&lt;&gt;"",フィニッシュ後入力!FF174+60*(1-FD174),0)</f>
        <v>0</v>
      </c>
      <c r="GF174" s="17">
        <f>IF(フィニッシュ後入力!FR$100&lt;&gt;"",フィニッシュ後入力!FG174+60*(1-FE174),0)</f>
        <v>0</v>
      </c>
      <c r="GG174" s="17">
        <f>フィニッシュ後入力!FI174</f>
        <v>0</v>
      </c>
      <c r="GH174" s="17">
        <f>フィニッシュ後入力!FJ174</f>
        <v>0</v>
      </c>
      <c r="GI174" s="17">
        <f>IF(フィニッシュ後入力!FU$100&lt;&gt;"",フィニッシュ後入力!FK174+60*(1-FH174),0)</f>
        <v>0</v>
      </c>
      <c r="GJ174" s="17">
        <f>IF(フィニッシュ後入力!FV$100&lt;&gt;"",フィニッシュ後入力!FL174+60*(1-FI174),0)</f>
        <v>0</v>
      </c>
      <c r="GK174" s="17">
        <f>IF(フィニッシュ後入力!FW$100&lt;&gt;"",フィニッシュ後入力!FM174+60*(1-FJ174),0)</f>
        <v>0</v>
      </c>
      <c r="GL174" s="17">
        <f>フィニッシュ後入力!FO174</f>
        <v>0</v>
      </c>
      <c r="GM174" s="17">
        <f>フィニッシュ後入力!FP174</f>
        <v>0</v>
      </c>
      <c r="GN174" s="17"/>
      <c r="GO174" s="17"/>
      <c r="GP174" s="17"/>
      <c r="GQ174" s="17"/>
      <c r="GR174" s="17"/>
      <c r="GS174" s="17"/>
      <c r="GT174" s="17"/>
      <c r="GU174" s="17"/>
      <c r="GV174" s="17"/>
      <c r="GW174" s="17"/>
      <c r="GX174" s="17"/>
      <c r="GY174" s="17"/>
      <c r="GZ174" s="17"/>
    </row>
    <row r="175" spans="1:208">
      <c r="A175" s="17">
        <f>スタート前入力!$A175</f>
        <v>75</v>
      </c>
      <c r="B175" s="17">
        <f>IF(フィニッシュ後入力!$BA175&lt;&gt;"",SUM($BA175:$CZ175)-フィニッシュ後入力!$G175+フィニッシュ後入力!$H175+$D$87,-1)</f>
        <v>-1</v>
      </c>
      <c r="C175" s="17">
        <f>SUM($GA175:$GZ175)/2+60*(スタート前入力!$C$77-SUM($FA175:$FZ175))</f>
        <v>0</v>
      </c>
      <c r="D175" s="48">
        <f t="shared" si="5"/>
        <v>0</v>
      </c>
      <c r="E175" s="48">
        <f>D175*スタート前入力!$G175</f>
        <v>0</v>
      </c>
      <c r="F175" s="48">
        <f>(B175+1)*(D175+スタート前入力!$F175*$D$83+スタート前入力!$G175*$D$84+($D$86+1-$A175)*$D$85)</f>
        <v>0</v>
      </c>
      <c r="G175" s="48" t="str">
        <f ca="1">IF(E175&lt;&gt;0,RANK(E175,E$101:INDIRECT(CONCATENATE("R",$D$86+100,"C",COLUMN()-2),FALSE)),"")</f>
        <v/>
      </c>
      <c r="H175" s="48" t="str">
        <f ca="1">IF(F175&lt;&gt;0,RANK(F175,F$101:INDIRECT(CONCATENATE("R",$D$86+100,"C",COLUMN()-2),FALSE)),"")</f>
        <v/>
      </c>
      <c r="I175" s="48">
        <f>E175*スタート前入力!$E175</f>
        <v>0</v>
      </c>
      <c r="J175" s="48">
        <f>F175*スタート前入力!$E175</f>
        <v>0</v>
      </c>
      <c r="K175" s="48" t="str">
        <f ca="1">IF(I175&lt;&gt;0,RANK(I175,I$101:INDIRECT(CONCATENATE("R",$D$86+100,"C",COLUMN()-2),FALSE)),"")</f>
        <v/>
      </c>
      <c r="L175" s="48" t="str">
        <f ca="1">IF(J175&lt;&gt;0,RANK(J175,J$101:INDIRECT(CONCATENATE("R",$D$86+100,"C",COLUMN()-2),FALSE)),"")</f>
        <v/>
      </c>
      <c r="M175" s="48">
        <f>IF(($B175+1)*(スタート前入力!$H175+1+$D$87)&lt;&gt;0,$B175+スタート前入力!$H175,-1)</f>
        <v>-1</v>
      </c>
      <c r="N175" s="48">
        <f>$C175+スタート前入力!$I175</f>
        <v>0</v>
      </c>
      <c r="O175" s="48">
        <f t="shared" si="6"/>
        <v>0</v>
      </c>
      <c r="P175" s="48">
        <f>O175*スタート前入力!$G175</f>
        <v>0</v>
      </c>
      <c r="Q175" s="48">
        <f>(M175+1)*(O175+スタート前入力!$F175*$D$83+スタート前入力!$G175*$D$84+($D$86+1-$A175)*$D$85)</f>
        <v>0</v>
      </c>
      <c r="R175" s="48" t="str">
        <f ca="1">IF(P175&lt;&gt;0,RANK(P175,P$101:INDIRECT(CONCATENATE("R",$D$86+100,"C",COLUMN()-2),FALSE)),"")</f>
        <v/>
      </c>
      <c r="S175" s="48" t="str">
        <f ca="1">IF(Q175&lt;&gt;0,RANK(Q175,Q$101:INDIRECT(CONCATENATE("R",$D$86+100,"C",COLUMN()-2),FALSE)),"")</f>
        <v/>
      </c>
      <c r="T175" s="48">
        <f>P175*スタート前入力!$E175</f>
        <v>0</v>
      </c>
      <c r="U175" s="48">
        <f>Q175*スタート前入力!$E175</f>
        <v>0</v>
      </c>
      <c r="V175" s="48" t="str">
        <f ca="1">IF(T175&lt;&gt;0,RANK(T175,T$101:INDIRECT(CONCATENATE("R",$D$86+100,"C",COLUMN()-2),FALSE)),"")</f>
        <v/>
      </c>
      <c r="W175" s="48" t="str">
        <f ca="1">IF(U175&lt;&gt;0,RANK(U175,U$101:INDIRECT(CONCATENATE("R",$D$86+100,"C",COLUMN()-2),FALSE)),"")</f>
        <v/>
      </c>
      <c r="X175" s="48">
        <f t="shared" si="7"/>
        <v>75</v>
      </c>
      <c r="Y175" s="17">
        <f>((B175)-100)/(スタート前入力!$C$76)*100</f>
        <v>-1010</v>
      </c>
      <c r="Z175" s="17" t="e">
        <f>((M175)-100)/(スタート前入力!$C$84+スタート前入力!$C$85)*100</f>
        <v>#DIV/0!</v>
      </c>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c r="BA175" s="17">
        <f>IF(AND(フィニッシュ後入力!BA$100&lt;&gt;"",フィニッシュ後入力!BA$100=フィニッシュ後入力!BA175),1,0)</f>
        <v>0</v>
      </c>
      <c r="BB175" s="17">
        <f>IF(AND(フィニッシュ後入力!BB$100&lt;&gt;"",フィニッシュ後入力!BB$100=フィニッシュ後入力!BB175),1,0)</f>
        <v>0</v>
      </c>
      <c r="BC175" s="17">
        <f>IF(AND(フィニッシュ後入力!BC$100&lt;&gt;"",フィニッシュ後入力!BC$100=フィニッシュ後入力!BC175),1,0)</f>
        <v>0</v>
      </c>
      <c r="BD175" s="17">
        <f>IF(AND(フィニッシュ後入力!BD$100&lt;&gt;"",フィニッシュ後入力!BD$100=フィニッシュ後入力!BD175),1,0)</f>
        <v>0</v>
      </c>
      <c r="BE175" s="17">
        <f>IF(AND(フィニッシュ後入力!BE$100&lt;&gt;"",フィニッシュ後入力!BE$100=フィニッシュ後入力!BE175),1,0)</f>
        <v>0</v>
      </c>
      <c r="BF175" s="17">
        <f>IF(AND(フィニッシュ後入力!BF$100&lt;&gt;"",フィニッシュ後入力!BF$100=フィニッシュ後入力!BF175),1,0)</f>
        <v>0</v>
      </c>
      <c r="BG175" s="17">
        <f>IF(AND(フィニッシュ後入力!BG$100&lt;&gt;"",フィニッシュ後入力!BG$100=フィニッシュ後入力!BG175),1,0)</f>
        <v>0</v>
      </c>
      <c r="BH175" s="17">
        <f>IF(AND(フィニッシュ後入力!BH$100&lt;&gt;"",フィニッシュ後入力!BH$100=フィニッシュ後入力!BH175),1,0)</f>
        <v>0</v>
      </c>
      <c r="BI175" s="17">
        <f>IF(AND(フィニッシュ後入力!BI$100&lt;&gt;"",フィニッシュ後入力!BI$100=フィニッシュ後入力!BI175),1,0)</f>
        <v>0</v>
      </c>
      <c r="BJ175" s="17">
        <f>IF(AND(フィニッシュ後入力!BJ$100&lt;&gt;"",フィニッシュ後入力!BJ$100=フィニッシュ後入力!BJ175),1,0)</f>
        <v>0</v>
      </c>
      <c r="BK175" s="17">
        <f>IF(AND(フィニッシュ後入力!BK$100&lt;&gt;"",フィニッシュ後入力!BK$100=フィニッシュ後入力!BK175),1,0)</f>
        <v>0</v>
      </c>
      <c r="BL175" s="17">
        <f>IF(AND(フィニッシュ後入力!BL$100&lt;&gt;"",フィニッシュ後入力!BL$100=フィニッシュ後入力!BL175),1,0)</f>
        <v>0</v>
      </c>
      <c r="BM175" s="17">
        <f>IF(AND(フィニッシュ後入力!BM$100&lt;&gt;"",フィニッシュ後入力!BM$100=フィニッシュ後入力!BM175),1,0)</f>
        <v>0</v>
      </c>
      <c r="BN175" s="17">
        <f>IF(AND(フィニッシュ後入力!BN$100&lt;&gt;"",フィニッシュ後入力!BN$100=フィニッシュ後入力!BN175),1,0)</f>
        <v>0</v>
      </c>
      <c r="BO175" s="17">
        <f>IF(AND(フィニッシュ後入力!BO$100&lt;&gt;"",フィニッシュ後入力!BO$100=フィニッシュ後入力!BO175),1,0)</f>
        <v>0</v>
      </c>
      <c r="BP175" s="17">
        <f>IF(AND(フィニッシュ後入力!BP$100&lt;&gt;"",フィニッシュ後入力!BP$100=フィニッシュ後入力!BP175),1,0)</f>
        <v>0</v>
      </c>
      <c r="BQ175" s="17">
        <f>IF(AND(フィニッシュ後入力!BQ$100&lt;&gt;"",フィニッシュ後入力!BQ$100=フィニッシュ後入力!BQ175),1,0)</f>
        <v>0</v>
      </c>
      <c r="BR175" s="17">
        <f>IF(AND(フィニッシュ後入力!BR$100&lt;&gt;"",フィニッシュ後入力!BR$100=フィニッシュ後入力!BR175),1,0)</f>
        <v>0</v>
      </c>
      <c r="BS175" s="17">
        <f>IF(AND(フィニッシュ後入力!BS$100&lt;&gt;"",フィニッシュ後入力!BS$100=フィニッシュ後入力!BS175),1,0)</f>
        <v>0</v>
      </c>
      <c r="BT175" s="17">
        <f>IF(AND(フィニッシュ後入力!BT$100&lt;&gt;"",フィニッシュ後入力!BT$100=フィニッシュ後入力!BT175),1,0)</f>
        <v>0</v>
      </c>
      <c r="BU175" s="17">
        <f>IF(AND(フィニッシュ後入力!BU$100&lt;&gt;"",フィニッシュ後入力!BU$100=フィニッシュ後入力!BU175),1,0)</f>
        <v>0</v>
      </c>
      <c r="BV175" s="17">
        <f>IF(AND(フィニッシュ後入力!BV$100&lt;&gt;"",フィニッシュ後入力!BV$100=フィニッシュ後入力!BV175),1,0)</f>
        <v>0</v>
      </c>
      <c r="BW175" s="17">
        <f>IF(AND(フィニッシュ後入力!BW$100&lt;&gt;"",フィニッシュ後入力!BW$100=フィニッシュ後入力!BW175),1,0)</f>
        <v>0</v>
      </c>
      <c r="BX175" s="17">
        <f>IF(AND(フィニッシュ後入力!BX$100&lt;&gt;"",フィニッシュ後入力!BX$100=フィニッシュ後入力!BX175),1,0)</f>
        <v>0</v>
      </c>
      <c r="BY175" s="17">
        <f>IF(AND(フィニッシュ後入力!BY$100&lt;&gt;"",フィニッシュ後入力!BY$100=フィニッシュ後入力!BY175),1,0)</f>
        <v>0</v>
      </c>
      <c r="BZ175" s="17">
        <f>IF(AND(フィニッシュ後入力!BZ$100&lt;&gt;"",フィニッシュ後入力!BZ$100=フィニッシュ後入力!BZ175),1,0)</f>
        <v>0</v>
      </c>
      <c r="CA175" s="17">
        <f>IF(AND(フィニッシュ後入力!CA$100&lt;&gt;"",フィニッシュ後入力!CA$100=フィニッシュ後入力!CA175),1,0)</f>
        <v>0</v>
      </c>
      <c r="CB175" s="17">
        <f>IF(AND(フィニッシュ後入力!CB$100&lt;&gt;"",フィニッシュ後入力!CB$100=フィニッシュ後入力!CB175),1,0)</f>
        <v>0</v>
      </c>
      <c r="CC175" s="17">
        <f>IF(AND(フィニッシュ後入力!CC$100&lt;&gt;"",フィニッシュ後入力!CC$100=フィニッシュ後入力!CC175),1,0)</f>
        <v>0</v>
      </c>
      <c r="CD175" s="17">
        <f>IF(AND(フィニッシュ後入力!CD$100&lt;&gt;"",フィニッシュ後入力!CD$100=フィニッシュ後入力!CD175),1,0)</f>
        <v>0</v>
      </c>
      <c r="CE175" s="17"/>
      <c r="CF175" s="17"/>
      <c r="CG175" s="17"/>
      <c r="CH175" s="17"/>
      <c r="CI175" s="17"/>
      <c r="CJ175" s="17"/>
      <c r="CK175" s="17"/>
      <c r="CL175" s="17"/>
      <c r="CM175" s="17"/>
      <c r="CN175" s="17"/>
      <c r="CO175" s="17"/>
      <c r="CP175" s="17"/>
      <c r="CQ175" s="17"/>
      <c r="CR175" s="17"/>
      <c r="CS175" s="17"/>
      <c r="CT175" s="17"/>
      <c r="CU175" s="17"/>
      <c r="CV175" s="17"/>
      <c r="CW175" s="17"/>
      <c r="CX175" s="17"/>
      <c r="CY175" s="17"/>
      <c r="CZ175" s="17"/>
      <c r="DA175" s="17"/>
      <c r="DB175" s="17"/>
      <c r="DC175" s="17"/>
      <c r="DD175" s="17"/>
      <c r="DE175" s="17"/>
      <c r="DF175" s="17"/>
      <c r="DG175" s="17"/>
      <c r="DH175" s="17"/>
      <c r="DI175" s="17"/>
      <c r="DJ175" s="17"/>
      <c r="DK175" s="17"/>
      <c r="DL175" s="17"/>
      <c r="DM175" s="17"/>
      <c r="DN175" s="17"/>
      <c r="DO175" s="17"/>
      <c r="DP175" s="17"/>
      <c r="DQ175" s="17"/>
      <c r="DR175" s="17"/>
      <c r="DS175" s="17"/>
      <c r="DT175" s="17"/>
      <c r="DU175" s="17"/>
      <c r="DV175" s="17"/>
      <c r="DW175" s="17"/>
      <c r="DX175" s="17"/>
      <c r="DY175" s="17"/>
      <c r="DZ175" s="17"/>
      <c r="EA175" s="17"/>
      <c r="EB175" s="17"/>
      <c r="EC175" s="17"/>
      <c r="ED175" s="17"/>
      <c r="EE175" s="17"/>
      <c r="EF175" s="17"/>
      <c r="EG175" s="17"/>
      <c r="EH175" s="17"/>
      <c r="EI175" s="17"/>
      <c r="EJ175" s="17"/>
      <c r="EK175" s="17"/>
      <c r="EL175" s="17"/>
      <c r="EM175" s="17"/>
      <c r="EN175" s="17"/>
      <c r="EO175" s="17"/>
      <c r="EP175" s="17"/>
      <c r="EQ175" s="17"/>
      <c r="ER175" s="17"/>
      <c r="ES175" s="17"/>
      <c r="ET175" s="17"/>
      <c r="EU175" s="17"/>
      <c r="EV175" s="17"/>
      <c r="EW175" s="17"/>
      <c r="EX175" s="17"/>
      <c r="EY175" s="17"/>
      <c r="EZ175" s="17"/>
      <c r="FA175" s="17">
        <f>IF(AND(フィニッシュ後入力!FA$100&lt;&gt;"",フィニッシュ後入力!FA$100=フィニッシュ後入力!FA175),1,0)</f>
        <v>0</v>
      </c>
      <c r="FB175" s="17">
        <f>IF(AND(フィニッシュ後入力!FB$100&lt;&gt;"",フィニッシュ後入力!FB$100=フィニッシュ後入力!FB175),1,0)</f>
        <v>0</v>
      </c>
      <c r="FC175" s="17"/>
      <c r="FD175" s="17"/>
      <c r="FE175" s="17"/>
      <c r="FF175" s="17">
        <f>IF(AND(フィニッシュ後入力!FG$100&lt;&gt;"",フィニッシュ後入力!FG$100=フィニッシュ後入力!FG175),1,0)</f>
        <v>0</v>
      </c>
      <c r="FG175" s="17">
        <f>IF(AND(フィニッシュ後入力!FH$100&lt;&gt;"",フィニッシュ後入力!FH$100=フィニッシュ後入力!FH175),1,0)</f>
        <v>0</v>
      </c>
      <c r="FH175" s="17"/>
      <c r="FI175" s="17"/>
      <c r="FJ175" s="17"/>
      <c r="FK175" s="17">
        <f>IF(AND(フィニッシュ後入力!FM$100&lt;&gt;"",フィニッシュ後入力!FM$100=フィニッシュ後入力!FM175),1,0)</f>
        <v>0</v>
      </c>
      <c r="FL175" s="17">
        <f>IF(AND(フィニッシュ後入力!FN$100&lt;&gt;"",フィニッシュ後入力!FN$100=フィニッシュ後入力!FN175),1,0)</f>
        <v>0</v>
      </c>
      <c r="FM175" s="17"/>
      <c r="FN175" s="17"/>
      <c r="FO175" s="17"/>
      <c r="FP175" s="17"/>
      <c r="FQ175" s="17"/>
      <c r="FR175" s="17"/>
      <c r="FS175" s="17"/>
      <c r="FT175" s="17"/>
      <c r="FU175" s="17"/>
      <c r="FV175" s="17"/>
      <c r="FW175" s="17"/>
      <c r="FX175" s="17"/>
      <c r="FY175" s="17"/>
      <c r="FZ175" s="17"/>
      <c r="GA175" s="17"/>
      <c r="GB175" s="17">
        <f>フィニッシュ後入力!FC175</f>
        <v>0</v>
      </c>
      <c r="GC175" s="17">
        <f>フィニッシュ後入力!FD175</f>
        <v>0</v>
      </c>
      <c r="GD175" s="17">
        <f>IF(フィニッシュ後入力!FP$100&lt;&gt;"",フィニッシュ後入力!FE175+60*(1-FC175),0)</f>
        <v>0</v>
      </c>
      <c r="GE175" s="17">
        <f>IF(フィニッシュ後入力!FQ$100&lt;&gt;"",フィニッシュ後入力!FF175+60*(1-FD175),0)</f>
        <v>0</v>
      </c>
      <c r="GF175" s="17">
        <f>IF(フィニッシュ後入力!FR$100&lt;&gt;"",フィニッシュ後入力!FG175+60*(1-FE175),0)</f>
        <v>0</v>
      </c>
      <c r="GG175" s="17">
        <f>フィニッシュ後入力!FI175</f>
        <v>0</v>
      </c>
      <c r="GH175" s="17">
        <f>フィニッシュ後入力!FJ175</f>
        <v>0</v>
      </c>
      <c r="GI175" s="17">
        <f>IF(フィニッシュ後入力!FU$100&lt;&gt;"",フィニッシュ後入力!FK175+60*(1-FH175),0)</f>
        <v>0</v>
      </c>
      <c r="GJ175" s="17">
        <f>IF(フィニッシュ後入力!FV$100&lt;&gt;"",フィニッシュ後入力!FL175+60*(1-FI175),0)</f>
        <v>0</v>
      </c>
      <c r="GK175" s="17">
        <f>IF(フィニッシュ後入力!FW$100&lt;&gt;"",フィニッシュ後入力!FM175+60*(1-FJ175),0)</f>
        <v>0</v>
      </c>
      <c r="GL175" s="17">
        <f>フィニッシュ後入力!FO175</f>
        <v>0</v>
      </c>
      <c r="GM175" s="17">
        <f>フィニッシュ後入力!FP175</f>
        <v>0</v>
      </c>
      <c r="GN175" s="17"/>
      <c r="GO175" s="17"/>
      <c r="GP175" s="17"/>
      <c r="GQ175" s="17"/>
      <c r="GR175" s="17"/>
      <c r="GS175" s="17"/>
      <c r="GT175" s="17"/>
      <c r="GU175" s="17"/>
      <c r="GV175" s="17"/>
      <c r="GW175" s="17"/>
      <c r="GX175" s="17"/>
      <c r="GY175" s="17"/>
      <c r="GZ175" s="17"/>
    </row>
    <row r="176" spans="1:208">
      <c r="A176" s="17">
        <f>スタート前入力!$A176</f>
        <v>76</v>
      </c>
      <c r="B176" s="17">
        <f>IF(フィニッシュ後入力!$BA176&lt;&gt;"",SUM($BA176:$CZ176)-フィニッシュ後入力!$G176+フィニッシュ後入力!$H176+$D$87,-1)</f>
        <v>-1</v>
      </c>
      <c r="C176" s="17">
        <f>SUM($GA176:$GZ176)/2+60*(スタート前入力!$C$77-SUM($FA176:$FZ176))</f>
        <v>0</v>
      </c>
      <c r="D176" s="48">
        <f t="shared" si="5"/>
        <v>0</v>
      </c>
      <c r="E176" s="48">
        <f>D176*スタート前入力!$G176</f>
        <v>0</v>
      </c>
      <c r="F176" s="48">
        <f>(B176+1)*(D176+スタート前入力!$F176*$D$83+スタート前入力!$G176*$D$84+($D$86+1-$A176)*$D$85)</f>
        <v>0</v>
      </c>
      <c r="G176" s="48" t="str">
        <f ca="1">IF(E176&lt;&gt;0,RANK(E176,E$101:INDIRECT(CONCATENATE("R",$D$86+100,"C",COLUMN()-2),FALSE)),"")</f>
        <v/>
      </c>
      <c r="H176" s="48" t="str">
        <f ca="1">IF(F176&lt;&gt;0,RANK(F176,F$101:INDIRECT(CONCATENATE("R",$D$86+100,"C",COLUMN()-2),FALSE)),"")</f>
        <v/>
      </c>
      <c r="I176" s="48">
        <f>E176*スタート前入力!$E176</f>
        <v>0</v>
      </c>
      <c r="J176" s="48">
        <f>F176*スタート前入力!$E176</f>
        <v>0</v>
      </c>
      <c r="K176" s="48" t="str">
        <f ca="1">IF(I176&lt;&gt;0,RANK(I176,I$101:INDIRECT(CONCATENATE("R",$D$86+100,"C",COLUMN()-2),FALSE)),"")</f>
        <v/>
      </c>
      <c r="L176" s="48" t="str">
        <f ca="1">IF(J176&lt;&gt;0,RANK(J176,J$101:INDIRECT(CONCATENATE("R",$D$86+100,"C",COLUMN()-2),FALSE)),"")</f>
        <v/>
      </c>
      <c r="M176" s="48">
        <f>IF(($B176+1)*(スタート前入力!$H176+1+$D$87)&lt;&gt;0,$B176+スタート前入力!$H176,-1)</f>
        <v>-1</v>
      </c>
      <c r="N176" s="48">
        <f>$C176+スタート前入力!$I176</f>
        <v>0</v>
      </c>
      <c r="O176" s="48">
        <f t="shared" si="6"/>
        <v>0</v>
      </c>
      <c r="P176" s="48">
        <f>O176*スタート前入力!$G176</f>
        <v>0</v>
      </c>
      <c r="Q176" s="48">
        <f>(M176+1)*(O176+スタート前入力!$F176*$D$83+スタート前入力!$G176*$D$84+($D$86+1-$A176)*$D$85)</f>
        <v>0</v>
      </c>
      <c r="R176" s="48" t="str">
        <f ca="1">IF(P176&lt;&gt;0,RANK(P176,P$101:INDIRECT(CONCATENATE("R",$D$86+100,"C",COLUMN()-2),FALSE)),"")</f>
        <v/>
      </c>
      <c r="S176" s="48" t="str">
        <f ca="1">IF(Q176&lt;&gt;0,RANK(Q176,Q$101:INDIRECT(CONCATENATE("R",$D$86+100,"C",COLUMN()-2),FALSE)),"")</f>
        <v/>
      </c>
      <c r="T176" s="48">
        <f>P176*スタート前入力!$E176</f>
        <v>0</v>
      </c>
      <c r="U176" s="48">
        <f>Q176*スタート前入力!$E176</f>
        <v>0</v>
      </c>
      <c r="V176" s="48" t="str">
        <f ca="1">IF(T176&lt;&gt;0,RANK(T176,T$101:INDIRECT(CONCATENATE("R",$D$86+100,"C",COLUMN()-2),FALSE)),"")</f>
        <v/>
      </c>
      <c r="W176" s="48" t="str">
        <f ca="1">IF(U176&lt;&gt;0,RANK(U176,U$101:INDIRECT(CONCATENATE("R",$D$86+100,"C",COLUMN()-2),FALSE)),"")</f>
        <v/>
      </c>
      <c r="X176" s="48">
        <f t="shared" si="7"/>
        <v>76</v>
      </c>
      <c r="Y176" s="17">
        <f>((B176)-100)/(スタート前入力!$C$76)*100</f>
        <v>-1010</v>
      </c>
      <c r="Z176" s="17" t="e">
        <f>((M176)-100)/(スタート前入力!$C$84+スタート前入力!$C$85)*100</f>
        <v>#DIV/0!</v>
      </c>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c r="BA176" s="17">
        <f>IF(AND(フィニッシュ後入力!BA$100&lt;&gt;"",フィニッシュ後入力!BA$100=フィニッシュ後入力!BA176),1,0)</f>
        <v>0</v>
      </c>
      <c r="BB176" s="17">
        <f>IF(AND(フィニッシュ後入力!BB$100&lt;&gt;"",フィニッシュ後入力!BB$100=フィニッシュ後入力!BB176),1,0)</f>
        <v>0</v>
      </c>
      <c r="BC176" s="17">
        <f>IF(AND(フィニッシュ後入力!BC$100&lt;&gt;"",フィニッシュ後入力!BC$100=フィニッシュ後入力!BC176),1,0)</f>
        <v>0</v>
      </c>
      <c r="BD176" s="17">
        <f>IF(AND(フィニッシュ後入力!BD$100&lt;&gt;"",フィニッシュ後入力!BD$100=フィニッシュ後入力!BD176),1,0)</f>
        <v>0</v>
      </c>
      <c r="BE176" s="17">
        <f>IF(AND(フィニッシュ後入力!BE$100&lt;&gt;"",フィニッシュ後入力!BE$100=フィニッシュ後入力!BE176),1,0)</f>
        <v>0</v>
      </c>
      <c r="BF176" s="17">
        <f>IF(AND(フィニッシュ後入力!BF$100&lt;&gt;"",フィニッシュ後入力!BF$100=フィニッシュ後入力!BF176),1,0)</f>
        <v>0</v>
      </c>
      <c r="BG176" s="17">
        <f>IF(AND(フィニッシュ後入力!BG$100&lt;&gt;"",フィニッシュ後入力!BG$100=フィニッシュ後入力!BG176),1,0)</f>
        <v>0</v>
      </c>
      <c r="BH176" s="17">
        <f>IF(AND(フィニッシュ後入力!BH$100&lt;&gt;"",フィニッシュ後入力!BH$100=フィニッシュ後入力!BH176),1,0)</f>
        <v>0</v>
      </c>
      <c r="BI176" s="17">
        <f>IF(AND(フィニッシュ後入力!BI$100&lt;&gt;"",フィニッシュ後入力!BI$100=フィニッシュ後入力!BI176),1,0)</f>
        <v>0</v>
      </c>
      <c r="BJ176" s="17">
        <f>IF(AND(フィニッシュ後入力!BJ$100&lt;&gt;"",フィニッシュ後入力!BJ$100=フィニッシュ後入力!BJ176),1,0)</f>
        <v>0</v>
      </c>
      <c r="BK176" s="17">
        <f>IF(AND(フィニッシュ後入力!BK$100&lt;&gt;"",フィニッシュ後入力!BK$100=フィニッシュ後入力!BK176),1,0)</f>
        <v>0</v>
      </c>
      <c r="BL176" s="17">
        <f>IF(AND(フィニッシュ後入力!BL$100&lt;&gt;"",フィニッシュ後入力!BL$100=フィニッシュ後入力!BL176),1,0)</f>
        <v>0</v>
      </c>
      <c r="BM176" s="17">
        <f>IF(AND(フィニッシュ後入力!BM$100&lt;&gt;"",フィニッシュ後入力!BM$100=フィニッシュ後入力!BM176),1,0)</f>
        <v>0</v>
      </c>
      <c r="BN176" s="17">
        <f>IF(AND(フィニッシュ後入力!BN$100&lt;&gt;"",フィニッシュ後入力!BN$100=フィニッシュ後入力!BN176),1,0)</f>
        <v>0</v>
      </c>
      <c r="BO176" s="17">
        <f>IF(AND(フィニッシュ後入力!BO$100&lt;&gt;"",フィニッシュ後入力!BO$100=フィニッシュ後入力!BO176),1,0)</f>
        <v>0</v>
      </c>
      <c r="BP176" s="17">
        <f>IF(AND(フィニッシュ後入力!BP$100&lt;&gt;"",フィニッシュ後入力!BP$100=フィニッシュ後入力!BP176),1,0)</f>
        <v>0</v>
      </c>
      <c r="BQ176" s="17">
        <f>IF(AND(フィニッシュ後入力!BQ$100&lt;&gt;"",フィニッシュ後入力!BQ$100=フィニッシュ後入力!BQ176),1,0)</f>
        <v>0</v>
      </c>
      <c r="BR176" s="17">
        <f>IF(AND(フィニッシュ後入力!BR$100&lt;&gt;"",フィニッシュ後入力!BR$100=フィニッシュ後入力!BR176),1,0)</f>
        <v>0</v>
      </c>
      <c r="BS176" s="17">
        <f>IF(AND(フィニッシュ後入力!BS$100&lt;&gt;"",フィニッシュ後入力!BS$100=フィニッシュ後入力!BS176),1,0)</f>
        <v>0</v>
      </c>
      <c r="BT176" s="17">
        <f>IF(AND(フィニッシュ後入力!BT$100&lt;&gt;"",フィニッシュ後入力!BT$100=フィニッシュ後入力!BT176),1,0)</f>
        <v>0</v>
      </c>
      <c r="BU176" s="17">
        <f>IF(AND(フィニッシュ後入力!BU$100&lt;&gt;"",フィニッシュ後入力!BU$100=フィニッシュ後入力!BU176),1,0)</f>
        <v>0</v>
      </c>
      <c r="BV176" s="17">
        <f>IF(AND(フィニッシュ後入力!BV$100&lt;&gt;"",フィニッシュ後入力!BV$100=フィニッシュ後入力!BV176),1,0)</f>
        <v>0</v>
      </c>
      <c r="BW176" s="17">
        <f>IF(AND(フィニッシュ後入力!BW$100&lt;&gt;"",フィニッシュ後入力!BW$100=フィニッシュ後入力!BW176),1,0)</f>
        <v>0</v>
      </c>
      <c r="BX176" s="17">
        <f>IF(AND(フィニッシュ後入力!BX$100&lt;&gt;"",フィニッシュ後入力!BX$100=フィニッシュ後入力!BX176),1,0)</f>
        <v>0</v>
      </c>
      <c r="BY176" s="17">
        <f>IF(AND(フィニッシュ後入力!BY$100&lt;&gt;"",フィニッシュ後入力!BY$100=フィニッシュ後入力!BY176),1,0)</f>
        <v>0</v>
      </c>
      <c r="BZ176" s="17">
        <f>IF(AND(フィニッシュ後入力!BZ$100&lt;&gt;"",フィニッシュ後入力!BZ$100=フィニッシュ後入力!BZ176),1,0)</f>
        <v>0</v>
      </c>
      <c r="CA176" s="17">
        <f>IF(AND(フィニッシュ後入力!CA$100&lt;&gt;"",フィニッシュ後入力!CA$100=フィニッシュ後入力!CA176),1,0)</f>
        <v>0</v>
      </c>
      <c r="CB176" s="17">
        <f>IF(AND(フィニッシュ後入力!CB$100&lt;&gt;"",フィニッシュ後入力!CB$100=フィニッシュ後入力!CB176),1,0)</f>
        <v>0</v>
      </c>
      <c r="CC176" s="17">
        <f>IF(AND(フィニッシュ後入力!CC$100&lt;&gt;"",フィニッシュ後入力!CC$100=フィニッシュ後入力!CC176),1,0)</f>
        <v>0</v>
      </c>
      <c r="CD176" s="17">
        <f>IF(AND(フィニッシュ後入力!CD$100&lt;&gt;"",フィニッシュ後入力!CD$100=フィニッシュ後入力!CD176),1,0)</f>
        <v>0</v>
      </c>
      <c r="CE176" s="17"/>
      <c r="CF176" s="17"/>
      <c r="CG176" s="17"/>
      <c r="CH176" s="17"/>
      <c r="CI176" s="17"/>
      <c r="CJ176" s="17"/>
      <c r="CK176" s="17"/>
      <c r="CL176" s="17"/>
      <c r="CM176" s="17"/>
      <c r="CN176" s="17"/>
      <c r="CO176" s="17"/>
      <c r="CP176" s="17"/>
      <c r="CQ176" s="17"/>
      <c r="CR176" s="17"/>
      <c r="CS176" s="17"/>
      <c r="CT176" s="17"/>
      <c r="CU176" s="17"/>
      <c r="CV176" s="17"/>
      <c r="CW176" s="17"/>
      <c r="CX176" s="17"/>
      <c r="CY176" s="17"/>
      <c r="CZ176" s="17"/>
      <c r="DA176" s="17"/>
      <c r="DB176" s="17"/>
      <c r="DC176" s="17"/>
      <c r="DD176" s="17"/>
      <c r="DE176" s="17"/>
      <c r="DF176" s="17"/>
      <c r="DG176" s="17"/>
      <c r="DH176" s="17"/>
      <c r="DI176" s="17"/>
      <c r="DJ176" s="17"/>
      <c r="DK176" s="17"/>
      <c r="DL176" s="17"/>
      <c r="DM176" s="17"/>
      <c r="DN176" s="17"/>
      <c r="DO176" s="17"/>
      <c r="DP176" s="17"/>
      <c r="DQ176" s="17"/>
      <c r="DR176" s="17"/>
      <c r="DS176" s="17"/>
      <c r="DT176" s="17"/>
      <c r="DU176" s="17"/>
      <c r="DV176" s="17"/>
      <c r="DW176" s="17"/>
      <c r="DX176" s="17"/>
      <c r="DY176" s="17"/>
      <c r="DZ176" s="17"/>
      <c r="EA176" s="17"/>
      <c r="EB176" s="17"/>
      <c r="EC176" s="17"/>
      <c r="ED176" s="17"/>
      <c r="EE176" s="17"/>
      <c r="EF176" s="17"/>
      <c r="EG176" s="17"/>
      <c r="EH176" s="17"/>
      <c r="EI176" s="17"/>
      <c r="EJ176" s="17"/>
      <c r="EK176" s="17"/>
      <c r="EL176" s="17"/>
      <c r="EM176" s="17"/>
      <c r="EN176" s="17"/>
      <c r="EO176" s="17"/>
      <c r="EP176" s="17"/>
      <c r="EQ176" s="17"/>
      <c r="ER176" s="17"/>
      <c r="ES176" s="17"/>
      <c r="ET176" s="17"/>
      <c r="EU176" s="17"/>
      <c r="EV176" s="17"/>
      <c r="EW176" s="17"/>
      <c r="EX176" s="17"/>
      <c r="EY176" s="17"/>
      <c r="EZ176" s="17"/>
      <c r="FA176" s="17">
        <f>IF(AND(フィニッシュ後入力!FA$100&lt;&gt;"",フィニッシュ後入力!FA$100=フィニッシュ後入力!FA176),1,0)</f>
        <v>0</v>
      </c>
      <c r="FB176" s="17">
        <f>IF(AND(フィニッシュ後入力!FB$100&lt;&gt;"",フィニッシュ後入力!FB$100=フィニッシュ後入力!FB176),1,0)</f>
        <v>0</v>
      </c>
      <c r="FC176" s="17"/>
      <c r="FD176" s="17"/>
      <c r="FE176" s="17"/>
      <c r="FF176" s="17">
        <f>IF(AND(フィニッシュ後入力!FG$100&lt;&gt;"",フィニッシュ後入力!FG$100=フィニッシュ後入力!FG176),1,0)</f>
        <v>0</v>
      </c>
      <c r="FG176" s="17">
        <f>IF(AND(フィニッシュ後入力!FH$100&lt;&gt;"",フィニッシュ後入力!FH$100=フィニッシュ後入力!FH176),1,0)</f>
        <v>0</v>
      </c>
      <c r="FH176" s="17"/>
      <c r="FI176" s="17"/>
      <c r="FJ176" s="17"/>
      <c r="FK176" s="17">
        <f>IF(AND(フィニッシュ後入力!FM$100&lt;&gt;"",フィニッシュ後入力!FM$100=フィニッシュ後入力!FM176),1,0)</f>
        <v>0</v>
      </c>
      <c r="FL176" s="17">
        <f>IF(AND(フィニッシュ後入力!FN$100&lt;&gt;"",フィニッシュ後入力!FN$100=フィニッシュ後入力!FN176),1,0)</f>
        <v>0</v>
      </c>
      <c r="FM176" s="17"/>
      <c r="FN176" s="17"/>
      <c r="FO176" s="17"/>
      <c r="FP176" s="17"/>
      <c r="FQ176" s="17"/>
      <c r="FR176" s="17"/>
      <c r="FS176" s="17"/>
      <c r="FT176" s="17"/>
      <c r="FU176" s="17"/>
      <c r="FV176" s="17"/>
      <c r="FW176" s="17"/>
      <c r="FX176" s="17"/>
      <c r="FY176" s="17"/>
      <c r="FZ176" s="17"/>
      <c r="GA176" s="17"/>
      <c r="GB176" s="17">
        <f>フィニッシュ後入力!FC176</f>
        <v>0</v>
      </c>
      <c r="GC176" s="17">
        <f>フィニッシュ後入力!FD176</f>
        <v>0</v>
      </c>
      <c r="GD176" s="17">
        <f>IF(フィニッシュ後入力!FP$100&lt;&gt;"",フィニッシュ後入力!FE176+60*(1-FC176),0)</f>
        <v>0</v>
      </c>
      <c r="GE176" s="17">
        <f>IF(フィニッシュ後入力!FQ$100&lt;&gt;"",フィニッシュ後入力!FF176+60*(1-FD176),0)</f>
        <v>0</v>
      </c>
      <c r="GF176" s="17">
        <f>IF(フィニッシュ後入力!FR$100&lt;&gt;"",フィニッシュ後入力!FG176+60*(1-FE176),0)</f>
        <v>0</v>
      </c>
      <c r="GG176" s="17">
        <f>フィニッシュ後入力!FI176</f>
        <v>0</v>
      </c>
      <c r="GH176" s="17">
        <f>フィニッシュ後入力!FJ176</f>
        <v>0</v>
      </c>
      <c r="GI176" s="17">
        <f>IF(フィニッシュ後入力!FU$100&lt;&gt;"",フィニッシュ後入力!FK176+60*(1-FH176),0)</f>
        <v>0</v>
      </c>
      <c r="GJ176" s="17">
        <f>IF(フィニッシュ後入力!FV$100&lt;&gt;"",フィニッシュ後入力!FL176+60*(1-FI176),0)</f>
        <v>0</v>
      </c>
      <c r="GK176" s="17">
        <f>IF(フィニッシュ後入力!FW$100&lt;&gt;"",フィニッシュ後入力!FM176+60*(1-FJ176),0)</f>
        <v>0</v>
      </c>
      <c r="GL176" s="17">
        <f>フィニッシュ後入力!FO176</f>
        <v>0</v>
      </c>
      <c r="GM176" s="17">
        <f>フィニッシュ後入力!FP176</f>
        <v>0</v>
      </c>
      <c r="GN176" s="17"/>
      <c r="GO176" s="17"/>
      <c r="GP176" s="17"/>
      <c r="GQ176" s="17"/>
      <c r="GR176" s="17"/>
      <c r="GS176" s="17"/>
      <c r="GT176" s="17"/>
      <c r="GU176" s="17"/>
      <c r="GV176" s="17"/>
      <c r="GW176" s="17"/>
      <c r="GX176" s="17"/>
      <c r="GY176" s="17"/>
      <c r="GZ176" s="17"/>
    </row>
    <row r="177" spans="1:208">
      <c r="A177" s="17">
        <f>スタート前入力!$A177</f>
        <v>77</v>
      </c>
      <c r="B177" s="17">
        <f>IF(フィニッシュ後入力!$BA177&lt;&gt;"",SUM($BA177:$CZ177)-フィニッシュ後入力!$G177+フィニッシュ後入力!$H177+$D$87,-1)</f>
        <v>-1</v>
      </c>
      <c r="C177" s="17">
        <f>SUM($GA177:$GZ177)/2+60*(スタート前入力!$C$77-SUM($FA177:$FZ177))</f>
        <v>0</v>
      </c>
      <c r="D177" s="48">
        <f t="shared" si="5"/>
        <v>0</v>
      </c>
      <c r="E177" s="48">
        <f>D177*スタート前入力!$G177</f>
        <v>0</v>
      </c>
      <c r="F177" s="48">
        <f>(B177+1)*(D177+スタート前入力!$F177*$D$83+スタート前入力!$G177*$D$84+($D$86+1-$A177)*$D$85)</f>
        <v>0</v>
      </c>
      <c r="G177" s="48" t="str">
        <f ca="1">IF(E177&lt;&gt;0,RANK(E177,E$101:INDIRECT(CONCATENATE("R",$D$86+100,"C",COLUMN()-2),FALSE)),"")</f>
        <v/>
      </c>
      <c r="H177" s="48" t="str">
        <f ca="1">IF(F177&lt;&gt;0,RANK(F177,F$101:INDIRECT(CONCATENATE("R",$D$86+100,"C",COLUMN()-2),FALSE)),"")</f>
        <v/>
      </c>
      <c r="I177" s="48">
        <f>E177*スタート前入力!$E177</f>
        <v>0</v>
      </c>
      <c r="J177" s="48">
        <f>F177*スタート前入力!$E177</f>
        <v>0</v>
      </c>
      <c r="K177" s="48" t="str">
        <f ca="1">IF(I177&lt;&gt;0,RANK(I177,I$101:INDIRECT(CONCATENATE("R",$D$86+100,"C",COLUMN()-2),FALSE)),"")</f>
        <v/>
      </c>
      <c r="L177" s="48" t="str">
        <f ca="1">IF(J177&lt;&gt;0,RANK(J177,J$101:INDIRECT(CONCATENATE("R",$D$86+100,"C",COLUMN()-2),FALSE)),"")</f>
        <v/>
      </c>
      <c r="M177" s="48">
        <f>IF(($B177+1)*(スタート前入力!$H177+1+$D$87)&lt;&gt;0,$B177+スタート前入力!$H177,-1)</f>
        <v>-1</v>
      </c>
      <c r="N177" s="48">
        <f>$C177+スタート前入力!$I177</f>
        <v>0</v>
      </c>
      <c r="O177" s="48">
        <f t="shared" si="6"/>
        <v>0</v>
      </c>
      <c r="P177" s="48">
        <f>O177*スタート前入力!$G177</f>
        <v>0</v>
      </c>
      <c r="Q177" s="48">
        <f>(M177+1)*(O177+スタート前入力!$F177*$D$83+スタート前入力!$G177*$D$84+($D$86+1-$A177)*$D$85)</f>
        <v>0</v>
      </c>
      <c r="R177" s="48" t="str">
        <f ca="1">IF(P177&lt;&gt;0,RANK(P177,P$101:INDIRECT(CONCATENATE("R",$D$86+100,"C",COLUMN()-2),FALSE)),"")</f>
        <v/>
      </c>
      <c r="S177" s="48" t="str">
        <f ca="1">IF(Q177&lt;&gt;0,RANK(Q177,Q$101:INDIRECT(CONCATENATE("R",$D$86+100,"C",COLUMN()-2),FALSE)),"")</f>
        <v/>
      </c>
      <c r="T177" s="48">
        <f>P177*スタート前入力!$E177</f>
        <v>0</v>
      </c>
      <c r="U177" s="48">
        <f>Q177*スタート前入力!$E177</f>
        <v>0</v>
      </c>
      <c r="V177" s="48" t="str">
        <f ca="1">IF(T177&lt;&gt;0,RANK(T177,T$101:INDIRECT(CONCATENATE("R",$D$86+100,"C",COLUMN()-2),FALSE)),"")</f>
        <v/>
      </c>
      <c r="W177" s="48" t="str">
        <f ca="1">IF(U177&lt;&gt;0,RANK(U177,U$101:INDIRECT(CONCATENATE("R",$D$86+100,"C",COLUMN()-2),FALSE)),"")</f>
        <v/>
      </c>
      <c r="X177" s="48">
        <f t="shared" si="7"/>
        <v>77</v>
      </c>
      <c r="Y177" s="17">
        <f>((B177)-100)/(スタート前入力!$C$76)*100</f>
        <v>-1010</v>
      </c>
      <c r="Z177" s="17" t="e">
        <f>((M177)-100)/(スタート前入力!$C$84+スタート前入力!$C$85)*100</f>
        <v>#DIV/0!</v>
      </c>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c r="BA177" s="17">
        <f>IF(AND(フィニッシュ後入力!BA$100&lt;&gt;"",フィニッシュ後入力!BA$100=フィニッシュ後入力!BA177),1,0)</f>
        <v>0</v>
      </c>
      <c r="BB177" s="17">
        <f>IF(AND(フィニッシュ後入力!BB$100&lt;&gt;"",フィニッシュ後入力!BB$100=フィニッシュ後入力!BB177),1,0)</f>
        <v>0</v>
      </c>
      <c r="BC177" s="17">
        <f>IF(AND(フィニッシュ後入力!BC$100&lt;&gt;"",フィニッシュ後入力!BC$100=フィニッシュ後入力!BC177),1,0)</f>
        <v>0</v>
      </c>
      <c r="BD177" s="17">
        <f>IF(AND(フィニッシュ後入力!BD$100&lt;&gt;"",フィニッシュ後入力!BD$100=フィニッシュ後入力!BD177),1,0)</f>
        <v>0</v>
      </c>
      <c r="BE177" s="17">
        <f>IF(AND(フィニッシュ後入力!BE$100&lt;&gt;"",フィニッシュ後入力!BE$100=フィニッシュ後入力!BE177),1,0)</f>
        <v>0</v>
      </c>
      <c r="BF177" s="17">
        <f>IF(AND(フィニッシュ後入力!BF$100&lt;&gt;"",フィニッシュ後入力!BF$100=フィニッシュ後入力!BF177),1,0)</f>
        <v>0</v>
      </c>
      <c r="BG177" s="17">
        <f>IF(AND(フィニッシュ後入力!BG$100&lt;&gt;"",フィニッシュ後入力!BG$100=フィニッシュ後入力!BG177),1,0)</f>
        <v>0</v>
      </c>
      <c r="BH177" s="17">
        <f>IF(AND(フィニッシュ後入力!BH$100&lt;&gt;"",フィニッシュ後入力!BH$100=フィニッシュ後入力!BH177),1,0)</f>
        <v>0</v>
      </c>
      <c r="BI177" s="17">
        <f>IF(AND(フィニッシュ後入力!BI$100&lt;&gt;"",フィニッシュ後入力!BI$100=フィニッシュ後入力!BI177),1,0)</f>
        <v>0</v>
      </c>
      <c r="BJ177" s="17">
        <f>IF(AND(フィニッシュ後入力!BJ$100&lt;&gt;"",フィニッシュ後入力!BJ$100=フィニッシュ後入力!BJ177),1,0)</f>
        <v>0</v>
      </c>
      <c r="BK177" s="17">
        <f>IF(AND(フィニッシュ後入力!BK$100&lt;&gt;"",フィニッシュ後入力!BK$100=フィニッシュ後入力!BK177),1,0)</f>
        <v>0</v>
      </c>
      <c r="BL177" s="17">
        <f>IF(AND(フィニッシュ後入力!BL$100&lt;&gt;"",フィニッシュ後入力!BL$100=フィニッシュ後入力!BL177),1,0)</f>
        <v>0</v>
      </c>
      <c r="BM177" s="17">
        <f>IF(AND(フィニッシュ後入力!BM$100&lt;&gt;"",フィニッシュ後入力!BM$100=フィニッシュ後入力!BM177),1,0)</f>
        <v>0</v>
      </c>
      <c r="BN177" s="17">
        <f>IF(AND(フィニッシュ後入力!BN$100&lt;&gt;"",フィニッシュ後入力!BN$100=フィニッシュ後入力!BN177),1,0)</f>
        <v>0</v>
      </c>
      <c r="BO177" s="17">
        <f>IF(AND(フィニッシュ後入力!BO$100&lt;&gt;"",フィニッシュ後入力!BO$100=フィニッシュ後入力!BO177),1,0)</f>
        <v>0</v>
      </c>
      <c r="BP177" s="17">
        <f>IF(AND(フィニッシュ後入力!BP$100&lt;&gt;"",フィニッシュ後入力!BP$100=フィニッシュ後入力!BP177),1,0)</f>
        <v>0</v>
      </c>
      <c r="BQ177" s="17">
        <f>IF(AND(フィニッシュ後入力!BQ$100&lt;&gt;"",フィニッシュ後入力!BQ$100=フィニッシュ後入力!BQ177),1,0)</f>
        <v>0</v>
      </c>
      <c r="BR177" s="17">
        <f>IF(AND(フィニッシュ後入力!BR$100&lt;&gt;"",フィニッシュ後入力!BR$100=フィニッシュ後入力!BR177),1,0)</f>
        <v>0</v>
      </c>
      <c r="BS177" s="17">
        <f>IF(AND(フィニッシュ後入力!BS$100&lt;&gt;"",フィニッシュ後入力!BS$100=フィニッシュ後入力!BS177),1,0)</f>
        <v>0</v>
      </c>
      <c r="BT177" s="17">
        <f>IF(AND(フィニッシュ後入力!BT$100&lt;&gt;"",フィニッシュ後入力!BT$100=フィニッシュ後入力!BT177),1,0)</f>
        <v>0</v>
      </c>
      <c r="BU177" s="17">
        <f>IF(AND(フィニッシュ後入力!BU$100&lt;&gt;"",フィニッシュ後入力!BU$100=フィニッシュ後入力!BU177),1,0)</f>
        <v>0</v>
      </c>
      <c r="BV177" s="17">
        <f>IF(AND(フィニッシュ後入力!BV$100&lt;&gt;"",フィニッシュ後入力!BV$100=フィニッシュ後入力!BV177),1,0)</f>
        <v>0</v>
      </c>
      <c r="BW177" s="17">
        <f>IF(AND(フィニッシュ後入力!BW$100&lt;&gt;"",フィニッシュ後入力!BW$100=フィニッシュ後入力!BW177),1,0)</f>
        <v>0</v>
      </c>
      <c r="BX177" s="17">
        <f>IF(AND(フィニッシュ後入力!BX$100&lt;&gt;"",フィニッシュ後入力!BX$100=フィニッシュ後入力!BX177),1,0)</f>
        <v>0</v>
      </c>
      <c r="BY177" s="17">
        <f>IF(AND(フィニッシュ後入力!BY$100&lt;&gt;"",フィニッシュ後入力!BY$100=フィニッシュ後入力!BY177),1,0)</f>
        <v>0</v>
      </c>
      <c r="BZ177" s="17">
        <f>IF(AND(フィニッシュ後入力!BZ$100&lt;&gt;"",フィニッシュ後入力!BZ$100=フィニッシュ後入力!BZ177),1,0)</f>
        <v>0</v>
      </c>
      <c r="CA177" s="17">
        <f>IF(AND(フィニッシュ後入力!CA$100&lt;&gt;"",フィニッシュ後入力!CA$100=フィニッシュ後入力!CA177),1,0)</f>
        <v>0</v>
      </c>
      <c r="CB177" s="17">
        <f>IF(AND(フィニッシュ後入力!CB$100&lt;&gt;"",フィニッシュ後入力!CB$100=フィニッシュ後入力!CB177),1,0)</f>
        <v>0</v>
      </c>
      <c r="CC177" s="17">
        <f>IF(AND(フィニッシュ後入力!CC$100&lt;&gt;"",フィニッシュ後入力!CC$100=フィニッシュ後入力!CC177),1,0)</f>
        <v>0</v>
      </c>
      <c r="CD177" s="17">
        <f>IF(AND(フィニッシュ後入力!CD$100&lt;&gt;"",フィニッシュ後入力!CD$100=フィニッシュ後入力!CD177),1,0)</f>
        <v>0</v>
      </c>
      <c r="CE177" s="17"/>
      <c r="CF177" s="17"/>
      <c r="CG177" s="17"/>
      <c r="CH177" s="17"/>
      <c r="CI177" s="17"/>
      <c r="CJ177" s="17"/>
      <c r="CK177" s="17"/>
      <c r="CL177" s="17"/>
      <c r="CM177" s="17"/>
      <c r="CN177" s="17"/>
      <c r="CO177" s="17"/>
      <c r="CP177" s="17"/>
      <c r="CQ177" s="17"/>
      <c r="CR177" s="17"/>
      <c r="CS177" s="17"/>
      <c r="CT177" s="17"/>
      <c r="CU177" s="17"/>
      <c r="CV177" s="17"/>
      <c r="CW177" s="17"/>
      <c r="CX177" s="17"/>
      <c r="CY177" s="17"/>
      <c r="CZ177" s="17"/>
      <c r="DA177" s="17"/>
      <c r="DB177" s="17"/>
      <c r="DC177" s="17"/>
      <c r="DD177" s="17"/>
      <c r="DE177" s="17"/>
      <c r="DF177" s="17"/>
      <c r="DG177" s="17"/>
      <c r="DH177" s="17"/>
      <c r="DI177" s="17"/>
      <c r="DJ177" s="17"/>
      <c r="DK177" s="17"/>
      <c r="DL177" s="17"/>
      <c r="DM177" s="17"/>
      <c r="DN177" s="17"/>
      <c r="DO177" s="17"/>
      <c r="DP177" s="17"/>
      <c r="DQ177" s="17"/>
      <c r="DR177" s="17"/>
      <c r="DS177" s="17"/>
      <c r="DT177" s="17"/>
      <c r="DU177" s="17"/>
      <c r="DV177" s="17"/>
      <c r="DW177" s="17"/>
      <c r="DX177" s="17"/>
      <c r="DY177" s="17"/>
      <c r="DZ177" s="17"/>
      <c r="EA177" s="17"/>
      <c r="EB177" s="17"/>
      <c r="EC177" s="17"/>
      <c r="ED177" s="17"/>
      <c r="EE177" s="17"/>
      <c r="EF177" s="17"/>
      <c r="EG177" s="17"/>
      <c r="EH177" s="17"/>
      <c r="EI177" s="17"/>
      <c r="EJ177" s="17"/>
      <c r="EK177" s="17"/>
      <c r="EL177" s="17"/>
      <c r="EM177" s="17"/>
      <c r="EN177" s="17"/>
      <c r="EO177" s="17"/>
      <c r="EP177" s="17"/>
      <c r="EQ177" s="17"/>
      <c r="ER177" s="17"/>
      <c r="ES177" s="17"/>
      <c r="ET177" s="17"/>
      <c r="EU177" s="17"/>
      <c r="EV177" s="17"/>
      <c r="EW177" s="17"/>
      <c r="EX177" s="17"/>
      <c r="EY177" s="17"/>
      <c r="EZ177" s="17"/>
      <c r="FA177" s="17">
        <f>IF(AND(フィニッシュ後入力!FA$100&lt;&gt;"",フィニッシュ後入力!FA$100=フィニッシュ後入力!FA177),1,0)</f>
        <v>0</v>
      </c>
      <c r="FB177" s="17">
        <f>IF(AND(フィニッシュ後入力!FB$100&lt;&gt;"",フィニッシュ後入力!FB$100=フィニッシュ後入力!FB177),1,0)</f>
        <v>0</v>
      </c>
      <c r="FC177" s="17"/>
      <c r="FD177" s="17"/>
      <c r="FE177" s="17"/>
      <c r="FF177" s="17">
        <f>IF(AND(フィニッシュ後入力!FG$100&lt;&gt;"",フィニッシュ後入力!FG$100=フィニッシュ後入力!FG177),1,0)</f>
        <v>0</v>
      </c>
      <c r="FG177" s="17">
        <f>IF(AND(フィニッシュ後入力!FH$100&lt;&gt;"",フィニッシュ後入力!FH$100=フィニッシュ後入力!FH177),1,0)</f>
        <v>0</v>
      </c>
      <c r="FH177" s="17"/>
      <c r="FI177" s="17"/>
      <c r="FJ177" s="17"/>
      <c r="FK177" s="17">
        <f>IF(AND(フィニッシュ後入力!FM$100&lt;&gt;"",フィニッシュ後入力!FM$100=フィニッシュ後入力!FM177),1,0)</f>
        <v>0</v>
      </c>
      <c r="FL177" s="17">
        <f>IF(AND(フィニッシュ後入力!FN$100&lt;&gt;"",フィニッシュ後入力!FN$100=フィニッシュ後入力!FN177),1,0)</f>
        <v>0</v>
      </c>
      <c r="FM177" s="17"/>
      <c r="FN177" s="17"/>
      <c r="FO177" s="17"/>
      <c r="FP177" s="17"/>
      <c r="FQ177" s="17"/>
      <c r="FR177" s="17"/>
      <c r="FS177" s="17"/>
      <c r="FT177" s="17"/>
      <c r="FU177" s="17"/>
      <c r="FV177" s="17"/>
      <c r="FW177" s="17"/>
      <c r="FX177" s="17"/>
      <c r="FY177" s="17"/>
      <c r="FZ177" s="17"/>
      <c r="GA177" s="17"/>
      <c r="GB177" s="17">
        <f>フィニッシュ後入力!FC177</f>
        <v>0</v>
      </c>
      <c r="GC177" s="17">
        <f>フィニッシュ後入力!FD177</f>
        <v>0</v>
      </c>
      <c r="GD177" s="17">
        <f>IF(フィニッシュ後入力!FP$100&lt;&gt;"",フィニッシュ後入力!FE177+60*(1-FC177),0)</f>
        <v>0</v>
      </c>
      <c r="GE177" s="17">
        <f>IF(フィニッシュ後入力!FQ$100&lt;&gt;"",フィニッシュ後入力!FF177+60*(1-FD177),0)</f>
        <v>0</v>
      </c>
      <c r="GF177" s="17">
        <f>IF(フィニッシュ後入力!FR$100&lt;&gt;"",フィニッシュ後入力!FG177+60*(1-FE177),0)</f>
        <v>0</v>
      </c>
      <c r="GG177" s="17">
        <f>フィニッシュ後入力!FI177</f>
        <v>0</v>
      </c>
      <c r="GH177" s="17">
        <f>フィニッシュ後入力!FJ177</f>
        <v>0</v>
      </c>
      <c r="GI177" s="17">
        <f>IF(フィニッシュ後入力!FU$100&lt;&gt;"",フィニッシュ後入力!FK177+60*(1-FH177),0)</f>
        <v>0</v>
      </c>
      <c r="GJ177" s="17">
        <f>IF(フィニッシュ後入力!FV$100&lt;&gt;"",フィニッシュ後入力!FL177+60*(1-FI177),0)</f>
        <v>0</v>
      </c>
      <c r="GK177" s="17">
        <f>IF(フィニッシュ後入力!FW$100&lt;&gt;"",フィニッシュ後入力!FM177+60*(1-FJ177),0)</f>
        <v>0</v>
      </c>
      <c r="GL177" s="17">
        <f>フィニッシュ後入力!FO177</f>
        <v>0</v>
      </c>
      <c r="GM177" s="17">
        <f>フィニッシュ後入力!FP177</f>
        <v>0</v>
      </c>
      <c r="GN177" s="17"/>
      <c r="GO177" s="17"/>
      <c r="GP177" s="17"/>
      <c r="GQ177" s="17"/>
      <c r="GR177" s="17"/>
      <c r="GS177" s="17"/>
      <c r="GT177" s="17"/>
      <c r="GU177" s="17"/>
      <c r="GV177" s="17"/>
      <c r="GW177" s="17"/>
      <c r="GX177" s="17"/>
      <c r="GY177" s="17"/>
      <c r="GZ177" s="17"/>
    </row>
    <row r="178" spans="1:208">
      <c r="A178" s="17">
        <f>スタート前入力!$A178</f>
        <v>78</v>
      </c>
      <c r="B178" s="17">
        <f>IF(フィニッシュ後入力!$BA178&lt;&gt;"",SUM($BA178:$CZ178)-フィニッシュ後入力!$G178+フィニッシュ後入力!$H178+$D$87,-1)</f>
        <v>-1</v>
      </c>
      <c r="C178" s="17">
        <f>SUM($GA178:$GZ178)/2+60*(スタート前入力!$C$77-SUM($FA178:$FZ178))</f>
        <v>0</v>
      </c>
      <c r="D178" s="48">
        <f t="shared" si="5"/>
        <v>0</v>
      </c>
      <c r="E178" s="48">
        <f>D178*スタート前入力!$G178</f>
        <v>0</v>
      </c>
      <c r="F178" s="48">
        <f>(B178+1)*(D178+スタート前入力!$F178*$D$83+スタート前入力!$G178*$D$84+($D$86+1-$A178)*$D$85)</f>
        <v>0</v>
      </c>
      <c r="G178" s="48" t="str">
        <f ca="1">IF(E178&lt;&gt;0,RANK(E178,E$101:INDIRECT(CONCATENATE("R",$D$86+100,"C",COLUMN()-2),FALSE)),"")</f>
        <v/>
      </c>
      <c r="H178" s="48" t="str">
        <f ca="1">IF(F178&lt;&gt;0,RANK(F178,F$101:INDIRECT(CONCATENATE("R",$D$86+100,"C",COLUMN()-2),FALSE)),"")</f>
        <v/>
      </c>
      <c r="I178" s="48">
        <f>E178*スタート前入力!$E178</f>
        <v>0</v>
      </c>
      <c r="J178" s="48">
        <f>F178*スタート前入力!$E178</f>
        <v>0</v>
      </c>
      <c r="K178" s="48" t="str">
        <f ca="1">IF(I178&lt;&gt;0,RANK(I178,I$101:INDIRECT(CONCATENATE("R",$D$86+100,"C",COLUMN()-2),FALSE)),"")</f>
        <v/>
      </c>
      <c r="L178" s="48" t="str">
        <f ca="1">IF(J178&lt;&gt;0,RANK(J178,J$101:INDIRECT(CONCATENATE("R",$D$86+100,"C",COLUMN()-2),FALSE)),"")</f>
        <v/>
      </c>
      <c r="M178" s="48">
        <f>IF(($B178+1)*(スタート前入力!$H178+1+$D$87)&lt;&gt;0,$B178+スタート前入力!$H178,-1)</f>
        <v>-1</v>
      </c>
      <c r="N178" s="48">
        <f>$C178+スタート前入力!$I178</f>
        <v>0</v>
      </c>
      <c r="O178" s="48">
        <f t="shared" si="6"/>
        <v>0</v>
      </c>
      <c r="P178" s="48">
        <f>O178*スタート前入力!$G178</f>
        <v>0</v>
      </c>
      <c r="Q178" s="48">
        <f>(M178+1)*(O178+スタート前入力!$F178*$D$83+スタート前入力!$G178*$D$84+($D$86+1-$A178)*$D$85)</f>
        <v>0</v>
      </c>
      <c r="R178" s="48" t="str">
        <f ca="1">IF(P178&lt;&gt;0,RANK(P178,P$101:INDIRECT(CONCATENATE("R",$D$86+100,"C",COLUMN()-2),FALSE)),"")</f>
        <v/>
      </c>
      <c r="S178" s="48" t="str">
        <f ca="1">IF(Q178&lt;&gt;0,RANK(Q178,Q$101:INDIRECT(CONCATENATE("R",$D$86+100,"C",COLUMN()-2),FALSE)),"")</f>
        <v/>
      </c>
      <c r="T178" s="48">
        <f>P178*スタート前入力!$E178</f>
        <v>0</v>
      </c>
      <c r="U178" s="48">
        <f>Q178*スタート前入力!$E178</f>
        <v>0</v>
      </c>
      <c r="V178" s="48" t="str">
        <f ca="1">IF(T178&lt;&gt;0,RANK(T178,T$101:INDIRECT(CONCATENATE("R",$D$86+100,"C",COLUMN()-2),FALSE)),"")</f>
        <v/>
      </c>
      <c r="W178" s="48" t="str">
        <f ca="1">IF(U178&lt;&gt;0,RANK(U178,U$101:INDIRECT(CONCATENATE("R",$D$86+100,"C",COLUMN()-2),FALSE)),"")</f>
        <v/>
      </c>
      <c r="X178" s="48">
        <f t="shared" si="7"/>
        <v>78</v>
      </c>
      <c r="Y178" s="17">
        <f>((B178)-100)/(スタート前入力!$C$76)*100</f>
        <v>-1010</v>
      </c>
      <c r="Z178" s="17" t="e">
        <f>((M178)-100)/(スタート前入力!$C$84+スタート前入力!$C$85)*100</f>
        <v>#DIV/0!</v>
      </c>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c r="BA178" s="17">
        <f>IF(AND(フィニッシュ後入力!BA$100&lt;&gt;"",フィニッシュ後入力!BA$100=フィニッシュ後入力!BA178),1,0)</f>
        <v>0</v>
      </c>
      <c r="BB178" s="17">
        <f>IF(AND(フィニッシュ後入力!BB$100&lt;&gt;"",フィニッシュ後入力!BB$100=フィニッシュ後入力!BB178),1,0)</f>
        <v>0</v>
      </c>
      <c r="BC178" s="17">
        <f>IF(AND(フィニッシュ後入力!BC$100&lt;&gt;"",フィニッシュ後入力!BC$100=フィニッシュ後入力!BC178),1,0)</f>
        <v>0</v>
      </c>
      <c r="BD178" s="17">
        <f>IF(AND(フィニッシュ後入力!BD$100&lt;&gt;"",フィニッシュ後入力!BD$100=フィニッシュ後入力!BD178),1,0)</f>
        <v>0</v>
      </c>
      <c r="BE178" s="17">
        <f>IF(AND(フィニッシュ後入力!BE$100&lt;&gt;"",フィニッシュ後入力!BE$100=フィニッシュ後入力!BE178),1,0)</f>
        <v>0</v>
      </c>
      <c r="BF178" s="17">
        <f>IF(AND(フィニッシュ後入力!BF$100&lt;&gt;"",フィニッシュ後入力!BF$100=フィニッシュ後入力!BF178),1,0)</f>
        <v>0</v>
      </c>
      <c r="BG178" s="17">
        <f>IF(AND(フィニッシュ後入力!BG$100&lt;&gt;"",フィニッシュ後入力!BG$100=フィニッシュ後入力!BG178),1,0)</f>
        <v>0</v>
      </c>
      <c r="BH178" s="17">
        <f>IF(AND(フィニッシュ後入力!BH$100&lt;&gt;"",フィニッシュ後入力!BH$100=フィニッシュ後入力!BH178),1,0)</f>
        <v>0</v>
      </c>
      <c r="BI178" s="17">
        <f>IF(AND(フィニッシュ後入力!BI$100&lt;&gt;"",フィニッシュ後入力!BI$100=フィニッシュ後入力!BI178),1,0)</f>
        <v>0</v>
      </c>
      <c r="BJ178" s="17">
        <f>IF(AND(フィニッシュ後入力!BJ$100&lt;&gt;"",フィニッシュ後入力!BJ$100=フィニッシュ後入力!BJ178),1,0)</f>
        <v>0</v>
      </c>
      <c r="BK178" s="17">
        <f>IF(AND(フィニッシュ後入力!BK$100&lt;&gt;"",フィニッシュ後入力!BK$100=フィニッシュ後入力!BK178),1,0)</f>
        <v>0</v>
      </c>
      <c r="BL178" s="17">
        <f>IF(AND(フィニッシュ後入力!BL$100&lt;&gt;"",フィニッシュ後入力!BL$100=フィニッシュ後入力!BL178),1,0)</f>
        <v>0</v>
      </c>
      <c r="BM178" s="17">
        <f>IF(AND(フィニッシュ後入力!BM$100&lt;&gt;"",フィニッシュ後入力!BM$100=フィニッシュ後入力!BM178),1,0)</f>
        <v>0</v>
      </c>
      <c r="BN178" s="17">
        <f>IF(AND(フィニッシュ後入力!BN$100&lt;&gt;"",フィニッシュ後入力!BN$100=フィニッシュ後入力!BN178),1,0)</f>
        <v>0</v>
      </c>
      <c r="BO178" s="17">
        <f>IF(AND(フィニッシュ後入力!BO$100&lt;&gt;"",フィニッシュ後入力!BO$100=フィニッシュ後入力!BO178),1,0)</f>
        <v>0</v>
      </c>
      <c r="BP178" s="17">
        <f>IF(AND(フィニッシュ後入力!BP$100&lt;&gt;"",フィニッシュ後入力!BP$100=フィニッシュ後入力!BP178),1,0)</f>
        <v>0</v>
      </c>
      <c r="BQ178" s="17">
        <f>IF(AND(フィニッシュ後入力!BQ$100&lt;&gt;"",フィニッシュ後入力!BQ$100=フィニッシュ後入力!BQ178),1,0)</f>
        <v>0</v>
      </c>
      <c r="BR178" s="17">
        <f>IF(AND(フィニッシュ後入力!BR$100&lt;&gt;"",フィニッシュ後入力!BR$100=フィニッシュ後入力!BR178),1,0)</f>
        <v>0</v>
      </c>
      <c r="BS178" s="17">
        <f>IF(AND(フィニッシュ後入力!BS$100&lt;&gt;"",フィニッシュ後入力!BS$100=フィニッシュ後入力!BS178),1,0)</f>
        <v>0</v>
      </c>
      <c r="BT178" s="17">
        <f>IF(AND(フィニッシュ後入力!BT$100&lt;&gt;"",フィニッシュ後入力!BT$100=フィニッシュ後入力!BT178),1,0)</f>
        <v>0</v>
      </c>
      <c r="BU178" s="17">
        <f>IF(AND(フィニッシュ後入力!BU$100&lt;&gt;"",フィニッシュ後入力!BU$100=フィニッシュ後入力!BU178),1,0)</f>
        <v>0</v>
      </c>
      <c r="BV178" s="17">
        <f>IF(AND(フィニッシュ後入力!BV$100&lt;&gt;"",フィニッシュ後入力!BV$100=フィニッシュ後入力!BV178),1,0)</f>
        <v>0</v>
      </c>
      <c r="BW178" s="17">
        <f>IF(AND(フィニッシュ後入力!BW$100&lt;&gt;"",フィニッシュ後入力!BW$100=フィニッシュ後入力!BW178),1,0)</f>
        <v>0</v>
      </c>
      <c r="BX178" s="17">
        <f>IF(AND(フィニッシュ後入力!BX$100&lt;&gt;"",フィニッシュ後入力!BX$100=フィニッシュ後入力!BX178),1,0)</f>
        <v>0</v>
      </c>
      <c r="BY178" s="17">
        <f>IF(AND(フィニッシュ後入力!BY$100&lt;&gt;"",フィニッシュ後入力!BY$100=フィニッシュ後入力!BY178),1,0)</f>
        <v>0</v>
      </c>
      <c r="BZ178" s="17">
        <f>IF(AND(フィニッシュ後入力!BZ$100&lt;&gt;"",フィニッシュ後入力!BZ$100=フィニッシュ後入力!BZ178),1,0)</f>
        <v>0</v>
      </c>
      <c r="CA178" s="17">
        <f>IF(AND(フィニッシュ後入力!CA$100&lt;&gt;"",フィニッシュ後入力!CA$100=フィニッシュ後入力!CA178),1,0)</f>
        <v>0</v>
      </c>
      <c r="CB178" s="17">
        <f>IF(AND(フィニッシュ後入力!CB$100&lt;&gt;"",フィニッシュ後入力!CB$100=フィニッシュ後入力!CB178),1,0)</f>
        <v>0</v>
      </c>
      <c r="CC178" s="17">
        <f>IF(AND(フィニッシュ後入力!CC$100&lt;&gt;"",フィニッシュ後入力!CC$100=フィニッシュ後入力!CC178),1,0)</f>
        <v>0</v>
      </c>
      <c r="CD178" s="17">
        <f>IF(AND(フィニッシュ後入力!CD$100&lt;&gt;"",フィニッシュ後入力!CD$100=フィニッシュ後入力!CD178),1,0)</f>
        <v>0</v>
      </c>
      <c r="CE178" s="17"/>
      <c r="CF178" s="17"/>
      <c r="CG178" s="17"/>
      <c r="CH178" s="17"/>
      <c r="CI178" s="17"/>
      <c r="CJ178" s="17"/>
      <c r="CK178" s="17"/>
      <c r="CL178" s="17"/>
      <c r="CM178" s="17"/>
      <c r="CN178" s="17"/>
      <c r="CO178" s="17"/>
      <c r="CP178" s="17"/>
      <c r="CQ178" s="17"/>
      <c r="CR178" s="17"/>
      <c r="CS178" s="17"/>
      <c r="CT178" s="17"/>
      <c r="CU178" s="17"/>
      <c r="CV178" s="17"/>
      <c r="CW178" s="17"/>
      <c r="CX178" s="17"/>
      <c r="CY178" s="17"/>
      <c r="CZ178" s="17"/>
      <c r="DA178" s="17"/>
      <c r="DB178" s="17"/>
      <c r="DC178" s="17"/>
      <c r="DD178" s="17"/>
      <c r="DE178" s="17"/>
      <c r="DF178" s="17"/>
      <c r="DG178" s="17"/>
      <c r="DH178" s="17"/>
      <c r="DI178" s="17"/>
      <c r="DJ178" s="17"/>
      <c r="DK178" s="17"/>
      <c r="DL178" s="17"/>
      <c r="DM178" s="17"/>
      <c r="DN178" s="17"/>
      <c r="DO178" s="17"/>
      <c r="DP178" s="17"/>
      <c r="DQ178" s="17"/>
      <c r="DR178" s="17"/>
      <c r="DS178" s="17"/>
      <c r="DT178" s="17"/>
      <c r="DU178" s="17"/>
      <c r="DV178" s="17"/>
      <c r="DW178" s="17"/>
      <c r="DX178" s="17"/>
      <c r="DY178" s="17"/>
      <c r="DZ178" s="17"/>
      <c r="EA178" s="17"/>
      <c r="EB178" s="17"/>
      <c r="EC178" s="17"/>
      <c r="ED178" s="17"/>
      <c r="EE178" s="17"/>
      <c r="EF178" s="17"/>
      <c r="EG178" s="17"/>
      <c r="EH178" s="17"/>
      <c r="EI178" s="17"/>
      <c r="EJ178" s="17"/>
      <c r="EK178" s="17"/>
      <c r="EL178" s="17"/>
      <c r="EM178" s="17"/>
      <c r="EN178" s="17"/>
      <c r="EO178" s="17"/>
      <c r="EP178" s="17"/>
      <c r="EQ178" s="17"/>
      <c r="ER178" s="17"/>
      <c r="ES178" s="17"/>
      <c r="ET178" s="17"/>
      <c r="EU178" s="17"/>
      <c r="EV178" s="17"/>
      <c r="EW178" s="17"/>
      <c r="EX178" s="17"/>
      <c r="EY178" s="17"/>
      <c r="EZ178" s="17"/>
      <c r="FA178" s="17">
        <f>IF(AND(フィニッシュ後入力!FA$100&lt;&gt;"",フィニッシュ後入力!FA$100=フィニッシュ後入力!FA178),1,0)</f>
        <v>0</v>
      </c>
      <c r="FB178" s="17">
        <f>IF(AND(フィニッシュ後入力!FB$100&lt;&gt;"",フィニッシュ後入力!FB$100=フィニッシュ後入力!FB178),1,0)</f>
        <v>0</v>
      </c>
      <c r="FC178" s="17"/>
      <c r="FD178" s="17"/>
      <c r="FE178" s="17"/>
      <c r="FF178" s="17">
        <f>IF(AND(フィニッシュ後入力!FG$100&lt;&gt;"",フィニッシュ後入力!FG$100=フィニッシュ後入力!FG178),1,0)</f>
        <v>0</v>
      </c>
      <c r="FG178" s="17">
        <f>IF(AND(フィニッシュ後入力!FH$100&lt;&gt;"",フィニッシュ後入力!FH$100=フィニッシュ後入力!FH178),1,0)</f>
        <v>0</v>
      </c>
      <c r="FH178" s="17"/>
      <c r="FI178" s="17"/>
      <c r="FJ178" s="17"/>
      <c r="FK178" s="17">
        <f>IF(AND(フィニッシュ後入力!FM$100&lt;&gt;"",フィニッシュ後入力!FM$100=フィニッシュ後入力!FM178),1,0)</f>
        <v>0</v>
      </c>
      <c r="FL178" s="17">
        <f>IF(AND(フィニッシュ後入力!FN$100&lt;&gt;"",フィニッシュ後入力!FN$100=フィニッシュ後入力!FN178),1,0)</f>
        <v>0</v>
      </c>
      <c r="FM178" s="17"/>
      <c r="FN178" s="17"/>
      <c r="FO178" s="17"/>
      <c r="FP178" s="17"/>
      <c r="FQ178" s="17"/>
      <c r="FR178" s="17"/>
      <c r="FS178" s="17"/>
      <c r="FT178" s="17"/>
      <c r="FU178" s="17"/>
      <c r="FV178" s="17"/>
      <c r="FW178" s="17"/>
      <c r="FX178" s="17"/>
      <c r="FY178" s="17"/>
      <c r="FZ178" s="17"/>
      <c r="GA178" s="17"/>
      <c r="GB178" s="17">
        <f>フィニッシュ後入力!FC178</f>
        <v>0</v>
      </c>
      <c r="GC178" s="17">
        <f>フィニッシュ後入力!FD178</f>
        <v>0</v>
      </c>
      <c r="GD178" s="17">
        <f>IF(フィニッシュ後入力!FP$100&lt;&gt;"",フィニッシュ後入力!FE178+60*(1-FC178),0)</f>
        <v>0</v>
      </c>
      <c r="GE178" s="17">
        <f>IF(フィニッシュ後入力!FQ$100&lt;&gt;"",フィニッシュ後入力!FF178+60*(1-FD178),0)</f>
        <v>0</v>
      </c>
      <c r="GF178" s="17">
        <f>IF(フィニッシュ後入力!FR$100&lt;&gt;"",フィニッシュ後入力!FG178+60*(1-FE178),0)</f>
        <v>0</v>
      </c>
      <c r="GG178" s="17">
        <f>フィニッシュ後入力!FI178</f>
        <v>0</v>
      </c>
      <c r="GH178" s="17">
        <f>フィニッシュ後入力!FJ178</f>
        <v>0</v>
      </c>
      <c r="GI178" s="17">
        <f>IF(フィニッシュ後入力!FU$100&lt;&gt;"",フィニッシュ後入力!FK178+60*(1-FH178),0)</f>
        <v>0</v>
      </c>
      <c r="GJ178" s="17">
        <f>IF(フィニッシュ後入力!FV$100&lt;&gt;"",フィニッシュ後入力!FL178+60*(1-FI178),0)</f>
        <v>0</v>
      </c>
      <c r="GK178" s="17">
        <f>IF(フィニッシュ後入力!FW$100&lt;&gt;"",フィニッシュ後入力!FM178+60*(1-FJ178),0)</f>
        <v>0</v>
      </c>
      <c r="GL178" s="17">
        <f>フィニッシュ後入力!FO178</f>
        <v>0</v>
      </c>
      <c r="GM178" s="17">
        <f>フィニッシュ後入力!FP178</f>
        <v>0</v>
      </c>
      <c r="GN178" s="17"/>
      <c r="GO178" s="17"/>
      <c r="GP178" s="17"/>
      <c r="GQ178" s="17"/>
      <c r="GR178" s="17"/>
      <c r="GS178" s="17"/>
      <c r="GT178" s="17"/>
      <c r="GU178" s="17"/>
      <c r="GV178" s="17"/>
      <c r="GW178" s="17"/>
      <c r="GX178" s="17"/>
      <c r="GY178" s="17"/>
      <c r="GZ178" s="17"/>
    </row>
    <row r="179" spans="1:208">
      <c r="A179" s="17">
        <f>スタート前入力!$A179</f>
        <v>79</v>
      </c>
      <c r="B179" s="17">
        <f>IF(フィニッシュ後入力!$BA179&lt;&gt;"",SUM($BA179:$CZ179)-フィニッシュ後入力!$G179+フィニッシュ後入力!$H179+$D$87,-1)</f>
        <v>-1</v>
      </c>
      <c r="C179" s="17">
        <f>SUM($GA179:$GZ179)/2+60*(スタート前入力!$C$77-SUM($FA179:$FZ179))</f>
        <v>0</v>
      </c>
      <c r="D179" s="48">
        <f t="shared" si="5"/>
        <v>0</v>
      </c>
      <c r="E179" s="48">
        <f>D179*スタート前入力!$G179</f>
        <v>0</v>
      </c>
      <c r="F179" s="48">
        <f>(B179+1)*(D179+スタート前入力!$F179*$D$83+スタート前入力!$G179*$D$84+($D$86+1-$A179)*$D$85)</f>
        <v>0</v>
      </c>
      <c r="G179" s="48" t="str">
        <f ca="1">IF(E179&lt;&gt;0,RANK(E179,E$101:INDIRECT(CONCATENATE("R",$D$86+100,"C",COLUMN()-2),FALSE)),"")</f>
        <v/>
      </c>
      <c r="H179" s="48" t="str">
        <f ca="1">IF(F179&lt;&gt;0,RANK(F179,F$101:INDIRECT(CONCATENATE("R",$D$86+100,"C",COLUMN()-2),FALSE)),"")</f>
        <v/>
      </c>
      <c r="I179" s="48">
        <f>E179*スタート前入力!$E179</f>
        <v>0</v>
      </c>
      <c r="J179" s="48">
        <f>F179*スタート前入力!$E179</f>
        <v>0</v>
      </c>
      <c r="K179" s="48" t="str">
        <f ca="1">IF(I179&lt;&gt;0,RANK(I179,I$101:INDIRECT(CONCATENATE("R",$D$86+100,"C",COLUMN()-2),FALSE)),"")</f>
        <v/>
      </c>
      <c r="L179" s="48" t="str">
        <f ca="1">IF(J179&lt;&gt;0,RANK(J179,J$101:INDIRECT(CONCATENATE("R",$D$86+100,"C",COLUMN()-2),FALSE)),"")</f>
        <v/>
      </c>
      <c r="M179" s="48">
        <f>IF(($B179+1)*(スタート前入力!$H179+1+$D$87)&lt;&gt;0,$B179+スタート前入力!$H179,-1)</f>
        <v>-1</v>
      </c>
      <c r="N179" s="48">
        <f>$C179+スタート前入力!$I179</f>
        <v>0</v>
      </c>
      <c r="O179" s="48">
        <f t="shared" si="6"/>
        <v>0</v>
      </c>
      <c r="P179" s="48">
        <f>O179*スタート前入力!$G179</f>
        <v>0</v>
      </c>
      <c r="Q179" s="48">
        <f>(M179+1)*(O179+スタート前入力!$F179*$D$83+スタート前入力!$G179*$D$84+($D$86+1-$A179)*$D$85)</f>
        <v>0</v>
      </c>
      <c r="R179" s="48" t="str">
        <f ca="1">IF(P179&lt;&gt;0,RANK(P179,P$101:INDIRECT(CONCATENATE("R",$D$86+100,"C",COLUMN()-2),FALSE)),"")</f>
        <v/>
      </c>
      <c r="S179" s="48" t="str">
        <f ca="1">IF(Q179&lt;&gt;0,RANK(Q179,Q$101:INDIRECT(CONCATENATE("R",$D$86+100,"C",COLUMN()-2),FALSE)),"")</f>
        <v/>
      </c>
      <c r="T179" s="48">
        <f>P179*スタート前入力!$E179</f>
        <v>0</v>
      </c>
      <c r="U179" s="48">
        <f>Q179*スタート前入力!$E179</f>
        <v>0</v>
      </c>
      <c r="V179" s="48" t="str">
        <f ca="1">IF(T179&lt;&gt;0,RANK(T179,T$101:INDIRECT(CONCATENATE("R",$D$86+100,"C",COLUMN()-2),FALSE)),"")</f>
        <v/>
      </c>
      <c r="W179" s="48" t="str">
        <f ca="1">IF(U179&lt;&gt;0,RANK(U179,U$101:INDIRECT(CONCATENATE("R",$D$86+100,"C",COLUMN()-2),FALSE)),"")</f>
        <v/>
      </c>
      <c r="X179" s="48">
        <f t="shared" si="7"/>
        <v>79</v>
      </c>
      <c r="Y179" s="17">
        <f>((B179)-100)/(スタート前入力!$C$76)*100</f>
        <v>-1010</v>
      </c>
      <c r="Z179" s="17" t="e">
        <f>((M179)-100)/(スタート前入力!$C$84+スタート前入力!$C$85)*100</f>
        <v>#DIV/0!</v>
      </c>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c r="BA179" s="17">
        <f>IF(AND(フィニッシュ後入力!BA$100&lt;&gt;"",フィニッシュ後入力!BA$100=フィニッシュ後入力!BA179),1,0)</f>
        <v>0</v>
      </c>
      <c r="BB179" s="17">
        <f>IF(AND(フィニッシュ後入力!BB$100&lt;&gt;"",フィニッシュ後入力!BB$100=フィニッシュ後入力!BB179),1,0)</f>
        <v>0</v>
      </c>
      <c r="BC179" s="17">
        <f>IF(AND(フィニッシュ後入力!BC$100&lt;&gt;"",フィニッシュ後入力!BC$100=フィニッシュ後入力!BC179),1,0)</f>
        <v>0</v>
      </c>
      <c r="BD179" s="17">
        <f>IF(AND(フィニッシュ後入力!BD$100&lt;&gt;"",フィニッシュ後入力!BD$100=フィニッシュ後入力!BD179),1,0)</f>
        <v>0</v>
      </c>
      <c r="BE179" s="17">
        <f>IF(AND(フィニッシュ後入力!BE$100&lt;&gt;"",フィニッシュ後入力!BE$100=フィニッシュ後入力!BE179),1,0)</f>
        <v>0</v>
      </c>
      <c r="BF179" s="17">
        <f>IF(AND(フィニッシュ後入力!BF$100&lt;&gt;"",フィニッシュ後入力!BF$100=フィニッシュ後入力!BF179),1,0)</f>
        <v>0</v>
      </c>
      <c r="BG179" s="17">
        <f>IF(AND(フィニッシュ後入力!BG$100&lt;&gt;"",フィニッシュ後入力!BG$100=フィニッシュ後入力!BG179),1,0)</f>
        <v>0</v>
      </c>
      <c r="BH179" s="17">
        <f>IF(AND(フィニッシュ後入力!BH$100&lt;&gt;"",フィニッシュ後入力!BH$100=フィニッシュ後入力!BH179),1,0)</f>
        <v>0</v>
      </c>
      <c r="BI179" s="17">
        <f>IF(AND(フィニッシュ後入力!BI$100&lt;&gt;"",フィニッシュ後入力!BI$100=フィニッシュ後入力!BI179),1,0)</f>
        <v>0</v>
      </c>
      <c r="BJ179" s="17">
        <f>IF(AND(フィニッシュ後入力!BJ$100&lt;&gt;"",フィニッシュ後入力!BJ$100=フィニッシュ後入力!BJ179),1,0)</f>
        <v>0</v>
      </c>
      <c r="BK179" s="17">
        <f>IF(AND(フィニッシュ後入力!BK$100&lt;&gt;"",フィニッシュ後入力!BK$100=フィニッシュ後入力!BK179),1,0)</f>
        <v>0</v>
      </c>
      <c r="BL179" s="17">
        <f>IF(AND(フィニッシュ後入力!BL$100&lt;&gt;"",フィニッシュ後入力!BL$100=フィニッシュ後入力!BL179),1,0)</f>
        <v>0</v>
      </c>
      <c r="BM179" s="17">
        <f>IF(AND(フィニッシュ後入力!BM$100&lt;&gt;"",フィニッシュ後入力!BM$100=フィニッシュ後入力!BM179),1,0)</f>
        <v>0</v>
      </c>
      <c r="BN179" s="17">
        <f>IF(AND(フィニッシュ後入力!BN$100&lt;&gt;"",フィニッシュ後入力!BN$100=フィニッシュ後入力!BN179),1,0)</f>
        <v>0</v>
      </c>
      <c r="BO179" s="17">
        <f>IF(AND(フィニッシュ後入力!BO$100&lt;&gt;"",フィニッシュ後入力!BO$100=フィニッシュ後入力!BO179),1,0)</f>
        <v>0</v>
      </c>
      <c r="BP179" s="17">
        <f>IF(AND(フィニッシュ後入力!BP$100&lt;&gt;"",フィニッシュ後入力!BP$100=フィニッシュ後入力!BP179),1,0)</f>
        <v>0</v>
      </c>
      <c r="BQ179" s="17">
        <f>IF(AND(フィニッシュ後入力!BQ$100&lt;&gt;"",フィニッシュ後入力!BQ$100=フィニッシュ後入力!BQ179),1,0)</f>
        <v>0</v>
      </c>
      <c r="BR179" s="17">
        <f>IF(AND(フィニッシュ後入力!BR$100&lt;&gt;"",フィニッシュ後入力!BR$100=フィニッシュ後入力!BR179),1,0)</f>
        <v>0</v>
      </c>
      <c r="BS179" s="17">
        <f>IF(AND(フィニッシュ後入力!BS$100&lt;&gt;"",フィニッシュ後入力!BS$100=フィニッシュ後入力!BS179),1,0)</f>
        <v>0</v>
      </c>
      <c r="BT179" s="17">
        <f>IF(AND(フィニッシュ後入力!BT$100&lt;&gt;"",フィニッシュ後入力!BT$100=フィニッシュ後入力!BT179),1,0)</f>
        <v>0</v>
      </c>
      <c r="BU179" s="17">
        <f>IF(AND(フィニッシュ後入力!BU$100&lt;&gt;"",フィニッシュ後入力!BU$100=フィニッシュ後入力!BU179),1,0)</f>
        <v>0</v>
      </c>
      <c r="BV179" s="17">
        <f>IF(AND(フィニッシュ後入力!BV$100&lt;&gt;"",フィニッシュ後入力!BV$100=フィニッシュ後入力!BV179),1,0)</f>
        <v>0</v>
      </c>
      <c r="BW179" s="17">
        <f>IF(AND(フィニッシュ後入力!BW$100&lt;&gt;"",フィニッシュ後入力!BW$100=フィニッシュ後入力!BW179),1,0)</f>
        <v>0</v>
      </c>
      <c r="BX179" s="17">
        <f>IF(AND(フィニッシュ後入力!BX$100&lt;&gt;"",フィニッシュ後入力!BX$100=フィニッシュ後入力!BX179),1,0)</f>
        <v>0</v>
      </c>
      <c r="BY179" s="17">
        <f>IF(AND(フィニッシュ後入力!BY$100&lt;&gt;"",フィニッシュ後入力!BY$100=フィニッシュ後入力!BY179),1,0)</f>
        <v>0</v>
      </c>
      <c r="BZ179" s="17">
        <f>IF(AND(フィニッシュ後入力!BZ$100&lt;&gt;"",フィニッシュ後入力!BZ$100=フィニッシュ後入力!BZ179),1,0)</f>
        <v>0</v>
      </c>
      <c r="CA179" s="17">
        <f>IF(AND(フィニッシュ後入力!CA$100&lt;&gt;"",フィニッシュ後入力!CA$100=フィニッシュ後入力!CA179),1,0)</f>
        <v>0</v>
      </c>
      <c r="CB179" s="17">
        <f>IF(AND(フィニッシュ後入力!CB$100&lt;&gt;"",フィニッシュ後入力!CB$100=フィニッシュ後入力!CB179),1,0)</f>
        <v>0</v>
      </c>
      <c r="CC179" s="17">
        <f>IF(AND(フィニッシュ後入力!CC$100&lt;&gt;"",フィニッシュ後入力!CC$100=フィニッシュ後入力!CC179),1,0)</f>
        <v>0</v>
      </c>
      <c r="CD179" s="17">
        <f>IF(AND(フィニッシュ後入力!CD$100&lt;&gt;"",フィニッシュ後入力!CD$100=フィニッシュ後入力!CD179),1,0)</f>
        <v>0</v>
      </c>
      <c r="CE179" s="17"/>
      <c r="CF179" s="17"/>
      <c r="CG179" s="17"/>
      <c r="CH179" s="17"/>
      <c r="CI179" s="17"/>
      <c r="CJ179" s="17"/>
      <c r="CK179" s="17"/>
      <c r="CL179" s="17"/>
      <c r="CM179" s="17"/>
      <c r="CN179" s="17"/>
      <c r="CO179" s="17"/>
      <c r="CP179" s="17"/>
      <c r="CQ179" s="17"/>
      <c r="CR179" s="17"/>
      <c r="CS179" s="17"/>
      <c r="CT179" s="17"/>
      <c r="CU179" s="17"/>
      <c r="CV179" s="17"/>
      <c r="CW179" s="17"/>
      <c r="CX179" s="17"/>
      <c r="CY179" s="17"/>
      <c r="CZ179" s="17"/>
      <c r="DA179" s="17"/>
      <c r="DB179" s="17"/>
      <c r="DC179" s="17"/>
      <c r="DD179" s="17"/>
      <c r="DE179" s="17"/>
      <c r="DF179" s="17"/>
      <c r="DG179" s="17"/>
      <c r="DH179" s="17"/>
      <c r="DI179" s="17"/>
      <c r="DJ179" s="17"/>
      <c r="DK179" s="17"/>
      <c r="DL179" s="17"/>
      <c r="DM179" s="17"/>
      <c r="DN179" s="17"/>
      <c r="DO179" s="17"/>
      <c r="DP179" s="17"/>
      <c r="DQ179" s="17"/>
      <c r="DR179" s="17"/>
      <c r="DS179" s="17"/>
      <c r="DT179" s="17"/>
      <c r="DU179" s="17"/>
      <c r="DV179" s="17"/>
      <c r="DW179" s="17"/>
      <c r="DX179" s="17"/>
      <c r="DY179" s="17"/>
      <c r="DZ179" s="17"/>
      <c r="EA179" s="17"/>
      <c r="EB179" s="17"/>
      <c r="EC179" s="17"/>
      <c r="ED179" s="17"/>
      <c r="EE179" s="17"/>
      <c r="EF179" s="17"/>
      <c r="EG179" s="17"/>
      <c r="EH179" s="17"/>
      <c r="EI179" s="17"/>
      <c r="EJ179" s="17"/>
      <c r="EK179" s="17"/>
      <c r="EL179" s="17"/>
      <c r="EM179" s="17"/>
      <c r="EN179" s="17"/>
      <c r="EO179" s="17"/>
      <c r="EP179" s="17"/>
      <c r="EQ179" s="17"/>
      <c r="ER179" s="17"/>
      <c r="ES179" s="17"/>
      <c r="ET179" s="17"/>
      <c r="EU179" s="17"/>
      <c r="EV179" s="17"/>
      <c r="EW179" s="17"/>
      <c r="EX179" s="17"/>
      <c r="EY179" s="17"/>
      <c r="EZ179" s="17"/>
      <c r="FA179" s="17">
        <f>IF(AND(フィニッシュ後入力!FA$100&lt;&gt;"",フィニッシュ後入力!FA$100=フィニッシュ後入力!FA179),1,0)</f>
        <v>0</v>
      </c>
      <c r="FB179" s="17">
        <f>IF(AND(フィニッシュ後入力!FB$100&lt;&gt;"",フィニッシュ後入力!FB$100=フィニッシュ後入力!FB179),1,0)</f>
        <v>0</v>
      </c>
      <c r="FC179" s="17"/>
      <c r="FD179" s="17"/>
      <c r="FE179" s="17"/>
      <c r="FF179" s="17">
        <f>IF(AND(フィニッシュ後入力!FG$100&lt;&gt;"",フィニッシュ後入力!FG$100=フィニッシュ後入力!FG179),1,0)</f>
        <v>0</v>
      </c>
      <c r="FG179" s="17">
        <f>IF(AND(フィニッシュ後入力!FH$100&lt;&gt;"",フィニッシュ後入力!FH$100=フィニッシュ後入力!FH179),1,0)</f>
        <v>0</v>
      </c>
      <c r="FH179" s="17"/>
      <c r="FI179" s="17"/>
      <c r="FJ179" s="17"/>
      <c r="FK179" s="17">
        <f>IF(AND(フィニッシュ後入力!FM$100&lt;&gt;"",フィニッシュ後入力!FM$100=フィニッシュ後入力!FM179),1,0)</f>
        <v>0</v>
      </c>
      <c r="FL179" s="17">
        <f>IF(AND(フィニッシュ後入力!FN$100&lt;&gt;"",フィニッシュ後入力!FN$100=フィニッシュ後入力!FN179),1,0)</f>
        <v>0</v>
      </c>
      <c r="FM179" s="17"/>
      <c r="FN179" s="17"/>
      <c r="FO179" s="17"/>
      <c r="FP179" s="17"/>
      <c r="FQ179" s="17"/>
      <c r="FR179" s="17"/>
      <c r="FS179" s="17"/>
      <c r="FT179" s="17"/>
      <c r="FU179" s="17"/>
      <c r="FV179" s="17"/>
      <c r="FW179" s="17"/>
      <c r="FX179" s="17"/>
      <c r="FY179" s="17"/>
      <c r="FZ179" s="17"/>
      <c r="GA179" s="17"/>
      <c r="GB179" s="17">
        <f>フィニッシュ後入力!FC179</f>
        <v>0</v>
      </c>
      <c r="GC179" s="17">
        <f>フィニッシュ後入力!FD179</f>
        <v>0</v>
      </c>
      <c r="GD179" s="17">
        <f>IF(フィニッシュ後入力!FP$100&lt;&gt;"",フィニッシュ後入力!FE179+60*(1-FC179),0)</f>
        <v>0</v>
      </c>
      <c r="GE179" s="17">
        <f>IF(フィニッシュ後入力!FQ$100&lt;&gt;"",フィニッシュ後入力!FF179+60*(1-FD179),0)</f>
        <v>0</v>
      </c>
      <c r="GF179" s="17">
        <f>IF(フィニッシュ後入力!FR$100&lt;&gt;"",フィニッシュ後入力!FG179+60*(1-FE179),0)</f>
        <v>0</v>
      </c>
      <c r="GG179" s="17">
        <f>フィニッシュ後入力!FI179</f>
        <v>0</v>
      </c>
      <c r="GH179" s="17">
        <f>フィニッシュ後入力!FJ179</f>
        <v>0</v>
      </c>
      <c r="GI179" s="17">
        <f>IF(フィニッシュ後入力!FU$100&lt;&gt;"",フィニッシュ後入力!FK179+60*(1-FH179),0)</f>
        <v>0</v>
      </c>
      <c r="GJ179" s="17">
        <f>IF(フィニッシュ後入力!FV$100&lt;&gt;"",フィニッシュ後入力!FL179+60*(1-FI179),0)</f>
        <v>0</v>
      </c>
      <c r="GK179" s="17">
        <f>IF(フィニッシュ後入力!FW$100&lt;&gt;"",フィニッシュ後入力!FM179+60*(1-FJ179),0)</f>
        <v>0</v>
      </c>
      <c r="GL179" s="17">
        <f>フィニッシュ後入力!FO179</f>
        <v>0</v>
      </c>
      <c r="GM179" s="17">
        <f>フィニッシュ後入力!FP179</f>
        <v>0</v>
      </c>
      <c r="GN179" s="17"/>
      <c r="GO179" s="17"/>
      <c r="GP179" s="17"/>
      <c r="GQ179" s="17"/>
      <c r="GR179" s="17"/>
      <c r="GS179" s="17"/>
      <c r="GT179" s="17"/>
      <c r="GU179" s="17"/>
      <c r="GV179" s="17"/>
      <c r="GW179" s="17"/>
      <c r="GX179" s="17"/>
      <c r="GY179" s="17"/>
      <c r="GZ179" s="17"/>
    </row>
    <row r="180" spans="1:208">
      <c r="A180" s="17">
        <f>スタート前入力!$A180</f>
        <v>80</v>
      </c>
      <c r="B180" s="17">
        <f>IF(フィニッシュ後入力!$BA180&lt;&gt;"",SUM($BA180:$CZ180)-フィニッシュ後入力!$G180+フィニッシュ後入力!$H180+$D$87,-1)</f>
        <v>-1</v>
      </c>
      <c r="C180" s="17">
        <f>SUM($GA180:$GZ180)/2+60*(スタート前入力!$C$77-SUM($FA180:$FZ180))</f>
        <v>0</v>
      </c>
      <c r="D180" s="48">
        <f t="shared" si="5"/>
        <v>0</v>
      </c>
      <c r="E180" s="48">
        <f>D180*スタート前入力!$G180</f>
        <v>0</v>
      </c>
      <c r="F180" s="48">
        <f>(B180+1)*(D180+スタート前入力!$F180*$D$83+スタート前入力!$G180*$D$84+($D$86+1-$A180)*$D$85)</f>
        <v>0</v>
      </c>
      <c r="G180" s="48" t="str">
        <f ca="1">IF(E180&lt;&gt;0,RANK(E180,E$101:INDIRECT(CONCATENATE("R",$D$86+100,"C",COLUMN()-2),FALSE)),"")</f>
        <v/>
      </c>
      <c r="H180" s="48" t="str">
        <f ca="1">IF(F180&lt;&gt;0,RANK(F180,F$101:INDIRECT(CONCATENATE("R",$D$86+100,"C",COLUMN()-2),FALSE)),"")</f>
        <v/>
      </c>
      <c r="I180" s="48">
        <f>E180*スタート前入力!$E180</f>
        <v>0</v>
      </c>
      <c r="J180" s="48">
        <f>F180*スタート前入力!$E180</f>
        <v>0</v>
      </c>
      <c r="K180" s="48" t="str">
        <f ca="1">IF(I180&lt;&gt;0,RANK(I180,I$101:INDIRECT(CONCATENATE("R",$D$86+100,"C",COLUMN()-2),FALSE)),"")</f>
        <v/>
      </c>
      <c r="L180" s="48" t="str">
        <f ca="1">IF(J180&lt;&gt;0,RANK(J180,J$101:INDIRECT(CONCATENATE("R",$D$86+100,"C",COLUMN()-2),FALSE)),"")</f>
        <v/>
      </c>
      <c r="M180" s="48">
        <f>IF(($B180+1)*(スタート前入力!$H180+1+$D$87)&lt;&gt;0,$B180+スタート前入力!$H180,-1)</f>
        <v>-1</v>
      </c>
      <c r="N180" s="48">
        <f>$C180+スタート前入力!$I180</f>
        <v>0</v>
      </c>
      <c r="O180" s="48">
        <f t="shared" si="6"/>
        <v>0</v>
      </c>
      <c r="P180" s="48">
        <f>O180*スタート前入力!$G180</f>
        <v>0</v>
      </c>
      <c r="Q180" s="48">
        <f>(M180+1)*(O180+スタート前入力!$F180*$D$83+スタート前入力!$G180*$D$84+($D$86+1-$A180)*$D$85)</f>
        <v>0</v>
      </c>
      <c r="R180" s="48" t="str">
        <f ca="1">IF(P180&lt;&gt;0,RANK(P180,P$101:INDIRECT(CONCATENATE("R",$D$86+100,"C",COLUMN()-2),FALSE)),"")</f>
        <v/>
      </c>
      <c r="S180" s="48" t="str">
        <f ca="1">IF(Q180&lt;&gt;0,RANK(Q180,Q$101:INDIRECT(CONCATENATE("R",$D$86+100,"C",COLUMN()-2),FALSE)),"")</f>
        <v/>
      </c>
      <c r="T180" s="48">
        <f>P180*スタート前入力!$E180</f>
        <v>0</v>
      </c>
      <c r="U180" s="48">
        <f>Q180*スタート前入力!$E180</f>
        <v>0</v>
      </c>
      <c r="V180" s="48" t="str">
        <f ca="1">IF(T180&lt;&gt;0,RANK(T180,T$101:INDIRECT(CONCATENATE("R",$D$86+100,"C",COLUMN()-2),FALSE)),"")</f>
        <v/>
      </c>
      <c r="W180" s="48" t="str">
        <f ca="1">IF(U180&lt;&gt;0,RANK(U180,U$101:INDIRECT(CONCATENATE("R",$D$86+100,"C",COLUMN()-2),FALSE)),"")</f>
        <v/>
      </c>
      <c r="X180" s="48">
        <f t="shared" si="7"/>
        <v>80</v>
      </c>
      <c r="Y180" s="17">
        <f>((B180)-100)/(スタート前入力!$C$76)*100</f>
        <v>-1010</v>
      </c>
      <c r="Z180" s="17" t="e">
        <f>((M180)-100)/(スタート前入力!$C$84+スタート前入力!$C$85)*100</f>
        <v>#DIV/0!</v>
      </c>
      <c r="AA180" s="17"/>
      <c r="AB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c r="AZ180" s="17"/>
      <c r="BA180" s="17">
        <f>IF(AND(フィニッシュ後入力!BA$100&lt;&gt;"",フィニッシュ後入力!BA$100=フィニッシュ後入力!BA180),1,0)</f>
        <v>0</v>
      </c>
      <c r="BB180" s="17">
        <f>IF(AND(フィニッシュ後入力!BB$100&lt;&gt;"",フィニッシュ後入力!BB$100=フィニッシュ後入力!BB180),1,0)</f>
        <v>0</v>
      </c>
      <c r="BC180" s="17">
        <f>IF(AND(フィニッシュ後入力!BC$100&lt;&gt;"",フィニッシュ後入力!BC$100=フィニッシュ後入力!BC180),1,0)</f>
        <v>0</v>
      </c>
      <c r="BD180" s="17">
        <f>IF(AND(フィニッシュ後入力!BD$100&lt;&gt;"",フィニッシュ後入力!BD$100=フィニッシュ後入力!BD180),1,0)</f>
        <v>0</v>
      </c>
      <c r="BE180" s="17">
        <f>IF(AND(フィニッシュ後入力!BE$100&lt;&gt;"",フィニッシュ後入力!BE$100=フィニッシュ後入力!BE180),1,0)</f>
        <v>0</v>
      </c>
      <c r="BF180" s="17">
        <f>IF(AND(フィニッシュ後入力!BF$100&lt;&gt;"",フィニッシュ後入力!BF$100=フィニッシュ後入力!BF180),1,0)</f>
        <v>0</v>
      </c>
      <c r="BG180" s="17">
        <f>IF(AND(フィニッシュ後入力!BG$100&lt;&gt;"",フィニッシュ後入力!BG$100=フィニッシュ後入力!BG180),1,0)</f>
        <v>0</v>
      </c>
      <c r="BH180" s="17">
        <f>IF(AND(フィニッシュ後入力!BH$100&lt;&gt;"",フィニッシュ後入力!BH$100=フィニッシュ後入力!BH180),1,0)</f>
        <v>0</v>
      </c>
      <c r="BI180" s="17">
        <f>IF(AND(フィニッシュ後入力!BI$100&lt;&gt;"",フィニッシュ後入力!BI$100=フィニッシュ後入力!BI180),1,0)</f>
        <v>0</v>
      </c>
      <c r="BJ180" s="17">
        <f>IF(AND(フィニッシュ後入力!BJ$100&lt;&gt;"",フィニッシュ後入力!BJ$100=フィニッシュ後入力!BJ180),1,0)</f>
        <v>0</v>
      </c>
      <c r="BK180" s="17">
        <f>IF(AND(フィニッシュ後入力!BK$100&lt;&gt;"",フィニッシュ後入力!BK$100=フィニッシュ後入力!BK180),1,0)</f>
        <v>0</v>
      </c>
      <c r="BL180" s="17">
        <f>IF(AND(フィニッシュ後入力!BL$100&lt;&gt;"",フィニッシュ後入力!BL$100=フィニッシュ後入力!BL180),1,0)</f>
        <v>0</v>
      </c>
      <c r="BM180" s="17">
        <f>IF(AND(フィニッシュ後入力!BM$100&lt;&gt;"",フィニッシュ後入力!BM$100=フィニッシュ後入力!BM180),1,0)</f>
        <v>0</v>
      </c>
      <c r="BN180" s="17">
        <f>IF(AND(フィニッシュ後入力!BN$100&lt;&gt;"",フィニッシュ後入力!BN$100=フィニッシュ後入力!BN180),1,0)</f>
        <v>0</v>
      </c>
      <c r="BO180" s="17">
        <f>IF(AND(フィニッシュ後入力!BO$100&lt;&gt;"",フィニッシュ後入力!BO$100=フィニッシュ後入力!BO180),1,0)</f>
        <v>0</v>
      </c>
      <c r="BP180" s="17">
        <f>IF(AND(フィニッシュ後入力!BP$100&lt;&gt;"",フィニッシュ後入力!BP$100=フィニッシュ後入力!BP180),1,0)</f>
        <v>0</v>
      </c>
      <c r="BQ180" s="17">
        <f>IF(AND(フィニッシュ後入力!BQ$100&lt;&gt;"",フィニッシュ後入力!BQ$100=フィニッシュ後入力!BQ180),1,0)</f>
        <v>0</v>
      </c>
      <c r="BR180" s="17">
        <f>IF(AND(フィニッシュ後入力!BR$100&lt;&gt;"",フィニッシュ後入力!BR$100=フィニッシュ後入力!BR180),1,0)</f>
        <v>0</v>
      </c>
      <c r="BS180" s="17">
        <f>IF(AND(フィニッシュ後入力!BS$100&lt;&gt;"",フィニッシュ後入力!BS$100=フィニッシュ後入力!BS180),1,0)</f>
        <v>0</v>
      </c>
      <c r="BT180" s="17">
        <f>IF(AND(フィニッシュ後入力!BT$100&lt;&gt;"",フィニッシュ後入力!BT$100=フィニッシュ後入力!BT180),1,0)</f>
        <v>0</v>
      </c>
      <c r="BU180" s="17">
        <f>IF(AND(フィニッシュ後入力!BU$100&lt;&gt;"",フィニッシュ後入力!BU$100=フィニッシュ後入力!BU180),1,0)</f>
        <v>0</v>
      </c>
      <c r="BV180" s="17">
        <f>IF(AND(フィニッシュ後入力!BV$100&lt;&gt;"",フィニッシュ後入力!BV$100=フィニッシュ後入力!BV180),1,0)</f>
        <v>0</v>
      </c>
      <c r="BW180" s="17">
        <f>IF(AND(フィニッシュ後入力!BW$100&lt;&gt;"",フィニッシュ後入力!BW$100=フィニッシュ後入力!BW180),1,0)</f>
        <v>0</v>
      </c>
      <c r="BX180" s="17">
        <f>IF(AND(フィニッシュ後入力!BX$100&lt;&gt;"",フィニッシュ後入力!BX$100=フィニッシュ後入力!BX180),1,0)</f>
        <v>0</v>
      </c>
      <c r="BY180" s="17">
        <f>IF(AND(フィニッシュ後入力!BY$100&lt;&gt;"",フィニッシュ後入力!BY$100=フィニッシュ後入力!BY180),1,0)</f>
        <v>0</v>
      </c>
      <c r="BZ180" s="17">
        <f>IF(AND(フィニッシュ後入力!BZ$100&lt;&gt;"",フィニッシュ後入力!BZ$100=フィニッシュ後入力!BZ180),1,0)</f>
        <v>0</v>
      </c>
      <c r="CA180" s="17">
        <f>IF(AND(フィニッシュ後入力!CA$100&lt;&gt;"",フィニッシュ後入力!CA$100=フィニッシュ後入力!CA180),1,0)</f>
        <v>0</v>
      </c>
      <c r="CB180" s="17">
        <f>IF(AND(フィニッシュ後入力!CB$100&lt;&gt;"",フィニッシュ後入力!CB$100=フィニッシュ後入力!CB180),1,0)</f>
        <v>0</v>
      </c>
      <c r="CC180" s="17">
        <f>IF(AND(フィニッシュ後入力!CC$100&lt;&gt;"",フィニッシュ後入力!CC$100=フィニッシュ後入力!CC180),1,0)</f>
        <v>0</v>
      </c>
      <c r="CD180" s="17">
        <f>IF(AND(フィニッシュ後入力!CD$100&lt;&gt;"",フィニッシュ後入力!CD$100=フィニッシュ後入力!CD180),1,0)</f>
        <v>0</v>
      </c>
      <c r="CE180" s="17"/>
      <c r="CF180" s="17"/>
      <c r="CG180" s="17"/>
      <c r="CH180" s="17"/>
      <c r="CI180" s="17"/>
      <c r="CJ180" s="17"/>
      <c r="CK180" s="17"/>
      <c r="CL180" s="17"/>
      <c r="CM180" s="17"/>
      <c r="CN180" s="17"/>
      <c r="CO180" s="17"/>
      <c r="CP180" s="17"/>
      <c r="CQ180" s="17"/>
      <c r="CR180" s="17"/>
      <c r="CS180" s="17"/>
      <c r="CT180" s="17"/>
      <c r="CU180" s="17"/>
      <c r="CV180" s="17"/>
      <c r="CW180" s="17"/>
      <c r="CX180" s="17"/>
      <c r="CY180" s="17"/>
      <c r="CZ180" s="17"/>
      <c r="DA180" s="17"/>
      <c r="DB180" s="17"/>
      <c r="DC180" s="17"/>
      <c r="DD180" s="17"/>
      <c r="DE180" s="17"/>
      <c r="DF180" s="17"/>
      <c r="DG180" s="17"/>
      <c r="DH180" s="17"/>
      <c r="DI180" s="17"/>
      <c r="DJ180" s="17"/>
      <c r="DK180" s="17"/>
      <c r="DL180" s="17"/>
      <c r="DM180" s="17"/>
      <c r="DN180" s="17"/>
      <c r="DO180" s="17"/>
      <c r="DP180" s="17"/>
      <c r="DQ180" s="17"/>
      <c r="DR180" s="17"/>
      <c r="DS180" s="17"/>
      <c r="DT180" s="17"/>
      <c r="DU180" s="17"/>
      <c r="DV180" s="17"/>
      <c r="DW180" s="17"/>
      <c r="DX180" s="17"/>
      <c r="DY180" s="17"/>
      <c r="DZ180" s="17"/>
      <c r="EA180" s="17"/>
      <c r="EB180" s="17"/>
      <c r="EC180" s="17"/>
      <c r="ED180" s="17"/>
      <c r="EE180" s="17"/>
      <c r="EF180" s="17"/>
      <c r="EG180" s="17"/>
      <c r="EH180" s="17"/>
      <c r="EI180" s="17"/>
      <c r="EJ180" s="17"/>
      <c r="EK180" s="17"/>
      <c r="EL180" s="17"/>
      <c r="EM180" s="17"/>
      <c r="EN180" s="17"/>
      <c r="EO180" s="17"/>
      <c r="EP180" s="17"/>
      <c r="EQ180" s="17"/>
      <c r="ER180" s="17"/>
      <c r="ES180" s="17"/>
      <c r="ET180" s="17"/>
      <c r="EU180" s="17"/>
      <c r="EV180" s="17"/>
      <c r="EW180" s="17"/>
      <c r="EX180" s="17"/>
      <c r="EY180" s="17"/>
      <c r="EZ180" s="17"/>
      <c r="FA180" s="17">
        <f>IF(AND(フィニッシュ後入力!FA$100&lt;&gt;"",フィニッシュ後入力!FA$100=フィニッシュ後入力!FA180),1,0)</f>
        <v>0</v>
      </c>
      <c r="FB180" s="17">
        <f>IF(AND(フィニッシュ後入力!FB$100&lt;&gt;"",フィニッシュ後入力!FB$100=フィニッシュ後入力!FB180),1,0)</f>
        <v>0</v>
      </c>
      <c r="FC180" s="17"/>
      <c r="FD180" s="17"/>
      <c r="FE180" s="17"/>
      <c r="FF180" s="17">
        <f>IF(AND(フィニッシュ後入力!FG$100&lt;&gt;"",フィニッシュ後入力!FG$100=フィニッシュ後入力!FG180),1,0)</f>
        <v>0</v>
      </c>
      <c r="FG180" s="17">
        <f>IF(AND(フィニッシュ後入力!FH$100&lt;&gt;"",フィニッシュ後入力!FH$100=フィニッシュ後入力!FH180),1,0)</f>
        <v>0</v>
      </c>
      <c r="FH180" s="17"/>
      <c r="FI180" s="17"/>
      <c r="FJ180" s="17"/>
      <c r="FK180" s="17">
        <f>IF(AND(フィニッシュ後入力!FM$100&lt;&gt;"",フィニッシュ後入力!FM$100=フィニッシュ後入力!FM180),1,0)</f>
        <v>0</v>
      </c>
      <c r="FL180" s="17">
        <f>IF(AND(フィニッシュ後入力!FN$100&lt;&gt;"",フィニッシュ後入力!FN$100=フィニッシュ後入力!FN180),1,0)</f>
        <v>0</v>
      </c>
      <c r="FM180" s="17"/>
      <c r="FN180" s="17"/>
      <c r="FO180" s="17"/>
      <c r="FP180" s="17"/>
      <c r="FQ180" s="17"/>
      <c r="FR180" s="17"/>
      <c r="FS180" s="17"/>
      <c r="FT180" s="17"/>
      <c r="FU180" s="17"/>
      <c r="FV180" s="17"/>
      <c r="FW180" s="17"/>
      <c r="FX180" s="17"/>
      <c r="FY180" s="17"/>
      <c r="FZ180" s="17"/>
      <c r="GA180" s="17"/>
      <c r="GB180" s="17">
        <f>フィニッシュ後入力!FC180</f>
        <v>0</v>
      </c>
      <c r="GC180" s="17">
        <f>フィニッシュ後入力!FD180</f>
        <v>0</v>
      </c>
      <c r="GD180" s="17">
        <f>IF(フィニッシュ後入力!FP$100&lt;&gt;"",フィニッシュ後入力!FE180+60*(1-FC180),0)</f>
        <v>0</v>
      </c>
      <c r="GE180" s="17">
        <f>IF(フィニッシュ後入力!FQ$100&lt;&gt;"",フィニッシュ後入力!FF180+60*(1-FD180),0)</f>
        <v>0</v>
      </c>
      <c r="GF180" s="17">
        <f>IF(フィニッシュ後入力!FR$100&lt;&gt;"",フィニッシュ後入力!FG180+60*(1-FE180),0)</f>
        <v>0</v>
      </c>
      <c r="GG180" s="17">
        <f>フィニッシュ後入力!FI180</f>
        <v>0</v>
      </c>
      <c r="GH180" s="17">
        <f>フィニッシュ後入力!FJ180</f>
        <v>0</v>
      </c>
      <c r="GI180" s="17">
        <f>IF(フィニッシュ後入力!FU$100&lt;&gt;"",フィニッシュ後入力!FK180+60*(1-FH180),0)</f>
        <v>0</v>
      </c>
      <c r="GJ180" s="17">
        <f>IF(フィニッシュ後入力!FV$100&lt;&gt;"",フィニッシュ後入力!FL180+60*(1-FI180),0)</f>
        <v>0</v>
      </c>
      <c r="GK180" s="17">
        <f>IF(フィニッシュ後入力!FW$100&lt;&gt;"",フィニッシュ後入力!FM180+60*(1-FJ180),0)</f>
        <v>0</v>
      </c>
      <c r="GL180" s="17">
        <f>フィニッシュ後入力!FO180</f>
        <v>0</v>
      </c>
      <c r="GM180" s="17">
        <f>フィニッシュ後入力!FP180</f>
        <v>0</v>
      </c>
      <c r="GN180" s="17"/>
      <c r="GO180" s="17"/>
      <c r="GP180" s="17"/>
      <c r="GQ180" s="17"/>
      <c r="GR180" s="17"/>
      <c r="GS180" s="17"/>
      <c r="GT180" s="17"/>
      <c r="GU180" s="17"/>
      <c r="GV180" s="17"/>
      <c r="GW180" s="17"/>
      <c r="GX180" s="17"/>
      <c r="GY180" s="17"/>
      <c r="GZ180" s="17"/>
    </row>
    <row r="181" spans="1:208">
      <c r="A181" s="17">
        <f>スタート前入力!$A181</f>
        <v>81</v>
      </c>
      <c r="B181" s="17">
        <f>IF(フィニッシュ後入力!$BA181&lt;&gt;"",SUM($BA181:$CZ181)-フィニッシュ後入力!$G181+フィニッシュ後入力!$H181+$D$87,-1)</f>
        <v>-1</v>
      </c>
      <c r="C181" s="17">
        <f>SUM($GA181:$GZ181)/2+60*(スタート前入力!$C$77-SUM($FA181:$FZ181))</f>
        <v>0</v>
      </c>
      <c r="D181" s="48">
        <f t="shared" si="5"/>
        <v>0</v>
      </c>
      <c r="E181" s="48">
        <f>D181*スタート前入力!$G181</f>
        <v>0</v>
      </c>
      <c r="F181" s="48">
        <f>(B181+1)*(D181+スタート前入力!$F181*$D$83+スタート前入力!$G181*$D$84+($D$86+1-$A181)*$D$85)</f>
        <v>0</v>
      </c>
      <c r="G181" s="48" t="str">
        <f ca="1">IF(E181&lt;&gt;0,RANK(E181,E$101:INDIRECT(CONCATENATE("R",$D$86+100,"C",COLUMN()-2),FALSE)),"")</f>
        <v/>
      </c>
      <c r="H181" s="48" t="str">
        <f ca="1">IF(F181&lt;&gt;0,RANK(F181,F$101:INDIRECT(CONCATENATE("R",$D$86+100,"C",COLUMN()-2),FALSE)),"")</f>
        <v/>
      </c>
      <c r="I181" s="48">
        <f>E181*スタート前入力!$E181</f>
        <v>0</v>
      </c>
      <c r="J181" s="48">
        <f>F181*スタート前入力!$E181</f>
        <v>0</v>
      </c>
      <c r="K181" s="48" t="str">
        <f ca="1">IF(I181&lt;&gt;0,RANK(I181,I$101:INDIRECT(CONCATENATE("R",$D$86+100,"C",COLUMN()-2),FALSE)),"")</f>
        <v/>
      </c>
      <c r="L181" s="48" t="str">
        <f ca="1">IF(J181&lt;&gt;0,RANK(J181,J$101:INDIRECT(CONCATENATE("R",$D$86+100,"C",COLUMN()-2),FALSE)),"")</f>
        <v/>
      </c>
      <c r="M181" s="48">
        <f>IF(($B181+1)*(スタート前入力!$H181+1+$D$87)&lt;&gt;0,$B181+スタート前入力!$H181,-1)</f>
        <v>-1</v>
      </c>
      <c r="N181" s="48">
        <f>$C181+スタート前入力!$I181</f>
        <v>0</v>
      </c>
      <c r="O181" s="48">
        <f t="shared" si="6"/>
        <v>0</v>
      </c>
      <c r="P181" s="48">
        <f>O181*スタート前入力!$G181</f>
        <v>0</v>
      </c>
      <c r="Q181" s="48">
        <f>(M181+1)*(O181+スタート前入力!$F181*$D$83+スタート前入力!$G181*$D$84+($D$86+1-$A181)*$D$85)</f>
        <v>0</v>
      </c>
      <c r="R181" s="48" t="str">
        <f ca="1">IF(P181&lt;&gt;0,RANK(P181,P$101:INDIRECT(CONCATENATE("R",$D$86+100,"C",COLUMN()-2),FALSE)),"")</f>
        <v/>
      </c>
      <c r="S181" s="48" t="str">
        <f ca="1">IF(Q181&lt;&gt;0,RANK(Q181,Q$101:INDIRECT(CONCATENATE("R",$D$86+100,"C",COLUMN()-2),FALSE)),"")</f>
        <v/>
      </c>
      <c r="T181" s="48">
        <f>P181*スタート前入力!$E181</f>
        <v>0</v>
      </c>
      <c r="U181" s="48">
        <f>Q181*スタート前入力!$E181</f>
        <v>0</v>
      </c>
      <c r="V181" s="48" t="str">
        <f ca="1">IF(T181&lt;&gt;0,RANK(T181,T$101:INDIRECT(CONCATENATE("R",$D$86+100,"C",COLUMN()-2),FALSE)),"")</f>
        <v/>
      </c>
      <c r="W181" s="48" t="str">
        <f ca="1">IF(U181&lt;&gt;0,RANK(U181,U$101:INDIRECT(CONCATENATE("R",$D$86+100,"C",COLUMN()-2),FALSE)),"")</f>
        <v/>
      </c>
      <c r="X181" s="48">
        <f t="shared" si="7"/>
        <v>81</v>
      </c>
      <c r="Y181" s="17">
        <f>((B181)-100)/(スタート前入力!$C$76)*100</f>
        <v>-1010</v>
      </c>
      <c r="Z181" s="17" t="e">
        <f>((M181)-100)/(スタート前入力!$C$84+スタート前入力!$C$85)*100</f>
        <v>#DIV/0!</v>
      </c>
      <c r="AA181" s="17"/>
      <c r="AB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17"/>
      <c r="BA181" s="17">
        <f>IF(AND(フィニッシュ後入力!BA$100&lt;&gt;"",フィニッシュ後入力!BA$100=フィニッシュ後入力!BA181),1,0)</f>
        <v>0</v>
      </c>
      <c r="BB181" s="17">
        <f>IF(AND(フィニッシュ後入力!BB$100&lt;&gt;"",フィニッシュ後入力!BB$100=フィニッシュ後入力!BB181),1,0)</f>
        <v>0</v>
      </c>
      <c r="BC181" s="17">
        <f>IF(AND(フィニッシュ後入力!BC$100&lt;&gt;"",フィニッシュ後入力!BC$100=フィニッシュ後入力!BC181),1,0)</f>
        <v>0</v>
      </c>
      <c r="BD181" s="17">
        <f>IF(AND(フィニッシュ後入力!BD$100&lt;&gt;"",フィニッシュ後入力!BD$100=フィニッシュ後入力!BD181),1,0)</f>
        <v>0</v>
      </c>
      <c r="BE181" s="17">
        <f>IF(AND(フィニッシュ後入力!BE$100&lt;&gt;"",フィニッシュ後入力!BE$100=フィニッシュ後入力!BE181),1,0)</f>
        <v>0</v>
      </c>
      <c r="BF181" s="17">
        <f>IF(AND(フィニッシュ後入力!BF$100&lt;&gt;"",フィニッシュ後入力!BF$100=フィニッシュ後入力!BF181),1,0)</f>
        <v>0</v>
      </c>
      <c r="BG181" s="17">
        <f>IF(AND(フィニッシュ後入力!BG$100&lt;&gt;"",フィニッシュ後入力!BG$100=フィニッシュ後入力!BG181),1,0)</f>
        <v>0</v>
      </c>
      <c r="BH181" s="17">
        <f>IF(AND(フィニッシュ後入力!BH$100&lt;&gt;"",フィニッシュ後入力!BH$100=フィニッシュ後入力!BH181),1,0)</f>
        <v>0</v>
      </c>
      <c r="BI181" s="17">
        <f>IF(AND(フィニッシュ後入力!BI$100&lt;&gt;"",フィニッシュ後入力!BI$100=フィニッシュ後入力!BI181),1,0)</f>
        <v>0</v>
      </c>
      <c r="BJ181" s="17">
        <f>IF(AND(フィニッシュ後入力!BJ$100&lt;&gt;"",フィニッシュ後入力!BJ$100=フィニッシュ後入力!BJ181),1,0)</f>
        <v>0</v>
      </c>
      <c r="BK181" s="17">
        <f>IF(AND(フィニッシュ後入力!BK$100&lt;&gt;"",フィニッシュ後入力!BK$100=フィニッシュ後入力!BK181),1,0)</f>
        <v>0</v>
      </c>
      <c r="BL181" s="17">
        <f>IF(AND(フィニッシュ後入力!BL$100&lt;&gt;"",フィニッシュ後入力!BL$100=フィニッシュ後入力!BL181),1,0)</f>
        <v>0</v>
      </c>
      <c r="BM181" s="17">
        <f>IF(AND(フィニッシュ後入力!BM$100&lt;&gt;"",フィニッシュ後入力!BM$100=フィニッシュ後入力!BM181),1,0)</f>
        <v>0</v>
      </c>
      <c r="BN181" s="17">
        <f>IF(AND(フィニッシュ後入力!BN$100&lt;&gt;"",フィニッシュ後入力!BN$100=フィニッシュ後入力!BN181),1,0)</f>
        <v>0</v>
      </c>
      <c r="BO181" s="17">
        <f>IF(AND(フィニッシュ後入力!BO$100&lt;&gt;"",フィニッシュ後入力!BO$100=フィニッシュ後入力!BO181),1,0)</f>
        <v>0</v>
      </c>
      <c r="BP181" s="17">
        <f>IF(AND(フィニッシュ後入力!BP$100&lt;&gt;"",フィニッシュ後入力!BP$100=フィニッシュ後入力!BP181),1,0)</f>
        <v>0</v>
      </c>
      <c r="BQ181" s="17">
        <f>IF(AND(フィニッシュ後入力!BQ$100&lt;&gt;"",フィニッシュ後入力!BQ$100=フィニッシュ後入力!BQ181),1,0)</f>
        <v>0</v>
      </c>
      <c r="BR181" s="17">
        <f>IF(AND(フィニッシュ後入力!BR$100&lt;&gt;"",フィニッシュ後入力!BR$100=フィニッシュ後入力!BR181),1,0)</f>
        <v>0</v>
      </c>
      <c r="BS181" s="17">
        <f>IF(AND(フィニッシュ後入力!BS$100&lt;&gt;"",フィニッシュ後入力!BS$100=フィニッシュ後入力!BS181),1,0)</f>
        <v>0</v>
      </c>
      <c r="BT181" s="17">
        <f>IF(AND(フィニッシュ後入力!BT$100&lt;&gt;"",フィニッシュ後入力!BT$100=フィニッシュ後入力!BT181),1,0)</f>
        <v>0</v>
      </c>
      <c r="BU181" s="17">
        <f>IF(AND(フィニッシュ後入力!BU$100&lt;&gt;"",フィニッシュ後入力!BU$100=フィニッシュ後入力!BU181),1,0)</f>
        <v>0</v>
      </c>
      <c r="BV181" s="17">
        <f>IF(AND(フィニッシュ後入力!BV$100&lt;&gt;"",フィニッシュ後入力!BV$100=フィニッシュ後入力!BV181),1,0)</f>
        <v>0</v>
      </c>
      <c r="BW181" s="17">
        <f>IF(AND(フィニッシュ後入力!BW$100&lt;&gt;"",フィニッシュ後入力!BW$100=フィニッシュ後入力!BW181),1,0)</f>
        <v>0</v>
      </c>
      <c r="BX181" s="17">
        <f>IF(AND(フィニッシュ後入力!BX$100&lt;&gt;"",フィニッシュ後入力!BX$100=フィニッシュ後入力!BX181),1,0)</f>
        <v>0</v>
      </c>
      <c r="BY181" s="17">
        <f>IF(AND(フィニッシュ後入力!BY$100&lt;&gt;"",フィニッシュ後入力!BY$100=フィニッシュ後入力!BY181),1,0)</f>
        <v>0</v>
      </c>
      <c r="BZ181" s="17">
        <f>IF(AND(フィニッシュ後入力!BZ$100&lt;&gt;"",フィニッシュ後入力!BZ$100=フィニッシュ後入力!BZ181),1,0)</f>
        <v>0</v>
      </c>
      <c r="CA181" s="17">
        <f>IF(AND(フィニッシュ後入力!CA$100&lt;&gt;"",フィニッシュ後入力!CA$100=フィニッシュ後入力!CA181),1,0)</f>
        <v>0</v>
      </c>
      <c r="CB181" s="17">
        <f>IF(AND(フィニッシュ後入力!CB$100&lt;&gt;"",フィニッシュ後入力!CB$100=フィニッシュ後入力!CB181),1,0)</f>
        <v>0</v>
      </c>
      <c r="CC181" s="17">
        <f>IF(AND(フィニッシュ後入力!CC$100&lt;&gt;"",フィニッシュ後入力!CC$100=フィニッシュ後入力!CC181),1,0)</f>
        <v>0</v>
      </c>
      <c r="CD181" s="17">
        <f>IF(AND(フィニッシュ後入力!CD$100&lt;&gt;"",フィニッシュ後入力!CD$100=フィニッシュ後入力!CD181),1,0)</f>
        <v>0</v>
      </c>
      <c r="CE181" s="17"/>
      <c r="CF181" s="17"/>
      <c r="CG181" s="17"/>
      <c r="CH181" s="17"/>
      <c r="CI181" s="17"/>
      <c r="CJ181" s="17"/>
      <c r="CK181" s="17"/>
      <c r="CL181" s="17"/>
      <c r="CM181" s="17"/>
      <c r="CN181" s="17"/>
      <c r="CO181" s="17"/>
      <c r="CP181" s="17"/>
      <c r="CQ181" s="17"/>
      <c r="CR181" s="17"/>
      <c r="CS181" s="17"/>
      <c r="CT181" s="17"/>
      <c r="CU181" s="17"/>
      <c r="CV181" s="17"/>
      <c r="CW181" s="17"/>
      <c r="CX181" s="17"/>
      <c r="CY181" s="17"/>
      <c r="CZ181" s="17"/>
      <c r="DA181" s="17"/>
      <c r="DB181" s="17"/>
      <c r="DC181" s="17"/>
      <c r="DD181" s="17"/>
      <c r="DE181" s="17"/>
      <c r="DF181" s="17"/>
      <c r="DG181" s="17"/>
      <c r="DH181" s="17"/>
      <c r="DI181" s="17"/>
      <c r="DJ181" s="17"/>
      <c r="DK181" s="17"/>
      <c r="DL181" s="17"/>
      <c r="DM181" s="17"/>
      <c r="DN181" s="17"/>
      <c r="DO181" s="17"/>
      <c r="DP181" s="17"/>
      <c r="DQ181" s="17"/>
      <c r="DR181" s="17"/>
      <c r="DS181" s="17"/>
      <c r="DT181" s="17"/>
      <c r="DU181" s="17"/>
      <c r="DV181" s="17"/>
      <c r="DW181" s="17"/>
      <c r="DX181" s="17"/>
      <c r="DY181" s="17"/>
      <c r="DZ181" s="17"/>
      <c r="EA181" s="17"/>
      <c r="EB181" s="17"/>
      <c r="EC181" s="17"/>
      <c r="ED181" s="17"/>
      <c r="EE181" s="17"/>
      <c r="EF181" s="17"/>
      <c r="EG181" s="17"/>
      <c r="EH181" s="17"/>
      <c r="EI181" s="17"/>
      <c r="EJ181" s="17"/>
      <c r="EK181" s="17"/>
      <c r="EL181" s="17"/>
      <c r="EM181" s="17"/>
      <c r="EN181" s="17"/>
      <c r="EO181" s="17"/>
      <c r="EP181" s="17"/>
      <c r="EQ181" s="17"/>
      <c r="ER181" s="17"/>
      <c r="ES181" s="17"/>
      <c r="ET181" s="17"/>
      <c r="EU181" s="17"/>
      <c r="EV181" s="17"/>
      <c r="EW181" s="17"/>
      <c r="EX181" s="17"/>
      <c r="EY181" s="17"/>
      <c r="EZ181" s="17"/>
      <c r="FA181" s="17">
        <f>IF(AND(フィニッシュ後入力!FA$100&lt;&gt;"",フィニッシュ後入力!FA$100=フィニッシュ後入力!FA181),1,0)</f>
        <v>0</v>
      </c>
      <c r="FB181" s="17">
        <f>IF(AND(フィニッシュ後入力!FB$100&lt;&gt;"",フィニッシュ後入力!FB$100=フィニッシュ後入力!FB181),1,0)</f>
        <v>0</v>
      </c>
      <c r="FC181" s="17"/>
      <c r="FD181" s="17"/>
      <c r="FE181" s="17"/>
      <c r="FF181" s="17">
        <f>IF(AND(フィニッシュ後入力!FG$100&lt;&gt;"",フィニッシュ後入力!FG$100=フィニッシュ後入力!FG181),1,0)</f>
        <v>0</v>
      </c>
      <c r="FG181" s="17">
        <f>IF(AND(フィニッシュ後入力!FH$100&lt;&gt;"",フィニッシュ後入力!FH$100=フィニッシュ後入力!FH181),1,0)</f>
        <v>0</v>
      </c>
      <c r="FH181" s="17"/>
      <c r="FI181" s="17"/>
      <c r="FJ181" s="17"/>
      <c r="FK181" s="17">
        <f>IF(AND(フィニッシュ後入力!FM$100&lt;&gt;"",フィニッシュ後入力!FM$100=フィニッシュ後入力!FM181),1,0)</f>
        <v>0</v>
      </c>
      <c r="FL181" s="17">
        <f>IF(AND(フィニッシュ後入力!FN$100&lt;&gt;"",フィニッシュ後入力!FN$100=フィニッシュ後入力!FN181),1,0)</f>
        <v>0</v>
      </c>
      <c r="FM181" s="17"/>
      <c r="FN181" s="17"/>
      <c r="FO181" s="17"/>
      <c r="FP181" s="17"/>
      <c r="FQ181" s="17"/>
      <c r="FR181" s="17"/>
      <c r="FS181" s="17"/>
      <c r="FT181" s="17"/>
      <c r="FU181" s="17"/>
      <c r="FV181" s="17"/>
      <c r="FW181" s="17"/>
      <c r="FX181" s="17"/>
      <c r="FY181" s="17"/>
      <c r="FZ181" s="17"/>
      <c r="GA181" s="17"/>
      <c r="GB181" s="17">
        <f>フィニッシュ後入力!FC181</f>
        <v>0</v>
      </c>
      <c r="GC181" s="17">
        <f>フィニッシュ後入力!FD181</f>
        <v>0</v>
      </c>
      <c r="GD181" s="17">
        <f>IF(フィニッシュ後入力!FP$100&lt;&gt;"",フィニッシュ後入力!FE181+60*(1-FC181),0)</f>
        <v>0</v>
      </c>
      <c r="GE181" s="17">
        <f>IF(フィニッシュ後入力!FQ$100&lt;&gt;"",フィニッシュ後入力!FF181+60*(1-FD181),0)</f>
        <v>0</v>
      </c>
      <c r="GF181" s="17">
        <f>IF(フィニッシュ後入力!FR$100&lt;&gt;"",フィニッシュ後入力!FG181+60*(1-FE181),0)</f>
        <v>0</v>
      </c>
      <c r="GG181" s="17">
        <f>フィニッシュ後入力!FI181</f>
        <v>0</v>
      </c>
      <c r="GH181" s="17">
        <f>フィニッシュ後入力!FJ181</f>
        <v>0</v>
      </c>
      <c r="GI181" s="17">
        <f>IF(フィニッシュ後入力!FU$100&lt;&gt;"",フィニッシュ後入力!FK181+60*(1-FH181),0)</f>
        <v>0</v>
      </c>
      <c r="GJ181" s="17">
        <f>IF(フィニッシュ後入力!FV$100&lt;&gt;"",フィニッシュ後入力!FL181+60*(1-FI181),0)</f>
        <v>0</v>
      </c>
      <c r="GK181" s="17">
        <f>IF(フィニッシュ後入力!FW$100&lt;&gt;"",フィニッシュ後入力!FM181+60*(1-FJ181),0)</f>
        <v>0</v>
      </c>
      <c r="GL181" s="17">
        <f>フィニッシュ後入力!FO181</f>
        <v>0</v>
      </c>
      <c r="GM181" s="17">
        <f>フィニッシュ後入力!FP181</f>
        <v>0</v>
      </c>
      <c r="GN181" s="17"/>
      <c r="GO181" s="17"/>
      <c r="GP181" s="17"/>
      <c r="GQ181" s="17"/>
      <c r="GR181" s="17"/>
      <c r="GS181" s="17"/>
      <c r="GT181" s="17"/>
      <c r="GU181" s="17"/>
      <c r="GV181" s="17"/>
      <c r="GW181" s="17"/>
      <c r="GX181" s="17"/>
      <c r="GY181" s="17"/>
      <c r="GZ181" s="17"/>
    </row>
    <row r="182" spans="1:208">
      <c r="A182" s="17">
        <f>スタート前入力!$A182</f>
        <v>82</v>
      </c>
      <c r="B182" s="17">
        <f>IF(フィニッシュ後入力!$BA182&lt;&gt;"",SUM($BA182:$CZ182)-フィニッシュ後入力!$G182+フィニッシュ後入力!$H182+$D$87,-1)</f>
        <v>-1</v>
      </c>
      <c r="C182" s="17">
        <f>SUM($GA182:$GZ182)/2+60*(スタート前入力!$C$77-SUM($FA182:$FZ182))</f>
        <v>0</v>
      </c>
      <c r="D182" s="48">
        <f t="shared" si="5"/>
        <v>0</v>
      </c>
      <c r="E182" s="48">
        <f>D182*スタート前入力!$G182</f>
        <v>0</v>
      </c>
      <c r="F182" s="48">
        <f>(B182+1)*(D182+スタート前入力!$F182*$D$83+スタート前入力!$G182*$D$84+($D$86+1-$A182)*$D$85)</f>
        <v>0</v>
      </c>
      <c r="G182" s="48" t="str">
        <f ca="1">IF(E182&lt;&gt;0,RANK(E182,E$101:INDIRECT(CONCATENATE("R",$D$86+100,"C",COLUMN()-2),FALSE)),"")</f>
        <v/>
      </c>
      <c r="H182" s="48" t="str">
        <f ca="1">IF(F182&lt;&gt;0,RANK(F182,F$101:INDIRECT(CONCATENATE("R",$D$86+100,"C",COLUMN()-2),FALSE)),"")</f>
        <v/>
      </c>
      <c r="I182" s="48">
        <f>E182*スタート前入力!$E182</f>
        <v>0</v>
      </c>
      <c r="J182" s="48">
        <f>F182*スタート前入力!$E182</f>
        <v>0</v>
      </c>
      <c r="K182" s="48" t="str">
        <f ca="1">IF(I182&lt;&gt;0,RANK(I182,I$101:INDIRECT(CONCATENATE("R",$D$86+100,"C",COLUMN()-2),FALSE)),"")</f>
        <v/>
      </c>
      <c r="L182" s="48" t="str">
        <f ca="1">IF(J182&lt;&gt;0,RANK(J182,J$101:INDIRECT(CONCATENATE("R",$D$86+100,"C",COLUMN()-2),FALSE)),"")</f>
        <v/>
      </c>
      <c r="M182" s="48">
        <f>IF(($B182+1)*(スタート前入力!$H182+1+$D$87)&lt;&gt;0,$B182+スタート前入力!$H182,-1)</f>
        <v>-1</v>
      </c>
      <c r="N182" s="48">
        <f>$C182+スタート前入力!$I182</f>
        <v>0</v>
      </c>
      <c r="O182" s="48">
        <f t="shared" si="6"/>
        <v>0</v>
      </c>
      <c r="P182" s="48">
        <f>O182*スタート前入力!$G182</f>
        <v>0</v>
      </c>
      <c r="Q182" s="48">
        <f>(M182+1)*(O182+スタート前入力!$F182*$D$83+スタート前入力!$G182*$D$84+($D$86+1-$A182)*$D$85)</f>
        <v>0</v>
      </c>
      <c r="R182" s="48" t="str">
        <f ca="1">IF(P182&lt;&gt;0,RANK(P182,P$101:INDIRECT(CONCATENATE("R",$D$86+100,"C",COLUMN()-2),FALSE)),"")</f>
        <v/>
      </c>
      <c r="S182" s="48" t="str">
        <f ca="1">IF(Q182&lt;&gt;0,RANK(Q182,Q$101:INDIRECT(CONCATENATE("R",$D$86+100,"C",COLUMN()-2),FALSE)),"")</f>
        <v/>
      </c>
      <c r="T182" s="48">
        <f>P182*スタート前入力!$E182</f>
        <v>0</v>
      </c>
      <c r="U182" s="48">
        <f>Q182*スタート前入力!$E182</f>
        <v>0</v>
      </c>
      <c r="V182" s="48" t="str">
        <f ca="1">IF(T182&lt;&gt;0,RANK(T182,T$101:INDIRECT(CONCATENATE("R",$D$86+100,"C",COLUMN()-2),FALSE)),"")</f>
        <v/>
      </c>
      <c r="W182" s="48" t="str">
        <f ca="1">IF(U182&lt;&gt;0,RANK(U182,U$101:INDIRECT(CONCATENATE("R",$D$86+100,"C",COLUMN()-2),FALSE)),"")</f>
        <v/>
      </c>
      <c r="X182" s="48">
        <f t="shared" si="7"/>
        <v>82</v>
      </c>
      <c r="Y182" s="17">
        <f>((B182)-100)/(スタート前入力!$C$76)*100</f>
        <v>-1010</v>
      </c>
      <c r="Z182" s="17" t="e">
        <f>((M182)-100)/(スタート前入力!$C$84+スタート前入力!$C$85)*100</f>
        <v>#DIV/0!</v>
      </c>
      <c r="AA182" s="17"/>
      <c r="AB182" s="17"/>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c r="AZ182" s="17"/>
      <c r="BA182" s="17">
        <f>IF(AND(フィニッシュ後入力!BA$100&lt;&gt;"",フィニッシュ後入力!BA$100=フィニッシュ後入力!BA182),1,0)</f>
        <v>0</v>
      </c>
      <c r="BB182" s="17">
        <f>IF(AND(フィニッシュ後入力!BB$100&lt;&gt;"",フィニッシュ後入力!BB$100=フィニッシュ後入力!BB182),1,0)</f>
        <v>0</v>
      </c>
      <c r="BC182" s="17">
        <f>IF(AND(フィニッシュ後入力!BC$100&lt;&gt;"",フィニッシュ後入力!BC$100=フィニッシュ後入力!BC182),1,0)</f>
        <v>0</v>
      </c>
      <c r="BD182" s="17">
        <f>IF(AND(フィニッシュ後入力!BD$100&lt;&gt;"",フィニッシュ後入力!BD$100=フィニッシュ後入力!BD182),1,0)</f>
        <v>0</v>
      </c>
      <c r="BE182" s="17">
        <f>IF(AND(フィニッシュ後入力!BE$100&lt;&gt;"",フィニッシュ後入力!BE$100=フィニッシュ後入力!BE182),1,0)</f>
        <v>0</v>
      </c>
      <c r="BF182" s="17">
        <f>IF(AND(フィニッシュ後入力!BF$100&lt;&gt;"",フィニッシュ後入力!BF$100=フィニッシュ後入力!BF182),1,0)</f>
        <v>0</v>
      </c>
      <c r="BG182" s="17">
        <f>IF(AND(フィニッシュ後入力!BG$100&lt;&gt;"",フィニッシュ後入力!BG$100=フィニッシュ後入力!BG182),1,0)</f>
        <v>0</v>
      </c>
      <c r="BH182" s="17">
        <f>IF(AND(フィニッシュ後入力!BH$100&lt;&gt;"",フィニッシュ後入力!BH$100=フィニッシュ後入力!BH182),1,0)</f>
        <v>0</v>
      </c>
      <c r="BI182" s="17">
        <f>IF(AND(フィニッシュ後入力!BI$100&lt;&gt;"",フィニッシュ後入力!BI$100=フィニッシュ後入力!BI182),1,0)</f>
        <v>0</v>
      </c>
      <c r="BJ182" s="17">
        <f>IF(AND(フィニッシュ後入力!BJ$100&lt;&gt;"",フィニッシュ後入力!BJ$100=フィニッシュ後入力!BJ182),1,0)</f>
        <v>0</v>
      </c>
      <c r="BK182" s="17">
        <f>IF(AND(フィニッシュ後入力!BK$100&lt;&gt;"",フィニッシュ後入力!BK$100=フィニッシュ後入力!BK182),1,0)</f>
        <v>0</v>
      </c>
      <c r="BL182" s="17">
        <f>IF(AND(フィニッシュ後入力!BL$100&lt;&gt;"",フィニッシュ後入力!BL$100=フィニッシュ後入力!BL182),1,0)</f>
        <v>0</v>
      </c>
      <c r="BM182" s="17">
        <f>IF(AND(フィニッシュ後入力!BM$100&lt;&gt;"",フィニッシュ後入力!BM$100=フィニッシュ後入力!BM182),1,0)</f>
        <v>0</v>
      </c>
      <c r="BN182" s="17">
        <f>IF(AND(フィニッシュ後入力!BN$100&lt;&gt;"",フィニッシュ後入力!BN$100=フィニッシュ後入力!BN182),1,0)</f>
        <v>0</v>
      </c>
      <c r="BO182" s="17">
        <f>IF(AND(フィニッシュ後入力!BO$100&lt;&gt;"",フィニッシュ後入力!BO$100=フィニッシュ後入力!BO182),1,0)</f>
        <v>0</v>
      </c>
      <c r="BP182" s="17">
        <f>IF(AND(フィニッシュ後入力!BP$100&lt;&gt;"",フィニッシュ後入力!BP$100=フィニッシュ後入力!BP182),1,0)</f>
        <v>0</v>
      </c>
      <c r="BQ182" s="17">
        <f>IF(AND(フィニッシュ後入力!BQ$100&lt;&gt;"",フィニッシュ後入力!BQ$100=フィニッシュ後入力!BQ182),1,0)</f>
        <v>0</v>
      </c>
      <c r="BR182" s="17">
        <f>IF(AND(フィニッシュ後入力!BR$100&lt;&gt;"",フィニッシュ後入力!BR$100=フィニッシュ後入力!BR182),1,0)</f>
        <v>0</v>
      </c>
      <c r="BS182" s="17">
        <f>IF(AND(フィニッシュ後入力!BS$100&lt;&gt;"",フィニッシュ後入力!BS$100=フィニッシュ後入力!BS182),1,0)</f>
        <v>0</v>
      </c>
      <c r="BT182" s="17">
        <f>IF(AND(フィニッシュ後入力!BT$100&lt;&gt;"",フィニッシュ後入力!BT$100=フィニッシュ後入力!BT182),1,0)</f>
        <v>0</v>
      </c>
      <c r="BU182" s="17">
        <f>IF(AND(フィニッシュ後入力!BU$100&lt;&gt;"",フィニッシュ後入力!BU$100=フィニッシュ後入力!BU182),1,0)</f>
        <v>0</v>
      </c>
      <c r="BV182" s="17">
        <f>IF(AND(フィニッシュ後入力!BV$100&lt;&gt;"",フィニッシュ後入力!BV$100=フィニッシュ後入力!BV182),1,0)</f>
        <v>0</v>
      </c>
      <c r="BW182" s="17">
        <f>IF(AND(フィニッシュ後入力!BW$100&lt;&gt;"",フィニッシュ後入力!BW$100=フィニッシュ後入力!BW182),1,0)</f>
        <v>0</v>
      </c>
      <c r="BX182" s="17">
        <f>IF(AND(フィニッシュ後入力!BX$100&lt;&gt;"",フィニッシュ後入力!BX$100=フィニッシュ後入力!BX182),1,0)</f>
        <v>0</v>
      </c>
      <c r="BY182" s="17">
        <f>IF(AND(フィニッシュ後入力!BY$100&lt;&gt;"",フィニッシュ後入力!BY$100=フィニッシュ後入力!BY182),1,0)</f>
        <v>0</v>
      </c>
      <c r="BZ182" s="17">
        <f>IF(AND(フィニッシュ後入力!BZ$100&lt;&gt;"",フィニッシュ後入力!BZ$100=フィニッシュ後入力!BZ182),1,0)</f>
        <v>0</v>
      </c>
      <c r="CA182" s="17">
        <f>IF(AND(フィニッシュ後入力!CA$100&lt;&gt;"",フィニッシュ後入力!CA$100=フィニッシュ後入力!CA182),1,0)</f>
        <v>0</v>
      </c>
      <c r="CB182" s="17">
        <f>IF(AND(フィニッシュ後入力!CB$100&lt;&gt;"",フィニッシュ後入力!CB$100=フィニッシュ後入力!CB182),1,0)</f>
        <v>0</v>
      </c>
      <c r="CC182" s="17">
        <f>IF(AND(フィニッシュ後入力!CC$100&lt;&gt;"",フィニッシュ後入力!CC$100=フィニッシュ後入力!CC182),1,0)</f>
        <v>0</v>
      </c>
      <c r="CD182" s="17">
        <f>IF(AND(フィニッシュ後入力!CD$100&lt;&gt;"",フィニッシュ後入力!CD$100=フィニッシュ後入力!CD182),1,0)</f>
        <v>0</v>
      </c>
      <c r="CE182" s="17"/>
      <c r="CF182" s="17"/>
      <c r="CG182" s="17"/>
      <c r="CH182" s="17"/>
      <c r="CI182" s="17"/>
      <c r="CJ182" s="17"/>
      <c r="CK182" s="17"/>
      <c r="CL182" s="17"/>
      <c r="CM182" s="17"/>
      <c r="CN182" s="17"/>
      <c r="CO182" s="17"/>
      <c r="CP182" s="17"/>
      <c r="CQ182" s="17"/>
      <c r="CR182" s="17"/>
      <c r="CS182" s="17"/>
      <c r="CT182" s="17"/>
      <c r="CU182" s="17"/>
      <c r="CV182" s="17"/>
      <c r="CW182" s="17"/>
      <c r="CX182" s="17"/>
      <c r="CY182" s="17"/>
      <c r="CZ182" s="17"/>
      <c r="DA182" s="17"/>
      <c r="DB182" s="17"/>
      <c r="DC182" s="17"/>
      <c r="DD182" s="17"/>
      <c r="DE182" s="17"/>
      <c r="DF182" s="17"/>
      <c r="DG182" s="17"/>
      <c r="DH182" s="17"/>
      <c r="DI182" s="17"/>
      <c r="DJ182" s="17"/>
      <c r="DK182" s="17"/>
      <c r="DL182" s="17"/>
      <c r="DM182" s="17"/>
      <c r="DN182" s="17"/>
      <c r="DO182" s="17"/>
      <c r="DP182" s="17"/>
      <c r="DQ182" s="17"/>
      <c r="DR182" s="17"/>
      <c r="DS182" s="17"/>
      <c r="DT182" s="17"/>
      <c r="DU182" s="17"/>
      <c r="DV182" s="17"/>
      <c r="DW182" s="17"/>
      <c r="DX182" s="17"/>
      <c r="DY182" s="17"/>
      <c r="DZ182" s="17"/>
      <c r="EA182" s="17"/>
      <c r="EB182" s="17"/>
      <c r="EC182" s="17"/>
      <c r="ED182" s="17"/>
      <c r="EE182" s="17"/>
      <c r="EF182" s="17"/>
      <c r="EG182" s="17"/>
      <c r="EH182" s="17"/>
      <c r="EI182" s="17"/>
      <c r="EJ182" s="17"/>
      <c r="EK182" s="17"/>
      <c r="EL182" s="17"/>
      <c r="EM182" s="17"/>
      <c r="EN182" s="17"/>
      <c r="EO182" s="17"/>
      <c r="EP182" s="17"/>
      <c r="EQ182" s="17"/>
      <c r="ER182" s="17"/>
      <c r="ES182" s="17"/>
      <c r="ET182" s="17"/>
      <c r="EU182" s="17"/>
      <c r="EV182" s="17"/>
      <c r="EW182" s="17"/>
      <c r="EX182" s="17"/>
      <c r="EY182" s="17"/>
      <c r="EZ182" s="17"/>
      <c r="FA182" s="17">
        <f>IF(AND(フィニッシュ後入力!FA$100&lt;&gt;"",フィニッシュ後入力!FA$100=フィニッシュ後入力!FA182),1,0)</f>
        <v>0</v>
      </c>
      <c r="FB182" s="17">
        <f>IF(AND(フィニッシュ後入力!FB$100&lt;&gt;"",フィニッシュ後入力!FB$100=フィニッシュ後入力!FB182),1,0)</f>
        <v>0</v>
      </c>
      <c r="FC182" s="17"/>
      <c r="FD182" s="17"/>
      <c r="FE182" s="17"/>
      <c r="FF182" s="17">
        <f>IF(AND(フィニッシュ後入力!FG$100&lt;&gt;"",フィニッシュ後入力!FG$100=フィニッシュ後入力!FG182),1,0)</f>
        <v>0</v>
      </c>
      <c r="FG182" s="17">
        <f>IF(AND(フィニッシュ後入力!FH$100&lt;&gt;"",フィニッシュ後入力!FH$100=フィニッシュ後入力!FH182),1,0)</f>
        <v>0</v>
      </c>
      <c r="FH182" s="17"/>
      <c r="FI182" s="17"/>
      <c r="FJ182" s="17"/>
      <c r="FK182" s="17">
        <f>IF(AND(フィニッシュ後入力!FM$100&lt;&gt;"",フィニッシュ後入力!FM$100=フィニッシュ後入力!FM182),1,0)</f>
        <v>0</v>
      </c>
      <c r="FL182" s="17">
        <f>IF(AND(フィニッシュ後入力!FN$100&lt;&gt;"",フィニッシュ後入力!FN$100=フィニッシュ後入力!FN182),1,0)</f>
        <v>0</v>
      </c>
      <c r="FM182" s="17"/>
      <c r="FN182" s="17"/>
      <c r="FO182" s="17"/>
      <c r="FP182" s="17"/>
      <c r="FQ182" s="17"/>
      <c r="FR182" s="17"/>
      <c r="FS182" s="17"/>
      <c r="FT182" s="17"/>
      <c r="FU182" s="17"/>
      <c r="FV182" s="17"/>
      <c r="FW182" s="17"/>
      <c r="FX182" s="17"/>
      <c r="FY182" s="17"/>
      <c r="FZ182" s="17"/>
      <c r="GA182" s="17"/>
      <c r="GB182" s="17">
        <f>フィニッシュ後入力!FC182</f>
        <v>0</v>
      </c>
      <c r="GC182" s="17">
        <f>フィニッシュ後入力!FD182</f>
        <v>0</v>
      </c>
      <c r="GD182" s="17">
        <f>IF(フィニッシュ後入力!FP$100&lt;&gt;"",フィニッシュ後入力!FE182+60*(1-FC182),0)</f>
        <v>0</v>
      </c>
      <c r="GE182" s="17">
        <f>IF(フィニッシュ後入力!FQ$100&lt;&gt;"",フィニッシュ後入力!FF182+60*(1-FD182),0)</f>
        <v>0</v>
      </c>
      <c r="GF182" s="17">
        <f>IF(フィニッシュ後入力!FR$100&lt;&gt;"",フィニッシュ後入力!FG182+60*(1-FE182),0)</f>
        <v>0</v>
      </c>
      <c r="GG182" s="17">
        <f>フィニッシュ後入力!FI182</f>
        <v>0</v>
      </c>
      <c r="GH182" s="17">
        <f>フィニッシュ後入力!FJ182</f>
        <v>0</v>
      </c>
      <c r="GI182" s="17">
        <f>IF(フィニッシュ後入力!FU$100&lt;&gt;"",フィニッシュ後入力!FK182+60*(1-FH182),0)</f>
        <v>0</v>
      </c>
      <c r="GJ182" s="17">
        <f>IF(フィニッシュ後入力!FV$100&lt;&gt;"",フィニッシュ後入力!FL182+60*(1-FI182),0)</f>
        <v>0</v>
      </c>
      <c r="GK182" s="17">
        <f>IF(フィニッシュ後入力!FW$100&lt;&gt;"",フィニッシュ後入力!FM182+60*(1-FJ182),0)</f>
        <v>0</v>
      </c>
      <c r="GL182" s="17">
        <f>フィニッシュ後入力!FO182</f>
        <v>0</v>
      </c>
      <c r="GM182" s="17">
        <f>フィニッシュ後入力!FP182</f>
        <v>0</v>
      </c>
      <c r="GN182" s="17"/>
      <c r="GO182" s="17"/>
      <c r="GP182" s="17"/>
      <c r="GQ182" s="17"/>
      <c r="GR182" s="17"/>
      <c r="GS182" s="17"/>
      <c r="GT182" s="17"/>
      <c r="GU182" s="17"/>
      <c r="GV182" s="17"/>
      <c r="GW182" s="17"/>
      <c r="GX182" s="17"/>
      <c r="GY182" s="17"/>
      <c r="GZ182" s="17"/>
    </row>
    <row r="183" spans="1:208">
      <c r="A183" s="17">
        <f>スタート前入力!$A183</f>
        <v>83</v>
      </c>
      <c r="B183" s="17">
        <f>IF(フィニッシュ後入力!$BA183&lt;&gt;"",SUM($BA183:$CZ183)-フィニッシュ後入力!$G183+フィニッシュ後入力!$H183+$D$87,-1)</f>
        <v>-1</v>
      </c>
      <c r="C183" s="17">
        <f>SUM($GA183:$GZ183)/2+60*(スタート前入力!$C$77-SUM($FA183:$FZ183))</f>
        <v>0</v>
      </c>
      <c r="D183" s="48">
        <f t="shared" si="5"/>
        <v>0</v>
      </c>
      <c r="E183" s="48">
        <f>D183*スタート前入力!$G183</f>
        <v>0</v>
      </c>
      <c r="F183" s="48">
        <f>(B183+1)*(D183+スタート前入力!$F183*$D$83+スタート前入力!$G183*$D$84+($D$86+1-$A183)*$D$85)</f>
        <v>0</v>
      </c>
      <c r="G183" s="48" t="str">
        <f ca="1">IF(E183&lt;&gt;0,RANK(E183,E$101:INDIRECT(CONCATENATE("R",$D$86+100,"C",COLUMN()-2),FALSE)),"")</f>
        <v/>
      </c>
      <c r="H183" s="48" t="str">
        <f ca="1">IF(F183&lt;&gt;0,RANK(F183,F$101:INDIRECT(CONCATENATE("R",$D$86+100,"C",COLUMN()-2),FALSE)),"")</f>
        <v/>
      </c>
      <c r="I183" s="48">
        <f>E183*スタート前入力!$E183</f>
        <v>0</v>
      </c>
      <c r="J183" s="48">
        <f>F183*スタート前入力!$E183</f>
        <v>0</v>
      </c>
      <c r="K183" s="48" t="str">
        <f ca="1">IF(I183&lt;&gt;0,RANK(I183,I$101:INDIRECT(CONCATENATE("R",$D$86+100,"C",COLUMN()-2),FALSE)),"")</f>
        <v/>
      </c>
      <c r="L183" s="48" t="str">
        <f ca="1">IF(J183&lt;&gt;0,RANK(J183,J$101:INDIRECT(CONCATENATE("R",$D$86+100,"C",COLUMN()-2),FALSE)),"")</f>
        <v/>
      </c>
      <c r="M183" s="48">
        <f>IF(($B183+1)*(スタート前入力!$H183+1+$D$87)&lt;&gt;0,$B183+スタート前入力!$H183,-1)</f>
        <v>-1</v>
      </c>
      <c r="N183" s="48">
        <f>$C183+スタート前入力!$I183</f>
        <v>0</v>
      </c>
      <c r="O183" s="48">
        <f t="shared" si="6"/>
        <v>0</v>
      </c>
      <c r="P183" s="48">
        <f>O183*スタート前入力!$G183</f>
        <v>0</v>
      </c>
      <c r="Q183" s="48">
        <f>(M183+1)*(O183+スタート前入力!$F183*$D$83+スタート前入力!$G183*$D$84+($D$86+1-$A183)*$D$85)</f>
        <v>0</v>
      </c>
      <c r="R183" s="48" t="str">
        <f ca="1">IF(P183&lt;&gt;0,RANK(P183,P$101:INDIRECT(CONCATENATE("R",$D$86+100,"C",COLUMN()-2),FALSE)),"")</f>
        <v/>
      </c>
      <c r="S183" s="48" t="str">
        <f ca="1">IF(Q183&lt;&gt;0,RANK(Q183,Q$101:INDIRECT(CONCATENATE("R",$D$86+100,"C",COLUMN()-2),FALSE)),"")</f>
        <v/>
      </c>
      <c r="T183" s="48">
        <f>P183*スタート前入力!$E183</f>
        <v>0</v>
      </c>
      <c r="U183" s="48">
        <f>Q183*スタート前入力!$E183</f>
        <v>0</v>
      </c>
      <c r="V183" s="48" t="str">
        <f ca="1">IF(T183&lt;&gt;0,RANK(T183,T$101:INDIRECT(CONCATENATE("R",$D$86+100,"C",COLUMN()-2),FALSE)),"")</f>
        <v/>
      </c>
      <c r="W183" s="48" t="str">
        <f ca="1">IF(U183&lt;&gt;0,RANK(U183,U$101:INDIRECT(CONCATENATE("R",$D$86+100,"C",COLUMN()-2),FALSE)),"")</f>
        <v/>
      </c>
      <c r="X183" s="48">
        <f t="shared" si="7"/>
        <v>83</v>
      </c>
      <c r="Y183" s="17">
        <f>((B183)-100)/(スタート前入力!$C$76)*100</f>
        <v>-1010</v>
      </c>
      <c r="Z183" s="17" t="e">
        <f>((M183)-100)/(スタート前入力!$C$84+スタート前入力!$C$85)*100</f>
        <v>#DIV/0!</v>
      </c>
      <c r="AA183" s="17"/>
      <c r="AB183" s="17"/>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c r="AZ183" s="17"/>
      <c r="BA183" s="17">
        <f>IF(AND(フィニッシュ後入力!BA$100&lt;&gt;"",フィニッシュ後入力!BA$100=フィニッシュ後入力!BA183),1,0)</f>
        <v>0</v>
      </c>
      <c r="BB183" s="17">
        <f>IF(AND(フィニッシュ後入力!BB$100&lt;&gt;"",フィニッシュ後入力!BB$100=フィニッシュ後入力!BB183),1,0)</f>
        <v>0</v>
      </c>
      <c r="BC183" s="17">
        <f>IF(AND(フィニッシュ後入力!BC$100&lt;&gt;"",フィニッシュ後入力!BC$100=フィニッシュ後入力!BC183),1,0)</f>
        <v>0</v>
      </c>
      <c r="BD183" s="17">
        <f>IF(AND(フィニッシュ後入力!BD$100&lt;&gt;"",フィニッシュ後入力!BD$100=フィニッシュ後入力!BD183),1,0)</f>
        <v>0</v>
      </c>
      <c r="BE183" s="17">
        <f>IF(AND(フィニッシュ後入力!BE$100&lt;&gt;"",フィニッシュ後入力!BE$100=フィニッシュ後入力!BE183),1,0)</f>
        <v>0</v>
      </c>
      <c r="BF183" s="17">
        <f>IF(AND(フィニッシュ後入力!BF$100&lt;&gt;"",フィニッシュ後入力!BF$100=フィニッシュ後入力!BF183),1,0)</f>
        <v>0</v>
      </c>
      <c r="BG183" s="17">
        <f>IF(AND(フィニッシュ後入力!BG$100&lt;&gt;"",フィニッシュ後入力!BG$100=フィニッシュ後入力!BG183),1,0)</f>
        <v>0</v>
      </c>
      <c r="BH183" s="17">
        <f>IF(AND(フィニッシュ後入力!BH$100&lt;&gt;"",フィニッシュ後入力!BH$100=フィニッシュ後入力!BH183),1,0)</f>
        <v>0</v>
      </c>
      <c r="BI183" s="17">
        <f>IF(AND(フィニッシュ後入力!BI$100&lt;&gt;"",フィニッシュ後入力!BI$100=フィニッシュ後入力!BI183),1,0)</f>
        <v>0</v>
      </c>
      <c r="BJ183" s="17">
        <f>IF(AND(フィニッシュ後入力!BJ$100&lt;&gt;"",フィニッシュ後入力!BJ$100=フィニッシュ後入力!BJ183),1,0)</f>
        <v>0</v>
      </c>
      <c r="BK183" s="17">
        <f>IF(AND(フィニッシュ後入力!BK$100&lt;&gt;"",フィニッシュ後入力!BK$100=フィニッシュ後入力!BK183),1,0)</f>
        <v>0</v>
      </c>
      <c r="BL183" s="17">
        <f>IF(AND(フィニッシュ後入力!BL$100&lt;&gt;"",フィニッシュ後入力!BL$100=フィニッシュ後入力!BL183),1,0)</f>
        <v>0</v>
      </c>
      <c r="BM183" s="17">
        <f>IF(AND(フィニッシュ後入力!BM$100&lt;&gt;"",フィニッシュ後入力!BM$100=フィニッシュ後入力!BM183),1,0)</f>
        <v>0</v>
      </c>
      <c r="BN183" s="17">
        <f>IF(AND(フィニッシュ後入力!BN$100&lt;&gt;"",フィニッシュ後入力!BN$100=フィニッシュ後入力!BN183),1,0)</f>
        <v>0</v>
      </c>
      <c r="BO183" s="17">
        <f>IF(AND(フィニッシュ後入力!BO$100&lt;&gt;"",フィニッシュ後入力!BO$100=フィニッシュ後入力!BO183),1,0)</f>
        <v>0</v>
      </c>
      <c r="BP183" s="17">
        <f>IF(AND(フィニッシュ後入力!BP$100&lt;&gt;"",フィニッシュ後入力!BP$100=フィニッシュ後入力!BP183),1,0)</f>
        <v>0</v>
      </c>
      <c r="BQ183" s="17">
        <f>IF(AND(フィニッシュ後入力!BQ$100&lt;&gt;"",フィニッシュ後入力!BQ$100=フィニッシュ後入力!BQ183),1,0)</f>
        <v>0</v>
      </c>
      <c r="BR183" s="17">
        <f>IF(AND(フィニッシュ後入力!BR$100&lt;&gt;"",フィニッシュ後入力!BR$100=フィニッシュ後入力!BR183),1,0)</f>
        <v>0</v>
      </c>
      <c r="BS183" s="17">
        <f>IF(AND(フィニッシュ後入力!BS$100&lt;&gt;"",フィニッシュ後入力!BS$100=フィニッシュ後入力!BS183),1,0)</f>
        <v>0</v>
      </c>
      <c r="BT183" s="17">
        <f>IF(AND(フィニッシュ後入力!BT$100&lt;&gt;"",フィニッシュ後入力!BT$100=フィニッシュ後入力!BT183),1,0)</f>
        <v>0</v>
      </c>
      <c r="BU183" s="17">
        <f>IF(AND(フィニッシュ後入力!BU$100&lt;&gt;"",フィニッシュ後入力!BU$100=フィニッシュ後入力!BU183),1,0)</f>
        <v>0</v>
      </c>
      <c r="BV183" s="17">
        <f>IF(AND(フィニッシュ後入力!BV$100&lt;&gt;"",フィニッシュ後入力!BV$100=フィニッシュ後入力!BV183),1,0)</f>
        <v>0</v>
      </c>
      <c r="BW183" s="17">
        <f>IF(AND(フィニッシュ後入力!BW$100&lt;&gt;"",フィニッシュ後入力!BW$100=フィニッシュ後入力!BW183),1,0)</f>
        <v>0</v>
      </c>
      <c r="BX183" s="17">
        <f>IF(AND(フィニッシュ後入力!BX$100&lt;&gt;"",フィニッシュ後入力!BX$100=フィニッシュ後入力!BX183),1,0)</f>
        <v>0</v>
      </c>
      <c r="BY183" s="17">
        <f>IF(AND(フィニッシュ後入力!BY$100&lt;&gt;"",フィニッシュ後入力!BY$100=フィニッシュ後入力!BY183),1,0)</f>
        <v>0</v>
      </c>
      <c r="BZ183" s="17">
        <f>IF(AND(フィニッシュ後入力!BZ$100&lt;&gt;"",フィニッシュ後入力!BZ$100=フィニッシュ後入力!BZ183),1,0)</f>
        <v>0</v>
      </c>
      <c r="CA183" s="17">
        <f>IF(AND(フィニッシュ後入力!CA$100&lt;&gt;"",フィニッシュ後入力!CA$100=フィニッシュ後入力!CA183),1,0)</f>
        <v>0</v>
      </c>
      <c r="CB183" s="17">
        <f>IF(AND(フィニッシュ後入力!CB$100&lt;&gt;"",フィニッシュ後入力!CB$100=フィニッシュ後入力!CB183),1,0)</f>
        <v>0</v>
      </c>
      <c r="CC183" s="17">
        <f>IF(AND(フィニッシュ後入力!CC$100&lt;&gt;"",フィニッシュ後入力!CC$100=フィニッシュ後入力!CC183),1,0)</f>
        <v>0</v>
      </c>
      <c r="CD183" s="17">
        <f>IF(AND(フィニッシュ後入力!CD$100&lt;&gt;"",フィニッシュ後入力!CD$100=フィニッシュ後入力!CD183),1,0)</f>
        <v>0</v>
      </c>
      <c r="CE183" s="17"/>
      <c r="CF183" s="17"/>
      <c r="CG183" s="17"/>
      <c r="CH183" s="17"/>
      <c r="CI183" s="17"/>
      <c r="CJ183" s="17"/>
      <c r="CK183" s="17"/>
      <c r="CL183" s="17"/>
      <c r="CM183" s="17"/>
      <c r="CN183" s="17"/>
      <c r="CO183" s="17"/>
      <c r="CP183" s="17"/>
      <c r="CQ183" s="17"/>
      <c r="CR183" s="17"/>
      <c r="CS183" s="17"/>
      <c r="CT183" s="17"/>
      <c r="CU183" s="17"/>
      <c r="CV183" s="17"/>
      <c r="CW183" s="17"/>
      <c r="CX183" s="17"/>
      <c r="CY183" s="17"/>
      <c r="CZ183" s="17"/>
      <c r="DA183" s="17"/>
      <c r="DB183" s="17"/>
      <c r="DC183" s="17"/>
      <c r="DD183" s="17"/>
      <c r="DE183" s="17"/>
      <c r="DF183" s="17"/>
      <c r="DG183" s="17"/>
      <c r="DH183" s="17"/>
      <c r="DI183" s="17"/>
      <c r="DJ183" s="17"/>
      <c r="DK183" s="17"/>
      <c r="DL183" s="17"/>
      <c r="DM183" s="17"/>
      <c r="DN183" s="17"/>
      <c r="DO183" s="17"/>
      <c r="DP183" s="17"/>
      <c r="DQ183" s="17"/>
      <c r="DR183" s="17"/>
      <c r="DS183" s="17"/>
      <c r="DT183" s="17"/>
      <c r="DU183" s="17"/>
      <c r="DV183" s="17"/>
      <c r="DW183" s="17"/>
      <c r="DX183" s="17"/>
      <c r="DY183" s="17"/>
      <c r="DZ183" s="17"/>
      <c r="EA183" s="17"/>
      <c r="EB183" s="17"/>
      <c r="EC183" s="17"/>
      <c r="ED183" s="17"/>
      <c r="EE183" s="17"/>
      <c r="EF183" s="17"/>
      <c r="EG183" s="17"/>
      <c r="EH183" s="17"/>
      <c r="EI183" s="17"/>
      <c r="EJ183" s="17"/>
      <c r="EK183" s="17"/>
      <c r="EL183" s="17"/>
      <c r="EM183" s="17"/>
      <c r="EN183" s="17"/>
      <c r="EO183" s="17"/>
      <c r="EP183" s="17"/>
      <c r="EQ183" s="17"/>
      <c r="ER183" s="17"/>
      <c r="ES183" s="17"/>
      <c r="ET183" s="17"/>
      <c r="EU183" s="17"/>
      <c r="EV183" s="17"/>
      <c r="EW183" s="17"/>
      <c r="EX183" s="17"/>
      <c r="EY183" s="17"/>
      <c r="EZ183" s="17"/>
      <c r="FA183" s="17">
        <f>IF(AND(フィニッシュ後入力!FA$100&lt;&gt;"",フィニッシュ後入力!FA$100=フィニッシュ後入力!FA183),1,0)</f>
        <v>0</v>
      </c>
      <c r="FB183" s="17">
        <f>IF(AND(フィニッシュ後入力!FB$100&lt;&gt;"",フィニッシュ後入力!FB$100=フィニッシュ後入力!FB183),1,0)</f>
        <v>0</v>
      </c>
      <c r="FC183" s="17"/>
      <c r="FD183" s="17"/>
      <c r="FE183" s="17"/>
      <c r="FF183" s="17">
        <f>IF(AND(フィニッシュ後入力!FG$100&lt;&gt;"",フィニッシュ後入力!FG$100=フィニッシュ後入力!FG183),1,0)</f>
        <v>0</v>
      </c>
      <c r="FG183" s="17">
        <f>IF(AND(フィニッシュ後入力!FH$100&lt;&gt;"",フィニッシュ後入力!FH$100=フィニッシュ後入力!FH183),1,0)</f>
        <v>0</v>
      </c>
      <c r="FH183" s="17"/>
      <c r="FI183" s="17"/>
      <c r="FJ183" s="17"/>
      <c r="FK183" s="17">
        <f>IF(AND(フィニッシュ後入力!FM$100&lt;&gt;"",フィニッシュ後入力!FM$100=フィニッシュ後入力!FM183),1,0)</f>
        <v>0</v>
      </c>
      <c r="FL183" s="17">
        <f>IF(AND(フィニッシュ後入力!FN$100&lt;&gt;"",フィニッシュ後入力!FN$100=フィニッシュ後入力!FN183),1,0)</f>
        <v>0</v>
      </c>
      <c r="FM183" s="17"/>
      <c r="FN183" s="17"/>
      <c r="FO183" s="17"/>
      <c r="FP183" s="17"/>
      <c r="FQ183" s="17"/>
      <c r="FR183" s="17"/>
      <c r="FS183" s="17"/>
      <c r="FT183" s="17"/>
      <c r="FU183" s="17"/>
      <c r="FV183" s="17"/>
      <c r="FW183" s="17"/>
      <c r="FX183" s="17"/>
      <c r="FY183" s="17"/>
      <c r="FZ183" s="17"/>
      <c r="GA183" s="17"/>
      <c r="GB183" s="17">
        <f>フィニッシュ後入力!FC183</f>
        <v>0</v>
      </c>
      <c r="GC183" s="17">
        <f>フィニッシュ後入力!FD183</f>
        <v>0</v>
      </c>
      <c r="GD183" s="17">
        <f>IF(フィニッシュ後入力!FP$100&lt;&gt;"",フィニッシュ後入力!FE183+60*(1-FC183),0)</f>
        <v>0</v>
      </c>
      <c r="GE183" s="17">
        <f>IF(フィニッシュ後入力!FQ$100&lt;&gt;"",フィニッシュ後入力!FF183+60*(1-FD183),0)</f>
        <v>0</v>
      </c>
      <c r="GF183" s="17">
        <f>IF(フィニッシュ後入力!FR$100&lt;&gt;"",フィニッシュ後入力!FG183+60*(1-FE183),0)</f>
        <v>0</v>
      </c>
      <c r="GG183" s="17">
        <f>フィニッシュ後入力!FI183</f>
        <v>0</v>
      </c>
      <c r="GH183" s="17">
        <f>フィニッシュ後入力!FJ183</f>
        <v>0</v>
      </c>
      <c r="GI183" s="17">
        <f>IF(フィニッシュ後入力!FU$100&lt;&gt;"",フィニッシュ後入力!FK183+60*(1-FH183),0)</f>
        <v>0</v>
      </c>
      <c r="GJ183" s="17">
        <f>IF(フィニッシュ後入力!FV$100&lt;&gt;"",フィニッシュ後入力!FL183+60*(1-FI183),0)</f>
        <v>0</v>
      </c>
      <c r="GK183" s="17">
        <f>IF(フィニッシュ後入力!FW$100&lt;&gt;"",フィニッシュ後入力!FM183+60*(1-FJ183),0)</f>
        <v>0</v>
      </c>
      <c r="GL183" s="17">
        <f>フィニッシュ後入力!FO183</f>
        <v>0</v>
      </c>
      <c r="GM183" s="17">
        <f>フィニッシュ後入力!FP183</f>
        <v>0</v>
      </c>
      <c r="GN183" s="17"/>
      <c r="GO183" s="17"/>
      <c r="GP183" s="17"/>
      <c r="GQ183" s="17"/>
      <c r="GR183" s="17"/>
      <c r="GS183" s="17"/>
      <c r="GT183" s="17"/>
      <c r="GU183" s="17"/>
      <c r="GV183" s="17"/>
      <c r="GW183" s="17"/>
      <c r="GX183" s="17"/>
      <c r="GY183" s="17"/>
      <c r="GZ183" s="17"/>
    </row>
    <row r="184" spans="1:208">
      <c r="A184" s="17">
        <f>スタート前入力!$A184</f>
        <v>84</v>
      </c>
      <c r="B184" s="17">
        <f>IF(フィニッシュ後入力!$BA184&lt;&gt;"",SUM($BA184:$CZ184)-フィニッシュ後入力!$G184+フィニッシュ後入力!$H184+$D$87,-1)</f>
        <v>-1</v>
      </c>
      <c r="C184" s="17">
        <f>SUM($GA184:$GZ184)/2+60*(スタート前入力!$C$77-SUM($FA184:$FZ184))</f>
        <v>0</v>
      </c>
      <c r="D184" s="48">
        <f t="shared" si="5"/>
        <v>0</v>
      </c>
      <c r="E184" s="48">
        <f>D184*スタート前入力!$G184</f>
        <v>0</v>
      </c>
      <c r="F184" s="48">
        <f>(B184+1)*(D184+スタート前入力!$F184*$D$83+スタート前入力!$G184*$D$84+($D$86+1-$A184)*$D$85)</f>
        <v>0</v>
      </c>
      <c r="G184" s="48" t="str">
        <f ca="1">IF(E184&lt;&gt;0,RANK(E184,E$101:INDIRECT(CONCATENATE("R",$D$86+100,"C",COLUMN()-2),FALSE)),"")</f>
        <v/>
      </c>
      <c r="H184" s="48" t="str">
        <f ca="1">IF(F184&lt;&gt;0,RANK(F184,F$101:INDIRECT(CONCATENATE("R",$D$86+100,"C",COLUMN()-2),FALSE)),"")</f>
        <v/>
      </c>
      <c r="I184" s="48">
        <f>E184*スタート前入力!$E184</f>
        <v>0</v>
      </c>
      <c r="J184" s="48">
        <f>F184*スタート前入力!$E184</f>
        <v>0</v>
      </c>
      <c r="K184" s="48" t="str">
        <f ca="1">IF(I184&lt;&gt;0,RANK(I184,I$101:INDIRECT(CONCATENATE("R",$D$86+100,"C",COLUMN()-2),FALSE)),"")</f>
        <v/>
      </c>
      <c r="L184" s="48" t="str">
        <f ca="1">IF(J184&lt;&gt;0,RANK(J184,J$101:INDIRECT(CONCATENATE("R",$D$86+100,"C",COLUMN()-2),FALSE)),"")</f>
        <v/>
      </c>
      <c r="M184" s="48">
        <f>IF(($B184+1)*(スタート前入力!$H184+1+$D$87)&lt;&gt;0,$B184+スタート前入力!$H184,-1)</f>
        <v>-1</v>
      </c>
      <c r="N184" s="48">
        <f>$C184+スタート前入力!$I184</f>
        <v>0</v>
      </c>
      <c r="O184" s="48">
        <f t="shared" si="6"/>
        <v>0</v>
      </c>
      <c r="P184" s="48">
        <f>O184*スタート前入力!$G184</f>
        <v>0</v>
      </c>
      <c r="Q184" s="48">
        <f>(M184+1)*(O184+スタート前入力!$F184*$D$83+スタート前入力!$G184*$D$84+($D$86+1-$A184)*$D$85)</f>
        <v>0</v>
      </c>
      <c r="R184" s="48" t="str">
        <f ca="1">IF(P184&lt;&gt;0,RANK(P184,P$101:INDIRECT(CONCATENATE("R",$D$86+100,"C",COLUMN()-2),FALSE)),"")</f>
        <v/>
      </c>
      <c r="S184" s="48" t="str">
        <f ca="1">IF(Q184&lt;&gt;0,RANK(Q184,Q$101:INDIRECT(CONCATENATE("R",$D$86+100,"C",COLUMN()-2),FALSE)),"")</f>
        <v/>
      </c>
      <c r="T184" s="48">
        <f>P184*スタート前入力!$E184</f>
        <v>0</v>
      </c>
      <c r="U184" s="48">
        <f>Q184*スタート前入力!$E184</f>
        <v>0</v>
      </c>
      <c r="V184" s="48" t="str">
        <f ca="1">IF(T184&lt;&gt;0,RANK(T184,T$101:INDIRECT(CONCATENATE("R",$D$86+100,"C",COLUMN()-2),FALSE)),"")</f>
        <v/>
      </c>
      <c r="W184" s="48" t="str">
        <f ca="1">IF(U184&lt;&gt;0,RANK(U184,U$101:INDIRECT(CONCATENATE("R",$D$86+100,"C",COLUMN()-2),FALSE)),"")</f>
        <v/>
      </c>
      <c r="X184" s="48">
        <f t="shared" si="7"/>
        <v>84</v>
      </c>
      <c r="Y184" s="17">
        <f>((B184)-100)/(スタート前入力!$C$76)*100</f>
        <v>-1010</v>
      </c>
      <c r="Z184" s="17" t="e">
        <f>((M184)-100)/(スタート前入力!$C$84+スタート前入力!$C$85)*100</f>
        <v>#DIV/0!</v>
      </c>
      <c r="AA184" s="17"/>
      <c r="AB184" s="17"/>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c r="AZ184" s="17"/>
      <c r="BA184" s="17">
        <f>IF(AND(フィニッシュ後入力!BA$100&lt;&gt;"",フィニッシュ後入力!BA$100=フィニッシュ後入力!BA184),1,0)</f>
        <v>0</v>
      </c>
      <c r="BB184" s="17">
        <f>IF(AND(フィニッシュ後入力!BB$100&lt;&gt;"",フィニッシュ後入力!BB$100=フィニッシュ後入力!BB184),1,0)</f>
        <v>0</v>
      </c>
      <c r="BC184" s="17">
        <f>IF(AND(フィニッシュ後入力!BC$100&lt;&gt;"",フィニッシュ後入力!BC$100=フィニッシュ後入力!BC184),1,0)</f>
        <v>0</v>
      </c>
      <c r="BD184" s="17">
        <f>IF(AND(フィニッシュ後入力!BD$100&lt;&gt;"",フィニッシュ後入力!BD$100=フィニッシュ後入力!BD184),1,0)</f>
        <v>0</v>
      </c>
      <c r="BE184" s="17">
        <f>IF(AND(フィニッシュ後入力!BE$100&lt;&gt;"",フィニッシュ後入力!BE$100=フィニッシュ後入力!BE184),1,0)</f>
        <v>0</v>
      </c>
      <c r="BF184" s="17">
        <f>IF(AND(フィニッシュ後入力!BF$100&lt;&gt;"",フィニッシュ後入力!BF$100=フィニッシュ後入力!BF184),1,0)</f>
        <v>0</v>
      </c>
      <c r="BG184" s="17">
        <f>IF(AND(フィニッシュ後入力!BG$100&lt;&gt;"",フィニッシュ後入力!BG$100=フィニッシュ後入力!BG184),1,0)</f>
        <v>0</v>
      </c>
      <c r="BH184" s="17">
        <f>IF(AND(フィニッシュ後入力!BH$100&lt;&gt;"",フィニッシュ後入力!BH$100=フィニッシュ後入力!BH184),1,0)</f>
        <v>0</v>
      </c>
      <c r="BI184" s="17">
        <f>IF(AND(フィニッシュ後入力!BI$100&lt;&gt;"",フィニッシュ後入力!BI$100=フィニッシュ後入力!BI184),1,0)</f>
        <v>0</v>
      </c>
      <c r="BJ184" s="17">
        <f>IF(AND(フィニッシュ後入力!BJ$100&lt;&gt;"",フィニッシュ後入力!BJ$100=フィニッシュ後入力!BJ184),1,0)</f>
        <v>0</v>
      </c>
      <c r="BK184" s="17">
        <f>IF(AND(フィニッシュ後入力!BK$100&lt;&gt;"",フィニッシュ後入力!BK$100=フィニッシュ後入力!BK184),1,0)</f>
        <v>0</v>
      </c>
      <c r="BL184" s="17">
        <f>IF(AND(フィニッシュ後入力!BL$100&lt;&gt;"",フィニッシュ後入力!BL$100=フィニッシュ後入力!BL184),1,0)</f>
        <v>0</v>
      </c>
      <c r="BM184" s="17">
        <f>IF(AND(フィニッシュ後入力!BM$100&lt;&gt;"",フィニッシュ後入力!BM$100=フィニッシュ後入力!BM184),1,0)</f>
        <v>0</v>
      </c>
      <c r="BN184" s="17">
        <f>IF(AND(フィニッシュ後入力!BN$100&lt;&gt;"",フィニッシュ後入力!BN$100=フィニッシュ後入力!BN184),1,0)</f>
        <v>0</v>
      </c>
      <c r="BO184" s="17">
        <f>IF(AND(フィニッシュ後入力!BO$100&lt;&gt;"",フィニッシュ後入力!BO$100=フィニッシュ後入力!BO184),1,0)</f>
        <v>0</v>
      </c>
      <c r="BP184" s="17">
        <f>IF(AND(フィニッシュ後入力!BP$100&lt;&gt;"",フィニッシュ後入力!BP$100=フィニッシュ後入力!BP184),1,0)</f>
        <v>0</v>
      </c>
      <c r="BQ184" s="17">
        <f>IF(AND(フィニッシュ後入力!BQ$100&lt;&gt;"",フィニッシュ後入力!BQ$100=フィニッシュ後入力!BQ184),1,0)</f>
        <v>0</v>
      </c>
      <c r="BR184" s="17">
        <f>IF(AND(フィニッシュ後入力!BR$100&lt;&gt;"",フィニッシュ後入力!BR$100=フィニッシュ後入力!BR184),1,0)</f>
        <v>0</v>
      </c>
      <c r="BS184" s="17">
        <f>IF(AND(フィニッシュ後入力!BS$100&lt;&gt;"",フィニッシュ後入力!BS$100=フィニッシュ後入力!BS184),1,0)</f>
        <v>0</v>
      </c>
      <c r="BT184" s="17">
        <f>IF(AND(フィニッシュ後入力!BT$100&lt;&gt;"",フィニッシュ後入力!BT$100=フィニッシュ後入力!BT184),1,0)</f>
        <v>0</v>
      </c>
      <c r="BU184" s="17">
        <f>IF(AND(フィニッシュ後入力!BU$100&lt;&gt;"",フィニッシュ後入力!BU$100=フィニッシュ後入力!BU184),1,0)</f>
        <v>0</v>
      </c>
      <c r="BV184" s="17">
        <f>IF(AND(フィニッシュ後入力!BV$100&lt;&gt;"",フィニッシュ後入力!BV$100=フィニッシュ後入力!BV184),1,0)</f>
        <v>0</v>
      </c>
      <c r="BW184" s="17">
        <f>IF(AND(フィニッシュ後入力!BW$100&lt;&gt;"",フィニッシュ後入力!BW$100=フィニッシュ後入力!BW184),1,0)</f>
        <v>0</v>
      </c>
      <c r="BX184" s="17">
        <f>IF(AND(フィニッシュ後入力!BX$100&lt;&gt;"",フィニッシュ後入力!BX$100=フィニッシュ後入力!BX184),1,0)</f>
        <v>0</v>
      </c>
      <c r="BY184" s="17">
        <f>IF(AND(フィニッシュ後入力!BY$100&lt;&gt;"",フィニッシュ後入力!BY$100=フィニッシュ後入力!BY184),1,0)</f>
        <v>0</v>
      </c>
      <c r="BZ184" s="17">
        <f>IF(AND(フィニッシュ後入力!BZ$100&lt;&gt;"",フィニッシュ後入力!BZ$100=フィニッシュ後入力!BZ184),1,0)</f>
        <v>0</v>
      </c>
      <c r="CA184" s="17">
        <f>IF(AND(フィニッシュ後入力!CA$100&lt;&gt;"",フィニッシュ後入力!CA$100=フィニッシュ後入力!CA184),1,0)</f>
        <v>0</v>
      </c>
      <c r="CB184" s="17">
        <f>IF(AND(フィニッシュ後入力!CB$100&lt;&gt;"",フィニッシュ後入力!CB$100=フィニッシュ後入力!CB184),1,0)</f>
        <v>0</v>
      </c>
      <c r="CC184" s="17">
        <f>IF(AND(フィニッシュ後入力!CC$100&lt;&gt;"",フィニッシュ後入力!CC$100=フィニッシュ後入力!CC184),1,0)</f>
        <v>0</v>
      </c>
      <c r="CD184" s="17">
        <f>IF(AND(フィニッシュ後入力!CD$100&lt;&gt;"",フィニッシュ後入力!CD$100=フィニッシュ後入力!CD184),1,0)</f>
        <v>0</v>
      </c>
      <c r="CE184" s="17"/>
      <c r="CF184" s="17"/>
      <c r="CG184" s="17"/>
      <c r="CH184" s="17"/>
      <c r="CI184" s="17"/>
      <c r="CJ184" s="17"/>
      <c r="CK184" s="17"/>
      <c r="CL184" s="17"/>
      <c r="CM184" s="17"/>
      <c r="CN184" s="17"/>
      <c r="CO184" s="17"/>
      <c r="CP184" s="17"/>
      <c r="CQ184" s="17"/>
      <c r="CR184" s="17"/>
      <c r="CS184" s="17"/>
      <c r="CT184" s="17"/>
      <c r="CU184" s="17"/>
      <c r="CV184" s="17"/>
      <c r="CW184" s="17"/>
      <c r="CX184" s="17"/>
      <c r="CY184" s="17"/>
      <c r="CZ184" s="17"/>
      <c r="DA184" s="17"/>
      <c r="DB184" s="17"/>
      <c r="DC184" s="17"/>
      <c r="DD184" s="17"/>
      <c r="DE184" s="17"/>
      <c r="DF184" s="17"/>
      <c r="DG184" s="17"/>
      <c r="DH184" s="17"/>
      <c r="DI184" s="17"/>
      <c r="DJ184" s="17"/>
      <c r="DK184" s="17"/>
      <c r="DL184" s="17"/>
      <c r="DM184" s="17"/>
      <c r="DN184" s="17"/>
      <c r="DO184" s="17"/>
      <c r="DP184" s="17"/>
      <c r="DQ184" s="17"/>
      <c r="DR184" s="17"/>
      <c r="DS184" s="17"/>
      <c r="DT184" s="17"/>
      <c r="DU184" s="17"/>
      <c r="DV184" s="17"/>
      <c r="DW184" s="17"/>
      <c r="DX184" s="17"/>
      <c r="DY184" s="17"/>
      <c r="DZ184" s="17"/>
      <c r="EA184" s="17"/>
      <c r="EB184" s="17"/>
      <c r="EC184" s="17"/>
      <c r="ED184" s="17"/>
      <c r="EE184" s="17"/>
      <c r="EF184" s="17"/>
      <c r="EG184" s="17"/>
      <c r="EH184" s="17"/>
      <c r="EI184" s="17"/>
      <c r="EJ184" s="17"/>
      <c r="EK184" s="17"/>
      <c r="EL184" s="17"/>
      <c r="EM184" s="17"/>
      <c r="EN184" s="17"/>
      <c r="EO184" s="17"/>
      <c r="EP184" s="17"/>
      <c r="EQ184" s="17"/>
      <c r="ER184" s="17"/>
      <c r="ES184" s="17"/>
      <c r="ET184" s="17"/>
      <c r="EU184" s="17"/>
      <c r="EV184" s="17"/>
      <c r="EW184" s="17"/>
      <c r="EX184" s="17"/>
      <c r="EY184" s="17"/>
      <c r="EZ184" s="17"/>
      <c r="FA184" s="17">
        <f>IF(AND(フィニッシュ後入力!FA$100&lt;&gt;"",フィニッシュ後入力!FA$100=フィニッシュ後入力!FA184),1,0)</f>
        <v>0</v>
      </c>
      <c r="FB184" s="17">
        <f>IF(AND(フィニッシュ後入力!FB$100&lt;&gt;"",フィニッシュ後入力!FB$100=フィニッシュ後入力!FB184),1,0)</f>
        <v>0</v>
      </c>
      <c r="FC184" s="17"/>
      <c r="FD184" s="17"/>
      <c r="FE184" s="17"/>
      <c r="FF184" s="17">
        <f>IF(AND(フィニッシュ後入力!FG$100&lt;&gt;"",フィニッシュ後入力!FG$100=フィニッシュ後入力!FG184),1,0)</f>
        <v>0</v>
      </c>
      <c r="FG184" s="17">
        <f>IF(AND(フィニッシュ後入力!FH$100&lt;&gt;"",フィニッシュ後入力!FH$100=フィニッシュ後入力!FH184),1,0)</f>
        <v>0</v>
      </c>
      <c r="FH184" s="17"/>
      <c r="FI184" s="17"/>
      <c r="FJ184" s="17"/>
      <c r="FK184" s="17">
        <f>IF(AND(フィニッシュ後入力!FM$100&lt;&gt;"",フィニッシュ後入力!FM$100=フィニッシュ後入力!FM184),1,0)</f>
        <v>0</v>
      </c>
      <c r="FL184" s="17">
        <f>IF(AND(フィニッシュ後入力!FN$100&lt;&gt;"",フィニッシュ後入力!FN$100=フィニッシュ後入力!FN184),1,0)</f>
        <v>0</v>
      </c>
      <c r="FM184" s="17"/>
      <c r="FN184" s="17"/>
      <c r="FO184" s="17"/>
      <c r="FP184" s="17"/>
      <c r="FQ184" s="17"/>
      <c r="FR184" s="17"/>
      <c r="FS184" s="17"/>
      <c r="FT184" s="17"/>
      <c r="FU184" s="17"/>
      <c r="FV184" s="17"/>
      <c r="FW184" s="17"/>
      <c r="FX184" s="17"/>
      <c r="FY184" s="17"/>
      <c r="FZ184" s="17"/>
      <c r="GA184" s="17"/>
      <c r="GB184" s="17">
        <f>フィニッシュ後入力!FC184</f>
        <v>0</v>
      </c>
      <c r="GC184" s="17">
        <f>フィニッシュ後入力!FD184</f>
        <v>0</v>
      </c>
      <c r="GD184" s="17">
        <f>IF(フィニッシュ後入力!FP$100&lt;&gt;"",フィニッシュ後入力!FE184+60*(1-FC184),0)</f>
        <v>0</v>
      </c>
      <c r="GE184" s="17">
        <f>IF(フィニッシュ後入力!FQ$100&lt;&gt;"",フィニッシュ後入力!FF184+60*(1-FD184),0)</f>
        <v>0</v>
      </c>
      <c r="GF184" s="17">
        <f>IF(フィニッシュ後入力!FR$100&lt;&gt;"",フィニッシュ後入力!FG184+60*(1-FE184),0)</f>
        <v>0</v>
      </c>
      <c r="GG184" s="17">
        <f>フィニッシュ後入力!FI184</f>
        <v>0</v>
      </c>
      <c r="GH184" s="17">
        <f>フィニッシュ後入力!FJ184</f>
        <v>0</v>
      </c>
      <c r="GI184" s="17">
        <f>IF(フィニッシュ後入力!FU$100&lt;&gt;"",フィニッシュ後入力!FK184+60*(1-FH184),0)</f>
        <v>0</v>
      </c>
      <c r="GJ184" s="17">
        <f>IF(フィニッシュ後入力!FV$100&lt;&gt;"",フィニッシュ後入力!FL184+60*(1-FI184),0)</f>
        <v>0</v>
      </c>
      <c r="GK184" s="17">
        <f>IF(フィニッシュ後入力!FW$100&lt;&gt;"",フィニッシュ後入力!FM184+60*(1-FJ184),0)</f>
        <v>0</v>
      </c>
      <c r="GL184" s="17">
        <f>フィニッシュ後入力!FO184</f>
        <v>0</v>
      </c>
      <c r="GM184" s="17">
        <f>フィニッシュ後入力!FP184</f>
        <v>0</v>
      </c>
      <c r="GN184" s="17"/>
      <c r="GO184" s="17"/>
      <c r="GP184" s="17"/>
      <c r="GQ184" s="17"/>
      <c r="GR184" s="17"/>
      <c r="GS184" s="17"/>
      <c r="GT184" s="17"/>
      <c r="GU184" s="17"/>
      <c r="GV184" s="17"/>
      <c r="GW184" s="17"/>
      <c r="GX184" s="17"/>
      <c r="GY184" s="17"/>
      <c r="GZ184" s="17"/>
    </row>
    <row r="185" spans="1:208">
      <c r="A185" s="17">
        <f>スタート前入力!$A185</f>
        <v>85</v>
      </c>
      <c r="B185" s="17">
        <f>IF(フィニッシュ後入力!$BA185&lt;&gt;"",SUM($BA185:$CZ185)-フィニッシュ後入力!$G185+フィニッシュ後入力!$H185+$D$87,-1)</f>
        <v>-1</v>
      </c>
      <c r="C185" s="17">
        <f>SUM($GA185:$GZ185)/2+60*(スタート前入力!$C$77-SUM($FA185:$FZ185))</f>
        <v>0</v>
      </c>
      <c r="D185" s="48">
        <f t="shared" si="5"/>
        <v>0</v>
      </c>
      <c r="E185" s="48">
        <f>D185*スタート前入力!$G185</f>
        <v>0</v>
      </c>
      <c r="F185" s="48">
        <f>(B185+1)*(D185+スタート前入力!$F185*$D$83+スタート前入力!$G185*$D$84+($D$86+1-$A185)*$D$85)</f>
        <v>0</v>
      </c>
      <c r="G185" s="48" t="str">
        <f ca="1">IF(E185&lt;&gt;0,RANK(E185,E$101:INDIRECT(CONCATENATE("R",$D$86+100,"C",COLUMN()-2),FALSE)),"")</f>
        <v/>
      </c>
      <c r="H185" s="48" t="str">
        <f ca="1">IF(F185&lt;&gt;0,RANK(F185,F$101:INDIRECT(CONCATENATE("R",$D$86+100,"C",COLUMN()-2),FALSE)),"")</f>
        <v/>
      </c>
      <c r="I185" s="48">
        <f>E185*スタート前入力!$E185</f>
        <v>0</v>
      </c>
      <c r="J185" s="48">
        <f>F185*スタート前入力!$E185</f>
        <v>0</v>
      </c>
      <c r="K185" s="48" t="str">
        <f ca="1">IF(I185&lt;&gt;0,RANK(I185,I$101:INDIRECT(CONCATENATE("R",$D$86+100,"C",COLUMN()-2),FALSE)),"")</f>
        <v/>
      </c>
      <c r="L185" s="48" t="str">
        <f ca="1">IF(J185&lt;&gt;0,RANK(J185,J$101:INDIRECT(CONCATENATE("R",$D$86+100,"C",COLUMN()-2),FALSE)),"")</f>
        <v/>
      </c>
      <c r="M185" s="48">
        <f>IF(($B185+1)*(スタート前入力!$H185+1+$D$87)&lt;&gt;0,$B185+スタート前入力!$H185,-1)</f>
        <v>-1</v>
      </c>
      <c r="N185" s="48">
        <f>$C185+スタート前入力!$I185</f>
        <v>0</v>
      </c>
      <c r="O185" s="48">
        <f t="shared" si="6"/>
        <v>0</v>
      </c>
      <c r="P185" s="48">
        <f>O185*スタート前入力!$G185</f>
        <v>0</v>
      </c>
      <c r="Q185" s="48">
        <f>(M185+1)*(O185+スタート前入力!$F185*$D$83+スタート前入力!$G185*$D$84+($D$86+1-$A185)*$D$85)</f>
        <v>0</v>
      </c>
      <c r="R185" s="48" t="str">
        <f ca="1">IF(P185&lt;&gt;0,RANK(P185,P$101:INDIRECT(CONCATENATE("R",$D$86+100,"C",COLUMN()-2),FALSE)),"")</f>
        <v/>
      </c>
      <c r="S185" s="48" t="str">
        <f ca="1">IF(Q185&lt;&gt;0,RANK(Q185,Q$101:INDIRECT(CONCATENATE("R",$D$86+100,"C",COLUMN()-2),FALSE)),"")</f>
        <v/>
      </c>
      <c r="T185" s="48">
        <f>P185*スタート前入力!$E185</f>
        <v>0</v>
      </c>
      <c r="U185" s="48">
        <f>Q185*スタート前入力!$E185</f>
        <v>0</v>
      </c>
      <c r="V185" s="48" t="str">
        <f ca="1">IF(T185&lt;&gt;0,RANK(T185,T$101:INDIRECT(CONCATENATE("R",$D$86+100,"C",COLUMN()-2),FALSE)),"")</f>
        <v/>
      </c>
      <c r="W185" s="48" t="str">
        <f ca="1">IF(U185&lt;&gt;0,RANK(U185,U$101:INDIRECT(CONCATENATE("R",$D$86+100,"C",COLUMN()-2),FALSE)),"")</f>
        <v/>
      </c>
      <c r="X185" s="48">
        <f t="shared" si="7"/>
        <v>85</v>
      </c>
      <c r="Y185" s="17">
        <f>((B185)-100)/(スタート前入力!$C$76)*100</f>
        <v>-1010</v>
      </c>
      <c r="Z185" s="17" t="e">
        <f>((M185)-100)/(スタート前入力!$C$84+スタート前入力!$C$85)*100</f>
        <v>#DIV/0!</v>
      </c>
      <c r="AA185" s="17"/>
      <c r="AB185" s="17"/>
      <c r="AC185" s="17"/>
      <c r="AD185" s="17"/>
      <c r="AE185" s="17"/>
      <c r="AF185" s="17"/>
      <c r="AG185" s="17"/>
      <c r="AH185" s="17"/>
      <c r="AI185" s="17"/>
      <c r="AJ185" s="17"/>
      <c r="AK185" s="17"/>
      <c r="AL185" s="17"/>
      <c r="AM185" s="17"/>
      <c r="AN185" s="17"/>
      <c r="AO185" s="17"/>
      <c r="AP185" s="17"/>
      <c r="AQ185" s="17"/>
      <c r="AR185" s="17"/>
      <c r="AS185" s="17"/>
      <c r="AT185" s="17"/>
      <c r="AU185" s="17"/>
      <c r="AV185" s="17"/>
      <c r="AW185" s="17"/>
      <c r="AX185" s="17"/>
      <c r="AY185" s="17"/>
      <c r="AZ185" s="17"/>
      <c r="BA185" s="17">
        <f>IF(AND(フィニッシュ後入力!BA$100&lt;&gt;"",フィニッシュ後入力!BA$100=フィニッシュ後入力!BA185),1,0)</f>
        <v>0</v>
      </c>
      <c r="BB185" s="17">
        <f>IF(AND(フィニッシュ後入力!BB$100&lt;&gt;"",フィニッシュ後入力!BB$100=フィニッシュ後入力!BB185),1,0)</f>
        <v>0</v>
      </c>
      <c r="BC185" s="17">
        <f>IF(AND(フィニッシュ後入力!BC$100&lt;&gt;"",フィニッシュ後入力!BC$100=フィニッシュ後入力!BC185),1,0)</f>
        <v>0</v>
      </c>
      <c r="BD185" s="17">
        <f>IF(AND(フィニッシュ後入力!BD$100&lt;&gt;"",フィニッシュ後入力!BD$100=フィニッシュ後入力!BD185),1,0)</f>
        <v>0</v>
      </c>
      <c r="BE185" s="17">
        <f>IF(AND(フィニッシュ後入力!BE$100&lt;&gt;"",フィニッシュ後入力!BE$100=フィニッシュ後入力!BE185),1,0)</f>
        <v>0</v>
      </c>
      <c r="BF185" s="17">
        <f>IF(AND(フィニッシュ後入力!BF$100&lt;&gt;"",フィニッシュ後入力!BF$100=フィニッシュ後入力!BF185),1,0)</f>
        <v>0</v>
      </c>
      <c r="BG185" s="17">
        <f>IF(AND(フィニッシュ後入力!BG$100&lt;&gt;"",フィニッシュ後入力!BG$100=フィニッシュ後入力!BG185),1,0)</f>
        <v>0</v>
      </c>
      <c r="BH185" s="17">
        <f>IF(AND(フィニッシュ後入力!BH$100&lt;&gt;"",フィニッシュ後入力!BH$100=フィニッシュ後入力!BH185),1,0)</f>
        <v>0</v>
      </c>
      <c r="BI185" s="17">
        <f>IF(AND(フィニッシュ後入力!BI$100&lt;&gt;"",フィニッシュ後入力!BI$100=フィニッシュ後入力!BI185),1,0)</f>
        <v>0</v>
      </c>
      <c r="BJ185" s="17">
        <f>IF(AND(フィニッシュ後入力!BJ$100&lt;&gt;"",フィニッシュ後入力!BJ$100=フィニッシュ後入力!BJ185),1,0)</f>
        <v>0</v>
      </c>
      <c r="BK185" s="17">
        <f>IF(AND(フィニッシュ後入力!BK$100&lt;&gt;"",フィニッシュ後入力!BK$100=フィニッシュ後入力!BK185),1,0)</f>
        <v>0</v>
      </c>
      <c r="BL185" s="17">
        <f>IF(AND(フィニッシュ後入力!BL$100&lt;&gt;"",フィニッシュ後入力!BL$100=フィニッシュ後入力!BL185),1,0)</f>
        <v>0</v>
      </c>
      <c r="BM185" s="17">
        <f>IF(AND(フィニッシュ後入力!BM$100&lt;&gt;"",フィニッシュ後入力!BM$100=フィニッシュ後入力!BM185),1,0)</f>
        <v>0</v>
      </c>
      <c r="BN185" s="17">
        <f>IF(AND(フィニッシュ後入力!BN$100&lt;&gt;"",フィニッシュ後入力!BN$100=フィニッシュ後入力!BN185),1,0)</f>
        <v>0</v>
      </c>
      <c r="BO185" s="17">
        <f>IF(AND(フィニッシュ後入力!BO$100&lt;&gt;"",フィニッシュ後入力!BO$100=フィニッシュ後入力!BO185),1,0)</f>
        <v>0</v>
      </c>
      <c r="BP185" s="17">
        <f>IF(AND(フィニッシュ後入力!BP$100&lt;&gt;"",フィニッシュ後入力!BP$100=フィニッシュ後入力!BP185),1,0)</f>
        <v>0</v>
      </c>
      <c r="BQ185" s="17">
        <f>IF(AND(フィニッシュ後入力!BQ$100&lt;&gt;"",フィニッシュ後入力!BQ$100=フィニッシュ後入力!BQ185),1,0)</f>
        <v>0</v>
      </c>
      <c r="BR185" s="17">
        <f>IF(AND(フィニッシュ後入力!BR$100&lt;&gt;"",フィニッシュ後入力!BR$100=フィニッシュ後入力!BR185),1,0)</f>
        <v>0</v>
      </c>
      <c r="BS185" s="17">
        <f>IF(AND(フィニッシュ後入力!BS$100&lt;&gt;"",フィニッシュ後入力!BS$100=フィニッシュ後入力!BS185),1,0)</f>
        <v>0</v>
      </c>
      <c r="BT185" s="17">
        <f>IF(AND(フィニッシュ後入力!BT$100&lt;&gt;"",フィニッシュ後入力!BT$100=フィニッシュ後入力!BT185),1,0)</f>
        <v>0</v>
      </c>
      <c r="BU185" s="17">
        <f>IF(AND(フィニッシュ後入力!BU$100&lt;&gt;"",フィニッシュ後入力!BU$100=フィニッシュ後入力!BU185),1,0)</f>
        <v>0</v>
      </c>
      <c r="BV185" s="17">
        <f>IF(AND(フィニッシュ後入力!BV$100&lt;&gt;"",フィニッシュ後入力!BV$100=フィニッシュ後入力!BV185),1,0)</f>
        <v>0</v>
      </c>
      <c r="BW185" s="17">
        <f>IF(AND(フィニッシュ後入力!BW$100&lt;&gt;"",フィニッシュ後入力!BW$100=フィニッシュ後入力!BW185),1,0)</f>
        <v>0</v>
      </c>
      <c r="BX185" s="17">
        <f>IF(AND(フィニッシュ後入力!BX$100&lt;&gt;"",フィニッシュ後入力!BX$100=フィニッシュ後入力!BX185),1,0)</f>
        <v>0</v>
      </c>
      <c r="BY185" s="17">
        <f>IF(AND(フィニッシュ後入力!BY$100&lt;&gt;"",フィニッシュ後入力!BY$100=フィニッシュ後入力!BY185),1,0)</f>
        <v>0</v>
      </c>
      <c r="BZ185" s="17">
        <f>IF(AND(フィニッシュ後入力!BZ$100&lt;&gt;"",フィニッシュ後入力!BZ$100=フィニッシュ後入力!BZ185),1,0)</f>
        <v>0</v>
      </c>
      <c r="CA185" s="17">
        <f>IF(AND(フィニッシュ後入力!CA$100&lt;&gt;"",フィニッシュ後入力!CA$100=フィニッシュ後入力!CA185),1,0)</f>
        <v>0</v>
      </c>
      <c r="CB185" s="17">
        <f>IF(AND(フィニッシュ後入力!CB$100&lt;&gt;"",フィニッシュ後入力!CB$100=フィニッシュ後入力!CB185),1,0)</f>
        <v>0</v>
      </c>
      <c r="CC185" s="17">
        <f>IF(AND(フィニッシュ後入力!CC$100&lt;&gt;"",フィニッシュ後入力!CC$100=フィニッシュ後入力!CC185),1,0)</f>
        <v>0</v>
      </c>
      <c r="CD185" s="17">
        <f>IF(AND(フィニッシュ後入力!CD$100&lt;&gt;"",フィニッシュ後入力!CD$100=フィニッシュ後入力!CD185),1,0)</f>
        <v>0</v>
      </c>
      <c r="CE185" s="17"/>
      <c r="CF185" s="17"/>
      <c r="CG185" s="17"/>
      <c r="CH185" s="17"/>
      <c r="CI185" s="17"/>
      <c r="CJ185" s="17"/>
      <c r="CK185" s="17"/>
      <c r="CL185" s="17"/>
      <c r="CM185" s="17"/>
      <c r="CN185" s="17"/>
      <c r="CO185" s="17"/>
      <c r="CP185" s="17"/>
      <c r="CQ185" s="17"/>
      <c r="CR185" s="17"/>
      <c r="CS185" s="17"/>
      <c r="CT185" s="17"/>
      <c r="CU185" s="17"/>
      <c r="CV185" s="17"/>
      <c r="CW185" s="17"/>
      <c r="CX185" s="17"/>
      <c r="CY185" s="17"/>
      <c r="CZ185" s="17"/>
      <c r="DA185" s="17"/>
      <c r="DB185" s="17"/>
      <c r="DC185" s="17"/>
      <c r="DD185" s="17"/>
      <c r="DE185" s="17"/>
      <c r="DF185" s="17"/>
      <c r="DG185" s="17"/>
      <c r="DH185" s="17"/>
      <c r="DI185" s="17"/>
      <c r="DJ185" s="17"/>
      <c r="DK185" s="17"/>
      <c r="DL185" s="17"/>
      <c r="DM185" s="17"/>
      <c r="DN185" s="17"/>
      <c r="DO185" s="17"/>
      <c r="DP185" s="17"/>
      <c r="DQ185" s="17"/>
      <c r="DR185" s="17"/>
      <c r="DS185" s="17"/>
      <c r="DT185" s="17"/>
      <c r="DU185" s="17"/>
      <c r="DV185" s="17"/>
      <c r="DW185" s="17"/>
      <c r="DX185" s="17"/>
      <c r="DY185" s="17"/>
      <c r="DZ185" s="17"/>
      <c r="EA185" s="17"/>
      <c r="EB185" s="17"/>
      <c r="EC185" s="17"/>
      <c r="ED185" s="17"/>
      <c r="EE185" s="17"/>
      <c r="EF185" s="17"/>
      <c r="EG185" s="17"/>
      <c r="EH185" s="17"/>
      <c r="EI185" s="17"/>
      <c r="EJ185" s="17"/>
      <c r="EK185" s="17"/>
      <c r="EL185" s="17"/>
      <c r="EM185" s="17"/>
      <c r="EN185" s="17"/>
      <c r="EO185" s="17"/>
      <c r="EP185" s="17"/>
      <c r="EQ185" s="17"/>
      <c r="ER185" s="17"/>
      <c r="ES185" s="17"/>
      <c r="ET185" s="17"/>
      <c r="EU185" s="17"/>
      <c r="EV185" s="17"/>
      <c r="EW185" s="17"/>
      <c r="EX185" s="17"/>
      <c r="EY185" s="17"/>
      <c r="EZ185" s="17"/>
      <c r="FA185" s="17">
        <f>IF(AND(フィニッシュ後入力!FA$100&lt;&gt;"",フィニッシュ後入力!FA$100=フィニッシュ後入力!FA185),1,0)</f>
        <v>0</v>
      </c>
      <c r="FB185" s="17">
        <f>IF(AND(フィニッシュ後入力!FB$100&lt;&gt;"",フィニッシュ後入力!FB$100=フィニッシュ後入力!FB185),1,0)</f>
        <v>0</v>
      </c>
      <c r="FC185" s="17"/>
      <c r="FD185" s="17"/>
      <c r="FE185" s="17"/>
      <c r="FF185" s="17">
        <f>IF(AND(フィニッシュ後入力!FG$100&lt;&gt;"",フィニッシュ後入力!FG$100=フィニッシュ後入力!FG185),1,0)</f>
        <v>0</v>
      </c>
      <c r="FG185" s="17">
        <f>IF(AND(フィニッシュ後入力!FH$100&lt;&gt;"",フィニッシュ後入力!FH$100=フィニッシュ後入力!FH185),1,0)</f>
        <v>0</v>
      </c>
      <c r="FH185" s="17"/>
      <c r="FI185" s="17"/>
      <c r="FJ185" s="17"/>
      <c r="FK185" s="17">
        <f>IF(AND(フィニッシュ後入力!FM$100&lt;&gt;"",フィニッシュ後入力!FM$100=フィニッシュ後入力!FM185),1,0)</f>
        <v>0</v>
      </c>
      <c r="FL185" s="17">
        <f>IF(AND(フィニッシュ後入力!FN$100&lt;&gt;"",フィニッシュ後入力!FN$100=フィニッシュ後入力!FN185),1,0)</f>
        <v>0</v>
      </c>
      <c r="FM185" s="17"/>
      <c r="FN185" s="17"/>
      <c r="FO185" s="17"/>
      <c r="FP185" s="17"/>
      <c r="FQ185" s="17"/>
      <c r="FR185" s="17"/>
      <c r="FS185" s="17"/>
      <c r="FT185" s="17"/>
      <c r="FU185" s="17"/>
      <c r="FV185" s="17"/>
      <c r="FW185" s="17"/>
      <c r="FX185" s="17"/>
      <c r="FY185" s="17"/>
      <c r="FZ185" s="17"/>
      <c r="GA185" s="17"/>
      <c r="GB185" s="17">
        <f>フィニッシュ後入力!FC185</f>
        <v>0</v>
      </c>
      <c r="GC185" s="17">
        <f>フィニッシュ後入力!FD185</f>
        <v>0</v>
      </c>
      <c r="GD185" s="17">
        <f>IF(フィニッシュ後入力!FP$100&lt;&gt;"",フィニッシュ後入力!FE185+60*(1-FC185),0)</f>
        <v>0</v>
      </c>
      <c r="GE185" s="17">
        <f>IF(フィニッシュ後入力!FQ$100&lt;&gt;"",フィニッシュ後入力!FF185+60*(1-FD185),0)</f>
        <v>0</v>
      </c>
      <c r="GF185" s="17">
        <f>IF(フィニッシュ後入力!FR$100&lt;&gt;"",フィニッシュ後入力!FG185+60*(1-FE185),0)</f>
        <v>0</v>
      </c>
      <c r="GG185" s="17">
        <f>フィニッシュ後入力!FI185</f>
        <v>0</v>
      </c>
      <c r="GH185" s="17">
        <f>フィニッシュ後入力!FJ185</f>
        <v>0</v>
      </c>
      <c r="GI185" s="17">
        <f>IF(フィニッシュ後入力!FU$100&lt;&gt;"",フィニッシュ後入力!FK185+60*(1-FH185),0)</f>
        <v>0</v>
      </c>
      <c r="GJ185" s="17">
        <f>IF(フィニッシュ後入力!FV$100&lt;&gt;"",フィニッシュ後入力!FL185+60*(1-FI185),0)</f>
        <v>0</v>
      </c>
      <c r="GK185" s="17">
        <f>IF(フィニッシュ後入力!FW$100&lt;&gt;"",フィニッシュ後入力!FM185+60*(1-FJ185),0)</f>
        <v>0</v>
      </c>
      <c r="GL185" s="17">
        <f>フィニッシュ後入力!FO185</f>
        <v>0</v>
      </c>
      <c r="GM185" s="17">
        <f>フィニッシュ後入力!FP185</f>
        <v>0</v>
      </c>
      <c r="GN185" s="17"/>
      <c r="GO185" s="17"/>
      <c r="GP185" s="17"/>
      <c r="GQ185" s="17"/>
      <c r="GR185" s="17"/>
      <c r="GS185" s="17"/>
      <c r="GT185" s="17"/>
      <c r="GU185" s="17"/>
      <c r="GV185" s="17"/>
      <c r="GW185" s="17"/>
      <c r="GX185" s="17"/>
      <c r="GY185" s="17"/>
      <c r="GZ185" s="17"/>
    </row>
    <row r="186" spans="1:208">
      <c r="A186" s="17">
        <f>スタート前入力!$A186</f>
        <v>86</v>
      </c>
      <c r="B186" s="17">
        <f>IF(フィニッシュ後入力!$BA186&lt;&gt;"",SUM($BA186:$CZ186)-フィニッシュ後入力!$G186+フィニッシュ後入力!$H186+$D$87,-1)</f>
        <v>-1</v>
      </c>
      <c r="C186" s="17">
        <f>SUM($GA186:$GZ186)/2+60*(スタート前入力!$C$77-SUM($FA186:$FZ186))</f>
        <v>0</v>
      </c>
      <c r="D186" s="48">
        <f t="shared" si="5"/>
        <v>0</v>
      </c>
      <c r="E186" s="48">
        <f>D186*スタート前入力!$G186</f>
        <v>0</v>
      </c>
      <c r="F186" s="48">
        <f>(B186+1)*(D186+スタート前入力!$F186*$D$83+スタート前入力!$G186*$D$84+($D$86+1-$A186)*$D$85)</f>
        <v>0</v>
      </c>
      <c r="G186" s="48" t="str">
        <f ca="1">IF(E186&lt;&gt;0,RANK(E186,E$101:INDIRECT(CONCATENATE("R",$D$86+100,"C",COLUMN()-2),FALSE)),"")</f>
        <v/>
      </c>
      <c r="H186" s="48" t="str">
        <f ca="1">IF(F186&lt;&gt;0,RANK(F186,F$101:INDIRECT(CONCATENATE("R",$D$86+100,"C",COLUMN()-2),FALSE)),"")</f>
        <v/>
      </c>
      <c r="I186" s="48">
        <f>E186*スタート前入力!$E186</f>
        <v>0</v>
      </c>
      <c r="J186" s="48">
        <f>F186*スタート前入力!$E186</f>
        <v>0</v>
      </c>
      <c r="K186" s="48" t="str">
        <f ca="1">IF(I186&lt;&gt;0,RANK(I186,I$101:INDIRECT(CONCATENATE("R",$D$86+100,"C",COLUMN()-2),FALSE)),"")</f>
        <v/>
      </c>
      <c r="L186" s="48" t="str">
        <f ca="1">IF(J186&lt;&gt;0,RANK(J186,J$101:INDIRECT(CONCATENATE("R",$D$86+100,"C",COLUMN()-2),FALSE)),"")</f>
        <v/>
      </c>
      <c r="M186" s="48">
        <f>IF(($B186+1)*(スタート前入力!$H186+1+$D$87)&lt;&gt;0,$B186+スタート前入力!$H186,-1)</f>
        <v>-1</v>
      </c>
      <c r="N186" s="48">
        <f>$C186+スタート前入力!$I186</f>
        <v>0</v>
      </c>
      <c r="O186" s="48">
        <f t="shared" si="6"/>
        <v>0</v>
      </c>
      <c r="P186" s="48">
        <f>O186*スタート前入力!$G186</f>
        <v>0</v>
      </c>
      <c r="Q186" s="48">
        <f>(M186+1)*(O186+スタート前入力!$F186*$D$83+スタート前入力!$G186*$D$84+($D$86+1-$A186)*$D$85)</f>
        <v>0</v>
      </c>
      <c r="R186" s="48" t="str">
        <f ca="1">IF(P186&lt;&gt;0,RANK(P186,P$101:INDIRECT(CONCATENATE("R",$D$86+100,"C",COLUMN()-2),FALSE)),"")</f>
        <v/>
      </c>
      <c r="S186" s="48" t="str">
        <f ca="1">IF(Q186&lt;&gt;0,RANK(Q186,Q$101:INDIRECT(CONCATENATE("R",$D$86+100,"C",COLUMN()-2),FALSE)),"")</f>
        <v/>
      </c>
      <c r="T186" s="48">
        <f>P186*スタート前入力!$E186</f>
        <v>0</v>
      </c>
      <c r="U186" s="48">
        <f>Q186*スタート前入力!$E186</f>
        <v>0</v>
      </c>
      <c r="V186" s="48" t="str">
        <f ca="1">IF(T186&lt;&gt;0,RANK(T186,T$101:INDIRECT(CONCATENATE("R",$D$86+100,"C",COLUMN()-2),FALSE)),"")</f>
        <v/>
      </c>
      <c r="W186" s="48" t="str">
        <f ca="1">IF(U186&lt;&gt;0,RANK(U186,U$101:INDIRECT(CONCATENATE("R",$D$86+100,"C",COLUMN()-2),FALSE)),"")</f>
        <v/>
      </c>
      <c r="X186" s="48">
        <f t="shared" si="7"/>
        <v>86</v>
      </c>
      <c r="Y186" s="17">
        <f>((B186)-100)/(スタート前入力!$C$76)*100</f>
        <v>-1010</v>
      </c>
      <c r="Z186" s="17" t="e">
        <f>((M186)-100)/(スタート前入力!$C$84+スタート前入力!$C$85)*100</f>
        <v>#DIV/0!</v>
      </c>
      <c r="AA186" s="17"/>
      <c r="AB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7"/>
      <c r="BA186" s="17">
        <f>IF(AND(フィニッシュ後入力!BA$100&lt;&gt;"",フィニッシュ後入力!BA$100=フィニッシュ後入力!BA186),1,0)</f>
        <v>0</v>
      </c>
      <c r="BB186" s="17">
        <f>IF(AND(フィニッシュ後入力!BB$100&lt;&gt;"",フィニッシュ後入力!BB$100=フィニッシュ後入力!BB186),1,0)</f>
        <v>0</v>
      </c>
      <c r="BC186" s="17">
        <f>IF(AND(フィニッシュ後入力!BC$100&lt;&gt;"",フィニッシュ後入力!BC$100=フィニッシュ後入力!BC186),1,0)</f>
        <v>0</v>
      </c>
      <c r="BD186" s="17">
        <f>IF(AND(フィニッシュ後入力!BD$100&lt;&gt;"",フィニッシュ後入力!BD$100=フィニッシュ後入力!BD186),1,0)</f>
        <v>0</v>
      </c>
      <c r="BE186" s="17">
        <f>IF(AND(フィニッシュ後入力!BE$100&lt;&gt;"",フィニッシュ後入力!BE$100=フィニッシュ後入力!BE186),1,0)</f>
        <v>0</v>
      </c>
      <c r="BF186" s="17">
        <f>IF(AND(フィニッシュ後入力!BF$100&lt;&gt;"",フィニッシュ後入力!BF$100=フィニッシュ後入力!BF186),1,0)</f>
        <v>0</v>
      </c>
      <c r="BG186" s="17">
        <f>IF(AND(フィニッシュ後入力!BG$100&lt;&gt;"",フィニッシュ後入力!BG$100=フィニッシュ後入力!BG186),1,0)</f>
        <v>0</v>
      </c>
      <c r="BH186" s="17">
        <f>IF(AND(フィニッシュ後入力!BH$100&lt;&gt;"",フィニッシュ後入力!BH$100=フィニッシュ後入力!BH186),1,0)</f>
        <v>0</v>
      </c>
      <c r="BI186" s="17">
        <f>IF(AND(フィニッシュ後入力!BI$100&lt;&gt;"",フィニッシュ後入力!BI$100=フィニッシュ後入力!BI186),1,0)</f>
        <v>0</v>
      </c>
      <c r="BJ186" s="17">
        <f>IF(AND(フィニッシュ後入力!BJ$100&lt;&gt;"",フィニッシュ後入力!BJ$100=フィニッシュ後入力!BJ186),1,0)</f>
        <v>0</v>
      </c>
      <c r="BK186" s="17">
        <f>IF(AND(フィニッシュ後入力!BK$100&lt;&gt;"",フィニッシュ後入力!BK$100=フィニッシュ後入力!BK186),1,0)</f>
        <v>0</v>
      </c>
      <c r="BL186" s="17">
        <f>IF(AND(フィニッシュ後入力!BL$100&lt;&gt;"",フィニッシュ後入力!BL$100=フィニッシュ後入力!BL186),1,0)</f>
        <v>0</v>
      </c>
      <c r="BM186" s="17">
        <f>IF(AND(フィニッシュ後入力!BM$100&lt;&gt;"",フィニッシュ後入力!BM$100=フィニッシュ後入力!BM186),1,0)</f>
        <v>0</v>
      </c>
      <c r="BN186" s="17">
        <f>IF(AND(フィニッシュ後入力!BN$100&lt;&gt;"",フィニッシュ後入力!BN$100=フィニッシュ後入力!BN186),1,0)</f>
        <v>0</v>
      </c>
      <c r="BO186" s="17">
        <f>IF(AND(フィニッシュ後入力!BO$100&lt;&gt;"",フィニッシュ後入力!BO$100=フィニッシュ後入力!BO186),1,0)</f>
        <v>0</v>
      </c>
      <c r="BP186" s="17">
        <f>IF(AND(フィニッシュ後入力!BP$100&lt;&gt;"",フィニッシュ後入力!BP$100=フィニッシュ後入力!BP186),1,0)</f>
        <v>0</v>
      </c>
      <c r="BQ186" s="17">
        <f>IF(AND(フィニッシュ後入力!BQ$100&lt;&gt;"",フィニッシュ後入力!BQ$100=フィニッシュ後入力!BQ186),1,0)</f>
        <v>0</v>
      </c>
      <c r="BR186" s="17">
        <f>IF(AND(フィニッシュ後入力!BR$100&lt;&gt;"",フィニッシュ後入力!BR$100=フィニッシュ後入力!BR186),1,0)</f>
        <v>0</v>
      </c>
      <c r="BS186" s="17">
        <f>IF(AND(フィニッシュ後入力!BS$100&lt;&gt;"",フィニッシュ後入力!BS$100=フィニッシュ後入力!BS186),1,0)</f>
        <v>0</v>
      </c>
      <c r="BT186" s="17">
        <f>IF(AND(フィニッシュ後入力!BT$100&lt;&gt;"",フィニッシュ後入力!BT$100=フィニッシュ後入力!BT186),1,0)</f>
        <v>0</v>
      </c>
      <c r="BU186" s="17">
        <f>IF(AND(フィニッシュ後入力!BU$100&lt;&gt;"",フィニッシュ後入力!BU$100=フィニッシュ後入力!BU186),1,0)</f>
        <v>0</v>
      </c>
      <c r="BV186" s="17">
        <f>IF(AND(フィニッシュ後入力!BV$100&lt;&gt;"",フィニッシュ後入力!BV$100=フィニッシュ後入力!BV186),1,0)</f>
        <v>0</v>
      </c>
      <c r="BW186" s="17">
        <f>IF(AND(フィニッシュ後入力!BW$100&lt;&gt;"",フィニッシュ後入力!BW$100=フィニッシュ後入力!BW186),1,0)</f>
        <v>0</v>
      </c>
      <c r="BX186" s="17">
        <f>IF(AND(フィニッシュ後入力!BX$100&lt;&gt;"",フィニッシュ後入力!BX$100=フィニッシュ後入力!BX186),1,0)</f>
        <v>0</v>
      </c>
      <c r="BY186" s="17">
        <f>IF(AND(フィニッシュ後入力!BY$100&lt;&gt;"",フィニッシュ後入力!BY$100=フィニッシュ後入力!BY186),1,0)</f>
        <v>0</v>
      </c>
      <c r="BZ186" s="17">
        <f>IF(AND(フィニッシュ後入力!BZ$100&lt;&gt;"",フィニッシュ後入力!BZ$100=フィニッシュ後入力!BZ186),1,0)</f>
        <v>0</v>
      </c>
      <c r="CA186" s="17">
        <f>IF(AND(フィニッシュ後入力!CA$100&lt;&gt;"",フィニッシュ後入力!CA$100=フィニッシュ後入力!CA186),1,0)</f>
        <v>0</v>
      </c>
      <c r="CB186" s="17">
        <f>IF(AND(フィニッシュ後入力!CB$100&lt;&gt;"",フィニッシュ後入力!CB$100=フィニッシュ後入力!CB186),1,0)</f>
        <v>0</v>
      </c>
      <c r="CC186" s="17">
        <f>IF(AND(フィニッシュ後入力!CC$100&lt;&gt;"",フィニッシュ後入力!CC$100=フィニッシュ後入力!CC186),1,0)</f>
        <v>0</v>
      </c>
      <c r="CD186" s="17">
        <f>IF(AND(フィニッシュ後入力!CD$100&lt;&gt;"",フィニッシュ後入力!CD$100=フィニッシュ後入力!CD186),1,0)</f>
        <v>0</v>
      </c>
      <c r="CE186" s="17"/>
      <c r="CF186" s="17"/>
      <c r="CG186" s="17"/>
      <c r="CH186" s="17"/>
      <c r="CI186" s="17"/>
      <c r="CJ186" s="17"/>
      <c r="CK186" s="17"/>
      <c r="CL186" s="17"/>
      <c r="CM186" s="17"/>
      <c r="CN186" s="17"/>
      <c r="CO186" s="17"/>
      <c r="CP186" s="17"/>
      <c r="CQ186" s="17"/>
      <c r="CR186" s="17"/>
      <c r="CS186" s="17"/>
      <c r="CT186" s="17"/>
      <c r="CU186" s="17"/>
      <c r="CV186" s="17"/>
      <c r="CW186" s="17"/>
      <c r="CX186" s="17"/>
      <c r="CY186" s="17"/>
      <c r="CZ186" s="17"/>
      <c r="DA186" s="17"/>
      <c r="DB186" s="17"/>
      <c r="DC186" s="17"/>
      <c r="DD186" s="17"/>
      <c r="DE186" s="17"/>
      <c r="DF186" s="17"/>
      <c r="DG186" s="17"/>
      <c r="DH186" s="17"/>
      <c r="DI186" s="17"/>
      <c r="DJ186" s="17"/>
      <c r="DK186" s="17"/>
      <c r="DL186" s="17"/>
      <c r="DM186" s="17"/>
      <c r="DN186" s="17"/>
      <c r="DO186" s="17"/>
      <c r="DP186" s="17"/>
      <c r="DQ186" s="17"/>
      <c r="DR186" s="17"/>
      <c r="DS186" s="17"/>
      <c r="DT186" s="17"/>
      <c r="DU186" s="17"/>
      <c r="DV186" s="17"/>
      <c r="DW186" s="17"/>
      <c r="DX186" s="17"/>
      <c r="DY186" s="17"/>
      <c r="DZ186" s="17"/>
      <c r="EA186" s="17"/>
      <c r="EB186" s="17"/>
      <c r="EC186" s="17"/>
      <c r="ED186" s="17"/>
      <c r="EE186" s="17"/>
      <c r="EF186" s="17"/>
      <c r="EG186" s="17"/>
      <c r="EH186" s="17"/>
      <c r="EI186" s="17"/>
      <c r="EJ186" s="17"/>
      <c r="EK186" s="17"/>
      <c r="EL186" s="17"/>
      <c r="EM186" s="17"/>
      <c r="EN186" s="17"/>
      <c r="EO186" s="17"/>
      <c r="EP186" s="17"/>
      <c r="EQ186" s="17"/>
      <c r="ER186" s="17"/>
      <c r="ES186" s="17"/>
      <c r="ET186" s="17"/>
      <c r="EU186" s="17"/>
      <c r="EV186" s="17"/>
      <c r="EW186" s="17"/>
      <c r="EX186" s="17"/>
      <c r="EY186" s="17"/>
      <c r="EZ186" s="17"/>
      <c r="FA186" s="17">
        <f>IF(AND(フィニッシュ後入力!FA$100&lt;&gt;"",フィニッシュ後入力!FA$100=フィニッシュ後入力!FA186),1,0)</f>
        <v>0</v>
      </c>
      <c r="FB186" s="17">
        <f>IF(AND(フィニッシュ後入力!FB$100&lt;&gt;"",フィニッシュ後入力!FB$100=フィニッシュ後入力!FB186),1,0)</f>
        <v>0</v>
      </c>
      <c r="FC186" s="17"/>
      <c r="FD186" s="17"/>
      <c r="FE186" s="17"/>
      <c r="FF186" s="17">
        <f>IF(AND(フィニッシュ後入力!FG$100&lt;&gt;"",フィニッシュ後入力!FG$100=フィニッシュ後入力!FG186),1,0)</f>
        <v>0</v>
      </c>
      <c r="FG186" s="17">
        <f>IF(AND(フィニッシュ後入力!FH$100&lt;&gt;"",フィニッシュ後入力!FH$100=フィニッシュ後入力!FH186),1,0)</f>
        <v>0</v>
      </c>
      <c r="FH186" s="17"/>
      <c r="FI186" s="17"/>
      <c r="FJ186" s="17"/>
      <c r="FK186" s="17">
        <f>IF(AND(フィニッシュ後入力!FM$100&lt;&gt;"",フィニッシュ後入力!FM$100=フィニッシュ後入力!FM186),1,0)</f>
        <v>0</v>
      </c>
      <c r="FL186" s="17">
        <f>IF(AND(フィニッシュ後入力!FN$100&lt;&gt;"",フィニッシュ後入力!FN$100=フィニッシュ後入力!FN186),1,0)</f>
        <v>0</v>
      </c>
      <c r="FM186" s="17"/>
      <c r="FN186" s="17"/>
      <c r="FO186" s="17"/>
      <c r="FP186" s="17"/>
      <c r="FQ186" s="17"/>
      <c r="FR186" s="17"/>
      <c r="FS186" s="17"/>
      <c r="FT186" s="17"/>
      <c r="FU186" s="17"/>
      <c r="FV186" s="17"/>
      <c r="FW186" s="17"/>
      <c r="FX186" s="17"/>
      <c r="FY186" s="17"/>
      <c r="FZ186" s="17"/>
      <c r="GA186" s="17"/>
      <c r="GB186" s="17">
        <f>フィニッシュ後入力!FC186</f>
        <v>0</v>
      </c>
      <c r="GC186" s="17">
        <f>フィニッシュ後入力!FD186</f>
        <v>0</v>
      </c>
      <c r="GD186" s="17">
        <f>IF(フィニッシュ後入力!FP$100&lt;&gt;"",フィニッシュ後入力!FE186+60*(1-FC186),0)</f>
        <v>0</v>
      </c>
      <c r="GE186" s="17">
        <f>IF(フィニッシュ後入力!FQ$100&lt;&gt;"",フィニッシュ後入力!FF186+60*(1-FD186),0)</f>
        <v>0</v>
      </c>
      <c r="GF186" s="17">
        <f>IF(フィニッシュ後入力!FR$100&lt;&gt;"",フィニッシュ後入力!FG186+60*(1-FE186),0)</f>
        <v>0</v>
      </c>
      <c r="GG186" s="17">
        <f>フィニッシュ後入力!FI186</f>
        <v>0</v>
      </c>
      <c r="GH186" s="17">
        <f>フィニッシュ後入力!FJ186</f>
        <v>0</v>
      </c>
      <c r="GI186" s="17">
        <f>IF(フィニッシュ後入力!FU$100&lt;&gt;"",フィニッシュ後入力!FK186+60*(1-FH186),0)</f>
        <v>0</v>
      </c>
      <c r="GJ186" s="17">
        <f>IF(フィニッシュ後入力!FV$100&lt;&gt;"",フィニッシュ後入力!FL186+60*(1-FI186),0)</f>
        <v>0</v>
      </c>
      <c r="GK186" s="17">
        <f>IF(フィニッシュ後入力!FW$100&lt;&gt;"",フィニッシュ後入力!FM186+60*(1-FJ186),0)</f>
        <v>0</v>
      </c>
      <c r="GL186" s="17">
        <f>フィニッシュ後入力!FO186</f>
        <v>0</v>
      </c>
      <c r="GM186" s="17">
        <f>フィニッシュ後入力!FP186</f>
        <v>0</v>
      </c>
      <c r="GN186" s="17"/>
      <c r="GO186" s="17"/>
      <c r="GP186" s="17"/>
      <c r="GQ186" s="17"/>
      <c r="GR186" s="17"/>
      <c r="GS186" s="17"/>
      <c r="GT186" s="17"/>
      <c r="GU186" s="17"/>
      <c r="GV186" s="17"/>
      <c r="GW186" s="17"/>
      <c r="GX186" s="17"/>
      <c r="GY186" s="17"/>
      <c r="GZ186" s="17"/>
    </row>
    <row r="187" spans="1:208">
      <c r="A187" s="17">
        <f>スタート前入力!$A187</f>
        <v>87</v>
      </c>
      <c r="B187" s="17">
        <f>IF(フィニッシュ後入力!$BA187&lt;&gt;"",SUM($BA187:$CZ187)-フィニッシュ後入力!$G187+フィニッシュ後入力!$H187+$D$87,-1)</f>
        <v>-1</v>
      </c>
      <c r="C187" s="17">
        <f>SUM($GA187:$GZ187)/2+60*(スタート前入力!$C$77-SUM($FA187:$FZ187))</f>
        <v>0</v>
      </c>
      <c r="D187" s="48">
        <f t="shared" si="5"/>
        <v>0</v>
      </c>
      <c r="E187" s="48">
        <f>D187*スタート前入力!$G187</f>
        <v>0</v>
      </c>
      <c r="F187" s="48">
        <f>(B187+1)*(D187+スタート前入力!$F187*$D$83+スタート前入力!$G187*$D$84+($D$86+1-$A187)*$D$85)</f>
        <v>0</v>
      </c>
      <c r="G187" s="48" t="str">
        <f ca="1">IF(E187&lt;&gt;0,RANK(E187,E$101:INDIRECT(CONCATENATE("R",$D$86+100,"C",COLUMN()-2),FALSE)),"")</f>
        <v/>
      </c>
      <c r="H187" s="48" t="str">
        <f ca="1">IF(F187&lt;&gt;0,RANK(F187,F$101:INDIRECT(CONCATENATE("R",$D$86+100,"C",COLUMN()-2),FALSE)),"")</f>
        <v/>
      </c>
      <c r="I187" s="48">
        <f>E187*スタート前入力!$E187</f>
        <v>0</v>
      </c>
      <c r="J187" s="48">
        <f>F187*スタート前入力!$E187</f>
        <v>0</v>
      </c>
      <c r="K187" s="48" t="str">
        <f ca="1">IF(I187&lt;&gt;0,RANK(I187,I$101:INDIRECT(CONCATENATE("R",$D$86+100,"C",COLUMN()-2),FALSE)),"")</f>
        <v/>
      </c>
      <c r="L187" s="48" t="str">
        <f ca="1">IF(J187&lt;&gt;0,RANK(J187,J$101:INDIRECT(CONCATENATE("R",$D$86+100,"C",COLUMN()-2),FALSE)),"")</f>
        <v/>
      </c>
      <c r="M187" s="48">
        <f>IF(($B187+1)*(スタート前入力!$H187+1+$D$87)&lt;&gt;0,$B187+スタート前入力!$H187,-1)</f>
        <v>-1</v>
      </c>
      <c r="N187" s="48">
        <f>$C187+スタート前入力!$I187</f>
        <v>0</v>
      </c>
      <c r="O187" s="48">
        <f t="shared" si="6"/>
        <v>0</v>
      </c>
      <c r="P187" s="48">
        <f>O187*スタート前入力!$G187</f>
        <v>0</v>
      </c>
      <c r="Q187" s="48">
        <f>(M187+1)*(O187+スタート前入力!$F187*$D$83+スタート前入力!$G187*$D$84+($D$86+1-$A187)*$D$85)</f>
        <v>0</v>
      </c>
      <c r="R187" s="48" t="str">
        <f ca="1">IF(P187&lt;&gt;0,RANK(P187,P$101:INDIRECT(CONCATENATE("R",$D$86+100,"C",COLUMN()-2),FALSE)),"")</f>
        <v/>
      </c>
      <c r="S187" s="48" t="str">
        <f ca="1">IF(Q187&lt;&gt;0,RANK(Q187,Q$101:INDIRECT(CONCATENATE("R",$D$86+100,"C",COLUMN()-2),FALSE)),"")</f>
        <v/>
      </c>
      <c r="T187" s="48">
        <f>P187*スタート前入力!$E187</f>
        <v>0</v>
      </c>
      <c r="U187" s="48">
        <f>Q187*スタート前入力!$E187</f>
        <v>0</v>
      </c>
      <c r="V187" s="48" t="str">
        <f ca="1">IF(T187&lt;&gt;0,RANK(T187,T$101:INDIRECT(CONCATENATE("R",$D$86+100,"C",COLUMN()-2),FALSE)),"")</f>
        <v/>
      </c>
      <c r="W187" s="48" t="str">
        <f ca="1">IF(U187&lt;&gt;0,RANK(U187,U$101:INDIRECT(CONCATENATE("R",$D$86+100,"C",COLUMN()-2),FALSE)),"")</f>
        <v/>
      </c>
      <c r="X187" s="48">
        <f t="shared" si="7"/>
        <v>87</v>
      </c>
      <c r="Y187" s="17">
        <f>((B187)-100)/(スタート前入力!$C$76)*100</f>
        <v>-1010</v>
      </c>
      <c r="Z187" s="17" t="e">
        <f>((M187)-100)/(スタート前入力!$C$84+スタート前入力!$C$85)*100</f>
        <v>#DIV/0!</v>
      </c>
      <c r="AA187" s="17"/>
      <c r="AB187" s="17"/>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c r="AZ187" s="17"/>
      <c r="BA187" s="17">
        <f>IF(AND(フィニッシュ後入力!BA$100&lt;&gt;"",フィニッシュ後入力!BA$100=フィニッシュ後入力!BA187),1,0)</f>
        <v>0</v>
      </c>
      <c r="BB187" s="17">
        <f>IF(AND(フィニッシュ後入力!BB$100&lt;&gt;"",フィニッシュ後入力!BB$100=フィニッシュ後入力!BB187),1,0)</f>
        <v>0</v>
      </c>
      <c r="BC187" s="17">
        <f>IF(AND(フィニッシュ後入力!BC$100&lt;&gt;"",フィニッシュ後入力!BC$100=フィニッシュ後入力!BC187),1,0)</f>
        <v>0</v>
      </c>
      <c r="BD187" s="17">
        <f>IF(AND(フィニッシュ後入力!BD$100&lt;&gt;"",フィニッシュ後入力!BD$100=フィニッシュ後入力!BD187),1,0)</f>
        <v>0</v>
      </c>
      <c r="BE187" s="17">
        <f>IF(AND(フィニッシュ後入力!BE$100&lt;&gt;"",フィニッシュ後入力!BE$100=フィニッシュ後入力!BE187),1,0)</f>
        <v>0</v>
      </c>
      <c r="BF187" s="17">
        <f>IF(AND(フィニッシュ後入力!BF$100&lt;&gt;"",フィニッシュ後入力!BF$100=フィニッシュ後入力!BF187),1,0)</f>
        <v>0</v>
      </c>
      <c r="BG187" s="17">
        <f>IF(AND(フィニッシュ後入力!BG$100&lt;&gt;"",フィニッシュ後入力!BG$100=フィニッシュ後入力!BG187),1,0)</f>
        <v>0</v>
      </c>
      <c r="BH187" s="17">
        <f>IF(AND(フィニッシュ後入力!BH$100&lt;&gt;"",フィニッシュ後入力!BH$100=フィニッシュ後入力!BH187),1,0)</f>
        <v>0</v>
      </c>
      <c r="BI187" s="17">
        <f>IF(AND(フィニッシュ後入力!BI$100&lt;&gt;"",フィニッシュ後入力!BI$100=フィニッシュ後入力!BI187),1,0)</f>
        <v>0</v>
      </c>
      <c r="BJ187" s="17">
        <f>IF(AND(フィニッシュ後入力!BJ$100&lt;&gt;"",フィニッシュ後入力!BJ$100=フィニッシュ後入力!BJ187),1,0)</f>
        <v>0</v>
      </c>
      <c r="BK187" s="17">
        <f>IF(AND(フィニッシュ後入力!BK$100&lt;&gt;"",フィニッシュ後入力!BK$100=フィニッシュ後入力!BK187),1,0)</f>
        <v>0</v>
      </c>
      <c r="BL187" s="17">
        <f>IF(AND(フィニッシュ後入力!BL$100&lt;&gt;"",フィニッシュ後入力!BL$100=フィニッシュ後入力!BL187),1,0)</f>
        <v>0</v>
      </c>
      <c r="BM187" s="17">
        <f>IF(AND(フィニッシュ後入力!BM$100&lt;&gt;"",フィニッシュ後入力!BM$100=フィニッシュ後入力!BM187),1,0)</f>
        <v>0</v>
      </c>
      <c r="BN187" s="17">
        <f>IF(AND(フィニッシュ後入力!BN$100&lt;&gt;"",フィニッシュ後入力!BN$100=フィニッシュ後入力!BN187),1,0)</f>
        <v>0</v>
      </c>
      <c r="BO187" s="17">
        <f>IF(AND(フィニッシュ後入力!BO$100&lt;&gt;"",フィニッシュ後入力!BO$100=フィニッシュ後入力!BO187),1,0)</f>
        <v>0</v>
      </c>
      <c r="BP187" s="17">
        <f>IF(AND(フィニッシュ後入力!BP$100&lt;&gt;"",フィニッシュ後入力!BP$100=フィニッシュ後入力!BP187),1,0)</f>
        <v>0</v>
      </c>
      <c r="BQ187" s="17">
        <f>IF(AND(フィニッシュ後入力!BQ$100&lt;&gt;"",フィニッシュ後入力!BQ$100=フィニッシュ後入力!BQ187),1,0)</f>
        <v>0</v>
      </c>
      <c r="BR187" s="17">
        <f>IF(AND(フィニッシュ後入力!BR$100&lt;&gt;"",フィニッシュ後入力!BR$100=フィニッシュ後入力!BR187),1,0)</f>
        <v>0</v>
      </c>
      <c r="BS187" s="17">
        <f>IF(AND(フィニッシュ後入力!BS$100&lt;&gt;"",フィニッシュ後入力!BS$100=フィニッシュ後入力!BS187),1,0)</f>
        <v>0</v>
      </c>
      <c r="BT187" s="17">
        <f>IF(AND(フィニッシュ後入力!BT$100&lt;&gt;"",フィニッシュ後入力!BT$100=フィニッシュ後入力!BT187),1,0)</f>
        <v>0</v>
      </c>
      <c r="BU187" s="17">
        <f>IF(AND(フィニッシュ後入力!BU$100&lt;&gt;"",フィニッシュ後入力!BU$100=フィニッシュ後入力!BU187),1,0)</f>
        <v>0</v>
      </c>
      <c r="BV187" s="17">
        <f>IF(AND(フィニッシュ後入力!BV$100&lt;&gt;"",フィニッシュ後入力!BV$100=フィニッシュ後入力!BV187),1,0)</f>
        <v>0</v>
      </c>
      <c r="BW187" s="17">
        <f>IF(AND(フィニッシュ後入力!BW$100&lt;&gt;"",フィニッシュ後入力!BW$100=フィニッシュ後入力!BW187),1,0)</f>
        <v>0</v>
      </c>
      <c r="BX187" s="17">
        <f>IF(AND(フィニッシュ後入力!BX$100&lt;&gt;"",フィニッシュ後入力!BX$100=フィニッシュ後入力!BX187),1,0)</f>
        <v>0</v>
      </c>
      <c r="BY187" s="17">
        <f>IF(AND(フィニッシュ後入力!BY$100&lt;&gt;"",フィニッシュ後入力!BY$100=フィニッシュ後入力!BY187),1,0)</f>
        <v>0</v>
      </c>
      <c r="BZ187" s="17">
        <f>IF(AND(フィニッシュ後入力!BZ$100&lt;&gt;"",フィニッシュ後入力!BZ$100=フィニッシュ後入力!BZ187),1,0)</f>
        <v>0</v>
      </c>
      <c r="CA187" s="17">
        <f>IF(AND(フィニッシュ後入力!CA$100&lt;&gt;"",フィニッシュ後入力!CA$100=フィニッシュ後入力!CA187),1,0)</f>
        <v>0</v>
      </c>
      <c r="CB187" s="17">
        <f>IF(AND(フィニッシュ後入力!CB$100&lt;&gt;"",フィニッシュ後入力!CB$100=フィニッシュ後入力!CB187),1,0)</f>
        <v>0</v>
      </c>
      <c r="CC187" s="17">
        <f>IF(AND(フィニッシュ後入力!CC$100&lt;&gt;"",フィニッシュ後入力!CC$100=フィニッシュ後入力!CC187),1,0)</f>
        <v>0</v>
      </c>
      <c r="CD187" s="17">
        <f>IF(AND(フィニッシュ後入力!CD$100&lt;&gt;"",フィニッシュ後入力!CD$100=フィニッシュ後入力!CD187),1,0)</f>
        <v>0</v>
      </c>
      <c r="CE187" s="17"/>
      <c r="CF187" s="17"/>
      <c r="CG187" s="17"/>
      <c r="CH187" s="17"/>
      <c r="CI187" s="17"/>
      <c r="CJ187" s="17"/>
      <c r="CK187" s="17"/>
      <c r="CL187" s="17"/>
      <c r="CM187" s="17"/>
      <c r="CN187" s="17"/>
      <c r="CO187" s="17"/>
      <c r="CP187" s="17"/>
      <c r="CQ187" s="17"/>
      <c r="CR187" s="17"/>
      <c r="CS187" s="17"/>
      <c r="CT187" s="17"/>
      <c r="CU187" s="17"/>
      <c r="CV187" s="17"/>
      <c r="CW187" s="17"/>
      <c r="CX187" s="17"/>
      <c r="CY187" s="17"/>
      <c r="CZ187" s="17"/>
      <c r="DA187" s="17"/>
      <c r="DB187" s="17"/>
      <c r="DC187" s="17"/>
      <c r="DD187" s="17"/>
      <c r="DE187" s="17"/>
      <c r="DF187" s="17"/>
      <c r="DG187" s="17"/>
      <c r="DH187" s="17"/>
      <c r="DI187" s="17"/>
      <c r="DJ187" s="17"/>
      <c r="DK187" s="17"/>
      <c r="DL187" s="17"/>
      <c r="DM187" s="17"/>
      <c r="DN187" s="17"/>
      <c r="DO187" s="17"/>
      <c r="DP187" s="17"/>
      <c r="DQ187" s="17"/>
      <c r="DR187" s="17"/>
      <c r="DS187" s="17"/>
      <c r="DT187" s="17"/>
      <c r="DU187" s="17"/>
      <c r="DV187" s="17"/>
      <c r="DW187" s="17"/>
      <c r="DX187" s="17"/>
      <c r="DY187" s="17"/>
      <c r="DZ187" s="17"/>
      <c r="EA187" s="17"/>
      <c r="EB187" s="17"/>
      <c r="EC187" s="17"/>
      <c r="ED187" s="17"/>
      <c r="EE187" s="17"/>
      <c r="EF187" s="17"/>
      <c r="EG187" s="17"/>
      <c r="EH187" s="17"/>
      <c r="EI187" s="17"/>
      <c r="EJ187" s="17"/>
      <c r="EK187" s="17"/>
      <c r="EL187" s="17"/>
      <c r="EM187" s="17"/>
      <c r="EN187" s="17"/>
      <c r="EO187" s="17"/>
      <c r="EP187" s="17"/>
      <c r="EQ187" s="17"/>
      <c r="ER187" s="17"/>
      <c r="ES187" s="17"/>
      <c r="ET187" s="17"/>
      <c r="EU187" s="17"/>
      <c r="EV187" s="17"/>
      <c r="EW187" s="17"/>
      <c r="EX187" s="17"/>
      <c r="EY187" s="17"/>
      <c r="EZ187" s="17"/>
      <c r="FA187" s="17">
        <f>IF(AND(フィニッシュ後入力!FA$100&lt;&gt;"",フィニッシュ後入力!FA$100=フィニッシュ後入力!FA187),1,0)</f>
        <v>0</v>
      </c>
      <c r="FB187" s="17">
        <f>IF(AND(フィニッシュ後入力!FB$100&lt;&gt;"",フィニッシュ後入力!FB$100=フィニッシュ後入力!FB187),1,0)</f>
        <v>0</v>
      </c>
      <c r="FC187" s="17"/>
      <c r="FD187" s="17"/>
      <c r="FE187" s="17"/>
      <c r="FF187" s="17">
        <f>IF(AND(フィニッシュ後入力!FG$100&lt;&gt;"",フィニッシュ後入力!FG$100=フィニッシュ後入力!FG187),1,0)</f>
        <v>0</v>
      </c>
      <c r="FG187" s="17">
        <f>IF(AND(フィニッシュ後入力!FH$100&lt;&gt;"",フィニッシュ後入力!FH$100=フィニッシュ後入力!FH187),1,0)</f>
        <v>0</v>
      </c>
      <c r="FH187" s="17"/>
      <c r="FI187" s="17"/>
      <c r="FJ187" s="17"/>
      <c r="FK187" s="17">
        <f>IF(AND(フィニッシュ後入力!FM$100&lt;&gt;"",フィニッシュ後入力!FM$100=フィニッシュ後入力!FM187),1,0)</f>
        <v>0</v>
      </c>
      <c r="FL187" s="17">
        <f>IF(AND(フィニッシュ後入力!FN$100&lt;&gt;"",フィニッシュ後入力!FN$100=フィニッシュ後入力!FN187),1,0)</f>
        <v>0</v>
      </c>
      <c r="FM187" s="17"/>
      <c r="FN187" s="17"/>
      <c r="FO187" s="17"/>
      <c r="FP187" s="17"/>
      <c r="FQ187" s="17"/>
      <c r="FR187" s="17"/>
      <c r="FS187" s="17"/>
      <c r="FT187" s="17"/>
      <c r="FU187" s="17"/>
      <c r="FV187" s="17"/>
      <c r="FW187" s="17"/>
      <c r="FX187" s="17"/>
      <c r="FY187" s="17"/>
      <c r="FZ187" s="17"/>
      <c r="GA187" s="17"/>
      <c r="GB187" s="17">
        <f>フィニッシュ後入力!FC187</f>
        <v>0</v>
      </c>
      <c r="GC187" s="17">
        <f>フィニッシュ後入力!FD187</f>
        <v>0</v>
      </c>
      <c r="GD187" s="17">
        <f>IF(フィニッシュ後入力!FP$100&lt;&gt;"",フィニッシュ後入力!FE187+60*(1-FC187),0)</f>
        <v>0</v>
      </c>
      <c r="GE187" s="17">
        <f>IF(フィニッシュ後入力!FQ$100&lt;&gt;"",フィニッシュ後入力!FF187+60*(1-FD187),0)</f>
        <v>0</v>
      </c>
      <c r="GF187" s="17">
        <f>IF(フィニッシュ後入力!FR$100&lt;&gt;"",フィニッシュ後入力!FG187+60*(1-FE187),0)</f>
        <v>0</v>
      </c>
      <c r="GG187" s="17">
        <f>フィニッシュ後入力!FI187</f>
        <v>0</v>
      </c>
      <c r="GH187" s="17">
        <f>フィニッシュ後入力!FJ187</f>
        <v>0</v>
      </c>
      <c r="GI187" s="17">
        <f>IF(フィニッシュ後入力!FU$100&lt;&gt;"",フィニッシュ後入力!FK187+60*(1-FH187),0)</f>
        <v>0</v>
      </c>
      <c r="GJ187" s="17">
        <f>IF(フィニッシュ後入力!FV$100&lt;&gt;"",フィニッシュ後入力!FL187+60*(1-FI187),0)</f>
        <v>0</v>
      </c>
      <c r="GK187" s="17">
        <f>IF(フィニッシュ後入力!FW$100&lt;&gt;"",フィニッシュ後入力!FM187+60*(1-FJ187),0)</f>
        <v>0</v>
      </c>
      <c r="GL187" s="17">
        <f>フィニッシュ後入力!FO187</f>
        <v>0</v>
      </c>
      <c r="GM187" s="17">
        <f>フィニッシュ後入力!FP187</f>
        <v>0</v>
      </c>
      <c r="GN187" s="17"/>
      <c r="GO187" s="17"/>
      <c r="GP187" s="17"/>
      <c r="GQ187" s="17"/>
      <c r="GR187" s="17"/>
      <c r="GS187" s="17"/>
      <c r="GT187" s="17"/>
      <c r="GU187" s="17"/>
      <c r="GV187" s="17"/>
      <c r="GW187" s="17"/>
      <c r="GX187" s="17"/>
      <c r="GY187" s="17"/>
      <c r="GZ187" s="17"/>
    </row>
    <row r="188" spans="1:208">
      <c r="A188" s="17">
        <f>スタート前入力!$A188</f>
        <v>88</v>
      </c>
      <c r="B188" s="17">
        <f>IF(フィニッシュ後入力!$BA188&lt;&gt;"",SUM($BA188:$CZ188)-フィニッシュ後入力!$G188+フィニッシュ後入力!$H188+$D$87,-1)</f>
        <v>-1</v>
      </c>
      <c r="C188" s="17">
        <f>SUM($GA188:$GZ188)/2+60*(スタート前入力!$C$77-SUM($FA188:$FZ188))</f>
        <v>0</v>
      </c>
      <c r="D188" s="48">
        <f t="shared" si="5"/>
        <v>0</v>
      </c>
      <c r="E188" s="48">
        <f>D188*スタート前入力!$G188</f>
        <v>0</v>
      </c>
      <c r="F188" s="48">
        <f>(B188+1)*(D188+スタート前入力!$F188*$D$83+スタート前入力!$G188*$D$84+($D$86+1-$A188)*$D$85)</f>
        <v>0</v>
      </c>
      <c r="G188" s="48" t="str">
        <f ca="1">IF(E188&lt;&gt;0,RANK(E188,E$101:INDIRECT(CONCATENATE("R",$D$86+100,"C",COLUMN()-2),FALSE)),"")</f>
        <v/>
      </c>
      <c r="H188" s="48" t="str">
        <f ca="1">IF(F188&lt;&gt;0,RANK(F188,F$101:INDIRECT(CONCATENATE("R",$D$86+100,"C",COLUMN()-2),FALSE)),"")</f>
        <v/>
      </c>
      <c r="I188" s="48">
        <f>E188*スタート前入力!$E188</f>
        <v>0</v>
      </c>
      <c r="J188" s="48">
        <f>F188*スタート前入力!$E188</f>
        <v>0</v>
      </c>
      <c r="K188" s="48" t="str">
        <f ca="1">IF(I188&lt;&gt;0,RANK(I188,I$101:INDIRECT(CONCATENATE("R",$D$86+100,"C",COLUMN()-2),FALSE)),"")</f>
        <v/>
      </c>
      <c r="L188" s="48" t="str">
        <f ca="1">IF(J188&lt;&gt;0,RANK(J188,J$101:INDIRECT(CONCATENATE("R",$D$86+100,"C",COLUMN()-2),FALSE)),"")</f>
        <v/>
      </c>
      <c r="M188" s="48">
        <f>IF(($B188+1)*(スタート前入力!$H188+1+$D$87)&lt;&gt;0,$B188+スタート前入力!$H188,-1)</f>
        <v>-1</v>
      </c>
      <c r="N188" s="48">
        <f>$C188+スタート前入力!$I188</f>
        <v>0</v>
      </c>
      <c r="O188" s="48">
        <f t="shared" si="6"/>
        <v>0</v>
      </c>
      <c r="P188" s="48">
        <f>O188*スタート前入力!$G188</f>
        <v>0</v>
      </c>
      <c r="Q188" s="48">
        <f>(M188+1)*(O188+スタート前入力!$F188*$D$83+スタート前入力!$G188*$D$84+($D$86+1-$A188)*$D$85)</f>
        <v>0</v>
      </c>
      <c r="R188" s="48" t="str">
        <f ca="1">IF(P188&lt;&gt;0,RANK(P188,P$101:INDIRECT(CONCATENATE("R",$D$86+100,"C",COLUMN()-2),FALSE)),"")</f>
        <v/>
      </c>
      <c r="S188" s="48" t="str">
        <f ca="1">IF(Q188&lt;&gt;0,RANK(Q188,Q$101:INDIRECT(CONCATENATE("R",$D$86+100,"C",COLUMN()-2),FALSE)),"")</f>
        <v/>
      </c>
      <c r="T188" s="48">
        <f>P188*スタート前入力!$E188</f>
        <v>0</v>
      </c>
      <c r="U188" s="48">
        <f>Q188*スタート前入力!$E188</f>
        <v>0</v>
      </c>
      <c r="V188" s="48" t="str">
        <f ca="1">IF(T188&lt;&gt;0,RANK(T188,T$101:INDIRECT(CONCATENATE("R",$D$86+100,"C",COLUMN()-2),FALSE)),"")</f>
        <v/>
      </c>
      <c r="W188" s="48" t="str">
        <f ca="1">IF(U188&lt;&gt;0,RANK(U188,U$101:INDIRECT(CONCATENATE("R",$D$86+100,"C",COLUMN()-2),FALSE)),"")</f>
        <v/>
      </c>
      <c r="X188" s="48">
        <f t="shared" si="7"/>
        <v>88</v>
      </c>
      <c r="Y188" s="17">
        <f>((B188)-100)/(スタート前入力!$C$76)*100</f>
        <v>-1010</v>
      </c>
      <c r="Z188" s="17" t="e">
        <f>((M188)-100)/(スタート前入力!$C$84+スタート前入力!$C$85)*100</f>
        <v>#DIV/0!</v>
      </c>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c r="BA188" s="17">
        <f>IF(AND(フィニッシュ後入力!BA$100&lt;&gt;"",フィニッシュ後入力!BA$100=フィニッシュ後入力!BA188),1,0)</f>
        <v>0</v>
      </c>
      <c r="BB188" s="17">
        <f>IF(AND(フィニッシュ後入力!BB$100&lt;&gt;"",フィニッシュ後入力!BB$100=フィニッシュ後入力!BB188),1,0)</f>
        <v>0</v>
      </c>
      <c r="BC188" s="17">
        <f>IF(AND(フィニッシュ後入力!BC$100&lt;&gt;"",フィニッシュ後入力!BC$100=フィニッシュ後入力!BC188),1,0)</f>
        <v>0</v>
      </c>
      <c r="BD188" s="17">
        <f>IF(AND(フィニッシュ後入力!BD$100&lt;&gt;"",フィニッシュ後入力!BD$100=フィニッシュ後入力!BD188),1,0)</f>
        <v>0</v>
      </c>
      <c r="BE188" s="17">
        <f>IF(AND(フィニッシュ後入力!BE$100&lt;&gt;"",フィニッシュ後入力!BE$100=フィニッシュ後入力!BE188),1,0)</f>
        <v>0</v>
      </c>
      <c r="BF188" s="17">
        <f>IF(AND(フィニッシュ後入力!BF$100&lt;&gt;"",フィニッシュ後入力!BF$100=フィニッシュ後入力!BF188),1,0)</f>
        <v>0</v>
      </c>
      <c r="BG188" s="17">
        <f>IF(AND(フィニッシュ後入力!BG$100&lt;&gt;"",フィニッシュ後入力!BG$100=フィニッシュ後入力!BG188),1,0)</f>
        <v>0</v>
      </c>
      <c r="BH188" s="17">
        <f>IF(AND(フィニッシュ後入力!BH$100&lt;&gt;"",フィニッシュ後入力!BH$100=フィニッシュ後入力!BH188),1,0)</f>
        <v>0</v>
      </c>
      <c r="BI188" s="17">
        <f>IF(AND(フィニッシュ後入力!BI$100&lt;&gt;"",フィニッシュ後入力!BI$100=フィニッシュ後入力!BI188),1,0)</f>
        <v>0</v>
      </c>
      <c r="BJ188" s="17">
        <f>IF(AND(フィニッシュ後入力!BJ$100&lt;&gt;"",フィニッシュ後入力!BJ$100=フィニッシュ後入力!BJ188),1,0)</f>
        <v>0</v>
      </c>
      <c r="BK188" s="17">
        <f>IF(AND(フィニッシュ後入力!BK$100&lt;&gt;"",フィニッシュ後入力!BK$100=フィニッシュ後入力!BK188),1,0)</f>
        <v>0</v>
      </c>
      <c r="BL188" s="17">
        <f>IF(AND(フィニッシュ後入力!BL$100&lt;&gt;"",フィニッシュ後入力!BL$100=フィニッシュ後入力!BL188),1,0)</f>
        <v>0</v>
      </c>
      <c r="BM188" s="17">
        <f>IF(AND(フィニッシュ後入力!BM$100&lt;&gt;"",フィニッシュ後入力!BM$100=フィニッシュ後入力!BM188),1,0)</f>
        <v>0</v>
      </c>
      <c r="BN188" s="17">
        <f>IF(AND(フィニッシュ後入力!BN$100&lt;&gt;"",フィニッシュ後入力!BN$100=フィニッシュ後入力!BN188),1,0)</f>
        <v>0</v>
      </c>
      <c r="BO188" s="17">
        <f>IF(AND(フィニッシュ後入力!BO$100&lt;&gt;"",フィニッシュ後入力!BO$100=フィニッシュ後入力!BO188),1,0)</f>
        <v>0</v>
      </c>
      <c r="BP188" s="17">
        <f>IF(AND(フィニッシュ後入力!BP$100&lt;&gt;"",フィニッシュ後入力!BP$100=フィニッシュ後入力!BP188),1,0)</f>
        <v>0</v>
      </c>
      <c r="BQ188" s="17">
        <f>IF(AND(フィニッシュ後入力!BQ$100&lt;&gt;"",フィニッシュ後入力!BQ$100=フィニッシュ後入力!BQ188),1,0)</f>
        <v>0</v>
      </c>
      <c r="BR188" s="17">
        <f>IF(AND(フィニッシュ後入力!BR$100&lt;&gt;"",フィニッシュ後入力!BR$100=フィニッシュ後入力!BR188),1,0)</f>
        <v>0</v>
      </c>
      <c r="BS188" s="17">
        <f>IF(AND(フィニッシュ後入力!BS$100&lt;&gt;"",フィニッシュ後入力!BS$100=フィニッシュ後入力!BS188),1,0)</f>
        <v>0</v>
      </c>
      <c r="BT188" s="17">
        <f>IF(AND(フィニッシュ後入力!BT$100&lt;&gt;"",フィニッシュ後入力!BT$100=フィニッシュ後入力!BT188),1,0)</f>
        <v>0</v>
      </c>
      <c r="BU188" s="17">
        <f>IF(AND(フィニッシュ後入力!BU$100&lt;&gt;"",フィニッシュ後入力!BU$100=フィニッシュ後入力!BU188),1,0)</f>
        <v>0</v>
      </c>
      <c r="BV188" s="17">
        <f>IF(AND(フィニッシュ後入力!BV$100&lt;&gt;"",フィニッシュ後入力!BV$100=フィニッシュ後入力!BV188),1,0)</f>
        <v>0</v>
      </c>
      <c r="BW188" s="17">
        <f>IF(AND(フィニッシュ後入力!BW$100&lt;&gt;"",フィニッシュ後入力!BW$100=フィニッシュ後入力!BW188),1,0)</f>
        <v>0</v>
      </c>
      <c r="BX188" s="17">
        <f>IF(AND(フィニッシュ後入力!BX$100&lt;&gt;"",フィニッシュ後入力!BX$100=フィニッシュ後入力!BX188),1,0)</f>
        <v>0</v>
      </c>
      <c r="BY188" s="17">
        <f>IF(AND(フィニッシュ後入力!BY$100&lt;&gt;"",フィニッシュ後入力!BY$100=フィニッシュ後入力!BY188),1,0)</f>
        <v>0</v>
      </c>
      <c r="BZ188" s="17">
        <f>IF(AND(フィニッシュ後入力!BZ$100&lt;&gt;"",フィニッシュ後入力!BZ$100=フィニッシュ後入力!BZ188),1,0)</f>
        <v>0</v>
      </c>
      <c r="CA188" s="17">
        <f>IF(AND(フィニッシュ後入力!CA$100&lt;&gt;"",フィニッシュ後入力!CA$100=フィニッシュ後入力!CA188),1,0)</f>
        <v>0</v>
      </c>
      <c r="CB188" s="17">
        <f>IF(AND(フィニッシュ後入力!CB$100&lt;&gt;"",フィニッシュ後入力!CB$100=フィニッシュ後入力!CB188),1,0)</f>
        <v>0</v>
      </c>
      <c r="CC188" s="17">
        <f>IF(AND(フィニッシュ後入力!CC$100&lt;&gt;"",フィニッシュ後入力!CC$100=フィニッシュ後入力!CC188),1,0)</f>
        <v>0</v>
      </c>
      <c r="CD188" s="17">
        <f>IF(AND(フィニッシュ後入力!CD$100&lt;&gt;"",フィニッシュ後入力!CD$100=フィニッシュ後入力!CD188),1,0)</f>
        <v>0</v>
      </c>
      <c r="CE188" s="17"/>
      <c r="CF188" s="17"/>
      <c r="CG188" s="17"/>
      <c r="CH188" s="17"/>
      <c r="CI188" s="17"/>
      <c r="CJ188" s="17"/>
      <c r="CK188" s="17"/>
      <c r="CL188" s="17"/>
      <c r="CM188" s="17"/>
      <c r="CN188" s="17"/>
      <c r="CO188" s="17"/>
      <c r="CP188" s="17"/>
      <c r="CQ188" s="17"/>
      <c r="CR188" s="17"/>
      <c r="CS188" s="17"/>
      <c r="CT188" s="17"/>
      <c r="CU188" s="17"/>
      <c r="CV188" s="17"/>
      <c r="CW188" s="17"/>
      <c r="CX188" s="17"/>
      <c r="CY188" s="17"/>
      <c r="CZ188" s="17"/>
      <c r="DA188" s="17"/>
      <c r="DB188" s="17"/>
      <c r="DC188" s="17"/>
      <c r="DD188" s="17"/>
      <c r="DE188" s="17"/>
      <c r="DF188" s="17"/>
      <c r="DG188" s="17"/>
      <c r="DH188" s="17"/>
      <c r="DI188" s="17"/>
      <c r="DJ188" s="17"/>
      <c r="DK188" s="17"/>
      <c r="DL188" s="17"/>
      <c r="DM188" s="17"/>
      <c r="DN188" s="17"/>
      <c r="DO188" s="17"/>
      <c r="DP188" s="17"/>
      <c r="DQ188" s="17"/>
      <c r="DR188" s="17"/>
      <c r="DS188" s="17"/>
      <c r="DT188" s="17"/>
      <c r="DU188" s="17"/>
      <c r="DV188" s="17"/>
      <c r="DW188" s="17"/>
      <c r="DX188" s="17"/>
      <c r="DY188" s="17"/>
      <c r="DZ188" s="17"/>
      <c r="EA188" s="17"/>
      <c r="EB188" s="17"/>
      <c r="EC188" s="17"/>
      <c r="ED188" s="17"/>
      <c r="EE188" s="17"/>
      <c r="EF188" s="17"/>
      <c r="EG188" s="17"/>
      <c r="EH188" s="17"/>
      <c r="EI188" s="17"/>
      <c r="EJ188" s="17"/>
      <c r="EK188" s="17"/>
      <c r="EL188" s="17"/>
      <c r="EM188" s="17"/>
      <c r="EN188" s="17"/>
      <c r="EO188" s="17"/>
      <c r="EP188" s="17"/>
      <c r="EQ188" s="17"/>
      <c r="ER188" s="17"/>
      <c r="ES188" s="17"/>
      <c r="ET188" s="17"/>
      <c r="EU188" s="17"/>
      <c r="EV188" s="17"/>
      <c r="EW188" s="17"/>
      <c r="EX188" s="17"/>
      <c r="EY188" s="17"/>
      <c r="EZ188" s="17"/>
      <c r="FA188" s="17">
        <f>IF(AND(フィニッシュ後入力!FA$100&lt;&gt;"",フィニッシュ後入力!FA$100=フィニッシュ後入力!FA188),1,0)</f>
        <v>0</v>
      </c>
      <c r="FB188" s="17">
        <f>IF(AND(フィニッシュ後入力!FB$100&lt;&gt;"",フィニッシュ後入力!FB$100=フィニッシュ後入力!FB188),1,0)</f>
        <v>0</v>
      </c>
      <c r="FC188" s="17"/>
      <c r="FD188" s="17"/>
      <c r="FE188" s="17"/>
      <c r="FF188" s="17">
        <f>IF(AND(フィニッシュ後入力!FG$100&lt;&gt;"",フィニッシュ後入力!FG$100=フィニッシュ後入力!FG188),1,0)</f>
        <v>0</v>
      </c>
      <c r="FG188" s="17">
        <f>IF(AND(フィニッシュ後入力!FH$100&lt;&gt;"",フィニッシュ後入力!FH$100=フィニッシュ後入力!FH188),1,0)</f>
        <v>0</v>
      </c>
      <c r="FH188" s="17"/>
      <c r="FI188" s="17"/>
      <c r="FJ188" s="17"/>
      <c r="FK188" s="17">
        <f>IF(AND(フィニッシュ後入力!FM$100&lt;&gt;"",フィニッシュ後入力!FM$100=フィニッシュ後入力!FM188),1,0)</f>
        <v>0</v>
      </c>
      <c r="FL188" s="17">
        <f>IF(AND(フィニッシュ後入力!FN$100&lt;&gt;"",フィニッシュ後入力!FN$100=フィニッシュ後入力!FN188),1,0)</f>
        <v>0</v>
      </c>
      <c r="FM188" s="17"/>
      <c r="FN188" s="17"/>
      <c r="FO188" s="17"/>
      <c r="FP188" s="17"/>
      <c r="FQ188" s="17"/>
      <c r="FR188" s="17"/>
      <c r="FS188" s="17"/>
      <c r="FT188" s="17"/>
      <c r="FU188" s="17"/>
      <c r="FV188" s="17"/>
      <c r="FW188" s="17"/>
      <c r="FX188" s="17"/>
      <c r="FY188" s="17"/>
      <c r="FZ188" s="17"/>
      <c r="GA188" s="17"/>
      <c r="GB188" s="17">
        <f>フィニッシュ後入力!FC188</f>
        <v>0</v>
      </c>
      <c r="GC188" s="17">
        <f>フィニッシュ後入力!FD188</f>
        <v>0</v>
      </c>
      <c r="GD188" s="17">
        <f>IF(フィニッシュ後入力!FP$100&lt;&gt;"",フィニッシュ後入力!FE188+60*(1-FC188),0)</f>
        <v>0</v>
      </c>
      <c r="GE188" s="17">
        <f>IF(フィニッシュ後入力!FQ$100&lt;&gt;"",フィニッシュ後入力!FF188+60*(1-FD188),0)</f>
        <v>0</v>
      </c>
      <c r="GF188" s="17">
        <f>IF(フィニッシュ後入力!FR$100&lt;&gt;"",フィニッシュ後入力!FG188+60*(1-FE188),0)</f>
        <v>0</v>
      </c>
      <c r="GG188" s="17">
        <f>フィニッシュ後入力!FI188</f>
        <v>0</v>
      </c>
      <c r="GH188" s="17">
        <f>フィニッシュ後入力!FJ188</f>
        <v>0</v>
      </c>
      <c r="GI188" s="17">
        <f>IF(フィニッシュ後入力!FU$100&lt;&gt;"",フィニッシュ後入力!FK188+60*(1-FH188),0)</f>
        <v>0</v>
      </c>
      <c r="GJ188" s="17">
        <f>IF(フィニッシュ後入力!FV$100&lt;&gt;"",フィニッシュ後入力!FL188+60*(1-FI188),0)</f>
        <v>0</v>
      </c>
      <c r="GK188" s="17">
        <f>IF(フィニッシュ後入力!FW$100&lt;&gt;"",フィニッシュ後入力!FM188+60*(1-FJ188),0)</f>
        <v>0</v>
      </c>
      <c r="GL188" s="17">
        <f>フィニッシュ後入力!FO188</f>
        <v>0</v>
      </c>
      <c r="GM188" s="17">
        <f>フィニッシュ後入力!FP188</f>
        <v>0</v>
      </c>
      <c r="GN188" s="17"/>
      <c r="GO188" s="17"/>
      <c r="GP188" s="17"/>
      <c r="GQ188" s="17"/>
      <c r="GR188" s="17"/>
      <c r="GS188" s="17"/>
      <c r="GT188" s="17"/>
      <c r="GU188" s="17"/>
      <c r="GV188" s="17"/>
      <c r="GW188" s="17"/>
      <c r="GX188" s="17"/>
      <c r="GY188" s="17"/>
      <c r="GZ188" s="17"/>
    </row>
    <row r="189" spans="1:208">
      <c r="A189" s="17">
        <f>スタート前入力!$A189</f>
        <v>89</v>
      </c>
      <c r="B189" s="17">
        <f>IF(フィニッシュ後入力!$BA189&lt;&gt;"",SUM($BA189:$CZ189)-フィニッシュ後入力!$G189+フィニッシュ後入力!$H189+$D$87,-1)</f>
        <v>-1</v>
      </c>
      <c r="C189" s="17">
        <f>SUM($GA189:$GZ189)/2+60*(スタート前入力!$C$77-SUM($FA189:$FZ189))</f>
        <v>0</v>
      </c>
      <c r="D189" s="48">
        <f t="shared" si="5"/>
        <v>0</v>
      </c>
      <c r="E189" s="48">
        <f>D189*スタート前入力!$G189</f>
        <v>0</v>
      </c>
      <c r="F189" s="48">
        <f>(B189+1)*(D189+スタート前入力!$F189*$D$83+スタート前入力!$G189*$D$84+($D$86+1-$A189)*$D$85)</f>
        <v>0</v>
      </c>
      <c r="G189" s="48" t="str">
        <f ca="1">IF(E189&lt;&gt;0,RANK(E189,E$101:INDIRECT(CONCATENATE("R",$D$86+100,"C",COLUMN()-2),FALSE)),"")</f>
        <v/>
      </c>
      <c r="H189" s="48" t="str">
        <f ca="1">IF(F189&lt;&gt;0,RANK(F189,F$101:INDIRECT(CONCATENATE("R",$D$86+100,"C",COLUMN()-2),FALSE)),"")</f>
        <v/>
      </c>
      <c r="I189" s="48">
        <f>E189*スタート前入力!$E189</f>
        <v>0</v>
      </c>
      <c r="J189" s="48">
        <f>F189*スタート前入力!$E189</f>
        <v>0</v>
      </c>
      <c r="K189" s="48" t="str">
        <f ca="1">IF(I189&lt;&gt;0,RANK(I189,I$101:INDIRECT(CONCATENATE("R",$D$86+100,"C",COLUMN()-2),FALSE)),"")</f>
        <v/>
      </c>
      <c r="L189" s="48" t="str">
        <f ca="1">IF(J189&lt;&gt;0,RANK(J189,J$101:INDIRECT(CONCATENATE("R",$D$86+100,"C",COLUMN()-2),FALSE)),"")</f>
        <v/>
      </c>
      <c r="M189" s="48">
        <f>IF(($B189+1)*(スタート前入力!$H189+1+$D$87)&lt;&gt;0,$B189+スタート前入力!$H189,-1)</f>
        <v>-1</v>
      </c>
      <c r="N189" s="48">
        <f>$C189+スタート前入力!$I189</f>
        <v>0</v>
      </c>
      <c r="O189" s="48">
        <f t="shared" si="6"/>
        <v>0</v>
      </c>
      <c r="P189" s="48">
        <f>O189*スタート前入力!$G189</f>
        <v>0</v>
      </c>
      <c r="Q189" s="48">
        <f>(M189+1)*(O189+スタート前入力!$F189*$D$83+スタート前入力!$G189*$D$84+($D$86+1-$A189)*$D$85)</f>
        <v>0</v>
      </c>
      <c r="R189" s="48" t="str">
        <f ca="1">IF(P189&lt;&gt;0,RANK(P189,P$101:INDIRECT(CONCATENATE("R",$D$86+100,"C",COLUMN()-2),FALSE)),"")</f>
        <v/>
      </c>
      <c r="S189" s="48" t="str">
        <f ca="1">IF(Q189&lt;&gt;0,RANK(Q189,Q$101:INDIRECT(CONCATENATE("R",$D$86+100,"C",COLUMN()-2),FALSE)),"")</f>
        <v/>
      </c>
      <c r="T189" s="48">
        <f>P189*スタート前入力!$E189</f>
        <v>0</v>
      </c>
      <c r="U189" s="48">
        <f>Q189*スタート前入力!$E189</f>
        <v>0</v>
      </c>
      <c r="V189" s="48" t="str">
        <f ca="1">IF(T189&lt;&gt;0,RANK(T189,T$101:INDIRECT(CONCATENATE("R",$D$86+100,"C",COLUMN()-2),FALSE)),"")</f>
        <v/>
      </c>
      <c r="W189" s="48" t="str">
        <f ca="1">IF(U189&lt;&gt;0,RANK(U189,U$101:INDIRECT(CONCATENATE("R",$D$86+100,"C",COLUMN()-2),FALSE)),"")</f>
        <v/>
      </c>
      <c r="X189" s="48">
        <f t="shared" si="7"/>
        <v>89</v>
      </c>
      <c r="Y189" s="17">
        <f>((B189)-100)/(スタート前入力!$C$76)*100</f>
        <v>-1010</v>
      </c>
      <c r="Z189" s="17" t="e">
        <f>((M189)-100)/(スタート前入力!$C$84+スタート前入力!$C$85)*100</f>
        <v>#DIV/0!</v>
      </c>
      <c r="AA189" s="17"/>
      <c r="AB189" s="17"/>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c r="AZ189" s="17"/>
      <c r="BA189" s="17">
        <f>IF(AND(フィニッシュ後入力!BA$100&lt;&gt;"",フィニッシュ後入力!BA$100=フィニッシュ後入力!BA189),1,0)</f>
        <v>0</v>
      </c>
      <c r="BB189" s="17">
        <f>IF(AND(フィニッシュ後入力!BB$100&lt;&gt;"",フィニッシュ後入力!BB$100=フィニッシュ後入力!BB189),1,0)</f>
        <v>0</v>
      </c>
      <c r="BC189" s="17">
        <f>IF(AND(フィニッシュ後入力!BC$100&lt;&gt;"",フィニッシュ後入力!BC$100=フィニッシュ後入力!BC189),1,0)</f>
        <v>0</v>
      </c>
      <c r="BD189" s="17">
        <f>IF(AND(フィニッシュ後入力!BD$100&lt;&gt;"",フィニッシュ後入力!BD$100=フィニッシュ後入力!BD189),1,0)</f>
        <v>0</v>
      </c>
      <c r="BE189" s="17">
        <f>IF(AND(フィニッシュ後入力!BE$100&lt;&gt;"",フィニッシュ後入力!BE$100=フィニッシュ後入力!BE189),1,0)</f>
        <v>0</v>
      </c>
      <c r="BF189" s="17">
        <f>IF(AND(フィニッシュ後入力!BF$100&lt;&gt;"",フィニッシュ後入力!BF$100=フィニッシュ後入力!BF189),1,0)</f>
        <v>0</v>
      </c>
      <c r="BG189" s="17">
        <f>IF(AND(フィニッシュ後入力!BG$100&lt;&gt;"",フィニッシュ後入力!BG$100=フィニッシュ後入力!BG189),1,0)</f>
        <v>0</v>
      </c>
      <c r="BH189" s="17">
        <f>IF(AND(フィニッシュ後入力!BH$100&lt;&gt;"",フィニッシュ後入力!BH$100=フィニッシュ後入力!BH189),1,0)</f>
        <v>0</v>
      </c>
      <c r="BI189" s="17">
        <f>IF(AND(フィニッシュ後入力!BI$100&lt;&gt;"",フィニッシュ後入力!BI$100=フィニッシュ後入力!BI189),1,0)</f>
        <v>0</v>
      </c>
      <c r="BJ189" s="17">
        <f>IF(AND(フィニッシュ後入力!BJ$100&lt;&gt;"",フィニッシュ後入力!BJ$100=フィニッシュ後入力!BJ189),1,0)</f>
        <v>0</v>
      </c>
      <c r="BK189" s="17">
        <f>IF(AND(フィニッシュ後入力!BK$100&lt;&gt;"",フィニッシュ後入力!BK$100=フィニッシュ後入力!BK189),1,0)</f>
        <v>0</v>
      </c>
      <c r="BL189" s="17">
        <f>IF(AND(フィニッシュ後入力!BL$100&lt;&gt;"",フィニッシュ後入力!BL$100=フィニッシュ後入力!BL189),1,0)</f>
        <v>0</v>
      </c>
      <c r="BM189" s="17">
        <f>IF(AND(フィニッシュ後入力!BM$100&lt;&gt;"",フィニッシュ後入力!BM$100=フィニッシュ後入力!BM189),1,0)</f>
        <v>0</v>
      </c>
      <c r="BN189" s="17">
        <f>IF(AND(フィニッシュ後入力!BN$100&lt;&gt;"",フィニッシュ後入力!BN$100=フィニッシュ後入力!BN189),1,0)</f>
        <v>0</v>
      </c>
      <c r="BO189" s="17">
        <f>IF(AND(フィニッシュ後入力!BO$100&lt;&gt;"",フィニッシュ後入力!BO$100=フィニッシュ後入力!BO189),1,0)</f>
        <v>0</v>
      </c>
      <c r="BP189" s="17">
        <f>IF(AND(フィニッシュ後入力!BP$100&lt;&gt;"",フィニッシュ後入力!BP$100=フィニッシュ後入力!BP189),1,0)</f>
        <v>0</v>
      </c>
      <c r="BQ189" s="17">
        <f>IF(AND(フィニッシュ後入力!BQ$100&lt;&gt;"",フィニッシュ後入力!BQ$100=フィニッシュ後入力!BQ189),1,0)</f>
        <v>0</v>
      </c>
      <c r="BR189" s="17">
        <f>IF(AND(フィニッシュ後入力!BR$100&lt;&gt;"",フィニッシュ後入力!BR$100=フィニッシュ後入力!BR189),1,0)</f>
        <v>0</v>
      </c>
      <c r="BS189" s="17">
        <f>IF(AND(フィニッシュ後入力!BS$100&lt;&gt;"",フィニッシュ後入力!BS$100=フィニッシュ後入力!BS189),1,0)</f>
        <v>0</v>
      </c>
      <c r="BT189" s="17">
        <f>IF(AND(フィニッシュ後入力!BT$100&lt;&gt;"",フィニッシュ後入力!BT$100=フィニッシュ後入力!BT189),1,0)</f>
        <v>0</v>
      </c>
      <c r="BU189" s="17">
        <f>IF(AND(フィニッシュ後入力!BU$100&lt;&gt;"",フィニッシュ後入力!BU$100=フィニッシュ後入力!BU189),1,0)</f>
        <v>0</v>
      </c>
      <c r="BV189" s="17">
        <f>IF(AND(フィニッシュ後入力!BV$100&lt;&gt;"",フィニッシュ後入力!BV$100=フィニッシュ後入力!BV189),1,0)</f>
        <v>0</v>
      </c>
      <c r="BW189" s="17">
        <f>IF(AND(フィニッシュ後入力!BW$100&lt;&gt;"",フィニッシュ後入力!BW$100=フィニッシュ後入力!BW189),1,0)</f>
        <v>0</v>
      </c>
      <c r="BX189" s="17">
        <f>IF(AND(フィニッシュ後入力!BX$100&lt;&gt;"",フィニッシュ後入力!BX$100=フィニッシュ後入力!BX189),1,0)</f>
        <v>0</v>
      </c>
      <c r="BY189" s="17">
        <f>IF(AND(フィニッシュ後入力!BY$100&lt;&gt;"",フィニッシュ後入力!BY$100=フィニッシュ後入力!BY189),1,0)</f>
        <v>0</v>
      </c>
      <c r="BZ189" s="17">
        <f>IF(AND(フィニッシュ後入力!BZ$100&lt;&gt;"",フィニッシュ後入力!BZ$100=フィニッシュ後入力!BZ189),1,0)</f>
        <v>0</v>
      </c>
      <c r="CA189" s="17">
        <f>IF(AND(フィニッシュ後入力!CA$100&lt;&gt;"",フィニッシュ後入力!CA$100=フィニッシュ後入力!CA189),1,0)</f>
        <v>0</v>
      </c>
      <c r="CB189" s="17">
        <f>IF(AND(フィニッシュ後入力!CB$100&lt;&gt;"",フィニッシュ後入力!CB$100=フィニッシュ後入力!CB189),1,0)</f>
        <v>0</v>
      </c>
      <c r="CC189" s="17">
        <f>IF(AND(フィニッシュ後入力!CC$100&lt;&gt;"",フィニッシュ後入力!CC$100=フィニッシュ後入力!CC189),1,0)</f>
        <v>0</v>
      </c>
      <c r="CD189" s="17">
        <f>IF(AND(フィニッシュ後入力!CD$100&lt;&gt;"",フィニッシュ後入力!CD$100=フィニッシュ後入力!CD189),1,0)</f>
        <v>0</v>
      </c>
      <c r="CE189" s="17"/>
      <c r="CF189" s="17"/>
      <c r="CG189" s="17"/>
      <c r="CH189" s="17"/>
      <c r="CI189" s="17"/>
      <c r="CJ189" s="17"/>
      <c r="CK189" s="17"/>
      <c r="CL189" s="17"/>
      <c r="CM189" s="17"/>
      <c r="CN189" s="17"/>
      <c r="CO189" s="17"/>
      <c r="CP189" s="17"/>
      <c r="CQ189" s="17"/>
      <c r="CR189" s="17"/>
      <c r="CS189" s="17"/>
      <c r="CT189" s="17"/>
      <c r="CU189" s="17"/>
      <c r="CV189" s="17"/>
      <c r="CW189" s="17"/>
      <c r="CX189" s="17"/>
      <c r="CY189" s="17"/>
      <c r="CZ189" s="17"/>
      <c r="DA189" s="17"/>
      <c r="DB189" s="17"/>
      <c r="DC189" s="17"/>
      <c r="DD189" s="17"/>
      <c r="DE189" s="17"/>
      <c r="DF189" s="17"/>
      <c r="DG189" s="17"/>
      <c r="DH189" s="17"/>
      <c r="DI189" s="17"/>
      <c r="DJ189" s="17"/>
      <c r="DK189" s="17"/>
      <c r="DL189" s="17"/>
      <c r="DM189" s="17"/>
      <c r="DN189" s="17"/>
      <c r="DO189" s="17"/>
      <c r="DP189" s="17"/>
      <c r="DQ189" s="17"/>
      <c r="DR189" s="17"/>
      <c r="DS189" s="17"/>
      <c r="DT189" s="17"/>
      <c r="DU189" s="17"/>
      <c r="DV189" s="17"/>
      <c r="DW189" s="17"/>
      <c r="DX189" s="17"/>
      <c r="DY189" s="17"/>
      <c r="DZ189" s="17"/>
      <c r="EA189" s="17"/>
      <c r="EB189" s="17"/>
      <c r="EC189" s="17"/>
      <c r="ED189" s="17"/>
      <c r="EE189" s="17"/>
      <c r="EF189" s="17"/>
      <c r="EG189" s="17"/>
      <c r="EH189" s="17"/>
      <c r="EI189" s="17"/>
      <c r="EJ189" s="17"/>
      <c r="EK189" s="17"/>
      <c r="EL189" s="17"/>
      <c r="EM189" s="17"/>
      <c r="EN189" s="17"/>
      <c r="EO189" s="17"/>
      <c r="EP189" s="17"/>
      <c r="EQ189" s="17"/>
      <c r="ER189" s="17"/>
      <c r="ES189" s="17"/>
      <c r="ET189" s="17"/>
      <c r="EU189" s="17"/>
      <c r="EV189" s="17"/>
      <c r="EW189" s="17"/>
      <c r="EX189" s="17"/>
      <c r="EY189" s="17"/>
      <c r="EZ189" s="17"/>
      <c r="FA189" s="17">
        <f>IF(AND(フィニッシュ後入力!FA$100&lt;&gt;"",フィニッシュ後入力!FA$100=フィニッシュ後入力!FA189),1,0)</f>
        <v>0</v>
      </c>
      <c r="FB189" s="17">
        <f>IF(AND(フィニッシュ後入力!FB$100&lt;&gt;"",フィニッシュ後入力!FB$100=フィニッシュ後入力!FB189),1,0)</f>
        <v>0</v>
      </c>
      <c r="FC189" s="17"/>
      <c r="FD189" s="17"/>
      <c r="FE189" s="17"/>
      <c r="FF189" s="17">
        <f>IF(AND(フィニッシュ後入力!FG$100&lt;&gt;"",フィニッシュ後入力!FG$100=フィニッシュ後入力!FG189),1,0)</f>
        <v>0</v>
      </c>
      <c r="FG189" s="17">
        <f>IF(AND(フィニッシュ後入力!FH$100&lt;&gt;"",フィニッシュ後入力!FH$100=フィニッシュ後入力!FH189),1,0)</f>
        <v>0</v>
      </c>
      <c r="FH189" s="17"/>
      <c r="FI189" s="17"/>
      <c r="FJ189" s="17"/>
      <c r="FK189" s="17">
        <f>IF(AND(フィニッシュ後入力!FM$100&lt;&gt;"",フィニッシュ後入力!FM$100=フィニッシュ後入力!FM189),1,0)</f>
        <v>0</v>
      </c>
      <c r="FL189" s="17">
        <f>IF(AND(フィニッシュ後入力!FN$100&lt;&gt;"",フィニッシュ後入力!FN$100=フィニッシュ後入力!FN189),1,0)</f>
        <v>0</v>
      </c>
      <c r="FM189" s="17"/>
      <c r="FN189" s="17"/>
      <c r="FO189" s="17"/>
      <c r="FP189" s="17"/>
      <c r="FQ189" s="17"/>
      <c r="FR189" s="17"/>
      <c r="FS189" s="17"/>
      <c r="FT189" s="17"/>
      <c r="FU189" s="17"/>
      <c r="FV189" s="17"/>
      <c r="FW189" s="17"/>
      <c r="FX189" s="17"/>
      <c r="FY189" s="17"/>
      <c r="FZ189" s="17"/>
      <c r="GA189" s="17"/>
      <c r="GB189" s="17">
        <f>フィニッシュ後入力!FC189</f>
        <v>0</v>
      </c>
      <c r="GC189" s="17">
        <f>フィニッシュ後入力!FD189</f>
        <v>0</v>
      </c>
      <c r="GD189" s="17">
        <f>IF(フィニッシュ後入力!FP$100&lt;&gt;"",フィニッシュ後入力!FE189+60*(1-FC189),0)</f>
        <v>0</v>
      </c>
      <c r="GE189" s="17">
        <f>IF(フィニッシュ後入力!FQ$100&lt;&gt;"",フィニッシュ後入力!FF189+60*(1-FD189),0)</f>
        <v>0</v>
      </c>
      <c r="GF189" s="17">
        <f>IF(フィニッシュ後入力!FR$100&lt;&gt;"",フィニッシュ後入力!FG189+60*(1-FE189),0)</f>
        <v>0</v>
      </c>
      <c r="GG189" s="17">
        <f>フィニッシュ後入力!FI189</f>
        <v>0</v>
      </c>
      <c r="GH189" s="17">
        <f>フィニッシュ後入力!FJ189</f>
        <v>0</v>
      </c>
      <c r="GI189" s="17">
        <f>IF(フィニッシュ後入力!FU$100&lt;&gt;"",フィニッシュ後入力!FK189+60*(1-FH189),0)</f>
        <v>0</v>
      </c>
      <c r="GJ189" s="17">
        <f>IF(フィニッシュ後入力!FV$100&lt;&gt;"",フィニッシュ後入力!FL189+60*(1-FI189),0)</f>
        <v>0</v>
      </c>
      <c r="GK189" s="17">
        <f>IF(フィニッシュ後入力!FW$100&lt;&gt;"",フィニッシュ後入力!FM189+60*(1-FJ189),0)</f>
        <v>0</v>
      </c>
      <c r="GL189" s="17">
        <f>フィニッシュ後入力!FO189</f>
        <v>0</v>
      </c>
      <c r="GM189" s="17">
        <f>フィニッシュ後入力!FP189</f>
        <v>0</v>
      </c>
      <c r="GN189" s="17"/>
      <c r="GO189" s="17"/>
      <c r="GP189" s="17"/>
      <c r="GQ189" s="17"/>
      <c r="GR189" s="17"/>
      <c r="GS189" s="17"/>
      <c r="GT189" s="17"/>
      <c r="GU189" s="17"/>
      <c r="GV189" s="17"/>
      <c r="GW189" s="17"/>
      <c r="GX189" s="17"/>
      <c r="GY189" s="17"/>
      <c r="GZ189" s="17"/>
    </row>
    <row r="190" spans="1:208">
      <c r="A190" s="17">
        <f>スタート前入力!$A190</f>
        <v>90</v>
      </c>
      <c r="B190" s="17">
        <f>IF(フィニッシュ後入力!$BA190&lt;&gt;"",SUM($BA190:$CZ190)-フィニッシュ後入力!$G190+フィニッシュ後入力!$H190+$D$87,-1)</f>
        <v>-1</v>
      </c>
      <c r="C190" s="17">
        <f>SUM($GA190:$GZ190)/2+60*(スタート前入力!$C$77-SUM($FA190:$FZ190))</f>
        <v>0</v>
      </c>
      <c r="D190" s="48">
        <f t="shared" si="5"/>
        <v>0</v>
      </c>
      <c r="E190" s="48">
        <f>D190*スタート前入力!$G190</f>
        <v>0</v>
      </c>
      <c r="F190" s="48">
        <f>(B190+1)*(D190+スタート前入力!$F190*$D$83+スタート前入力!$G190*$D$84+($D$86+1-$A190)*$D$85)</f>
        <v>0</v>
      </c>
      <c r="G190" s="48" t="str">
        <f ca="1">IF(E190&lt;&gt;0,RANK(E190,E$101:INDIRECT(CONCATENATE("R",$D$86+100,"C",COLUMN()-2),FALSE)),"")</f>
        <v/>
      </c>
      <c r="H190" s="48" t="str">
        <f ca="1">IF(F190&lt;&gt;0,RANK(F190,F$101:INDIRECT(CONCATENATE("R",$D$86+100,"C",COLUMN()-2),FALSE)),"")</f>
        <v/>
      </c>
      <c r="I190" s="48">
        <f>E190*スタート前入力!$E190</f>
        <v>0</v>
      </c>
      <c r="J190" s="48">
        <f>F190*スタート前入力!$E190</f>
        <v>0</v>
      </c>
      <c r="K190" s="48" t="str">
        <f ca="1">IF(I190&lt;&gt;0,RANK(I190,I$101:INDIRECT(CONCATENATE("R",$D$86+100,"C",COLUMN()-2),FALSE)),"")</f>
        <v/>
      </c>
      <c r="L190" s="48" t="str">
        <f ca="1">IF(J190&lt;&gt;0,RANK(J190,J$101:INDIRECT(CONCATENATE("R",$D$86+100,"C",COLUMN()-2),FALSE)),"")</f>
        <v/>
      </c>
      <c r="M190" s="48">
        <f>IF(($B190+1)*(スタート前入力!$H190+1+$D$87)&lt;&gt;0,$B190+スタート前入力!$H190,-1)</f>
        <v>-1</v>
      </c>
      <c r="N190" s="48">
        <f>$C190+スタート前入力!$I190</f>
        <v>0</v>
      </c>
      <c r="O190" s="48">
        <f t="shared" si="6"/>
        <v>0</v>
      </c>
      <c r="P190" s="48">
        <f>O190*スタート前入力!$G190</f>
        <v>0</v>
      </c>
      <c r="Q190" s="48">
        <f>(M190+1)*(O190+スタート前入力!$F190*$D$83+スタート前入力!$G190*$D$84+($D$86+1-$A190)*$D$85)</f>
        <v>0</v>
      </c>
      <c r="R190" s="48" t="str">
        <f ca="1">IF(P190&lt;&gt;0,RANK(P190,P$101:INDIRECT(CONCATENATE("R",$D$86+100,"C",COLUMN()-2),FALSE)),"")</f>
        <v/>
      </c>
      <c r="S190" s="48" t="str">
        <f ca="1">IF(Q190&lt;&gt;0,RANK(Q190,Q$101:INDIRECT(CONCATENATE("R",$D$86+100,"C",COLUMN()-2),FALSE)),"")</f>
        <v/>
      </c>
      <c r="T190" s="48">
        <f>P190*スタート前入力!$E190</f>
        <v>0</v>
      </c>
      <c r="U190" s="48">
        <f>Q190*スタート前入力!$E190</f>
        <v>0</v>
      </c>
      <c r="V190" s="48" t="str">
        <f ca="1">IF(T190&lt;&gt;0,RANK(T190,T$101:INDIRECT(CONCATENATE("R",$D$86+100,"C",COLUMN()-2),FALSE)),"")</f>
        <v/>
      </c>
      <c r="W190" s="48" t="str">
        <f ca="1">IF(U190&lt;&gt;0,RANK(U190,U$101:INDIRECT(CONCATENATE("R",$D$86+100,"C",COLUMN()-2),FALSE)),"")</f>
        <v/>
      </c>
      <c r="X190" s="48">
        <f t="shared" si="7"/>
        <v>90</v>
      </c>
      <c r="Y190" s="17">
        <f>((B190)-100)/(スタート前入力!$C$76)*100</f>
        <v>-1010</v>
      </c>
      <c r="Z190" s="17" t="e">
        <f>((M190)-100)/(スタート前入力!$C$84+スタート前入力!$C$85)*100</f>
        <v>#DIV/0!</v>
      </c>
      <c r="AA190" s="17"/>
      <c r="AB190" s="17"/>
      <c r="AC190" s="17"/>
      <c r="AD190" s="17"/>
      <c r="AE190" s="17"/>
      <c r="AF190" s="17"/>
      <c r="AG190" s="17"/>
      <c r="AH190" s="17"/>
      <c r="AI190" s="17"/>
      <c r="AJ190" s="17"/>
      <c r="AK190" s="17"/>
      <c r="AL190" s="17"/>
      <c r="AM190" s="17"/>
      <c r="AN190" s="17"/>
      <c r="AO190" s="17"/>
      <c r="AP190" s="17"/>
      <c r="AQ190" s="17"/>
      <c r="AR190" s="17"/>
      <c r="AS190" s="17"/>
      <c r="AT190" s="17"/>
      <c r="AU190" s="17"/>
      <c r="AV190" s="17"/>
      <c r="AW190" s="17"/>
      <c r="AX190" s="17"/>
      <c r="AY190" s="17"/>
      <c r="AZ190" s="17"/>
      <c r="BA190" s="17">
        <f>IF(AND(フィニッシュ後入力!BA$100&lt;&gt;"",フィニッシュ後入力!BA$100=フィニッシュ後入力!BA190),1,0)</f>
        <v>0</v>
      </c>
      <c r="BB190" s="17">
        <f>IF(AND(フィニッシュ後入力!BB$100&lt;&gt;"",フィニッシュ後入力!BB$100=フィニッシュ後入力!BB190),1,0)</f>
        <v>0</v>
      </c>
      <c r="BC190" s="17">
        <f>IF(AND(フィニッシュ後入力!BC$100&lt;&gt;"",フィニッシュ後入力!BC$100=フィニッシュ後入力!BC190),1,0)</f>
        <v>0</v>
      </c>
      <c r="BD190" s="17">
        <f>IF(AND(フィニッシュ後入力!BD$100&lt;&gt;"",フィニッシュ後入力!BD$100=フィニッシュ後入力!BD190),1,0)</f>
        <v>0</v>
      </c>
      <c r="BE190" s="17">
        <f>IF(AND(フィニッシュ後入力!BE$100&lt;&gt;"",フィニッシュ後入力!BE$100=フィニッシュ後入力!BE190),1,0)</f>
        <v>0</v>
      </c>
      <c r="BF190" s="17">
        <f>IF(AND(フィニッシュ後入力!BF$100&lt;&gt;"",フィニッシュ後入力!BF$100=フィニッシュ後入力!BF190),1,0)</f>
        <v>0</v>
      </c>
      <c r="BG190" s="17">
        <f>IF(AND(フィニッシュ後入力!BG$100&lt;&gt;"",フィニッシュ後入力!BG$100=フィニッシュ後入力!BG190),1,0)</f>
        <v>0</v>
      </c>
      <c r="BH190" s="17">
        <f>IF(AND(フィニッシュ後入力!BH$100&lt;&gt;"",フィニッシュ後入力!BH$100=フィニッシュ後入力!BH190),1,0)</f>
        <v>0</v>
      </c>
      <c r="BI190" s="17">
        <f>IF(AND(フィニッシュ後入力!BI$100&lt;&gt;"",フィニッシュ後入力!BI$100=フィニッシュ後入力!BI190),1,0)</f>
        <v>0</v>
      </c>
      <c r="BJ190" s="17">
        <f>IF(AND(フィニッシュ後入力!BJ$100&lt;&gt;"",フィニッシュ後入力!BJ$100=フィニッシュ後入力!BJ190),1,0)</f>
        <v>0</v>
      </c>
      <c r="BK190" s="17">
        <f>IF(AND(フィニッシュ後入力!BK$100&lt;&gt;"",フィニッシュ後入力!BK$100=フィニッシュ後入力!BK190),1,0)</f>
        <v>0</v>
      </c>
      <c r="BL190" s="17">
        <f>IF(AND(フィニッシュ後入力!BL$100&lt;&gt;"",フィニッシュ後入力!BL$100=フィニッシュ後入力!BL190),1,0)</f>
        <v>0</v>
      </c>
      <c r="BM190" s="17">
        <f>IF(AND(フィニッシュ後入力!BM$100&lt;&gt;"",フィニッシュ後入力!BM$100=フィニッシュ後入力!BM190),1,0)</f>
        <v>0</v>
      </c>
      <c r="BN190" s="17">
        <f>IF(AND(フィニッシュ後入力!BN$100&lt;&gt;"",フィニッシュ後入力!BN$100=フィニッシュ後入力!BN190),1,0)</f>
        <v>0</v>
      </c>
      <c r="BO190" s="17">
        <f>IF(AND(フィニッシュ後入力!BO$100&lt;&gt;"",フィニッシュ後入力!BO$100=フィニッシュ後入力!BO190),1,0)</f>
        <v>0</v>
      </c>
      <c r="BP190" s="17">
        <f>IF(AND(フィニッシュ後入力!BP$100&lt;&gt;"",フィニッシュ後入力!BP$100=フィニッシュ後入力!BP190),1,0)</f>
        <v>0</v>
      </c>
      <c r="BQ190" s="17">
        <f>IF(AND(フィニッシュ後入力!BQ$100&lt;&gt;"",フィニッシュ後入力!BQ$100=フィニッシュ後入力!BQ190),1,0)</f>
        <v>0</v>
      </c>
      <c r="BR190" s="17">
        <f>IF(AND(フィニッシュ後入力!BR$100&lt;&gt;"",フィニッシュ後入力!BR$100=フィニッシュ後入力!BR190),1,0)</f>
        <v>0</v>
      </c>
      <c r="BS190" s="17">
        <f>IF(AND(フィニッシュ後入力!BS$100&lt;&gt;"",フィニッシュ後入力!BS$100=フィニッシュ後入力!BS190),1,0)</f>
        <v>0</v>
      </c>
      <c r="BT190" s="17">
        <f>IF(AND(フィニッシュ後入力!BT$100&lt;&gt;"",フィニッシュ後入力!BT$100=フィニッシュ後入力!BT190),1,0)</f>
        <v>0</v>
      </c>
      <c r="BU190" s="17">
        <f>IF(AND(フィニッシュ後入力!BU$100&lt;&gt;"",フィニッシュ後入力!BU$100=フィニッシュ後入力!BU190),1,0)</f>
        <v>0</v>
      </c>
      <c r="BV190" s="17">
        <f>IF(AND(フィニッシュ後入力!BV$100&lt;&gt;"",フィニッシュ後入力!BV$100=フィニッシュ後入力!BV190),1,0)</f>
        <v>0</v>
      </c>
      <c r="BW190" s="17">
        <f>IF(AND(フィニッシュ後入力!BW$100&lt;&gt;"",フィニッシュ後入力!BW$100=フィニッシュ後入力!BW190),1,0)</f>
        <v>0</v>
      </c>
      <c r="BX190" s="17">
        <f>IF(AND(フィニッシュ後入力!BX$100&lt;&gt;"",フィニッシュ後入力!BX$100=フィニッシュ後入力!BX190),1,0)</f>
        <v>0</v>
      </c>
      <c r="BY190" s="17">
        <f>IF(AND(フィニッシュ後入力!BY$100&lt;&gt;"",フィニッシュ後入力!BY$100=フィニッシュ後入力!BY190),1,0)</f>
        <v>0</v>
      </c>
      <c r="BZ190" s="17">
        <f>IF(AND(フィニッシュ後入力!BZ$100&lt;&gt;"",フィニッシュ後入力!BZ$100=フィニッシュ後入力!BZ190),1,0)</f>
        <v>0</v>
      </c>
      <c r="CA190" s="17">
        <f>IF(AND(フィニッシュ後入力!CA$100&lt;&gt;"",フィニッシュ後入力!CA$100=フィニッシュ後入力!CA190),1,0)</f>
        <v>0</v>
      </c>
      <c r="CB190" s="17">
        <f>IF(AND(フィニッシュ後入力!CB$100&lt;&gt;"",フィニッシュ後入力!CB$100=フィニッシュ後入力!CB190),1,0)</f>
        <v>0</v>
      </c>
      <c r="CC190" s="17">
        <f>IF(AND(フィニッシュ後入力!CC$100&lt;&gt;"",フィニッシュ後入力!CC$100=フィニッシュ後入力!CC190),1,0)</f>
        <v>0</v>
      </c>
      <c r="CD190" s="17">
        <f>IF(AND(フィニッシュ後入力!CD$100&lt;&gt;"",フィニッシュ後入力!CD$100=フィニッシュ後入力!CD190),1,0)</f>
        <v>0</v>
      </c>
      <c r="CE190" s="17"/>
      <c r="CF190" s="17"/>
      <c r="CG190" s="17"/>
      <c r="CH190" s="17"/>
      <c r="CI190" s="17"/>
      <c r="CJ190" s="17"/>
      <c r="CK190" s="17"/>
      <c r="CL190" s="17"/>
      <c r="CM190" s="17"/>
      <c r="CN190" s="17"/>
      <c r="CO190" s="17"/>
      <c r="CP190" s="17"/>
      <c r="CQ190" s="17"/>
      <c r="CR190" s="17"/>
      <c r="CS190" s="17"/>
      <c r="CT190" s="17"/>
      <c r="CU190" s="17"/>
      <c r="CV190" s="17"/>
      <c r="CW190" s="17"/>
      <c r="CX190" s="17"/>
      <c r="CY190" s="17"/>
      <c r="CZ190" s="17"/>
      <c r="DA190" s="17"/>
      <c r="DB190" s="17"/>
      <c r="DC190" s="17"/>
      <c r="DD190" s="17"/>
      <c r="DE190" s="17"/>
      <c r="DF190" s="17"/>
      <c r="DG190" s="17"/>
      <c r="DH190" s="17"/>
      <c r="DI190" s="17"/>
      <c r="DJ190" s="17"/>
      <c r="DK190" s="17"/>
      <c r="DL190" s="17"/>
      <c r="DM190" s="17"/>
      <c r="DN190" s="17"/>
      <c r="DO190" s="17"/>
      <c r="DP190" s="17"/>
      <c r="DQ190" s="17"/>
      <c r="DR190" s="17"/>
      <c r="DS190" s="17"/>
      <c r="DT190" s="17"/>
      <c r="DU190" s="17"/>
      <c r="DV190" s="17"/>
      <c r="DW190" s="17"/>
      <c r="DX190" s="17"/>
      <c r="DY190" s="17"/>
      <c r="DZ190" s="17"/>
      <c r="EA190" s="17"/>
      <c r="EB190" s="17"/>
      <c r="EC190" s="17"/>
      <c r="ED190" s="17"/>
      <c r="EE190" s="17"/>
      <c r="EF190" s="17"/>
      <c r="EG190" s="17"/>
      <c r="EH190" s="17"/>
      <c r="EI190" s="17"/>
      <c r="EJ190" s="17"/>
      <c r="EK190" s="17"/>
      <c r="EL190" s="17"/>
      <c r="EM190" s="17"/>
      <c r="EN190" s="17"/>
      <c r="EO190" s="17"/>
      <c r="EP190" s="17"/>
      <c r="EQ190" s="17"/>
      <c r="ER190" s="17"/>
      <c r="ES190" s="17"/>
      <c r="ET190" s="17"/>
      <c r="EU190" s="17"/>
      <c r="EV190" s="17"/>
      <c r="EW190" s="17"/>
      <c r="EX190" s="17"/>
      <c r="EY190" s="17"/>
      <c r="EZ190" s="17"/>
      <c r="FA190" s="17">
        <f>IF(AND(フィニッシュ後入力!FA$100&lt;&gt;"",フィニッシュ後入力!FA$100=フィニッシュ後入力!FA190),1,0)</f>
        <v>0</v>
      </c>
      <c r="FB190" s="17">
        <f>IF(AND(フィニッシュ後入力!FB$100&lt;&gt;"",フィニッシュ後入力!FB$100=フィニッシュ後入力!FB190),1,0)</f>
        <v>0</v>
      </c>
      <c r="FC190" s="17"/>
      <c r="FD190" s="17"/>
      <c r="FE190" s="17"/>
      <c r="FF190" s="17">
        <f>IF(AND(フィニッシュ後入力!FG$100&lt;&gt;"",フィニッシュ後入力!FG$100=フィニッシュ後入力!FG190),1,0)</f>
        <v>0</v>
      </c>
      <c r="FG190" s="17">
        <f>IF(AND(フィニッシュ後入力!FH$100&lt;&gt;"",フィニッシュ後入力!FH$100=フィニッシュ後入力!FH190),1,0)</f>
        <v>0</v>
      </c>
      <c r="FH190" s="17"/>
      <c r="FI190" s="17"/>
      <c r="FJ190" s="17"/>
      <c r="FK190" s="17">
        <f>IF(AND(フィニッシュ後入力!FM$100&lt;&gt;"",フィニッシュ後入力!FM$100=フィニッシュ後入力!FM190),1,0)</f>
        <v>0</v>
      </c>
      <c r="FL190" s="17">
        <f>IF(AND(フィニッシュ後入力!FN$100&lt;&gt;"",フィニッシュ後入力!FN$100=フィニッシュ後入力!FN190),1,0)</f>
        <v>0</v>
      </c>
      <c r="FM190" s="17"/>
      <c r="FN190" s="17"/>
      <c r="FO190" s="17"/>
      <c r="FP190" s="17"/>
      <c r="FQ190" s="17"/>
      <c r="FR190" s="17"/>
      <c r="FS190" s="17"/>
      <c r="FT190" s="17"/>
      <c r="FU190" s="17"/>
      <c r="FV190" s="17"/>
      <c r="FW190" s="17"/>
      <c r="FX190" s="17"/>
      <c r="FY190" s="17"/>
      <c r="FZ190" s="17"/>
      <c r="GA190" s="17"/>
      <c r="GB190" s="17">
        <f>フィニッシュ後入力!FC190</f>
        <v>0</v>
      </c>
      <c r="GC190" s="17">
        <f>フィニッシュ後入力!FD190</f>
        <v>0</v>
      </c>
      <c r="GD190" s="17">
        <f>IF(フィニッシュ後入力!FP$100&lt;&gt;"",フィニッシュ後入力!FE190+60*(1-FC190),0)</f>
        <v>0</v>
      </c>
      <c r="GE190" s="17">
        <f>IF(フィニッシュ後入力!FQ$100&lt;&gt;"",フィニッシュ後入力!FF190+60*(1-FD190),0)</f>
        <v>0</v>
      </c>
      <c r="GF190" s="17">
        <f>IF(フィニッシュ後入力!FR$100&lt;&gt;"",フィニッシュ後入力!FG190+60*(1-FE190),0)</f>
        <v>0</v>
      </c>
      <c r="GG190" s="17">
        <f>フィニッシュ後入力!FI190</f>
        <v>0</v>
      </c>
      <c r="GH190" s="17">
        <f>フィニッシュ後入力!FJ190</f>
        <v>0</v>
      </c>
      <c r="GI190" s="17">
        <f>IF(フィニッシュ後入力!FU$100&lt;&gt;"",フィニッシュ後入力!FK190+60*(1-FH190),0)</f>
        <v>0</v>
      </c>
      <c r="GJ190" s="17">
        <f>IF(フィニッシュ後入力!FV$100&lt;&gt;"",フィニッシュ後入力!FL190+60*(1-FI190),0)</f>
        <v>0</v>
      </c>
      <c r="GK190" s="17">
        <f>IF(フィニッシュ後入力!FW$100&lt;&gt;"",フィニッシュ後入力!FM190+60*(1-FJ190),0)</f>
        <v>0</v>
      </c>
      <c r="GL190" s="17">
        <f>フィニッシュ後入力!FO190</f>
        <v>0</v>
      </c>
      <c r="GM190" s="17">
        <f>フィニッシュ後入力!FP190</f>
        <v>0</v>
      </c>
      <c r="GN190" s="17"/>
      <c r="GO190" s="17"/>
      <c r="GP190" s="17"/>
      <c r="GQ190" s="17"/>
      <c r="GR190" s="17"/>
      <c r="GS190" s="17"/>
      <c r="GT190" s="17"/>
      <c r="GU190" s="17"/>
      <c r="GV190" s="17"/>
      <c r="GW190" s="17"/>
      <c r="GX190" s="17"/>
      <c r="GY190" s="17"/>
      <c r="GZ190" s="17"/>
    </row>
    <row r="191" spans="1:208">
      <c r="A191" s="17">
        <f>スタート前入力!$A191</f>
        <v>91</v>
      </c>
      <c r="B191" s="17">
        <f>IF(フィニッシュ後入力!$BA191&lt;&gt;"",SUM($BA191:$CZ191)-フィニッシュ後入力!$G191+フィニッシュ後入力!$H191+$D$87,-1)</f>
        <v>-1</v>
      </c>
      <c r="C191" s="17">
        <f>SUM($GA191:$GZ191)/2+60*(スタート前入力!$C$77-SUM($FA191:$FZ191))</f>
        <v>0</v>
      </c>
      <c r="D191" s="48">
        <f t="shared" si="5"/>
        <v>0</v>
      </c>
      <c r="E191" s="48">
        <f>D191*スタート前入力!$G191</f>
        <v>0</v>
      </c>
      <c r="F191" s="48">
        <f>(B191+1)*(D191+スタート前入力!$F191*$D$83+スタート前入力!$G191*$D$84+($D$86+1-$A191)*$D$85)</f>
        <v>0</v>
      </c>
      <c r="G191" s="48" t="str">
        <f ca="1">IF(E191&lt;&gt;0,RANK(E191,E$101:INDIRECT(CONCATENATE("R",$D$86+100,"C",COLUMN()-2),FALSE)),"")</f>
        <v/>
      </c>
      <c r="H191" s="48" t="str">
        <f ca="1">IF(F191&lt;&gt;0,RANK(F191,F$101:INDIRECT(CONCATENATE("R",$D$86+100,"C",COLUMN()-2),FALSE)),"")</f>
        <v/>
      </c>
      <c r="I191" s="48">
        <f>E191*スタート前入力!$E191</f>
        <v>0</v>
      </c>
      <c r="J191" s="48">
        <f>F191*スタート前入力!$E191</f>
        <v>0</v>
      </c>
      <c r="K191" s="48" t="str">
        <f ca="1">IF(I191&lt;&gt;0,RANK(I191,I$101:INDIRECT(CONCATENATE("R",$D$86+100,"C",COLUMN()-2),FALSE)),"")</f>
        <v/>
      </c>
      <c r="L191" s="48" t="str">
        <f ca="1">IF(J191&lt;&gt;0,RANK(J191,J$101:INDIRECT(CONCATENATE("R",$D$86+100,"C",COLUMN()-2),FALSE)),"")</f>
        <v/>
      </c>
      <c r="M191" s="48">
        <f>IF(($B191+1)*(スタート前入力!$H191+1+$D$87)&lt;&gt;0,$B191+スタート前入力!$H191,-1)</f>
        <v>-1</v>
      </c>
      <c r="N191" s="48">
        <f>$C191+スタート前入力!$I191</f>
        <v>0</v>
      </c>
      <c r="O191" s="48">
        <f t="shared" si="6"/>
        <v>0</v>
      </c>
      <c r="P191" s="48">
        <f>O191*スタート前入力!$G191</f>
        <v>0</v>
      </c>
      <c r="Q191" s="48">
        <f>(M191+1)*(O191+スタート前入力!$F191*$D$83+スタート前入力!$G191*$D$84+($D$86+1-$A191)*$D$85)</f>
        <v>0</v>
      </c>
      <c r="R191" s="48" t="str">
        <f ca="1">IF(P191&lt;&gt;0,RANK(P191,P$101:INDIRECT(CONCATENATE("R",$D$86+100,"C",COLUMN()-2),FALSE)),"")</f>
        <v/>
      </c>
      <c r="S191" s="48" t="str">
        <f ca="1">IF(Q191&lt;&gt;0,RANK(Q191,Q$101:INDIRECT(CONCATENATE("R",$D$86+100,"C",COLUMN()-2),FALSE)),"")</f>
        <v/>
      </c>
      <c r="T191" s="48">
        <f>P191*スタート前入力!$E191</f>
        <v>0</v>
      </c>
      <c r="U191" s="48">
        <f>Q191*スタート前入力!$E191</f>
        <v>0</v>
      </c>
      <c r="V191" s="48" t="str">
        <f ca="1">IF(T191&lt;&gt;0,RANK(T191,T$101:INDIRECT(CONCATENATE("R",$D$86+100,"C",COLUMN()-2),FALSE)),"")</f>
        <v/>
      </c>
      <c r="W191" s="48" t="str">
        <f ca="1">IF(U191&lt;&gt;0,RANK(U191,U$101:INDIRECT(CONCATENATE("R",$D$86+100,"C",COLUMN()-2),FALSE)),"")</f>
        <v/>
      </c>
      <c r="X191" s="48">
        <f t="shared" si="7"/>
        <v>91</v>
      </c>
      <c r="Y191" s="17">
        <f>((B191)-100)/(スタート前入力!$C$76)*100</f>
        <v>-1010</v>
      </c>
      <c r="Z191" s="17" t="e">
        <f>((M191)-100)/(スタート前入力!$C$84+スタート前入力!$C$85)*100</f>
        <v>#DIV/0!</v>
      </c>
      <c r="AA191" s="17"/>
      <c r="AB191" s="17"/>
      <c r="AC191" s="17"/>
      <c r="AD191" s="17"/>
      <c r="AE191" s="17"/>
      <c r="AF191" s="17"/>
      <c r="AG191" s="17"/>
      <c r="AH191" s="17"/>
      <c r="AI191" s="17"/>
      <c r="AJ191" s="17"/>
      <c r="AK191" s="17"/>
      <c r="AL191" s="17"/>
      <c r="AM191" s="17"/>
      <c r="AN191" s="17"/>
      <c r="AO191" s="17"/>
      <c r="AP191" s="17"/>
      <c r="AQ191" s="17"/>
      <c r="AR191" s="17"/>
      <c r="AS191" s="17"/>
      <c r="AT191" s="17"/>
      <c r="AU191" s="17"/>
      <c r="AV191" s="17"/>
      <c r="AW191" s="17"/>
      <c r="AX191" s="17"/>
      <c r="AY191" s="17"/>
      <c r="AZ191" s="17"/>
      <c r="BA191" s="17">
        <f>IF(AND(フィニッシュ後入力!BA$100&lt;&gt;"",フィニッシュ後入力!BA$100=フィニッシュ後入力!BA191),1,0)</f>
        <v>0</v>
      </c>
      <c r="BB191" s="17">
        <f>IF(AND(フィニッシュ後入力!BB$100&lt;&gt;"",フィニッシュ後入力!BB$100=フィニッシュ後入力!BB191),1,0)</f>
        <v>0</v>
      </c>
      <c r="BC191" s="17">
        <f>IF(AND(フィニッシュ後入力!BC$100&lt;&gt;"",フィニッシュ後入力!BC$100=フィニッシュ後入力!BC191),1,0)</f>
        <v>0</v>
      </c>
      <c r="BD191" s="17">
        <f>IF(AND(フィニッシュ後入力!BD$100&lt;&gt;"",フィニッシュ後入力!BD$100=フィニッシュ後入力!BD191),1,0)</f>
        <v>0</v>
      </c>
      <c r="BE191" s="17">
        <f>IF(AND(フィニッシュ後入力!BE$100&lt;&gt;"",フィニッシュ後入力!BE$100=フィニッシュ後入力!BE191),1,0)</f>
        <v>0</v>
      </c>
      <c r="BF191" s="17">
        <f>IF(AND(フィニッシュ後入力!BF$100&lt;&gt;"",フィニッシュ後入力!BF$100=フィニッシュ後入力!BF191),1,0)</f>
        <v>0</v>
      </c>
      <c r="BG191" s="17">
        <f>IF(AND(フィニッシュ後入力!BG$100&lt;&gt;"",フィニッシュ後入力!BG$100=フィニッシュ後入力!BG191),1,0)</f>
        <v>0</v>
      </c>
      <c r="BH191" s="17">
        <f>IF(AND(フィニッシュ後入力!BH$100&lt;&gt;"",フィニッシュ後入力!BH$100=フィニッシュ後入力!BH191),1,0)</f>
        <v>0</v>
      </c>
      <c r="BI191" s="17">
        <f>IF(AND(フィニッシュ後入力!BI$100&lt;&gt;"",フィニッシュ後入力!BI$100=フィニッシュ後入力!BI191),1,0)</f>
        <v>0</v>
      </c>
      <c r="BJ191" s="17">
        <f>IF(AND(フィニッシュ後入力!BJ$100&lt;&gt;"",フィニッシュ後入力!BJ$100=フィニッシュ後入力!BJ191),1,0)</f>
        <v>0</v>
      </c>
      <c r="BK191" s="17">
        <f>IF(AND(フィニッシュ後入力!BK$100&lt;&gt;"",フィニッシュ後入力!BK$100=フィニッシュ後入力!BK191),1,0)</f>
        <v>0</v>
      </c>
      <c r="BL191" s="17">
        <f>IF(AND(フィニッシュ後入力!BL$100&lt;&gt;"",フィニッシュ後入力!BL$100=フィニッシュ後入力!BL191),1,0)</f>
        <v>0</v>
      </c>
      <c r="BM191" s="17">
        <f>IF(AND(フィニッシュ後入力!BM$100&lt;&gt;"",フィニッシュ後入力!BM$100=フィニッシュ後入力!BM191),1,0)</f>
        <v>0</v>
      </c>
      <c r="BN191" s="17">
        <f>IF(AND(フィニッシュ後入力!BN$100&lt;&gt;"",フィニッシュ後入力!BN$100=フィニッシュ後入力!BN191),1,0)</f>
        <v>0</v>
      </c>
      <c r="BO191" s="17">
        <f>IF(AND(フィニッシュ後入力!BO$100&lt;&gt;"",フィニッシュ後入力!BO$100=フィニッシュ後入力!BO191),1,0)</f>
        <v>0</v>
      </c>
      <c r="BP191" s="17">
        <f>IF(AND(フィニッシュ後入力!BP$100&lt;&gt;"",フィニッシュ後入力!BP$100=フィニッシュ後入力!BP191),1,0)</f>
        <v>0</v>
      </c>
      <c r="BQ191" s="17">
        <f>IF(AND(フィニッシュ後入力!BQ$100&lt;&gt;"",フィニッシュ後入力!BQ$100=フィニッシュ後入力!BQ191),1,0)</f>
        <v>0</v>
      </c>
      <c r="BR191" s="17">
        <f>IF(AND(フィニッシュ後入力!BR$100&lt;&gt;"",フィニッシュ後入力!BR$100=フィニッシュ後入力!BR191),1,0)</f>
        <v>0</v>
      </c>
      <c r="BS191" s="17">
        <f>IF(AND(フィニッシュ後入力!BS$100&lt;&gt;"",フィニッシュ後入力!BS$100=フィニッシュ後入力!BS191),1,0)</f>
        <v>0</v>
      </c>
      <c r="BT191" s="17">
        <f>IF(AND(フィニッシュ後入力!BT$100&lt;&gt;"",フィニッシュ後入力!BT$100=フィニッシュ後入力!BT191),1,0)</f>
        <v>0</v>
      </c>
      <c r="BU191" s="17">
        <f>IF(AND(フィニッシュ後入力!BU$100&lt;&gt;"",フィニッシュ後入力!BU$100=フィニッシュ後入力!BU191),1,0)</f>
        <v>0</v>
      </c>
      <c r="BV191" s="17">
        <f>IF(AND(フィニッシュ後入力!BV$100&lt;&gt;"",フィニッシュ後入力!BV$100=フィニッシュ後入力!BV191),1,0)</f>
        <v>0</v>
      </c>
      <c r="BW191" s="17">
        <f>IF(AND(フィニッシュ後入力!BW$100&lt;&gt;"",フィニッシュ後入力!BW$100=フィニッシュ後入力!BW191),1,0)</f>
        <v>0</v>
      </c>
      <c r="BX191" s="17">
        <f>IF(AND(フィニッシュ後入力!BX$100&lt;&gt;"",フィニッシュ後入力!BX$100=フィニッシュ後入力!BX191),1,0)</f>
        <v>0</v>
      </c>
      <c r="BY191" s="17">
        <f>IF(AND(フィニッシュ後入力!BY$100&lt;&gt;"",フィニッシュ後入力!BY$100=フィニッシュ後入力!BY191),1,0)</f>
        <v>0</v>
      </c>
      <c r="BZ191" s="17">
        <f>IF(AND(フィニッシュ後入力!BZ$100&lt;&gt;"",フィニッシュ後入力!BZ$100=フィニッシュ後入力!BZ191),1,0)</f>
        <v>0</v>
      </c>
      <c r="CA191" s="17">
        <f>IF(AND(フィニッシュ後入力!CA$100&lt;&gt;"",フィニッシュ後入力!CA$100=フィニッシュ後入力!CA191),1,0)</f>
        <v>0</v>
      </c>
      <c r="CB191" s="17">
        <f>IF(AND(フィニッシュ後入力!CB$100&lt;&gt;"",フィニッシュ後入力!CB$100=フィニッシュ後入力!CB191),1,0)</f>
        <v>0</v>
      </c>
      <c r="CC191" s="17">
        <f>IF(AND(フィニッシュ後入力!CC$100&lt;&gt;"",フィニッシュ後入力!CC$100=フィニッシュ後入力!CC191),1,0)</f>
        <v>0</v>
      </c>
      <c r="CD191" s="17">
        <f>IF(AND(フィニッシュ後入力!CD$100&lt;&gt;"",フィニッシュ後入力!CD$100=フィニッシュ後入力!CD191),1,0)</f>
        <v>0</v>
      </c>
      <c r="CE191" s="17"/>
      <c r="CF191" s="17"/>
      <c r="CG191" s="17"/>
      <c r="CH191" s="17"/>
      <c r="CI191" s="17"/>
      <c r="CJ191" s="17"/>
      <c r="CK191" s="17"/>
      <c r="CL191" s="17"/>
      <c r="CM191" s="17"/>
      <c r="CN191" s="17"/>
      <c r="CO191" s="17"/>
      <c r="CP191" s="17"/>
      <c r="CQ191" s="17"/>
      <c r="CR191" s="17"/>
      <c r="CS191" s="17"/>
      <c r="CT191" s="17"/>
      <c r="CU191" s="17"/>
      <c r="CV191" s="17"/>
      <c r="CW191" s="17"/>
      <c r="CX191" s="17"/>
      <c r="CY191" s="17"/>
      <c r="CZ191" s="17"/>
      <c r="DA191" s="17"/>
      <c r="DB191" s="17"/>
      <c r="DC191" s="17"/>
      <c r="DD191" s="17"/>
      <c r="DE191" s="17"/>
      <c r="DF191" s="17"/>
      <c r="DG191" s="17"/>
      <c r="DH191" s="17"/>
      <c r="DI191" s="17"/>
      <c r="DJ191" s="17"/>
      <c r="DK191" s="17"/>
      <c r="DL191" s="17"/>
      <c r="DM191" s="17"/>
      <c r="DN191" s="17"/>
      <c r="DO191" s="17"/>
      <c r="DP191" s="17"/>
      <c r="DQ191" s="17"/>
      <c r="DR191" s="17"/>
      <c r="DS191" s="17"/>
      <c r="DT191" s="17"/>
      <c r="DU191" s="17"/>
      <c r="DV191" s="17"/>
      <c r="DW191" s="17"/>
      <c r="DX191" s="17"/>
      <c r="DY191" s="17"/>
      <c r="DZ191" s="17"/>
      <c r="EA191" s="17"/>
      <c r="EB191" s="17"/>
      <c r="EC191" s="17"/>
      <c r="ED191" s="17"/>
      <c r="EE191" s="17"/>
      <c r="EF191" s="17"/>
      <c r="EG191" s="17"/>
      <c r="EH191" s="17"/>
      <c r="EI191" s="17"/>
      <c r="EJ191" s="17"/>
      <c r="EK191" s="17"/>
      <c r="EL191" s="17"/>
      <c r="EM191" s="17"/>
      <c r="EN191" s="17"/>
      <c r="EO191" s="17"/>
      <c r="EP191" s="17"/>
      <c r="EQ191" s="17"/>
      <c r="ER191" s="17"/>
      <c r="ES191" s="17"/>
      <c r="ET191" s="17"/>
      <c r="EU191" s="17"/>
      <c r="EV191" s="17"/>
      <c r="EW191" s="17"/>
      <c r="EX191" s="17"/>
      <c r="EY191" s="17"/>
      <c r="EZ191" s="17"/>
      <c r="FA191" s="17">
        <f>IF(AND(フィニッシュ後入力!FA$100&lt;&gt;"",フィニッシュ後入力!FA$100=フィニッシュ後入力!FA191),1,0)</f>
        <v>0</v>
      </c>
      <c r="FB191" s="17">
        <f>IF(AND(フィニッシュ後入力!FB$100&lt;&gt;"",フィニッシュ後入力!FB$100=フィニッシュ後入力!FB191),1,0)</f>
        <v>0</v>
      </c>
      <c r="FC191" s="17"/>
      <c r="FD191" s="17"/>
      <c r="FE191" s="17"/>
      <c r="FF191" s="17">
        <f>IF(AND(フィニッシュ後入力!FG$100&lt;&gt;"",フィニッシュ後入力!FG$100=フィニッシュ後入力!FG191),1,0)</f>
        <v>0</v>
      </c>
      <c r="FG191" s="17">
        <f>IF(AND(フィニッシュ後入力!FH$100&lt;&gt;"",フィニッシュ後入力!FH$100=フィニッシュ後入力!FH191),1,0)</f>
        <v>0</v>
      </c>
      <c r="FH191" s="17"/>
      <c r="FI191" s="17"/>
      <c r="FJ191" s="17"/>
      <c r="FK191" s="17">
        <f>IF(AND(フィニッシュ後入力!FM$100&lt;&gt;"",フィニッシュ後入力!FM$100=フィニッシュ後入力!FM191),1,0)</f>
        <v>0</v>
      </c>
      <c r="FL191" s="17">
        <f>IF(AND(フィニッシュ後入力!FN$100&lt;&gt;"",フィニッシュ後入力!FN$100=フィニッシュ後入力!FN191),1,0)</f>
        <v>0</v>
      </c>
      <c r="FM191" s="17"/>
      <c r="FN191" s="17"/>
      <c r="FO191" s="17"/>
      <c r="FP191" s="17"/>
      <c r="FQ191" s="17"/>
      <c r="FR191" s="17"/>
      <c r="FS191" s="17"/>
      <c r="FT191" s="17"/>
      <c r="FU191" s="17"/>
      <c r="FV191" s="17"/>
      <c r="FW191" s="17"/>
      <c r="FX191" s="17"/>
      <c r="FY191" s="17"/>
      <c r="FZ191" s="17"/>
      <c r="GA191" s="17"/>
      <c r="GB191" s="17">
        <f>フィニッシュ後入力!FC191</f>
        <v>0</v>
      </c>
      <c r="GC191" s="17">
        <f>フィニッシュ後入力!FD191</f>
        <v>0</v>
      </c>
      <c r="GD191" s="17">
        <f>IF(フィニッシュ後入力!FP$100&lt;&gt;"",フィニッシュ後入力!FE191+60*(1-FC191),0)</f>
        <v>0</v>
      </c>
      <c r="GE191" s="17">
        <f>IF(フィニッシュ後入力!FQ$100&lt;&gt;"",フィニッシュ後入力!FF191+60*(1-FD191),0)</f>
        <v>0</v>
      </c>
      <c r="GF191" s="17">
        <f>IF(フィニッシュ後入力!FR$100&lt;&gt;"",フィニッシュ後入力!FG191+60*(1-FE191),0)</f>
        <v>0</v>
      </c>
      <c r="GG191" s="17">
        <f>フィニッシュ後入力!FI191</f>
        <v>0</v>
      </c>
      <c r="GH191" s="17">
        <f>フィニッシュ後入力!FJ191</f>
        <v>0</v>
      </c>
      <c r="GI191" s="17">
        <f>IF(フィニッシュ後入力!FU$100&lt;&gt;"",フィニッシュ後入力!FK191+60*(1-FH191),0)</f>
        <v>0</v>
      </c>
      <c r="GJ191" s="17">
        <f>IF(フィニッシュ後入力!FV$100&lt;&gt;"",フィニッシュ後入力!FL191+60*(1-FI191),0)</f>
        <v>0</v>
      </c>
      <c r="GK191" s="17">
        <f>IF(フィニッシュ後入力!FW$100&lt;&gt;"",フィニッシュ後入力!FM191+60*(1-FJ191),0)</f>
        <v>0</v>
      </c>
      <c r="GL191" s="17">
        <f>フィニッシュ後入力!FO191</f>
        <v>0</v>
      </c>
      <c r="GM191" s="17">
        <f>フィニッシュ後入力!FP191</f>
        <v>0</v>
      </c>
      <c r="GN191" s="17"/>
      <c r="GO191" s="17"/>
      <c r="GP191" s="17"/>
      <c r="GQ191" s="17"/>
      <c r="GR191" s="17"/>
      <c r="GS191" s="17"/>
      <c r="GT191" s="17"/>
      <c r="GU191" s="17"/>
      <c r="GV191" s="17"/>
      <c r="GW191" s="17"/>
      <c r="GX191" s="17"/>
      <c r="GY191" s="17"/>
      <c r="GZ191" s="17"/>
    </row>
    <row r="192" spans="1:208">
      <c r="A192" s="17">
        <f>スタート前入力!$A192</f>
        <v>92</v>
      </c>
      <c r="B192" s="17">
        <f>IF(フィニッシュ後入力!$BA192&lt;&gt;"",SUM($BA192:$CZ192)-フィニッシュ後入力!$G192+フィニッシュ後入力!$H192+$D$87,-1)</f>
        <v>-1</v>
      </c>
      <c r="C192" s="17">
        <f>SUM($GA192:$GZ192)/2+60*(スタート前入力!$C$77-SUM($FA192:$FZ192))</f>
        <v>0</v>
      </c>
      <c r="D192" s="48">
        <f t="shared" si="5"/>
        <v>0</v>
      </c>
      <c r="E192" s="48">
        <f>D192*スタート前入力!$G192</f>
        <v>0</v>
      </c>
      <c r="F192" s="48">
        <f>(B192+1)*(D192+スタート前入力!$F192*$D$83+スタート前入力!$G192*$D$84+($D$86+1-$A192)*$D$85)</f>
        <v>0</v>
      </c>
      <c r="G192" s="48" t="str">
        <f ca="1">IF(E192&lt;&gt;0,RANK(E192,E$101:INDIRECT(CONCATENATE("R",$D$86+100,"C",COLUMN()-2),FALSE)),"")</f>
        <v/>
      </c>
      <c r="H192" s="48" t="str">
        <f ca="1">IF(F192&lt;&gt;0,RANK(F192,F$101:INDIRECT(CONCATENATE("R",$D$86+100,"C",COLUMN()-2),FALSE)),"")</f>
        <v/>
      </c>
      <c r="I192" s="48">
        <f>E192*スタート前入力!$E192</f>
        <v>0</v>
      </c>
      <c r="J192" s="48">
        <f>F192*スタート前入力!$E192</f>
        <v>0</v>
      </c>
      <c r="K192" s="48" t="str">
        <f ca="1">IF(I192&lt;&gt;0,RANK(I192,I$101:INDIRECT(CONCATENATE("R",$D$86+100,"C",COLUMN()-2),FALSE)),"")</f>
        <v/>
      </c>
      <c r="L192" s="48" t="str">
        <f ca="1">IF(J192&lt;&gt;0,RANK(J192,J$101:INDIRECT(CONCATENATE("R",$D$86+100,"C",COLUMN()-2),FALSE)),"")</f>
        <v/>
      </c>
      <c r="M192" s="48">
        <f>IF(($B192+1)*(スタート前入力!$H192+1+$D$87)&lt;&gt;0,$B192+スタート前入力!$H192,-1)</f>
        <v>-1</v>
      </c>
      <c r="N192" s="48">
        <f>$C192+スタート前入力!$I192</f>
        <v>0</v>
      </c>
      <c r="O192" s="48">
        <f t="shared" si="6"/>
        <v>0</v>
      </c>
      <c r="P192" s="48">
        <f>O192*スタート前入力!$G192</f>
        <v>0</v>
      </c>
      <c r="Q192" s="48">
        <f>(M192+1)*(O192+スタート前入力!$F192*$D$83+スタート前入力!$G192*$D$84+($D$86+1-$A192)*$D$85)</f>
        <v>0</v>
      </c>
      <c r="R192" s="48" t="str">
        <f ca="1">IF(P192&lt;&gt;0,RANK(P192,P$101:INDIRECT(CONCATENATE("R",$D$86+100,"C",COLUMN()-2),FALSE)),"")</f>
        <v/>
      </c>
      <c r="S192" s="48" t="str">
        <f ca="1">IF(Q192&lt;&gt;0,RANK(Q192,Q$101:INDIRECT(CONCATENATE("R",$D$86+100,"C",COLUMN()-2),FALSE)),"")</f>
        <v/>
      </c>
      <c r="T192" s="48">
        <f>P192*スタート前入力!$E192</f>
        <v>0</v>
      </c>
      <c r="U192" s="48">
        <f>Q192*スタート前入力!$E192</f>
        <v>0</v>
      </c>
      <c r="V192" s="48" t="str">
        <f ca="1">IF(T192&lt;&gt;0,RANK(T192,T$101:INDIRECT(CONCATENATE("R",$D$86+100,"C",COLUMN()-2),FALSE)),"")</f>
        <v/>
      </c>
      <c r="W192" s="48" t="str">
        <f ca="1">IF(U192&lt;&gt;0,RANK(U192,U$101:INDIRECT(CONCATENATE("R",$D$86+100,"C",COLUMN()-2),FALSE)),"")</f>
        <v/>
      </c>
      <c r="X192" s="48">
        <f t="shared" si="7"/>
        <v>92</v>
      </c>
      <c r="Y192" s="17">
        <f>((B192)-100)/(スタート前入力!$C$76)*100</f>
        <v>-1010</v>
      </c>
      <c r="Z192" s="17" t="e">
        <f>((M192)-100)/(スタート前入力!$C$84+スタート前入力!$C$85)*100</f>
        <v>#DIV/0!</v>
      </c>
      <c r="AA192" s="17"/>
      <c r="AB192" s="17"/>
      <c r="AC192" s="17"/>
      <c r="AD192" s="17"/>
      <c r="AE192" s="17"/>
      <c r="AF192" s="17"/>
      <c r="AG192" s="17"/>
      <c r="AH192" s="17"/>
      <c r="AI192" s="17"/>
      <c r="AJ192" s="17"/>
      <c r="AK192" s="17"/>
      <c r="AL192" s="17"/>
      <c r="AM192" s="17"/>
      <c r="AN192" s="17"/>
      <c r="AO192" s="17"/>
      <c r="AP192" s="17"/>
      <c r="AQ192" s="17"/>
      <c r="AR192" s="17"/>
      <c r="AS192" s="17"/>
      <c r="AT192" s="17"/>
      <c r="AU192" s="17"/>
      <c r="AV192" s="17"/>
      <c r="AW192" s="17"/>
      <c r="AX192" s="17"/>
      <c r="AY192" s="17"/>
      <c r="AZ192" s="17"/>
      <c r="BA192" s="17">
        <f>IF(AND(フィニッシュ後入力!BA$100&lt;&gt;"",フィニッシュ後入力!BA$100=フィニッシュ後入力!BA192),1,0)</f>
        <v>0</v>
      </c>
      <c r="BB192" s="17">
        <f>IF(AND(フィニッシュ後入力!BB$100&lt;&gt;"",フィニッシュ後入力!BB$100=フィニッシュ後入力!BB192),1,0)</f>
        <v>0</v>
      </c>
      <c r="BC192" s="17">
        <f>IF(AND(フィニッシュ後入力!BC$100&lt;&gt;"",フィニッシュ後入力!BC$100=フィニッシュ後入力!BC192),1,0)</f>
        <v>0</v>
      </c>
      <c r="BD192" s="17">
        <f>IF(AND(フィニッシュ後入力!BD$100&lt;&gt;"",フィニッシュ後入力!BD$100=フィニッシュ後入力!BD192),1,0)</f>
        <v>0</v>
      </c>
      <c r="BE192" s="17">
        <f>IF(AND(フィニッシュ後入力!BE$100&lt;&gt;"",フィニッシュ後入力!BE$100=フィニッシュ後入力!BE192),1,0)</f>
        <v>0</v>
      </c>
      <c r="BF192" s="17">
        <f>IF(AND(フィニッシュ後入力!BF$100&lt;&gt;"",フィニッシュ後入力!BF$100=フィニッシュ後入力!BF192),1,0)</f>
        <v>0</v>
      </c>
      <c r="BG192" s="17">
        <f>IF(AND(フィニッシュ後入力!BG$100&lt;&gt;"",フィニッシュ後入力!BG$100=フィニッシュ後入力!BG192),1,0)</f>
        <v>0</v>
      </c>
      <c r="BH192" s="17">
        <f>IF(AND(フィニッシュ後入力!BH$100&lt;&gt;"",フィニッシュ後入力!BH$100=フィニッシュ後入力!BH192),1,0)</f>
        <v>0</v>
      </c>
      <c r="BI192" s="17">
        <f>IF(AND(フィニッシュ後入力!BI$100&lt;&gt;"",フィニッシュ後入力!BI$100=フィニッシュ後入力!BI192),1,0)</f>
        <v>0</v>
      </c>
      <c r="BJ192" s="17">
        <f>IF(AND(フィニッシュ後入力!BJ$100&lt;&gt;"",フィニッシュ後入力!BJ$100=フィニッシュ後入力!BJ192),1,0)</f>
        <v>0</v>
      </c>
      <c r="BK192" s="17">
        <f>IF(AND(フィニッシュ後入力!BK$100&lt;&gt;"",フィニッシュ後入力!BK$100=フィニッシュ後入力!BK192),1,0)</f>
        <v>0</v>
      </c>
      <c r="BL192" s="17">
        <f>IF(AND(フィニッシュ後入力!BL$100&lt;&gt;"",フィニッシュ後入力!BL$100=フィニッシュ後入力!BL192),1,0)</f>
        <v>0</v>
      </c>
      <c r="BM192" s="17">
        <f>IF(AND(フィニッシュ後入力!BM$100&lt;&gt;"",フィニッシュ後入力!BM$100=フィニッシュ後入力!BM192),1,0)</f>
        <v>0</v>
      </c>
      <c r="BN192" s="17">
        <f>IF(AND(フィニッシュ後入力!BN$100&lt;&gt;"",フィニッシュ後入力!BN$100=フィニッシュ後入力!BN192),1,0)</f>
        <v>0</v>
      </c>
      <c r="BO192" s="17">
        <f>IF(AND(フィニッシュ後入力!BO$100&lt;&gt;"",フィニッシュ後入力!BO$100=フィニッシュ後入力!BO192),1,0)</f>
        <v>0</v>
      </c>
      <c r="BP192" s="17">
        <f>IF(AND(フィニッシュ後入力!BP$100&lt;&gt;"",フィニッシュ後入力!BP$100=フィニッシュ後入力!BP192),1,0)</f>
        <v>0</v>
      </c>
      <c r="BQ192" s="17">
        <f>IF(AND(フィニッシュ後入力!BQ$100&lt;&gt;"",フィニッシュ後入力!BQ$100=フィニッシュ後入力!BQ192),1,0)</f>
        <v>0</v>
      </c>
      <c r="BR192" s="17">
        <f>IF(AND(フィニッシュ後入力!BR$100&lt;&gt;"",フィニッシュ後入力!BR$100=フィニッシュ後入力!BR192),1,0)</f>
        <v>0</v>
      </c>
      <c r="BS192" s="17">
        <f>IF(AND(フィニッシュ後入力!BS$100&lt;&gt;"",フィニッシュ後入力!BS$100=フィニッシュ後入力!BS192),1,0)</f>
        <v>0</v>
      </c>
      <c r="BT192" s="17">
        <f>IF(AND(フィニッシュ後入力!BT$100&lt;&gt;"",フィニッシュ後入力!BT$100=フィニッシュ後入力!BT192),1,0)</f>
        <v>0</v>
      </c>
      <c r="BU192" s="17">
        <f>IF(AND(フィニッシュ後入力!BU$100&lt;&gt;"",フィニッシュ後入力!BU$100=フィニッシュ後入力!BU192),1,0)</f>
        <v>0</v>
      </c>
      <c r="BV192" s="17">
        <f>IF(AND(フィニッシュ後入力!BV$100&lt;&gt;"",フィニッシュ後入力!BV$100=フィニッシュ後入力!BV192),1,0)</f>
        <v>0</v>
      </c>
      <c r="BW192" s="17">
        <f>IF(AND(フィニッシュ後入力!BW$100&lt;&gt;"",フィニッシュ後入力!BW$100=フィニッシュ後入力!BW192),1,0)</f>
        <v>0</v>
      </c>
      <c r="BX192" s="17">
        <f>IF(AND(フィニッシュ後入力!BX$100&lt;&gt;"",フィニッシュ後入力!BX$100=フィニッシュ後入力!BX192),1,0)</f>
        <v>0</v>
      </c>
      <c r="BY192" s="17">
        <f>IF(AND(フィニッシュ後入力!BY$100&lt;&gt;"",フィニッシュ後入力!BY$100=フィニッシュ後入力!BY192),1,0)</f>
        <v>0</v>
      </c>
      <c r="BZ192" s="17">
        <f>IF(AND(フィニッシュ後入力!BZ$100&lt;&gt;"",フィニッシュ後入力!BZ$100=フィニッシュ後入力!BZ192),1,0)</f>
        <v>0</v>
      </c>
      <c r="CA192" s="17">
        <f>IF(AND(フィニッシュ後入力!CA$100&lt;&gt;"",フィニッシュ後入力!CA$100=フィニッシュ後入力!CA192),1,0)</f>
        <v>0</v>
      </c>
      <c r="CB192" s="17">
        <f>IF(AND(フィニッシュ後入力!CB$100&lt;&gt;"",フィニッシュ後入力!CB$100=フィニッシュ後入力!CB192),1,0)</f>
        <v>0</v>
      </c>
      <c r="CC192" s="17">
        <f>IF(AND(フィニッシュ後入力!CC$100&lt;&gt;"",フィニッシュ後入力!CC$100=フィニッシュ後入力!CC192),1,0)</f>
        <v>0</v>
      </c>
      <c r="CD192" s="17">
        <f>IF(AND(フィニッシュ後入力!CD$100&lt;&gt;"",フィニッシュ後入力!CD$100=フィニッシュ後入力!CD192),1,0)</f>
        <v>0</v>
      </c>
      <c r="CE192" s="17"/>
      <c r="CF192" s="17"/>
      <c r="CG192" s="17"/>
      <c r="CH192" s="17"/>
      <c r="CI192" s="17"/>
      <c r="CJ192" s="17"/>
      <c r="CK192" s="17"/>
      <c r="CL192" s="17"/>
      <c r="CM192" s="17"/>
      <c r="CN192" s="17"/>
      <c r="CO192" s="17"/>
      <c r="CP192" s="17"/>
      <c r="CQ192" s="17"/>
      <c r="CR192" s="17"/>
      <c r="CS192" s="17"/>
      <c r="CT192" s="17"/>
      <c r="CU192" s="17"/>
      <c r="CV192" s="17"/>
      <c r="CW192" s="17"/>
      <c r="CX192" s="17"/>
      <c r="CY192" s="17"/>
      <c r="CZ192" s="17"/>
      <c r="DA192" s="17"/>
      <c r="DB192" s="17"/>
      <c r="DC192" s="17"/>
      <c r="DD192" s="17"/>
      <c r="DE192" s="17"/>
      <c r="DF192" s="17"/>
      <c r="DG192" s="17"/>
      <c r="DH192" s="17"/>
      <c r="DI192" s="17"/>
      <c r="DJ192" s="17"/>
      <c r="DK192" s="17"/>
      <c r="DL192" s="17"/>
      <c r="DM192" s="17"/>
      <c r="DN192" s="17"/>
      <c r="DO192" s="17"/>
      <c r="DP192" s="17"/>
      <c r="DQ192" s="17"/>
      <c r="DR192" s="17"/>
      <c r="DS192" s="17"/>
      <c r="DT192" s="17"/>
      <c r="DU192" s="17"/>
      <c r="DV192" s="17"/>
      <c r="DW192" s="17"/>
      <c r="DX192" s="17"/>
      <c r="DY192" s="17"/>
      <c r="DZ192" s="17"/>
      <c r="EA192" s="17"/>
      <c r="EB192" s="17"/>
      <c r="EC192" s="17"/>
      <c r="ED192" s="17"/>
      <c r="EE192" s="17"/>
      <c r="EF192" s="17"/>
      <c r="EG192" s="17"/>
      <c r="EH192" s="17"/>
      <c r="EI192" s="17"/>
      <c r="EJ192" s="17"/>
      <c r="EK192" s="17"/>
      <c r="EL192" s="17"/>
      <c r="EM192" s="17"/>
      <c r="EN192" s="17"/>
      <c r="EO192" s="17"/>
      <c r="EP192" s="17"/>
      <c r="EQ192" s="17"/>
      <c r="ER192" s="17"/>
      <c r="ES192" s="17"/>
      <c r="ET192" s="17"/>
      <c r="EU192" s="17"/>
      <c r="EV192" s="17"/>
      <c r="EW192" s="17"/>
      <c r="EX192" s="17"/>
      <c r="EY192" s="17"/>
      <c r="EZ192" s="17"/>
      <c r="FA192" s="17">
        <f>IF(AND(フィニッシュ後入力!FA$100&lt;&gt;"",フィニッシュ後入力!FA$100=フィニッシュ後入力!FA192),1,0)</f>
        <v>0</v>
      </c>
      <c r="FB192" s="17">
        <f>IF(AND(フィニッシュ後入力!FB$100&lt;&gt;"",フィニッシュ後入力!FB$100=フィニッシュ後入力!FB192),1,0)</f>
        <v>0</v>
      </c>
      <c r="FC192" s="17"/>
      <c r="FD192" s="17"/>
      <c r="FE192" s="17"/>
      <c r="FF192" s="17">
        <f>IF(AND(フィニッシュ後入力!FG$100&lt;&gt;"",フィニッシュ後入力!FG$100=フィニッシュ後入力!FG192),1,0)</f>
        <v>0</v>
      </c>
      <c r="FG192" s="17">
        <f>IF(AND(フィニッシュ後入力!FH$100&lt;&gt;"",フィニッシュ後入力!FH$100=フィニッシュ後入力!FH192),1,0)</f>
        <v>0</v>
      </c>
      <c r="FH192" s="17"/>
      <c r="FI192" s="17"/>
      <c r="FJ192" s="17"/>
      <c r="FK192" s="17">
        <f>IF(AND(フィニッシュ後入力!FM$100&lt;&gt;"",フィニッシュ後入力!FM$100=フィニッシュ後入力!FM192),1,0)</f>
        <v>0</v>
      </c>
      <c r="FL192" s="17">
        <f>IF(AND(フィニッシュ後入力!FN$100&lt;&gt;"",フィニッシュ後入力!FN$100=フィニッシュ後入力!FN192),1,0)</f>
        <v>0</v>
      </c>
      <c r="FM192" s="17"/>
      <c r="FN192" s="17"/>
      <c r="FO192" s="17"/>
      <c r="FP192" s="17"/>
      <c r="FQ192" s="17"/>
      <c r="FR192" s="17"/>
      <c r="FS192" s="17"/>
      <c r="FT192" s="17"/>
      <c r="FU192" s="17"/>
      <c r="FV192" s="17"/>
      <c r="FW192" s="17"/>
      <c r="FX192" s="17"/>
      <c r="FY192" s="17"/>
      <c r="FZ192" s="17"/>
      <c r="GA192" s="17"/>
      <c r="GB192" s="17">
        <f>フィニッシュ後入力!FC192</f>
        <v>0</v>
      </c>
      <c r="GC192" s="17">
        <f>フィニッシュ後入力!FD192</f>
        <v>0</v>
      </c>
      <c r="GD192" s="17">
        <f>IF(フィニッシュ後入力!FP$100&lt;&gt;"",フィニッシュ後入力!FE192+60*(1-FC192),0)</f>
        <v>0</v>
      </c>
      <c r="GE192" s="17">
        <f>IF(フィニッシュ後入力!FQ$100&lt;&gt;"",フィニッシュ後入力!FF192+60*(1-FD192),0)</f>
        <v>0</v>
      </c>
      <c r="GF192" s="17">
        <f>IF(フィニッシュ後入力!FR$100&lt;&gt;"",フィニッシュ後入力!FG192+60*(1-FE192),0)</f>
        <v>0</v>
      </c>
      <c r="GG192" s="17">
        <f>フィニッシュ後入力!FI192</f>
        <v>0</v>
      </c>
      <c r="GH192" s="17">
        <f>フィニッシュ後入力!FJ192</f>
        <v>0</v>
      </c>
      <c r="GI192" s="17">
        <f>IF(フィニッシュ後入力!FU$100&lt;&gt;"",フィニッシュ後入力!FK192+60*(1-FH192),0)</f>
        <v>0</v>
      </c>
      <c r="GJ192" s="17">
        <f>IF(フィニッシュ後入力!FV$100&lt;&gt;"",フィニッシュ後入力!FL192+60*(1-FI192),0)</f>
        <v>0</v>
      </c>
      <c r="GK192" s="17">
        <f>IF(フィニッシュ後入力!FW$100&lt;&gt;"",フィニッシュ後入力!FM192+60*(1-FJ192),0)</f>
        <v>0</v>
      </c>
      <c r="GL192" s="17">
        <f>フィニッシュ後入力!FO192</f>
        <v>0</v>
      </c>
      <c r="GM192" s="17">
        <f>フィニッシュ後入力!FP192</f>
        <v>0</v>
      </c>
      <c r="GN192" s="17"/>
      <c r="GO192" s="17"/>
      <c r="GP192" s="17"/>
      <c r="GQ192" s="17"/>
      <c r="GR192" s="17"/>
      <c r="GS192" s="17"/>
      <c r="GT192" s="17"/>
      <c r="GU192" s="17"/>
      <c r="GV192" s="17"/>
      <c r="GW192" s="17"/>
      <c r="GX192" s="17"/>
      <c r="GY192" s="17"/>
      <c r="GZ192" s="17"/>
    </row>
    <row r="193" spans="1:208">
      <c r="A193" s="17">
        <f>スタート前入力!$A193</f>
        <v>93</v>
      </c>
      <c r="B193" s="17">
        <f>IF(フィニッシュ後入力!$BA193&lt;&gt;"",SUM($BA193:$CZ193)-フィニッシュ後入力!$G193+フィニッシュ後入力!$H193+$D$87,-1)</f>
        <v>-1</v>
      </c>
      <c r="C193" s="17">
        <f>SUM($GA193:$GZ193)/2+60*(スタート前入力!$C$77-SUM($FA193:$FZ193))</f>
        <v>0</v>
      </c>
      <c r="D193" s="48">
        <f t="shared" si="5"/>
        <v>0</v>
      </c>
      <c r="E193" s="48">
        <f>D193*スタート前入力!$G193</f>
        <v>0</v>
      </c>
      <c r="F193" s="48">
        <f>(B193+1)*(D193+スタート前入力!$F193*$D$83+スタート前入力!$G193*$D$84+($D$86+1-$A193)*$D$85)</f>
        <v>0</v>
      </c>
      <c r="G193" s="48" t="str">
        <f ca="1">IF(E193&lt;&gt;0,RANK(E193,E$101:INDIRECT(CONCATENATE("R",$D$86+100,"C",COLUMN()-2),FALSE)),"")</f>
        <v/>
      </c>
      <c r="H193" s="48" t="str">
        <f ca="1">IF(F193&lt;&gt;0,RANK(F193,F$101:INDIRECT(CONCATENATE("R",$D$86+100,"C",COLUMN()-2),FALSE)),"")</f>
        <v/>
      </c>
      <c r="I193" s="48">
        <f>E193*スタート前入力!$E193</f>
        <v>0</v>
      </c>
      <c r="J193" s="48">
        <f>F193*スタート前入力!$E193</f>
        <v>0</v>
      </c>
      <c r="K193" s="48" t="str">
        <f ca="1">IF(I193&lt;&gt;0,RANK(I193,I$101:INDIRECT(CONCATENATE("R",$D$86+100,"C",COLUMN()-2),FALSE)),"")</f>
        <v/>
      </c>
      <c r="L193" s="48" t="str">
        <f ca="1">IF(J193&lt;&gt;0,RANK(J193,J$101:INDIRECT(CONCATENATE("R",$D$86+100,"C",COLUMN()-2),FALSE)),"")</f>
        <v/>
      </c>
      <c r="M193" s="48">
        <f>IF(($B193+1)*(スタート前入力!$H193+1+$D$87)&lt;&gt;0,$B193+スタート前入力!$H193,-1)</f>
        <v>-1</v>
      </c>
      <c r="N193" s="48">
        <f>$C193+スタート前入力!$I193</f>
        <v>0</v>
      </c>
      <c r="O193" s="48">
        <f t="shared" si="6"/>
        <v>0</v>
      </c>
      <c r="P193" s="48">
        <f>O193*スタート前入力!$G193</f>
        <v>0</v>
      </c>
      <c r="Q193" s="48">
        <f>(M193+1)*(O193+スタート前入力!$F193*$D$83+スタート前入力!$G193*$D$84+($D$86+1-$A193)*$D$85)</f>
        <v>0</v>
      </c>
      <c r="R193" s="48" t="str">
        <f ca="1">IF(P193&lt;&gt;0,RANK(P193,P$101:INDIRECT(CONCATENATE("R",$D$86+100,"C",COLUMN()-2),FALSE)),"")</f>
        <v/>
      </c>
      <c r="S193" s="48" t="str">
        <f ca="1">IF(Q193&lt;&gt;0,RANK(Q193,Q$101:INDIRECT(CONCATENATE("R",$D$86+100,"C",COLUMN()-2),FALSE)),"")</f>
        <v/>
      </c>
      <c r="T193" s="48">
        <f>P193*スタート前入力!$E193</f>
        <v>0</v>
      </c>
      <c r="U193" s="48">
        <f>Q193*スタート前入力!$E193</f>
        <v>0</v>
      </c>
      <c r="V193" s="48" t="str">
        <f ca="1">IF(T193&lt;&gt;0,RANK(T193,T$101:INDIRECT(CONCATENATE("R",$D$86+100,"C",COLUMN()-2),FALSE)),"")</f>
        <v/>
      </c>
      <c r="W193" s="48" t="str">
        <f ca="1">IF(U193&lt;&gt;0,RANK(U193,U$101:INDIRECT(CONCATENATE("R",$D$86+100,"C",COLUMN()-2),FALSE)),"")</f>
        <v/>
      </c>
      <c r="X193" s="48">
        <f t="shared" si="7"/>
        <v>93</v>
      </c>
      <c r="Y193" s="17">
        <f>((B193)-100)/(スタート前入力!$C$76)*100</f>
        <v>-1010</v>
      </c>
      <c r="Z193" s="17" t="e">
        <f>((M193)-100)/(スタート前入力!$C$84+スタート前入力!$C$85)*100</f>
        <v>#DIV/0!</v>
      </c>
      <c r="AA193" s="17"/>
      <c r="AB193" s="17"/>
      <c r="AC193" s="17"/>
      <c r="AD193" s="17"/>
      <c r="AE193" s="17"/>
      <c r="AF193" s="17"/>
      <c r="AG193" s="17"/>
      <c r="AH193" s="17"/>
      <c r="AI193" s="17"/>
      <c r="AJ193" s="17"/>
      <c r="AK193" s="17"/>
      <c r="AL193" s="17"/>
      <c r="AM193" s="17"/>
      <c r="AN193" s="17"/>
      <c r="AO193" s="17"/>
      <c r="AP193" s="17"/>
      <c r="AQ193" s="17"/>
      <c r="AR193" s="17"/>
      <c r="AS193" s="17"/>
      <c r="AT193" s="17"/>
      <c r="AU193" s="17"/>
      <c r="AV193" s="17"/>
      <c r="AW193" s="17"/>
      <c r="AX193" s="17"/>
      <c r="AY193" s="17"/>
      <c r="AZ193" s="17"/>
      <c r="BA193" s="17">
        <f>IF(AND(フィニッシュ後入力!BA$100&lt;&gt;"",フィニッシュ後入力!BA$100=フィニッシュ後入力!BA193),1,0)</f>
        <v>0</v>
      </c>
      <c r="BB193" s="17">
        <f>IF(AND(フィニッシュ後入力!BB$100&lt;&gt;"",フィニッシュ後入力!BB$100=フィニッシュ後入力!BB193),1,0)</f>
        <v>0</v>
      </c>
      <c r="BC193" s="17">
        <f>IF(AND(フィニッシュ後入力!BC$100&lt;&gt;"",フィニッシュ後入力!BC$100=フィニッシュ後入力!BC193),1,0)</f>
        <v>0</v>
      </c>
      <c r="BD193" s="17">
        <f>IF(AND(フィニッシュ後入力!BD$100&lt;&gt;"",フィニッシュ後入力!BD$100=フィニッシュ後入力!BD193),1,0)</f>
        <v>0</v>
      </c>
      <c r="BE193" s="17">
        <f>IF(AND(フィニッシュ後入力!BE$100&lt;&gt;"",フィニッシュ後入力!BE$100=フィニッシュ後入力!BE193),1,0)</f>
        <v>0</v>
      </c>
      <c r="BF193" s="17">
        <f>IF(AND(フィニッシュ後入力!BF$100&lt;&gt;"",フィニッシュ後入力!BF$100=フィニッシュ後入力!BF193),1,0)</f>
        <v>0</v>
      </c>
      <c r="BG193" s="17">
        <f>IF(AND(フィニッシュ後入力!BG$100&lt;&gt;"",フィニッシュ後入力!BG$100=フィニッシュ後入力!BG193),1,0)</f>
        <v>0</v>
      </c>
      <c r="BH193" s="17">
        <f>IF(AND(フィニッシュ後入力!BH$100&lt;&gt;"",フィニッシュ後入力!BH$100=フィニッシュ後入力!BH193),1,0)</f>
        <v>0</v>
      </c>
      <c r="BI193" s="17">
        <f>IF(AND(フィニッシュ後入力!BI$100&lt;&gt;"",フィニッシュ後入力!BI$100=フィニッシュ後入力!BI193),1,0)</f>
        <v>0</v>
      </c>
      <c r="BJ193" s="17">
        <f>IF(AND(フィニッシュ後入力!BJ$100&lt;&gt;"",フィニッシュ後入力!BJ$100=フィニッシュ後入力!BJ193),1,0)</f>
        <v>0</v>
      </c>
      <c r="BK193" s="17">
        <f>IF(AND(フィニッシュ後入力!BK$100&lt;&gt;"",フィニッシュ後入力!BK$100=フィニッシュ後入力!BK193),1,0)</f>
        <v>0</v>
      </c>
      <c r="BL193" s="17">
        <f>IF(AND(フィニッシュ後入力!BL$100&lt;&gt;"",フィニッシュ後入力!BL$100=フィニッシュ後入力!BL193),1,0)</f>
        <v>0</v>
      </c>
      <c r="BM193" s="17">
        <f>IF(AND(フィニッシュ後入力!BM$100&lt;&gt;"",フィニッシュ後入力!BM$100=フィニッシュ後入力!BM193),1,0)</f>
        <v>0</v>
      </c>
      <c r="BN193" s="17">
        <f>IF(AND(フィニッシュ後入力!BN$100&lt;&gt;"",フィニッシュ後入力!BN$100=フィニッシュ後入力!BN193),1,0)</f>
        <v>0</v>
      </c>
      <c r="BO193" s="17">
        <f>IF(AND(フィニッシュ後入力!BO$100&lt;&gt;"",フィニッシュ後入力!BO$100=フィニッシュ後入力!BO193),1,0)</f>
        <v>0</v>
      </c>
      <c r="BP193" s="17">
        <f>IF(AND(フィニッシュ後入力!BP$100&lt;&gt;"",フィニッシュ後入力!BP$100=フィニッシュ後入力!BP193),1,0)</f>
        <v>0</v>
      </c>
      <c r="BQ193" s="17">
        <f>IF(AND(フィニッシュ後入力!BQ$100&lt;&gt;"",フィニッシュ後入力!BQ$100=フィニッシュ後入力!BQ193),1,0)</f>
        <v>0</v>
      </c>
      <c r="BR193" s="17">
        <f>IF(AND(フィニッシュ後入力!BR$100&lt;&gt;"",フィニッシュ後入力!BR$100=フィニッシュ後入力!BR193),1,0)</f>
        <v>0</v>
      </c>
      <c r="BS193" s="17">
        <f>IF(AND(フィニッシュ後入力!BS$100&lt;&gt;"",フィニッシュ後入力!BS$100=フィニッシュ後入力!BS193),1,0)</f>
        <v>0</v>
      </c>
      <c r="BT193" s="17">
        <f>IF(AND(フィニッシュ後入力!BT$100&lt;&gt;"",フィニッシュ後入力!BT$100=フィニッシュ後入力!BT193),1,0)</f>
        <v>0</v>
      </c>
      <c r="BU193" s="17">
        <f>IF(AND(フィニッシュ後入力!BU$100&lt;&gt;"",フィニッシュ後入力!BU$100=フィニッシュ後入力!BU193),1,0)</f>
        <v>0</v>
      </c>
      <c r="BV193" s="17">
        <f>IF(AND(フィニッシュ後入力!BV$100&lt;&gt;"",フィニッシュ後入力!BV$100=フィニッシュ後入力!BV193),1,0)</f>
        <v>0</v>
      </c>
      <c r="BW193" s="17">
        <f>IF(AND(フィニッシュ後入力!BW$100&lt;&gt;"",フィニッシュ後入力!BW$100=フィニッシュ後入力!BW193),1,0)</f>
        <v>0</v>
      </c>
      <c r="BX193" s="17">
        <f>IF(AND(フィニッシュ後入力!BX$100&lt;&gt;"",フィニッシュ後入力!BX$100=フィニッシュ後入力!BX193),1,0)</f>
        <v>0</v>
      </c>
      <c r="BY193" s="17">
        <f>IF(AND(フィニッシュ後入力!BY$100&lt;&gt;"",フィニッシュ後入力!BY$100=フィニッシュ後入力!BY193),1,0)</f>
        <v>0</v>
      </c>
      <c r="BZ193" s="17">
        <f>IF(AND(フィニッシュ後入力!BZ$100&lt;&gt;"",フィニッシュ後入力!BZ$100=フィニッシュ後入力!BZ193),1,0)</f>
        <v>0</v>
      </c>
      <c r="CA193" s="17">
        <f>IF(AND(フィニッシュ後入力!CA$100&lt;&gt;"",フィニッシュ後入力!CA$100=フィニッシュ後入力!CA193),1,0)</f>
        <v>0</v>
      </c>
      <c r="CB193" s="17">
        <f>IF(AND(フィニッシュ後入力!CB$100&lt;&gt;"",フィニッシュ後入力!CB$100=フィニッシュ後入力!CB193),1,0)</f>
        <v>0</v>
      </c>
      <c r="CC193" s="17">
        <f>IF(AND(フィニッシュ後入力!CC$100&lt;&gt;"",フィニッシュ後入力!CC$100=フィニッシュ後入力!CC193),1,0)</f>
        <v>0</v>
      </c>
      <c r="CD193" s="17">
        <f>IF(AND(フィニッシュ後入力!CD$100&lt;&gt;"",フィニッシュ後入力!CD$100=フィニッシュ後入力!CD193),1,0)</f>
        <v>0</v>
      </c>
      <c r="CE193" s="17"/>
      <c r="CF193" s="17"/>
      <c r="CG193" s="17"/>
      <c r="CH193" s="17"/>
      <c r="CI193" s="17"/>
      <c r="CJ193" s="17"/>
      <c r="CK193" s="17"/>
      <c r="CL193" s="17"/>
      <c r="CM193" s="17"/>
      <c r="CN193" s="17"/>
      <c r="CO193" s="17"/>
      <c r="CP193" s="17"/>
      <c r="CQ193" s="17"/>
      <c r="CR193" s="17"/>
      <c r="CS193" s="17"/>
      <c r="CT193" s="17"/>
      <c r="CU193" s="17"/>
      <c r="CV193" s="17"/>
      <c r="CW193" s="17"/>
      <c r="CX193" s="17"/>
      <c r="CY193" s="17"/>
      <c r="CZ193" s="17"/>
      <c r="DA193" s="17"/>
      <c r="DB193" s="17"/>
      <c r="DC193" s="17"/>
      <c r="DD193" s="17"/>
      <c r="DE193" s="17"/>
      <c r="DF193" s="17"/>
      <c r="DG193" s="17"/>
      <c r="DH193" s="17"/>
      <c r="DI193" s="17"/>
      <c r="DJ193" s="17"/>
      <c r="DK193" s="17"/>
      <c r="DL193" s="17"/>
      <c r="DM193" s="17"/>
      <c r="DN193" s="17"/>
      <c r="DO193" s="17"/>
      <c r="DP193" s="17"/>
      <c r="DQ193" s="17"/>
      <c r="DR193" s="17"/>
      <c r="DS193" s="17"/>
      <c r="DT193" s="17"/>
      <c r="DU193" s="17"/>
      <c r="DV193" s="17"/>
      <c r="DW193" s="17"/>
      <c r="DX193" s="17"/>
      <c r="DY193" s="17"/>
      <c r="DZ193" s="17"/>
      <c r="EA193" s="17"/>
      <c r="EB193" s="17"/>
      <c r="EC193" s="17"/>
      <c r="ED193" s="17"/>
      <c r="EE193" s="17"/>
      <c r="EF193" s="17"/>
      <c r="EG193" s="17"/>
      <c r="EH193" s="17"/>
      <c r="EI193" s="17"/>
      <c r="EJ193" s="17"/>
      <c r="EK193" s="17"/>
      <c r="EL193" s="17"/>
      <c r="EM193" s="17"/>
      <c r="EN193" s="17"/>
      <c r="EO193" s="17"/>
      <c r="EP193" s="17"/>
      <c r="EQ193" s="17"/>
      <c r="ER193" s="17"/>
      <c r="ES193" s="17"/>
      <c r="ET193" s="17"/>
      <c r="EU193" s="17"/>
      <c r="EV193" s="17"/>
      <c r="EW193" s="17"/>
      <c r="EX193" s="17"/>
      <c r="EY193" s="17"/>
      <c r="EZ193" s="17"/>
      <c r="FA193" s="17">
        <f>IF(AND(フィニッシュ後入力!FA$100&lt;&gt;"",フィニッシュ後入力!FA$100=フィニッシュ後入力!FA193),1,0)</f>
        <v>0</v>
      </c>
      <c r="FB193" s="17">
        <f>IF(AND(フィニッシュ後入力!FB$100&lt;&gt;"",フィニッシュ後入力!FB$100=フィニッシュ後入力!FB193),1,0)</f>
        <v>0</v>
      </c>
      <c r="FC193" s="17"/>
      <c r="FD193" s="17"/>
      <c r="FE193" s="17"/>
      <c r="FF193" s="17">
        <f>IF(AND(フィニッシュ後入力!FG$100&lt;&gt;"",フィニッシュ後入力!FG$100=フィニッシュ後入力!FG193),1,0)</f>
        <v>0</v>
      </c>
      <c r="FG193" s="17">
        <f>IF(AND(フィニッシュ後入力!FH$100&lt;&gt;"",フィニッシュ後入力!FH$100=フィニッシュ後入力!FH193),1,0)</f>
        <v>0</v>
      </c>
      <c r="FH193" s="17"/>
      <c r="FI193" s="17"/>
      <c r="FJ193" s="17"/>
      <c r="FK193" s="17">
        <f>IF(AND(フィニッシュ後入力!FM$100&lt;&gt;"",フィニッシュ後入力!FM$100=フィニッシュ後入力!FM193),1,0)</f>
        <v>0</v>
      </c>
      <c r="FL193" s="17">
        <f>IF(AND(フィニッシュ後入力!FN$100&lt;&gt;"",フィニッシュ後入力!FN$100=フィニッシュ後入力!FN193),1,0)</f>
        <v>0</v>
      </c>
      <c r="FM193" s="17"/>
      <c r="FN193" s="17"/>
      <c r="FO193" s="17"/>
      <c r="FP193" s="17"/>
      <c r="FQ193" s="17"/>
      <c r="FR193" s="17"/>
      <c r="FS193" s="17"/>
      <c r="FT193" s="17"/>
      <c r="FU193" s="17"/>
      <c r="FV193" s="17"/>
      <c r="FW193" s="17"/>
      <c r="FX193" s="17"/>
      <c r="FY193" s="17"/>
      <c r="FZ193" s="17"/>
      <c r="GA193" s="17"/>
      <c r="GB193" s="17">
        <f>フィニッシュ後入力!FC193</f>
        <v>0</v>
      </c>
      <c r="GC193" s="17">
        <f>フィニッシュ後入力!FD193</f>
        <v>0</v>
      </c>
      <c r="GD193" s="17">
        <f>IF(フィニッシュ後入力!FP$100&lt;&gt;"",フィニッシュ後入力!FE193+60*(1-FC193),0)</f>
        <v>0</v>
      </c>
      <c r="GE193" s="17">
        <f>IF(フィニッシュ後入力!FQ$100&lt;&gt;"",フィニッシュ後入力!FF193+60*(1-FD193),0)</f>
        <v>0</v>
      </c>
      <c r="GF193" s="17">
        <f>IF(フィニッシュ後入力!FR$100&lt;&gt;"",フィニッシュ後入力!FG193+60*(1-FE193),0)</f>
        <v>0</v>
      </c>
      <c r="GG193" s="17">
        <f>フィニッシュ後入力!FI193</f>
        <v>0</v>
      </c>
      <c r="GH193" s="17">
        <f>フィニッシュ後入力!FJ193</f>
        <v>0</v>
      </c>
      <c r="GI193" s="17">
        <f>IF(フィニッシュ後入力!FU$100&lt;&gt;"",フィニッシュ後入力!FK193+60*(1-FH193),0)</f>
        <v>0</v>
      </c>
      <c r="GJ193" s="17">
        <f>IF(フィニッシュ後入力!FV$100&lt;&gt;"",フィニッシュ後入力!FL193+60*(1-FI193),0)</f>
        <v>0</v>
      </c>
      <c r="GK193" s="17">
        <f>IF(フィニッシュ後入力!FW$100&lt;&gt;"",フィニッシュ後入力!FM193+60*(1-FJ193),0)</f>
        <v>0</v>
      </c>
      <c r="GL193" s="17">
        <f>フィニッシュ後入力!FO193</f>
        <v>0</v>
      </c>
      <c r="GM193" s="17">
        <f>フィニッシュ後入力!FP193</f>
        <v>0</v>
      </c>
      <c r="GN193" s="17"/>
      <c r="GO193" s="17"/>
      <c r="GP193" s="17"/>
      <c r="GQ193" s="17"/>
      <c r="GR193" s="17"/>
      <c r="GS193" s="17"/>
      <c r="GT193" s="17"/>
      <c r="GU193" s="17"/>
      <c r="GV193" s="17"/>
      <c r="GW193" s="17"/>
      <c r="GX193" s="17"/>
      <c r="GY193" s="17"/>
      <c r="GZ193" s="17"/>
    </row>
    <row r="194" spans="1:208">
      <c r="A194" s="17">
        <f>スタート前入力!$A194</f>
        <v>94</v>
      </c>
      <c r="B194" s="17">
        <f>IF(フィニッシュ後入力!$BA194&lt;&gt;"",SUM($BA194:$CZ194)-フィニッシュ後入力!$G194+フィニッシュ後入力!$H194+$D$87,-1)</f>
        <v>-1</v>
      </c>
      <c r="C194" s="17">
        <f>SUM($GA194:$GZ194)/2+60*(スタート前入力!$C$77-SUM($FA194:$FZ194))</f>
        <v>0</v>
      </c>
      <c r="D194" s="48">
        <f t="shared" si="5"/>
        <v>0</v>
      </c>
      <c r="E194" s="48">
        <f>D194*スタート前入力!$G194</f>
        <v>0</v>
      </c>
      <c r="F194" s="48">
        <f>(B194+1)*(D194+スタート前入力!$F194*$D$83+スタート前入力!$G194*$D$84+($D$86+1-$A194)*$D$85)</f>
        <v>0</v>
      </c>
      <c r="G194" s="48" t="str">
        <f ca="1">IF(E194&lt;&gt;0,RANK(E194,E$101:INDIRECT(CONCATENATE("R",$D$86+100,"C",COLUMN()-2),FALSE)),"")</f>
        <v/>
      </c>
      <c r="H194" s="48" t="str">
        <f ca="1">IF(F194&lt;&gt;0,RANK(F194,F$101:INDIRECT(CONCATENATE("R",$D$86+100,"C",COLUMN()-2),FALSE)),"")</f>
        <v/>
      </c>
      <c r="I194" s="48">
        <f>E194*スタート前入力!$E194</f>
        <v>0</v>
      </c>
      <c r="J194" s="48">
        <f>F194*スタート前入力!$E194</f>
        <v>0</v>
      </c>
      <c r="K194" s="48" t="str">
        <f ca="1">IF(I194&lt;&gt;0,RANK(I194,I$101:INDIRECT(CONCATENATE("R",$D$86+100,"C",COLUMN()-2),FALSE)),"")</f>
        <v/>
      </c>
      <c r="L194" s="48" t="str">
        <f ca="1">IF(J194&lt;&gt;0,RANK(J194,J$101:INDIRECT(CONCATENATE("R",$D$86+100,"C",COLUMN()-2),FALSE)),"")</f>
        <v/>
      </c>
      <c r="M194" s="48">
        <f>IF(($B194+1)*(スタート前入力!$H194+1+$D$87)&lt;&gt;0,$B194+スタート前入力!$H194,-1)</f>
        <v>-1</v>
      </c>
      <c r="N194" s="48">
        <f>$C194+スタート前入力!$I194</f>
        <v>0</v>
      </c>
      <c r="O194" s="48">
        <f t="shared" si="6"/>
        <v>0</v>
      </c>
      <c r="P194" s="48">
        <f>O194*スタート前入力!$G194</f>
        <v>0</v>
      </c>
      <c r="Q194" s="48">
        <f>(M194+1)*(O194+スタート前入力!$F194*$D$83+スタート前入力!$G194*$D$84+($D$86+1-$A194)*$D$85)</f>
        <v>0</v>
      </c>
      <c r="R194" s="48" t="str">
        <f ca="1">IF(P194&lt;&gt;0,RANK(P194,P$101:INDIRECT(CONCATENATE("R",$D$86+100,"C",COLUMN()-2),FALSE)),"")</f>
        <v/>
      </c>
      <c r="S194" s="48" t="str">
        <f ca="1">IF(Q194&lt;&gt;0,RANK(Q194,Q$101:INDIRECT(CONCATENATE("R",$D$86+100,"C",COLUMN()-2),FALSE)),"")</f>
        <v/>
      </c>
      <c r="T194" s="48">
        <f>P194*スタート前入力!$E194</f>
        <v>0</v>
      </c>
      <c r="U194" s="48">
        <f>Q194*スタート前入力!$E194</f>
        <v>0</v>
      </c>
      <c r="V194" s="48" t="str">
        <f ca="1">IF(T194&lt;&gt;0,RANK(T194,T$101:INDIRECT(CONCATENATE("R",$D$86+100,"C",COLUMN()-2),FALSE)),"")</f>
        <v/>
      </c>
      <c r="W194" s="48" t="str">
        <f ca="1">IF(U194&lt;&gt;0,RANK(U194,U$101:INDIRECT(CONCATENATE("R",$D$86+100,"C",COLUMN()-2),FALSE)),"")</f>
        <v/>
      </c>
      <c r="X194" s="48">
        <f t="shared" si="7"/>
        <v>94</v>
      </c>
      <c r="Y194" s="17">
        <f>((B194)-100)/(スタート前入力!$C$76)*100</f>
        <v>-1010</v>
      </c>
      <c r="Z194" s="17" t="e">
        <f>((M194)-100)/(スタート前入力!$C$84+スタート前入力!$C$85)*100</f>
        <v>#DIV/0!</v>
      </c>
      <c r="AA194" s="17"/>
      <c r="AB194" s="17"/>
      <c r="AC194" s="17"/>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17"/>
      <c r="AZ194" s="17"/>
      <c r="BA194" s="17">
        <f>IF(AND(フィニッシュ後入力!BA$100&lt;&gt;"",フィニッシュ後入力!BA$100=フィニッシュ後入力!BA194),1,0)</f>
        <v>0</v>
      </c>
      <c r="BB194" s="17">
        <f>IF(AND(フィニッシュ後入力!BB$100&lt;&gt;"",フィニッシュ後入力!BB$100=フィニッシュ後入力!BB194),1,0)</f>
        <v>0</v>
      </c>
      <c r="BC194" s="17">
        <f>IF(AND(フィニッシュ後入力!BC$100&lt;&gt;"",フィニッシュ後入力!BC$100=フィニッシュ後入力!BC194),1,0)</f>
        <v>0</v>
      </c>
      <c r="BD194" s="17">
        <f>IF(AND(フィニッシュ後入力!BD$100&lt;&gt;"",フィニッシュ後入力!BD$100=フィニッシュ後入力!BD194),1,0)</f>
        <v>0</v>
      </c>
      <c r="BE194" s="17">
        <f>IF(AND(フィニッシュ後入力!BE$100&lt;&gt;"",フィニッシュ後入力!BE$100=フィニッシュ後入力!BE194),1,0)</f>
        <v>0</v>
      </c>
      <c r="BF194" s="17">
        <f>IF(AND(フィニッシュ後入力!BF$100&lt;&gt;"",フィニッシュ後入力!BF$100=フィニッシュ後入力!BF194),1,0)</f>
        <v>0</v>
      </c>
      <c r="BG194" s="17">
        <f>IF(AND(フィニッシュ後入力!BG$100&lt;&gt;"",フィニッシュ後入力!BG$100=フィニッシュ後入力!BG194),1,0)</f>
        <v>0</v>
      </c>
      <c r="BH194" s="17">
        <f>IF(AND(フィニッシュ後入力!BH$100&lt;&gt;"",フィニッシュ後入力!BH$100=フィニッシュ後入力!BH194),1,0)</f>
        <v>0</v>
      </c>
      <c r="BI194" s="17">
        <f>IF(AND(フィニッシュ後入力!BI$100&lt;&gt;"",フィニッシュ後入力!BI$100=フィニッシュ後入力!BI194),1,0)</f>
        <v>0</v>
      </c>
      <c r="BJ194" s="17">
        <f>IF(AND(フィニッシュ後入力!BJ$100&lt;&gt;"",フィニッシュ後入力!BJ$100=フィニッシュ後入力!BJ194),1,0)</f>
        <v>0</v>
      </c>
      <c r="BK194" s="17">
        <f>IF(AND(フィニッシュ後入力!BK$100&lt;&gt;"",フィニッシュ後入力!BK$100=フィニッシュ後入力!BK194),1,0)</f>
        <v>0</v>
      </c>
      <c r="BL194" s="17">
        <f>IF(AND(フィニッシュ後入力!BL$100&lt;&gt;"",フィニッシュ後入力!BL$100=フィニッシュ後入力!BL194),1,0)</f>
        <v>0</v>
      </c>
      <c r="BM194" s="17">
        <f>IF(AND(フィニッシュ後入力!BM$100&lt;&gt;"",フィニッシュ後入力!BM$100=フィニッシュ後入力!BM194),1,0)</f>
        <v>0</v>
      </c>
      <c r="BN194" s="17">
        <f>IF(AND(フィニッシュ後入力!BN$100&lt;&gt;"",フィニッシュ後入力!BN$100=フィニッシュ後入力!BN194),1,0)</f>
        <v>0</v>
      </c>
      <c r="BO194" s="17">
        <f>IF(AND(フィニッシュ後入力!BO$100&lt;&gt;"",フィニッシュ後入力!BO$100=フィニッシュ後入力!BO194),1,0)</f>
        <v>0</v>
      </c>
      <c r="BP194" s="17">
        <f>IF(AND(フィニッシュ後入力!BP$100&lt;&gt;"",フィニッシュ後入力!BP$100=フィニッシュ後入力!BP194),1,0)</f>
        <v>0</v>
      </c>
      <c r="BQ194" s="17">
        <f>IF(AND(フィニッシュ後入力!BQ$100&lt;&gt;"",フィニッシュ後入力!BQ$100=フィニッシュ後入力!BQ194),1,0)</f>
        <v>0</v>
      </c>
      <c r="BR194" s="17">
        <f>IF(AND(フィニッシュ後入力!BR$100&lt;&gt;"",フィニッシュ後入力!BR$100=フィニッシュ後入力!BR194),1,0)</f>
        <v>0</v>
      </c>
      <c r="BS194" s="17">
        <f>IF(AND(フィニッシュ後入力!BS$100&lt;&gt;"",フィニッシュ後入力!BS$100=フィニッシュ後入力!BS194),1,0)</f>
        <v>0</v>
      </c>
      <c r="BT194" s="17">
        <f>IF(AND(フィニッシュ後入力!BT$100&lt;&gt;"",フィニッシュ後入力!BT$100=フィニッシュ後入力!BT194),1,0)</f>
        <v>0</v>
      </c>
      <c r="BU194" s="17">
        <f>IF(AND(フィニッシュ後入力!BU$100&lt;&gt;"",フィニッシュ後入力!BU$100=フィニッシュ後入力!BU194),1,0)</f>
        <v>0</v>
      </c>
      <c r="BV194" s="17">
        <f>IF(AND(フィニッシュ後入力!BV$100&lt;&gt;"",フィニッシュ後入力!BV$100=フィニッシュ後入力!BV194),1,0)</f>
        <v>0</v>
      </c>
      <c r="BW194" s="17">
        <f>IF(AND(フィニッシュ後入力!BW$100&lt;&gt;"",フィニッシュ後入力!BW$100=フィニッシュ後入力!BW194),1,0)</f>
        <v>0</v>
      </c>
      <c r="BX194" s="17">
        <f>IF(AND(フィニッシュ後入力!BX$100&lt;&gt;"",フィニッシュ後入力!BX$100=フィニッシュ後入力!BX194),1,0)</f>
        <v>0</v>
      </c>
      <c r="BY194" s="17">
        <f>IF(AND(フィニッシュ後入力!BY$100&lt;&gt;"",フィニッシュ後入力!BY$100=フィニッシュ後入力!BY194),1,0)</f>
        <v>0</v>
      </c>
      <c r="BZ194" s="17">
        <f>IF(AND(フィニッシュ後入力!BZ$100&lt;&gt;"",フィニッシュ後入力!BZ$100=フィニッシュ後入力!BZ194),1,0)</f>
        <v>0</v>
      </c>
      <c r="CA194" s="17">
        <f>IF(AND(フィニッシュ後入力!CA$100&lt;&gt;"",フィニッシュ後入力!CA$100=フィニッシュ後入力!CA194),1,0)</f>
        <v>0</v>
      </c>
      <c r="CB194" s="17">
        <f>IF(AND(フィニッシュ後入力!CB$100&lt;&gt;"",フィニッシュ後入力!CB$100=フィニッシュ後入力!CB194),1,0)</f>
        <v>0</v>
      </c>
      <c r="CC194" s="17">
        <f>IF(AND(フィニッシュ後入力!CC$100&lt;&gt;"",フィニッシュ後入力!CC$100=フィニッシュ後入力!CC194),1,0)</f>
        <v>0</v>
      </c>
      <c r="CD194" s="17">
        <f>IF(AND(フィニッシュ後入力!CD$100&lt;&gt;"",フィニッシュ後入力!CD$100=フィニッシュ後入力!CD194),1,0)</f>
        <v>0</v>
      </c>
      <c r="CE194" s="17"/>
      <c r="CF194" s="17"/>
      <c r="CG194" s="17"/>
      <c r="CH194" s="17"/>
      <c r="CI194" s="17"/>
      <c r="CJ194" s="17"/>
      <c r="CK194" s="17"/>
      <c r="CL194" s="17"/>
      <c r="CM194" s="17"/>
      <c r="CN194" s="17"/>
      <c r="CO194" s="17"/>
      <c r="CP194" s="17"/>
      <c r="CQ194" s="17"/>
      <c r="CR194" s="17"/>
      <c r="CS194" s="17"/>
      <c r="CT194" s="17"/>
      <c r="CU194" s="17"/>
      <c r="CV194" s="17"/>
      <c r="CW194" s="17"/>
      <c r="CX194" s="17"/>
      <c r="CY194" s="17"/>
      <c r="CZ194" s="17"/>
      <c r="DA194" s="17"/>
      <c r="DB194" s="17"/>
      <c r="DC194" s="17"/>
      <c r="DD194" s="17"/>
      <c r="DE194" s="17"/>
      <c r="DF194" s="17"/>
      <c r="DG194" s="17"/>
      <c r="DH194" s="17"/>
      <c r="DI194" s="17"/>
      <c r="DJ194" s="17"/>
      <c r="DK194" s="17"/>
      <c r="DL194" s="17"/>
      <c r="DM194" s="17"/>
      <c r="DN194" s="17"/>
      <c r="DO194" s="17"/>
      <c r="DP194" s="17"/>
      <c r="DQ194" s="17"/>
      <c r="DR194" s="17"/>
      <c r="DS194" s="17"/>
      <c r="DT194" s="17"/>
      <c r="DU194" s="17"/>
      <c r="DV194" s="17"/>
      <c r="DW194" s="17"/>
      <c r="DX194" s="17"/>
      <c r="DY194" s="17"/>
      <c r="DZ194" s="17"/>
      <c r="EA194" s="17"/>
      <c r="EB194" s="17"/>
      <c r="EC194" s="17"/>
      <c r="ED194" s="17"/>
      <c r="EE194" s="17"/>
      <c r="EF194" s="17"/>
      <c r="EG194" s="17"/>
      <c r="EH194" s="17"/>
      <c r="EI194" s="17"/>
      <c r="EJ194" s="17"/>
      <c r="EK194" s="17"/>
      <c r="EL194" s="17"/>
      <c r="EM194" s="17"/>
      <c r="EN194" s="17"/>
      <c r="EO194" s="17"/>
      <c r="EP194" s="17"/>
      <c r="EQ194" s="17"/>
      <c r="ER194" s="17"/>
      <c r="ES194" s="17"/>
      <c r="ET194" s="17"/>
      <c r="EU194" s="17"/>
      <c r="EV194" s="17"/>
      <c r="EW194" s="17"/>
      <c r="EX194" s="17"/>
      <c r="EY194" s="17"/>
      <c r="EZ194" s="17"/>
      <c r="FA194" s="17">
        <f>IF(AND(フィニッシュ後入力!FA$100&lt;&gt;"",フィニッシュ後入力!FA$100=フィニッシュ後入力!FA194),1,0)</f>
        <v>0</v>
      </c>
      <c r="FB194" s="17">
        <f>IF(AND(フィニッシュ後入力!FB$100&lt;&gt;"",フィニッシュ後入力!FB$100=フィニッシュ後入力!FB194),1,0)</f>
        <v>0</v>
      </c>
      <c r="FC194" s="17"/>
      <c r="FD194" s="17"/>
      <c r="FE194" s="17"/>
      <c r="FF194" s="17">
        <f>IF(AND(フィニッシュ後入力!FG$100&lt;&gt;"",フィニッシュ後入力!FG$100=フィニッシュ後入力!FG194),1,0)</f>
        <v>0</v>
      </c>
      <c r="FG194" s="17">
        <f>IF(AND(フィニッシュ後入力!FH$100&lt;&gt;"",フィニッシュ後入力!FH$100=フィニッシュ後入力!FH194),1,0)</f>
        <v>0</v>
      </c>
      <c r="FH194" s="17"/>
      <c r="FI194" s="17"/>
      <c r="FJ194" s="17"/>
      <c r="FK194" s="17">
        <f>IF(AND(フィニッシュ後入力!FM$100&lt;&gt;"",フィニッシュ後入力!FM$100=フィニッシュ後入力!FM194),1,0)</f>
        <v>0</v>
      </c>
      <c r="FL194" s="17">
        <f>IF(AND(フィニッシュ後入力!FN$100&lt;&gt;"",フィニッシュ後入力!FN$100=フィニッシュ後入力!FN194),1,0)</f>
        <v>0</v>
      </c>
      <c r="FM194" s="17"/>
      <c r="FN194" s="17"/>
      <c r="FO194" s="17"/>
      <c r="FP194" s="17"/>
      <c r="FQ194" s="17"/>
      <c r="FR194" s="17"/>
      <c r="FS194" s="17"/>
      <c r="FT194" s="17"/>
      <c r="FU194" s="17"/>
      <c r="FV194" s="17"/>
      <c r="FW194" s="17"/>
      <c r="FX194" s="17"/>
      <c r="FY194" s="17"/>
      <c r="FZ194" s="17"/>
      <c r="GA194" s="17"/>
      <c r="GB194" s="17">
        <f>フィニッシュ後入力!FC194</f>
        <v>0</v>
      </c>
      <c r="GC194" s="17">
        <f>フィニッシュ後入力!FD194</f>
        <v>0</v>
      </c>
      <c r="GD194" s="17">
        <f>IF(フィニッシュ後入力!FP$100&lt;&gt;"",フィニッシュ後入力!FE194+60*(1-FC194),0)</f>
        <v>0</v>
      </c>
      <c r="GE194" s="17">
        <f>IF(フィニッシュ後入力!FQ$100&lt;&gt;"",フィニッシュ後入力!FF194+60*(1-FD194),0)</f>
        <v>0</v>
      </c>
      <c r="GF194" s="17">
        <f>IF(フィニッシュ後入力!FR$100&lt;&gt;"",フィニッシュ後入力!FG194+60*(1-FE194),0)</f>
        <v>0</v>
      </c>
      <c r="GG194" s="17">
        <f>フィニッシュ後入力!FI194</f>
        <v>0</v>
      </c>
      <c r="GH194" s="17">
        <f>フィニッシュ後入力!FJ194</f>
        <v>0</v>
      </c>
      <c r="GI194" s="17">
        <f>IF(フィニッシュ後入力!FU$100&lt;&gt;"",フィニッシュ後入力!FK194+60*(1-FH194),0)</f>
        <v>0</v>
      </c>
      <c r="GJ194" s="17">
        <f>IF(フィニッシュ後入力!FV$100&lt;&gt;"",フィニッシュ後入力!FL194+60*(1-FI194),0)</f>
        <v>0</v>
      </c>
      <c r="GK194" s="17">
        <f>IF(フィニッシュ後入力!FW$100&lt;&gt;"",フィニッシュ後入力!FM194+60*(1-FJ194),0)</f>
        <v>0</v>
      </c>
      <c r="GL194" s="17">
        <f>フィニッシュ後入力!FO194</f>
        <v>0</v>
      </c>
      <c r="GM194" s="17">
        <f>フィニッシュ後入力!FP194</f>
        <v>0</v>
      </c>
      <c r="GN194" s="17"/>
      <c r="GO194" s="17"/>
      <c r="GP194" s="17"/>
      <c r="GQ194" s="17"/>
      <c r="GR194" s="17"/>
      <c r="GS194" s="17"/>
      <c r="GT194" s="17"/>
      <c r="GU194" s="17"/>
      <c r="GV194" s="17"/>
      <c r="GW194" s="17"/>
      <c r="GX194" s="17"/>
      <c r="GY194" s="17"/>
      <c r="GZ194" s="17"/>
    </row>
    <row r="195" spans="1:208">
      <c r="A195" s="17">
        <f>スタート前入力!$A195</f>
        <v>95</v>
      </c>
      <c r="B195" s="17">
        <f>IF(フィニッシュ後入力!$BA195&lt;&gt;"",SUM($BA195:$CZ195)-フィニッシュ後入力!$G195+フィニッシュ後入力!$H195+$D$87,-1)</f>
        <v>-1</v>
      </c>
      <c r="C195" s="17">
        <f>SUM($GA195:$GZ195)/2+60*(スタート前入力!$C$77-SUM($FA195:$FZ195))</f>
        <v>0</v>
      </c>
      <c r="D195" s="48">
        <f t="shared" si="5"/>
        <v>0</v>
      </c>
      <c r="E195" s="48">
        <f>D195*スタート前入力!$G195</f>
        <v>0</v>
      </c>
      <c r="F195" s="48">
        <f>(B195+1)*(D195+スタート前入力!$F195*$D$83+スタート前入力!$G195*$D$84+($D$86+1-$A195)*$D$85)</f>
        <v>0</v>
      </c>
      <c r="G195" s="48" t="str">
        <f ca="1">IF(E195&lt;&gt;0,RANK(E195,E$101:INDIRECT(CONCATENATE("R",$D$86+100,"C",COLUMN()-2),FALSE)),"")</f>
        <v/>
      </c>
      <c r="H195" s="48" t="str">
        <f ca="1">IF(F195&lt;&gt;0,RANK(F195,F$101:INDIRECT(CONCATENATE("R",$D$86+100,"C",COLUMN()-2),FALSE)),"")</f>
        <v/>
      </c>
      <c r="I195" s="48">
        <f>E195*スタート前入力!$E195</f>
        <v>0</v>
      </c>
      <c r="J195" s="48">
        <f>F195*スタート前入力!$E195</f>
        <v>0</v>
      </c>
      <c r="K195" s="48" t="str">
        <f ca="1">IF(I195&lt;&gt;0,RANK(I195,I$101:INDIRECT(CONCATENATE("R",$D$86+100,"C",COLUMN()-2),FALSE)),"")</f>
        <v/>
      </c>
      <c r="L195" s="48" t="str">
        <f ca="1">IF(J195&lt;&gt;0,RANK(J195,J$101:INDIRECT(CONCATENATE("R",$D$86+100,"C",COLUMN()-2),FALSE)),"")</f>
        <v/>
      </c>
      <c r="M195" s="48">
        <f>IF(($B195+1)*(スタート前入力!$H195+1+$D$87)&lt;&gt;0,$B195+スタート前入力!$H195,-1)</f>
        <v>-1</v>
      </c>
      <c r="N195" s="48">
        <f>$C195+スタート前入力!$I195</f>
        <v>0</v>
      </c>
      <c r="O195" s="48">
        <f t="shared" si="6"/>
        <v>0</v>
      </c>
      <c r="P195" s="48">
        <f>O195*スタート前入力!$G195</f>
        <v>0</v>
      </c>
      <c r="Q195" s="48">
        <f>(M195+1)*(O195+スタート前入力!$F195*$D$83+スタート前入力!$G195*$D$84+($D$86+1-$A195)*$D$85)</f>
        <v>0</v>
      </c>
      <c r="R195" s="48" t="str">
        <f ca="1">IF(P195&lt;&gt;0,RANK(P195,P$101:INDIRECT(CONCATENATE("R",$D$86+100,"C",COLUMN()-2),FALSE)),"")</f>
        <v/>
      </c>
      <c r="S195" s="48" t="str">
        <f ca="1">IF(Q195&lt;&gt;0,RANK(Q195,Q$101:INDIRECT(CONCATENATE("R",$D$86+100,"C",COLUMN()-2),FALSE)),"")</f>
        <v/>
      </c>
      <c r="T195" s="48">
        <f>P195*スタート前入力!$E195</f>
        <v>0</v>
      </c>
      <c r="U195" s="48">
        <f>Q195*スタート前入力!$E195</f>
        <v>0</v>
      </c>
      <c r="V195" s="48" t="str">
        <f ca="1">IF(T195&lt;&gt;0,RANK(T195,T$101:INDIRECT(CONCATENATE("R",$D$86+100,"C",COLUMN()-2),FALSE)),"")</f>
        <v/>
      </c>
      <c r="W195" s="48" t="str">
        <f ca="1">IF(U195&lt;&gt;0,RANK(U195,U$101:INDIRECT(CONCATENATE("R",$D$86+100,"C",COLUMN()-2),FALSE)),"")</f>
        <v/>
      </c>
      <c r="X195" s="48">
        <f t="shared" si="7"/>
        <v>95</v>
      </c>
      <c r="Y195" s="17">
        <f>((B195)-100)/(スタート前入力!$C$76)*100</f>
        <v>-1010</v>
      </c>
      <c r="Z195" s="17" t="e">
        <f>((M195)-100)/(スタート前入力!$C$84+スタート前入力!$C$85)*100</f>
        <v>#DIV/0!</v>
      </c>
      <c r="AA195" s="17"/>
      <c r="AB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c r="AZ195" s="17"/>
      <c r="BA195" s="17">
        <f>IF(AND(フィニッシュ後入力!BA$100&lt;&gt;"",フィニッシュ後入力!BA$100=フィニッシュ後入力!BA195),1,0)</f>
        <v>0</v>
      </c>
      <c r="BB195" s="17">
        <f>IF(AND(フィニッシュ後入力!BB$100&lt;&gt;"",フィニッシュ後入力!BB$100=フィニッシュ後入力!BB195),1,0)</f>
        <v>0</v>
      </c>
      <c r="BC195" s="17">
        <f>IF(AND(フィニッシュ後入力!BC$100&lt;&gt;"",フィニッシュ後入力!BC$100=フィニッシュ後入力!BC195),1,0)</f>
        <v>0</v>
      </c>
      <c r="BD195" s="17">
        <f>IF(AND(フィニッシュ後入力!BD$100&lt;&gt;"",フィニッシュ後入力!BD$100=フィニッシュ後入力!BD195),1,0)</f>
        <v>0</v>
      </c>
      <c r="BE195" s="17">
        <f>IF(AND(フィニッシュ後入力!BE$100&lt;&gt;"",フィニッシュ後入力!BE$100=フィニッシュ後入力!BE195),1,0)</f>
        <v>0</v>
      </c>
      <c r="BF195" s="17">
        <f>IF(AND(フィニッシュ後入力!BF$100&lt;&gt;"",フィニッシュ後入力!BF$100=フィニッシュ後入力!BF195),1,0)</f>
        <v>0</v>
      </c>
      <c r="BG195" s="17">
        <f>IF(AND(フィニッシュ後入力!BG$100&lt;&gt;"",フィニッシュ後入力!BG$100=フィニッシュ後入力!BG195),1,0)</f>
        <v>0</v>
      </c>
      <c r="BH195" s="17">
        <f>IF(AND(フィニッシュ後入力!BH$100&lt;&gt;"",フィニッシュ後入力!BH$100=フィニッシュ後入力!BH195),1,0)</f>
        <v>0</v>
      </c>
      <c r="BI195" s="17">
        <f>IF(AND(フィニッシュ後入力!BI$100&lt;&gt;"",フィニッシュ後入力!BI$100=フィニッシュ後入力!BI195),1,0)</f>
        <v>0</v>
      </c>
      <c r="BJ195" s="17">
        <f>IF(AND(フィニッシュ後入力!BJ$100&lt;&gt;"",フィニッシュ後入力!BJ$100=フィニッシュ後入力!BJ195),1,0)</f>
        <v>0</v>
      </c>
      <c r="BK195" s="17">
        <f>IF(AND(フィニッシュ後入力!BK$100&lt;&gt;"",フィニッシュ後入力!BK$100=フィニッシュ後入力!BK195),1,0)</f>
        <v>0</v>
      </c>
      <c r="BL195" s="17">
        <f>IF(AND(フィニッシュ後入力!BL$100&lt;&gt;"",フィニッシュ後入力!BL$100=フィニッシュ後入力!BL195),1,0)</f>
        <v>0</v>
      </c>
      <c r="BM195" s="17">
        <f>IF(AND(フィニッシュ後入力!BM$100&lt;&gt;"",フィニッシュ後入力!BM$100=フィニッシュ後入力!BM195),1,0)</f>
        <v>0</v>
      </c>
      <c r="BN195" s="17">
        <f>IF(AND(フィニッシュ後入力!BN$100&lt;&gt;"",フィニッシュ後入力!BN$100=フィニッシュ後入力!BN195),1,0)</f>
        <v>0</v>
      </c>
      <c r="BO195" s="17">
        <f>IF(AND(フィニッシュ後入力!BO$100&lt;&gt;"",フィニッシュ後入力!BO$100=フィニッシュ後入力!BO195),1,0)</f>
        <v>0</v>
      </c>
      <c r="BP195" s="17">
        <f>IF(AND(フィニッシュ後入力!BP$100&lt;&gt;"",フィニッシュ後入力!BP$100=フィニッシュ後入力!BP195),1,0)</f>
        <v>0</v>
      </c>
      <c r="BQ195" s="17">
        <f>IF(AND(フィニッシュ後入力!BQ$100&lt;&gt;"",フィニッシュ後入力!BQ$100=フィニッシュ後入力!BQ195),1,0)</f>
        <v>0</v>
      </c>
      <c r="BR195" s="17">
        <f>IF(AND(フィニッシュ後入力!BR$100&lt;&gt;"",フィニッシュ後入力!BR$100=フィニッシュ後入力!BR195),1,0)</f>
        <v>0</v>
      </c>
      <c r="BS195" s="17">
        <f>IF(AND(フィニッシュ後入力!BS$100&lt;&gt;"",フィニッシュ後入力!BS$100=フィニッシュ後入力!BS195),1,0)</f>
        <v>0</v>
      </c>
      <c r="BT195" s="17">
        <f>IF(AND(フィニッシュ後入力!BT$100&lt;&gt;"",フィニッシュ後入力!BT$100=フィニッシュ後入力!BT195),1,0)</f>
        <v>0</v>
      </c>
      <c r="BU195" s="17">
        <f>IF(AND(フィニッシュ後入力!BU$100&lt;&gt;"",フィニッシュ後入力!BU$100=フィニッシュ後入力!BU195),1,0)</f>
        <v>0</v>
      </c>
      <c r="BV195" s="17">
        <f>IF(AND(フィニッシュ後入力!BV$100&lt;&gt;"",フィニッシュ後入力!BV$100=フィニッシュ後入力!BV195),1,0)</f>
        <v>0</v>
      </c>
      <c r="BW195" s="17">
        <f>IF(AND(フィニッシュ後入力!BW$100&lt;&gt;"",フィニッシュ後入力!BW$100=フィニッシュ後入力!BW195),1,0)</f>
        <v>0</v>
      </c>
      <c r="BX195" s="17">
        <f>IF(AND(フィニッシュ後入力!BX$100&lt;&gt;"",フィニッシュ後入力!BX$100=フィニッシュ後入力!BX195),1,0)</f>
        <v>0</v>
      </c>
      <c r="BY195" s="17">
        <f>IF(AND(フィニッシュ後入力!BY$100&lt;&gt;"",フィニッシュ後入力!BY$100=フィニッシュ後入力!BY195),1,0)</f>
        <v>0</v>
      </c>
      <c r="BZ195" s="17">
        <f>IF(AND(フィニッシュ後入力!BZ$100&lt;&gt;"",フィニッシュ後入力!BZ$100=フィニッシュ後入力!BZ195),1,0)</f>
        <v>0</v>
      </c>
      <c r="CA195" s="17">
        <f>IF(AND(フィニッシュ後入力!CA$100&lt;&gt;"",フィニッシュ後入力!CA$100=フィニッシュ後入力!CA195),1,0)</f>
        <v>0</v>
      </c>
      <c r="CB195" s="17">
        <f>IF(AND(フィニッシュ後入力!CB$100&lt;&gt;"",フィニッシュ後入力!CB$100=フィニッシュ後入力!CB195),1,0)</f>
        <v>0</v>
      </c>
      <c r="CC195" s="17">
        <f>IF(AND(フィニッシュ後入力!CC$100&lt;&gt;"",フィニッシュ後入力!CC$100=フィニッシュ後入力!CC195),1,0)</f>
        <v>0</v>
      </c>
      <c r="CD195" s="17">
        <f>IF(AND(フィニッシュ後入力!CD$100&lt;&gt;"",フィニッシュ後入力!CD$100=フィニッシュ後入力!CD195),1,0)</f>
        <v>0</v>
      </c>
      <c r="CE195" s="17"/>
      <c r="CF195" s="17"/>
      <c r="CG195" s="17"/>
      <c r="CH195" s="17"/>
      <c r="CI195" s="17"/>
      <c r="CJ195" s="17"/>
      <c r="CK195" s="17"/>
      <c r="CL195" s="17"/>
      <c r="CM195" s="17"/>
      <c r="CN195" s="17"/>
      <c r="CO195" s="17"/>
      <c r="CP195" s="17"/>
      <c r="CQ195" s="17"/>
      <c r="CR195" s="17"/>
      <c r="CS195" s="17"/>
      <c r="CT195" s="17"/>
      <c r="CU195" s="17"/>
      <c r="CV195" s="17"/>
      <c r="CW195" s="17"/>
      <c r="CX195" s="17"/>
      <c r="CY195" s="17"/>
      <c r="CZ195" s="17"/>
      <c r="DA195" s="17"/>
      <c r="DB195" s="17"/>
      <c r="DC195" s="17"/>
      <c r="DD195" s="17"/>
      <c r="DE195" s="17"/>
      <c r="DF195" s="17"/>
      <c r="DG195" s="17"/>
      <c r="DH195" s="17"/>
      <c r="DI195" s="17"/>
      <c r="DJ195" s="17"/>
      <c r="DK195" s="17"/>
      <c r="DL195" s="17"/>
      <c r="DM195" s="17"/>
      <c r="DN195" s="17"/>
      <c r="DO195" s="17"/>
      <c r="DP195" s="17"/>
      <c r="DQ195" s="17"/>
      <c r="DR195" s="17"/>
      <c r="DS195" s="17"/>
      <c r="DT195" s="17"/>
      <c r="DU195" s="17"/>
      <c r="DV195" s="17"/>
      <c r="DW195" s="17"/>
      <c r="DX195" s="17"/>
      <c r="DY195" s="17"/>
      <c r="DZ195" s="17"/>
      <c r="EA195" s="17"/>
      <c r="EB195" s="17"/>
      <c r="EC195" s="17"/>
      <c r="ED195" s="17"/>
      <c r="EE195" s="17"/>
      <c r="EF195" s="17"/>
      <c r="EG195" s="17"/>
      <c r="EH195" s="17"/>
      <c r="EI195" s="17"/>
      <c r="EJ195" s="17"/>
      <c r="EK195" s="17"/>
      <c r="EL195" s="17"/>
      <c r="EM195" s="17"/>
      <c r="EN195" s="17"/>
      <c r="EO195" s="17"/>
      <c r="EP195" s="17"/>
      <c r="EQ195" s="17"/>
      <c r="ER195" s="17"/>
      <c r="ES195" s="17"/>
      <c r="ET195" s="17"/>
      <c r="EU195" s="17"/>
      <c r="EV195" s="17"/>
      <c r="EW195" s="17"/>
      <c r="EX195" s="17"/>
      <c r="EY195" s="17"/>
      <c r="EZ195" s="17"/>
      <c r="FA195" s="17">
        <f>IF(AND(フィニッシュ後入力!FA$100&lt;&gt;"",フィニッシュ後入力!FA$100=フィニッシュ後入力!FA195),1,0)</f>
        <v>0</v>
      </c>
      <c r="FB195" s="17">
        <f>IF(AND(フィニッシュ後入力!FB$100&lt;&gt;"",フィニッシュ後入力!FB$100=フィニッシュ後入力!FB195),1,0)</f>
        <v>0</v>
      </c>
      <c r="FC195" s="17"/>
      <c r="FD195" s="17"/>
      <c r="FE195" s="17"/>
      <c r="FF195" s="17">
        <f>IF(AND(フィニッシュ後入力!FG$100&lt;&gt;"",フィニッシュ後入力!FG$100=フィニッシュ後入力!FG195),1,0)</f>
        <v>0</v>
      </c>
      <c r="FG195" s="17">
        <f>IF(AND(フィニッシュ後入力!FH$100&lt;&gt;"",フィニッシュ後入力!FH$100=フィニッシュ後入力!FH195),1,0)</f>
        <v>0</v>
      </c>
      <c r="FH195" s="17"/>
      <c r="FI195" s="17"/>
      <c r="FJ195" s="17"/>
      <c r="FK195" s="17">
        <f>IF(AND(フィニッシュ後入力!FM$100&lt;&gt;"",フィニッシュ後入力!FM$100=フィニッシュ後入力!FM195),1,0)</f>
        <v>0</v>
      </c>
      <c r="FL195" s="17">
        <f>IF(AND(フィニッシュ後入力!FN$100&lt;&gt;"",フィニッシュ後入力!FN$100=フィニッシュ後入力!FN195),1,0)</f>
        <v>0</v>
      </c>
      <c r="FM195" s="17"/>
      <c r="FN195" s="17"/>
      <c r="FO195" s="17"/>
      <c r="FP195" s="17"/>
      <c r="FQ195" s="17"/>
      <c r="FR195" s="17"/>
      <c r="FS195" s="17"/>
      <c r="FT195" s="17"/>
      <c r="FU195" s="17"/>
      <c r="FV195" s="17"/>
      <c r="FW195" s="17"/>
      <c r="FX195" s="17"/>
      <c r="FY195" s="17"/>
      <c r="FZ195" s="17"/>
      <c r="GA195" s="17"/>
      <c r="GB195" s="17">
        <f>フィニッシュ後入力!FC195</f>
        <v>0</v>
      </c>
      <c r="GC195" s="17">
        <f>フィニッシュ後入力!FD195</f>
        <v>0</v>
      </c>
      <c r="GD195" s="17">
        <f>IF(フィニッシュ後入力!FP$100&lt;&gt;"",フィニッシュ後入力!FE195+60*(1-FC195),0)</f>
        <v>0</v>
      </c>
      <c r="GE195" s="17">
        <f>IF(フィニッシュ後入力!FQ$100&lt;&gt;"",フィニッシュ後入力!FF195+60*(1-FD195),0)</f>
        <v>0</v>
      </c>
      <c r="GF195" s="17">
        <f>IF(フィニッシュ後入力!FR$100&lt;&gt;"",フィニッシュ後入力!FG195+60*(1-FE195),0)</f>
        <v>0</v>
      </c>
      <c r="GG195" s="17">
        <f>フィニッシュ後入力!FI195</f>
        <v>0</v>
      </c>
      <c r="GH195" s="17">
        <f>フィニッシュ後入力!FJ195</f>
        <v>0</v>
      </c>
      <c r="GI195" s="17">
        <f>IF(フィニッシュ後入力!FU$100&lt;&gt;"",フィニッシュ後入力!FK195+60*(1-FH195),0)</f>
        <v>0</v>
      </c>
      <c r="GJ195" s="17">
        <f>IF(フィニッシュ後入力!FV$100&lt;&gt;"",フィニッシュ後入力!FL195+60*(1-FI195),0)</f>
        <v>0</v>
      </c>
      <c r="GK195" s="17">
        <f>IF(フィニッシュ後入力!FW$100&lt;&gt;"",フィニッシュ後入力!FM195+60*(1-FJ195),0)</f>
        <v>0</v>
      </c>
      <c r="GL195" s="17">
        <f>フィニッシュ後入力!FO195</f>
        <v>0</v>
      </c>
      <c r="GM195" s="17">
        <f>フィニッシュ後入力!FP195</f>
        <v>0</v>
      </c>
      <c r="GN195" s="17"/>
      <c r="GO195" s="17"/>
      <c r="GP195" s="17"/>
      <c r="GQ195" s="17"/>
      <c r="GR195" s="17"/>
      <c r="GS195" s="17"/>
      <c r="GT195" s="17"/>
      <c r="GU195" s="17"/>
      <c r="GV195" s="17"/>
      <c r="GW195" s="17"/>
      <c r="GX195" s="17"/>
      <c r="GY195" s="17"/>
      <c r="GZ195" s="17"/>
    </row>
    <row r="196" spans="1:208">
      <c r="A196" s="17">
        <f>スタート前入力!$A196</f>
        <v>96</v>
      </c>
      <c r="B196" s="17">
        <f>IF(フィニッシュ後入力!$BA196&lt;&gt;"",SUM($BA196:$CZ196)-フィニッシュ後入力!$G196+フィニッシュ後入力!$H196+$D$87,-1)</f>
        <v>-1</v>
      </c>
      <c r="C196" s="17">
        <f>SUM($GA196:$GZ196)/2+60*(スタート前入力!$C$77-SUM($FA196:$FZ196))</f>
        <v>0</v>
      </c>
      <c r="D196" s="48">
        <f t="shared" si="5"/>
        <v>0</v>
      </c>
      <c r="E196" s="48">
        <f>D196*スタート前入力!$G196</f>
        <v>0</v>
      </c>
      <c r="F196" s="48">
        <f>(B196+1)*(D196+スタート前入力!$F196*$D$83+スタート前入力!$G196*$D$84+($D$86+1-$A196)*$D$85)</f>
        <v>0</v>
      </c>
      <c r="G196" s="48" t="str">
        <f ca="1">IF(E196&lt;&gt;0,RANK(E196,E$101:INDIRECT(CONCATENATE("R",$D$86+100,"C",COLUMN()-2),FALSE)),"")</f>
        <v/>
      </c>
      <c r="H196" s="48" t="str">
        <f ca="1">IF(F196&lt;&gt;0,RANK(F196,F$101:INDIRECT(CONCATENATE("R",$D$86+100,"C",COLUMN()-2),FALSE)),"")</f>
        <v/>
      </c>
      <c r="I196" s="48">
        <f>E196*スタート前入力!$E196</f>
        <v>0</v>
      </c>
      <c r="J196" s="48">
        <f>F196*スタート前入力!$E196</f>
        <v>0</v>
      </c>
      <c r="K196" s="48" t="str">
        <f ca="1">IF(I196&lt;&gt;0,RANK(I196,I$101:INDIRECT(CONCATENATE("R",$D$86+100,"C",COLUMN()-2),FALSE)),"")</f>
        <v/>
      </c>
      <c r="L196" s="48" t="str">
        <f ca="1">IF(J196&lt;&gt;0,RANK(J196,J$101:INDIRECT(CONCATENATE("R",$D$86+100,"C",COLUMN()-2),FALSE)),"")</f>
        <v/>
      </c>
      <c r="M196" s="48">
        <f>IF(($B196+1)*(スタート前入力!$H196+1+$D$87)&lt;&gt;0,$B196+スタート前入力!$H196,-1)</f>
        <v>-1</v>
      </c>
      <c r="N196" s="48">
        <f>$C196+スタート前入力!$I196</f>
        <v>0</v>
      </c>
      <c r="O196" s="48">
        <f t="shared" si="6"/>
        <v>0</v>
      </c>
      <c r="P196" s="48">
        <f>O196*スタート前入力!$G196</f>
        <v>0</v>
      </c>
      <c r="Q196" s="48">
        <f>(M196+1)*(O196+スタート前入力!$F196*$D$83+スタート前入力!$G196*$D$84+($D$86+1-$A196)*$D$85)</f>
        <v>0</v>
      </c>
      <c r="R196" s="48" t="str">
        <f ca="1">IF(P196&lt;&gt;0,RANK(P196,P$101:INDIRECT(CONCATENATE("R",$D$86+100,"C",COLUMN()-2),FALSE)),"")</f>
        <v/>
      </c>
      <c r="S196" s="48" t="str">
        <f ca="1">IF(Q196&lt;&gt;0,RANK(Q196,Q$101:INDIRECT(CONCATENATE("R",$D$86+100,"C",COLUMN()-2),FALSE)),"")</f>
        <v/>
      </c>
      <c r="T196" s="48">
        <f>P196*スタート前入力!$E196</f>
        <v>0</v>
      </c>
      <c r="U196" s="48">
        <f>Q196*スタート前入力!$E196</f>
        <v>0</v>
      </c>
      <c r="V196" s="48" t="str">
        <f ca="1">IF(T196&lt;&gt;0,RANK(T196,T$101:INDIRECT(CONCATENATE("R",$D$86+100,"C",COLUMN()-2),FALSE)),"")</f>
        <v/>
      </c>
      <c r="W196" s="48" t="str">
        <f ca="1">IF(U196&lt;&gt;0,RANK(U196,U$101:INDIRECT(CONCATENATE("R",$D$86+100,"C",COLUMN()-2),FALSE)),"")</f>
        <v/>
      </c>
      <c r="X196" s="48">
        <f t="shared" si="7"/>
        <v>96</v>
      </c>
      <c r="Y196" s="17">
        <f>((B196)-100)/(スタート前入力!$C$76)*100</f>
        <v>-1010</v>
      </c>
      <c r="Z196" s="17" t="e">
        <f>((M196)-100)/(スタート前入力!$C$84+スタート前入力!$C$85)*100</f>
        <v>#DIV/0!</v>
      </c>
      <c r="AA196" s="17"/>
      <c r="AB196" s="17"/>
      <c r="AC196" s="17"/>
      <c r="AD196" s="17"/>
      <c r="AE196" s="17"/>
      <c r="AF196" s="17"/>
      <c r="AG196" s="17"/>
      <c r="AH196" s="17"/>
      <c r="AI196" s="17"/>
      <c r="AJ196" s="17"/>
      <c r="AK196" s="17"/>
      <c r="AL196" s="17"/>
      <c r="AM196" s="17"/>
      <c r="AN196" s="17"/>
      <c r="AO196" s="17"/>
      <c r="AP196" s="17"/>
      <c r="AQ196" s="17"/>
      <c r="AR196" s="17"/>
      <c r="AS196" s="17"/>
      <c r="AT196" s="17"/>
      <c r="AU196" s="17"/>
      <c r="AV196" s="17"/>
      <c r="AW196" s="17"/>
      <c r="AX196" s="17"/>
      <c r="AY196" s="17"/>
      <c r="AZ196" s="17"/>
      <c r="BA196" s="17">
        <f>IF(AND(フィニッシュ後入力!BA$100&lt;&gt;"",フィニッシュ後入力!BA$100=フィニッシュ後入力!BA196),1,0)</f>
        <v>0</v>
      </c>
      <c r="BB196" s="17">
        <f>IF(AND(フィニッシュ後入力!BB$100&lt;&gt;"",フィニッシュ後入力!BB$100=フィニッシュ後入力!BB196),1,0)</f>
        <v>0</v>
      </c>
      <c r="BC196" s="17">
        <f>IF(AND(フィニッシュ後入力!BC$100&lt;&gt;"",フィニッシュ後入力!BC$100=フィニッシュ後入力!BC196),1,0)</f>
        <v>0</v>
      </c>
      <c r="BD196" s="17">
        <f>IF(AND(フィニッシュ後入力!BD$100&lt;&gt;"",フィニッシュ後入力!BD$100=フィニッシュ後入力!BD196),1,0)</f>
        <v>0</v>
      </c>
      <c r="BE196" s="17">
        <f>IF(AND(フィニッシュ後入力!BE$100&lt;&gt;"",フィニッシュ後入力!BE$100=フィニッシュ後入力!BE196),1,0)</f>
        <v>0</v>
      </c>
      <c r="BF196" s="17">
        <f>IF(AND(フィニッシュ後入力!BF$100&lt;&gt;"",フィニッシュ後入力!BF$100=フィニッシュ後入力!BF196),1,0)</f>
        <v>0</v>
      </c>
      <c r="BG196" s="17">
        <f>IF(AND(フィニッシュ後入力!BG$100&lt;&gt;"",フィニッシュ後入力!BG$100=フィニッシュ後入力!BG196),1,0)</f>
        <v>0</v>
      </c>
      <c r="BH196" s="17">
        <f>IF(AND(フィニッシュ後入力!BH$100&lt;&gt;"",フィニッシュ後入力!BH$100=フィニッシュ後入力!BH196),1,0)</f>
        <v>0</v>
      </c>
      <c r="BI196" s="17">
        <f>IF(AND(フィニッシュ後入力!BI$100&lt;&gt;"",フィニッシュ後入力!BI$100=フィニッシュ後入力!BI196),1,0)</f>
        <v>0</v>
      </c>
      <c r="BJ196" s="17">
        <f>IF(AND(フィニッシュ後入力!BJ$100&lt;&gt;"",フィニッシュ後入力!BJ$100=フィニッシュ後入力!BJ196),1,0)</f>
        <v>0</v>
      </c>
      <c r="BK196" s="17">
        <f>IF(AND(フィニッシュ後入力!BK$100&lt;&gt;"",フィニッシュ後入力!BK$100=フィニッシュ後入力!BK196),1,0)</f>
        <v>0</v>
      </c>
      <c r="BL196" s="17">
        <f>IF(AND(フィニッシュ後入力!BL$100&lt;&gt;"",フィニッシュ後入力!BL$100=フィニッシュ後入力!BL196),1,0)</f>
        <v>0</v>
      </c>
      <c r="BM196" s="17">
        <f>IF(AND(フィニッシュ後入力!BM$100&lt;&gt;"",フィニッシュ後入力!BM$100=フィニッシュ後入力!BM196),1,0)</f>
        <v>0</v>
      </c>
      <c r="BN196" s="17">
        <f>IF(AND(フィニッシュ後入力!BN$100&lt;&gt;"",フィニッシュ後入力!BN$100=フィニッシュ後入力!BN196),1,0)</f>
        <v>0</v>
      </c>
      <c r="BO196" s="17">
        <f>IF(AND(フィニッシュ後入力!BO$100&lt;&gt;"",フィニッシュ後入力!BO$100=フィニッシュ後入力!BO196),1,0)</f>
        <v>0</v>
      </c>
      <c r="BP196" s="17">
        <f>IF(AND(フィニッシュ後入力!BP$100&lt;&gt;"",フィニッシュ後入力!BP$100=フィニッシュ後入力!BP196),1,0)</f>
        <v>0</v>
      </c>
      <c r="BQ196" s="17">
        <f>IF(AND(フィニッシュ後入力!BQ$100&lt;&gt;"",フィニッシュ後入力!BQ$100=フィニッシュ後入力!BQ196),1,0)</f>
        <v>0</v>
      </c>
      <c r="BR196" s="17">
        <f>IF(AND(フィニッシュ後入力!BR$100&lt;&gt;"",フィニッシュ後入力!BR$100=フィニッシュ後入力!BR196),1,0)</f>
        <v>0</v>
      </c>
      <c r="BS196" s="17">
        <f>IF(AND(フィニッシュ後入力!BS$100&lt;&gt;"",フィニッシュ後入力!BS$100=フィニッシュ後入力!BS196),1,0)</f>
        <v>0</v>
      </c>
      <c r="BT196" s="17">
        <f>IF(AND(フィニッシュ後入力!BT$100&lt;&gt;"",フィニッシュ後入力!BT$100=フィニッシュ後入力!BT196),1,0)</f>
        <v>0</v>
      </c>
      <c r="BU196" s="17">
        <f>IF(AND(フィニッシュ後入力!BU$100&lt;&gt;"",フィニッシュ後入力!BU$100=フィニッシュ後入力!BU196),1,0)</f>
        <v>0</v>
      </c>
      <c r="BV196" s="17">
        <f>IF(AND(フィニッシュ後入力!BV$100&lt;&gt;"",フィニッシュ後入力!BV$100=フィニッシュ後入力!BV196),1,0)</f>
        <v>0</v>
      </c>
      <c r="BW196" s="17">
        <f>IF(AND(フィニッシュ後入力!BW$100&lt;&gt;"",フィニッシュ後入力!BW$100=フィニッシュ後入力!BW196),1,0)</f>
        <v>0</v>
      </c>
      <c r="BX196" s="17">
        <f>IF(AND(フィニッシュ後入力!BX$100&lt;&gt;"",フィニッシュ後入力!BX$100=フィニッシュ後入力!BX196),1,0)</f>
        <v>0</v>
      </c>
      <c r="BY196" s="17">
        <f>IF(AND(フィニッシュ後入力!BY$100&lt;&gt;"",フィニッシュ後入力!BY$100=フィニッシュ後入力!BY196),1,0)</f>
        <v>0</v>
      </c>
      <c r="BZ196" s="17">
        <f>IF(AND(フィニッシュ後入力!BZ$100&lt;&gt;"",フィニッシュ後入力!BZ$100=フィニッシュ後入力!BZ196),1,0)</f>
        <v>0</v>
      </c>
      <c r="CA196" s="17">
        <f>IF(AND(フィニッシュ後入力!CA$100&lt;&gt;"",フィニッシュ後入力!CA$100=フィニッシュ後入力!CA196),1,0)</f>
        <v>0</v>
      </c>
      <c r="CB196" s="17">
        <f>IF(AND(フィニッシュ後入力!CB$100&lt;&gt;"",フィニッシュ後入力!CB$100=フィニッシュ後入力!CB196),1,0)</f>
        <v>0</v>
      </c>
      <c r="CC196" s="17">
        <f>IF(AND(フィニッシュ後入力!CC$100&lt;&gt;"",フィニッシュ後入力!CC$100=フィニッシュ後入力!CC196),1,0)</f>
        <v>0</v>
      </c>
      <c r="CD196" s="17">
        <f>IF(AND(フィニッシュ後入力!CD$100&lt;&gt;"",フィニッシュ後入力!CD$100=フィニッシュ後入力!CD196),1,0)</f>
        <v>0</v>
      </c>
      <c r="CE196" s="17"/>
      <c r="CF196" s="17"/>
      <c r="CG196" s="17"/>
      <c r="CH196" s="17"/>
      <c r="CI196" s="17"/>
      <c r="CJ196" s="17"/>
      <c r="CK196" s="17"/>
      <c r="CL196" s="17"/>
      <c r="CM196" s="17"/>
      <c r="CN196" s="17"/>
      <c r="CO196" s="17"/>
      <c r="CP196" s="17"/>
      <c r="CQ196" s="17"/>
      <c r="CR196" s="17"/>
      <c r="CS196" s="17"/>
      <c r="CT196" s="17"/>
      <c r="CU196" s="17"/>
      <c r="CV196" s="17"/>
      <c r="CW196" s="17"/>
      <c r="CX196" s="17"/>
      <c r="CY196" s="17"/>
      <c r="CZ196" s="17"/>
      <c r="DA196" s="17"/>
      <c r="DB196" s="17"/>
      <c r="DC196" s="17"/>
      <c r="DD196" s="17"/>
      <c r="DE196" s="17"/>
      <c r="DF196" s="17"/>
      <c r="DG196" s="17"/>
      <c r="DH196" s="17"/>
      <c r="DI196" s="17"/>
      <c r="DJ196" s="17"/>
      <c r="DK196" s="17"/>
      <c r="DL196" s="17"/>
      <c r="DM196" s="17"/>
      <c r="DN196" s="17"/>
      <c r="DO196" s="17"/>
      <c r="DP196" s="17"/>
      <c r="DQ196" s="17"/>
      <c r="DR196" s="17"/>
      <c r="DS196" s="17"/>
      <c r="DT196" s="17"/>
      <c r="DU196" s="17"/>
      <c r="DV196" s="17"/>
      <c r="DW196" s="17"/>
      <c r="DX196" s="17"/>
      <c r="DY196" s="17"/>
      <c r="DZ196" s="17"/>
      <c r="EA196" s="17"/>
      <c r="EB196" s="17"/>
      <c r="EC196" s="17"/>
      <c r="ED196" s="17"/>
      <c r="EE196" s="17"/>
      <c r="EF196" s="17"/>
      <c r="EG196" s="17"/>
      <c r="EH196" s="17"/>
      <c r="EI196" s="17"/>
      <c r="EJ196" s="17"/>
      <c r="EK196" s="17"/>
      <c r="EL196" s="17"/>
      <c r="EM196" s="17"/>
      <c r="EN196" s="17"/>
      <c r="EO196" s="17"/>
      <c r="EP196" s="17"/>
      <c r="EQ196" s="17"/>
      <c r="ER196" s="17"/>
      <c r="ES196" s="17"/>
      <c r="ET196" s="17"/>
      <c r="EU196" s="17"/>
      <c r="EV196" s="17"/>
      <c r="EW196" s="17"/>
      <c r="EX196" s="17"/>
      <c r="EY196" s="17"/>
      <c r="EZ196" s="17"/>
      <c r="FA196" s="17">
        <f>IF(AND(フィニッシュ後入力!FA$100&lt;&gt;"",フィニッシュ後入力!FA$100=フィニッシュ後入力!FA196),1,0)</f>
        <v>0</v>
      </c>
      <c r="FB196" s="17">
        <f>IF(AND(フィニッシュ後入力!FB$100&lt;&gt;"",フィニッシュ後入力!FB$100=フィニッシュ後入力!FB196),1,0)</f>
        <v>0</v>
      </c>
      <c r="FC196" s="17"/>
      <c r="FD196" s="17"/>
      <c r="FE196" s="17"/>
      <c r="FF196" s="17">
        <f>IF(AND(フィニッシュ後入力!FG$100&lt;&gt;"",フィニッシュ後入力!FG$100=フィニッシュ後入力!FG196),1,0)</f>
        <v>0</v>
      </c>
      <c r="FG196" s="17">
        <f>IF(AND(フィニッシュ後入力!FH$100&lt;&gt;"",フィニッシュ後入力!FH$100=フィニッシュ後入力!FH196),1,0)</f>
        <v>0</v>
      </c>
      <c r="FH196" s="17"/>
      <c r="FI196" s="17"/>
      <c r="FJ196" s="17"/>
      <c r="FK196" s="17">
        <f>IF(AND(フィニッシュ後入力!FM$100&lt;&gt;"",フィニッシュ後入力!FM$100=フィニッシュ後入力!FM196),1,0)</f>
        <v>0</v>
      </c>
      <c r="FL196" s="17">
        <f>IF(AND(フィニッシュ後入力!FN$100&lt;&gt;"",フィニッシュ後入力!FN$100=フィニッシュ後入力!FN196),1,0)</f>
        <v>0</v>
      </c>
      <c r="FM196" s="17"/>
      <c r="FN196" s="17"/>
      <c r="FO196" s="17"/>
      <c r="FP196" s="17"/>
      <c r="FQ196" s="17"/>
      <c r="FR196" s="17"/>
      <c r="FS196" s="17"/>
      <c r="FT196" s="17"/>
      <c r="FU196" s="17"/>
      <c r="FV196" s="17"/>
      <c r="FW196" s="17"/>
      <c r="FX196" s="17"/>
      <c r="FY196" s="17"/>
      <c r="FZ196" s="17"/>
      <c r="GA196" s="17"/>
      <c r="GB196" s="17">
        <f>フィニッシュ後入力!FC196</f>
        <v>0</v>
      </c>
      <c r="GC196" s="17">
        <f>フィニッシュ後入力!FD196</f>
        <v>0</v>
      </c>
      <c r="GD196" s="17">
        <f>IF(フィニッシュ後入力!FP$100&lt;&gt;"",フィニッシュ後入力!FE196+60*(1-FC196),0)</f>
        <v>0</v>
      </c>
      <c r="GE196" s="17">
        <f>IF(フィニッシュ後入力!FQ$100&lt;&gt;"",フィニッシュ後入力!FF196+60*(1-FD196),0)</f>
        <v>0</v>
      </c>
      <c r="GF196" s="17">
        <f>IF(フィニッシュ後入力!FR$100&lt;&gt;"",フィニッシュ後入力!FG196+60*(1-FE196),0)</f>
        <v>0</v>
      </c>
      <c r="GG196" s="17">
        <f>フィニッシュ後入力!FI196</f>
        <v>0</v>
      </c>
      <c r="GH196" s="17">
        <f>フィニッシュ後入力!FJ196</f>
        <v>0</v>
      </c>
      <c r="GI196" s="17">
        <f>IF(フィニッシュ後入力!FU$100&lt;&gt;"",フィニッシュ後入力!FK196+60*(1-FH196),0)</f>
        <v>0</v>
      </c>
      <c r="GJ196" s="17">
        <f>IF(フィニッシュ後入力!FV$100&lt;&gt;"",フィニッシュ後入力!FL196+60*(1-FI196),0)</f>
        <v>0</v>
      </c>
      <c r="GK196" s="17">
        <f>IF(フィニッシュ後入力!FW$100&lt;&gt;"",フィニッシュ後入力!FM196+60*(1-FJ196),0)</f>
        <v>0</v>
      </c>
      <c r="GL196" s="17">
        <f>フィニッシュ後入力!FO196</f>
        <v>0</v>
      </c>
      <c r="GM196" s="17">
        <f>フィニッシュ後入力!FP196</f>
        <v>0</v>
      </c>
      <c r="GN196" s="17"/>
      <c r="GO196" s="17"/>
      <c r="GP196" s="17"/>
      <c r="GQ196" s="17"/>
      <c r="GR196" s="17"/>
      <c r="GS196" s="17"/>
      <c r="GT196" s="17"/>
      <c r="GU196" s="17"/>
      <c r="GV196" s="17"/>
      <c r="GW196" s="17"/>
      <c r="GX196" s="17"/>
      <c r="GY196" s="17"/>
      <c r="GZ196" s="17"/>
    </row>
    <row r="197" spans="1:208">
      <c r="A197" s="17">
        <f>スタート前入力!$A197</f>
        <v>97</v>
      </c>
      <c r="B197" s="17">
        <f>IF(フィニッシュ後入力!$BA197&lt;&gt;"",SUM($BA197:$CZ197)-フィニッシュ後入力!$G197+フィニッシュ後入力!$H197+$D$87,-1)</f>
        <v>-1</v>
      </c>
      <c r="C197" s="17">
        <f>SUM($GA197:$GZ197)/2+60*(スタート前入力!$C$77-SUM($FA197:$FZ197))</f>
        <v>0</v>
      </c>
      <c r="D197" s="48">
        <f t="shared" si="5"/>
        <v>0</v>
      </c>
      <c r="E197" s="48">
        <f>D197*スタート前入力!$G197</f>
        <v>0</v>
      </c>
      <c r="F197" s="48">
        <f>(B197+1)*(D197+スタート前入力!$F197*$D$83+スタート前入力!$G197*$D$84+($D$86+1-$A197)*$D$85)</f>
        <v>0</v>
      </c>
      <c r="G197" s="48" t="str">
        <f ca="1">IF(E197&lt;&gt;0,RANK(E197,E$101:INDIRECT(CONCATENATE("R",$D$86+100,"C",COLUMN()-2),FALSE)),"")</f>
        <v/>
      </c>
      <c r="H197" s="48" t="str">
        <f ca="1">IF(F197&lt;&gt;0,RANK(F197,F$101:INDIRECT(CONCATENATE("R",$D$86+100,"C",COLUMN()-2),FALSE)),"")</f>
        <v/>
      </c>
      <c r="I197" s="48">
        <f>E197*スタート前入力!$E197</f>
        <v>0</v>
      </c>
      <c r="J197" s="48">
        <f>F197*スタート前入力!$E197</f>
        <v>0</v>
      </c>
      <c r="K197" s="48" t="str">
        <f ca="1">IF(I197&lt;&gt;0,RANK(I197,I$101:INDIRECT(CONCATENATE("R",$D$86+100,"C",COLUMN()-2),FALSE)),"")</f>
        <v/>
      </c>
      <c r="L197" s="48" t="str">
        <f ca="1">IF(J197&lt;&gt;0,RANK(J197,J$101:INDIRECT(CONCATENATE("R",$D$86+100,"C",COLUMN()-2),FALSE)),"")</f>
        <v/>
      </c>
      <c r="M197" s="48">
        <f>IF(($B197+1)*(スタート前入力!$H197+1+$D$87)&lt;&gt;0,$B197+スタート前入力!$H197,-1)</f>
        <v>-1</v>
      </c>
      <c r="N197" s="48">
        <f>$C197+スタート前入力!$I197</f>
        <v>0</v>
      </c>
      <c r="O197" s="48">
        <f t="shared" si="6"/>
        <v>0</v>
      </c>
      <c r="P197" s="48">
        <f>O197*スタート前入力!$G197</f>
        <v>0</v>
      </c>
      <c r="Q197" s="48">
        <f>(M197+1)*(O197+スタート前入力!$F197*$D$83+スタート前入力!$G197*$D$84+($D$86+1-$A197)*$D$85)</f>
        <v>0</v>
      </c>
      <c r="R197" s="48" t="str">
        <f ca="1">IF(P197&lt;&gt;0,RANK(P197,P$101:INDIRECT(CONCATENATE("R",$D$86+100,"C",COLUMN()-2),FALSE)),"")</f>
        <v/>
      </c>
      <c r="S197" s="48" t="str">
        <f ca="1">IF(Q197&lt;&gt;0,RANK(Q197,Q$101:INDIRECT(CONCATENATE("R",$D$86+100,"C",COLUMN()-2),FALSE)),"")</f>
        <v/>
      </c>
      <c r="T197" s="48">
        <f>P197*スタート前入力!$E197</f>
        <v>0</v>
      </c>
      <c r="U197" s="48">
        <f>Q197*スタート前入力!$E197</f>
        <v>0</v>
      </c>
      <c r="V197" s="48" t="str">
        <f ca="1">IF(T197&lt;&gt;0,RANK(T197,T$101:INDIRECT(CONCATENATE("R",$D$86+100,"C",COLUMN()-2),FALSE)),"")</f>
        <v/>
      </c>
      <c r="W197" s="48" t="str">
        <f ca="1">IF(U197&lt;&gt;0,RANK(U197,U$101:INDIRECT(CONCATENATE("R",$D$86+100,"C",COLUMN()-2),FALSE)),"")</f>
        <v/>
      </c>
      <c r="X197" s="48">
        <f t="shared" si="7"/>
        <v>97</v>
      </c>
      <c r="Y197" s="17">
        <f>((B197)-100)/(スタート前入力!$C$76)*100</f>
        <v>-1010</v>
      </c>
      <c r="Z197" s="17" t="e">
        <f>((M197)-100)/(スタート前入力!$C$84+スタート前入力!$C$85)*100</f>
        <v>#DIV/0!</v>
      </c>
      <c r="AA197" s="17"/>
      <c r="AB197" s="17"/>
      <c r="AC197" s="17"/>
      <c r="AD197" s="17"/>
      <c r="AE197" s="17"/>
      <c r="AF197" s="17"/>
      <c r="AG197" s="17"/>
      <c r="AH197" s="17"/>
      <c r="AI197" s="17"/>
      <c r="AJ197" s="17"/>
      <c r="AK197" s="17"/>
      <c r="AL197" s="17"/>
      <c r="AM197" s="17"/>
      <c r="AN197" s="17"/>
      <c r="AO197" s="17"/>
      <c r="AP197" s="17"/>
      <c r="AQ197" s="17"/>
      <c r="AR197" s="17"/>
      <c r="AS197" s="17"/>
      <c r="AT197" s="17"/>
      <c r="AU197" s="17"/>
      <c r="AV197" s="17"/>
      <c r="AW197" s="17"/>
      <c r="AX197" s="17"/>
      <c r="AY197" s="17"/>
      <c r="AZ197" s="17"/>
      <c r="BA197" s="17">
        <f>IF(AND(フィニッシュ後入力!BA$100&lt;&gt;"",フィニッシュ後入力!BA$100=フィニッシュ後入力!BA197),1,0)</f>
        <v>0</v>
      </c>
      <c r="BB197" s="17">
        <f>IF(AND(フィニッシュ後入力!BB$100&lt;&gt;"",フィニッシュ後入力!BB$100=フィニッシュ後入力!BB197),1,0)</f>
        <v>0</v>
      </c>
      <c r="BC197" s="17">
        <f>IF(AND(フィニッシュ後入力!BC$100&lt;&gt;"",フィニッシュ後入力!BC$100=フィニッシュ後入力!BC197),1,0)</f>
        <v>0</v>
      </c>
      <c r="BD197" s="17">
        <f>IF(AND(フィニッシュ後入力!BD$100&lt;&gt;"",フィニッシュ後入力!BD$100=フィニッシュ後入力!BD197),1,0)</f>
        <v>0</v>
      </c>
      <c r="BE197" s="17">
        <f>IF(AND(フィニッシュ後入力!BE$100&lt;&gt;"",フィニッシュ後入力!BE$100=フィニッシュ後入力!BE197),1,0)</f>
        <v>0</v>
      </c>
      <c r="BF197" s="17">
        <f>IF(AND(フィニッシュ後入力!BF$100&lt;&gt;"",フィニッシュ後入力!BF$100=フィニッシュ後入力!BF197),1,0)</f>
        <v>0</v>
      </c>
      <c r="BG197" s="17">
        <f>IF(AND(フィニッシュ後入力!BG$100&lt;&gt;"",フィニッシュ後入力!BG$100=フィニッシュ後入力!BG197),1,0)</f>
        <v>0</v>
      </c>
      <c r="BH197" s="17">
        <f>IF(AND(フィニッシュ後入力!BH$100&lt;&gt;"",フィニッシュ後入力!BH$100=フィニッシュ後入力!BH197),1,0)</f>
        <v>0</v>
      </c>
      <c r="BI197" s="17">
        <f>IF(AND(フィニッシュ後入力!BI$100&lt;&gt;"",フィニッシュ後入力!BI$100=フィニッシュ後入力!BI197),1,0)</f>
        <v>0</v>
      </c>
      <c r="BJ197" s="17">
        <f>IF(AND(フィニッシュ後入力!BJ$100&lt;&gt;"",フィニッシュ後入力!BJ$100=フィニッシュ後入力!BJ197),1,0)</f>
        <v>0</v>
      </c>
      <c r="BK197" s="17">
        <f>IF(AND(フィニッシュ後入力!BK$100&lt;&gt;"",フィニッシュ後入力!BK$100=フィニッシュ後入力!BK197),1,0)</f>
        <v>0</v>
      </c>
      <c r="BL197" s="17">
        <f>IF(AND(フィニッシュ後入力!BL$100&lt;&gt;"",フィニッシュ後入力!BL$100=フィニッシュ後入力!BL197),1,0)</f>
        <v>0</v>
      </c>
      <c r="BM197" s="17">
        <f>IF(AND(フィニッシュ後入力!BM$100&lt;&gt;"",フィニッシュ後入力!BM$100=フィニッシュ後入力!BM197),1,0)</f>
        <v>0</v>
      </c>
      <c r="BN197" s="17">
        <f>IF(AND(フィニッシュ後入力!BN$100&lt;&gt;"",フィニッシュ後入力!BN$100=フィニッシュ後入力!BN197),1,0)</f>
        <v>0</v>
      </c>
      <c r="BO197" s="17">
        <f>IF(AND(フィニッシュ後入力!BO$100&lt;&gt;"",フィニッシュ後入力!BO$100=フィニッシュ後入力!BO197),1,0)</f>
        <v>0</v>
      </c>
      <c r="BP197" s="17">
        <f>IF(AND(フィニッシュ後入力!BP$100&lt;&gt;"",フィニッシュ後入力!BP$100=フィニッシュ後入力!BP197),1,0)</f>
        <v>0</v>
      </c>
      <c r="BQ197" s="17">
        <f>IF(AND(フィニッシュ後入力!BQ$100&lt;&gt;"",フィニッシュ後入力!BQ$100=フィニッシュ後入力!BQ197),1,0)</f>
        <v>0</v>
      </c>
      <c r="BR197" s="17">
        <f>IF(AND(フィニッシュ後入力!BR$100&lt;&gt;"",フィニッシュ後入力!BR$100=フィニッシュ後入力!BR197),1,0)</f>
        <v>0</v>
      </c>
      <c r="BS197" s="17">
        <f>IF(AND(フィニッシュ後入力!BS$100&lt;&gt;"",フィニッシュ後入力!BS$100=フィニッシュ後入力!BS197),1,0)</f>
        <v>0</v>
      </c>
      <c r="BT197" s="17">
        <f>IF(AND(フィニッシュ後入力!BT$100&lt;&gt;"",フィニッシュ後入力!BT$100=フィニッシュ後入力!BT197),1,0)</f>
        <v>0</v>
      </c>
      <c r="BU197" s="17">
        <f>IF(AND(フィニッシュ後入力!BU$100&lt;&gt;"",フィニッシュ後入力!BU$100=フィニッシュ後入力!BU197),1,0)</f>
        <v>0</v>
      </c>
      <c r="BV197" s="17">
        <f>IF(AND(フィニッシュ後入力!BV$100&lt;&gt;"",フィニッシュ後入力!BV$100=フィニッシュ後入力!BV197),1,0)</f>
        <v>0</v>
      </c>
      <c r="BW197" s="17">
        <f>IF(AND(フィニッシュ後入力!BW$100&lt;&gt;"",フィニッシュ後入力!BW$100=フィニッシュ後入力!BW197),1,0)</f>
        <v>0</v>
      </c>
      <c r="BX197" s="17">
        <f>IF(AND(フィニッシュ後入力!BX$100&lt;&gt;"",フィニッシュ後入力!BX$100=フィニッシュ後入力!BX197),1,0)</f>
        <v>0</v>
      </c>
      <c r="BY197" s="17">
        <f>IF(AND(フィニッシュ後入力!BY$100&lt;&gt;"",フィニッシュ後入力!BY$100=フィニッシュ後入力!BY197),1,0)</f>
        <v>0</v>
      </c>
      <c r="BZ197" s="17">
        <f>IF(AND(フィニッシュ後入力!BZ$100&lt;&gt;"",フィニッシュ後入力!BZ$100=フィニッシュ後入力!BZ197),1,0)</f>
        <v>0</v>
      </c>
      <c r="CA197" s="17">
        <f>IF(AND(フィニッシュ後入力!CA$100&lt;&gt;"",フィニッシュ後入力!CA$100=フィニッシュ後入力!CA197),1,0)</f>
        <v>0</v>
      </c>
      <c r="CB197" s="17">
        <f>IF(AND(フィニッシュ後入力!CB$100&lt;&gt;"",フィニッシュ後入力!CB$100=フィニッシュ後入力!CB197),1,0)</f>
        <v>0</v>
      </c>
      <c r="CC197" s="17">
        <f>IF(AND(フィニッシュ後入力!CC$100&lt;&gt;"",フィニッシュ後入力!CC$100=フィニッシュ後入力!CC197),1,0)</f>
        <v>0</v>
      </c>
      <c r="CD197" s="17">
        <f>IF(AND(フィニッシュ後入力!CD$100&lt;&gt;"",フィニッシュ後入力!CD$100=フィニッシュ後入力!CD197),1,0)</f>
        <v>0</v>
      </c>
      <c r="CE197" s="17"/>
      <c r="CF197" s="17"/>
      <c r="CG197" s="17"/>
      <c r="CH197" s="17"/>
      <c r="CI197" s="17"/>
      <c r="CJ197" s="17"/>
      <c r="CK197" s="17"/>
      <c r="CL197" s="17"/>
      <c r="CM197" s="17"/>
      <c r="CN197" s="17"/>
      <c r="CO197" s="17"/>
      <c r="CP197" s="17"/>
      <c r="CQ197" s="17"/>
      <c r="CR197" s="17"/>
      <c r="CS197" s="17"/>
      <c r="CT197" s="17"/>
      <c r="CU197" s="17"/>
      <c r="CV197" s="17"/>
      <c r="CW197" s="17"/>
      <c r="CX197" s="17"/>
      <c r="CY197" s="17"/>
      <c r="CZ197" s="17"/>
      <c r="DA197" s="17"/>
      <c r="DB197" s="17"/>
      <c r="DC197" s="17"/>
      <c r="DD197" s="17"/>
      <c r="DE197" s="17"/>
      <c r="DF197" s="17"/>
      <c r="DG197" s="17"/>
      <c r="DH197" s="17"/>
      <c r="DI197" s="17"/>
      <c r="DJ197" s="17"/>
      <c r="DK197" s="17"/>
      <c r="DL197" s="17"/>
      <c r="DM197" s="17"/>
      <c r="DN197" s="17"/>
      <c r="DO197" s="17"/>
      <c r="DP197" s="17"/>
      <c r="DQ197" s="17"/>
      <c r="DR197" s="17"/>
      <c r="DS197" s="17"/>
      <c r="DT197" s="17"/>
      <c r="DU197" s="17"/>
      <c r="DV197" s="17"/>
      <c r="DW197" s="17"/>
      <c r="DX197" s="17"/>
      <c r="DY197" s="17"/>
      <c r="DZ197" s="17"/>
      <c r="EA197" s="17"/>
      <c r="EB197" s="17"/>
      <c r="EC197" s="17"/>
      <c r="ED197" s="17"/>
      <c r="EE197" s="17"/>
      <c r="EF197" s="17"/>
      <c r="EG197" s="17"/>
      <c r="EH197" s="17"/>
      <c r="EI197" s="17"/>
      <c r="EJ197" s="17"/>
      <c r="EK197" s="17"/>
      <c r="EL197" s="17"/>
      <c r="EM197" s="17"/>
      <c r="EN197" s="17"/>
      <c r="EO197" s="17"/>
      <c r="EP197" s="17"/>
      <c r="EQ197" s="17"/>
      <c r="ER197" s="17"/>
      <c r="ES197" s="17"/>
      <c r="ET197" s="17"/>
      <c r="EU197" s="17"/>
      <c r="EV197" s="17"/>
      <c r="EW197" s="17"/>
      <c r="EX197" s="17"/>
      <c r="EY197" s="17"/>
      <c r="EZ197" s="17"/>
      <c r="FA197" s="17">
        <f>IF(AND(フィニッシュ後入力!FA$100&lt;&gt;"",フィニッシュ後入力!FA$100=フィニッシュ後入力!FA197),1,0)</f>
        <v>0</v>
      </c>
      <c r="FB197" s="17">
        <f>IF(AND(フィニッシュ後入力!FB$100&lt;&gt;"",フィニッシュ後入力!FB$100=フィニッシュ後入力!FB197),1,0)</f>
        <v>0</v>
      </c>
      <c r="FC197" s="17"/>
      <c r="FD197" s="17"/>
      <c r="FE197" s="17"/>
      <c r="FF197" s="17">
        <f>IF(AND(フィニッシュ後入力!FG$100&lt;&gt;"",フィニッシュ後入力!FG$100=フィニッシュ後入力!FG197),1,0)</f>
        <v>0</v>
      </c>
      <c r="FG197" s="17">
        <f>IF(AND(フィニッシュ後入力!FH$100&lt;&gt;"",フィニッシュ後入力!FH$100=フィニッシュ後入力!FH197),1,0)</f>
        <v>0</v>
      </c>
      <c r="FH197" s="17"/>
      <c r="FI197" s="17"/>
      <c r="FJ197" s="17"/>
      <c r="FK197" s="17">
        <f>IF(AND(フィニッシュ後入力!FM$100&lt;&gt;"",フィニッシュ後入力!FM$100=フィニッシュ後入力!FM197),1,0)</f>
        <v>0</v>
      </c>
      <c r="FL197" s="17">
        <f>IF(AND(フィニッシュ後入力!FN$100&lt;&gt;"",フィニッシュ後入力!FN$100=フィニッシュ後入力!FN197),1,0)</f>
        <v>0</v>
      </c>
      <c r="FM197" s="17"/>
      <c r="FN197" s="17"/>
      <c r="FO197" s="17"/>
      <c r="FP197" s="17"/>
      <c r="FQ197" s="17"/>
      <c r="FR197" s="17"/>
      <c r="FS197" s="17"/>
      <c r="FT197" s="17"/>
      <c r="FU197" s="17"/>
      <c r="FV197" s="17"/>
      <c r="FW197" s="17"/>
      <c r="FX197" s="17"/>
      <c r="FY197" s="17"/>
      <c r="FZ197" s="17"/>
      <c r="GA197" s="17"/>
      <c r="GB197" s="17">
        <f>フィニッシュ後入力!FC197</f>
        <v>0</v>
      </c>
      <c r="GC197" s="17">
        <f>フィニッシュ後入力!FD197</f>
        <v>0</v>
      </c>
      <c r="GD197" s="17">
        <f>IF(フィニッシュ後入力!FP$100&lt;&gt;"",フィニッシュ後入力!FE197+60*(1-FC197),0)</f>
        <v>0</v>
      </c>
      <c r="GE197" s="17">
        <f>IF(フィニッシュ後入力!FQ$100&lt;&gt;"",フィニッシュ後入力!FF197+60*(1-FD197),0)</f>
        <v>0</v>
      </c>
      <c r="GF197" s="17">
        <f>IF(フィニッシュ後入力!FR$100&lt;&gt;"",フィニッシュ後入力!FG197+60*(1-FE197),0)</f>
        <v>0</v>
      </c>
      <c r="GG197" s="17">
        <f>フィニッシュ後入力!FI197</f>
        <v>0</v>
      </c>
      <c r="GH197" s="17">
        <f>フィニッシュ後入力!FJ197</f>
        <v>0</v>
      </c>
      <c r="GI197" s="17">
        <f>IF(フィニッシュ後入力!FU$100&lt;&gt;"",フィニッシュ後入力!FK197+60*(1-FH197),0)</f>
        <v>0</v>
      </c>
      <c r="GJ197" s="17">
        <f>IF(フィニッシュ後入力!FV$100&lt;&gt;"",フィニッシュ後入力!FL197+60*(1-FI197),0)</f>
        <v>0</v>
      </c>
      <c r="GK197" s="17">
        <f>IF(フィニッシュ後入力!FW$100&lt;&gt;"",フィニッシュ後入力!FM197+60*(1-FJ197),0)</f>
        <v>0</v>
      </c>
      <c r="GL197" s="17">
        <f>フィニッシュ後入力!FO197</f>
        <v>0</v>
      </c>
      <c r="GM197" s="17">
        <f>フィニッシュ後入力!FP197</f>
        <v>0</v>
      </c>
      <c r="GN197" s="17"/>
      <c r="GO197" s="17"/>
      <c r="GP197" s="17"/>
      <c r="GQ197" s="17"/>
      <c r="GR197" s="17"/>
      <c r="GS197" s="17"/>
      <c r="GT197" s="17"/>
      <c r="GU197" s="17"/>
      <c r="GV197" s="17"/>
      <c r="GW197" s="17"/>
      <c r="GX197" s="17"/>
      <c r="GY197" s="17"/>
      <c r="GZ197" s="17"/>
    </row>
    <row r="198" spans="1:208">
      <c r="A198" s="17">
        <f>スタート前入力!$A198</f>
        <v>98</v>
      </c>
      <c r="B198" s="17">
        <f>IF(フィニッシュ後入力!$BA198&lt;&gt;"",SUM($BA198:$CZ198)-フィニッシュ後入力!$G198+フィニッシュ後入力!$H198+$D$87,-1)</f>
        <v>-1</v>
      </c>
      <c r="C198" s="17">
        <f>SUM($GA198:$GZ198)/2+60*(スタート前入力!$C$77-SUM($FA198:$FZ198))</f>
        <v>0</v>
      </c>
      <c r="D198" s="48">
        <f t="shared" si="5"/>
        <v>0</v>
      </c>
      <c r="E198" s="48">
        <f>D198*スタート前入力!$G198</f>
        <v>0</v>
      </c>
      <c r="F198" s="48">
        <f>(B198+1)*(D198+スタート前入力!$F198*$D$83+スタート前入力!$G198*$D$84+($D$86+1-$A198)*$D$85)</f>
        <v>0</v>
      </c>
      <c r="G198" s="48" t="str">
        <f ca="1">IF(E198&lt;&gt;0,RANK(E198,E$101:INDIRECT(CONCATENATE("R",$D$86+100,"C",COLUMN()-2),FALSE)),"")</f>
        <v/>
      </c>
      <c r="H198" s="48" t="str">
        <f ca="1">IF(F198&lt;&gt;0,RANK(F198,F$101:INDIRECT(CONCATENATE("R",$D$86+100,"C",COLUMN()-2),FALSE)),"")</f>
        <v/>
      </c>
      <c r="I198" s="48">
        <f>E198*スタート前入力!$E198</f>
        <v>0</v>
      </c>
      <c r="J198" s="48">
        <f>F198*スタート前入力!$E198</f>
        <v>0</v>
      </c>
      <c r="K198" s="48" t="str">
        <f ca="1">IF(I198&lt;&gt;0,RANK(I198,I$101:INDIRECT(CONCATENATE("R",$D$86+100,"C",COLUMN()-2),FALSE)),"")</f>
        <v/>
      </c>
      <c r="L198" s="48" t="str">
        <f ca="1">IF(J198&lt;&gt;0,RANK(J198,J$101:INDIRECT(CONCATENATE("R",$D$86+100,"C",COLUMN()-2),FALSE)),"")</f>
        <v/>
      </c>
      <c r="M198" s="48">
        <f>IF(($B198+1)*(スタート前入力!$H198+1+$D$87)&lt;&gt;0,$B198+スタート前入力!$H198,-1)</f>
        <v>-1</v>
      </c>
      <c r="N198" s="48">
        <f>$C198+スタート前入力!$I198</f>
        <v>0</v>
      </c>
      <c r="O198" s="48">
        <f t="shared" si="6"/>
        <v>0</v>
      </c>
      <c r="P198" s="48">
        <f>O198*スタート前入力!$G198</f>
        <v>0</v>
      </c>
      <c r="Q198" s="48">
        <f>(M198+1)*(O198+スタート前入力!$F198*$D$83+スタート前入力!$G198*$D$84+($D$86+1-$A198)*$D$85)</f>
        <v>0</v>
      </c>
      <c r="R198" s="48" t="str">
        <f ca="1">IF(P198&lt;&gt;0,RANK(P198,P$101:INDIRECT(CONCATENATE("R",$D$86+100,"C",COLUMN()-2),FALSE)),"")</f>
        <v/>
      </c>
      <c r="S198" s="48" t="str">
        <f ca="1">IF(Q198&lt;&gt;0,RANK(Q198,Q$101:INDIRECT(CONCATENATE("R",$D$86+100,"C",COLUMN()-2),FALSE)),"")</f>
        <v/>
      </c>
      <c r="T198" s="48">
        <f>P198*スタート前入力!$E198</f>
        <v>0</v>
      </c>
      <c r="U198" s="48">
        <f>Q198*スタート前入力!$E198</f>
        <v>0</v>
      </c>
      <c r="V198" s="48" t="str">
        <f ca="1">IF(T198&lt;&gt;0,RANK(T198,T$101:INDIRECT(CONCATENATE("R",$D$86+100,"C",COLUMN()-2),FALSE)),"")</f>
        <v/>
      </c>
      <c r="W198" s="48" t="str">
        <f ca="1">IF(U198&lt;&gt;0,RANK(U198,U$101:INDIRECT(CONCATENATE("R",$D$86+100,"C",COLUMN()-2),FALSE)),"")</f>
        <v/>
      </c>
      <c r="X198" s="48">
        <f t="shared" si="7"/>
        <v>98</v>
      </c>
      <c r="Y198" s="17">
        <f>((B198)-100)/(スタート前入力!$C$76)*100</f>
        <v>-1010</v>
      </c>
      <c r="Z198" s="17" t="e">
        <f>((M198)-100)/(スタート前入力!$C$84+スタート前入力!$C$85)*100</f>
        <v>#DIV/0!</v>
      </c>
      <c r="AA198" s="17"/>
      <c r="AB198" s="17"/>
      <c r="AC198" s="17"/>
      <c r="AD198" s="17"/>
      <c r="AE198" s="17"/>
      <c r="AF198" s="17"/>
      <c r="AG198" s="17"/>
      <c r="AH198" s="17"/>
      <c r="AI198" s="17"/>
      <c r="AJ198" s="17"/>
      <c r="AK198" s="17"/>
      <c r="AL198" s="17"/>
      <c r="AM198" s="17"/>
      <c r="AN198" s="17"/>
      <c r="AO198" s="17"/>
      <c r="AP198" s="17"/>
      <c r="AQ198" s="17"/>
      <c r="AR198" s="17"/>
      <c r="AS198" s="17"/>
      <c r="AT198" s="17"/>
      <c r="AU198" s="17"/>
      <c r="AV198" s="17"/>
      <c r="AW198" s="17"/>
      <c r="AX198" s="17"/>
      <c r="AY198" s="17"/>
      <c r="AZ198" s="17"/>
      <c r="BA198" s="17">
        <f>IF(AND(フィニッシュ後入力!BA$100&lt;&gt;"",フィニッシュ後入力!BA$100=フィニッシュ後入力!BA198),1,0)</f>
        <v>0</v>
      </c>
      <c r="BB198" s="17">
        <f>IF(AND(フィニッシュ後入力!BB$100&lt;&gt;"",フィニッシュ後入力!BB$100=フィニッシュ後入力!BB198),1,0)</f>
        <v>0</v>
      </c>
      <c r="BC198" s="17">
        <f>IF(AND(フィニッシュ後入力!BC$100&lt;&gt;"",フィニッシュ後入力!BC$100=フィニッシュ後入力!BC198),1,0)</f>
        <v>0</v>
      </c>
      <c r="BD198" s="17">
        <f>IF(AND(フィニッシュ後入力!BD$100&lt;&gt;"",フィニッシュ後入力!BD$100=フィニッシュ後入力!BD198),1,0)</f>
        <v>0</v>
      </c>
      <c r="BE198" s="17">
        <f>IF(AND(フィニッシュ後入力!BE$100&lt;&gt;"",フィニッシュ後入力!BE$100=フィニッシュ後入力!BE198),1,0)</f>
        <v>0</v>
      </c>
      <c r="BF198" s="17">
        <f>IF(AND(フィニッシュ後入力!BF$100&lt;&gt;"",フィニッシュ後入力!BF$100=フィニッシュ後入力!BF198),1,0)</f>
        <v>0</v>
      </c>
      <c r="BG198" s="17">
        <f>IF(AND(フィニッシュ後入力!BG$100&lt;&gt;"",フィニッシュ後入力!BG$100=フィニッシュ後入力!BG198),1,0)</f>
        <v>0</v>
      </c>
      <c r="BH198" s="17">
        <f>IF(AND(フィニッシュ後入力!BH$100&lt;&gt;"",フィニッシュ後入力!BH$100=フィニッシュ後入力!BH198),1,0)</f>
        <v>0</v>
      </c>
      <c r="BI198" s="17">
        <f>IF(AND(フィニッシュ後入力!BI$100&lt;&gt;"",フィニッシュ後入力!BI$100=フィニッシュ後入力!BI198),1,0)</f>
        <v>0</v>
      </c>
      <c r="BJ198" s="17">
        <f>IF(AND(フィニッシュ後入力!BJ$100&lt;&gt;"",フィニッシュ後入力!BJ$100=フィニッシュ後入力!BJ198),1,0)</f>
        <v>0</v>
      </c>
      <c r="BK198" s="17">
        <f>IF(AND(フィニッシュ後入力!BK$100&lt;&gt;"",フィニッシュ後入力!BK$100=フィニッシュ後入力!BK198),1,0)</f>
        <v>0</v>
      </c>
      <c r="BL198" s="17">
        <f>IF(AND(フィニッシュ後入力!BL$100&lt;&gt;"",フィニッシュ後入力!BL$100=フィニッシュ後入力!BL198),1,0)</f>
        <v>0</v>
      </c>
      <c r="BM198" s="17">
        <f>IF(AND(フィニッシュ後入力!BM$100&lt;&gt;"",フィニッシュ後入力!BM$100=フィニッシュ後入力!BM198),1,0)</f>
        <v>0</v>
      </c>
      <c r="BN198" s="17">
        <f>IF(AND(フィニッシュ後入力!BN$100&lt;&gt;"",フィニッシュ後入力!BN$100=フィニッシュ後入力!BN198),1,0)</f>
        <v>0</v>
      </c>
      <c r="BO198" s="17">
        <f>IF(AND(フィニッシュ後入力!BO$100&lt;&gt;"",フィニッシュ後入力!BO$100=フィニッシュ後入力!BO198),1,0)</f>
        <v>0</v>
      </c>
      <c r="BP198" s="17">
        <f>IF(AND(フィニッシュ後入力!BP$100&lt;&gt;"",フィニッシュ後入力!BP$100=フィニッシュ後入力!BP198),1,0)</f>
        <v>0</v>
      </c>
      <c r="BQ198" s="17">
        <f>IF(AND(フィニッシュ後入力!BQ$100&lt;&gt;"",フィニッシュ後入力!BQ$100=フィニッシュ後入力!BQ198),1,0)</f>
        <v>0</v>
      </c>
      <c r="BR198" s="17">
        <f>IF(AND(フィニッシュ後入力!BR$100&lt;&gt;"",フィニッシュ後入力!BR$100=フィニッシュ後入力!BR198),1,0)</f>
        <v>0</v>
      </c>
      <c r="BS198" s="17">
        <f>IF(AND(フィニッシュ後入力!BS$100&lt;&gt;"",フィニッシュ後入力!BS$100=フィニッシュ後入力!BS198),1,0)</f>
        <v>0</v>
      </c>
      <c r="BT198" s="17">
        <f>IF(AND(フィニッシュ後入力!BT$100&lt;&gt;"",フィニッシュ後入力!BT$100=フィニッシュ後入力!BT198),1,0)</f>
        <v>0</v>
      </c>
      <c r="BU198" s="17">
        <f>IF(AND(フィニッシュ後入力!BU$100&lt;&gt;"",フィニッシュ後入力!BU$100=フィニッシュ後入力!BU198),1,0)</f>
        <v>0</v>
      </c>
      <c r="BV198" s="17">
        <f>IF(AND(フィニッシュ後入力!BV$100&lt;&gt;"",フィニッシュ後入力!BV$100=フィニッシュ後入力!BV198),1,0)</f>
        <v>0</v>
      </c>
      <c r="BW198" s="17">
        <f>IF(AND(フィニッシュ後入力!BW$100&lt;&gt;"",フィニッシュ後入力!BW$100=フィニッシュ後入力!BW198),1,0)</f>
        <v>0</v>
      </c>
      <c r="BX198" s="17">
        <f>IF(AND(フィニッシュ後入力!BX$100&lt;&gt;"",フィニッシュ後入力!BX$100=フィニッシュ後入力!BX198),1,0)</f>
        <v>0</v>
      </c>
      <c r="BY198" s="17">
        <f>IF(AND(フィニッシュ後入力!BY$100&lt;&gt;"",フィニッシュ後入力!BY$100=フィニッシュ後入力!BY198),1,0)</f>
        <v>0</v>
      </c>
      <c r="BZ198" s="17">
        <f>IF(AND(フィニッシュ後入力!BZ$100&lt;&gt;"",フィニッシュ後入力!BZ$100=フィニッシュ後入力!BZ198),1,0)</f>
        <v>0</v>
      </c>
      <c r="CA198" s="17">
        <f>IF(AND(フィニッシュ後入力!CA$100&lt;&gt;"",フィニッシュ後入力!CA$100=フィニッシュ後入力!CA198),1,0)</f>
        <v>0</v>
      </c>
      <c r="CB198" s="17">
        <f>IF(AND(フィニッシュ後入力!CB$100&lt;&gt;"",フィニッシュ後入力!CB$100=フィニッシュ後入力!CB198),1,0)</f>
        <v>0</v>
      </c>
      <c r="CC198" s="17">
        <f>IF(AND(フィニッシュ後入力!CC$100&lt;&gt;"",フィニッシュ後入力!CC$100=フィニッシュ後入力!CC198),1,0)</f>
        <v>0</v>
      </c>
      <c r="CD198" s="17">
        <f>IF(AND(フィニッシュ後入力!CD$100&lt;&gt;"",フィニッシュ後入力!CD$100=フィニッシュ後入力!CD198),1,0)</f>
        <v>0</v>
      </c>
      <c r="CE198" s="17"/>
      <c r="CF198" s="17"/>
      <c r="CG198" s="17"/>
      <c r="CH198" s="17"/>
      <c r="CI198" s="17"/>
      <c r="CJ198" s="17"/>
      <c r="CK198" s="17"/>
      <c r="CL198" s="17"/>
      <c r="CM198" s="17"/>
      <c r="CN198" s="17"/>
      <c r="CO198" s="17"/>
      <c r="CP198" s="17"/>
      <c r="CQ198" s="17"/>
      <c r="CR198" s="17"/>
      <c r="CS198" s="17"/>
      <c r="CT198" s="17"/>
      <c r="CU198" s="17"/>
      <c r="CV198" s="17"/>
      <c r="CW198" s="17"/>
      <c r="CX198" s="17"/>
      <c r="CY198" s="17"/>
      <c r="CZ198" s="17"/>
      <c r="DA198" s="17"/>
      <c r="DB198" s="17"/>
      <c r="DC198" s="17"/>
      <c r="DD198" s="17"/>
      <c r="DE198" s="17"/>
      <c r="DF198" s="17"/>
      <c r="DG198" s="17"/>
      <c r="DH198" s="17"/>
      <c r="DI198" s="17"/>
      <c r="DJ198" s="17"/>
      <c r="DK198" s="17"/>
      <c r="DL198" s="17"/>
      <c r="DM198" s="17"/>
      <c r="DN198" s="17"/>
      <c r="DO198" s="17"/>
      <c r="DP198" s="17"/>
      <c r="DQ198" s="17"/>
      <c r="DR198" s="17"/>
      <c r="DS198" s="17"/>
      <c r="DT198" s="17"/>
      <c r="DU198" s="17"/>
      <c r="DV198" s="17"/>
      <c r="DW198" s="17"/>
      <c r="DX198" s="17"/>
      <c r="DY198" s="17"/>
      <c r="DZ198" s="17"/>
      <c r="EA198" s="17"/>
      <c r="EB198" s="17"/>
      <c r="EC198" s="17"/>
      <c r="ED198" s="17"/>
      <c r="EE198" s="17"/>
      <c r="EF198" s="17"/>
      <c r="EG198" s="17"/>
      <c r="EH198" s="17"/>
      <c r="EI198" s="17"/>
      <c r="EJ198" s="17"/>
      <c r="EK198" s="17"/>
      <c r="EL198" s="17"/>
      <c r="EM198" s="17"/>
      <c r="EN198" s="17"/>
      <c r="EO198" s="17"/>
      <c r="EP198" s="17"/>
      <c r="EQ198" s="17"/>
      <c r="ER198" s="17"/>
      <c r="ES198" s="17"/>
      <c r="ET198" s="17"/>
      <c r="EU198" s="17"/>
      <c r="EV198" s="17"/>
      <c r="EW198" s="17"/>
      <c r="EX198" s="17"/>
      <c r="EY198" s="17"/>
      <c r="EZ198" s="17"/>
      <c r="FA198" s="17">
        <f>IF(AND(フィニッシュ後入力!FA$100&lt;&gt;"",フィニッシュ後入力!FA$100=フィニッシュ後入力!FA198),1,0)</f>
        <v>0</v>
      </c>
      <c r="FB198" s="17">
        <f>IF(AND(フィニッシュ後入力!FB$100&lt;&gt;"",フィニッシュ後入力!FB$100=フィニッシュ後入力!FB198),1,0)</f>
        <v>0</v>
      </c>
      <c r="FC198" s="17"/>
      <c r="FD198" s="17"/>
      <c r="FE198" s="17"/>
      <c r="FF198" s="17">
        <f>IF(AND(フィニッシュ後入力!FG$100&lt;&gt;"",フィニッシュ後入力!FG$100=フィニッシュ後入力!FG198),1,0)</f>
        <v>0</v>
      </c>
      <c r="FG198" s="17">
        <f>IF(AND(フィニッシュ後入力!FH$100&lt;&gt;"",フィニッシュ後入力!FH$100=フィニッシュ後入力!FH198),1,0)</f>
        <v>0</v>
      </c>
      <c r="FH198" s="17"/>
      <c r="FI198" s="17"/>
      <c r="FJ198" s="17"/>
      <c r="FK198" s="17">
        <f>IF(AND(フィニッシュ後入力!FM$100&lt;&gt;"",フィニッシュ後入力!FM$100=フィニッシュ後入力!FM198),1,0)</f>
        <v>0</v>
      </c>
      <c r="FL198" s="17">
        <f>IF(AND(フィニッシュ後入力!FN$100&lt;&gt;"",フィニッシュ後入力!FN$100=フィニッシュ後入力!FN198),1,0)</f>
        <v>0</v>
      </c>
      <c r="FM198" s="17"/>
      <c r="FN198" s="17"/>
      <c r="FO198" s="17"/>
      <c r="FP198" s="17"/>
      <c r="FQ198" s="17"/>
      <c r="FR198" s="17"/>
      <c r="FS198" s="17"/>
      <c r="FT198" s="17"/>
      <c r="FU198" s="17"/>
      <c r="FV198" s="17"/>
      <c r="FW198" s="17"/>
      <c r="FX198" s="17"/>
      <c r="FY198" s="17"/>
      <c r="FZ198" s="17"/>
      <c r="GA198" s="17"/>
      <c r="GB198" s="17">
        <f>フィニッシュ後入力!FC198</f>
        <v>0</v>
      </c>
      <c r="GC198" s="17">
        <f>フィニッシュ後入力!FD198</f>
        <v>0</v>
      </c>
      <c r="GD198" s="17">
        <f>IF(フィニッシュ後入力!FP$100&lt;&gt;"",フィニッシュ後入力!FE198+60*(1-FC198),0)</f>
        <v>0</v>
      </c>
      <c r="GE198" s="17">
        <f>IF(フィニッシュ後入力!FQ$100&lt;&gt;"",フィニッシュ後入力!FF198+60*(1-FD198),0)</f>
        <v>0</v>
      </c>
      <c r="GF198" s="17">
        <f>IF(フィニッシュ後入力!FR$100&lt;&gt;"",フィニッシュ後入力!FG198+60*(1-FE198),0)</f>
        <v>0</v>
      </c>
      <c r="GG198" s="17">
        <f>フィニッシュ後入力!FI198</f>
        <v>0</v>
      </c>
      <c r="GH198" s="17">
        <f>フィニッシュ後入力!FJ198</f>
        <v>0</v>
      </c>
      <c r="GI198" s="17">
        <f>IF(フィニッシュ後入力!FU$100&lt;&gt;"",フィニッシュ後入力!FK198+60*(1-FH198),0)</f>
        <v>0</v>
      </c>
      <c r="GJ198" s="17">
        <f>IF(フィニッシュ後入力!FV$100&lt;&gt;"",フィニッシュ後入力!FL198+60*(1-FI198),0)</f>
        <v>0</v>
      </c>
      <c r="GK198" s="17">
        <f>IF(フィニッシュ後入力!FW$100&lt;&gt;"",フィニッシュ後入力!FM198+60*(1-FJ198),0)</f>
        <v>0</v>
      </c>
      <c r="GL198" s="17">
        <f>フィニッシュ後入力!FO198</f>
        <v>0</v>
      </c>
      <c r="GM198" s="17">
        <f>フィニッシュ後入力!FP198</f>
        <v>0</v>
      </c>
      <c r="GN198" s="17"/>
      <c r="GO198" s="17"/>
      <c r="GP198" s="17"/>
      <c r="GQ198" s="17"/>
      <c r="GR198" s="17"/>
      <c r="GS198" s="17"/>
      <c r="GT198" s="17"/>
      <c r="GU198" s="17"/>
      <c r="GV198" s="17"/>
      <c r="GW198" s="17"/>
      <c r="GX198" s="17"/>
      <c r="GY198" s="17"/>
      <c r="GZ198" s="17"/>
    </row>
    <row r="199" spans="1:208">
      <c r="A199" s="17">
        <f>スタート前入力!$A199</f>
        <v>99</v>
      </c>
      <c r="B199" s="17">
        <f>IF(フィニッシュ後入力!$BA199&lt;&gt;"",SUM($BA199:$CZ199)-フィニッシュ後入力!$G199+フィニッシュ後入力!$H199+$D$87,-1)</f>
        <v>-1</v>
      </c>
      <c r="C199" s="17">
        <f>SUM($GA199:$GZ199)/2+60*(スタート前入力!$C$77-SUM($FA199:$FZ199))</f>
        <v>0</v>
      </c>
      <c r="D199" s="48">
        <f t="shared" si="5"/>
        <v>0</v>
      </c>
      <c r="E199" s="48">
        <f>D199*スタート前入力!$G199</f>
        <v>0</v>
      </c>
      <c r="F199" s="48">
        <f>(B199+1)*(D199+スタート前入力!$F199*$D$83+スタート前入力!$G199*$D$84+($D$86+1-$A199)*$D$85)</f>
        <v>0</v>
      </c>
      <c r="G199" s="48" t="str">
        <f ca="1">IF(E199&lt;&gt;0,RANK(E199,E$101:INDIRECT(CONCATENATE("R",$D$86+100,"C",COLUMN()-2),FALSE)),"")</f>
        <v/>
      </c>
      <c r="H199" s="48" t="str">
        <f ca="1">IF(F199&lt;&gt;0,RANK(F199,F$101:INDIRECT(CONCATENATE("R",$D$86+100,"C",COLUMN()-2),FALSE)),"")</f>
        <v/>
      </c>
      <c r="I199" s="48">
        <f>E199*スタート前入力!$E199</f>
        <v>0</v>
      </c>
      <c r="J199" s="48">
        <f>F199*スタート前入力!$E199</f>
        <v>0</v>
      </c>
      <c r="K199" s="48" t="str">
        <f ca="1">IF(I199&lt;&gt;0,RANK(I199,I$101:INDIRECT(CONCATENATE("R",$D$86+100,"C",COLUMN()-2),FALSE)),"")</f>
        <v/>
      </c>
      <c r="L199" s="48" t="str">
        <f ca="1">IF(J199&lt;&gt;0,RANK(J199,J$101:INDIRECT(CONCATENATE("R",$D$86+100,"C",COLUMN()-2),FALSE)),"")</f>
        <v/>
      </c>
      <c r="M199" s="48">
        <f>IF(($B199+1)*(スタート前入力!$H199+1+$D$87)&lt;&gt;0,$B199+スタート前入力!$H199,-1)</f>
        <v>-1</v>
      </c>
      <c r="N199" s="48">
        <f>$C199+スタート前入力!$I199</f>
        <v>0</v>
      </c>
      <c r="O199" s="48">
        <f t="shared" si="6"/>
        <v>0</v>
      </c>
      <c r="P199" s="48">
        <f>O199*スタート前入力!$G199</f>
        <v>0</v>
      </c>
      <c r="Q199" s="48">
        <f>(M199+1)*(O199+スタート前入力!$F199*$D$83+スタート前入力!$G199*$D$84+($D$86+1-$A199)*$D$85)</f>
        <v>0</v>
      </c>
      <c r="R199" s="48" t="str">
        <f ca="1">IF(P199&lt;&gt;0,RANK(P199,P$101:INDIRECT(CONCATENATE("R",$D$86+100,"C",COLUMN()-2),FALSE)),"")</f>
        <v/>
      </c>
      <c r="S199" s="48" t="str">
        <f ca="1">IF(Q199&lt;&gt;0,RANK(Q199,Q$101:INDIRECT(CONCATENATE("R",$D$86+100,"C",COLUMN()-2),FALSE)),"")</f>
        <v/>
      </c>
      <c r="T199" s="48">
        <f>P199*スタート前入力!$E199</f>
        <v>0</v>
      </c>
      <c r="U199" s="48">
        <f>Q199*スタート前入力!$E199</f>
        <v>0</v>
      </c>
      <c r="V199" s="48" t="str">
        <f ca="1">IF(T199&lt;&gt;0,RANK(T199,T$101:INDIRECT(CONCATENATE("R",$D$86+100,"C",COLUMN()-2),FALSE)),"")</f>
        <v/>
      </c>
      <c r="W199" s="48" t="str">
        <f ca="1">IF(U199&lt;&gt;0,RANK(U199,U$101:INDIRECT(CONCATENATE("R",$D$86+100,"C",COLUMN()-2),FALSE)),"")</f>
        <v/>
      </c>
      <c r="X199" s="48">
        <f t="shared" si="7"/>
        <v>99</v>
      </c>
      <c r="Y199" s="17">
        <f>((B199)-100)/(スタート前入力!$C$76)*100</f>
        <v>-1010</v>
      </c>
      <c r="Z199" s="17" t="e">
        <f>((M199)-100)/(スタート前入力!$C$84+スタート前入力!$C$85)*100</f>
        <v>#DIV/0!</v>
      </c>
      <c r="AA199" s="17"/>
      <c r="AB199" s="17"/>
      <c r="AC199" s="17"/>
      <c r="AD199" s="17"/>
      <c r="AE199" s="17"/>
      <c r="AF199" s="17"/>
      <c r="AG199" s="17"/>
      <c r="AH199" s="17"/>
      <c r="AI199" s="17"/>
      <c r="AJ199" s="17"/>
      <c r="AK199" s="17"/>
      <c r="AL199" s="17"/>
      <c r="AM199" s="17"/>
      <c r="AN199" s="17"/>
      <c r="AO199" s="17"/>
      <c r="AP199" s="17"/>
      <c r="AQ199" s="17"/>
      <c r="AR199" s="17"/>
      <c r="AS199" s="17"/>
      <c r="AT199" s="17"/>
      <c r="AU199" s="17"/>
      <c r="AV199" s="17"/>
      <c r="AW199" s="17"/>
      <c r="AX199" s="17"/>
      <c r="AY199" s="17"/>
      <c r="AZ199" s="17"/>
      <c r="BA199" s="17">
        <f>IF(AND(フィニッシュ後入力!BA$100&lt;&gt;"",フィニッシュ後入力!BA$100=フィニッシュ後入力!BA199),1,0)</f>
        <v>0</v>
      </c>
      <c r="BB199" s="17">
        <f>IF(AND(フィニッシュ後入力!BB$100&lt;&gt;"",フィニッシュ後入力!BB$100=フィニッシュ後入力!BB199),1,0)</f>
        <v>0</v>
      </c>
      <c r="BC199" s="17">
        <f>IF(AND(フィニッシュ後入力!BC$100&lt;&gt;"",フィニッシュ後入力!BC$100=フィニッシュ後入力!BC199),1,0)</f>
        <v>0</v>
      </c>
      <c r="BD199" s="17">
        <f>IF(AND(フィニッシュ後入力!BD$100&lt;&gt;"",フィニッシュ後入力!BD$100=フィニッシュ後入力!BD199),1,0)</f>
        <v>0</v>
      </c>
      <c r="BE199" s="17">
        <f>IF(AND(フィニッシュ後入力!BE$100&lt;&gt;"",フィニッシュ後入力!BE$100=フィニッシュ後入力!BE199),1,0)</f>
        <v>0</v>
      </c>
      <c r="BF199" s="17">
        <f>IF(AND(フィニッシュ後入力!BF$100&lt;&gt;"",フィニッシュ後入力!BF$100=フィニッシュ後入力!BF199),1,0)</f>
        <v>0</v>
      </c>
      <c r="BG199" s="17">
        <f>IF(AND(フィニッシュ後入力!BG$100&lt;&gt;"",フィニッシュ後入力!BG$100=フィニッシュ後入力!BG199),1,0)</f>
        <v>0</v>
      </c>
      <c r="BH199" s="17">
        <f>IF(AND(フィニッシュ後入力!BH$100&lt;&gt;"",フィニッシュ後入力!BH$100=フィニッシュ後入力!BH199),1,0)</f>
        <v>0</v>
      </c>
      <c r="BI199" s="17">
        <f>IF(AND(フィニッシュ後入力!BI$100&lt;&gt;"",フィニッシュ後入力!BI$100=フィニッシュ後入力!BI199),1,0)</f>
        <v>0</v>
      </c>
      <c r="BJ199" s="17">
        <f>IF(AND(フィニッシュ後入力!BJ$100&lt;&gt;"",フィニッシュ後入力!BJ$100=フィニッシュ後入力!BJ199),1,0)</f>
        <v>0</v>
      </c>
      <c r="BK199" s="17">
        <f>IF(AND(フィニッシュ後入力!BK$100&lt;&gt;"",フィニッシュ後入力!BK$100=フィニッシュ後入力!BK199),1,0)</f>
        <v>0</v>
      </c>
      <c r="BL199" s="17">
        <f>IF(AND(フィニッシュ後入力!BL$100&lt;&gt;"",フィニッシュ後入力!BL$100=フィニッシュ後入力!BL199),1,0)</f>
        <v>0</v>
      </c>
      <c r="BM199" s="17">
        <f>IF(AND(フィニッシュ後入力!BM$100&lt;&gt;"",フィニッシュ後入力!BM$100=フィニッシュ後入力!BM199),1,0)</f>
        <v>0</v>
      </c>
      <c r="BN199" s="17">
        <f>IF(AND(フィニッシュ後入力!BN$100&lt;&gt;"",フィニッシュ後入力!BN$100=フィニッシュ後入力!BN199),1,0)</f>
        <v>0</v>
      </c>
      <c r="BO199" s="17">
        <f>IF(AND(フィニッシュ後入力!BO$100&lt;&gt;"",フィニッシュ後入力!BO$100=フィニッシュ後入力!BO199),1,0)</f>
        <v>0</v>
      </c>
      <c r="BP199" s="17">
        <f>IF(AND(フィニッシュ後入力!BP$100&lt;&gt;"",フィニッシュ後入力!BP$100=フィニッシュ後入力!BP199),1,0)</f>
        <v>0</v>
      </c>
      <c r="BQ199" s="17">
        <f>IF(AND(フィニッシュ後入力!BQ$100&lt;&gt;"",フィニッシュ後入力!BQ$100=フィニッシュ後入力!BQ199),1,0)</f>
        <v>0</v>
      </c>
      <c r="BR199" s="17">
        <f>IF(AND(フィニッシュ後入力!BR$100&lt;&gt;"",フィニッシュ後入力!BR$100=フィニッシュ後入力!BR199),1,0)</f>
        <v>0</v>
      </c>
      <c r="BS199" s="17">
        <f>IF(AND(フィニッシュ後入力!BS$100&lt;&gt;"",フィニッシュ後入力!BS$100=フィニッシュ後入力!BS199),1,0)</f>
        <v>0</v>
      </c>
      <c r="BT199" s="17">
        <f>IF(AND(フィニッシュ後入力!BT$100&lt;&gt;"",フィニッシュ後入力!BT$100=フィニッシュ後入力!BT199),1,0)</f>
        <v>0</v>
      </c>
      <c r="BU199" s="17">
        <f>IF(AND(フィニッシュ後入力!BU$100&lt;&gt;"",フィニッシュ後入力!BU$100=フィニッシュ後入力!BU199),1,0)</f>
        <v>0</v>
      </c>
      <c r="BV199" s="17">
        <f>IF(AND(フィニッシュ後入力!BV$100&lt;&gt;"",フィニッシュ後入力!BV$100=フィニッシュ後入力!BV199),1,0)</f>
        <v>0</v>
      </c>
      <c r="BW199" s="17">
        <f>IF(AND(フィニッシュ後入力!BW$100&lt;&gt;"",フィニッシュ後入力!BW$100=フィニッシュ後入力!BW199),1,0)</f>
        <v>0</v>
      </c>
      <c r="BX199" s="17">
        <f>IF(AND(フィニッシュ後入力!BX$100&lt;&gt;"",フィニッシュ後入力!BX$100=フィニッシュ後入力!BX199),1,0)</f>
        <v>0</v>
      </c>
      <c r="BY199" s="17">
        <f>IF(AND(フィニッシュ後入力!BY$100&lt;&gt;"",フィニッシュ後入力!BY$100=フィニッシュ後入力!BY199),1,0)</f>
        <v>0</v>
      </c>
      <c r="BZ199" s="17">
        <f>IF(AND(フィニッシュ後入力!BZ$100&lt;&gt;"",フィニッシュ後入力!BZ$100=フィニッシュ後入力!BZ199),1,0)</f>
        <v>0</v>
      </c>
      <c r="CA199" s="17">
        <f>IF(AND(フィニッシュ後入力!CA$100&lt;&gt;"",フィニッシュ後入力!CA$100=フィニッシュ後入力!CA199),1,0)</f>
        <v>0</v>
      </c>
      <c r="CB199" s="17">
        <f>IF(AND(フィニッシュ後入力!CB$100&lt;&gt;"",フィニッシュ後入力!CB$100=フィニッシュ後入力!CB199),1,0)</f>
        <v>0</v>
      </c>
      <c r="CC199" s="17">
        <f>IF(AND(フィニッシュ後入力!CC$100&lt;&gt;"",フィニッシュ後入力!CC$100=フィニッシュ後入力!CC199),1,0)</f>
        <v>0</v>
      </c>
      <c r="CD199" s="17">
        <f>IF(AND(フィニッシュ後入力!CD$100&lt;&gt;"",フィニッシュ後入力!CD$100=フィニッシュ後入力!CD199),1,0)</f>
        <v>0</v>
      </c>
      <c r="CE199" s="17"/>
      <c r="CF199" s="17"/>
      <c r="CG199" s="17"/>
      <c r="CH199" s="17"/>
      <c r="CI199" s="17"/>
      <c r="CJ199" s="17"/>
      <c r="CK199" s="17"/>
      <c r="CL199" s="17"/>
      <c r="CM199" s="17"/>
      <c r="CN199" s="17"/>
      <c r="CO199" s="17"/>
      <c r="CP199" s="17"/>
      <c r="CQ199" s="17"/>
      <c r="CR199" s="17"/>
      <c r="CS199" s="17"/>
      <c r="CT199" s="17"/>
      <c r="CU199" s="17"/>
      <c r="CV199" s="17"/>
      <c r="CW199" s="17"/>
      <c r="CX199" s="17"/>
      <c r="CY199" s="17"/>
      <c r="CZ199" s="17"/>
      <c r="DA199" s="17"/>
      <c r="DB199" s="17"/>
      <c r="DC199" s="17"/>
      <c r="DD199" s="17"/>
      <c r="DE199" s="17"/>
      <c r="DF199" s="17"/>
      <c r="DG199" s="17"/>
      <c r="DH199" s="17"/>
      <c r="DI199" s="17"/>
      <c r="DJ199" s="17"/>
      <c r="DK199" s="17"/>
      <c r="DL199" s="17"/>
      <c r="DM199" s="17"/>
      <c r="DN199" s="17"/>
      <c r="DO199" s="17"/>
      <c r="DP199" s="17"/>
      <c r="DQ199" s="17"/>
      <c r="DR199" s="17"/>
      <c r="DS199" s="17"/>
      <c r="DT199" s="17"/>
      <c r="DU199" s="17"/>
      <c r="DV199" s="17"/>
      <c r="DW199" s="17"/>
      <c r="DX199" s="17"/>
      <c r="DY199" s="17"/>
      <c r="DZ199" s="17"/>
      <c r="EA199" s="17"/>
      <c r="EB199" s="17"/>
      <c r="EC199" s="17"/>
      <c r="ED199" s="17"/>
      <c r="EE199" s="17"/>
      <c r="EF199" s="17"/>
      <c r="EG199" s="17"/>
      <c r="EH199" s="17"/>
      <c r="EI199" s="17"/>
      <c r="EJ199" s="17"/>
      <c r="EK199" s="17"/>
      <c r="EL199" s="17"/>
      <c r="EM199" s="17"/>
      <c r="EN199" s="17"/>
      <c r="EO199" s="17"/>
      <c r="EP199" s="17"/>
      <c r="EQ199" s="17"/>
      <c r="ER199" s="17"/>
      <c r="ES199" s="17"/>
      <c r="ET199" s="17"/>
      <c r="EU199" s="17"/>
      <c r="EV199" s="17"/>
      <c r="EW199" s="17"/>
      <c r="EX199" s="17"/>
      <c r="EY199" s="17"/>
      <c r="EZ199" s="17"/>
      <c r="FA199" s="17">
        <f>IF(AND(フィニッシュ後入力!FA$100&lt;&gt;"",フィニッシュ後入力!FA$100=フィニッシュ後入力!FA199),1,0)</f>
        <v>0</v>
      </c>
      <c r="FB199" s="17">
        <f>IF(AND(フィニッシュ後入力!FB$100&lt;&gt;"",フィニッシュ後入力!FB$100=フィニッシュ後入力!FB199),1,0)</f>
        <v>0</v>
      </c>
      <c r="FC199" s="17"/>
      <c r="FD199" s="17"/>
      <c r="FE199" s="17"/>
      <c r="FF199" s="17">
        <f>IF(AND(フィニッシュ後入力!FG$100&lt;&gt;"",フィニッシュ後入力!FG$100=フィニッシュ後入力!FG199),1,0)</f>
        <v>0</v>
      </c>
      <c r="FG199" s="17">
        <f>IF(AND(フィニッシュ後入力!FH$100&lt;&gt;"",フィニッシュ後入力!FH$100=フィニッシュ後入力!FH199),1,0)</f>
        <v>0</v>
      </c>
      <c r="FH199" s="17"/>
      <c r="FI199" s="17"/>
      <c r="FJ199" s="17"/>
      <c r="FK199" s="17">
        <f>IF(AND(フィニッシュ後入力!FM$100&lt;&gt;"",フィニッシュ後入力!FM$100=フィニッシュ後入力!FM199),1,0)</f>
        <v>0</v>
      </c>
      <c r="FL199" s="17">
        <f>IF(AND(フィニッシュ後入力!FN$100&lt;&gt;"",フィニッシュ後入力!FN$100=フィニッシュ後入力!FN199),1,0)</f>
        <v>0</v>
      </c>
      <c r="FM199" s="17"/>
      <c r="FN199" s="17"/>
      <c r="FO199" s="17"/>
      <c r="FP199" s="17"/>
      <c r="FQ199" s="17"/>
      <c r="FR199" s="17"/>
      <c r="FS199" s="17"/>
      <c r="FT199" s="17"/>
      <c r="FU199" s="17"/>
      <c r="FV199" s="17"/>
      <c r="FW199" s="17"/>
      <c r="FX199" s="17"/>
      <c r="FY199" s="17"/>
      <c r="FZ199" s="17"/>
      <c r="GA199" s="17"/>
      <c r="GB199" s="17">
        <f>フィニッシュ後入力!FC199</f>
        <v>0</v>
      </c>
      <c r="GC199" s="17">
        <f>フィニッシュ後入力!FD199</f>
        <v>0</v>
      </c>
      <c r="GD199" s="17">
        <f>IF(フィニッシュ後入力!FP$100&lt;&gt;"",フィニッシュ後入力!FE199+60*(1-FC199),0)</f>
        <v>0</v>
      </c>
      <c r="GE199" s="17">
        <f>IF(フィニッシュ後入力!FQ$100&lt;&gt;"",フィニッシュ後入力!FF199+60*(1-FD199),0)</f>
        <v>0</v>
      </c>
      <c r="GF199" s="17">
        <f>IF(フィニッシュ後入力!FR$100&lt;&gt;"",フィニッシュ後入力!FG199+60*(1-FE199),0)</f>
        <v>0</v>
      </c>
      <c r="GG199" s="17">
        <f>フィニッシュ後入力!FI199</f>
        <v>0</v>
      </c>
      <c r="GH199" s="17">
        <f>フィニッシュ後入力!FJ199</f>
        <v>0</v>
      </c>
      <c r="GI199" s="17">
        <f>IF(フィニッシュ後入力!FU$100&lt;&gt;"",フィニッシュ後入力!FK199+60*(1-FH199),0)</f>
        <v>0</v>
      </c>
      <c r="GJ199" s="17">
        <f>IF(フィニッシュ後入力!FV$100&lt;&gt;"",フィニッシュ後入力!FL199+60*(1-FI199),0)</f>
        <v>0</v>
      </c>
      <c r="GK199" s="17">
        <f>IF(フィニッシュ後入力!FW$100&lt;&gt;"",フィニッシュ後入力!FM199+60*(1-FJ199),0)</f>
        <v>0</v>
      </c>
      <c r="GL199" s="17">
        <f>フィニッシュ後入力!FO199</f>
        <v>0</v>
      </c>
      <c r="GM199" s="17">
        <f>フィニッシュ後入力!FP199</f>
        <v>0</v>
      </c>
      <c r="GN199" s="17"/>
      <c r="GO199" s="17"/>
      <c r="GP199" s="17"/>
      <c r="GQ199" s="17"/>
      <c r="GR199" s="17"/>
      <c r="GS199" s="17"/>
      <c r="GT199" s="17"/>
      <c r="GU199" s="17"/>
      <c r="GV199" s="17"/>
      <c r="GW199" s="17"/>
      <c r="GX199" s="17"/>
      <c r="GY199" s="17"/>
      <c r="GZ199" s="17"/>
    </row>
    <row r="200" spans="1:208">
      <c r="A200" s="17">
        <f>スタート前入力!$A200</f>
        <v>100</v>
      </c>
      <c r="B200" s="17">
        <f>IF(フィニッシュ後入力!$BA200&lt;&gt;"",SUM($BA200:$CZ200)-フィニッシュ後入力!$G200+フィニッシュ後入力!$H200+$D$87,-1)</f>
        <v>-1</v>
      </c>
      <c r="C200" s="17">
        <f>SUM($GA200:$GZ200)/2+60*(スタート前入力!$C$77-SUM($FA200:$FZ200))</f>
        <v>0</v>
      </c>
      <c r="D200" s="48">
        <f t="shared" si="5"/>
        <v>0</v>
      </c>
      <c r="E200" s="48">
        <f>D200*スタート前入力!$G200</f>
        <v>0</v>
      </c>
      <c r="F200" s="48">
        <f>(B200+1)*(D200+スタート前入力!$F200*$D$83+スタート前入力!$G200*$D$84+($D$86+1-$A200)*$D$85)</f>
        <v>0</v>
      </c>
      <c r="G200" s="48" t="str">
        <f ca="1">IF(E200&lt;&gt;0,RANK(E200,E$101:INDIRECT(CONCATENATE("R",$D$86+100,"C",COLUMN()-2),FALSE)),"")</f>
        <v/>
      </c>
      <c r="H200" s="48" t="str">
        <f ca="1">IF(F200&lt;&gt;0,RANK(F200,F$101:INDIRECT(CONCATENATE("R",$D$86+100,"C",COLUMN()-2),FALSE)),"")</f>
        <v/>
      </c>
      <c r="I200" s="48">
        <f>E200*スタート前入力!$E200</f>
        <v>0</v>
      </c>
      <c r="J200" s="48">
        <f>F200*スタート前入力!$E200</f>
        <v>0</v>
      </c>
      <c r="K200" s="48" t="str">
        <f ca="1">IF(I200&lt;&gt;0,RANK(I200,I$101:INDIRECT(CONCATENATE("R",$D$86+100,"C",COLUMN()-2),FALSE)),"")</f>
        <v/>
      </c>
      <c r="L200" s="48" t="str">
        <f ca="1">IF(J200&lt;&gt;0,RANK(J200,J$101:INDIRECT(CONCATENATE("R",$D$86+100,"C",COLUMN()-2),FALSE)),"")</f>
        <v/>
      </c>
      <c r="M200" s="48">
        <f>IF(($B200+1)*(スタート前入力!$H200+1+$D$87)&lt;&gt;0,$B200+スタート前入力!$H200,-1)</f>
        <v>-1</v>
      </c>
      <c r="N200" s="48">
        <f>$C200+スタート前入力!$I200</f>
        <v>0</v>
      </c>
      <c r="O200" s="48">
        <f t="shared" si="6"/>
        <v>0</v>
      </c>
      <c r="P200" s="48">
        <f>O200*スタート前入力!$G200</f>
        <v>0</v>
      </c>
      <c r="Q200" s="48">
        <f>(M200+1)*(O200+スタート前入力!$F200*$D$83+スタート前入力!$G200*$D$84+($D$86+1-$A200)*$D$85)</f>
        <v>0</v>
      </c>
      <c r="R200" s="48" t="str">
        <f ca="1">IF(P200&lt;&gt;0,RANK(P200,P$101:INDIRECT(CONCATENATE("R",$D$86+100,"C",COLUMN()-2),FALSE)),"")</f>
        <v/>
      </c>
      <c r="S200" s="48" t="str">
        <f ca="1">IF(Q200&lt;&gt;0,RANK(Q200,Q$101:INDIRECT(CONCATENATE("R",$D$86+100,"C",COLUMN()-2),FALSE)),"")</f>
        <v/>
      </c>
      <c r="T200" s="48">
        <f>P200*スタート前入力!$E200</f>
        <v>0</v>
      </c>
      <c r="U200" s="48">
        <f>Q200*スタート前入力!$E200</f>
        <v>0</v>
      </c>
      <c r="V200" s="48" t="str">
        <f ca="1">IF(T200&lt;&gt;0,RANK(T200,T$101:INDIRECT(CONCATENATE("R",$D$86+100,"C",COLUMN()-2),FALSE)),"")</f>
        <v/>
      </c>
      <c r="W200" s="48" t="str">
        <f ca="1">IF(U200&lt;&gt;0,RANK(U200,U$101:INDIRECT(CONCATENATE("R",$D$86+100,"C",COLUMN()-2),FALSE)),"")</f>
        <v/>
      </c>
      <c r="X200" s="48">
        <f t="shared" si="7"/>
        <v>100</v>
      </c>
      <c r="Y200" s="17">
        <f>((B200)-100)/(スタート前入力!$C$76)*100</f>
        <v>-1010</v>
      </c>
      <c r="Z200" s="17" t="e">
        <f>((M200)-100)/(スタート前入力!$C$84+スタート前入力!$C$85)*100</f>
        <v>#DIV/0!</v>
      </c>
      <c r="AA200" s="17"/>
      <c r="AB200" s="17"/>
      <c r="AC200" s="17"/>
      <c r="AD200" s="17"/>
      <c r="AE200" s="17"/>
      <c r="AF200" s="17"/>
      <c r="AG200" s="17"/>
      <c r="AH200" s="17"/>
      <c r="AI200" s="17"/>
      <c r="AJ200" s="17"/>
      <c r="AK200" s="17"/>
      <c r="AL200" s="17"/>
      <c r="AM200" s="17"/>
      <c r="AN200" s="17"/>
      <c r="AO200" s="17"/>
      <c r="AP200" s="17"/>
      <c r="AQ200" s="17"/>
      <c r="AR200" s="17"/>
      <c r="AS200" s="17"/>
      <c r="AT200" s="17"/>
      <c r="AU200" s="17"/>
      <c r="AV200" s="17"/>
      <c r="AW200" s="17"/>
      <c r="AX200" s="17"/>
      <c r="AY200" s="17"/>
      <c r="AZ200" s="17"/>
      <c r="BA200" s="17">
        <f>IF(AND(フィニッシュ後入力!BA$100&lt;&gt;"",フィニッシュ後入力!BA$100=フィニッシュ後入力!BA200),1,0)</f>
        <v>0</v>
      </c>
      <c r="BB200" s="17">
        <f>IF(AND(フィニッシュ後入力!BB$100&lt;&gt;"",フィニッシュ後入力!BB$100=フィニッシュ後入力!BB200),1,0)</f>
        <v>0</v>
      </c>
      <c r="BC200" s="17">
        <f>IF(AND(フィニッシュ後入力!BC$100&lt;&gt;"",フィニッシュ後入力!BC$100=フィニッシュ後入力!BC200),1,0)</f>
        <v>0</v>
      </c>
      <c r="BD200" s="17">
        <f>IF(AND(フィニッシュ後入力!BD$100&lt;&gt;"",フィニッシュ後入力!BD$100=フィニッシュ後入力!BD200),1,0)</f>
        <v>0</v>
      </c>
      <c r="BE200" s="17">
        <f>IF(AND(フィニッシュ後入力!BE$100&lt;&gt;"",フィニッシュ後入力!BE$100=フィニッシュ後入力!BE200),1,0)</f>
        <v>0</v>
      </c>
      <c r="BF200" s="17">
        <f>IF(AND(フィニッシュ後入力!BF$100&lt;&gt;"",フィニッシュ後入力!BF$100=フィニッシュ後入力!BF200),1,0)</f>
        <v>0</v>
      </c>
      <c r="BG200" s="17">
        <f>IF(AND(フィニッシュ後入力!BG$100&lt;&gt;"",フィニッシュ後入力!BG$100=フィニッシュ後入力!BG200),1,0)</f>
        <v>0</v>
      </c>
      <c r="BH200" s="17">
        <f>IF(AND(フィニッシュ後入力!BH$100&lt;&gt;"",フィニッシュ後入力!BH$100=フィニッシュ後入力!BH200),1,0)</f>
        <v>0</v>
      </c>
      <c r="BI200" s="17">
        <f>IF(AND(フィニッシュ後入力!BI$100&lt;&gt;"",フィニッシュ後入力!BI$100=フィニッシュ後入力!BI200),1,0)</f>
        <v>0</v>
      </c>
      <c r="BJ200" s="17">
        <f>IF(AND(フィニッシュ後入力!BJ$100&lt;&gt;"",フィニッシュ後入力!BJ$100=フィニッシュ後入力!BJ200),1,0)</f>
        <v>0</v>
      </c>
      <c r="BK200" s="17">
        <f>IF(AND(フィニッシュ後入力!BK$100&lt;&gt;"",フィニッシュ後入力!BK$100=フィニッシュ後入力!BK200),1,0)</f>
        <v>0</v>
      </c>
      <c r="BL200" s="17">
        <f>IF(AND(フィニッシュ後入力!BL$100&lt;&gt;"",フィニッシュ後入力!BL$100=フィニッシュ後入力!BL200),1,0)</f>
        <v>0</v>
      </c>
      <c r="BM200" s="17">
        <f>IF(AND(フィニッシュ後入力!BM$100&lt;&gt;"",フィニッシュ後入力!BM$100=フィニッシュ後入力!BM200),1,0)</f>
        <v>0</v>
      </c>
      <c r="BN200" s="17">
        <f>IF(AND(フィニッシュ後入力!BN$100&lt;&gt;"",フィニッシュ後入力!BN$100=フィニッシュ後入力!BN200),1,0)</f>
        <v>0</v>
      </c>
      <c r="BO200" s="17">
        <f>IF(AND(フィニッシュ後入力!BO$100&lt;&gt;"",フィニッシュ後入力!BO$100=フィニッシュ後入力!BO200),1,0)</f>
        <v>0</v>
      </c>
      <c r="BP200" s="17">
        <f>IF(AND(フィニッシュ後入力!BP$100&lt;&gt;"",フィニッシュ後入力!BP$100=フィニッシュ後入力!BP200),1,0)</f>
        <v>0</v>
      </c>
      <c r="BQ200" s="17">
        <f>IF(AND(フィニッシュ後入力!BQ$100&lt;&gt;"",フィニッシュ後入力!BQ$100=フィニッシュ後入力!BQ200),1,0)</f>
        <v>0</v>
      </c>
      <c r="BR200" s="17">
        <f>IF(AND(フィニッシュ後入力!BR$100&lt;&gt;"",フィニッシュ後入力!BR$100=フィニッシュ後入力!BR200),1,0)</f>
        <v>0</v>
      </c>
      <c r="BS200" s="17">
        <f>IF(AND(フィニッシュ後入力!BS$100&lt;&gt;"",フィニッシュ後入力!BS$100=フィニッシュ後入力!BS200),1,0)</f>
        <v>0</v>
      </c>
      <c r="BT200" s="17">
        <f>IF(AND(フィニッシュ後入力!BT$100&lt;&gt;"",フィニッシュ後入力!BT$100=フィニッシュ後入力!BT200),1,0)</f>
        <v>0</v>
      </c>
      <c r="BU200" s="17">
        <f>IF(AND(フィニッシュ後入力!BU$100&lt;&gt;"",フィニッシュ後入力!BU$100=フィニッシュ後入力!BU200),1,0)</f>
        <v>0</v>
      </c>
      <c r="BV200" s="17">
        <f>IF(AND(フィニッシュ後入力!BV$100&lt;&gt;"",フィニッシュ後入力!BV$100=フィニッシュ後入力!BV200),1,0)</f>
        <v>0</v>
      </c>
      <c r="BW200" s="17">
        <f>IF(AND(フィニッシュ後入力!BW$100&lt;&gt;"",フィニッシュ後入力!BW$100=フィニッシュ後入力!BW200),1,0)</f>
        <v>0</v>
      </c>
      <c r="BX200" s="17">
        <f>IF(AND(フィニッシュ後入力!BX$100&lt;&gt;"",フィニッシュ後入力!BX$100=フィニッシュ後入力!BX200),1,0)</f>
        <v>0</v>
      </c>
      <c r="BY200" s="17">
        <f>IF(AND(フィニッシュ後入力!BY$100&lt;&gt;"",フィニッシュ後入力!BY$100=フィニッシュ後入力!BY200),1,0)</f>
        <v>0</v>
      </c>
      <c r="BZ200" s="17">
        <f>IF(AND(フィニッシュ後入力!BZ$100&lt;&gt;"",フィニッシュ後入力!BZ$100=フィニッシュ後入力!BZ200),1,0)</f>
        <v>0</v>
      </c>
      <c r="CA200" s="17">
        <f>IF(AND(フィニッシュ後入力!CA$100&lt;&gt;"",フィニッシュ後入力!CA$100=フィニッシュ後入力!CA200),1,0)</f>
        <v>0</v>
      </c>
      <c r="CB200" s="17">
        <f>IF(AND(フィニッシュ後入力!CB$100&lt;&gt;"",フィニッシュ後入力!CB$100=フィニッシュ後入力!CB200),1,0)</f>
        <v>0</v>
      </c>
      <c r="CC200" s="17">
        <f>IF(AND(フィニッシュ後入力!CC$100&lt;&gt;"",フィニッシュ後入力!CC$100=フィニッシュ後入力!CC200),1,0)</f>
        <v>0</v>
      </c>
      <c r="CD200" s="17">
        <f>IF(AND(フィニッシュ後入力!CD$100&lt;&gt;"",フィニッシュ後入力!CD$100=フィニッシュ後入力!CD200),1,0)</f>
        <v>0</v>
      </c>
      <c r="CE200" s="17"/>
      <c r="CF200" s="17"/>
      <c r="CG200" s="17"/>
      <c r="CH200" s="17"/>
      <c r="CI200" s="17"/>
      <c r="CJ200" s="17"/>
      <c r="CK200" s="17"/>
      <c r="CL200" s="17"/>
      <c r="CM200" s="17"/>
      <c r="CN200" s="17"/>
      <c r="CO200" s="17"/>
      <c r="CP200" s="17"/>
      <c r="CQ200" s="17"/>
      <c r="CR200" s="17"/>
      <c r="CS200" s="17"/>
      <c r="CT200" s="17"/>
      <c r="CU200" s="17"/>
      <c r="CV200" s="17"/>
      <c r="CW200" s="17"/>
      <c r="CX200" s="17"/>
      <c r="CY200" s="17"/>
      <c r="CZ200" s="17"/>
      <c r="DA200" s="17"/>
      <c r="DB200" s="17"/>
      <c r="DC200" s="17"/>
      <c r="DD200" s="17"/>
      <c r="DE200" s="17"/>
      <c r="DF200" s="17"/>
      <c r="DG200" s="17"/>
      <c r="DH200" s="17"/>
      <c r="DI200" s="17"/>
      <c r="DJ200" s="17"/>
      <c r="DK200" s="17"/>
      <c r="DL200" s="17"/>
      <c r="DM200" s="17"/>
      <c r="DN200" s="17"/>
      <c r="DO200" s="17"/>
      <c r="DP200" s="17"/>
      <c r="DQ200" s="17"/>
      <c r="DR200" s="17"/>
      <c r="DS200" s="17"/>
      <c r="DT200" s="17"/>
      <c r="DU200" s="17"/>
      <c r="DV200" s="17"/>
      <c r="DW200" s="17"/>
      <c r="DX200" s="17"/>
      <c r="DY200" s="17"/>
      <c r="DZ200" s="17"/>
      <c r="EA200" s="17"/>
      <c r="EB200" s="17"/>
      <c r="EC200" s="17"/>
      <c r="ED200" s="17"/>
      <c r="EE200" s="17"/>
      <c r="EF200" s="17"/>
      <c r="EG200" s="17"/>
      <c r="EH200" s="17"/>
      <c r="EI200" s="17"/>
      <c r="EJ200" s="17"/>
      <c r="EK200" s="17"/>
      <c r="EL200" s="17"/>
      <c r="EM200" s="17"/>
      <c r="EN200" s="17"/>
      <c r="EO200" s="17"/>
      <c r="EP200" s="17"/>
      <c r="EQ200" s="17"/>
      <c r="ER200" s="17"/>
      <c r="ES200" s="17"/>
      <c r="ET200" s="17"/>
      <c r="EU200" s="17"/>
      <c r="EV200" s="17"/>
      <c r="EW200" s="17"/>
      <c r="EX200" s="17"/>
      <c r="EY200" s="17"/>
      <c r="EZ200" s="17"/>
      <c r="FA200" s="17">
        <f>IF(AND(フィニッシュ後入力!FA$100&lt;&gt;"",フィニッシュ後入力!FA$100=フィニッシュ後入力!FA200),1,0)</f>
        <v>0</v>
      </c>
      <c r="FB200" s="17">
        <f>IF(AND(フィニッシュ後入力!FB$100&lt;&gt;"",フィニッシュ後入力!FB$100=フィニッシュ後入力!FB200),1,0)</f>
        <v>0</v>
      </c>
      <c r="FC200" s="17"/>
      <c r="FD200" s="17"/>
      <c r="FE200" s="17"/>
      <c r="FF200" s="17">
        <f>IF(AND(フィニッシュ後入力!FG$100&lt;&gt;"",フィニッシュ後入力!FG$100=フィニッシュ後入力!FG200),1,0)</f>
        <v>0</v>
      </c>
      <c r="FG200" s="17">
        <f>IF(AND(フィニッシュ後入力!FH$100&lt;&gt;"",フィニッシュ後入力!FH$100=フィニッシュ後入力!FH200),1,0)</f>
        <v>0</v>
      </c>
      <c r="FH200" s="17"/>
      <c r="FI200" s="17"/>
      <c r="FJ200" s="17"/>
      <c r="FK200" s="17">
        <f>IF(AND(フィニッシュ後入力!FM$100&lt;&gt;"",フィニッシュ後入力!FM$100=フィニッシュ後入力!FM200),1,0)</f>
        <v>0</v>
      </c>
      <c r="FL200" s="17">
        <f>IF(AND(フィニッシュ後入力!FN$100&lt;&gt;"",フィニッシュ後入力!FN$100=フィニッシュ後入力!FN200),1,0)</f>
        <v>0</v>
      </c>
      <c r="FM200" s="17"/>
      <c r="FN200" s="17"/>
      <c r="FO200" s="17"/>
      <c r="FP200" s="17"/>
      <c r="FQ200" s="17"/>
      <c r="FR200" s="17"/>
      <c r="FS200" s="17"/>
      <c r="FT200" s="17"/>
      <c r="FU200" s="17"/>
      <c r="FV200" s="17"/>
      <c r="FW200" s="17"/>
      <c r="FX200" s="17"/>
      <c r="FY200" s="17"/>
      <c r="FZ200" s="17"/>
      <c r="GA200" s="17"/>
      <c r="GB200" s="17">
        <f>フィニッシュ後入力!FC200</f>
        <v>0</v>
      </c>
      <c r="GC200" s="17">
        <f>フィニッシュ後入力!FD200</f>
        <v>0</v>
      </c>
      <c r="GD200" s="17">
        <f>IF(フィニッシュ後入力!FP$100&lt;&gt;"",フィニッシュ後入力!FE200+60*(1-FC200),0)</f>
        <v>0</v>
      </c>
      <c r="GE200" s="17">
        <f>IF(フィニッシュ後入力!FQ$100&lt;&gt;"",フィニッシュ後入力!FF200+60*(1-FD200),0)</f>
        <v>0</v>
      </c>
      <c r="GF200" s="17">
        <f>IF(フィニッシュ後入力!FR$100&lt;&gt;"",フィニッシュ後入力!FG200+60*(1-FE200),0)</f>
        <v>0</v>
      </c>
      <c r="GG200" s="17">
        <f>フィニッシュ後入力!FI200</f>
        <v>0</v>
      </c>
      <c r="GH200" s="17">
        <f>フィニッシュ後入力!FJ200</f>
        <v>0</v>
      </c>
      <c r="GI200" s="17">
        <f>IF(フィニッシュ後入力!FU$100&lt;&gt;"",フィニッシュ後入力!FK200+60*(1-FH200),0)</f>
        <v>0</v>
      </c>
      <c r="GJ200" s="17">
        <f>IF(フィニッシュ後入力!FV$100&lt;&gt;"",フィニッシュ後入力!FL200+60*(1-FI200),0)</f>
        <v>0</v>
      </c>
      <c r="GK200" s="17">
        <f>IF(フィニッシュ後入力!FW$100&lt;&gt;"",フィニッシュ後入力!FM200+60*(1-FJ200),0)</f>
        <v>0</v>
      </c>
      <c r="GL200" s="17">
        <f>フィニッシュ後入力!FO200</f>
        <v>0</v>
      </c>
      <c r="GM200" s="17">
        <f>フィニッシュ後入力!FP200</f>
        <v>0</v>
      </c>
      <c r="GN200" s="17"/>
      <c r="GO200" s="17"/>
      <c r="GP200" s="17"/>
      <c r="GQ200" s="17"/>
      <c r="GR200" s="17"/>
      <c r="GS200" s="17"/>
      <c r="GT200" s="17"/>
      <c r="GU200" s="17"/>
      <c r="GV200" s="17"/>
      <c r="GW200" s="17"/>
      <c r="GX200" s="17"/>
      <c r="GY200" s="17"/>
      <c r="GZ200" s="17"/>
    </row>
    <row r="201" spans="1:208">
      <c r="A201" s="17">
        <f>スタート前入力!$A201</f>
        <v>101</v>
      </c>
      <c r="B201" s="17">
        <f>IF(フィニッシュ後入力!$BA201&lt;&gt;"",SUM($BA201:$CZ201)-フィニッシュ後入力!$G201+フィニッシュ後入力!$H201+$D$87,-1)</f>
        <v>108</v>
      </c>
      <c r="C201" s="17">
        <f>SUM($GA201:$GZ201)/2+60*(スタート前入力!$C$77-SUM($FA201:$FZ201))</f>
        <v>0</v>
      </c>
      <c r="D201" s="48">
        <f t="shared" si="5"/>
        <v>118799209000000</v>
      </c>
      <c r="E201" s="48">
        <f>D201*スタート前入力!$G201</f>
        <v>118799209000000</v>
      </c>
      <c r="F201" s="48">
        <f>(B201+1)*(D201+スタート前入力!$F201*$D$83+スタート前入力!$G201*$D$84+($D$86+1-$A201)*$D$85)</f>
        <v>1.29491138257009E+16</v>
      </c>
      <c r="G201" s="48">
        <f ca="1">IF(E201&lt;&gt;0,RANK(E201,E$101:INDIRECT(CONCATENATE("R",$D$86+100,"C",COLUMN()-2),FALSE)),"")</f>
        <v>3</v>
      </c>
      <c r="H201" s="48">
        <f ca="1">IF(F201&lt;&gt;0,RANK(F201,F$101:INDIRECT(CONCATENATE("R",$D$86+100,"C",COLUMN()-2),FALSE)),"")</f>
        <v>4</v>
      </c>
      <c r="I201" s="48">
        <f>E201*スタート前入力!$E201</f>
        <v>0</v>
      </c>
      <c r="J201" s="48">
        <f>F201*スタート前入力!$E201</f>
        <v>0</v>
      </c>
      <c r="K201" s="48" t="str">
        <f ca="1">IF(I201&lt;&gt;0,RANK(I201,I$101:INDIRECT(CONCATENATE("R",$D$86+100,"C",COLUMN()-2),FALSE)),"")</f>
        <v/>
      </c>
      <c r="L201" s="48" t="str">
        <f ca="1">IF(J201&lt;&gt;0,RANK(J201,J$101:INDIRECT(CONCATENATE("R",$D$86+100,"C",COLUMN()-2),FALSE)),"")</f>
        <v/>
      </c>
      <c r="M201" s="48">
        <f>IF(($B201+1)*(スタート前入力!$H201+1+$D$87)&lt;&gt;0,$B201+スタート前入力!$H201,-1)</f>
        <v>108</v>
      </c>
      <c r="N201" s="48">
        <f>$C201+スタート前入力!$I201</f>
        <v>0</v>
      </c>
      <c r="O201" s="48">
        <f t="shared" si="6"/>
        <v>118799100000000</v>
      </c>
      <c r="P201" s="48">
        <f>O201*スタート前入力!$G201</f>
        <v>118799100000000</v>
      </c>
      <c r="Q201" s="48">
        <f>(M201+1)*(O201+スタート前入力!$F201*$D$83+スタート前入力!$G201*$D$84+($D$86+1-$A201)*$D$85)</f>
        <v>1.29491019447009E+16</v>
      </c>
      <c r="R201" s="48">
        <f ca="1">IF(P201&lt;&gt;0,RANK(P201,P$101:INDIRECT(CONCATENATE("R",$D$86+100,"C",COLUMN()-2),FALSE)),"")</f>
        <v>3</v>
      </c>
      <c r="S201" s="48">
        <f ca="1">IF(Q201&lt;&gt;0,RANK(Q201,Q$101:INDIRECT(CONCATENATE("R",$D$86+100,"C",COLUMN()-2),FALSE)),"")</f>
        <v>4</v>
      </c>
      <c r="T201" s="48">
        <f>P201*スタート前入力!$E201</f>
        <v>0</v>
      </c>
      <c r="U201" s="48">
        <f>Q201*スタート前入力!$E201</f>
        <v>0</v>
      </c>
      <c r="V201" s="48" t="str">
        <f ca="1">IF(T201&lt;&gt;0,RANK(T201,T$101:INDIRECT(CONCATENATE("R",$D$86+100,"C",COLUMN()-2),FALSE)),"")</f>
        <v/>
      </c>
      <c r="W201" s="48" t="str">
        <f ca="1">IF(U201&lt;&gt;0,RANK(U201,U$101:INDIRECT(CONCATENATE("R",$D$86+100,"C",COLUMN()-2),FALSE)),"")</f>
        <v/>
      </c>
      <c r="X201" s="48">
        <f t="shared" si="7"/>
        <v>101</v>
      </c>
      <c r="Y201" s="17">
        <f>((B201)-100)/(スタート前入力!$C$76)*100</f>
        <v>80</v>
      </c>
      <c r="Z201" s="17" t="e">
        <f>((M201)-100)/(スタート前入力!$C$84+スタート前入力!$C$85)*100</f>
        <v>#DIV/0!</v>
      </c>
      <c r="AA201" s="17"/>
      <c r="AB201" s="17"/>
      <c r="AC201" s="17"/>
      <c r="AD201" s="17"/>
      <c r="AE201" s="17"/>
      <c r="AF201" s="17"/>
      <c r="AG201" s="17"/>
      <c r="AH201" s="17"/>
      <c r="AI201" s="17"/>
      <c r="AJ201" s="17"/>
      <c r="AK201" s="17"/>
      <c r="AL201" s="17"/>
      <c r="AM201" s="17"/>
      <c r="AN201" s="17"/>
      <c r="AO201" s="17"/>
      <c r="AP201" s="17"/>
      <c r="AQ201" s="17"/>
      <c r="AR201" s="17"/>
      <c r="AS201" s="17"/>
      <c r="AT201" s="17"/>
      <c r="AU201" s="17"/>
      <c r="AV201" s="17"/>
      <c r="AW201" s="17"/>
      <c r="AX201" s="17"/>
      <c r="AY201" s="17"/>
      <c r="AZ201" s="17"/>
      <c r="BA201" s="17">
        <f>IF(AND(フィニッシュ後入力!BA$100&lt;&gt;"",フィニッシュ後入力!BA$100=フィニッシュ後入力!BA201),1,0)</f>
        <v>1</v>
      </c>
      <c r="BB201" s="17">
        <f>IF(AND(フィニッシュ後入力!BB$100&lt;&gt;"",フィニッシュ後入力!BB$100=フィニッシュ後入力!BB201),1,0)</f>
        <v>1</v>
      </c>
      <c r="BC201" s="17">
        <f>IF(AND(フィニッシュ後入力!BC$100&lt;&gt;"",フィニッシュ後入力!BC$100=フィニッシュ後入力!BC201),1,0)</f>
        <v>0</v>
      </c>
      <c r="BD201" s="17">
        <f>IF(AND(フィニッシュ後入力!BD$100&lt;&gt;"",フィニッシュ後入力!BD$100=フィニッシュ後入力!BD201),1,0)</f>
        <v>1</v>
      </c>
      <c r="BE201" s="17">
        <f>IF(AND(フィニッシュ後入力!BE$100&lt;&gt;"",フィニッシュ後入力!BE$100=フィニッシュ後入力!BE201),1,0)</f>
        <v>1</v>
      </c>
      <c r="BF201" s="17">
        <f>IF(AND(フィニッシュ後入力!BF$100&lt;&gt;"",フィニッシュ後入力!BF$100=フィニッシュ後入力!BF201),1,0)</f>
        <v>1</v>
      </c>
      <c r="BG201" s="17">
        <f>IF(AND(フィニッシュ後入力!BG$100&lt;&gt;"",フィニッシュ後入力!BG$100=フィニッシュ後入力!BG201),1,0)</f>
        <v>1</v>
      </c>
      <c r="BH201" s="17">
        <f>IF(AND(フィニッシュ後入力!BH$100&lt;&gt;"",フィニッシュ後入力!BH$100=フィニッシュ後入力!BH201),1,0)</f>
        <v>0</v>
      </c>
      <c r="BI201" s="17">
        <f>IF(AND(フィニッシュ後入力!BI$100&lt;&gt;"",フィニッシュ後入力!BI$100=フィニッシュ後入力!BI201),1,0)</f>
        <v>1</v>
      </c>
      <c r="BJ201" s="17">
        <f>IF(AND(フィニッシュ後入力!BJ$100&lt;&gt;"",フィニッシュ後入力!BJ$100=フィニッシュ後入力!BJ201),1,0)</f>
        <v>1</v>
      </c>
      <c r="BK201" s="17">
        <f>IF(AND(フィニッシュ後入力!BK$100&lt;&gt;"",フィニッシュ後入力!BK$100=フィニッシュ後入力!BK201),1,0)</f>
        <v>0</v>
      </c>
      <c r="BL201" s="17">
        <f>IF(AND(フィニッシュ後入力!BL$100&lt;&gt;"",フィニッシュ後入力!BL$100=フィニッシュ後入力!BL201),1,0)</f>
        <v>0</v>
      </c>
      <c r="BM201" s="17">
        <f>IF(AND(フィニッシュ後入力!BM$100&lt;&gt;"",フィニッシュ後入力!BM$100=フィニッシュ後入力!BM201),1,0)</f>
        <v>0</v>
      </c>
      <c r="BN201" s="17">
        <f>IF(AND(フィニッシュ後入力!BN$100&lt;&gt;"",フィニッシュ後入力!BN$100=フィニッシュ後入力!BN201),1,0)</f>
        <v>0</v>
      </c>
      <c r="BO201" s="17">
        <f>IF(AND(フィニッシュ後入力!BO$100&lt;&gt;"",フィニッシュ後入力!BO$100=フィニッシュ後入力!BO201),1,0)</f>
        <v>0</v>
      </c>
      <c r="BP201" s="17">
        <f>IF(AND(フィニッシュ後入力!BP$100&lt;&gt;"",フィニッシュ後入力!BP$100=フィニッシュ後入力!BP201),1,0)</f>
        <v>0</v>
      </c>
      <c r="BQ201" s="17">
        <f>IF(AND(フィニッシュ後入力!BQ$100&lt;&gt;"",フィニッシュ後入力!BQ$100=フィニッシュ後入力!BQ201),1,0)</f>
        <v>0</v>
      </c>
      <c r="BR201" s="17">
        <f>IF(AND(フィニッシュ後入力!BR$100&lt;&gt;"",フィニッシュ後入力!BR$100=フィニッシュ後入力!BR201),1,0)</f>
        <v>0</v>
      </c>
      <c r="BS201" s="17">
        <f>IF(AND(フィニッシュ後入力!BS$100&lt;&gt;"",フィニッシュ後入力!BS$100=フィニッシュ後入力!BS201),1,0)</f>
        <v>0</v>
      </c>
      <c r="BT201" s="17">
        <f>IF(AND(フィニッシュ後入力!BT$100&lt;&gt;"",フィニッシュ後入力!BT$100=フィニッシュ後入力!BT201),1,0)</f>
        <v>0</v>
      </c>
      <c r="BU201" s="17">
        <f>IF(AND(フィニッシュ後入力!BU$100&lt;&gt;"",フィニッシュ後入力!BU$100=フィニッシュ後入力!BU201),1,0)</f>
        <v>0</v>
      </c>
      <c r="BV201" s="17">
        <f>IF(AND(フィニッシュ後入力!BV$100&lt;&gt;"",フィニッシュ後入力!BV$100=フィニッシュ後入力!BV201),1,0)</f>
        <v>0</v>
      </c>
      <c r="BW201" s="17">
        <f>IF(AND(フィニッシュ後入力!BW$100&lt;&gt;"",フィニッシュ後入力!BW$100=フィニッシュ後入力!BW201),1,0)</f>
        <v>0</v>
      </c>
      <c r="BX201" s="17">
        <f>IF(AND(フィニッシュ後入力!BX$100&lt;&gt;"",フィニッシュ後入力!BX$100=フィニッシュ後入力!BX201),1,0)</f>
        <v>0</v>
      </c>
      <c r="BY201" s="17">
        <f>IF(AND(フィニッシュ後入力!BY$100&lt;&gt;"",フィニッシュ後入力!BY$100=フィニッシュ後入力!BY201),1,0)</f>
        <v>0</v>
      </c>
      <c r="BZ201" s="17">
        <f>IF(AND(フィニッシュ後入力!BZ$100&lt;&gt;"",フィニッシュ後入力!BZ$100=フィニッシュ後入力!BZ201),1,0)</f>
        <v>0</v>
      </c>
      <c r="CA201" s="17">
        <f>IF(AND(フィニッシュ後入力!CA$100&lt;&gt;"",フィニッシュ後入力!CA$100=フィニッシュ後入力!CA201),1,0)</f>
        <v>0</v>
      </c>
      <c r="CB201" s="17">
        <f>IF(AND(フィニッシュ後入力!CB$100&lt;&gt;"",フィニッシュ後入力!CB$100=フィニッシュ後入力!CB201),1,0)</f>
        <v>0</v>
      </c>
      <c r="CC201" s="17">
        <f>IF(AND(フィニッシュ後入力!CC$100&lt;&gt;"",フィニッシュ後入力!CC$100=フィニッシュ後入力!CC201),1,0)</f>
        <v>0</v>
      </c>
      <c r="CD201" s="17">
        <f>IF(AND(フィニッシュ後入力!CD$100&lt;&gt;"",フィニッシュ後入力!CD$100=フィニッシュ後入力!CD201),1,0)</f>
        <v>0</v>
      </c>
      <c r="CE201" s="17"/>
      <c r="CF201" s="17"/>
      <c r="CG201" s="17"/>
      <c r="CH201" s="17"/>
      <c r="CI201" s="17"/>
      <c r="CJ201" s="17"/>
      <c r="CK201" s="17"/>
      <c r="CL201" s="17"/>
      <c r="CM201" s="17"/>
      <c r="CN201" s="17"/>
      <c r="CO201" s="17"/>
      <c r="CP201" s="17"/>
      <c r="CQ201" s="17"/>
      <c r="CR201" s="17"/>
      <c r="CS201" s="17"/>
      <c r="CT201" s="17"/>
      <c r="CU201" s="17"/>
      <c r="CV201" s="17"/>
      <c r="CW201" s="17"/>
      <c r="CX201" s="17"/>
      <c r="CY201" s="17"/>
      <c r="CZ201" s="17"/>
      <c r="DA201" s="17"/>
      <c r="DB201" s="17"/>
      <c r="DC201" s="17"/>
      <c r="DD201" s="17"/>
      <c r="DE201" s="17"/>
      <c r="DF201" s="17"/>
      <c r="DG201" s="17"/>
      <c r="DH201" s="17"/>
      <c r="DI201" s="17"/>
      <c r="DJ201" s="17"/>
      <c r="DK201" s="17"/>
      <c r="DL201" s="17"/>
      <c r="DM201" s="17"/>
      <c r="DN201" s="17"/>
      <c r="DO201" s="17"/>
      <c r="DP201" s="17"/>
      <c r="DQ201" s="17"/>
      <c r="DR201" s="17"/>
      <c r="DS201" s="17"/>
      <c r="DT201" s="17"/>
      <c r="DU201" s="17"/>
      <c r="DV201" s="17"/>
      <c r="DW201" s="17"/>
      <c r="DX201" s="17"/>
      <c r="DY201" s="17"/>
      <c r="DZ201" s="17"/>
      <c r="EA201" s="17"/>
      <c r="EB201" s="17"/>
      <c r="EC201" s="17"/>
      <c r="ED201" s="17"/>
      <c r="EE201" s="17"/>
      <c r="EF201" s="17"/>
      <c r="EG201" s="17"/>
      <c r="EH201" s="17"/>
      <c r="EI201" s="17"/>
      <c r="EJ201" s="17"/>
      <c r="EK201" s="17"/>
      <c r="EL201" s="17"/>
      <c r="EM201" s="17"/>
      <c r="EN201" s="17"/>
      <c r="EO201" s="17"/>
      <c r="EP201" s="17"/>
      <c r="EQ201" s="17"/>
      <c r="ER201" s="17"/>
      <c r="ES201" s="17"/>
      <c r="ET201" s="17"/>
      <c r="EU201" s="17"/>
      <c r="EV201" s="17"/>
      <c r="EW201" s="17"/>
      <c r="EX201" s="17"/>
      <c r="EY201" s="17"/>
      <c r="EZ201" s="17"/>
      <c r="FA201" s="17">
        <f>IF(AND(フィニッシュ後入力!FA$100&lt;&gt;"",フィニッシュ後入力!FA$100=フィニッシュ後入力!FA201),1,0)</f>
        <v>0</v>
      </c>
      <c r="FB201" s="17">
        <f>IF(AND(フィニッシュ後入力!FB$100&lt;&gt;"",フィニッシュ後入力!FB$100=フィニッシュ後入力!FB201),1,0)</f>
        <v>0</v>
      </c>
      <c r="FC201" s="17"/>
      <c r="FD201" s="17"/>
      <c r="FE201" s="17"/>
      <c r="FF201" s="17">
        <f>IF(AND(フィニッシュ後入力!FG$100&lt;&gt;"",フィニッシュ後入力!FG$100=フィニッシュ後入力!FG201),1,0)</f>
        <v>0</v>
      </c>
      <c r="FG201" s="17">
        <f>IF(AND(フィニッシュ後入力!FH$100&lt;&gt;"",フィニッシュ後入力!FH$100=フィニッシュ後入力!FH201),1,0)</f>
        <v>0</v>
      </c>
      <c r="FH201" s="17"/>
      <c r="FI201" s="17"/>
      <c r="FJ201" s="17"/>
      <c r="FK201" s="17">
        <f>IF(AND(フィニッシュ後入力!FM$100&lt;&gt;"",フィニッシュ後入力!FM$100=フィニッシュ後入力!FM201),1,0)</f>
        <v>0</v>
      </c>
      <c r="FL201" s="17">
        <f>IF(AND(フィニッシュ後入力!FN$100&lt;&gt;"",フィニッシュ後入力!FN$100=フィニッシュ後入力!FN201),1,0)</f>
        <v>0</v>
      </c>
      <c r="FM201" s="17"/>
      <c r="FN201" s="17"/>
      <c r="FO201" s="17"/>
      <c r="FP201" s="17"/>
      <c r="FQ201" s="17"/>
      <c r="FR201" s="17"/>
      <c r="FS201" s="17"/>
      <c r="FT201" s="17"/>
      <c r="FU201" s="17"/>
      <c r="FV201" s="17"/>
      <c r="FW201" s="17"/>
      <c r="FX201" s="17"/>
      <c r="FY201" s="17"/>
      <c r="FZ201" s="17"/>
      <c r="GA201" s="17"/>
      <c r="GB201" s="17">
        <f>フィニッシュ後入力!FC201</f>
        <v>0</v>
      </c>
      <c r="GC201" s="17">
        <f>フィニッシュ後入力!FD201</f>
        <v>0</v>
      </c>
      <c r="GD201" s="17">
        <f>IF(フィニッシュ後入力!FP$100&lt;&gt;"",フィニッシュ後入力!FE201+60*(1-FC201),0)</f>
        <v>0</v>
      </c>
      <c r="GE201" s="17">
        <f>IF(フィニッシュ後入力!FQ$100&lt;&gt;"",フィニッシュ後入力!FF201+60*(1-FD201),0)</f>
        <v>0</v>
      </c>
      <c r="GF201" s="17">
        <f>IF(フィニッシュ後入力!FR$100&lt;&gt;"",フィニッシュ後入力!FG201+60*(1-FE201),0)</f>
        <v>0</v>
      </c>
      <c r="GG201" s="17">
        <f>フィニッシュ後入力!FI201</f>
        <v>0</v>
      </c>
      <c r="GH201" s="17">
        <f>フィニッシュ後入力!FJ201</f>
        <v>0</v>
      </c>
      <c r="GI201" s="17">
        <f>IF(フィニッシュ後入力!FU$100&lt;&gt;"",フィニッシュ後入力!FK201+60*(1-FH201),0)</f>
        <v>0</v>
      </c>
      <c r="GJ201" s="17">
        <f>IF(フィニッシュ後入力!FV$100&lt;&gt;"",フィニッシュ後入力!FL201+60*(1-FI201),0)</f>
        <v>0</v>
      </c>
      <c r="GK201" s="17">
        <f>IF(フィニッシュ後入力!FW$100&lt;&gt;"",フィニッシュ後入力!FM201+60*(1-FJ201),0)</f>
        <v>0</v>
      </c>
      <c r="GL201" s="17">
        <f>フィニッシュ後入力!FO201</f>
        <v>0</v>
      </c>
      <c r="GM201" s="17">
        <f>フィニッシュ後入力!FP201</f>
        <v>0</v>
      </c>
      <c r="GN201" s="17"/>
      <c r="GO201" s="17"/>
      <c r="GP201" s="17"/>
      <c r="GQ201" s="17"/>
      <c r="GR201" s="17"/>
      <c r="GS201" s="17"/>
      <c r="GT201" s="17"/>
      <c r="GU201" s="17"/>
      <c r="GV201" s="17"/>
      <c r="GW201" s="17"/>
      <c r="GX201" s="17"/>
      <c r="GY201" s="17"/>
      <c r="GZ201" s="17"/>
    </row>
    <row r="202" spans="1:208">
      <c r="A202" s="17">
        <f>スタート前入力!$A202</f>
        <v>102</v>
      </c>
      <c r="B202" s="17">
        <f>IF(フィニッシュ後入力!$BA202&lt;&gt;"",SUM($BA202:$CZ202)-フィニッシュ後入力!$G202+フィニッシュ後入力!$H202+$D$87,-1)</f>
        <v>103</v>
      </c>
      <c r="C202" s="17">
        <f>SUM($GA202:$GZ202)/2+60*(スタート前入力!$C$77-SUM($FA202:$FZ202))</f>
        <v>0</v>
      </c>
      <c r="D202" s="48">
        <f t="shared" si="5"/>
        <v>108149704000000</v>
      </c>
      <c r="E202" s="48">
        <f>D202*スタート前入力!$G202</f>
        <v>108149704000000</v>
      </c>
      <c r="F202" s="48">
        <f>(B202+1)*(D202+スタート前入力!$F202*$D$83+スタート前入力!$G202*$D$84+($D$86+1-$A202)*$D$85)</f>
        <v>1.1247569258650296E+16</v>
      </c>
      <c r="G202" s="48">
        <f ca="1">IF(E202&lt;&gt;0,RANK(E202,E$101:INDIRECT(CONCATENATE("R",$D$86+100,"C",COLUMN()-2),FALSE)),"")</f>
        <v>8</v>
      </c>
      <c r="H202" s="48">
        <f ca="1">IF(F202&lt;&gt;0,RANK(F202,F$101:INDIRECT(CONCATENATE("R",$D$86+100,"C",COLUMN()-2),FALSE)),"")</f>
        <v>9</v>
      </c>
      <c r="I202" s="48">
        <f>E202*スタート前入力!$E202</f>
        <v>0</v>
      </c>
      <c r="J202" s="48">
        <f>F202*スタート前入力!$E202</f>
        <v>0</v>
      </c>
      <c r="K202" s="48" t="str">
        <f ca="1">IF(I202&lt;&gt;0,RANK(I202,I$101:INDIRECT(CONCATENATE("R",$D$86+100,"C",COLUMN()-2),FALSE)),"")</f>
        <v/>
      </c>
      <c r="L202" s="48" t="str">
        <f ca="1">IF(J202&lt;&gt;0,RANK(J202,J$101:INDIRECT(CONCATENATE("R",$D$86+100,"C",COLUMN()-2),FALSE)),"")</f>
        <v/>
      </c>
      <c r="M202" s="48">
        <f>IF(($B202+1)*(スタート前入力!$H202+1+$D$87)&lt;&gt;0,$B202+スタート前入力!$H202,-1)</f>
        <v>103</v>
      </c>
      <c r="N202" s="48">
        <f>$C202+スタート前入力!$I202</f>
        <v>0</v>
      </c>
      <c r="O202" s="48">
        <f t="shared" si="6"/>
        <v>108149600000000</v>
      </c>
      <c r="P202" s="48">
        <f>O202*スタート前入力!$G202</f>
        <v>108149600000000</v>
      </c>
      <c r="Q202" s="48">
        <f>(M202+1)*(O202+スタート前入力!$F202*$D$83+スタート前入力!$G202*$D$84+($D$86+1-$A202)*$D$85)</f>
        <v>1.1247558442650296E+16</v>
      </c>
      <c r="R202" s="48">
        <f ca="1">IF(P202&lt;&gt;0,RANK(P202,P$101:INDIRECT(CONCATENATE("R",$D$86+100,"C",COLUMN()-2),FALSE)),"")</f>
        <v>8</v>
      </c>
      <c r="S202" s="48">
        <f ca="1">IF(Q202&lt;&gt;0,RANK(Q202,Q$101:INDIRECT(CONCATENATE("R",$D$86+100,"C",COLUMN()-2),FALSE)),"")</f>
        <v>9</v>
      </c>
      <c r="T202" s="48">
        <f>P202*スタート前入力!$E202</f>
        <v>0</v>
      </c>
      <c r="U202" s="48">
        <f>Q202*スタート前入力!$E202</f>
        <v>0</v>
      </c>
      <c r="V202" s="48" t="str">
        <f ca="1">IF(T202&lt;&gt;0,RANK(T202,T$101:INDIRECT(CONCATENATE("R",$D$86+100,"C",COLUMN()-2),FALSE)),"")</f>
        <v/>
      </c>
      <c r="W202" s="48" t="str">
        <f ca="1">IF(U202&lt;&gt;0,RANK(U202,U$101:INDIRECT(CONCATENATE("R",$D$86+100,"C",COLUMN()-2),FALSE)),"")</f>
        <v/>
      </c>
      <c r="X202" s="48">
        <f t="shared" si="7"/>
        <v>102</v>
      </c>
      <c r="Y202" s="17">
        <f>((B202)-100)/(スタート前入力!$C$76)*100</f>
        <v>30</v>
      </c>
      <c r="Z202" s="17" t="e">
        <f>((M202)-100)/(スタート前入力!$C$84+スタート前入力!$C$85)*100</f>
        <v>#DIV/0!</v>
      </c>
      <c r="AA202" s="17"/>
      <c r="AB202" s="17"/>
      <c r="AC202" s="17"/>
      <c r="AD202" s="17"/>
      <c r="AE202" s="17"/>
      <c r="AF202" s="17"/>
      <c r="AG202" s="17"/>
      <c r="AH202" s="17"/>
      <c r="AI202" s="17"/>
      <c r="AJ202" s="17"/>
      <c r="AK202" s="17"/>
      <c r="AL202" s="17"/>
      <c r="AM202" s="17"/>
      <c r="AN202" s="17"/>
      <c r="AO202" s="17"/>
      <c r="AP202" s="17"/>
      <c r="AQ202" s="17"/>
      <c r="AR202" s="17"/>
      <c r="AS202" s="17"/>
      <c r="AT202" s="17"/>
      <c r="AU202" s="17"/>
      <c r="AV202" s="17"/>
      <c r="AW202" s="17"/>
      <c r="AX202" s="17"/>
      <c r="AY202" s="17"/>
      <c r="AZ202" s="17"/>
      <c r="BA202" s="17">
        <f>IF(AND(フィニッシュ後入力!BA$100&lt;&gt;"",フィニッシュ後入力!BA$100=フィニッシュ後入力!BA202),1,0)</f>
        <v>0</v>
      </c>
      <c r="BB202" s="17">
        <f>IF(AND(フィニッシュ後入力!BB$100&lt;&gt;"",フィニッシュ後入力!BB$100=フィニッシュ後入力!BB202),1,0)</f>
        <v>0</v>
      </c>
      <c r="BC202" s="17">
        <f>IF(AND(フィニッシュ後入力!BC$100&lt;&gt;"",フィニッシュ後入力!BC$100=フィニッシュ後入力!BC202),1,0)</f>
        <v>0</v>
      </c>
      <c r="BD202" s="17">
        <f>IF(AND(フィニッシュ後入力!BD$100&lt;&gt;"",フィニッシュ後入力!BD$100=フィニッシュ後入力!BD202),1,0)</f>
        <v>1</v>
      </c>
      <c r="BE202" s="17">
        <f>IF(AND(フィニッシュ後入力!BE$100&lt;&gt;"",フィニッシュ後入力!BE$100=フィニッシュ後入力!BE202),1,0)</f>
        <v>0</v>
      </c>
      <c r="BF202" s="17">
        <f>IF(AND(フィニッシュ後入力!BF$100&lt;&gt;"",フィニッシュ後入力!BF$100=フィニッシュ後入力!BF202),1,0)</f>
        <v>0</v>
      </c>
      <c r="BG202" s="17">
        <f>IF(AND(フィニッシュ後入力!BG$100&lt;&gt;"",フィニッシュ後入力!BG$100=フィニッシュ後入力!BG202),1,0)</f>
        <v>1</v>
      </c>
      <c r="BH202" s="17">
        <f>IF(AND(フィニッシュ後入力!BH$100&lt;&gt;"",フィニッシュ後入力!BH$100=フィニッシュ後入力!BH202),1,0)</f>
        <v>0</v>
      </c>
      <c r="BI202" s="17">
        <f>IF(AND(フィニッシュ後入力!BI$100&lt;&gt;"",フィニッシュ後入力!BI$100=フィニッシュ後入力!BI202),1,0)</f>
        <v>0</v>
      </c>
      <c r="BJ202" s="17">
        <f>IF(AND(フィニッシュ後入力!BJ$100&lt;&gt;"",フィニッシュ後入力!BJ$100=フィニッシュ後入力!BJ202),1,0)</f>
        <v>1</v>
      </c>
      <c r="BK202" s="17">
        <f>IF(AND(フィニッシュ後入力!BK$100&lt;&gt;"",フィニッシュ後入力!BK$100=フィニッシュ後入力!BK202),1,0)</f>
        <v>0</v>
      </c>
      <c r="BL202" s="17">
        <f>IF(AND(フィニッシュ後入力!BL$100&lt;&gt;"",フィニッシュ後入力!BL$100=フィニッシュ後入力!BL202),1,0)</f>
        <v>0</v>
      </c>
      <c r="BM202" s="17">
        <f>IF(AND(フィニッシュ後入力!BM$100&lt;&gt;"",フィニッシュ後入力!BM$100=フィニッシュ後入力!BM202),1,0)</f>
        <v>0</v>
      </c>
      <c r="BN202" s="17">
        <f>IF(AND(フィニッシュ後入力!BN$100&lt;&gt;"",フィニッシュ後入力!BN$100=フィニッシュ後入力!BN202),1,0)</f>
        <v>0</v>
      </c>
      <c r="BO202" s="17">
        <f>IF(AND(フィニッシュ後入力!BO$100&lt;&gt;"",フィニッシュ後入力!BO$100=フィニッシュ後入力!BO202),1,0)</f>
        <v>0</v>
      </c>
      <c r="BP202" s="17">
        <f>IF(AND(フィニッシュ後入力!BP$100&lt;&gt;"",フィニッシュ後入力!BP$100=フィニッシュ後入力!BP202),1,0)</f>
        <v>0</v>
      </c>
      <c r="BQ202" s="17">
        <f>IF(AND(フィニッシュ後入力!BQ$100&lt;&gt;"",フィニッシュ後入力!BQ$100=フィニッシュ後入力!BQ202),1,0)</f>
        <v>0</v>
      </c>
      <c r="BR202" s="17">
        <f>IF(AND(フィニッシュ後入力!BR$100&lt;&gt;"",フィニッシュ後入力!BR$100=フィニッシュ後入力!BR202),1,0)</f>
        <v>0</v>
      </c>
      <c r="BS202" s="17">
        <f>IF(AND(フィニッシュ後入力!BS$100&lt;&gt;"",フィニッシュ後入力!BS$100=フィニッシュ後入力!BS202),1,0)</f>
        <v>0</v>
      </c>
      <c r="BT202" s="17">
        <f>IF(AND(フィニッシュ後入力!BT$100&lt;&gt;"",フィニッシュ後入力!BT$100=フィニッシュ後入力!BT202),1,0)</f>
        <v>0</v>
      </c>
      <c r="BU202" s="17">
        <f>IF(AND(フィニッシュ後入力!BU$100&lt;&gt;"",フィニッシュ後入力!BU$100=フィニッシュ後入力!BU202),1,0)</f>
        <v>0</v>
      </c>
      <c r="BV202" s="17">
        <f>IF(AND(フィニッシュ後入力!BV$100&lt;&gt;"",フィニッシュ後入力!BV$100=フィニッシュ後入力!BV202),1,0)</f>
        <v>0</v>
      </c>
      <c r="BW202" s="17">
        <f>IF(AND(フィニッシュ後入力!BW$100&lt;&gt;"",フィニッシュ後入力!BW$100=フィニッシュ後入力!BW202),1,0)</f>
        <v>0</v>
      </c>
      <c r="BX202" s="17">
        <f>IF(AND(フィニッシュ後入力!BX$100&lt;&gt;"",フィニッシュ後入力!BX$100=フィニッシュ後入力!BX202),1,0)</f>
        <v>0</v>
      </c>
      <c r="BY202" s="17">
        <f>IF(AND(フィニッシュ後入力!BY$100&lt;&gt;"",フィニッシュ後入力!BY$100=フィニッシュ後入力!BY202),1,0)</f>
        <v>0</v>
      </c>
      <c r="BZ202" s="17">
        <f>IF(AND(フィニッシュ後入力!BZ$100&lt;&gt;"",フィニッシュ後入力!BZ$100=フィニッシュ後入力!BZ202),1,0)</f>
        <v>0</v>
      </c>
      <c r="CA202" s="17">
        <f>IF(AND(フィニッシュ後入力!CA$100&lt;&gt;"",フィニッシュ後入力!CA$100=フィニッシュ後入力!CA202),1,0)</f>
        <v>0</v>
      </c>
      <c r="CB202" s="17">
        <f>IF(AND(フィニッシュ後入力!CB$100&lt;&gt;"",フィニッシュ後入力!CB$100=フィニッシュ後入力!CB202),1,0)</f>
        <v>0</v>
      </c>
      <c r="CC202" s="17">
        <f>IF(AND(フィニッシュ後入力!CC$100&lt;&gt;"",フィニッシュ後入力!CC$100=フィニッシュ後入力!CC202),1,0)</f>
        <v>0</v>
      </c>
      <c r="CD202" s="17">
        <f>IF(AND(フィニッシュ後入力!CD$100&lt;&gt;"",フィニッシュ後入力!CD$100=フィニッシュ後入力!CD202),1,0)</f>
        <v>0</v>
      </c>
      <c r="CE202" s="17"/>
      <c r="CF202" s="17"/>
      <c r="CG202" s="17"/>
      <c r="CH202" s="17"/>
      <c r="CI202" s="17"/>
      <c r="CJ202" s="17"/>
      <c r="CK202" s="17"/>
      <c r="CL202" s="17"/>
      <c r="CM202" s="17"/>
      <c r="CN202" s="17"/>
      <c r="CO202" s="17"/>
      <c r="CP202" s="17"/>
      <c r="CQ202" s="17"/>
      <c r="CR202" s="17"/>
      <c r="CS202" s="17"/>
      <c r="CT202" s="17"/>
      <c r="CU202" s="17"/>
      <c r="CV202" s="17"/>
      <c r="CW202" s="17"/>
      <c r="CX202" s="17"/>
      <c r="CY202" s="17"/>
      <c r="CZ202" s="17"/>
      <c r="DA202" s="17"/>
      <c r="DB202" s="17"/>
      <c r="DC202" s="17"/>
      <c r="DD202" s="17"/>
      <c r="DE202" s="17"/>
      <c r="DF202" s="17"/>
      <c r="DG202" s="17"/>
      <c r="DH202" s="17"/>
      <c r="DI202" s="17"/>
      <c r="DJ202" s="17"/>
      <c r="DK202" s="17"/>
      <c r="DL202" s="17"/>
      <c r="DM202" s="17"/>
      <c r="DN202" s="17"/>
      <c r="DO202" s="17"/>
      <c r="DP202" s="17"/>
      <c r="DQ202" s="17"/>
      <c r="DR202" s="17"/>
      <c r="DS202" s="17"/>
      <c r="DT202" s="17"/>
      <c r="DU202" s="17"/>
      <c r="DV202" s="17"/>
      <c r="DW202" s="17"/>
      <c r="DX202" s="17"/>
      <c r="DY202" s="17"/>
      <c r="DZ202" s="17"/>
      <c r="EA202" s="17"/>
      <c r="EB202" s="17"/>
      <c r="EC202" s="17"/>
      <c r="ED202" s="17"/>
      <c r="EE202" s="17"/>
      <c r="EF202" s="17"/>
      <c r="EG202" s="17"/>
      <c r="EH202" s="17"/>
      <c r="EI202" s="17"/>
      <c r="EJ202" s="17"/>
      <c r="EK202" s="17"/>
      <c r="EL202" s="17"/>
      <c r="EM202" s="17"/>
      <c r="EN202" s="17"/>
      <c r="EO202" s="17"/>
      <c r="EP202" s="17"/>
      <c r="EQ202" s="17"/>
      <c r="ER202" s="17"/>
      <c r="ES202" s="17"/>
      <c r="ET202" s="17"/>
      <c r="EU202" s="17"/>
      <c r="EV202" s="17"/>
      <c r="EW202" s="17"/>
      <c r="EX202" s="17"/>
      <c r="EY202" s="17"/>
      <c r="EZ202" s="17"/>
      <c r="FA202" s="17">
        <f>IF(AND(フィニッシュ後入力!FA$100&lt;&gt;"",フィニッシュ後入力!FA$100=フィニッシュ後入力!FA202),1,0)</f>
        <v>0</v>
      </c>
      <c r="FB202" s="17">
        <f>IF(AND(フィニッシュ後入力!FB$100&lt;&gt;"",フィニッシュ後入力!FB$100=フィニッシュ後入力!FB202),1,0)</f>
        <v>0</v>
      </c>
      <c r="FC202" s="17"/>
      <c r="FD202" s="17"/>
      <c r="FE202" s="17"/>
      <c r="FF202" s="17">
        <f>IF(AND(フィニッシュ後入力!FG$100&lt;&gt;"",フィニッシュ後入力!FG$100=フィニッシュ後入力!FG202),1,0)</f>
        <v>0</v>
      </c>
      <c r="FG202" s="17">
        <f>IF(AND(フィニッシュ後入力!FH$100&lt;&gt;"",フィニッシュ後入力!FH$100=フィニッシュ後入力!FH202),1,0)</f>
        <v>0</v>
      </c>
      <c r="FH202" s="17"/>
      <c r="FI202" s="17"/>
      <c r="FJ202" s="17"/>
      <c r="FK202" s="17">
        <f>IF(AND(フィニッシュ後入力!FM$100&lt;&gt;"",フィニッシュ後入力!FM$100=フィニッシュ後入力!FM202),1,0)</f>
        <v>0</v>
      </c>
      <c r="FL202" s="17">
        <f>IF(AND(フィニッシュ後入力!FN$100&lt;&gt;"",フィニッシュ後入力!FN$100=フィニッシュ後入力!FN202),1,0)</f>
        <v>0</v>
      </c>
      <c r="FM202" s="17"/>
      <c r="FN202" s="17"/>
      <c r="FO202" s="17"/>
      <c r="FP202" s="17"/>
      <c r="FQ202" s="17"/>
      <c r="FR202" s="17"/>
      <c r="FS202" s="17"/>
      <c r="FT202" s="17"/>
      <c r="FU202" s="17"/>
      <c r="FV202" s="17"/>
      <c r="FW202" s="17"/>
      <c r="FX202" s="17"/>
      <c r="FY202" s="17"/>
      <c r="FZ202" s="17"/>
      <c r="GA202" s="17"/>
      <c r="GB202" s="17">
        <f>フィニッシュ後入力!FC202</f>
        <v>0</v>
      </c>
      <c r="GC202" s="17">
        <f>フィニッシュ後入力!FD202</f>
        <v>0</v>
      </c>
      <c r="GD202" s="17">
        <f>IF(フィニッシュ後入力!FP$100&lt;&gt;"",フィニッシュ後入力!FE202+60*(1-FC202),0)</f>
        <v>0</v>
      </c>
      <c r="GE202" s="17">
        <f>IF(フィニッシュ後入力!FQ$100&lt;&gt;"",フィニッシュ後入力!FF202+60*(1-FD202),0)</f>
        <v>0</v>
      </c>
      <c r="GF202" s="17">
        <f>IF(フィニッシュ後入力!FR$100&lt;&gt;"",フィニッシュ後入力!FG202+60*(1-FE202),0)</f>
        <v>0</v>
      </c>
      <c r="GG202" s="17">
        <f>フィニッシュ後入力!FI202</f>
        <v>0</v>
      </c>
      <c r="GH202" s="17">
        <f>フィニッシュ後入力!FJ202</f>
        <v>0</v>
      </c>
      <c r="GI202" s="17">
        <f>IF(フィニッシュ後入力!FU$100&lt;&gt;"",フィニッシュ後入力!FK202+60*(1-FH202),0)</f>
        <v>0</v>
      </c>
      <c r="GJ202" s="17">
        <f>IF(フィニッシュ後入力!FV$100&lt;&gt;"",フィニッシュ後入力!FL202+60*(1-FI202),0)</f>
        <v>0</v>
      </c>
      <c r="GK202" s="17">
        <f>IF(フィニッシュ後入力!FW$100&lt;&gt;"",フィニッシュ後入力!FM202+60*(1-FJ202),0)</f>
        <v>0</v>
      </c>
      <c r="GL202" s="17">
        <f>フィニッシュ後入力!FO202</f>
        <v>0</v>
      </c>
      <c r="GM202" s="17">
        <f>フィニッシュ後入力!FP202</f>
        <v>0</v>
      </c>
      <c r="GN202" s="17"/>
      <c r="GO202" s="17"/>
      <c r="GP202" s="17"/>
      <c r="GQ202" s="17"/>
      <c r="GR202" s="17"/>
      <c r="GS202" s="17"/>
      <c r="GT202" s="17"/>
      <c r="GU202" s="17"/>
      <c r="GV202" s="17"/>
      <c r="GW202" s="17"/>
      <c r="GX202" s="17"/>
      <c r="GY202" s="17"/>
      <c r="GZ202" s="17"/>
    </row>
    <row r="203" spans="1:208">
      <c r="A203" s="17">
        <f>スタート前入力!$A203</f>
        <v>103</v>
      </c>
      <c r="B203" s="17">
        <f>IF(フィニッシュ後入力!$BA203&lt;&gt;"",SUM($BA203:$CZ203)-フィニッシュ後入力!$G203+フィニッシュ後入力!$H203+$D$87,-1)</f>
        <v>107</v>
      </c>
      <c r="C203" s="17">
        <f>SUM($GA203:$GZ203)/2+60*(スタート前入力!$C$77-SUM($FA203:$FZ203))</f>
        <v>0</v>
      </c>
      <c r="D203" s="48">
        <f t="shared" si="5"/>
        <v>116629308000000</v>
      </c>
      <c r="E203" s="48">
        <f>D203*スタート前入力!$G203</f>
        <v>116629308000000</v>
      </c>
      <c r="F203" s="48">
        <f>(B203+1)*(D203+スタート前入力!$F203*$D$83+スタート前入力!$G203*$D$84+($D$86+1-$A203)*$D$85)</f>
        <v>1.2595965308290584E+16</v>
      </c>
      <c r="G203" s="48">
        <f ca="1">IF(E203&lt;&gt;0,RANK(E203,E$101:INDIRECT(CONCATENATE("R",$D$86+100,"C",COLUMN()-2),FALSE)),"")</f>
        <v>4</v>
      </c>
      <c r="H203" s="48">
        <f ca="1">IF(F203&lt;&gt;0,RANK(F203,F$101:INDIRECT(CONCATENATE("R",$D$86+100,"C",COLUMN()-2),FALSE)),"")</f>
        <v>5</v>
      </c>
      <c r="I203" s="48">
        <f>E203*スタート前入力!$E203</f>
        <v>0</v>
      </c>
      <c r="J203" s="48">
        <f>F203*スタート前入力!$E203</f>
        <v>0</v>
      </c>
      <c r="K203" s="48" t="str">
        <f ca="1">IF(I203&lt;&gt;0,RANK(I203,I$101:INDIRECT(CONCATENATE("R",$D$86+100,"C",COLUMN()-2),FALSE)),"")</f>
        <v/>
      </c>
      <c r="L203" s="48" t="str">
        <f ca="1">IF(J203&lt;&gt;0,RANK(J203,J$101:INDIRECT(CONCATENATE("R",$D$86+100,"C",COLUMN()-2),FALSE)),"")</f>
        <v/>
      </c>
      <c r="M203" s="48">
        <f>IF(($B203+1)*(スタート前入力!$H203+1+$D$87)&lt;&gt;0,$B203+スタート前入力!$H203,-1)</f>
        <v>107</v>
      </c>
      <c r="N203" s="48">
        <f>$C203+スタート前入力!$I203</f>
        <v>0</v>
      </c>
      <c r="O203" s="48">
        <f t="shared" si="6"/>
        <v>116629200000000</v>
      </c>
      <c r="P203" s="48">
        <f>O203*スタート前入力!$G203</f>
        <v>116629200000000</v>
      </c>
      <c r="Q203" s="48">
        <f>(M203+1)*(O203+スタート前入力!$F203*$D$83+スタート前入力!$G203*$D$84+($D$86+1-$A203)*$D$85)</f>
        <v>1.2595953644290584E+16</v>
      </c>
      <c r="R203" s="48">
        <f ca="1">IF(P203&lt;&gt;0,RANK(P203,P$101:INDIRECT(CONCATENATE("R",$D$86+100,"C",COLUMN()-2),FALSE)),"")</f>
        <v>4</v>
      </c>
      <c r="S203" s="48">
        <f ca="1">IF(Q203&lt;&gt;0,RANK(Q203,Q$101:INDIRECT(CONCATENATE("R",$D$86+100,"C",COLUMN()-2),FALSE)),"")</f>
        <v>5</v>
      </c>
      <c r="T203" s="48">
        <f>P203*スタート前入力!$E203</f>
        <v>0</v>
      </c>
      <c r="U203" s="48">
        <f>Q203*スタート前入力!$E203</f>
        <v>0</v>
      </c>
      <c r="V203" s="48" t="str">
        <f ca="1">IF(T203&lt;&gt;0,RANK(T203,T$101:INDIRECT(CONCATENATE("R",$D$86+100,"C",COLUMN()-2),FALSE)),"")</f>
        <v/>
      </c>
      <c r="W203" s="48" t="str">
        <f ca="1">IF(U203&lt;&gt;0,RANK(U203,U$101:INDIRECT(CONCATENATE("R",$D$86+100,"C",COLUMN()-2),FALSE)),"")</f>
        <v/>
      </c>
      <c r="X203" s="48">
        <f t="shared" si="7"/>
        <v>103</v>
      </c>
      <c r="Y203" s="17">
        <f>((B203)-100)/(スタート前入力!$C$76)*100</f>
        <v>70</v>
      </c>
      <c r="Z203" s="17" t="e">
        <f>((M203)-100)/(スタート前入力!$C$84+スタート前入力!$C$85)*100</f>
        <v>#DIV/0!</v>
      </c>
      <c r="AA203" s="17"/>
      <c r="AB203" s="17"/>
      <c r="AC203" s="17"/>
      <c r="AD203" s="17"/>
      <c r="AE203" s="17"/>
      <c r="AF203" s="17"/>
      <c r="AG203" s="17"/>
      <c r="AH203" s="17"/>
      <c r="AI203" s="17"/>
      <c r="AJ203" s="17"/>
      <c r="AK203" s="17"/>
      <c r="AL203" s="17"/>
      <c r="AM203" s="17"/>
      <c r="AN203" s="17"/>
      <c r="AO203" s="17"/>
      <c r="AP203" s="17"/>
      <c r="AQ203" s="17"/>
      <c r="AR203" s="17"/>
      <c r="AS203" s="17"/>
      <c r="AT203" s="17"/>
      <c r="AU203" s="17"/>
      <c r="AV203" s="17"/>
      <c r="AW203" s="17"/>
      <c r="AX203" s="17"/>
      <c r="AY203" s="17"/>
      <c r="AZ203" s="17"/>
      <c r="BA203" s="17">
        <f>IF(AND(フィニッシュ後入力!BA$100&lt;&gt;"",フィニッシュ後入力!BA$100=フィニッシュ後入力!BA203),1,0)</f>
        <v>1</v>
      </c>
      <c r="BB203" s="17">
        <f>IF(AND(フィニッシュ後入力!BB$100&lt;&gt;"",フィニッシュ後入力!BB$100=フィニッシュ後入力!BB203),1,0)</f>
        <v>0</v>
      </c>
      <c r="BC203" s="17">
        <f>IF(AND(フィニッシュ後入力!BC$100&lt;&gt;"",フィニッシュ後入力!BC$100=フィニッシュ後入力!BC203),1,0)</f>
        <v>1</v>
      </c>
      <c r="BD203" s="17">
        <f>IF(AND(フィニッシュ後入力!BD$100&lt;&gt;"",フィニッシュ後入力!BD$100=フィニッシュ後入力!BD203),1,0)</f>
        <v>0</v>
      </c>
      <c r="BE203" s="17">
        <f>IF(AND(フィニッシュ後入力!BE$100&lt;&gt;"",フィニッシュ後入力!BE$100=フィニッシュ後入力!BE203),1,0)</f>
        <v>0</v>
      </c>
      <c r="BF203" s="17">
        <f>IF(AND(フィニッシュ後入力!BF$100&lt;&gt;"",フィニッシュ後入力!BF$100=フィニッシュ後入力!BF203),1,0)</f>
        <v>1</v>
      </c>
      <c r="BG203" s="17">
        <f>IF(AND(フィニッシュ後入力!BG$100&lt;&gt;"",フィニッシュ後入力!BG$100=フィニッシュ後入力!BG203),1,0)</f>
        <v>1</v>
      </c>
      <c r="BH203" s="17">
        <f>IF(AND(フィニッシュ後入力!BH$100&lt;&gt;"",フィニッシュ後入力!BH$100=フィニッシュ後入力!BH203),1,0)</f>
        <v>1</v>
      </c>
      <c r="BI203" s="17">
        <f>IF(AND(フィニッシュ後入力!BI$100&lt;&gt;"",フィニッシュ後入力!BI$100=フィニッシュ後入力!BI203),1,0)</f>
        <v>1</v>
      </c>
      <c r="BJ203" s="17">
        <f>IF(AND(フィニッシュ後入力!BJ$100&lt;&gt;"",フィニッシュ後入力!BJ$100=フィニッシュ後入力!BJ203),1,0)</f>
        <v>1</v>
      </c>
      <c r="BK203" s="17">
        <f>IF(AND(フィニッシュ後入力!BK$100&lt;&gt;"",フィニッシュ後入力!BK$100=フィニッシュ後入力!BK203),1,0)</f>
        <v>0</v>
      </c>
      <c r="BL203" s="17">
        <f>IF(AND(フィニッシュ後入力!BL$100&lt;&gt;"",フィニッシュ後入力!BL$100=フィニッシュ後入力!BL203),1,0)</f>
        <v>0</v>
      </c>
      <c r="BM203" s="17">
        <f>IF(AND(フィニッシュ後入力!BM$100&lt;&gt;"",フィニッシュ後入力!BM$100=フィニッシュ後入力!BM203),1,0)</f>
        <v>0</v>
      </c>
      <c r="BN203" s="17">
        <f>IF(AND(フィニッシュ後入力!BN$100&lt;&gt;"",フィニッシュ後入力!BN$100=フィニッシュ後入力!BN203),1,0)</f>
        <v>0</v>
      </c>
      <c r="BO203" s="17">
        <f>IF(AND(フィニッシュ後入力!BO$100&lt;&gt;"",フィニッシュ後入力!BO$100=フィニッシュ後入力!BO203),1,0)</f>
        <v>0</v>
      </c>
      <c r="BP203" s="17">
        <f>IF(AND(フィニッシュ後入力!BP$100&lt;&gt;"",フィニッシュ後入力!BP$100=フィニッシュ後入力!BP203),1,0)</f>
        <v>0</v>
      </c>
      <c r="BQ203" s="17">
        <f>IF(AND(フィニッシュ後入力!BQ$100&lt;&gt;"",フィニッシュ後入力!BQ$100=フィニッシュ後入力!BQ203),1,0)</f>
        <v>0</v>
      </c>
      <c r="BR203" s="17">
        <f>IF(AND(フィニッシュ後入力!BR$100&lt;&gt;"",フィニッシュ後入力!BR$100=フィニッシュ後入力!BR203),1,0)</f>
        <v>0</v>
      </c>
      <c r="BS203" s="17">
        <f>IF(AND(フィニッシュ後入力!BS$100&lt;&gt;"",フィニッシュ後入力!BS$100=フィニッシュ後入力!BS203),1,0)</f>
        <v>0</v>
      </c>
      <c r="BT203" s="17">
        <f>IF(AND(フィニッシュ後入力!BT$100&lt;&gt;"",フィニッシュ後入力!BT$100=フィニッシュ後入力!BT203),1,0)</f>
        <v>0</v>
      </c>
      <c r="BU203" s="17">
        <f>IF(AND(フィニッシュ後入力!BU$100&lt;&gt;"",フィニッシュ後入力!BU$100=フィニッシュ後入力!BU203),1,0)</f>
        <v>0</v>
      </c>
      <c r="BV203" s="17">
        <f>IF(AND(フィニッシュ後入力!BV$100&lt;&gt;"",フィニッシュ後入力!BV$100=フィニッシュ後入力!BV203),1,0)</f>
        <v>0</v>
      </c>
      <c r="BW203" s="17">
        <f>IF(AND(フィニッシュ後入力!BW$100&lt;&gt;"",フィニッシュ後入力!BW$100=フィニッシュ後入力!BW203),1,0)</f>
        <v>0</v>
      </c>
      <c r="BX203" s="17">
        <f>IF(AND(フィニッシュ後入力!BX$100&lt;&gt;"",フィニッシュ後入力!BX$100=フィニッシュ後入力!BX203),1,0)</f>
        <v>0</v>
      </c>
      <c r="BY203" s="17">
        <f>IF(AND(フィニッシュ後入力!BY$100&lt;&gt;"",フィニッシュ後入力!BY$100=フィニッシュ後入力!BY203),1,0)</f>
        <v>0</v>
      </c>
      <c r="BZ203" s="17">
        <f>IF(AND(フィニッシュ後入力!BZ$100&lt;&gt;"",フィニッシュ後入力!BZ$100=フィニッシュ後入力!BZ203),1,0)</f>
        <v>0</v>
      </c>
      <c r="CA203" s="17">
        <f>IF(AND(フィニッシュ後入力!CA$100&lt;&gt;"",フィニッシュ後入力!CA$100=フィニッシュ後入力!CA203),1,0)</f>
        <v>0</v>
      </c>
      <c r="CB203" s="17">
        <f>IF(AND(フィニッシュ後入力!CB$100&lt;&gt;"",フィニッシュ後入力!CB$100=フィニッシュ後入力!CB203),1,0)</f>
        <v>0</v>
      </c>
      <c r="CC203" s="17">
        <f>IF(AND(フィニッシュ後入力!CC$100&lt;&gt;"",フィニッシュ後入力!CC$100=フィニッシュ後入力!CC203),1,0)</f>
        <v>0</v>
      </c>
      <c r="CD203" s="17">
        <f>IF(AND(フィニッシュ後入力!CD$100&lt;&gt;"",フィニッシュ後入力!CD$100=フィニッシュ後入力!CD203),1,0)</f>
        <v>0</v>
      </c>
      <c r="CE203" s="17"/>
      <c r="CF203" s="17"/>
      <c r="CG203" s="17"/>
      <c r="CH203" s="17"/>
      <c r="CI203" s="17"/>
      <c r="CJ203" s="17"/>
      <c r="CK203" s="17"/>
      <c r="CL203" s="17"/>
      <c r="CM203" s="17"/>
      <c r="CN203" s="17"/>
      <c r="CO203" s="17"/>
      <c r="CP203" s="17"/>
      <c r="CQ203" s="17"/>
      <c r="CR203" s="17"/>
      <c r="CS203" s="17"/>
      <c r="CT203" s="17"/>
      <c r="CU203" s="17"/>
      <c r="CV203" s="17"/>
      <c r="CW203" s="17"/>
      <c r="CX203" s="17"/>
      <c r="CY203" s="17"/>
      <c r="CZ203" s="17"/>
      <c r="DA203" s="17"/>
      <c r="DB203" s="17"/>
      <c r="DC203" s="17"/>
      <c r="DD203" s="17"/>
      <c r="DE203" s="17"/>
      <c r="DF203" s="17"/>
      <c r="DG203" s="17"/>
      <c r="DH203" s="17"/>
      <c r="DI203" s="17"/>
      <c r="DJ203" s="17"/>
      <c r="DK203" s="17"/>
      <c r="DL203" s="17"/>
      <c r="DM203" s="17"/>
      <c r="DN203" s="17"/>
      <c r="DO203" s="17"/>
      <c r="DP203" s="17"/>
      <c r="DQ203" s="17"/>
      <c r="DR203" s="17"/>
      <c r="DS203" s="17"/>
      <c r="DT203" s="17"/>
      <c r="DU203" s="17"/>
      <c r="DV203" s="17"/>
      <c r="DW203" s="17"/>
      <c r="DX203" s="17"/>
      <c r="DY203" s="17"/>
      <c r="DZ203" s="17"/>
      <c r="EA203" s="17"/>
      <c r="EB203" s="17"/>
      <c r="EC203" s="17"/>
      <c r="ED203" s="17"/>
      <c r="EE203" s="17"/>
      <c r="EF203" s="17"/>
      <c r="EG203" s="17"/>
      <c r="EH203" s="17"/>
      <c r="EI203" s="17"/>
      <c r="EJ203" s="17"/>
      <c r="EK203" s="17"/>
      <c r="EL203" s="17"/>
      <c r="EM203" s="17"/>
      <c r="EN203" s="17"/>
      <c r="EO203" s="17"/>
      <c r="EP203" s="17"/>
      <c r="EQ203" s="17"/>
      <c r="ER203" s="17"/>
      <c r="ES203" s="17"/>
      <c r="ET203" s="17"/>
      <c r="EU203" s="17"/>
      <c r="EV203" s="17"/>
      <c r="EW203" s="17"/>
      <c r="EX203" s="17"/>
      <c r="EY203" s="17"/>
      <c r="EZ203" s="17"/>
      <c r="FA203" s="17">
        <f>IF(AND(フィニッシュ後入力!FA$100&lt;&gt;"",フィニッシュ後入力!FA$100=フィニッシュ後入力!FA203),1,0)</f>
        <v>0</v>
      </c>
      <c r="FB203" s="17">
        <f>IF(AND(フィニッシュ後入力!FB$100&lt;&gt;"",フィニッシュ後入力!FB$100=フィニッシュ後入力!FB203),1,0)</f>
        <v>0</v>
      </c>
      <c r="FC203" s="17"/>
      <c r="FD203" s="17"/>
      <c r="FE203" s="17"/>
      <c r="FF203" s="17">
        <f>IF(AND(フィニッシュ後入力!FG$100&lt;&gt;"",フィニッシュ後入力!FG$100=フィニッシュ後入力!FG203),1,0)</f>
        <v>0</v>
      </c>
      <c r="FG203" s="17">
        <f>IF(AND(フィニッシュ後入力!FH$100&lt;&gt;"",フィニッシュ後入力!FH$100=フィニッシュ後入力!FH203),1,0)</f>
        <v>0</v>
      </c>
      <c r="FH203" s="17"/>
      <c r="FI203" s="17"/>
      <c r="FJ203" s="17"/>
      <c r="FK203" s="17">
        <f>IF(AND(フィニッシュ後入力!FM$100&lt;&gt;"",フィニッシュ後入力!FM$100=フィニッシュ後入力!FM203),1,0)</f>
        <v>0</v>
      </c>
      <c r="FL203" s="17">
        <f>IF(AND(フィニッシュ後入力!FN$100&lt;&gt;"",フィニッシュ後入力!FN$100=フィニッシュ後入力!FN203),1,0)</f>
        <v>0</v>
      </c>
      <c r="FM203" s="17"/>
      <c r="FN203" s="17"/>
      <c r="FO203" s="17"/>
      <c r="FP203" s="17"/>
      <c r="FQ203" s="17"/>
      <c r="FR203" s="17"/>
      <c r="FS203" s="17"/>
      <c r="FT203" s="17"/>
      <c r="FU203" s="17"/>
      <c r="FV203" s="17"/>
      <c r="FW203" s="17"/>
      <c r="FX203" s="17"/>
      <c r="FY203" s="17"/>
      <c r="FZ203" s="17"/>
      <c r="GA203" s="17"/>
      <c r="GB203" s="17">
        <f>フィニッシュ後入力!FC203</f>
        <v>0</v>
      </c>
      <c r="GC203" s="17">
        <f>フィニッシュ後入力!FD203</f>
        <v>0</v>
      </c>
      <c r="GD203" s="17">
        <f>IF(フィニッシュ後入力!FP$100&lt;&gt;"",フィニッシュ後入力!FE203+60*(1-FC203),0)</f>
        <v>0</v>
      </c>
      <c r="GE203" s="17">
        <f>IF(フィニッシュ後入力!FQ$100&lt;&gt;"",フィニッシュ後入力!FF203+60*(1-FD203),0)</f>
        <v>0</v>
      </c>
      <c r="GF203" s="17">
        <f>IF(フィニッシュ後入力!FR$100&lt;&gt;"",フィニッシュ後入力!FG203+60*(1-FE203),0)</f>
        <v>0</v>
      </c>
      <c r="GG203" s="17">
        <f>フィニッシュ後入力!FI203</f>
        <v>0</v>
      </c>
      <c r="GH203" s="17">
        <f>フィニッシュ後入力!FJ203</f>
        <v>0</v>
      </c>
      <c r="GI203" s="17">
        <f>IF(フィニッシュ後入力!FU$100&lt;&gt;"",フィニッシュ後入力!FK203+60*(1-FH203),0)</f>
        <v>0</v>
      </c>
      <c r="GJ203" s="17">
        <f>IF(フィニッシュ後入力!FV$100&lt;&gt;"",フィニッシュ後入力!FL203+60*(1-FI203),0)</f>
        <v>0</v>
      </c>
      <c r="GK203" s="17">
        <f>IF(フィニッシュ後入力!FW$100&lt;&gt;"",フィニッシュ後入力!FM203+60*(1-FJ203),0)</f>
        <v>0</v>
      </c>
      <c r="GL203" s="17">
        <f>フィニッシュ後入力!FO203</f>
        <v>0</v>
      </c>
      <c r="GM203" s="17">
        <f>フィニッシュ後入力!FP203</f>
        <v>0</v>
      </c>
      <c r="GN203" s="17"/>
      <c r="GO203" s="17"/>
      <c r="GP203" s="17"/>
      <c r="GQ203" s="17"/>
      <c r="GR203" s="17"/>
      <c r="GS203" s="17"/>
      <c r="GT203" s="17"/>
      <c r="GU203" s="17"/>
      <c r="GV203" s="17"/>
      <c r="GW203" s="17"/>
      <c r="GX203" s="17"/>
      <c r="GY203" s="17"/>
      <c r="GZ203" s="17"/>
    </row>
    <row r="204" spans="1:208">
      <c r="A204" s="17">
        <f>スタート前入力!$A204</f>
        <v>104</v>
      </c>
      <c r="B204" s="17">
        <f>IF(フィニッシュ後入力!$BA204&lt;&gt;"",SUM($BA204:$CZ204)-フィニッシュ後入力!$G204+フィニッシュ後入力!$H204+$D$87,-1)</f>
        <v>110</v>
      </c>
      <c r="C204" s="17">
        <f>SUM($GA204:$GZ204)/2+60*(スタート前入力!$C$77-SUM($FA204:$FZ204))</f>
        <v>0</v>
      </c>
      <c r="D204" s="48">
        <f t="shared" si="5"/>
        <v>123199011000000</v>
      </c>
      <c r="E204" s="48">
        <f>D204*スタート前入力!$G204</f>
        <v>123199011000000</v>
      </c>
      <c r="F204" s="48">
        <f>(B204+1)*(D204+スタート前入力!$F204*$D$83+スタート前入力!$G204*$D$84+($D$86+1-$A204)*$D$85)</f>
        <v>1.3675090266520768E+16</v>
      </c>
      <c r="G204" s="48">
        <f ca="1">IF(E204&lt;&gt;0,RANK(E204,E$101:INDIRECT(CONCATENATE("R",$D$86+100,"C",COLUMN()-2),FALSE)),"")</f>
        <v>1</v>
      </c>
      <c r="H204" s="48">
        <f ca="1">IF(F204&lt;&gt;0,RANK(F204,F$101:INDIRECT(CONCATENATE("R",$D$86+100,"C",COLUMN()-2),FALSE)),"")</f>
        <v>1</v>
      </c>
      <c r="I204" s="48">
        <f>E204*スタート前入力!$E204</f>
        <v>0</v>
      </c>
      <c r="J204" s="48">
        <f>F204*スタート前入力!$E204</f>
        <v>0</v>
      </c>
      <c r="K204" s="48" t="str">
        <f ca="1">IF(I204&lt;&gt;0,RANK(I204,I$101:INDIRECT(CONCATENATE("R",$D$86+100,"C",COLUMN()-2),FALSE)),"")</f>
        <v/>
      </c>
      <c r="L204" s="48" t="str">
        <f ca="1">IF(J204&lt;&gt;0,RANK(J204,J$101:INDIRECT(CONCATENATE("R",$D$86+100,"C",COLUMN()-2),FALSE)),"")</f>
        <v/>
      </c>
      <c r="M204" s="48">
        <f>IF(($B204+1)*(スタート前入力!$H204+1+$D$87)&lt;&gt;0,$B204+スタート前入力!$H204,-1)</f>
        <v>110</v>
      </c>
      <c r="N204" s="48">
        <f>$C204+スタート前入力!$I204</f>
        <v>0</v>
      </c>
      <c r="O204" s="48">
        <f t="shared" si="6"/>
        <v>123198900000000</v>
      </c>
      <c r="P204" s="48">
        <f>O204*スタート前入力!$G204</f>
        <v>123198900000000</v>
      </c>
      <c r="Q204" s="48">
        <f>(M204+1)*(O204+スタート前入力!$F204*$D$83+スタート前入力!$G204*$D$84+($D$86+1-$A204)*$D$85)</f>
        <v>1.3675077945520768E+16</v>
      </c>
      <c r="R204" s="48">
        <f ca="1">IF(P204&lt;&gt;0,RANK(P204,P$101:INDIRECT(CONCATENATE("R",$D$86+100,"C",COLUMN()-2),FALSE)),"")</f>
        <v>1</v>
      </c>
      <c r="S204" s="48">
        <f ca="1">IF(Q204&lt;&gt;0,RANK(Q204,Q$101:INDIRECT(CONCATENATE("R",$D$86+100,"C",COLUMN()-2),FALSE)),"")</f>
        <v>1</v>
      </c>
      <c r="T204" s="48">
        <f>P204*スタート前入力!$E204</f>
        <v>0</v>
      </c>
      <c r="U204" s="48">
        <f>Q204*スタート前入力!$E204</f>
        <v>0</v>
      </c>
      <c r="V204" s="48" t="str">
        <f ca="1">IF(T204&lt;&gt;0,RANK(T204,T$101:INDIRECT(CONCATENATE("R",$D$86+100,"C",COLUMN()-2),FALSE)),"")</f>
        <v/>
      </c>
      <c r="W204" s="48" t="str">
        <f ca="1">IF(U204&lt;&gt;0,RANK(U204,U$101:INDIRECT(CONCATENATE("R",$D$86+100,"C",COLUMN()-2),FALSE)),"")</f>
        <v/>
      </c>
      <c r="X204" s="48">
        <f t="shared" si="7"/>
        <v>104</v>
      </c>
      <c r="Y204" s="17">
        <f>((B204)-100)/(スタート前入力!$C$76)*100</f>
        <v>100</v>
      </c>
      <c r="Z204" s="17" t="e">
        <f>((M204)-100)/(スタート前入力!$C$84+スタート前入力!$C$85)*100</f>
        <v>#DIV/0!</v>
      </c>
      <c r="AA204" s="17"/>
      <c r="AB204" s="17"/>
      <c r="AC204" s="17"/>
      <c r="AD204" s="17"/>
      <c r="AE204" s="17"/>
      <c r="AF204" s="17"/>
      <c r="AG204" s="17"/>
      <c r="AH204" s="17"/>
      <c r="AI204" s="17"/>
      <c r="AJ204" s="17"/>
      <c r="AK204" s="17"/>
      <c r="AL204" s="17"/>
      <c r="AM204" s="17"/>
      <c r="AN204" s="17"/>
      <c r="AO204" s="17"/>
      <c r="AP204" s="17"/>
      <c r="AQ204" s="17"/>
      <c r="AR204" s="17"/>
      <c r="AS204" s="17"/>
      <c r="AT204" s="17"/>
      <c r="AU204" s="17"/>
      <c r="AV204" s="17"/>
      <c r="AW204" s="17"/>
      <c r="AX204" s="17"/>
      <c r="AY204" s="17"/>
      <c r="AZ204" s="17"/>
      <c r="BA204" s="17">
        <f>IF(AND(フィニッシュ後入力!BA$100&lt;&gt;"",フィニッシュ後入力!BA$100=フィニッシュ後入力!BA204),1,0)</f>
        <v>1</v>
      </c>
      <c r="BB204" s="17">
        <f>IF(AND(フィニッシュ後入力!BB$100&lt;&gt;"",フィニッシュ後入力!BB$100=フィニッシュ後入力!BB204),1,0)</f>
        <v>1</v>
      </c>
      <c r="BC204" s="17">
        <f>IF(AND(フィニッシュ後入力!BC$100&lt;&gt;"",フィニッシュ後入力!BC$100=フィニッシュ後入力!BC204),1,0)</f>
        <v>1</v>
      </c>
      <c r="BD204" s="17">
        <f>IF(AND(フィニッシュ後入力!BD$100&lt;&gt;"",フィニッシュ後入力!BD$100=フィニッシュ後入力!BD204),1,0)</f>
        <v>1</v>
      </c>
      <c r="BE204" s="17">
        <f>IF(AND(フィニッシュ後入力!BE$100&lt;&gt;"",フィニッシュ後入力!BE$100=フィニッシュ後入力!BE204),1,0)</f>
        <v>1</v>
      </c>
      <c r="BF204" s="17">
        <f>IF(AND(フィニッシュ後入力!BF$100&lt;&gt;"",フィニッシュ後入力!BF$100=フィニッシュ後入力!BF204),1,0)</f>
        <v>1</v>
      </c>
      <c r="BG204" s="17">
        <f>IF(AND(フィニッシュ後入力!BG$100&lt;&gt;"",フィニッシュ後入力!BG$100=フィニッシュ後入力!BG204),1,0)</f>
        <v>1</v>
      </c>
      <c r="BH204" s="17">
        <f>IF(AND(フィニッシュ後入力!BH$100&lt;&gt;"",フィニッシュ後入力!BH$100=フィニッシュ後入力!BH204),1,0)</f>
        <v>1</v>
      </c>
      <c r="BI204" s="17">
        <f>IF(AND(フィニッシュ後入力!BI$100&lt;&gt;"",フィニッシュ後入力!BI$100=フィニッシュ後入力!BI204),1,0)</f>
        <v>1</v>
      </c>
      <c r="BJ204" s="17">
        <f>IF(AND(フィニッシュ後入力!BJ$100&lt;&gt;"",フィニッシュ後入力!BJ$100=フィニッシュ後入力!BJ204),1,0)</f>
        <v>1</v>
      </c>
      <c r="BK204" s="17">
        <f>IF(AND(フィニッシュ後入力!BK$100&lt;&gt;"",フィニッシュ後入力!BK$100=フィニッシュ後入力!BK204),1,0)</f>
        <v>0</v>
      </c>
      <c r="BL204" s="17">
        <f>IF(AND(フィニッシュ後入力!BL$100&lt;&gt;"",フィニッシュ後入力!BL$100=フィニッシュ後入力!BL204),1,0)</f>
        <v>0</v>
      </c>
      <c r="BM204" s="17">
        <f>IF(AND(フィニッシュ後入力!BM$100&lt;&gt;"",フィニッシュ後入力!BM$100=フィニッシュ後入力!BM204),1,0)</f>
        <v>0</v>
      </c>
      <c r="BN204" s="17">
        <f>IF(AND(フィニッシュ後入力!BN$100&lt;&gt;"",フィニッシュ後入力!BN$100=フィニッシュ後入力!BN204),1,0)</f>
        <v>0</v>
      </c>
      <c r="BO204" s="17">
        <f>IF(AND(フィニッシュ後入力!BO$100&lt;&gt;"",フィニッシュ後入力!BO$100=フィニッシュ後入力!BO204),1,0)</f>
        <v>0</v>
      </c>
      <c r="BP204" s="17">
        <f>IF(AND(フィニッシュ後入力!BP$100&lt;&gt;"",フィニッシュ後入力!BP$100=フィニッシュ後入力!BP204),1,0)</f>
        <v>0</v>
      </c>
      <c r="BQ204" s="17">
        <f>IF(AND(フィニッシュ後入力!BQ$100&lt;&gt;"",フィニッシュ後入力!BQ$100=フィニッシュ後入力!BQ204),1,0)</f>
        <v>0</v>
      </c>
      <c r="BR204" s="17">
        <f>IF(AND(フィニッシュ後入力!BR$100&lt;&gt;"",フィニッシュ後入力!BR$100=フィニッシュ後入力!BR204),1,0)</f>
        <v>0</v>
      </c>
      <c r="BS204" s="17">
        <f>IF(AND(フィニッシュ後入力!BS$100&lt;&gt;"",フィニッシュ後入力!BS$100=フィニッシュ後入力!BS204),1,0)</f>
        <v>0</v>
      </c>
      <c r="BT204" s="17">
        <f>IF(AND(フィニッシュ後入力!BT$100&lt;&gt;"",フィニッシュ後入力!BT$100=フィニッシュ後入力!BT204),1,0)</f>
        <v>0</v>
      </c>
      <c r="BU204" s="17">
        <f>IF(AND(フィニッシュ後入力!BU$100&lt;&gt;"",フィニッシュ後入力!BU$100=フィニッシュ後入力!BU204),1,0)</f>
        <v>0</v>
      </c>
      <c r="BV204" s="17">
        <f>IF(AND(フィニッシュ後入力!BV$100&lt;&gt;"",フィニッシュ後入力!BV$100=フィニッシュ後入力!BV204),1,0)</f>
        <v>0</v>
      </c>
      <c r="BW204" s="17">
        <f>IF(AND(フィニッシュ後入力!BW$100&lt;&gt;"",フィニッシュ後入力!BW$100=フィニッシュ後入力!BW204),1,0)</f>
        <v>0</v>
      </c>
      <c r="BX204" s="17">
        <f>IF(AND(フィニッシュ後入力!BX$100&lt;&gt;"",フィニッシュ後入力!BX$100=フィニッシュ後入力!BX204),1,0)</f>
        <v>0</v>
      </c>
      <c r="BY204" s="17">
        <f>IF(AND(フィニッシュ後入力!BY$100&lt;&gt;"",フィニッシュ後入力!BY$100=フィニッシュ後入力!BY204),1,0)</f>
        <v>0</v>
      </c>
      <c r="BZ204" s="17">
        <f>IF(AND(フィニッシュ後入力!BZ$100&lt;&gt;"",フィニッシュ後入力!BZ$100=フィニッシュ後入力!BZ204),1,0)</f>
        <v>0</v>
      </c>
      <c r="CA204" s="17">
        <f>IF(AND(フィニッシュ後入力!CA$100&lt;&gt;"",フィニッシュ後入力!CA$100=フィニッシュ後入力!CA204),1,0)</f>
        <v>0</v>
      </c>
      <c r="CB204" s="17">
        <f>IF(AND(フィニッシュ後入力!CB$100&lt;&gt;"",フィニッシュ後入力!CB$100=フィニッシュ後入力!CB204),1,0)</f>
        <v>0</v>
      </c>
      <c r="CC204" s="17">
        <f>IF(AND(フィニッシュ後入力!CC$100&lt;&gt;"",フィニッシュ後入力!CC$100=フィニッシュ後入力!CC204),1,0)</f>
        <v>0</v>
      </c>
      <c r="CD204" s="17">
        <f>IF(AND(フィニッシュ後入力!CD$100&lt;&gt;"",フィニッシュ後入力!CD$100=フィニッシュ後入力!CD204),1,0)</f>
        <v>0</v>
      </c>
      <c r="CE204" s="17"/>
      <c r="CF204" s="17"/>
      <c r="CG204" s="17"/>
      <c r="CH204" s="17"/>
      <c r="CI204" s="17"/>
      <c r="CJ204" s="17"/>
      <c r="CK204" s="17"/>
      <c r="CL204" s="17"/>
      <c r="CM204" s="17"/>
      <c r="CN204" s="17"/>
      <c r="CO204" s="17"/>
      <c r="CP204" s="17"/>
      <c r="CQ204" s="17"/>
      <c r="CR204" s="17"/>
      <c r="CS204" s="17"/>
      <c r="CT204" s="17"/>
      <c r="CU204" s="17"/>
      <c r="CV204" s="17"/>
      <c r="CW204" s="17"/>
      <c r="CX204" s="17"/>
      <c r="CY204" s="17"/>
      <c r="CZ204" s="17"/>
      <c r="DA204" s="17"/>
      <c r="DB204" s="17"/>
      <c r="DC204" s="17"/>
      <c r="DD204" s="17"/>
      <c r="DE204" s="17"/>
      <c r="DF204" s="17"/>
      <c r="DG204" s="17"/>
      <c r="DH204" s="17"/>
      <c r="DI204" s="17"/>
      <c r="DJ204" s="17"/>
      <c r="DK204" s="17"/>
      <c r="DL204" s="17"/>
      <c r="DM204" s="17"/>
      <c r="DN204" s="17"/>
      <c r="DO204" s="17"/>
      <c r="DP204" s="17"/>
      <c r="DQ204" s="17"/>
      <c r="DR204" s="17"/>
      <c r="DS204" s="17"/>
      <c r="DT204" s="17"/>
      <c r="DU204" s="17"/>
      <c r="DV204" s="17"/>
      <c r="DW204" s="17"/>
      <c r="DX204" s="17"/>
      <c r="DY204" s="17"/>
      <c r="DZ204" s="17"/>
      <c r="EA204" s="17"/>
      <c r="EB204" s="17"/>
      <c r="EC204" s="17"/>
      <c r="ED204" s="17"/>
      <c r="EE204" s="17"/>
      <c r="EF204" s="17"/>
      <c r="EG204" s="17"/>
      <c r="EH204" s="17"/>
      <c r="EI204" s="17"/>
      <c r="EJ204" s="17"/>
      <c r="EK204" s="17"/>
      <c r="EL204" s="17"/>
      <c r="EM204" s="17"/>
      <c r="EN204" s="17"/>
      <c r="EO204" s="17"/>
      <c r="EP204" s="17"/>
      <c r="EQ204" s="17"/>
      <c r="ER204" s="17"/>
      <c r="ES204" s="17"/>
      <c r="ET204" s="17"/>
      <c r="EU204" s="17"/>
      <c r="EV204" s="17"/>
      <c r="EW204" s="17"/>
      <c r="EX204" s="17"/>
      <c r="EY204" s="17"/>
      <c r="EZ204" s="17"/>
      <c r="FA204" s="17">
        <f>IF(AND(フィニッシュ後入力!FA$100&lt;&gt;"",フィニッシュ後入力!FA$100=フィニッシュ後入力!FA204),1,0)</f>
        <v>0</v>
      </c>
      <c r="FB204" s="17">
        <f>IF(AND(フィニッシュ後入力!FB$100&lt;&gt;"",フィニッシュ後入力!FB$100=フィニッシュ後入力!FB204),1,0)</f>
        <v>0</v>
      </c>
      <c r="FC204" s="17"/>
      <c r="FD204" s="17"/>
      <c r="FE204" s="17"/>
      <c r="FF204" s="17">
        <f>IF(AND(フィニッシュ後入力!FG$100&lt;&gt;"",フィニッシュ後入力!FG$100=フィニッシュ後入力!FG204),1,0)</f>
        <v>0</v>
      </c>
      <c r="FG204" s="17">
        <f>IF(AND(フィニッシュ後入力!FH$100&lt;&gt;"",フィニッシュ後入力!FH$100=フィニッシュ後入力!FH204),1,0)</f>
        <v>0</v>
      </c>
      <c r="FH204" s="17"/>
      <c r="FI204" s="17"/>
      <c r="FJ204" s="17"/>
      <c r="FK204" s="17">
        <f>IF(AND(フィニッシュ後入力!FM$100&lt;&gt;"",フィニッシュ後入力!FM$100=フィニッシュ後入力!FM204),1,0)</f>
        <v>0</v>
      </c>
      <c r="FL204" s="17">
        <f>IF(AND(フィニッシュ後入力!FN$100&lt;&gt;"",フィニッシュ後入力!FN$100=フィニッシュ後入力!FN204),1,0)</f>
        <v>0</v>
      </c>
      <c r="FM204" s="17"/>
      <c r="FN204" s="17"/>
      <c r="FO204" s="17"/>
      <c r="FP204" s="17"/>
      <c r="FQ204" s="17"/>
      <c r="FR204" s="17"/>
      <c r="FS204" s="17"/>
      <c r="FT204" s="17"/>
      <c r="FU204" s="17"/>
      <c r="FV204" s="17"/>
      <c r="FW204" s="17"/>
      <c r="FX204" s="17"/>
      <c r="FY204" s="17"/>
      <c r="FZ204" s="17"/>
      <c r="GA204" s="17"/>
      <c r="GB204" s="17">
        <f>フィニッシュ後入力!FC204</f>
        <v>0</v>
      </c>
      <c r="GC204" s="17">
        <f>フィニッシュ後入力!FD204</f>
        <v>0</v>
      </c>
      <c r="GD204" s="17">
        <f>IF(フィニッシュ後入力!FP$100&lt;&gt;"",フィニッシュ後入力!FE204+60*(1-FC204),0)</f>
        <v>0</v>
      </c>
      <c r="GE204" s="17">
        <f>IF(フィニッシュ後入力!FQ$100&lt;&gt;"",フィニッシュ後入力!FF204+60*(1-FD204),0)</f>
        <v>0</v>
      </c>
      <c r="GF204" s="17">
        <f>IF(フィニッシュ後入力!FR$100&lt;&gt;"",フィニッシュ後入力!FG204+60*(1-FE204),0)</f>
        <v>0</v>
      </c>
      <c r="GG204" s="17">
        <f>フィニッシュ後入力!FI204</f>
        <v>0</v>
      </c>
      <c r="GH204" s="17">
        <f>フィニッシュ後入力!FJ204</f>
        <v>0</v>
      </c>
      <c r="GI204" s="17">
        <f>IF(フィニッシュ後入力!FU$100&lt;&gt;"",フィニッシュ後入力!FK204+60*(1-FH204),0)</f>
        <v>0</v>
      </c>
      <c r="GJ204" s="17">
        <f>IF(フィニッシュ後入力!FV$100&lt;&gt;"",フィニッシュ後入力!FL204+60*(1-FI204),0)</f>
        <v>0</v>
      </c>
      <c r="GK204" s="17">
        <f>IF(フィニッシュ後入力!FW$100&lt;&gt;"",フィニッシュ後入力!FM204+60*(1-FJ204),0)</f>
        <v>0</v>
      </c>
      <c r="GL204" s="17">
        <f>フィニッシュ後入力!FO204</f>
        <v>0</v>
      </c>
      <c r="GM204" s="17">
        <f>フィニッシュ後入力!FP204</f>
        <v>0</v>
      </c>
      <c r="GN204" s="17"/>
      <c r="GO204" s="17"/>
      <c r="GP204" s="17"/>
      <c r="GQ204" s="17"/>
      <c r="GR204" s="17"/>
      <c r="GS204" s="17"/>
      <c r="GT204" s="17"/>
      <c r="GU204" s="17"/>
      <c r="GV204" s="17"/>
      <c r="GW204" s="17"/>
      <c r="GX204" s="17"/>
      <c r="GY204" s="17"/>
      <c r="GZ204" s="17"/>
    </row>
    <row r="205" spans="1:208">
      <c r="A205" s="17">
        <f>スタート前入力!$A205</f>
        <v>105</v>
      </c>
      <c r="B205" s="17">
        <f>IF(フィニッシュ後入力!$BA205&lt;&gt;"",SUM($BA205:$CZ205)-フィニッシュ後入力!$G205+フィニッシュ後入力!$H205+$D$87,-1)</f>
        <v>107</v>
      </c>
      <c r="C205" s="17">
        <f>SUM($GA205:$GZ205)/2+60*(スタート前入力!$C$77-SUM($FA205:$FZ205))</f>
        <v>0</v>
      </c>
      <c r="D205" s="48">
        <f t="shared" si="5"/>
        <v>116629308000000</v>
      </c>
      <c r="E205" s="48">
        <f>D205*スタート前入力!$G205</f>
        <v>116629308000000</v>
      </c>
      <c r="F205" s="48">
        <f>(B205+1)*(D205+スタート前入力!$F205*$D$83+スタート前入力!$G205*$D$84+($D$86+1-$A205)*$D$85)</f>
        <v>1.2595965308290368E+16</v>
      </c>
      <c r="G205" s="48">
        <f ca="1">IF(E205&lt;&gt;0,RANK(E205,E$101:INDIRECT(CONCATENATE("R",$D$86+100,"C",COLUMN()-2),FALSE)),"")</f>
        <v>4</v>
      </c>
      <c r="H205" s="48">
        <f ca="1">IF(F205&lt;&gt;0,RANK(F205,F$101:INDIRECT(CONCATENATE("R",$D$86+100,"C",COLUMN()-2),FALSE)),"")</f>
        <v>6</v>
      </c>
      <c r="I205" s="48">
        <f>E205*スタート前入力!$E205</f>
        <v>0</v>
      </c>
      <c r="J205" s="48">
        <f>F205*スタート前入力!$E205</f>
        <v>0</v>
      </c>
      <c r="K205" s="48" t="str">
        <f ca="1">IF(I205&lt;&gt;0,RANK(I205,I$101:INDIRECT(CONCATENATE("R",$D$86+100,"C",COLUMN()-2),FALSE)),"")</f>
        <v/>
      </c>
      <c r="L205" s="48" t="str">
        <f ca="1">IF(J205&lt;&gt;0,RANK(J205,J$101:INDIRECT(CONCATENATE("R",$D$86+100,"C",COLUMN()-2),FALSE)),"")</f>
        <v/>
      </c>
      <c r="M205" s="48">
        <f>IF(($B205+1)*(スタート前入力!$H205+1+$D$87)&lt;&gt;0,$B205+スタート前入力!$H205,-1)</f>
        <v>107</v>
      </c>
      <c r="N205" s="48">
        <f>$C205+スタート前入力!$I205</f>
        <v>0</v>
      </c>
      <c r="O205" s="48">
        <f t="shared" si="6"/>
        <v>116629200000000</v>
      </c>
      <c r="P205" s="48">
        <f>O205*スタート前入力!$G205</f>
        <v>116629200000000</v>
      </c>
      <c r="Q205" s="48">
        <f>(M205+1)*(O205+スタート前入力!$F205*$D$83+スタート前入力!$G205*$D$84+($D$86+1-$A205)*$D$85)</f>
        <v>1.2595953644290368E+16</v>
      </c>
      <c r="R205" s="48">
        <f ca="1">IF(P205&lt;&gt;0,RANK(P205,P$101:INDIRECT(CONCATENATE("R",$D$86+100,"C",COLUMN()-2),FALSE)),"")</f>
        <v>4</v>
      </c>
      <c r="S205" s="48">
        <f ca="1">IF(Q205&lt;&gt;0,RANK(Q205,Q$101:INDIRECT(CONCATENATE("R",$D$86+100,"C",COLUMN()-2),FALSE)),"")</f>
        <v>6</v>
      </c>
      <c r="T205" s="48">
        <f>P205*スタート前入力!$E205</f>
        <v>0</v>
      </c>
      <c r="U205" s="48">
        <f>Q205*スタート前入力!$E205</f>
        <v>0</v>
      </c>
      <c r="V205" s="48" t="str">
        <f ca="1">IF(T205&lt;&gt;0,RANK(T205,T$101:INDIRECT(CONCATENATE("R",$D$86+100,"C",COLUMN()-2),FALSE)),"")</f>
        <v/>
      </c>
      <c r="W205" s="48" t="str">
        <f ca="1">IF(U205&lt;&gt;0,RANK(U205,U$101:INDIRECT(CONCATENATE("R",$D$86+100,"C",COLUMN()-2),FALSE)),"")</f>
        <v/>
      </c>
      <c r="X205" s="48">
        <f t="shared" si="7"/>
        <v>105</v>
      </c>
      <c r="Y205" s="17">
        <f>((B205)-100)/(スタート前入力!$C$76)*100</f>
        <v>70</v>
      </c>
      <c r="Z205" s="17" t="e">
        <f>((M205)-100)/(スタート前入力!$C$84+スタート前入力!$C$85)*100</f>
        <v>#DIV/0!</v>
      </c>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c r="BA205" s="17">
        <f>IF(AND(フィニッシュ後入力!BA$100&lt;&gt;"",フィニッシュ後入力!BA$100=フィニッシュ後入力!BA205),1,0)</f>
        <v>1</v>
      </c>
      <c r="BB205" s="17">
        <f>IF(AND(フィニッシュ後入力!BB$100&lt;&gt;"",フィニッシュ後入力!BB$100=フィニッシュ後入力!BB205),1,0)</f>
        <v>1</v>
      </c>
      <c r="BC205" s="17">
        <f>IF(AND(フィニッシュ後入力!BC$100&lt;&gt;"",フィニッシュ後入力!BC$100=フィニッシュ後入力!BC205),1,0)</f>
        <v>0</v>
      </c>
      <c r="BD205" s="17">
        <f>IF(AND(フィニッシュ後入力!BD$100&lt;&gt;"",フィニッシュ後入力!BD$100=フィニッシュ後入力!BD205),1,0)</f>
        <v>1</v>
      </c>
      <c r="BE205" s="17">
        <f>IF(AND(フィニッシュ後入力!BE$100&lt;&gt;"",フィニッシュ後入力!BE$100=フィニッシュ後入力!BE205),1,0)</f>
        <v>1</v>
      </c>
      <c r="BF205" s="17">
        <f>IF(AND(フィニッシュ後入力!BF$100&lt;&gt;"",フィニッシュ後入力!BF$100=フィニッシュ後入力!BF205),1,0)</f>
        <v>0</v>
      </c>
      <c r="BG205" s="17">
        <f>IF(AND(フィニッシュ後入力!BG$100&lt;&gt;"",フィニッシュ後入力!BG$100=フィニッシュ後入力!BG205),1,0)</f>
        <v>1</v>
      </c>
      <c r="BH205" s="17">
        <f>IF(AND(フィニッシュ後入力!BH$100&lt;&gt;"",フィニッシュ後入力!BH$100=フィニッシュ後入力!BH205),1,0)</f>
        <v>0</v>
      </c>
      <c r="BI205" s="17">
        <f>IF(AND(フィニッシュ後入力!BI$100&lt;&gt;"",フィニッシュ後入力!BI$100=フィニッシュ後入力!BI205),1,0)</f>
        <v>1</v>
      </c>
      <c r="BJ205" s="17">
        <f>IF(AND(フィニッシュ後入力!BJ$100&lt;&gt;"",フィニッシュ後入力!BJ$100=フィニッシュ後入力!BJ205),1,0)</f>
        <v>1</v>
      </c>
      <c r="BK205" s="17">
        <f>IF(AND(フィニッシュ後入力!BK$100&lt;&gt;"",フィニッシュ後入力!BK$100=フィニッシュ後入力!BK205),1,0)</f>
        <v>0</v>
      </c>
      <c r="BL205" s="17">
        <f>IF(AND(フィニッシュ後入力!BL$100&lt;&gt;"",フィニッシュ後入力!BL$100=フィニッシュ後入力!BL205),1,0)</f>
        <v>0</v>
      </c>
      <c r="BM205" s="17">
        <f>IF(AND(フィニッシュ後入力!BM$100&lt;&gt;"",フィニッシュ後入力!BM$100=フィニッシュ後入力!BM205),1,0)</f>
        <v>0</v>
      </c>
      <c r="BN205" s="17">
        <f>IF(AND(フィニッシュ後入力!BN$100&lt;&gt;"",フィニッシュ後入力!BN$100=フィニッシュ後入力!BN205),1,0)</f>
        <v>0</v>
      </c>
      <c r="BO205" s="17">
        <f>IF(AND(フィニッシュ後入力!BO$100&lt;&gt;"",フィニッシュ後入力!BO$100=フィニッシュ後入力!BO205),1,0)</f>
        <v>0</v>
      </c>
      <c r="BP205" s="17">
        <f>IF(AND(フィニッシュ後入力!BP$100&lt;&gt;"",フィニッシュ後入力!BP$100=フィニッシュ後入力!BP205),1,0)</f>
        <v>0</v>
      </c>
      <c r="BQ205" s="17">
        <f>IF(AND(フィニッシュ後入力!BQ$100&lt;&gt;"",フィニッシュ後入力!BQ$100=フィニッシュ後入力!BQ205),1,0)</f>
        <v>0</v>
      </c>
      <c r="BR205" s="17">
        <f>IF(AND(フィニッシュ後入力!BR$100&lt;&gt;"",フィニッシュ後入力!BR$100=フィニッシュ後入力!BR205),1,0)</f>
        <v>0</v>
      </c>
      <c r="BS205" s="17">
        <f>IF(AND(フィニッシュ後入力!BS$100&lt;&gt;"",フィニッシュ後入力!BS$100=フィニッシュ後入力!BS205),1,0)</f>
        <v>0</v>
      </c>
      <c r="BT205" s="17">
        <f>IF(AND(フィニッシュ後入力!BT$100&lt;&gt;"",フィニッシュ後入力!BT$100=フィニッシュ後入力!BT205),1,0)</f>
        <v>0</v>
      </c>
      <c r="BU205" s="17">
        <f>IF(AND(フィニッシュ後入力!BU$100&lt;&gt;"",フィニッシュ後入力!BU$100=フィニッシュ後入力!BU205),1,0)</f>
        <v>0</v>
      </c>
      <c r="BV205" s="17">
        <f>IF(AND(フィニッシュ後入力!BV$100&lt;&gt;"",フィニッシュ後入力!BV$100=フィニッシュ後入力!BV205),1,0)</f>
        <v>0</v>
      </c>
      <c r="BW205" s="17">
        <f>IF(AND(フィニッシュ後入力!BW$100&lt;&gt;"",フィニッシュ後入力!BW$100=フィニッシュ後入力!BW205),1,0)</f>
        <v>0</v>
      </c>
      <c r="BX205" s="17">
        <f>IF(AND(フィニッシュ後入力!BX$100&lt;&gt;"",フィニッシュ後入力!BX$100=フィニッシュ後入力!BX205),1,0)</f>
        <v>0</v>
      </c>
      <c r="BY205" s="17">
        <f>IF(AND(フィニッシュ後入力!BY$100&lt;&gt;"",フィニッシュ後入力!BY$100=フィニッシュ後入力!BY205),1,0)</f>
        <v>0</v>
      </c>
      <c r="BZ205" s="17">
        <f>IF(AND(フィニッシュ後入力!BZ$100&lt;&gt;"",フィニッシュ後入力!BZ$100=フィニッシュ後入力!BZ205),1,0)</f>
        <v>0</v>
      </c>
      <c r="CA205" s="17">
        <f>IF(AND(フィニッシュ後入力!CA$100&lt;&gt;"",フィニッシュ後入力!CA$100=フィニッシュ後入力!CA205),1,0)</f>
        <v>0</v>
      </c>
      <c r="CB205" s="17">
        <f>IF(AND(フィニッシュ後入力!CB$100&lt;&gt;"",フィニッシュ後入力!CB$100=フィニッシュ後入力!CB205),1,0)</f>
        <v>0</v>
      </c>
      <c r="CC205" s="17">
        <f>IF(AND(フィニッシュ後入力!CC$100&lt;&gt;"",フィニッシュ後入力!CC$100=フィニッシュ後入力!CC205),1,0)</f>
        <v>0</v>
      </c>
      <c r="CD205" s="17">
        <f>IF(AND(フィニッシュ後入力!CD$100&lt;&gt;"",フィニッシュ後入力!CD$100=フィニッシュ後入力!CD205),1,0)</f>
        <v>0</v>
      </c>
      <c r="CE205" s="17"/>
      <c r="CF205" s="17"/>
      <c r="CG205" s="17"/>
      <c r="CH205" s="17"/>
      <c r="CI205" s="17"/>
      <c r="CJ205" s="17"/>
      <c r="CK205" s="17"/>
      <c r="CL205" s="17"/>
      <c r="CM205" s="17"/>
      <c r="CN205" s="17"/>
      <c r="CO205" s="17"/>
      <c r="CP205" s="17"/>
      <c r="CQ205" s="17"/>
      <c r="CR205" s="17"/>
      <c r="CS205" s="17"/>
      <c r="CT205" s="17"/>
      <c r="CU205" s="17"/>
      <c r="CV205" s="17"/>
      <c r="CW205" s="17"/>
      <c r="CX205" s="17"/>
      <c r="CY205" s="17"/>
      <c r="CZ205" s="17"/>
      <c r="DA205" s="17"/>
      <c r="DB205" s="17"/>
      <c r="DC205" s="17"/>
      <c r="DD205" s="17"/>
      <c r="DE205" s="17"/>
      <c r="DF205" s="17"/>
      <c r="DG205" s="17"/>
      <c r="DH205" s="17"/>
      <c r="DI205" s="17"/>
      <c r="DJ205" s="17"/>
      <c r="DK205" s="17"/>
      <c r="DL205" s="17"/>
      <c r="DM205" s="17"/>
      <c r="DN205" s="17"/>
      <c r="DO205" s="17"/>
      <c r="DP205" s="17"/>
      <c r="DQ205" s="17"/>
      <c r="DR205" s="17"/>
      <c r="DS205" s="17"/>
      <c r="DT205" s="17"/>
      <c r="DU205" s="17"/>
      <c r="DV205" s="17"/>
      <c r="DW205" s="17"/>
      <c r="DX205" s="17"/>
      <c r="DY205" s="17"/>
      <c r="DZ205" s="17"/>
      <c r="EA205" s="17"/>
      <c r="EB205" s="17"/>
      <c r="EC205" s="17"/>
      <c r="ED205" s="17"/>
      <c r="EE205" s="17"/>
      <c r="EF205" s="17"/>
      <c r="EG205" s="17"/>
      <c r="EH205" s="17"/>
      <c r="EI205" s="17"/>
      <c r="EJ205" s="17"/>
      <c r="EK205" s="17"/>
      <c r="EL205" s="17"/>
      <c r="EM205" s="17"/>
      <c r="EN205" s="17"/>
      <c r="EO205" s="17"/>
      <c r="EP205" s="17"/>
      <c r="EQ205" s="17"/>
      <c r="ER205" s="17"/>
      <c r="ES205" s="17"/>
      <c r="ET205" s="17"/>
      <c r="EU205" s="17"/>
      <c r="EV205" s="17"/>
      <c r="EW205" s="17"/>
      <c r="EX205" s="17"/>
      <c r="EY205" s="17"/>
      <c r="EZ205" s="17"/>
      <c r="FA205" s="17">
        <f>IF(AND(フィニッシュ後入力!FA$100&lt;&gt;"",フィニッシュ後入力!FA$100=フィニッシュ後入力!FA205),1,0)</f>
        <v>0</v>
      </c>
      <c r="FB205" s="17">
        <f>IF(AND(フィニッシュ後入力!FB$100&lt;&gt;"",フィニッシュ後入力!FB$100=フィニッシュ後入力!FB205),1,0)</f>
        <v>0</v>
      </c>
      <c r="FC205" s="17"/>
      <c r="FD205" s="17"/>
      <c r="FE205" s="17"/>
      <c r="FF205" s="17">
        <f>IF(AND(フィニッシュ後入力!FG$100&lt;&gt;"",フィニッシュ後入力!FG$100=フィニッシュ後入力!FG205),1,0)</f>
        <v>0</v>
      </c>
      <c r="FG205" s="17">
        <f>IF(AND(フィニッシュ後入力!FH$100&lt;&gt;"",フィニッシュ後入力!FH$100=フィニッシュ後入力!FH205),1,0)</f>
        <v>0</v>
      </c>
      <c r="FH205" s="17"/>
      <c r="FI205" s="17"/>
      <c r="FJ205" s="17"/>
      <c r="FK205" s="17">
        <f>IF(AND(フィニッシュ後入力!FM$100&lt;&gt;"",フィニッシュ後入力!FM$100=フィニッシュ後入力!FM205),1,0)</f>
        <v>0</v>
      </c>
      <c r="FL205" s="17">
        <f>IF(AND(フィニッシュ後入力!FN$100&lt;&gt;"",フィニッシュ後入力!FN$100=フィニッシュ後入力!FN205),1,0)</f>
        <v>0</v>
      </c>
      <c r="FM205" s="17"/>
      <c r="FN205" s="17"/>
      <c r="FO205" s="17"/>
      <c r="FP205" s="17"/>
      <c r="FQ205" s="17"/>
      <c r="FR205" s="17"/>
      <c r="FS205" s="17"/>
      <c r="FT205" s="17"/>
      <c r="FU205" s="17"/>
      <c r="FV205" s="17"/>
      <c r="FW205" s="17"/>
      <c r="FX205" s="17"/>
      <c r="FY205" s="17"/>
      <c r="FZ205" s="17"/>
      <c r="GA205" s="17"/>
      <c r="GB205" s="17">
        <f>フィニッシュ後入力!FC205</f>
        <v>0</v>
      </c>
      <c r="GC205" s="17">
        <f>フィニッシュ後入力!FD205</f>
        <v>0</v>
      </c>
      <c r="GD205" s="17">
        <f>IF(フィニッシュ後入力!FP$100&lt;&gt;"",フィニッシュ後入力!FE205+60*(1-FC205),0)</f>
        <v>0</v>
      </c>
      <c r="GE205" s="17">
        <f>IF(フィニッシュ後入力!FQ$100&lt;&gt;"",フィニッシュ後入力!FF205+60*(1-FD205),0)</f>
        <v>0</v>
      </c>
      <c r="GF205" s="17">
        <f>IF(フィニッシュ後入力!FR$100&lt;&gt;"",フィニッシュ後入力!FG205+60*(1-FE205),0)</f>
        <v>0</v>
      </c>
      <c r="GG205" s="17">
        <f>フィニッシュ後入力!FI205</f>
        <v>0</v>
      </c>
      <c r="GH205" s="17">
        <f>フィニッシュ後入力!FJ205</f>
        <v>0</v>
      </c>
      <c r="GI205" s="17">
        <f>IF(フィニッシュ後入力!FU$100&lt;&gt;"",フィニッシュ後入力!FK205+60*(1-FH205),0)</f>
        <v>0</v>
      </c>
      <c r="GJ205" s="17">
        <f>IF(フィニッシュ後入力!FV$100&lt;&gt;"",フィニッシュ後入力!FL205+60*(1-FI205),0)</f>
        <v>0</v>
      </c>
      <c r="GK205" s="17">
        <f>IF(フィニッシュ後入力!FW$100&lt;&gt;"",フィニッシュ後入力!FM205+60*(1-FJ205),0)</f>
        <v>0</v>
      </c>
      <c r="GL205" s="17">
        <f>フィニッシュ後入力!FO205</f>
        <v>0</v>
      </c>
      <c r="GM205" s="17">
        <f>フィニッシュ後入力!FP205</f>
        <v>0</v>
      </c>
      <c r="GN205" s="17"/>
      <c r="GO205" s="17"/>
      <c r="GP205" s="17"/>
      <c r="GQ205" s="17"/>
      <c r="GR205" s="17"/>
      <c r="GS205" s="17"/>
      <c r="GT205" s="17"/>
      <c r="GU205" s="17"/>
      <c r="GV205" s="17"/>
      <c r="GW205" s="17"/>
      <c r="GX205" s="17"/>
      <c r="GY205" s="17"/>
      <c r="GZ205" s="17"/>
    </row>
    <row r="206" spans="1:208">
      <c r="A206" s="17">
        <f>スタート前入力!$A206</f>
        <v>106</v>
      </c>
      <c r="B206" s="17">
        <f>IF(フィニッシュ後入力!$BA206&lt;&gt;"",SUM($BA206:$CZ206)-フィニッシュ後入力!$G206+フィニッシュ後入力!$H206+$D$87,-1)</f>
        <v>106</v>
      </c>
      <c r="C206" s="17">
        <f>SUM($GA206:$GZ206)/2+60*(スタート前入力!$C$77-SUM($FA206:$FZ206))</f>
        <v>0</v>
      </c>
      <c r="D206" s="48">
        <f t="shared" si="5"/>
        <v>114479407000000</v>
      </c>
      <c r="E206" s="48">
        <f>D206*スタート前入力!$G206</f>
        <v>114479407000000</v>
      </c>
      <c r="F206" s="48">
        <f>(B206+1)*(D206+スタート前入力!$F206*$D$83+スタート前入力!$G206*$D$84+($D$86+1-$A206)*$D$85)</f>
        <v>1.2249296592880164E+16</v>
      </c>
      <c r="G206" s="48">
        <f ca="1">IF(E206&lt;&gt;0,RANK(E206,E$101:INDIRECT(CONCATENATE("R",$D$86+100,"C",COLUMN()-2),FALSE)),"")</f>
        <v>6</v>
      </c>
      <c r="H206" s="48">
        <f ca="1">IF(F206&lt;&gt;0,RANK(F206,F$101:INDIRECT(CONCATENATE("R",$D$86+100,"C",COLUMN()-2),FALSE)),"")</f>
        <v>7</v>
      </c>
      <c r="I206" s="48">
        <f>E206*スタート前入力!$E206</f>
        <v>0</v>
      </c>
      <c r="J206" s="48">
        <f>F206*スタート前入力!$E206</f>
        <v>0</v>
      </c>
      <c r="K206" s="48" t="str">
        <f ca="1">IF(I206&lt;&gt;0,RANK(I206,I$101:INDIRECT(CONCATENATE("R",$D$86+100,"C",COLUMN()-2),FALSE)),"")</f>
        <v/>
      </c>
      <c r="L206" s="48" t="str">
        <f ca="1">IF(J206&lt;&gt;0,RANK(J206,J$101:INDIRECT(CONCATENATE("R",$D$86+100,"C",COLUMN()-2),FALSE)),"")</f>
        <v/>
      </c>
      <c r="M206" s="48">
        <f>IF(($B206+1)*(スタート前入力!$H206+1+$D$87)&lt;&gt;0,$B206+スタート前入力!$H206,-1)</f>
        <v>106</v>
      </c>
      <c r="N206" s="48">
        <f>$C206+スタート前入力!$I206</f>
        <v>0</v>
      </c>
      <c r="O206" s="48">
        <f t="shared" si="6"/>
        <v>114479300000000</v>
      </c>
      <c r="P206" s="48">
        <f>O206*スタート前入力!$G206</f>
        <v>114479300000000</v>
      </c>
      <c r="Q206" s="48">
        <f>(M206+1)*(O206+スタート前入力!$F206*$D$83+スタート前入力!$G206*$D$84+($D$86+1-$A206)*$D$85)</f>
        <v>1.2249285143880164E+16</v>
      </c>
      <c r="R206" s="48">
        <f ca="1">IF(P206&lt;&gt;0,RANK(P206,P$101:INDIRECT(CONCATENATE("R",$D$86+100,"C",COLUMN()-2),FALSE)),"")</f>
        <v>6</v>
      </c>
      <c r="S206" s="48">
        <f ca="1">IF(Q206&lt;&gt;0,RANK(Q206,Q$101:INDIRECT(CONCATENATE("R",$D$86+100,"C",COLUMN()-2),FALSE)),"")</f>
        <v>7</v>
      </c>
      <c r="T206" s="48">
        <f>P206*スタート前入力!$E206</f>
        <v>0</v>
      </c>
      <c r="U206" s="48">
        <f>Q206*スタート前入力!$E206</f>
        <v>0</v>
      </c>
      <c r="V206" s="48" t="str">
        <f ca="1">IF(T206&lt;&gt;0,RANK(T206,T$101:INDIRECT(CONCATENATE("R",$D$86+100,"C",COLUMN()-2),FALSE)),"")</f>
        <v/>
      </c>
      <c r="W206" s="48" t="str">
        <f ca="1">IF(U206&lt;&gt;0,RANK(U206,U$101:INDIRECT(CONCATENATE("R",$D$86+100,"C",COLUMN()-2),FALSE)),"")</f>
        <v/>
      </c>
      <c r="X206" s="48">
        <f t="shared" si="7"/>
        <v>106</v>
      </c>
      <c r="Y206" s="17">
        <f>((B206)-100)/(スタート前入力!$C$76)*100</f>
        <v>60</v>
      </c>
      <c r="Z206" s="17" t="e">
        <f>((M206)-100)/(スタート前入力!$C$84+スタート前入力!$C$85)*100</f>
        <v>#DIV/0!</v>
      </c>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c r="BA206" s="17">
        <f>IF(AND(フィニッシュ後入力!BA$100&lt;&gt;"",フィニッシュ後入力!BA$100=フィニッシュ後入力!BA206),1,0)</f>
        <v>0</v>
      </c>
      <c r="BB206" s="17">
        <f>IF(AND(フィニッシュ後入力!BB$100&lt;&gt;"",フィニッシュ後入力!BB$100=フィニッシュ後入力!BB206),1,0)</f>
        <v>0</v>
      </c>
      <c r="BC206" s="17">
        <f>IF(AND(フィニッシュ後入力!BC$100&lt;&gt;"",フィニッシュ後入力!BC$100=フィニッシュ後入力!BC206),1,0)</f>
        <v>1</v>
      </c>
      <c r="BD206" s="17">
        <f>IF(AND(フィニッシュ後入力!BD$100&lt;&gt;"",フィニッシュ後入力!BD$100=フィニッシュ後入力!BD206),1,0)</f>
        <v>1</v>
      </c>
      <c r="BE206" s="17">
        <f>IF(AND(フィニッシュ後入力!BE$100&lt;&gt;"",フィニッシュ後入力!BE$100=フィニッシュ後入力!BE206),1,0)</f>
        <v>1</v>
      </c>
      <c r="BF206" s="17">
        <f>IF(AND(フィニッシュ後入力!BF$100&lt;&gt;"",フィニッシュ後入力!BF$100=フィニッシュ後入力!BF206),1,0)</f>
        <v>0</v>
      </c>
      <c r="BG206" s="17">
        <f>IF(AND(フィニッシュ後入力!BG$100&lt;&gt;"",フィニッシュ後入力!BG$100=フィニッシュ後入力!BG206),1,0)</f>
        <v>1</v>
      </c>
      <c r="BH206" s="17">
        <f>IF(AND(フィニッシュ後入力!BH$100&lt;&gt;"",フィニッシュ後入力!BH$100=フィニッシュ後入力!BH206),1,0)</f>
        <v>0</v>
      </c>
      <c r="BI206" s="17">
        <f>IF(AND(フィニッシュ後入力!BI$100&lt;&gt;"",フィニッシュ後入力!BI$100=フィニッシュ後入力!BI206),1,0)</f>
        <v>1</v>
      </c>
      <c r="BJ206" s="17">
        <f>IF(AND(フィニッシュ後入力!BJ$100&lt;&gt;"",フィニッシュ後入力!BJ$100=フィニッシュ後入力!BJ206),1,0)</f>
        <v>1</v>
      </c>
      <c r="BK206" s="17">
        <f>IF(AND(フィニッシュ後入力!BK$100&lt;&gt;"",フィニッシュ後入力!BK$100=フィニッシュ後入力!BK206),1,0)</f>
        <v>0</v>
      </c>
      <c r="BL206" s="17">
        <f>IF(AND(フィニッシュ後入力!BL$100&lt;&gt;"",フィニッシュ後入力!BL$100=フィニッシュ後入力!BL206),1,0)</f>
        <v>0</v>
      </c>
      <c r="BM206" s="17">
        <f>IF(AND(フィニッシュ後入力!BM$100&lt;&gt;"",フィニッシュ後入力!BM$100=フィニッシュ後入力!BM206),1,0)</f>
        <v>0</v>
      </c>
      <c r="BN206" s="17">
        <f>IF(AND(フィニッシュ後入力!BN$100&lt;&gt;"",フィニッシュ後入力!BN$100=フィニッシュ後入力!BN206),1,0)</f>
        <v>0</v>
      </c>
      <c r="BO206" s="17">
        <f>IF(AND(フィニッシュ後入力!BO$100&lt;&gt;"",フィニッシュ後入力!BO$100=フィニッシュ後入力!BO206),1,0)</f>
        <v>0</v>
      </c>
      <c r="BP206" s="17">
        <f>IF(AND(フィニッシュ後入力!BP$100&lt;&gt;"",フィニッシュ後入力!BP$100=フィニッシュ後入力!BP206),1,0)</f>
        <v>0</v>
      </c>
      <c r="BQ206" s="17">
        <f>IF(AND(フィニッシュ後入力!BQ$100&lt;&gt;"",フィニッシュ後入力!BQ$100=フィニッシュ後入力!BQ206),1,0)</f>
        <v>0</v>
      </c>
      <c r="BR206" s="17">
        <f>IF(AND(フィニッシュ後入力!BR$100&lt;&gt;"",フィニッシュ後入力!BR$100=フィニッシュ後入力!BR206),1,0)</f>
        <v>0</v>
      </c>
      <c r="BS206" s="17">
        <f>IF(AND(フィニッシュ後入力!BS$100&lt;&gt;"",フィニッシュ後入力!BS$100=フィニッシュ後入力!BS206),1,0)</f>
        <v>0</v>
      </c>
      <c r="BT206" s="17">
        <f>IF(AND(フィニッシュ後入力!BT$100&lt;&gt;"",フィニッシュ後入力!BT$100=フィニッシュ後入力!BT206),1,0)</f>
        <v>0</v>
      </c>
      <c r="BU206" s="17">
        <f>IF(AND(フィニッシュ後入力!BU$100&lt;&gt;"",フィニッシュ後入力!BU$100=フィニッシュ後入力!BU206),1,0)</f>
        <v>0</v>
      </c>
      <c r="BV206" s="17">
        <f>IF(AND(フィニッシュ後入力!BV$100&lt;&gt;"",フィニッシュ後入力!BV$100=フィニッシュ後入力!BV206),1,0)</f>
        <v>0</v>
      </c>
      <c r="BW206" s="17">
        <f>IF(AND(フィニッシュ後入力!BW$100&lt;&gt;"",フィニッシュ後入力!BW$100=フィニッシュ後入力!BW206),1,0)</f>
        <v>0</v>
      </c>
      <c r="BX206" s="17">
        <f>IF(AND(フィニッシュ後入力!BX$100&lt;&gt;"",フィニッシュ後入力!BX$100=フィニッシュ後入力!BX206),1,0)</f>
        <v>0</v>
      </c>
      <c r="BY206" s="17">
        <f>IF(AND(フィニッシュ後入力!BY$100&lt;&gt;"",フィニッシュ後入力!BY$100=フィニッシュ後入力!BY206),1,0)</f>
        <v>0</v>
      </c>
      <c r="BZ206" s="17">
        <f>IF(AND(フィニッシュ後入力!BZ$100&lt;&gt;"",フィニッシュ後入力!BZ$100=フィニッシュ後入力!BZ206),1,0)</f>
        <v>0</v>
      </c>
      <c r="CA206" s="17">
        <f>IF(AND(フィニッシュ後入力!CA$100&lt;&gt;"",フィニッシュ後入力!CA$100=フィニッシュ後入力!CA206),1,0)</f>
        <v>0</v>
      </c>
      <c r="CB206" s="17">
        <f>IF(AND(フィニッシュ後入力!CB$100&lt;&gt;"",フィニッシュ後入力!CB$100=フィニッシュ後入力!CB206),1,0)</f>
        <v>0</v>
      </c>
      <c r="CC206" s="17">
        <f>IF(AND(フィニッシュ後入力!CC$100&lt;&gt;"",フィニッシュ後入力!CC$100=フィニッシュ後入力!CC206),1,0)</f>
        <v>0</v>
      </c>
      <c r="CD206" s="17">
        <f>IF(AND(フィニッシュ後入力!CD$100&lt;&gt;"",フィニッシュ後入力!CD$100=フィニッシュ後入力!CD206),1,0)</f>
        <v>0</v>
      </c>
      <c r="CE206" s="17"/>
      <c r="CF206" s="17"/>
      <c r="CG206" s="17"/>
      <c r="CH206" s="17"/>
      <c r="CI206" s="17"/>
      <c r="CJ206" s="17"/>
      <c r="CK206" s="17"/>
      <c r="CL206" s="17"/>
      <c r="CM206" s="17"/>
      <c r="CN206" s="17"/>
      <c r="CO206" s="17"/>
      <c r="CP206" s="17"/>
      <c r="CQ206" s="17"/>
      <c r="CR206" s="17"/>
      <c r="CS206" s="17"/>
      <c r="CT206" s="17"/>
      <c r="CU206" s="17"/>
      <c r="CV206" s="17"/>
      <c r="CW206" s="17"/>
      <c r="CX206" s="17"/>
      <c r="CY206" s="17"/>
      <c r="CZ206" s="17"/>
      <c r="DA206" s="17"/>
      <c r="DB206" s="17"/>
      <c r="DC206" s="17"/>
      <c r="DD206" s="17"/>
      <c r="DE206" s="17"/>
      <c r="DF206" s="17"/>
      <c r="DG206" s="17"/>
      <c r="DH206" s="17"/>
      <c r="DI206" s="17"/>
      <c r="DJ206" s="17"/>
      <c r="DK206" s="17"/>
      <c r="DL206" s="17"/>
      <c r="DM206" s="17"/>
      <c r="DN206" s="17"/>
      <c r="DO206" s="17"/>
      <c r="DP206" s="17"/>
      <c r="DQ206" s="17"/>
      <c r="DR206" s="17"/>
      <c r="DS206" s="17"/>
      <c r="DT206" s="17"/>
      <c r="DU206" s="17"/>
      <c r="DV206" s="17"/>
      <c r="DW206" s="17"/>
      <c r="DX206" s="17"/>
      <c r="DY206" s="17"/>
      <c r="DZ206" s="17"/>
      <c r="EA206" s="17"/>
      <c r="EB206" s="17"/>
      <c r="EC206" s="17"/>
      <c r="ED206" s="17"/>
      <c r="EE206" s="17"/>
      <c r="EF206" s="17"/>
      <c r="EG206" s="17"/>
      <c r="EH206" s="17"/>
      <c r="EI206" s="17"/>
      <c r="EJ206" s="17"/>
      <c r="EK206" s="17"/>
      <c r="EL206" s="17"/>
      <c r="EM206" s="17"/>
      <c r="EN206" s="17"/>
      <c r="EO206" s="17"/>
      <c r="EP206" s="17"/>
      <c r="EQ206" s="17"/>
      <c r="ER206" s="17"/>
      <c r="ES206" s="17"/>
      <c r="ET206" s="17"/>
      <c r="EU206" s="17"/>
      <c r="EV206" s="17"/>
      <c r="EW206" s="17"/>
      <c r="EX206" s="17"/>
      <c r="EY206" s="17"/>
      <c r="EZ206" s="17"/>
      <c r="FA206" s="17">
        <f>IF(AND(フィニッシュ後入力!FA$100&lt;&gt;"",フィニッシュ後入力!FA$100=フィニッシュ後入力!FA206),1,0)</f>
        <v>0</v>
      </c>
      <c r="FB206" s="17">
        <f>IF(AND(フィニッシュ後入力!FB$100&lt;&gt;"",フィニッシュ後入力!FB$100=フィニッシュ後入力!FB206),1,0)</f>
        <v>0</v>
      </c>
      <c r="FC206" s="17"/>
      <c r="FD206" s="17"/>
      <c r="FE206" s="17"/>
      <c r="FF206" s="17">
        <f>IF(AND(フィニッシュ後入力!FG$100&lt;&gt;"",フィニッシュ後入力!FG$100=フィニッシュ後入力!FG206),1,0)</f>
        <v>0</v>
      </c>
      <c r="FG206" s="17">
        <f>IF(AND(フィニッシュ後入力!FH$100&lt;&gt;"",フィニッシュ後入力!FH$100=フィニッシュ後入力!FH206),1,0)</f>
        <v>0</v>
      </c>
      <c r="FH206" s="17"/>
      <c r="FI206" s="17"/>
      <c r="FJ206" s="17"/>
      <c r="FK206" s="17">
        <f>IF(AND(フィニッシュ後入力!FM$100&lt;&gt;"",フィニッシュ後入力!FM$100=フィニッシュ後入力!FM206),1,0)</f>
        <v>0</v>
      </c>
      <c r="FL206" s="17">
        <f>IF(AND(フィニッシュ後入力!FN$100&lt;&gt;"",フィニッシュ後入力!FN$100=フィニッシュ後入力!FN206),1,0)</f>
        <v>0</v>
      </c>
      <c r="FM206" s="17"/>
      <c r="FN206" s="17"/>
      <c r="FO206" s="17"/>
      <c r="FP206" s="17"/>
      <c r="FQ206" s="17"/>
      <c r="FR206" s="17"/>
      <c r="FS206" s="17"/>
      <c r="FT206" s="17"/>
      <c r="FU206" s="17"/>
      <c r="FV206" s="17"/>
      <c r="FW206" s="17"/>
      <c r="FX206" s="17"/>
      <c r="FY206" s="17"/>
      <c r="FZ206" s="17"/>
      <c r="GA206" s="17"/>
      <c r="GB206" s="17">
        <f>フィニッシュ後入力!FC206</f>
        <v>0</v>
      </c>
      <c r="GC206" s="17">
        <f>フィニッシュ後入力!FD206</f>
        <v>0</v>
      </c>
      <c r="GD206" s="17">
        <f>IF(フィニッシュ後入力!FP$100&lt;&gt;"",フィニッシュ後入力!FE206+60*(1-FC206),0)</f>
        <v>0</v>
      </c>
      <c r="GE206" s="17">
        <f>IF(フィニッシュ後入力!FQ$100&lt;&gt;"",フィニッシュ後入力!FF206+60*(1-FD206),0)</f>
        <v>0</v>
      </c>
      <c r="GF206" s="17">
        <f>IF(フィニッシュ後入力!FR$100&lt;&gt;"",フィニッシュ後入力!FG206+60*(1-FE206),0)</f>
        <v>0</v>
      </c>
      <c r="GG206" s="17">
        <f>フィニッシュ後入力!FI206</f>
        <v>0</v>
      </c>
      <c r="GH206" s="17">
        <f>フィニッシュ後入力!FJ206</f>
        <v>0</v>
      </c>
      <c r="GI206" s="17">
        <f>IF(フィニッシュ後入力!FU$100&lt;&gt;"",フィニッシュ後入力!FK206+60*(1-FH206),0)</f>
        <v>0</v>
      </c>
      <c r="GJ206" s="17">
        <f>IF(フィニッシュ後入力!FV$100&lt;&gt;"",フィニッシュ後入力!FL206+60*(1-FI206),0)</f>
        <v>0</v>
      </c>
      <c r="GK206" s="17">
        <f>IF(フィニッシュ後入力!FW$100&lt;&gt;"",フィニッシュ後入力!FM206+60*(1-FJ206),0)</f>
        <v>0</v>
      </c>
      <c r="GL206" s="17">
        <f>フィニッシュ後入力!FO206</f>
        <v>0</v>
      </c>
      <c r="GM206" s="17">
        <f>フィニッシュ後入力!FP206</f>
        <v>0</v>
      </c>
      <c r="GN206" s="17"/>
      <c r="GO206" s="17"/>
      <c r="GP206" s="17"/>
      <c r="GQ206" s="17"/>
      <c r="GR206" s="17"/>
      <c r="GS206" s="17"/>
      <c r="GT206" s="17"/>
      <c r="GU206" s="17"/>
      <c r="GV206" s="17"/>
      <c r="GW206" s="17"/>
      <c r="GX206" s="17"/>
      <c r="GY206" s="17"/>
      <c r="GZ206" s="17"/>
    </row>
    <row r="207" spans="1:208">
      <c r="A207" s="17">
        <f>スタート前入力!$A207</f>
        <v>107</v>
      </c>
      <c r="B207" s="17">
        <f>IF(フィニッシュ後入力!$BA207&lt;&gt;"",SUM($BA207:$CZ207)-フィニッシュ後入力!$G207+フィニッシュ後入力!$H207+$D$87,-1)</f>
        <v>104</v>
      </c>
      <c r="C207" s="17">
        <f>SUM($GA207:$GZ207)/2+60*(スタート前入力!$C$77-SUM($FA207:$FZ207))</f>
        <v>0</v>
      </c>
      <c r="D207" s="48">
        <f t="shared" si="5"/>
        <v>110239605000000</v>
      </c>
      <c r="E207" s="48">
        <f>D207*スタート前入力!$G207</f>
        <v>110239605000000</v>
      </c>
      <c r="F207" s="48">
        <f>(B207+1)*(D207+スタート前入力!$F207*$D$83+スタート前入力!$G207*$D$84+($D$86+1-$A207)*$D$85)</f>
        <v>1.157515856805987E+16</v>
      </c>
      <c r="G207" s="48">
        <f ca="1">IF(E207&lt;&gt;0,RANK(E207,E$101:INDIRECT(CONCATENATE("R",$D$86+100,"C",COLUMN()-2),FALSE)),"")</f>
        <v>7</v>
      </c>
      <c r="H207" s="48">
        <f ca="1">IF(F207&lt;&gt;0,RANK(F207,F$101:INDIRECT(CONCATENATE("R",$D$86+100,"C",COLUMN()-2),FALSE)),"")</f>
        <v>8</v>
      </c>
      <c r="I207" s="48">
        <f>E207*スタート前入力!$E207</f>
        <v>0</v>
      </c>
      <c r="J207" s="48">
        <f>F207*スタート前入力!$E207</f>
        <v>0</v>
      </c>
      <c r="K207" s="48" t="str">
        <f ca="1">IF(I207&lt;&gt;0,RANK(I207,I$101:INDIRECT(CONCATENATE("R",$D$86+100,"C",COLUMN()-2),FALSE)),"")</f>
        <v/>
      </c>
      <c r="L207" s="48" t="str">
        <f ca="1">IF(J207&lt;&gt;0,RANK(J207,J$101:INDIRECT(CONCATENATE("R",$D$86+100,"C",COLUMN()-2),FALSE)),"")</f>
        <v/>
      </c>
      <c r="M207" s="48">
        <f>IF(($B207+1)*(スタート前入力!$H207+1+$D$87)&lt;&gt;0,$B207+スタート前入力!$H207,-1)</f>
        <v>104</v>
      </c>
      <c r="N207" s="48">
        <f>$C207+スタート前入力!$I207</f>
        <v>0</v>
      </c>
      <c r="O207" s="48">
        <f t="shared" si="6"/>
        <v>110239500000000</v>
      </c>
      <c r="P207" s="48">
        <f>O207*スタート前入力!$G207</f>
        <v>110239500000000</v>
      </c>
      <c r="Q207" s="48">
        <f>(M207+1)*(O207+スタート前入力!$F207*$D$83+スタート前入力!$G207*$D$84+($D$86+1-$A207)*$D$85)</f>
        <v>1.157514754305987E+16</v>
      </c>
      <c r="R207" s="48">
        <f ca="1">IF(P207&lt;&gt;0,RANK(P207,P$101:INDIRECT(CONCATENATE("R",$D$86+100,"C",COLUMN()-2),FALSE)),"")</f>
        <v>7</v>
      </c>
      <c r="S207" s="48">
        <f ca="1">IF(Q207&lt;&gt;0,RANK(Q207,Q$101:INDIRECT(CONCATENATE("R",$D$86+100,"C",COLUMN()-2),FALSE)),"")</f>
        <v>8</v>
      </c>
      <c r="T207" s="48">
        <f>P207*スタート前入力!$E207</f>
        <v>0</v>
      </c>
      <c r="U207" s="48">
        <f>Q207*スタート前入力!$E207</f>
        <v>0</v>
      </c>
      <c r="V207" s="48" t="str">
        <f ca="1">IF(T207&lt;&gt;0,RANK(T207,T$101:INDIRECT(CONCATENATE("R",$D$86+100,"C",COLUMN()-2),FALSE)),"")</f>
        <v/>
      </c>
      <c r="W207" s="48" t="str">
        <f ca="1">IF(U207&lt;&gt;0,RANK(U207,U$101:INDIRECT(CONCATENATE("R",$D$86+100,"C",COLUMN()-2),FALSE)),"")</f>
        <v/>
      </c>
      <c r="X207" s="48">
        <f t="shared" si="7"/>
        <v>107</v>
      </c>
      <c r="Y207" s="17">
        <f>((B207)-100)/(スタート前入力!$C$76)*100</f>
        <v>40</v>
      </c>
      <c r="Z207" s="17" t="e">
        <f>((M207)-100)/(スタート前入力!$C$84+スタート前入力!$C$85)*100</f>
        <v>#DIV/0!</v>
      </c>
      <c r="AA207" s="17"/>
      <c r="AB207" s="17"/>
      <c r="AC207" s="17"/>
      <c r="AD207" s="17"/>
      <c r="AE207" s="17"/>
      <c r="AF207" s="17"/>
      <c r="AG207" s="17"/>
      <c r="AH207" s="17"/>
      <c r="AI207" s="17"/>
      <c r="AJ207" s="17"/>
      <c r="AK207" s="17"/>
      <c r="AL207" s="17"/>
      <c r="AM207" s="17"/>
      <c r="AN207" s="17"/>
      <c r="AO207" s="17"/>
      <c r="AP207" s="17"/>
      <c r="AQ207" s="17"/>
      <c r="AR207" s="17"/>
      <c r="AS207" s="17"/>
      <c r="AT207" s="17"/>
      <c r="AU207" s="17"/>
      <c r="AV207" s="17"/>
      <c r="AW207" s="17"/>
      <c r="AX207" s="17"/>
      <c r="AY207" s="17"/>
      <c r="AZ207" s="17"/>
      <c r="BA207" s="17">
        <f>IF(AND(フィニッシュ後入力!BA$100&lt;&gt;"",フィニッシュ後入力!BA$100=フィニッシュ後入力!BA207),1,0)</f>
        <v>0</v>
      </c>
      <c r="BB207" s="17">
        <f>IF(AND(フィニッシュ後入力!BB$100&lt;&gt;"",フィニッシュ後入力!BB$100=フィニッシュ後入力!BB207),1,0)</f>
        <v>0</v>
      </c>
      <c r="BC207" s="17">
        <f>IF(AND(フィニッシュ後入力!BC$100&lt;&gt;"",フィニッシュ後入力!BC$100=フィニッシュ後入力!BC207),1,0)</f>
        <v>0</v>
      </c>
      <c r="BD207" s="17">
        <f>IF(AND(フィニッシュ後入力!BD$100&lt;&gt;"",フィニッシュ後入力!BD$100=フィニッシュ後入力!BD207),1,0)</f>
        <v>1</v>
      </c>
      <c r="BE207" s="17">
        <f>IF(AND(フィニッシュ後入力!BE$100&lt;&gt;"",フィニッシュ後入力!BE$100=フィニッシュ後入力!BE207),1,0)</f>
        <v>0</v>
      </c>
      <c r="BF207" s="17">
        <f>IF(AND(フィニッシュ後入力!BF$100&lt;&gt;"",フィニッシュ後入力!BF$100=フィニッシュ後入力!BF207),1,0)</f>
        <v>1</v>
      </c>
      <c r="BG207" s="17">
        <f>IF(AND(フィニッシュ後入力!BG$100&lt;&gt;"",フィニッシュ後入力!BG$100=フィニッシュ後入力!BG207),1,0)</f>
        <v>1</v>
      </c>
      <c r="BH207" s="17">
        <f>IF(AND(フィニッシュ後入力!BH$100&lt;&gt;"",フィニッシュ後入力!BH$100=フィニッシュ後入力!BH207),1,0)</f>
        <v>0</v>
      </c>
      <c r="BI207" s="17">
        <f>IF(AND(フィニッシュ後入力!BI$100&lt;&gt;"",フィニッシュ後入力!BI$100=フィニッシュ後入力!BI207),1,0)</f>
        <v>0</v>
      </c>
      <c r="BJ207" s="17">
        <f>IF(AND(フィニッシュ後入力!BJ$100&lt;&gt;"",フィニッシュ後入力!BJ$100=フィニッシュ後入力!BJ207),1,0)</f>
        <v>1</v>
      </c>
      <c r="BK207" s="17">
        <f>IF(AND(フィニッシュ後入力!BK$100&lt;&gt;"",フィニッシュ後入力!BK$100=フィニッシュ後入力!BK207),1,0)</f>
        <v>0</v>
      </c>
      <c r="BL207" s="17">
        <f>IF(AND(フィニッシュ後入力!BL$100&lt;&gt;"",フィニッシュ後入力!BL$100=フィニッシュ後入力!BL207),1,0)</f>
        <v>0</v>
      </c>
      <c r="BM207" s="17">
        <f>IF(AND(フィニッシュ後入力!BM$100&lt;&gt;"",フィニッシュ後入力!BM$100=フィニッシュ後入力!BM207),1,0)</f>
        <v>0</v>
      </c>
      <c r="BN207" s="17">
        <f>IF(AND(フィニッシュ後入力!BN$100&lt;&gt;"",フィニッシュ後入力!BN$100=フィニッシュ後入力!BN207),1,0)</f>
        <v>0</v>
      </c>
      <c r="BO207" s="17">
        <f>IF(AND(フィニッシュ後入力!BO$100&lt;&gt;"",フィニッシュ後入力!BO$100=フィニッシュ後入力!BO207),1,0)</f>
        <v>0</v>
      </c>
      <c r="BP207" s="17">
        <f>IF(AND(フィニッシュ後入力!BP$100&lt;&gt;"",フィニッシュ後入力!BP$100=フィニッシュ後入力!BP207),1,0)</f>
        <v>0</v>
      </c>
      <c r="BQ207" s="17">
        <f>IF(AND(フィニッシュ後入力!BQ$100&lt;&gt;"",フィニッシュ後入力!BQ$100=フィニッシュ後入力!BQ207),1,0)</f>
        <v>0</v>
      </c>
      <c r="BR207" s="17">
        <f>IF(AND(フィニッシュ後入力!BR$100&lt;&gt;"",フィニッシュ後入力!BR$100=フィニッシュ後入力!BR207),1,0)</f>
        <v>0</v>
      </c>
      <c r="BS207" s="17">
        <f>IF(AND(フィニッシュ後入力!BS$100&lt;&gt;"",フィニッシュ後入力!BS$100=フィニッシュ後入力!BS207),1,0)</f>
        <v>0</v>
      </c>
      <c r="BT207" s="17">
        <f>IF(AND(フィニッシュ後入力!BT$100&lt;&gt;"",フィニッシュ後入力!BT$100=フィニッシュ後入力!BT207),1,0)</f>
        <v>0</v>
      </c>
      <c r="BU207" s="17">
        <f>IF(AND(フィニッシュ後入力!BU$100&lt;&gt;"",フィニッシュ後入力!BU$100=フィニッシュ後入力!BU207),1,0)</f>
        <v>0</v>
      </c>
      <c r="BV207" s="17">
        <f>IF(AND(フィニッシュ後入力!BV$100&lt;&gt;"",フィニッシュ後入力!BV$100=フィニッシュ後入力!BV207),1,0)</f>
        <v>0</v>
      </c>
      <c r="BW207" s="17">
        <f>IF(AND(フィニッシュ後入力!BW$100&lt;&gt;"",フィニッシュ後入力!BW$100=フィニッシュ後入力!BW207),1,0)</f>
        <v>0</v>
      </c>
      <c r="BX207" s="17">
        <f>IF(AND(フィニッシュ後入力!BX$100&lt;&gt;"",フィニッシュ後入力!BX$100=フィニッシュ後入力!BX207),1,0)</f>
        <v>0</v>
      </c>
      <c r="BY207" s="17">
        <f>IF(AND(フィニッシュ後入力!BY$100&lt;&gt;"",フィニッシュ後入力!BY$100=フィニッシュ後入力!BY207),1,0)</f>
        <v>0</v>
      </c>
      <c r="BZ207" s="17">
        <f>IF(AND(フィニッシュ後入力!BZ$100&lt;&gt;"",フィニッシュ後入力!BZ$100=フィニッシュ後入力!BZ207),1,0)</f>
        <v>0</v>
      </c>
      <c r="CA207" s="17">
        <f>IF(AND(フィニッシュ後入力!CA$100&lt;&gt;"",フィニッシュ後入力!CA$100=フィニッシュ後入力!CA207),1,0)</f>
        <v>0</v>
      </c>
      <c r="CB207" s="17">
        <f>IF(AND(フィニッシュ後入力!CB$100&lt;&gt;"",フィニッシュ後入力!CB$100=フィニッシュ後入力!CB207),1,0)</f>
        <v>0</v>
      </c>
      <c r="CC207" s="17">
        <f>IF(AND(フィニッシュ後入力!CC$100&lt;&gt;"",フィニッシュ後入力!CC$100=フィニッシュ後入力!CC207),1,0)</f>
        <v>0</v>
      </c>
      <c r="CD207" s="17">
        <f>IF(AND(フィニッシュ後入力!CD$100&lt;&gt;"",フィニッシュ後入力!CD$100=フィニッシュ後入力!CD207),1,0)</f>
        <v>0</v>
      </c>
      <c r="CE207" s="17"/>
      <c r="CF207" s="17"/>
      <c r="CG207" s="17"/>
      <c r="CH207" s="17"/>
      <c r="CI207" s="17"/>
      <c r="CJ207" s="17"/>
      <c r="CK207" s="17"/>
      <c r="CL207" s="17"/>
      <c r="CM207" s="17"/>
      <c r="CN207" s="17"/>
      <c r="CO207" s="17"/>
      <c r="CP207" s="17"/>
      <c r="CQ207" s="17"/>
      <c r="CR207" s="17"/>
      <c r="CS207" s="17"/>
      <c r="CT207" s="17"/>
      <c r="CU207" s="17"/>
      <c r="CV207" s="17"/>
      <c r="CW207" s="17"/>
      <c r="CX207" s="17"/>
      <c r="CY207" s="17"/>
      <c r="CZ207" s="17"/>
      <c r="DA207" s="17"/>
      <c r="DB207" s="17"/>
      <c r="DC207" s="17"/>
      <c r="DD207" s="17"/>
      <c r="DE207" s="17"/>
      <c r="DF207" s="17"/>
      <c r="DG207" s="17"/>
      <c r="DH207" s="17"/>
      <c r="DI207" s="17"/>
      <c r="DJ207" s="17"/>
      <c r="DK207" s="17"/>
      <c r="DL207" s="17"/>
      <c r="DM207" s="17"/>
      <c r="DN207" s="17"/>
      <c r="DO207" s="17"/>
      <c r="DP207" s="17"/>
      <c r="DQ207" s="17"/>
      <c r="DR207" s="17"/>
      <c r="DS207" s="17"/>
      <c r="DT207" s="17"/>
      <c r="DU207" s="17"/>
      <c r="DV207" s="17"/>
      <c r="DW207" s="17"/>
      <c r="DX207" s="17"/>
      <c r="DY207" s="17"/>
      <c r="DZ207" s="17"/>
      <c r="EA207" s="17"/>
      <c r="EB207" s="17"/>
      <c r="EC207" s="17"/>
      <c r="ED207" s="17"/>
      <c r="EE207" s="17"/>
      <c r="EF207" s="17"/>
      <c r="EG207" s="17"/>
      <c r="EH207" s="17"/>
      <c r="EI207" s="17"/>
      <c r="EJ207" s="17"/>
      <c r="EK207" s="17"/>
      <c r="EL207" s="17"/>
      <c r="EM207" s="17"/>
      <c r="EN207" s="17"/>
      <c r="EO207" s="17"/>
      <c r="EP207" s="17"/>
      <c r="EQ207" s="17"/>
      <c r="ER207" s="17"/>
      <c r="ES207" s="17"/>
      <c r="ET207" s="17"/>
      <c r="EU207" s="17"/>
      <c r="EV207" s="17"/>
      <c r="EW207" s="17"/>
      <c r="EX207" s="17"/>
      <c r="EY207" s="17"/>
      <c r="EZ207" s="17"/>
      <c r="FA207" s="17">
        <f>IF(AND(フィニッシュ後入力!FA$100&lt;&gt;"",フィニッシュ後入力!FA$100=フィニッシュ後入力!FA207),1,0)</f>
        <v>0</v>
      </c>
      <c r="FB207" s="17">
        <f>IF(AND(フィニッシュ後入力!FB$100&lt;&gt;"",フィニッシュ後入力!FB$100=フィニッシュ後入力!FB207),1,0)</f>
        <v>0</v>
      </c>
      <c r="FC207" s="17"/>
      <c r="FD207" s="17"/>
      <c r="FE207" s="17"/>
      <c r="FF207" s="17">
        <f>IF(AND(フィニッシュ後入力!FG$100&lt;&gt;"",フィニッシュ後入力!FG$100=フィニッシュ後入力!FG207),1,0)</f>
        <v>0</v>
      </c>
      <c r="FG207" s="17">
        <f>IF(AND(フィニッシュ後入力!FH$100&lt;&gt;"",フィニッシュ後入力!FH$100=フィニッシュ後入力!FH207),1,0)</f>
        <v>0</v>
      </c>
      <c r="FH207" s="17"/>
      <c r="FI207" s="17"/>
      <c r="FJ207" s="17"/>
      <c r="FK207" s="17">
        <f>IF(AND(フィニッシュ後入力!FM$100&lt;&gt;"",フィニッシュ後入力!FM$100=フィニッシュ後入力!FM207),1,0)</f>
        <v>0</v>
      </c>
      <c r="FL207" s="17">
        <f>IF(AND(フィニッシュ後入力!FN$100&lt;&gt;"",フィニッシュ後入力!FN$100=フィニッシュ後入力!FN207),1,0)</f>
        <v>0</v>
      </c>
      <c r="FM207" s="17"/>
      <c r="FN207" s="17"/>
      <c r="FO207" s="17"/>
      <c r="FP207" s="17"/>
      <c r="FQ207" s="17"/>
      <c r="FR207" s="17"/>
      <c r="FS207" s="17"/>
      <c r="FT207" s="17"/>
      <c r="FU207" s="17"/>
      <c r="FV207" s="17"/>
      <c r="FW207" s="17"/>
      <c r="FX207" s="17"/>
      <c r="FY207" s="17"/>
      <c r="FZ207" s="17"/>
      <c r="GA207" s="17"/>
      <c r="GB207" s="17">
        <f>フィニッシュ後入力!FC207</f>
        <v>0</v>
      </c>
      <c r="GC207" s="17">
        <f>フィニッシュ後入力!FD207</f>
        <v>0</v>
      </c>
      <c r="GD207" s="17">
        <f>IF(フィニッシュ後入力!FP$100&lt;&gt;"",フィニッシュ後入力!FE207+60*(1-FC207),0)</f>
        <v>0</v>
      </c>
      <c r="GE207" s="17">
        <f>IF(フィニッシュ後入力!FQ$100&lt;&gt;"",フィニッシュ後入力!FF207+60*(1-FD207),0)</f>
        <v>0</v>
      </c>
      <c r="GF207" s="17">
        <f>IF(フィニッシュ後入力!FR$100&lt;&gt;"",フィニッシュ後入力!FG207+60*(1-FE207),0)</f>
        <v>0</v>
      </c>
      <c r="GG207" s="17">
        <f>フィニッシュ後入力!FI207</f>
        <v>0</v>
      </c>
      <c r="GH207" s="17">
        <f>フィニッシュ後入力!FJ207</f>
        <v>0</v>
      </c>
      <c r="GI207" s="17">
        <f>IF(フィニッシュ後入力!FU$100&lt;&gt;"",フィニッシュ後入力!FK207+60*(1-FH207),0)</f>
        <v>0</v>
      </c>
      <c r="GJ207" s="17">
        <f>IF(フィニッシュ後入力!FV$100&lt;&gt;"",フィニッシュ後入力!FL207+60*(1-FI207),0)</f>
        <v>0</v>
      </c>
      <c r="GK207" s="17">
        <f>IF(フィニッシュ後入力!FW$100&lt;&gt;"",フィニッシュ後入力!FM207+60*(1-FJ207),0)</f>
        <v>0</v>
      </c>
      <c r="GL207" s="17">
        <f>フィニッシュ後入力!FO207</f>
        <v>0</v>
      </c>
      <c r="GM207" s="17">
        <f>フィニッシュ後入力!FP207</f>
        <v>0</v>
      </c>
      <c r="GN207" s="17"/>
      <c r="GO207" s="17"/>
      <c r="GP207" s="17"/>
      <c r="GQ207" s="17"/>
      <c r="GR207" s="17"/>
      <c r="GS207" s="17"/>
      <c r="GT207" s="17"/>
      <c r="GU207" s="17"/>
      <c r="GV207" s="17"/>
      <c r="GW207" s="17"/>
      <c r="GX207" s="17"/>
      <c r="GY207" s="17"/>
      <c r="GZ207" s="17"/>
    </row>
    <row r="208" spans="1:208">
      <c r="A208" s="17">
        <f>スタート前入力!$A208</f>
        <v>108</v>
      </c>
      <c r="B208" s="17">
        <f>IF(フィニッシュ後入力!$BA208&lt;&gt;"",SUM($BA208:$CZ208)-フィニッシュ後入力!$G208+フィニッシュ後入力!$H208+$D$87,-1)</f>
        <v>109</v>
      </c>
      <c r="C208" s="17">
        <f>SUM($GA208:$GZ208)/2+60*(スタート前入力!$C$77-SUM($FA208:$FZ208))</f>
        <v>0</v>
      </c>
      <c r="D208" s="48">
        <f t="shared" si="5"/>
        <v>120989110000000</v>
      </c>
      <c r="E208" s="48">
        <f>D208*スタート前入力!$G208</f>
        <v>120989110000000</v>
      </c>
      <c r="F208" s="48">
        <f>(B208+1)*(D208+スタート前入力!$F208*$D$83+スタート前入力!$G208*$D$84+($D$86+1-$A208)*$D$85)</f>
        <v>1.330880214511023E+16</v>
      </c>
      <c r="G208" s="48">
        <f ca="1">IF(E208&lt;&gt;0,RANK(E208,E$101:INDIRECT(CONCATENATE("R",$D$86+100,"C",COLUMN()-2),FALSE)),"")</f>
        <v>2</v>
      </c>
      <c r="H208" s="48">
        <f ca="1">IF(F208&lt;&gt;0,RANK(F208,F$101:INDIRECT(CONCATENATE("R",$D$86+100,"C",COLUMN()-2),FALSE)),"")</f>
        <v>2</v>
      </c>
      <c r="I208" s="48">
        <f>E208*スタート前入力!$E208</f>
        <v>0</v>
      </c>
      <c r="J208" s="48">
        <f>F208*スタート前入力!$E208</f>
        <v>0</v>
      </c>
      <c r="K208" s="48" t="str">
        <f ca="1">IF(I208&lt;&gt;0,RANK(I208,I$101:INDIRECT(CONCATENATE("R",$D$86+100,"C",COLUMN()-2),FALSE)),"")</f>
        <v/>
      </c>
      <c r="L208" s="48" t="str">
        <f ca="1">IF(J208&lt;&gt;0,RANK(J208,J$101:INDIRECT(CONCATENATE("R",$D$86+100,"C",COLUMN()-2),FALSE)),"")</f>
        <v/>
      </c>
      <c r="M208" s="48">
        <f>IF(($B208+1)*(スタート前入力!$H208+1+$D$87)&lt;&gt;0,$B208+スタート前入力!$H208,-1)</f>
        <v>109</v>
      </c>
      <c r="N208" s="48">
        <f>$C208+スタート前入力!$I208</f>
        <v>0</v>
      </c>
      <c r="O208" s="48">
        <f t="shared" si="6"/>
        <v>120989000000000</v>
      </c>
      <c r="P208" s="48">
        <f>O208*スタート前入力!$G208</f>
        <v>120989000000000</v>
      </c>
      <c r="Q208" s="48">
        <f>(M208+1)*(O208+スタート前入力!$F208*$D$83+スタート前入力!$G208*$D$84+($D$86+1-$A208)*$D$85)</f>
        <v>1.330879004511023E+16</v>
      </c>
      <c r="R208" s="48">
        <f ca="1">IF(P208&lt;&gt;0,RANK(P208,P$101:INDIRECT(CONCATENATE("R",$D$86+100,"C",COLUMN()-2),FALSE)),"")</f>
        <v>2</v>
      </c>
      <c r="S208" s="48">
        <f ca="1">IF(Q208&lt;&gt;0,RANK(Q208,Q$101:INDIRECT(CONCATENATE("R",$D$86+100,"C",COLUMN()-2),FALSE)),"")</f>
        <v>2</v>
      </c>
      <c r="T208" s="48">
        <f>P208*スタート前入力!$E208</f>
        <v>0</v>
      </c>
      <c r="U208" s="48">
        <f>Q208*スタート前入力!$E208</f>
        <v>0</v>
      </c>
      <c r="V208" s="48" t="str">
        <f ca="1">IF(T208&lt;&gt;0,RANK(T208,T$101:INDIRECT(CONCATENATE("R",$D$86+100,"C",COLUMN()-2),FALSE)),"")</f>
        <v/>
      </c>
      <c r="W208" s="48" t="str">
        <f ca="1">IF(U208&lt;&gt;0,RANK(U208,U$101:INDIRECT(CONCATENATE("R",$D$86+100,"C",COLUMN()-2),FALSE)),"")</f>
        <v/>
      </c>
      <c r="X208" s="48">
        <f t="shared" si="7"/>
        <v>108</v>
      </c>
      <c r="Y208" s="17">
        <f>((B208)-100)/(スタート前入力!$C$76)*100</f>
        <v>90</v>
      </c>
      <c r="Z208" s="17" t="e">
        <f>((M208)-100)/(スタート前入力!$C$84+スタート前入力!$C$85)*100</f>
        <v>#DIV/0!</v>
      </c>
      <c r="AA208" s="17"/>
      <c r="AB208" s="17"/>
      <c r="AC208" s="17"/>
      <c r="AD208" s="17"/>
      <c r="AE208" s="17"/>
      <c r="AF208" s="17"/>
      <c r="AG208" s="17"/>
      <c r="AH208" s="17"/>
      <c r="AI208" s="17"/>
      <c r="AJ208" s="17"/>
      <c r="AK208" s="17"/>
      <c r="AL208" s="17"/>
      <c r="AM208" s="17"/>
      <c r="AN208" s="17"/>
      <c r="AO208" s="17"/>
      <c r="AP208" s="17"/>
      <c r="AQ208" s="17"/>
      <c r="AR208" s="17"/>
      <c r="AS208" s="17"/>
      <c r="AT208" s="17"/>
      <c r="AU208" s="17"/>
      <c r="AV208" s="17"/>
      <c r="AW208" s="17"/>
      <c r="AX208" s="17"/>
      <c r="AY208" s="17"/>
      <c r="AZ208" s="17"/>
      <c r="BA208" s="17">
        <f>IF(AND(フィニッシュ後入力!BA$100&lt;&gt;"",フィニッシュ後入力!BA$100=フィニッシュ後入力!BA208),1,0)</f>
        <v>1</v>
      </c>
      <c r="BB208" s="17">
        <f>IF(AND(フィニッシュ後入力!BB$100&lt;&gt;"",フィニッシュ後入力!BB$100=フィニッシュ後入力!BB208),1,0)</f>
        <v>1</v>
      </c>
      <c r="BC208" s="17">
        <f>IF(AND(フィニッシュ後入力!BC$100&lt;&gt;"",フィニッシュ後入力!BC$100=フィニッシュ後入力!BC208),1,0)</f>
        <v>1</v>
      </c>
      <c r="BD208" s="17">
        <f>IF(AND(フィニッシュ後入力!BD$100&lt;&gt;"",フィニッシュ後入力!BD$100=フィニッシュ後入力!BD208),1,0)</f>
        <v>0</v>
      </c>
      <c r="BE208" s="17">
        <f>IF(AND(フィニッシュ後入力!BE$100&lt;&gt;"",フィニッシュ後入力!BE$100=フィニッシュ後入力!BE208),1,0)</f>
        <v>1</v>
      </c>
      <c r="BF208" s="17">
        <f>IF(AND(フィニッシュ後入力!BF$100&lt;&gt;"",フィニッシュ後入力!BF$100=フィニッシュ後入力!BF208),1,0)</f>
        <v>1</v>
      </c>
      <c r="BG208" s="17">
        <f>IF(AND(フィニッシュ後入力!BG$100&lt;&gt;"",フィニッシュ後入力!BG$100=フィニッシュ後入力!BG208),1,0)</f>
        <v>1</v>
      </c>
      <c r="BH208" s="17">
        <f>IF(AND(フィニッシュ後入力!BH$100&lt;&gt;"",フィニッシュ後入力!BH$100=フィニッシュ後入力!BH208),1,0)</f>
        <v>1</v>
      </c>
      <c r="BI208" s="17">
        <f>IF(AND(フィニッシュ後入力!BI$100&lt;&gt;"",フィニッシュ後入力!BI$100=フィニッシュ後入力!BI208),1,0)</f>
        <v>1</v>
      </c>
      <c r="BJ208" s="17">
        <f>IF(AND(フィニッシュ後入力!BJ$100&lt;&gt;"",フィニッシュ後入力!BJ$100=フィニッシュ後入力!BJ208),1,0)</f>
        <v>1</v>
      </c>
      <c r="BK208" s="17">
        <f>IF(AND(フィニッシュ後入力!BK$100&lt;&gt;"",フィニッシュ後入力!BK$100=フィニッシュ後入力!BK208),1,0)</f>
        <v>0</v>
      </c>
      <c r="BL208" s="17">
        <f>IF(AND(フィニッシュ後入力!BL$100&lt;&gt;"",フィニッシュ後入力!BL$100=フィニッシュ後入力!BL208),1,0)</f>
        <v>0</v>
      </c>
      <c r="BM208" s="17">
        <f>IF(AND(フィニッシュ後入力!BM$100&lt;&gt;"",フィニッシュ後入力!BM$100=フィニッシュ後入力!BM208),1,0)</f>
        <v>0</v>
      </c>
      <c r="BN208" s="17">
        <f>IF(AND(フィニッシュ後入力!BN$100&lt;&gt;"",フィニッシュ後入力!BN$100=フィニッシュ後入力!BN208),1,0)</f>
        <v>0</v>
      </c>
      <c r="BO208" s="17">
        <f>IF(AND(フィニッシュ後入力!BO$100&lt;&gt;"",フィニッシュ後入力!BO$100=フィニッシュ後入力!BO208),1,0)</f>
        <v>0</v>
      </c>
      <c r="BP208" s="17">
        <f>IF(AND(フィニッシュ後入力!BP$100&lt;&gt;"",フィニッシュ後入力!BP$100=フィニッシュ後入力!BP208),1,0)</f>
        <v>0</v>
      </c>
      <c r="BQ208" s="17">
        <f>IF(AND(フィニッシュ後入力!BQ$100&lt;&gt;"",フィニッシュ後入力!BQ$100=フィニッシュ後入力!BQ208),1,0)</f>
        <v>0</v>
      </c>
      <c r="BR208" s="17">
        <f>IF(AND(フィニッシュ後入力!BR$100&lt;&gt;"",フィニッシュ後入力!BR$100=フィニッシュ後入力!BR208),1,0)</f>
        <v>0</v>
      </c>
      <c r="BS208" s="17">
        <f>IF(AND(フィニッシュ後入力!BS$100&lt;&gt;"",フィニッシュ後入力!BS$100=フィニッシュ後入力!BS208),1,0)</f>
        <v>0</v>
      </c>
      <c r="BT208" s="17">
        <f>IF(AND(フィニッシュ後入力!BT$100&lt;&gt;"",フィニッシュ後入力!BT$100=フィニッシュ後入力!BT208),1,0)</f>
        <v>0</v>
      </c>
      <c r="BU208" s="17">
        <f>IF(AND(フィニッシュ後入力!BU$100&lt;&gt;"",フィニッシュ後入力!BU$100=フィニッシュ後入力!BU208),1,0)</f>
        <v>0</v>
      </c>
      <c r="BV208" s="17">
        <f>IF(AND(フィニッシュ後入力!BV$100&lt;&gt;"",フィニッシュ後入力!BV$100=フィニッシュ後入力!BV208),1,0)</f>
        <v>0</v>
      </c>
      <c r="BW208" s="17">
        <f>IF(AND(フィニッシュ後入力!BW$100&lt;&gt;"",フィニッシュ後入力!BW$100=フィニッシュ後入力!BW208),1,0)</f>
        <v>0</v>
      </c>
      <c r="BX208" s="17">
        <f>IF(AND(フィニッシュ後入力!BX$100&lt;&gt;"",フィニッシュ後入力!BX$100=フィニッシュ後入力!BX208),1,0)</f>
        <v>0</v>
      </c>
      <c r="BY208" s="17">
        <f>IF(AND(フィニッシュ後入力!BY$100&lt;&gt;"",フィニッシュ後入力!BY$100=フィニッシュ後入力!BY208),1,0)</f>
        <v>0</v>
      </c>
      <c r="BZ208" s="17">
        <f>IF(AND(フィニッシュ後入力!BZ$100&lt;&gt;"",フィニッシュ後入力!BZ$100=フィニッシュ後入力!BZ208),1,0)</f>
        <v>0</v>
      </c>
      <c r="CA208" s="17">
        <f>IF(AND(フィニッシュ後入力!CA$100&lt;&gt;"",フィニッシュ後入力!CA$100=フィニッシュ後入力!CA208),1,0)</f>
        <v>0</v>
      </c>
      <c r="CB208" s="17">
        <f>IF(AND(フィニッシュ後入力!CB$100&lt;&gt;"",フィニッシュ後入力!CB$100=フィニッシュ後入力!CB208),1,0)</f>
        <v>0</v>
      </c>
      <c r="CC208" s="17">
        <f>IF(AND(フィニッシュ後入力!CC$100&lt;&gt;"",フィニッシュ後入力!CC$100=フィニッシュ後入力!CC208),1,0)</f>
        <v>0</v>
      </c>
      <c r="CD208" s="17">
        <f>IF(AND(フィニッシュ後入力!CD$100&lt;&gt;"",フィニッシュ後入力!CD$100=フィニッシュ後入力!CD208),1,0)</f>
        <v>0</v>
      </c>
      <c r="CE208" s="17"/>
      <c r="CF208" s="17"/>
      <c r="CG208" s="17"/>
      <c r="CH208" s="17"/>
      <c r="CI208" s="17"/>
      <c r="CJ208" s="17"/>
      <c r="CK208" s="17"/>
      <c r="CL208" s="17"/>
      <c r="CM208" s="17"/>
      <c r="CN208" s="17"/>
      <c r="CO208" s="17"/>
      <c r="CP208" s="17"/>
      <c r="CQ208" s="17"/>
      <c r="CR208" s="17"/>
      <c r="CS208" s="17"/>
      <c r="CT208" s="17"/>
      <c r="CU208" s="17"/>
      <c r="CV208" s="17"/>
      <c r="CW208" s="17"/>
      <c r="CX208" s="17"/>
      <c r="CY208" s="17"/>
      <c r="CZ208" s="17"/>
      <c r="DA208" s="17"/>
      <c r="DB208" s="17"/>
      <c r="DC208" s="17"/>
      <c r="DD208" s="17"/>
      <c r="DE208" s="17"/>
      <c r="DF208" s="17"/>
      <c r="DG208" s="17"/>
      <c r="DH208" s="17"/>
      <c r="DI208" s="17"/>
      <c r="DJ208" s="17"/>
      <c r="DK208" s="17"/>
      <c r="DL208" s="17"/>
      <c r="DM208" s="17"/>
      <c r="DN208" s="17"/>
      <c r="DO208" s="17"/>
      <c r="DP208" s="17"/>
      <c r="DQ208" s="17"/>
      <c r="DR208" s="17"/>
      <c r="DS208" s="17"/>
      <c r="DT208" s="17"/>
      <c r="DU208" s="17"/>
      <c r="DV208" s="17"/>
      <c r="DW208" s="17"/>
      <c r="DX208" s="17"/>
      <c r="DY208" s="17"/>
      <c r="DZ208" s="17"/>
      <c r="EA208" s="17"/>
      <c r="EB208" s="17"/>
      <c r="EC208" s="17"/>
      <c r="ED208" s="17"/>
      <c r="EE208" s="17"/>
      <c r="EF208" s="17"/>
      <c r="EG208" s="17"/>
      <c r="EH208" s="17"/>
      <c r="EI208" s="17"/>
      <c r="EJ208" s="17"/>
      <c r="EK208" s="17"/>
      <c r="EL208" s="17"/>
      <c r="EM208" s="17"/>
      <c r="EN208" s="17"/>
      <c r="EO208" s="17"/>
      <c r="EP208" s="17"/>
      <c r="EQ208" s="17"/>
      <c r="ER208" s="17"/>
      <c r="ES208" s="17"/>
      <c r="ET208" s="17"/>
      <c r="EU208" s="17"/>
      <c r="EV208" s="17"/>
      <c r="EW208" s="17"/>
      <c r="EX208" s="17"/>
      <c r="EY208" s="17"/>
      <c r="EZ208" s="17"/>
      <c r="FA208" s="17">
        <f>IF(AND(フィニッシュ後入力!FA$100&lt;&gt;"",フィニッシュ後入力!FA$100=フィニッシュ後入力!FA208),1,0)</f>
        <v>0</v>
      </c>
      <c r="FB208" s="17">
        <f>IF(AND(フィニッシュ後入力!FB$100&lt;&gt;"",フィニッシュ後入力!FB$100=フィニッシュ後入力!FB208),1,0)</f>
        <v>0</v>
      </c>
      <c r="FC208" s="17"/>
      <c r="FD208" s="17"/>
      <c r="FE208" s="17"/>
      <c r="FF208" s="17">
        <f>IF(AND(フィニッシュ後入力!FG$100&lt;&gt;"",フィニッシュ後入力!FG$100=フィニッシュ後入力!FG208),1,0)</f>
        <v>0</v>
      </c>
      <c r="FG208" s="17">
        <f>IF(AND(フィニッシュ後入力!FH$100&lt;&gt;"",フィニッシュ後入力!FH$100=フィニッシュ後入力!FH208),1,0)</f>
        <v>0</v>
      </c>
      <c r="FH208" s="17"/>
      <c r="FI208" s="17"/>
      <c r="FJ208" s="17"/>
      <c r="FK208" s="17">
        <f>IF(AND(フィニッシュ後入力!FM$100&lt;&gt;"",フィニッシュ後入力!FM$100=フィニッシュ後入力!FM208),1,0)</f>
        <v>0</v>
      </c>
      <c r="FL208" s="17">
        <f>IF(AND(フィニッシュ後入力!FN$100&lt;&gt;"",フィニッシュ後入力!FN$100=フィニッシュ後入力!FN208),1,0)</f>
        <v>0</v>
      </c>
      <c r="FM208" s="17"/>
      <c r="FN208" s="17"/>
      <c r="FO208" s="17"/>
      <c r="FP208" s="17"/>
      <c r="FQ208" s="17"/>
      <c r="FR208" s="17"/>
      <c r="FS208" s="17"/>
      <c r="FT208" s="17"/>
      <c r="FU208" s="17"/>
      <c r="FV208" s="17"/>
      <c r="FW208" s="17"/>
      <c r="FX208" s="17"/>
      <c r="FY208" s="17"/>
      <c r="FZ208" s="17"/>
      <c r="GA208" s="17"/>
      <c r="GB208" s="17">
        <f>フィニッシュ後入力!FC208</f>
        <v>0</v>
      </c>
      <c r="GC208" s="17">
        <f>フィニッシュ後入力!FD208</f>
        <v>0</v>
      </c>
      <c r="GD208" s="17">
        <f>IF(フィニッシュ後入力!FP$100&lt;&gt;"",フィニッシュ後入力!FE208+60*(1-FC208),0)</f>
        <v>0</v>
      </c>
      <c r="GE208" s="17">
        <f>IF(フィニッシュ後入力!FQ$100&lt;&gt;"",フィニッシュ後入力!FF208+60*(1-FD208),0)</f>
        <v>0</v>
      </c>
      <c r="GF208" s="17">
        <f>IF(フィニッシュ後入力!FR$100&lt;&gt;"",フィニッシュ後入力!FG208+60*(1-FE208),0)</f>
        <v>0</v>
      </c>
      <c r="GG208" s="17">
        <f>フィニッシュ後入力!FI208</f>
        <v>0</v>
      </c>
      <c r="GH208" s="17">
        <f>フィニッシュ後入力!FJ208</f>
        <v>0</v>
      </c>
      <c r="GI208" s="17">
        <f>IF(フィニッシュ後入力!FU$100&lt;&gt;"",フィニッシュ後入力!FK208+60*(1-FH208),0)</f>
        <v>0</v>
      </c>
      <c r="GJ208" s="17">
        <f>IF(フィニッシュ後入力!FV$100&lt;&gt;"",フィニッシュ後入力!FL208+60*(1-FI208),0)</f>
        <v>0</v>
      </c>
      <c r="GK208" s="17">
        <f>IF(フィニッシュ後入力!FW$100&lt;&gt;"",フィニッシュ後入力!FM208+60*(1-FJ208),0)</f>
        <v>0</v>
      </c>
      <c r="GL208" s="17">
        <f>フィニッシュ後入力!FO208</f>
        <v>0</v>
      </c>
      <c r="GM208" s="17">
        <f>フィニッシュ後入力!FP208</f>
        <v>0</v>
      </c>
      <c r="GN208" s="17"/>
      <c r="GO208" s="17"/>
      <c r="GP208" s="17"/>
      <c r="GQ208" s="17"/>
      <c r="GR208" s="17"/>
      <c r="GS208" s="17"/>
      <c r="GT208" s="17"/>
      <c r="GU208" s="17"/>
      <c r="GV208" s="17"/>
      <c r="GW208" s="17"/>
      <c r="GX208" s="17"/>
      <c r="GY208" s="17"/>
      <c r="GZ208" s="17"/>
    </row>
    <row r="209" spans="1:208">
      <c r="A209" s="17">
        <f>スタート前入力!$A209</f>
        <v>109</v>
      </c>
      <c r="B209" s="17">
        <f>IF(フィニッシュ後入力!$BA209&lt;&gt;"",SUM($BA209:$CZ209)-フィニッシュ後入力!$G209+フィニッシュ後入力!$H209+$D$87,-1)</f>
        <v>109</v>
      </c>
      <c r="C209" s="17">
        <f>SUM($GA209:$GZ209)/2+60*(スタート前入力!$C$77-SUM($FA209:$FZ209))</f>
        <v>0</v>
      </c>
      <c r="D209" s="48">
        <f t="shared" si="5"/>
        <v>120989110000000</v>
      </c>
      <c r="E209" s="48">
        <f>D209*スタート前入力!$G209</f>
        <v>0</v>
      </c>
      <c r="F209" s="48">
        <f>(B209+1)*(D209+スタート前入力!$F209*$D$83+スタート前入力!$G209*$D$84+($D$86+1-$A209)*$D$85)</f>
        <v>1.330880213301012E+16</v>
      </c>
      <c r="G209" s="48" t="str">
        <f ca="1">IF(E209&lt;&gt;0,RANK(E209,E$101:INDIRECT(CONCATENATE("R",$D$86+100,"C",COLUMN()-2),FALSE)),"")</f>
        <v/>
      </c>
      <c r="H209" s="48">
        <f ca="1">IF(F209&lt;&gt;0,RANK(F209,F$101:INDIRECT(CONCATENATE("R",$D$86+100,"C",COLUMN()-2),FALSE)),"")</f>
        <v>3</v>
      </c>
      <c r="I209" s="48">
        <f>E209*スタート前入力!$E209</f>
        <v>0</v>
      </c>
      <c r="J209" s="48">
        <f>F209*スタート前入力!$E209</f>
        <v>0</v>
      </c>
      <c r="K209" s="48" t="str">
        <f ca="1">IF(I209&lt;&gt;0,RANK(I209,I$101:INDIRECT(CONCATENATE("R",$D$86+100,"C",COLUMN()-2),FALSE)),"")</f>
        <v/>
      </c>
      <c r="L209" s="48" t="str">
        <f ca="1">IF(J209&lt;&gt;0,RANK(J209,J$101:INDIRECT(CONCATENATE("R",$D$86+100,"C",COLUMN()-2),FALSE)),"")</f>
        <v/>
      </c>
      <c r="M209" s="48">
        <f>IF(($B209+1)*(スタート前入力!$H209+1+$D$87)&lt;&gt;0,$B209+スタート前入力!$H209,-1)</f>
        <v>109</v>
      </c>
      <c r="N209" s="48">
        <f>$C209+スタート前入力!$I209</f>
        <v>0</v>
      </c>
      <c r="O209" s="48">
        <f t="shared" si="6"/>
        <v>120989000000000</v>
      </c>
      <c r="P209" s="48">
        <f>O209*スタート前入力!$G209</f>
        <v>0</v>
      </c>
      <c r="Q209" s="48">
        <f>(M209+1)*(O209+スタート前入力!$F209*$D$83+スタート前入力!$G209*$D$84+($D$86+1-$A209)*$D$85)</f>
        <v>1.330879003301012E+16</v>
      </c>
      <c r="R209" s="48" t="str">
        <f ca="1">IF(P209&lt;&gt;0,RANK(P209,P$101:INDIRECT(CONCATENATE("R",$D$86+100,"C",COLUMN()-2),FALSE)),"")</f>
        <v/>
      </c>
      <c r="S209" s="48">
        <f ca="1">IF(Q209&lt;&gt;0,RANK(Q209,Q$101:INDIRECT(CONCATENATE("R",$D$86+100,"C",COLUMN()-2),FALSE)),"")</f>
        <v>3</v>
      </c>
      <c r="T209" s="48">
        <f>P209*スタート前入力!$E209</f>
        <v>0</v>
      </c>
      <c r="U209" s="48">
        <f>Q209*スタート前入力!$E209</f>
        <v>0</v>
      </c>
      <c r="V209" s="48" t="str">
        <f ca="1">IF(T209&lt;&gt;0,RANK(T209,T$101:INDIRECT(CONCATENATE("R",$D$86+100,"C",COLUMN()-2),FALSE)),"")</f>
        <v/>
      </c>
      <c r="W209" s="48" t="str">
        <f ca="1">IF(U209&lt;&gt;0,RANK(U209,U$101:INDIRECT(CONCATENATE("R",$D$86+100,"C",COLUMN()-2),FALSE)),"")</f>
        <v/>
      </c>
      <c r="X209" s="48">
        <f t="shared" si="7"/>
        <v>109</v>
      </c>
      <c r="Y209" s="17">
        <f>((B209)-100)/(スタート前入力!$C$76)*100</f>
        <v>90</v>
      </c>
      <c r="Z209" s="17" t="e">
        <f>((M209)-100)/(スタート前入力!$C$84+スタート前入力!$C$85)*100</f>
        <v>#DIV/0!</v>
      </c>
      <c r="AA209" s="17"/>
      <c r="AB209" s="17"/>
      <c r="AC209" s="17"/>
      <c r="AD209" s="17"/>
      <c r="AE209" s="17"/>
      <c r="AF209" s="17"/>
      <c r="AG209" s="17"/>
      <c r="AH209" s="17"/>
      <c r="AI209" s="17"/>
      <c r="AJ209" s="17"/>
      <c r="AK209" s="17"/>
      <c r="AL209" s="17"/>
      <c r="AM209" s="17"/>
      <c r="AN209" s="17"/>
      <c r="AO209" s="17"/>
      <c r="AP209" s="17"/>
      <c r="AQ209" s="17"/>
      <c r="AR209" s="17"/>
      <c r="AS209" s="17"/>
      <c r="AT209" s="17"/>
      <c r="AU209" s="17"/>
      <c r="AV209" s="17"/>
      <c r="AW209" s="17"/>
      <c r="AX209" s="17"/>
      <c r="AY209" s="17"/>
      <c r="AZ209" s="17"/>
      <c r="BA209" s="17">
        <f>IF(AND(フィニッシュ後入力!BA$100&lt;&gt;"",フィニッシュ後入力!BA$100=フィニッシュ後入力!BA209),1,0)</f>
        <v>1</v>
      </c>
      <c r="BB209" s="17">
        <f>IF(AND(フィニッシュ後入力!BB$100&lt;&gt;"",フィニッシュ後入力!BB$100=フィニッシュ後入力!BB209),1,0)</f>
        <v>1</v>
      </c>
      <c r="BC209" s="17">
        <f>IF(AND(フィニッシュ後入力!BC$100&lt;&gt;"",フィニッシュ後入力!BC$100=フィニッシュ後入力!BC209),1,0)</f>
        <v>1</v>
      </c>
      <c r="BD209" s="17">
        <f>IF(AND(フィニッシュ後入力!BD$100&lt;&gt;"",フィニッシュ後入力!BD$100=フィニッシュ後入力!BD209),1,0)</f>
        <v>1</v>
      </c>
      <c r="BE209" s="17">
        <f>IF(AND(フィニッシュ後入力!BE$100&lt;&gt;"",フィニッシュ後入力!BE$100=フィニッシュ後入力!BE209),1,0)</f>
        <v>1</v>
      </c>
      <c r="BF209" s="17">
        <f>IF(AND(フィニッシュ後入力!BF$100&lt;&gt;"",フィニッシュ後入力!BF$100=フィニッシュ後入力!BF209),1,0)</f>
        <v>0</v>
      </c>
      <c r="BG209" s="17">
        <f>IF(AND(フィニッシュ後入力!BG$100&lt;&gt;"",フィニッシュ後入力!BG$100=フィニッシュ後入力!BG209),1,0)</f>
        <v>1</v>
      </c>
      <c r="BH209" s="17">
        <f>IF(AND(フィニッシュ後入力!BH$100&lt;&gt;"",フィニッシュ後入力!BH$100=フィニッシュ後入力!BH209),1,0)</f>
        <v>1</v>
      </c>
      <c r="BI209" s="17">
        <f>IF(AND(フィニッシュ後入力!BI$100&lt;&gt;"",フィニッシュ後入力!BI$100=フィニッシュ後入力!BI209),1,0)</f>
        <v>1</v>
      </c>
      <c r="BJ209" s="17">
        <f>IF(AND(フィニッシュ後入力!BJ$100&lt;&gt;"",フィニッシュ後入力!BJ$100=フィニッシュ後入力!BJ209),1,0)</f>
        <v>1</v>
      </c>
      <c r="BK209" s="17">
        <f>IF(AND(フィニッシュ後入力!BK$100&lt;&gt;"",フィニッシュ後入力!BK$100=フィニッシュ後入力!BK209),1,0)</f>
        <v>0</v>
      </c>
      <c r="BL209" s="17">
        <f>IF(AND(フィニッシュ後入力!BL$100&lt;&gt;"",フィニッシュ後入力!BL$100=フィニッシュ後入力!BL209),1,0)</f>
        <v>0</v>
      </c>
      <c r="BM209" s="17">
        <f>IF(AND(フィニッシュ後入力!BM$100&lt;&gt;"",フィニッシュ後入力!BM$100=フィニッシュ後入力!BM209),1,0)</f>
        <v>0</v>
      </c>
      <c r="BN209" s="17">
        <f>IF(AND(フィニッシュ後入力!BN$100&lt;&gt;"",フィニッシュ後入力!BN$100=フィニッシュ後入力!BN209),1,0)</f>
        <v>0</v>
      </c>
      <c r="BO209" s="17">
        <f>IF(AND(フィニッシュ後入力!BO$100&lt;&gt;"",フィニッシュ後入力!BO$100=フィニッシュ後入力!BO209),1,0)</f>
        <v>0</v>
      </c>
      <c r="BP209" s="17">
        <f>IF(AND(フィニッシュ後入力!BP$100&lt;&gt;"",フィニッシュ後入力!BP$100=フィニッシュ後入力!BP209),1,0)</f>
        <v>0</v>
      </c>
      <c r="BQ209" s="17">
        <f>IF(AND(フィニッシュ後入力!BQ$100&lt;&gt;"",フィニッシュ後入力!BQ$100=フィニッシュ後入力!BQ209),1,0)</f>
        <v>0</v>
      </c>
      <c r="BR209" s="17">
        <f>IF(AND(フィニッシュ後入力!BR$100&lt;&gt;"",フィニッシュ後入力!BR$100=フィニッシュ後入力!BR209),1,0)</f>
        <v>0</v>
      </c>
      <c r="BS209" s="17">
        <f>IF(AND(フィニッシュ後入力!BS$100&lt;&gt;"",フィニッシュ後入力!BS$100=フィニッシュ後入力!BS209),1,0)</f>
        <v>0</v>
      </c>
      <c r="BT209" s="17">
        <f>IF(AND(フィニッシュ後入力!BT$100&lt;&gt;"",フィニッシュ後入力!BT$100=フィニッシュ後入力!BT209),1,0)</f>
        <v>0</v>
      </c>
      <c r="BU209" s="17">
        <f>IF(AND(フィニッシュ後入力!BU$100&lt;&gt;"",フィニッシュ後入力!BU$100=フィニッシュ後入力!BU209),1,0)</f>
        <v>0</v>
      </c>
      <c r="BV209" s="17">
        <f>IF(AND(フィニッシュ後入力!BV$100&lt;&gt;"",フィニッシュ後入力!BV$100=フィニッシュ後入力!BV209),1,0)</f>
        <v>0</v>
      </c>
      <c r="BW209" s="17">
        <f>IF(AND(フィニッシュ後入力!BW$100&lt;&gt;"",フィニッシュ後入力!BW$100=フィニッシュ後入力!BW209),1,0)</f>
        <v>0</v>
      </c>
      <c r="BX209" s="17">
        <f>IF(AND(フィニッシュ後入力!BX$100&lt;&gt;"",フィニッシュ後入力!BX$100=フィニッシュ後入力!BX209),1,0)</f>
        <v>0</v>
      </c>
      <c r="BY209" s="17">
        <f>IF(AND(フィニッシュ後入力!BY$100&lt;&gt;"",フィニッシュ後入力!BY$100=フィニッシュ後入力!BY209),1,0)</f>
        <v>0</v>
      </c>
      <c r="BZ209" s="17">
        <f>IF(AND(フィニッシュ後入力!BZ$100&lt;&gt;"",フィニッシュ後入力!BZ$100=フィニッシュ後入力!BZ209),1,0)</f>
        <v>0</v>
      </c>
      <c r="CA209" s="17">
        <f>IF(AND(フィニッシュ後入力!CA$100&lt;&gt;"",フィニッシュ後入力!CA$100=フィニッシュ後入力!CA209),1,0)</f>
        <v>0</v>
      </c>
      <c r="CB209" s="17">
        <f>IF(AND(フィニッシュ後入力!CB$100&lt;&gt;"",フィニッシュ後入力!CB$100=フィニッシュ後入力!CB209),1,0)</f>
        <v>0</v>
      </c>
      <c r="CC209" s="17">
        <f>IF(AND(フィニッシュ後入力!CC$100&lt;&gt;"",フィニッシュ後入力!CC$100=フィニッシュ後入力!CC209),1,0)</f>
        <v>0</v>
      </c>
      <c r="CD209" s="17">
        <f>IF(AND(フィニッシュ後入力!CD$100&lt;&gt;"",フィニッシュ後入力!CD$100=フィニッシュ後入力!CD209),1,0)</f>
        <v>0</v>
      </c>
      <c r="CE209" s="17"/>
      <c r="CF209" s="17"/>
      <c r="CG209" s="17"/>
      <c r="CH209" s="17"/>
      <c r="CI209" s="17"/>
      <c r="CJ209" s="17"/>
      <c r="CK209" s="17"/>
      <c r="CL209" s="17"/>
      <c r="CM209" s="17"/>
      <c r="CN209" s="17"/>
      <c r="CO209" s="17"/>
      <c r="CP209" s="17"/>
      <c r="CQ209" s="17"/>
      <c r="CR209" s="17"/>
      <c r="CS209" s="17"/>
      <c r="CT209" s="17"/>
      <c r="CU209" s="17"/>
      <c r="CV209" s="17"/>
      <c r="CW209" s="17"/>
      <c r="CX209" s="17"/>
      <c r="CY209" s="17"/>
      <c r="CZ209" s="17"/>
      <c r="DA209" s="17"/>
      <c r="DB209" s="17"/>
      <c r="DC209" s="17"/>
      <c r="DD209" s="17"/>
      <c r="DE209" s="17"/>
      <c r="DF209" s="17"/>
      <c r="DG209" s="17"/>
      <c r="DH209" s="17"/>
      <c r="DI209" s="17"/>
      <c r="DJ209" s="17"/>
      <c r="DK209" s="17"/>
      <c r="DL209" s="17"/>
      <c r="DM209" s="17"/>
      <c r="DN209" s="17"/>
      <c r="DO209" s="17"/>
      <c r="DP209" s="17"/>
      <c r="DQ209" s="17"/>
      <c r="DR209" s="17"/>
      <c r="DS209" s="17"/>
      <c r="DT209" s="17"/>
      <c r="DU209" s="17"/>
      <c r="DV209" s="17"/>
      <c r="DW209" s="17"/>
      <c r="DX209" s="17"/>
      <c r="DY209" s="17"/>
      <c r="DZ209" s="17"/>
      <c r="EA209" s="17"/>
      <c r="EB209" s="17"/>
      <c r="EC209" s="17"/>
      <c r="ED209" s="17"/>
      <c r="EE209" s="17"/>
      <c r="EF209" s="17"/>
      <c r="EG209" s="17"/>
      <c r="EH209" s="17"/>
      <c r="EI209" s="17"/>
      <c r="EJ209" s="17"/>
      <c r="EK209" s="17"/>
      <c r="EL209" s="17"/>
      <c r="EM209" s="17"/>
      <c r="EN209" s="17"/>
      <c r="EO209" s="17"/>
      <c r="EP209" s="17"/>
      <c r="EQ209" s="17"/>
      <c r="ER209" s="17"/>
      <c r="ES209" s="17"/>
      <c r="ET209" s="17"/>
      <c r="EU209" s="17"/>
      <c r="EV209" s="17"/>
      <c r="EW209" s="17"/>
      <c r="EX209" s="17"/>
      <c r="EY209" s="17"/>
      <c r="EZ209" s="17"/>
      <c r="FA209" s="17">
        <f>IF(AND(フィニッシュ後入力!FA$100&lt;&gt;"",フィニッシュ後入力!FA$100=フィニッシュ後入力!FA209),1,0)</f>
        <v>0</v>
      </c>
      <c r="FB209" s="17">
        <f>IF(AND(フィニッシュ後入力!FB$100&lt;&gt;"",フィニッシュ後入力!FB$100=フィニッシュ後入力!FB209),1,0)</f>
        <v>0</v>
      </c>
      <c r="FC209" s="17"/>
      <c r="FD209" s="17"/>
      <c r="FE209" s="17"/>
      <c r="FF209" s="17">
        <f>IF(AND(フィニッシュ後入力!FG$100&lt;&gt;"",フィニッシュ後入力!FG$100=フィニッシュ後入力!FG209),1,0)</f>
        <v>0</v>
      </c>
      <c r="FG209" s="17">
        <f>IF(AND(フィニッシュ後入力!FH$100&lt;&gt;"",フィニッシュ後入力!FH$100=フィニッシュ後入力!FH209),1,0)</f>
        <v>0</v>
      </c>
      <c r="FH209" s="17"/>
      <c r="FI209" s="17"/>
      <c r="FJ209" s="17"/>
      <c r="FK209" s="17">
        <f>IF(AND(フィニッシュ後入力!FM$100&lt;&gt;"",フィニッシュ後入力!FM$100=フィニッシュ後入力!FM209),1,0)</f>
        <v>0</v>
      </c>
      <c r="FL209" s="17">
        <f>IF(AND(フィニッシュ後入力!FN$100&lt;&gt;"",フィニッシュ後入力!FN$100=フィニッシュ後入力!FN209),1,0)</f>
        <v>0</v>
      </c>
      <c r="FM209" s="17"/>
      <c r="FN209" s="17"/>
      <c r="FO209" s="17"/>
      <c r="FP209" s="17"/>
      <c r="FQ209" s="17"/>
      <c r="FR209" s="17"/>
      <c r="FS209" s="17"/>
      <c r="FT209" s="17"/>
      <c r="FU209" s="17"/>
      <c r="FV209" s="17"/>
      <c r="FW209" s="17"/>
      <c r="FX209" s="17"/>
      <c r="FY209" s="17"/>
      <c r="FZ209" s="17"/>
      <c r="GA209" s="17"/>
      <c r="GB209" s="17">
        <f>フィニッシュ後入力!FC209</f>
        <v>0</v>
      </c>
      <c r="GC209" s="17">
        <f>フィニッシュ後入力!FD209</f>
        <v>0</v>
      </c>
      <c r="GD209" s="17">
        <f>IF(フィニッシュ後入力!FP$100&lt;&gt;"",フィニッシュ後入力!FE209+60*(1-FC209),0)</f>
        <v>0</v>
      </c>
      <c r="GE209" s="17">
        <f>IF(フィニッシュ後入力!FQ$100&lt;&gt;"",フィニッシュ後入力!FF209+60*(1-FD209),0)</f>
        <v>0</v>
      </c>
      <c r="GF209" s="17">
        <f>IF(フィニッシュ後入力!FR$100&lt;&gt;"",フィニッシュ後入力!FG209+60*(1-FE209),0)</f>
        <v>0</v>
      </c>
      <c r="GG209" s="17">
        <f>フィニッシュ後入力!FI209</f>
        <v>0</v>
      </c>
      <c r="GH209" s="17">
        <f>フィニッシュ後入力!FJ209</f>
        <v>0</v>
      </c>
      <c r="GI209" s="17">
        <f>IF(フィニッシュ後入力!FU$100&lt;&gt;"",フィニッシュ後入力!FK209+60*(1-FH209),0)</f>
        <v>0</v>
      </c>
      <c r="GJ209" s="17">
        <f>IF(フィニッシュ後入力!FV$100&lt;&gt;"",フィニッシュ後入力!FL209+60*(1-FI209),0)</f>
        <v>0</v>
      </c>
      <c r="GK209" s="17">
        <f>IF(フィニッシュ後入力!FW$100&lt;&gt;"",フィニッシュ後入力!FM209+60*(1-FJ209),0)</f>
        <v>0</v>
      </c>
      <c r="GL209" s="17">
        <f>フィニッシュ後入力!FO209</f>
        <v>0</v>
      </c>
      <c r="GM209" s="17">
        <f>フィニッシュ後入力!FP209</f>
        <v>0</v>
      </c>
      <c r="GN209" s="17"/>
      <c r="GO209" s="17"/>
      <c r="GP209" s="17"/>
      <c r="GQ209" s="17"/>
      <c r="GR209" s="17"/>
      <c r="GS209" s="17"/>
      <c r="GT209" s="17"/>
      <c r="GU209" s="17"/>
      <c r="GV209" s="17"/>
      <c r="GW209" s="17"/>
      <c r="GX209" s="17"/>
      <c r="GY209" s="17"/>
      <c r="GZ209" s="17"/>
    </row>
    <row r="210" spans="1:208">
      <c r="A210" s="17">
        <f>スタート前入力!$A210</f>
        <v>110</v>
      </c>
      <c r="B210" s="17">
        <f>IF(フィニッシュ後入力!$BA210&lt;&gt;"",SUM($BA210:$CZ210)-フィニッシュ後入力!$G210+フィニッシュ後入力!$H210+$D$87,-1)</f>
        <v>-1</v>
      </c>
      <c r="C210" s="17">
        <f>SUM($GA210:$GZ210)/2+60*(スタート前入力!$C$77-SUM($FA210:$FZ210))</f>
        <v>0</v>
      </c>
      <c r="D210" s="48">
        <f t="shared" si="5"/>
        <v>0</v>
      </c>
      <c r="E210" s="48">
        <f>D210*スタート前入力!$G210</f>
        <v>0</v>
      </c>
      <c r="F210" s="48">
        <f>(B210+1)*(D210+スタート前入力!$F210*$D$83+スタート前入力!$G210*$D$84+($D$86+1-$A210)*$D$85)</f>
        <v>0</v>
      </c>
      <c r="G210" s="48" t="str">
        <f ca="1">IF(E210&lt;&gt;0,RANK(E210,E$101:INDIRECT(CONCATENATE("R",$D$86+100,"C",COLUMN()-2),FALSE)),"")</f>
        <v/>
      </c>
      <c r="H210" s="48" t="str">
        <f ca="1">IF(F210&lt;&gt;0,RANK(F210,F$101:INDIRECT(CONCATENATE("R",$D$86+100,"C",COLUMN()-2),FALSE)),"")</f>
        <v/>
      </c>
      <c r="I210" s="48">
        <f>E210*スタート前入力!$E210</f>
        <v>0</v>
      </c>
      <c r="J210" s="48">
        <f>F210*スタート前入力!$E210</f>
        <v>0</v>
      </c>
      <c r="K210" s="48" t="str">
        <f ca="1">IF(I210&lt;&gt;0,RANK(I210,I$101:INDIRECT(CONCATENATE("R",$D$86+100,"C",COLUMN()-2),FALSE)),"")</f>
        <v/>
      </c>
      <c r="L210" s="48" t="str">
        <f ca="1">IF(J210&lt;&gt;0,RANK(J210,J$101:INDIRECT(CONCATENATE("R",$D$86+100,"C",COLUMN()-2),FALSE)),"")</f>
        <v/>
      </c>
      <c r="M210" s="48">
        <f>IF(($B210+1)*(スタート前入力!$H210+1+$D$87)&lt;&gt;0,$B210+スタート前入力!$H210,-1)</f>
        <v>-1</v>
      </c>
      <c r="N210" s="48">
        <f>$C210+スタート前入力!$I210</f>
        <v>0</v>
      </c>
      <c r="O210" s="48">
        <f t="shared" si="6"/>
        <v>0</v>
      </c>
      <c r="P210" s="48">
        <f>O210*スタート前入力!$G210</f>
        <v>0</v>
      </c>
      <c r="Q210" s="48">
        <f>(M210+1)*(O210+スタート前入力!$F210*$D$83+スタート前入力!$G210*$D$84+($D$86+1-$A210)*$D$85)</f>
        <v>0</v>
      </c>
      <c r="R210" s="48" t="str">
        <f ca="1">IF(P210&lt;&gt;0,RANK(P210,P$101:INDIRECT(CONCATENATE("R",$D$86+100,"C",COLUMN()-2),FALSE)),"")</f>
        <v/>
      </c>
      <c r="S210" s="48" t="str">
        <f ca="1">IF(Q210&lt;&gt;0,RANK(Q210,Q$101:INDIRECT(CONCATENATE("R",$D$86+100,"C",COLUMN()-2),FALSE)),"")</f>
        <v/>
      </c>
      <c r="T210" s="48">
        <f>P210*スタート前入力!$E210</f>
        <v>0</v>
      </c>
      <c r="U210" s="48">
        <f>Q210*スタート前入力!$E210</f>
        <v>0</v>
      </c>
      <c r="V210" s="48" t="str">
        <f ca="1">IF(T210&lt;&gt;0,RANK(T210,T$101:INDIRECT(CONCATENATE("R",$D$86+100,"C",COLUMN()-2),FALSE)),"")</f>
        <v/>
      </c>
      <c r="W210" s="48" t="str">
        <f ca="1">IF(U210&lt;&gt;0,RANK(U210,U$101:INDIRECT(CONCATENATE("R",$D$86+100,"C",COLUMN()-2),FALSE)),"")</f>
        <v/>
      </c>
      <c r="X210" s="48">
        <f t="shared" si="7"/>
        <v>110</v>
      </c>
      <c r="Y210" s="17">
        <f>((B210)-100)/(スタート前入力!$C$76)*100</f>
        <v>-1010</v>
      </c>
      <c r="Z210" s="17" t="e">
        <f>((M210)-100)/(スタート前入力!$C$84+スタート前入力!$C$85)*100</f>
        <v>#DIV/0!</v>
      </c>
      <c r="AA210" s="17"/>
      <c r="AB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7"/>
      <c r="AZ210" s="17"/>
      <c r="BA210" s="17">
        <f>IF(AND(フィニッシュ後入力!BA$100&lt;&gt;"",フィニッシュ後入力!BA$100=フィニッシュ後入力!BA210),1,0)</f>
        <v>0</v>
      </c>
      <c r="BB210" s="17">
        <f>IF(AND(フィニッシュ後入力!BB$100&lt;&gt;"",フィニッシュ後入力!BB$100=フィニッシュ後入力!BB210),1,0)</f>
        <v>0</v>
      </c>
      <c r="BC210" s="17">
        <f>IF(AND(フィニッシュ後入力!BC$100&lt;&gt;"",フィニッシュ後入力!BC$100=フィニッシュ後入力!BC210),1,0)</f>
        <v>0</v>
      </c>
      <c r="BD210" s="17">
        <f>IF(AND(フィニッシュ後入力!BD$100&lt;&gt;"",フィニッシュ後入力!BD$100=フィニッシュ後入力!BD210),1,0)</f>
        <v>0</v>
      </c>
      <c r="BE210" s="17">
        <f>IF(AND(フィニッシュ後入力!BE$100&lt;&gt;"",フィニッシュ後入力!BE$100=フィニッシュ後入力!BE210),1,0)</f>
        <v>0</v>
      </c>
      <c r="BF210" s="17">
        <f>IF(AND(フィニッシュ後入力!BF$100&lt;&gt;"",フィニッシュ後入力!BF$100=フィニッシュ後入力!BF210),1,0)</f>
        <v>0</v>
      </c>
      <c r="BG210" s="17">
        <f>IF(AND(フィニッシュ後入力!BG$100&lt;&gt;"",フィニッシュ後入力!BG$100=フィニッシュ後入力!BG210),1,0)</f>
        <v>0</v>
      </c>
      <c r="BH210" s="17">
        <f>IF(AND(フィニッシュ後入力!BH$100&lt;&gt;"",フィニッシュ後入力!BH$100=フィニッシュ後入力!BH210),1,0)</f>
        <v>0</v>
      </c>
      <c r="BI210" s="17">
        <f>IF(AND(フィニッシュ後入力!BI$100&lt;&gt;"",フィニッシュ後入力!BI$100=フィニッシュ後入力!BI210),1,0)</f>
        <v>0</v>
      </c>
      <c r="BJ210" s="17">
        <f>IF(AND(フィニッシュ後入力!BJ$100&lt;&gt;"",フィニッシュ後入力!BJ$100=フィニッシュ後入力!BJ210),1,0)</f>
        <v>0</v>
      </c>
      <c r="BK210" s="17">
        <f>IF(AND(フィニッシュ後入力!BK$100&lt;&gt;"",フィニッシュ後入力!BK$100=フィニッシュ後入力!BK210),1,0)</f>
        <v>0</v>
      </c>
      <c r="BL210" s="17">
        <f>IF(AND(フィニッシュ後入力!BL$100&lt;&gt;"",フィニッシュ後入力!BL$100=フィニッシュ後入力!BL210),1,0)</f>
        <v>0</v>
      </c>
      <c r="BM210" s="17">
        <f>IF(AND(フィニッシュ後入力!BM$100&lt;&gt;"",フィニッシュ後入力!BM$100=フィニッシュ後入力!BM210),1,0)</f>
        <v>0</v>
      </c>
      <c r="BN210" s="17">
        <f>IF(AND(フィニッシュ後入力!BN$100&lt;&gt;"",フィニッシュ後入力!BN$100=フィニッシュ後入力!BN210),1,0)</f>
        <v>0</v>
      </c>
      <c r="BO210" s="17">
        <f>IF(AND(フィニッシュ後入力!BO$100&lt;&gt;"",フィニッシュ後入力!BO$100=フィニッシュ後入力!BO210),1,0)</f>
        <v>0</v>
      </c>
      <c r="BP210" s="17">
        <f>IF(AND(フィニッシュ後入力!BP$100&lt;&gt;"",フィニッシュ後入力!BP$100=フィニッシュ後入力!BP210),1,0)</f>
        <v>0</v>
      </c>
      <c r="BQ210" s="17">
        <f>IF(AND(フィニッシュ後入力!BQ$100&lt;&gt;"",フィニッシュ後入力!BQ$100=フィニッシュ後入力!BQ210),1,0)</f>
        <v>0</v>
      </c>
      <c r="BR210" s="17">
        <f>IF(AND(フィニッシュ後入力!BR$100&lt;&gt;"",フィニッシュ後入力!BR$100=フィニッシュ後入力!BR210),1,0)</f>
        <v>0</v>
      </c>
      <c r="BS210" s="17">
        <f>IF(AND(フィニッシュ後入力!BS$100&lt;&gt;"",フィニッシュ後入力!BS$100=フィニッシュ後入力!BS210),1,0)</f>
        <v>0</v>
      </c>
      <c r="BT210" s="17">
        <f>IF(AND(フィニッシュ後入力!BT$100&lt;&gt;"",フィニッシュ後入力!BT$100=フィニッシュ後入力!BT210),1,0)</f>
        <v>0</v>
      </c>
      <c r="BU210" s="17">
        <f>IF(AND(フィニッシュ後入力!BU$100&lt;&gt;"",フィニッシュ後入力!BU$100=フィニッシュ後入力!BU210),1,0)</f>
        <v>0</v>
      </c>
      <c r="BV210" s="17">
        <f>IF(AND(フィニッシュ後入力!BV$100&lt;&gt;"",フィニッシュ後入力!BV$100=フィニッシュ後入力!BV210),1,0)</f>
        <v>0</v>
      </c>
      <c r="BW210" s="17">
        <f>IF(AND(フィニッシュ後入力!BW$100&lt;&gt;"",フィニッシュ後入力!BW$100=フィニッシュ後入力!BW210),1,0)</f>
        <v>0</v>
      </c>
      <c r="BX210" s="17">
        <f>IF(AND(フィニッシュ後入力!BX$100&lt;&gt;"",フィニッシュ後入力!BX$100=フィニッシュ後入力!BX210),1,0)</f>
        <v>0</v>
      </c>
      <c r="BY210" s="17">
        <f>IF(AND(フィニッシュ後入力!BY$100&lt;&gt;"",フィニッシュ後入力!BY$100=フィニッシュ後入力!BY210),1,0)</f>
        <v>0</v>
      </c>
      <c r="BZ210" s="17">
        <f>IF(AND(フィニッシュ後入力!BZ$100&lt;&gt;"",フィニッシュ後入力!BZ$100=フィニッシュ後入力!BZ210),1,0)</f>
        <v>0</v>
      </c>
      <c r="CA210" s="17">
        <f>IF(AND(フィニッシュ後入力!CA$100&lt;&gt;"",フィニッシュ後入力!CA$100=フィニッシュ後入力!CA210),1,0)</f>
        <v>0</v>
      </c>
      <c r="CB210" s="17">
        <f>IF(AND(フィニッシュ後入力!CB$100&lt;&gt;"",フィニッシュ後入力!CB$100=フィニッシュ後入力!CB210),1,0)</f>
        <v>0</v>
      </c>
      <c r="CC210" s="17">
        <f>IF(AND(フィニッシュ後入力!CC$100&lt;&gt;"",フィニッシュ後入力!CC$100=フィニッシュ後入力!CC210),1,0)</f>
        <v>0</v>
      </c>
      <c r="CD210" s="17">
        <f>IF(AND(フィニッシュ後入力!CD$100&lt;&gt;"",フィニッシュ後入力!CD$100=フィニッシュ後入力!CD210),1,0)</f>
        <v>0</v>
      </c>
      <c r="CE210" s="17"/>
      <c r="CF210" s="17"/>
      <c r="CG210" s="17"/>
      <c r="CH210" s="17"/>
      <c r="CI210" s="17"/>
      <c r="CJ210" s="17"/>
      <c r="CK210" s="17"/>
      <c r="CL210" s="17"/>
      <c r="CM210" s="17"/>
      <c r="CN210" s="17"/>
      <c r="CO210" s="17"/>
      <c r="CP210" s="17"/>
      <c r="CQ210" s="17"/>
      <c r="CR210" s="17"/>
      <c r="CS210" s="17"/>
      <c r="CT210" s="17"/>
      <c r="CU210" s="17"/>
      <c r="CV210" s="17"/>
      <c r="CW210" s="17"/>
      <c r="CX210" s="17"/>
      <c r="CY210" s="17"/>
      <c r="CZ210" s="17"/>
      <c r="DA210" s="17"/>
      <c r="DB210" s="17"/>
      <c r="DC210" s="17"/>
      <c r="DD210" s="17"/>
      <c r="DE210" s="17"/>
      <c r="DF210" s="17"/>
      <c r="DG210" s="17"/>
      <c r="DH210" s="17"/>
      <c r="DI210" s="17"/>
      <c r="DJ210" s="17"/>
      <c r="DK210" s="17"/>
      <c r="DL210" s="17"/>
      <c r="DM210" s="17"/>
      <c r="DN210" s="17"/>
      <c r="DO210" s="17"/>
      <c r="DP210" s="17"/>
      <c r="DQ210" s="17"/>
      <c r="DR210" s="17"/>
      <c r="DS210" s="17"/>
      <c r="DT210" s="17"/>
      <c r="DU210" s="17"/>
      <c r="DV210" s="17"/>
      <c r="DW210" s="17"/>
      <c r="DX210" s="17"/>
      <c r="DY210" s="17"/>
      <c r="DZ210" s="17"/>
      <c r="EA210" s="17"/>
      <c r="EB210" s="17"/>
      <c r="EC210" s="17"/>
      <c r="ED210" s="17"/>
      <c r="EE210" s="17"/>
      <c r="EF210" s="17"/>
      <c r="EG210" s="17"/>
      <c r="EH210" s="17"/>
      <c r="EI210" s="17"/>
      <c r="EJ210" s="17"/>
      <c r="EK210" s="17"/>
      <c r="EL210" s="17"/>
      <c r="EM210" s="17"/>
      <c r="EN210" s="17"/>
      <c r="EO210" s="17"/>
      <c r="EP210" s="17"/>
      <c r="EQ210" s="17"/>
      <c r="ER210" s="17"/>
      <c r="ES210" s="17"/>
      <c r="ET210" s="17"/>
      <c r="EU210" s="17"/>
      <c r="EV210" s="17"/>
      <c r="EW210" s="17"/>
      <c r="EX210" s="17"/>
      <c r="EY210" s="17"/>
      <c r="EZ210" s="17"/>
      <c r="FA210" s="17">
        <f>IF(AND(フィニッシュ後入力!FA$100&lt;&gt;"",フィニッシュ後入力!FA$100=フィニッシュ後入力!FA210),1,0)</f>
        <v>0</v>
      </c>
      <c r="FB210" s="17">
        <f>IF(AND(フィニッシュ後入力!FB$100&lt;&gt;"",フィニッシュ後入力!FB$100=フィニッシュ後入力!FB210),1,0)</f>
        <v>0</v>
      </c>
      <c r="FC210" s="17"/>
      <c r="FD210" s="17"/>
      <c r="FE210" s="17"/>
      <c r="FF210" s="17">
        <f>IF(AND(フィニッシュ後入力!FG$100&lt;&gt;"",フィニッシュ後入力!FG$100=フィニッシュ後入力!FG210),1,0)</f>
        <v>0</v>
      </c>
      <c r="FG210" s="17">
        <f>IF(AND(フィニッシュ後入力!FH$100&lt;&gt;"",フィニッシュ後入力!FH$100=フィニッシュ後入力!FH210),1,0)</f>
        <v>0</v>
      </c>
      <c r="FH210" s="17"/>
      <c r="FI210" s="17"/>
      <c r="FJ210" s="17"/>
      <c r="FK210" s="17">
        <f>IF(AND(フィニッシュ後入力!FM$100&lt;&gt;"",フィニッシュ後入力!FM$100=フィニッシュ後入力!FM210),1,0)</f>
        <v>0</v>
      </c>
      <c r="FL210" s="17">
        <f>IF(AND(フィニッシュ後入力!FN$100&lt;&gt;"",フィニッシュ後入力!FN$100=フィニッシュ後入力!FN210),1,0)</f>
        <v>0</v>
      </c>
      <c r="FM210" s="17"/>
      <c r="FN210" s="17"/>
      <c r="FO210" s="17"/>
      <c r="FP210" s="17"/>
      <c r="FQ210" s="17"/>
      <c r="FR210" s="17"/>
      <c r="FS210" s="17"/>
      <c r="FT210" s="17"/>
      <c r="FU210" s="17"/>
      <c r="FV210" s="17"/>
      <c r="FW210" s="17"/>
      <c r="FX210" s="17"/>
      <c r="FY210" s="17"/>
      <c r="FZ210" s="17"/>
      <c r="GA210" s="17"/>
      <c r="GB210" s="17">
        <f>フィニッシュ後入力!FC210</f>
        <v>0</v>
      </c>
      <c r="GC210" s="17">
        <f>フィニッシュ後入力!FD210</f>
        <v>0</v>
      </c>
      <c r="GD210" s="17">
        <f>IF(フィニッシュ後入力!FP$100&lt;&gt;"",フィニッシュ後入力!FE210+60*(1-FC210),0)</f>
        <v>0</v>
      </c>
      <c r="GE210" s="17">
        <f>IF(フィニッシュ後入力!FQ$100&lt;&gt;"",フィニッシュ後入力!FF210+60*(1-FD210),0)</f>
        <v>0</v>
      </c>
      <c r="GF210" s="17">
        <f>IF(フィニッシュ後入力!FR$100&lt;&gt;"",フィニッシュ後入力!FG210+60*(1-FE210),0)</f>
        <v>0</v>
      </c>
      <c r="GG210" s="17">
        <f>フィニッシュ後入力!FI210</f>
        <v>0</v>
      </c>
      <c r="GH210" s="17">
        <f>フィニッシュ後入力!FJ210</f>
        <v>0</v>
      </c>
      <c r="GI210" s="17">
        <f>IF(フィニッシュ後入力!FU$100&lt;&gt;"",フィニッシュ後入力!FK210+60*(1-FH210),0)</f>
        <v>0</v>
      </c>
      <c r="GJ210" s="17">
        <f>IF(フィニッシュ後入力!FV$100&lt;&gt;"",フィニッシュ後入力!FL210+60*(1-FI210),0)</f>
        <v>0</v>
      </c>
      <c r="GK210" s="17">
        <f>IF(フィニッシュ後入力!FW$100&lt;&gt;"",フィニッシュ後入力!FM210+60*(1-FJ210),0)</f>
        <v>0</v>
      </c>
      <c r="GL210" s="17">
        <f>フィニッシュ後入力!FO210</f>
        <v>0</v>
      </c>
      <c r="GM210" s="17">
        <f>フィニッシュ後入力!FP210</f>
        <v>0</v>
      </c>
      <c r="GN210" s="17"/>
      <c r="GO210" s="17"/>
      <c r="GP210" s="17"/>
      <c r="GQ210" s="17"/>
      <c r="GR210" s="17"/>
      <c r="GS210" s="17"/>
      <c r="GT210" s="17"/>
      <c r="GU210" s="17"/>
      <c r="GV210" s="17"/>
      <c r="GW210" s="17"/>
      <c r="GX210" s="17"/>
      <c r="GY210" s="17"/>
      <c r="GZ210" s="17"/>
    </row>
    <row r="211" spans="1:208">
      <c r="A211" s="17">
        <f>スタート前入力!$A211</f>
        <v>111</v>
      </c>
      <c r="B211" s="17">
        <f>IF(フィニッシュ後入力!$BA211&lt;&gt;"",SUM($BA211:$CZ211)-フィニッシュ後入力!$G211+フィニッシュ後入力!$H211+$D$87,-1)</f>
        <v>-1</v>
      </c>
      <c r="C211" s="17">
        <f>SUM($GA211:$GZ211)/2+60*(スタート前入力!$C$77-SUM($FA211:$FZ211))</f>
        <v>0</v>
      </c>
      <c r="D211" s="48">
        <f t="shared" si="5"/>
        <v>0</v>
      </c>
      <c r="E211" s="48">
        <f>D211*スタート前入力!$G211</f>
        <v>0</v>
      </c>
      <c r="F211" s="48">
        <f>(B211+1)*(D211+スタート前入力!$F211*$D$83+スタート前入力!$G211*$D$84+($D$86+1-$A211)*$D$85)</f>
        <v>0</v>
      </c>
      <c r="G211" s="48" t="str">
        <f ca="1">IF(E211&lt;&gt;0,RANK(E211,E$101:INDIRECT(CONCATENATE("R",$D$86+100,"C",COLUMN()-2),FALSE)),"")</f>
        <v/>
      </c>
      <c r="H211" s="48" t="str">
        <f ca="1">IF(F211&lt;&gt;0,RANK(F211,F$101:INDIRECT(CONCATENATE("R",$D$86+100,"C",COLUMN()-2),FALSE)),"")</f>
        <v/>
      </c>
      <c r="I211" s="48">
        <f>E211*スタート前入力!$E211</f>
        <v>0</v>
      </c>
      <c r="J211" s="48">
        <f>F211*スタート前入力!$E211</f>
        <v>0</v>
      </c>
      <c r="K211" s="48" t="str">
        <f ca="1">IF(I211&lt;&gt;0,RANK(I211,I$101:INDIRECT(CONCATENATE("R",$D$86+100,"C",COLUMN()-2),FALSE)),"")</f>
        <v/>
      </c>
      <c r="L211" s="48" t="str">
        <f ca="1">IF(J211&lt;&gt;0,RANK(J211,J$101:INDIRECT(CONCATENATE("R",$D$86+100,"C",COLUMN()-2),FALSE)),"")</f>
        <v/>
      </c>
      <c r="M211" s="48">
        <f>IF(($B211+1)*(スタート前入力!$H211+1+$D$87)&lt;&gt;0,$B211+スタート前入力!$H211,-1)</f>
        <v>-1</v>
      </c>
      <c r="N211" s="48">
        <f>$C211+スタート前入力!$I211</f>
        <v>0</v>
      </c>
      <c r="O211" s="48">
        <f t="shared" si="6"/>
        <v>0</v>
      </c>
      <c r="P211" s="48">
        <f>O211*スタート前入力!$G211</f>
        <v>0</v>
      </c>
      <c r="Q211" s="48">
        <f>(M211+1)*(O211+スタート前入力!$F211*$D$83+スタート前入力!$G211*$D$84+($D$86+1-$A211)*$D$85)</f>
        <v>0</v>
      </c>
      <c r="R211" s="48" t="str">
        <f ca="1">IF(P211&lt;&gt;0,RANK(P211,P$101:INDIRECT(CONCATENATE("R",$D$86+100,"C",COLUMN()-2),FALSE)),"")</f>
        <v/>
      </c>
      <c r="S211" s="48" t="str">
        <f ca="1">IF(Q211&lt;&gt;0,RANK(Q211,Q$101:INDIRECT(CONCATENATE("R",$D$86+100,"C",COLUMN()-2),FALSE)),"")</f>
        <v/>
      </c>
      <c r="T211" s="48">
        <f>P211*スタート前入力!$E211</f>
        <v>0</v>
      </c>
      <c r="U211" s="48">
        <f>Q211*スタート前入力!$E211</f>
        <v>0</v>
      </c>
      <c r="V211" s="48" t="str">
        <f ca="1">IF(T211&lt;&gt;0,RANK(T211,T$101:INDIRECT(CONCATENATE("R",$D$86+100,"C",COLUMN()-2),FALSE)),"")</f>
        <v/>
      </c>
      <c r="W211" s="48" t="str">
        <f ca="1">IF(U211&lt;&gt;0,RANK(U211,U$101:INDIRECT(CONCATENATE("R",$D$86+100,"C",COLUMN()-2),FALSE)),"")</f>
        <v/>
      </c>
      <c r="X211" s="48">
        <f t="shared" si="7"/>
        <v>111</v>
      </c>
      <c r="Y211" s="17">
        <f>((B211)-100)/(スタート前入力!$C$76)*100</f>
        <v>-1010</v>
      </c>
      <c r="Z211" s="17" t="e">
        <f>((M211)-100)/(スタート前入力!$C$84+スタート前入力!$C$85)*100</f>
        <v>#DIV/0!</v>
      </c>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c r="AZ211" s="17"/>
      <c r="BA211" s="17">
        <f>IF(AND(フィニッシュ後入力!BA$100&lt;&gt;"",フィニッシュ後入力!BA$100=フィニッシュ後入力!BA211),1,0)</f>
        <v>0</v>
      </c>
      <c r="BB211" s="17">
        <f>IF(AND(フィニッシュ後入力!BB$100&lt;&gt;"",フィニッシュ後入力!BB$100=フィニッシュ後入力!BB211),1,0)</f>
        <v>0</v>
      </c>
      <c r="BC211" s="17">
        <f>IF(AND(フィニッシュ後入力!BC$100&lt;&gt;"",フィニッシュ後入力!BC$100=フィニッシュ後入力!BC211),1,0)</f>
        <v>0</v>
      </c>
      <c r="BD211" s="17">
        <f>IF(AND(フィニッシュ後入力!BD$100&lt;&gt;"",フィニッシュ後入力!BD$100=フィニッシュ後入力!BD211),1,0)</f>
        <v>0</v>
      </c>
      <c r="BE211" s="17">
        <f>IF(AND(フィニッシュ後入力!BE$100&lt;&gt;"",フィニッシュ後入力!BE$100=フィニッシュ後入力!BE211),1,0)</f>
        <v>0</v>
      </c>
      <c r="BF211" s="17">
        <f>IF(AND(フィニッシュ後入力!BF$100&lt;&gt;"",フィニッシュ後入力!BF$100=フィニッシュ後入力!BF211),1,0)</f>
        <v>0</v>
      </c>
      <c r="BG211" s="17">
        <f>IF(AND(フィニッシュ後入力!BG$100&lt;&gt;"",フィニッシュ後入力!BG$100=フィニッシュ後入力!BG211),1,0)</f>
        <v>0</v>
      </c>
      <c r="BH211" s="17">
        <f>IF(AND(フィニッシュ後入力!BH$100&lt;&gt;"",フィニッシュ後入力!BH$100=フィニッシュ後入力!BH211),1,0)</f>
        <v>0</v>
      </c>
      <c r="BI211" s="17">
        <f>IF(AND(フィニッシュ後入力!BI$100&lt;&gt;"",フィニッシュ後入力!BI$100=フィニッシュ後入力!BI211),1,0)</f>
        <v>0</v>
      </c>
      <c r="BJ211" s="17">
        <f>IF(AND(フィニッシュ後入力!BJ$100&lt;&gt;"",フィニッシュ後入力!BJ$100=フィニッシュ後入力!BJ211),1,0)</f>
        <v>0</v>
      </c>
      <c r="BK211" s="17">
        <f>IF(AND(フィニッシュ後入力!BK$100&lt;&gt;"",フィニッシュ後入力!BK$100=フィニッシュ後入力!BK211),1,0)</f>
        <v>0</v>
      </c>
      <c r="BL211" s="17">
        <f>IF(AND(フィニッシュ後入力!BL$100&lt;&gt;"",フィニッシュ後入力!BL$100=フィニッシュ後入力!BL211),1,0)</f>
        <v>0</v>
      </c>
      <c r="BM211" s="17">
        <f>IF(AND(フィニッシュ後入力!BM$100&lt;&gt;"",フィニッシュ後入力!BM$100=フィニッシュ後入力!BM211),1,0)</f>
        <v>0</v>
      </c>
      <c r="BN211" s="17">
        <f>IF(AND(フィニッシュ後入力!BN$100&lt;&gt;"",フィニッシュ後入力!BN$100=フィニッシュ後入力!BN211),1,0)</f>
        <v>0</v>
      </c>
      <c r="BO211" s="17">
        <f>IF(AND(フィニッシュ後入力!BO$100&lt;&gt;"",フィニッシュ後入力!BO$100=フィニッシュ後入力!BO211),1,0)</f>
        <v>0</v>
      </c>
      <c r="BP211" s="17">
        <f>IF(AND(フィニッシュ後入力!BP$100&lt;&gt;"",フィニッシュ後入力!BP$100=フィニッシュ後入力!BP211),1,0)</f>
        <v>0</v>
      </c>
      <c r="BQ211" s="17">
        <f>IF(AND(フィニッシュ後入力!BQ$100&lt;&gt;"",フィニッシュ後入力!BQ$100=フィニッシュ後入力!BQ211),1,0)</f>
        <v>0</v>
      </c>
      <c r="BR211" s="17">
        <f>IF(AND(フィニッシュ後入力!BR$100&lt;&gt;"",フィニッシュ後入力!BR$100=フィニッシュ後入力!BR211),1,0)</f>
        <v>0</v>
      </c>
      <c r="BS211" s="17">
        <f>IF(AND(フィニッシュ後入力!BS$100&lt;&gt;"",フィニッシュ後入力!BS$100=フィニッシュ後入力!BS211),1,0)</f>
        <v>0</v>
      </c>
      <c r="BT211" s="17">
        <f>IF(AND(フィニッシュ後入力!BT$100&lt;&gt;"",フィニッシュ後入力!BT$100=フィニッシュ後入力!BT211),1,0)</f>
        <v>0</v>
      </c>
      <c r="BU211" s="17">
        <f>IF(AND(フィニッシュ後入力!BU$100&lt;&gt;"",フィニッシュ後入力!BU$100=フィニッシュ後入力!BU211),1,0)</f>
        <v>0</v>
      </c>
      <c r="BV211" s="17">
        <f>IF(AND(フィニッシュ後入力!BV$100&lt;&gt;"",フィニッシュ後入力!BV$100=フィニッシュ後入力!BV211),1,0)</f>
        <v>0</v>
      </c>
      <c r="BW211" s="17">
        <f>IF(AND(フィニッシュ後入力!BW$100&lt;&gt;"",フィニッシュ後入力!BW$100=フィニッシュ後入力!BW211),1,0)</f>
        <v>0</v>
      </c>
      <c r="BX211" s="17">
        <f>IF(AND(フィニッシュ後入力!BX$100&lt;&gt;"",フィニッシュ後入力!BX$100=フィニッシュ後入力!BX211),1,0)</f>
        <v>0</v>
      </c>
      <c r="BY211" s="17">
        <f>IF(AND(フィニッシュ後入力!BY$100&lt;&gt;"",フィニッシュ後入力!BY$100=フィニッシュ後入力!BY211),1,0)</f>
        <v>0</v>
      </c>
      <c r="BZ211" s="17">
        <f>IF(AND(フィニッシュ後入力!BZ$100&lt;&gt;"",フィニッシュ後入力!BZ$100=フィニッシュ後入力!BZ211),1,0)</f>
        <v>0</v>
      </c>
      <c r="CA211" s="17">
        <f>IF(AND(フィニッシュ後入力!CA$100&lt;&gt;"",フィニッシュ後入力!CA$100=フィニッシュ後入力!CA211),1,0)</f>
        <v>0</v>
      </c>
      <c r="CB211" s="17">
        <f>IF(AND(フィニッシュ後入力!CB$100&lt;&gt;"",フィニッシュ後入力!CB$100=フィニッシュ後入力!CB211),1,0)</f>
        <v>0</v>
      </c>
      <c r="CC211" s="17">
        <f>IF(AND(フィニッシュ後入力!CC$100&lt;&gt;"",フィニッシュ後入力!CC$100=フィニッシュ後入力!CC211),1,0)</f>
        <v>0</v>
      </c>
      <c r="CD211" s="17">
        <f>IF(AND(フィニッシュ後入力!CD$100&lt;&gt;"",フィニッシュ後入力!CD$100=フィニッシュ後入力!CD211),1,0)</f>
        <v>0</v>
      </c>
      <c r="CE211" s="17"/>
      <c r="CF211" s="17"/>
      <c r="CG211" s="17"/>
      <c r="CH211" s="17"/>
      <c r="CI211" s="17"/>
      <c r="CJ211" s="17"/>
      <c r="CK211" s="17"/>
      <c r="CL211" s="17"/>
      <c r="CM211" s="17"/>
      <c r="CN211" s="17"/>
      <c r="CO211" s="17"/>
      <c r="CP211" s="17"/>
      <c r="CQ211" s="17"/>
      <c r="CR211" s="17"/>
      <c r="CS211" s="17"/>
      <c r="CT211" s="17"/>
      <c r="CU211" s="17"/>
      <c r="CV211" s="17"/>
      <c r="CW211" s="17"/>
      <c r="CX211" s="17"/>
      <c r="CY211" s="17"/>
      <c r="CZ211" s="17"/>
      <c r="DA211" s="17"/>
      <c r="DB211" s="17"/>
      <c r="DC211" s="17"/>
      <c r="DD211" s="17"/>
      <c r="DE211" s="17"/>
      <c r="DF211" s="17"/>
      <c r="DG211" s="17"/>
      <c r="DH211" s="17"/>
      <c r="DI211" s="17"/>
      <c r="DJ211" s="17"/>
      <c r="DK211" s="17"/>
      <c r="DL211" s="17"/>
      <c r="DM211" s="17"/>
      <c r="DN211" s="17"/>
      <c r="DO211" s="17"/>
      <c r="DP211" s="17"/>
      <c r="DQ211" s="17"/>
      <c r="DR211" s="17"/>
      <c r="DS211" s="17"/>
      <c r="DT211" s="17"/>
      <c r="DU211" s="17"/>
      <c r="DV211" s="17"/>
      <c r="DW211" s="17"/>
      <c r="DX211" s="17"/>
      <c r="DY211" s="17"/>
      <c r="DZ211" s="17"/>
      <c r="EA211" s="17"/>
      <c r="EB211" s="17"/>
      <c r="EC211" s="17"/>
      <c r="ED211" s="17"/>
      <c r="EE211" s="17"/>
      <c r="EF211" s="17"/>
      <c r="EG211" s="17"/>
      <c r="EH211" s="17"/>
      <c r="EI211" s="17"/>
      <c r="EJ211" s="17"/>
      <c r="EK211" s="17"/>
      <c r="EL211" s="17"/>
      <c r="EM211" s="17"/>
      <c r="EN211" s="17"/>
      <c r="EO211" s="17"/>
      <c r="EP211" s="17"/>
      <c r="EQ211" s="17"/>
      <c r="ER211" s="17"/>
      <c r="ES211" s="17"/>
      <c r="ET211" s="17"/>
      <c r="EU211" s="17"/>
      <c r="EV211" s="17"/>
      <c r="EW211" s="17"/>
      <c r="EX211" s="17"/>
      <c r="EY211" s="17"/>
      <c r="EZ211" s="17"/>
      <c r="FA211" s="17">
        <f>IF(AND(フィニッシュ後入力!FA$100&lt;&gt;"",フィニッシュ後入力!FA$100=フィニッシュ後入力!FA211),1,0)</f>
        <v>0</v>
      </c>
      <c r="FB211" s="17">
        <f>IF(AND(フィニッシュ後入力!FB$100&lt;&gt;"",フィニッシュ後入力!FB$100=フィニッシュ後入力!FB211),1,0)</f>
        <v>0</v>
      </c>
      <c r="FC211" s="17"/>
      <c r="FD211" s="17"/>
      <c r="FE211" s="17"/>
      <c r="FF211" s="17">
        <f>IF(AND(フィニッシュ後入力!FG$100&lt;&gt;"",フィニッシュ後入力!FG$100=フィニッシュ後入力!FG211),1,0)</f>
        <v>0</v>
      </c>
      <c r="FG211" s="17">
        <f>IF(AND(フィニッシュ後入力!FH$100&lt;&gt;"",フィニッシュ後入力!FH$100=フィニッシュ後入力!FH211),1,0)</f>
        <v>0</v>
      </c>
      <c r="FH211" s="17"/>
      <c r="FI211" s="17"/>
      <c r="FJ211" s="17"/>
      <c r="FK211" s="17">
        <f>IF(AND(フィニッシュ後入力!FM$100&lt;&gt;"",フィニッシュ後入力!FM$100=フィニッシュ後入力!FM211),1,0)</f>
        <v>0</v>
      </c>
      <c r="FL211" s="17">
        <f>IF(AND(フィニッシュ後入力!FN$100&lt;&gt;"",フィニッシュ後入力!FN$100=フィニッシュ後入力!FN211),1,0)</f>
        <v>0</v>
      </c>
      <c r="FM211" s="17"/>
      <c r="FN211" s="17"/>
      <c r="FO211" s="17"/>
      <c r="FP211" s="17"/>
      <c r="FQ211" s="17"/>
      <c r="FR211" s="17"/>
      <c r="FS211" s="17"/>
      <c r="FT211" s="17"/>
      <c r="FU211" s="17"/>
      <c r="FV211" s="17"/>
      <c r="FW211" s="17"/>
      <c r="FX211" s="17"/>
      <c r="FY211" s="17"/>
      <c r="FZ211" s="17"/>
      <c r="GA211" s="17"/>
      <c r="GB211" s="17">
        <f>フィニッシュ後入力!FC211</f>
        <v>0</v>
      </c>
      <c r="GC211" s="17">
        <f>フィニッシュ後入力!FD211</f>
        <v>0</v>
      </c>
      <c r="GD211" s="17">
        <f>IF(フィニッシュ後入力!FP$100&lt;&gt;"",フィニッシュ後入力!FE211+60*(1-FC211),0)</f>
        <v>0</v>
      </c>
      <c r="GE211" s="17">
        <f>IF(フィニッシュ後入力!FQ$100&lt;&gt;"",フィニッシュ後入力!FF211+60*(1-FD211),0)</f>
        <v>0</v>
      </c>
      <c r="GF211" s="17">
        <f>IF(フィニッシュ後入力!FR$100&lt;&gt;"",フィニッシュ後入力!FG211+60*(1-FE211),0)</f>
        <v>0</v>
      </c>
      <c r="GG211" s="17">
        <f>フィニッシュ後入力!FI211</f>
        <v>0</v>
      </c>
      <c r="GH211" s="17">
        <f>フィニッシュ後入力!FJ211</f>
        <v>0</v>
      </c>
      <c r="GI211" s="17">
        <f>IF(フィニッシュ後入力!FU$100&lt;&gt;"",フィニッシュ後入力!FK211+60*(1-FH211),0)</f>
        <v>0</v>
      </c>
      <c r="GJ211" s="17">
        <f>IF(フィニッシュ後入力!FV$100&lt;&gt;"",フィニッシュ後入力!FL211+60*(1-FI211),0)</f>
        <v>0</v>
      </c>
      <c r="GK211" s="17">
        <f>IF(フィニッシュ後入力!FW$100&lt;&gt;"",フィニッシュ後入力!FM211+60*(1-FJ211),0)</f>
        <v>0</v>
      </c>
      <c r="GL211" s="17">
        <f>フィニッシュ後入力!FO211</f>
        <v>0</v>
      </c>
      <c r="GM211" s="17">
        <f>フィニッシュ後入力!FP211</f>
        <v>0</v>
      </c>
      <c r="GN211" s="17"/>
      <c r="GO211" s="17"/>
      <c r="GP211" s="17"/>
      <c r="GQ211" s="17"/>
      <c r="GR211" s="17"/>
      <c r="GS211" s="17"/>
      <c r="GT211" s="17"/>
      <c r="GU211" s="17"/>
      <c r="GV211" s="17"/>
      <c r="GW211" s="17"/>
      <c r="GX211" s="17"/>
      <c r="GY211" s="17"/>
      <c r="GZ211" s="17"/>
    </row>
    <row r="212" spans="1:208">
      <c r="A212" s="17">
        <f>スタート前入力!$A212</f>
        <v>112</v>
      </c>
      <c r="B212" s="17">
        <f>IF(フィニッシュ後入力!$BA212&lt;&gt;"",SUM($BA212:$CZ212)-フィニッシュ後入力!$G212+フィニッシュ後入力!$H212+$D$87,-1)</f>
        <v>-1</v>
      </c>
      <c r="C212" s="17">
        <f>SUM($GA212:$GZ212)/2+60*(スタート前入力!$C$77-SUM($FA212:$FZ212))</f>
        <v>0</v>
      </c>
      <c r="D212" s="48">
        <f t="shared" si="5"/>
        <v>0</v>
      </c>
      <c r="E212" s="48">
        <f>D212*スタート前入力!$G212</f>
        <v>0</v>
      </c>
      <c r="F212" s="48">
        <f>(B212+1)*(D212+スタート前入力!$F212*$D$83+スタート前入力!$G212*$D$84+($D$86+1-$A212)*$D$85)</f>
        <v>0</v>
      </c>
      <c r="G212" s="48" t="str">
        <f ca="1">IF(E212&lt;&gt;0,RANK(E212,E$101:INDIRECT(CONCATENATE("R",$D$86+100,"C",COLUMN()-2),FALSE)),"")</f>
        <v/>
      </c>
      <c r="H212" s="48" t="str">
        <f ca="1">IF(F212&lt;&gt;0,RANK(F212,F$101:INDIRECT(CONCATENATE("R",$D$86+100,"C",COLUMN()-2),FALSE)),"")</f>
        <v/>
      </c>
      <c r="I212" s="48">
        <f>E212*スタート前入力!$E212</f>
        <v>0</v>
      </c>
      <c r="J212" s="48">
        <f>F212*スタート前入力!$E212</f>
        <v>0</v>
      </c>
      <c r="K212" s="48" t="str">
        <f ca="1">IF(I212&lt;&gt;0,RANK(I212,I$101:INDIRECT(CONCATENATE("R",$D$86+100,"C",COLUMN()-2),FALSE)),"")</f>
        <v/>
      </c>
      <c r="L212" s="48" t="str">
        <f ca="1">IF(J212&lt;&gt;0,RANK(J212,J$101:INDIRECT(CONCATENATE("R",$D$86+100,"C",COLUMN()-2),FALSE)),"")</f>
        <v/>
      </c>
      <c r="M212" s="48">
        <f>IF(($B212+1)*(スタート前入力!$H212+1+$D$87)&lt;&gt;0,$B212+スタート前入力!$H212,-1)</f>
        <v>-1</v>
      </c>
      <c r="N212" s="48">
        <f>$C212+スタート前入力!$I212</f>
        <v>0</v>
      </c>
      <c r="O212" s="48">
        <f t="shared" si="6"/>
        <v>0</v>
      </c>
      <c r="P212" s="48">
        <f>O212*スタート前入力!$G212</f>
        <v>0</v>
      </c>
      <c r="Q212" s="48">
        <f>(M212+1)*(O212+スタート前入力!$F212*$D$83+スタート前入力!$G212*$D$84+($D$86+1-$A212)*$D$85)</f>
        <v>0</v>
      </c>
      <c r="R212" s="48" t="str">
        <f ca="1">IF(P212&lt;&gt;0,RANK(P212,P$101:INDIRECT(CONCATENATE("R",$D$86+100,"C",COLUMN()-2),FALSE)),"")</f>
        <v/>
      </c>
      <c r="S212" s="48" t="str">
        <f ca="1">IF(Q212&lt;&gt;0,RANK(Q212,Q$101:INDIRECT(CONCATENATE("R",$D$86+100,"C",COLUMN()-2),FALSE)),"")</f>
        <v/>
      </c>
      <c r="T212" s="48">
        <f>P212*スタート前入力!$E212</f>
        <v>0</v>
      </c>
      <c r="U212" s="48">
        <f>Q212*スタート前入力!$E212</f>
        <v>0</v>
      </c>
      <c r="V212" s="48" t="str">
        <f ca="1">IF(T212&lt;&gt;0,RANK(T212,T$101:INDIRECT(CONCATENATE("R",$D$86+100,"C",COLUMN()-2),FALSE)),"")</f>
        <v/>
      </c>
      <c r="W212" s="48" t="str">
        <f ca="1">IF(U212&lt;&gt;0,RANK(U212,U$101:INDIRECT(CONCATENATE("R",$D$86+100,"C",COLUMN()-2),FALSE)),"")</f>
        <v/>
      </c>
      <c r="X212" s="48">
        <f t="shared" si="7"/>
        <v>112</v>
      </c>
      <c r="Y212" s="17">
        <f>((B212)-100)/(スタート前入力!$C$76)*100</f>
        <v>-1010</v>
      </c>
      <c r="Z212" s="17" t="e">
        <f>((M212)-100)/(スタート前入力!$C$84+スタート前入力!$C$85)*100</f>
        <v>#DIV/0!</v>
      </c>
      <c r="AA212" s="17"/>
      <c r="AB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7"/>
      <c r="AZ212" s="17"/>
      <c r="BA212" s="17">
        <f>IF(AND(フィニッシュ後入力!BA$100&lt;&gt;"",フィニッシュ後入力!BA$100=フィニッシュ後入力!BA212),1,0)</f>
        <v>0</v>
      </c>
      <c r="BB212" s="17">
        <f>IF(AND(フィニッシュ後入力!BB$100&lt;&gt;"",フィニッシュ後入力!BB$100=フィニッシュ後入力!BB212),1,0)</f>
        <v>0</v>
      </c>
      <c r="BC212" s="17">
        <f>IF(AND(フィニッシュ後入力!BC$100&lt;&gt;"",フィニッシュ後入力!BC$100=フィニッシュ後入力!BC212),1,0)</f>
        <v>0</v>
      </c>
      <c r="BD212" s="17">
        <f>IF(AND(フィニッシュ後入力!BD$100&lt;&gt;"",フィニッシュ後入力!BD$100=フィニッシュ後入力!BD212),1,0)</f>
        <v>0</v>
      </c>
      <c r="BE212" s="17">
        <f>IF(AND(フィニッシュ後入力!BE$100&lt;&gt;"",フィニッシュ後入力!BE$100=フィニッシュ後入力!BE212),1,0)</f>
        <v>0</v>
      </c>
      <c r="BF212" s="17">
        <f>IF(AND(フィニッシュ後入力!BF$100&lt;&gt;"",フィニッシュ後入力!BF$100=フィニッシュ後入力!BF212),1,0)</f>
        <v>0</v>
      </c>
      <c r="BG212" s="17">
        <f>IF(AND(フィニッシュ後入力!BG$100&lt;&gt;"",フィニッシュ後入力!BG$100=フィニッシュ後入力!BG212),1,0)</f>
        <v>0</v>
      </c>
      <c r="BH212" s="17">
        <f>IF(AND(フィニッシュ後入力!BH$100&lt;&gt;"",フィニッシュ後入力!BH$100=フィニッシュ後入力!BH212),1,0)</f>
        <v>0</v>
      </c>
      <c r="BI212" s="17">
        <f>IF(AND(フィニッシュ後入力!BI$100&lt;&gt;"",フィニッシュ後入力!BI$100=フィニッシュ後入力!BI212),1,0)</f>
        <v>0</v>
      </c>
      <c r="BJ212" s="17">
        <f>IF(AND(フィニッシュ後入力!BJ$100&lt;&gt;"",フィニッシュ後入力!BJ$100=フィニッシュ後入力!BJ212),1,0)</f>
        <v>0</v>
      </c>
      <c r="BK212" s="17">
        <f>IF(AND(フィニッシュ後入力!BK$100&lt;&gt;"",フィニッシュ後入力!BK$100=フィニッシュ後入力!BK212),1,0)</f>
        <v>0</v>
      </c>
      <c r="BL212" s="17">
        <f>IF(AND(フィニッシュ後入力!BL$100&lt;&gt;"",フィニッシュ後入力!BL$100=フィニッシュ後入力!BL212),1,0)</f>
        <v>0</v>
      </c>
      <c r="BM212" s="17">
        <f>IF(AND(フィニッシュ後入力!BM$100&lt;&gt;"",フィニッシュ後入力!BM$100=フィニッシュ後入力!BM212),1,0)</f>
        <v>0</v>
      </c>
      <c r="BN212" s="17">
        <f>IF(AND(フィニッシュ後入力!BN$100&lt;&gt;"",フィニッシュ後入力!BN$100=フィニッシュ後入力!BN212),1,0)</f>
        <v>0</v>
      </c>
      <c r="BO212" s="17">
        <f>IF(AND(フィニッシュ後入力!BO$100&lt;&gt;"",フィニッシュ後入力!BO$100=フィニッシュ後入力!BO212),1,0)</f>
        <v>0</v>
      </c>
      <c r="BP212" s="17">
        <f>IF(AND(フィニッシュ後入力!BP$100&lt;&gt;"",フィニッシュ後入力!BP$100=フィニッシュ後入力!BP212),1,0)</f>
        <v>0</v>
      </c>
      <c r="BQ212" s="17">
        <f>IF(AND(フィニッシュ後入力!BQ$100&lt;&gt;"",フィニッシュ後入力!BQ$100=フィニッシュ後入力!BQ212),1,0)</f>
        <v>0</v>
      </c>
      <c r="BR212" s="17">
        <f>IF(AND(フィニッシュ後入力!BR$100&lt;&gt;"",フィニッシュ後入力!BR$100=フィニッシュ後入力!BR212),1,0)</f>
        <v>0</v>
      </c>
      <c r="BS212" s="17">
        <f>IF(AND(フィニッシュ後入力!BS$100&lt;&gt;"",フィニッシュ後入力!BS$100=フィニッシュ後入力!BS212),1,0)</f>
        <v>0</v>
      </c>
      <c r="BT212" s="17">
        <f>IF(AND(フィニッシュ後入力!BT$100&lt;&gt;"",フィニッシュ後入力!BT$100=フィニッシュ後入力!BT212),1,0)</f>
        <v>0</v>
      </c>
      <c r="BU212" s="17">
        <f>IF(AND(フィニッシュ後入力!BU$100&lt;&gt;"",フィニッシュ後入力!BU$100=フィニッシュ後入力!BU212),1,0)</f>
        <v>0</v>
      </c>
      <c r="BV212" s="17">
        <f>IF(AND(フィニッシュ後入力!BV$100&lt;&gt;"",フィニッシュ後入力!BV$100=フィニッシュ後入力!BV212),1,0)</f>
        <v>0</v>
      </c>
      <c r="BW212" s="17">
        <f>IF(AND(フィニッシュ後入力!BW$100&lt;&gt;"",フィニッシュ後入力!BW$100=フィニッシュ後入力!BW212),1,0)</f>
        <v>0</v>
      </c>
      <c r="BX212" s="17">
        <f>IF(AND(フィニッシュ後入力!BX$100&lt;&gt;"",フィニッシュ後入力!BX$100=フィニッシュ後入力!BX212),1,0)</f>
        <v>0</v>
      </c>
      <c r="BY212" s="17">
        <f>IF(AND(フィニッシュ後入力!BY$100&lt;&gt;"",フィニッシュ後入力!BY$100=フィニッシュ後入力!BY212),1,0)</f>
        <v>0</v>
      </c>
      <c r="BZ212" s="17">
        <f>IF(AND(フィニッシュ後入力!BZ$100&lt;&gt;"",フィニッシュ後入力!BZ$100=フィニッシュ後入力!BZ212),1,0)</f>
        <v>0</v>
      </c>
      <c r="CA212" s="17">
        <f>IF(AND(フィニッシュ後入力!CA$100&lt;&gt;"",フィニッシュ後入力!CA$100=フィニッシュ後入力!CA212),1,0)</f>
        <v>0</v>
      </c>
      <c r="CB212" s="17">
        <f>IF(AND(フィニッシュ後入力!CB$100&lt;&gt;"",フィニッシュ後入力!CB$100=フィニッシュ後入力!CB212),1,0)</f>
        <v>0</v>
      </c>
      <c r="CC212" s="17">
        <f>IF(AND(フィニッシュ後入力!CC$100&lt;&gt;"",フィニッシュ後入力!CC$100=フィニッシュ後入力!CC212),1,0)</f>
        <v>0</v>
      </c>
      <c r="CD212" s="17">
        <f>IF(AND(フィニッシュ後入力!CD$100&lt;&gt;"",フィニッシュ後入力!CD$100=フィニッシュ後入力!CD212),1,0)</f>
        <v>0</v>
      </c>
      <c r="CE212" s="17"/>
      <c r="CF212" s="17"/>
      <c r="CG212" s="17"/>
      <c r="CH212" s="17"/>
      <c r="CI212" s="17"/>
      <c r="CJ212" s="17"/>
      <c r="CK212" s="17"/>
      <c r="CL212" s="17"/>
      <c r="CM212" s="17"/>
      <c r="CN212" s="17"/>
      <c r="CO212" s="17"/>
      <c r="CP212" s="17"/>
      <c r="CQ212" s="17"/>
      <c r="CR212" s="17"/>
      <c r="CS212" s="17"/>
      <c r="CT212" s="17"/>
      <c r="CU212" s="17"/>
      <c r="CV212" s="17"/>
      <c r="CW212" s="17"/>
      <c r="CX212" s="17"/>
      <c r="CY212" s="17"/>
      <c r="CZ212" s="17"/>
      <c r="DA212" s="17"/>
      <c r="DB212" s="17"/>
      <c r="DC212" s="17"/>
      <c r="DD212" s="17"/>
      <c r="DE212" s="17"/>
      <c r="DF212" s="17"/>
      <c r="DG212" s="17"/>
      <c r="DH212" s="17"/>
      <c r="DI212" s="17"/>
      <c r="DJ212" s="17"/>
      <c r="DK212" s="17"/>
      <c r="DL212" s="17"/>
      <c r="DM212" s="17"/>
      <c r="DN212" s="17"/>
      <c r="DO212" s="17"/>
      <c r="DP212" s="17"/>
      <c r="DQ212" s="17"/>
      <c r="DR212" s="17"/>
      <c r="DS212" s="17"/>
      <c r="DT212" s="17"/>
      <c r="DU212" s="17"/>
      <c r="DV212" s="17"/>
      <c r="DW212" s="17"/>
      <c r="DX212" s="17"/>
      <c r="DY212" s="17"/>
      <c r="DZ212" s="17"/>
      <c r="EA212" s="17"/>
      <c r="EB212" s="17"/>
      <c r="EC212" s="17"/>
      <c r="ED212" s="17"/>
      <c r="EE212" s="17"/>
      <c r="EF212" s="17"/>
      <c r="EG212" s="17"/>
      <c r="EH212" s="17"/>
      <c r="EI212" s="17"/>
      <c r="EJ212" s="17"/>
      <c r="EK212" s="17"/>
      <c r="EL212" s="17"/>
      <c r="EM212" s="17"/>
      <c r="EN212" s="17"/>
      <c r="EO212" s="17"/>
      <c r="EP212" s="17"/>
      <c r="EQ212" s="17"/>
      <c r="ER212" s="17"/>
      <c r="ES212" s="17"/>
      <c r="ET212" s="17"/>
      <c r="EU212" s="17"/>
      <c r="EV212" s="17"/>
      <c r="EW212" s="17"/>
      <c r="EX212" s="17"/>
      <c r="EY212" s="17"/>
      <c r="EZ212" s="17"/>
      <c r="FA212" s="17">
        <f>IF(AND(フィニッシュ後入力!FA$100&lt;&gt;"",フィニッシュ後入力!FA$100=フィニッシュ後入力!FA212),1,0)</f>
        <v>0</v>
      </c>
      <c r="FB212" s="17">
        <f>IF(AND(フィニッシュ後入力!FB$100&lt;&gt;"",フィニッシュ後入力!FB$100=フィニッシュ後入力!FB212),1,0)</f>
        <v>0</v>
      </c>
      <c r="FC212" s="17"/>
      <c r="FD212" s="17"/>
      <c r="FE212" s="17"/>
      <c r="FF212" s="17">
        <f>IF(AND(フィニッシュ後入力!FG$100&lt;&gt;"",フィニッシュ後入力!FG$100=フィニッシュ後入力!FG212),1,0)</f>
        <v>0</v>
      </c>
      <c r="FG212" s="17">
        <f>IF(AND(フィニッシュ後入力!FH$100&lt;&gt;"",フィニッシュ後入力!FH$100=フィニッシュ後入力!FH212),1,0)</f>
        <v>0</v>
      </c>
      <c r="FH212" s="17"/>
      <c r="FI212" s="17"/>
      <c r="FJ212" s="17"/>
      <c r="FK212" s="17">
        <f>IF(AND(フィニッシュ後入力!FM$100&lt;&gt;"",フィニッシュ後入力!FM$100=フィニッシュ後入力!FM212),1,0)</f>
        <v>0</v>
      </c>
      <c r="FL212" s="17">
        <f>IF(AND(フィニッシュ後入力!FN$100&lt;&gt;"",フィニッシュ後入力!FN$100=フィニッシュ後入力!FN212),1,0)</f>
        <v>0</v>
      </c>
      <c r="FM212" s="17"/>
      <c r="FN212" s="17"/>
      <c r="FO212" s="17"/>
      <c r="FP212" s="17"/>
      <c r="FQ212" s="17"/>
      <c r="FR212" s="17"/>
      <c r="FS212" s="17"/>
      <c r="FT212" s="17"/>
      <c r="FU212" s="17"/>
      <c r="FV212" s="17"/>
      <c r="FW212" s="17"/>
      <c r="FX212" s="17"/>
      <c r="FY212" s="17"/>
      <c r="FZ212" s="17"/>
      <c r="GA212" s="17"/>
      <c r="GB212" s="17">
        <f>フィニッシュ後入力!FC212</f>
        <v>0</v>
      </c>
      <c r="GC212" s="17">
        <f>フィニッシュ後入力!FD212</f>
        <v>0</v>
      </c>
      <c r="GD212" s="17">
        <f>IF(フィニッシュ後入力!FP$100&lt;&gt;"",フィニッシュ後入力!FE212+60*(1-FC212),0)</f>
        <v>0</v>
      </c>
      <c r="GE212" s="17">
        <f>IF(フィニッシュ後入力!FQ$100&lt;&gt;"",フィニッシュ後入力!FF212+60*(1-FD212),0)</f>
        <v>0</v>
      </c>
      <c r="GF212" s="17">
        <f>IF(フィニッシュ後入力!FR$100&lt;&gt;"",フィニッシュ後入力!FG212+60*(1-FE212),0)</f>
        <v>0</v>
      </c>
      <c r="GG212" s="17">
        <f>フィニッシュ後入力!FI212</f>
        <v>0</v>
      </c>
      <c r="GH212" s="17">
        <f>フィニッシュ後入力!FJ212</f>
        <v>0</v>
      </c>
      <c r="GI212" s="17">
        <f>IF(フィニッシュ後入力!FU$100&lt;&gt;"",フィニッシュ後入力!FK212+60*(1-FH212),0)</f>
        <v>0</v>
      </c>
      <c r="GJ212" s="17">
        <f>IF(フィニッシュ後入力!FV$100&lt;&gt;"",フィニッシュ後入力!FL212+60*(1-FI212),0)</f>
        <v>0</v>
      </c>
      <c r="GK212" s="17">
        <f>IF(フィニッシュ後入力!FW$100&lt;&gt;"",フィニッシュ後入力!FM212+60*(1-FJ212),0)</f>
        <v>0</v>
      </c>
      <c r="GL212" s="17">
        <f>フィニッシュ後入力!FO212</f>
        <v>0</v>
      </c>
      <c r="GM212" s="17">
        <f>フィニッシュ後入力!FP212</f>
        <v>0</v>
      </c>
      <c r="GN212" s="17"/>
      <c r="GO212" s="17"/>
      <c r="GP212" s="17"/>
      <c r="GQ212" s="17"/>
      <c r="GR212" s="17"/>
      <c r="GS212" s="17"/>
      <c r="GT212" s="17"/>
      <c r="GU212" s="17"/>
      <c r="GV212" s="17"/>
      <c r="GW212" s="17"/>
      <c r="GX212" s="17"/>
      <c r="GY212" s="17"/>
      <c r="GZ212" s="17"/>
    </row>
    <row r="213" spans="1:208">
      <c r="A213" s="17">
        <f>スタート前入力!$A213</f>
        <v>113</v>
      </c>
      <c r="B213" s="17">
        <f>IF(フィニッシュ後入力!$BA213&lt;&gt;"",SUM($BA213:$CZ213)-フィニッシュ後入力!$G213+フィニッシュ後入力!$H213+$D$87,-1)</f>
        <v>-1</v>
      </c>
      <c r="C213" s="17">
        <f>SUM($GA213:$GZ213)/2+60*(スタート前入力!$C$77-SUM($FA213:$FZ213))</f>
        <v>0</v>
      </c>
      <c r="D213" s="48">
        <f t="shared" si="5"/>
        <v>0</v>
      </c>
      <c r="E213" s="48">
        <f>D213*スタート前入力!$G213</f>
        <v>0</v>
      </c>
      <c r="F213" s="48">
        <f>(B213+1)*(D213+スタート前入力!$F213*$D$83+スタート前入力!$G213*$D$84+($D$86+1-$A213)*$D$85)</f>
        <v>0</v>
      </c>
      <c r="G213" s="48" t="str">
        <f ca="1">IF(E213&lt;&gt;0,RANK(E213,E$101:INDIRECT(CONCATENATE("R",$D$86+100,"C",COLUMN()-2),FALSE)),"")</f>
        <v/>
      </c>
      <c r="H213" s="48" t="str">
        <f ca="1">IF(F213&lt;&gt;0,RANK(F213,F$101:INDIRECT(CONCATENATE("R",$D$86+100,"C",COLUMN()-2),FALSE)),"")</f>
        <v/>
      </c>
      <c r="I213" s="48">
        <f>E213*スタート前入力!$E213</f>
        <v>0</v>
      </c>
      <c r="J213" s="48">
        <f>F213*スタート前入力!$E213</f>
        <v>0</v>
      </c>
      <c r="K213" s="48" t="str">
        <f ca="1">IF(I213&lt;&gt;0,RANK(I213,I$101:INDIRECT(CONCATENATE("R",$D$86+100,"C",COLUMN()-2),FALSE)),"")</f>
        <v/>
      </c>
      <c r="L213" s="48" t="str">
        <f ca="1">IF(J213&lt;&gt;0,RANK(J213,J$101:INDIRECT(CONCATENATE("R",$D$86+100,"C",COLUMN()-2),FALSE)),"")</f>
        <v/>
      </c>
      <c r="M213" s="48">
        <f>IF(($B213+1)*(スタート前入力!$H213+1+$D$87)&lt;&gt;0,$B213+スタート前入力!$H213,-1)</f>
        <v>-1</v>
      </c>
      <c r="N213" s="48">
        <f>$C213+スタート前入力!$I213</f>
        <v>0</v>
      </c>
      <c r="O213" s="48">
        <f t="shared" si="6"/>
        <v>0</v>
      </c>
      <c r="P213" s="48">
        <f>O213*スタート前入力!$G213</f>
        <v>0</v>
      </c>
      <c r="Q213" s="48">
        <f>(M213+1)*(O213+スタート前入力!$F213*$D$83+スタート前入力!$G213*$D$84+($D$86+1-$A213)*$D$85)</f>
        <v>0</v>
      </c>
      <c r="R213" s="48" t="str">
        <f ca="1">IF(P213&lt;&gt;0,RANK(P213,P$101:INDIRECT(CONCATENATE("R",$D$86+100,"C",COLUMN()-2),FALSE)),"")</f>
        <v/>
      </c>
      <c r="S213" s="48" t="str">
        <f ca="1">IF(Q213&lt;&gt;0,RANK(Q213,Q$101:INDIRECT(CONCATENATE("R",$D$86+100,"C",COLUMN()-2),FALSE)),"")</f>
        <v/>
      </c>
      <c r="T213" s="48">
        <f>P213*スタート前入力!$E213</f>
        <v>0</v>
      </c>
      <c r="U213" s="48">
        <f>Q213*スタート前入力!$E213</f>
        <v>0</v>
      </c>
      <c r="V213" s="48" t="str">
        <f ca="1">IF(T213&lt;&gt;0,RANK(T213,T$101:INDIRECT(CONCATENATE("R",$D$86+100,"C",COLUMN()-2),FALSE)),"")</f>
        <v/>
      </c>
      <c r="W213" s="48" t="str">
        <f ca="1">IF(U213&lt;&gt;0,RANK(U213,U$101:INDIRECT(CONCATENATE("R",$D$86+100,"C",COLUMN()-2),FALSE)),"")</f>
        <v/>
      </c>
      <c r="X213" s="48">
        <f t="shared" si="7"/>
        <v>113</v>
      </c>
      <c r="Y213" s="17">
        <f>((B213)-100)/(スタート前入力!$C$76)*100</f>
        <v>-1010</v>
      </c>
      <c r="Z213" s="17" t="e">
        <f>((M213)-100)/(スタート前入力!$C$84+スタート前入力!$C$85)*100</f>
        <v>#DIV/0!</v>
      </c>
      <c r="AA213" s="17"/>
      <c r="AB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17"/>
      <c r="AZ213" s="17"/>
      <c r="BA213" s="17">
        <f>IF(AND(フィニッシュ後入力!BA$100&lt;&gt;"",フィニッシュ後入力!BA$100=フィニッシュ後入力!BA213),1,0)</f>
        <v>0</v>
      </c>
      <c r="BB213" s="17">
        <f>IF(AND(フィニッシュ後入力!BB$100&lt;&gt;"",フィニッシュ後入力!BB$100=フィニッシュ後入力!BB213),1,0)</f>
        <v>0</v>
      </c>
      <c r="BC213" s="17">
        <f>IF(AND(フィニッシュ後入力!BC$100&lt;&gt;"",フィニッシュ後入力!BC$100=フィニッシュ後入力!BC213),1,0)</f>
        <v>0</v>
      </c>
      <c r="BD213" s="17">
        <f>IF(AND(フィニッシュ後入力!BD$100&lt;&gt;"",フィニッシュ後入力!BD$100=フィニッシュ後入力!BD213),1,0)</f>
        <v>0</v>
      </c>
      <c r="BE213" s="17">
        <f>IF(AND(フィニッシュ後入力!BE$100&lt;&gt;"",フィニッシュ後入力!BE$100=フィニッシュ後入力!BE213),1,0)</f>
        <v>0</v>
      </c>
      <c r="BF213" s="17">
        <f>IF(AND(フィニッシュ後入力!BF$100&lt;&gt;"",フィニッシュ後入力!BF$100=フィニッシュ後入力!BF213),1,0)</f>
        <v>0</v>
      </c>
      <c r="BG213" s="17">
        <f>IF(AND(フィニッシュ後入力!BG$100&lt;&gt;"",フィニッシュ後入力!BG$100=フィニッシュ後入力!BG213),1,0)</f>
        <v>0</v>
      </c>
      <c r="BH213" s="17">
        <f>IF(AND(フィニッシュ後入力!BH$100&lt;&gt;"",フィニッシュ後入力!BH$100=フィニッシュ後入力!BH213),1,0)</f>
        <v>0</v>
      </c>
      <c r="BI213" s="17">
        <f>IF(AND(フィニッシュ後入力!BI$100&lt;&gt;"",フィニッシュ後入力!BI$100=フィニッシュ後入力!BI213),1,0)</f>
        <v>0</v>
      </c>
      <c r="BJ213" s="17">
        <f>IF(AND(フィニッシュ後入力!BJ$100&lt;&gt;"",フィニッシュ後入力!BJ$100=フィニッシュ後入力!BJ213),1,0)</f>
        <v>0</v>
      </c>
      <c r="BK213" s="17">
        <f>IF(AND(フィニッシュ後入力!BK$100&lt;&gt;"",フィニッシュ後入力!BK$100=フィニッシュ後入力!BK213),1,0)</f>
        <v>0</v>
      </c>
      <c r="BL213" s="17">
        <f>IF(AND(フィニッシュ後入力!BL$100&lt;&gt;"",フィニッシュ後入力!BL$100=フィニッシュ後入力!BL213),1,0)</f>
        <v>0</v>
      </c>
      <c r="BM213" s="17">
        <f>IF(AND(フィニッシュ後入力!BM$100&lt;&gt;"",フィニッシュ後入力!BM$100=フィニッシュ後入力!BM213),1,0)</f>
        <v>0</v>
      </c>
      <c r="BN213" s="17">
        <f>IF(AND(フィニッシュ後入力!BN$100&lt;&gt;"",フィニッシュ後入力!BN$100=フィニッシュ後入力!BN213),1,0)</f>
        <v>0</v>
      </c>
      <c r="BO213" s="17">
        <f>IF(AND(フィニッシュ後入力!BO$100&lt;&gt;"",フィニッシュ後入力!BO$100=フィニッシュ後入力!BO213),1,0)</f>
        <v>0</v>
      </c>
      <c r="BP213" s="17">
        <f>IF(AND(フィニッシュ後入力!BP$100&lt;&gt;"",フィニッシュ後入力!BP$100=フィニッシュ後入力!BP213),1,0)</f>
        <v>0</v>
      </c>
      <c r="BQ213" s="17">
        <f>IF(AND(フィニッシュ後入力!BQ$100&lt;&gt;"",フィニッシュ後入力!BQ$100=フィニッシュ後入力!BQ213),1,0)</f>
        <v>0</v>
      </c>
      <c r="BR213" s="17">
        <f>IF(AND(フィニッシュ後入力!BR$100&lt;&gt;"",フィニッシュ後入力!BR$100=フィニッシュ後入力!BR213),1,0)</f>
        <v>0</v>
      </c>
      <c r="BS213" s="17">
        <f>IF(AND(フィニッシュ後入力!BS$100&lt;&gt;"",フィニッシュ後入力!BS$100=フィニッシュ後入力!BS213),1,0)</f>
        <v>0</v>
      </c>
      <c r="BT213" s="17">
        <f>IF(AND(フィニッシュ後入力!BT$100&lt;&gt;"",フィニッシュ後入力!BT$100=フィニッシュ後入力!BT213),1,0)</f>
        <v>0</v>
      </c>
      <c r="BU213" s="17">
        <f>IF(AND(フィニッシュ後入力!BU$100&lt;&gt;"",フィニッシュ後入力!BU$100=フィニッシュ後入力!BU213),1,0)</f>
        <v>0</v>
      </c>
      <c r="BV213" s="17">
        <f>IF(AND(フィニッシュ後入力!BV$100&lt;&gt;"",フィニッシュ後入力!BV$100=フィニッシュ後入力!BV213),1,0)</f>
        <v>0</v>
      </c>
      <c r="BW213" s="17">
        <f>IF(AND(フィニッシュ後入力!BW$100&lt;&gt;"",フィニッシュ後入力!BW$100=フィニッシュ後入力!BW213),1,0)</f>
        <v>0</v>
      </c>
      <c r="BX213" s="17">
        <f>IF(AND(フィニッシュ後入力!BX$100&lt;&gt;"",フィニッシュ後入力!BX$100=フィニッシュ後入力!BX213),1,0)</f>
        <v>0</v>
      </c>
      <c r="BY213" s="17">
        <f>IF(AND(フィニッシュ後入力!BY$100&lt;&gt;"",フィニッシュ後入力!BY$100=フィニッシュ後入力!BY213),1,0)</f>
        <v>0</v>
      </c>
      <c r="BZ213" s="17">
        <f>IF(AND(フィニッシュ後入力!BZ$100&lt;&gt;"",フィニッシュ後入力!BZ$100=フィニッシュ後入力!BZ213),1,0)</f>
        <v>0</v>
      </c>
      <c r="CA213" s="17">
        <f>IF(AND(フィニッシュ後入力!CA$100&lt;&gt;"",フィニッシュ後入力!CA$100=フィニッシュ後入力!CA213),1,0)</f>
        <v>0</v>
      </c>
      <c r="CB213" s="17">
        <f>IF(AND(フィニッシュ後入力!CB$100&lt;&gt;"",フィニッシュ後入力!CB$100=フィニッシュ後入力!CB213),1,0)</f>
        <v>0</v>
      </c>
      <c r="CC213" s="17">
        <f>IF(AND(フィニッシュ後入力!CC$100&lt;&gt;"",フィニッシュ後入力!CC$100=フィニッシュ後入力!CC213),1,0)</f>
        <v>0</v>
      </c>
      <c r="CD213" s="17">
        <f>IF(AND(フィニッシュ後入力!CD$100&lt;&gt;"",フィニッシュ後入力!CD$100=フィニッシュ後入力!CD213),1,0)</f>
        <v>0</v>
      </c>
      <c r="CE213" s="17"/>
      <c r="CF213" s="17"/>
      <c r="CG213" s="17"/>
      <c r="CH213" s="17"/>
      <c r="CI213" s="17"/>
      <c r="CJ213" s="17"/>
      <c r="CK213" s="17"/>
      <c r="CL213" s="17"/>
      <c r="CM213" s="17"/>
      <c r="CN213" s="17"/>
      <c r="CO213" s="17"/>
      <c r="CP213" s="17"/>
      <c r="CQ213" s="17"/>
      <c r="CR213" s="17"/>
      <c r="CS213" s="17"/>
      <c r="CT213" s="17"/>
      <c r="CU213" s="17"/>
      <c r="CV213" s="17"/>
      <c r="CW213" s="17"/>
      <c r="CX213" s="17"/>
      <c r="CY213" s="17"/>
      <c r="CZ213" s="17"/>
      <c r="DA213" s="17"/>
      <c r="DB213" s="17"/>
      <c r="DC213" s="17"/>
      <c r="DD213" s="17"/>
      <c r="DE213" s="17"/>
      <c r="DF213" s="17"/>
      <c r="DG213" s="17"/>
      <c r="DH213" s="17"/>
      <c r="DI213" s="17"/>
      <c r="DJ213" s="17"/>
      <c r="DK213" s="17"/>
      <c r="DL213" s="17"/>
      <c r="DM213" s="17"/>
      <c r="DN213" s="17"/>
      <c r="DO213" s="17"/>
      <c r="DP213" s="17"/>
      <c r="DQ213" s="17"/>
      <c r="DR213" s="17"/>
      <c r="DS213" s="17"/>
      <c r="DT213" s="17"/>
      <c r="DU213" s="17"/>
      <c r="DV213" s="17"/>
      <c r="DW213" s="17"/>
      <c r="DX213" s="17"/>
      <c r="DY213" s="17"/>
      <c r="DZ213" s="17"/>
      <c r="EA213" s="17"/>
      <c r="EB213" s="17"/>
      <c r="EC213" s="17"/>
      <c r="ED213" s="17"/>
      <c r="EE213" s="17"/>
      <c r="EF213" s="17"/>
      <c r="EG213" s="17"/>
      <c r="EH213" s="17"/>
      <c r="EI213" s="17"/>
      <c r="EJ213" s="17"/>
      <c r="EK213" s="17"/>
      <c r="EL213" s="17"/>
      <c r="EM213" s="17"/>
      <c r="EN213" s="17"/>
      <c r="EO213" s="17"/>
      <c r="EP213" s="17"/>
      <c r="EQ213" s="17"/>
      <c r="ER213" s="17"/>
      <c r="ES213" s="17"/>
      <c r="ET213" s="17"/>
      <c r="EU213" s="17"/>
      <c r="EV213" s="17"/>
      <c r="EW213" s="17"/>
      <c r="EX213" s="17"/>
      <c r="EY213" s="17"/>
      <c r="EZ213" s="17"/>
      <c r="FA213" s="17">
        <f>IF(AND(フィニッシュ後入力!FA$100&lt;&gt;"",フィニッシュ後入力!FA$100=フィニッシュ後入力!FA213),1,0)</f>
        <v>0</v>
      </c>
      <c r="FB213" s="17">
        <f>IF(AND(フィニッシュ後入力!FB$100&lt;&gt;"",フィニッシュ後入力!FB$100=フィニッシュ後入力!FB213),1,0)</f>
        <v>0</v>
      </c>
      <c r="FC213" s="17"/>
      <c r="FD213" s="17"/>
      <c r="FE213" s="17"/>
      <c r="FF213" s="17">
        <f>IF(AND(フィニッシュ後入力!FG$100&lt;&gt;"",フィニッシュ後入力!FG$100=フィニッシュ後入力!FG213),1,0)</f>
        <v>0</v>
      </c>
      <c r="FG213" s="17">
        <f>IF(AND(フィニッシュ後入力!FH$100&lt;&gt;"",フィニッシュ後入力!FH$100=フィニッシュ後入力!FH213),1,0)</f>
        <v>0</v>
      </c>
      <c r="FH213" s="17"/>
      <c r="FI213" s="17"/>
      <c r="FJ213" s="17"/>
      <c r="FK213" s="17">
        <f>IF(AND(フィニッシュ後入力!FM$100&lt;&gt;"",フィニッシュ後入力!FM$100=フィニッシュ後入力!FM213),1,0)</f>
        <v>0</v>
      </c>
      <c r="FL213" s="17">
        <f>IF(AND(フィニッシュ後入力!FN$100&lt;&gt;"",フィニッシュ後入力!FN$100=フィニッシュ後入力!FN213),1,0)</f>
        <v>0</v>
      </c>
      <c r="FM213" s="17"/>
      <c r="FN213" s="17"/>
      <c r="FO213" s="17"/>
      <c r="FP213" s="17"/>
      <c r="FQ213" s="17"/>
      <c r="FR213" s="17"/>
      <c r="FS213" s="17"/>
      <c r="FT213" s="17"/>
      <c r="FU213" s="17"/>
      <c r="FV213" s="17"/>
      <c r="FW213" s="17"/>
      <c r="FX213" s="17"/>
      <c r="FY213" s="17"/>
      <c r="FZ213" s="17"/>
      <c r="GA213" s="17"/>
      <c r="GB213" s="17">
        <f>フィニッシュ後入力!FC213</f>
        <v>0</v>
      </c>
      <c r="GC213" s="17">
        <f>フィニッシュ後入力!FD213</f>
        <v>0</v>
      </c>
      <c r="GD213" s="17">
        <f>IF(フィニッシュ後入力!FP$100&lt;&gt;"",フィニッシュ後入力!FE213+60*(1-FC213),0)</f>
        <v>0</v>
      </c>
      <c r="GE213" s="17">
        <f>IF(フィニッシュ後入力!FQ$100&lt;&gt;"",フィニッシュ後入力!FF213+60*(1-FD213),0)</f>
        <v>0</v>
      </c>
      <c r="GF213" s="17">
        <f>IF(フィニッシュ後入力!FR$100&lt;&gt;"",フィニッシュ後入力!FG213+60*(1-FE213),0)</f>
        <v>0</v>
      </c>
      <c r="GG213" s="17">
        <f>フィニッシュ後入力!FI213</f>
        <v>0</v>
      </c>
      <c r="GH213" s="17">
        <f>フィニッシュ後入力!FJ213</f>
        <v>0</v>
      </c>
      <c r="GI213" s="17">
        <f>IF(フィニッシュ後入力!FU$100&lt;&gt;"",フィニッシュ後入力!FK213+60*(1-FH213),0)</f>
        <v>0</v>
      </c>
      <c r="GJ213" s="17">
        <f>IF(フィニッシュ後入力!FV$100&lt;&gt;"",フィニッシュ後入力!FL213+60*(1-FI213),0)</f>
        <v>0</v>
      </c>
      <c r="GK213" s="17">
        <f>IF(フィニッシュ後入力!FW$100&lt;&gt;"",フィニッシュ後入力!FM213+60*(1-FJ213),0)</f>
        <v>0</v>
      </c>
      <c r="GL213" s="17">
        <f>フィニッシュ後入力!FO213</f>
        <v>0</v>
      </c>
      <c r="GM213" s="17">
        <f>フィニッシュ後入力!FP213</f>
        <v>0</v>
      </c>
      <c r="GN213" s="17"/>
      <c r="GO213" s="17"/>
      <c r="GP213" s="17"/>
      <c r="GQ213" s="17"/>
      <c r="GR213" s="17"/>
      <c r="GS213" s="17"/>
      <c r="GT213" s="17"/>
      <c r="GU213" s="17"/>
      <c r="GV213" s="17"/>
      <c r="GW213" s="17"/>
      <c r="GX213" s="17"/>
      <c r="GY213" s="17"/>
      <c r="GZ213" s="17"/>
    </row>
    <row r="214" spans="1:208">
      <c r="A214" s="17">
        <f>スタート前入力!$A214</f>
        <v>114</v>
      </c>
      <c r="B214" s="17">
        <f>IF(フィニッシュ後入力!$BA214&lt;&gt;"",SUM($BA214:$CZ214)-フィニッシュ後入力!$G214+フィニッシュ後入力!$H214+$D$87,-1)</f>
        <v>-1</v>
      </c>
      <c r="C214" s="17">
        <f>SUM($GA214:$GZ214)/2+60*(スタート前入力!$C$77-SUM($FA214:$FZ214))</f>
        <v>0</v>
      </c>
      <c r="D214" s="48">
        <f t="shared" si="5"/>
        <v>0</v>
      </c>
      <c r="E214" s="48">
        <f>D214*スタート前入力!$G214</f>
        <v>0</v>
      </c>
      <c r="F214" s="48">
        <f>(B214+1)*(D214+スタート前入力!$F214*$D$83+スタート前入力!$G214*$D$84+($D$86+1-$A214)*$D$85)</f>
        <v>0</v>
      </c>
      <c r="G214" s="48" t="str">
        <f ca="1">IF(E214&lt;&gt;0,RANK(E214,E$101:INDIRECT(CONCATENATE("R",$D$86+100,"C",COLUMN()-2),FALSE)),"")</f>
        <v/>
      </c>
      <c r="H214" s="48" t="str">
        <f ca="1">IF(F214&lt;&gt;0,RANK(F214,F$101:INDIRECT(CONCATENATE("R",$D$86+100,"C",COLUMN()-2),FALSE)),"")</f>
        <v/>
      </c>
      <c r="I214" s="48">
        <f>E214*スタート前入力!$E214</f>
        <v>0</v>
      </c>
      <c r="J214" s="48">
        <f>F214*スタート前入力!$E214</f>
        <v>0</v>
      </c>
      <c r="K214" s="48" t="str">
        <f ca="1">IF(I214&lt;&gt;0,RANK(I214,I$101:INDIRECT(CONCATENATE("R",$D$86+100,"C",COLUMN()-2),FALSE)),"")</f>
        <v/>
      </c>
      <c r="L214" s="48" t="str">
        <f ca="1">IF(J214&lt;&gt;0,RANK(J214,J$101:INDIRECT(CONCATENATE("R",$D$86+100,"C",COLUMN()-2),FALSE)),"")</f>
        <v/>
      </c>
      <c r="M214" s="48">
        <f>IF(($B214+1)*(スタート前入力!$H214+1+$D$87)&lt;&gt;0,$B214+スタート前入力!$H214,-1)</f>
        <v>-1</v>
      </c>
      <c r="N214" s="48">
        <f>$C214+スタート前入力!$I214</f>
        <v>0</v>
      </c>
      <c r="O214" s="48">
        <f t="shared" si="6"/>
        <v>0</v>
      </c>
      <c r="P214" s="48">
        <f>O214*スタート前入力!$G214</f>
        <v>0</v>
      </c>
      <c r="Q214" s="48">
        <f>(M214+1)*(O214+スタート前入力!$F214*$D$83+スタート前入力!$G214*$D$84+($D$86+1-$A214)*$D$85)</f>
        <v>0</v>
      </c>
      <c r="R214" s="48" t="str">
        <f ca="1">IF(P214&lt;&gt;0,RANK(P214,P$101:INDIRECT(CONCATENATE("R",$D$86+100,"C",COLUMN()-2),FALSE)),"")</f>
        <v/>
      </c>
      <c r="S214" s="48" t="str">
        <f ca="1">IF(Q214&lt;&gt;0,RANK(Q214,Q$101:INDIRECT(CONCATENATE("R",$D$86+100,"C",COLUMN()-2),FALSE)),"")</f>
        <v/>
      </c>
      <c r="T214" s="48">
        <f>P214*スタート前入力!$E214</f>
        <v>0</v>
      </c>
      <c r="U214" s="48">
        <f>Q214*スタート前入力!$E214</f>
        <v>0</v>
      </c>
      <c r="V214" s="48" t="str">
        <f ca="1">IF(T214&lt;&gt;0,RANK(T214,T$101:INDIRECT(CONCATENATE("R",$D$86+100,"C",COLUMN()-2),FALSE)),"")</f>
        <v/>
      </c>
      <c r="W214" s="48" t="str">
        <f ca="1">IF(U214&lt;&gt;0,RANK(U214,U$101:INDIRECT(CONCATENATE("R",$D$86+100,"C",COLUMN()-2),FALSE)),"")</f>
        <v/>
      </c>
      <c r="X214" s="48">
        <f t="shared" si="7"/>
        <v>114</v>
      </c>
      <c r="Y214" s="17">
        <f>((B214)-100)/(スタート前入力!$C$76)*100</f>
        <v>-1010</v>
      </c>
      <c r="Z214" s="17" t="e">
        <f>((M214)-100)/(スタート前入力!$C$84+スタート前入力!$C$85)*100</f>
        <v>#DIV/0!</v>
      </c>
      <c r="AA214" s="17"/>
      <c r="AB214" s="17"/>
      <c r="AC214" s="17"/>
      <c r="AD214" s="17"/>
      <c r="AE214" s="17"/>
      <c r="AF214" s="17"/>
      <c r="AG214" s="17"/>
      <c r="AH214" s="17"/>
      <c r="AI214" s="17"/>
      <c r="AJ214" s="17"/>
      <c r="AK214" s="17"/>
      <c r="AL214" s="17"/>
      <c r="AM214" s="17"/>
      <c r="AN214" s="17"/>
      <c r="AO214" s="17"/>
      <c r="AP214" s="17"/>
      <c r="AQ214" s="17"/>
      <c r="AR214" s="17"/>
      <c r="AS214" s="17"/>
      <c r="AT214" s="17"/>
      <c r="AU214" s="17"/>
      <c r="AV214" s="17"/>
      <c r="AW214" s="17"/>
      <c r="AX214" s="17"/>
      <c r="AY214" s="17"/>
      <c r="AZ214" s="17"/>
      <c r="BA214" s="17">
        <f>IF(AND(フィニッシュ後入力!BA$100&lt;&gt;"",フィニッシュ後入力!BA$100=フィニッシュ後入力!BA214),1,0)</f>
        <v>0</v>
      </c>
      <c r="BB214" s="17">
        <f>IF(AND(フィニッシュ後入力!BB$100&lt;&gt;"",フィニッシュ後入力!BB$100=フィニッシュ後入力!BB214),1,0)</f>
        <v>0</v>
      </c>
      <c r="BC214" s="17">
        <f>IF(AND(フィニッシュ後入力!BC$100&lt;&gt;"",フィニッシュ後入力!BC$100=フィニッシュ後入力!BC214),1,0)</f>
        <v>0</v>
      </c>
      <c r="BD214" s="17">
        <f>IF(AND(フィニッシュ後入力!BD$100&lt;&gt;"",フィニッシュ後入力!BD$100=フィニッシュ後入力!BD214),1,0)</f>
        <v>0</v>
      </c>
      <c r="BE214" s="17">
        <f>IF(AND(フィニッシュ後入力!BE$100&lt;&gt;"",フィニッシュ後入力!BE$100=フィニッシュ後入力!BE214),1,0)</f>
        <v>0</v>
      </c>
      <c r="BF214" s="17">
        <f>IF(AND(フィニッシュ後入力!BF$100&lt;&gt;"",フィニッシュ後入力!BF$100=フィニッシュ後入力!BF214),1,0)</f>
        <v>0</v>
      </c>
      <c r="BG214" s="17">
        <f>IF(AND(フィニッシュ後入力!BG$100&lt;&gt;"",フィニッシュ後入力!BG$100=フィニッシュ後入力!BG214),1,0)</f>
        <v>0</v>
      </c>
      <c r="BH214" s="17">
        <f>IF(AND(フィニッシュ後入力!BH$100&lt;&gt;"",フィニッシュ後入力!BH$100=フィニッシュ後入力!BH214),1,0)</f>
        <v>0</v>
      </c>
      <c r="BI214" s="17">
        <f>IF(AND(フィニッシュ後入力!BI$100&lt;&gt;"",フィニッシュ後入力!BI$100=フィニッシュ後入力!BI214),1,0)</f>
        <v>0</v>
      </c>
      <c r="BJ214" s="17">
        <f>IF(AND(フィニッシュ後入力!BJ$100&lt;&gt;"",フィニッシュ後入力!BJ$100=フィニッシュ後入力!BJ214),1,0)</f>
        <v>0</v>
      </c>
      <c r="BK214" s="17">
        <f>IF(AND(フィニッシュ後入力!BK$100&lt;&gt;"",フィニッシュ後入力!BK$100=フィニッシュ後入力!BK214),1,0)</f>
        <v>0</v>
      </c>
      <c r="BL214" s="17">
        <f>IF(AND(フィニッシュ後入力!BL$100&lt;&gt;"",フィニッシュ後入力!BL$100=フィニッシュ後入力!BL214),1,0)</f>
        <v>0</v>
      </c>
      <c r="BM214" s="17">
        <f>IF(AND(フィニッシュ後入力!BM$100&lt;&gt;"",フィニッシュ後入力!BM$100=フィニッシュ後入力!BM214),1,0)</f>
        <v>0</v>
      </c>
      <c r="BN214" s="17">
        <f>IF(AND(フィニッシュ後入力!BN$100&lt;&gt;"",フィニッシュ後入力!BN$100=フィニッシュ後入力!BN214),1,0)</f>
        <v>0</v>
      </c>
      <c r="BO214" s="17">
        <f>IF(AND(フィニッシュ後入力!BO$100&lt;&gt;"",フィニッシュ後入力!BO$100=フィニッシュ後入力!BO214),1,0)</f>
        <v>0</v>
      </c>
      <c r="BP214" s="17">
        <f>IF(AND(フィニッシュ後入力!BP$100&lt;&gt;"",フィニッシュ後入力!BP$100=フィニッシュ後入力!BP214),1,0)</f>
        <v>0</v>
      </c>
      <c r="BQ214" s="17">
        <f>IF(AND(フィニッシュ後入力!BQ$100&lt;&gt;"",フィニッシュ後入力!BQ$100=フィニッシュ後入力!BQ214),1,0)</f>
        <v>0</v>
      </c>
      <c r="BR214" s="17">
        <f>IF(AND(フィニッシュ後入力!BR$100&lt;&gt;"",フィニッシュ後入力!BR$100=フィニッシュ後入力!BR214),1,0)</f>
        <v>0</v>
      </c>
      <c r="BS214" s="17">
        <f>IF(AND(フィニッシュ後入力!BS$100&lt;&gt;"",フィニッシュ後入力!BS$100=フィニッシュ後入力!BS214),1,0)</f>
        <v>0</v>
      </c>
      <c r="BT214" s="17">
        <f>IF(AND(フィニッシュ後入力!BT$100&lt;&gt;"",フィニッシュ後入力!BT$100=フィニッシュ後入力!BT214),1,0)</f>
        <v>0</v>
      </c>
      <c r="BU214" s="17">
        <f>IF(AND(フィニッシュ後入力!BU$100&lt;&gt;"",フィニッシュ後入力!BU$100=フィニッシュ後入力!BU214),1,0)</f>
        <v>0</v>
      </c>
      <c r="BV214" s="17">
        <f>IF(AND(フィニッシュ後入力!BV$100&lt;&gt;"",フィニッシュ後入力!BV$100=フィニッシュ後入力!BV214),1,0)</f>
        <v>0</v>
      </c>
      <c r="BW214" s="17">
        <f>IF(AND(フィニッシュ後入力!BW$100&lt;&gt;"",フィニッシュ後入力!BW$100=フィニッシュ後入力!BW214),1,0)</f>
        <v>0</v>
      </c>
      <c r="BX214" s="17">
        <f>IF(AND(フィニッシュ後入力!BX$100&lt;&gt;"",フィニッシュ後入力!BX$100=フィニッシュ後入力!BX214),1,0)</f>
        <v>0</v>
      </c>
      <c r="BY214" s="17">
        <f>IF(AND(フィニッシュ後入力!BY$100&lt;&gt;"",フィニッシュ後入力!BY$100=フィニッシュ後入力!BY214),1,0)</f>
        <v>0</v>
      </c>
      <c r="BZ214" s="17">
        <f>IF(AND(フィニッシュ後入力!BZ$100&lt;&gt;"",フィニッシュ後入力!BZ$100=フィニッシュ後入力!BZ214),1,0)</f>
        <v>0</v>
      </c>
      <c r="CA214" s="17">
        <f>IF(AND(フィニッシュ後入力!CA$100&lt;&gt;"",フィニッシュ後入力!CA$100=フィニッシュ後入力!CA214),1,0)</f>
        <v>0</v>
      </c>
      <c r="CB214" s="17">
        <f>IF(AND(フィニッシュ後入力!CB$100&lt;&gt;"",フィニッシュ後入力!CB$100=フィニッシュ後入力!CB214),1,0)</f>
        <v>0</v>
      </c>
      <c r="CC214" s="17">
        <f>IF(AND(フィニッシュ後入力!CC$100&lt;&gt;"",フィニッシュ後入力!CC$100=フィニッシュ後入力!CC214),1,0)</f>
        <v>0</v>
      </c>
      <c r="CD214" s="17">
        <f>IF(AND(フィニッシュ後入力!CD$100&lt;&gt;"",フィニッシュ後入力!CD$100=フィニッシュ後入力!CD214),1,0)</f>
        <v>0</v>
      </c>
      <c r="CE214" s="17"/>
      <c r="CF214" s="17"/>
      <c r="CG214" s="17"/>
      <c r="CH214" s="17"/>
      <c r="CI214" s="17"/>
      <c r="CJ214" s="17"/>
      <c r="CK214" s="17"/>
      <c r="CL214" s="17"/>
      <c r="CM214" s="17"/>
      <c r="CN214" s="17"/>
      <c r="CO214" s="17"/>
      <c r="CP214" s="17"/>
      <c r="CQ214" s="17"/>
      <c r="CR214" s="17"/>
      <c r="CS214" s="17"/>
      <c r="CT214" s="17"/>
      <c r="CU214" s="17"/>
      <c r="CV214" s="17"/>
      <c r="CW214" s="17"/>
      <c r="CX214" s="17"/>
      <c r="CY214" s="17"/>
      <c r="CZ214" s="17"/>
      <c r="DA214" s="17"/>
      <c r="DB214" s="17"/>
      <c r="DC214" s="17"/>
      <c r="DD214" s="17"/>
      <c r="DE214" s="17"/>
      <c r="DF214" s="17"/>
      <c r="DG214" s="17"/>
      <c r="DH214" s="17"/>
      <c r="DI214" s="17"/>
      <c r="DJ214" s="17"/>
      <c r="DK214" s="17"/>
      <c r="DL214" s="17"/>
      <c r="DM214" s="17"/>
      <c r="DN214" s="17"/>
      <c r="DO214" s="17"/>
      <c r="DP214" s="17"/>
      <c r="DQ214" s="17"/>
      <c r="DR214" s="17"/>
      <c r="DS214" s="17"/>
      <c r="DT214" s="17"/>
      <c r="DU214" s="17"/>
      <c r="DV214" s="17"/>
      <c r="DW214" s="17"/>
      <c r="DX214" s="17"/>
      <c r="DY214" s="17"/>
      <c r="DZ214" s="17"/>
      <c r="EA214" s="17"/>
      <c r="EB214" s="17"/>
      <c r="EC214" s="17"/>
      <c r="ED214" s="17"/>
      <c r="EE214" s="17"/>
      <c r="EF214" s="17"/>
      <c r="EG214" s="17"/>
      <c r="EH214" s="17"/>
      <c r="EI214" s="17"/>
      <c r="EJ214" s="17"/>
      <c r="EK214" s="17"/>
      <c r="EL214" s="17"/>
      <c r="EM214" s="17"/>
      <c r="EN214" s="17"/>
      <c r="EO214" s="17"/>
      <c r="EP214" s="17"/>
      <c r="EQ214" s="17"/>
      <c r="ER214" s="17"/>
      <c r="ES214" s="17"/>
      <c r="ET214" s="17"/>
      <c r="EU214" s="17"/>
      <c r="EV214" s="17"/>
      <c r="EW214" s="17"/>
      <c r="EX214" s="17"/>
      <c r="EY214" s="17"/>
      <c r="EZ214" s="17"/>
      <c r="FA214" s="17">
        <f>IF(AND(フィニッシュ後入力!FA$100&lt;&gt;"",フィニッシュ後入力!FA$100=フィニッシュ後入力!FA214),1,0)</f>
        <v>0</v>
      </c>
      <c r="FB214" s="17">
        <f>IF(AND(フィニッシュ後入力!FB$100&lt;&gt;"",フィニッシュ後入力!FB$100=フィニッシュ後入力!FB214),1,0)</f>
        <v>0</v>
      </c>
      <c r="FC214" s="17"/>
      <c r="FD214" s="17"/>
      <c r="FE214" s="17"/>
      <c r="FF214" s="17">
        <f>IF(AND(フィニッシュ後入力!FG$100&lt;&gt;"",フィニッシュ後入力!FG$100=フィニッシュ後入力!FG214),1,0)</f>
        <v>0</v>
      </c>
      <c r="FG214" s="17">
        <f>IF(AND(フィニッシュ後入力!FH$100&lt;&gt;"",フィニッシュ後入力!FH$100=フィニッシュ後入力!FH214),1,0)</f>
        <v>0</v>
      </c>
      <c r="FH214" s="17"/>
      <c r="FI214" s="17"/>
      <c r="FJ214" s="17"/>
      <c r="FK214" s="17">
        <f>IF(AND(フィニッシュ後入力!FM$100&lt;&gt;"",フィニッシュ後入力!FM$100=フィニッシュ後入力!FM214),1,0)</f>
        <v>0</v>
      </c>
      <c r="FL214" s="17">
        <f>IF(AND(フィニッシュ後入力!FN$100&lt;&gt;"",フィニッシュ後入力!FN$100=フィニッシュ後入力!FN214),1,0)</f>
        <v>0</v>
      </c>
      <c r="FM214" s="17"/>
      <c r="FN214" s="17"/>
      <c r="FO214" s="17"/>
      <c r="FP214" s="17"/>
      <c r="FQ214" s="17"/>
      <c r="FR214" s="17"/>
      <c r="FS214" s="17"/>
      <c r="FT214" s="17"/>
      <c r="FU214" s="17"/>
      <c r="FV214" s="17"/>
      <c r="FW214" s="17"/>
      <c r="FX214" s="17"/>
      <c r="FY214" s="17"/>
      <c r="FZ214" s="17"/>
      <c r="GA214" s="17"/>
      <c r="GB214" s="17">
        <f>フィニッシュ後入力!FC214</f>
        <v>0</v>
      </c>
      <c r="GC214" s="17">
        <f>フィニッシュ後入力!FD214</f>
        <v>0</v>
      </c>
      <c r="GD214" s="17">
        <f>IF(フィニッシュ後入力!FP$100&lt;&gt;"",フィニッシュ後入力!FE214+60*(1-FC214),0)</f>
        <v>0</v>
      </c>
      <c r="GE214" s="17">
        <f>IF(フィニッシュ後入力!FQ$100&lt;&gt;"",フィニッシュ後入力!FF214+60*(1-FD214),0)</f>
        <v>0</v>
      </c>
      <c r="GF214" s="17">
        <f>IF(フィニッシュ後入力!FR$100&lt;&gt;"",フィニッシュ後入力!FG214+60*(1-FE214),0)</f>
        <v>0</v>
      </c>
      <c r="GG214" s="17">
        <f>フィニッシュ後入力!FI214</f>
        <v>0</v>
      </c>
      <c r="GH214" s="17">
        <f>フィニッシュ後入力!FJ214</f>
        <v>0</v>
      </c>
      <c r="GI214" s="17">
        <f>IF(フィニッシュ後入力!FU$100&lt;&gt;"",フィニッシュ後入力!FK214+60*(1-FH214),0)</f>
        <v>0</v>
      </c>
      <c r="GJ214" s="17">
        <f>IF(フィニッシュ後入力!FV$100&lt;&gt;"",フィニッシュ後入力!FL214+60*(1-FI214),0)</f>
        <v>0</v>
      </c>
      <c r="GK214" s="17">
        <f>IF(フィニッシュ後入力!FW$100&lt;&gt;"",フィニッシュ後入力!FM214+60*(1-FJ214),0)</f>
        <v>0</v>
      </c>
      <c r="GL214" s="17">
        <f>フィニッシュ後入力!FO214</f>
        <v>0</v>
      </c>
      <c r="GM214" s="17">
        <f>フィニッシュ後入力!FP214</f>
        <v>0</v>
      </c>
      <c r="GN214" s="17"/>
      <c r="GO214" s="17"/>
      <c r="GP214" s="17"/>
      <c r="GQ214" s="17"/>
      <c r="GR214" s="17"/>
      <c r="GS214" s="17"/>
      <c r="GT214" s="17"/>
      <c r="GU214" s="17"/>
      <c r="GV214" s="17"/>
      <c r="GW214" s="17"/>
      <c r="GX214" s="17"/>
      <c r="GY214" s="17"/>
      <c r="GZ214" s="17"/>
    </row>
    <row r="215" spans="1:208">
      <c r="A215" s="17">
        <f>スタート前入力!$A215</f>
        <v>115</v>
      </c>
      <c r="B215" s="17">
        <f>IF(フィニッシュ後入力!$BA215&lt;&gt;"",SUM($BA215:$CZ215)-フィニッシュ後入力!$G215+フィニッシュ後入力!$H215+$D$87,-1)</f>
        <v>-1</v>
      </c>
      <c r="C215" s="17">
        <f>SUM($GA215:$GZ215)/2+60*(スタート前入力!$C$77-SUM($FA215:$FZ215))</f>
        <v>0</v>
      </c>
      <c r="D215" s="48">
        <f t="shared" si="5"/>
        <v>0</v>
      </c>
      <c r="E215" s="48">
        <f>D215*スタート前入力!$G215</f>
        <v>0</v>
      </c>
      <c r="F215" s="48">
        <f>(B215+1)*(D215+スタート前入力!$F215*$D$83+スタート前入力!$G215*$D$84+($D$86+1-$A215)*$D$85)</f>
        <v>0</v>
      </c>
      <c r="G215" s="48" t="str">
        <f ca="1">IF(E215&lt;&gt;0,RANK(E215,E$101:INDIRECT(CONCATENATE("R",$D$86+100,"C",COLUMN()-2),FALSE)),"")</f>
        <v/>
      </c>
      <c r="H215" s="48" t="str">
        <f ca="1">IF(F215&lt;&gt;0,RANK(F215,F$101:INDIRECT(CONCATENATE("R",$D$86+100,"C",COLUMN()-2),FALSE)),"")</f>
        <v/>
      </c>
      <c r="I215" s="48">
        <f>E215*スタート前入力!$E215</f>
        <v>0</v>
      </c>
      <c r="J215" s="48">
        <f>F215*スタート前入力!$E215</f>
        <v>0</v>
      </c>
      <c r="K215" s="48" t="str">
        <f ca="1">IF(I215&lt;&gt;0,RANK(I215,I$101:INDIRECT(CONCATENATE("R",$D$86+100,"C",COLUMN()-2),FALSE)),"")</f>
        <v/>
      </c>
      <c r="L215" s="48" t="str">
        <f ca="1">IF(J215&lt;&gt;0,RANK(J215,J$101:INDIRECT(CONCATENATE("R",$D$86+100,"C",COLUMN()-2),FALSE)),"")</f>
        <v/>
      </c>
      <c r="M215" s="48">
        <f>IF(($B215+1)*(スタート前入力!$H215+1+$D$87)&lt;&gt;0,$B215+スタート前入力!$H215,-1)</f>
        <v>-1</v>
      </c>
      <c r="N215" s="48">
        <f>$C215+スタート前入力!$I215</f>
        <v>0</v>
      </c>
      <c r="O215" s="48">
        <f t="shared" si="6"/>
        <v>0</v>
      </c>
      <c r="P215" s="48">
        <f>O215*スタート前入力!$G215</f>
        <v>0</v>
      </c>
      <c r="Q215" s="48">
        <f>(M215+1)*(O215+スタート前入力!$F215*$D$83+スタート前入力!$G215*$D$84+($D$86+1-$A215)*$D$85)</f>
        <v>0</v>
      </c>
      <c r="R215" s="48" t="str">
        <f ca="1">IF(P215&lt;&gt;0,RANK(P215,P$101:INDIRECT(CONCATENATE("R",$D$86+100,"C",COLUMN()-2),FALSE)),"")</f>
        <v/>
      </c>
      <c r="S215" s="48" t="str">
        <f ca="1">IF(Q215&lt;&gt;0,RANK(Q215,Q$101:INDIRECT(CONCATENATE("R",$D$86+100,"C",COLUMN()-2),FALSE)),"")</f>
        <v/>
      </c>
      <c r="T215" s="48">
        <f>P215*スタート前入力!$E215</f>
        <v>0</v>
      </c>
      <c r="U215" s="48">
        <f>Q215*スタート前入力!$E215</f>
        <v>0</v>
      </c>
      <c r="V215" s="48" t="str">
        <f ca="1">IF(T215&lt;&gt;0,RANK(T215,T$101:INDIRECT(CONCATENATE("R",$D$86+100,"C",COLUMN()-2),FALSE)),"")</f>
        <v/>
      </c>
      <c r="W215" s="48" t="str">
        <f ca="1">IF(U215&lt;&gt;0,RANK(U215,U$101:INDIRECT(CONCATENATE("R",$D$86+100,"C",COLUMN()-2),FALSE)),"")</f>
        <v/>
      </c>
      <c r="X215" s="48">
        <f t="shared" si="7"/>
        <v>115</v>
      </c>
      <c r="Y215" s="17">
        <f>((B215)-100)/(スタート前入力!$C$76)*100</f>
        <v>-1010</v>
      </c>
      <c r="Z215" s="17" t="e">
        <f>((M215)-100)/(スタート前入力!$C$84+スタート前入力!$C$85)*100</f>
        <v>#DIV/0!</v>
      </c>
      <c r="AA215" s="17"/>
      <c r="AB215" s="17"/>
      <c r="AC215" s="17"/>
      <c r="AD215" s="17"/>
      <c r="AE215" s="17"/>
      <c r="AF215" s="17"/>
      <c r="AG215" s="17"/>
      <c r="AH215" s="17"/>
      <c r="AI215" s="17"/>
      <c r="AJ215" s="17"/>
      <c r="AK215" s="17"/>
      <c r="AL215" s="17"/>
      <c r="AM215" s="17"/>
      <c r="AN215" s="17"/>
      <c r="AO215" s="17"/>
      <c r="AP215" s="17"/>
      <c r="AQ215" s="17"/>
      <c r="AR215" s="17"/>
      <c r="AS215" s="17"/>
      <c r="AT215" s="17"/>
      <c r="AU215" s="17"/>
      <c r="AV215" s="17"/>
      <c r="AW215" s="17"/>
      <c r="AX215" s="17"/>
      <c r="AY215" s="17"/>
      <c r="AZ215" s="17"/>
      <c r="BA215" s="17">
        <f>IF(AND(フィニッシュ後入力!BA$100&lt;&gt;"",フィニッシュ後入力!BA$100=フィニッシュ後入力!BA215),1,0)</f>
        <v>0</v>
      </c>
      <c r="BB215" s="17">
        <f>IF(AND(フィニッシュ後入力!BB$100&lt;&gt;"",フィニッシュ後入力!BB$100=フィニッシュ後入力!BB215),1,0)</f>
        <v>0</v>
      </c>
      <c r="BC215" s="17">
        <f>IF(AND(フィニッシュ後入力!BC$100&lt;&gt;"",フィニッシュ後入力!BC$100=フィニッシュ後入力!BC215),1,0)</f>
        <v>0</v>
      </c>
      <c r="BD215" s="17">
        <f>IF(AND(フィニッシュ後入力!BD$100&lt;&gt;"",フィニッシュ後入力!BD$100=フィニッシュ後入力!BD215),1,0)</f>
        <v>0</v>
      </c>
      <c r="BE215" s="17">
        <f>IF(AND(フィニッシュ後入力!BE$100&lt;&gt;"",フィニッシュ後入力!BE$100=フィニッシュ後入力!BE215),1,0)</f>
        <v>0</v>
      </c>
      <c r="BF215" s="17">
        <f>IF(AND(フィニッシュ後入力!BF$100&lt;&gt;"",フィニッシュ後入力!BF$100=フィニッシュ後入力!BF215),1,0)</f>
        <v>0</v>
      </c>
      <c r="BG215" s="17">
        <f>IF(AND(フィニッシュ後入力!BG$100&lt;&gt;"",フィニッシュ後入力!BG$100=フィニッシュ後入力!BG215),1,0)</f>
        <v>0</v>
      </c>
      <c r="BH215" s="17">
        <f>IF(AND(フィニッシュ後入力!BH$100&lt;&gt;"",フィニッシュ後入力!BH$100=フィニッシュ後入力!BH215),1,0)</f>
        <v>0</v>
      </c>
      <c r="BI215" s="17">
        <f>IF(AND(フィニッシュ後入力!BI$100&lt;&gt;"",フィニッシュ後入力!BI$100=フィニッシュ後入力!BI215),1,0)</f>
        <v>0</v>
      </c>
      <c r="BJ215" s="17">
        <f>IF(AND(フィニッシュ後入力!BJ$100&lt;&gt;"",フィニッシュ後入力!BJ$100=フィニッシュ後入力!BJ215),1,0)</f>
        <v>0</v>
      </c>
      <c r="BK215" s="17">
        <f>IF(AND(フィニッシュ後入力!BK$100&lt;&gt;"",フィニッシュ後入力!BK$100=フィニッシュ後入力!BK215),1,0)</f>
        <v>0</v>
      </c>
      <c r="BL215" s="17">
        <f>IF(AND(フィニッシュ後入力!BL$100&lt;&gt;"",フィニッシュ後入力!BL$100=フィニッシュ後入力!BL215),1,0)</f>
        <v>0</v>
      </c>
      <c r="BM215" s="17">
        <f>IF(AND(フィニッシュ後入力!BM$100&lt;&gt;"",フィニッシュ後入力!BM$100=フィニッシュ後入力!BM215),1,0)</f>
        <v>0</v>
      </c>
      <c r="BN215" s="17">
        <f>IF(AND(フィニッシュ後入力!BN$100&lt;&gt;"",フィニッシュ後入力!BN$100=フィニッシュ後入力!BN215),1,0)</f>
        <v>0</v>
      </c>
      <c r="BO215" s="17">
        <f>IF(AND(フィニッシュ後入力!BO$100&lt;&gt;"",フィニッシュ後入力!BO$100=フィニッシュ後入力!BO215),1,0)</f>
        <v>0</v>
      </c>
      <c r="BP215" s="17">
        <f>IF(AND(フィニッシュ後入力!BP$100&lt;&gt;"",フィニッシュ後入力!BP$100=フィニッシュ後入力!BP215),1,0)</f>
        <v>0</v>
      </c>
      <c r="BQ215" s="17">
        <f>IF(AND(フィニッシュ後入力!BQ$100&lt;&gt;"",フィニッシュ後入力!BQ$100=フィニッシュ後入力!BQ215),1,0)</f>
        <v>0</v>
      </c>
      <c r="BR215" s="17">
        <f>IF(AND(フィニッシュ後入力!BR$100&lt;&gt;"",フィニッシュ後入力!BR$100=フィニッシュ後入力!BR215),1,0)</f>
        <v>0</v>
      </c>
      <c r="BS215" s="17">
        <f>IF(AND(フィニッシュ後入力!BS$100&lt;&gt;"",フィニッシュ後入力!BS$100=フィニッシュ後入力!BS215),1,0)</f>
        <v>0</v>
      </c>
      <c r="BT215" s="17">
        <f>IF(AND(フィニッシュ後入力!BT$100&lt;&gt;"",フィニッシュ後入力!BT$100=フィニッシュ後入力!BT215),1,0)</f>
        <v>0</v>
      </c>
      <c r="BU215" s="17">
        <f>IF(AND(フィニッシュ後入力!BU$100&lt;&gt;"",フィニッシュ後入力!BU$100=フィニッシュ後入力!BU215),1,0)</f>
        <v>0</v>
      </c>
      <c r="BV215" s="17">
        <f>IF(AND(フィニッシュ後入力!BV$100&lt;&gt;"",フィニッシュ後入力!BV$100=フィニッシュ後入力!BV215),1,0)</f>
        <v>0</v>
      </c>
      <c r="BW215" s="17">
        <f>IF(AND(フィニッシュ後入力!BW$100&lt;&gt;"",フィニッシュ後入力!BW$100=フィニッシュ後入力!BW215),1,0)</f>
        <v>0</v>
      </c>
      <c r="BX215" s="17">
        <f>IF(AND(フィニッシュ後入力!BX$100&lt;&gt;"",フィニッシュ後入力!BX$100=フィニッシュ後入力!BX215),1,0)</f>
        <v>0</v>
      </c>
      <c r="BY215" s="17">
        <f>IF(AND(フィニッシュ後入力!BY$100&lt;&gt;"",フィニッシュ後入力!BY$100=フィニッシュ後入力!BY215),1,0)</f>
        <v>0</v>
      </c>
      <c r="BZ215" s="17">
        <f>IF(AND(フィニッシュ後入力!BZ$100&lt;&gt;"",フィニッシュ後入力!BZ$100=フィニッシュ後入力!BZ215),1,0)</f>
        <v>0</v>
      </c>
      <c r="CA215" s="17">
        <f>IF(AND(フィニッシュ後入力!CA$100&lt;&gt;"",フィニッシュ後入力!CA$100=フィニッシュ後入力!CA215),1,0)</f>
        <v>0</v>
      </c>
      <c r="CB215" s="17">
        <f>IF(AND(フィニッシュ後入力!CB$100&lt;&gt;"",フィニッシュ後入力!CB$100=フィニッシュ後入力!CB215),1,0)</f>
        <v>0</v>
      </c>
      <c r="CC215" s="17">
        <f>IF(AND(フィニッシュ後入力!CC$100&lt;&gt;"",フィニッシュ後入力!CC$100=フィニッシュ後入力!CC215),1,0)</f>
        <v>0</v>
      </c>
      <c r="CD215" s="17">
        <f>IF(AND(フィニッシュ後入力!CD$100&lt;&gt;"",フィニッシュ後入力!CD$100=フィニッシュ後入力!CD215),1,0)</f>
        <v>0</v>
      </c>
      <c r="CE215" s="17"/>
      <c r="CF215" s="17"/>
      <c r="CG215" s="17"/>
      <c r="CH215" s="17"/>
      <c r="CI215" s="17"/>
      <c r="CJ215" s="17"/>
      <c r="CK215" s="17"/>
      <c r="CL215" s="17"/>
      <c r="CM215" s="17"/>
      <c r="CN215" s="17"/>
      <c r="CO215" s="17"/>
      <c r="CP215" s="17"/>
      <c r="CQ215" s="17"/>
      <c r="CR215" s="17"/>
      <c r="CS215" s="17"/>
      <c r="CT215" s="17"/>
      <c r="CU215" s="17"/>
      <c r="CV215" s="17"/>
      <c r="CW215" s="17"/>
      <c r="CX215" s="17"/>
      <c r="CY215" s="17"/>
      <c r="CZ215" s="17"/>
      <c r="DA215" s="17"/>
      <c r="DB215" s="17"/>
      <c r="DC215" s="17"/>
      <c r="DD215" s="17"/>
      <c r="DE215" s="17"/>
      <c r="DF215" s="17"/>
      <c r="DG215" s="17"/>
      <c r="DH215" s="17"/>
      <c r="DI215" s="17"/>
      <c r="DJ215" s="17"/>
      <c r="DK215" s="17"/>
      <c r="DL215" s="17"/>
      <c r="DM215" s="17"/>
      <c r="DN215" s="17"/>
      <c r="DO215" s="17"/>
      <c r="DP215" s="17"/>
      <c r="DQ215" s="17"/>
      <c r="DR215" s="17"/>
      <c r="DS215" s="17"/>
      <c r="DT215" s="17"/>
      <c r="DU215" s="17"/>
      <c r="DV215" s="17"/>
      <c r="DW215" s="17"/>
      <c r="DX215" s="17"/>
      <c r="DY215" s="17"/>
      <c r="DZ215" s="17"/>
      <c r="EA215" s="17"/>
      <c r="EB215" s="17"/>
      <c r="EC215" s="17"/>
      <c r="ED215" s="17"/>
      <c r="EE215" s="17"/>
      <c r="EF215" s="17"/>
      <c r="EG215" s="17"/>
      <c r="EH215" s="17"/>
      <c r="EI215" s="17"/>
      <c r="EJ215" s="17"/>
      <c r="EK215" s="17"/>
      <c r="EL215" s="17"/>
      <c r="EM215" s="17"/>
      <c r="EN215" s="17"/>
      <c r="EO215" s="17"/>
      <c r="EP215" s="17"/>
      <c r="EQ215" s="17"/>
      <c r="ER215" s="17"/>
      <c r="ES215" s="17"/>
      <c r="ET215" s="17"/>
      <c r="EU215" s="17"/>
      <c r="EV215" s="17"/>
      <c r="EW215" s="17"/>
      <c r="EX215" s="17"/>
      <c r="EY215" s="17"/>
      <c r="EZ215" s="17"/>
      <c r="FA215" s="17">
        <f>IF(AND(フィニッシュ後入力!FA$100&lt;&gt;"",フィニッシュ後入力!FA$100=フィニッシュ後入力!FA215),1,0)</f>
        <v>0</v>
      </c>
      <c r="FB215" s="17">
        <f>IF(AND(フィニッシュ後入力!FB$100&lt;&gt;"",フィニッシュ後入力!FB$100=フィニッシュ後入力!FB215),1,0)</f>
        <v>0</v>
      </c>
      <c r="FC215" s="17"/>
      <c r="FD215" s="17"/>
      <c r="FE215" s="17"/>
      <c r="FF215" s="17">
        <f>IF(AND(フィニッシュ後入力!FG$100&lt;&gt;"",フィニッシュ後入力!FG$100=フィニッシュ後入力!FG215),1,0)</f>
        <v>0</v>
      </c>
      <c r="FG215" s="17">
        <f>IF(AND(フィニッシュ後入力!FH$100&lt;&gt;"",フィニッシュ後入力!FH$100=フィニッシュ後入力!FH215),1,0)</f>
        <v>0</v>
      </c>
      <c r="FH215" s="17"/>
      <c r="FI215" s="17"/>
      <c r="FJ215" s="17"/>
      <c r="FK215" s="17">
        <f>IF(AND(フィニッシュ後入力!FM$100&lt;&gt;"",フィニッシュ後入力!FM$100=フィニッシュ後入力!FM215),1,0)</f>
        <v>0</v>
      </c>
      <c r="FL215" s="17">
        <f>IF(AND(フィニッシュ後入力!FN$100&lt;&gt;"",フィニッシュ後入力!FN$100=フィニッシュ後入力!FN215),1,0)</f>
        <v>0</v>
      </c>
      <c r="FM215" s="17"/>
      <c r="FN215" s="17"/>
      <c r="FO215" s="17"/>
      <c r="FP215" s="17"/>
      <c r="FQ215" s="17"/>
      <c r="FR215" s="17"/>
      <c r="FS215" s="17"/>
      <c r="FT215" s="17"/>
      <c r="FU215" s="17"/>
      <c r="FV215" s="17"/>
      <c r="FW215" s="17"/>
      <c r="FX215" s="17"/>
      <c r="FY215" s="17"/>
      <c r="FZ215" s="17"/>
      <c r="GA215" s="17"/>
      <c r="GB215" s="17">
        <f>フィニッシュ後入力!FC215</f>
        <v>0</v>
      </c>
      <c r="GC215" s="17">
        <f>フィニッシュ後入力!FD215</f>
        <v>0</v>
      </c>
      <c r="GD215" s="17">
        <f>IF(フィニッシュ後入力!FP$100&lt;&gt;"",フィニッシュ後入力!FE215+60*(1-FC215),0)</f>
        <v>0</v>
      </c>
      <c r="GE215" s="17">
        <f>IF(フィニッシュ後入力!FQ$100&lt;&gt;"",フィニッシュ後入力!FF215+60*(1-FD215),0)</f>
        <v>0</v>
      </c>
      <c r="GF215" s="17">
        <f>IF(フィニッシュ後入力!FR$100&lt;&gt;"",フィニッシュ後入力!FG215+60*(1-FE215),0)</f>
        <v>0</v>
      </c>
      <c r="GG215" s="17">
        <f>フィニッシュ後入力!FI215</f>
        <v>0</v>
      </c>
      <c r="GH215" s="17">
        <f>フィニッシュ後入力!FJ215</f>
        <v>0</v>
      </c>
      <c r="GI215" s="17">
        <f>IF(フィニッシュ後入力!FU$100&lt;&gt;"",フィニッシュ後入力!FK215+60*(1-FH215),0)</f>
        <v>0</v>
      </c>
      <c r="GJ215" s="17">
        <f>IF(フィニッシュ後入力!FV$100&lt;&gt;"",フィニッシュ後入力!FL215+60*(1-FI215),0)</f>
        <v>0</v>
      </c>
      <c r="GK215" s="17">
        <f>IF(フィニッシュ後入力!FW$100&lt;&gt;"",フィニッシュ後入力!FM215+60*(1-FJ215),0)</f>
        <v>0</v>
      </c>
      <c r="GL215" s="17">
        <f>フィニッシュ後入力!FO215</f>
        <v>0</v>
      </c>
      <c r="GM215" s="17">
        <f>フィニッシュ後入力!FP215</f>
        <v>0</v>
      </c>
      <c r="GN215" s="17"/>
      <c r="GO215" s="17"/>
      <c r="GP215" s="17"/>
      <c r="GQ215" s="17"/>
      <c r="GR215" s="17"/>
      <c r="GS215" s="17"/>
      <c r="GT215" s="17"/>
      <c r="GU215" s="17"/>
      <c r="GV215" s="17"/>
      <c r="GW215" s="17"/>
      <c r="GX215" s="17"/>
      <c r="GY215" s="17"/>
      <c r="GZ215" s="17"/>
    </row>
    <row r="216" spans="1:208">
      <c r="A216" s="17">
        <f>スタート前入力!$A216</f>
        <v>116</v>
      </c>
      <c r="B216" s="17">
        <f>IF(フィニッシュ後入力!$BA216&lt;&gt;"",SUM($BA216:$CZ216)-フィニッシュ後入力!$G216+フィニッシュ後入力!$H216+$D$87,-1)</f>
        <v>-1</v>
      </c>
      <c r="C216" s="17">
        <f>SUM($GA216:$GZ216)/2+60*(スタート前入力!$C$77-SUM($FA216:$FZ216))</f>
        <v>0</v>
      </c>
      <c r="D216" s="48">
        <f t="shared" si="5"/>
        <v>0</v>
      </c>
      <c r="E216" s="48">
        <f>D216*スタート前入力!$G216</f>
        <v>0</v>
      </c>
      <c r="F216" s="48">
        <f>(B216+1)*(D216+スタート前入力!$F216*$D$83+スタート前入力!$G216*$D$84+($D$86+1-$A216)*$D$85)</f>
        <v>0</v>
      </c>
      <c r="G216" s="48" t="str">
        <f ca="1">IF(E216&lt;&gt;0,RANK(E216,E$101:INDIRECT(CONCATENATE("R",$D$86+100,"C",COLUMN()-2),FALSE)),"")</f>
        <v/>
      </c>
      <c r="H216" s="48" t="str">
        <f ca="1">IF(F216&lt;&gt;0,RANK(F216,F$101:INDIRECT(CONCATENATE("R",$D$86+100,"C",COLUMN()-2),FALSE)),"")</f>
        <v/>
      </c>
      <c r="I216" s="48">
        <f>E216*スタート前入力!$E216</f>
        <v>0</v>
      </c>
      <c r="J216" s="48">
        <f>F216*スタート前入力!$E216</f>
        <v>0</v>
      </c>
      <c r="K216" s="48" t="str">
        <f ca="1">IF(I216&lt;&gt;0,RANK(I216,I$101:INDIRECT(CONCATENATE("R",$D$86+100,"C",COLUMN()-2),FALSE)),"")</f>
        <v/>
      </c>
      <c r="L216" s="48" t="str">
        <f ca="1">IF(J216&lt;&gt;0,RANK(J216,J$101:INDIRECT(CONCATENATE("R",$D$86+100,"C",COLUMN()-2),FALSE)),"")</f>
        <v/>
      </c>
      <c r="M216" s="48">
        <f>IF(($B216+1)*(スタート前入力!$H216+1+$D$87)&lt;&gt;0,$B216+スタート前入力!$H216,-1)</f>
        <v>-1</v>
      </c>
      <c r="N216" s="48">
        <f>$C216+スタート前入力!$I216</f>
        <v>0</v>
      </c>
      <c r="O216" s="48">
        <f t="shared" si="6"/>
        <v>0</v>
      </c>
      <c r="P216" s="48">
        <f>O216*スタート前入力!$G216</f>
        <v>0</v>
      </c>
      <c r="Q216" s="48">
        <f>(M216+1)*(O216+スタート前入力!$F216*$D$83+スタート前入力!$G216*$D$84+($D$86+1-$A216)*$D$85)</f>
        <v>0</v>
      </c>
      <c r="R216" s="48" t="str">
        <f ca="1">IF(P216&lt;&gt;0,RANK(P216,P$101:INDIRECT(CONCATENATE("R",$D$86+100,"C",COLUMN()-2),FALSE)),"")</f>
        <v/>
      </c>
      <c r="S216" s="48" t="str">
        <f ca="1">IF(Q216&lt;&gt;0,RANK(Q216,Q$101:INDIRECT(CONCATENATE("R",$D$86+100,"C",COLUMN()-2),FALSE)),"")</f>
        <v/>
      </c>
      <c r="T216" s="48">
        <f>P216*スタート前入力!$E216</f>
        <v>0</v>
      </c>
      <c r="U216" s="48">
        <f>Q216*スタート前入力!$E216</f>
        <v>0</v>
      </c>
      <c r="V216" s="48" t="str">
        <f ca="1">IF(T216&lt;&gt;0,RANK(T216,T$101:INDIRECT(CONCATENATE("R",$D$86+100,"C",COLUMN()-2),FALSE)),"")</f>
        <v/>
      </c>
      <c r="W216" s="48" t="str">
        <f ca="1">IF(U216&lt;&gt;0,RANK(U216,U$101:INDIRECT(CONCATENATE("R",$D$86+100,"C",COLUMN()-2),FALSE)),"")</f>
        <v/>
      </c>
      <c r="X216" s="48">
        <f t="shared" si="7"/>
        <v>116</v>
      </c>
      <c r="Y216" s="17">
        <f>((B216)-100)/(スタート前入力!$C$76)*100</f>
        <v>-1010</v>
      </c>
      <c r="Z216" s="17" t="e">
        <f>((M216)-100)/(スタート前入力!$C$84+スタート前入力!$C$85)*100</f>
        <v>#DIV/0!</v>
      </c>
      <c r="AA216" s="17"/>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AZ216" s="17"/>
      <c r="BA216" s="17">
        <f>IF(AND(フィニッシュ後入力!BA$100&lt;&gt;"",フィニッシュ後入力!BA$100=フィニッシュ後入力!BA216),1,0)</f>
        <v>0</v>
      </c>
      <c r="BB216" s="17">
        <f>IF(AND(フィニッシュ後入力!BB$100&lt;&gt;"",フィニッシュ後入力!BB$100=フィニッシュ後入力!BB216),1,0)</f>
        <v>0</v>
      </c>
      <c r="BC216" s="17">
        <f>IF(AND(フィニッシュ後入力!BC$100&lt;&gt;"",フィニッシュ後入力!BC$100=フィニッシュ後入力!BC216),1,0)</f>
        <v>0</v>
      </c>
      <c r="BD216" s="17">
        <f>IF(AND(フィニッシュ後入力!BD$100&lt;&gt;"",フィニッシュ後入力!BD$100=フィニッシュ後入力!BD216),1,0)</f>
        <v>0</v>
      </c>
      <c r="BE216" s="17">
        <f>IF(AND(フィニッシュ後入力!BE$100&lt;&gt;"",フィニッシュ後入力!BE$100=フィニッシュ後入力!BE216),1,0)</f>
        <v>0</v>
      </c>
      <c r="BF216" s="17">
        <f>IF(AND(フィニッシュ後入力!BF$100&lt;&gt;"",フィニッシュ後入力!BF$100=フィニッシュ後入力!BF216),1,0)</f>
        <v>0</v>
      </c>
      <c r="BG216" s="17">
        <f>IF(AND(フィニッシュ後入力!BG$100&lt;&gt;"",フィニッシュ後入力!BG$100=フィニッシュ後入力!BG216),1,0)</f>
        <v>0</v>
      </c>
      <c r="BH216" s="17">
        <f>IF(AND(フィニッシュ後入力!BH$100&lt;&gt;"",フィニッシュ後入力!BH$100=フィニッシュ後入力!BH216),1,0)</f>
        <v>0</v>
      </c>
      <c r="BI216" s="17">
        <f>IF(AND(フィニッシュ後入力!BI$100&lt;&gt;"",フィニッシュ後入力!BI$100=フィニッシュ後入力!BI216),1,0)</f>
        <v>0</v>
      </c>
      <c r="BJ216" s="17">
        <f>IF(AND(フィニッシュ後入力!BJ$100&lt;&gt;"",フィニッシュ後入力!BJ$100=フィニッシュ後入力!BJ216),1,0)</f>
        <v>0</v>
      </c>
      <c r="BK216" s="17">
        <f>IF(AND(フィニッシュ後入力!BK$100&lt;&gt;"",フィニッシュ後入力!BK$100=フィニッシュ後入力!BK216),1,0)</f>
        <v>0</v>
      </c>
      <c r="BL216" s="17">
        <f>IF(AND(フィニッシュ後入力!BL$100&lt;&gt;"",フィニッシュ後入力!BL$100=フィニッシュ後入力!BL216),1,0)</f>
        <v>0</v>
      </c>
      <c r="BM216" s="17">
        <f>IF(AND(フィニッシュ後入力!BM$100&lt;&gt;"",フィニッシュ後入力!BM$100=フィニッシュ後入力!BM216),1,0)</f>
        <v>0</v>
      </c>
      <c r="BN216" s="17">
        <f>IF(AND(フィニッシュ後入力!BN$100&lt;&gt;"",フィニッシュ後入力!BN$100=フィニッシュ後入力!BN216),1,0)</f>
        <v>0</v>
      </c>
      <c r="BO216" s="17">
        <f>IF(AND(フィニッシュ後入力!BO$100&lt;&gt;"",フィニッシュ後入力!BO$100=フィニッシュ後入力!BO216),1,0)</f>
        <v>0</v>
      </c>
      <c r="BP216" s="17">
        <f>IF(AND(フィニッシュ後入力!BP$100&lt;&gt;"",フィニッシュ後入力!BP$100=フィニッシュ後入力!BP216),1,0)</f>
        <v>0</v>
      </c>
      <c r="BQ216" s="17">
        <f>IF(AND(フィニッシュ後入力!BQ$100&lt;&gt;"",フィニッシュ後入力!BQ$100=フィニッシュ後入力!BQ216),1,0)</f>
        <v>0</v>
      </c>
      <c r="BR216" s="17">
        <f>IF(AND(フィニッシュ後入力!BR$100&lt;&gt;"",フィニッシュ後入力!BR$100=フィニッシュ後入力!BR216),1,0)</f>
        <v>0</v>
      </c>
      <c r="BS216" s="17">
        <f>IF(AND(フィニッシュ後入力!BS$100&lt;&gt;"",フィニッシュ後入力!BS$100=フィニッシュ後入力!BS216),1,0)</f>
        <v>0</v>
      </c>
      <c r="BT216" s="17">
        <f>IF(AND(フィニッシュ後入力!BT$100&lt;&gt;"",フィニッシュ後入力!BT$100=フィニッシュ後入力!BT216),1,0)</f>
        <v>0</v>
      </c>
      <c r="BU216" s="17">
        <f>IF(AND(フィニッシュ後入力!BU$100&lt;&gt;"",フィニッシュ後入力!BU$100=フィニッシュ後入力!BU216),1,0)</f>
        <v>0</v>
      </c>
      <c r="BV216" s="17">
        <f>IF(AND(フィニッシュ後入力!BV$100&lt;&gt;"",フィニッシュ後入力!BV$100=フィニッシュ後入力!BV216),1,0)</f>
        <v>0</v>
      </c>
      <c r="BW216" s="17">
        <f>IF(AND(フィニッシュ後入力!BW$100&lt;&gt;"",フィニッシュ後入力!BW$100=フィニッシュ後入力!BW216),1,0)</f>
        <v>0</v>
      </c>
      <c r="BX216" s="17">
        <f>IF(AND(フィニッシュ後入力!BX$100&lt;&gt;"",フィニッシュ後入力!BX$100=フィニッシュ後入力!BX216),1,0)</f>
        <v>0</v>
      </c>
      <c r="BY216" s="17">
        <f>IF(AND(フィニッシュ後入力!BY$100&lt;&gt;"",フィニッシュ後入力!BY$100=フィニッシュ後入力!BY216),1,0)</f>
        <v>0</v>
      </c>
      <c r="BZ216" s="17">
        <f>IF(AND(フィニッシュ後入力!BZ$100&lt;&gt;"",フィニッシュ後入力!BZ$100=フィニッシュ後入力!BZ216),1,0)</f>
        <v>0</v>
      </c>
      <c r="CA216" s="17">
        <f>IF(AND(フィニッシュ後入力!CA$100&lt;&gt;"",フィニッシュ後入力!CA$100=フィニッシュ後入力!CA216),1,0)</f>
        <v>0</v>
      </c>
      <c r="CB216" s="17">
        <f>IF(AND(フィニッシュ後入力!CB$100&lt;&gt;"",フィニッシュ後入力!CB$100=フィニッシュ後入力!CB216),1,0)</f>
        <v>0</v>
      </c>
      <c r="CC216" s="17">
        <f>IF(AND(フィニッシュ後入力!CC$100&lt;&gt;"",フィニッシュ後入力!CC$100=フィニッシュ後入力!CC216),1,0)</f>
        <v>0</v>
      </c>
      <c r="CD216" s="17">
        <f>IF(AND(フィニッシュ後入力!CD$100&lt;&gt;"",フィニッシュ後入力!CD$100=フィニッシュ後入力!CD216),1,0)</f>
        <v>0</v>
      </c>
      <c r="CE216" s="17"/>
      <c r="CF216" s="17"/>
      <c r="CG216" s="17"/>
      <c r="CH216" s="17"/>
      <c r="CI216" s="17"/>
      <c r="CJ216" s="17"/>
      <c r="CK216" s="17"/>
      <c r="CL216" s="17"/>
      <c r="CM216" s="17"/>
      <c r="CN216" s="17"/>
      <c r="CO216" s="17"/>
      <c r="CP216" s="17"/>
      <c r="CQ216" s="17"/>
      <c r="CR216" s="17"/>
      <c r="CS216" s="17"/>
      <c r="CT216" s="17"/>
      <c r="CU216" s="17"/>
      <c r="CV216" s="17"/>
      <c r="CW216" s="17"/>
      <c r="CX216" s="17"/>
      <c r="CY216" s="17"/>
      <c r="CZ216" s="17"/>
      <c r="DA216" s="17"/>
      <c r="DB216" s="17"/>
      <c r="DC216" s="17"/>
      <c r="DD216" s="17"/>
      <c r="DE216" s="17"/>
      <c r="DF216" s="17"/>
      <c r="DG216" s="17"/>
      <c r="DH216" s="17"/>
      <c r="DI216" s="17"/>
      <c r="DJ216" s="17"/>
      <c r="DK216" s="17"/>
      <c r="DL216" s="17"/>
      <c r="DM216" s="17"/>
      <c r="DN216" s="17"/>
      <c r="DO216" s="17"/>
      <c r="DP216" s="17"/>
      <c r="DQ216" s="17"/>
      <c r="DR216" s="17"/>
      <c r="DS216" s="17"/>
      <c r="DT216" s="17"/>
      <c r="DU216" s="17"/>
      <c r="DV216" s="17"/>
      <c r="DW216" s="17"/>
      <c r="DX216" s="17"/>
      <c r="DY216" s="17"/>
      <c r="DZ216" s="17"/>
      <c r="EA216" s="17"/>
      <c r="EB216" s="17"/>
      <c r="EC216" s="17"/>
      <c r="ED216" s="17"/>
      <c r="EE216" s="17"/>
      <c r="EF216" s="17"/>
      <c r="EG216" s="17"/>
      <c r="EH216" s="17"/>
      <c r="EI216" s="17"/>
      <c r="EJ216" s="17"/>
      <c r="EK216" s="17"/>
      <c r="EL216" s="17"/>
      <c r="EM216" s="17"/>
      <c r="EN216" s="17"/>
      <c r="EO216" s="17"/>
      <c r="EP216" s="17"/>
      <c r="EQ216" s="17"/>
      <c r="ER216" s="17"/>
      <c r="ES216" s="17"/>
      <c r="ET216" s="17"/>
      <c r="EU216" s="17"/>
      <c r="EV216" s="17"/>
      <c r="EW216" s="17"/>
      <c r="EX216" s="17"/>
      <c r="EY216" s="17"/>
      <c r="EZ216" s="17"/>
      <c r="FA216" s="17">
        <f>IF(AND(フィニッシュ後入力!FA$100&lt;&gt;"",フィニッシュ後入力!FA$100=フィニッシュ後入力!FA216),1,0)</f>
        <v>0</v>
      </c>
      <c r="FB216" s="17">
        <f>IF(AND(フィニッシュ後入力!FB$100&lt;&gt;"",フィニッシュ後入力!FB$100=フィニッシュ後入力!FB216),1,0)</f>
        <v>0</v>
      </c>
      <c r="FC216" s="17"/>
      <c r="FD216" s="17"/>
      <c r="FE216" s="17"/>
      <c r="FF216" s="17">
        <f>IF(AND(フィニッシュ後入力!FG$100&lt;&gt;"",フィニッシュ後入力!FG$100=フィニッシュ後入力!FG216),1,0)</f>
        <v>0</v>
      </c>
      <c r="FG216" s="17">
        <f>IF(AND(フィニッシュ後入力!FH$100&lt;&gt;"",フィニッシュ後入力!FH$100=フィニッシュ後入力!FH216),1,0)</f>
        <v>0</v>
      </c>
      <c r="FH216" s="17"/>
      <c r="FI216" s="17"/>
      <c r="FJ216" s="17"/>
      <c r="FK216" s="17">
        <f>IF(AND(フィニッシュ後入力!FM$100&lt;&gt;"",フィニッシュ後入力!FM$100=フィニッシュ後入力!FM216),1,0)</f>
        <v>0</v>
      </c>
      <c r="FL216" s="17">
        <f>IF(AND(フィニッシュ後入力!FN$100&lt;&gt;"",フィニッシュ後入力!FN$100=フィニッシュ後入力!FN216),1,0)</f>
        <v>0</v>
      </c>
      <c r="FM216" s="17"/>
      <c r="FN216" s="17"/>
      <c r="FO216" s="17"/>
      <c r="FP216" s="17"/>
      <c r="FQ216" s="17"/>
      <c r="FR216" s="17"/>
      <c r="FS216" s="17"/>
      <c r="FT216" s="17"/>
      <c r="FU216" s="17"/>
      <c r="FV216" s="17"/>
      <c r="FW216" s="17"/>
      <c r="FX216" s="17"/>
      <c r="FY216" s="17"/>
      <c r="FZ216" s="17"/>
      <c r="GA216" s="17"/>
      <c r="GB216" s="17">
        <f>フィニッシュ後入力!FC216</f>
        <v>0</v>
      </c>
      <c r="GC216" s="17">
        <f>フィニッシュ後入力!FD216</f>
        <v>0</v>
      </c>
      <c r="GD216" s="17">
        <f>IF(フィニッシュ後入力!FP$100&lt;&gt;"",フィニッシュ後入力!FE216+60*(1-FC216),0)</f>
        <v>0</v>
      </c>
      <c r="GE216" s="17">
        <f>IF(フィニッシュ後入力!FQ$100&lt;&gt;"",フィニッシュ後入力!FF216+60*(1-FD216),0)</f>
        <v>0</v>
      </c>
      <c r="GF216" s="17">
        <f>IF(フィニッシュ後入力!FR$100&lt;&gt;"",フィニッシュ後入力!FG216+60*(1-FE216),0)</f>
        <v>0</v>
      </c>
      <c r="GG216" s="17">
        <f>フィニッシュ後入力!FI216</f>
        <v>0</v>
      </c>
      <c r="GH216" s="17">
        <f>フィニッシュ後入力!FJ216</f>
        <v>0</v>
      </c>
      <c r="GI216" s="17">
        <f>IF(フィニッシュ後入力!FU$100&lt;&gt;"",フィニッシュ後入力!FK216+60*(1-FH216),0)</f>
        <v>0</v>
      </c>
      <c r="GJ216" s="17">
        <f>IF(フィニッシュ後入力!FV$100&lt;&gt;"",フィニッシュ後入力!FL216+60*(1-FI216),0)</f>
        <v>0</v>
      </c>
      <c r="GK216" s="17">
        <f>IF(フィニッシュ後入力!FW$100&lt;&gt;"",フィニッシュ後入力!FM216+60*(1-FJ216),0)</f>
        <v>0</v>
      </c>
      <c r="GL216" s="17">
        <f>フィニッシュ後入力!FO216</f>
        <v>0</v>
      </c>
      <c r="GM216" s="17">
        <f>フィニッシュ後入力!FP216</f>
        <v>0</v>
      </c>
      <c r="GN216" s="17"/>
      <c r="GO216" s="17"/>
      <c r="GP216" s="17"/>
      <c r="GQ216" s="17"/>
      <c r="GR216" s="17"/>
      <c r="GS216" s="17"/>
      <c r="GT216" s="17"/>
      <c r="GU216" s="17"/>
      <c r="GV216" s="17"/>
      <c r="GW216" s="17"/>
      <c r="GX216" s="17"/>
      <c r="GY216" s="17"/>
      <c r="GZ216" s="17"/>
    </row>
    <row r="217" spans="1:208">
      <c r="A217" s="17">
        <f>スタート前入力!$A217</f>
        <v>117</v>
      </c>
      <c r="B217" s="17">
        <f>IF(フィニッシュ後入力!$BA217&lt;&gt;"",SUM($BA217:$CZ217)-フィニッシュ後入力!$G217+フィニッシュ後入力!$H217+$D$87,-1)</f>
        <v>-1</v>
      </c>
      <c r="C217" s="17">
        <f>SUM($GA217:$GZ217)/2+60*(スタート前入力!$C$77-SUM($FA217:$FZ217))</f>
        <v>0</v>
      </c>
      <c r="D217" s="48">
        <f t="shared" si="5"/>
        <v>0</v>
      </c>
      <c r="E217" s="48">
        <f>D217*スタート前入力!$G217</f>
        <v>0</v>
      </c>
      <c r="F217" s="48">
        <f>(B217+1)*(D217+スタート前入力!$F217*$D$83+スタート前入力!$G217*$D$84+($D$86+1-$A217)*$D$85)</f>
        <v>0</v>
      </c>
      <c r="G217" s="48" t="str">
        <f ca="1">IF(E217&lt;&gt;0,RANK(E217,E$101:INDIRECT(CONCATENATE("R",$D$86+100,"C",COLUMN()-2),FALSE)),"")</f>
        <v/>
      </c>
      <c r="H217" s="48" t="str">
        <f ca="1">IF(F217&lt;&gt;0,RANK(F217,F$101:INDIRECT(CONCATENATE("R",$D$86+100,"C",COLUMN()-2),FALSE)),"")</f>
        <v/>
      </c>
      <c r="I217" s="48">
        <f>E217*スタート前入力!$E217</f>
        <v>0</v>
      </c>
      <c r="J217" s="48">
        <f>F217*スタート前入力!$E217</f>
        <v>0</v>
      </c>
      <c r="K217" s="48" t="str">
        <f ca="1">IF(I217&lt;&gt;0,RANK(I217,I$101:INDIRECT(CONCATENATE("R",$D$86+100,"C",COLUMN()-2),FALSE)),"")</f>
        <v/>
      </c>
      <c r="L217" s="48" t="str">
        <f ca="1">IF(J217&lt;&gt;0,RANK(J217,J$101:INDIRECT(CONCATENATE("R",$D$86+100,"C",COLUMN()-2),FALSE)),"")</f>
        <v/>
      </c>
      <c r="M217" s="48">
        <f>IF(($B217+1)*(スタート前入力!$H217+1+$D$87)&lt;&gt;0,$B217+スタート前入力!$H217,-1)</f>
        <v>-1</v>
      </c>
      <c r="N217" s="48">
        <f>$C217+スタート前入力!$I217</f>
        <v>0</v>
      </c>
      <c r="O217" s="48">
        <f t="shared" si="6"/>
        <v>0</v>
      </c>
      <c r="P217" s="48">
        <f>O217*スタート前入力!$G217</f>
        <v>0</v>
      </c>
      <c r="Q217" s="48">
        <f>(M217+1)*(O217+スタート前入力!$F217*$D$83+スタート前入力!$G217*$D$84+($D$86+1-$A217)*$D$85)</f>
        <v>0</v>
      </c>
      <c r="R217" s="48" t="str">
        <f ca="1">IF(P217&lt;&gt;0,RANK(P217,P$101:INDIRECT(CONCATENATE("R",$D$86+100,"C",COLUMN()-2),FALSE)),"")</f>
        <v/>
      </c>
      <c r="S217" s="48" t="str">
        <f ca="1">IF(Q217&lt;&gt;0,RANK(Q217,Q$101:INDIRECT(CONCATENATE("R",$D$86+100,"C",COLUMN()-2),FALSE)),"")</f>
        <v/>
      </c>
      <c r="T217" s="48">
        <f>P217*スタート前入力!$E217</f>
        <v>0</v>
      </c>
      <c r="U217" s="48">
        <f>Q217*スタート前入力!$E217</f>
        <v>0</v>
      </c>
      <c r="V217" s="48" t="str">
        <f ca="1">IF(T217&lt;&gt;0,RANK(T217,T$101:INDIRECT(CONCATENATE("R",$D$86+100,"C",COLUMN()-2),FALSE)),"")</f>
        <v/>
      </c>
      <c r="W217" s="48" t="str">
        <f ca="1">IF(U217&lt;&gt;0,RANK(U217,U$101:INDIRECT(CONCATENATE("R",$D$86+100,"C",COLUMN()-2),FALSE)),"")</f>
        <v/>
      </c>
      <c r="X217" s="48">
        <f t="shared" si="7"/>
        <v>117</v>
      </c>
      <c r="Y217" s="17">
        <f>((B217)-100)/(スタート前入力!$C$76)*100</f>
        <v>-1010</v>
      </c>
      <c r="Z217" s="17" t="e">
        <f>((M217)-100)/(スタート前入力!$C$84+スタート前入力!$C$85)*100</f>
        <v>#DIV/0!</v>
      </c>
      <c r="AA217" s="17"/>
      <c r="AB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c r="AZ217" s="17"/>
      <c r="BA217" s="17">
        <f>IF(AND(フィニッシュ後入力!BA$100&lt;&gt;"",フィニッシュ後入力!BA$100=フィニッシュ後入力!BA217),1,0)</f>
        <v>0</v>
      </c>
      <c r="BB217" s="17">
        <f>IF(AND(フィニッシュ後入力!BB$100&lt;&gt;"",フィニッシュ後入力!BB$100=フィニッシュ後入力!BB217),1,0)</f>
        <v>0</v>
      </c>
      <c r="BC217" s="17">
        <f>IF(AND(フィニッシュ後入力!BC$100&lt;&gt;"",フィニッシュ後入力!BC$100=フィニッシュ後入力!BC217),1,0)</f>
        <v>0</v>
      </c>
      <c r="BD217" s="17">
        <f>IF(AND(フィニッシュ後入力!BD$100&lt;&gt;"",フィニッシュ後入力!BD$100=フィニッシュ後入力!BD217),1,0)</f>
        <v>0</v>
      </c>
      <c r="BE217" s="17">
        <f>IF(AND(フィニッシュ後入力!BE$100&lt;&gt;"",フィニッシュ後入力!BE$100=フィニッシュ後入力!BE217),1,0)</f>
        <v>0</v>
      </c>
      <c r="BF217" s="17">
        <f>IF(AND(フィニッシュ後入力!BF$100&lt;&gt;"",フィニッシュ後入力!BF$100=フィニッシュ後入力!BF217),1,0)</f>
        <v>0</v>
      </c>
      <c r="BG217" s="17">
        <f>IF(AND(フィニッシュ後入力!BG$100&lt;&gt;"",フィニッシュ後入力!BG$100=フィニッシュ後入力!BG217),1,0)</f>
        <v>0</v>
      </c>
      <c r="BH217" s="17">
        <f>IF(AND(フィニッシュ後入力!BH$100&lt;&gt;"",フィニッシュ後入力!BH$100=フィニッシュ後入力!BH217),1,0)</f>
        <v>0</v>
      </c>
      <c r="BI217" s="17">
        <f>IF(AND(フィニッシュ後入力!BI$100&lt;&gt;"",フィニッシュ後入力!BI$100=フィニッシュ後入力!BI217),1,0)</f>
        <v>0</v>
      </c>
      <c r="BJ217" s="17">
        <f>IF(AND(フィニッシュ後入力!BJ$100&lt;&gt;"",フィニッシュ後入力!BJ$100=フィニッシュ後入力!BJ217),1,0)</f>
        <v>0</v>
      </c>
      <c r="BK217" s="17">
        <f>IF(AND(フィニッシュ後入力!BK$100&lt;&gt;"",フィニッシュ後入力!BK$100=フィニッシュ後入力!BK217),1,0)</f>
        <v>0</v>
      </c>
      <c r="BL217" s="17">
        <f>IF(AND(フィニッシュ後入力!BL$100&lt;&gt;"",フィニッシュ後入力!BL$100=フィニッシュ後入力!BL217),1,0)</f>
        <v>0</v>
      </c>
      <c r="BM217" s="17">
        <f>IF(AND(フィニッシュ後入力!BM$100&lt;&gt;"",フィニッシュ後入力!BM$100=フィニッシュ後入力!BM217),1,0)</f>
        <v>0</v>
      </c>
      <c r="BN217" s="17">
        <f>IF(AND(フィニッシュ後入力!BN$100&lt;&gt;"",フィニッシュ後入力!BN$100=フィニッシュ後入力!BN217),1,0)</f>
        <v>0</v>
      </c>
      <c r="BO217" s="17">
        <f>IF(AND(フィニッシュ後入力!BO$100&lt;&gt;"",フィニッシュ後入力!BO$100=フィニッシュ後入力!BO217),1,0)</f>
        <v>0</v>
      </c>
      <c r="BP217" s="17">
        <f>IF(AND(フィニッシュ後入力!BP$100&lt;&gt;"",フィニッシュ後入力!BP$100=フィニッシュ後入力!BP217),1,0)</f>
        <v>0</v>
      </c>
      <c r="BQ217" s="17">
        <f>IF(AND(フィニッシュ後入力!BQ$100&lt;&gt;"",フィニッシュ後入力!BQ$100=フィニッシュ後入力!BQ217),1,0)</f>
        <v>0</v>
      </c>
      <c r="BR217" s="17">
        <f>IF(AND(フィニッシュ後入力!BR$100&lt;&gt;"",フィニッシュ後入力!BR$100=フィニッシュ後入力!BR217),1,0)</f>
        <v>0</v>
      </c>
      <c r="BS217" s="17">
        <f>IF(AND(フィニッシュ後入力!BS$100&lt;&gt;"",フィニッシュ後入力!BS$100=フィニッシュ後入力!BS217),1,0)</f>
        <v>0</v>
      </c>
      <c r="BT217" s="17">
        <f>IF(AND(フィニッシュ後入力!BT$100&lt;&gt;"",フィニッシュ後入力!BT$100=フィニッシュ後入力!BT217),1,0)</f>
        <v>0</v>
      </c>
      <c r="BU217" s="17">
        <f>IF(AND(フィニッシュ後入力!BU$100&lt;&gt;"",フィニッシュ後入力!BU$100=フィニッシュ後入力!BU217),1,0)</f>
        <v>0</v>
      </c>
      <c r="BV217" s="17">
        <f>IF(AND(フィニッシュ後入力!BV$100&lt;&gt;"",フィニッシュ後入力!BV$100=フィニッシュ後入力!BV217),1,0)</f>
        <v>0</v>
      </c>
      <c r="BW217" s="17">
        <f>IF(AND(フィニッシュ後入力!BW$100&lt;&gt;"",フィニッシュ後入力!BW$100=フィニッシュ後入力!BW217),1,0)</f>
        <v>0</v>
      </c>
      <c r="BX217" s="17">
        <f>IF(AND(フィニッシュ後入力!BX$100&lt;&gt;"",フィニッシュ後入力!BX$100=フィニッシュ後入力!BX217),1,0)</f>
        <v>0</v>
      </c>
      <c r="BY217" s="17">
        <f>IF(AND(フィニッシュ後入力!BY$100&lt;&gt;"",フィニッシュ後入力!BY$100=フィニッシュ後入力!BY217),1,0)</f>
        <v>0</v>
      </c>
      <c r="BZ217" s="17">
        <f>IF(AND(フィニッシュ後入力!BZ$100&lt;&gt;"",フィニッシュ後入力!BZ$100=フィニッシュ後入力!BZ217),1,0)</f>
        <v>0</v>
      </c>
      <c r="CA217" s="17">
        <f>IF(AND(フィニッシュ後入力!CA$100&lt;&gt;"",フィニッシュ後入力!CA$100=フィニッシュ後入力!CA217),1,0)</f>
        <v>0</v>
      </c>
      <c r="CB217" s="17">
        <f>IF(AND(フィニッシュ後入力!CB$100&lt;&gt;"",フィニッシュ後入力!CB$100=フィニッシュ後入力!CB217),1,0)</f>
        <v>0</v>
      </c>
      <c r="CC217" s="17">
        <f>IF(AND(フィニッシュ後入力!CC$100&lt;&gt;"",フィニッシュ後入力!CC$100=フィニッシュ後入力!CC217),1,0)</f>
        <v>0</v>
      </c>
      <c r="CD217" s="17">
        <f>IF(AND(フィニッシュ後入力!CD$100&lt;&gt;"",フィニッシュ後入力!CD$100=フィニッシュ後入力!CD217),1,0)</f>
        <v>0</v>
      </c>
      <c r="CE217" s="17"/>
      <c r="CF217" s="17"/>
      <c r="CG217" s="17"/>
      <c r="CH217" s="17"/>
      <c r="CI217" s="17"/>
      <c r="CJ217" s="17"/>
      <c r="CK217" s="17"/>
      <c r="CL217" s="17"/>
      <c r="CM217" s="17"/>
      <c r="CN217" s="17"/>
      <c r="CO217" s="17"/>
      <c r="CP217" s="17"/>
      <c r="CQ217" s="17"/>
      <c r="CR217" s="17"/>
      <c r="CS217" s="17"/>
      <c r="CT217" s="17"/>
      <c r="CU217" s="17"/>
      <c r="CV217" s="17"/>
      <c r="CW217" s="17"/>
      <c r="CX217" s="17"/>
      <c r="CY217" s="17"/>
      <c r="CZ217" s="17"/>
      <c r="DA217" s="17"/>
      <c r="DB217" s="17"/>
      <c r="DC217" s="17"/>
      <c r="DD217" s="17"/>
      <c r="DE217" s="17"/>
      <c r="DF217" s="17"/>
      <c r="DG217" s="17"/>
      <c r="DH217" s="17"/>
      <c r="DI217" s="17"/>
      <c r="DJ217" s="17"/>
      <c r="DK217" s="17"/>
      <c r="DL217" s="17"/>
      <c r="DM217" s="17"/>
      <c r="DN217" s="17"/>
      <c r="DO217" s="17"/>
      <c r="DP217" s="17"/>
      <c r="DQ217" s="17"/>
      <c r="DR217" s="17"/>
      <c r="DS217" s="17"/>
      <c r="DT217" s="17"/>
      <c r="DU217" s="17"/>
      <c r="DV217" s="17"/>
      <c r="DW217" s="17"/>
      <c r="DX217" s="17"/>
      <c r="DY217" s="17"/>
      <c r="DZ217" s="17"/>
      <c r="EA217" s="17"/>
      <c r="EB217" s="17"/>
      <c r="EC217" s="17"/>
      <c r="ED217" s="17"/>
      <c r="EE217" s="17"/>
      <c r="EF217" s="17"/>
      <c r="EG217" s="17"/>
      <c r="EH217" s="17"/>
      <c r="EI217" s="17"/>
      <c r="EJ217" s="17"/>
      <c r="EK217" s="17"/>
      <c r="EL217" s="17"/>
      <c r="EM217" s="17"/>
      <c r="EN217" s="17"/>
      <c r="EO217" s="17"/>
      <c r="EP217" s="17"/>
      <c r="EQ217" s="17"/>
      <c r="ER217" s="17"/>
      <c r="ES217" s="17"/>
      <c r="ET217" s="17"/>
      <c r="EU217" s="17"/>
      <c r="EV217" s="17"/>
      <c r="EW217" s="17"/>
      <c r="EX217" s="17"/>
      <c r="EY217" s="17"/>
      <c r="EZ217" s="17"/>
      <c r="FA217" s="17">
        <f>IF(AND(フィニッシュ後入力!FA$100&lt;&gt;"",フィニッシュ後入力!FA$100=フィニッシュ後入力!FA217),1,0)</f>
        <v>0</v>
      </c>
      <c r="FB217" s="17">
        <f>IF(AND(フィニッシュ後入力!FB$100&lt;&gt;"",フィニッシュ後入力!FB$100=フィニッシュ後入力!FB217),1,0)</f>
        <v>0</v>
      </c>
      <c r="FC217" s="17"/>
      <c r="FD217" s="17"/>
      <c r="FE217" s="17"/>
      <c r="FF217" s="17">
        <f>IF(AND(フィニッシュ後入力!FG$100&lt;&gt;"",フィニッシュ後入力!FG$100=フィニッシュ後入力!FG217),1,0)</f>
        <v>0</v>
      </c>
      <c r="FG217" s="17">
        <f>IF(AND(フィニッシュ後入力!FH$100&lt;&gt;"",フィニッシュ後入力!FH$100=フィニッシュ後入力!FH217),1,0)</f>
        <v>0</v>
      </c>
      <c r="FH217" s="17"/>
      <c r="FI217" s="17"/>
      <c r="FJ217" s="17"/>
      <c r="FK217" s="17">
        <f>IF(AND(フィニッシュ後入力!FM$100&lt;&gt;"",フィニッシュ後入力!FM$100=フィニッシュ後入力!FM217),1,0)</f>
        <v>0</v>
      </c>
      <c r="FL217" s="17">
        <f>IF(AND(フィニッシュ後入力!FN$100&lt;&gt;"",フィニッシュ後入力!FN$100=フィニッシュ後入力!FN217),1,0)</f>
        <v>0</v>
      </c>
      <c r="FM217" s="17"/>
      <c r="FN217" s="17"/>
      <c r="FO217" s="17"/>
      <c r="FP217" s="17"/>
      <c r="FQ217" s="17"/>
      <c r="FR217" s="17"/>
      <c r="FS217" s="17"/>
      <c r="FT217" s="17"/>
      <c r="FU217" s="17"/>
      <c r="FV217" s="17"/>
      <c r="FW217" s="17"/>
      <c r="FX217" s="17"/>
      <c r="FY217" s="17"/>
      <c r="FZ217" s="17"/>
      <c r="GA217" s="17"/>
      <c r="GB217" s="17">
        <f>フィニッシュ後入力!FC217</f>
        <v>0</v>
      </c>
      <c r="GC217" s="17">
        <f>フィニッシュ後入力!FD217</f>
        <v>0</v>
      </c>
      <c r="GD217" s="17">
        <f>IF(フィニッシュ後入力!FP$100&lt;&gt;"",フィニッシュ後入力!FE217+60*(1-FC217),0)</f>
        <v>0</v>
      </c>
      <c r="GE217" s="17">
        <f>IF(フィニッシュ後入力!FQ$100&lt;&gt;"",フィニッシュ後入力!FF217+60*(1-FD217),0)</f>
        <v>0</v>
      </c>
      <c r="GF217" s="17">
        <f>IF(フィニッシュ後入力!FR$100&lt;&gt;"",フィニッシュ後入力!FG217+60*(1-FE217),0)</f>
        <v>0</v>
      </c>
      <c r="GG217" s="17">
        <f>フィニッシュ後入力!FI217</f>
        <v>0</v>
      </c>
      <c r="GH217" s="17">
        <f>フィニッシュ後入力!FJ217</f>
        <v>0</v>
      </c>
      <c r="GI217" s="17">
        <f>IF(フィニッシュ後入力!FU$100&lt;&gt;"",フィニッシュ後入力!FK217+60*(1-FH217),0)</f>
        <v>0</v>
      </c>
      <c r="GJ217" s="17">
        <f>IF(フィニッシュ後入力!FV$100&lt;&gt;"",フィニッシュ後入力!FL217+60*(1-FI217),0)</f>
        <v>0</v>
      </c>
      <c r="GK217" s="17">
        <f>IF(フィニッシュ後入力!FW$100&lt;&gt;"",フィニッシュ後入力!FM217+60*(1-FJ217),0)</f>
        <v>0</v>
      </c>
      <c r="GL217" s="17">
        <f>フィニッシュ後入力!FO217</f>
        <v>0</v>
      </c>
      <c r="GM217" s="17">
        <f>フィニッシュ後入力!FP217</f>
        <v>0</v>
      </c>
      <c r="GN217" s="17"/>
      <c r="GO217" s="17"/>
      <c r="GP217" s="17"/>
      <c r="GQ217" s="17"/>
      <c r="GR217" s="17"/>
      <c r="GS217" s="17"/>
      <c r="GT217" s="17"/>
      <c r="GU217" s="17"/>
      <c r="GV217" s="17"/>
      <c r="GW217" s="17"/>
      <c r="GX217" s="17"/>
      <c r="GY217" s="17"/>
      <c r="GZ217" s="17"/>
    </row>
    <row r="218" spans="1:208">
      <c r="A218" s="17">
        <f>スタート前入力!$A218</f>
        <v>118</v>
      </c>
      <c r="B218" s="17">
        <f>IF(フィニッシュ後入力!$BA218&lt;&gt;"",SUM($BA218:$CZ218)-フィニッシュ後入力!$G218+フィニッシュ後入力!$H218+$D$87,-1)</f>
        <v>-1</v>
      </c>
      <c r="C218" s="17">
        <f>SUM($GA218:$GZ218)/2+60*(スタート前入力!$C$77-SUM($FA218:$FZ218))</f>
        <v>0</v>
      </c>
      <c r="D218" s="48">
        <f t="shared" si="5"/>
        <v>0</v>
      </c>
      <c r="E218" s="48">
        <f>D218*スタート前入力!$G218</f>
        <v>0</v>
      </c>
      <c r="F218" s="48">
        <f>(B218+1)*(D218+スタート前入力!$F218*$D$83+スタート前入力!$G218*$D$84+($D$86+1-$A218)*$D$85)</f>
        <v>0</v>
      </c>
      <c r="G218" s="48" t="str">
        <f ca="1">IF(E218&lt;&gt;0,RANK(E218,E$101:INDIRECT(CONCATENATE("R",$D$86+100,"C",COLUMN()-2),FALSE)),"")</f>
        <v/>
      </c>
      <c r="H218" s="48" t="str">
        <f ca="1">IF(F218&lt;&gt;0,RANK(F218,F$101:INDIRECT(CONCATENATE("R",$D$86+100,"C",COLUMN()-2),FALSE)),"")</f>
        <v/>
      </c>
      <c r="I218" s="48">
        <f>E218*スタート前入力!$E218</f>
        <v>0</v>
      </c>
      <c r="J218" s="48">
        <f>F218*スタート前入力!$E218</f>
        <v>0</v>
      </c>
      <c r="K218" s="48" t="str">
        <f ca="1">IF(I218&lt;&gt;0,RANK(I218,I$101:INDIRECT(CONCATENATE("R",$D$86+100,"C",COLUMN()-2),FALSE)),"")</f>
        <v/>
      </c>
      <c r="L218" s="48" t="str">
        <f ca="1">IF(J218&lt;&gt;0,RANK(J218,J$101:INDIRECT(CONCATENATE("R",$D$86+100,"C",COLUMN()-2),FALSE)),"")</f>
        <v/>
      </c>
      <c r="M218" s="48">
        <f>IF(($B218+1)*(スタート前入力!$H218+1+$D$87)&lt;&gt;0,$B218+スタート前入力!$H218,-1)</f>
        <v>-1</v>
      </c>
      <c r="N218" s="48">
        <f>$C218+スタート前入力!$I218</f>
        <v>0</v>
      </c>
      <c r="O218" s="48">
        <f t="shared" si="6"/>
        <v>0</v>
      </c>
      <c r="P218" s="48">
        <f>O218*スタート前入力!$G218</f>
        <v>0</v>
      </c>
      <c r="Q218" s="48">
        <f>(M218+1)*(O218+スタート前入力!$F218*$D$83+スタート前入力!$G218*$D$84+($D$86+1-$A218)*$D$85)</f>
        <v>0</v>
      </c>
      <c r="R218" s="48" t="str">
        <f ca="1">IF(P218&lt;&gt;0,RANK(P218,P$101:INDIRECT(CONCATENATE("R",$D$86+100,"C",COLUMN()-2),FALSE)),"")</f>
        <v/>
      </c>
      <c r="S218" s="48" t="str">
        <f ca="1">IF(Q218&lt;&gt;0,RANK(Q218,Q$101:INDIRECT(CONCATENATE("R",$D$86+100,"C",COLUMN()-2),FALSE)),"")</f>
        <v/>
      </c>
      <c r="T218" s="48">
        <f>P218*スタート前入力!$E218</f>
        <v>0</v>
      </c>
      <c r="U218" s="48">
        <f>Q218*スタート前入力!$E218</f>
        <v>0</v>
      </c>
      <c r="V218" s="48" t="str">
        <f ca="1">IF(T218&lt;&gt;0,RANK(T218,T$101:INDIRECT(CONCATENATE("R",$D$86+100,"C",COLUMN()-2),FALSE)),"")</f>
        <v/>
      </c>
      <c r="W218" s="48" t="str">
        <f ca="1">IF(U218&lt;&gt;0,RANK(U218,U$101:INDIRECT(CONCATENATE("R",$D$86+100,"C",COLUMN()-2),FALSE)),"")</f>
        <v/>
      </c>
      <c r="X218" s="48">
        <f t="shared" si="7"/>
        <v>118</v>
      </c>
      <c r="Y218" s="17">
        <f>((B218)-100)/(スタート前入力!$C$76)*100</f>
        <v>-1010</v>
      </c>
      <c r="Z218" s="17" t="e">
        <f>((M218)-100)/(スタート前入力!$C$84+スタート前入力!$C$85)*100</f>
        <v>#DIV/0!</v>
      </c>
      <c r="AA218" s="17"/>
      <c r="AB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17"/>
      <c r="AZ218" s="17"/>
      <c r="BA218" s="17">
        <f>IF(AND(フィニッシュ後入力!BA$100&lt;&gt;"",フィニッシュ後入力!BA$100=フィニッシュ後入力!BA218),1,0)</f>
        <v>0</v>
      </c>
      <c r="BB218" s="17">
        <f>IF(AND(フィニッシュ後入力!BB$100&lt;&gt;"",フィニッシュ後入力!BB$100=フィニッシュ後入力!BB218),1,0)</f>
        <v>0</v>
      </c>
      <c r="BC218" s="17">
        <f>IF(AND(フィニッシュ後入力!BC$100&lt;&gt;"",フィニッシュ後入力!BC$100=フィニッシュ後入力!BC218),1,0)</f>
        <v>0</v>
      </c>
      <c r="BD218" s="17">
        <f>IF(AND(フィニッシュ後入力!BD$100&lt;&gt;"",フィニッシュ後入力!BD$100=フィニッシュ後入力!BD218),1,0)</f>
        <v>0</v>
      </c>
      <c r="BE218" s="17">
        <f>IF(AND(フィニッシュ後入力!BE$100&lt;&gt;"",フィニッシュ後入力!BE$100=フィニッシュ後入力!BE218),1,0)</f>
        <v>0</v>
      </c>
      <c r="BF218" s="17">
        <f>IF(AND(フィニッシュ後入力!BF$100&lt;&gt;"",フィニッシュ後入力!BF$100=フィニッシュ後入力!BF218),1,0)</f>
        <v>0</v>
      </c>
      <c r="BG218" s="17">
        <f>IF(AND(フィニッシュ後入力!BG$100&lt;&gt;"",フィニッシュ後入力!BG$100=フィニッシュ後入力!BG218),1,0)</f>
        <v>0</v>
      </c>
      <c r="BH218" s="17">
        <f>IF(AND(フィニッシュ後入力!BH$100&lt;&gt;"",フィニッシュ後入力!BH$100=フィニッシュ後入力!BH218),1,0)</f>
        <v>0</v>
      </c>
      <c r="BI218" s="17">
        <f>IF(AND(フィニッシュ後入力!BI$100&lt;&gt;"",フィニッシュ後入力!BI$100=フィニッシュ後入力!BI218),1,0)</f>
        <v>0</v>
      </c>
      <c r="BJ218" s="17">
        <f>IF(AND(フィニッシュ後入力!BJ$100&lt;&gt;"",フィニッシュ後入力!BJ$100=フィニッシュ後入力!BJ218),1,0)</f>
        <v>0</v>
      </c>
      <c r="BK218" s="17">
        <f>IF(AND(フィニッシュ後入力!BK$100&lt;&gt;"",フィニッシュ後入力!BK$100=フィニッシュ後入力!BK218),1,0)</f>
        <v>0</v>
      </c>
      <c r="BL218" s="17">
        <f>IF(AND(フィニッシュ後入力!BL$100&lt;&gt;"",フィニッシュ後入力!BL$100=フィニッシュ後入力!BL218),1,0)</f>
        <v>0</v>
      </c>
      <c r="BM218" s="17">
        <f>IF(AND(フィニッシュ後入力!BM$100&lt;&gt;"",フィニッシュ後入力!BM$100=フィニッシュ後入力!BM218),1,0)</f>
        <v>0</v>
      </c>
      <c r="BN218" s="17">
        <f>IF(AND(フィニッシュ後入力!BN$100&lt;&gt;"",フィニッシュ後入力!BN$100=フィニッシュ後入力!BN218),1,0)</f>
        <v>0</v>
      </c>
      <c r="BO218" s="17">
        <f>IF(AND(フィニッシュ後入力!BO$100&lt;&gt;"",フィニッシュ後入力!BO$100=フィニッシュ後入力!BO218),1,0)</f>
        <v>0</v>
      </c>
      <c r="BP218" s="17">
        <f>IF(AND(フィニッシュ後入力!BP$100&lt;&gt;"",フィニッシュ後入力!BP$100=フィニッシュ後入力!BP218),1,0)</f>
        <v>0</v>
      </c>
      <c r="BQ218" s="17">
        <f>IF(AND(フィニッシュ後入力!BQ$100&lt;&gt;"",フィニッシュ後入力!BQ$100=フィニッシュ後入力!BQ218),1,0)</f>
        <v>0</v>
      </c>
      <c r="BR218" s="17">
        <f>IF(AND(フィニッシュ後入力!BR$100&lt;&gt;"",フィニッシュ後入力!BR$100=フィニッシュ後入力!BR218),1,0)</f>
        <v>0</v>
      </c>
      <c r="BS218" s="17">
        <f>IF(AND(フィニッシュ後入力!BS$100&lt;&gt;"",フィニッシュ後入力!BS$100=フィニッシュ後入力!BS218),1,0)</f>
        <v>0</v>
      </c>
      <c r="BT218" s="17">
        <f>IF(AND(フィニッシュ後入力!BT$100&lt;&gt;"",フィニッシュ後入力!BT$100=フィニッシュ後入力!BT218),1,0)</f>
        <v>0</v>
      </c>
      <c r="BU218" s="17">
        <f>IF(AND(フィニッシュ後入力!BU$100&lt;&gt;"",フィニッシュ後入力!BU$100=フィニッシュ後入力!BU218),1,0)</f>
        <v>0</v>
      </c>
      <c r="BV218" s="17">
        <f>IF(AND(フィニッシュ後入力!BV$100&lt;&gt;"",フィニッシュ後入力!BV$100=フィニッシュ後入力!BV218),1,0)</f>
        <v>0</v>
      </c>
      <c r="BW218" s="17">
        <f>IF(AND(フィニッシュ後入力!BW$100&lt;&gt;"",フィニッシュ後入力!BW$100=フィニッシュ後入力!BW218),1,0)</f>
        <v>0</v>
      </c>
      <c r="BX218" s="17">
        <f>IF(AND(フィニッシュ後入力!BX$100&lt;&gt;"",フィニッシュ後入力!BX$100=フィニッシュ後入力!BX218),1,0)</f>
        <v>0</v>
      </c>
      <c r="BY218" s="17">
        <f>IF(AND(フィニッシュ後入力!BY$100&lt;&gt;"",フィニッシュ後入力!BY$100=フィニッシュ後入力!BY218),1,0)</f>
        <v>0</v>
      </c>
      <c r="BZ218" s="17">
        <f>IF(AND(フィニッシュ後入力!BZ$100&lt;&gt;"",フィニッシュ後入力!BZ$100=フィニッシュ後入力!BZ218),1,0)</f>
        <v>0</v>
      </c>
      <c r="CA218" s="17">
        <f>IF(AND(フィニッシュ後入力!CA$100&lt;&gt;"",フィニッシュ後入力!CA$100=フィニッシュ後入力!CA218),1,0)</f>
        <v>0</v>
      </c>
      <c r="CB218" s="17">
        <f>IF(AND(フィニッシュ後入力!CB$100&lt;&gt;"",フィニッシュ後入力!CB$100=フィニッシュ後入力!CB218),1,0)</f>
        <v>0</v>
      </c>
      <c r="CC218" s="17">
        <f>IF(AND(フィニッシュ後入力!CC$100&lt;&gt;"",フィニッシュ後入力!CC$100=フィニッシュ後入力!CC218),1,0)</f>
        <v>0</v>
      </c>
      <c r="CD218" s="17">
        <f>IF(AND(フィニッシュ後入力!CD$100&lt;&gt;"",フィニッシュ後入力!CD$100=フィニッシュ後入力!CD218),1,0)</f>
        <v>0</v>
      </c>
      <c r="CE218" s="17"/>
      <c r="CF218" s="17"/>
      <c r="CG218" s="17"/>
      <c r="CH218" s="17"/>
      <c r="CI218" s="17"/>
      <c r="CJ218" s="17"/>
      <c r="CK218" s="17"/>
      <c r="CL218" s="17"/>
      <c r="CM218" s="17"/>
      <c r="CN218" s="17"/>
      <c r="CO218" s="17"/>
      <c r="CP218" s="17"/>
      <c r="CQ218" s="17"/>
      <c r="CR218" s="17"/>
      <c r="CS218" s="17"/>
      <c r="CT218" s="17"/>
      <c r="CU218" s="17"/>
      <c r="CV218" s="17"/>
      <c r="CW218" s="17"/>
      <c r="CX218" s="17"/>
      <c r="CY218" s="17"/>
      <c r="CZ218" s="17"/>
      <c r="DA218" s="17"/>
      <c r="DB218" s="17"/>
      <c r="DC218" s="17"/>
      <c r="DD218" s="17"/>
      <c r="DE218" s="17"/>
      <c r="DF218" s="17"/>
      <c r="DG218" s="17"/>
      <c r="DH218" s="17"/>
      <c r="DI218" s="17"/>
      <c r="DJ218" s="17"/>
      <c r="DK218" s="17"/>
      <c r="DL218" s="17"/>
      <c r="DM218" s="17"/>
      <c r="DN218" s="17"/>
      <c r="DO218" s="17"/>
      <c r="DP218" s="17"/>
      <c r="DQ218" s="17"/>
      <c r="DR218" s="17"/>
      <c r="DS218" s="17"/>
      <c r="DT218" s="17"/>
      <c r="DU218" s="17"/>
      <c r="DV218" s="17"/>
      <c r="DW218" s="17"/>
      <c r="DX218" s="17"/>
      <c r="DY218" s="17"/>
      <c r="DZ218" s="17"/>
      <c r="EA218" s="17"/>
      <c r="EB218" s="17"/>
      <c r="EC218" s="17"/>
      <c r="ED218" s="17"/>
      <c r="EE218" s="17"/>
      <c r="EF218" s="17"/>
      <c r="EG218" s="17"/>
      <c r="EH218" s="17"/>
      <c r="EI218" s="17"/>
      <c r="EJ218" s="17"/>
      <c r="EK218" s="17"/>
      <c r="EL218" s="17"/>
      <c r="EM218" s="17"/>
      <c r="EN218" s="17"/>
      <c r="EO218" s="17"/>
      <c r="EP218" s="17"/>
      <c r="EQ218" s="17"/>
      <c r="ER218" s="17"/>
      <c r="ES218" s="17"/>
      <c r="ET218" s="17"/>
      <c r="EU218" s="17"/>
      <c r="EV218" s="17"/>
      <c r="EW218" s="17"/>
      <c r="EX218" s="17"/>
      <c r="EY218" s="17"/>
      <c r="EZ218" s="17"/>
      <c r="FA218" s="17">
        <f>IF(AND(フィニッシュ後入力!FA$100&lt;&gt;"",フィニッシュ後入力!FA$100=フィニッシュ後入力!FA218),1,0)</f>
        <v>0</v>
      </c>
      <c r="FB218" s="17">
        <f>IF(AND(フィニッシュ後入力!FB$100&lt;&gt;"",フィニッシュ後入力!FB$100=フィニッシュ後入力!FB218),1,0)</f>
        <v>0</v>
      </c>
      <c r="FC218" s="17"/>
      <c r="FD218" s="17"/>
      <c r="FE218" s="17"/>
      <c r="FF218" s="17">
        <f>IF(AND(フィニッシュ後入力!FG$100&lt;&gt;"",フィニッシュ後入力!FG$100=フィニッシュ後入力!FG218),1,0)</f>
        <v>0</v>
      </c>
      <c r="FG218" s="17">
        <f>IF(AND(フィニッシュ後入力!FH$100&lt;&gt;"",フィニッシュ後入力!FH$100=フィニッシュ後入力!FH218),1,0)</f>
        <v>0</v>
      </c>
      <c r="FH218" s="17"/>
      <c r="FI218" s="17"/>
      <c r="FJ218" s="17"/>
      <c r="FK218" s="17">
        <f>IF(AND(フィニッシュ後入力!FM$100&lt;&gt;"",フィニッシュ後入力!FM$100=フィニッシュ後入力!FM218),1,0)</f>
        <v>0</v>
      </c>
      <c r="FL218" s="17">
        <f>IF(AND(フィニッシュ後入力!FN$100&lt;&gt;"",フィニッシュ後入力!FN$100=フィニッシュ後入力!FN218),1,0)</f>
        <v>0</v>
      </c>
      <c r="FM218" s="17"/>
      <c r="FN218" s="17"/>
      <c r="FO218" s="17"/>
      <c r="FP218" s="17"/>
      <c r="FQ218" s="17"/>
      <c r="FR218" s="17"/>
      <c r="FS218" s="17"/>
      <c r="FT218" s="17"/>
      <c r="FU218" s="17"/>
      <c r="FV218" s="17"/>
      <c r="FW218" s="17"/>
      <c r="FX218" s="17"/>
      <c r="FY218" s="17"/>
      <c r="FZ218" s="17"/>
      <c r="GA218" s="17"/>
      <c r="GB218" s="17">
        <f>フィニッシュ後入力!FC218</f>
        <v>0</v>
      </c>
      <c r="GC218" s="17">
        <f>フィニッシュ後入力!FD218</f>
        <v>0</v>
      </c>
      <c r="GD218" s="17">
        <f>IF(フィニッシュ後入力!FP$100&lt;&gt;"",フィニッシュ後入力!FE218+60*(1-FC218),0)</f>
        <v>0</v>
      </c>
      <c r="GE218" s="17">
        <f>IF(フィニッシュ後入力!FQ$100&lt;&gt;"",フィニッシュ後入力!FF218+60*(1-FD218),0)</f>
        <v>0</v>
      </c>
      <c r="GF218" s="17">
        <f>IF(フィニッシュ後入力!FR$100&lt;&gt;"",フィニッシュ後入力!FG218+60*(1-FE218),0)</f>
        <v>0</v>
      </c>
      <c r="GG218" s="17">
        <f>フィニッシュ後入力!FI218</f>
        <v>0</v>
      </c>
      <c r="GH218" s="17">
        <f>フィニッシュ後入力!FJ218</f>
        <v>0</v>
      </c>
      <c r="GI218" s="17">
        <f>IF(フィニッシュ後入力!FU$100&lt;&gt;"",フィニッシュ後入力!FK218+60*(1-FH218),0)</f>
        <v>0</v>
      </c>
      <c r="GJ218" s="17">
        <f>IF(フィニッシュ後入力!FV$100&lt;&gt;"",フィニッシュ後入力!FL218+60*(1-FI218),0)</f>
        <v>0</v>
      </c>
      <c r="GK218" s="17">
        <f>IF(フィニッシュ後入力!FW$100&lt;&gt;"",フィニッシュ後入力!FM218+60*(1-FJ218),0)</f>
        <v>0</v>
      </c>
      <c r="GL218" s="17">
        <f>フィニッシュ後入力!FO218</f>
        <v>0</v>
      </c>
      <c r="GM218" s="17">
        <f>フィニッシュ後入力!FP218</f>
        <v>0</v>
      </c>
      <c r="GN218" s="17"/>
      <c r="GO218" s="17"/>
      <c r="GP218" s="17"/>
      <c r="GQ218" s="17"/>
      <c r="GR218" s="17"/>
      <c r="GS218" s="17"/>
      <c r="GT218" s="17"/>
      <c r="GU218" s="17"/>
      <c r="GV218" s="17"/>
      <c r="GW218" s="17"/>
      <c r="GX218" s="17"/>
      <c r="GY218" s="17"/>
      <c r="GZ218" s="17"/>
    </row>
    <row r="219" spans="1:208">
      <c r="A219" s="17">
        <f>スタート前入力!$A219</f>
        <v>119</v>
      </c>
      <c r="B219" s="17">
        <f>IF(フィニッシュ後入力!$BA219&lt;&gt;"",SUM($BA219:$CZ219)-フィニッシュ後入力!$G219+フィニッシュ後入力!$H219+$D$87,-1)</f>
        <v>-1</v>
      </c>
      <c r="C219" s="17">
        <f>SUM($GA219:$GZ219)/2+60*(スタート前入力!$C$77-SUM($FA219:$FZ219))</f>
        <v>0</v>
      </c>
      <c r="D219" s="48">
        <f t="shared" si="5"/>
        <v>0</v>
      </c>
      <c r="E219" s="48">
        <f>D219*スタート前入力!$G219</f>
        <v>0</v>
      </c>
      <c r="F219" s="48">
        <f>(B219+1)*(D219+スタート前入力!$F219*$D$83+スタート前入力!$G219*$D$84+($D$86+1-$A219)*$D$85)</f>
        <v>0</v>
      </c>
      <c r="G219" s="48" t="str">
        <f ca="1">IF(E219&lt;&gt;0,RANK(E219,E$101:INDIRECT(CONCATENATE("R",$D$86+100,"C",COLUMN()-2),FALSE)),"")</f>
        <v/>
      </c>
      <c r="H219" s="48" t="str">
        <f ca="1">IF(F219&lt;&gt;0,RANK(F219,F$101:INDIRECT(CONCATENATE("R",$D$86+100,"C",COLUMN()-2),FALSE)),"")</f>
        <v/>
      </c>
      <c r="I219" s="48">
        <f>E219*スタート前入力!$E219</f>
        <v>0</v>
      </c>
      <c r="J219" s="48">
        <f>F219*スタート前入力!$E219</f>
        <v>0</v>
      </c>
      <c r="K219" s="48" t="str">
        <f ca="1">IF(I219&lt;&gt;0,RANK(I219,I$101:INDIRECT(CONCATENATE("R",$D$86+100,"C",COLUMN()-2),FALSE)),"")</f>
        <v/>
      </c>
      <c r="L219" s="48" t="str">
        <f ca="1">IF(J219&lt;&gt;0,RANK(J219,J$101:INDIRECT(CONCATENATE("R",$D$86+100,"C",COLUMN()-2),FALSE)),"")</f>
        <v/>
      </c>
      <c r="M219" s="48">
        <f>IF(($B219+1)*(スタート前入力!$H219+1+$D$87)&lt;&gt;0,$B219+スタート前入力!$H219,-1)</f>
        <v>-1</v>
      </c>
      <c r="N219" s="48">
        <f>$C219+スタート前入力!$I219</f>
        <v>0</v>
      </c>
      <c r="O219" s="48">
        <f t="shared" si="6"/>
        <v>0</v>
      </c>
      <c r="P219" s="48">
        <f>O219*スタート前入力!$G219</f>
        <v>0</v>
      </c>
      <c r="Q219" s="48">
        <f>(M219+1)*(O219+スタート前入力!$F219*$D$83+スタート前入力!$G219*$D$84+($D$86+1-$A219)*$D$85)</f>
        <v>0</v>
      </c>
      <c r="R219" s="48" t="str">
        <f ca="1">IF(P219&lt;&gt;0,RANK(P219,P$101:INDIRECT(CONCATENATE("R",$D$86+100,"C",COLUMN()-2),FALSE)),"")</f>
        <v/>
      </c>
      <c r="S219" s="48" t="str">
        <f ca="1">IF(Q219&lt;&gt;0,RANK(Q219,Q$101:INDIRECT(CONCATENATE("R",$D$86+100,"C",COLUMN()-2),FALSE)),"")</f>
        <v/>
      </c>
      <c r="T219" s="48">
        <f>P219*スタート前入力!$E219</f>
        <v>0</v>
      </c>
      <c r="U219" s="48">
        <f>Q219*スタート前入力!$E219</f>
        <v>0</v>
      </c>
      <c r="V219" s="48" t="str">
        <f ca="1">IF(T219&lt;&gt;0,RANK(T219,T$101:INDIRECT(CONCATENATE("R",$D$86+100,"C",COLUMN()-2),FALSE)),"")</f>
        <v/>
      </c>
      <c r="W219" s="48" t="str">
        <f ca="1">IF(U219&lt;&gt;0,RANK(U219,U$101:INDIRECT(CONCATENATE("R",$D$86+100,"C",COLUMN()-2),FALSE)),"")</f>
        <v/>
      </c>
      <c r="X219" s="48">
        <f t="shared" si="7"/>
        <v>119</v>
      </c>
      <c r="Y219" s="17">
        <f>((B219)-100)/(スタート前入力!$C$76)*100</f>
        <v>-1010</v>
      </c>
      <c r="Z219" s="17" t="e">
        <f>((M219)-100)/(スタート前入力!$C$84+スタート前入力!$C$85)*100</f>
        <v>#DIV/0!</v>
      </c>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c r="AZ219" s="17"/>
      <c r="BA219" s="17">
        <f>IF(AND(フィニッシュ後入力!BA$100&lt;&gt;"",フィニッシュ後入力!BA$100=フィニッシュ後入力!BA219),1,0)</f>
        <v>0</v>
      </c>
      <c r="BB219" s="17">
        <f>IF(AND(フィニッシュ後入力!BB$100&lt;&gt;"",フィニッシュ後入力!BB$100=フィニッシュ後入力!BB219),1,0)</f>
        <v>0</v>
      </c>
      <c r="BC219" s="17">
        <f>IF(AND(フィニッシュ後入力!BC$100&lt;&gt;"",フィニッシュ後入力!BC$100=フィニッシュ後入力!BC219),1,0)</f>
        <v>0</v>
      </c>
      <c r="BD219" s="17">
        <f>IF(AND(フィニッシュ後入力!BD$100&lt;&gt;"",フィニッシュ後入力!BD$100=フィニッシュ後入力!BD219),1,0)</f>
        <v>0</v>
      </c>
      <c r="BE219" s="17">
        <f>IF(AND(フィニッシュ後入力!BE$100&lt;&gt;"",フィニッシュ後入力!BE$100=フィニッシュ後入力!BE219),1,0)</f>
        <v>0</v>
      </c>
      <c r="BF219" s="17">
        <f>IF(AND(フィニッシュ後入力!BF$100&lt;&gt;"",フィニッシュ後入力!BF$100=フィニッシュ後入力!BF219),1,0)</f>
        <v>0</v>
      </c>
      <c r="BG219" s="17">
        <f>IF(AND(フィニッシュ後入力!BG$100&lt;&gt;"",フィニッシュ後入力!BG$100=フィニッシュ後入力!BG219),1,0)</f>
        <v>0</v>
      </c>
      <c r="BH219" s="17">
        <f>IF(AND(フィニッシュ後入力!BH$100&lt;&gt;"",フィニッシュ後入力!BH$100=フィニッシュ後入力!BH219),1,0)</f>
        <v>0</v>
      </c>
      <c r="BI219" s="17">
        <f>IF(AND(フィニッシュ後入力!BI$100&lt;&gt;"",フィニッシュ後入力!BI$100=フィニッシュ後入力!BI219),1,0)</f>
        <v>0</v>
      </c>
      <c r="BJ219" s="17">
        <f>IF(AND(フィニッシュ後入力!BJ$100&lt;&gt;"",フィニッシュ後入力!BJ$100=フィニッシュ後入力!BJ219),1,0)</f>
        <v>0</v>
      </c>
      <c r="BK219" s="17">
        <f>IF(AND(フィニッシュ後入力!BK$100&lt;&gt;"",フィニッシュ後入力!BK$100=フィニッシュ後入力!BK219),1,0)</f>
        <v>0</v>
      </c>
      <c r="BL219" s="17">
        <f>IF(AND(フィニッシュ後入力!BL$100&lt;&gt;"",フィニッシュ後入力!BL$100=フィニッシュ後入力!BL219),1,0)</f>
        <v>0</v>
      </c>
      <c r="BM219" s="17">
        <f>IF(AND(フィニッシュ後入力!BM$100&lt;&gt;"",フィニッシュ後入力!BM$100=フィニッシュ後入力!BM219),1,0)</f>
        <v>0</v>
      </c>
      <c r="BN219" s="17">
        <f>IF(AND(フィニッシュ後入力!BN$100&lt;&gt;"",フィニッシュ後入力!BN$100=フィニッシュ後入力!BN219),1,0)</f>
        <v>0</v>
      </c>
      <c r="BO219" s="17">
        <f>IF(AND(フィニッシュ後入力!BO$100&lt;&gt;"",フィニッシュ後入力!BO$100=フィニッシュ後入力!BO219),1,0)</f>
        <v>0</v>
      </c>
      <c r="BP219" s="17">
        <f>IF(AND(フィニッシュ後入力!BP$100&lt;&gt;"",フィニッシュ後入力!BP$100=フィニッシュ後入力!BP219),1,0)</f>
        <v>0</v>
      </c>
      <c r="BQ219" s="17">
        <f>IF(AND(フィニッシュ後入力!BQ$100&lt;&gt;"",フィニッシュ後入力!BQ$100=フィニッシュ後入力!BQ219),1,0)</f>
        <v>0</v>
      </c>
      <c r="BR219" s="17">
        <f>IF(AND(フィニッシュ後入力!BR$100&lt;&gt;"",フィニッシュ後入力!BR$100=フィニッシュ後入力!BR219),1,0)</f>
        <v>0</v>
      </c>
      <c r="BS219" s="17">
        <f>IF(AND(フィニッシュ後入力!BS$100&lt;&gt;"",フィニッシュ後入力!BS$100=フィニッシュ後入力!BS219),1,0)</f>
        <v>0</v>
      </c>
      <c r="BT219" s="17">
        <f>IF(AND(フィニッシュ後入力!BT$100&lt;&gt;"",フィニッシュ後入力!BT$100=フィニッシュ後入力!BT219),1,0)</f>
        <v>0</v>
      </c>
      <c r="BU219" s="17">
        <f>IF(AND(フィニッシュ後入力!BU$100&lt;&gt;"",フィニッシュ後入力!BU$100=フィニッシュ後入力!BU219),1,0)</f>
        <v>0</v>
      </c>
      <c r="BV219" s="17">
        <f>IF(AND(フィニッシュ後入力!BV$100&lt;&gt;"",フィニッシュ後入力!BV$100=フィニッシュ後入力!BV219),1,0)</f>
        <v>0</v>
      </c>
      <c r="BW219" s="17">
        <f>IF(AND(フィニッシュ後入力!BW$100&lt;&gt;"",フィニッシュ後入力!BW$100=フィニッシュ後入力!BW219),1,0)</f>
        <v>0</v>
      </c>
      <c r="BX219" s="17">
        <f>IF(AND(フィニッシュ後入力!BX$100&lt;&gt;"",フィニッシュ後入力!BX$100=フィニッシュ後入力!BX219),1,0)</f>
        <v>0</v>
      </c>
      <c r="BY219" s="17">
        <f>IF(AND(フィニッシュ後入力!BY$100&lt;&gt;"",フィニッシュ後入力!BY$100=フィニッシュ後入力!BY219),1,0)</f>
        <v>0</v>
      </c>
      <c r="BZ219" s="17">
        <f>IF(AND(フィニッシュ後入力!BZ$100&lt;&gt;"",フィニッシュ後入力!BZ$100=フィニッシュ後入力!BZ219),1,0)</f>
        <v>0</v>
      </c>
      <c r="CA219" s="17">
        <f>IF(AND(フィニッシュ後入力!CA$100&lt;&gt;"",フィニッシュ後入力!CA$100=フィニッシュ後入力!CA219),1,0)</f>
        <v>0</v>
      </c>
      <c r="CB219" s="17">
        <f>IF(AND(フィニッシュ後入力!CB$100&lt;&gt;"",フィニッシュ後入力!CB$100=フィニッシュ後入力!CB219),1,0)</f>
        <v>0</v>
      </c>
      <c r="CC219" s="17">
        <f>IF(AND(フィニッシュ後入力!CC$100&lt;&gt;"",フィニッシュ後入力!CC$100=フィニッシュ後入力!CC219),1,0)</f>
        <v>0</v>
      </c>
      <c r="CD219" s="17">
        <f>IF(AND(フィニッシュ後入力!CD$100&lt;&gt;"",フィニッシュ後入力!CD$100=フィニッシュ後入力!CD219),1,0)</f>
        <v>0</v>
      </c>
      <c r="CE219" s="17"/>
      <c r="CF219" s="17"/>
      <c r="CG219" s="17"/>
      <c r="CH219" s="17"/>
      <c r="CI219" s="17"/>
      <c r="CJ219" s="17"/>
      <c r="CK219" s="17"/>
      <c r="CL219" s="17"/>
      <c r="CM219" s="17"/>
      <c r="CN219" s="17"/>
      <c r="CO219" s="17"/>
      <c r="CP219" s="17"/>
      <c r="CQ219" s="17"/>
      <c r="CR219" s="17"/>
      <c r="CS219" s="17"/>
      <c r="CT219" s="17"/>
      <c r="CU219" s="17"/>
      <c r="CV219" s="17"/>
      <c r="CW219" s="17"/>
      <c r="CX219" s="17"/>
      <c r="CY219" s="17"/>
      <c r="CZ219" s="17"/>
      <c r="DA219" s="17"/>
      <c r="DB219" s="17"/>
      <c r="DC219" s="17"/>
      <c r="DD219" s="17"/>
      <c r="DE219" s="17"/>
      <c r="DF219" s="17"/>
      <c r="DG219" s="17"/>
      <c r="DH219" s="17"/>
      <c r="DI219" s="17"/>
      <c r="DJ219" s="17"/>
      <c r="DK219" s="17"/>
      <c r="DL219" s="17"/>
      <c r="DM219" s="17"/>
      <c r="DN219" s="17"/>
      <c r="DO219" s="17"/>
      <c r="DP219" s="17"/>
      <c r="DQ219" s="17"/>
      <c r="DR219" s="17"/>
      <c r="DS219" s="17"/>
      <c r="DT219" s="17"/>
      <c r="DU219" s="17"/>
      <c r="DV219" s="17"/>
      <c r="DW219" s="17"/>
      <c r="DX219" s="17"/>
      <c r="DY219" s="17"/>
      <c r="DZ219" s="17"/>
      <c r="EA219" s="17"/>
      <c r="EB219" s="17"/>
      <c r="EC219" s="17"/>
      <c r="ED219" s="17"/>
      <c r="EE219" s="17"/>
      <c r="EF219" s="17"/>
      <c r="EG219" s="17"/>
      <c r="EH219" s="17"/>
      <c r="EI219" s="17"/>
      <c r="EJ219" s="17"/>
      <c r="EK219" s="17"/>
      <c r="EL219" s="17"/>
      <c r="EM219" s="17"/>
      <c r="EN219" s="17"/>
      <c r="EO219" s="17"/>
      <c r="EP219" s="17"/>
      <c r="EQ219" s="17"/>
      <c r="ER219" s="17"/>
      <c r="ES219" s="17"/>
      <c r="ET219" s="17"/>
      <c r="EU219" s="17"/>
      <c r="EV219" s="17"/>
      <c r="EW219" s="17"/>
      <c r="EX219" s="17"/>
      <c r="EY219" s="17"/>
      <c r="EZ219" s="17"/>
      <c r="FA219" s="17">
        <f>IF(AND(フィニッシュ後入力!FA$100&lt;&gt;"",フィニッシュ後入力!FA$100=フィニッシュ後入力!FA219),1,0)</f>
        <v>0</v>
      </c>
      <c r="FB219" s="17">
        <f>IF(AND(フィニッシュ後入力!FB$100&lt;&gt;"",フィニッシュ後入力!FB$100=フィニッシュ後入力!FB219),1,0)</f>
        <v>0</v>
      </c>
      <c r="FC219" s="17"/>
      <c r="FD219" s="17"/>
      <c r="FE219" s="17"/>
      <c r="FF219" s="17">
        <f>IF(AND(フィニッシュ後入力!FG$100&lt;&gt;"",フィニッシュ後入力!FG$100=フィニッシュ後入力!FG219),1,0)</f>
        <v>0</v>
      </c>
      <c r="FG219" s="17">
        <f>IF(AND(フィニッシュ後入力!FH$100&lt;&gt;"",フィニッシュ後入力!FH$100=フィニッシュ後入力!FH219),1,0)</f>
        <v>0</v>
      </c>
      <c r="FH219" s="17"/>
      <c r="FI219" s="17"/>
      <c r="FJ219" s="17"/>
      <c r="FK219" s="17">
        <f>IF(AND(フィニッシュ後入力!FM$100&lt;&gt;"",フィニッシュ後入力!FM$100=フィニッシュ後入力!FM219),1,0)</f>
        <v>0</v>
      </c>
      <c r="FL219" s="17">
        <f>IF(AND(フィニッシュ後入力!FN$100&lt;&gt;"",フィニッシュ後入力!FN$100=フィニッシュ後入力!FN219),1,0)</f>
        <v>0</v>
      </c>
      <c r="FM219" s="17"/>
      <c r="FN219" s="17"/>
      <c r="FO219" s="17"/>
      <c r="FP219" s="17"/>
      <c r="FQ219" s="17"/>
      <c r="FR219" s="17"/>
      <c r="FS219" s="17"/>
      <c r="FT219" s="17"/>
      <c r="FU219" s="17"/>
      <c r="FV219" s="17"/>
      <c r="FW219" s="17"/>
      <c r="FX219" s="17"/>
      <c r="FY219" s="17"/>
      <c r="FZ219" s="17"/>
      <c r="GA219" s="17"/>
      <c r="GB219" s="17">
        <f>フィニッシュ後入力!FC219</f>
        <v>0</v>
      </c>
      <c r="GC219" s="17">
        <f>フィニッシュ後入力!FD219</f>
        <v>0</v>
      </c>
      <c r="GD219" s="17">
        <f>IF(フィニッシュ後入力!FP$100&lt;&gt;"",フィニッシュ後入力!FE219+60*(1-FC219),0)</f>
        <v>0</v>
      </c>
      <c r="GE219" s="17">
        <f>IF(フィニッシュ後入力!FQ$100&lt;&gt;"",フィニッシュ後入力!FF219+60*(1-FD219),0)</f>
        <v>0</v>
      </c>
      <c r="GF219" s="17">
        <f>IF(フィニッシュ後入力!FR$100&lt;&gt;"",フィニッシュ後入力!FG219+60*(1-FE219),0)</f>
        <v>0</v>
      </c>
      <c r="GG219" s="17">
        <f>フィニッシュ後入力!FI219</f>
        <v>0</v>
      </c>
      <c r="GH219" s="17">
        <f>フィニッシュ後入力!FJ219</f>
        <v>0</v>
      </c>
      <c r="GI219" s="17">
        <f>IF(フィニッシュ後入力!FU$100&lt;&gt;"",フィニッシュ後入力!FK219+60*(1-FH219),0)</f>
        <v>0</v>
      </c>
      <c r="GJ219" s="17">
        <f>IF(フィニッシュ後入力!FV$100&lt;&gt;"",フィニッシュ後入力!FL219+60*(1-FI219),0)</f>
        <v>0</v>
      </c>
      <c r="GK219" s="17">
        <f>IF(フィニッシュ後入力!FW$100&lt;&gt;"",フィニッシュ後入力!FM219+60*(1-FJ219),0)</f>
        <v>0</v>
      </c>
      <c r="GL219" s="17">
        <f>フィニッシュ後入力!FO219</f>
        <v>0</v>
      </c>
      <c r="GM219" s="17">
        <f>フィニッシュ後入力!FP219</f>
        <v>0</v>
      </c>
      <c r="GN219" s="17"/>
      <c r="GO219" s="17"/>
      <c r="GP219" s="17"/>
      <c r="GQ219" s="17"/>
      <c r="GR219" s="17"/>
      <c r="GS219" s="17"/>
      <c r="GT219" s="17"/>
      <c r="GU219" s="17"/>
      <c r="GV219" s="17"/>
      <c r="GW219" s="17"/>
      <c r="GX219" s="17"/>
      <c r="GY219" s="17"/>
      <c r="GZ219" s="17"/>
    </row>
    <row r="220" spans="1:208">
      <c r="A220" s="17">
        <f>スタート前入力!$A220</f>
        <v>120</v>
      </c>
      <c r="B220" s="17">
        <f>IF(フィニッシュ後入力!$BA220&lt;&gt;"",SUM($BA220:$CZ220)-フィニッシュ後入力!$G220+フィニッシュ後入力!$H220+$D$87,-1)</f>
        <v>-1</v>
      </c>
      <c r="C220" s="17">
        <f>SUM($GA220:$GZ220)/2+60*(スタート前入力!$C$77-SUM($FA220:$FZ220))</f>
        <v>0</v>
      </c>
      <c r="D220" s="48">
        <f t="shared" si="5"/>
        <v>0</v>
      </c>
      <c r="E220" s="48">
        <f>D220*スタート前入力!$G220</f>
        <v>0</v>
      </c>
      <c r="F220" s="48">
        <f>(B220+1)*(D220+スタート前入力!$F220*$D$83+スタート前入力!$G220*$D$84+($D$86+1-$A220)*$D$85)</f>
        <v>0</v>
      </c>
      <c r="G220" s="48" t="str">
        <f ca="1">IF(E220&lt;&gt;0,RANK(E220,E$101:INDIRECT(CONCATENATE("R",$D$86+100,"C",COLUMN()-2),FALSE)),"")</f>
        <v/>
      </c>
      <c r="H220" s="48" t="str">
        <f ca="1">IF(F220&lt;&gt;0,RANK(F220,F$101:INDIRECT(CONCATENATE("R",$D$86+100,"C",COLUMN()-2),FALSE)),"")</f>
        <v/>
      </c>
      <c r="I220" s="48">
        <f>E220*スタート前入力!$E220</f>
        <v>0</v>
      </c>
      <c r="J220" s="48">
        <f>F220*スタート前入力!$E220</f>
        <v>0</v>
      </c>
      <c r="K220" s="48" t="str">
        <f ca="1">IF(I220&lt;&gt;0,RANK(I220,I$101:INDIRECT(CONCATENATE("R",$D$86+100,"C",COLUMN()-2),FALSE)),"")</f>
        <v/>
      </c>
      <c r="L220" s="48" t="str">
        <f ca="1">IF(J220&lt;&gt;0,RANK(J220,J$101:INDIRECT(CONCATENATE("R",$D$86+100,"C",COLUMN()-2),FALSE)),"")</f>
        <v/>
      </c>
      <c r="M220" s="48">
        <f>IF(($B220+1)*(スタート前入力!$H220+1+$D$87)&lt;&gt;0,$B220+スタート前入力!$H220,-1)</f>
        <v>-1</v>
      </c>
      <c r="N220" s="48">
        <f>$C220+スタート前入力!$I220</f>
        <v>0</v>
      </c>
      <c r="O220" s="48">
        <f t="shared" si="6"/>
        <v>0</v>
      </c>
      <c r="P220" s="48">
        <f>O220*スタート前入力!$G220</f>
        <v>0</v>
      </c>
      <c r="Q220" s="48">
        <f>(M220+1)*(O220+スタート前入力!$F220*$D$83+スタート前入力!$G220*$D$84+($D$86+1-$A220)*$D$85)</f>
        <v>0</v>
      </c>
      <c r="R220" s="48" t="str">
        <f ca="1">IF(P220&lt;&gt;0,RANK(P220,P$101:INDIRECT(CONCATENATE("R",$D$86+100,"C",COLUMN()-2),FALSE)),"")</f>
        <v/>
      </c>
      <c r="S220" s="48" t="str">
        <f ca="1">IF(Q220&lt;&gt;0,RANK(Q220,Q$101:INDIRECT(CONCATENATE("R",$D$86+100,"C",COLUMN()-2),FALSE)),"")</f>
        <v/>
      </c>
      <c r="T220" s="48">
        <f>P220*スタート前入力!$E220</f>
        <v>0</v>
      </c>
      <c r="U220" s="48">
        <f>Q220*スタート前入力!$E220</f>
        <v>0</v>
      </c>
      <c r="V220" s="48" t="str">
        <f ca="1">IF(T220&lt;&gt;0,RANK(T220,T$101:INDIRECT(CONCATENATE("R",$D$86+100,"C",COLUMN()-2),FALSE)),"")</f>
        <v/>
      </c>
      <c r="W220" s="48" t="str">
        <f ca="1">IF(U220&lt;&gt;0,RANK(U220,U$101:INDIRECT(CONCATENATE("R",$D$86+100,"C",COLUMN()-2),FALSE)),"")</f>
        <v/>
      </c>
      <c r="X220" s="48">
        <f t="shared" si="7"/>
        <v>120</v>
      </c>
      <c r="Y220" s="17">
        <f>((B220)-100)/(スタート前入力!$C$76)*100</f>
        <v>-1010</v>
      </c>
      <c r="Z220" s="17" t="e">
        <f>((M220)-100)/(スタート前入力!$C$84+スタート前入力!$C$85)*100</f>
        <v>#DIV/0!</v>
      </c>
      <c r="AA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c r="AZ220" s="17"/>
      <c r="BA220" s="17">
        <f>IF(AND(フィニッシュ後入力!BA$100&lt;&gt;"",フィニッシュ後入力!BA$100=フィニッシュ後入力!BA220),1,0)</f>
        <v>0</v>
      </c>
      <c r="BB220" s="17">
        <f>IF(AND(フィニッシュ後入力!BB$100&lt;&gt;"",フィニッシュ後入力!BB$100=フィニッシュ後入力!BB220),1,0)</f>
        <v>0</v>
      </c>
      <c r="BC220" s="17">
        <f>IF(AND(フィニッシュ後入力!BC$100&lt;&gt;"",フィニッシュ後入力!BC$100=フィニッシュ後入力!BC220),1,0)</f>
        <v>0</v>
      </c>
      <c r="BD220" s="17">
        <f>IF(AND(フィニッシュ後入力!BD$100&lt;&gt;"",フィニッシュ後入力!BD$100=フィニッシュ後入力!BD220),1,0)</f>
        <v>0</v>
      </c>
      <c r="BE220" s="17">
        <f>IF(AND(フィニッシュ後入力!BE$100&lt;&gt;"",フィニッシュ後入力!BE$100=フィニッシュ後入力!BE220),1,0)</f>
        <v>0</v>
      </c>
      <c r="BF220" s="17">
        <f>IF(AND(フィニッシュ後入力!BF$100&lt;&gt;"",フィニッシュ後入力!BF$100=フィニッシュ後入力!BF220),1,0)</f>
        <v>0</v>
      </c>
      <c r="BG220" s="17">
        <f>IF(AND(フィニッシュ後入力!BG$100&lt;&gt;"",フィニッシュ後入力!BG$100=フィニッシュ後入力!BG220),1,0)</f>
        <v>0</v>
      </c>
      <c r="BH220" s="17">
        <f>IF(AND(フィニッシュ後入力!BH$100&lt;&gt;"",フィニッシュ後入力!BH$100=フィニッシュ後入力!BH220),1,0)</f>
        <v>0</v>
      </c>
      <c r="BI220" s="17">
        <f>IF(AND(フィニッシュ後入力!BI$100&lt;&gt;"",フィニッシュ後入力!BI$100=フィニッシュ後入力!BI220),1,0)</f>
        <v>0</v>
      </c>
      <c r="BJ220" s="17">
        <f>IF(AND(フィニッシュ後入力!BJ$100&lt;&gt;"",フィニッシュ後入力!BJ$100=フィニッシュ後入力!BJ220),1,0)</f>
        <v>0</v>
      </c>
      <c r="BK220" s="17">
        <f>IF(AND(フィニッシュ後入力!BK$100&lt;&gt;"",フィニッシュ後入力!BK$100=フィニッシュ後入力!BK220),1,0)</f>
        <v>0</v>
      </c>
      <c r="BL220" s="17">
        <f>IF(AND(フィニッシュ後入力!BL$100&lt;&gt;"",フィニッシュ後入力!BL$100=フィニッシュ後入力!BL220),1,0)</f>
        <v>0</v>
      </c>
      <c r="BM220" s="17">
        <f>IF(AND(フィニッシュ後入力!BM$100&lt;&gt;"",フィニッシュ後入力!BM$100=フィニッシュ後入力!BM220),1,0)</f>
        <v>0</v>
      </c>
      <c r="BN220" s="17">
        <f>IF(AND(フィニッシュ後入力!BN$100&lt;&gt;"",フィニッシュ後入力!BN$100=フィニッシュ後入力!BN220),1,0)</f>
        <v>0</v>
      </c>
      <c r="BO220" s="17">
        <f>IF(AND(フィニッシュ後入力!BO$100&lt;&gt;"",フィニッシュ後入力!BO$100=フィニッシュ後入力!BO220),1,0)</f>
        <v>0</v>
      </c>
      <c r="BP220" s="17">
        <f>IF(AND(フィニッシュ後入力!BP$100&lt;&gt;"",フィニッシュ後入力!BP$100=フィニッシュ後入力!BP220),1,0)</f>
        <v>0</v>
      </c>
      <c r="BQ220" s="17">
        <f>IF(AND(フィニッシュ後入力!BQ$100&lt;&gt;"",フィニッシュ後入力!BQ$100=フィニッシュ後入力!BQ220),1,0)</f>
        <v>0</v>
      </c>
      <c r="BR220" s="17">
        <f>IF(AND(フィニッシュ後入力!BR$100&lt;&gt;"",フィニッシュ後入力!BR$100=フィニッシュ後入力!BR220),1,0)</f>
        <v>0</v>
      </c>
      <c r="BS220" s="17">
        <f>IF(AND(フィニッシュ後入力!BS$100&lt;&gt;"",フィニッシュ後入力!BS$100=フィニッシュ後入力!BS220),1,0)</f>
        <v>0</v>
      </c>
      <c r="BT220" s="17">
        <f>IF(AND(フィニッシュ後入力!BT$100&lt;&gt;"",フィニッシュ後入力!BT$100=フィニッシュ後入力!BT220),1,0)</f>
        <v>0</v>
      </c>
      <c r="BU220" s="17">
        <f>IF(AND(フィニッシュ後入力!BU$100&lt;&gt;"",フィニッシュ後入力!BU$100=フィニッシュ後入力!BU220),1,0)</f>
        <v>0</v>
      </c>
      <c r="BV220" s="17">
        <f>IF(AND(フィニッシュ後入力!BV$100&lt;&gt;"",フィニッシュ後入力!BV$100=フィニッシュ後入力!BV220),1,0)</f>
        <v>0</v>
      </c>
      <c r="BW220" s="17">
        <f>IF(AND(フィニッシュ後入力!BW$100&lt;&gt;"",フィニッシュ後入力!BW$100=フィニッシュ後入力!BW220),1,0)</f>
        <v>0</v>
      </c>
      <c r="BX220" s="17">
        <f>IF(AND(フィニッシュ後入力!BX$100&lt;&gt;"",フィニッシュ後入力!BX$100=フィニッシュ後入力!BX220),1,0)</f>
        <v>0</v>
      </c>
      <c r="BY220" s="17">
        <f>IF(AND(フィニッシュ後入力!BY$100&lt;&gt;"",フィニッシュ後入力!BY$100=フィニッシュ後入力!BY220),1,0)</f>
        <v>0</v>
      </c>
      <c r="BZ220" s="17">
        <f>IF(AND(フィニッシュ後入力!BZ$100&lt;&gt;"",フィニッシュ後入力!BZ$100=フィニッシュ後入力!BZ220),1,0)</f>
        <v>0</v>
      </c>
      <c r="CA220" s="17">
        <f>IF(AND(フィニッシュ後入力!CA$100&lt;&gt;"",フィニッシュ後入力!CA$100=フィニッシュ後入力!CA220),1,0)</f>
        <v>0</v>
      </c>
      <c r="CB220" s="17">
        <f>IF(AND(フィニッシュ後入力!CB$100&lt;&gt;"",フィニッシュ後入力!CB$100=フィニッシュ後入力!CB220),1,0)</f>
        <v>0</v>
      </c>
      <c r="CC220" s="17">
        <f>IF(AND(フィニッシュ後入力!CC$100&lt;&gt;"",フィニッシュ後入力!CC$100=フィニッシュ後入力!CC220),1,0)</f>
        <v>0</v>
      </c>
      <c r="CD220" s="17">
        <f>IF(AND(フィニッシュ後入力!CD$100&lt;&gt;"",フィニッシュ後入力!CD$100=フィニッシュ後入力!CD220),1,0)</f>
        <v>0</v>
      </c>
      <c r="CE220" s="17"/>
      <c r="CF220" s="17"/>
      <c r="CG220" s="17"/>
      <c r="CH220" s="17"/>
      <c r="CI220" s="17"/>
      <c r="CJ220" s="17"/>
      <c r="CK220" s="17"/>
      <c r="CL220" s="17"/>
      <c r="CM220" s="17"/>
      <c r="CN220" s="17"/>
      <c r="CO220" s="17"/>
      <c r="CP220" s="17"/>
      <c r="CQ220" s="17"/>
      <c r="CR220" s="17"/>
      <c r="CS220" s="17"/>
      <c r="CT220" s="17"/>
      <c r="CU220" s="17"/>
      <c r="CV220" s="17"/>
      <c r="CW220" s="17"/>
      <c r="CX220" s="17"/>
      <c r="CY220" s="17"/>
      <c r="CZ220" s="17"/>
      <c r="DA220" s="17"/>
      <c r="DB220" s="17"/>
      <c r="DC220" s="17"/>
      <c r="DD220" s="17"/>
      <c r="DE220" s="17"/>
      <c r="DF220" s="17"/>
      <c r="DG220" s="17"/>
      <c r="DH220" s="17"/>
      <c r="DI220" s="17"/>
      <c r="DJ220" s="17"/>
      <c r="DK220" s="17"/>
      <c r="DL220" s="17"/>
      <c r="DM220" s="17"/>
      <c r="DN220" s="17"/>
      <c r="DO220" s="17"/>
      <c r="DP220" s="17"/>
      <c r="DQ220" s="17"/>
      <c r="DR220" s="17"/>
      <c r="DS220" s="17"/>
      <c r="DT220" s="17"/>
      <c r="DU220" s="17"/>
      <c r="DV220" s="17"/>
      <c r="DW220" s="17"/>
      <c r="DX220" s="17"/>
      <c r="DY220" s="17"/>
      <c r="DZ220" s="17"/>
      <c r="EA220" s="17"/>
      <c r="EB220" s="17"/>
      <c r="EC220" s="17"/>
      <c r="ED220" s="17"/>
      <c r="EE220" s="17"/>
      <c r="EF220" s="17"/>
      <c r="EG220" s="17"/>
      <c r="EH220" s="17"/>
      <c r="EI220" s="17"/>
      <c r="EJ220" s="17"/>
      <c r="EK220" s="17"/>
      <c r="EL220" s="17"/>
      <c r="EM220" s="17"/>
      <c r="EN220" s="17"/>
      <c r="EO220" s="17"/>
      <c r="EP220" s="17"/>
      <c r="EQ220" s="17"/>
      <c r="ER220" s="17"/>
      <c r="ES220" s="17"/>
      <c r="ET220" s="17"/>
      <c r="EU220" s="17"/>
      <c r="EV220" s="17"/>
      <c r="EW220" s="17"/>
      <c r="EX220" s="17"/>
      <c r="EY220" s="17"/>
      <c r="EZ220" s="17"/>
      <c r="FA220" s="17">
        <f>IF(AND(フィニッシュ後入力!FA$100&lt;&gt;"",フィニッシュ後入力!FA$100=フィニッシュ後入力!FA220),1,0)</f>
        <v>0</v>
      </c>
      <c r="FB220" s="17">
        <f>IF(AND(フィニッシュ後入力!FB$100&lt;&gt;"",フィニッシュ後入力!FB$100=フィニッシュ後入力!FB220),1,0)</f>
        <v>0</v>
      </c>
      <c r="FC220" s="17"/>
      <c r="FD220" s="17"/>
      <c r="FE220" s="17"/>
      <c r="FF220" s="17">
        <f>IF(AND(フィニッシュ後入力!FG$100&lt;&gt;"",フィニッシュ後入力!FG$100=フィニッシュ後入力!FG220),1,0)</f>
        <v>0</v>
      </c>
      <c r="FG220" s="17">
        <f>IF(AND(フィニッシュ後入力!FH$100&lt;&gt;"",フィニッシュ後入力!FH$100=フィニッシュ後入力!FH220),1,0)</f>
        <v>0</v>
      </c>
      <c r="FH220" s="17"/>
      <c r="FI220" s="17"/>
      <c r="FJ220" s="17"/>
      <c r="FK220" s="17">
        <f>IF(AND(フィニッシュ後入力!FM$100&lt;&gt;"",フィニッシュ後入力!FM$100=フィニッシュ後入力!FM220),1,0)</f>
        <v>0</v>
      </c>
      <c r="FL220" s="17">
        <f>IF(AND(フィニッシュ後入力!FN$100&lt;&gt;"",フィニッシュ後入力!FN$100=フィニッシュ後入力!FN220),1,0)</f>
        <v>0</v>
      </c>
      <c r="FM220" s="17"/>
      <c r="FN220" s="17"/>
      <c r="FO220" s="17"/>
      <c r="FP220" s="17"/>
      <c r="FQ220" s="17"/>
      <c r="FR220" s="17"/>
      <c r="FS220" s="17"/>
      <c r="FT220" s="17"/>
      <c r="FU220" s="17"/>
      <c r="FV220" s="17"/>
      <c r="FW220" s="17"/>
      <c r="FX220" s="17"/>
      <c r="FY220" s="17"/>
      <c r="FZ220" s="17"/>
      <c r="GA220" s="17"/>
      <c r="GB220" s="17">
        <f>フィニッシュ後入力!FC220</f>
        <v>0</v>
      </c>
      <c r="GC220" s="17">
        <f>フィニッシュ後入力!FD220</f>
        <v>0</v>
      </c>
      <c r="GD220" s="17">
        <f>IF(フィニッシュ後入力!FP$100&lt;&gt;"",フィニッシュ後入力!FE220+60*(1-FC220),0)</f>
        <v>0</v>
      </c>
      <c r="GE220" s="17">
        <f>IF(フィニッシュ後入力!FQ$100&lt;&gt;"",フィニッシュ後入力!FF220+60*(1-FD220),0)</f>
        <v>0</v>
      </c>
      <c r="GF220" s="17">
        <f>IF(フィニッシュ後入力!FR$100&lt;&gt;"",フィニッシュ後入力!FG220+60*(1-FE220),0)</f>
        <v>0</v>
      </c>
      <c r="GG220" s="17">
        <f>フィニッシュ後入力!FI220</f>
        <v>0</v>
      </c>
      <c r="GH220" s="17">
        <f>フィニッシュ後入力!FJ220</f>
        <v>0</v>
      </c>
      <c r="GI220" s="17">
        <f>IF(フィニッシュ後入力!FU$100&lt;&gt;"",フィニッシュ後入力!FK220+60*(1-FH220),0)</f>
        <v>0</v>
      </c>
      <c r="GJ220" s="17">
        <f>IF(フィニッシュ後入力!FV$100&lt;&gt;"",フィニッシュ後入力!FL220+60*(1-FI220),0)</f>
        <v>0</v>
      </c>
      <c r="GK220" s="17">
        <f>IF(フィニッシュ後入力!FW$100&lt;&gt;"",フィニッシュ後入力!FM220+60*(1-FJ220),0)</f>
        <v>0</v>
      </c>
      <c r="GL220" s="17">
        <f>フィニッシュ後入力!FO220</f>
        <v>0</v>
      </c>
      <c r="GM220" s="17">
        <f>フィニッシュ後入力!FP220</f>
        <v>0</v>
      </c>
      <c r="GN220" s="17"/>
      <c r="GO220" s="17"/>
      <c r="GP220" s="17"/>
      <c r="GQ220" s="17"/>
      <c r="GR220" s="17"/>
      <c r="GS220" s="17"/>
      <c r="GT220" s="17"/>
      <c r="GU220" s="17"/>
      <c r="GV220" s="17"/>
      <c r="GW220" s="17"/>
      <c r="GX220" s="17"/>
      <c r="GY220" s="17"/>
      <c r="GZ220" s="17"/>
    </row>
    <row r="221" spans="1:208">
      <c r="A221" s="17">
        <f>スタート前入力!$A221</f>
        <v>121</v>
      </c>
      <c r="B221" s="17">
        <f>IF(フィニッシュ後入力!$BA221&lt;&gt;"",SUM($BA221:$CZ221)-フィニッシュ後入力!$G221+フィニッシュ後入力!$H221+$D$87,-1)</f>
        <v>-1</v>
      </c>
      <c r="C221" s="17">
        <f>SUM($GA221:$GZ221)/2+60*(スタート前入力!$C$77-SUM($FA221:$FZ221))</f>
        <v>0</v>
      </c>
      <c r="D221" s="48">
        <f t="shared" si="5"/>
        <v>0</v>
      </c>
      <c r="E221" s="48">
        <f>D221*スタート前入力!$G221</f>
        <v>0</v>
      </c>
      <c r="F221" s="48">
        <f>(B221+1)*(D221+スタート前入力!$F221*$D$83+スタート前入力!$G221*$D$84+($D$86+1-$A221)*$D$85)</f>
        <v>0</v>
      </c>
      <c r="G221" s="48" t="str">
        <f ca="1">IF(E221&lt;&gt;0,RANK(E221,E$101:INDIRECT(CONCATENATE("R",$D$86+100,"C",COLUMN()-2),FALSE)),"")</f>
        <v/>
      </c>
      <c r="H221" s="48" t="str">
        <f ca="1">IF(F221&lt;&gt;0,RANK(F221,F$101:INDIRECT(CONCATENATE("R",$D$86+100,"C",COLUMN()-2),FALSE)),"")</f>
        <v/>
      </c>
      <c r="I221" s="48">
        <f>E221*スタート前入力!$E221</f>
        <v>0</v>
      </c>
      <c r="J221" s="48">
        <f>F221*スタート前入力!$E221</f>
        <v>0</v>
      </c>
      <c r="K221" s="48" t="str">
        <f ca="1">IF(I221&lt;&gt;0,RANK(I221,I$101:INDIRECT(CONCATENATE("R",$D$86+100,"C",COLUMN()-2),FALSE)),"")</f>
        <v/>
      </c>
      <c r="L221" s="48" t="str">
        <f ca="1">IF(J221&lt;&gt;0,RANK(J221,J$101:INDIRECT(CONCATENATE("R",$D$86+100,"C",COLUMN()-2),FALSE)),"")</f>
        <v/>
      </c>
      <c r="M221" s="48">
        <f>IF(($B221+1)*(スタート前入力!$H221+1+$D$87)&lt;&gt;0,$B221+スタート前入力!$H221,-1)</f>
        <v>-1</v>
      </c>
      <c r="N221" s="48">
        <f>$C221+スタート前入力!$I221</f>
        <v>0</v>
      </c>
      <c r="O221" s="48">
        <f t="shared" si="6"/>
        <v>0</v>
      </c>
      <c r="P221" s="48">
        <f>O221*スタート前入力!$G221</f>
        <v>0</v>
      </c>
      <c r="Q221" s="48">
        <f>(M221+1)*(O221+スタート前入力!$F221*$D$83+スタート前入力!$G221*$D$84+($D$86+1-$A221)*$D$85)</f>
        <v>0</v>
      </c>
      <c r="R221" s="48" t="str">
        <f ca="1">IF(P221&lt;&gt;0,RANK(P221,P$101:INDIRECT(CONCATENATE("R",$D$86+100,"C",COLUMN()-2),FALSE)),"")</f>
        <v/>
      </c>
      <c r="S221" s="48" t="str">
        <f ca="1">IF(Q221&lt;&gt;0,RANK(Q221,Q$101:INDIRECT(CONCATENATE("R",$D$86+100,"C",COLUMN()-2),FALSE)),"")</f>
        <v/>
      </c>
      <c r="T221" s="48">
        <f>P221*スタート前入力!$E221</f>
        <v>0</v>
      </c>
      <c r="U221" s="48">
        <f>Q221*スタート前入力!$E221</f>
        <v>0</v>
      </c>
      <c r="V221" s="48" t="str">
        <f ca="1">IF(T221&lt;&gt;0,RANK(T221,T$101:INDIRECT(CONCATENATE("R",$D$86+100,"C",COLUMN()-2),FALSE)),"")</f>
        <v/>
      </c>
      <c r="W221" s="48" t="str">
        <f ca="1">IF(U221&lt;&gt;0,RANK(U221,U$101:INDIRECT(CONCATENATE("R",$D$86+100,"C",COLUMN()-2),FALSE)),"")</f>
        <v/>
      </c>
      <c r="X221" s="48">
        <f t="shared" si="7"/>
        <v>121</v>
      </c>
      <c r="Y221" s="17">
        <f>((B221)-100)/(スタート前入力!$C$76)*100</f>
        <v>-1010</v>
      </c>
      <c r="Z221" s="17" t="e">
        <f>((M221)-100)/(スタート前入力!$C$84+スタート前入力!$C$85)*100</f>
        <v>#DIV/0!</v>
      </c>
      <c r="AA221" s="17"/>
      <c r="AB221" s="17"/>
      <c r="AC221" s="17"/>
      <c r="AD221" s="17"/>
      <c r="AE221" s="17"/>
      <c r="AF221" s="17"/>
      <c r="AG221" s="17"/>
      <c r="AH221" s="17"/>
      <c r="AI221" s="17"/>
      <c r="AJ221" s="17"/>
      <c r="AK221" s="17"/>
      <c r="AL221" s="17"/>
      <c r="AM221" s="17"/>
      <c r="AN221" s="17"/>
      <c r="AO221" s="17"/>
      <c r="AP221" s="17"/>
      <c r="AQ221" s="17"/>
      <c r="AR221" s="17"/>
      <c r="AS221" s="17"/>
      <c r="AT221" s="17"/>
      <c r="AU221" s="17"/>
      <c r="AV221" s="17"/>
      <c r="AW221" s="17"/>
      <c r="AX221" s="17"/>
      <c r="AY221" s="17"/>
      <c r="AZ221" s="17"/>
      <c r="BA221" s="17">
        <f>IF(AND(フィニッシュ後入力!BA$100&lt;&gt;"",フィニッシュ後入力!BA$100=フィニッシュ後入力!BA221),1,0)</f>
        <v>0</v>
      </c>
      <c r="BB221" s="17">
        <f>IF(AND(フィニッシュ後入力!BB$100&lt;&gt;"",フィニッシュ後入力!BB$100=フィニッシュ後入力!BB221),1,0)</f>
        <v>0</v>
      </c>
      <c r="BC221" s="17">
        <f>IF(AND(フィニッシュ後入力!BC$100&lt;&gt;"",フィニッシュ後入力!BC$100=フィニッシュ後入力!BC221),1,0)</f>
        <v>0</v>
      </c>
      <c r="BD221" s="17">
        <f>IF(AND(フィニッシュ後入力!BD$100&lt;&gt;"",フィニッシュ後入力!BD$100=フィニッシュ後入力!BD221),1,0)</f>
        <v>0</v>
      </c>
      <c r="BE221" s="17">
        <f>IF(AND(フィニッシュ後入力!BE$100&lt;&gt;"",フィニッシュ後入力!BE$100=フィニッシュ後入力!BE221),1,0)</f>
        <v>0</v>
      </c>
      <c r="BF221" s="17">
        <f>IF(AND(フィニッシュ後入力!BF$100&lt;&gt;"",フィニッシュ後入力!BF$100=フィニッシュ後入力!BF221),1,0)</f>
        <v>0</v>
      </c>
      <c r="BG221" s="17">
        <f>IF(AND(フィニッシュ後入力!BG$100&lt;&gt;"",フィニッシュ後入力!BG$100=フィニッシュ後入力!BG221),1,0)</f>
        <v>0</v>
      </c>
      <c r="BH221" s="17">
        <f>IF(AND(フィニッシュ後入力!BH$100&lt;&gt;"",フィニッシュ後入力!BH$100=フィニッシュ後入力!BH221),1,0)</f>
        <v>0</v>
      </c>
      <c r="BI221" s="17">
        <f>IF(AND(フィニッシュ後入力!BI$100&lt;&gt;"",フィニッシュ後入力!BI$100=フィニッシュ後入力!BI221),1,0)</f>
        <v>0</v>
      </c>
      <c r="BJ221" s="17">
        <f>IF(AND(フィニッシュ後入力!BJ$100&lt;&gt;"",フィニッシュ後入力!BJ$100=フィニッシュ後入力!BJ221),1,0)</f>
        <v>0</v>
      </c>
      <c r="BK221" s="17">
        <f>IF(AND(フィニッシュ後入力!BK$100&lt;&gt;"",フィニッシュ後入力!BK$100=フィニッシュ後入力!BK221),1,0)</f>
        <v>0</v>
      </c>
      <c r="BL221" s="17">
        <f>IF(AND(フィニッシュ後入力!BL$100&lt;&gt;"",フィニッシュ後入力!BL$100=フィニッシュ後入力!BL221),1,0)</f>
        <v>0</v>
      </c>
      <c r="BM221" s="17">
        <f>IF(AND(フィニッシュ後入力!BM$100&lt;&gt;"",フィニッシュ後入力!BM$100=フィニッシュ後入力!BM221),1,0)</f>
        <v>0</v>
      </c>
      <c r="BN221" s="17">
        <f>IF(AND(フィニッシュ後入力!BN$100&lt;&gt;"",フィニッシュ後入力!BN$100=フィニッシュ後入力!BN221),1,0)</f>
        <v>0</v>
      </c>
      <c r="BO221" s="17">
        <f>IF(AND(フィニッシュ後入力!BO$100&lt;&gt;"",フィニッシュ後入力!BO$100=フィニッシュ後入力!BO221),1,0)</f>
        <v>0</v>
      </c>
      <c r="BP221" s="17">
        <f>IF(AND(フィニッシュ後入力!BP$100&lt;&gt;"",フィニッシュ後入力!BP$100=フィニッシュ後入力!BP221),1,0)</f>
        <v>0</v>
      </c>
      <c r="BQ221" s="17">
        <f>IF(AND(フィニッシュ後入力!BQ$100&lt;&gt;"",フィニッシュ後入力!BQ$100=フィニッシュ後入力!BQ221),1,0)</f>
        <v>0</v>
      </c>
      <c r="BR221" s="17">
        <f>IF(AND(フィニッシュ後入力!BR$100&lt;&gt;"",フィニッシュ後入力!BR$100=フィニッシュ後入力!BR221),1,0)</f>
        <v>0</v>
      </c>
      <c r="BS221" s="17">
        <f>IF(AND(フィニッシュ後入力!BS$100&lt;&gt;"",フィニッシュ後入力!BS$100=フィニッシュ後入力!BS221),1,0)</f>
        <v>0</v>
      </c>
      <c r="BT221" s="17">
        <f>IF(AND(フィニッシュ後入力!BT$100&lt;&gt;"",フィニッシュ後入力!BT$100=フィニッシュ後入力!BT221),1,0)</f>
        <v>0</v>
      </c>
      <c r="BU221" s="17">
        <f>IF(AND(フィニッシュ後入力!BU$100&lt;&gt;"",フィニッシュ後入力!BU$100=フィニッシュ後入力!BU221),1,0)</f>
        <v>0</v>
      </c>
      <c r="BV221" s="17">
        <f>IF(AND(フィニッシュ後入力!BV$100&lt;&gt;"",フィニッシュ後入力!BV$100=フィニッシュ後入力!BV221),1,0)</f>
        <v>0</v>
      </c>
      <c r="BW221" s="17">
        <f>IF(AND(フィニッシュ後入力!BW$100&lt;&gt;"",フィニッシュ後入力!BW$100=フィニッシュ後入力!BW221),1,0)</f>
        <v>0</v>
      </c>
      <c r="BX221" s="17">
        <f>IF(AND(フィニッシュ後入力!BX$100&lt;&gt;"",フィニッシュ後入力!BX$100=フィニッシュ後入力!BX221),1,0)</f>
        <v>0</v>
      </c>
      <c r="BY221" s="17">
        <f>IF(AND(フィニッシュ後入力!BY$100&lt;&gt;"",フィニッシュ後入力!BY$100=フィニッシュ後入力!BY221),1,0)</f>
        <v>0</v>
      </c>
      <c r="BZ221" s="17">
        <f>IF(AND(フィニッシュ後入力!BZ$100&lt;&gt;"",フィニッシュ後入力!BZ$100=フィニッシュ後入力!BZ221),1,0)</f>
        <v>0</v>
      </c>
      <c r="CA221" s="17">
        <f>IF(AND(フィニッシュ後入力!CA$100&lt;&gt;"",フィニッシュ後入力!CA$100=フィニッシュ後入力!CA221),1,0)</f>
        <v>0</v>
      </c>
      <c r="CB221" s="17">
        <f>IF(AND(フィニッシュ後入力!CB$100&lt;&gt;"",フィニッシュ後入力!CB$100=フィニッシュ後入力!CB221),1,0)</f>
        <v>0</v>
      </c>
      <c r="CC221" s="17">
        <f>IF(AND(フィニッシュ後入力!CC$100&lt;&gt;"",フィニッシュ後入力!CC$100=フィニッシュ後入力!CC221),1,0)</f>
        <v>0</v>
      </c>
      <c r="CD221" s="17">
        <f>IF(AND(フィニッシュ後入力!CD$100&lt;&gt;"",フィニッシュ後入力!CD$100=フィニッシュ後入力!CD221),1,0)</f>
        <v>0</v>
      </c>
      <c r="CE221" s="17"/>
      <c r="CF221" s="17"/>
      <c r="CG221" s="17"/>
      <c r="CH221" s="17"/>
      <c r="CI221" s="17"/>
      <c r="CJ221" s="17"/>
      <c r="CK221" s="17"/>
      <c r="CL221" s="17"/>
      <c r="CM221" s="17"/>
      <c r="CN221" s="17"/>
      <c r="CO221" s="17"/>
      <c r="CP221" s="17"/>
      <c r="CQ221" s="17"/>
      <c r="CR221" s="17"/>
      <c r="CS221" s="17"/>
      <c r="CT221" s="17"/>
      <c r="CU221" s="17"/>
      <c r="CV221" s="17"/>
      <c r="CW221" s="17"/>
      <c r="CX221" s="17"/>
      <c r="CY221" s="17"/>
      <c r="CZ221" s="17"/>
      <c r="DA221" s="17"/>
      <c r="DB221" s="17"/>
      <c r="DC221" s="17"/>
      <c r="DD221" s="17"/>
      <c r="DE221" s="17"/>
      <c r="DF221" s="17"/>
      <c r="DG221" s="17"/>
      <c r="DH221" s="17"/>
      <c r="DI221" s="17"/>
      <c r="DJ221" s="17"/>
      <c r="DK221" s="17"/>
      <c r="DL221" s="17"/>
      <c r="DM221" s="17"/>
      <c r="DN221" s="17"/>
      <c r="DO221" s="17"/>
      <c r="DP221" s="17"/>
      <c r="DQ221" s="17"/>
      <c r="DR221" s="17"/>
      <c r="DS221" s="17"/>
      <c r="DT221" s="17"/>
      <c r="DU221" s="17"/>
      <c r="DV221" s="17"/>
      <c r="DW221" s="17"/>
      <c r="DX221" s="17"/>
      <c r="DY221" s="17"/>
      <c r="DZ221" s="17"/>
      <c r="EA221" s="17"/>
      <c r="EB221" s="17"/>
      <c r="EC221" s="17"/>
      <c r="ED221" s="17"/>
      <c r="EE221" s="17"/>
      <c r="EF221" s="17"/>
      <c r="EG221" s="17"/>
      <c r="EH221" s="17"/>
      <c r="EI221" s="17"/>
      <c r="EJ221" s="17"/>
      <c r="EK221" s="17"/>
      <c r="EL221" s="17"/>
      <c r="EM221" s="17"/>
      <c r="EN221" s="17"/>
      <c r="EO221" s="17"/>
      <c r="EP221" s="17"/>
      <c r="EQ221" s="17"/>
      <c r="ER221" s="17"/>
      <c r="ES221" s="17"/>
      <c r="ET221" s="17"/>
      <c r="EU221" s="17"/>
      <c r="EV221" s="17"/>
      <c r="EW221" s="17"/>
      <c r="EX221" s="17"/>
      <c r="EY221" s="17"/>
      <c r="EZ221" s="17"/>
      <c r="FA221" s="17">
        <f>IF(AND(フィニッシュ後入力!FA$100&lt;&gt;"",フィニッシュ後入力!FA$100=フィニッシュ後入力!FA221),1,0)</f>
        <v>0</v>
      </c>
      <c r="FB221" s="17">
        <f>IF(AND(フィニッシュ後入力!FB$100&lt;&gt;"",フィニッシュ後入力!FB$100=フィニッシュ後入力!FB221),1,0)</f>
        <v>0</v>
      </c>
      <c r="FC221" s="17"/>
      <c r="FD221" s="17"/>
      <c r="FE221" s="17"/>
      <c r="FF221" s="17">
        <f>IF(AND(フィニッシュ後入力!FG$100&lt;&gt;"",フィニッシュ後入力!FG$100=フィニッシュ後入力!FG221),1,0)</f>
        <v>0</v>
      </c>
      <c r="FG221" s="17">
        <f>IF(AND(フィニッシュ後入力!FH$100&lt;&gt;"",フィニッシュ後入力!FH$100=フィニッシュ後入力!FH221),1,0)</f>
        <v>0</v>
      </c>
      <c r="FH221" s="17"/>
      <c r="FI221" s="17"/>
      <c r="FJ221" s="17"/>
      <c r="FK221" s="17">
        <f>IF(AND(フィニッシュ後入力!FM$100&lt;&gt;"",フィニッシュ後入力!FM$100=フィニッシュ後入力!FM221),1,0)</f>
        <v>0</v>
      </c>
      <c r="FL221" s="17">
        <f>IF(AND(フィニッシュ後入力!FN$100&lt;&gt;"",フィニッシュ後入力!FN$100=フィニッシュ後入力!FN221),1,0)</f>
        <v>0</v>
      </c>
      <c r="FM221" s="17"/>
      <c r="FN221" s="17"/>
      <c r="FO221" s="17"/>
      <c r="FP221" s="17"/>
      <c r="FQ221" s="17"/>
      <c r="FR221" s="17"/>
      <c r="FS221" s="17"/>
      <c r="FT221" s="17"/>
      <c r="FU221" s="17"/>
      <c r="FV221" s="17"/>
      <c r="FW221" s="17"/>
      <c r="FX221" s="17"/>
      <c r="FY221" s="17"/>
      <c r="FZ221" s="17"/>
      <c r="GA221" s="17"/>
      <c r="GB221" s="17">
        <f>フィニッシュ後入力!FC221</f>
        <v>0</v>
      </c>
      <c r="GC221" s="17">
        <f>フィニッシュ後入力!FD221</f>
        <v>0</v>
      </c>
      <c r="GD221" s="17">
        <f>IF(フィニッシュ後入力!FP$100&lt;&gt;"",フィニッシュ後入力!FE221+60*(1-FC221),0)</f>
        <v>0</v>
      </c>
      <c r="GE221" s="17">
        <f>IF(フィニッシュ後入力!FQ$100&lt;&gt;"",フィニッシュ後入力!FF221+60*(1-FD221),0)</f>
        <v>0</v>
      </c>
      <c r="GF221" s="17">
        <f>IF(フィニッシュ後入力!FR$100&lt;&gt;"",フィニッシュ後入力!FG221+60*(1-FE221),0)</f>
        <v>0</v>
      </c>
      <c r="GG221" s="17">
        <f>フィニッシュ後入力!FI221</f>
        <v>0</v>
      </c>
      <c r="GH221" s="17">
        <f>フィニッシュ後入力!FJ221</f>
        <v>0</v>
      </c>
      <c r="GI221" s="17">
        <f>IF(フィニッシュ後入力!FU$100&lt;&gt;"",フィニッシュ後入力!FK221+60*(1-FH221),0)</f>
        <v>0</v>
      </c>
      <c r="GJ221" s="17">
        <f>IF(フィニッシュ後入力!FV$100&lt;&gt;"",フィニッシュ後入力!FL221+60*(1-FI221),0)</f>
        <v>0</v>
      </c>
      <c r="GK221" s="17">
        <f>IF(フィニッシュ後入力!FW$100&lt;&gt;"",フィニッシュ後入力!FM221+60*(1-FJ221),0)</f>
        <v>0</v>
      </c>
      <c r="GL221" s="17">
        <f>フィニッシュ後入力!FO221</f>
        <v>0</v>
      </c>
      <c r="GM221" s="17">
        <f>フィニッシュ後入力!FP221</f>
        <v>0</v>
      </c>
      <c r="GN221" s="17"/>
      <c r="GO221" s="17"/>
      <c r="GP221" s="17"/>
      <c r="GQ221" s="17"/>
      <c r="GR221" s="17"/>
      <c r="GS221" s="17"/>
      <c r="GT221" s="17"/>
      <c r="GU221" s="17"/>
      <c r="GV221" s="17"/>
      <c r="GW221" s="17"/>
      <c r="GX221" s="17"/>
      <c r="GY221" s="17"/>
      <c r="GZ221" s="17"/>
    </row>
    <row r="222" spans="1:208">
      <c r="A222" s="17">
        <f>スタート前入力!$A222</f>
        <v>122</v>
      </c>
      <c r="B222" s="17">
        <f>IF(フィニッシュ後入力!$BA222&lt;&gt;"",SUM($BA222:$CZ222)-フィニッシュ後入力!$G222+フィニッシュ後入力!$H222+$D$87,-1)</f>
        <v>-1</v>
      </c>
      <c r="C222" s="17">
        <f>SUM($GA222:$GZ222)/2+60*(スタート前入力!$C$77-SUM($FA222:$FZ222))</f>
        <v>0</v>
      </c>
      <c r="D222" s="48">
        <f t="shared" si="5"/>
        <v>0</v>
      </c>
      <c r="E222" s="48">
        <f>D222*スタート前入力!$G222</f>
        <v>0</v>
      </c>
      <c r="F222" s="48">
        <f>(B222+1)*(D222+スタート前入力!$F222*$D$83+スタート前入力!$G222*$D$84+($D$86+1-$A222)*$D$85)</f>
        <v>0</v>
      </c>
      <c r="G222" s="48" t="str">
        <f ca="1">IF(E222&lt;&gt;0,RANK(E222,E$101:INDIRECT(CONCATENATE("R",$D$86+100,"C",COLUMN()-2),FALSE)),"")</f>
        <v/>
      </c>
      <c r="H222" s="48" t="str">
        <f ca="1">IF(F222&lt;&gt;0,RANK(F222,F$101:INDIRECT(CONCATENATE("R",$D$86+100,"C",COLUMN()-2),FALSE)),"")</f>
        <v/>
      </c>
      <c r="I222" s="48">
        <f>E222*スタート前入力!$E222</f>
        <v>0</v>
      </c>
      <c r="J222" s="48">
        <f>F222*スタート前入力!$E222</f>
        <v>0</v>
      </c>
      <c r="K222" s="48" t="str">
        <f ca="1">IF(I222&lt;&gt;0,RANK(I222,I$101:INDIRECT(CONCATENATE("R",$D$86+100,"C",COLUMN()-2),FALSE)),"")</f>
        <v/>
      </c>
      <c r="L222" s="48" t="str">
        <f ca="1">IF(J222&lt;&gt;0,RANK(J222,J$101:INDIRECT(CONCATENATE("R",$D$86+100,"C",COLUMN()-2),FALSE)),"")</f>
        <v/>
      </c>
      <c r="M222" s="48">
        <f>IF(($B222+1)*(スタート前入力!$H222+1+$D$87)&lt;&gt;0,$B222+スタート前入力!$H222,-1)</f>
        <v>-1</v>
      </c>
      <c r="N222" s="48">
        <f>$C222+スタート前入力!$I222</f>
        <v>0</v>
      </c>
      <c r="O222" s="48">
        <f t="shared" si="6"/>
        <v>0</v>
      </c>
      <c r="P222" s="48">
        <f>O222*スタート前入力!$G222</f>
        <v>0</v>
      </c>
      <c r="Q222" s="48">
        <f>(M222+1)*(O222+スタート前入力!$F222*$D$83+スタート前入力!$G222*$D$84+($D$86+1-$A222)*$D$85)</f>
        <v>0</v>
      </c>
      <c r="R222" s="48" t="str">
        <f ca="1">IF(P222&lt;&gt;0,RANK(P222,P$101:INDIRECT(CONCATENATE("R",$D$86+100,"C",COLUMN()-2),FALSE)),"")</f>
        <v/>
      </c>
      <c r="S222" s="48" t="str">
        <f ca="1">IF(Q222&lt;&gt;0,RANK(Q222,Q$101:INDIRECT(CONCATENATE("R",$D$86+100,"C",COLUMN()-2),FALSE)),"")</f>
        <v/>
      </c>
      <c r="T222" s="48">
        <f>P222*スタート前入力!$E222</f>
        <v>0</v>
      </c>
      <c r="U222" s="48">
        <f>Q222*スタート前入力!$E222</f>
        <v>0</v>
      </c>
      <c r="V222" s="48" t="str">
        <f ca="1">IF(T222&lt;&gt;0,RANK(T222,T$101:INDIRECT(CONCATENATE("R",$D$86+100,"C",COLUMN()-2),FALSE)),"")</f>
        <v/>
      </c>
      <c r="W222" s="48" t="str">
        <f ca="1">IF(U222&lt;&gt;0,RANK(U222,U$101:INDIRECT(CONCATENATE("R",$D$86+100,"C",COLUMN()-2),FALSE)),"")</f>
        <v/>
      </c>
      <c r="X222" s="48">
        <f t="shared" si="7"/>
        <v>122</v>
      </c>
      <c r="Y222" s="17">
        <f>((B222)-100)/(スタート前入力!$C$76)*100</f>
        <v>-1010</v>
      </c>
      <c r="Z222" s="17" t="e">
        <f>((M222)-100)/(スタート前入力!$C$84+スタート前入力!$C$85)*100</f>
        <v>#DIV/0!</v>
      </c>
      <c r="AA222" s="17"/>
      <c r="AB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c r="AZ222" s="17"/>
      <c r="BA222" s="17">
        <f>IF(AND(フィニッシュ後入力!BA$100&lt;&gt;"",フィニッシュ後入力!BA$100=フィニッシュ後入力!BA222),1,0)</f>
        <v>0</v>
      </c>
      <c r="BB222" s="17">
        <f>IF(AND(フィニッシュ後入力!BB$100&lt;&gt;"",フィニッシュ後入力!BB$100=フィニッシュ後入力!BB222),1,0)</f>
        <v>0</v>
      </c>
      <c r="BC222" s="17">
        <f>IF(AND(フィニッシュ後入力!BC$100&lt;&gt;"",フィニッシュ後入力!BC$100=フィニッシュ後入力!BC222),1,0)</f>
        <v>0</v>
      </c>
      <c r="BD222" s="17">
        <f>IF(AND(フィニッシュ後入力!BD$100&lt;&gt;"",フィニッシュ後入力!BD$100=フィニッシュ後入力!BD222),1,0)</f>
        <v>0</v>
      </c>
      <c r="BE222" s="17">
        <f>IF(AND(フィニッシュ後入力!BE$100&lt;&gt;"",フィニッシュ後入力!BE$100=フィニッシュ後入力!BE222),1,0)</f>
        <v>0</v>
      </c>
      <c r="BF222" s="17">
        <f>IF(AND(フィニッシュ後入力!BF$100&lt;&gt;"",フィニッシュ後入力!BF$100=フィニッシュ後入力!BF222),1,0)</f>
        <v>0</v>
      </c>
      <c r="BG222" s="17">
        <f>IF(AND(フィニッシュ後入力!BG$100&lt;&gt;"",フィニッシュ後入力!BG$100=フィニッシュ後入力!BG222),1,0)</f>
        <v>0</v>
      </c>
      <c r="BH222" s="17">
        <f>IF(AND(フィニッシュ後入力!BH$100&lt;&gt;"",フィニッシュ後入力!BH$100=フィニッシュ後入力!BH222),1,0)</f>
        <v>0</v>
      </c>
      <c r="BI222" s="17">
        <f>IF(AND(フィニッシュ後入力!BI$100&lt;&gt;"",フィニッシュ後入力!BI$100=フィニッシュ後入力!BI222),1,0)</f>
        <v>0</v>
      </c>
      <c r="BJ222" s="17">
        <f>IF(AND(フィニッシュ後入力!BJ$100&lt;&gt;"",フィニッシュ後入力!BJ$100=フィニッシュ後入力!BJ222),1,0)</f>
        <v>0</v>
      </c>
      <c r="BK222" s="17">
        <f>IF(AND(フィニッシュ後入力!BK$100&lt;&gt;"",フィニッシュ後入力!BK$100=フィニッシュ後入力!BK222),1,0)</f>
        <v>0</v>
      </c>
      <c r="BL222" s="17">
        <f>IF(AND(フィニッシュ後入力!BL$100&lt;&gt;"",フィニッシュ後入力!BL$100=フィニッシュ後入力!BL222),1,0)</f>
        <v>0</v>
      </c>
      <c r="BM222" s="17">
        <f>IF(AND(フィニッシュ後入力!BM$100&lt;&gt;"",フィニッシュ後入力!BM$100=フィニッシュ後入力!BM222),1,0)</f>
        <v>0</v>
      </c>
      <c r="BN222" s="17">
        <f>IF(AND(フィニッシュ後入力!BN$100&lt;&gt;"",フィニッシュ後入力!BN$100=フィニッシュ後入力!BN222),1,0)</f>
        <v>0</v>
      </c>
      <c r="BO222" s="17">
        <f>IF(AND(フィニッシュ後入力!BO$100&lt;&gt;"",フィニッシュ後入力!BO$100=フィニッシュ後入力!BO222),1,0)</f>
        <v>0</v>
      </c>
      <c r="BP222" s="17">
        <f>IF(AND(フィニッシュ後入力!BP$100&lt;&gt;"",フィニッシュ後入力!BP$100=フィニッシュ後入力!BP222),1,0)</f>
        <v>0</v>
      </c>
      <c r="BQ222" s="17">
        <f>IF(AND(フィニッシュ後入力!BQ$100&lt;&gt;"",フィニッシュ後入力!BQ$100=フィニッシュ後入力!BQ222),1,0)</f>
        <v>0</v>
      </c>
      <c r="BR222" s="17">
        <f>IF(AND(フィニッシュ後入力!BR$100&lt;&gt;"",フィニッシュ後入力!BR$100=フィニッシュ後入力!BR222),1,0)</f>
        <v>0</v>
      </c>
      <c r="BS222" s="17">
        <f>IF(AND(フィニッシュ後入力!BS$100&lt;&gt;"",フィニッシュ後入力!BS$100=フィニッシュ後入力!BS222),1,0)</f>
        <v>0</v>
      </c>
      <c r="BT222" s="17">
        <f>IF(AND(フィニッシュ後入力!BT$100&lt;&gt;"",フィニッシュ後入力!BT$100=フィニッシュ後入力!BT222),1,0)</f>
        <v>0</v>
      </c>
      <c r="BU222" s="17">
        <f>IF(AND(フィニッシュ後入力!BU$100&lt;&gt;"",フィニッシュ後入力!BU$100=フィニッシュ後入力!BU222),1,0)</f>
        <v>0</v>
      </c>
      <c r="BV222" s="17">
        <f>IF(AND(フィニッシュ後入力!BV$100&lt;&gt;"",フィニッシュ後入力!BV$100=フィニッシュ後入力!BV222),1,0)</f>
        <v>0</v>
      </c>
      <c r="BW222" s="17">
        <f>IF(AND(フィニッシュ後入力!BW$100&lt;&gt;"",フィニッシュ後入力!BW$100=フィニッシュ後入力!BW222),1,0)</f>
        <v>0</v>
      </c>
      <c r="BX222" s="17">
        <f>IF(AND(フィニッシュ後入力!BX$100&lt;&gt;"",フィニッシュ後入力!BX$100=フィニッシュ後入力!BX222),1,0)</f>
        <v>0</v>
      </c>
      <c r="BY222" s="17">
        <f>IF(AND(フィニッシュ後入力!BY$100&lt;&gt;"",フィニッシュ後入力!BY$100=フィニッシュ後入力!BY222),1,0)</f>
        <v>0</v>
      </c>
      <c r="BZ222" s="17">
        <f>IF(AND(フィニッシュ後入力!BZ$100&lt;&gt;"",フィニッシュ後入力!BZ$100=フィニッシュ後入力!BZ222),1,0)</f>
        <v>0</v>
      </c>
      <c r="CA222" s="17">
        <f>IF(AND(フィニッシュ後入力!CA$100&lt;&gt;"",フィニッシュ後入力!CA$100=フィニッシュ後入力!CA222),1,0)</f>
        <v>0</v>
      </c>
      <c r="CB222" s="17">
        <f>IF(AND(フィニッシュ後入力!CB$100&lt;&gt;"",フィニッシュ後入力!CB$100=フィニッシュ後入力!CB222),1,0)</f>
        <v>0</v>
      </c>
      <c r="CC222" s="17">
        <f>IF(AND(フィニッシュ後入力!CC$100&lt;&gt;"",フィニッシュ後入力!CC$100=フィニッシュ後入力!CC222),1,0)</f>
        <v>0</v>
      </c>
      <c r="CD222" s="17">
        <f>IF(AND(フィニッシュ後入力!CD$100&lt;&gt;"",フィニッシュ後入力!CD$100=フィニッシュ後入力!CD222),1,0)</f>
        <v>0</v>
      </c>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7"/>
      <c r="DC222" s="17"/>
      <c r="DD222" s="17"/>
      <c r="DE222" s="17"/>
      <c r="DF222" s="17"/>
      <c r="DG222" s="17"/>
      <c r="DH222" s="17"/>
      <c r="DI222" s="17"/>
      <c r="DJ222" s="17"/>
      <c r="DK222" s="17"/>
      <c r="DL222" s="17"/>
      <c r="DM222" s="17"/>
      <c r="DN222" s="17"/>
      <c r="DO222" s="17"/>
      <c r="DP222" s="17"/>
      <c r="DQ222" s="17"/>
      <c r="DR222" s="17"/>
      <c r="DS222" s="17"/>
      <c r="DT222" s="17"/>
      <c r="DU222" s="17"/>
      <c r="DV222" s="17"/>
      <c r="DW222" s="17"/>
      <c r="DX222" s="17"/>
      <c r="DY222" s="17"/>
      <c r="DZ222" s="17"/>
      <c r="EA222" s="17"/>
      <c r="EB222" s="17"/>
      <c r="EC222" s="17"/>
      <c r="ED222" s="17"/>
      <c r="EE222" s="17"/>
      <c r="EF222" s="17"/>
      <c r="EG222" s="17"/>
      <c r="EH222" s="17"/>
      <c r="EI222" s="17"/>
      <c r="EJ222" s="17"/>
      <c r="EK222" s="17"/>
      <c r="EL222" s="17"/>
      <c r="EM222" s="17"/>
      <c r="EN222" s="17"/>
      <c r="EO222" s="17"/>
      <c r="EP222" s="17"/>
      <c r="EQ222" s="17"/>
      <c r="ER222" s="17"/>
      <c r="ES222" s="17"/>
      <c r="ET222" s="17"/>
      <c r="EU222" s="17"/>
      <c r="EV222" s="17"/>
      <c r="EW222" s="17"/>
      <c r="EX222" s="17"/>
      <c r="EY222" s="17"/>
      <c r="EZ222" s="17"/>
      <c r="FA222" s="17">
        <f>IF(AND(フィニッシュ後入力!FA$100&lt;&gt;"",フィニッシュ後入力!FA$100=フィニッシュ後入力!FA222),1,0)</f>
        <v>0</v>
      </c>
      <c r="FB222" s="17">
        <f>IF(AND(フィニッシュ後入力!FB$100&lt;&gt;"",フィニッシュ後入力!FB$100=フィニッシュ後入力!FB222),1,0)</f>
        <v>0</v>
      </c>
      <c r="FC222" s="17"/>
      <c r="FD222" s="17"/>
      <c r="FE222" s="17"/>
      <c r="FF222" s="17">
        <f>IF(AND(フィニッシュ後入力!FG$100&lt;&gt;"",フィニッシュ後入力!FG$100=フィニッシュ後入力!FG222),1,0)</f>
        <v>0</v>
      </c>
      <c r="FG222" s="17">
        <f>IF(AND(フィニッシュ後入力!FH$100&lt;&gt;"",フィニッシュ後入力!FH$100=フィニッシュ後入力!FH222),1,0)</f>
        <v>0</v>
      </c>
      <c r="FH222" s="17"/>
      <c r="FI222" s="17"/>
      <c r="FJ222" s="17"/>
      <c r="FK222" s="17">
        <f>IF(AND(フィニッシュ後入力!FM$100&lt;&gt;"",フィニッシュ後入力!FM$100=フィニッシュ後入力!FM222),1,0)</f>
        <v>0</v>
      </c>
      <c r="FL222" s="17">
        <f>IF(AND(フィニッシュ後入力!FN$100&lt;&gt;"",フィニッシュ後入力!FN$100=フィニッシュ後入力!FN222),1,0)</f>
        <v>0</v>
      </c>
      <c r="FM222" s="17"/>
      <c r="FN222" s="17"/>
      <c r="FO222" s="17"/>
      <c r="FP222" s="17"/>
      <c r="FQ222" s="17"/>
      <c r="FR222" s="17"/>
      <c r="FS222" s="17"/>
      <c r="FT222" s="17"/>
      <c r="FU222" s="17"/>
      <c r="FV222" s="17"/>
      <c r="FW222" s="17"/>
      <c r="FX222" s="17"/>
      <c r="FY222" s="17"/>
      <c r="FZ222" s="17"/>
      <c r="GA222" s="17"/>
      <c r="GB222" s="17">
        <f>フィニッシュ後入力!FC222</f>
        <v>0</v>
      </c>
      <c r="GC222" s="17">
        <f>フィニッシュ後入力!FD222</f>
        <v>0</v>
      </c>
      <c r="GD222" s="17">
        <f>IF(フィニッシュ後入力!FP$100&lt;&gt;"",フィニッシュ後入力!FE222+60*(1-FC222),0)</f>
        <v>0</v>
      </c>
      <c r="GE222" s="17">
        <f>IF(フィニッシュ後入力!FQ$100&lt;&gt;"",フィニッシュ後入力!FF222+60*(1-FD222),0)</f>
        <v>0</v>
      </c>
      <c r="GF222" s="17">
        <f>IF(フィニッシュ後入力!FR$100&lt;&gt;"",フィニッシュ後入力!FG222+60*(1-FE222),0)</f>
        <v>0</v>
      </c>
      <c r="GG222" s="17">
        <f>フィニッシュ後入力!FI222</f>
        <v>0</v>
      </c>
      <c r="GH222" s="17">
        <f>フィニッシュ後入力!FJ222</f>
        <v>0</v>
      </c>
      <c r="GI222" s="17">
        <f>IF(フィニッシュ後入力!FU$100&lt;&gt;"",フィニッシュ後入力!FK222+60*(1-FH222),0)</f>
        <v>0</v>
      </c>
      <c r="GJ222" s="17">
        <f>IF(フィニッシュ後入力!FV$100&lt;&gt;"",フィニッシュ後入力!FL222+60*(1-FI222),0)</f>
        <v>0</v>
      </c>
      <c r="GK222" s="17">
        <f>IF(フィニッシュ後入力!FW$100&lt;&gt;"",フィニッシュ後入力!FM222+60*(1-FJ222),0)</f>
        <v>0</v>
      </c>
      <c r="GL222" s="17">
        <f>フィニッシュ後入力!FO222</f>
        <v>0</v>
      </c>
      <c r="GM222" s="17">
        <f>フィニッシュ後入力!FP222</f>
        <v>0</v>
      </c>
      <c r="GN222" s="17"/>
      <c r="GO222" s="17"/>
      <c r="GP222" s="17"/>
      <c r="GQ222" s="17"/>
      <c r="GR222" s="17"/>
      <c r="GS222" s="17"/>
      <c r="GT222" s="17"/>
      <c r="GU222" s="17"/>
      <c r="GV222" s="17"/>
      <c r="GW222" s="17"/>
      <c r="GX222" s="17"/>
      <c r="GY222" s="17"/>
      <c r="GZ222" s="17"/>
    </row>
    <row r="223" spans="1:208">
      <c r="A223" s="17">
        <f>スタート前入力!$A223</f>
        <v>123</v>
      </c>
      <c r="B223" s="17">
        <f>IF(フィニッシュ後入力!$BA223&lt;&gt;"",SUM($BA223:$CZ223)-フィニッシュ後入力!$G223+フィニッシュ後入力!$H223+$D$87,-1)</f>
        <v>-1</v>
      </c>
      <c r="C223" s="17">
        <f>SUM($GA223:$GZ223)/2+60*(スタート前入力!$C$77-SUM($FA223:$FZ223))</f>
        <v>0</v>
      </c>
      <c r="D223" s="48">
        <f t="shared" si="5"/>
        <v>0</v>
      </c>
      <c r="E223" s="48">
        <f>D223*スタート前入力!$G223</f>
        <v>0</v>
      </c>
      <c r="F223" s="48">
        <f>(B223+1)*(D223+スタート前入力!$F223*$D$83+スタート前入力!$G223*$D$84+($D$86+1-$A223)*$D$85)</f>
        <v>0</v>
      </c>
      <c r="G223" s="48" t="str">
        <f ca="1">IF(E223&lt;&gt;0,RANK(E223,E$101:INDIRECT(CONCATENATE("R",$D$86+100,"C",COLUMN()-2),FALSE)),"")</f>
        <v/>
      </c>
      <c r="H223" s="48" t="str">
        <f ca="1">IF(F223&lt;&gt;0,RANK(F223,F$101:INDIRECT(CONCATENATE("R",$D$86+100,"C",COLUMN()-2),FALSE)),"")</f>
        <v/>
      </c>
      <c r="I223" s="48">
        <f>E223*スタート前入力!$E223</f>
        <v>0</v>
      </c>
      <c r="J223" s="48">
        <f>F223*スタート前入力!$E223</f>
        <v>0</v>
      </c>
      <c r="K223" s="48" t="str">
        <f ca="1">IF(I223&lt;&gt;0,RANK(I223,I$101:INDIRECT(CONCATENATE("R",$D$86+100,"C",COLUMN()-2),FALSE)),"")</f>
        <v/>
      </c>
      <c r="L223" s="48" t="str">
        <f ca="1">IF(J223&lt;&gt;0,RANK(J223,J$101:INDIRECT(CONCATENATE("R",$D$86+100,"C",COLUMN()-2),FALSE)),"")</f>
        <v/>
      </c>
      <c r="M223" s="48">
        <f>IF(($B223+1)*(スタート前入力!$H223+1+$D$87)&lt;&gt;0,$B223+スタート前入力!$H223,-1)</f>
        <v>-1</v>
      </c>
      <c r="N223" s="48">
        <f>$C223+スタート前入力!$I223</f>
        <v>0</v>
      </c>
      <c r="O223" s="48">
        <f t="shared" si="6"/>
        <v>0</v>
      </c>
      <c r="P223" s="48">
        <f>O223*スタート前入力!$G223</f>
        <v>0</v>
      </c>
      <c r="Q223" s="48">
        <f>(M223+1)*(O223+スタート前入力!$F223*$D$83+スタート前入力!$G223*$D$84+($D$86+1-$A223)*$D$85)</f>
        <v>0</v>
      </c>
      <c r="R223" s="48" t="str">
        <f ca="1">IF(P223&lt;&gt;0,RANK(P223,P$101:INDIRECT(CONCATENATE("R",$D$86+100,"C",COLUMN()-2),FALSE)),"")</f>
        <v/>
      </c>
      <c r="S223" s="48" t="str">
        <f ca="1">IF(Q223&lt;&gt;0,RANK(Q223,Q$101:INDIRECT(CONCATENATE("R",$D$86+100,"C",COLUMN()-2),FALSE)),"")</f>
        <v/>
      </c>
      <c r="T223" s="48">
        <f>P223*スタート前入力!$E223</f>
        <v>0</v>
      </c>
      <c r="U223" s="48">
        <f>Q223*スタート前入力!$E223</f>
        <v>0</v>
      </c>
      <c r="V223" s="48" t="str">
        <f ca="1">IF(T223&lt;&gt;0,RANK(T223,T$101:INDIRECT(CONCATENATE("R",$D$86+100,"C",COLUMN()-2),FALSE)),"")</f>
        <v/>
      </c>
      <c r="W223" s="48" t="str">
        <f ca="1">IF(U223&lt;&gt;0,RANK(U223,U$101:INDIRECT(CONCATENATE("R",$D$86+100,"C",COLUMN()-2),FALSE)),"")</f>
        <v/>
      </c>
      <c r="X223" s="48">
        <f t="shared" si="7"/>
        <v>123</v>
      </c>
      <c r="Y223" s="17">
        <f>((B223)-100)/(スタート前入力!$C$76)*100</f>
        <v>-1010</v>
      </c>
      <c r="Z223" s="17" t="e">
        <f>((M223)-100)/(スタート前入力!$C$84+スタート前入力!$C$85)*100</f>
        <v>#DIV/0!</v>
      </c>
      <c r="AA223" s="17"/>
      <c r="AB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c r="AZ223" s="17"/>
      <c r="BA223" s="17">
        <f>IF(AND(フィニッシュ後入力!BA$100&lt;&gt;"",フィニッシュ後入力!BA$100=フィニッシュ後入力!BA223),1,0)</f>
        <v>0</v>
      </c>
      <c r="BB223" s="17">
        <f>IF(AND(フィニッシュ後入力!BB$100&lt;&gt;"",フィニッシュ後入力!BB$100=フィニッシュ後入力!BB223),1,0)</f>
        <v>0</v>
      </c>
      <c r="BC223" s="17">
        <f>IF(AND(フィニッシュ後入力!BC$100&lt;&gt;"",フィニッシュ後入力!BC$100=フィニッシュ後入力!BC223),1,0)</f>
        <v>0</v>
      </c>
      <c r="BD223" s="17">
        <f>IF(AND(フィニッシュ後入力!BD$100&lt;&gt;"",フィニッシュ後入力!BD$100=フィニッシュ後入力!BD223),1,0)</f>
        <v>0</v>
      </c>
      <c r="BE223" s="17">
        <f>IF(AND(フィニッシュ後入力!BE$100&lt;&gt;"",フィニッシュ後入力!BE$100=フィニッシュ後入力!BE223),1,0)</f>
        <v>0</v>
      </c>
      <c r="BF223" s="17">
        <f>IF(AND(フィニッシュ後入力!BF$100&lt;&gt;"",フィニッシュ後入力!BF$100=フィニッシュ後入力!BF223),1,0)</f>
        <v>0</v>
      </c>
      <c r="BG223" s="17">
        <f>IF(AND(フィニッシュ後入力!BG$100&lt;&gt;"",フィニッシュ後入力!BG$100=フィニッシュ後入力!BG223),1,0)</f>
        <v>0</v>
      </c>
      <c r="BH223" s="17">
        <f>IF(AND(フィニッシュ後入力!BH$100&lt;&gt;"",フィニッシュ後入力!BH$100=フィニッシュ後入力!BH223),1,0)</f>
        <v>0</v>
      </c>
      <c r="BI223" s="17">
        <f>IF(AND(フィニッシュ後入力!BI$100&lt;&gt;"",フィニッシュ後入力!BI$100=フィニッシュ後入力!BI223),1,0)</f>
        <v>0</v>
      </c>
      <c r="BJ223" s="17">
        <f>IF(AND(フィニッシュ後入力!BJ$100&lt;&gt;"",フィニッシュ後入力!BJ$100=フィニッシュ後入力!BJ223),1,0)</f>
        <v>0</v>
      </c>
      <c r="BK223" s="17">
        <f>IF(AND(フィニッシュ後入力!BK$100&lt;&gt;"",フィニッシュ後入力!BK$100=フィニッシュ後入力!BK223),1,0)</f>
        <v>0</v>
      </c>
      <c r="BL223" s="17">
        <f>IF(AND(フィニッシュ後入力!BL$100&lt;&gt;"",フィニッシュ後入力!BL$100=フィニッシュ後入力!BL223),1,0)</f>
        <v>0</v>
      </c>
      <c r="BM223" s="17">
        <f>IF(AND(フィニッシュ後入力!BM$100&lt;&gt;"",フィニッシュ後入力!BM$100=フィニッシュ後入力!BM223),1,0)</f>
        <v>0</v>
      </c>
      <c r="BN223" s="17">
        <f>IF(AND(フィニッシュ後入力!BN$100&lt;&gt;"",フィニッシュ後入力!BN$100=フィニッシュ後入力!BN223),1,0)</f>
        <v>0</v>
      </c>
      <c r="BO223" s="17">
        <f>IF(AND(フィニッシュ後入力!BO$100&lt;&gt;"",フィニッシュ後入力!BO$100=フィニッシュ後入力!BO223),1,0)</f>
        <v>0</v>
      </c>
      <c r="BP223" s="17">
        <f>IF(AND(フィニッシュ後入力!BP$100&lt;&gt;"",フィニッシュ後入力!BP$100=フィニッシュ後入力!BP223),1,0)</f>
        <v>0</v>
      </c>
      <c r="BQ223" s="17">
        <f>IF(AND(フィニッシュ後入力!BQ$100&lt;&gt;"",フィニッシュ後入力!BQ$100=フィニッシュ後入力!BQ223),1,0)</f>
        <v>0</v>
      </c>
      <c r="BR223" s="17">
        <f>IF(AND(フィニッシュ後入力!BR$100&lt;&gt;"",フィニッシュ後入力!BR$100=フィニッシュ後入力!BR223),1,0)</f>
        <v>0</v>
      </c>
      <c r="BS223" s="17">
        <f>IF(AND(フィニッシュ後入力!BS$100&lt;&gt;"",フィニッシュ後入力!BS$100=フィニッシュ後入力!BS223),1,0)</f>
        <v>0</v>
      </c>
      <c r="BT223" s="17">
        <f>IF(AND(フィニッシュ後入力!BT$100&lt;&gt;"",フィニッシュ後入力!BT$100=フィニッシュ後入力!BT223),1,0)</f>
        <v>0</v>
      </c>
      <c r="BU223" s="17">
        <f>IF(AND(フィニッシュ後入力!BU$100&lt;&gt;"",フィニッシュ後入力!BU$100=フィニッシュ後入力!BU223),1,0)</f>
        <v>0</v>
      </c>
      <c r="BV223" s="17">
        <f>IF(AND(フィニッシュ後入力!BV$100&lt;&gt;"",フィニッシュ後入力!BV$100=フィニッシュ後入力!BV223),1,0)</f>
        <v>0</v>
      </c>
      <c r="BW223" s="17">
        <f>IF(AND(フィニッシュ後入力!BW$100&lt;&gt;"",フィニッシュ後入力!BW$100=フィニッシュ後入力!BW223),1,0)</f>
        <v>0</v>
      </c>
      <c r="BX223" s="17">
        <f>IF(AND(フィニッシュ後入力!BX$100&lt;&gt;"",フィニッシュ後入力!BX$100=フィニッシュ後入力!BX223),1,0)</f>
        <v>0</v>
      </c>
      <c r="BY223" s="17">
        <f>IF(AND(フィニッシュ後入力!BY$100&lt;&gt;"",フィニッシュ後入力!BY$100=フィニッシュ後入力!BY223),1,0)</f>
        <v>0</v>
      </c>
      <c r="BZ223" s="17">
        <f>IF(AND(フィニッシュ後入力!BZ$100&lt;&gt;"",フィニッシュ後入力!BZ$100=フィニッシュ後入力!BZ223),1,0)</f>
        <v>0</v>
      </c>
      <c r="CA223" s="17">
        <f>IF(AND(フィニッシュ後入力!CA$100&lt;&gt;"",フィニッシュ後入力!CA$100=フィニッシュ後入力!CA223),1,0)</f>
        <v>0</v>
      </c>
      <c r="CB223" s="17">
        <f>IF(AND(フィニッシュ後入力!CB$100&lt;&gt;"",フィニッシュ後入力!CB$100=フィニッシュ後入力!CB223),1,0)</f>
        <v>0</v>
      </c>
      <c r="CC223" s="17">
        <f>IF(AND(フィニッシュ後入力!CC$100&lt;&gt;"",フィニッシュ後入力!CC$100=フィニッシュ後入力!CC223),1,0)</f>
        <v>0</v>
      </c>
      <c r="CD223" s="17">
        <f>IF(AND(フィニッシュ後入力!CD$100&lt;&gt;"",フィニッシュ後入力!CD$100=フィニッシュ後入力!CD223),1,0)</f>
        <v>0</v>
      </c>
      <c r="CE223" s="17"/>
      <c r="CF223" s="17"/>
      <c r="CG223" s="17"/>
      <c r="CH223" s="17"/>
      <c r="CI223" s="17"/>
      <c r="CJ223" s="17"/>
      <c r="CK223" s="17"/>
      <c r="CL223" s="17"/>
      <c r="CM223" s="17"/>
      <c r="CN223" s="17"/>
      <c r="CO223" s="17"/>
      <c r="CP223" s="17"/>
      <c r="CQ223" s="17"/>
      <c r="CR223" s="17"/>
      <c r="CS223" s="17"/>
      <c r="CT223" s="17"/>
      <c r="CU223" s="17"/>
      <c r="CV223" s="17"/>
      <c r="CW223" s="17"/>
      <c r="CX223" s="17"/>
      <c r="CY223" s="17"/>
      <c r="CZ223" s="17"/>
      <c r="DA223" s="17"/>
      <c r="DB223" s="17"/>
      <c r="DC223" s="17"/>
      <c r="DD223" s="17"/>
      <c r="DE223" s="17"/>
      <c r="DF223" s="17"/>
      <c r="DG223" s="17"/>
      <c r="DH223" s="17"/>
      <c r="DI223" s="17"/>
      <c r="DJ223" s="17"/>
      <c r="DK223" s="17"/>
      <c r="DL223" s="17"/>
      <c r="DM223" s="17"/>
      <c r="DN223" s="17"/>
      <c r="DO223" s="17"/>
      <c r="DP223" s="17"/>
      <c r="DQ223" s="17"/>
      <c r="DR223" s="17"/>
      <c r="DS223" s="17"/>
      <c r="DT223" s="17"/>
      <c r="DU223" s="17"/>
      <c r="DV223" s="17"/>
      <c r="DW223" s="17"/>
      <c r="DX223" s="17"/>
      <c r="DY223" s="17"/>
      <c r="DZ223" s="17"/>
      <c r="EA223" s="17"/>
      <c r="EB223" s="17"/>
      <c r="EC223" s="17"/>
      <c r="ED223" s="17"/>
      <c r="EE223" s="17"/>
      <c r="EF223" s="17"/>
      <c r="EG223" s="17"/>
      <c r="EH223" s="17"/>
      <c r="EI223" s="17"/>
      <c r="EJ223" s="17"/>
      <c r="EK223" s="17"/>
      <c r="EL223" s="17"/>
      <c r="EM223" s="17"/>
      <c r="EN223" s="17"/>
      <c r="EO223" s="17"/>
      <c r="EP223" s="17"/>
      <c r="EQ223" s="17"/>
      <c r="ER223" s="17"/>
      <c r="ES223" s="17"/>
      <c r="ET223" s="17"/>
      <c r="EU223" s="17"/>
      <c r="EV223" s="17"/>
      <c r="EW223" s="17"/>
      <c r="EX223" s="17"/>
      <c r="EY223" s="17"/>
      <c r="EZ223" s="17"/>
      <c r="FA223" s="17">
        <f>IF(AND(フィニッシュ後入力!FA$100&lt;&gt;"",フィニッシュ後入力!FA$100=フィニッシュ後入力!FA223),1,0)</f>
        <v>0</v>
      </c>
      <c r="FB223" s="17">
        <f>IF(AND(フィニッシュ後入力!FB$100&lt;&gt;"",フィニッシュ後入力!FB$100=フィニッシュ後入力!FB223),1,0)</f>
        <v>0</v>
      </c>
      <c r="FC223" s="17"/>
      <c r="FD223" s="17"/>
      <c r="FE223" s="17"/>
      <c r="FF223" s="17">
        <f>IF(AND(フィニッシュ後入力!FG$100&lt;&gt;"",フィニッシュ後入力!FG$100=フィニッシュ後入力!FG223),1,0)</f>
        <v>0</v>
      </c>
      <c r="FG223" s="17">
        <f>IF(AND(フィニッシュ後入力!FH$100&lt;&gt;"",フィニッシュ後入力!FH$100=フィニッシュ後入力!FH223),1,0)</f>
        <v>0</v>
      </c>
      <c r="FH223" s="17"/>
      <c r="FI223" s="17"/>
      <c r="FJ223" s="17"/>
      <c r="FK223" s="17">
        <f>IF(AND(フィニッシュ後入力!FM$100&lt;&gt;"",フィニッシュ後入力!FM$100=フィニッシュ後入力!FM223),1,0)</f>
        <v>0</v>
      </c>
      <c r="FL223" s="17">
        <f>IF(AND(フィニッシュ後入力!FN$100&lt;&gt;"",フィニッシュ後入力!FN$100=フィニッシュ後入力!FN223),1,0)</f>
        <v>0</v>
      </c>
      <c r="FM223" s="17"/>
      <c r="FN223" s="17"/>
      <c r="FO223" s="17"/>
      <c r="FP223" s="17"/>
      <c r="FQ223" s="17"/>
      <c r="FR223" s="17"/>
      <c r="FS223" s="17"/>
      <c r="FT223" s="17"/>
      <c r="FU223" s="17"/>
      <c r="FV223" s="17"/>
      <c r="FW223" s="17"/>
      <c r="FX223" s="17"/>
      <c r="FY223" s="17"/>
      <c r="FZ223" s="17"/>
      <c r="GA223" s="17"/>
      <c r="GB223" s="17">
        <f>フィニッシュ後入力!FC223</f>
        <v>0</v>
      </c>
      <c r="GC223" s="17">
        <f>フィニッシュ後入力!FD223</f>
        <v>0</v>
      </c>
      <c r="GD223" s="17">
        <f>IF(フィニッシュ後入力!FP$100&lt;&gt;"",フィニッシュ後入力!FE223+60*(1-FC223),0)</f>
        <v>0</v>
      </c>
      <c r="GE223" s="17">
        <f>IF(フィニッシュ後入力!FQ$100&lt;&gt;"",フィニッシュ後入力!FF223+60*(1-FD223),0)</f>
        <v>0</v>
      </c>
      <c r="GF223" s="17">
        <f>IF(フィニッシュ後入力!FR$100&lt;&gt;"",フィニッシュ後入力!FG223+60*(1-FE223),0)</f>
        <v>0</v>
      </c>
      <c r="GG223" s="17">
        <f>フィニッシュ後入力!FI223</f>
        <v>0</v>
      </c>
      <c r="GH223" s="17">
        <f>フィニッシュ後入力!FJ223</f>
        <v>0</v>
      </c>
      <c r="GI223" s="17">
        <f>IF(フィニッシュ後入力!FU$100&lt;&gt;"",フィニッシュ後入力!FK223+60*(1-FH223),0)</f>
        <v>0</v>
      </c>
      <c r="GJ223" s="17">
        <f>IF(フィニッシュ後入力!FV$100&lt;&gt;"",フィニッシュ後入力!FL223+60*(1-FI223),0)</f>
        <v>0</v>
      </c>
      <c r="GK223" s="17">
        <f>IF(フィニッシュ後入力!FW$100&lt;&gt;"",フィニッシュ後入力!FM223+60*(1-FJ223),0)</f>
        <v>0</v>
      </c>
      <c r="GL223" s="17">
        <f>フィニッシュ後入力!FO223</f>
        <v>0</v>
      </c>
      <c r="GM223" s="17">
        <f>フィニッシュ後入力!FP223</f>
        <v>0</v>
      </c>
      <c r="GN223" s="17"/>
      <c r="GO223" s="17"/>
      <c r="GP223" s="17"/>
      <c r="GQ223" s="17"/>
      <c r="GR223" s="17"/>
      <c r="GS223" s="17"/>
      <c r="GT223" s="17"/>
      <c r="GU223" s="17"/>
      <c r="GV223" s="17"/>
      <c r="GW223" s="17"/>
      <c r="GX223" s="17"/>
      <c r="GY223" s="17"/>
      <c r="GZ223" s="17"/>
    </row>
    <row r="224" spans="1:208">
      <c r="A224" s="17">
        <f>スタート前入力!$A224</f>
        <v>124</v>
      </c>
      <c r="B224" s="17">
        <f>IF(フィニッシュ後入力!$BA224&lt;&gt;"",SUM($BA224:$CZ224)-フィニッシュ後入力!$G224+フィニッシュ後入力!$H224+$D$87,-1)</f>
        <v>-1</v>
      </c>
      <c r="C224" s="17">
        <f>SUM($GA224:$GZ224)/2+60*(スタート前入力!$C$77-SUM($FA224:$FZ224))</f>
        <v>0</v>
      </c>
      <c r="D224" s="48">
        <f t="shared" si="5"/>
        <v>0</v>
      </c>
      <c r="E224" s="48">
        <f>D224*スタート前入力!$G224</f>
        <v>0</v>
      </c>
      <c r="F224" s="48">
        <f>(B224+1)*(D224+スタート前入力!$F224*$D$83+スタート前入力!$G224*$D$84+($D$86+1-$A224)*$D$85)</f>
        <v>0</v>
      </c>
      <c r="G224" s="48" t="str">
        <f ca="1">IF(E224&lt;&gt;0,RANK(E224,E$101:INDIRECT(CONCATENATE("R",$D$86+100,"C",COLUMN()-2),FALSE)),"")</f>
        <v/>
      </c>
      <c r="H224" s="48" t="str">
        <f ca="1">IF(F224&lt;&gt;0,RANK(F224,F$101:INDIRECT(CONCATENATE("R",$D$86+100,"C",COLUMN()-2),FALSE)),"")</f>
        <v/>
      </c>
      <c r="I224" s="48">
        <f>E224*スタート前入力!$E224</f>
        <v>0</v>
      </c>
      <c r="J224" s="48">
        <f>F224*スタート前入力!$E224</f>
        <v>0</v>
      </c>
      <c r="K224" s="48" t="str">
        <f ca="1">IF(I224&lt;&gt;0,RANK(I224,I$101:INDIRECT(CONCATENATE("R",$D$86+100,"C",COLUMN()-2),FALSE)),"")</f>
        <v/>
      </c>
      <c r="L224" s="48" t="str">
        <f ca="1">IF(J224&lt;&gt;0,RANK(J224,J$101:INDIRECT(CONCATENATE("R",$D$86+100,"C",COLUMN()-2),FALSE)),"")</f>
        <v/>
      </c>
      <c r="M224" s="48">
        <f>IF(($B224+1)*(スタート前入力!$H224+1+$D$87)&lt;&gt;0,$B224+スタート前入力!$H224,-1)</f>
        <v>-1</v>
      </c>
      <c r="N224" s="48">
        <f>$C224+スタート前入力!$I224</f>
        <v>0</v>
      </c>
      <c r="O224" s="48">
        <f t="shared" si="6"/>
        <v>0</v>
      </c>
      <c r="P224" s="48">
        <f>O224*スタート前入力!$G224</f>
        <v>0</v>
      </c>
      <c r="Q224" s="48">
        <f>(M224+1)*(O224+スタート前入力!$F224*$D$83+スタート前入力!$G224*$D$84+($D$86+1-$A224)*$D$85)</f>
        <v>0</v>
      </c>
      <c r="R224" s="48" t="str">
        <f ca="1">IF(P224&lt;&gt;0,RANK(P224,P$101:INDIRECT(CONCATENATE("R",$D$86+100,"C",COLUMN()-2),FALSE)),"")</f>
        <v/>
      </c>
      <c r="S224" s="48" t="str">
        <f ca="1">IF(Q224&lt;&gt;0,RANK(Q224,Q$101:INDIRECT(CONCATENATE("R",$D$86+100,"C",COLUMN()-2),FALSE)),"")</f>
        <v/>
      </c>
      <c r="T224" s="48">
        <f>P224*スタート前入力!$E224</f>
        <v>0</v>
      </c>
      <c r="U224" s="48">
        <f>Q224*スタート前入力!$E224</f>
        <v>0</v>
      </c>
      <c r="V224" s="48" t="str">
        <f ca="1">IF(T224&lt;&gt;0,RANK(T224,T$101:INDIRECT(CONCATENATE("R",$D$86+100,"C",COLUMN()-2),FALSE)),"")</f>
        <v/>
      </c>
      <c r="W224" s="48" t="str">
        <f ca="1">IF(U224&lt;&gt;0,RANK(U224,U$101:INDIRECT(CONCATENATE("R",$D$86+100,"C",COLUMN()-2),FALSE)),"")</f>
        <v/>
      </c>
      <c r="X224" s="48">
        <f t="shared" si="7"/>
        <v>124</v>
      </c>
      <c r="Y224" s="17">
        <f>((B224)-100)/(スタート前入力!$C$76)*100</f>
        <v>-1010</v>
      </c>
      <c r="Z224" s="17" t="e">
        <f>((M224)-100)/(スタート前入力!$C$84+スタート前入力!$C$85)*100</f>
        <v>#DIV/0!</v>
      </c>
      <c r="AA224" s="17"/>
      <c r="AB224" s="17"/>
      <c r="AC224" s="17"/>
      <c r="AD224" s="17"/>
      <c r="AE224" s="17"/>
      <c r="AF224" s="17"/>
      <c r="AG224" s="17"/>
      <c r="AH224" s="17"/>
      <c r="AI224" s="17"/>
      <c r="AJ224" s="17"/>
      <c r="AK224" s="17"/>
      <c r="AL224" s="17"/>
      <c r="AM224" s="17"/>
      <c r="AN224" s="17"/>
      <c r="AO224" s="17"/>
      <c r="AP224" s="17"/>
      <c r="AQ224" s="17"/>
      <c r="AR224" s="17"/>
      <c r="AS224" s="17"/>
      <c r="AT224" s="17"/>
      <c r="AU224" s="17"/>
      <c r="AV224" s="17"/>
      <c r="AW224" s="17"/>
      <c r="AX224" s="17"/>
      <c r="AY224" s="17"/>
      <c r="AZ224" s="17"/>
      <c r="BA224" s="17">
        <f>IF(AND(フィニッシュ後入力!BA$100&lt;&gt;"",フィニッシュ後入力!BA$100=フィニッシュ後入力!BA224),1,0)</f>
        <v>0</v>
      </c>
      <c r="BB224" s="17">
        <f>IF(AND(フィニッシュ後入力!BB$100&lt;&gt;"",フィニッシュ後入力!BB$100=フィニッシュ後入力!BB224),1,0)</f>
        <v>0</v>
      </c>
      <c r="BC224" s="17">
        <f>IF(AND(フィニッシュ後入力!BC$100&lt;&gt;"",フィニッシュ後入力!BC$100=フィニッシュ後入力!BC224),1,0)</f>
        <v>0</v>
      </c>
      <c r="BD224" s="17">
        <f>IF(AND(フィニッシュ後入力!BD$100&lt;&gt;"",フィニッシュ後入力!BD$100=フィニッシュ後入力!BD224),1,0)</f>
        <v>0</v>
      </c>
      <c r="BE224" s="17">
        <f>IF(AND(フィニッシュ後入力!BE$100&lt;&gt;"",フィニッシュ後入力!BE$100=フィニッシュ後入力!BE224),1,0)</f>
        <v>0</v>
      </c>
      <c r="BF224" s="17">
        <f>IF(AND(フィニッシュ後入力!BF$100&lt;&gt;"",フィニッシュ後入力!BF$100=フィニッシュ後入力!BF224),1,0)</f>
        <v>0</v>
      </c>
      <c r="BG224" s="17">
        <f>IF(AND(フィニッシュ後入力!BG$100&lt;&gt;"",フィニッシュ後入力!BG$100=フィニッシュ後入力!BG224),1,0)</f>
        <v>0</v>
      </c>
      <c r="BH224" s="17">
        <f>IF(AND(フィニッシュ後入力!BH$100&lt;&gt;"",フィニッシュ後入力!BH$100=フィニッシュ後入力!BH224),1,0)</f>
        <v>0</v>
      </c>
      <c r="BI224" s="17">
        <f>IF(AND(フィニッシュ後入力!BI$100&lt;&gt;"",フィニッシュ後入力!BI$100=フィニッシュ後入力!BI224),1,0)</f>
        <v>0</v>
      </c>
      <c r="BJ224" s="17">
        <f>IF(AND(フィニッシュ後入力!BJ$100&lt;&gt;"",フィニッシュ後入力!BJ$100=フィニッシュ後入力!BJ224),1,0)</f>
        <v>0</v>
      </c>
      <c r="BK224" s="17">
        <f>IF(AND(フィニッシュ後入力!BK$100&lt;&gt;"",フィニッシュ後入力!BK$100=フィニッシュ後入力!BK224),1,0)</f>
        <v>0</v>
      </c>
      <c r="BL224" s="17">
        <f>IF(AND(フィニッシュ後入力!BL$100&lt;&gt;"",フィニッシュ後入力!BL$100=フィニッシュ後入力!BL224),1,0)</f>
        <v>0</v>
      </c>
      <c r="BM224" s="17">
        <f>IF(AND(フィニッシュ後入力!BM$100&lt;&gt;"",フィニッシュ後入力!BM$100=フィニッシュ後入力!BM224),1,0)</f>
        <v>0</v>
      </c>
      <c r="BN224" s="17">
        <f>IF(AND(フィニッシュ後入力!BN$100&lt;&gt;"",フィニッシュ後入力!BN$100=フィニッシュ後入力!BN224),1,0)</f>
        <v>0</v>
      </c>
      <c r="BO224" s="17">
        <f>IF(AND(フィニッシュ後入力!BO$100&lt;&gt;"",フィニッシュ後入力!BO$100=フィニッシュ後入力!BO224),1,0)</f>
        <v>0</v>
      </c>
      <c r="BP224" s="17">
        <f>IF(AND(フィニッシュ後入力!BP$100&lt;&gt;"",フィニッシュ後入力!BP$100=フィニッシュ後入力!BP224),1,0)</f>
        <v>0</v>
      </c>
      <c r="BQ224" s="17">
        <f>IF(AND(フィニッシュ後入力!BQ$100&lt;&gt;"",フィニッシュ後入力!BQ$100=フィニッシュ後入力!BQ224),1,0)</f>
        <v>0</v>
      </c>
      <c r="BR224" s="17">
        <f>IF(AND(フィニッシュ後入力!BR$100&lt;&gt;"",フィニッシュ後入力!BR$100=フィニッシュ後入力!BR224),1,0)</f>
        <v>0</v>
      </c>
      <c r="BS224" s="17">
        <f>IF(AND(フィニッシュ後入力!BS$100&lt;&gt;"",フィニッシュ後入力!BS$100=フィニッシュ後入力!BS224),1,0)</f>
        <v>0</v>
      </c>
      <c r="BT224" s="17">
        <f>IF(AND(フィニッシュ後入力!BT$100&lt;&gt;"",フィニッシュ後入力!BT$100=フィニッシュ後入力!BT224),1,0)</f>
        <v>0</v>
      </c>
      <c r="BU224" s="17">
        <f>IF(AND(フィニッシュ後入力!BU$100&lt;&gt;"",フィニッシュ後入力!BU$100=フィニッシュ後入力!BU224),1,0)</f>
        <v>0</v>
      </c>
      <c r="BV224" s="17">
        <f>IF(AND(フィニッシュ後入力!BV$100&lt;&gt;"",フィニッシュ後入力!BV$100=フィニッシュ後入力!BV224),1,0)</f>
        <v>0</v>
      </c>
      <c r="BW224" s="17">
        <f>IF(AND(フィニッシュ後入力!BW$100&lt;&gt;"",フィニッシュ後入力!BW$100=フィニッシュ後入力!BW224),1,0)</f>
        <v>0</v>
      </c>
      <c r="BX224" s="17">
        <f>IF(AND(フィニッシュ後入力!BX$100&lt;&gt;"",フィニッシュ後入力!BX$100=フィニッシュ後入力!BX224),1,0)</f>
        <v>0</v>
      </c>
      <c r="BY224" s="17">
        <f>IF(AND(フィニッシュ後入力!BY$100&lt;&gt;"",フィニッシュ後入力!BY$100=フィニッシュ後入力!BY224),1,0)</f>
        <v>0</v>
      </c>
      <c r="BZ224" s="17">
        <f>IF(AND(フィニッシュ後入力!BZ$100&lt;&gt;"",フィニッシュ後入力!BZ$100=フィニッシュ後入力!BZ224),1,0)</f>
        <v>0</v>
      </c>
      <c r="CA224" s="17">
        <f>IF(AND(フィニッシュ後入力!CA$100&lt;&gt;"",フィニッシュ後入力!CA$100=フィニッシュ後入力!CA224),1,0)</f>
        <v>0</v>
      </c>
      <c r="CB224" s="17">
        <f>IF(AND(フィニッシュ後入力!CB$100&lt;&gt;"",フィニッシュ後入力!CB$100=フィニッシュ後入力!CB224),1,0)</f>
        <v>0</v>
      </c>
      <c r="CC224" s="17">
        <f>IF(AND(フィニッシュ後入力!CC$100&lt;&gt;"",フィニッシュ後入力!CC$100=フィニッシュ後入力!CC224),1,0)</f>
        <v>0</v>
      </c>
      <c r="CD224" s="17">
        <f>IF(AND(フィニッシュ後入力!CD$100&lt;&gt;"",フィニッシュ後入力!CD$100=フィニッシュ後入力!CD224),1,0)</f>
        <v>0</v>
      </c>
      <c r="CE224" s="17"/>
      <c r="CF224" s="17"/>
      <c r="CG224" s="17"/>
      <c r="CH224" s="17"/>
      <c r="CI224" s="17"/>
      <c r="CJ224" s="17"/>
      <c r="CK224" s="17"/>
      <c r="CL224" s="17"/>
      <c r="CM224" s="17"/>
      <c r="CN224" s="17"/>
      <c r="CO224" s="17"/>
      <c r="CP224" s="17"/>
      <c r="CQ224" s="17"/>
      <c r="CR224" s="17"/>
      <c r="CS224" s="17"/>
      <c r="CT224" s="17"/>
      <c r="CU224" s="17"/>
      <c r="CV224" s="17"/>
      <c r="CW224" s="17"/>
      <c r="CX224" s="17"/>
      <c r="CY224" s="17"/>
      <c r="CZ224" s="17"/>
      <c r="DA224" s="17"/>
      <c r="DB224" s="17"/>
      <c r="DC224" s="17"/>
      <c r="DD224" s="17"/>
      <c r="DE224" s="17"/>
      <c r="DF224" s="17"/>
      <c r="DG224" s="17"/>
      <c r="DH224" s="17"/>
      <c r="DI224" s="17"/>
      <c r="DJ224" s="17"/>
      <c r="DK224" s="17"/>
      <c r="DL224" s="17"/>
      <c r="DM224" s="17"/>
      <c r="DN224" s="17"/>
      <c r="DO224" s="17"/>
      <c r="DP224" s="17"/>
      <c r="DQ224" s="17"/>
      <c r="DR224" s="17"/>
      <c r="DS224" s="17"/>
      <c r="DT224" s="17"/>
      <c r="DU224" s="17"/>
      <c r="DV224" s="17"/>
      <c r="DW224" s="17"/>
      <c r="DX224" s="17"/>
      <c r="DY224" s="17"/>
      <c r="DZ224" s="17"/>
      <c r="EA224" s="17"/>
      <c r="EB224" s="17"/>
      <c r="EC224" s="17"/>
      <c r="ED224" s="17"/>
      <c r="EE224" s="17"/>
      <c r="EF224" s="17"/>
      <c r="EG224" s="17"/>
      <c r="EH224" s="17"/>
      <c r="EI224" s="17"/>
      <c r="EJ224" s="17"/>
      <c r="EK224" s="17"/>
      <c r="EL224" s="17"/>
      <c r="EM224" s="17"/>
      <c r="EN224" s="17"/>
      <c r="EO224" s="17"/>
      <c r="EP224" s="17"/>
      <c r="EQ224" s="17"/>
      <c r="ER224" s="17"/>
      <c r="ES224" s="17"/>
      <c r="ET224" s="17"/>
      <c r="EU224" s="17"/>
      <c r="EV224" s="17"/>
      <c r="EW224" s="17"/>
      <c r="EX224" s="17"/>
      <c r="EY224" s="17"/>
      <c r="EZ224" s="17"/>
      <c r="FA224" s="17">
        <f>IF(AND(フィニッシュ後入力!FA$100&lt;&gt;"",フィニッシュ後入力!FA$100=フィニッシュ後入力!FA224),1,0)</f>
        <v>0</v>
      </c>
      <c r="FB224" s="17">
        <f>IF(AND(フィニッシュ後入力!FB$100&lt;&gt;"",フィニッシュ後入力!FB$100=フィニッシュ後入力!FB224),1,0)</f>
        <v>0</v>
      </c>
      <c r="FC224" s="17"/>
      <c r="FD224" s="17"/>
      <c r="FE224" s="17"/>
      <c r="FF224" s="17">
        <f>IF(AND(フィニッシュ後入力!FG$100&lt;&gt;"",フィニッシュ後入力!FG$100=フィニッシュ後入力!FG224),1,0)</f>
        <v>0</v>
      </c>
      <c r="FG224" s="17">
        <f>IF(AND(フィニッシュ後入力!FH$100&lt;&gt;"",フィニッシュ後入力!FH$100=フィニッシュ後入力!FH224),1,0)</f>
        <v>0</v>
      </c>
      <c r="FH224" s="17"/>
      <c r="FI224" s="17"/>
      <c r="FJ224" s="17"/>
      <c r="FK224" s="17">
        <f>IF(AND(フィニッシュ後入力!FM$100&lt;&gt;"",フィニッシュ後入力!FM$100=フィニッシュ後入力!FM224),1,0)</f>
        <v>0</v>
      </c>
      <c r="FL224" s="17">
        <f>IF(AND(フィニッシュ後入力!FN$100&lt;&gt;"",フィニッシュ後入力!FN$100=フィニッシュ後入力!FN224),1,0)</f>
        <v>0</v>
      </c>
      <c r="FM224" s="17"/>
      <c r="FN224" s="17"/>
      <c r="FO224" s="17"/>
      <c r="FP224" s="17"/>
      <c r="FQ224" s="17"/>
      <c r="FR224" s="17"/>
      <c r="FS224" s="17"/>
      <c r="FT224" s="17"/>
      <c r="FU224" s="17"/>
      <c r="FV224" s="17"/>
      <c r="FW224" s="17"/>
      <c r="FX224" s="17"/>
      <c r="FY224" s="17"/>
      <c r="FZ224" s="17"/>
      <c r="GA224" s="17"/>
      <c r="GB224" s="17">
        <f>フィニッシュ後入力!FC224</f>
        <v>0</v>
      </c>
      <c r="GC224" s="17">
        <f>フィニッシュ後入力!FD224</f>
        <v>0</v>
      </c>
      <c r="GD224" s="17">
        <f>IF(フィニッシュ後入力!FP$100&lt;&gt;"",フィニッシュ後入力!FE224+60*(1-FC224),0)</f>
        <v>0</v>
      </c>
      <c r="GE224" s="17">
        <f>IF(フィニッシュ後入力!FQ$100&lt;&gt;"",フィニッシュ後入力!FF224+60*(1-FD224),0)</f>
        <v>0</v>
      </c>
      <c r="GF224" s="17">
        <f>IF(フィニッシュ後入力!FR$100&lt;&gt;"",フィニッシュ後入力!FG224+60*(1-FE224),0)</f>
        <v>0</v>
      </c>
      <c r="GG224" s="17">
        <f>フィニッシュ後入力!FI224</f>
        <v>0</v>
      </c>
      <c r="GH224" s="17">
        <f>フィニッシュ後入力!FJ224</f>
        <v>0</v>
      </c>
      <c r="GI224" s="17">
        <f>IF(フィニッシュ後入力!FU$100&lt;&gt;"",フィニッシュ後入力!FK224+60*(1-FH224),0)</f>
        <v>0</v>
      </c>
      <c r="GJ224" s="17">
        <f>IF(フィニッシュ後入力!FV$100&lt;&gt;"",フィニッシュ後入力!FL224+60*(1-FI224),0)</f>
        <v>0</v>
      </c>
      <c r="GK224" s="17">
        <f>IF(フィニッシュ後入力!FW$100&lt;&gt;"",フィニッシュ後入力!FM224+60*(1-FJ224),0)</f>
        <v>0</v>
      </c>
      <c r="GL224" s="17">
        <f>フィニッシュ後入力!FO224</f>
        <v>0</v>
      </c>
      <c r="GM224" s="17">
        <f>フィニッシュ後入力!FP224</f>
        <v>0</v>
      </c>
      <c r="GN224" s="17"/>
      <c r="GO224" s="17"/>
      <c r="GP224" s="17"/>
      <c r="GQ224" s="17"/>
      <c r="GR224" s="17"/>
      <c r="GS224" s="17"/>
      <c r="GT224" s="17"/>
      <c r="GU224" s="17"/>
      <c r="GV224" s="17"/>
      <c r="GW224" s="17"/>
      <c r="GX224" s="17"/>
      <c r="GY224" s="17"/>
      <c r="GZ224" s="17"/>
    </row>
    <row r="225" spans="1:208">
      <c r="A225" s="17">
        <f>スタート前入力!$A225</f>
        <v>125</v>
      </c>
      <c r="B225" s="17">
        <f>IF(フィニッシュ後入力!$BA225&lt;&gt;"",SUM($BA225:$CZ225)-フィニッシュ後入力!$G225+フィニッシュ後入力!$H225+$D$87,-1)</f>
        <v>-1</v>
      </c>
      <c r="C225" s="17">
        <f>SUM($GA225:$GZ225)/2+60*(スタート前入力!$C$77-SUM($FA225:$FZ225))</f>
        <v>0</v>
      </c>
      <c r="D225" s="48">
        <f t="shared" si="5"/>
        <v>0</v>
      </c>
      <c r="E225" s="48">
        <f>D225*スタート前入力!$G225</f>
        <v>0</v>
      </c>
      <c r="F225" s="48">
        <f>(B225+1)*(D225+スタート前入力!$F225*$D$83+スタート前入力!$G225*$D$84+($D$86+1-$A225)*$D$85)</f>
        <v>0</v>
      </c>
      <c r="G225" s="48" t="str">
        <f ca="1">IF(E225&lt;&gt;0,RANK(E225,E$101:INDIRECT(CONCATENATE("R",$D$86+100,"C",COLUMN()-2),FALSE)),"")</f>
        <v/>
      </c>
      <c r="H225" s="48" t="str">
        <f ca="1">IF(F225&lt;&gt;0,RANK(F225,F$101:INDIRECT(CONCATENATE("R",$D$86+100,"C",COLUMN()-2),FALSE)),"")</f>
        <v/>
      </c>
      <c r="I225" s="48">
        <f>E225*スタート前入力!$E225</f>
        <v>0</v>
      </c>
      <c r="J225" s="48">
        <f>F225*スタート前入力!$E225</f>
        <v>0</v>
      </c>
      <c r="K225" s="48" t="str">
        <f ca="1">IF(I225&lt;&gt;0,RANK(I225,I$101:INDIRECT(CONCATENATE("R",$D$86+100,"C",COLUMN()-2),FALSE)),"")</f>
        <v/>
      </c>
      <c r="L225" s="48" t="str">
        <f ca="1">IF(J225&lt;&gt;0,RANK(J225,J$101:INDIRECT(CONCATENATE("R",$D$86+100,"C",COLUMN()-2),FALSE)),"")</f>
        <v/>
      </c>
      <c r="M225" s="48">
        <f>IF(($B225+1)*(スタート前入力!$H225+1+$D$87)&lt;&gt;0,$B225+スタート前入力!$H225,-1)</f>
        <v>-1</v>
      </c>
      <c r="N225" s="48">
        <f>$C225+スタート前入力!$I225</f>
        <v>0</v>
      </c>
      <c r="O225" s="48">
        <f t="shared" si="6"/>
        <v>0</v>
      </c>
      <c r="P225" s="48">
        <f>O225*スタート前入力!$G225</f>
        <v>0</v>
      </c>
      <c r="Q225" s="48">
        <f>(M225+1)*(O225+スタート前入力!$F225*$D$83+スタート前入力!$G225*$D$84+($D$86+1-$A225)*$D$85)</f>
        <v>0</v>
      </c>
      <c r="R225" s="48" t="str">
        <f ca="1">IF(P225&lt;&gt;0,RANK(P225,P$101:INDIRECT(CONCATENATE("R",$D$86+100,"C",COLUMN()-2),FALSE)),"")</f>
        <v/>
      </c>
      <c r="S225" s="48" t="str">
        <f ca="1">IF(Q225&lt;&gt;0,RANK(Q225,Q$101:INDIRECT(CONCATENATE("R",$D$86+100,"C",COLUMN()-2),FALSE)),"")</f>
        <v/>
      </c>
      <c r="T225" s="48">
        <f>P225*スタート前入力!$E225</f>
        <v>0</v>
      </c>
      <c r="U225" s="48">
        <f>Q225*スタート前入力!$E225</f>
        <v>0</v>
      </c>
      <c r="V225" s="48" t="str">
        <f ca="1">IF(T225&lt;&gt;0,RANK(T225,T$101:INDIRECT(CONCATENATE("R",$D$86+100,"C",COLUMN()-2),FALSE)),"")</f>
        <v/>
      </c>
      <c r="W225" s="48" t="str">
        <f ca="1">IF(U225&lt;&gt;0,RANK(U225,U$101:INDIRECT(CONCATENATE("R",$D$86+100,"C",COLUMN()-2),FALSE)),"")</f>
        <v/>
      </c>
      <c r="X225" s="48">
        <f t="shared" si="7"/>
        <v>125</v>
      </c>
      <c r="Y225" s="17">
        <f>((B225)-100)/(スタート前入力!$C$76)*100</f>
        <v>-1010</v>
      </c>
      <c r="Z225" s="17" t="e">
        <f>((M225)-100)/(スタート前入力!$C$84+スタート前入力!$C$85)*100</f>
        <v>#DIV/0!</v>
      </c>
      <c r="AA225" s="17"/>
      <c r="AB225" s="17"/>
      <c r="AC225" s="17"/>
      <c r="AD225" s="17"/>
      <c r="AE225" s="17"/>
      <c r="AF225" s="17"/>
      <c r="AG225" s="17"/>
      <c r="AH225" s="17"/>
      <c r="AI225" s="17"/>
      <c r="AJ225" s="17"/>
      <c r="AK225" s="17"/>
      <c r="AL225" s="17"/>
      <c r="AM225" s="17"/>
      <c r="AN225" s="17"/>
      <c r="AO225" s="17"/>
      <c r="AP225" s="17"/>
      <c r="AQ225" s="17"/>
      <c r="AR225" s="17"/>
      <c r="AS225" s="17"/>
      <c r="AT225" s="17"/>
      <c r="AU225" s="17"/>
      <c r="AV225" s="17"/>
      <c r="AW225" s="17"/>
      <c r="AX225" s="17"/>
      <c r="AY225" s="17"/>
      <c r="AZ225" s="17"/>
      <c r="BA225" s="17">
        <f>IF(AND(フィニッシュ後入力!BA$100&lt;&gt;"",フィニッシュ後入力!BA$100=フィニッシュ後入力!BA225),1,0)</f>
        <v>0</v>
      </c>
      <c r="BB225" s="17">
        <f>IF(AND(フィニッシュ後入力!BB$100&lt;&gt;"",フィニッシュ後入力!BB$100=フィニッシュ後入力!BB225),1,0)</f>
        <v>0</v>
      </c>
      <c r="BC225" s="17">
        <f>IF(AND(フィニッシュ後入力!BC$100&lt;&gt;"",フィニッシュ後入力!BC$100=フィニッシュ後入力!BC225),1,0)</f>
        <v>0</v>
      </c>
      <c r="BD225" s="17">
        <f>IF(AND(フィニッシュ後入力!BD$100&lt;&gt;"",フィニッシュ後入力!BD$100=フィニッシュ後入力!BD225),1,0)</f>
        <v>0</v>
      </c>
      <c r="BE225" s="17">
        <f>IF(AND(フィニッシュ後入力!BE$100&lt;&gt;"",フィニッシュ後入力!BE$100=フィニッシュ後入力!BE225),1,0)</f>
        <v>0</v>
      </c>
      <c r="BF225" s="17">
        <f>IF(AND(フィニッシュ後入力!BF$100&lt;&gt;"",フィニッシュ後入力!BF$100=フィニッシュ後入力!BF225),1,0)</f>
        <v>0</v>
      </c>
      <c r="BG225" s="17">
        <f>IF(AND(フィニッシュ後入力!BG$100&lt;&gt;"",フィニッシュ後入力!BG$100=フィニッシュ後入力!BG225),1,0)</f>
        <v>0</v>
      </c>
      <c r="BH225" s="17">
        <f>IF(AND(フィニッシュ後入力!BH$100&lt;&gt;"",フィニッシュ後入力!BH$100=フィニッシュ後入力!BH225),1,0)</f>
        <v>0</v>
      </c>
      <c r="BI225" s="17">
        <f>IF(AND(フィニッシュ後入力!BI$100&lt;&gt;"",フィニッシュ後入力!BI$100=フィニッシュ後入力!BI225),1,0)</f>
        <v>0</v>
      </c>
      <c r="BJ225" s="17">
        <f>IF(AND(フィニッシュ後入力!BJ$100&lt;&gt;"",フィニッシュ後入力!BJ$100=フィニッシュ後入力!BJ225),1,0)</f>
        <v>0</v>
      </c>
      <c r="BK225" s="17">
        <f>IF(AND(フィニッシュ後入力!BK$100&lt;&gt;"",フィニッシュ後入力!BK$100=フィニッシュ後入力!BK225),1,0)</f>
        <v>0</v>
      </c>
      <c r="BL225" s="17">
        <f>IF(AND(フィニッシュ後入力!BL$100&lt;&gt;"",フィニッシュ後入力!BL$100=フィニッシュ後入力!BL225),1,0)</f>
        <v>0</v>
      </c>
      <c r="BM225" s="17">
        <f>IF(AND(フィニッシュ後入力!BM$100&lt;&gt;"",フィニッシュ後入力!BM$100=フィニッシュ後入力!BM225),1,0)</f>
        <v>0</v>
      </c>
      <c r="BN225" s="17">
        <f>IF(AND(フィニッシュ後入力!BN$100&lt;&gt;"",フィニッシュ後入力!BN$100=フィニッシュ後入力!BN225),1,0)</f>
        <v>0</v>
      </c>
      <c r="BO225" s="17">
        <f>IF(AND(フィニッシュ後入力!BO$100&lt;&gt;"",フィニッシュ後入力!BO$100=フィニッシュ後入力!BO225),1,0)</f>
        <v>0</v>
      </c>
      <c r="BP225" s="17">
        <f>IF(AND(フィニッシュ後入力!BP$100&lt;&gt;"",フィニッシュ後入力!BP$100=フィニッシュ後入力!BP225),1,0)</f>
        <v>0</v>
      </c>
      <c r="BQ225" s="17">
        <f>IF(AND(フィニッシュ後入力!BQ$100&lt;&gt;"",フィニッシュ後入力!BQ$100=フィニッシュ後入力!BQ225),1,0)</f>
        <v>0</v>
      </c>
      <c r="BR225" s="17">
        <f>IF(AND(フィニッシュ後入力!BR$100&lt;&gt;"",フィニッシュ後入力!BR$100=フィニッシュ後入力!BR225),1,0)</f>
        <v>0</v>
      </c>
      <c r="BS225" s="17">
        <f>IF(AND(フィニッシュ後入力!BS$100&lt;&gt;"",フィニッシュ後入力!BS$100=フィニッシュ後入力!BS225),1,0)</f>
        <v>0</v>
      </c>
      <c r="BT225" s="17">
        <f>IF(AND(フィニッシュ後入力!BT$100&lt;&gt;"",フィニッシュ後入力!BT$100=フィニッシュ後入力!BT225),1,0)</f>
        <v>0</v>
      </c>
      <c r="BU225" s="17">
        <f>IF(AND(フィニッシュ後入力!BU$100&lt;&gt;"",フィニッシュ後入力!BU$100=フィニッシュ後入力!BU225),1,0)</f>
        <v>0</v>
      </c>
      <c r="BV225" s="17">
        <f>IF(AND(フィニッシュ後入力!BV$100&lt;&gt;"",フィニッシュ後入力!BV$100=フィニッシュ後入力!BV225),1,0)</f>
        <v>0</v>
      </c>
      <c r="BW225" s="17">
        <f>IF(AND(フィニッシュ後入力!BW$100&lt;&gt;"",フィニッシュ後入力!BW$100=フィニッシュ後入力!BW225),1,0)</f>
        <v>0</v>
      </c>
      <c r="BX225" s="17">
        <f>IF(AND(フィニッシュ後入力!BX$100&lt;&gt;"",フィニッシュ後入力!BX$100=フィニッシュ後入力!BX225),1,0)</f>
        <v>0</v>
      </c>
      <c r="BY225" s="17">
        <f>IF(AND(フィニッシュ後入力!BY$100&lt;&gt;"",フィニッシュ後入力!BY$100=フィニッシュ後入力!BY225),1,0)</f>
        <v>0</v>
      </c>
      <c r="BZ225" s="17">
        <f>IF(AND(フィニッシュ後入力!BZ$100&lt;&gt;"",フィニッシュ後入力!BZ$100=フィニッシュ後入力!BZ225),1,0)</f>
        <v>0</v>
      </c>
      <c r="CA225" s="17">
        <f>IF(AND(フィニッシュ後入力!CA$100&lt;&gt;"",フィニッシュ後入力!CA$100=フィニッシュ後入力!CA225),1,0)</f>
        <v>0</v>
      </c>
      <c r="CB225" s="17">
        <f>IF(AND(フィニッシュ後入力!CB$100&lt;&gt;"",フィニッシュ後入力!CB$100=フィニッシュ後入力!CB225),1,0)</f>
        <v>0</v>
      </c>
      <c r="CC225" s="17">
        <f>IF(AND(フィニッシュ後入力!CC$100&lt;&gt;"",フィニッシュ後入力!CC$100=フィニッシュ後入力!CC225),1,0)</f>
        <v>0</v>
      </c>
      <c r="CD225" s="17">
        <f>IF(AND(フィニッシュ後入力!CD$100&lt;&gt;"",フィニッシュ後入力!CD$100=フィニッシュ後入力!CD225),1,0)</f>
        <v>0</v>
      </c>
      <c r="CE225" s="17"/>
      <c r="CF225" s="17"/>
      <c r="CG225" s="17"/>
      <c r="CH225" s="17"/>
      <c r="CI225" s="17"/>
      <c r="CJ225" s="17"/>
      <c r="CK225" s="17"/>
      <c r="CL225" s="17"/>
      <c r="CM225" s="17"/>
      <c r="CN225" s="17"/>
      <c r="CO225" s="17"/>
      <c r="CP225" s="17"/>
      <c r="CQ225" s="17"/>
      <c r="CR225" s="17"/>
      <c r="CS225" s="17"/>
      <c r="CT225" s="17"/>
      <c r="CU225" s="17"/>
      <c r="CV225" s="17"/>
      <c r="CW225" s="17"/>
      <c r="CX225" s="17"/>
      <c r="CY225" s="17"/>
      <c r="CZ225" s="17"/>
      <c r="DA225" s="17"/>
      <c r="DB225" s="17"/>
      <c r="DC225" s="17"/>
      <c r="DD225" s="17"/>
      <c r="DE225" s="17"/>
      <c r="DF225" s="17"/>
      <c r="DG225" s="17"/>
      <c r="DH225" s="17"/>
      <c r="DI225" s="17"/>
      <c r="DJ225" s="17"/>
      <c r="DK225" s="17"/>
      <c r="DL225" s="17"/>
      <c r="DM225" s="17"/>
      <c r="DN225" s="17"/>
      <c r="DO225" s="17"/>
      <c r="DP225" s="17"/>
      <c r="DQ225" s="17"/>
      <c r="DR225" s="17"/>
      <c r="DS225" s="17"/>
      <c r="DT225" s="17"/>
      <c r="DU225" s="17"/>
      <c r="DV225" s="17"/>
      <c r="DW225" s="17"/>
      <c r="DX225" s="17"/>
      <c r="DY225" s="17"/>
      <c r="DZ225" s="17"/>
      <c r="EA225" s="17"/>
      <c r="EB225" s="17"/>
      <c r="EC225" s="17"/>
      <c r="ED225" s="17"/>
      <c r="EE225" s="17"/>
      <c r="EF225" s="17"/>
      <c r="EG225" s="17"/>
      <c r="EH225" s="17"/>
      <c r="EI225" s="17"/>
      <c r="EJ225" s="17"/>
      <c r="EK225" s="17"/>
      <c r="EL225" s="17"/>
      <c r="EM225" s="17"/>
      <c r="EN225" s="17"/>
      <c r="EO225" s="17"/>
      <c r="EP225" s="17"/>
      <c r="EQ225" s="17"/>
      <c r="ER225" s="17"/>
      <c r="ES225" s="17"/>
      <c r="ET225" s="17"/>
      <c r="EU225" s="17"/>
      <c r="EV225" s="17"/>
      <c r="EW225" s="17"/>
      <c r="EX225" s="17"/>
      <c r="EY225" s="17"/>
      <c r="EZ225" s="17"/>
      <c r="FA225" s="17">
        <f>IF(AND(フィニッシュ後入力!FA$100&lt;&gt;"",フィニッシュ後入力!FA$100=フィニッシュ後入力!FA225),1,0)</f>
        <v>0</v>
      </c>
      <c r="FB225" s="17">
        <f>IF(AND(フィニッシュ後入力!FB$100&lt;&gt;"",フィニッシュ後入力!FB$100=フィニッシュ後入力!FB225),1,0)</f>
        <v>0</v>
      </c>
      <c r="FC225" s="17"/>
      <c r="FD225" s="17"/>
      <c r="FE225" s="17"/>
      <c r="FF225" s="17">
        <f>IF(AND(フィニッシュ後入力!FG$100&lt;&gt;"",フィニッシュ後入力!FG$100=フィニッシュ後入力!FG225),1,0)</f>
        <v>0</v>
      </c>
      <c r="FG225" s="17">
        <f>IF(AND(フィニッシュ後入力!FH$100&lt;&gt;"",フィニッシュ後入力!FH$100=フィニッシュ後入力!FH225),1,0)</f>
        <v>0</v>
      </c>
      <c r="FH225" s="17"/>
      <c r="FI225" s="17"/>
      <c r="FJ225" s="17"/>
      <c r="FK225" s="17">
        <f>IF(AND(フィニッシュ後入力!FM$100&lt;&gt;"",フィニッシュ後入力!FM$100=フィニッシュ後入力!FM225),1,0)</f>
        <v>0</v>
      </c>
      <c r="FL225" s="17">
        <f>IF(AND(フィニッシュ後入力!FN$100&lt;&gt;"",フィニッシュ後入力!FN$100=フィニッシュ後入力!FN225),1,0)</f>
        <v>0</v>
      </c>
      <c r="FM225" s="17"/>
      <c r="FN225" s="17"/>
      <c r="FO225" s="17"/>
      <c r="FP225" s="17"/>
      <c r="FQ225" s="17"/>
      <c r="FR225" s="17"/>
      <c r="FS225" s="17"/>
      <c r="FT225" s="17"/>
      <c r="FU225" s="17"/>
      <c r="FV225" s="17"/>
      <c r="FW225" s="17"/>
      <c r="FX225" s="17"/>
      <c r="FY225" s="17"/>
      <c r="FZ225" s="17"/>
      <c r="GA225" s="17"/>
      <c r="GB225" s="17">
        <f>フィニッシュ後入力!FC225</f>
        <v>0</v>
      </c>
      <c r="GC225" s="17">
        <f>フィニッシュ後入力!FD225</f>
        <v>0</v>
      </c>
      <c r="GD225" s="17">
        <f>IF(フィニッシュ後入力!FP$100&lt;&gt;"",フィニッシュ後入力!FE225+60*(1-FC225),0)</f>
        <v>0</v>
      </c>
      <c r="GE225" s="17">
        <f>IF(フィニッシュ後入力!FQ$100&lt;&gt;"",フィニッシュ後入力!FF225+60*(1-FD225),0)</f>
        <v>0</v>
      </c>
      <c r="GF225" s="17">
        <f>IF(フィニッシュ後入力!FR$100&lt;&gt;"",フィニッシュ後入力!FG225+60*(1-FE225),0)</f>
        <v>0</v>
      </c>
      <c r="GG225" s="17">
        <f>フィニッシュ後入力!FI225</f>
        <v>0</v>
      </c>
      <c r="GH225" s="17">
        <f>フィニッシュ後入力!FJ225</f>
        <v>0</v>
      </c>
      <c r="GI225" s="17">
        <f>IF(フィニッシュ後入力!FU$100&lt;&gt;"",フィニッシュ後入力!FK225+60*(1-FH225),0)</f>
        <v>0</v>
      </c>
      <c r="GJ225" s="17">
        <f>IF(フィニッシュ後入力!FV$100&lt;&gt;"",フィニッシュ後入力!FL225+60*(1-FI225),0)</f>
        <v>0</v>
      </c>
      <c r="GK225" s="17">
        <f>IF(フィニッシュ後入力!FW$100&lt;&gt;"",フィニッシュ後入力!FM225+60*(1-FJ225),0)</f>
        <v>0</v>
      </c>
      <c r="GL225" s="17">
        <f>フィニッシュ後入力!FO225</f>
        <v>0</v>
      </c>
      <c r="GM225" s="17">
        <f>フィニッシュ後入力!FP225</f>
        <v>0</v>
      </c>
      <c r="GN225" s="17"/>
      <c r="GO225" s="17"/>
      <c r="GP225" s="17"/>
      <c r="GQ225" s="17"/>
      <c r="GR225" s="17"/>
      <c r="GS225" s="17"/>
      <c r="GT225" s="17"/>
      <c r="GU225" s="17"/>
      <c r="GV225" s="17"/>
      <c r="GW225" s="17"/>
      <c r="GX225" s="17"/>
      <c r="GY225" s="17"/>
      <c r="GZ225" s="17"/>
    </row>
    <row r="226" spans="1:208">
      <c r="A226" s="17">
        <f>スタート前入力!$A226</f>
        <v>126</v>
      </c>
      <c r="B226" s="17">
        <f>IF(フィニッシュ後入力!$BA226&lt;&gt;"",SUM($BA226:$CZ226)-フィニッシュ後入力!$G226+フィニッシュ後入力!$H226+$D$87,-1)</f>
        <v>-1</v>
      </c>
      <c r="C226" s="17">
        <f>SUM($GA226:$GZ226)/2+60*(スタート前入力!$C$77-SUM($FA226:$FZ226))</f>
        <v>0</v>
      </c>
      <c r="D226" s="48">
        <f t="shared" si="5"/>
        <v>0</v>
      </c>
      <c r="E226" s="48">
        <f>D226*スタート前入力!$G226</f>
        <v>0</v>
      </c>
      <c r="F226" s="48">
        <f>(B226+1)*(D226+スタート前入力!$F226*$D$83+スタート前入力!$G226*$D$84+($D$86+1-$A226)*$D$85)</f>
        <v>0</v>
      </c>
      <c r="G226" s="48" t="str">
        <f ca="1">IF(E226&lt;&gt;0,RANK(E226,E$101:INDIRECT(CONCATENATE("R",$D$86+100,"C",COLUMN()-2),FALSE)),"")</f>
        <v/>
      </c>
      <c r="H226" s="48" t="str">
        <f ca="1">IF(F226&lt;&gt;0,RANK(F226,F$101:INDIRECT(CONCATENATE("R",$D$86+100,"C",COLUMN()-2),FALSE)),"")</f>
        <v/>
      </c>
      <c r="I226" s="48">
        <f>E226*スタート前入力!$E226</f>
        <v>0</v>
      </c>
      <c r="J226" s="48">
        <f>F226*スタート前入力!$E226</f>
        <v>0</v>
      </c>
      <c r="K226" s="48" t="str">
        <f ca="1">IF(I226&lt;&gt;0,RANK(I226,I$101:INDIRECT(CONCATENATE("R",$D$86+100,"C",COLUMN()-2),FALSE)),"")</f>
        <v/>
      </c>
      <c r="L226" s="48" t="str">
        <f ca="1">IF(J226&lt;&gt;0,RANK(J226,J$101:INDIRECT(CONCATENATE("R",$D$86+100,"C",COLUMN()-2),FALSE)),"")</f>
        <v/>
      </c>
      <c r="M226" s="48">
        <f>IF(($B226+1)*(スタート前入力!$H226+1+$D$87)&lt;&gt;0,$B226+スタート前入力!$H226,-1)</f>
        <v>-1</v>
      </c>
      <c r="N226" s="48">
        <f>$C226+スタート前入力!$I226</f>
        <v>0</v>
      </c>
      <c r="O226" s="48">
        <f t="shared" si="6"/>
        <v>0</v>
      </c>
      <c r="P226" s="48">
        <f>O226*スタート前入力!$G226</f>
        <v>0</v>
      </c>
      <c r="Q226" s="48">
        <f>(M226+1)*(O226+スタート前入力!$F226*$D$83+スタート前入力!$G226*$D$84+($D$86+1-$A226)*$D$85)</f>
        <v>0</v>
      </c>
      <c r="R226" s="48" t="str">
        <f ca="1">IF(P226&lt;&gt;0,RANK(P226,P$101:INDIRECT(CONCATENATE("R",$D$86+100,"C",COLUMN()-2),FALSE)),"")</f>
        <v/>
      </c>
      <c r="S226" s="48" t="str">
        <f ca="1">IF(Q226&lt;&gt;0,RANK(Q226,Q$101:INDIRECT(CONCATENATE("R",$D$86+100,"C",COLUMN()-2),FALSE)),"")</f>
        <v/>
      </c>
      <c r="T226" s="48">
        <f>P226*スタート前入力!$E226</f>
        <v>0</v>
      </c>
      <c r="U226" s="48">
        <f>Q226*スタート前入力!$E226</f>
        <v>0</v>
      </c>
      <c r="V226" s="48" t="str">
        <f ca="1">IF(T226&lt;&gt;0,RANK(T226,T$101:INDIRECT(CONCATENATE("R",$D$86+100,"C",COLUMN()-2),FALSE)),"")</f>
        <v/>
      </c>
      <c r="W226" s="48" t="str">
        <f ca="1">IF(U226&lt;&gt;0,RANK(U226,U$101:INDIRECT(CONCATENATE("R",$D$86+100,"C",COLUMN()-2),FALSE)),"")</f>
        <v/>
      </c>
      <c r="X226" s="48">
        <f t="shared" si="7"/>
        <v>126</v>
      </c>
      <c r="Y226" s="17">
        <f>((B226)-100)/(スタート前入力!$C$76)*100</f>
        <v>-1010</v>
      </c>
      <c r="Z226" s="17" t="e">
        <f>((M226)-100)/(スタート前入力!$C$84+スタート前入力!$C$85)*100</f>
        <v>#DIV/0!</v>
      </c>
      <c r="AA226" s="17"/>
      <c r="AB226" s="17"/>
      <c r="AC226" s="17"/>
      <c r="AD226" s="17"/>
      <c r="AE226" s="17"/>
      <c r="AF226" s="17"/>
      <c r="AG226" s="17"/>
      <c r="AH226" s="17"/>
      <c r="AI226" s="17"/>
      <c r="AJ226" s="17"/>
      <c r="AK226" s="17"/>
      <c r="AL226" s="17"/>
      <c r="AM226" s="17"/>
      <c r="AN226" s="17"/>
      <c r="AO226" s="17"/>
      <c r="AP226" s="17"/>
      <c r="AQ226" s="17"/>
      <c r="AR226" s="17"/>
      <c r="AS226" s="17"/>
      <c r="AT226" s="17"/>
      <c r="AU226" s="17"/>
      <c r="AV226" s="17"/>
      <c r="AW226" s="17"/>
      <c r="AX226" s="17"/>
      <c r="AY226" s="17"/>
      <c r="AZ226" s="17"/>
      <c r="BA226" s="17">
        <f>IF(AND(フィニッシュ後入力!BA$100&lt;&gt;"",フィニッシュ後入力!BA$100=フィニッシュ後入力!BA226),1,0)</f>
        <v>0</v>
      </c>
      <c r="BB226" s="17">
        <f>IF(AND(フィニッシュ後入力!BB$100&lt;&gt;"",フィニッシュ後入力!BB$100=フィニッシュ後入力!BB226),1,0)</f>
        <v>0</v>
      </c>
      <c r="BC226" s="17">
        <f>IF(AND(フィニッシュ後入力!BC$100&lt;&gt;"",フィニッシュ後入力!BC$100=フィニッシュ後入力!BC226),1,0)</f>
        <v>0</v>
      </c>
      <c r="BD226" s="17">
        <f>IF(AND(フィニッシュ後入力!BD$100&lt;&gt;"",フィニッシュ後入力!BD$100=フィニッシュ後入力!BD226),1,0)</f>
        <v>0</v>
      </c>
      <c r="BE226" s="17">
        <f>IF(AND(フィニッシュ後入力!BE$100&lt;&gt;"",フィニッシュ後入力!BE$100=フィニッシュ後入力!BE226),1,0)</f>
        <v>0</v>
      </c>
      <c r="BF226" s="17">
        <f>IF(AND(フィニッシュ後入力!BF$100&lt;&gt;"",フィニッシュ後入力!BF$100=フィニッシュ後入力!BF226),1,0)</f>
        <v>0</v>
      </c>
      <c r="BG226" s="17">
        <f>IF(AND(フィニッシュ後入力!BG$100&lt;&gt;"",フィニッシュ後入力!BG$100=フィニッシュ後入力!BG226),1,0)</f>
        <v>0</v>
      </c>
      <c r="BH226" s="17">
        <f>IF(AND(フィニッシュ後入力!BH$100&lt;&gt;"",フィニッシュ後入力!BH$100=フィニッシュ後入力!BH226),1,0)</f>
        <v>0</v>
      </c>
      <c r="BI226" s="17">
        <f>IF(AND(フィニッシュ後入力!BI$100&lt;&gt;"",フィニッシュ後入力!BI$100=フィニッシュ後入力!BI226),1,0)</f>
        <v>0</v>
      </c>
      <c r="BJ226" s="17">
        <f>IF(AND(フィニッシュ後入力!BJ$100&lt;&gt;"",フィニッシュ後入力!BJ$100=フィニッシュ後入力!BJ226),1,0)</f>
        <v>0</v>
      </c>
      <c r="BK226" s="17">
        <f>IF(AND(フィニッシュ後入力!BK$100&lt;&gt;"",フィニッシュ後入力!BK$100=フィニッシュ後入力!BK226),1,0)</f>
        <v>0</v>
      </c>
      <c r="BL226" s="17">
        <f>IF(AND(フィニッシュ後入力!BL$100&lt;&gt;"",フィニッシュ後入力!BL$100=フィニッシュ後入力!BL226),1,0)</f>
        <v>0</v>
      </c>
      <c r="BM226" s="17">
        <f>IF(AND(フィニッシュ後入力!BM$100&lt;&gt;"",フィニッシュ後入力!BM$100=フィニッシュ後入力!BM226),1,0)</f>
        <v>0</v>
      </c>
      <c r="BN226" s="17">
        <f>IF(AND(フィニッシュ後入力!BN$100&lt;&gt;"",フィニッシュ後入力!BN$100=フィニッシュ後入力!BN226),1,0)</f>
        <v>0</v>
      </c>
      <c r="BO226" s="17">
        <f>IF(AND(フィニッシュ後入力!BO$100&lt;&gt;"",フィニッシュ後入力!BO$100=フィニッシュ後入力!BO226),1,0)</f>
        <v>0</v>
      </c>
      <c r="BP226" s="17">
        <f>IF(AND(フィニッシュ後入力!BP$100&lt;&gt;"",フィニッシュ後入力!BP$100=フィニッシュ後入力!BP226),1,0)</f>
        <v>0</v>
      </c>
      <c r="BQ226" s="17">
        <f>IF(AND(フィニッシュ後入力!BQ$100&lt;&gt;"",フィニッシュ後入力!BQ$100=フィニッシュ後入力!BQ226),1,0)</f>
        <v>0</v>
      </c>
      <c r="BR226" s="17">
        <f>IF(AND(フィニッシュ後入力!BR$100&lt;&gt;"",フィニッシュ後入力!BR$100=フィニッシュ後入力!BR226),1,0)</f>
        <v>0</v>
      </c>
      <c r="BS226" s="17">
        <f>IF(AND(フィニッシュ後入力!BS$100&lt;&gt;"",フィニッシュ後入力!BS$100=フィニッシュ後入力!BS226),1,0)</f>
        <v>0</v>
      </c>
      <c r="BT226" s="17">
        <f>IF(AND(フィニッシュ後入力!BT$100&lt;&gt;"",フィニッシュ後入力!BT$100=フィニッシュ後入力!BT226),1,0)</f>
        <v>0</v>
      </c>
      <c r="BU226" s="17">
        <f>IF(AND(フィニッシュ後入力!BU$100&lt;&gt;"",フィニッシュ後入力!BU$100=フィニッシュ後入力!BU226),1,0)</f>
        <v>0</v>
      </c>
      <c r="BV226" s="17">
        <f>IF(AND(フィニッシュ後入力!BV$100&lt;&gt;"",フィニッシュ後入力!BV$100=フィニッシュ後入力!BV226),1,0)</f>
        <v>0</v>
      </c>
      <c r="BW226" s="17">
        <f>IF(AND(フィニッシュ後入力!BW$100&lt;&gt;"",フィニッシュ後入力!BW$100=フィニッシュ後入力!BW226),1,0)</f>
        <v>0</v>
      </c>
      <c r="BX226" s="17">
        <f>IF(AND(フィニッシュ後入力!BX$100&lt;&gt;"",フィニッシュ後入力!BX$100=フィニッシュ後入力!BX226),1,0)</f>
        <v>0</v>
      </c>
      <c r="BY226" s="17">
        <f>IF(AND(フィニッシュ後入力!BY$100&lt;&gt;"",フィニッシュ後入力!BY$100=フィニッシュ後入力!BY226),1,0)</f>
        <v>0</v>
      </c>
      <c r="BZ226" s="17">
        <f>IF(AND(フィニッシュ後入力!BZ$100&lt;&gt;"",フィニッシュ後入力!BZ$100=フィニッシュ後入力!BZ226),1,0)</f>
        <v>0</v>
      </c>
      <c r="CA226" s="17">
        <f>IF(AND(フィニッシュ後入力!CA$100&lt;&gt;"",フィニッシュ後入力!CA$100=フィニッシュ後入力!CA226),1,0)</f>
        <v>0</v>
      </c>
      <c r="CB226" s="17">
        <f>IF(AND(フィニッシュ後入力!CB$100&lt;&gt;"",フィニッシュ後入力!CB$100=フィニッシュ後入力!CB226),1,0)</f>
        <v>0</v>
      </c>
      <c r="CC226" s="17">
        <f>IF(AND(フィニッシュ後入力!CC$100&lt;&gt;"",フィニッシュ後入力!CC$100=フィニッシュ後入力!CC226),1,0)</f>
        <v>0</v>
      </c>
      <c r="CD226" s="17">
        <f>IF(AND(フィニッシュ後入力!CD$100&lt;&gt;"",フィニッシュ後入力!CD$100=フィニッシュ後入力!CD226),1,0)</f>
        <v>0</v>
      </c>
      <c r="CE226" s="17"/>
      <c r="CF226" s="17"/>
      <c r="CG226" s="17"/>
      <c r="CH226" s="17"/>
      <c r="CI226" s="17"/>
      <c r="CJ226" s="17"/>
      <c r="CK226" s="17"/>
      <c r="CL226" s="17"/>
      <c r="CM226" s="17"/>
      <c r="CN226" s="17"/>
      <c r="CO226" s="17"/>
      <c r="CP226" s="17"/>
      <c r="CQ226" s="17"/>
      <c r="CR226" s="17"/>
      <c r="CS226" s="17"/>
      <c r="CT226" s="17"/>
      <c r="CU226" s="17"/>
      <c r="CV226" s="17"/>
      <c r="CW226" s="17"/>
      <c r="CX226" s="17"/>
      <c r="CY226" s="17"/>
      <c r="CZ226" s="17"/>
      <c r="DA226" s="17"/>
      <c r="DB226" s="17"/>
      <c r="DC226" s="17"/>
      <c r="DD226" s="17"/>
      <c r="DE226" s="17"/>
      <c r="DF226" s="17"/>
      <c r="DG226" s="17"/>
      <c r="DH226" s="17"/>
      <c r="DI226" s="17"/>
      <c r="DJ226" s="17"/>
      <c r="DK226" s="17"/>
      <c r="DL226" s="17"/>
      <c r="DM226" s="17"/>
      <c r="DN226" s="17"/>
      <c r="DO226" s="17"/>
      <c r="DP226" s="17"/>
      <c r="DQ226" s="17"/>
      <c r="DR226" s="17"/>
      <c r="DS226" s="17"/>
      <c r="DT226" s="17"/>
      <c r="DU226" s="17"/>
      <c r="DV226" s="17"/>
      <c r="DW226" s="17"/>
      <c r="DX226" s="17"/>
      <c r="DY226" s="17"/>
      <c r="DZ226" s="17"/>
      <c r="EA226" s="17"/>
      <c r="EB226" s="17"/>
      <c r="EC226" s="17"/>
      <c r="ED226" s="17"/>
      <c r="EE226" s="17"/>
      <c r="EF226" s="17"/>
      <c r="EG226" s="17"/>
      <c r="EH226" s="17"/>
      <c r="EI226" s="17"/>
      <c r="EJ226" s="17"/>
      <c r="EK226" s="17"/>
      <c r="EL226" s="17"/>
      <c r="EM226" s="17"/>
      <c r="EN226" s="17"/>
      <c r="EO226" s="17"/>
      <c r="EP226" s="17"/>
      <c r="EQ226" s="17"/>
      <c r="ER226" s="17"/>
      <c r="ES226" s="17"/>
      <c r="ET226" s="17"/>
      <c r="EU226" s="17"/>
      <c r="EV226" s="17"/>
      <c r="EW226" s="17"/>
      <c r="EX226" s="17"/>
      <c r="EY226" s="17"/>
      <c r="EZ226" s="17"/>
      <c r="FA226" s="17">
        <f>IF(AND(フィニッシュ後入力!FA$100&lt;&gt;"",フィニッシュ後入力!FA$100=フィニッシュ後入力!FA226),1,0)</f>
        <v>0</v>
      </c>
      <c r="FB226" s="17">
        <f>IF(AND(フィニッシュ後入力!FB$100&lt;&gt;"",フィニッシュ後入力!FB$100=フィニッシュ後入力!FB226),1,0)</f>
        <v>0</v>
      </c>
      <c r="FC226" s="17"/>
      <c r="FD226" s="17"/>
      <c r="FE226" s="17"/>
      <c r="FF226" s="17">
        <f>IF(AND(フィニッシュ後入力!FG$100&lt;&gt;"",フィニッシュ後入力!FG$100=フィニッシュ後入力!FG226),1,0)</f>
        <v>0</v>
      </c>
      <c r="FG226" s="17">
        <f>IF(AND(フィニッシュ後入力!FH$100&lt;&gt;"",フィニッシュ後入力!FH$100=フィニッシュ後入力!FH226),1,0)</f>
        <v>0</v>
      </c>
      <c r="FH226" s="17"/>
      <c r="FI226" s="17"/>
      <c r="FJ226" s="17"/>
      <c r="FK226" s="17">
        <f>IF(AND(フィニッシュ後入力!FM$100&lt;&gt;"",フィニッシュ後入力!FM$100=フィニッシュ後入力!FM226),1,0)</f>
        <v>0</v>
      </c>
      <c r="FL226" s="17">
        <f>IF(AND(フィニッシュ後入力!FN$100&lt;&gt;"",フィニッシュ後入力!FN$100=フィニッシュ後入力!FN226),1,0)</f>
        <v>0</v>
      </c>
      <c r="FM226" s="17"/>
      <c r="FN226" s="17"/>
      <c r="FO226" s="17"/>
      <c r="FP226" s="17"/>
      <c r="FQ226" s="17"/>
      <c r="FR226" s="17"/>
      <c r="FS226" s="17"/>
      <c r="FT226" s="17"/>
      <c r="FU226" s="17"/>
      <c r="FV226" s="17"/>
      <c r="FW226" s="17"/>
      <c r="FX226" s="17"/>
      <c r="FY226" s="17"/>
      <c r="FZ226" s="17"/>
      <c r="GA226" s="17"/>
      <c r="GB226" s="17">
        <f>フィニッシュ後入力!FC226</f>
        <v>0</v>
      </c>
      <c r="GC226" s="17">
        <f>フィニッシュ後入力!FD226</f>
        <v>0</v>
      </c>
      <c r="GD226" s="17">
        <f>IF(フィニッシュ後入力!FP$100&lt;&gt;"",フィニッシュ後入力!FE226+60*(1-FC226),0)</f>
        <v>0</v>
      </c>
      <c r="GE226" s="17">
        <f>IF(フィニッシュ後入力!FQ$100&lt;&gt;"",フィニッシュ後入力!FF226+60*(1-FD226),0)</f>
        <v>0</v>
      </c>
      <c r="GF226" s="17">
        <f>IF(フィニッシュ後入力!FR$100&lt;&gt;"",フィニッシュ後入力!FG226+60*(1-FE226),0)</f>
        <v>0</v>
      </c>
      <c r="GG226" s="17">
        <f>フィニッシュ後入力!FI226</f>
        <v>0</v>
      </c>
      <c r="GH226" s="17">
        <f>フィニッシュ後入力!FJ226</f>
        <v>0</v>
      </c>
      <c r="GI226" s="17">
        <f>IF(フィニッシュ後入力!FU$100&lt;&gt;"",フィニッシュ後入力!FK226+60*(1-FH226),0)</f>
        <v>0</v>
      </c>
      <c r="GJ226" s="17">
        <f>IF(フィニッシュ後入力!FV$100&lt;&gt;"",フィニッシュ後入力!FL226+60*(1-FI226),0)</f>
        <v>0</v>
      </c>
      <c r="GK226" s="17">
        <f>IF(フィニッシュ後入力!FW$100&lt;&gt;"",フィニッシュ後入力!FM226+60*(1-FJ226),0)</f>
        <v>0</v>
      </c>
      <c r="GL226" s="17">
        <f>フィニッシュ後入力!FO226</f>
        <v>0</v>
      </c>
      <c r="GM226" s="17">
        <f>フィニッシュ後入力!FP226</f>
        <v>0</v>
      </c>
      <c r="GN226" s="17"/>
      <c r="GO226" s="17"/>
      <c r="GP226" s="17"/>
      <c r="GQ226" s="17"/>
      <c r="GR226" s="17"/>
      <c r="GS226" s="17"/>
      <c r="GT226" s="17"/>
      <c r="GU226" s="17"/>
      <c r="GV226" s="17"/>
      <c r="GW226" s="17"/>
      <c r="GX226" s="17"/>
      <c r="GY226" s="17"/>
      <c r="GZ226" s="17"/>
    </row>
    <row r="227" spans="1:208">
      <c r="A227" s="17">
        <f>スタート前入力!$A227</f>
        <v>127</v>
      </c>
      <c r="B227" s="17">
        <f>IF(フィニッシュ後入力!$BA227&lt;&gt;"",SUM($BA227:$CZ227)-フィニッシュ後入力!$G227+フィニッシュ後入力!$H227+$D$87,-1)</f>
        <v>-1</v>
      </c>
      <c r="C227" s="17">
        <f>SUM($GA227:$GZ227)/2+60*(スタート前入力!$C$77-SUM($FA227:$FZ227))</f>
        <v>0</v>
      </c>
      <c r="D227" s="48">
        <f t="shared" si="5"/>
        <v>0</v>
      </c>
      <c r="E227" s="48">
        <f>D227*スタート前入力!$G227</f>
        <v>0</v>
      </c>
      <c r="F227" s="48">
        <f>(B227+1)*(D227+スタート前入力!$F227*$D$83+スタート前入力!$G227*$D$84+($D$86+1-$A227)*$D$85)</f>
        <v>0</v>
      </c>
      <c r="G227" s="48" t="str">
        <f ca="1">IF(E227&lt;&gt;0,RANK(E227,E$101:INDIRECT(CONCATENATE("R",$D$86+100,"C",COLUMN()-2),FALSE)),"")</f>
        <v/>
      </c>
      <c r="H227" s="48" t="str">
        <f ca="1">IF(F227&lt;&gt;0,RANK(F227,F$101:INDIRECT(CONCATENATE("R",$D$86+100,"C",COLUMN()-2),FALSE)),"")</f>
        <v/>
      </c>
      <c r="I227" s="48">
        <f>E227*スタート前入力!$E227</f>
        <v>0</v>
      </c>
      <c r="J227" s="48">
        <f>F227*スタート前入力!$E227</f>
        <v>0</v>
      </c>
      <c r="K227" s="48" t="str">
        <f ca="1">IF(I227&lt;&gt;0,RANK(I227,I$101:INDIRECT(CONCATENATE("R",$D$86+100,"C",COLUMN()-2),FALSE)),"")</f>
        <v/>
      </c>
      <c r="L227" s="48" t="str">
        <f ca="1">IF(J227&lt;&gt;0,RANK(J227,J$101:INDIRECT(CONCATENATE("R",$D$86+100,"C",COLUMN()-2),FALSE)),"")</f>
        <v/>
      </c>
      <c r="M227" s="48">
        <f>IF(($B227+1)*(スタート前入力!$H227+1+$D$87)&lt;&gt;0,$B227+スタート前入力!$H227,-1)</f>
        <v>-1</v>
      </c>
      <c r="N227" s="48">
        <f>$C227+スタート前入力!$I227</f>
        <v>0</v>
      </c>
      <c r="O227" s="48">
        <f t="shared" si="6"/>
        <v>0</v>
      </c>
      <c r="P227" s="48">
        <f>O227*スタート前入力!$G227</f>
        <v>0</v>
      </c>
      <c r="Q227" s="48">
        <f>(M227+1)*(O227+スタート前入力!$F227*$D$83+スタート前入力!$G227*$D$84+($D$86+1-$A227)*$D$85)</f>
        <v>0</v>
      </c>
      <c r="R227" s="48" t="str">
        <f ca="1">IF(P227&lt;&gt;0,RANK(P227,P$101:INDIRECT(CONCATENATE("R",$D$86+100,"C",COLUMN()-2),FALSE)),"")</f>
        <v/>
      </c>
      <c r="S227" s="48" t="str">
        <f ca="1">IF(Q227&lt;&gt;0,RANK(Q227,Q$101:INDIRECT(CONCATENATE("R",$D$86+100,"C",COLUMN()-2),FALSE)),"")</f>
        <v/>
      </c>
      <c r="T227" s="48">
        <f>P227*スタート前入力!$E227</f>
        <v>0</v>
      </c>
      <c r="U227" s="48">
        <f>Q227*スタート前入力!$E227</f>
        <v>0</v>
      </c>
      <c r="V227" s="48" t="str">
        <f ca="1">IF(T227&lt;&gt;0,RANK(T227,T$101:INDIRECT(CONCATENATE("R",$D$86+100,"C",COLUMN()-2),FALSE)),"")</f>
        <v/>
      </c>
      <c r="W227" s="48" t="str">
        <f ca="1">IF(U227&lt;&gt;0,RANK(U227,U$101:INDIRECT(CONCATENATE("R",$D$86+100,"C",COLUMN()-2),FALSE)),"")</f>
        <v/>
      </c>
      <c r="X227" s="48">
        <f t="shared" si="7"/>
        <v>127</v>
      </c>
      <c r="Y227" s="17">
        <f>((B227)-100)/(スタート前入力!$C$76)*100</f>
        <v>-1010</v>
      </c>
      <c r="Z227" s="17" t="e">
        <f>((M227)-100)/(スタート前入力!$C$84+スタート前入力!$C$85)*100</f>
        <v>#DIV/0!</v>
      </c>
      <c r="AA227" s="17"/>
      <c r="AB227" s="17"/>
      <c r="AC227" s="17"/>
      <c r="AD227" s="17"/>
      <c r="AE227" s="17"/>
      <c r="AF227" s="17"/>
      <c r="AG227" s="17"/>
      <c r="AH227" s="17"/>
      <c r="AI227" s="17"/>
      <c r="AJ227" s="17"/>
      <c r="AK227" s="17"/>
      <c r="AL227" s="17"/>
      <c r="AM227" s="17"/>
      <c r="AN227" s="17"/>
      <c r="AO227" s="17"/>
      <c r="AP227" s="17"/>
      <c r="AQ227" s="17"/>
      <c r="AR227" s="17"/>
      <c r="AS227" s="17"/>
      <c r="AT227" s="17"/>
      <c r="AU227" s="17"/>
      <c r="AV227" s="17"/>
      <c r="AW227" s="17"/>
      <c r="AX227" s="17"/>
      <c r="AY227" s="17"/>
      <c r="AZ227" s="17"/>
      <c r="BA227" s="17">
        <f>IF(AND(フィニッシュ後入力!BA$100&lt;&gt;"",フィニッシュ後入力!BA$100=フィニッシュ後入力!BA227),1,0)</f>
        <v>0</v>
      </c>
      <c r="BB227" s="17">
        <f>IF(AND(フィニッシュ後入力!BB$100&lt;&gt;"",フィニッシュ後入力!BB$100=フィニッシュ後入力!BB227),1,0)</f>
        <v>0</v>
      </c>
      <c r="BC227" s="17">
        <f>IF(AND(フィニッシュ後入力!BC$100&lt;&gt;"",フィニッシュ後入力!BC$100=フィニッシュ後入力!BC227),1,0)</f>
        <v>0</v>
      </c>
      <c r="BD227" s="17">
        <f>IF(AND(フィニッシュ後入力!BD$100&lt;&gt;"",フィニッシュ後入力!BD$100=フィニッシュ後入力!BD227),1,0)</f>
        <v>0</v>
      </c>
      <c r="BE227" s="17">
        <f>IF(AND(フィニッシュ後入力!BE$100&lt;&gt;"",フィニッシュ後入力!BE$100=フィニッシュ後入力!BE227),1,0)</f>
        <v>0</v>
      </c>
      <c r="BF227" s="17">
        <f>IF(AND(フィニッシュ後入力!BF$100&lt;&gt;"",フィニッシュ後入力!BF$100=フィニッシュ後入力!BF227),1,0)</f>
        <v>0</v>
      </c>
      <c r="BG227" s="17">
        <f>IF(AND(フィニッシュ後入力!BG$100&lt;&gt;"",フィニッシュ後入力!BG$100=フィニッシュ後入力!BG227),1,0)</f>
        <v>0</v>
      </c>
      <c r="BH227" s="17">
        <f>IF(AND(フィニッシュ後入力!BH$100&lt;&gt;"",フィニッシュ後入力!BH$100=フィニッシュ後入力!BH227),1,0)</f>
        <v>0</v>
      </c>
      <c r="BI227" s="17">
        <f>IF(AND(フィニッシュ後入力!BI$100&lt;&gt;"",フィニッシュ後入力!BI$100=フィニッシュ後入力!BI227),1,0)</f>
        <v>0</v>
      </c>
      <c r="BJ227" s="17">
        <f>IF(AND(フィニッシュ後入力!BJ$100&lt;&gt;"",フィニッシュ後入力!BJ$100=フィニッシュ後入力!BJ227),1,0)</f>
        <v>0</v>
      </c>
      <c r="BK227" s="17">
        <f>IF(AND(フィニッシュ後入力!BK$100&lt;&gt;"",フィニッシュ後入力!BK$100=フィニッシュ後入力!BK227),1,0)</f>
        <v>0</v>
      </c>
      <c r="BL227" s="17">
        <f>IF(AND(フィニッシュ後入力!BL$100&lt;&gt;"",フィニッシュ後入力!BL$100=フィニッシュ後入力!BL227),1,0)</f>
        <v>0</v>
      </c>
      <c r="BM227" s="17">
        <f>IF(AND(フィニッシュ後入力!BM$100&lt;&gt;"",フィニッシュ後入力!BM$100=フィニッシュ後入力!BM227),1,0)</f>
        <v>0</v>
      </c>
      <c r="BN227" s="17">
        <f>IF(AND(フィニッシュ後入力!BN$100&lt;&gt;"",フィニッシュ後入力!BN$100=フィニッシュ後入力!BN227),1,0)</f>
        <v>0</v>
      </c>
      <c r="BO227" s="17">
        <f>IF(AND(フィニッシュ後入力!BO$100&lt;&gt;"",フィニッシュ後入力!BO$100=フィニッシュ後入力!BO227),1,0)</f>
        <v>0</v>
      </c>
      <c r="BP227" s="17">
        <f>IF(AND(フィニッシュ後入力!BP$100&lt;&gt;"",フィニッシュ後入力!BP$100=フィニッシュ後入力!BP227),1,0)</f>
        <v>0</v>
      </c>
      <c r="BQ227" s="17">
        <f>IF(AND(フィニッシュ後入力!BQ$100&lt;&gt;"",フィニッシュ後入力!BQ$100=フィニッシュ後入力!BQ227),1,0)</f>
        <v>0</v>
      </c>
      <c r="BR227" s="17">
        <f>IF(AND(フィニッシュ後入力!BR$100&lt;&gt;"",フィニッシュ後入力!BR$100=フィニッシュ後入力!BR227),1,0)</f>
        <v>0</v>
      </c>
      <c r="BS227" s="17">
        <f>IF(AND(フィニッシュ後入力!BS$100&lt;&gt;"",フィニッシュ後入力!BS$100=フィニッシュ後入力!BS227),1,0)</f>
        <v>0</v>
      </c>
      <c r="BT227" s="17">
        <f>IF(AND(フィニッシュ後入力!BT$100&lt;&gt;"",フィニッシュ後入力!BT$100=フィニッシュ後入力!BT227),1,0)</f>
        <v>0</v>
      </c>
      <c r="BU227" s="17">
        <f>IF(AND(フィニッシュ後入力!BU$100&lt;&gt;"",フィニッシュ後入力!BU$100=フィニッシュ後入力!BU227),1,0)</f>
        <v>0</v>
      </c>
      <c r="BV227" s="17">
        <f>IF(AND(フィニッシュ後入力!BV$100&lt;&gt;"",フィニッシュ後入力!BV$100=フィニッシュ後入力!BV227),1,0)</f>
        <v>0</v>
      </c>
      <c r="BW227" s="17">
        <f>IF(AND(フィニッシュ後入力!BW$100&lt;&gt;"",フィニッシュ後入力!BW$100=フィニッシュ後入力!BW227),1,0)</f>
        <v>0</v>
      </c>
      <c r="BX227" s="17">
        <f>IF(AND(フィニッシュ後入力!BX$100&lt;&gt;"",フィニッシュ後入力!BX$100=フィニッシュ後入力!BX227),1,0)</f>
        <v>0</v>
      </c>
      <c r="BY227" s="17">
        <f>IF(AND(フィニッシュ後入力!BY$100&lt;&gt;"",フィニッシュ後入力!BY$100=フィニッシュ後入力!BY227),1,0)</f>
        <v>0</v>
      </c>
      <c r="BZ227" s="17">
        <f>IF(AND(フィニッシュ後入力!BZ$100&lt;&gt;"",フィニッシュ後入力!BZ$100=フィニッシュ後入力!BZ227),1,0)</f>
        <v>0</v>
      </c>
      <c r="CA227" s="17">
        <f>IF(AND(フィニッシュ後入力!CA$100&lt;&gt;"",フィニッシュ後入力!CA$100=フィニッシュ後入力!CA227),1,0)</f>
        <v>0</v>
      </c>
      <c r="CB227" s="17">
        <f>IF(AND(フィニッシュ後入力!CB$100&lt;&gt;"",フィニッシュ後入力!CB$100=フィニッシュ後入力!CB227),1,0)</f>
        <v>0</v>
      </c>
      <c r="CC227" s="17">
        <f>IF(AND(フィニッシュ後入力!CC$100&lt;&gt;"",フィニッシュ後入力!CC$100=フィニッシュ後入力!CC227),1,0)</f>
        <v>0</v>
      </c>
      <c r="CD227" s="17">
        <f>IF(AND(フィニッシュ後入力!CD$100&lt;&gt;"",フィニッシュ後入力!CD$100=フィニッシュ後入力!CD227),1,0)</f>
        <v>0</v>
      </c>
      <c r="CE227" s="17"/>
      <c r="CF227" s="17"/>
      <c r="CG227" s="17"/>
      <c r="CH227" s="17"/>
      <c r="CI227" s="17"/>
      <c r="CJ227" s="17"/>
      <c r="CK227" s="17"/>
      <c r="CL227" s="17"/>
      <c r="CM227" s="17"/>
      <c r="CN227" s="17"/>
      <c r="CO227" s="17"/>
      <c r="CP227" s="17"/>
      <c r="CQ227" s="17"/>
      <c r="CR227" s="17"/>
      <c r="CS227" s="17"/>
      <c r="CT227" s="17"/>
      <c r="CU227" s="17"/>
      <c r="CV227" s="17"/>
      <c r="CW227" s="17"/>
      <c r="CX227" s="17"/>
      <c r="CY227" s="17"/>
      <c r="CZ227" s="17"/>
      <c r="DA227" s="17"/>
      <c r="DB227" s="17"/>
      <c r="DC227" s="17"/>
      <c r="DD227" s="17"/>
      <c r="DE227" s="17"/>
      <c r="DF227" s="17"/>
      <c r="DG227" s="17"/>
      <c r="DH227" s="17"/>
      <c r="DI227" s="17"/>
      <c r="DJ227" s="17"/>
      <c r="DK227" s="17"/>
      <c r="DL227" s="17"/>
      <c r="DM227" s="17"/>
      <c r="DN227" s="17"/>
      <c r="DO227" s="17"/>
      <c r="DP227" s="17"/>
      <c r="DQ227" s="17"/>
      <c r="DR227" s="17"/>
      <c r="DS227" s="17"/>
      <c r="DT227" s="17"/>
      <c r="DU227" s="17"/>
      <c r="DV227" s="17"/>
      <c r="DW227" s="17"/>
      <c r="DX227" s="17"/>
      <c r="DY227" s="17"/>
      <c r="DZ227" s="17"/>
      <c r="EA227" s="17"/>
      <c r="EB227" s="17"/>
      <c r="EC227" s="17"/>
      <c r="ED227" s="17"/>
      <c r="EE227" s="17"/>
      <c r="EF227" s="17"/>
      <c r="EG227" s="17"/>
      <c r="EH227" s="17"/>
      <c r="EI227" s="17"/>
      <c r="EJ227" s="17"/>
      <c r="EK227" s="17"/>
      <c r="EL227" s="17"/>
      <c r="EM227" s="17"/>
      <c r="EN227" s="17"/>
      <c r="EO227" s="17"/>
      <c r="EP227" s="17"/>
      <c r="EQ227" s="17"/>
      <c r="ER227" s="17"/>
      <c r="ES227" s="17"/>
      <c r="ET227" s="17"/>
      <c r="EU227" s="17"/>
      <c r="EV227" s="17"/>
      <c r="EW227" s="17"/>
      <c r="EX227" s="17"/>
      <c r="EY227" s="17"/>
      <c r="EZ227" s="17"/>
      <c r="FA227" s="17">
        <f>IF(AND(フィニッシュ後入力!FA$100&lt;&gt;"",フィニッシュ後入力!FA$100=フィニッシュ後入力!FA227),1,0)</f>
        <v>0</v>
      </c>
      <c r="FB227" s="17">
        <f>IF(AND(フィニッシュ後入力!FB$100&lt;&gt;"",フィニッシュ後入力!FB$100=フィニッシュ後入力!FB227),1,0)</f>
        <v>0</v>
      </c>
      <c r="FC227" s="17"/>
      <c r="FD227" s="17"/>
      <c r="FE227" s="17"/>
      <c r="FF227" s="17">
        <f>IF(AND(フィニッシュ後入力!FG$100&lt;&gt;"",フィニッシュ後入力!FG$100=フィニッシュ後入力!FG227),1,0)</f>
        <v>0</v>
      </c>
      <c r="FG227" s="17">
        <f>IF(AND(フィニッシュ後入力!FH$100&lt;&gt;"",フィニッシュ後入力!FH$100=フィニッシュ後入力!FH227),1,0)</f>
        <v>0</v>
      </c>
      <c r="FH227" s="17"/>
      <c r="FI227" s="17"/>
      <c r="FJ227" s="17"/>
      <c r="FK227" s="17">
        <f>IF(AND(フィニッシュ後入力!FM$100&lt;&gt;"",フィニッシュ後入力!FM$100=フィニッシュ後入力!FM227),1,0)</f>
        <v>0</v>
      </c>
      <c r="FL227" s="17">
        <f>IF(AND(フィニッシュ後入力!FN$100&lt;&gt;"",フィニッシュ後入力!FN$100=フィニッシュ後入力!FN227),1,0)</f>
        <v>0</v>
      </c>
      <c r="FM227" s="17"/>
      <c r="FN227" s="17"/>
      <c r="FO227" s="17"/>
      <c r="FP227" s="17"/>
      <c r="FQ227" s="17"/>
      <c r="FR227" s="17"/>
      <c r="FS227" s="17"/>
      <c r="FT227" s="17"/>
      <c r="FU227" s="17"/>
      <c r="FV227" s="17"/>
      <c r="FW227" s="17"/>
      <c r="FX227" s="17"/>
      <c r="FY227" s="17"/>
      <c r="FZ227" s="17"/>
      <c r="GA227" s="17"/>
      <c r="GB227" s="17">
        <f>フィニッシュ後入力!FC227</f>
        <v>0</v>
      </c>
      <c r="GC227" s="17">
        <f>フィニッシュ後入力!FD227</f>
        <v>0</v>
      </c>
      <c r="GD227" s="17">
        <f>IF(フィニッシュ後入力!FP$100&lt;&gt;"",フィニッシュ後入力!FE227+60*(1-FC227),0)</f>
        <v>0</v>
      </c>
      <c r="GE227" s="17">
        <f>IF(フィニッシュ後入力!FQ$100&lt;&gt;"",フィニッシュ後入力!FF227+60*(1-FD227),0)</f>
        <v>0</v>
      </c>
      <c r="GF227" s="17">
        <f>IF(フィニッシュ後入力!FR$100&lt;&gt;"",フィニッシュ後入力!FG227+60*(1-FE227),0)</f>
        <v>0</v>
      </c>
      <c r="GG227" s="17">
        <f>フィニッシュ後入力!FI227</f>
        <v>0</v>
      </c>
      <c r="GH227" s="17">
        <f>フィニッシュ後入力!FJ227</f>
        <v>0</v>
      </c>
      <c r="GI227" s="17">
        <f>IF(フィニッシュ後入力!FU$100&lt;&gt;"",フィニッシュ後入力!FK227+60*(1-FH227),0)</f>
        <v>0</v>
      </c>
      <c r="GJ227" s="17">
        <f>IF(フィニッシュ後入力!FV$100&lt;&gt;"",フィニッシュ後入力!FL227+60*(1-FI227),0)</f>
        <v>0</v>
      </c>
      <c r="GK227" s="17">
        <f>IF(フィニッシュ後入力!FW$100&lt;&gt;"",フィニッシュ後入力!FM227+60*(1-FJ227),0)</f>
        <v>0</v>
      </c>
      <c r="GL227" s="17">
        <f>フィニッシュ後入力!FO227</f>
        <v>0</v>
      </c>
      <c r="GM227" s="17">
        <f>フィニッシュ後入力!FP227</f>
        <v>0</v>
      </c>
      <c r="GN227" s="17"/>
      <c r="GO227" s="17"/>
      <c r="GP227" s="17"/>
      <c r="GQ227" s="17"/>
      <c r="GR227" s="17"/>
      <c r="GS227" s="17"/>
      <c r="GT227" s="17"/>
      <c r="GU227" s="17"/>
      <c r="GV227" s="17"/>
      <c r="GW227" s="17"/>
      <c r="GX227" s="17"/>
      <c r="GY227" s="17"/>
      <c r="GZ227" s="17"/>
    </row>
    <row r="228" spans="1:208">
      <c r="A228" s="17">
        <f>スタート前入力!$A228</f>
        <v>128</v>
      </c>
      <c r="B228" s="17">
        <f>IF(フィニッシュ後入力!$BA228&lt;&gt;"",SUM($BA228:$CZ228)-フィニッシュ後入力!$G228+フィニッシュ後入力!$H228+$D$87,-1)</f>
        <v>-1</v>
      </c>
      <c r="C228" s="17">
        <f>SUM($GA228:$GZ228)/2+60*(スタート前入力!$C$77-SUM($FA228:$FZ228))</f>
        <v>0</v>
      </c>
      <c r="D228" s="48">
        <f t="shared" si="5"/>
        <v>0</v>
      </c>
      <c r="E228" s="48">
        <f>D228*スタート前入力!$G228</f>
        <v>0</v>
      </c>
      <c r="F228" s="48">
        <f>(B228+1)*(D228+スタート前入力!$F228*$D$83+スタート前入力!$G228*$D$84+($D$86+1-$A228)*$D$85)</f>
        <v>0</v>
      </c>
      <c r="G228" s="48" t="str">
        <f ca="1">IF(E228&lt;&gt;0,RANK(E228,E$101:INDIRECT(CONCATENATE("R",$D$86+100,"C",COLUMN()-2),FALSE)),"")</f>
        <v/>
      </c>
      <c r="H228" s="48" t="str">
        <f ca="1">IF(F228&lt;&gt;0,RANK(F228,F$101:INDIRECT(CONCATENATE("R",$D$86+100,"C",COLUMN()-2),FALSE)),"")</f>
        <v/>
      </c>
      <c r="I228" s="48">
        <f>E228*スタート前入力!$E228</f>
        <v>0</v>
      </c>
      <c r="J228" s="48">
        <f>F228*スタート前入力!$E228</f>
        <v>0</v>
      </c>
      <c r="K228" s="48" t="str">
        <f ca="1">IF(I228&lt;&gt;0,RANK(I228,I$101:INDIRECT(CONCATENATE("R",$D$86+100,"C",COLUMN()-2),FALSE)),"")</f>
        <v/>
      </c>
      <c r="L228" s="48" t="str">
        <f ca="1">IF(J228&lt;&gt;0,RANK(J228,J$101:INDIRECT(CONCATENATE("R",$D$86+100,"C",COLUMN()-2),FALSE)),"")</f>
        <v/>
      </c>
      <c r="M228" s="48">
        <f>IF(($B228+1)*(スタート前入力!$H228+1+$D$87)&lt;&gt;0,$B228+スタート前入力!$H228,-1)</f>
        <v>-1</v>
      </c>
      <c r="N228" s="48">
        <f>$C228+スタート前入力!$I228</f>
        <v>0</v>
      </c>
      <c r="O228" s="48">
        <f t="shared" si="6"/>
        <v>0</v>
      </c>
      <c r="P228" s="48">
        <f>O228*スタート前入力!$G228</f>
        <v>0</v>
      </c>
      <c r="Q228" s="48">
        <f>(M228+1)*(O228+スタート前入力!$F228*$D$83+スタート前入力!$G228*$D$84+($D$86+1-$A228)*$D$85)</f>
        <v>0</v>
      </c>
      <c r="R228" s="48" t="str">
        <f ca="1">IF(P228&lt;&gt;0,RANK(P228,P$101:INDIRECT(CONCATENATE("R",$D$86+100,"C",COLUMN()-2),FALSE)),"")</f>
        <v/>
      </c>
      <c r="S228" s="48" t="str">
        <f ca="1">IF(Q228&lt;&gt;0,RANK(Q228,Q$101:INDIRECT(CONCATENATE("R",$D$86+100,"C",COLUMN()-2),FALSE)),"")</f>
        <v/>
      </c>
      <c r="T228" s="48">
        <f>P228*スタート前入力!$E228</f>
        <v>0</v>
      </c>
      <c r="U228" s="48">
        <f>Q228*スタート前入力!$E228</f>
        <v>0</v>
      </c>
      <c r="V228" s="48" t="str">
        <f ca="1">IF(T228&lt;&gt;0,RANK(T228,T$101:INDIRECT(CONCATENATE("R",$D$86+100,"C",COLUMN()-2),FALSE)),"")</f>
        <v/>
      </c>
      <c r="W228" s="48" t="str">
        <f ca="1">IF(U228&lt;&gt;0,RANK(U228,U$101:INDIRECT(CONCATENATE("R",$D$86+100,"C",COLUMN()-2),FALSE)),"")</f>
        <v/>
      </c>
      <c r="X228" s="48">
        <f t="shared" si="7"/>
        <v>128</v>
      </c>
      <c r="Y228" s="17">
        <f>((B228)-100)/(スタート前入力!$C$76)*100</f>
        <v>-1010</v>
      </c>
      <c r="Z228" s="17" t="e">
        <f>((M228)-100)/(スタート前入力!$C$84+スタート前入力!$C$85)*100</f>
        <v>#DIV/0!</v>
      </c>
      <c r="AA228" s="17"/>
      <c r="AB228" s="17"/>
      <c r="AC228" s="17"/>
      <c r="AD228" s="17"/>
      <c r="AE228" s="17"/>
      <c r="AF228" s="17"/>
      <c r="AG228" s="17"/>
      <c r="AH228" s="17"/>
      <c r="AI228" s="17"/>
      <c r="AJ228" s="17"/>
      <c r="AK228" s="17"/>
      <c r="AL228" s="17"/>
      <c r="AM228" s="17"/>
      <c r="AN228" s="17"/>
      <c r="AO228" s="17"/>
      <c r="AP228" s="17"/>
      <c r="AQ228" s="17"/>
      <c r="AR228" s="17"/>
      <c r="AS228" s="17"/>
      <c r="AT228" s="17"/>
      <c r="AU228" s="17"/>
      <c r="AV228" s="17"/>
      <c r="AW228" s="17"/>
      <c r="AX228" s="17"/>
      <c r="AY228" s="17"/>
      <c r="AZ228" s="17"/>
      <c r="BA228" s="17">
        <f>IF(AND(フィニッシュ後入力!BA$100&lt;&gt;"",フィニッシュ後入力!BA$100=フィニッシュ後入力!BA228),1,0)</f>
        <v>0</v>
      </c>
      <c r="BB228" s="17">
        <f>IF(AND(フィニッシュ後入力!BB$100&lt;&gt;"",フィニッシュ後入力!BB$100=フィニッシュ後入力!BB228),1,0)</f>
        <v>0</v>
      </c>
      <c r="BC228" s="17">
        <f>IF(AND(フィニッシュ後入力!BC$100&lt;&gt;"",フィニッシュ後入力!BC$100=フィニッシュ後入力!BC228),1,0)</f>
        <v>0</v>
      </c>
      <c r="BD228" s="17">
        <f>IF(AND(フィニッシュ後入力!BD$100&lt;&gt;"",フィニッシュ後入力!BD$100=フィニッシュ後入力!BD228),1,0)</f>
        <v>0</v>
      </c>
      <c r="BE228" s="17">
        <f>IF(AND(フィニッシュ後入力!BE$100&lt;&gt;"",フィニッシュ後入力!BE$100=フィニッシュ後入力!BE228),1,0)</f>
        <v>0</v>
      </c>
      <c r="BF228" s="17">
        <f>IF(AND(フィニッシュ後入力!BF$100&lt;&gt;"",フィニッシュ後入力!BF$100=フィニッシュ後入力!BF228),1,0)</f>
        <v>0</v>
      </c>
      <c r="BG228" s="17">
        <f>IF(AND(フィニッシュ後入力!BG$100&lt;&gt;"",フィニッシュ後入力!BG$100=フィニッシュ後入力!BG228),1,0)</f>
        <v>0</v>
      </c>
      <c r="BH228" s="17">
        <f>IF(AND(フィニッシュ後入力!BH$100&lt;&gt;"",フィニッシュ後入力!BH$100=フィニッシュ後入力!BH228),1,0)</f>
        <v>0</v>
      </c>
      <c r="BI228" s="17">
        <f>IF(AND(フィニッシュ後入力!BI$100&lt;&gt;"",フィニッシュ後入力!BI$100=フィニッシュ後入力!BI228),1,0)</f>
        <v>0</v>
      </c>
      <c r="BJ228" s="17">
        <f>IF(AND(フィニッシュ後入力!BJ$100&lt;&gt;"",フィニッシュ後入力!BJ$100=フィニッシュ後入力!BJ228),1,0)</f>
        <v>0</v>
      </c>
      <c r="BK228" s="17">
        <f>IF(AND(フィニッシュ後入力!BK$100&lt;&gt;"",フィニッシュ後入力!BK$100=フィニッシュ後入力!BK228),1,0)</f>
        <v>0</v>
      </c>
      <c r="BL228" s="17">
        <f>IF(AND(フィニッシュ後入力!BL$100&lt;&gt;"",フィニッシュ後入力!BL$100=フィニッシュ後入力!BL228),1,0)</f>
        <v>0</v>
      </c>
      <c r="BM228" s="17">
        <f>IF(AND(フィニッシュ後入力!BM$100&lt;&gt;"",フィニッシュ後入力!BM$100=フィニッシュ後入力!BM228),1,0)</f>
        <v>0</v>
      </c>
      <c r="BN228" s="17">
        <f>IF(AND(フィニッシュ後入力!BN$100&lt;&gt;"",フィニッシュ後入力!BN$100=フィニッシュ後入力!BN228),1,0)</f>
        <v>0</v>
      </c>
      <c r="BO228" s="17">
        <f>IF(AND(フィニッシュ後入力!BO$100&lt;&gt;"",フィニッシュ後入力!BO$100=フィニッシュ後入力!BO228),1,0)</f>
        <v>0</v>
      </c>
      <c r="BP228" s="17">
        <f>IF(AND(フィニッシュ後入力!BP$100&lt;&gt;"",フィニッシュ後入力!BP$100=フィニッシュ後入力!BP228),1,0)</f>
        <v>0</v>
      </c>
      <c r="BQ228" s="17">
        <f>IF(AND(フィニッシュ後入力!BQ$100&lt;&gt;"",フィニッシュ後入力!BQ$100=フィニッシュ後入力!BQ228),1,0)</f>
        <v>0</v>
      </c>
      <c r="BR228" s="17">
        <f>IF(AND(フィニッシュ後入力!BR$100&lt;&gt;"",フィニッシュ後入力!BR$100=フィニッシュ後入力!BR228),1,0)</f>
        <v>0</v>
      </c>
      <c r="BS228" s="17">
        <f>IF(AND(フィニッシュ後入力!BS$100&lt;&gt;"",フィニッシュ後入力!BS$100=フィニッシュ後入力!BS228),1,0)</f>
        <v>0</v>
      </c>
      <c r="BT228" s="17">
        <f>IF(AND(フィニッシュ後入力!BT$100&lt;&gt;"",フィニッシュ後入力!BT$100=フィニッシュ後入力!BT228),1,0)</f>
        <v>0</v>
      </c>
      <c r="BU228" s="17">
        <f>IF(AND(フィニッシュ後入力!BU$100&lt;&gt;"",フィニッシュ後入力!BU$100=フィニッシュ後入力!BU228),1,0)</f>
        <v>0</v>
      </c>
      <c r="BV228" s="17">
        <f>IF(AND(フィニッシュ後入力!BV$100&lt;&gt;"",フィニッシュ後入力!BV$100=フィニッシュ後入力!BV228),1,0)</f>
        <v>0</v>
      </c>
      <c r="BW228" s="17">
        <f>IF(AND(フィニッシュ後入力!BW$100&lt;&gt;"",フィニッシュ後入力!BW$100=フィニッシュ後入力!BW228),1,0)</f>
        <v>0</v>
      </c>
      <c r="BX228" s="17">
        <f>IF(AND(フィニッシュ後入力!BX$100&lt;&gt;"",フィニッシュ後入力!BX$100=フィニッシュ後入力!BX228),1,0)</f>
        <v>0</v>
      </c>
      <c r="BY228" s="17">
        <f>IF(AND(フィニッシュ後入力!BY$100&lt;&gt;"",フィニッシュ後入力!BY$100=フィニッシュ後入力!BY228),1,0)</f>
        <v>0</v>
      </c>
      <c r="BZ228" s="17">
        <f>IF(AND(フィニッシュ後入力!BZ$100&lt;&gt;"",フィニッシュ後入力!BZ$100=フィニッシュ後入力!BZ228),1,0)</f>
        <v>0</v>
      </c>
      <c r="CA228" s="17">
        <f>IF(AND(フィニッシュ後入力!CA$100&lt;&gt;"",フィニッシュ後入力!CA$100=フィニッシュ後入力!CA228),1,0)</f>
        <v>0</v>
      </c>
      <c r="CB228" s="17">
        <f>IF(AND(フィニッシュ後入力!CB$100&lt;&gt;"",フィニッシュ後入力!CB$100=フィニッシュ後入力!CB228),1,0)</f>
        <v>0</v>
      </c>
      <c r="CC228" s="17">
        <f>IF(AND(フィニッシュ後入力!CC$100&lt;&gt;"",フィニッシュ後入力!CC$100=フィニッシュ後入力!CC228),1,0)</f>
        <v>0</v>
      </c>
      <c r="CD228" s="17">
        <f>IF(AND(フィニッシュ後入力!CD$100&lt;&gt;"",フィニッシュ後入力!CD$100=フィニッシュ後入力!CD228),1,0)</f>
        <v>0</v>
      </c>
      <c r="CE228" s="17"/>
      <c r="CF228" s="17"/>
      <c r="CG228" s="17"/>
      <c r="CH228" s="17"/>
      <c r="CI228" s="17"/>
      <c r="CJ228" s="17"/>
      <c r="CK228" s="17"/>
      <c r="CL228" s="17"/>
      <c r="CM228" s="17"/>
      <c r="CN228" s="17"/>
      <c r="CO228" s="17"/>
      <c r="CP228" s="17"/>
      <c r="CQ228" s="17"/>
      <c r="CR228" s="17"/>
      <c r="CS228" s="17"/>
      <c r="CT228" s="17"/>
      <c r="CU228" s="17"/>
      <c r="CV228" s="17"/>
      <c r="CW228" s="17"/>
      <c r="CX228" s="17"/>
      <c r="CY228" s="17"/>
      <c r="CZ228" s="17"/>
      <c r="DA228" s="17"/>
      <c r="DB228" s="17"/>
      <c r="DC228" s="17"/>
      <c r="DD228" s="17"/>
      <c r="DE228" s="17"/>
      <c r="DF228" s="17"/>
      <c r="DG228" s="17"/>
      <c r="DH228" s="17"/>
      <c r="DI228" s="17"/>
      <c r="DJ228" s="17"/>
      <c r="DK228" s="17"/>
      <c r="DL228" s="17"/>
      <c r="DM228" s="17"/>
      <c r="DN228" s="17"/>
      <c r="DO228" s="17"/>
      <c r="DP228" s="17"/>
      <c r="DQ228" s="17"/>
      <c r="DR228" s="17"/>
      <c r="DS228" s="17"/>
      <c r="DT228" s="17"/>
      <c r="DU228" s="17"/>
      <c r="DV228" s="17"/>
      <c r="DW228" s="17"/>
      <c r="DX228" s="17"/>
      <c r="DY228" s="17"/>
      <c r="DZ228" s="17"/>
      <c r="EA228" s="17"/>
      <c r="EB228" s="17"/>
      <c r="EC228" s="17"/>
      <c r="ED228" s="17"/>
      <c r="EE228" s="17"/>
      <c r="EF228" s="17"/>
      <c r="EG228" s="17"/>
      <c r="EH228" s="17"/>
      <c r="EI228" s="17"/>
      <c r="EJ228" s="17"/>
      <c r="EK228" s="17"/>
      <c r="EL228" s="17"/>
      <c r="EM228" s="17"/>
      <c r="EN228" s="17"/>
      <c r="EO228" s="17"/>
      <c r="EP228" s="17"/>
      <c r="EQ228" s="17"/>
      <c r="ER228" s="17"/>
      <c r="ES228" s="17"/>
      <c r="ET228" s="17"/>
      <c r="EU228" s="17"/>
      <c r="EV228" s="17"/>
      <c r="EW228" s="17"/>
      <c r="EX228" s="17"/>
      <c r="EY228" s="17"/>
      <c r="EZ228" s="17"/>
      <c r="FA228" s="17">
        <f>IF(AND(フィニッシュ後入力!FA$100&lt;&gt;"",フィニッシュ後入力!FA$100=フィニッシュ後入力!FA228),1,0)</f>
        <v>0</v>
      </c>
      <c r="FB228" s="17">
        <f>IF(AND(フィニッシュ後入力!FB$100&lt;&gt;"",フィニッシュ後入力!FB$100=フィニッシュ後入力!FB228),1,0)</f>
        <v>0</v>
      </c>
      <c r="FC228" s="17"/>
      <c r="FD228" s="17"/>
      <c r="FE228" s="17"/>
      <c r="FF228" s="17">
        <f>IF(AND(フィニッシュ後入力!FG$100&lt;&gt;"",フィニッシュ後入力!FG$100=フィニッシュ後入力!FG228),1,0)</f>
        <v>0</v>
      </c>
      <c r="FG228" s="17">
        <f>IF(AND(フィニッシュ後入力!FH$100&lt;&gt;"",フィニッシュ後入力!FH$100=フィニッシュ後入力!FH228),1,0)</f>
        <v>0</v>
      </c>
      <c r="FH228" s="17"/>
      <c r="FI228" s="17"/>
      <c r="FJ228" s="17"/>
      <c r="FK228" s="17">
        <f>IF(AND(フィニッシュ後入力!FM$100&lt;&gt;"",フィニッシュ後入力!FM$100=フィニッシュ後入力!FM228),1,0)</f>
        <v>0</v>
      </c>
      <c r="FL228" s="17">
        <f>IF(AND(フィニッシュ後入力!FN$100&lt;&gt;"",フィニッシュ後入力!FN$100=フィニッシュ後入力!FN228),1,0)</f>
        <v>0</v>
      </c>
      <c r="FM228" s="17"/>
      <c r="FN228" s="17"/>
      <c r="FO228" s="17"/>
      <c r="FP228" s="17"/>
      <c r="FQ228" s="17"/>
      <c r="FR228" s="17"/>
      <c r="FS228" s="17"/>
      <c r="FT228" s="17"/>
      <c r="FU228" s="17"/>
      <c r="FV228" s="17"/>
      <c r="FW228" s="17"/>
      <c r="FX228" s="17"/>
      <c r="FY228" s="17"/>
      <c r="FZ228" s="17"/>
      <c r="GA228" s="17"/>
      <c r="GB228" s="17">
        <f>フィニッシュ後入力!FC228</f>
        <v>0</v>
      </c>
      <c r="GC228" s="17">
        <f>フィニッシュ後入力!FD228</f>
        <v>0</v>
      </c>
      <c r="GD228" s="17">
        <f>IF(フィニッシュ後入力!FP$100&lt;&gt;"",フィニッシュ後入力!FE228+60*(1-FC228),0)</f>
        <v>0</v>
      </c>
      <c r="GE228" s="17">
        <f>IF(フィニッシュ後入力!FQ$100&lt;&gt;"",フィニッシュ後入力!FF228+60*(1-FD228),0)</f>
        <v>0</v>
      </c>
      <c r="GF228" s="17">
        <f>IF(フィニッシュ後入力!FR$100&lt;&gt;"",フィニッシュ後入力!FG228+60*(1-FE228),0)</f>
        <v>0</v>
      </c>
      <c r="GG228" s="17">
        <f>フィニッシュ後入力!FI228</f>
        <v>0</v>
      </c>
      <c r="GH228" s="17">
        <f>フィニッシュ後入力!FJ228</f>
        <v>0</v>
      </c>
      <c r="GI228" s="17">
        <f>IF(フィニッシュ後入力!FU$100&lt;&gt;"",フィニッシュ後入力!FK228+60*(1-FH228),0)</f>
        <v>0</v>
      </c>
      <c r="GJ228" s="17">
        <f>IF(フィニッシュ後入力!FV$100&lt;&gt;"",フィニッシュ後入力!FL228+60*(1-FI228),0)</f>
        <v>0</v>
      </c>
      <c r="GK228" s="17">
        <f>IF(フィニッシュ後入力!FW$100&lt;&gt;"",フィニッシュ後入力!FM228+60*(1-FJ228),0)</f>
        <v>0</v>
      </c>
      <c r="GL228" s="17">
        <f>フィニッシュ後入力!FO228</f>
        <v>0</v>
      </c>
      <c r="GM228" s="17">
        <f>フィニッシュ後入力!FP228</f>
        <v>0</v>
      </c>
      <c r="GN228" s="17"/>
      <c r="GO228" s="17"/>
      <c r="GP228" s="17"/>
      <c r="GQ228" s="17"/>
      <c r="GR228" s="17"/>
      <c r="GS228" s="17"/>
      <c r="GT228" s="17"/>
      <c r="GU228" s="17"/>
      <c r="GV228" s="17"/>
      <c r="GW228" s="17"/>
      <c r="GX228" s="17"/>
      <c r="GY228" s="17"/>
      <c r="GZ228" s="17"/>
    </row>
    <row r="229" spans="1:208">
      <c r="A229" s="17">
        <f>スタート前入力!$A229</f>
        <v>129</v>
      </c>
      <c r="B229" s="17">
        <f>IF(フィニッシュ後入力!$BA229&lt;&gt;"",SUM($BA229:$CZ229)-フィニッシュ後入力!$G229+フィニッシュ後入力!$H229+$D$87,-1)</f>
        <v>-1</v>
      </c>
      <c r="C229" s="17">
        <f>SUM($GA229:$GZ229)/2+60*(スタート前入力!$C$77-SUM($FA229:$FZ229))</f>
        <v>0</v>
      </c>
      <c r="D229" s="48">
        <f t="shared" si="5"/>
        <v>0</v>
      </c>
      <c r="E229" s="48">
        <f>D229*スタート前入力!$G229</f>
        <v>0</v>
      </c>
      <c r="F229" s="48">
        <f>(B229+1)*(D229+スタート前入力!$F229*$D$83+スタート前入力!$G229*$D$84+($D$86+1-$A229)*$D$85)</f>
        <v>0</v>
      </c>
      <c r="G229" s="48" t="str">
        <f ca="1">IF(E229&lt;&gt;0,RANK(E229,E$101:INDIRECT(CONCATENATE("R",$D$86+100,"C",COLUMN()-2),FALSE)),"")</f>
        <v/>
      </c>
      <c r="H229" s="48" t="str">
        <f ca="1">IF(F229&lt;&gt;0,RANK(F229,F$101:INDIRECT(CONCATENATE("R",$D$86+100,"C",COLUMN()-2),FALSE)),"")</f>
        <v/>
      </c>
      <c r="I229" s="48">
        <f>E229*スタート前入力!$E229</f>
        <v>0</v>
      </c>
      <c r="J229" s="48">
        <f>F229*スタート前入力!$E229</f>
        <v>0</v>
      </c>
      <c r="K229" s="48" t="str">
        <f ca="1">IF(I229&lt;&gt;0,RANK(I229,I$101:INDIRECT(CONCATENATE("R",$D$86+100,"C",COLUMN()-2),FALSE)),"")</f>
        <v/>
      </c>
      <c r="L229" s="48" t="str">
        <f ca="1">IF(J229&lt;&gt;0,RANK(J229,J$101:INDIRECT(CONCATENATE("R",$D$86+100,"C",COLUMN()-2),FALSE)),"")</f>
        <v/>
      </c>
      <c r="M229" s="48">
        <f>IF(($B229+1)*(スタート前入力!$H229+1+$D$87)&lt;&gt;0,$B229+スタート前入力!$H229,-1)</f>
        <v>-1</v>
      </c>
      <c r="N229" s="48">
        <f>$C229+スタート前入力!$I229</f>
        <v>0</v>
      </c>
      <c r="O229" s="48">
        <f t="shared" si="6"/>
        <v>0</v>
      </c>
      <c r="P229" s="48">
        <f>O229*スタート前入力!$G229</f>
        <v>0</v>
      </c>
      <c r="Q229" s="48">
        <f>(M229+1)*(O229+スタート前入力!$F229*$D$83+スタート前入力!$G229*$D$84+($D$86+1-$A229)*$D$85)</f>
        <v>0</v>
      </c>
      <c r="R229" s="48" t="str">
        <f ca="1">IF(P229&lt;&gt;0,RANK(P229,P$101:INDIRECT(CONCATENATE("R",$D$86+100,"C",COLUMN()-2),FALSE)),"")</f>
        <v/>
      </c>
      <c r="S229" s="48" t="str">
        <f ca="1">IF(Q229&lt;&gt;0,RANK(Q229,Q$101:INDIRECT(CONCATENATE("R",$D$86+100,"C",COLUMN()-2),FALSE)),"")</f>
        <v/>
      </c>
      <c r="T229" s="48">
        <f>P229*スタート前入力!$E229</f>
        <v>0</v>
      </c>
      <c r="U229" s="48">
        <f>Q229*スタート前入力!$E229</f>
        <v>0</v>
      </c>
      <c r="V229" s="48" t="str">
        <f ca="1">IF(T229&lt;&gt;0,RANK(T229,T$101:INDIRECT(CONCATENATE("R",$D$86+100,"C",COLUMN()-2),FALSE)),"")</f>
        <v/>
      </c>
      <c r="W229" s="48" t="str">
        <f ca="1">IF(U229&lt;&gt;0,RANK(U229,U$101:INDIRECT(CONCATENATE("R",$D$86+100,"C",COLUMN()-2),FALSE)),"")</f>
        <v/>
      </c>
      <c r="X229" s="48">
        <f t="shared" si="7"/>
        <v>129</v>
      </c>
      <c r="Y229" s="17">
        <f>((B229)-100)/(スタート前入力!$C$76)*100</f>
        <v>-1010</v>
      </c>
      <c r="Z229" s="17" t="e">
        <f>((M229)-100)/(スタート前入力!$C$84+スタート前入力!$C$85)*100</f>
        <v>#DIV/0!</v>
      </c>
      <c r="AA229" s="17"/>
      <c r="AB229" s="17"/>
      <c r="AC229" s="17"/>
      <c r="AD229" s="17"/>
      <c r="AE229" s="17"/>
      <c r="AF229" s="17"/>
      <c r="AG229" s="17"/>
      <c r="AH229" s="17"/>
      <c r="AI229" s="17"/>
      <c r="AJ229" s="17"/>
      <c r="AK229" s="17"/>
      <c r="AL229" s="17"/>
      <c r="AM229" s="17"/>
      <c r="AN229" s="17"/>
      <c r="AO229" s="17"/>
      <c r="AP229" s="17"/>
      <c r="AQ229" s="17"/>
      <c r="AR229" s="17"/>
      <c r="AS229" s="17"/>
      <c r="AT229" s="17"/>
      <c r="AU229" s="17"/>
      <c r="AV229" s="17"/>
      <c r="AW229" s="17"/>
      <c r="AX229" s="17"/>
      <c r="AY229" s="17"/>
      <c r="AZ229" s="17"/>
      <c r="BA229" s="17">
        <f>IF(AND(フィニッシュ後入力!BA$100&lt;&gt;"",フィニッシュ後入力!BA$100=フィニッシュ後入力!BA229),1,0)</f>
        <v>0</v>
      </c>
      <c r="BB229" s="17">
        <f>IF(AND(フィニッシュ後入力!BB$100&lt;&gt;"",フィニッシュ後入力!BB$100=フィニッシュ後入力!BB229),1,0)</f>
        <v>0</v>
      </c>
      <c r="BC229" s="17">
        <f>IF(AND(フィニッシュ後入力!BC$100&lt;&gt;"",フィニッシュ後入力!BC$100=フィニッシュ後入力!BC229),1,0)</f>
        <v>0</v>
      </c>
      <c r="BD229" s="17">
        <f>IF(AND(フィニッシュ後入力!BD$100&lt;&gt;"",フィニッシュ後入力!BD$100=フィニッシュ後入力!BD229),1,0)</f>
        <v>0</v>
      </c>
      <c r="BE229" s="17">
        <f>IF(AND(フィニッシュ後入力!BE$100&lt;&gt;"",フィニッシュ後入力!BE$100=フィニッシュ後入力!BE229),1,0)</f>
        <v>0</v>
      </c>
      <c r="BF229" s="17">
        <f>IF(AND(フィニッシュ後入力!BF$100&lt;&gt;"",フィニッシュ後入力!BF$100=フィニッシュ後入力!BF229),1,0)</f>
        <v>0</v>
      </c>
      <c r="BG229" s="17">
        <f>IF(AND(フィニッシュ後入力!BG$100&lt;&gt;"",フィニッシュ後入力!BG$100=フィニッシュ後入力!BG229),1,0)</f>
        <v>0</v>
      </c>
      <c r="BH229" s="17">
        <f>IF(AND(フィニッシュ後入力!BH$100&lt;&gt;"",フィニッシュ後入力!BH$100=フィニッシュ後入力!BH229),1,0)</f>
        <v>0</v>
      </c>
      <c r="BI229" s="17">
        <f>IF(AND(フィニッシュ後入力!BI$100&lt;&gt;"",フィニッシュ後入力!BI$100=フィニッシュ後入力!BI229),1,0)</f>
        <v>0</v>
      </c>
      <c r="BJ229" s="17">
        <f>IF(AND(フィニッシュ後入力!BJ$100&lt;&gt;"",フィニッシュ後入力!BJ$100=フィニッシュ後入力!BJ229),1,0)</f>
        <v>0</v>
      </c>
      <c r="BK229" s="17">
        <f>IF(AND(フィニッシュ後入力!BK$100&lt;&gt;"",フィニッシュ後入力!BK$100=フィニッシュ後入力!BK229),1,0)</f>
        <v>0</v>
      </c>
      <c r="BL229" s="17">
        <f>IF(AND(フィニッシュ後入力!BL$100&lt;&gt;"",フィニッシュ後入力!BL$100=フィニッシュ後入力!BL229),1,0)</f>
        <v>0</v>
      </c>
      <c r="BM229" s="17">
        <f>IF(AND(フィニッシュ後入力!BM$100&lt;&gt;"",フィニッシュ後入力!BM$100=フィニッシュ後入力!BM229),1,0)</f>
        <v>0</v>
      </c>
      <c r="BN229" s="17">
        <f>IF(AND(フィニッシュ後入力!BN$100&lt;&gt;"",フィニッシュ後入力!BN$100=フィニッシュ後入力!BN229),1,0)</f>
        <v>0</v>
      </c>
      <c r="BO229" s="17">
        <f>IF(AND(フィニッシュ後入力!BO$100&lt;&gt;"",フィニッシュ後入力!BO$100=フィニッシュ後入力!BO229),1,0)</f>
        <v>0</v>
      </c>
      <c r="BP229" s="17">
        <f>IF(AND(フィニッシュ後入力!BP$100&lt;&gt;"",フィニッシュ後入力!BP$100=フィニッシュ後入力!BP229),1,0)</f>
        <v>0</v>
      </c>
      <c r="BQ229" s="17">
        <f>IF(AND(フィニッシュ後入力!BQ$100&lt;&gt;"",フィニッシュ後入力!BQ$100=フィニッシュ後入力!BQ229),1,0)</f>
        <v>0</v>
      </c>
      <c r="BR229" s="17">
        <f>IF(AND(フィニッシュ後入力!BR$100&lt;&gt;"",フィニッシュ後入力!BR$100=フィニッシュ後入力!BR229),1,0)</f>
        <v>0</v>
      </c>
      <c r="BS229" s="17">
        <f>IF(AND(フィニッシュ後入力!BS$100&lt;&gt;"",フィニッシュ後入力!BS$100=フィニッシュ後入力!BS229),1,0)</f>
        <v>0</v>
      </c>
      <c r="BT229" s="17">
        <f>IF(AND(フィニッシュ後入力!BT$100&lt;&gt;"",フィニッシュ後入力!BT$100=フィニッシュ後入力!BT229),1,0)</f>
        <v>0</v>
      </c>
      <c r="BU229" s="17">
        <f>IF(AND(フィニッシュ後入力!BU$100&lt;&gt;"",フィニッシュ後入力!BU$100=フィニッシュ後入力!BU229),1,0)</f>
        <v>0</v>
      </c>
      <c r="BV229" s="17">
        <f>IF(AND(フィニッシュ後入力!BV$100&lt;&gt;"",フィニッシュ後入力!BV$100=フィニッシュ後入力!BV229),1,0)</f>
        <v>0</v>
      </c>
      <c r="BW229" s="17">
        <f>IF(AND(フィニッシュ後入力!BW$100&lt;&gt;"",フィニッシュ後入力!BW$100=フィニッシュ後入力!BW229),1,0)</f>
        <v>0</v>
      </c>
      <c r="BX229" s="17">
        <f>IF(AND(フィニッシュ後入力!BX$100&lt;&gt;"",フィニッシュ後入力!BX$100=フィニッシュ後入力!BX229),1,0)</f>
        <v>0</v>
      </c>
      <c r="BY229" s="17">
        <f>IF(AND(フィニッシュ後入力!BY$100&lt;&gt;"",フィニッシュ後入力!BY$100=フィニッシュ後入力!BY229),1,0)</f>
        <v>0</v>
      </c>
      <c r="BZ229" s="17">
        <f>IF(AND(フィニッシュ後入力!BZ$100&lt;&gt;"",フィニッシュ後入力!BZ$100=フィニッシュ後入力!BZ229),1,0)</f>
        <v>0</v>
      </c>
      <c r="CA229" s="17">
        <f>IF(AND(フィニッシュ後入力!CA$100&lt;&gt;"",フィニッシュ後入力!CA$100=フィニッシュ後入力!CA229),1,0)</f>
        <v>0</v>
      </c>
      <c r="CB229" s="17">
        <f>IF(AND(フィニッシュ後入力!CB$100&lt;&gt;"",フィニッシュ後入力!CB$100=フィニッシュ後入力!CB229),1,0)</f>
        <v>0</v>
      </c>
      <c r="CC229" s="17">
        <f>IF(AND(フィニッシュ後入力!CC$100&lt;&gt;"",フィニッシュ後入力!CC$100=フィニッシュ後入力!CC229),1,0)</f>
        <v>0</v>
      </c>
      <c r="CD229" s="17">
        <f>IF(AND(フィニッシュ後入力!CD$100&lt;&gt;"",フィニッシュ後入力!CD$100=フィニッシュ後入力!CD229),1,0)</f>
        <v>0</v>
      </c>
      <c r="CE229" s="17"/>
      <c r="CF229" s="17"/>
      <c r="CG229" s="17"/>
      <c r="CH229" s="17"/>
      <c r="CI229" s="17"/>
      <c r="CJ229" s="17"/>
      <c r="CK229" s="17"/>
      <c r="CL229" s="17"/>
      <c r="CM229" s="17"/>
      <c r="CN229" s="17"/>
      <c r="CO229" s="17"/>
      <c r="CP229" s="17"/>
      <c r="CQ229" s="17"/>
      <c r="CR229" s="17"/>
      <c r="CS229" s="17"/>
      <c r="CT229" s="17"/>
      <c r="CU229" s="17"/>
      <c r="CV229" s="17"/>
      <c r="CW229" s="17"/>
      <c r="CX229" s="17"/>
      <c r="CY229" s="17"/>
      <c r="CZ229" s="17"/>
      <c r="DA229" s="17"/>
      <c r="DB229" s="17"/>
      <c r="DC229" s="17"/>
      <c r="DD229" s="17"/>
      <c r="DE229" s="17"/>
      <c r="DF229" s="17"/>
      <c r="DG229" s="17"/>
      <c r="DH229" s="17"/>
      <c r="DI229" s="17"/>
      <c r="DJ229" s="17"/>
      <c r="DK229" s="17"/>
      <c r="DL229" s="17"/>
      <c r="DM229" s="17"/>
      <c r="DN229" s="17"/>
      <c r="DO229" s="17"/>
      <c r="DP229" s="17"/>
      <c r="DQ229" s="17"/>
      <c r="DR229" s="17"/>
      <c r="DS229" s="17"/>
      <c r="DT229" s="17"/>
      <c r="DU229" s="17"/>
      <c r="DV229" s="17"/>
      <c r="DW229" s="17"/>
      <c r="DX229" s="17"/>
      <c r="DY229" s="17"/>
      <c r="DZ229" s="17"/>
      <c r="EA229" s="17"/>
      <c r="EB229" s="17"/>
      <c r="EC229" s="17"/>
      <c r="ED229" s="17"/>
      <c r="EE229" s="17"/>
      <c r="EF229" s="17"/>
      <c r="EG229" s="17"/>
      <c r="EH229" s="17"/>
      <c r="EI229" s="17"/>
      <c r="EJ229" s="17"/>
      <c r="EK229" s="17"/>
      <c r="EL229" s="17"/>
      <c r="EM229" s="17"/>
      <c r="EN229" s="17"/>
      <c r="EO229" s="17"/>
      <c r="EP229" s="17"/>
      <c r="EQ229" s="17"/>
      <c r="ER229" s="17"/>
      <c r="ES229" s="17"/>
      <c r="ET229" s="17"/>
      <c r="EU229" s="17"/>
      <c r="EV229" s="17"/>
      <c r="EW229" s="17"/>
      <c r="EX229" s="17"/>
      <c r="EY229" s="17"/>
      <c r="EZ229" s="17"/>
      <c r="FA229" s="17">
        <f>IF(AND(フィニッシュ後入力!FA$100&lt;&gt;"",フィニッシュ後入力!FA$100=フィニッシュ後入力!FA229),1,0)</f>
        <v>0</v>
      </c>
      <c r="FB229" s="17">
        <f>IF(AND(フィニッシュ後入力!FB$100&lt;&gt;"",フィニッシュ後入力!FB$100=フィニッシュ後入力!FB229),1,0)</f>
        <v>0</v>
      </c>
      <c r="FC229" s="17"/>
      <c r="FD229" s="17"/>
      <c r="FE229" s="17"/>
      <c r="FF229" s="17">
        <f>IF(AND(フィニッシュ後入力!FG$100&lt;&gt;"",フィニッシュ後入力!FG$100=フィニッシュ後入力!FG229),1,0)</f>
        <v>0</v>
      </c>
      <c r="FG229" s="17">
        <f>IF(AND(フィニッシュ後入力!FH$100&lt;&gt;"",フィニッシュ後入力!FH$100=フィニッシュ後入力!FH229),1,0)</f>
        <v>0</v>
      </c>
      <c r="FH229" s="17"/>
      <c r="FI229" s="17"/>
      <c r="FJ229" s="17"/>
      <c r="FK229" s="17">
        <f>IF(AND(フィニッシュ後入力!FM$100&lt;&gt;"",フィニッシュ後入力!FM$100=フィニッシュ後入力!FM229),1,0)</f>
        <v>0</v>
      </c>
      <c r="FL229" s="17">
        <f>IF(AND(フィニッシュ後入力!FN$100&lt;&gt;"",フィニッシュ後入力!FN$100=フィニッシュ後入力!FN229),1,0)</f>
        <v>0</v>
      </c>
      <c r="FM229" s="17"/>
      <c r="FN229" s="17"/>
      <c r="FO229" s="17"/>
      <c r="FP229" s="17"/>
      <c r="FQ229" s="17"/>
      <c r="FR229" s="17"/>
      <c r="FS229" s="17"/>
      <c r="FT229" s="17"/>
      <c r="FU229" s="17"/>
      <c r="FV229" s="17"/>
      <c r="FW229" s="17"/>
      <c r="FX229" s="17"/>
      <c r="FY229" s="17"/>
      <c r="FZ229" s="17"/>
      <c r="GA229" s="17"/>
      <c r="GB229" s="17">
        <f>フィニッシュ後入力!FC229</f>
        <v>0</v>
      </c>
      <c r="GC229" s="17">
        <f>フィニッシュ後入力!FD229</f>
        <v>0</v>
      </c>
      <c r="GD229" s="17">
        <f>IF(フィニッシュ後入力!FP$100&lt;&gt;"",フィニッシュ後入力!FE229+60*(1-FC229),0)</f>
        <v>0</v>
      </c>
      <c r="GE229" s="17">
        <f>IF(フィニッシュ後入力!FQ$100&lt;&gt;"",フィニッシュ後入力!FF229+60*(1-FD229),0)</f>
        <v>0</v>
      </c>
      <c r="GF229" s="17">
        <f>IF(フィニッシュ後入力!FR$100&lt;&gt;"",フィニッシュ後入力!FG229+60*(1-FE229),0)</f>
        <v>0</v>
      </c>
      <c r="GG229" s="17">
        <f>フィニッシュ後入力!FI229</f>
        <v>0</v>
      </c>
      <c r="GH229" s="17">
        <f>フィニッシュ後入力!FJ229</f>
        <v>0</v>
      </c>
      <c r="GI229" s="17">
        <f>IF(フィニッシュ後入力!FU$100&lt;&gt;"",フィニッシュ後入力!FK229+60*(1-FH229),0)</f>
        <v>0</v>
      </c>
      <c r="GJ229" s="17">
        <f>IF(フィニッシュ後入力!FV$100&lt;&gt;"",フィニッシュ後入力!FL229+60*(1-FI229),0)</f>
        <v>0</v>
      </c>
      <c r="GK229" s="17">
        <f>IF(フィニッシュ後入力!FW$100&lt;&gt;"",フィニッシュ後入力!FM229+60*(1-FJ229),0)</f>
        <v>0</v>
      </c>
      <c r="GL229" s="17">
        <f>フィニッシュ後入力!FO229</f>
        <v>0</v>
      </c>
      <c r="GM229" s="17">
        <f>フィニッシュ後入力!FP229</f>
        <v>0</v>
      </c>
      <c r="GN229" s="17"/>
      <c r="GO229" s="17"/>
      <c r="GP229" s="17"/>
      <c r="GQ229" s="17"/>
      <c r="GR229" s="17"/>
      <c r="GS229" s="17"/>
      <c r="GT229" s="17"/>
      <c r="GU229" s="17"/>
      <c r="GV229" s="17"/>
      <c r="GW229" s="17"/>
      <c r="GX229" s="17"/>
      <c r="GY229" s="17"/>
      <c r="GZ229" s="17"/>
    </row>
    <row r="230" spans="1:208">
      <c r="A230" s="17">
        <f>スタート前入力!$A230</f>
        <v>130</v>
      </c>
      <c r="B230" s="17">
        <f>IF(フィニッシュ後入力!$BA230&lt;&gt;"",SUM($BA230:$CZ230)-フィニッシュ後入力!$G230+フィニッシュ後入力!$H230+$D$87,-1)</f>
        <v>-1</v>
      </c>
      <c r="C230" s="17">
        <f>SUM($GA230:$GZ230)/2+60*(スタート前入力!$C$77-SUM($FA230:$FZ230))</f>
        <v>0</v>
      </c>
      <c r="D230" s="48">
        <f t="shared" ref="D230:D293" si="8">(B230+1)*(B230*$D$80+($D$82+1-C230)*$D$81)</f>
        <v>0</v>
      </c>
      <c r="E230" s="48">
        <f>D230*スタート前入力!$G230</f>
        <v>0</v>
      </c>
      <c r="F230" s="48">
        <f>(B230+1)*(D230+スタート前入力!$F230*$D$83+スタート前入力!$G230*$D$84+($D$86+1-$A230)*$D$85)</f>
        <v>0</v>
      </c>
      <c r="G230" s="48" t="str">
        <f ca="1">IF(E230&lt;&gt;0,RANK(E230,E$101:INDIRECT(CONCATENATE("R",$D$86+100,"C",COLUMN()-2),FALSE)),"")</f>
        <v/>
      </c>
      <c r="H230" s="48" t="str">
        <f ca="1">IF(F230&lt;&gt;0,RANK(F230,F$101:INDIRECT(CONCATENATE("R",$D$86+100,"C",COLUMN()-2),FALSE)),"")</f>
        <v/>
      </c>
      <c r="I230" s="48">
        <f>E230*スタート前入力!$E230</f>
        <v>0</v>
      </c>
      <c r="J230" s="48">
        <f>F230*スタート前入力!$E230</f>
        <v>0</v>
      </c>
      <c r="K230" s="48" t="str">
        <f ca="1">IF(I230&lt;&gt;0,RANK(I230,I$101:INDIRECT(CONCATENATE("R",$D$86+100,"C",COLUMN()-2),FALSE)),"")</f>
        <v/>
      </c>
      <c r="L230" s="48" t="str">
        <f ca="1">IF(J230&lt;&gt;0,RANK(J230,J$101:INDIRECT(CONCATENATE("R",$D$86+100,"C",COLUMN()-2),FALSE)),"")</f>
        <v/>
      </c>
      <c r="M230" s="48">
        <f>IF(($B230+1)*(スタート前入力!$H230+1+$D$87)&lt;&gt;0,$B230+スタート前入力!$H230,-1)</f>
        <v>-1</v>
      </c>
      <c r="N230" s="48">
        <f>$C230+スタート前入力!$I230</f>
        <v>0</v>
      </c>
      <c r="O230" s="48">
        <f t="shared" ref="O230:O293" si="9">(M230+1)*(M230*$D$80+($D$82-N230)*$D$81)</f>
        <v>0</v>
      </c>
      <c r="P230" s="48">
        <f>O230*スタート前入力!$G230</f>
        <v>0</v>
      </c>
      <c r="Q230" s="48">
        <f>(M230+1)*(O230+スタート前入力!$F230*$D$83+スタート前入力!$G230*$D$84+($D$86+1-$A230)*$D$85)</f>
        <v>0</v>
      </c>
      <c r="R230" s="48" t="str">
        <f ca="1">IF(P230&lt;&gt;0,RANK(P230,P$101:INDIRECT(CONCATENATE("R",$D$86+100,"C",COLUMN()-2),FALSE)),"")</f>
        <v/>
      </c>
      <c r="S230" s="48" t="str">
        <f ca="1">IF(Q230&lt;&gt;0,RANK(Q230,Q$101:INDIRECT(CONCATENATE("R",$D$86+100,"C",COLUMN()-2),FALSE)),"")</f>
        <v/>
      </c>
      <c r="T230" s="48">
        <f>P230*スタート前入力!$E230</f>
        <v>0</v>
      </c>
      <c r="U230" s="48">
        <f>Q230*スタート前入力!$E230</f>
        <v>0</v>
      </c>
      <c r="V230" s="48" t="str">
        <f ca="1">IF(T230&lt;&gt;0,RANK(T230,T$101:INDIRECT(CONCATENATE("R",$D$86+100,"C",COLUMN()-2),FALSE)),"")</f>
        <v/>
      </c>
      <c r="W230" s="48" t="str">
        <f ca="1">IF(U230&lt;&gt;0,RANK(U230,U$101:INDIRECT(CONCATENATE("R",$D$86+100,"C",COLUMN()-2),FALSE)),"")</f>
        <v/>
      </c>
      <c r="X230" s="48">
        <f t="shared" ref="X230:X293" si="10">$A230</f>
        <v>130</v>
      </c>
      <c r="Y230" s="17">
        <f>((B230)-100)/(スタート前入力!$C$76)*100</f>
        <v>-1010</v>
      </c>
      <c r="Z230" s="17" t="e">
        <f>((M230)-100)/(スタート前入力!$C$84+スタート前入力!$C$85)*100</f>
        <v>#DIV/0!</v>
      </c>
      <c r="AA230" s="17"/>
      <c r="AB230" s="17"/>
      <c r="AC230" s="17"/>
      <c r="AD230" s="17"/>
      <c r="AE230" s="17"/>
      <c r="AF230" s="17"/>
      <c r="AG230" s="17"/>
      <c r="AH230" s="17"/>
      <c r="AI230" s="17"/>
      <c r="AJ230" s="17"/>
      <c r="AK230" s="17"/>
      <c r="AL230" s="17"/>
      <c r="AM230" s="17"/>
      <c r="AN230" s="17"/>
      <c r="AO230" s="17"/>
      <c r="AP230" s="17"/>
      <c r="AQ230" s="17"/>
      <c r="AR230" s="17"/>
      <c r="AS230" s="17"/>
      <c r="AT230" s="17"/>
      <c r="AU230" s="17"/>
      <c r="AV230" s="17"/>
      <c r="AW230" s="17"/>
      <c r="AX230" s="17"/>
      <c r="AY230" s="17"/>
      <c r="AZ230" s="17"/>
      <c r="BA230" s="17">
        <f>IF(AND(フィニッシュ後入力!BA$100&lt;&gt;"",フィニッシュ後入力!BA$100=フィニッシュ後入力!BA230),1,0)</f>
        <v>0</v>
      </c>
      <c r="BB230" s="17">
        <f>IF(AND(フィニッシュ後入力!BB$100&lt;&gt;"",フィニッシュ後入力!BB$100=フィニッシュ後入力!BB230),1,0)</f>
        <v>0</v>
      </c>
      <c r="BC230" s="17">
        <f>IF(AND(フィニッシュ後入力!BC$100&lt;&gt;"",フィニッシュ後入力!BC$100=フィニッシュ後入力!BC230),1,0)</f>
        <v>0</v>
      </c>
      <c r="BD230" s="17">
        <f>IF(AND(フィニッシュ後入力!BD$100&lt;&gt;"",フィニッシュ後入力!BD$100=フィニッシュ後入力!BD230),1,0)</f>
        <v>0</v>
      </c>
      <c r="BE230" s="17">
        <f>IF(AND(フィニッシュ後入力!BE$100&lt;&gt;"",フィニッシュ後入力!BE$100=フィニッシュ後入力!BE230),1,0)</f>
        <v>0</v>
      </c>
      <c r="BF230" s="17">
        <f>IF(AND(フィニッシュ後入力!BF$100&lt;&gt;"",フィニッシュ後入力!BF$100=フィニッシュ後入力!BF230),1,0)</f>
        <v>0</v>
      </c>
      <c r="BG230" s="17">
        <f>IF(AND(フィニッシュ後入力!BG$100&lt;&gt;"",フィニッシュ後入力!BG$100=フィニッシュ後入力!BG230),1,0)</f>
        <v>0</v>
      </c>
      <c r="BH230" s="17">
        <f>IF(AND(フィニッシュ後入力!BH$100&lt;&gt;"",フィニッシュ後入力!BH$100=フィニッシュ後入力!BH230),1,0)</f>
        <v>0</v>
      </c>
      <c r="BI230" s="17">
        <f>IF(AND(フィニッシュ後入力!BI$100&lt;&gt;"",フィニッシュ後入力!BI$100=フィニッシュ後入力!BI230),1,0)</f>
        <v>0</v>
      </c>
      <c r="BJ230" s="17">
        <f>IF(AND(フィニッシュ後入力!BJ$100&lt;&gt;"",フィニッシュ後入力!BJ$100=フィニッシュ後入力!BJ230),1,0)</f>
        <v>0</v>
      </c>
      <c r="BK230" s="17">
        <f>IF(AND(フィニッシュ後入力!BK$100&lt;&gt;"",フィニッシュ後入力!BK$100=フィニッシュ後入力!BK230),1,0)</f>
        <v>0</v>
      </c>
      <c r="BL230" s="17">
        <f>IF(AND(フィニッシュ後入力!BL$100&lt;&gt;"",フィニッシュ後入力!BL$100=フィニッシュ後入力!BL230),1,0)</f>
        <v>0</v>
      </c>
      <c r="BM230" s="17">
        <f>IF(AND(フィニッシュ後入力!BM$100&lt;&gt;"",フィニッシュ後入力!BM$100=フィニッシュ後入力!BM230),1,0)</f>
        <v>0</v>
      </c>
      <c r="BN230" s="17">
        <f>IF(AND(フィニッシュ後入力!BN$100&lt;&gt;"",フィニッシュ後入力!BN$100=フィニッシュ後入力!BN230),1,0)</f>
        <v>0</v>
      </c>
      <c r="BO230" s="17">
        <f>IF(AND(フィニッシュ後入力!BO$100&lt;&gt;"",フィニッシュ後入力!BO$100=フィニッシュ後入力!BO230),1,0)</f>
        <v>0</v>
      </c>
      <c r="BP230" s="17">
        <f>IF(AND(フィニッシュ後入力!BP$100&lt;&gt;"",フィニッシュ後入力!BP$100=フィニッシュ後入力!BP230),1,0)</f>
        <v>0</v>
      </c>
      <c r="BQ230" s="17">
        <f>IF(AND(フィニッシュ後入力!BQ$100&lt;&gt;"",フィニッシュ後入力!BQ$100=フィニッシュ後入力!BQ230),1,0)</f>
        <v>0</v>
      </c>
      <c r="BR230" s="17">
        <f>IF(AND(フィニッシュ後入力!BR$100&lt;&gt;"",フィニッシュ後入力!BR$100=フィニッシュ後入力!BR230),1,0)</f>
        <v>0</v>
      </c>
      <c r="BS230" s="17">
        <f>IF(AND(フィニッシュ後入力!BS$100&lt;&gt;"",フィニッシュ後入力!BS$100=フィニッシュ後入力!BS230),1,0)</f>
        <v>0</v>
      </c>
      <c r="BT230" s="17">
        <f>IF(AND(フィニッシュ後入力!BT$100&lt;&gt;"",フィニッシュ後入力!BT$100=フィニッシュ後入力!BT230),1,0)</f>
        <v>0</v>
      </c>
      <c r="BU230" s="17">
        <f>IF(AND(フィニッシュ後入力!BU$100&lt;&gt;"",フィニッシュ後入力!BU$100=フィニッシュ後入力!BU230),1,0)</f>
        <v>0</v>
      </c>
      <c r="BV230" s="17">
        <f>IF(AND(フィニッシュ後入力!BV$100&lt;&gt;"",フィニッシュ後入力!BV$100=フィニッシュ後入力!BV230),1,0)</f>
        <v>0</v>
      </c>
      <c r="BW230" s="17">
        <f>IF(AND(フィニッシュ後入力!BW$100&lt;&gt;"",フィニッシュ後入力!BW$100=フィニッシュ後入力!BW230),1,0)</f>
        <v>0</v>
      </c>
      <c r="BX230" s="17">
        <f>IF(AND(フィニッシュ後入力!BX$100&lt;&gt;"",フィニッシュ後入力!BX$100=フィニッシュ後入力!BX230),1,0)</f>
        <v>0</v>
      </c>
      <c r="BY230" s="17">
        <f>IF(AND(フィニッシュ後入力!BY$100&lt;&gt;"",フィニッシュ後入力!BY$100=フィニッシュ後入力!BY230),1,0)</f>
        <v>0</v>
      </c>
      <c r="BZ230" s="17">
        <f>IF(AND(フィニッシュ後入力!BZ$100&lt;&gt;"",フィニッシュ後入力!BZ$100=フィニッシュ後入力!BZ230),1,0)</f>
        <v>0</v>
      </c>
      <c r="CA230" s="17">
        <f>IF(AND(フィニッシュ後入力!CA$100&lt;&gt;"",フィニッシュ後入力!CA$100=フィニッシュ後入力!CA230),1,0)</f>
        <v>0</v>
      </c>
      <c r="CB230" s="17">
        <f>IF(AND(フィニッシュ後入力!CB$100&lt;&gt;"",フィニッシュ後入力!CB$100=フィニッシュ後入力!CB230),1,0)</f>
        <v>0</v>
      </c>
      <c r="CC230" s="17">
        <f>IF(AND(フィニッシュ後入力!CC$100&lt;&gt;"",フィニッシュ後入力!CC$100=フィニッシュ後入力!CC230),1,0)</f>
        <v>0</v>
      </c>
      <c r="CD230" s="17">
        <f>IF(AND(フィニッシュ後入力!CD$100&lt;&gt;"",フィニッシュ後入力!CD$100=フィニッシュ後入力!CD230),1,0)</f>
        <v>0</v>
      </c>
      <c r="CE230" s="17"/>
      <c r="CF230" s="17"/>
      <c r="CG230" s="17"/>
      <c r="CH230" s="17"/>
      <c r="CI230" s="17"/>
      <c r="CJ230" s="17"/>
      <c r="CK230" s="17"/>
      <c r="CL230" s="17"/>
      <c r="CM230" s="17"/>
      <c r="CN230" s="17"/>
      <c r="CO230" s="17"/>
      <c r="CP230" s="17"/>
      <c r="CQ230" s="17"/>
      <c r="CR230" s="17"/>
      <c r="CS230" s="17"/>
      <c r="CT230" s="17"/>
      <c r="CU230" s="17"/>
      <c r="CV230" s="17"/>
      <c r="CW230" s="17"/>
      <c r="CX230" s="17"/>
      <c r="CY230" s="17"/>
      <c r="CZ230" s="17"/>
      <c r="DA230" s="17"/>
      <c r="DB230" s="17"/>
      <c r="DC230" s="17"/>
      <c r="DD230" s="17"/>
      <c r="DE230" s="17"/>
      <c r="DF230" s="17"/>
      <c r="DG230" s="17"/>
      <c r="DH230" s="17"/>
      <c r="DI230" s="17"/>
      <c r="DJ230" s="17"/>
      <c r="DK230" s="17"/>
      <c r="DL230" s="17"/>
      <c r="DM230" s="17"/>
      <c r="DN230" s="17"/>
      <c r="DO230" s="17"/>
      <c r="DP230" s="17"/>
      <c r="DQ230" s="17"/>
      <c r="DR230" s="17"/>
      <c r="DS230" s="17"/>
      <c r="DT230" s="17"/>
      <c r="DU230" s="17"/>
      <c r="DV230" s="17"/>
      <c r="DW230" s="17"/>
      <c r="DX230" s="17"/>
      <c r="DY230" s="17"/>
      <c r="DZ230" s="17"/>
      <c r="EA230" s="17"/>
      <c r="EB230" s="17"/>
      <c r="EC230" s="17"/>
      <c r="ED230" s="17"/>
      <c r="EE230" s="17"/>
      <c r="EF230" s="17"/>
      <c r="EG230" s="17"/>
      <c r="EH230" s="17"/>
      <c r="EI230" s="17"/>
      <c r="EJ230" s="17"/>
      <c r="EK230" s="17"/>
      <c r="EL230" s="17"/>
      <c r="EM230" s="17"/>
      <c r="EN230" s="17"/>
      <c r="EO230" s="17"/>
      <c r="EP230" s="17"/>
      <c r="EQ230" s="17"/>
      <c r="ER230" s="17"/>
      <c r="ES230" s="17"/>
      <c r="ET230" s="17"/>
      <c r="EU230" s="17"/>
      <c r="EV230" s="17"/>
      <c r="EW230" s="17"/>
      <c r="EX230" s="17"/>
      <c r="EY230" s="17"/>
      <c r="EZ230" s="17"/>
      <c r="FA230" s="17">
        <f>IF(AND(フィニッシュ後入力!FA$100&lt;&gt;"",フィニッシュ後入力!FA$100=フィニッシュ後入力!FA230),1,0)</f>
        <v>0</v>
      </c>
      <c r="FB230" s="17">
        <f>IF(AND(フィニッシュ後入力!FB$100&lt;&gt;"",フィニッシュ後入力!FB$100=フィニッシュ後入力!FB230),1,0)</f>
        <v>0</v>
      </c>
      <c r="FC230" s="17"/>
      <c r="FD230" s="17"/>
      <c r="FE230" s="17"/>
      <c r="FF230" s="17">
        <f>IF(AND(フィニッシュ後入力!FG$100&lt;&gt;"",フィニッシュ後入力!FG$100=フィニッシュ後入力!FG230),1,0)</f>
        <v>0</v>
      </c>
      <c r="FG230" s="17">
        <f>IF(AND(フィニッシュ後入力!FH$100&lt;&gt;"",フィニッシュ後入力!FH$100=フィニッシュ後入力!FH230),1,0)</f>
        <v>0</v>
      </c>
      <c r="FH230" s="17"/>
      <c r="FI230" s="17"/>
      <c r="FJ230" s="17"/>
      <c r="FK230" s="17">
        <f>IF(AND(フィニッシュ後入力!FM$100&lt;&gt;"",フィニッシュ後入力!FM$100=フィニッシュ後入力!FM230),1,0)</f>
        <v>0</v>
      </c>
      <c r="FL230" s="17">
        <f>IF(AND(フィニッシュ後入力!FN$100&lt;&gt;"",フィニッシュ後入力!FN$100=フィニッシュ後入力!FN230),1,0)</f>
        <v>0</v>
      </c>
      <c r="FM230" s="17"/>
      <c r="FN230" s="17"/>
      <c r="FO230" s="17"/>
      <c r="FP230" s="17"/>
      <c r="FQ230" s="17"/>
      <c r="FR230" s="17"/>
      <c r="FS230" s="17"/>
      <c r="FT230" s="17"/>
      <c r="FU230" s="17"/>
      <c r="FV230" s="17"/>
      <c r="FW230" s="17"/>
      <c r="FX230" s="17"/>
      <c r="FY230" s="17"/>
      <c r="FZ230" s="17"/>
      <c r="GA230" s="17"/>
      <c r="GB230" s="17">
        <f>フィニッシュ後入力!FC230</f>
        <v>0</v>
      </c>
      <c r="GC230" s="17">
        <f>フィニッシュ後入力!FD230</f>
        <v>0</v>
      </c>
      <c r="GD230" s="17">
        <f>IF(フィニッシュ後入力!FP$100&lt;&gt;"",フィニッシュ後入力!FE230+60*(1-FC230),0)</f>
        <v>0</v>
      </c>
      <c r="GE230" s="17">
        <f>IF(フィニッシュ後入力!FQ$100&lt;&gt;"",フィニッシュ後入力!FF230+60*(1-FD230),0)</f>
        <v>0</v>
      </c>
      <c r="GF230" s="17">
        <f>IF(フィニッシュ後入力!FR$100&lt;&gt;"",フィニッシュ後入力!FG230+60*(1-FE230),0)</f>
        <v>0</v>
      </c>
      <c r="GG230" s="17">
        <f>フィニッシュ後入力!FI230</f>
        <v>0</v>
      </c>
      <c r="GH230" s="17">
        <f>フィニッシュ後入力!FJ230</f>
        <v>0</v>
      </c>
      <c r="GI230" s="17">
        <f>IF(フィニッシュ後入力!FU$100&lt;&gt;"",フィニッシュ後入力!FK230+60*(1-FH230),0)</f>
        <v>0</v>
      </c>
      <c r="GJ230" s="17">
        <f>IF(フィニッシュ後入力!FV$100&lt;&gt;"",フィニッシュ後入力!FL230+60*(1-FI230),0)</f>
        <v>0</v>
      </c>
      <c r="GK230" s="17">
        <f>IF(フィニッシュ後入力!FW$100&lt;&gt;"",フィニッシュ後入力!FM230+60*(1-FJ230),0)</f>
        <v>0</v>
      </c>
      <c r="GL230" s="17">
        <f>フィニッシュ後入力!FO230</f>
        <v>0</v>
      </c>
      <c r="GM230" s="17">
        <f>フィニッシュ後入力!FP230</f>
        <v>0</v>
      </c>
      <c r="GN230" s="17"/>
      <c r="GO230" s="17"/>
      <c r="GP230" s="17"/>
      <c r="GQ230" s="17"/>
      <c r="GR230" s="17"/>
      <c r="GS230" s="17"/>
      <c r="GT230" s="17"/>
      <c r="GU230" s="17"/>
      <c r="GV230" s="17"/>
      <c r="GW230" s="17"/>
      <c r="GX230" s="17"/>
      <c r="GY230" s="17"/>
      <c r="GZ230" s="17"/>
    </row>
    <row r="231" spans="1:208">
      <c r="A231" s="17">
        <f>スタート前入力!$A231</f>
        <v>131</v>
      </c>
      <c r="B231" s="17">
        <f>IF(フィニッシュ後入力!$BA231&lt;&gt;"",SUM($BA231:$CZ231)-フィニッシュ後入力!$G231+フィニッシュ後入力!$H231+$D$87,-1)</f>
        <v>-1</v>
      </c>
      <c r="C231" s="17">
        <f>SUM($GA231:$GZ231)/2+60*(スタート前入力!$C$77-SUM($FA231:$FZ231))</f>
        <v>0</v>
      </c>
      <c r="D231" s="48">
        <f t="shared" si="8"/>
        <v>0</v>
      </c>
      <c r="E231" s="48">
        <f>D231*スタート前入力!$G231</f>
        <v>0</v>
      </c>
      <c r="F231" s="48">
        <f>(B231+1)*(D231+スタート前入力!$F231*$D$83+スタート前入力!$G231*$D$84+($D$86+1-$A231)*$D$85)</f>
        <v>0</v>
      </c>
      <c r="G231" s="48" t="str">
        <f ca="1">IF(E231&lt;&gt;0,RANK(E231,E$101:INDIRECT(CONCATENATE("R",$D$86+100,"C",COLUMN()-2),FALSE)),"")</f>
        <v/>
      </c>
      <c r="H231" s="48" t="str">
        <f ca="1">IF(F231&lt;&gt;0,RANK(F231,F$101:INDIRECT(CONCATENATE("R",$D$86+100,"C",COLUMN()-2),FALSE)),"")</f>
        <v/>
      </c>
      <c r="I231" s="48">
        <f>E231*スタート前入力!$E231</f>
        <v>0</v>
      </c>
      <c r="J231" s="48">
        <f>F231*スタート前入力!$E231</f>
        <v>0</v>
      </c>
      <c r="K231" s="48" t="str">
        <f ca="1">IF(I231&lt;&gt;0,RANK(I231,I$101:INDIRECT(CONCATENATE("R",$D$86+100,"C",COLUMN()-2),FALSE)),"")</f>
        <v/>
      </c>
      <c r="L231" s="48" t="str">
        <f ca="1">IF(J231&lt;&gt;0,RANK(J231,J$101:INDIRECT(CONCATENATE("R",$D$86+100,"C",COLUMN()-2),FALSE)),"")</f>
        <v/>
      </c>
      <c r="M231" s="48">
        <f>IF(($B231+1)*(スタート前入力!$H231+1+$D$87)&lt;&gt;0,$B231+スタート前入力!$H231,-1)</f>
        <v>-1</v>
      </c>
      <c r="N231" s="48">
        <f>$C231+スタート前入力!$I231</f>
        <v>0</v>
      </c>
      <c r="O231" s="48">
        <f t="shared" si="9"/>
        <v>0</v>
      </c>
      <c r="P231" s="48">
        <f>O231*スタート前入力!$G231</f>
        <v>0</v>
      </c>
      <c r="Q231" s="48">
        <f>(M231+1)*(O231+スタート前入力!$F231*$D$83+スタート前入力!$G231*$D$84+($D$86+1-$A231)*$D$85)</f>
        <v>0</v>
      </c>
      <c r="R231" s="48" t="str">
        <f ca="1">IF(P231&lt;&gt;0,RANK(P231,P$101:INDIRECT(CONCATENATE("R",$D$86+100,"C",COLUMN()-2),FALSE)),"")</f>
        <v/>
      </c>
      <c r="S231" s="48" t="str">
        <f ca="1">IF(Q231&lt;&gt;0,RANK(Q231,Q$101:INDIRECT(CONCATENATE("R",$D$86+100,"C",COLUMN()-2),FALSE)),"")</f>
        <v/>
      </c>
      <c r="T231" s="48">
        <f>P231*スタート前入力!$E231</f>
        <v>0</v>
      </c>
      <c r="U231" s="48">
        <f>Q231*スタート前入力!$E231</f>
        <v>0</v>
      </c>
      <c r="V231" s="48" t="str">
        <f ca="1">IF(T231&lt;&gt;0,RANK(T231,T$101:INDIRECT(CONCATENATE("R",$D$86+100,"C",COLUMN()-2),FALSE)),"")</f>
        <v/>
      </c>
      <c r="W231" s="48" t="str">
        <f ca="1">IF(U231&lt;&gt;0,RANK(U231,U$101:INDIRECT(CONCATENATE("R",$D$86+100,"C",COLUMN()-2),FALSE)),"")</f>
        <v/>
      </c>
      <c r="X231" s="48">
        <f t="shared" si="10"/>
        <v>131</v>
      </c>
      <c r="Y231" s="17">
        <f>((B231)-100)/(スタート前入力!$C$76)*100</f>
        <v>-1010</v>
      </c>
      <c r="Z231" s="17" t="e">
        <f>((M231)-100)/(スタート前入力!$C$84+スタート前入力!$C$85)*100</f>
        <v>#DIV/0!</v>
      </c>
      <c r="AA231" s="17"/>
      <c r="AB231" s="17"/>
      <c r="AC231" s="17"/>
      <c r="AD231" s="17"/>
      <c r="AE231" s="17"/>
      <c r="AF231" s="17"/>
      <c r="AG231" s="17"/>
      <c r="AH231" s="17"/>
      <c r="AI231" s="17"/>
      <c r="AJ231" s="17"/>
      <c r="AK231" s="17"/>
      <c r="AL231" s="17"/>
      <c r="AM231" s="17"/>
      <c r="AN231" s="17"/>
      <c r="AO231" s="17"/>
      <c r="AP231" s="17"/>
      <c r="AQ231" s="17"/>
      <c r="AR231" s="17"/>
      <c r="AS231" s="17"/>
      <c r="AT231" s="17"/>
      <c r="AU231" s="17"/>
      <c r="AV231" s="17"/>
      <c r="AW231" s="17"/>
      <c r="AX231" s="17"/>
      <c r="AY231" s="17"/>
      <c r="AZ231" s="17"/>
      <c r="BA231" s="17">
        <f>IF(AND(フィニッシュ後入力!BA$100&lt;&gt;"",フィニッシュ後入力!BA$100=フィニッシュ後入力!BA231),1,0)</f>
        <v>0</v>
      </c>
      <c r="BB231" s="17">
        <f>IF(AND(フィニッシュ後入力!BB$100&lt;&gt;"",フィニッシュ後入力!BB$100=フィニッシュ後入力!BB231),1,0)</f>
        <v>0</v>
      </c>
      <c r="BC231" s="17">
        <f>IF(AND(フィニッシュ後入力!BC$100&lt;&gt;"",フィニッシュ後入力!BC$100=フィニッシュ後入力!BC231),1,0)</f>
        <v>0</v>
      </c>
      <c r="BD231" s="17">
        <f>IF(AND(フィニッシュ後入力!BD$100&lt;&gt;"",フィニッシュ後入力!BD$100=フィニッシュ後入力!BD231),1,0)</f>
        <v>0</v>
      </c>
      <c r="BE231" s="17">
        <f>IF(AND(フィニッシュ後入力!BE$100&lt;&gt;"",フィニッシュ後入力!BE$100=フィニッシュ後入力!BE231),1,0)</f>
        <v>0</v>
      </c>
      <c r="BF231" s="17">
        <f>IF(AND(フィニッシュ後入力!BF$100&lt;&gt;"",フィニッシュ後入力!BF$100=フィニッシュ後入力!BF231),1,0)</f>
        <v>0</v>
      </c>
      <c r="BG231" s="17">
        <f>IF(AND(フィニッシュ後入力!BG$100&lt;&gt;"",フィニッシュ後入力!BG$100=フィニッシュ後入力!BG231),1,0)</f>
        <v>0</v>
      </c>
      <c r="BH231" s="17">
        <f>IF(AND(フィニッシュ後入力!BH$100&lt;&gt;"",フィニッシュ後入力!BH$100=フィニッシュ後入力!BH231),1,0)</f>
        <v>0</v>
      </c>
      <c r="BI231" s="17">
        <f>IF(AND(フィニッシュ後入力!BI$100&lt;&gt;"",フィニッシュ後入力!BI$100=フィニッシュ後入力!BI231),1,0)</f>
        <v>0</v>
      </c>
      <c r="BJ231" s="17">
        <f>IF(AND(フィニッシュ後入力!BJ$100&lt;&gt;"",フィニッシュ後入力!BJ$100=フィニッシュ後入力!BJ231),1,0)</f>
        <v>0</v>
      </c>
      <c r="BK231" s="17">
        <f>IF(AND(フィニッシュ後入力!BK$100&lt;&gt;"",フィニッシュ後入力!BK$100=フィニッシュ後入力!BK231),1,0)</f>
        <v>0</v>
      </c>
      <c r="BL231" s="17">
        <f>IF(AND(フィニッシュ後入力!BL$100&lt;&gt;"",フィニッシュ後入力!BL$100=フィニッシュ後入力!BL231),1,0)</f>
        <v>0</v>
      </c>
      <c r="BM231" s="17">
        <f>IF(AND(フィニッシュ後入力!BM$100&lt;&gt;"",フィニッシュ後入力!BM$100=フィニッシュ後入力!BM231),1,0)</f>
        <v>0</v>
      </c>
      <c r="BN231" s="17">
        <f>IF(AND(フィニッシュ後入力!BN$100&lt;&gt;"",フィニッシュ後入力!BN$100=フィニッシュ後入力!BN231),1,0)</f>
        <v>0</v>
      </c>
      <c r="BO231" s="17">
        <f>IF(AND(フィニッシュ後入力!BO$100&lt;&gt;"",フィニッシュ後入力!BO$100=フィニッシュ後入力!BO231),1,0)</f>
        <v>0</v>
      </c>
      <c r="BP231" s="17">
        <f>IF(AND(フィニッシュ後入力!BP$100&lt;&gt;"",フィニッシュ後入力!BP$100=フィニッシュ後入力!BP231),1,0)</f>
        <v>0</v>
      </c>
      <c r="BQ231" s="17">
        <f>IF(AND(フィニッシュ後入力!BQ$100&lt;&gt;"",フィニッシュ後入力!BQ$100=フィニッシュ後入力!BQ231),1,0)</f>
        <v>0</v>
      </c>
      <c r="BR231" s="17">
        <f>IF(AND(フィニッシュ後入力!BR$100&lt;&gt;"",フィニッシュ後入力!BR$100=フィニッシュ後入力!BR231),1,0)</f>
        <v>0</v>
      </c>
      <c r="BS231" s="17">
        <f>IF(AND(フィニッシュ後入力!BS$100&lt;&gt;"",フィニッシュ後入力!BS$100=フィニッシュ後入力!BS231),1,0)</f>
        <v>0</v>
      </c>
      <c r="BT231" s="17">
        <f>IF(AND(フィニッシュ後入力!BT$100&lt;&gt;"",フィニッシュ後入力!BT$100=フィニッシュ後入力!BT231),1,0)</f>
        <v>0</v>
      </c>
      <c r="BU231" s="17">
        <f>IF(AND(フィニッシュ後入力!BU$100&lt;&gt;"",フィニッシュ後入力!BU$100=フィニッシュ後入力!BU231),1,0)</f>
        <v>0</v>
      </c>
      <c r="BV231" s="17">
        <f>IF(AND(フィニッシュ後入力!BV$100&lt;&gt;"",フィニッシュ後入力!BV$100=フィニッシュ後入力!BV231),1,0)</f>
        <v>0</v>
      </c>
      <c r="BW231" s="17">
        <f>IF(AND(フィニッシュ後入力!BW$100&lt;&gt;"",フィニッシュ後入力!BW$100=フィニッシュ後入力!BW231),1,0)</f>
        <v>0</v>
      </c>
      <c r="BX231" s="17">
        <f>IF(AND(フィニッシュ後入力!BX$100&lt;&gt;"",フィニッシュ後入力!BX$100=フィニッシュ後入力!BX231),1,0)</f>
        <v>0</v>
      </c>
      <c r="BY231" s="17">
        <f>IF(AND(フィニッシュ後入力!BY$100&lt;&gt;"",フィニッシュ後入力!BY$100=フィニッシュ後入力!BY231),1,0)</f>
        <v>0</v>
      </c>
      <c r="BZ231" s="17">
        <f>IF(AND(フィニッシュ後入力!BZ$100&lt;&gt;"",フィニッシュ後入力!BZ$100=フィニッシュ後入力!BZ231),1,0)</f>
        <v>0</v>
      </c>
      <c r="CA231" s="17">
        <f>IF(AND(フィニッシュ後入力!CA$100&lt;&gt;"",フィニッシュ後入力!CA$100=フィニッシュ後入力!CA231),1,0)</f>
        <v>0</v>
      </c>
      <c r="CB231" s="17">
        <f>IF(AND(フィニッシュ後入力!CB$100&lt;&gt;"",フィニッシュ後入力!CB$100=フィニッシュ後入力!CB231),1,0)</f>
        <v>0</v>
      </c>
      <c r="CC231" s="17">
        <f>IF(AND(フィニッシュ後入力!CC$100&lt;&gt;"",フィニッシュ後入力!CC$100=フィニッシュ後入力!CC231),1,0)</f>
        <v>0</v>
      </c>
      <c r="CD231" s="17">
        <f>IF(AND(フィニッシュ後入力!CD$100&lt;&gt;"",フィニッシュ後入力!CD$100=フィニッシュ後入力!CD231),1,0)</f>
        <v>0</v>
      </c>
      <c r="CE231" s="17"/>
      <c r="CF231" s="17"/>
      <c r="CG231" s="17"/>
      <c r="CH231" s="17"/>
      <c r="CI231" s="17"/>
      <c r="CJ231" s="17"/>
      <c r="CK231" s="17"/>
      <c r="CL231" s="17"/>
      <c r="CM231" s="17"/>
      <c r="CN231" s="17"/>
      <c r="CO231" s="17"/>
      <c r="CP231" s="17"/>
      <c r="CQ231" s="17"/>
      <c r="CR231" s="17"/>
      <c r="CS231" s="17"/>
      <c r="CT231" s="17"/>
      <c r="CU231" s="17"/>
      <c r="CV231" s="17"/>
      <c r="CW231" s="17"/>
      <c r="CX231" s="17"/>
      <c r="CY231" s="17"/>
      <c r="CZ231" s="17"/>
      <c r="DA231" s="17"/>
      <c r="DB231" s="17"/>
      <c r="DC231" s="17"/>
      <c r="DD231" s="17"/>
      <c r="DE231" s="17"/>
      <c r="DF231" s="17"/>
      <c r="DG231" s="17"/>
      <c r="DH231" s="17"/>
      <c r="DI231" s="17"/>
      <c r="DJ231" s="17"/>
      <c r="DK231" s="17"/>
      <c r="DL231" s="17"/>
      <c r="DM231" s="17"/>
      <c r="DN231" s="17"/>
      <c r="DO231" s="17"/>
      <c r="DP231" s="17"/>
      <c r="DQ231" s="17"/>
      <c r="DR231" s="17"/>
      <c r="DS231" s="17"/>
      <c r="DT231" s="17"/>
      <c r="DU231" s="17"/>
      <c r="DV231" s="17"/>
      <c r="DW231" s="17"/>
      <c r="DX231" s="17"/>
      <c r="DY231" s="17"/>
      <c r="DZ231" s="17"/>
      <c r="EA231" s="17"/>
      <c r="EB231" s="17"/>
      <c r="EC231" s="17"/>
      <c r="ED231" s="17"/>
      <c r="EE231" s="17"/>
      <c r="EF231" s="17"/>
      <c r="EG231" s="17"/>
      <c r="EH231" s="17"/>
      <c r="EI231" s="17"/>
      <c r="EJ231" s="17"/>
      <c r="EK231" s="17"/>
      <c r="EL231" s="17"/>
      <c r="EM231" s="17"/>
      <c r="EN231" s="17"/>
      <c r="EO231" s="17"/>
      <c r="EP231" s="17"/>
      <c r="EQ231" s="17"/>
      <c r="ER231" s="17"/>
      <c r="ES231" s="17"/>
      <c r="ET231" s="17"/>
      <c r="EU231" s="17"/>
      <c r="EV231" s="17"/>
      <c r="EW231" s="17"/>
      <c r="EX231" s="17"/>
      <c r="EY231" s="17"/>
      <c r="EZ231" s="17"/>
      <c r="FA231" s="17">
        <f>IF(AND(フィニッシュ後入力!FA$100&lt;&gt;"",フィニッシュ後入力!FA$100=フィニッシュ後入力!FA231),1,0)</f>
        <v>0</v>
      </c>
      <c r="FB231" s="17">
        <f>IF(AND(フィニッシュ後入力!FB$100&lt;&gt;"",フィニッシュ後入力!FB$100=フィニッシュ後入力!FB231),1,0)</f>
        <v>0</v>
      </c>
      <c r="FC231" s="17"/>
      <c r="FD231" s="17"/>
      <c r="FE231" s="17"/>
      <c r="FF231" s="17">
        <f>IF(AND(フィニッシュ後入力!FG$100&lt;&gt;"",フィニッシュ後入力!FG$100=フィニッシュ後入力!FG231),1,0)</f>
        <v>0</v>
      </c>
      <c r="FG231" s="17">
        <f>IF(AND(フィニッシュ後入力!FH$100&lt;&gt;"",フィニッシュ後入力!FH$100=フィニッシュ後入力!FH231),1,0)</f>
        <v>0</v>
      </c>
      <c r="FH231" s="17"/>
      <c r="FI231" s="17"/>
      <c r="FJ231" s="17"/>
      <c r="FK231" s="17">
        <f>IF(AND(フィニッシュ後入力!FM$100&lt;&gt;"",フィニッシュ後入力!FM$100=フィニッシュ後入力!FM231),1,0)</f>
        <v>0</v>
      </c>
      <c r="FL231" s="17">
        <f>IF(AND(フィニッシュ後入力!FN$100&lt;&gt;"",フィニッシュ後入力!FN$100=フィニッシュ後入力!FN231),1,0)</f>
        <v>0</v>
      </c>
      <c r="FM231" s="17"/>
      <c r="FN231" s="17"/>
      <c r="FO231" s="17"/>
      <c r="FP231" s="17"/>
      <c r="FQ231" s="17"/>
      <c r="FR231" s="17"/>
      <c r="FS231" s="17"/>
      <c r="FT231" s="17"/>
      <c r="FU231" s="17"/>
      <c r="FV231" s="17"/>
      <c r="FW231" s="17"/>
      <c r="FX231" s="17"/>
      <c r="FY231" s="17"/>
      <c r="FZ231" s="17"/>
      <c r="GA231" s="17"/>
      <c r="GB231" s="17">
        <f>フィニッシュ後入力!FC231</f>
        <v>0</v>
      </c>
      <c r="GC231" s="17">
        <f>フィニッシュ後入力!FD231</f>
        <v>0</v>
      </c>
      <c r="GD231" s="17">
        <f>IF(フィニッシュ後入力!FP$100&lt;&gt;"",フィニッシュ後入力!FE231+60*(1-FC231),0)</f>
        <v>0</v>
      </c>
      <c r="GE231" s="17">
        <f>IF(フィニッシュ後入力!FQ$100&lt;&gt;"",フィニッシュ後入力!FF231+60*(1-FD231),0)</f>
        <v>0</v>
      </c>
      <c r="GF231" s="17">
        <f>IF(フィニッシュ後入力!FR$100&lt;&gt;"",フィニッシュ後入力!FG231+60*(1-FE231),0)</f>
        <v>0</v>
      </c>
      <c r="GG231" s="17">
        <f>フィニッシュ後入力!FI231</f>
        <v>0</v>
      </c>
      <c r="GH231" s="17">
        <f>フィニッシュ後入力!FJ231</f>
        <v>0</v>
      </c>
      <c r="GI231" s="17">
        <f>IF(フィニッシュ後入力!FU$100&lt;&gt;"",フィニッシュ後入力!FK231+60*(1-FH231),0)</f>
        <v>0</v>
      </c>
      <c r="GJ231" s="17">
        <f>IF(フィニッシュ後入力!FV$100&lt;&gt;"",フィニッシュ後入力!FL231+60*(1-FI231),0)</f>
        <v>0</v>
      </c>
      <c r="GK231" s="17">
        <f>IF(フィニッシュ後入力!FW$100&lt;&gt;"",フィニッシュ後入力!FM231+60*(1-FJ231),0)</f>
        <v>0</v>
      </c>
      <c r="GL231" s="17">
        <f>フィニッシュ後入力!FO231</f>
        <v>0</v>
      </c>
      <c r="GM231" s="17">
        <f>フィニッシュ後入力!FP231</f>
        <v>0</v>
      </c>
      <c r="GN231" s="17"/>
      <c r="GO231" s="17"/>
      <c r="GP231" s="17"/>
      <c r="GQ231" s="17"/>
      <c r="GR231" s="17"/>
      <c r="GS231" s="17"/>
      <c r="GT231" s="17"/>
      <c r="GU231" s="17"/>
      <c r="GV231" s="17"/>
      <c r="GW231" s="17"/>
      <c r="GX231" s="17"/>
      <c r="GY231" s="17"/>
      <c r="GZ231" s="17"/>
    </row>
    <row r="232" spans="1:208">
      <c r="A232" s="17">
        <f>スタート前入力!$A232</f>
        <v>132</v>
      </c>
      <c r="B232" s="17">
        <f>IF(フィニッシュ後入力!$BA232&lt;&gt;"",SUM($BA232:$CZ232)-フィニッシュ後入力!$G232+フィニッシュ後入力!$H232+$D$87,-1)</f>
        <v>-1</v>
      </c>
      <c r="C232" s="17">
        <f>SUM($GA232:$GZ232)/2+60*(スタート前入力!$C$77-SUM($FA232:$FZ232))</f>
        <v>0</v>
      </c>
      <c r="D232" s="48">
        <f t="shared" si="8"/>
        <v>0</v>
      </c>
      <c r="E232" s="48">
        <f>D232*スタート前入力!$G232</f>
        <v>0</v>
      </c>
      <c r="F232" s="48">
        <f>(B232+1)*(D232+スタート前入力!$F232*$D$83+スタート前入力!$G232*$D$84+($D$86+1-$A232)*$D$85)</f>
        <v>0</v>
      </c>
      <c r="G232" s="48" t="str">
        <f ca="1">IF(E232&lt;&gt;0,RANK(E232,E$101:INDIRECT(CONCATENATE("R",$D$86+100,"C",COLUMN()-2),FALSE)),"")</f>
        <v/>
      </c>
      <c r="H232" s="48" t="str">
        <f ca="1">IF(F232&lt;&gt;0,RANK(F232,F$101:INDIRECT(CONCATENATE("R",$D$86+100,"C",COLUMN()-2),FALSE)),"")</f>
        <v/>
      </c>
      <c r="I232" s="48">
        <f>E232*スタート前入力!$E232</f>
        <v>0</v>
      </c>
      <c r="J232" s="48">
        <f>F232*スタート前入力!$E232</f>
        <v>0</v>
      </c>
      <c r="K232" s="48" t="str">
        <f ca="1">IF(I232&lt;&gt;0,RANK(I232,I$101:INDIRECT(CONCATENATE("R",$D$86+100,"C",COLUMN()-2),FALSE)),"")</f>
        <v/>
      </c>
      <c r="L232" s="48" t="str">
        <f ca="1">IF(J232&lt;&gt;0,RANK(J232,J$101:INDIRECT(CONCATENATE("R",$D$86+100,"C",COLUMN()-2),FALSE)),"")</f>
        <v/>
      </c>
      <c r="M232" s="48">
        <f>IF(($B232+1)*(スタート前入力!$H232+1+$D$87)&lt;&gt;0,$B232+スタート前入力!$H232,-1)</f>
        <v>-1</v>
      </c>
      <c r="N232" s="48">
        <f>$C232+スタート前入力!$I232</f>
        <v>0</v>
      </c>
      <c r="O232" s="48">
        <f t="shared" si="9"/>
        <v>0</v>
      </c>
      <c r="P232" s="48">
        <f>O232*スタート前入力!$G232</f>
        <v>0</v>
      </c>
      <c r="Q232" s="48">
        <f>(M232+1)*(O232+スタート前入力!$F232*$D$83+スタート前入力!$G232*$D$84+($D$86+1-$A232)*$D$85)</f>
        <v>0</v>
      </c>
      <c r="R232" s="48" t="str">
        <f ca="1">IF(P232&lt;&gt;0,RANK(P232,P$101:INDIRECT(CONCATENATE("R",$D$86+100,"C",COLUMN()-2),FALSE)),"")</f>
        <v/>
      </c>
      <c r="S232" s="48" t="str">
        <f ca="1">IF(Q232&lt;&gt;0,RANK(Q232,Q$101:INDIRECT(CONCATENATE("R",$D$86+100,"C",COLUMN()-2),FALSE)),"")</f>
        <v/>
      </c>
      <c r="T232" s="48">
        <f>P232*スタート前入力!$E232</f>
        <v>0</v>
      </c>
      <c r="U232" s="48">
        <f>Q232*スタート前入力!$E232</f>
        <v>0</v>
      </c>
      <c r="V232" s="48" t="str">
        <f ca="1">IF(T232&lt;&gt;0,RANK(T232,T$101:INDIRECT(CONCATENATE("R",$D$86+100,"C",COLUMN()-2),FALSE)),"")</f>
        <v/>
      </c>
      <c r="W232" s="48" t="str">
        <f ca="1">IF(U232&lt;&gt;0,RANK(U232,U$101:INDIRECT(CONCATENATE("R",$D$86+100,"C",COLUMN()-2),FALSE)),"")</f>
        <v/>
      </c>
      <c r="X232" s="48">
        <f t="shared" si="10"/>
        <v>132</v>
      </c>
      <c r="Y232" s="17">
        <f>((B232)-100)/(スタート前入力!$C$76)*100</f>
        <v>-1010</v>
      </c>
      <c r="Z232" s="17" t="e">
        <f>((M232)-100)/(スタート前入力!$C$84+スタート前入力!$C$85)*100</f>
        <v>#DIV/0!</v>
      </c>
      <c r="AA232" s="17"/>
      <c r="AB232" s="17"/>
      <c r="AC232" s="17"/>
      <c r="AD232" s="17"/>
      <c r="AE232" s="17"/>
      <c r="AF232" s="17"/>
      <c r="AG232" s="17"/>
      <c r="AH232" s="17"/>
      <c r="AI232" s="17"/>
      <c r="AJ232" s="17"/>
      <c r="AK232" s="17"/>
      <c r="AL232" s="17"/>
      <c r="AM232" s="17"/>
      <c r="AN232" s="17"/>
      <c r="AO232" s="17"/>
      <c r="AP232" s="17"/>
      <c r="AQ232" s="17"/>
      <c r="AR232" s="17"/>
      <c r="AS232" s="17"/>
      <c r="AT232" s="17"/>
      <c r="AU232" s="17"/>
      <c r="AV232" s="17"/>
      <c r="AW232" s="17"/>
      <c r="AX232" s="17"/>
      <c r="AY232" s="17"/>
      <c r="AZ232" s="17"/>
      <c r="BA232" s="17">
        <f>IF(AND(フィニッシュ後入力!BA$100&lt;&gt;"",フィニッシュ後入力!BA$100=フィニッシュ後入力!BA232),1,0)</f>
        <v>0</v>
      </c>
      <c r="BB232" s="17">
        <f>IF(AND(フィニッシュ後入力!BB$100&lt;&gt;"",フィニッシュ後入力!BB$100=フィニッシュ後入力!BB232),1,0)</f>
        <v>0</v>
      </c>
      <c r="BC232" s="17">
        <f>IF(AND(フィニッシュ後入力!BC$100&lt;&gt;"",フィニッシュ後入力!BC$100=フィニッシュ後入力!BC232),1,0)</f>
        <v>0</v>
      </c>
      <c r="BD232" s="17">
        <f>IF(AND(フィニッシュ後入力!BD$100&lt;&gt;"",フィニッシュ後入力!BD$100=フィニッシュ後入力!BD232),1,0)</f>
        <v>0</v>
      </c>
      <c r="BE232" s="17">
        <f>IF(AND(フィニッシュ後入力!BE$100&lt;&gt;"",フィニッシュ後入力!BE$100=フィニッシュ後入力!BE232),1,0)</f>
        <v>0</v>
      </c>
      <c r="BF232" s="17">
        <f>IF(AND(フィニッシュ後入力!BF$100&lt;&gt;"",フィニッシュ後入力!BF$100=フィニッシュ後入力!BF232),1,0)</f>
        <v>0</v>
      </c>
      <c r="BG232" s="17">
        <f>IF(AND(フィニッシュ後入力!BG$100&lt;&gt;"",フィニッシュ後入力!BG$100=フィニッシュ後入力!BG232),1,0)</f>
        <v>0</v>
      </c>
      <c r="BH232" s="17">
        <f>IF(AND(フィニッシュ後入力!BH$100&lt;&gt;"",フィニッシュ後入力!BH$100=フィニッシュ後入力!BH232),1,0)</f>
        <v>0</v>
      </c>
      <c r="BI232" s="17">
        <f>IF(AND(フィニッシュ後入力!BI$100&lt;&gt;"",フィニッシュ後入力!BI$100=フィニッシュ後入力!BI232),1,0)</f>
        <v>0</v>
      </c>
      <c r="BJ232" s="17">
        <f>IF(AND(フィニッシュ後入力!BJ$100&lt;&gt;"",フィニッシュ後入力!BJ$100=フィニッシュ後入力!BJ232),1,0)</f>
        <v>0</v>
      </c>
      <c r="BK232" s="17">
        <f>IF(AND(フィニッシュ後入力!BK$100&lt;&gt;"",フィニッシュ後入力!BK$100=フィニッシュ後入力!BK232),1,0)</f>
        <v>0</v>
      </c>
      <c r="BL232" s="17">
        <f>IF(AND(フィニッシュ後入力!BL$100&lt;&gt;"",フィニッシュ後入力!BL$100=フィニッシュ後入力!BL232),1,0)</f>
        <v>0</v>
      </c>
      <c r="BM232" s="17">
        <f>IF(AND(フィニッシュ後入力!BM$100&lt;&gt;"",フィニッシュ後入力!BM$100=フィニッシュ後入力!BM232),1,0)</f>
        <v>0</v>
      </c>
      <c r="BN232" s="17">
        <f>IF(AND(フィニッシュ後入力!BN$100&lt;&gt;"",フィニッシュ後入力!BN$100=フィニッシュ後入力!BN232),1,0)</f>
        <v>0</v>
      </c>
      <c r="BO232" s="17">
        <f>IF(AND(フィニッシュ後入力!BO$100&lt;&gt;"",フィニッシュ後入力!BO$100=フィニッシュ後入力!BO232),1,0)</f>
        <v>0</v>
      </c>
      <c r="BP232" s="17">
        <f>IF(AND(フィニッシュ後入力!BP$100&lt;&gt;"",フィニッシュ後入力!BP$100=フィニッシュ後入力!BP232),1,0)</f>
        <v>0</v>
      </c>
      <c r="BQ232" s="17">
        <f>IF(AND(フィニッシュ後入力!BQ$100&lt;&gt;"",フィニッシュ後入力!BQ$100=フィニッシュ後入力!BQ232),1,0)</f>
        <v>0</v>
      </c>
      <c r="BR232" s="17">
        <f>IF(AND(フィニッシュ後入力!BR$100&lt;&gt;"",フィニッシュ後入力!BR$100=フィニッシュ後入力!BR232),1,0)</f>
        <v>0</v>
      </c>
      <c r="BS232" s="17">
        <f>IF(AND(フィニッシュ後入力!BS$100&lt;&gt;"",フィニッシュ後入力!BS$100=フィニッシュ後入力!BS232),1,0)</f>
        <v>0</v>
      </c>
      <c r="BT232" s="17">
        <f>IF(AND(フィニッシュ後入力!BT$100&lt;&gt;"",フィニッシュ後入力!BT$100=フィニッシュ後入力!BT232),1,0)</f>
        <v>0</v>
      </c>
      <c r="BU232" s="17">
        <f>IF(AND(フィニッシュ後入力!BU$100&lt;&gt;"",フィニッシュ後入力!BU$100=フィニッシュ後入力!BU232),1,0)</f>
        <v>0</v>
      </c>
      <c r="BV232" s="17">
        <f>IF(AND(フィニッシュ後入力!BV$100&lt;&gt;"",フィニッシュ後入力!BV$100=フィニッシュ後入力!BV232),1,0)</f>
        <v>0</v>
      </c>
      <c r="BW232" s="17">
        <f>IF(AND(フィニッシュ後入力!BW$100&lt;&gt;"",フィニッシュ後入力!BW$100=フィニッシュ後入力!BW232),1,0)</f>
        <v>0</v>
      </c>
      <c r="BX232" s="17">
        <f>IF(AND(フィニッシュ後入力!BX$100&lt;&gt;"",フィニッシュ後入力!BX$100=フィニッシュ後入力!BX232),1,0)</f>
        <v>0</v>
      </c>
      <c r="BY232" s="17">
        <f>IF(AND(フィニッシュ後入力!BY$100&lt;&gt;"",フィニッシュ後入力!BY$100=フィニッシュ後入力!BY232),1,0)</f>
        <v>0</v>
      </c>
      <c r="BZ232" s="17">
        <f>IF(AND(フィニッシュ後入力!BZ$100&lt;&gt;"",フィニッシュ後入力!BZ$100=フィニッシュ後入力!BZ232),1,0)</f>
        <v>0</v>
      </c>
      <c r="CA232" s="17">
        <f>IF(AND(フィニッシュ後入力!CA$100&lt;&gt;"",フィニッシュ後入力!CA$100=フィニッシュ後入力!CA232),1,0)</f>
        <v>0</v>
      </c>
      <c r="CB232" s="17">
        <f>IF(AND(フィニッシュ後入力!CB$100&lt;&gt;"",フィニッシュ後入力!CB$100=フィニッシュ後入力!CB232),1,0)</f>
        <v>0</v>
      </c>
      <c r="CC232" s="17">
        <f>IF(AND(フィニッシュ後入力!CC$100&lt;&gt;"",フィニッシュ後入力!CC$100=フィニッシュ後入力!CC232),1,0)</f>
        <v>0</v>
      </c>
      <c r="CD232" s="17">
        <f>IF(AND(フィニッシュ後入力!CD$100&lt;&gt;"",フィニッシュ後入力!CD$100=フィニッシュ後入力!CD232),1,0)</f>
        <v>0</v>
      </c>
      <c r="CE232" s="17"/>
      <c r="CF232" s="17"/>
      <c r="CG232" s="17"/>
      <c r="CH232" s="17"/>
      <c r="CI232" s="17"/>
      <c r="CJ232" s="17"/>
      <c r="CK232" s="17"/>
      <c r="CL232" s="17"/>
      <c r="CM232" s="17"/>
      <c r="CN232" s="17"/>
      <c r="CO232" s="17"/>
      <c r="CP232" s="17"/>
      <c r="CQ232" s="17"/>
      <c r="CR232" s="17"/>
      <c r="CS232" s="17"/>
      <c r="CT232" s="17"/>
      <c r="CU232" s="17"/>
      <c r="CV232" s="17"/>
      <c r="CW232" s="17"/>
      <c r="CX232" s="17"/>
      <c r="CY232" s="17"/>
      <c r="CZ232" s="17"/>
      <c r="DA232" s="17"/>
      <c r="DB232" s="17"/>
      <c r="DC232" s="17"/>
      <c r="DD232" s="17"/>
      <c r="DE232" s="17"/>
      <c r="DF232" s="17"/>
      <c r="DG232" s="17"/>
      <c r="DH232" s="17"/>
      <c r="DI232" s="17"/>
      <c r="DJ232" s="17"/>
      <c r="DK232" s="17"/>
      <c r="DL232" s="17"/>
      <c r="DM232" s="17"/>
      <c r="DN232" s="17"/>
      <c r="DO232" s="17"/>
      <c r="DP232" s="17"/>
      <c r="DQ232" s="17"/>
      <c r="DR232" s="17"/>
      <c r="DS232" s="17"/>
      <c r="DT232" s="17"/>
      <c r="DU232" s="17"/>
      <c r="DV232" s="17"/>
      <c r="DW232" s="17"/>
      <c r="DX232" s="17"/>
      <c r="DY232" s="17"/>
      <c r="DZ232" s="17"/>
      <c r="EA232" s="17"/>
      <c r="EB232" s="17"/>
      <c r="EC232" s="17"/>
      <c r="ED232" s="17"/>
      <c r="EE232" s="17"/>
      <c r="EF232" s="17"/>
      <c r="EG232" s="17"/>
      <c r="EH232" s="17"/>
      <c r="EI232" s="17"/>
      <c r="EJ232" s="17"/>
      <c r="EK232" s="17"/>
      <c r="EL232" s="17"/>
      <c r="EM232" s="17"/>
      <c r="EN232" s="17"/>
      <c r="EO232" s="17"/>
      <c r="EP232" s="17"/>
      <c r="EQ232" s="17"/>
      <c r="ER232" s="17"/>
      <c r="ES232" s="17"/>
      <c r="ET232" s="17"/>
      <c r="EU232" s="17"/>
      <c r="EV232" s="17"/>
      <c r="EW232" s="17"/>
      <c r="EX232" s="17"/>
      <c r="EY232" s="17"/>
      <c r="EZ232" s="17"/>
      <c r="FA232" s="17">
        <f>IF(AND(フィニッシュ後入力!FA$100&lt;&gt;"",フィニッシュ後入力!FA$100=フィニッシュ後入力!FA232),1,0)</f>
        <v>0</v>
      </c>
      <c r="FB232" s="17">
        <f>IF(AND(フィニッシュ後入力!FB$100&lt;&gt;"",フィニッシュ後入力!FB$100=フィニッシュ後入力!FB232),1,0)</f>
        <v>0</v>
      </c>
      <c r="FC232" s="17"/>
      <c r="FD232" s="17"/>
      <c r="FE232" s="17"/>
      <c r="FF232" s="17">
        <f>IF(AND(フィニッシュ後入力!FG$100&lt;&gt;"",フィニッシュ後入力!FG$100=フィニッシュ後入力!FG232),1,0)</f>
        <v>0</v>
      </c>
      <c r="FG232" s="17">
        <f>IF(AND(フィニッシュ後入力!FH$100&lt;&gt;"",フィニッシュ後入力!FH$100=フィニッシュ後入力!FH232),1,0)</f>
        <v>0</v>
      </c>
      <c r="FH232" s="17"/>
      <c r="FI232" s="17"/>
      <c r="FJ232" s="17"/>
      <c r="FK232" s="17">
        <f>IF(AND(フィニッシュ後入力!FM$100&lt;&gt;"",フィニッシュ後入力!FM$100=フィニッシュ後入力!FM232),1,0)</f>
        <v>0</v>
      </c>
      <c r="FL232" s="17">
        <f>IF(AND(フィニッシュ後入力!FN$100&lt;&gt;"",フィニッシュ後入力!FN$100=フィニッシュ後入力!FN232),1,0)</f>
        <v>0</v>
      </c>
      <c r="FM232" s="17"/>
      <c r="FN232" s="17"/>
      <c r="FO232" s="17"/>
      <c r="FP232" s="17"/>
      <c r="FQ232" s="17"/>
      <c r="FR232" s="17"/>
      <c r="FS232" s="17"/>
      <c r="FT232" s="17"/>
      <c r="FU232" s="17"/>
      <c r="FV232" s="17"/>
      <c r="FW232" s="17"/>
      <c r="FX232" s="17"/>
      <c r="FY232" s="17"/>
      <c r="FZ232" s="17"/>
      <c r="GA232" s="17"/>
      <c r="GB232" s="17">
        <f>フィニッシュ後入力!FC232</f>
        <v>0</v>
      </c>
      <c r="GC232" s="17">
        <f>フィニッシュ後入力!FD232</f>
        <v>0</v>
      </c>
      <c r="GD232" s="17">
        <f>IF(フィニッシュ後入力!FP$100&lt;&gt;"",フィニッシュ後入力!FE232+60*(1-FC232),0)</f>
        <v>0</v>
      </c>
      <c r="GE232" s="17">
        <f>IF(フィニッシュ後入力!FQ$100&lt;&gt;"",フィニッシュ後入力!FF232+60*(1-FD232),0)</f>
        <v>0</v>
      </c>
      <c r="GF232" s="17">
        <f>IF(フィニッシュ後入力!FR$100&lt;&gt;"",フィニッシュ後入力!FG232+60*(1-FE232),0)</f>
        <v>0</v>
      </c>
      <c r="GG232" s="17">
        <f>フィニッシュ後入力!FI232</f>
        <v>0</v>
      </c>
      <c r="GH232" s="17">
        <f>フィニッシュ後入力!FJ232</f>
        <v>0</v>
      </c>
      <c r="GI232" s="17">
        <f>IF(フィニッシュ後入力!FU$100&lt;&gt;"",フィニッシュ後入力!FK232+60*(1-FH232),0)</f>
        <v>0</v>
      </c>
      <c r="GJ232" s="17">
        <f>IF(フィニッシュ後入力!FV$100&lt;&gt;"",フィニッシュ後入力!FL232+60*(1-FI232),0)</f>
        <v>0</v>
      </c>
      <c r="GK232" s="17">
        <f>IF(フィニッシュ後入力!FW$100&lt;&gt;"",フィニッシュ後入力!FM232+60*(1-FJ232),0)</f>
        <v>0</v>
      </c>
      <c r="GL232" s="17">
        <f>フィニッシュ後入力!FO232</f>
        <v>0</v>
      </c>
      <c r="GM232" s="17">
        <f>フィニッシュ後入力!FP232</f>
        <v>0</v>
      </c>
      <c r="GN232" s="17"/>
      <c r="GO232" s="17"/>
      <c r="GP232" s="17"/>
      <c r="GQ232" s="17"/>
      <c r="GR232" s="17"/>
      <c r="GS232" s="17"/>
      <c r="GT232" s="17"/>
      <c r="GU232" s="17"/>
      <c r="GV232" s="17"/>
      <c r="GW232" s="17"/>
      <c r="GX232" s="17"/>
      <c r="GY232" s="17"/>
      <c r="GZ232" s="17"/>
    </row>
    <row r="233" spans="1:208">
      <c r="A233" s="17">
        <f>スタート前入力!$A233</f>
        <v>133</v>
      </c>
      <c r="B233" s="17">
        <f>IF(フィニッシュ後入力!$BA233&lt;&gt;"",SUM($BA233:$CZ233)-フィニッシュ後入力!$G233+フィニッシュ後入力!$H233+$D$87,-1)</f>
        <v>-1</v>
      </c>
      <c r="C233" s="17">
        <f>SUM($GA233:$GZ233)/2+60*(スタート前入力!$C$77-SUM($FA233:$FZ233))</f>
        <v>0</v>
      </c>
      <c r="D233" s="48">
        <f t="shared" si="8"/>
        <v>0</v>
      </c>
      <c r="E233" s="48">
        <f>D233*スタート前入力!$G233</f>
        <v>0</v>
      </c>
      <c r="F233" s="48">
        <f>(B233+1)*(D233+スタート前入力!$F233*$D$83+スタート前入力!$G233*$D$84+($D$86+1-$A233)*$D$85)</f>
        <v>0</v>
      </c>
      <c r="G233" s="48" t="str">
        <f ca="1">IF(E233&lt;&gt;0,RANK(E233,E$101:INDIRECT(CONCATENATE("R",$D$86+100,"C",COLUMN()-2),FALSE)),"")</f>
        <v/>
      </c>
      <c r="H233" s="48" t="str">
        <f ca="1">IF(F233&lt;&gt;0,RANK(F233,F$101:INDIRECT(CONCATENATE("R",$D$86+100,"C",COLUMN()-2),FALSE)),"")</f>
        <v/>
      </c>
      <c r="I233" s="48">
        <f>E233*スタート前入力!$E233</f>
        <v>0</v>
      </c>
      <c r="J233" s="48">
        <f>F233*スタート前入力!$E233</f>
        <v>0</v>
      </c>
      <c r="K233" s="48" t="str">
        <f ca="1">IF(I233&lt;&gt;0,RANK(I233,I$101:INDIRECT(CONCATENATE("R",$D$86+100,"C",COLUMN()-2),FALSE)),"")</f>
        <v/>
      </c>
      <c r="L233" s="48" t="str">
        <f ca="1">IF(J233&lt;&gt;0,RANK(J233,J$101:INDIRECT(CONCATENATE("R",$D$86+100,"C",COLUMN()-2),FALSE)),"")</f>
        <v/>
      </c>
      <c r="M233" s="48">
        <f>IF(($B233+1)*(スタート前入力!$H233+1+$D$87)&lt;&gt;0,$B233+スタート前入力!$H233,-1)</f>
        <v>-1</v>
      </c>
      <c r="N233" s="48">
        <f>$C233+スタート前入力!$I233</f>
        <v>0</v>
      </c>
      <c r="O233" s="48">
        <f t="shared" si="9"/>
        <v>0</v>
      </c>
      <c r="P233" s="48">
        <f>O233*スタート前入力!$G233</f>
        <v>0</v>
      </c>
      <c r="Q233" s="48">
        <f>(M233+1)*(O233+スタート前入力!$F233*$D$83+スタート前入力!$G233*$D$84+($D$86+1-$A233)*$D$85)</f>
        <v>0</v>
      </c>
      <c r="R233" s="48" t="str">
        <f ca="1">IF(P233&lt;&gt;0,RANK(P233,P$101:INDIRECT(CONCATENATE("R",$D$86+100,"C",COLUMN()-2),FALSE)),"")</f>
        <v/>
      </c>
      <c r="S233" s="48" t="str">
        <f ca="1">IF(Q233&lt;&gt;0,RANK(Q233,Q$101:INDIRECT(CONCATENATE("R",$D$86+100,"C",COLUMN()-2),FALSE)),"")</f>
        <v/>
      </c>
      <c r="T233" s="48">
        <f>P233*スタート前入力!$E233</f>
        <v>0</v>
      </c>
      <c r="U233" s="48">
        <f>Q233*スタート前入力!$E233</f>
        <v>0</v>
      </c>
      <c r="V233" s="48" t="str">
        <f ca="1">IF(T233&lt;&gt;0,RANK(T233,T$101:INDIRECT(CONCATENATE("R",$D$86+100,"C",COLUMN()-2),FALSE)),"")</f>
        <v/>
      </c>
      <c r="W233" s="48" t="str">
        <f ca="1">IF(U233&lt;&gt;0,RANK(U233,U$101:INDIRECT(CONCATENATE("R",$D$86+100,"C",COLUMN()-2),FALSE)),"")</f>
        <v/>
      </c>
      <c r="X233" s="48">
        <f t="shared" si="10"/>
        <v>133</v>
      </c>
      <c r="Y233" s="17">
        <f>((B233)-100)/(スタート前入力!$C$76)*100</f>
        <v>-1010</v>
      </c>
      <c r="Z233" s="17" t="e">
        <f>((M233)-100)/(スタート前入力!$C$84+スタート前入力!$C$85)*100</f>
        <v>#DIV/0!</v>
      </c>
      <c r="AA233" s="17"/>
      <c r="AB233" s="17"/>
      <c r="AC233" s="17"/>
      <c r="AD233" s="17"/>
      <c r="AE233" s="17"/>
      <c r="AF233" s="17"/>
      <c r="AG233" s="17"/>
      <c r="AH233" s="17"/>
      <c r="AI233" s="17"/>
      <c r="AJ233" s="17"/>
      <c r="AK233" s="17"/>
      <c r="AL233" s="17"/>
      <c r="AM233" s="17"/>
      <c r="AN233" s="17"/>
      <c r="AO233" s="17"/>
      <c r="AP233" s="17"/>
      <c r="AQ233" s="17"/>
      <c r="AR233" s="17"/>
      <c r="AS233" s="17"/>
      <c r="AT233" s="17"/>
      <c r="AU233" s="17"/>
      <c r="AV233" s="17"/>
      <c r="AW233" s="17"/>
      <c r="AX233" s="17"/>
      <c r="AY233" s="17"/>
      <c r="AZ233" s="17"/>
      <c r="BA233" s="17">
        <f>IF(AND(フィニッシュ後入力!BA$100&lt;&gt;"",フィニッシュ後入力!BA$100=フィニッシュ後入力!BA233),1,0)</f>
        <v>0</v>
      </c>
      <c r="BB233" s="17">
        <f>IF(AND(フィニッシュ後入力!BB$100&lt;&gt;"",フィニッシュ後入力!BB$100=フィニッシュ後入力!BB233),1,0)</f>
        <v>0</v>
      </c>
      <c r="BC233" s="17">
        <f>IF(AND(フィニッシュ後入力!BC$100&lt;&gt;"",フィニッシュ後入力!BC$100=フィニッシュ後入力!BC233),1,0)</f>
        <v>0</v>
      </c>
      <c r="BD233" s="17">
        <f>IF(AND(フィニッシュ後入力!BD$100&lt;&gt;"",フィニッシュ後入力!BD$100=フィニッシュ後入力!BD233),1,0)</f>
        <v>0</v>
      </c>
      <c r="BE233" s="17">
        <f>IF(AND(フィニッシュ後入力!BE$100&lt;&gt;"",フィニッシュ後入力!BE$100=フィニッシュ後入力!BE233),1,0)</f>
        <v>0</v>
      </c>
      <c r="BF233" s="17">
        <f>IF(AND(フィニッシュ後入力!BF$100&lt;&gt;"",フィニッシュ後入力!BF$100=フィニッシュ後入力!BF233),1,0)</f>
        <v>0</v>
      </c>
      <c r="BG233" s="17">
        <f>IF(AND(フィニッシュ後入力!BG$100&lt;&gt;"",フィニッシュ後入力!BG$100=フィニッシュ後入力!BG233),1,0)</f>
        <v>0</v>
      </c>
      <c r="BH233" s="17">
        <f>IF(AND(フィニッシュ後入力!BH$100&lt;&gt;"",フィニッシュ後入力!BH$100=フィニッシュ後入力!BH233),1,0)</f>
        <v>0</v>
      </c>
      <c r="BI233" s="17">
        <f>IF(AND(フィニッシュ後入力!BI$100&lt;&gt;"",フィニッシュ後入力!BI$100=フィニッシュ後入力!BI233),1,0)</f>
        <v>0</v>
      </c>
      <c r="BJ233" s="17">
        <f>IF(AND(フィニッシュ後入力!BJ$100&lt;&gt;"",フィニッシュ後入力!BJ$100=フィニッシュ後入力!BJ233),1,0)</f>
        <v>0</v>
      </c>
      <c r="BK233" s="17">
        <f>IF(AND(フィニッシュ後入力!BK$100&lt;&gt;"",フィニッシュ後入力!BK$100=フィニッシュ後入力!BK233),1,0)</f>
        <v>0</v>
      </c>
      <c r="BL233" s="17">
        <f>IF(AND(フィニッシュ後入力!BL$100&lt;&gt;"",フィニッシュ後入力!BL$100=フィニッシュ後入力!BL233),1,0)</f>
        <v>0</v>
      </c>
      <c r="BM233" s="17">
        <f>IF(AND(フィニッシュ後入力!BM$100&lt;&gt;"",フィニッシュ後入力!BM$100=フィニッシュ後入力!BM233),1,0)</f>
        <v>0</v>
      </c>
      <c r="BN233" s="17">
        <f>IF(AND(フィニッシュ後入力!BN$100&lt;&gt;"",フィニッシュ後入力!BN$100=フィニッシュ後入力!BN233),1,0)</f>
        <v>0</v>
      </c>
      <c r="BO233" s="17">
        <f>IF(AND(フィニッシュ後入力!BO$100&lt;&gt;"",フィニッシュ後入力!BO$100=フィニッシュ後入力!BO233),1,0)</f>
        <v>0</v>
      </c>
      <c r="BP233" s="17">
        <f>IF(AND(フィニッシュ後入力!BP$100&lt;&gt;"",フィニッシュ後入力!BP$100=フィニッシュ後入力!BP233),1,0)</f>
        <v>0</v>
      </c>
      <c r="BQ233" s="17">
        <f>IF(AND(フィニッシュ後入力!BQ$100&lt;&gt;"",フィニッシュ後入力!BQ$100=フィニッシュ後入力!BQ233),1,0)</f>
        <v>0</v>
      </c>
      <c r="BR233" s="17">
        <f>IF(AND(フィニッシュ後入力!BR$100&lt;&gt;"",フィニッシュ後入力!BR$100=フィニッシュ後入力!BR233),1,0)</f>
        <v>0</v>
      </c>
      <c r="BS233" s="17">
        <f>IF(AND(フィニッシュ後入力!BS$100&lt;&gt;"",フィニッシュ後入力!BS$100=フィニッシュ後入力!BS233),1,0)</f>
        <v>0</v>
      </c>
      <c r="BT233" s="17">
        <f>IF(AND(フィニッシュ後入力!BT$100&lt;&gt;"",フィニッシュ後入力!BT$100=フィニッシュ後入力!BT233),1,0)</f>
        <v>0</v>
      </c>
      <c r="BU233" s="17">
        <f>IF(AND(フィニッシュ後入力!BU$100&lt;&gt;"",フィニッシュ後入力!BU$100=フィニッシュ後入力!BU233),1,0)</f>
        <v>0</v>
      </c>
      <c r="BV233" s="17">
        <f>IF(AND(フィニッシュ後入力!BV$100&lt;&gt;"",フィニッシュ後入力!BV$100=フィニッシュ後入力!BV233),1,0)</f>
        <v>0</v>
      </c>
      <c r="BW233" s="17">
        <f>IF(AND(フィニッシュ後入力!BW$100&lt;&gt;"",フィニッシュ後入力!BW$100=フィニッシュ後入力!BW233),1,0)</f>
        <v>0</v>
      </c>
      <c r="BX233" s="17">
        <f>IF(AND(フィニッシュ後入力!BX$100&lt;&gt;"",フィニッシュ後入力!BX$100=フィニッシュ後入力!BX233),1,0)</f>
        <v>0</v>
      </c>
      <c r="BY233" s="17">
        <f>IF(AND(フィニッシュ後入力!BY$100&lt;&gt;"",フィニッシュ後入力!BY$100=フィニッシュ後入力!BY233),1,0)</f>
        <v>0</v>
      </c>
      <c r="BZ233" s="17">
        <f>IF(AND(フィニッシュ後入力!BZ$100&lt;&gt;"",フィニッシュ後入力!BZ$100=フィニッシュ後入力!BZ233),1,0)</f>
        <v>0</v>
      </c>
      <c r="CA233" s="17">
        <f>IF(AND(フィニッシュ後入力!CA$100&lt;&gt;"",フィニッシュ後入力!CA$100=フィニッシュ後入力!CA233),1,0)</f>
        <v>0</v>
      </c>
      <c r="CB233" s="17">
        <f>IF(AND(フィニッシュ後入力!CB$100&lt;&gt;"",フィニッシュ後入力!CB$100=フィニッシュ後入力!CB233),1,0)</f>
        <v>0</v>
      </c>
      <c r="CC233" s="17">
        <f>IF(AND(フィニッシュ後入力!CC$100&lt;&gt;"",フィニッシュ後入力!CC$100=フィニッシュ後入力!CC233),1,0)</f>
        <v>0</v>
      </c>
      <c r="CD233" s="17">
        <f>IF(AND(フィニッシュ後入力!CD$100&lt;&gt;"",フィニッシュ後入力!CD$100=フィニッシュ後入力!CD233),1,0)</f>
        <v>0</v>
      </c>
      <c r="CE233" s="17"/>
      <c r="CF233" s="17"/>
      <c r="CG233" s="17"/>
      <c r="CH233" s="17"/>
      <c r="CI233" s="17"/>
      <c r="CJ233" s="17"/>
      <c r="CK233" s="17"/>
      <c r="CL233" s="17"/>
      <c r="CM233" s="17"/>
      <c r="CN233" s="17"/>
      <c r="CO233" s="17"/>
      <c r="CP233" s="17"/>
      <c r="CQ233" s="17"/>
      <c r="CR233" s="17"/>
      <c r="CS233" s="17"/>
      <c r="CT233" s="17"/>
      <c r="CU233" s="17"/>
      <c r="CV233" s="17"/>
      <c r="CW233" s="17"/>
      <c r="CX233" s="17"/>
      <c r="CY233" s="17"/>
      <c r="CZ233" s="17"/>
      <c r="DA233" s="17"/>
      <c r="DB233" s="17"/>
      <c r="DC233" s="17"/>
      <c r="DD233" s="17"/>
      <c r="DE233" s="17"/>
      <c r="DF233" s="17"/>
      <c r="DG233" s="17"/>
      <c r="DH233" s="17"/>
      <c r="DI233" s="17"/>
      <c r="DJ233" s="17"/>
      <c r="DK233" s="17"/>
      <c r="DL233" s="17"/>
      <c r="DM233" s="17"/>
      <c r="DN233" s="17"/>
      <c r="DO233" s="17"/>
      <c r="DP233" s="17"/>
      <c r="DQ233" s="17"/>
      <c r="DR233" s="17"/>
      <c r="DS233" s="17"/>
      <c r="DT233" s="17"/>
      <c r="DU233" s="17"/>
      <c r="DV233" s="17"/>
      <c r="DW233" s="17"/>
      <c r="DX233" s="17"/>
      <c r="DY233" s="17"/>
      <c r="DZ233" s="17"/>
      <c r="EA233" s="17"/>
      <c r="EB233" s="17"/>
      <c r="EC233" s="17"/>
      <c r="ED233" s="17"/>
      <c r="EE233" s="17"/>
      <c r="EF233" s="17"/>
      <c r="EG233" s="17"/>
      <c r="EH233" s="17"/>
      <c r="EI233" s="17"/>
      <c r="EJ233" s="17"/>
      <c r="EK233" s="17"/>
      <c r="EL233" s="17"/>
      <c r="EM233" s="17"/>
      <c r="EN233" s="17"/>
      <c r="EO233" s="17"/>
      <c r="EP233" s="17"/>
      <c r="EQ233" s="17"/>
      <c r="ER233" s="17"/>
      <c r="ES233" s="17"/>
      <c r="ET233" s="17"/>
      <c r="EU233" s="17"/>
      <c r="EV233" s="17"/>
      <c r="EW233" s="17"/>
      <c r="EX233" s="17"/>
      <c r="EY233" s="17"/>
      <c r="EZ233" s="17"/>
      <c r="FA233" s="17">
        <f>IF(AND(フィニッシュ後入力!FA$100&lt;&gt;"",フィニッシュ後入力!FA$100=フィニッシュ後入力!FA233),1,0)</f>
        <v>0</v>
      </c>
      <c r="FB233" s="17">
        <f>IF(AND(フィニッシュ後入力!FB$100&lt;&gt;"",フィニッシュ後入力!FB$100=フィニッシュ後入力!FB233),1,0)</f>
        <v>0</v>
      </c>
      <c r="FC233" s="17"/>
      <c r="FD233" s="17"/>
      <c r="FE233" s="17"/>
      <c r="FF233" s="17">
        <f>IF(AND(フィニッシュ後入力!FG$100&lt;&gt;"",フィニッシュ後入力!FG$100=フィニッシュ後入力!FG233),1,0)</f>
        <v>0</v>
      </c>
      <c r="FG233" s="17">
        <f>IF(AND(フィニッシュ後入力!FH$100&lt;&gt;"",フィニッシュ後入力!FH$100=フィニッシュ後入力!FH233),1,0)</f>
        <v>0</v>
      </c>
      <c r="FH233" s="17"/>
      <c r="FI233" s="17"/>
      <c r="FJ233" s="17"/>
      <c r="FK233" s="17">
        <f>IF(AND(フィニッシュ後入力!FM$100&lt;&gt;"",フィニッシュ後入力!FM$100=フィニッシュ後入力!FM233),1,0)</f>
        <v>0</v>
      </c>
      <c r="FL233" s="17">
        <f>IF(AND(フィニッシュ後入力!FN$100&lt;&gt;"",フィニッシュ後入力!FN$100=フィニッシュ後入力!FN233),1,0)</f>
        <v>0</v>
      </c>
      <c r="FM233" s="17"/>
      <c r="FN233" s="17"/>
      <c r="FO233" s="17"/>
      <c r="FP233" s="17"/>
      <c r="FQ233" s="17"/>
      <c r="FR233" s="17"/>
      <c r="FS233" s="17"/>
      <c r="FT233" s="17"/>
      <c r="FU233" s="17"/>
      <c r="FV233" s="17"/>
      <c r="FW233" s="17"/>
      <c r="FX233" s="17"/>
      <c r="FY233" s="17"/>
      <c r="FZ233" s="17"/>
      <c r="GA233" s="17"/>
      <c r="GB233" s="17">
        <f>フィニッシュ後入力!FC233</f>
        <v>0</v>
      </c>
      <c r="GC233" s="17">
        <f>フィニッシュ後入力!FD233</f>
        <v>0</v>
      </c>
      <c r="GD233" s="17">
        <f>IF(フィニッシュ後入力!FP$100&lt;&gt;"",フィニッシュ後入力!FE233+60*(1-FC233),0)</f>
        <v>0</v>
      </c>
      <c r="GE233" s="17">
        <f>IF(フィニッシュ後入力!FQ$100&lt;&gt;"",フィニッシュ後入力!FF233+60*(1-FD233),0)</f>
        <v>0</v>
      </c>
      <c r="GF233" s="17">
        <f>IF(フィニッシュ後入力!FR$100&lt;&gt;"",フィニッシュ後入力!FG233+60*(1-FE233),0)</f>
        <v>0</v>
      </c>
      <c r="GG233" s="17">
        <f>フィニッシュ後入力!FI233</f>
        <v>0</v>
      </c>
      <c r="GH233" s="17">
        <f>フィニッシュ後入力!FJ233</f>
        <v>0</v>
      </c>
      <c r="GI233" s="17">
        <f>IF(フィニッシュ後入力!FU$100&lt;&gt;"",フィニッシュ後入力!FK233+60*(1-FH233),0)</f>
        <v>0</v>
      </c>
      <c r="GJ233" s="17">
        <f>IF(フィニッシュ後入力!FV$100&lt;&gt;"",フィニッシュ後入力!FL233+60*(1-FI233),0)</f>
        <v>0</v>
      </c>
      <c r="GK233" s="17">
        <f>IF(フィニッシュ後入力!FW$100&lt;&gt;"",フィニッシュ後入力!FM233+60*(1-FJ233),0)</f>
        <v>0</v>
      </c>
      <c r="GL233" s="17">
        <f>フィニッシュ後入力!FO233</f>
        <v>0</v>
      </c>
      <c r="GM233" s="17">
        <f>フィニッシュ後入力!FP233</f>
        <v>0</v>
      </c>
      <c r="GN233" s="17"/>
      <c r="GO233" s="17"/>
      <c r="GP233" s="17"/>
      <c r="GQ233" s="17"/>
      <c r="GR233" s="17"/>
      <c r="GS233" s="17"/>
      <c r="GT233" s="17"/>
      <c r="GU233" s="17"/>
      <c r="GV233" s="17"/>
      <c r="GW233" s="17"/>
      <c r="GX233" s="17"/>
      <c r="GY233" s="17"/>
      <c r="GZ233" s="17"/>
    </row>
    <row r="234" spans="1:208">
      <c r="A234" s="17">
        <f>スタート前入力!$A234</f>
        <v>134</v>
      </c>
      <c r="B234" s="17">
        <f>IF(フィニッシュ後入力!$BA234&lt;&gt;"",SUM($BA234:$CZ234)-フィニッシュ後入力!$G234+フィニッシュ後入力!$H234+$D$87,-1)</f>
        <v>-1</v>
      </c>
      <c r="C234" s="17">
        <f>SUM($GA234:$GZ234)/2+60*(スタート前入力!$C$77-SUM($FA234:$FZ234))</f>
        <v>0</v>
      </c>
      <c r="D234" s="48">
        <f t="shared" si="8"/>
        <v>0</v>
      </c>
      <c r="E234" s="48">
        <f>D234*スタート前入力!$G234</f>
        <v>0</v>
      </c>
      <c r="F234" s="48">
        <f>(B234+1)*(D234+スタート前入力!$F234*$D$83+スタート前入力!$G234*$D$84+($D$86+1-$A234)*$D$85)</f>
        <v>0</v>
      </c>
      <c r="G234" s="48" t="str">
        <f ca="1">IF(E234&lt;&gt;0,RANK(E234,E$101:INDIRECT(CONCATENATE("R",$D$86+100,"C",COLUMN()-2),FALSE)),"")</f>
        <v/>
      </c>
      <c r="H234" s="48" t="str">
        <f ca="1">IF(F234&lt;&gt;0,RANK(F234,F$101:INDIRECT(CONCATENATE("R",$D$86+100,"C",COLUMN()-2),FALSE)),"")</f>
        <v/>
      </c>
      <c r="I234" s="48">
        <f>E234*スタート前入力!$E234</f>
        <v>0</v>
      </c>
      <c r="J234" s="48">
        <f>F234*スタート前入力!$E234</f>
        <v>0</v>
      </c>
      <c r="K234" s="48" t="str">
        <f ca="1">IF(I234&lt;&gt;0,RANK(I234,I$101:INDIRECT(CONCATENATE("R",$D$86+100,"C",COLUMN()-2),FALSE)),"")</f>
        <v/>
      </c>
      <c r="L234" s="48" t="str">
        <f ca="1">IF(J234&lt;&gt;0,RANK(J234,J$101:INDIRECT(CONCATENATE("R",$D$86+100,"C",COLUMN()-2),FALSE)),"")</f>
        <v/>
      </c>
      <c r="M234" s="48">
        <f>IF(($B234+1)*(スタート前入力!$H234+1+$D$87)&lt;&gt;0,$B234+スタート前入力!$H234,-1)</f>
        <v>-1</v>
      </c>
      <c r="N234" s="48">
        <f>$C234+スタート前入力!$I234</f>
        <v>0</v>
      </c>
      <c r="O234" s="48">
        <f t="shared" si="9"/>
        <v>0</v>
      </c>
      <c r="P234" s="48">
        <f>O234*スタート前入力!$G234</f>
        <v>0</v>
      </c>
      <c r="Q234" s="48">
        <f>(M234+1)*(O234+スタート前入力!$F234*$D$83+スタート前入力!$G234*$D$84+($D$86+1-$A234)*$D$85)</f>
        <v>0</v>
      </c>
      <c r="R234" s="48" t="str">
        <f ca="1">IF(P234&lt;&gt;0,RANK(P234,P$101:INDIRECT(CONCATENATE("R",$D$86+100,"C",COLUMN()-2),FALSE)),"")</f>
        <v/>
      </c>
      <c r="S234" s="48" t="str">
        <f ca="1">IF(Q234&lt;&gt;0,RANK(Q234,Q$101:INDIRECT(CONCATENATE("R",$D$86+100,"C",COLUMN()-2),FALSE)),"")</f>
        <v/>
      </c>
      <c r="T234" s="48">
        <f>P234*スタート前入力!$E234</f>
        <v>0</v>
      </c>
      <c r="U234" s="48">
        <f>Q234*スタート前入力!$E234</f>
        <v>0</v>
      </c>
      <c r="V234" s="48" t="str">
        <f ca="1">IF(T234&lt;&gt;0,RANK(T234,T$101:INDIRECT(CONCATENATE("R",$D$86+100,"C",COLUMN()-2),FALSE)),"")</f>
        <v/>
      </c>
      <c r="W234" s="48" t="str">
        <f ca="1">IF(U234&lt;&gt;0,RANK(U234,U$101:INDIRECT(CONCATENATE("R",$D$86+100,"C",COLUMN()-2),FALSE)),"")</f>
        <v/>
      </c>
      <c r="X234" s="48">
        <f t="shared" si="10"/>
        <v>134</v>
      </c>
      <c r="Y234" s="17">
        <f>((B234)-100)/(スタート前入力!$C$76)*100</f>
        <v>-1010</v>
      </c>
      <c r="Z234" s="17" t="e">
        <f>((M234)-100)/(スタート前入力!$C$84+スタート前入力!$C$85)*100</f>
        <v>#DIV/0!</v>
      </c>
      <c r="AA234" s="17"/>
      <c r="AB234" s="17"/>
      <c r="AC234" s="17"/>
      <c r="AD234" s="17"/>
      <c r="AE234" s="17"/>
      <c r="AF234" s="17"/>
      <c r="AG234" s="17"/>
      <c r="AH234" s="17"/>
      <c r="AI234" s="17"/>
      <c r="AJ234" s="17"/>
      <c r="AK234" s="17"/>
      <c r="AL234" s="17"/>
      <c r="AM234" s="17"/>
      <c r="AN234" s="17"/>
      <c r="AO234" s="17"/>
      <c r="AP234" s="17"/>
      <c r="AQ234" s="17"/>
      <c r="AR234" s="17"/>
      <c r="AS234" s="17"/>
      <c r="AT234" s="17"/>
      <c r="AU234" s="17"/>
      <c r="AV234" s="17"/>
      <c r="AW234" s="17"/>
      <c r="AX234" s="17"/>
      <c r="AY234" s="17"/>
      <c r="AZ234" s="17"/>
      <c r="BA234" s="17">
        <f>IF(AND(フィニッシュ後入力!BA$100&lt;&gt;"",フィニッシュ後入力!BA$100=フィニッシュ後入力!BA234),1,0)</f>
        <v>0</v>
      </c>
      <c r="BB234" s="17">
        <f>IF(AND(フィニッシュ後入力!BB$100&lt;&gt;"",フィニッシュ後入力!BB$100=フィニッシュ後入力!BB234),1,0)</f>
        <v>0</v>
      </c>
      <c r="BC234" s="17">
        <f>IF(AND(フィニッシュ後入力!BC$100&lt;&gt;"",フィニッシュ後入力!BC$100=フィニッシュ後入力!BC234),1,0)</f>
        <v>0</v>
      </c>
      <c r="BD234" s="17">
        <f>IF(AND(フィニッシュ後入力!BD$100&lt;&gt;"",フィニッシュ後入力!BD$100=フィニッシュ後入力!BD234),1,0)</f>
        <v>0</v>
      </c>
      <c r="BE234" s="17">
        <f>IF(AND(フィニッシュ後入力!BE$100&lt;&gt;"",フィニッシュ後入力!BE$100=フィニッシュ後入力!BE234),1,0)</f>
        <v>0</v>
      </c>
      <c r="BF234" s="17">
        <f>IF(AND(フィニッシュ後入力!BF$100&lt;&gt;"",フィニッシュ後入力!BF$100=フィニッシュ後入力!BF234),1,0)</f>
        <v>0</v>
      </c>
      <c r="BG234" s="17">
        <f>IF(AND(フィニッシュ後入力!BG$100&lt;&gt;"",フィニッシュ後入力!BG$100=フィニッシュ後入力!BG234),1,0)</f>
        <v>0</v>
      </c>
      <c r="BH234" s="17">
        <f>IF(AND(フィニッシュ後入力!BH$100&lt;&gt;"",フィニッシュ後入力!BH$100=フィニッシュ後入力!BH234),1,0)</f>
        <v>0</v>
      </c>
      <c r="BI234" s="17">
        <f>IF(AND(フィニッシュ後入力!BI$100&lt;&gt;"",フィニッシュ後入力!BI$100=フィニッシュ後入力!BI234),1,0)</f>
        <v>0</v>
      </c>
      <c r="BJ234" s="17">
        <f>IF(AND(フィニッシュ後入力!BJ$100&lt;&gt;"",フィニッシュ後入力!BJ$100=フィニッシュ後入力!BJ234),1,0)</f>
        <v>0</v>
      </c>
      <c r="BK234" s="17">
        <f>IF(AND(フィニッシュ後入力!BK$100&lt;&gt;"",フィニッシュ後入力!BK$100=フィニッシュ後入力!BK234),1,0)</f>
        <v>0</v>
      </c>
      <c r="BL234" s="17">
        <f>IF(AND(フィニッシュ後入力!BL$100&lt;&gt;"",フィニッシュ後入力!BL$100=フィニッシュ後入力!BL234),1,0)</f>
        <v>0</v>
      </c>
      <c r="BM234" s="17">
        <f>IF(AND(フィニッシュ後入力!BM$100&lt;&gt;"",フィニッシュ後入力!BM$100=フィニッシュ後入力!BM234),1,0)</f>
        <v>0</v>
      </c>
      <c r="BN234" s="17">
        <f>IF(AND(フィニッシュ後入力!BN$100&lt;&gt;"",フィニッシュ後入力!BN$100=フィニッシュ後入力!BN234),1,0)</f>
        <v>0</v>
      </c>
      <c r="BO234" s="17">
        <f>IF(AND(フィニッシュ後入力!BO$100&lt;&gt;"",フィニッシュ後入力!BO$100=フィニッシュ後入力!BO234),1,0)</f>
        <v>0</v>
      </c>
      <c r="BP234" s="17">
        <f>IF(AND(フィニッシュ後入力!BP$100&lt;&gt;"",フィニッシュ後入力!BP$100=フィニッシュ後入力!BP234),1,0)</f>
        <v>0</v>
      </c>
      <c r="BQ234" s="17">
        <f>IF(AND(フィニッシュ後入力!BQ$100&lt;&gt;"",フィニッシュ後入力!BQ$100=フィニッシュ後入力!BQ234),1,0)</f>
        <v>0</v>
      </c>
      <c r="BR234" s="17">
        <f>IF(AND(フィニッシュ後入力!BR$100&lt;&gt;"",フィニッシュ後入力!BR$100=フィニッシュ後入力!BR234),1,0)</f>
        <v>0</v>
      </c>
      <c r="BS234" s="17">
        <f>IF(AND(フィニッシュ後入力!BS$100&lt;&gt;"",フィニッシュ後入力!BS$100=フィニッシュ後入力!BS234),1,0)</f>
        <v>0</v>
      </c>
      <c r="BT234" s="17">
        <f>IF(AND(フィニッシュ後入力!BT$100&lt;&gt;"",フィニッシュ後入力!BT$100=フィニッシュ後入力!BT234),1,0)</f>
        <v>0</v>
      </c>
      <c r="BU234" s="17">
        <f>IF(AND(フィニッシュ後入力!BU$100&lt;&gt;"",フィニッシュ後入力!BU$100=フィニッシュ後入力!BU234),1,0)</f>
        <v>0</v>
      </c>
      <c r="BV234" s="17">
        <f>IF(AND(フィニッシュ後入力!BV$100&lt;&gt;"",フィニッシュ後入力!BV$100=フィニッシュ後入力!BV234),1,0)</f>
        <v>0</v>
      </c>
      <c r="BW234" s="17">
        <f>IF(AND(フィニッシュ後入力!BW$100&lt;&gt;"",フィニッシュ後入力!BW$100=フィニッシュ後入力!BW234),1,0)</f>
        <v>0</v>
      </c>
      <c r="BX234" s="17">
        <f>IF(AND(フィニッシュ後入力!BX$100&lt;&gt;"",フィニッシュ後入力!BX$100=フィニッシュ後入力!BX234),1,0)</f>
        <v>0</v>
      </c>
      <c r="BY234" s="17">
        <f>IF(AND(フィニッシュ後入力!BY$100&lt;&gt;"",フィニッシュ後入力!BY$100=フィニッシュ後入力!BY234),1,0)</f>
        <v>0</v>
      </c>
      <c r="BZ234" s="17">
        <f>IF(AND(フィニッシュ後入力!BZ$100&lt;&gt;"",フィニッシュ後入力!BZ$100=フィニッシュ後入力!BZ234),1,0)</f>
        <v>0</v>
      </c>
      <c r="CA234" s="17">
        <f>IF(AND(フィニッシュ後入力!CA$100&lt;&gt;"",フィニッシュ後入力!CA$100=フィニッシュ後入力!CA234),1,0)</f>
        <v>0</v>
      </c>
      <c r="CB234" s="17">
        <f>IF(AND(フィニッシュ後入力!CB$100&lt;&gt;"",フィニッシュ後入力!CB$100=フィニッシュ後入力!CB234),1,0)</f>
        <v>0</v>
      </c>
      <c r="CC234" s="17">
        <f>IF(AND(フィニッシュ後入力!CC$100&lt;&gt;"",フィニッシュ後入力!CC$100=フィニッシュ後入力!CC234),1,0)</f>
        <v>0</v>
      </c>
      <c r="CD234" s="17">
        <f>IF(AND(フィニッシュ後入力!CD$100&lt;&gt;"",フィニッシュ後入力!CD$100=フィニッシュ後入力!CD234),1,0)</f>
        <v>0</v>
      </c>
      <c r="CE234" s="17"/>
      <c r="CF234" s="17"/>
      <c r="CG234" s="17"/>
      <c r="CH234" s="17"/>
      <c r="CI234" s="17"/>
      <c r="CJ234" s="17"/>
      <c r="CK234" s="17"/>
      <c r="CL234" s="17"/>
      <c r="CM234" s="17"/>
      <c r="CN234" s="17"/>
      <c r="CO234" s="17"/>
      <c r="CP234" s="17"/>
      <c r="CQ234" s="17"/>
      <c r="CR234" s="17"/>
      <c r="CS234" s="17"/>
      <c r="CT234" s="17"/>
      <c r="CU234" s="17"/>
      <c r="CV234" s="17"/>
      <c r="CW234" s="17"/>
      <c r="CX234" s="17"/>
      <c r="CY234" s="17"/>
      <c r="CZ234" s="17"/>
      <c r="DA234" s="17"/>
      <c r="DB234" s="17"/>
      <c r="DC234" s="17"/>
      <c r="DD234" s="17"/>
      <c r="DE234" s="17"/>
      <c r="DF234" s="17"/>
      <c r="DG234" s="17"/>
      <c r="DH234" s="17"/>
      <c r="DI234" s="17"/>
      <c r="DJ234" s="17"/>
      <c r="DK234" s="17"/>
      <c r="DL234" s="17"/>
      <c r="DM234" s="17"/>
      <c r="DN234" s="17"/>
      <c r="DO234" s="17"/>
      <c r="DP234" s="17"/>
      <c r="DQ234" s="17"/>
      <c r="DR234" s="17"/>
      <c r="DS234" s="17"/>
      <c r="DT234" s="17"/>
      <c r="DU234" s="17"/>
      <c r="DV234" s="17"/>
      <c r="DW234" s="17"/>
      <c r="DX234" s="17"/>
      <c r="DY234" s="17"/>
      <c r="DZ234" s="17"/>
      <c r="EA234" s="17"/>
      <c r="EB234" s="17"/>
      <c r="EC234" s="17"/>
      <c r="ED234" s="17"/>
      <c r="EE234" s="17"/>
      <c r="EF234" s="17"/>
      <c r="EG234" s="17"/>
      <c r="EH234" s="17"/>
      <c r="EI234" s="17"/>
      <c r="EJ234" s="17"/>
      <c r="EK234" s="17"/>
      <c r="EL234" s="17"/>
      <c r="EM234" s="17"/>
      <c r="EN234" s="17"/>
      <c r="EO234" s="17"/>
      <c r="EP234" s="17"/>
      <c r="EQ234" s="17"/>
      <c r="ER234" s="17"/>
      <c r="ES234" s="17"/>
      <c r="ET234" s="17"/>
      <c r="EU234" s="17"/>
      <c r="EV234" s="17"/>
      <c r="EW234" s="17"/>
      <c r="EX234" s="17"/>
      <c r="EY234" s="17"/>
      <c r="EZ234" s="17"/>
      <c r="FA234" s="17">
        <f>IF(AND(フィニッシュ後入力!FA$100&lt;&gt;"",フィニッシュ後入力!FA$100=フィニッシュ後入力!FA234),1,0)</f>
        <v>0</v>
      </c>
      <c r="FB234" s="17">
        <f>IF(AND(フィニッシュ後入力!FB$100&lt;&gt;"",フィニッシュ後入力!FB$100=フィニッシュ後入力!FB234),1,0)</f>
        <v>0</v>
      </c>
      <c r="FC234" s="17"/>
      <c r="FD234" s="17"/>
      <c r="FE234" s="17"/>
      <c r="FF234" s="17">
        <f>IF(AND(フィニッシュ後入力!FG$100&lt;&gt;"",フィニッシュ後入力!FG$100=フィニッシュ後入力!FG234),1,0)</f>
        <v>0</v>
      </c>
      <c r="FG234" s="17">
        <f>IF(AND(フィニッシュ後入力!FH$100&lt;&gt;"",フィニッシュ後入力!FH$100=フィニッシュ後入力!FH234),1,0)</f>
        <v>0</v>
      </c>
      <c r="FH234" s="17"/>
      <c r="FI234" s="17"/>
      <c r="FJ234" s="17"/>
      <c r="FK234" s="17">
        <f>IF(AND(フィニッシュ後入力!FM$100&lt;&gt;"",フィニッシュ後入力!FM$100=フィニッシュ後入力!FM234),1,0)</f>
        <v>0</v>
      </c>
      <c r="FL234" s="17">
        <f>IF(AND(フィニッシュ後入力!FN$100&lt;&gt;"",フィニッシュ後入力!FN$100=フィニッシュ後入力!FN234),1,0)</f>
        <v>0</v>
      </c>
      <c r="FM234" s="17"/>
      <c r="FN234" s="17"/>
      <c r="FO234" s="17"/>
      <c r="FP234" s="17"/>
      <c r="FQ234" s="17"/>
      <c r="FR234" s="17"/>
      <c r="FS234" s="17"/>
      <c r="FT234" s="17"/>
      <c r="FU234" s="17"/>
      <c r="FV234" s="17"/>
      <c r="FW234" s="17"/>
      <c r="FX234" s="17"/>
      <c r="FY234" s="17"/>
      <c r="FZ234" s="17"/>
      <c r="GA234" s="17"/>
      <c r="GB234" s="17">
        <f>フィニッシュ後入力!FC234</f>
        <v>0</v>
      </c>
      <c r="GC234" s="17">
        <f>フィニッシュ後入力!FD234</f>
        <v>0</v>
      </c>
      <c r="GD234" s="17">
        <f>IF(フィニッシュ後入力!FP$100&lt;&gt;"",フィニッシュ後入力!FE234+60*(1-FC234),0)</f>
        <v>0</v>
      </c>
      <c r="GE234" s="17">
        <f>IF(フィニッシュ後入力!FQ$100&lt;&gt;"",フィニッシュ後入力!FF234+60*(1-FD234),0)</f>
        <v>0</v>
      </c>
      <c r="GF234" s="17">
        <f>IF(フィニッシュ後入力!FR$100&lt;&gt;"",フィニッシュ後入力!FG234+60*(1-FE234),0)</f>
        <v>0</v>
      </c>
      <c r="GG234" s="17">
        <f>フィニッシュ後入力!FI234</f>
        <v>0</v>
      </c>
      <c r="GH234" s="17">
        <f>フィニッシュ後入力!FJ234</f>
        <v>0</v>
      </c>
      <c r="GI234" s="17">
        <f>IF(フィニッシュ後入力!FU$100&lt;&gt;"",フィニッシュ後入力!FK234+60*(1-FH234),0)</f>
        <v>0</v>
      </c>
      <c r="GJ234" s="17">
        <f>IF(フィニッシュ後入力!FV$100&lt;&gt;"",フィニッシュ後入力!FL234+60*(1-FI234),0)</f>
        <v>0</v>
      </c>
      <c r="GK234" s="17">
        <f>IF(フィニッシュ後入力!FW$100&lt;&gt;"",フィニッシュ後入力!FM234+60*(1-FJ234),0)</f>
        <v>0</v>
      </c>
      <c r="GL234" s="17">
        <f>フィニッシュ後入力!FO234</f>
        <v>0</v>
      </c>
      <c r="GM234" s="17">
        <f>フィニッシュ後入力!FP234</f>
        <v>0</v>
      </c>
      <c r="GN234" s="17"/>
      <c r="GO234" s="17"/>
      <c r="GP234" s="17"/>
      <c r="GQ234" s="17"/>
      <c r="GR234" s="17"/>
      <c r="GS234" s="17"/>
      <c r="GT234" s="17"/>
      <c r="GU234" s="17"/>
      <c r="GV234" s="17"/>
      <c r="GW234" s="17"/>
      <c r="GX234" s="17"/>
      <c r="GY234" s="17"/>
      <c r="GZ234" s="17"/>
    </row>
    <row r="235" spans="1:208">
      <c r="A235" s="17">
        <f>スタート前入力!$A235</f>
        <v>135</v>
      </c>
      <c r="B235" s="17">
        <f>IF(フィニッシュ後入力!$BA235&lt;&gt;"",SUM($BA235:$CZ235)-フィニッシュ後入力!$G235+フィニッシュ後入力!$H235+$D$87,-1)</f>
        <v>-1</v>
      </c>
      <c r="C235" s="17">
        <f>SUM($GA235:$GZ235)/2+60*(スタート前入力!$C$77-SUM($FA235:$FZ235))</f>
        <v>0</v>
      </c>
      <c r="D235" s="48">
        <f t="shared" si="8"/>
        <v>0</v>
      </c>
      <c r="E235" s="48">
        <f>D235*スタート前入力!$G235</f>
        <v>0</v>
      </c>
      <c r="F235" s="48">
        <f>(B235+1)*(D235+スタート前入力!$F235*$D$83+スタート前入力!$G235*$D$84+($D$86+1-$A235)*$D$85)</f>
        <v>0</v>
      </c>
      <c r="G235" s="48" t="str">
        <f ca="1">IF(E235&lt;&gt;0,RANK(E235,E$101:INDIRECT(CONCATENATE("R",$D$86+100,"C",COLUMN()-2),FALSE)),"")</f>
        <v/>
      </c>
      <c r="H235" s="48" t="str">
        <f ca="1">IF(F235&lt;&gt;0,RANK(F235,F$101:INDIRECT(CONCATENATE("R",$D$86+100,"C",COLUMN()-2),FALSE)),"")</f>
        <v/>
      </c>
      <c r="I235" s="48">
        <f>E235*スタート前入力!$E235</f>
        <v>0</v>
      </c>
      <c r="J235" s="48">
        <f>F235*スタート前入力!$E235</f>
        <v>0</v>
      </c>
      <c r="K235" s="48" t="str">
        <f ca="1">IF(I235&lt;&gt;0,RANK(I235,I$101:INDIRECT(CONCATENATE("R",$D$86+100,"C",COLUMN()-2),FALSE)),"")</f>
        <v/>
      </c>
      <c r="L235" s="48" t="str">
        <f ca="1">IF(J235&lt;&gt;0,RANK(J235,J$101:INDIRECT(CONCATENATE("R",$D$86+100,"C",COLUMN()-2),FALSE)),"")</f>
        <v/>
      </c>
      <c r="M235" s="48">
        <f>IF(($B235+1)*(スタート前入力!$H235+1+$D$87)&lt;&gt;0,$B235+スタート前入力!$H235,-1)</f>
        <v>-1</v>
      </c>
      <c r="N235" s="48">
        <f>$C235+スタート前入力!$I235</f>
        <v>0</v>
      </c>
      <c r="O235" s="48">
        <f t="shared" si="9"/>
        <v>0</v>
      </c>
      <c r="P235" s="48">
        <f>O235*スタート前入力!$G235</f>
        <v>0</v>
      </c>
      <c r="Q235" s="48">
        <f>(M235+1)*(O235+スタート前入力!$F235*$D$83+スタート前入力!$G235*$D$84+($D$86+1-$A235)*$D$85)</f>
        <v>0</v>
      </c>
      <c r="R235" s="48" t="str">
        <f ca="1">IF(P235&lt;&gt;0,RANK(P235,P$101:INDIRECT(CONCATENATE("R",$D$86+100,"C",COLUMN()-2),FALSE)),"")</f>
        <v/>
      </c>
      <c r="S235" s="48" t="str">
        <f ca="1">IF(Q235&lt;&gt;0,RANK(Q235,Q$101:INDIRECT(CONCATENATE("R",$D$86+100,"C",COLUMN()-2),FALSE)),"")</f>
        <v/>
      </c>
      <c r="T235" s="48">
        <f>P235*スタート前入力!$E235</f>
        <v>0</v>
      </c>
      <c r="U235" s="48">
        <f>Q235*スタート前入力!$E235</f>
        <v>0</v>
      </c>
      <c r="V235" s="48" t="str">
        <f ca="1">IF(T235&lt;&gt;0,RANK(T235,T$101:INDIRECT(CONCATENATE("R",$D$86+100,"C",COLUMN()-2),FALSE)),"")</f>
        <v/>
      </c>
      <c r="W235" s="48" t="str">
        <f ca="1">IF(U235&lt;&gt;0,RANK(U235,U$101:INDIRECT(CONCATENATE("R",$D$86+100,"C",COLUMN()-2),FALSE)),"")</f>
        <v/>
      </c>
      <c r="X235" s="48">
        <f t="shared" si="10"/>
        <v>135</v>
      </c>
      <c r="Y235" s="17">
        <f>((B235)-100)/(スタート前入力!$C$76)*100</f>
        <v>-1010</v>
      </c>
      <c r="Z235" s="17" t="e">
        <f>((M235)-100)/(スタート前入力!$C$84+スタート前入力!$C$85)*100</f>
        <v>#DIV/0!</v>
      </c>
      <c r="AA235" s="17"/>
      <c r="AB235" s="17"/>
      <c r="AC235" s="17"/>
      <c r="AD235" s="17"/>
      <c r="AE235" s="17"/>
      <c r="AF235" s="17"/>
      <c r="AG235" s="17"/>
      <c r="AH235" s="17"/>
      <c r="AI235" s="17"/>
      <c r="AJ235" s="17"/>
      <c r="AK235" s="17"/>
      <c r="AL235" s="17"/>
      <c r="AM235" s="17"/>
      <c r="AN235" s="17"/>
      <c r="AO235" s="17"/>
      <c r="AP235" s="17"/>
      <c r="AQ235" s="17"/>
      <c r="AR235" s="17"/>
      <c r="AS235" s="17"/>
      <c r="AT235" s="17"/>
      <c r="AU235" s="17"/>
      <c r="AV235" s="17"/>
      <c r="AW235" s="17"/>
      <c r="AX235" s="17"/>
      <c r="AY235" s="17"/>
      <c r="AZ235" s="17"/>
      <c r="BA235" s="17">
        <f>IF(AND(フィニッシュ後入力!BA$100&lt;&gt;"",フィニッシュ後入力!BA$100=フィニッシュ後入力!BA235),1,0)</f>
        <v>0</v>
      </c>
      <c r="BB235" s="17">
        <f>IF(AND(フィニッシュ後入力!BB$100&lt;&gt;"",フィニッシュ後入力!BB$100=フィニッシュ後入力!BB235),1,0)</f>
        <v>0</v>
      </c>
      <c r="BC235" s="17">
        <f>IF(AND(フィニッシュ後入力!BC$100&lt;&gt;"",フィニッシュ後入力!BC$100=フィニッシュ後入力!BC235),1,0)</f>
        <v>0</v>
      </c>
      <c r="BD235" s="17">
        <f>IF(AND(フィニッシュ後入力!BD$100&lt;&gt;"",フィニッシュ後入力!BD$100=フィニッシュ後入力!BD235),1,0)</f>
        <v>0</v>
      </c>
      <c r="BE235" s="17">
        <f>IF(AND(フィニッシュ後入力!BE$100&lt;&gt;"",フィニッシュ後入力!BE$100=フィニッシュ後入力!BE235),1,0)</f>
        <v>0</v>
      </c>
      <c r="BF235" s="17">
        <f>IF(AND(フィニッシュ後入力!BF$100&lt;&gt;"",フィニッシュ後入力!BF$100=フィニッシュ後入力!BF235),1,0)</f>
        <v>0</v>
      </c>
      <c r="BG235" s="17">
        <f>IF(AND(フィニッシュ後入力!BG$100&lt;&gt;"",フィニッシュ後入力!BG$100=フィニッシュ後入力!BG235),1,0)</f>
        <v>0</v>
      </c>
      <c r="BH235" s="17">
        <f>IF(AND(フィニッシュ後入力!BH$100&lt;&gt;"",フィニッシュ後入力!BH$100=フィニッシュ後入力!BH235),1,0)</f>
        <v>0</v>
      </c>
      <c r="BI235" s="17">
        <f>IF(AND(フィニッシュ後入力!BI$100&lt;&gt;"",フィニッシュ後入力!BI$100=フィニッシュ後入力!BI235),1,0)</f>
        <v>0</v>
      </c>
      <c r="BJ235" s="17">
        <f>IF(AND(フィニッシュ後入力!BJ$100&lt;&gt;"",フィニッシュ後入力!BJ$100=フィニッシュ後入力!BJ235),1,0)</f>
        <v>0</v>
      </c>
      <c r="BK235" s="17">
        <f>IF(AND(フィニッシュ後入力!BK$100&lt;&gt;"",フィニッシュ後入力!BK$100=フィニッシュ後入力!BK235),1,0)</f>
        <v>0</v>
      </c>
      <c r="BL235" s="17">
        <f>IF(AND(フィニッシュ後入力!BL$100&lt;&gt;"",フィニッシュ後入力!BL$100=フィニッシュ後入力!BL235),1,0)</f>
        <v>0</v>
      </c>
      <c r="BM235" s="17">
        <f>IF(AND(フィニッシュ後入力!BM$100&lt;&gt;"",フィニッシュ後入力!BM$100=フィニッシュ後入力!BM235),1,0)</f>
        <v>0</v>
      </c>
      <c r="BN235" s="17">
        <f>IF(AND(フィニッシュ後入力!BN$100&lt;&gt;"",フィニッシュ後入力!BN$100=フィニッシュ後入力!BN235),1,0)</f>
        <v>0</v>
      </c>
      <c r="BO235" s="17">
        <f>IF(AND(フィニッシュ後入力!BO$100&lt;&gt;"",フィニッシュ後入力!BO$100=フィニッシュ後入力!BO235),1,0)</f>
        <v>0</v>
      </c>
      <c r="BP235" s="17">
        <f>IF(AND(フィニッシュ後入力!BP$100&lt;&gt;"",フィニッシュ後入力!BP$100=フィニッシュ後入力!BP235),1,0)</f>
        <v>0</v>
      </c>
      <c r="BQ235" s="17">
        <f>IF(AND(フィニッシュ後入力!BQ$100&lt;&gt;"",フィニッシュ後入力!BQ$100=フィニッシュ後入力!BQ235),1,0)</f>
        <v>0</v>
      </c>
      <c r="BR235" s="17">
        <f>IF(AND(フィニッシュ後入力!BR$100&lt;&gt;"",フィニッシュ後入力!BR$100=フィニッシュ後入力!BR235),1,0)</f>
        <v>0</v>
      </c>
      <c r="BS235" s="17">
        <f>IF(AND(フィニッシュ後入力!BS$100&lt;&gt;"",フィニッシュ後入力!BS$100=フィニッシュ後入力!BS235),1,0)</f>
        <v>0</v>
      </c>
      <c r="BT235" s="17">
        <f>IF(AND(フィニッシュ後入力!BT$100&lt;&gt;"",フィニッシュ後入力!BT$100=フィニッシュ後入力!BT235),1,0)</f>
        <v>0</v>
      </c>
      <c r="BU235" s="17">
        <f>IF(AND(フィニッシュ後入力!BU$100&lt;&gt;"",フィニッシュ後入力!BU$100=フィニッシュ後入力!BU235),1,0)</f>
        <v>0</v>
      </c>
      <c r="BV235" s="17">
        <f>IF(AND(フィニッシュ後入力!BV$100&lt;&gt;"",フィニッシュ後入力!BV$100=フィニッシュ後入力!BV235),1,0)</f>
        <v>0</v>
      </c>
      <c r="BW235" s="17">
        <f>IF(AND(フィニッシュ後入力!BW$100&lt;&gt;"",フィニッシュ後入力!BW$100=フィニッシュ後入力!BW235),1,0)</f>
        <v>0</v>
      </c>
      <c r="BX235" s="17">
        <f>IF(AND(フィニッシュ後入力!BX$100&lt;&gt;"",フィニッシュ後入力!BX$100=フィニッシュ後入力!BX235),1,0)</f>
        <v>0</v>
      </c>
      <c r="BY235" s="17">
        <f>IF(AND(フィニッシュ後入力!BY$100&lt;&gt;"",フィニッシュ後入力!BY$100=フィニッシュ後入力!BY235),1,0)</f>
        <v>0</v>
      </c>
      <c r="BZ235" s="17">
        <f>IF(AND(フィニッシュ後入力!BZ$100&lt;&gt;"",フィニッシュ後入力!BZ$100=フィニッシュ後入力!BZ235),1,0)</f>
        <v>0</v>
      </c>
      <c r="CA235" s="17">
        <f>IF(AND(フィニッシュ後入力!CA$100&lt;&gt;"",フィニッシュ後入力!CA$100=フィニッシュ後入力!CA235),1,0)</f>
        <v>0</v>
      </c>
      <c r="CB235" s="17">
        <f>IF(AND(フィニッシュ後入力!CB$100&lt;&gt;"",フィニッシュ後入力!CB$100=フィニッシュ後入力!CB235),1,0)</f>
        <v>0</v>
      </c>
      <c r="CC235" s="17">
        <f>IF(AND(フィニッシュ後入力!CC$100&lt;&gt;"",フィニッシュ後入力!CC$100=フィニッシュ後入力!CC235),1,0)</f>
        <v>0</v>
      </c>
      <c r="CD235" s="17">
        <f>IF(AND(フィニッシュ後入力!CD$100&lt;&gt;"",フィニッシュ後入力!CD$100=フィニッシュ後入力!CD235),1,0)</f>
        <v>0</v>
      </c>
      <c r="CE235" s="17"/>
      <c r="CF235" s="17"/>
      <c r="CG235" s="17"/>
      <c r="CH235" s="17"/>
      <c r="CI235" s="17"/>
      <c r="CJ235" s="17"/>
      <c r="CK235" s="17"/>
      <c r="CL235" s="17"/>
      <c r="CM235" s="17"/>
      <c r="CN235" s="17"/>
      <c r="CO235" s="17"/>
      <c r="CP235" s="17"/>
      <c r="CQ235" s="17"/>
      <c r="CR235" s="17"/>
      <c r="CS235" s="17"/>
      <c r="CT235" s="17"/>
      <c r="CU235" s="17"/>
      <c r="CV235" s="17"/>
      <c r="CW235" s="17"/>
      <c r="CX235" s="17"/>
      <c r="CY235" s="17"/>
      <c r="CZ235" s="17"/>
      <c r="DA235" s="17"/>
      <c r="DB235" s="17"/>
      <c r="DC235" s="17"/>
      <c r="DD235" s="17"/>
      <c r="DE235" s="17"/>
      <c r="DF235" s="17"/>
      <c r="DG235" s="17"/>
      <c r="DH235" s="17"/>
      <c r="DI235" s="17"/>
      <c r="DJ235" s="17"/>
      <c r="DK235" s="17"/>
      <c r="DL235" s="17"/>
      <c r="DM235" s="17"/>
      <c r="DN235" s="17"/>
      <c r="DO235" s="17"/>
      <c r="DP235" s="17"/>
      <c r="DQ235" s="17"/>
      <c r="DR235" s="17"/>
      <c r="DS235" s="17"/>
      <c r="DT235" s="17"/>
      <c r="DU235" s="17"/>
      <c r="DV235" s="17"/>
      <c r="DW235" s="17"/>
      <c r="DX235" s="17"/>
      <c r="DY235" s="17"/>
      <c r="DZ235" s="17"/>
      <c r="EA235" s="17"/>
      <c r="EB235" s="17"/>
      <c r="EC235" s="17"/>
      <c r="ED235" s="17"/>
      <c r="EE235" s="17"/>
      <c r="EF235" s="17"/>
      <c r="EG235" s="17"/>
      <c r="EH235" s="17"/>
      <c r="EI235" s="17"/>
      <c r="EJ235" s="17"/>
      <c r="EK235" s="17"/>
      <c r="EL235" s="17"/>
      <c r="EM235" s="17"/>
      <c r="EN235" s="17"/>
      <c r="EO235" s="17"/>
      <c r="EP235" s="17"/>
      <c r="EQ235" s="17"/>
      <c r="ER235" s="17"/>
      <c r="ES235" s="17"/>
      <c r="ET235" s="17"/>
      <c r="EU235" s="17"/>
      <c r="EV235" s="17"/>
      <c r="EW235" s="17"/>
      <c r="EX235" s="17"/>
      <c r="EY235" s="17"/>
      <c r="EZ235" s="17"/>
      <c r="FA235" s="17">
        <f>IF(AND(フィニッシュ後入力!FA$100&lt;&gt;"",フィニッシュ後入力!FA$100=フィニッシュ後入力!FA235),1,0)</f>
        <v>0</v>
      </c>
      <c r="FB235" s="17">
        <f>IF(AND(フィニッシュ後入力!FB$100&lt;&gt;"",フィニッシュ後入力!FB$100=フィニッシュ後入力!FB235),1,0)</f>
        <v>0</v>
      </c>
      <c r="FC235" s="17"/>
      <c r="FD235" s="17"/>
      <c r="FE235" s="17"/>
      <c r="FF235" s="17">
        <f>IF(AND(フィニッシュ後入力!FG$100&lt;&gt;"",フィニッシュ後入力!FG$100=フィニッシュ後入力!FG235),1,0)</f>
        <v>0</v>
      </c>
      <c r="FG235" s="17">
        <f>IF(AND(フィニッシュ後入力!FH$100&lt;&gt;"",フィニッシュ後入力!FH$100=フィニッシュ後入力!FH235),1,0)</f>
        <v>0</v>
      </c>
      <c r="FH235" s="17"/>
      <c r="FI235" s="17"/>
      <c r="FJ235" s="17"/>
      <c r="FK235" s="17">
        <f>IF(AND(フィニッシュ後入力!FM$100&lt;&gt;"",フィニッシュ後入力!FM$100=フィニッシュ後入力!FM235),1,0)</f>
        <v>0</v>
      </c>
      <c r="FL235" s="17">
        <f>IF(AND(フィニッシュ後入力!FN$100&lt;&gt;"",フィニッシュ後入力!FN$100=フィニッシュ後入力!FN235),1,0)</f>
        <v>0</v>
      </c>
      <c r="FM235" s="17"/>
      <c r="FN235" s="17"/>
      <c r="FO235" s="17"/>
      <c r="FP235" s="17"/>
      <c r="FQ235" s="17"/>
      <c r="FR235" s="17"/>
      <c r="FS235" s="17"/>
      <c r="FT235" s="17"/>
      <c r="FU235" s="17"/>
      <c r="FV235" s="17"/>
      <c r="FW235" s="17"/>
      <c r="FX235" s="17"/>
      <c r="FY235" s="17"/>
      <c r="FZ235" s="17"/>
      <c r="GA235" s="17"/>
      <c r="GB235" s="17">
        <f>フィニッシュ後入力!FC235</f>
        <v>0</v>
      </c>
      <c r="GC235" s="17">
        <f>フィニッシュ後入力!FD235</f>
        <v>0</v>
      </c>
      <c r="GD235" s="17">
        <f>IF(フィニッシュ後入力!FP$100&lt;&gt;"",フィニッシュ後入力!FE235+60*(1-FC235),0)</f>
        <v>0</v>
      </c>
      <c r="GE235" s="17">
        <f>IF(フィニッシュ後入力!FQ$100&lt;&gt;"",フィニッシュ後入力!FF235+60*(1-FD235),0)</f>
        <v>0</v>
      </c>
      <c r="GF235" s="17">
        <f>IF(フィニッシュ後入力!FR$100&lt;&gt;"",フィニッシュ後入力!FG235+60*(1-FE235),0)</f>
        <v>0</v>
      </c>
      <c r="GG235" s="17">
        <f>フィニッシュ後入力!FI235</f>
        <v>0</v>
      </c>
      <c r="GH235" s="17">
        <f>フィニッシュ後入力!FJ235</f>
        <v>0</v>
      </c>
      <c r="GI235" s="17">
        <f>IF(フィニッシュ後入力!FU$100&lt;&gt;"",フィニッシュ後入力!FK235+60*(1-FH235),0)</f>
        <v>0</v>
      </c>
      <c r="GJ235" s="17">
        <f>IF(フィニッシュ後入力!FV$100&lt;&gt;"",フィニッシュ後入力!FL235+60*(1-FI235),0)</f>
        <v>0</v>
      </c>
      <c r="GK235" s="17">
        <f>IF(フィニッシュ後入力!FW$100&lt;&gt;"",フィニッシュ後入力!FM235+60*(1-FJ235),0)</f>
        <v>0</v>
      </c>
      <c r="GL235" s="17">
        <f>フィニッシュ後入力!FO235</f>
        <v>0</v>
      </c>
      <c r="GM235" s="17">
        <f>フィニッシュ後入力!FP235</f>
        <v>0</v>
      </c>
      <c r="GN235" s="17"/>
      <c r="GO235" s="17"/>
      <c r="GP235" s="17"/>
      <c r="GQ235" s="17"/>
      <c r="GR235" s="17"/>
      <c r="GS235" s="17"/>
      <c r="GT235" s="17"/>
      <c r="GU235" s="17"/>
      <c r="GV235" s="17"/>
      <c r="GW235" s="17"/>
      <c r="GX235" s="17"/>
      <c r="GY235" s="17"/>
      <c r="GZ235" s="17"/>
    </row>
    <row r="236" spans="1:208">
      <c r="A236" s="17">
        <f>スタート前入力!$A236</f>
        <v>136</v>
      </c>
      <c r="B236" s="17">
        <f>IF(フィニッシュ後入力!$BA236&lt;&gt;"",SUM($BA236:$CZ236)-フィニッシュ後入力!$G236+フィニッシュ後入力!$H236+$D$87,-1)</f>
        <v>-1</v>
      </c>
      <c r="C236" s="17">
        <f>SUM($GA236:$GZ236)/2+60*(スタート前入力!$C$77-SUM($FA236:$FZ236))</f>
        <v>0</v>
      </c>
      <c r="D236" s="48">
        <f t="shared" si="8"/>
        <v>0</v>
      </c>
      <c r="E236" s="48">
        <f>D236*スタート前入力!$G236</f>
        <v>0</v>
      </c>
      <c r="F236" s="48">
        <f>(B236+1)*(D236+スタート前入力!$F236*$D$83+スタート前入力!$G236*$D$84+($D$86+1-$A236)*$D$85)</f>
        <v>0</v>
      </c>
      <c r="G236" s="48" t="str">
        <f ca="1">IF(E236&lt;&gt;0,RANK(E236,E$101:INDIRECT(CONCATENATE("R",$D$86+100,"C",COLUMN()-2),FALSE)),"")</f>
        <v/>
      </c>
      <c r="H236" s="48" t="str">
        <f ca="1">IF(F236&lt;&gt;0,RANK(F236,F$101:INDIRECT(CONCATENATE("R",$D$86+100,"C",COLUMN()-2),FALSE)),"")</f>
        <v/>
      </c>
      <c r="I236" s="48">
        <f>E236*スタート前入力!$E236</f>
        <v>0</v>
      </c>
      <c r="J236" s="48">
        <f>F236*スタート前入力!$E236</f>
        <v>0</v>
      </c>
      <c r="K236" s="48" t="str">
        <f ca="1">IF(I236&lt;&gt;0,RANK(I236,I$101:INDIRECT(CONCATENATE("R",$D$86+100,"C",COLUMN()-2),FALSE)),"")</f>
        <v/>
      </c>
      <c r="L236" s="48" t="str">
        <f ca="1">IF(J236&lt;&gt;0,RANK(J236,J$101:INDIRECT(CONCATENATE("R",$D$86+100,"C",COLUMN()-2),FALSE)),"")</f>
        <v/>
      </c>
      <c r="M236" s="48">
        <f>IF(($B236+1)*(スタート前入力!$H236+1+$D$87)&lt;&gt;0,$B236+スタート前入力!$H236,-1)</f>
        <v>-1</v>
      </c>
      <c r="N236" s="48">
        <f>$C236+スタート前入力!$I236</f>
        <v>0</v>
      </c>
      <c r="O236" s="48">
        <f t="shared" si="9"/>
        <v>0</v>
      </c>
      <c r="P236" s="48">
        <f>O236*スタート前入力!$G236</f>
        <v>0</v>
      </c>
      <c r="Q236" s="48">
        <f>(M236+1)*(O236+スタート前入力!$F236*$D$83+スタート前入力!$G236*$D$84+($D$86+1-$A236)*$D$85)</f>
        <v>0</v>
      </c>
      <c r="R236" s="48" t="str">
        <f ca="1">IF(P236&lt;&gt;0,RANK(P236,P$101:INDIRECT(CONCATENATE("R",$D$86+100,"C",COLUMN()-2),FALSE)),"")</f>
        <v/>
      </c>
      <c r="S236" s="48" t="str">
        <f ca="1">IF(Q236&lt;&gt;0,RANK(Q236,Q$101:INDIRECT(CONCATENATE("R",$D$86+100,"C",COLUMN()-2),FALSE)),"")</f>
        <v/>
      </c>
      <c r="T236" s="48">
        <f>P236*スタート前入力!$E236</f>
        <v>0</v>
      </c>
      <c r="U236" s="48">
        <f>Q236*スタート前入力!$E236</f>
        <v>0</v>
      </c>
      <c r="V236" s="48" t="str">
        <f ca="1">IF(T236&lt;&gt;0,RANK(T236,T$101:INDIRECT(CONCATENATE("R",$D$86+100,"C",COLUMN()-2),FALSE)),"")</f>
        <v/>
      </c>
      <c r="W236" s="48" t="str">
        <f ca="1">IF(U236&lt;&gt;0,RANK(U236,U$101:INDIRECT(CONCATENATE("R",$D$86+100,"C",COLUMN()-2),FALSE)),"")</f>
        <v/>
      </c>
      <c r="X236" s="48">
        <f t="shared" si="10"/>
        <v>136</v>
      </c>
      <c r="Y236" s="17">
        <f>((B236)-100)/(スタート前入力!$C$76)*100</f>
        <v>-1010</v>
      </c>
      <c r="Z236" s="17" t="e">
        <f>((M236)-100)/(スタート前入力!$C$84+スタート前入力!$C$85)*100</f>
        <v>#DIV/0!</v>
      </c>
      <c r="AA236" s="17"/>
      <c r="AB236" s="17"/>
      <c r="AC236" s="17"/>
      <c r="AD236" s="17"/>
      <c r="AE236" s="17"/>
      <c r="AF236" s="17"/>
      <c r="AG236" s="17"/>
      <c r="AH236" s="17"/>
      <c r="AI236" s="17"/>
      <c r="AJ236" s="17"/>
      <c r="AK236" s="17"/>
      <c r="AL236" s="17"/>
      <c r="AM236" s="17"/>
      <c r="AN236" s="17"/>
      <c r="AO236" s="17"/>
      <c r="AP236" s="17"/>
      <c r="AQ236" s="17"/>
      <c r="AR236" s="17"/>
      <c r="AS236" s="17"/>
      <c r="AT236" s="17"/>
      <c r="AU236" s="17"/>
      <c r="AV236" s="17"/>
      <c r="AW236" s="17"/>
      <c r="AX236" s="17"/>
      <c r="AY236" s="17"/>
      <c r="AZ236" s="17"/>
      <c r="BA236" s="17">
        <f>IF(AND(フィニッシュ後入力!BA$100&lt;&gt;"",フィニッシュ後入力!BA$100=フィニッシュ後入力!BA236),1,0)</f>
        <v>0</v>
      </c>
      <c r="BB236" s="17">
        <f>IF(AND(フィニッシュ後入力!BB$100&lt;&gt;"",フィニッシュ後入力!BB$100=フィニッシュ後入力!BB236),1,0)</f>
        <v>0</v>
      </c>
      <c r="BC236" s="17">
        <f>IF(AND(フィニッシュ後入力!BC$100&lt;&gt;"",フィニッシュ後入力!BC$100=フィニッシュ後入力!BC236),1,0)</f>
        <v>0</v>
      </c>
      <c r="BD236" s="17">
        <f>IF(AND(フィニッシュ後入力!BD$100&lt;&gt;"",フィニッシュ後入力!BD$100=フィニッシュ後入力!BD236),1,0)</f>
        <v>0</v>
      </c>
      <c r="BE236" s="17">
        <f>IF(AND(フィニッシュ後入力!BE$100&lt;&gt;"",フィニッシュ後入力!BE$100=フィニッシュ後入力!BE236),1,0)</f>
        <v>0</v>
      </c>
      <c r="BF236" s="17">
        <f>IF(AND(フィニッシュ後入力!BF$100&lt;&gt;"",フィニッシュ後入力!BF$100=フィニッシュ後入力!BF236),1,0)</f>
        <v>0</v>
      </c>
      <c r="BG236" s="17">
        <f>IF(AND(フィニッシュ後入力!BG$100&lt;&gt;"",フィニッシュ後入力!BG$100=フィニッシュ後入力!BG236),1,0)</f>
        <v>0</v>
      </c>
      <c r="BH236" s="17">
        <f>IF(AND(フィニッシュ後入力!BH$100&lt;&gt;"",フィニッシュ後入力!BH$100=フィニッシュ後入力!BH236),1,0)</f>
        <v>0</v>
      </c>
      <c r="BI236" s="17">
        <f>IF(AND(フィニッシュ後入力!BI$100&lt;&gt;"",フィニッシュ後入力!BI$100=フィニッシュ後入力!BI236),1,0)</f>
        <v>0</v>
      </c>
      <c r="BJ236" s="17">
        <f>IF(AND(フィニッシュ後入力!BJ$100&lt;&gt;"",フィニッシュ後入力!BJ$100=フィニッシュ後入力!BJ236),1,0)</f>
        <v>0</v>
      </c>
      <c r="BK236" s="17">
        <f>IF(AND(フィニッシュ後入力!BK$100&lt;&gt;"",フィニッシュ後入力!BK$100=フィニッシュ後入力!BK236),1,0)</f>
        <v>0</v>
      </c>
      <c r="BL236" s="17">
        <f>IF(AND(フィニッシュ後入力!BL$100&lt;&gt;"",フィニッシュ後入力!BL$100=フィニッシュ後入力!BL236),1,0)</f>
        <v>0</v>
      </c>
      <c r="BM236" s="17">
        <f>IF(AND(フィニッシュ後入力!BM$100&lt;&gt;"",フィニッシュ後入力!BM$100=フィニッシュ後入力!BM236),1,0)</f>
        <v>0</v>
      </c>
      <c r="BN236" s="17">
        <f>IF(AND(フィニッシュ後入力!BN$100&lt;&gt;"",フィニッシュ後入力!BN$100=フィニッシュ後入力!BN236),1,0)</f>
        <v>0</v>
      </c>
      <c r="BO236" s="17">
        <f>IF(AND(フィニッシュ後入力!BO$100&lt;&gt;"",フィニッシュ後入力!BO$100=フィニッシュ後入力!BO236),1,0)</f>
        <v>0</v>
      </c>
      <c r="BP236" s="17">
        <f>IF(AND(フィニッシュ後入力!BP$100&lt;&gt;"",フィニッシュ後入力!BP$100=フィニッシュ後入力!BP236),1,0)</f>
        <v>0</v>
      </c>
      <c r="BQ236" s="17">
        <f>IF(AND(フィニッシュ後入力!BQ$100&lt;&gt;"",フィニッシュ後入力!BQ$100=フィニッシュ後入力!BQ236),1,0)</f>
        <v>0</v>
      </c>
      <c r="BR236" s="17">
        <f>IF(AND(フィニッシュ後入力!BR$100&lt;&gt;"",フィニッシュ後入力!BR$100=フィニッシュ後入力!BR236),1,0)</f>
        <v>0</v>
      </c>
      <c r="BS236" s="17">
        <f>IF(AND(フィニッシュ後入力!BS$100&lt;&gt;"",フィニッシュ後入力!BS$100=フィニッシュ後入力!BS236),1,0)</f>
        <v>0</v>
      </c>
      <c r="BT236" s="17">
        <f>IF(AND(フィニッシュ後入力!BT$100&lt;&gt;"",フィニッシュ後入力!BT$100=フィニッシュ後入力!BT236),1,0)</f>
        <v>0</v>
      </c>
      <c r="BU236" s="17">
        <f>IF(AND(フィニッシュ後入力!BU$100&lt;&gt;"",フィニッシュ後入力!BU$100=フィニッシュ後入力!BU236),1,0)</f>
        <v>0</v>
      </c>
      <c r="BV236" s="17">
        <f>IF(AND(フィニッシュ後入力!BV$100&lt;&gt;"",フィニッシュ後入力!BV$100=フィニッシュ後入力!BV236),1,0)</f>
        <v>0</v>
      </c>
      <c r="BW236" s="17">
        <f>IF(AND(フィニッシュ後入力!BW$100&lt;&gt;"",フィニッシュ後入力!BW$100=フィニッシュ後入力!BW236),1,0)</f>
        <v>0</v>
      </c>
      <c r="BX236" s="17">
        <f>IF(AND(フィニッシュ後入力!BX$100&lt;&gt;"",フィニッシュ後入力!BX$100=フィニッシュ後入力!BX236),1,0)</f>
        <v>0</v>
      </c>
      <c r="BY236" s="17">
        <f>IF(AND(フィニッシュ後入力!BY$100&lt;&gt;"",フィニッシュ後入力!BY$100=フィニッシュ後入力!BY236),1,0)</f>
        <v>0</v>
      </c>
      <c r="BZ236" s="17">
        <f>IF(AND(フィニッシュ後入力!BZ$100&lt;&gt;"",フィニッシュ後入力!BZ$100=フィニッシュ後入力!BZ236),1,0)</f>
        <v>0</v>
      </c>
      <c r="CA236" s="17">
        <f>IF(AND(フィニッシュ後入力!CA$100&lt;&gt;"",フィニッシュ後入力!CA$100=フィニッシュ後入力!CA236),1,0)</f>
        <v>0</v>
      </c>
      <c r="CB236" s="17">
        <f>IF(AND(フィニッシュ後入力!CB$100&lt;&gt;"",フィニッシュ後入力!CB$100=フィニッシュ後入力!CB236),1,0)</f>
        <v>0</v>
      </c>
      <c r="CC236" s="17">
        <f>IF(AND(フィニッシュ後入力!CC$100&lt;&gt;"",フィニッシュ後入力!CC$100=フィニッシュ後入力!CC236),1,0)</f>
        <v>0</v>
      </c>
      <c r="CD236" s="17">
        <f>IF(AND(フィニッシュ後入力!CD$100&lt;&gt;"",フィニッシュ後入力!CD$100=フィニッシュ後入力!CD236),1,0)</f>
        <v>0</v>
      </c>
      <c r="CE236" s="17"/>
      <c r="CF236" s="17"/>
      <c r="CG236" s="17"/>
      <c r="CH236" s="17"/>
      <c r="CI236" s="17"/>
      <c r="CJ236" s="17"/>
      <c r="CK236" s="17"/>
      <c r="CL236" s="17"/>
      <c r="CM236" s="17"/>
      <c r="CN236" s="17"/>
      <c r="CO236" s="17"/>
      <c r="CP236" s="17"/>
      <c r="CQ236" s="17"/>
      <c r="CR236" s="17"/>
      <c r="CS236" s="17"/>
      <c r="CT236" s="17"/>
      <c r="CU236" s="17"/>
      <c r="CV236" s="17"/>
      <c r="CW236" s="17"/>
      <c r="CX236" s="17"/>
      <c r="CY236" s="17"/>
      <c r="CZ236" s="17"/>
      <c r="DA236" s="17"/>
      <c r="DB236" s="17"/>
      <c r="DC236" s="17"/>
      <c r="DD236" s="17"/>
      <c r="DE236" s="17"/>
      <c r="DF236" s="17"/>
      <c r="DG236" s="17"/>
      <c r="DH236" s="17"/>
      <c r="DI236" s="17"/>
      <c r="DJ236" s="17"/>
      <c r="DK236" s="17"/>
      <c r="DL236" s="17"/>
      <c r="DM236" s="17"/>
      <c r="DN236" s="17"/>
      <c r="DO236" s="17"/>
      <c r="DP236" s="17"/>
      <c r="DQ236" s="17"/>
      <c r="DR236" s="17"/>
      <c r="DS236" s="17"/>
      <c r="DT236" s="17"/>
      <c r="DU236" s="17"/>
      <c r="DV236" s="17"/>
      <c r="DW236" s="17"/>
      <c r="DX236" s="17"/>
      <c r="DY236" s="17"/>
      <c r="DZ236" s="17"/>
      <c r="EA236" s="17"/>
      <c r="EB236" s="17"/>
      <c r="EC236" s="17"/>
      <c r="ED236" s="17"/>
      <c r="EE236" s="17"/>
      <c r="EF236" s="17"/>
      <c r="EG236" s="17"/>
      <c r="EH236" s="17"/>
      <c r="EI236" s="17"/>
      <c r="EJ236" s="17"/>
      <c r="EK236" s="17"/>
      <c r="EL236" s="17"/>
      <c r="EM236" s="17"/>
      <c r="EN236" s="17"/>
      <c r="EO236" s="17"/>
      <c r="EP236" s="17"/>
      <c r="EQ236" s="17"/>
      <c r="ER236" s="17"/>
      <c r="ES236" s="17"/>
      <c r="ET236" s="17"/>
      <c r="EU236" s="17"/>
      <c r="EV236" s="17"/>
      <c r="EW236" s="17"/>
      <c r="EX236" s="17"/>
      <c r="EY236" s="17"/>
      <c r="EZ236" s="17"/>
      <c r="FA236" s="17">
        <f>IF(AND(フィニッシュ後入力!FA$100&lt;&gt;"",フィニッシュ後入力!FA$100=フィニッシュ後入力!FA236),1,0)</f>
        <v>0</v>
      </c>
      <c r="FB236" s="17">
        <f>IF(AND(フィニッシュ後入力!FB$100&lt;&gt;"",フィニッシュ後入力!FB$100=フィニッシュ後入力!FB236),1,0)</f>
        <v>0</v>
      </c>
      <c r="FC236" s="17"/>
      <c r="FD236" s="17"/>
      <c r="FE236" s="17"/>
      <c r="FF236" s="17">
        <f>IF(AND(フィニッシュ後入力!FG$100&lt;&gt;"",フィニッシュ後入力!FG$100=フィニッシュ後入力!FG236),1,0)</f>
        <v>0</v>
      </c>
      <c r="FG236" s="17">
        <f>IF(AND(フィニッシュ後入力!FH$100&lt;&gt;"",フィニッシュ後入力!FH$100=フィニッシュ後入力!FH236),1,0)</f>
        <v>0</v>
      </c>
      <c r="FH236" s="17"/>
      <c r="FI236" s="17"/>
      <c r="FJ236" s="17"/>
      <c r="FK236" s="17">
        <f>IF(AND(フィニッシュ後入力!FM$100&lt;&gt;"",フィニッシュ後入力!FM$100=フィニッシュ後入力!FM236),1,0)</f>
        <v>0</v>
      </c>
      <c r="FL236" s="17">
        <f>IF(AND(フィニッシュ後入力!FN$100&lt;&gt;"",フィニッシュ後入力!FN$100=フィニッシュ後入力!FN236),1,0)</f>
        <v>0</v>
      </c>
      <c r="FM236" s="17"/>
      <c r="FN236" s="17"/>
      <c r="FO236" s="17"/>
      <c r="FP236" s="17"/>
      <c r="FQ236" s="17"/>
      <c r="FR236" s="17"/>
      <c r="FS236" s="17"/>
      <c r="FT236" s="17"/>
      <c r="FU236" s="17"/>
      <c r="FV236" s="17"/>
      <c r="FW236" s="17"/>
      <c r="FX236" s="17"/>
      <c r="FY236" s="17"/>
      <c r="FZ236" s="17"/>
      <c r="GA236" s="17"/>
      <c r="GB236" s="17">
        <f>フィニッシュ後入力!FC236</f>
        <v>0</v>
      </c>
      <c r="GC236" s="17">
        <f>フィニッシュ後入力!FD236</f>
        <v>0</v>
      </c>
      <c r="GD236" s="17">
        <f>IF(フィニッシュ後入力!FP$100&lt;&gt;"",フィニッシュ後入力!FE236+60*(1-FC236),0)</f>
        <v>0</v>
      </c>
      <c r="GE236" s="17">
        <f>IF(フィニッシュ後入力!FQ$100&lt;&gt;"",フィニッシュ後入力!FF236+60*(1-FD236),0)</f>
        <v>0</v>
      </c>
      <c r="GF236" s="17">
        <f>IF(フィニッシュ後入力!FR$100&lt;&gt;"",フィニッシュ後入力!FG236+60*(1-FE236),0)</f>
        <v>0</v>
      </c>
      <c r="GG236" s="17">
        <f>フィニッシュ後入力!FI236</f>
        <v>0</v>
      </c>
      <c r="GH236" s="17">
        <f>フィニッシュ後入力!FJ236</f>
        <v>0</v>
      </c>
      <c r="GI236" s="17">
        <f>IF(フィニッシュ後入力!FU$100&lt;&gt;"",フィニッシュ後入力!FK236+60*(1-FH236),0)</f>
        <v>0</v>
      </c>
      <c r="GJ236" s="17">
        <f>IF(フィニッシュ後入力!FV$100&lt;&gt;"",フィニッシュ後入力!FL236+60*(1-FI236),0)</f>
        <v>0</v>
      </c>
      <c r="GK236" s="17">
        <f>IF(フィニッシュ後入力!FW$100&lt;&gt;"",フィニッシュ後入力!FM236+60*(1-FJ236),0)</f>
        <v>0</v>
      </c>
      <c r="GL236" s="17">
        <f>フィニッシュ後入力!FO236</f>
        <v>0</v>
      </c>
      <c r="GM236" s="17">
        <f>フィニッシュ後入力!FP236</f>
        <v>0</v>
      </c>
      <c r="GN236" s="17"/>
      <c r="GO236" s="17"/>
      <c r="GP236" s="17"/>
      <c r="GQ236" s="17"/>
      <c r="GR236" s="17"/>
      <c r="GS236" s="17"/>
      <c r="GT236" s="17"/>
      <c r="GU236" s="17"/>
      <c r="GV236" s="17"/>
      <c r="GW236" s="17"/>
      <c r="GX236" s="17"/>
      <c r="GY236" s="17"/>
      <c r="GZ236" s="17"/>
    </row>
    <row r="237" spans="1:208">
      <c r="A237" s="17">
        <f>スタート前入力!$A237</f>
        <v>137</v>
      </c>
      <c r="B237" s="17">
        <f>IF(フィニッシュ後入力!$BA237&lt;&gt;"",SUM($BA237:$CZ237)-フィニッシュ後入力!$G237+フィニッシュ後入力!$H237+$D$87,-1)</f>
        <v>-1</v>
      </c>
      <c r="C237" s="17">
        <f>SUM($GA237:$GZ237)/2+60*(スタート前入力!$C$77-SUM($FA237:$FZ237))</f>
        <v>0</v>
      </c>
      <c r="D237" s="48">
        <f t="shared" si="8"/>
        <v>0</v>
      </c>
      <c r="E237" s="48">
        <f>D237*スタート前入力!$G237</f>
        <v>0</v>
      </c>
      <c r="F237" s="48">
        <f>(B237+1)*(D237+スタート前入力!$F237*$D$83+スタート前入力!$G237*$D$84+($D$86+1-$A237)*$D$85)</f>
        <v>0</v>
      </c>
      <c r="G237" s="48" t="str">
        <f ca="1">IF(E237&lt;&gt;0,RANK(E237,E$101:INDIRECT(CONCATENATE("R",$D$86+100,"C",COLUMN()-2),FALSE)),"")</f>
        <v/>
      </c>
      <c r="H237" s="48" t="str">
        <f ca="1">IF(F237&lt;&gt;0,RANK(F237,F$101:INDIRECT(CONCATENATE("R",$D$86+100,"C",COLUMN()-2),FALSE)),"")</f>
        <v/>
      </c>
      <c r="I237" s="48">
        <f>E237*スタート前入力!$E237</f>
        <v>0</v>
      </c>
      <c r="J237" s="48">
        <f>F237*スタート前入力!$E237</f>
        <v>0</v>
      </c>
      <c r="K237" s="48" t="str">
        <f ca="1">IF(I237&lt;&gt;0,RANK(I237,I$101:INDIRECT(CONCATENATE("R",$D$86+100,"C",COLUMN()-2),FALSE)),"")</f>
        <v/>
      </c>
      <c r="L237" s="48" t="str">
        <f ca="1">IF(J237&lt;&gt;0,RANK(J237,J$101:INDIRECT(CONCATENATE("R",$D$86+100,"C",COLUMN()-2),FALSE)),"")</f>
        <v/>
      </c>
      <c r="M237" s="48">
        <f>IF(($B237+1)*(スタート前入力!$H237+1+$D$87)&lt;&gt;0,$B237+スタート前入力!$H237,-1)</f>
        <v>-1</v>
      </c>
      <c r="N237" s="48">
        <f>$C237+スタート前入力!$I237</f>
        <v>0</v>
      </c>
      <c r="O237" s="48">
        <f t="shared" si="9"/>
        <v>0</v>
      </c>
      <c r="P237" s="48">
        <f>O237*スタート前入力!$G237</f>
        <v>0</v>
      </c>
      <c r="Q237" s="48">
        <f>(M237+1)*(O237+スタート前入力!$F237*$D$83+スタート前入力!$G237*$D$84+($D$86+1-$A237)*$D$85)</f>
        <v>0</v>
      </c>
      <c r="R237" s="48" t="str">
        <f ca="1">IF(P237&lt;&gt;0,RANK(P237,P$101:INDIRECT(CONCATENATE("R",$D$86+100,"C",COLUMN()-2),FALSE)),"")</f>
        <v/>
      </c>
      <c r="S237" s="48" t="str">
        <f ca="1">IF(Q237&lt;&gt;0,RANK(Q237,Q$101:INDIRECT(CONCATENATE("R",$D$86+100,"C",COLUMN()-2),FALSE)),"")</f>
        <v/>
      </c>
      <c r="T237" s="48">
        <f>P237*スタート前入力!$E237</f>
        <v>0</v>
      </c>
      <c r="U237" s="48">
        <f>Q237*スタート前入力!$E237</f>
        <v>0</v>
      </c>
      <c r="V237" s="48" t="str">
        <f ca="1">IF(T237&lt;&gt;0,RANK(T237,T$101:INDIRECT(CONCATENATE("R",$D$86+100,"C",COLUMN()-2),FALSE)),"")</f>
        <v/>
      </c>
      <c r="W237" s="48" t="str">
        <f ca="1">IF(U237&lt;&gt;0,RANK(U237,U$101:INDIRECT(CONCATENATE("R",$D$86+100,"C",COLUMN()-2),FALSE)),"")</f>
        <v/>
      </c>
      <c r="X237" s="48">
        <f t="shared" si="10"/>
        <v>137</v>
      </c>
      <c r="Y237" s="17">
        <f>((B237)-100)/(スタート前入力!$C$76)*100</f>
        <v>-1010</v>
      </c>
      <c r="Z237" s="17" t="e">
        <f>((M237)-100)/(スタート前入力!$C$84+スタート前入力!$C$85)*100</f>
        <v>#DIV/0!</v>
      </c>
      <c r="AA237" s="17"/>
      <c r="AB237" s="17"/>
      <c r="AC237" s="17"/>
      <c r="AD237" s="17"/>
      <c r="AE237" s="17"/>
      <c r="AF237" s="17"/>
      <c r="AG237" s="17"/>
      <c r="AH237" s="17"/>
      <c r="AI237" s="17"/>
      <c r="AJ237" s="17"/>
      <c r="AK237" s="17"/>
      <c r="AL237" s="17"/>
      <c r="AM237" s="17"/>
      <c r="AN237" s="17"/>
      <c r="AO237" s="17"/>
      <c r="AP237" s="17"/>
      <c r="AQ237" s="17"/>
      <c r="AR237" s="17"/>
      <c r="AS237" s="17"/>
      <c r="AT237" s="17"/>
      <c r="AU237" s="17"/>
      <c r="AV237" s="17"/>
      <c r="AW237" s="17"/>
      <c r="AX237" s="17"/>
      <c r="AY237" s="17"/>
      <c r="AZ237" s="17"/>
      <c r="BA237" s="17">
        <f>IF(AND(フィニッシュ後入力!BA$100&lt;&gt;"",フィニッシュ後入力!BA$100=フィニッシュ後入力!BA237),1,0)</f>
        <v>0</v>
      </c>
      <c r="BB237" s="17">
        <f>IF(AND(フィニッシュ後入力!BB$100&lt;&gt;"",フィニッシュ後入力!BB$100=フィニッシュ後入力!BB237),1,0)</f>
        <v>0</v>
      </c>
      <c r="BC237" s="17">
        <f>IF(AND(フィニッシュ後入力!BC$100&lt;&gt;"",フィニッシュ後入力!BC$100=フィニッシュ後入力!BC237),1,0)</f>
        <v>0</v>
      </c>
      <c r="BD237" s="17">
        <f>IF(AND(フィニッシュ後入力!BD$100&lt;&gt;"",フィニッシュ後入力!BD$100=フィニッシュ後入力!BD237),1,0)</f>
        <v>0</v>
      </c>
      <c r="BE237" s="17">
        <f>IF(AND(フィニッシュ後入力!BE$100&lt;&gt;"",フィニッシュ後入力!BE$100=フィニッシュ後入力!BE237),1,0)</f>
        <v>0</v>
      </c>
      <c r="BF237" s="17">
        <f>IF(AND(フィニッシュ後入力!BF$100&lt;&gt;"",フィニッシュ後入力!BF$100=フィニッシュ後入力!BF237),1,0)</f>
        <v>0</v>
      </c>
      <c r="BG237" s="17">
        <f>IF(AND(フィニッシュ後入力!BG$100&lt;&gt;"",フィニッシュ後入力!BG$100=フィニッシュ後入力!BG237),1,0)</f>
        <v>0</v>
      </c>
      <c r="BH237" s="17">
        <f>IF(AND(フィニッシュ後入力!BH$100&lt;&gt;"",フィニッシュ後入力!BH$100=フィニッシュ後入力!BH237),1,0)</f>
        <v>0</v>
      </c>
      <c r="BI237" s="17">
        <f>IF(AND(フィニッシュ後入力!BI$100&lt;&gt;"",フィニッシュ後入力!BI$100=フィニッシュ後入力!BI237),1,0)</f>
        <v>0</v>
      </c>
      <c r="BJ237" s="17">
        <f>IF(AND(フィニッシュ後入力!BJ$100&lt;&gt;"",フィニッシュ後入力!BJ$100=フィニッシュ後入力!BJ237),1,0)</f>
        <v>0</v>
      </c>
      <c r="BK237" s="17">
        <f>IF(AND(フィニッシュ後入力!BK$100&lt;&gt;"",フィニッシュ後入力!BK$100=フィニッシュ後入力!BK237),1,0)</f>
        <v>0</v>
      </c>
      <c r="BL237" s="17">
        <f>IF(AND(フィニッシュ後入力!BL$100&lt;&gt;"",フィニッシュ後入力!BL$100=フィニッシュ後入力!BL237),1,0)</f>
        <v>0</v>
      </c>
      <c r="BM237" s="17">
        <f>IF(AND(フィニッシュ後入力!BM$100&lt;&gt;"",フィニッシュ後入力!BM$100=フィニッシュ後入力!BM237),1,0)</f>
        <v>0</v>
      </c>
      <c r="BN237" s="17">
        <f>IF(AND(フィニッシュ後入力!BN$100&lt;&gt;"",フィニッシュ後入力!BN$100=フィニッシュ後入力!BN237),1,0)</f>
        <v>0</v>
      </c>
      <c r="BO237" s="17">
        <f>IF(AND(フィニッシュ後入力!BO$100&lt;&gt;"",フィニッシュ後入力!BO$100=フィニッシュ後入力!BO237),1,0)</f>
        <v>0</v>
      </c>
      <c r="BP237" s="17">
        <f>IF(AND(フィニッシュ後入力!BP$100&lt;&gt;"",フィニッシュ後入力!BP$100=フィニッシュ後入力!BP237),1,0)</f>
        <v>0</v>
      </c>
      <c r="BQ237" s="17">
        <f>IF(AND(フィニッシュ後入力!BQ$100&lt;&gt;"",フィニッシュ後入力!BQ$100=フィニッシュ後入力!BQ237),1,0)</f>
        <v>0</v>
      </c>
      <c r="BR237" s="17">
        <f>IF(AND(フィニッシュ後入力!BR$100&lt;&gt;"",フィニッシュ後入力!BR$100=フィニッシュ後入力!BR237),1,0)</f>
        <v>0</v>
      </c>
      <c r="BS237" s="17">
        <f>IF(AND(フィニッシュ後入力!BS$100&lt;&gt;"",フィニッシュ後入力!BS$100=フィニッシュ後入力!BS237),1,0)</f>
        <v>0</v>
      </c>
      <c r="BT237" s="17">
        <f>IF(AND(フィニッシュ後入力!BT$100&lt;&gt;"",フィニッシュ後入力!BT$100=フィニッシュ後入力!BT237),1,0)</f>
        <v>0</v>
      </c>
      <c r="BU237" s="17">
        <f>IF(AND(フィニッシュ後入力!BU$100&lt;&gt;"",フィニッシュ後入力!BU$100=フィニッシュ後入力!BU237),1,0)</f>
        <v>0</v>
      </c>
      <c r="BV237" s="17">
        <f>IF(AND(フィニッシュ後入力!BV$100&lt;&gt;"",フィニッシュ後入力!BV$100=フィニッシュ後入力!BV237),1,0)</f>
        <v>0</v>
      </c>
      <c r="BW237" s="17">
        <f>IF(AND(フィニッシュ後入力!BW$100&lt;&gt;"",フィニッシュ後入力!BW$100=フィニッシュ後入力!BW237),1,0)</f>
        <v>0</v>
      </c>
      <c r="BX237" s="17">
        <f>IF(AND(フィニッシュ後入力!BX$100&lt;&gt;"",フィニッシュ後入力!BX$100=フィニッシュ後入力!BX237),1,0)</f>
        <v>0</v>
      </c>
      <c r="BY237" s="17">
        <f>IF(AND(フィニッシュ後入力!BY$100&lt;&gt;"",フィニッシュ後入力!BY$100=フィニッシュ後入力!BY237),1,0)</f>
        <v>0</v>
      </c>
      <c r="BZ237" s="17">
        <f>IF(AND(フィニッシュ後入力!BZ$100&lt;&gt;"",フィニッシュ後入力!BZ$100=フィニッシュ後入力!BZ237),1,0)</f>
        <v>0</v>
      </c>
      <c r="CA237" s="17">
        <f>IF(AND(フィニッシュ後入力!CA$100&lt;&gt;"",フィニッシュ後入力!CA$100=フィニッシュ後入力!CA237),1,0)</f>
        <v>0</v>
      </c>
      <c r="CB237" s="17">
        <f>IF(AND(フィニッシュ後入力!CB$100&lt;&gt;"",フィニッシュ後入力!CB$100=フィニッシュ後入力!CB237),1,0)</f>
        <v>0</v>
      </c>
      <c r="CC237" s="17">
        <f>IF(AND(フィニッシュ後入力!CC$100&lt;&gt;"",フィニッシュ後入力!CC$100=フィニッシュ後入力!CC237),1,0)</f>
        <v>0</v>
      </c>
      <c r="CD237" s="17">
        <f>IF(AND(フィニッシュ後入力!CD$100&lt;&gt;"",フィニッシュ後入力!CD$100=フィニッシュ後入力!CD237),1,0)</f>
        <v>0</v>
      </c>
      <c r="CE237" s="17"/>
      <c r="CF237" s="17"/>
      <c r="CG237" s="17"/>
      <c r="CH237" s="17"/>
      <c r="CI237" s="17"/>
      <c r="CJ237" s="17"/>
      <c r="CK237" s="17"/>
      <c r="CL237" s="17"/>
      <c r="CM237" s="17"/>
      <c r="CN237" s="17"/>
      <c r="CO237" s="17"/>
      <c r="CP237" s="17"/>
      <c r="CQ237" s="17"/>
      <c r="CR237" s="17"/>
      <c r="CS237" s="17"/>
      <c r="CT237" s="17"/>
      <c r="CU237" s="17"/>
      <c r="CV237" s="17"/>
      <c r="CW237" s="17"/>
      <c r="CX237" s="17"/>
      <c r="CY237" s="17"/>
      <c r="CZ237" s="17"/>
      <c r="DA237" s="17"/>
      <c r="DB237" s="17"/>
      <c r="DC237" s="17"/>
      <c r="DD237" s="17"/>
      <c r="DE237" s="17"/>
      <c r="DF237" s="17"/>
      <c r="DG237" s="17"/>
      <c r="DH237" s="17"/>
      <c r="DI237" s="17"/>
      <c r="DJ237" s="17"/>
      <c r="DK237" s="17"/>
      <c r="DL237" s="17"/>
      <c r="DM237" s="17"/>
      <c r="DN237" s="17"/>
      <c r="DO237" s="17"/>
      <c r="DP237" s="17"/>
      <c r="DQ237" s="17"/>
      <c r="DR237" s="17"/>
      <c r="DS237" s="17"/>
      <c r="DT237" s="17"/>
      <c r="DU237" s="17"/>
      <c r="DV237" s="17"/>
      <c r="DW237" s="17"/>
      <c r="DX237" s="17"/>
      <c r="DY237" s="17"/>
      <c r="DZ237" s="17"/>
      <c r="EA237" s="17"/>
      <c r="EB237" s="17"/>
      <c r="EC237" s="17"/>
      <c r="ED237" s="17"/>
      <c r="EE237" s="17"/>
      <c r="EF237" s="17"/>
      <c r="EG237" s="17"/>
      <c r="EH237" s="17"/>
      <c r="EI237" s="17"/>
      <c r="EJ237" s="17"/>
      <c r="EK237" s="17"/>
      <c r="EL237" s="17"/>
      <c r="EM237" s="17"/>
      <c r="EN237" s="17"/>
      <c r="EO237" s="17"/>
      <c r="EP237" s="17"/>
      <c r="EQ237" s="17"/>
      <c r="ER237" s="17"/>
      <c r="ES237" s="17"/>
      <c r="ET237" s="17"/>
      <c r="EU237" s="17"/>
      <c r="EV237" s="17"/>
      <c r="EW237" s="17"/>
      <c r="EX237" s="17"/>
      <c r="EY237" s="17"/>
      <c r="EZ237" s="17"/>
      <c r="FA237" s="17">
        <f>IF(AND(フィニッシュ後入力!FA$100&lt;&gt;"",フィニッシュ後入力!FA$100=フィニッシュ後入力!FA237),1,0)</f>
        <v>0</v>
      </c>
      <c r="FB237" s="17">
        <f>IF(AND(フィニッシュ後入力!FB$100&lt;&gt;"",フィニッシュ後入力!FB$100=フィニッシュ後入力!FB237),1,0)</f>
        <v>0</v>
      </c>
      <c r="FC237" s="17"/>
      <c r="FD237" s="17"/>
      <c r="FE237" s="17"/>
      <c r="FF237" s="17">
        <f>IF(AND(フィニッシュ後入力!FG$100&lt;&gt;"",フィニッシュ後入力!FG$100=フィニッシュ後入力!FG237),1,0)</f>
        <v>0</v>
      </c>
      <c r="FG237" s="17">
        <f>IF(AND(フィニッシュ後入力!FH$100&lt;&gt;"",フィニッシュ後入力!FH$100=フィニッシュ後入力!FH237),1,0)</f>
        <v>0</v>
      </c>
      <c r="FH237" s="17"/>
      <c r="FI237" s="17"/>
      <c r="FJ237" s="17"/>
      <c r="FK237" s="17">
        <f>IF(AND(フィニッシュ後入力!FM$100&lt;&gt;"",フィニッシュ後入力!FM$100=フィニッシュ後入力!FM237),1,0)</f>
        <v>0</v>
      </c>
      <c r="FL237" s="17">
        <f>IF(AND(フィニッシュ後入力!FN$100&lt;&gt;"",フィニッシュ後入力!FN$100=フィニッシュ後入力!FN237),1,0)</f>
        <v>0</v>
      </c>
      <c r="FM237" s="17"/>
      <c r="FN237" s="17"/>
      <c r="FO237" s="17"/>
      <c r="FP237" s="17"/>
      <c r="FQ237" s="17"/>
      <c r="FR237" s="17"/>
      <c r="FS237" s="17"/>
      <c r="FT237" s="17"/>
      <c r="FU237" s="17"/>
      <c r="FV237" s="17"/>
      <c r="FW237" s="17"/>
      <c r="FX237" s="17"/>
      <c r="FY237" s="17"/>
      <c r="FZ237" s="17"/>
      <c r="GA237" s="17"/>
      <c r="GB237" s="17">
        <f>フィニッシュ後入力!FC237</f>
        <v>0</v>
      </c>
      <c r="GC237" s="17">
        <f>フィニッシュ後入力!FD237</f>
        <v>0</v>
      </c>
      <c r="GD237" s="17">
        <f>IF(フィニッシュ後入力!FP$100&lt;&gt;"",フィニッシュ後入力!FE237+60*(1-FC237),0)</f>
        <v>0</v>
      </c>
      <c r="GE237" s="17">
        <f>IF(フィニッシュ後入力!FQ$100&lt;&gt;"",フィニッシュ後入力!FF237+60*(1-FD237),0)</f>
        <v>0</v>
      </c>
      <c r="GF237" s="17">
        <f>IF(フィニッシュ後入力!FR$100&lt;&gt;"",フィニッシュ後入力!FG237+60*(1-FE237),0)</f>
        <v>0</v>
      </c>
      <c r="GG237" s="17">
        <f>フィニッシュ後入力!FI237</f>
        <v>0</v>
      </c>
      <c r="GH237" s="17">
        <f>フィニッシュ後入力!FJ237</f>
        <v>0</v>
      </c>
      <c r="GI237" s="17">
        <f>IF(フィニッシュ後入力!FU$100&lt;&gt;"",フィニッシュ後入力!FK237+60*(1-FH237),0)</f>
        <v>0</v>
      </c>
      <c r="GJ237" s="17">
        <f>IF(フィニッシュ後入力!FV$100&lt;&gt;"",フィニッシュ後入力!FL237+60*(1-FI237),0)</f>
        <v>0</v>
      </c>
      <c r="GK237" s="17">
        <f>IF(フィニッシュ後入力!FW$100&lt;&gt;"",フィニッシュ後入力!FM237+60*(1-FJ237),0)</f>
        <v>0</v>
      </c>
      <c r="GL237" s="17">
        <f>フィニッシュ後入力!FO237</f>
        <v>0</v>
      </c>
      <c r="GM237" s="17">
        <f>フィニッシュ後入力!FP237</f>
        <v>0</v>
      </c>
      <c r="GN237" s="17"/>
      <c r="GO237" s="17"/>
      <c r="GP237" s="17"/>
      <c r="GQ237" s="17"/>
      <c r="GR237" s="17"/>
      <c r="GS237" s="17"/>
      <c r="GT237" s="17"/>
      <c r="GU237" s="17"/>
      <c r="GV237" s="17"/>
      <c r="GW237" s="17"/>
      <c r="GX237" s="17"/>
      <c r="GY237" s="17"/>
      <c r="GZ237" s="17"/>
    </row>
    <row r="238" spans="1:208">
      <c r="A238" s="17">
        <f>スタート前入力!$A238</f>
        <v>138</v>
      </c>
      <c r="B238" s="17">
        <f>IF(フィニッシュ後入力!$BA238&lt;&gt;"",SUM($BA238:$CZ238)-フィニッシュ後入力!$G238+フィニッシュ後入力!$H238+$D$87,-1)</f>
        <v>-1</v>
      </c>
      <c r="C238" s="17">
        <f>SUM($GA238:$GZ238)/2+60*(スタート前入力!$C$77-SUM($FA238:$FZ238))</f>
        <v>0</v>
      </c>
      <c r="D238" s="48">
        <f t="shared" si="8"/>
        <v>0</v>
      </c>
      <c r="E238" s="48">
        <f>D238*スタート前入力!$G238</f>
        <v>0</v>
      </c>
      <c r="F238" s="48">
        <f>(B238+1)*(D238+スタート前入力!$F238*$D$83+スタート前入力!$G238*$D$84+($D$86+1-$A238)*$D$85)</f>
        <v>0</v>
      </c>
      <c r="G238" s="48" t="str">
        <f ca="1">IF(E238&lt;&gt;0,RANK(E238,E$101:INDIRECT(CONCATENATE("R",$D$86+100,"C",COLUMN()-2),FALSE)),"")</f>
        <v/>
      </c>
      <c r="H238" s="48" t="str">
        <f ca="1">IF(F238&lt;&gt;0,RANK(F238,F$101:INDIRECT(CONCATENATE("R",$D$86+100,"C",COLUMN()-2),FALSE)),"")</f>
        <v/>
      </c>
      <c r="I238" s="48">
        <f>E238*スタート前入力!$E238</f>
        <v>0</v>
      </c>
      <c r="J238" s="48">
        <f>F238*スタート前入力!$E238</f>
        <v>0</v>
      </c>
      <c r="K238" s="48" t="str">
        <f ca="1">IF(I238&lt;&gt;0,RANK(I238,I$101:INDIRECT(CONCATENATE("R",$D$86+100,"C",COLUMN()-2),FALSE)),"")</f>
        <v/>
      </c>
      <c r="L238" s="48" t="str">
        <f ca="1">IF(J238&lt;&gt;0,RANK(J238,J$101:INDIRECT(CONCATENATE("R",$D$86+100,"C",COLUMN()-2),FALSE)),"")</f>
        <v/>
      </c>
      <c r="M238" s="48">
        <f>IF(($B238+1)*(スタート前入力!$H238+1+$D$87)&lt;&gt;0,$B238+スタート前入力!$H238,-1)</f>
        <v>-1</v>
      </c>
      <c r="N238" s="48">
        <f>$C238+スタート前入力!$I238</f>
        <v>0</v>
      </c>
      <c r="O238" s="48">
        <f t="shared" si="9"/>
        <v>0</v>
      </c>
      <c r="P238" s="48">
        <f>O238*スタート前入力!$G238</f>
        <v>0</v>
      </c>
      <c r="Q238" s="48">
        <f>(M238+1)*(O238+スタート前入力!$F238*$D$83+スタート前入力!$G238*$D$84+($D$86+1-$A238)*$D$85)</f>
        <v>0</v>
      </c>
      <c r="R238" s="48" t="str">
        <f ca="1">IF(P238&lt;&gt;0,RANK(P238,P$101:INDIRECT(CONCATENATE("R",$D$86+100,"C",COLUMN()-2),FALSE)),"")</f>
        <v/>
      </c>
      <c r="S238" s="48" t="str">
        <f ca="1">IF(Q238&lt;&gt;0,RANK(Q238,Q$101:INDIRECT(CONCATENATE("R",$D$86+100,"C",COLUMN()-2),FALSE)),"")</f>
        <v/>
      </c>
      <c r="T238" s="48">
        <f>P238*スタート前入力!$E238</f>
        <v>0</v>
      </c>
      <c r="U238" s="48">
        <f>Q238*スタート前入力!$E238</f>
        <v>0</v>
      </c>
      <c r="V238" s="48" t="str">
        <f ca="1">IF(T238&lt;&gt;0,RANK(T238,T$101:INDIRECT(CONCATENATE("R",$D$86+100,"C",COLUMN()-2),FALSE)),"")</f>
        <v/>
      </c>
      <c r="W238" s="48" t="str">
        <f ca="1">IF(U238&lt;&gt;0,RANK(U238,U$101:INDIRECT(CONCATENATE("R",$D$86+100,"C",COLUMN()-2),FALSE)),"")</f>
        <v/>
      </c>
      <c r="X238" s="48">
        <f t="shared" si="10"/>
        <v>138</v>
      </c>
      <c r="Y238" s="17">
        <f>((B238)-100)/(スタート前入力!$C$76)*100</f>
        <v>-1010</v>
      </c>
      <c r="Z238" s="17" t="e">
        <f>((M238)-100)/(スタート前入力!$C$84+スタート前入力!$C$85)*100</f>
        <v>#DIV/0!</v>
      </c>
      <c r="AA238" s="17"/>
      <c r="AB238" s="17"/>
      <c r="AC238" s="17"/>
      <c r="AD238" s="17"/>
      <c r="AE238" s="17"/>
      <c r="AF238" s="17"/>
      <c r="AG238" s="17"/>
      <c r="AH238" s="17"/>
      <c r="AI238" s="17"/>
      <c r="AJ238" s="17"/>
      <c r="AK238" s="17"/>
      <c r="AL238" s="17"/>
      <c r="AM238" s="17"/>
      <c r="AN238" s="17"/>
      <c r="AO238" s="17"/>
      <c r="AP238" s="17"/>
      <c r="AQ238" s="17"/>
      <c r="AR238" s="17"/>
      <c r="AS238" s="17"/>
      <c r="AT238" s="17"/>
      <c r="AU238" s="17"/>
      <c r="AV238" s="17"/>
      <c r="AW238" s="17"/>
      <c r="AX238" s="17"/>
      <c r="AY238" s="17"/>
      <c r="AZ238" s="17"/>
      <c r="BA238" s="17">
        <f>IF(AND(フィニッシュ後入力!BA$100&lt;&gt;"",フィニッシュ後入力!BA$100=フィニッシュ後入力!BA238),1,0)</f>
        <v>0</v>
      </c>
      <c r="BB238" s="17">
        <f>IF(AND(フィニッシュ後入力!BB$100&lt;&gt;"",フィニッシュ後入力!BB$100=フィニッシュ後入力!BB238),1,0)</f>
        <v>0</v>
      </c>
      <c r="BC238" s="17">
        <f>IF(AND(フィニッシュ後入力!BC$100&lt;&gt;"",フィニッシュ後入力!BC$100=フィニッシュ後入力!BC238),1,0)</f>
        <v>0</v>
      </c>
      <c r="BD238" s="17">
        <f>IF(AND(フィニッシュ後入力!BD$100&lt;&gt;"",フィニッシュ後入力!BD$100=フィニッシュ後入力!BD238),1,0)</f>
        <v>0</v>
      </c>
      <c r="BE238" s="17">
        <f>IF(AND(フィニッシュ後入力!BE$100&lt;&gt;"",フィニッシュ後入力!BE$100=フィニッシュ後入力!BE238),1,0)</f>
        <v>0</v>
      </c>
      <c r="BF238" s="17">
        <f>IF(AND(フィニッシュ後入力!BF$100&lt;&gt;"",フィニッシュ後入力!BF$100=フィニッシュ後入力!BF238),1,0)</f>
        <v>0</v>
      </c>
      <c r="BG238" s="17">
        <f>IF(AND(フィニッシュ後入力!BG$100&lt;&gt;"",フィニッシュ後入力!BG$100=フィニッシュ後入力!BG238),1,0)</f>
        <v>0</v>
      </c>
      <c r="BH238" s="17">
        <f>IF(AND(フィニッシュ後入力!BH$100&lt;&gt;"",フィニッシュ後入力!BH$100=フィニッシュ後入力!BH238),1,0)</f>
        <v>0</v>
      </c>
      <c r="BI238" s="17">
        <f>IF(AND(フィニッシュ後入力!BI$100&lt;&gt;"",フィニッシュ後入力!BI$100=フィニッシュ後入力!BI238),1,0)</f>
        <v>0</v>
      </c>
      <c r="BJ238" s="17">
        <f>IF(AND(フィニッシュ後入力!BJ$100&lt;&gt;"",フィニッシュ後入力!BJ$100=フィニッシュ後入力!BJ238),1,0)</f>
        <v>0</v>
      </c>
      <c r="BK238" s="17">
        <f>IF(AND(フィニッシュ後入力!BK$100&lt;&gt;"",フィニッシュ後入力!BK$100=フィニッシュ後入力!BK238),1,0)</f>
        <v>0</v>
      </c>
      <c r="BL238" s="17">
        <f>IF(AND(フィニッシュ後入力!BL$100&lt;&gt;"",フィニッシュ後入力!BL$100=フィニッシュ後入力!BL238),1,0)</f>
        <v>0</v>
      </c>
      <c r="BM238" s="17">
        <f>IF(AND(フィニッシュ後入力!BM$100&lt;&gt;"",フィニッシュ後入力!BM$100=フィニッシュ後入力!BM238),1,0)</f>
        <v>0</v>
      </c>
      <c r="BN238" s="17">
        <f>IF(AND(フィニッシュ後入力!BN$100&lt;&gt;"",フィニッシュ後入力!BN$100=フィニッシュ後入力!BN238),1,0)</f>
        <v>0</v>
      </c>
      <c r="BO238" s="17">
        <f>IF(AND(フィニッシュ後入力!BO$100&lt;&gt;"",フィニッシュ後入力!BO$100=フィニッシュ後入力!BO238),1,0)</f>
        <v>0</v>
      </c>
      <c r="BP238" s="17">
        <f>IF(AND(フィニッシュ後入力!BP$100&lt;&gt;"",フィニッシュ後入力!BP$100=フィニッシュ後入力!BP238),1,0)</f>
        <v>0</v>
      </c>
      <c r="BQ238" s="17">
        <f>IF(AND(フィニッシュ後入力!BQ$100&lt;&gt;"",フィニッシュ後入力!BQ$100=フィニッシュ後入力!BQ238),1,0)</f>
        <v>0</v>
      </c>
      <c r="BR238" s="17">
        <f>IF(AND(フィニッシュ後入力!BR$100&lt;&gt;"",フィニッシュ後入力!BR$100=フィニッシュ後入力!BR238),1,0)</f>
        <v>0</v>
      </c>
      <c r="BS238" s="17">
        <f>IF(AND(フィニッシュ後入力!BS$100&lt;&gt;"",フィニッシュ後入力!BS$100=フィニッシュ後入力!BS238),1,0)</f>
        <v>0</v>
      </c>
      <c r="BT238" s="17">
        <f>IF(AND(フィニッシュ後入力!BT$100&lt;&gt;"",フィニッシュ後入力!BT$100=フィニッシュ後入力!BT238),1,0)</f>
        <v>0</v>
      </c>
      <c r="BU238" s="17">
        <f>IF(AND(フィニッシュ後入力!BU$100&lt;&gt;"",フィニッシュ後入力!BU$100=フィニッシュ後入力!BU238),1,0)</f>
        <v>0</v>
      </c>
      <c r="BV238" s="17">
        <f>IF(AND(フィニッシュ後入力!BV$100&lt;&gt;"",フィニッシュ後入力!BV$100=フィニッシュ後入力!BV238),1,0)</f>
        <v>0</v>
      </c>
      <c r="BW238" s="17">
        <f>IF(AND(フィニッシュ後入力!BW$100&lt;&gt;"",フィニッシュ後入力!BW$100=フィニッシュ後入力!BW238),1,0)</f>
        <v>0</v>
      </c>
      <c r="BX238" s="17">
        <f>IF(AND(フィニッシュ後入力!BX$100&lt;&gt;"",フィニッシュ後入力!BX$100=フィニッシュ後入力!BX238),1,0)</f>
        <v>0</v>
      </c>
      <c r="BY238" s="17">
        <f>IF(AND(フィニッシュ後入力!BY$100&lt;&gt;"",フィニッシュ後入力!BY$100=フィニッシュ後入力!BY238),1,0)</f>
        <v>0</v>
      </c>
      <c r="BZ238" s="17">
        <f>IF(AND(フィニッシュ後入力!BZ$100&lt;&gt;"",フィニッシュ後入力!BZ$100=フィニッシュ後入力!BZ238),1,0)</f>
        <v>0</v>
      </c>
      <c r="CA238" s="17">
        <f>IF(AND(フィニッシュ後入力!CA$100&lt;&gt;"",フィニッシュ後入力!CA$100=フィニッシュ後入力!CA238),1,0)</f>
        <v>0</v>
      </c>
      <c r="CB238" s="17">
        <f>IF(AND(フィニッシュ後入力!CB$100&lt;&gt;"",フィニッシュ後入力!CB$100=フィニッシュ後入力!CB238),1,0)</f>
        <v>0</v>
      </c>
      <c r="CC238" s="17">
        <f>IF(AND(フィニッシュ後入力!CC$100&lt;&gt;"",フィニッシュ後入力!CC$100=フィニッシュ後入力!CC238),1,0)</f>
        <v>0</v>
      </c>
      <c r="CD238" s="17">
        <f>IF(AND(フィニッシュ後入力!CD$100&lt;&gt;"",フィニッシュ後入力!CD$100=フィニッシュ後入力!CD238),1,0)</f>
        <v>0</v>
      </c>
      <c r="CE238" s="17"/>
      <c r="CF238" s="17"/>
      <c r="CG238" s="17"/>
      <c r="CH238" s="17"/>
      <c r="CI238" s="17"/>
      <c r="CJ238" s="17"/>
      <c r="CK238" s="17"/>
      <c r="CL238" s="17"/>
      <c r="CM238" s="17"/>
      <c r="CN238" s="17"/>
      <c r="CO238" s="17"/>
      <c r="CP238" s="17"/>
      <c r="CQ238" s="17"/>
      <c r="CR238" s="17"/>
      <c r="CS238" s="17"/>
      <c r="CT238" s="17"/>
      <c r="CU238" s="17"/>
      <c r="CV238" s="17"/>
      <c r="CW238" s="17"/>
      <c r="CX238" s="17"/>
      <c r="CY238" s="17"/>
      <c r="CZ238" s="17"/>
      <c r="DA238" s="17"/>
      <c r="DB238" s="17"/>
      <c r="DC238" s="17"/>
      <c r="DD238" s="17"/>
      <c r="DE238" s="17"/>
      <c r="DF238" s="17"/>
      <c r="DG238" s="17"/>
      <c r="DH238" s="17"/>
      <c r="DI238" s="17"/>
      <c r="DJ238" s="17"/>
      <c r="DK238" s="17"/>
      <c r="DL238" s="17"/>
      <c r="DM238" s="17"/>
      <c r="DN238" s="17"/>
      <c r="DO238" s="17"/>
      <c r="DP238" s="17"/>
      <c r="DQ238" s="17"/>
      <c r="DR238" s="17"/>
      <c r="DS238" s="17"/>
      <c r="DT238" s="17"/>
      <c r="DU238" s="17"/>
      <c r="DV238" s="17"/>
      <c r="DW238" s="17"/>
      <c r="DX238" s="17"/>
      <c r="DY238" s="17"/>
      <c r="DZ238" s="17"/>
      <c r="EA238" s="17"/>
      <c r="EB238" s="17"/>
      <c r="EC238" s="17"/>
      <c r="ED238" s="17"/>
      <c r="EE238" s="17"/>
      <c r="EF238" s="17"/>
      <c r="EG238" s="17"/>
      <c r="EH238" s="17"/>
      <c r="EI238" s="17"/>
      <c r="EJ238" s="17"/>
      <c r="EK238" s="17"/>
      <c r="EL238" s="17"/>
      <c r="EM238" s="17"/>
      <c r="EN238" s="17"/>
      <c r="EO238" s="17"/>
      <c r="EP238" s="17"/>
      <c r="EQ238" s="17"/>
      <c r="ER238" s="17"/>
      <c r="ES238" s="17"/>
      <c r="ET238" s="17"/>
      <c r="EU238" s="17"/>
      <c r="EV238" s="17"/>
      <c r="EW238" s="17"/>
      <c r="EX238" s="17"/>
      <c r="EY238" s="17"/>
      <c r="EZ238" s="17"/>
      <c r="FA238" s="17">
        <f>IF(AND(フィニッシュ後入力!FA$100&lt;&gt;"",フィニッシュ後入力!FA$100=フィニッシュ後入力!FA238),1,0)</f>
        <v>0</v>
      </c>
      <c r="FB238" s="17">
        <f>IF(AND(フィニッシュ後入力!FB$100&lt;&gt;"",フィニッシュ後入力!FB$100=フィニッシュ後入力!FB238),1,0)</f>
        <v>0</v>
      </c>
      <c r="FC238" s="17"/>
      <c r="FD238" s="17"/>
      <c r="FE238" s="17"/>
      <c r="FF238" s="17">
        <f>IF(AND(フィニッシュ後入力!FG$100&lt;&gt;"",フィニッシュ後入力!FG$100=フィニッシュ後入力!FG238),1,0)</f>
        <v>0</v>
      </c>
      <c r="FG238" s="17">
        <f>IF(AND(フィニッシュ後入力!FH$100&lt;&gt;"",フィニッシュ後入力!FH$100=フィニッシュ後入力!FH238),1,0)</f>
        <v>0</v>
      </c>
      <c r="FH238" s="17"/>
      <c r="FI238" s="17"/>
      <c r="FJ238" s="17"/>
      <c r="FK238" s="17">
        <f>IF(AND(フィニッシュ後入力!FM$100&lt;&gt;"",フィニッシュ後入力!FM$100=フィニッシュ後入力!FM238),1,0)</f>
        <v>0</v>
      </c>
      <c r="FL238" s="17">
        <f>IF(AND(フィニッシュ後入力!FN$100&lt;&gt;"",フィニッシュ後入力!FN$100=フィニッシュ後入力!FN238),1,0)</f>
        <v>0</v>
      </c>
      <c r="FM238" s="17"/>
      <c r="FN238" s="17"/>
      <c r="FO238" s="17"/>
      <c r="FP238" s="17"/>
      <c r="FQ238" s="17"/>
      <c r="FR238" s="17"/>
      <c r="FS238" s="17"/>
      <c r="FT238" s="17"/>
      <c r="FU238" s="17"/>
      <c r="FV238" s="17"/>
      <c r="FW238" s="17"/>
      <c r="FX238" s="17"/>
      <c r="FY238" s="17"/>
      <c r="FZ238" s="17"/>
      <c r="GA238" s="17"/>
      <c r="GB238" s="17">
        <f>フィニッシュ後入力!FC238</f>
        <v>0</v>
      </c>
      <c r="GC238" s="17">
        <f>フィニッシュ後入力!FD238</f>
        <v>0</v>
      </c>
      <c r="GD238" s="17">
        <f>IF(フィニッシュ後入力!FP$100&lt;&gt;"",フィニッシュ後入力!FE238+60*(1-FC238),0)</f>
        <v>0</v>
      </c>
      <c r="GE238" s="17">
        <f>IF(フィニッシュ後入力!FQ$100&lt;&gt;"",フィニッシュ後入力!FF238+60*(1-FD238),0)</f>
        <v>0</v>
      </c>
      <c r="GF238" s="17">
        <f>IF(フィニッシュ後入力!FR$100&lt;&gt;"",フィニッシュ後入力!FG238+60*(1-FE238),0)</f>
        <v>0</v>
      </c>
      <c r="GG238" s="17">
        <f>フィニッシュ後入力!FI238</f>
        <v>0</v>
      </c>
      <c r="GH238" s="17">
        <f>フィニッシュ後入力!FJ238</f>
        <v>0</v>
      </c>
      <c r="GI238" s="17">
        <f>IF(フィニッシュ後入力!FU$100&lt;&gt;"",フィニッシュ後入力!FK238+60*(1-FH238),0)</f>
        <v>0</v>
      </c>
      <c r="GJ238" s="17">
        <f>IF(フィニッシュ後入力!FV$100&lt;&gt;"",フィニッシュ後入力!FL238+60*(1-FI238),0)</f>
        <v>0</v>
      </c>
      <c r="GK238" s="17">
        <f>IF(フィニッシュ後入力!FW$100&lt;&gt;"",フィニッシュ後入力!FM238+60*(1-FJ238),0)</f>
        <v>0</v>
      </c>
      <c r="GL238" s="17">
        <f>フィニッシュ後入力!FO238</f>
        <v>0</v>
      </c>
      <c r="GM238" s="17">
        <f>フィニッシュ後入力!FP238</f>
        <v>0</v>
      </c>
      <c r="GN238" s="17"/>
      <c r="GO238" s="17"/>
      <c r="GP238" s="17"/>
      <c r="GQ238" s="17"/>
      <c r="GR238" s="17"/>
      <c r="GS238" s="17"/>
      <c r="GT238" s="17"/>
      <c r="GU238" s="17"/>
      <c r="GV238" s="17"/>
      <c r="GW238" s="17"/>
      <c r="GX238" s="17"/>
      <c r="GY238" s="17"/>
      <c r="GZ238" s="17"/>
    </row>
    <row r="239" spans="1:208">
      <c r="A239" s="17">
        <f>スタート前入力!$A239</f>
        <v>139</v>
      </c>
      <c r="B239" s="17">
        <f>IF(フィニッシュ後入力!$BA239&lt;&gt;"",SUM($BA239:$CZ239)-フィニッシュ後入力!$G239+フィニッシュ後入力!$H239+$D$87,-1)</f>
        <v>-1</v>
      </c>
      <c r="C239" s="17">
        <f>SUM($GA239:$GZ239)/2+60*(スタート前入力!$C$77-SUM($FA239:$FZ239))</f>
        <v>0</v>
      </c>
      <c r="D239" s="48">
        <f t="shared" si="8"/>
        <v>0</v>
      </c>
      <c r="E239" s="48">
        <f>D239*スタート前入力!$G239</f>
        <v>0</v>
      </c>
      <c r="F239" s="48">
        <f>(B239+1)*(D239+スタート前入力!$F239*$D$83+スタート前入力!$G239*$D$84+($D$86+1-$A239)*$D$85)</f>
        <v>0</v>
      </c>
      <c r="G239" s="48" t="str">
        <f ca="1">IF(E239&lt;&gt;0,RANK(E239,E$101:INDIRECT(CONCATENATE("R",$D$86+100,"C",COLUMN()-2),FALSE)),"")</f>
        <v/>
      </c>
      <c r="H239" s="48" t="str">
        <f ca="1">IF(F239&lt;&gt;0,RANK(F239,F$101:INDIRECT(CONCATENATE("R",$D$86+100,"C",COLUMN()-2),FALSE)),"")</f>
        <v/>
      </c>
      <c r="I239" s="48">
        <f>E239*スタート前入力!$E239</f>
        <v>0</v>
      </c>
      <c r="J239" s="48">
        <f>F239*スタート前入力!$E239</f>
        <v>0</v>
      </c>
      <c r="K239" s="48" t="str">
        <f ca="1">IF(I239&lt;&gt;0,RANK(I239,I$101:INDIRECT(CONCATENATE("R",$D$86+100,"C",COLUMN()-2),FALSE)),"")</f>
        <v/>
      </c>
      <c r="L239" s="48" t="str">
        <f ca="1">IF(J239&lt;&gt;0,RANK(J239,J$101:INDIRECT(CONCATENATE("R",$D$86+100,"C",COLUMN()-2),FALSE)),"")</f>
        <v/>
      </c>
      <c r="M239" s="48">
        <f>IF(($B239+1)*(スタート前入力!$H239+1+$D$87)&lt;&gt;0,$B239+スタート前入力!$H239,-1)</f>
        <v>-1</v>
      </c>
      <c r="N239" s="48">
        <f>$C239+スタート前入力!$I239</f>
        <v>0</v>
      </c>
      <c r="O239" s="48">
        <f t="shared" si="9"/>
        <v>0</v>
      </c>
      <c r="P239" s="48">
        <f>O239*スタート前入力!$G239</f>
        <v>0</v>
      </c>
      <c r="Q239" s="48">
        <f>(M239+1)*(O239+スタート前入力!$F239*$D$83+スタート前入力!$G239*$D$84+($D$86+1-$A239)*$D$85)</f>
        <v>0</v>
      </c>
      <c r="R239" s="48" t="str">
        <f ca="1">IF(P239&lt;&gt;0,RANK(P239,P$101:INDIRECT(CONCATENATE("R",$D$86+100,"C",COLUMN()-2),FALSE)),"")</f>
        <v/>
      </c>
      <c r="S239" s="48" t="str">
        <f ca="1">IF(Q239&lt;&gt;0,RANK(Q239,Q$101:INDIRECT(CONCATENATE("R",$D$86+100,"C",COLUMN()-2),FALSE)),"")</f>
        <v/>
      </c>
      <c r="T239" s="48">
        <f>P239*スタート前入力!$E239</f>
        <v>0</v>
      </c>
      <c r="U239" s="48">
        <f>Q239*スタート前入力!$E239</f>
        <v>0</v>
      </c>
      <c r="V239" s="48" t="str">
        <f ca="1">IF(T239&lt;&gt;0,RANK(T239,T$101:INDIRECT(CONCATENATE("R",$D$86+100,"C",COLUMN()-2),FALSE)),"")</f>
        <v/>
      </c>
      <c r="W239" s="48" t="str">
        <f ca="1">IF(U239&lt;&gt;0,RANK(U239,U$101:INDIRECT(CONCATENATE("R",$D$86+100,"C",COLUMN()-2),FALSE)),"")</f>
        <v/>
      </c>
      <c r="X239" s="48">
        <f t="shared" si="10"/>
        <v>139</v>
      </c>
      <c r="Y239" s="17">
        <f>((B239)-100)/(スタート前入力!$C$76)*100</f>
        <v>-1010</v>
      </c>
      <c r="Z239" s="17" t="e">
        <f>((M239)-100)/(スタート前入力!$C$84+スタート前入力!$C$85)*100</f>
        <v>#DIV/0!</v>
      </c>
      <c r="AA239" s="17"/>
      <c r="AB239" s="17"/>
      <c r="AC239" s="17"/>
      <c r="AD239" s="17"/>
      <c r="AE239" s="17"/>
      <c r="AF239" s="17"/>
      <c r="AG239" s="17"/>
      <c r="AH239" s="17"/>
      <c r="AI239" s="17"/>
      <c r="AJ239" s="17"/>
      <c r="AK239" s="17"/>
      <c r="AL239" s="17"/>
      <c r="AM239" s="17"/>
      <c r="AN239" s="17"/>
      <c r="AO239" s="17"/>
      <c r="AP239" s="17"/>
      <c r="AQ239" s="17"/>
      <c r="AR239" s="17"/>
      <c r="AS239" s="17"/>
      <c r="AT239" s="17"/>
      <c r="AU239" s="17"/>
      <c r="AV239" s="17"/>
      <c r="AW239" s="17"/>
      <c r="AX239" s="17"/>
      <c r="AY239" s="17"/>
      <c r="AZ239" s="17"/>
      <c r="BA239" s="17">
        <f>IF(AND(フィニッシュ後入力!BA$100&lt;&gt;"",フィニッシュ後入力!BA$100=フィニッシュ後入力!BA239),1,0)</f>
        <v>0</v>
      </c>
      <c r="BB239" s="17">
        <f>IF(AND(フィニッシュ後入力!BB$100&lt;&gt;"",フィニッシュ後入力!BB$100=フィニッシュ後入力!BB239),1,0)</f>
        <v>0</v>
      </c>
      <c r="BC239" s="17">
        <f>IF(AND(フィニッシュ後入力!BC$100&lt;&gt;"",フィニッシュ後入力!BC$100=フィニッシュ後入力!BC239),1,0)</f>
        <v>0</v>
      </c>
      <c r="BD239" s="17">
        <f>IF(AND(フィニッシュ後入力!BD$100&lt;&gt;"",フィニッシュ後入力!BD$100=フィニッシュ後入力!BD239),1,0)</f>
        <v>0</v>
      </c>
      <c r="BE239" s="17">
        <f>IF(AND(フィニッシュ後入力!BE$100&lt;&gt;"",フィニッシュ後入力!BE$100=フィニッシュ後入力!BE239),1,0)</f>
        <v>0</v>
      </c>
      <c r="BF239" s="17">
        <f>IF(AND(フィニッシュ後入力!BF$100&lt;&gt;"",フィニッシュ後入力!BF$100=フィニッシュ後入力!BF239),1,0)</f>
        <v>0</v>
      </c>
      <c r="BG239" s="17">
        <f>IF(AND(フィニッシュ後入力!BG$100&lt;&gt;"",フィニッシュ後入力!BG$100=フィニッシュ後入力!BG239),1,0)</f>
        <v>0</v>
      </c>
      <c r="BH239" s="17">
        <f>IF(AND(フィニッシュ後入力!BH$100&lt;&gt;"",フィニッシュ後入力!BH$100=フィニッシュ後入力!BH239),1,0)</f>
        <v>0</v>
      </c>
      <c r="BI239" s="17">
        <f>IF(AND(フィニッシュ後入力!BI$100&lt;&gt;"",フィニッシュ後入力!BI$100=フィニッシュ後入力!BI239),1,0)</f>
        <v>0</v>
      </c>
      <c r="BJ239" s="17">
        <f>IF(AND(フィニッシュ後入力!BJ$100&lt;&gt;"",フィニッシュ後入力!BJ$100=フィニッシュ後入力!BJ239),1,0)</f>
        <v>0</v>
      </c>
      <c r="BK239" s="17">
        <f>IF(AND(フィニッシュ後入力!BK$100&lt;&gt;"",フィニッシュ後入力!BK$100=フィニッシュ後入力!BK239),1,0)</f>
        <v>0</v>
      </c>
      <c r="BL239" s="17">
        <f>IF(AND(フィニッシュ後入力!BL$100&lt;&gt;"",フィニッシュ後入力!BL$100=フィニッシュ後入力!BL239),1,0)</f>
        <v>0</v>
      </c>
      <c r="BM239" s="17">
        <f>IF(AND(フィニッシュ後入力!BM$100&lt;&gt;"",フィニッシュ後入力!BM$100=フィニッシュ後入力!BM239),1,0)</f>
        <v>0</v>
      </c>
      <c r="BN239" s="17">
        <f>IF(AND(フィニッシュ後入力!BN$100&lt;&gt;"",フィニッシュ後入力!BN$100=フィニッシュ後入力!BN239),1,0)</f>
        <v>0</v>
      </c>
      <c r="BO239" s="17">
        <f>IF(AND(フィニッシュ後入力!BO$100&lt;&gt;"",フィニッシュ後入力!BO$100=フィニッシュ後入力!BO239),1,0)</f>
        <v>0</v>
      </c>
      <c r="BP239" s="17">
        <f>IF(AND(フィニッシュ後入力!BP$100&lt;&gt;"",フィニッシュ後入力!BP$100=フィニッシュ後入力!BP239),1,0)</f>
        <v>0</v>
      </c>
      <c r="BQ239" s="17">
        <f>IF(AND(フィニッシュ後入力!BQ$100&lt;&gt;"",フィニッシュ後入力!BQ$100=フィニッシュ後入力!BQ239),1,0)</f>
        <v>0</v>
      </c>
      <c r="BR239" s="17">
        <f>IF(AND(フィニッシュ後入力!BR$100&lt;&gt;"",フィニッシュ後入力!BR$100=フィニッシュ後入力!BR239),1,0)</f>
        <v>0</v>
      </c>
      <c r="BS239" s="17">
        <f>IF(AND(フィニッシュ後入力!BS$100&lt;&gt;"",フィニッシュ後入力!BS$100=フィニッシュ後入力!BS239),1,0)</f>
        <v>0</v>
      </c>
      <c r="BT239" s="17">
        <f>IF(AND(フィニッシュ後入力!BT$100&lt;&gt;"",フィニッシュ後入力!BT$100=フィニッシュ後入力!BT239),1,0)</f>
        <v>0</v>
      </c>
      <c r="BU239" s="17">
        <f>IF(AND(フィニッシュ後入力!BU$100&lt;&gt;"",フィニッシュ後入力!BU$100=フィニッシュ後入力!BU239),1,0)</f>
        <v>0</v>
      </c>
      <c r="BV239" s="17">
        <f>IF(AND(フィニッシュ後入力!BV$100&lt;&gt;"",フィニッシュ後入力!BV$100=フィニッシュ後入力!BV239),1,0)</f>
        <v>0</v>
      </c>
      <c r="BW239" s="17">
        <f>IF(AND(フィニッシュ後入力!BW$100&lt;&gt;"",フィニッシュ後入力!BW$100=フィニッシュ後入力!BW239),1,0)</f>
        <v>0</v>
      </c>
      <c r="BX239" s="17">
        <f>IF(AND(フィニッシュ後入力!BX$100&lt;&gt;"",フィニッシュ後入力!BX$100=フィニッシュ後入力!BX239),1,0)</f>
        <v>0</v>
      </c>
      <c r="BY239" s="17">
        <f>IF(AND(フィニッシュ後入力!BY$100&lt;&gt;"",フィニッシュ後入力!BY$100=フィニッシュ後入力!BY239),1,0)</f>
        <v>0</v>
      </c>
      <c r="BZ239" s="17">
        <f>IF(AND(フィニッシュ後入力!BZ$100&lt;&gt;"",フィニッシュ後入力!BZ$100=フィニッシュ後入力!BZ239),1,0)</f>
        <v>0</v>
      </c>
      <c r="CA239" s="17">
        <f>IF(AND(フィニッシュ後入力!CA$100&lt;&gt;"",フィニッシュ後入力!CA$100=フィニッシュ後入力!CA239),1,0)</f>
        <v>0</v>
      </c>
      <c r="CB239" s="17">
        <f>IF(AND(フィニッシュ後入力!CB$100&lt;&gt;"",フィニッシュ後入力!CB$100=フィニッシュ後入力!CB239),1,0)</f>
        <v>0</v>
      </c>
      <c r="CC239" s="17">
        <f>IF(AND(フィニッシュ後入力!CC$100&lt;&gt;"",フィニッシュ後入力!CC$100=フィニッシュ後入力!CC239),1,0)</f>
        <v>0</v>
      </c>
      <c r="CD239" s="17">
        <f>IF(AND(フィニッシュ後入力!CD$100&lt;&gt;"",フィニッシュ後入力!CD$100=フィニッシュ後入力!CD239),1,0)</f>
        <v>0</v>
      </c>
      <c r="CE239" s="17"/>
      <c r="CF239" s="17"/>
      <c r="CG239" s="17"/>
      <c r="CH239" s="17"/>
      <c r="CI239" s="17"/>
      <c r="CJ239" s="17"/>
      <c r="CK239" s="17"/>
      <c r="CL239" s="17"/>
      <c r="CM239" s="17"/>
      <c r="CN239" s="17"/>
      <c r="CO239" s="17"/>
      <c r="CP239" s="17"/>
      <c r="CQ239" s="17"/>
      <c r="CR239" s="17"/>
      <c r="CS239" s="17"/>
      <c r="CT239" s="17"/>
      <c r="CU239" s="17"/>
      <c r="CV239" s="17"/>
      <c r="CW239" s="17"/>
      <c r="CX239" s="17"/>
      <c r="CY239" s="17"/>
      <c r="CZ239" s="17"/>
      <c r="DA239" s="17"/>
      <c r="DB239" s="17"/>
      <c r="DC239" s="17"/>
      <c r="DD239" s="17"/>
      <c r="DE239" s="17"/>
      <c r="DF239" s="17"/>
      <c r="DG239" s="17"/>
      <c r="DH239" s="17"/>
      <c r="DI239" s="17"/>
      <c r="DJ239" s="17"/>
      <c r="DK239" s="17"/>
      <c r="DL239" s="17"/>
      <c r="DM239" s="17"/>
      <c r="DN239" s="17"/>
      <c r="DO239" s="17"/>
      <c r="DP239" s="17"/>
      <c r="DQ239" s="17"/>
      <c r="DR239" s="17"/>
      <c r="DS239" s="17"/>
      <c r="DT239" s="17"/>
      <c r="DU239" s="17"/>
      <c r="DV239" s="17"/>
      <c r="DW239" s="17"/>
      <c r="DX239" s="17"/>
      <c r="DY239" s="17"/>
      <c r="DZ239" s="17"/>
      <c r="EA239" s="17"/>
      <c r="EB239" s="17"/>
      <c r="EC239" s="17"/>
      <c r="ED239" s="17"/>
      <c r="EE239" s="17"/>
      <c r="EF239" s="17"/>
      <c r="EG239" s="17"/>
      <c r="EH239" s="17"/>
      <c r="EI239" s="17"/>
      <c r="EJ239" s="17"/>
      <c r="EK239" s="17"/>
      <c r="EL239" s="17"/>
      <c r="EM239" s="17"/>
      <c r="EN239" s="17"/>
      <c r="EO239" s="17"/>
      <c r="EP239" s="17"/>
      <c r="EQ239" s="17"/>
      <c r="ER239" s="17"/>
      <c r="ES239" s="17"/>
      <c r="ET239" s="17"/>
      <c r="EU239" s="17"/>
      <c r="EV239" s="17"/>
      <c r="EW239" s="17"/>
      <c r="EX239" s="17"/>
      <c r="EY239" s="17"/>
      <c r="EZ239" s="17"/>
      <c r="FA239" s="17">
        <f>IF(AND(フィニッシュ後入力!FA$100&lt;&gt;"",フィニッシュ後入力!FA$100=フィニッシュ後入力!FA239),1,0)</f>
        <v>0</v>
      </c>
      <c r="FB239" s="17">
        <f>IF(AND(フィニッシュ後入力!FB$100&lt;&gt;"",フィニッシュ後入力!FB$100=フィニッシュ後入力!FB239),1,0)</f>
        <v>0</v>
      </c>
      <c r="FC239" s="17"/>
      <c r="FD239" s="17"/>
      <c r="FE239" s="17"/>
      <c r="FF239" s="17">
        <f>IF(AND(フィニッシュ後入力!FG$100&lt;&gt;"",フィニッシュ後入力!FG$100=フィニッシュ後入力!FG239),1,0)</f>
        <v>0</v>
      </c>
      <c r="FG239" s="17">
        <f>IF(AND(フィニッシュ後入力!FH$100&lt;&gt;"",フィニッシュ後入力!FH$100=フィニッシュ後入力!FH239),1,0)</f>
        <v>0</v>
      </c>
      <c r="FH239" s="17"/>
      <c r="FI239" s="17"/>
      <c r="FJ239" s="17"/>
      <c r="FK239" s="17">
        <f>IF(AND(フィニッシュ後入力!FM$100&lt;&gt;"",フィニッシュ後入力!FM$100=フィニッシュ後入力!FM239),1,0)</f>
        <v>0</v>
      </c>
      <c r="FL239" s="17">
        <f>IF(AND(フィニッシュ後入力!FN$100&lt;&gt;"",フィニッシュ後入力!FN$100=フィニッシュ後入力!FN239),1,0)</f>
        <v>0</v>
      </c>
      <c r="FM239" s="17"/>
      <c r="FN239" s="17"/>
      <c r="FO239" s="17"/>
      <c r="FP239" s="17"/>
      <c r="FQ239" s="17"/>
      <c r="FR239" s="17"/>
      <c r="FS239" s="17"/>
      <c r="FT239" s="17"/>
      <c r="FU239" s="17"/>
      <c r="FV239" s="17"/>
      <c r="FW239" s="17"/>
      <c r="FX239" s="17"/>
      <c r="FY239" s="17"/>
      <c r="FZ239" s="17"/>
      <c r="GA239" s="17"/>
      <c r="GB239" s="17">
        <f>フィニッシュ後入力!FC239</f>
        <v>0</v>
      </c>
      <c r="GC239" s="17">
        <f>フィニッシュ後入力!FD239</f>
        <v>0</v>
      </c>
      <c r="GD239" s="17">
        <f>IF(フィニッシュ後入力!FP$100&lt;&gt;"",フィニッシュ後入力!FE239+60*(1-FC239),0)</f>
        <v>0</v>
      </c>
      <c r="GE239" s="17">
        <f>IF(フィニッシュ後入力!FQ$100&lt;&gt;"",フィニッシュ後入力!FF239+60*(1-FD239),0)</f>
        <v>0</v>
      </c>
      <c r="GF239" s="17">
        <f>IF(フィニッシュ後入力!FR$100&lt;&gt;"",フィニッシュ後入力!FG239+60*(1-FE239),0)</f>
        <v>0</v>
      </c>
      <c r="GG239" s="17">
        <f>フィニッシュ後入力!FI239</f>
        <v>0</v>
      </c>
      <c r="GH239" s="17">
        <f>フィニッシュ後入力!FJ239</f>
        <v>0</v>
      </c>
      <c r="GI239" s="17">
        <f>IF(フィニッシュ後入力!FU$100&lt;&gt;"",フィニッシュ後入力!FK239+60*(1-FH239),0)</f>
        <v>0</v>
      </c>
      <c r="GJ239" s="17">
        <f>IF(フィニッシュ後入力!FV$100&lt;&gt;"",フィニッシュ後入力!FL239+60*(1-FI239),0)</f>
        <v>0</v>
      </c>
      <c r="GK239" s="17">
        <f>IF(フィニッシュ後入力!FW$100&lt;&gt;"",フィニッシュ後入力!FM239+60*(1-FJ239),0)</f>
        <v>0</v>
      </c>
      <c r="GL239" s="17">
        <f>フィニッシュ後入力!FO239</f>
        <v>0</v>
      </c>
      <c r="GM239" s="17">
        <f>フィニッシュ後入力!FP239</f>
        <v>0</v>
      </c>
      <c r="GN239" s="17"/>
      <c r="GO239" s="17"/>
      <c r="GP239" s="17"/>
      <c r="GQ239" s="17"/>
      <c r="GR239" s="17"/>
      <c r="GS239" s="17"/>
      <c r="GT239" s="17"/>
      <c r="GU239" s="17"/>
      <c r="GV239" s="17"/>
      <c r="GW239" s="17"/>
      <c r="GX239" s="17"/>
      <c r="GY239" s="17"/>
      <c r="GZ239" s="17"/>
    </row>
    <row r="240" spans="1:208">
      <c r="A240" s="17">
        <f>スタート前入力!$A240</f>
        <v>140</v>
      </c>
      <c r="B240" s="17">
        <f>IF(フィニッシュ後入力!$BA240&lt;&gt;"",SUM($BA240:$CZ240)-フィニッシュ後入力!$G240+フィニッシュ後入力!$H240+$D$87,-1)</f>
        <v>-1</v>
      </c>
      <c r="C240" s="17">
        <f>SUM($GA240:$GZ240)/2+60*(スタート前入力!$C$77-SUM($FA240:$FZ240))</f>
        <v>0</v>
      </c>
      <c r="D240" s="48">
        <f t="shared" si="8"/>
        <v>0</v>
      </c>
      <c r="E240" s="48">
        <f>D240*スタート前入力!$G240</f>
        <v>0</v>
      </c>
      <c r="F240" s="48">
        <f>(B240+1)*(D240+スタート前入力!$F240*$D$83+スタート前入力!$G240*$D$84+($D$86+1-$A240)*$D$85)</f>
        <v>0</v>
      </c>
      <c r="G240" s="48" t="str">
        <f ca="1">IF(E240&lt;&gt;0,RANK(E240,E$101:INDIRECT(CONCATENATE("R",$D$86+100,"C",COLUMN()-2),FALSE)),"")</f>
        <v/>
      </c>
      <c r="H240" s="48" t="str">
        <f ca="1">IF(F240&lt;&gt;0,RANK(F240,F$101:INDIRECT(CONCATENATE("R",$D$86+100,"C",COLUMN()-2),FALSE)),"")</f>
        <v/>
      </c>
      <c r="I240" s="48">
        <f>E240*スタート前入力!$E240</f>
        <v>0</v>
      </c>
      <c r="J240" s="48">
        <f>F240*スタート前入力!$E240</f>
        <v>0</v>
      </c>
      <c r="K240" s="48" t="str">
        <f ca="1">IF(I240&lt;&gt;0,RANK(I240,I$101:INDIRECT(CONCATENATE("R",$D$86+100,"C",COLUMN()-2),FALSE)),"")</f>
        <v/>
      </c>
      <c r="L240" s="48" t="str">
        <f ca="1">IF(J240&lt;&gt;0,RANK(J240,J$101:INDIRECT(CONCATENATE("R",$D$86+100,"C",COLUMN()-2),FALSE)),"")</f>
        <v/>
      </c>
      <c r="M240" s="48">
        <f>IF(($B240+1)*(スタート前入力!$H240+1+$D$87)&lt;&gt;0,$B240+スタート前入力!$H240,-1)</f>
        <v>-1</v>
      </c>
      <c r="N240" s="48">
        <f>$C240+スタート前入力!$I240</f>
        <v>0</v>
      </c>
      <c r="O240" s="48">
        <f t="shared" si="9"/>
        <v>0</v>
      </c>
      <c r="P240" s="48">
        <f>O240*スタート前入力!$G240</f>
        <v>0</v>
      </c>
      <c r="Q240" s="48">
        <f>(M240+1)*(O240+スタート前入力!$F240*$D$83+スタート前入力!$G240*$D$84+($D$86+1-$A240)*$D$85)</f>
        <v>0</v>
      </c>
      <c r="R240" s="48" t="str">
        <f ca="1">IF(P240&lt;&gt;0,RANK(P240,P$101:INDIRECT(CONCATENATE("R",$D$86+100,"C",COLUMN()-2),FALSE)),"")</f>
        <v/>
      </c>
      <c r="S240" s="48" t="str">
        <f ca="1">IF(Q240&lt;&gt;0,RANK(Q240,Q$101:INDIRECT(CONCATENATE("R",$D$86+100,"C",COLUMN()-2),FALSE)),"")</f>
        <v/>
      </c>
      <c r="T240" s="48">
        <f>P240*スタート前入力!$E240</f>
        <v>0</v>
      </c>
      <c r="U240" s="48">
        <f>Q240*スタート前入力!$E240</f>
        <v>0</v>
      </c>
      <c r="V240" s="48" t="str">
        <f ca="1">IF(T240&lt;&gt;0,RANK(T240,T$101:INDIRECT(CONCATENATE("R",$D$86+100,"C",COLUMN()-2),FALSE)),"")</f>
        <v/>
      </c>
      <c r="W240" s="48" t="str">
        <f ca="1">IF(U240&lt;&gt;0,RANK(U240,U$101:INDIRECT(CONCATENATE("R",$D$86+100,"C",COLUMN()-2),FALSE)),"")</f>
        <v/>
      </c>
      <c r="X240" s="48">
        <f t="shared" si="10"/>
        <v>140</v>
      </c>
      <c r="Y240" s="17">
        <f>((B240)-100)/(スタート前入力!$C$76)*100</f>
        <v>-1010</v>
      </c>
      <c r="Z240" s="17" t="e">
        <f>((M240)-100)/(スタート前入力!$C$84+スタート前入力!$C$85)*100</f>
        <v>#DIV/0!</v>
      </c>
      <c r="AA240" s="17"/>
      <c r="AB240" s="17"/>
      <c r="AC240" s="17"/>
      <c r="AD240" s="17"/>
      <c r="AE240" s="17"/>
      <c r="AF240" s="17"/>
      <c r="AG240" s="17"/>
      <c r="AH240" s="17"/>
      <c r="AI240" s="17"/>
      <c r="AJ240" s="17"/>
      <c r="AK240" s="17"/>
      <c r="AL240" s="17"/>
      <c r="AM240" s="17"/>
      <c r="AN240" s="17"/>
      <c r="AO240" s="17"/>
      <c r="AP240" s="17"/>
      <c r="AQ240" s="17"/>
      <c r="AR240" s="17"/>
      <c r="AS240" s="17"/>
      <c r="AT240" s="17"/>
      <c r="AU240" s="17"/>
      <c r="AV240" s="17"/>
      <c r="AW240" s="17"/>
      <c r="AX240" s="17"/>
      <c r="AY240" s="17"/>
      <c r="AZ240" s="17"/>
      <c r="BA240" s="17">
        <f>IF(AND(フィニッシュ後入力!BA$100&lt;&gt;"",フィニッシュ後入力!BA$100=フィニッシュ後入力!BA240),1,0)</f>
        <v>0</v>
      </c>
      <c r="BB240" s="17">
        <f>IF(AND(フィニッシュ後入力!BB$100&lt;&gt;"",フィニッシュ後入力!BB$100=フィニッシュ後入力!BB240),1,0)</f>
        <v>0</v>
      </c>
      <c r="BC240" s="17">
        <f>IF(AND(フィニッシュ後入力!BC$100&lt;&gt;"",フィニッシュ後入力!BC$100=フィニッシュ後入力!BC240),1,0)</f>
        <v>0</v>
      </c>
      <c r="BD240" s="17">
        <f>IF(AND(フィニッシュ後入力!BD$100&lt;&gt;"",フィニッシュ後入力!BD$100=フィニッシュ後入力!BD240),1,0)</f>
        <v>0</v>
      </c>
      <c r="BE240" s="17">
        <f>IF(AND(フィニッシュ後入力!BE$100&lt;&gt;"",フィニッシュ後入力!BE$100=フィニッシュ後入力!BE240),1,0)</f>
        <v>0</v>
      </c>
      <c r="BF240" s="17">
        <f>IF(AND(フィニッシュ後入力!BF$100&lt;&gt;"",フィニッシュ後入力!BF$100=フィニッシュ後入力!BF240),1,0)</f>
        <v>0</v>
      </c>
      <c r="BG240" s="17">
        <f>IF(AND(フィニッシュ後入力!BG$100&lt;&gt;"",フィニッシュ後入力!BG$100=フィニッシュ後入力!BG240),1,0)</f>
        <v>0</v>
      </c>
      <c r="BH240" s="17">
        <f>IF(AND(フィニッシュ後入力!BH$100&lt;&gt;"",フィニッシュ後入力!BH$100=フィニッシュ後入力!BH240),1,0)</f>
        <v>0</v>
      </c>
      <c r="BI240" s="17">
        <f>IF(AND(フィニッシュ後入力!BI$100&lt;&gt;"",フィニッシュ後入力!BI$100=フィニッシュ後入力!BI240),1,0)</f>
        <v>0</v>
      </c>
      <c r="BJ240" s="17">
        <f>IF(AND(フィニッシュ後入力!BJ$100&lt;&gt;"",フィニッシュ後入力!BJ$100=フィニッシュ後入力!BJ240),1,0)</f>
        <v>0</v>
      </c>
      <c r="BK240" s="17">
        <f>IF(AND(フィニッシュ後入力!BK$100&lt;&gt;"",フィニッシュ後入力!BK$100=フィニッシュ後入力!BK240),1,0)</f>
        <v>0</v>
      </c>
      <c r="BL240" s="17">
        <f>IF(AND(フィニッシュ後入力!BL$100&lt;&gt;"",フィニッシュ後入力!BL$100=フィニッシュ後入力!BL240),1,0)</f>
        <v>0</v>
      </c>
      <c r="BM240" s="17">
        <f>IF(AND(フィニッシュ後入力!BM$100&lt;&gt;"",フィニッシュ後入力!BM$100=フィニッシュ後入力!BM240),1,0)</f>
        <v>0</v>
      </c>
      <c r="BN240" s="17">
        <f>IF(AND(フィニッシュ後入力!BN$100&lt;&gt;"",フィニッシュ後入力!BN$100=フィニッシュ後入力!BN240),1,0)</f>
        <v>0</v>
      </c>
      <c r="BO240" s="17">
        <f>IF(AND(フィニッシュ後入力!BO$100&lt;&gt;"",フィニッシュ後入力!BO$100=フィニッシュ後入力!BO240),1,0)</f>
        <v>0</v>
      </c>
      <c r="BP240" s="17">
        <f>IF(AND(フィニッシュ後入力!BP$100&lt;&gt;"",フィニッシュ後入力!BP$100=フィニッシュ後入力!BP240),1,0)</f>
        <v>0</v>
      </c>
      <c r="BQ240" s="17">
        <f>IF(AND(フィニッシュ後入力!BQ$100&lt;&gt;"",フィニッシュ後入力!BQ$100=フィニッシュ後入力!BQ240),1,0)</f>
        <v>0</v>
      </c>
      <c r="BR240" s="17">
        <f>IF(AND(フィニッシュ後入力!BR$100&lt;&gt;"",フィニッシュ後入力!BR$100=フィニッシュ後入力!BR240),1,0)</f>
        <v>0</v>
      </c>
      <c r="BS240" s="17">
        <f>IF(AND(フィニッシュ後入力!BS$100&lt;&gt;"",フィニッシュ後入力!BS$100=フィニッシュ後入力!BS240),1,0)</f>
        <v>0</v>
      </c>
      <c r="BT240" s="17">
        <f>IF(AND(フィニッシュ後入力!BT$100&lt;&gt;"",フィニッシュ後入力!BT$100=フィニッシュ後入力!BT240),1,0)</f>
        <v>0</v>
      </c>
      <c r="BU240" s="17">
        <f>IF(AND(フィニッシュ後入力!BU$100&lt;&gt;"",フィニッシュ後入力!BU$100=フィニッシュ後入力!BU240),1,0)</f>
        <v>0</v>
      </c>
      <c r="BV240" s="17">
        <f>IF(AND(フィニッシュ後入力!BV$100&lt;&gt;"",フィニッシュ後入力!BV$100=フィニッシュ後入力!BV240),1,0)</f>
        <v>0</v>
      </c>
      <c r="BW240" s="17">
        <f>IF(AND(フィニッシュ後入力!BW$100&lt;&gt;"",フィニッシュ後入力!BW$100=フィニッシュ後入力!BW240),1,0)</f>
        <v>0</v>
      </c>
      <c r="BX240" s="17">
        <f>IF(AND(フィニッシュ後入力!BX$100&lt;&gt;"",フィニッシュ後入力!BX$100=フィニッシュ後入力!BX240),1,0)</f>
        <v>0</v>
      </c>
      <c r="BY240" s="17">
        <f>IF(AND(フィニッシュ後入力!BY$100&lt;&gt;"",フィニッシュ後入力!BY$100=フィニッシュ後入力!BY240),1,0)</f>
        <v>0</v>
      </c>
      <c r="BZ240" s="17">
        <f>IF(AND(フィニッシュ後入力!BZ$100&lt;&gt;"",フィニッシュ後入力!BZ$100=フィニッシュ後入力!BZ240),1,0)</f>
        <v>0</v>
      </c>
      <c r="CA240" s="17">
        <f>IF(AND(フィニッシュ後入力!CA$100&lt;&gt;"",フィニッシュ後入力!CA$100=フィニッシュ後入力!CA240),1,0)</f>
        <v>0</v>
      </c>
      <c r="CB240" s="17">
        <f>IF(AND(フィニッシュ後入力!CB$100&lt;&gt;"",フィニッシュ後入力!CB$100=フィニッシュ後入力!CB240),1,0)</f>
        <v>0</v>
      </c>
      <c r="CC240" s="17">
        <f>IF(AND(フィニッシュ後入力!CC$100&lt;&gt;"",フィニッシュ後入力!CC$100=フィニッシュ後入力!CC240),1,0)</f>
        <v>0</v>
      </c>
      <c r="CD240" s="17">
        <f>IF(AND(フィニッシュ後入力!CD$100&lt;&gt;"",フィニッシュ後入力!CD$100=フィニッシュ後入力!CD240),1,0)</f>
        <v>0</v>
      </c>
      <c r="CE240" s="17"/>
      <c r="CF240" s="17"/>
      <c r="CG240" s="17"/>
      <c r="CH240" s="17"/>
      <c r="CI240" s="17"/>
      <c r="CJ240" s="17"/>
      <c r="CK240" s="17"/>
      <c r="CL240" s="17"/>
      <c r="CM240" s="17"/>
      <c r="CN240" s="17"/>
      <c r="CO240" s="17"/>
      <c r="CP240" s="17"/>
      <c r="CQ240" s="17"/>
      <c r="CR240" s="17"/>
      <c r="CS240" s="17"/>
      <c r="CT240" s="17"/>
      <c r="CU240" s="17"/>
      <c r="CV240" s="17"/>
      <c r="CW240" s="17"/>
      <c r="CX240" s="17"/>
      <c r="CY240" s="17"/>
      <c r="CZ240" s="17"/>
      <c r="DA240" s="17"/>
      <c r="DB240" s="17"/>
      <c r="DC240" s="17"/>
      <c r="DD240" s="17"/>
      <c r="DE240" s="17"/>
      <c r="DF240" s="17"/>
      <c r="DG240" s="17"/>
      <c r="DH240" s="17"/>
      <c r="DI240" s="17"/>
      <c r="DJ240" s="17"/>
      <c r="DK240" s="17"/>
      <c r="DL240" s="17"/>
      <c r="DM240" s="17"/>
      <c r="DN240" s="17"/>
      <c r="DO240" s="17"/>
      <c r="DP240" s="17"/>
      <c r="DQ240" s="17"/>
      <c r="DR240" s="17"/>
      <c r="DS240" s="17"/>
      <c r="DT240" s="17"/>
      <c r="DU240" s="17"/>
      <c r="DV240" s="17"/>
      <c r="DW240" s="17"/>
      <c r="DX240" s="17"/>
      <c r="DY240" s="17"/>
      <c r="DZ240" s="17"/>
      <c r="EA240" s="17"/>
      <c r="EB240" s="17"/>
      <c r="EC240" s="17"/>
      <c r="ED240" s="17"/>
      <c r="EE240" s="17"/>
      <c r="EF240" s="17"/>
      <c r="EG240" s="17"/>
      <c r="EH240" s="17"/>
      <c r="EI240" s="17"/>
      <c r="EJ240" s="17"/>
      <c r="EK240" s="17"/>
      <c r="EL240" s="17"/>
      <c r="EM240" s="17"/>
      <c r="EN240" s="17"/>
      <c r="EO240" s="17"/>
      <c r="EP240" s="17"/>
      <c r="EQ240" s="17"/>
      <c r="ER240" s="17"/>
      <c r="ES240" s="17"/>
      <c r="ET240" s="17"/>
      <c r="EU240" s="17"/>
      <c r="EV240" s="17"/>
      <c r="EW240" s="17"/>
      <c r="EX240" s="17"/>
      <c r="EY240" s="17"/>
      <c r="EZ240" s="17"/>
      <c r="FA240" s="17">
        <f>IF(AND(フィニッシュ後入力!FA$100&lt;&gt;"",フィニッシュ後入力!FA$100=フィニッシュ後入力!FA240),1,0)</f>
        <v>0</v>
      </c>
      <c r="FB240" s="17">
        <f>IF(AND(フィニッシュ後入力!FB$100&lt;&gt;"",フィニッシュ後入力!FB$100=フィニッシュ後入力!FB240),1,0)</f>
        <v>0</v>
      </c>
      <c r="FC240" s="17"/>
      <c r="FD240" s="17"/>
      <c r="FE240" s="17"/>
      <c r="FF240" s="17">
        <f>IF(AND(フィニッシュ後入力!FG$100&lt;&gt;"",フィニッシュ後入力!FG$100=フィニッシュ後入力!FG240),1,0)</f>
        <v>0</v>
      </c>
      <c r="FG240" s="17">
        <f>IF(AND(フィニッシュ後入力!FH$100&lt;&gt;"",フィニッシュ後入力!FH$100=フィニッシュ後入力!FH240),1,0)</f>
        <v>0</v>
      </c>
      <c r="FH240" s="17"/>
      <c r="FI240" s="17"/>
      <c r="FJ240" s="17"/>
      <c r="FK240" s="17">
        <f>IF(AND(フィニッシュ後入力!FM$100&lt;&gt;"",フィニッシュ後入力!FM$100=フィニッシュ後入力!FM240),1,0)</f>
        <v>0</v>
      </c>
      <c r="FL240" s="17">
        <f>IF(AND(フィニッシュ後入力!FN$100&lt;&gt;"",フィニッシュ後入力!FN$100=フィニッシュ後入力!FN240),1,0)</f>
        <v>0</v>
      </c>
      <c r="FM240" s="17"/>
      <c r="FN240" s="17"/>
      <c r="FO240" s="17"/>
      <c r="FP240" s="17"/>
      <c r="FQ240" s="17"/>
      <c r="FR240" s="17"/>
      <c r="FS240" s="17"/>
      <c r="FT240" s="17"/>
      <c r="FU240" s="17"/>
      <c r="FV240" s="17"/>
      <c r="FW240" s="17"/>
      <c r="FX240" s="17"/>
      <c r="FY240" s="17"/>
      <c r="FZ240" s="17"/>
      <c r="GA240" s="17"/>
      <c r="GB240" s="17">
        <f>フィニッシュ後入力!FC240</f>
        <v>0</v>
      </c>
      <c r="GC240" s="17">
        <f>フィニッシュ後入力!FD240</f>
        <v>0</v>
      </c>
      <c r="GD240" s="17">
        <f>IF(フィニッシュ後入力!FP$100&lt;&gt;"",フィニッシュ後入力!FE240+60*(1-FC240),0)</f>
        <v>0</v>
      </c>
      <c r="GE240" s="17">
        <f>IF(フィニッシュ後入力!FQ$100&lt;&gt;"",フィニッシュ後入力!FF240+60*(1-FD240),0)</f>
        <v>0</v>
      </c>
      <c r="GF240" s="17">
        <f>IF(フィニッシュ後入力!FR$100&lt;&gt;"",フィニッシュ後入力!FG240+60*(1-FE240),0)</f>
        <v>0</v>
      </c>
      <c r="GG240" s="17">
        <f>フィニッシュ後入力!FI240</f>
        <v>0</v>
      </c>
      <c r="GH240" s="17">
        <f>フィニッシュ後入力!FJ240</f>
        <v>0</v>
      </c>
      <c r="GI240" s="17">
        <f>IF(フィニッシュ後入力!FU$100&lt;&gt;"",フィニッシュ後入力!FK240+60*(1-FH240),0)</f>
        <v>0</v>
      </c>
      <c r="GJ240" s="17">
        <f>IF(フィニッシュ後入力!FV$100&lt;&gt;"",フィニッシュ後入力!FL240+60*(1-FI240),0)</f>
        <v>0</v>
      </c>
      <c r="GK240" s="17">
        <f>IF(フィニッシュ後入力!FW$100&lt;&gt;"",フィニッシュ後入力!FM240+60*(1-FJ240),0)</f>
        <v>0</v>
      </c>
      <c r="GL240" s="17">
        <f>フィニッシュ後入力!FO240</f>
        <v>0</v>
      </c>
      <c r="GM240" s="17">
        <f>フィニッシュ後入力!FP240</f>
        <v>0</v>
      </c>
      <c r="GN240" s="17"/>
      <c r="GO240" s="17"/>
      <c r="GP240" s="17"/>
      <c r="GQ240" s="17"/>
      <c r="GR240" s="17"/>
      <c r="GS240" s="17"/>
      <c r="GT240" s="17"/>
      <c r="GU240" s="17"/>
      <c r="GV240" s="17"/>
      <c r="GW240" s="17"/>
      <c r="GX240" s="17"/>
      <c r="GY240" s="17"/>
      <c r="GZ240" s="17"/>
    </row>
    <row r="241" spans="1:208">
      <c r="A241" s="17">
        <f>スタート前入力!$A241</f>
        <v>141</v>
      </c>
      <c r="B241" s="17">
        <f>IF(フィニッシュ後入力!$BA241&lt;&gt;"",SUM($BA241:$CZ241)-フィニッシュ後入力!$G241+フィニッシュ後入力!$H241+$D$87,-1)</f>
        <v>-1</v>
      </c>
      <c r="C241" s="17">
        <f>SUM($GA241:$GZ241)/2+60*(スタート前入力!$C$77-SUM($FA241:$FZ241))</f>
        <v>0</v>
      </c>
      <c r="D241" s="48">
        <f t="shared" si="8"/>
        <v>0</v>
      </c>
      <c r="E241" s="48">
        <f>D241*スタート前入力!$G241</f>
        <v>0</v>
      </c>
      <c r="F241" s="48">
        <f>(B241+1)*(D241+スタート前入力!$F241*$D$83+スタート前入力!$G241*$D$84+($D$86+1-$A241)*$D$85)</f>
        <v>0</v>
      </c>
      <c r="G241" s="48" t="str">
        <f ca="1">IF(E241&lt;&gt;0,RANK(E241,E$101:INDIRECT(CONCATENATE("R",$D$86+100,"C",COLUMN()-2),FALSE)),"")</f>
        <v/>
      </c>
      <c r="H241" s="48" t="str">
        <f ca="1">IF(F241&lt;&gt;0,RANK(F241,F$101:INDIRECT(CONCATENATE("R",$D$86+100,"C",COLUMN()-2),FALSE)),"")</f>
        <v/>
      </c>
      <c r="I241" s="48">
        <f>E241*スタート前入力!$E241</f>
        <v>0</v>
      </c>
      <c r="J241" s="48">
        <f>F241*スタート前入力!$E241</f>
        <v>0</v>
      </c>
      <c r="K241" s="48" t="str">
        <f ca="1">IF(I241&lt;&gt;0,RANK(I241,I$101:INDIRECT(CONCATENATE("R",$D$86+100,"C",COLUMN()-2),FALSE)),"")</f>
        <v/>
      </c>
      <c r="L241" s="48" t="str">
        <f ca="1">IF(J241&lt;&gt;0,RANK(J241,J$101:INDIRECT(CONCATENATE("R",$D$86+100,"C",COLUMN()-2),FALSE)),"")</f>
        <v/>
      </c>
      <c r="M241" s="48">
        <f>IF(($B241+1)*(スタート前入力!$H241+1+$D$87)&lt;&gt;0,$B241+スタート前入力!$H241,-1)</f>
        <v>-1</v>
      </c>
      <c r="N241" s="48">
        <f>$C241+スタート前入力!$I241</f>
        <v>0</v>
      </c>
      <c r="O241" s="48">
        <f t="shared" si="9"/>
        <v>0</v>
      </c>
      <c r="P241" s="48">
        <f>O241*スタート前入力!$G241</f>
        <v>0</v>
      </c>
      <c r="Q241" s="48">
        <f>(M241+1)*(O241+スタート前入力!$F241*$D$83+スタート前入力!$G241*$D$84+($D$86+1-$A241)*$D$85)</f>
        <v>0</v>
      </c>
      <c r="R241" s="48" t="str">
        <f ca="1">IF(P241&lt;&gt;0,RANK(P241,P$101:INDIRECT(CONCATENATE("R",$D$86+100,"C",COLUMN()-2),FALSE)),"")</f>
        <v/>
      </c>
      <c r="S241" s="48" t="str">
        <f ca="1">IF(Q241&lt;&gt;0,RANK(Q241,Q$101:INDIRECT(CONCATENATE("R",$D$86+100,"C",COLUMN()-2),FALSE)),"")</f>
        <v/>
      </c>
      <c r="T241" s="48">
        <f>P241*スタート前入力!$E241</f>
        <v>0</v>
      </c>
      <c r="U241" s="48">
        <f>Q241*スタート前入力!$E241</f>
        <v>0</v>
      </c>
      <c r="V241" s="48" t="str">
        <f ca="1">IF(T241&lt;&gt;0,RANK(T241,T$101:INDIRECT(CONCATENATE("R",$D$86+100,"C",COLUMN()-2),FALSE)),"")</f>
        <v/>
      </c>
      <c r="W241" s="48" t="str">
        <f ca="1">IF(U241&lt;&gt;0,RANK(U241,U$101:INDIRECT(CONCATENATE("R",$D$86+100,"C",COLUMN()-2),FALSE)),"")</f>
        <v/>
      </c>
      <c r="X241" s="48">
        <f t="shared" si="10"/>
        <v>141</v>
      </c>
      <c r="Y241" s="17">
        <f>((B241)-100)/(スタート前入力!$C$76)*100</f>
        <v>-1010</v>
      </c>
      <c r="Z241" s="17" t="e">
        <f>((M241)-100)/(スタート前入力!$C$84+スタート前入力!$C$85)*100</f>
        <v>#DIV/0!</v>
      </c>
      <c r="AA241" s="17"/>
      <c r="AB241" s="17"/>
      <c r="AC241" s="17"/>
      <c r="AD241" s="17"/>
      <c r="AE241" s="17"/>
      <c r="AF241" s="17"/>
      <c r="AG241" s="17"/>
      <c r="AH241" s="17"/>
      <c r="AI241" s="17"/>
      <c r="AJ241" s="17"/>
      <c r="AK241" s="17"/>
      <c r="AL241" s="17"/>
      <c r="AM241" s="17"/>
      <c r="AN241" s="17"/>
      <c r="AO241" s="17"/>
      <c r="AP241" s="17"/>
      <c r="AQ241" s="17"/>
      <c r="AR241" s="17"/>
      <c r="AS241" s="17"/>
      <c r="AT241" s="17"/>
      <c r="AU241" s="17"/>
      <c r="AV241" s="17"/>
      <c r="AW241" s="17"/>
      <c r="AX241" s="17"/>
      <c r="AY241" s="17"/>
      <c r="AZ241" s="17"/>
      <c r="BA241" s="17">
        <f>IF(AND(フィニッシュ後入力!BA$100&lt;&gt;"",フィニッシュ後入力!BA$100=フィニッシュ後入力!BA241),1,0)</f>
        <v>0</v>
      </c>
      <c r="BB241" s="17">
        <f>IF(AND(フィニッシュ後入力!BB$100&lt;&gt;"",フィニッシュ後入力!BB$100=フィニッシュ後入力!BB241),1,0)</f>
        <v>0</v>
      </c>
      <c r="BC241" s="17">
        <f>IF(AND(フィニッシュ後入力!BC$100&lt;&gt;"",フィニッシュ後入力!BC$100=フィニッシュ後入力!BC241),1,0)</f>
        <v>0</v>
      </c>
      <c r="BD241" s="17">
        <f>IF(AND(フィニッシュ後入力!BD$100&lt;&gt;"",フィニッシュ後入力!BD$100=フィニッシュ後入力!BD241),1,0)</f>
        <v>0</v>
      </c>
      <c r="BE241" s="17">
        <f>IF(AND(フィニッシュ後入力!BE$100&lt;&gt;"",フィニッシュ後入力!BE$100=フィニッシュ後入力!BE241),1,0)</f>
        <v>0</v>
      </c>
      <c r="BF241" s="17">
        <f>IF(AND(フィニッシュ後入力!BF$100&lt;&gt;"",フィニッシュ後入力!BF$100=フィニッシュ後入力!BF241),1,0)</f>
        <v>0</v>
      </c>
      <c r="BG241" s="17">
        <f>IF(AND(フィニッシュ後入力!BG$100&lt;&gt;"",フィニッシュ後入力!BG$100=フィニッシュ後入力!BG241),1,0)</f>
        <v>0</v>
      </c>
      <c r="BH241" s="17">
        <f>IF(AND(フィニッシュ後入力!BH$100&lt;&gt;"",フィニッシュ後入力!BH$100=フィニッシュ後入力!BH241),1,0)</f>
        <v>0</v>
      </c>
      <c r="BI241" s="17">
        <f>IF(AND(フィニッシュ後入力!BI$100&lt;&gt;"",フィニッシュ後入力!BI$100=フィニッシュ後入力!BI241),1,0)</f>
        <v>0</v>
      </c>
      <c r="BJ241" s="17">
        <f>IF(AND(フィニッシュ後入力!BJ$100&lt;&gt;"",フィニッシュ後入力!BJ$100=フィニッシュ後入力!BJ241),1,0)</f>
        <v>0</v>
      </c>
      <c r="BK241" s="17">
        <f>IF(AND(フィニッシュ後入力!BK$100&lt;&gt;"",フィニッシュ後入力!BK$100=フィニッシュ後入力!BK241),1,0)</f>
        <v>0</v>
      </c>
      <c r="BL241" s="17">
        <f>IF(AND(フィニッシュ後入力!BL$100&lt;&gt;"",フィニッシュ後入力!BL$100=フィニッシュ後入力!BL241),1,0)</f>
        <v>0</v>
      </c>
      <c r="BM241" s="17">
        <f>IF(AND(フィニッシュ後入力!BM$100&lt;&gt;"",フィニッシュ後入力!BM$100=フィニッシュ後入力!BM241),1,0)</f>
        <v>0</v>
      </c>
      <c r="BN241" s="17">
        <f>IF(AND(フィニッシュ後入力!BN$100&lt;&gt;"",フィニッシュ後入力!BN$100=フィニッシュ後入力!BN241),1,0)</f>
        <v>0</v>
      </c>
      <c r="BO241" s="17">
        <f>IF(AND(フィニッシュ後入力!BO$100&lt;&gt;"",フィニッシュ後入力!BO$100=フィニッシュ後入力!BO241),1,0)</f>
        <v>0</v>
      </c>
      <c r="BP241" s="17">
        <f>IF(AND(フィニッシュ後入力!BP$100&lt;&gt;"",フィニッシュ後入力!BP$100=フィニッシュ後入力!BP241),1,0)</f>
        <v>0</v>
      </c>
      <c r="BQ241" s="17">
        <f>IF(AND(フィニッシュ後入力!BQ$100&lt;&gt;"",フィニッシュ後入力!BQ$100=フィニッシュ後入力!BQ241),1,0)</f>
        <v>0</v>
      </c>
      <c r="BR241" s="17">
        <f>IF(AND(フィニッシュ後入力!BR$100&lt;&gt;"",フィニッシュ後入力!BR$100=フィニッシュ後入力!BR241),1,0)</f>
        <v>0</v>
      </c>
      <c r="BS241" s="17">
        <f>IF(AND(フィニッシュ後入力!BS$100&lt;&gt;"",フィニッシュ後入力!BS$100=フィニッシュ後入力!BS241),1,0)</f>
        <v>0</v>
      </c>
      <c r="BT241" s="17">
        <f>IF(AND(フィニッシュ後入力!BT$100&lt;&gt;"",フィニッシュ後入力!BT$100=フィニッシュ後入力!BT241),1,0)</f>
        <v>0</v>
      </c>
      <c r="BU241" s="17">
        <f>IF(AND(フィニッシュ後入力!BU$100&lt;&gt;"",フィニッシュ後入力!BU$100=フィニッシュ後入力!BU241),1,0)</f>
        <v>0</v>
      </c>
      <c r="BV241" s="17">
        <f>IF(AND(フィニッシュ後入力!BV$100&lt;&gt;"",フィニッシュ後入力!BV$100=フィニッシュ後入力!BV241),1,0)</f>
        <v>0</v>
      </c>
      <c r="BW241" s="17">
        <f>IF(AND(フィニッシュ後入力!BW$100&lt;&gt;"",フィニッシュ後入力!BW$100=フィニッシュ後入力!BW241),1,0)</f>
        <v>0</v>
      </c>
      <c r="BX241" s="17">
        <f>IF(AND(フィニッシュ後入力!BX$100&lt;&gt;"",フィニッシュ後入力!BX$100=フィニッシュ後入力!BX241),1,0)</f>
        <v>0</v>
      </c>
      <c r="BY241" s="17">
        <f>IF(AND(フィニッシュ後入力!BY$100&lt;&gt;"",フィニッシュ後入力!BY$100=フィニッシュ後入力!BY241),1,0)</f>
        <v>0</v>
      </c>
      <c r="BZ241" s="17">
        <f>IF(AND(フィニッシュ後入力!BZ$100&lt;&gt;"",フィニッシュ後入力!BZ$100=フィニッシュ後入力!BZ241),1,0)</f>
        <v>0</v>
      </c>
      <c r="CA241" s="17">
        <f>IF(AND(フィニッシュ後入力!CA$100&lt;&gt;"",フィニッシュ後入力!CA$100=フィニッシュ後入力!CA241),1,0)</f>
        <v>0</v>
      </c>
      <c r="CB241" s="17">
        <f>IF(AND(フィニッシュ後入力!CB$100&lt;&gt;"",フィニッシュ後入力!CB$100=フィニッシュ後入力!CB241),1,0)</f>
        <v>0</v>
      </c>
      <c r="CC241" s="17">
        <f>IF(AND(フィニッシュ後入力!CC$100&lt;&gt;"",フィニッシュ後入力!CC$100=フィニッシュ後入力!CC241),1,0)</f>
        <v>0</v>
      </c>
      <c r="CD241" s="17">
        <f>IF(AND(フィニッシュ後入力!CD$100&lt;&gt;"",フィニッシュ後入力!CD$100=フィニッシュ後入力!CD241),1,0)</f>
        <v>0</v>
      </c>
      <c r="CE241" s="17"/>
      <c r="CF241" s="17"/>
      <c r="CG241" s="17"/>
      <c r="CH241" s="17"/>
      <c r="CI241" s="17"/>
      <c r="CJ241" s="17"/>
      <c r="CK241" s="17"/>
      <c r="CL241" s="17"/>
      <c r="CM241" s="17"/>
      <c r="CN241" s="17"/>
      <c r="CO241" s="17"/>
      <c r="CP241" s="17"/>
      <c r="CQ241" s="17"/>
      <c r="CR241" s="17"/>
      <c r="CS241" s="17"/>
      <c r="CT241" s="17"/>
      <c r="CU241" s="17"/>
      <c r="CV241" s="17"/>
      <c r="CW241" s="17"/>
      <c r="CX241" s="17"/>
      <c r="CY241" s="17"/>
      <c r="CZ241" s="17"/>
      <c r="DA241" s="17"/>
      <c r="DB241" s="17"/>
      <c r="DC241" s="17"/>
      <c r="DD241" s="17"/>
      <c r="DE241" s="17"/>
      <c r="DF241" s="17"/>
      <c r="DG241" s="17"/>
      <c r="DH241" s="17"/>
      <c r="DI241" s="17"/>
      <c r="DJ241" s="17"/>
      <c r="DK241" s="17"/>
      <c r="DL241" s="17"/>
      <c r="DM241" s="17"/>
      <c r="DN241" s="17"/>
      <c r="DO241" s="17"/>
      <c r="DP241" s="17"/>
      <c r="DQ241" s="17"/>
      <c r="DR241" s="17"/>
      <c r="DS241" s="17"/>
      <c r="DT241" s="17"/>
      <c r="DU241" s="17"/>
      <c r="DV241" s="17"/>
      <c r="DW241" s="17"/>
      <c r="DX241" s="17"/>
      <c r="DY241" s="17"/>
      <c r="DZ241" s="17"/>
      <c r="EA241" s="17"/>
      <c r="EB241" s="17"/>
      <c r="EC241" s="17"/>
      <c r="ED241" s="17"/>
      <c r="EE241" s="17"/>
      <c r="EF241" s="17"/>
      <c r="EG241" s="17"/>
      <c r="EH241" s="17"/>
      <c r="EI241" s="17"/>
      <c r="EJ241" s="17"/>
      <c r="EK241" s="17"/>
      <c r="EL241" s="17"/>
      <c r="EM241" s="17"/>
      <c r="EN241" s="17"/>
      <c r="EO241" s="17"/>
      <c r="EP241" s="17"/>
      <c r="EQ241" s="17"/>
      <c r="ER241" s="17"/>
      <c r="ES241" s="17"/>
      <c r="ET241" s="17"/>
      <c r="EU241" s="17"/>
      <c r="EV241" s="17"/>
      <c r="EW241" s="17"/>
      <c r="EX241" s="17"/>
      <c r="EY241" s="17"/>
      <c r="EZ241" s="17"/>
      <c r="FA241" s="17">
        <f>IF(AND(フィニッシュ後入力!FA$100&lt;&gt;"",フィニッシュ後入力!FA$100=フィニッシュ後入力!FA241),1,0)</f>
        <v>0</v>
      </c>
      <c r="FB241" s="17">
        <f>IF(AND(フィニッシュ後入力!FB$100&lt;&gt;"",フィニッシュ後入力!FB$100=フィニッシュ後入力!FB241),1,0)</f>
        <v>0</v>
      </c>
      <c r="FC241" s="17"/>
      <c r="FD241" s="17"/>
      <c r="FE241" s="17"/>
      <c r="FF241" s="17">
        <f>IF(AND(フィニッシュ後入力!FG$100&lt;&gt;"",フィニッシュ後入力!FG$100=フィニッシュ後入力!FG241),1,0)</f>
        <v>0</v>
      </c>
      <c r="FG241" s="17">
        <f>IF(AND(フィニッシュ後入力!FH$100&lt;&gt;"",フィニッシュ後入力!FH$100=フィニッシュ後入力!FH241),1,0)</f>
        <v>0</v>
      </c>
      <c r="FH241" s="17"/>
      <c r="FI241" s="17"/>
      <c r="FJ241" s="17"/>
      <c r="FK241" s="17">
        <f>IF(AND(フィニッシュ後入力!FM$100&lt;&gt;"",フィニッシュ後入力!FM$100=フィニッシュ後入力!FM241),1,0)</f>
        <v>0</v>
      </c>
      <c r="FL241" s="17">
        <f>IF(AND(フィニッシュ後入力!FN$100&lt;&gt;"",フィニッシュ後入力!FN$100=フィニッシュ後入力!FN241),1,0)</f>
        <v>0</v>
      </c>
      <c r="FM241" s="17"/>
      <c r="FN241" s="17"/>
      <c r="FO241" s="17"/>
      <c r="FP241" s="17"/>
      <c r="FQ241" s="17"/>
      <c r="FR241" s="17"/>
      <c r="FS241" s="17"/>
      <c r="FT241" s="17"/>
      <c r="FU241" s="17"/>
      <c r="FV241" s="17"/>
      <c r="FW241" s="17"/>
      <c r="FX241" s="17"/>
      <c r="FY241" s="17"/>
      <c r="FZ241" s="17"/>
      <c r="GA241" s="17"/>
      <c r="GB241" s="17">
        <f>フィニッシュ後入力!FC241</f>
        <v>0</v>
      </c>
      <c r="GC241" s="17">
        <f>フィニッシュ後入力!FD241</f>
        <v>0</v>
      </c>
      <c r="GD241" s="17">
        <f>IF(フィニッシュ後入力!FP$100&lt;&gt;"",フィニッシュ後入力!FE241+60*(1-FC241),0)</f>
        <v>0</v>
      </c>
      <c r="GE241" s="17">
        <f>IF(フィニッシュ後入力!FQ$100&lt;&gt;"",フィニッシュ後入力!FF241+60*(1-FD241),0)</f>
        <v>0</v>
      </c>
      <c r="GF241" s="17">
        <f>IF(フィニッシュ後入力!FR$100&lt;&gt;"",フィニッシュ後入力!FG241+60*(1-FE241),0)</f>
        <v>0</v>
      </c>
      <c r="GG241" s="17">
        <f>フィニッシュ後入力!FI241</f>
        <v>0</v>
      </c>
      <c r="GH241" s="17">
        <f>フィニッシュ後入力!FJ241</f>
        <v>0</v>
      </c>
      <c r="GI241" s="17">
        <f>IF(フィニッシュ後入力!FU$100&lt;&gt;"",フィニッシュ後入力!FK241+60*(1-FH241),0)</f>
        <v>0</v>
      </c>
      <c r="GJ241" s="17">
        <f>IF(フィニッシュ後入力!FV$100&lt;&gt;"",フィニッシュ後入力!FL241+60*(1-FI241),0)</f>
        <v>0</v>
      </c>
      <c r="GK241" s="17">
        <f>IF(フィニッシュ後入力!FW$100&lt;&gt;"",フィニッシュ後入力!FM241+60*(1-FJ241),0)</f>
        <v>0</v>
      </c>
      <c r="GL241" s="17">
        <f>フィニッシュ後入力!FO241</f>
        <v>0</v>
      </c>
      <c r="GM241" s="17">
        <f>フィニッシュ後入力!FP241</f>
        <v>0</v>
      </c>
      <c r="GN241" s="17"/>
      <c r="GO241" s="17"/>
      <c r="GP241" s="17"/>
      <c r="GQ241" s="17"/>
      <c r="GR241" s="17"/>
      <c r="GS241" s="17"/>
      <c r="GT241" s="17"/>
      <c r="GU241" s="17"/>
      <c r="GV241" s="17"/>
      <c r="GW241" s="17"/>
      <c r="GX241" s="17"/>
      <c r="GY241" s="17"/>
      <c r="GZ241" s="17"/>
    </row>
    <row r="242" spans="1:208">
      <c r="A242" s="17">
        <f>スタート前入力!$A242</f>
        <v>142</v>
      </c>
      <c r="B242" s="17">
        <f>IF(フィニッシュ後入力!$BA242&lt;&gt;"",SUM($BA242:$CZ242)-フィニッシュ後入力!$G242+フィニッシュ後入力!$H242+$D$87,-1)</f>
        <v>-1</v>
      </c>
      <c r="C242" s="17">
        <f>SUM($GA242:$GZ242)/2+60*(スタート前入力!$C$77-SUM($FA242:$FZ242))</f>
        <v>0</v>
      </c>
      <c r="D242" s="48">
        <f t="shared" si="8"/>
        <v>0</v>
      </c>
      <c r="E242" s="48">
        <f>D242*スタート前入力!$G242</f>
        <v>0</v>
      </c>
      <c r="F242" s="48">
        <f>(B242+1)*(D242+スタート前入力!$F242*$D$83+スタート前入力!$G242*$D$84+($D$86+1-$A242)*$D$85)</f>
        <v>0</v>
      </c>
      <c r="G242" s="48" t="str">
        <f ca="1">IF(E242&lt;&gt;0,RANK(E242,E$101:INDIRECT(CONCATENATE("R",$D$86+100,"C",COLUMN()-2),FALSE)),"")</f>
        <v/>
      </c>
      <c r="H242" s="48" t="str">
        <f ca="1">IF(F242&lt;&gt;0,RANK(F242,F$101:INDIRECT(CONCATENATE("R",$D$86+100,"C",COLUMN()-2),FALSE)),"")</f>
        <v/>
      </c>
      <c r="I242" s="48">
        <f>E242*スタート前入力!$E242</f>
        <v>0</v>
      </c>
      <c r="J242" s="48">
        <f>F242*スタート前入力!$E242</f>
        <v>0</v>
      </c>
      <c r="K242" s="48" t="str">
        <f ca="1">IF(I242&lt;&gt;0,RANK(I242,I$101:INDIRECT(CONCATENATE("R",$D$86+100,"C",COLUMN()-2),FALSE)),"")</f>
        <v/>
      </c>
      <c r="L242" s="48" t="str">
        <f ca="1">IF(J242&lt;&gt;0,RANK(J242,J$101:INDIRECT(CONCATENATE("R",$D$86+100,"C",COLUMN()-2),FALSE)),"")</f>
        <v/>
      </c>
      <c r="M242" s="48">
        <f>IF(($B242+1)*(スタート前入力!$H242+1+$D$87)&lt;&gt;0,$B242+スタート前入力!$H242,-1)</f>
        <v>-1</v>
      </c>
      <c r="N242" s="48">
        <f>$C242+スタート前入力!$I242</f>
        <v>0</v>
      </c>
      <c r="O242" s="48">
        <f t="shared" si="9"/>
        <v>0</v>
      </c>
      <c r="P242" s="48">
        <f>O242*スタート前入力!$G242</f>
        <v>0</v>
      </c>
      <c r="Q242" s="48">
        <f>(M242+1)*(O242+スタート前入力!$F242*$D$83+スタート前入力!$G242*$D$84+($D$86+1-$A242)*$D$85)</f>
        <v>0</v>
      </c>
      <c r="R242" s="48" t="str">
        <f ca="1">IF(P242&lt;&gt;0,RANK(P242,P$101:INDIRECT(CONCATENATE("R",$D$86+100,"C",COLUMN()-2),FALSE)),"")</f>
        <v/>
      </c>
      <c r="S242" s="48" t="str">
        <f ca="1">IF(Q242&lt;&gt;0,RANK(Q242,Q$101:INDIRECT(CONCATENATE("R",$D$86+100,"C",COLUMN()-2),FALSE)),"")</f>
        <v/>
      </c>
      <c r="T242" s="48">
        <f>P242*スタート前入力!$E242</f>
        <v>0</v>
      </c>
      <c r="U242" s="48">
        <f>Q242*スタート前入力!$E242</f>
        <v>0</v>
      </c>
      <c r="V242" s="48" t="str">
        <f ca="1">IF(T242&lt;&gt;0,RANK(T242,T$101:INDIRECT(CONCATENATE("R",$D$86+100,"C",COLUMN()-2),FALSE)),"")</f>
        <v/>
      </c>
      <c r="W242" s="48" t="str">
        <f ca="1">IF(U242&lt;&gt;0,RANK(U242,U$101:INDIRECT(CONCATENATE("R",$D$86+100,"C",COLUMN()-2),FALSE)),"")</f>
        <v/>
      </c>
      <c r="X242" s="48">
        <f t="shared" si="10"/>
        <v>142</v>
      </c>
      <c r="Y242" s="17">
        <f>((B242)-100)/(スタート前入力!$C$76)*100</f>
        <v>-1010</v>
      </c>
      <c r="Z242" s="17" t="e">
        <f>((M242)-100)/(スタート前入力!$C$84+スタート前入力!$C$85)*100</f>
        <v>#DIV/0!</v>
      </c>
      <c r="AA242" s="17"/>
      <c r="AB242" s="17"/>
      <c r="AC242" s="17"/>
      <c r="AD242" s="17"/>
      <c r="AE242" s="17"/>
      <c r="AF242" s="17"/>
      <c r="AG242" s="17"/>
      <c r="AH242" s="17"/>
      <c r="AI242" s="17"/>
      <c r="AJ242" s="17"/>
      <c r="AK242" s="17"/>
      <c r="AL242" s="17"/>
      <c r="AM242" s="17"/>
      <c r="AN242" s="17"/>
      <c r="AO242" s="17"/>
      <c r="AP242" s="17"/>
      <c r="AQ242" s="17"/>
      <c r="AR242" s="17"/>
      <c r="AS242" s="17"/>
      <c r="AT242" s="17"/>
      <c r="AU242" s="17"/>
      <c r="AV242" s="17"/>
      <c r="AW242" s="17"/>
      <c r="AX242" s="17"/>
      <c r="AY242" s="17"/>
      <c r="AZ242" s="17"/>
      <c r="BA242" s="17">
        <f>IF(AND(フィニッシュ後入力!BA$100&lt;&gt;"",フィニッシュ後入力!BA$100=フィニッシュ後入力!BA242),1,0)</f>
        <v>0</v>
      </c>
      <c r="BB242" s="17">
        <f>IF(AND(フィニッシュ後入力!BB$100&lt;&gt;"",フィニッシュ後入力!BB$100=フィニッシュ後入力!BB242),1,0)</f>
        <v>0</v>
      </c>
      <c r="BC242" s="17">
        <f>IF(AND(フィニッシュ後入力!BC$100&lt;&gt;"",フィニッシュ後入力!BC$100=フィニッシュ後入力!BC242),1,0)</f>
        <v>0</v>
      </c>
      <c r="BD242" s="17">
        <f>IF(AND(フィニッシュ後入力!BD$100&lt;&gt;"",フィニッシュ後入力!BD$100=フィニッシュ後入力!BD242),1,0)</f>
        <v>0</v>
      </c>
      <c r="BE242" s="17">
        <f>IF(AND(フィニッシュ後入力!BE$100&lt;&gt;"",フィニッシュ後入力!BE$100=フィニッシュ後入力!BE242),1,0)</f>
        <v>0</v>
      </c>
      <c r="BF242" s="17">
        <f>IF(AND(フィニッシュ後入力!BF$100&lt;&gt;"",フィニッシュ後入力!BF$100=フィニッシュ後入力!BF242),1,0)</f>
        <v>0</v>
      </c>
      <c r="BG242" s="17">
        <f>IF(AND(フィニッシュ後入力!BG$100&lt;&gt;"",フィニッシュ後入力!BG$100=フィニッシュ後入力!BG242),1,0)</f>
        <v>0</v>
      </c>
      <c r="BH242" s="17">
        <f>IF(AND(フィニッシュ後入力!BH$100&lt;&gt;"",フィニッシュ後入力!BH$100=フィニッシュ後入力!BH242),1,0)</f>
        <v>0</v>
      </c>
      <c r="BI242" s="17">
        <f>IF(AND(フィニッシュ後入力!BI$100&lt;&gt;"",フィニッシュ後入力!BI$100=フィニッシュ後入力!BI242),1,0)</f>
        <v>0</v>
      </c>
      <c r="BJ242" s="17">
        <f>IF(AND(フィニッシュ後入力!BJ$100&lt;&gt;"",フィニッシュ後入力!BJ$100=フィニッシュ後入力!BJ242),1,0)</f>
        <v>0</v>
      </c>
      <c r="BK242" s="17">
        <f>IF(AND(フィニッシュ後入力!BK$100&lt;&gt;"",フィニッシュ後入力!BK$100=フィニッシュ後入力!BK242),1,0)</f>
        <v>0</v>
      </c>
      <c r="BL242" s="17">
        <f>IF(AND(フィニッシュ後入力!BL$100&lt;&gt;"",フィニッシュ後入力!BL$100=フィニッシュ後入力!BL242),1,0)</f>
        <v>0</v>
      </c>
      <c r="BM242" s="17">
        <f>IF(AND(フィニッシュ後入力!BM$100&lt;&gt;"",フィニッシュ後入力!BM$100=フィニッシュ後入力!BM242),1,0)</f>
        <v>0</v>
      </c>
      <c r="BN242" s="17">
        <f>IF(AND(フィニッシュ後入力!BN$100&lt;&gt;"",フィニッシュ後入力!BN$100=フィニッシュ後入力!BN242),1,0)</f>
        <v>0</v>
      </c>
      <c r="BO242" s="17">
        <f>IF(AND(フィニッシュ後入力!BO$100&lt;&gt;"",フィニッシュ後入力!BO$100=フィニッシュ後入力!BO242),1,0)</f>
        <v>0</v>
      </c>
      <c r="BP242" s="17">
        <f>IF(AND(フィニッシュ後入力!BP$100&lt;&gt;"",フィニッシュ後入力!BP$100=フィニッシュ後入力!BP242),1,0)</f>
        <v>0</v>
      </c>
      <c r="BQ242" s="17">
        <f>IF(AND(フィニッシュ後入力!BQ$100&lt;&gt;"",フィニッシュ後入力!BQ$100=フィニッシュ後入力!BQ242),1,0)</f>
        <v>0</v>
      </c>
      <c r="BR242" s="17">
        <f>IF(AND(フィニッシュ後入力!BR$100&lt;&gt;"",フィニッシュ後入力!BR$100=フィニッシュ後入力!BR242),1,0)</f>
        <v>0</v>
      </c>
      <c r="BS242" s="17">
        <f>IF(AND(フィニッシュ後入力!BS$100&lt;&gt;"",フィニッシュ後入力!BS$100=フィニッシュ後入力!BS242),1,0)</f>
        <v>0</v>
      </c>
      <c r="BT242" s="17">
        <f>IF(AND(フィニッシュ後入力!BT$100&lt;&gt;"",フィニッシュ後入力!BT$100=フィニッシュ後入力!BT242),1,0)</f>
        <v>0</v>
      </c>
      <c r="BU242" s="17">
        <f>IF(AND(フィニッシュ後入力!BU$100&lt;&gt;"",フィニッシュ後入力!BU$100=フィニッシュ後入力!BU242),1,0)</f>
        <v>0</v>
      </c>
      <c r="BV242" s="17">
        <f>IF(AND(フィニッシュ後入力!BV$100&lt;&gt;"",フィニッシュ後入力!BV$100=フィニッシュ後入力!BV242),1,0)</f>
        <v>0</v>
      </c>
      <c r="BW242" s="17">
        <f>IF(AND(フィニッシュ後入力!BW$100&lt;&gt;"",フィニッシュ後入力!BW$100=フィニッシュ後入力!BW242),1,0)</f>
        <v>0</v>
      </c>
      <c r="BX242" s="17">
        <f>IF(AND(フィニッシュ後入力!BX$100&lt;&gt;"",フィニッシュ後入力!BX$100=フィニッシュ後入力!BX242),1,0)</f>
        <v>0</v>
      </c>
      <c r="BY242" s="17">
        <f>IF(AND(フィニッシュ後入力!BY$100&lt;&gt;"",フィニッシュ後入力!BY$100=フィニッシュ後入力!BY242),1,0)</f>
        <v>0</v>
      </c>
      <c r="BZ242" s="17">
        <f>IF(AND(フィニッシュ後入力!BZ$100&lt;&gt;"",フィニッシュ後入力!BZ$100=フィニッシュ後入力!BZ242),1,0)</f>
        <v>0</v>
      </c>
      <c r="CA242" s="17">
        <f>IF(AND(フィニッシュ後入力!CA$100&lt;&gt;"",フィニッシュ後入力!CA$100=フィニッシュ後入力!CA242),1,0)</f>
        <v>0</v>
      </c>
      <c r="CB242" s="17">
        <f>IF(AND(フィニッシュ後入力!CB$100&lt;&gt;"",フィニッシュ後入力!CB$100=フィニッシュ後入力!CB242),1,0)</f>
        <v>0</v>
      </c>
      <c r="CC242" s="17">
        <f>IF(AND(フィニッシュ後入力!CC$100&lt;&gt;"",フィニッシュ後入力!CC$100=フィニッシュ後入力!CC242),1,0)</f>
        <v>0</v>
      </c>
      <c r="CD242" s="17">
        <f>IF(AND(フィニッシュ後入力!CD$100&lt;&gt;"",フィニッシュ後入力!CD$100=フィニッシュ後入力!CD242),1,0)</f>
        <v>0</v>
      </c>
      <c r="CE242" s="17"/>
      <c r="CF242" s="17"/>
      <c r="CG242" s="17"/>
      <c r="CH242" s="17"/>
      <c r="CI242" s="17"/>
      <c r="CJ242" s="17"/>
      <c r="CK242" s="17"/>
      <c r="CL242" s="17"/>
      <c r="CM242" s="17"/>
      <c r="CN242" s="17"/>
      <c r="CO242" s="17"/>
      <c r="CP242" s="17"/>
      <c r="CQ242" s="17"/>
      <c r="CR242" s="17"/>
      <c r="CS242" s="17"/>
      <c r="CT242" s="17"/>
      <c r="CU242" s="17"/>
      <c r="CV242" s="17"/>
      <c r="CW242" s="17"/>
      <c r="CX242" s="17"/>
      <c r="CY242" s="17"/>
      <c r="CZ242" s="17"/>
      <c r="DA242" s="17"/>
      <c r="DB242" s="17"/>
      <c r="DC242" s="17"/>
      <c r="DD242" s="17"/>
      <c r="DE242" s="17"/>
      <c r="DF242" s="17"/>
      <c r="DG242" s="17"/>
      <c r="DH242" s="17"/>
      <c r="DI242" s="17"/>
      <c r="DJ242" s="17"/>
      <c r="DK242" s="17"/>
      <c r="DL242" s="17"/>
      <c r="DM242" s="17"/>
      <c r="DN242" s="17"/>
      <c r="DO242" s="17"/>
      <c r="DP242" s="17"/>
      <c r="DQ242" s="17"/>
      <c r="DR242" s="17"/>
      <c r="DS242" s="17"/>
      <c r="DT242" s="17"/>
      <c r="DU242" s="17"/>
      <c r="DV242" s="17"/>
      <c r="DW242" s="17"/>
      <c r="DX242" s="17"/>
      <c r="DY242" s="17"/>
      <c r="DZ242" s="17"/>
      <c r="EA242" s="17"/>
      <c r="EB242" s="17"/>
      <c r="EC242" s="17"/>
      <c r="ED242" s="17"/>
      <c r="EE242" s="17"/>
      <c r="EF242" s="17"/>
      <c r="EG242" s="17"/>
      <c r="EH242" s="17"/>
      <c r="EI242" s="17"/>
      <c r="EJ242" s="17"/>
      <c r="EK242" s="17"/>
      <c r="EL242" s="17"/>
      <c r="EM242" s="17"/>
      <c r="EN242" s="17"/>
      <c r="EO242" s="17"/>
      <c r="EP242" s="17"/>
      <c r="EQ242" s="17"/>
      <c r="ER242" s="17"/>
      <c r="ES242" s="17"/>
      <c r="ET242" s="17"/>
      <c r="EU242" s="17"/>
      <c r="EV242" s="17"/>
      <c r="EW242" s="17"/>
      <c r="EX242" s="17"/>
      <c r="EY242" s="17"/>
      <c r="EZ242" s="17"/>
      <c r="FA242" s="17">
        <f>IF(AND(フィニッシュ後入力!FA$100&lt;&gt;"",フィニッシュ後入力!FA$100=フィニッシュ後入力!FA242),1,0)</f>
        <v>0</v>
      </c>
      <c r="FB242" s="17">
        <f>IF(AND(フィニッシュ後入力!FB$100&lt;&gt;"",フィニッシュ後入力!FB$100=フィニッシュ後入力!FB242),1,0)</f>
        <v>0</v>
      </c>
      <c r="FC242" s="17"/>
      <c r="FD242" s="17"/>
      <c r="FE242" s="17"/>
      <c r="FF242" s="17">
        <f>IF(AND(フィニッシュ後入力!FG$100&lt;&gt;"",フィニッシュ後入力!FG$100=フィニッシュ後入力!FG242),1,0)</f>
        <v>0</v>
      </c>
      <c r="FG242" s="17">
        <f>IF(AND(フィニッシュ後入力!FH$100&lt;&gt;"",フィニッシュ後入力!FH$100=フィニッシュ後入力!FH242),1,0)</f>
        <v>0</v>
      </c>
      <c r="FH242" s="17"/>
      <c r="FI242" s="17"/>
      <c r="FJ242" s="17"/>
      <c r="FK242" s="17">
        <f>IF(AND(フィニッシュ後入力!FM$100&lt;&gt;"",フィニッシュ後入力!FM$100=フィニッシュ後入力!FM242),1,0)</f>
        <v>0</v>
      </c>
      <c r="FL242" s="17">
        <f>IF(AND(フィニッシュ後入力!FN$100&lt;&gt;"",フィニッシュ後入力!FN$100=フィニッシュ後入力!FN242),1,0)</f>
        <v>0</v>
      </c>
      <c r="FM242" s="17"/>
      <c r="FN242" s="17"/>
      <c r="FO242" s="17"/>
      <c r="FP242" s="17"/>
      <c r="FQ242" s="17"/>
      <c r="FR242" s="17"/>
      <c r="FS242" s="17"/>
      <c r="FT242" s="17"/>
      <c r="FU242" s="17"/>
      <c r="FV242" s="17"/>
      <c r="FW242" s="17"/>
      <c r="FX242" s="17"/>
      <c r="FY242" s="17"/>
      <c r="FZ242" s="17"/>
      <c r="GA242" s="17"/>
      <c r="GB242" s="17">
        <f>フィニッシュ後入力!FC242</f>
        <v>0</v>
      </c>
      <c r="GC242" s="17">
        <f>フィニッシュ後入力!FD242</f>
        <v>0</v>
      </c>
      <c r="GD242" s="17">
        <f>IF(フィニッシュ後入力!FP$100&lt;&gt;"",フィニッシュ後入力!FE242+60*(1-FC242),0)</f>
        <v>0</v>
      </c>
      <c r="GE242" s="17">
        <f>IF(フィニッシュ後入力!FQ$100&lt;&gt;"",フィニッシュ後入力!FF242+60*(1-FD242),0)</f>
        <v>0</v>
      </c>
      <c r="GF242" s="17">
        <f>IF(フィニッシュ後入力!FR$100&lt;&gt;"",フィニッシュ後入力!FG242+60*(1-FE242),0)</f>
        <v>0</v>
      </c>
      <c r="GG242" s="17">
        <f>フィニッシュ後入力!FI242</f>
        <v>0</v>
      </c>
      <c r="GH242" s="17">
        <f>フィニッシュ後入力!FJ242</f>
        <v>0</v>
      </c>
      <c r="GI242" s="17">
        <f>IF(フィニッシュ後入力!FU$100&lt;&gt;"",フィニッシュ後入力!FK242+60*(1-FH242),0)</f>
        <v>0</v>
      </c>
      <c r="GJ242" s="17">
        <f>IF(フィニッシュ後入力!FV$100&lt;&gt;"",フィニッシュ後入力!FL242+60*(1-FI242),0)</f>
        <v>0</v>
      </c>
      <c r="GK242" s="17">
        <f>IF(フィニッシュ後入力!FW$100&lt;&gt;"",フィニッシュ後入力!FM242+60*(1-FJ242),0)</f>
        <v>0</v>
      </c>
      <c r="GL242" s="17">
        <f>フィニッシュ後入力!FO242</f>
        <v>0</v>
      </c>
      <c r="GM242" s="17">
        <f>フィニッシュ後入力!FP242</f>
        <v>0</v>
      </c>
      <c r="GN242" s="17"/>
      <c r="GO242" s="17"/>
      <c r="GP242" s="17"/>
      <c r="GQ242" s="17"/>
      <c r="GR242" s="17"/>
      <c r="GS242" s="17"/>
      <c r="GT242" s="17"/>
      <c r="GU242" s="17"/>
      <c r="GV242" s="17"/>
      <c r="GW242" s="17"/>
      <c r="GX242" s="17"/>
      <c r="GY242" s="17"/>
      <c r="GZ242" s="17"/>
    </row>
    <row r="243" spans="1:208">
      <c r="A243" s="17">
        <f>スタート前入力!$A243</f>
        <v>143</v>
      </c>
      <c r="B243" s="17">
        <f>IF(フィニッシュ後入力!$BA243&lt;&gt;"",SUM($BA243:$CZ243)-フィニッシュ後入力!$G243+フィニッシュ後入力!$H243+$D$87,-1)</f>
        <v>-1</v>
      </c>
      <c r="C243" s="17">
        <f>SUM($GA243:$GZ243)/2+60*(スタート前入力!$C$77-SUM($FA243:$FZ243))</f>
        <v>0</v>
      </c>
      <c r="D243" s="48">
        <f t="shared" si="8"/>
        <v>0</v>
      </c>
      <c r="E243" s="48">
        <f>D243*スタート前入力!$G243</f>
        <v>0</v>
      </c>
      <c r="F243" s="48">
        <f>(B243+1)*(D243+スタート前入力!$F243*$D$83+スタート前入力!$G243*$D$84+($D$86+1-$A243)*$D$85)</f>
        <v>0</v>
      </c>
      <c r="G243" s="48" t="str">
        <f ca="1">IF(E243&lt;&gt;0,RANK(E243,E$101:INDIRECT(CONCATENATE("R",$D$86+100,"C",COLUMN()-2),FALSE)),"")</f>
        <v/>
      </c>
      <c r="H243" s="48" t="str">
        <f ca="1">IF(F243&lt;&gt;0,RANK(F243,F$101:INDIRECT(CONCATENATE("R",$D$86+100,"C",COLUMN()-2),FALSE)),"")</f>
        <v/>
      </c>
      <c r="I243" s="48">
        <f>E243*スタート前入力!$E243</f>
        <v>0</v>
      </c>
      <c r="J243" s="48">
        <f>F243*スタート前入力!$E243</f>
        <v>0</v>
      </c>
      <c r="K243" s="48" t="str">
        <f ca="1">IF(I243&lt;&gt;0,RANK(I243,I$101:INDIRECT(CONCATENATE("R",$D$86+100,"C",COLUMN()-2),FALSE)),"")</f>
        <v/>
      </c>
      <c r="L243" s="48" t="str">
        <f ca="1">IF(J243&lt;&gt;0,RANK(J243,J$101:INDIRECT(CONCATENATE("R",$D$86+100,"C",COLUMN()-2),FALSE)),"")</f>
        <v/>
      </c>
      <c r="M243" s="48">
        <f>IF(($B243+1)*(スタート前入力!$H243+1+$D$87)&lt;&gt;0,$B243+スタート前入力!$H243,-1)</f>
        <v>-1</v>
      </c>
      <c r="N243" s="48">
        <f>$C243+スタート前入力!$I243</f>
        <v>0</v>
      </c>
      <c r="O243" s="48">
        <f t="shared" si="9"/>
        <v>0</v>
      </c>
      <c r="P243" s="48">
        <f>O243*スタート前入力!$G243</f>
        <v>0</v>
      </c>
      <c r="Q243" s="48">
        <f>(M243+1)*(O243+スタート前入力!$F243*$D$83+スタート前入力!$G243*$D$84+($D$86+1-$A243)*$D$85)</f>
        <v>0</v>
      </c>
      <c r="R243" s="48" t="str">
        <f ca="1">IF(P243&lt;&gt;0,RANK(P243,P$101:INDIRECT(CONCATENATE("R",$D$86+100,"C",COLUMN()-2),FALSE)),"")</f>
        <v/>
      </c>
      <c r="S243" s="48" t="str">
        <f ca="1">IF(Q243&lt;&gt;0,RANK(Q243,Q$101:INDIRECT(CONCATENATE("R",$D$86+100,"C",COLUMN()-2),FALSE)),"")</f>
        <v/>
      </c>
      <c r="T243" s="48">
        <f>P243*スタート前入力!$E243</f>
        <v>0</v>
      </c>
      <c r="U243" s="48">
        <f>Q243*スタート前入力!$E243</f>
        <v>0</v>
      </c>
      <c r="V243" s="48" t="str">
        <f ca="1">IF(T243&lt;&gt;0,RANK(T243,T$101:INDIRECT(CONCATENATE("R",$D$86+100,"C",COLUMN()-2),FALSE)),"")</f>
        <v/>
      </c>
      <c r="W243" s="48" t="str">
        <f ca="1">IF(U243&lt;&gt;0,RANK(U243,U$101:INDIRECT(CONCATENATE("R",$D$86+100,"C",COLUMN()-2),FALSE)),"")</f>
        <v/>
      </c>
      <c r="X243" s="48">
        <f t="shared" si="10"/>
        <v>143</v>
      </c>
      <c r="Y243" s="17">
        <f>((B243)-100)/(スタート前入力!$C$76)*100</f>
        <v>-1010</v>
      </c>
      <c r="Z243" s="17" t="e">
        <f>((M243)-100)/(スタート前入力!$C$84+スタート前入力!$C$85)*100</f>
        <v>#DIV/0!</v>
      </c>
      <c r="AA243" s="17"/>
      <c r="AB243" s="17"/>
      <c r="AC243" s="17"/>
      <c r="AD243" s="17"/>
      <c r="AE243" s="17"/>
      <c r="AF243" s="17"/>
      <c r="AG243" s="17"/>
      <c r="AH243" s="17"/>
      <c r="AI243" s="17"/>
      <c r="AJ243" s="17"/>
      <c r="AK243" s="17"/>
      <c r="AL243" s="17"/>
      <c r="AM243" s="17"/>
      <c r="AN243" s="17"/>
      <c r="AO243" s="17"/>
      <c r="AP243" s="17"/>
      <c r="AQ243" s="17"/>
      <c r="AR243" s="17"/>
      <c r="AS243" s="17"/>
      <c r="AT243" s="17"/>
      <c r="AU243" s="17"/>
      <c r="AV243" s="17"/>
      <c r="AW243" s="17"/>
      <c r="AX243" s="17"/>
      <c r="AY243" s="17"/>
      <c r="AZ243" s="17"/>
      <c r="BA243" s="17">
        <f>IF(AND(フィニッシュ後入力!BA$100&lt;&gt;"",フィニッシュ後入力!BA$100=フィニッシュ後入力!BA243),1,0)</f>
        <v>0</v>
      </c>
      <c r="BB243" s="17">
        <f>IF(AND(フィニッシュ後入力!BB$100&lt;&gt;"",フィニッシュ後入力!BB$100=フィニッシュ後入力!BB243),1,0)</f>
        <v>0</v>
      </c>
      <c r="BC243" s="17">
        <f>IF(AND(フィニッシュ後入力!BC$100&lt;&gt;"",フィニッシュ後入力!BC$100=フィニッシュ後入力!BC243),1,0)</f>
        <v>0</v>
      </c>
      <c r="BD243" s="17">
        <f>IF(AND(フィニッシュ後入力!BD$100&lt;&gt;"",フィニッシュ後入力!BD$100=フィニッシュ後入力!BD243),1,0)</f>
        <v>0</v>
      </c>
      <c r="BE243" s="17">
        <f>IF(AND(フィニッシュ後入力!BE$100&lt;&gt;"",フィニッシュ後入力!BE$100=フィニッシュ後入力!BE243),1,0)</f>
        <v>0</v>
      </c>
      <c r="BF243" s="17">
        <f>IF(AND(フィニッシュ後入力!BF$100&lt;&gt;"",フィニッシュ後入力!BF$100=フィニッシュ後入力!BF243),1,0)</f>
        <v>0</v>
      </c>
      <c r="BG243" s="17">
        <f>IF(AND(フィニッシュ後入力!BG$100&lt;&gt;"",フィニッシュ後入力!BG$100=フィニッシュ後入力!BG243),1,0)</f>
        <v>0</v>
      </c>
      <c r="BH243" s="17">
        <f>IF(AND(フィニッシュ後入力!BH$100&lt;&gt;"",フィニッシュ後入力!BH$100=フィニッシュ後入力!BH243),1,0)</f>
        <v>0</v>
      </c>
      <c r="BI243" s="17">
        <f>IF(AND(フィニッシュ後入力!BI$100&lt;&gt;"",フィニッシュ後入力!BI$100=フィニッシュ後入力!BI243),1,0)</f>
        <v>0</v>
      </c>
      <c r="BJ243" s="17">
        <f>IF(AND(フィニッシュ後入力!BJ$100&lt;&gt;"",フィニッシュ後入力!BJ$100=フィニッシュ後入力!BJ243),1,0)</f>
        <v>0</v>
      </c>
      <c r="BK243" s="17">
        <f>IF(AND(フィニッシュ後入力!BK$100&lt;&gt;"",フィニッシュ後入力!BK$100=フィニッシュ後入力!BK243),1,0)</f>
        <v>0</v>
      </c>
      <c r="BL243" s="17">
        <f>IF(AND(フィニッシュ後入力!BL$100&lt;&gt;"",フィニッシュ後入力!BL$100=フィニッシュ後入力!BL243),1,0)</f>
        <v>0</v>
      </c>
      <c r="BM243" s="17">
        <f>IF(AND(フィニッシュ後入力!BM$100&lt;&gt;"",フィニッシュ後入力!BM$100=フィニッシュ後入力!BM243),1,0)</f>
        <v>0</v>
      </c>
      <c r="BN243" s="17">
        <f>IF(AND(フィニッシュ後入力!BN$100&lt;&gt;"",フィニッシュ後入力!BN$100=フィニッシュ後入力!BN243),1,0)</f>
        <v>0</v>
      </c>
      <c r="BO243" s="17">
        <f>IF(AND(フィニッシュ後入力!BO$100&lt;&gt;"",フィニッシュ後入力!BO$100=フィニッシュ後入力!BO243),1,0)</f>
        <v>0</v>
      </c>
      <c r="BP243" s="17">
        <f>IF(AND(フィニッシュ後入力!BP$100&lt;&gt;"",フィニッシュ後入力!BP$100=フィニッシュ後入力!BP243),1,0)</f>
        <v>0</v>
      </c>
      <c r="BQ243" s="17">
        <f>IF(AND(フィニッシュ後入力!BQ$100&lt;&gt;"",フィニッシュ後入力!BQ$100=フィニッシュ後入力!BQ243),1,0)</f>
        <v>0</v>
      </c>
      <c r="BR243" s="17">
        <f>IF(AND(フィニッシュ後入力!BR$100&lt;&gt;"",フィニッシュ後入力!BR$100=フィニッシュ後入力!BR243),1,0)</f>
        <v>0</v>
      </c>
      <c r="BS243" s="17">
        <f>IF(AND(フィニッシュ後入力!BS$100&lt;&gt;"",フィニッシュ後入力!BS$100=フィニッシュ後入力!BS243),1,0)</f>
        <v>0</v>
      </c>
      <c r="BT243" s="17">
        <f>IF(AND(フィニッシュ後入力!BT$100&lt;&gt;"",フィニッシュ後入力!BT$100=フィニッシュ後入力!BT243),1,0)</f>
        <v>0</v>
      </c>
      <c r="BU243" s="17">
        <f>IF(AND(フィニッシュ後入力!BU$100&lt;&gt;"",フィニッシュ後入力!BU$100=フィニッシュ後入力!BU243),1,0)</f>
        <v>0</v>
      </c>
      <c r="BV243" s="17">
        <f>IF(AND(フィニッシュ後入力!BV$100&lt;&gt;"",フィニッシュ後入力!BV$100=フィニッシュ後入力!BV243),1,0)</f>
        <v>0</v>
      </c>
      <c r="BW243" s="17">
        <f>IF(AND(フィニッシュ後入力!BW$100&lt;&gt;"",フィニッシュ後入力!BW$100=フィニッシュ後入力!BW243),1,0)</f>
        <v>0</v>
      </c>
      <c r="BX243" s="17">
        <f>IF(AND(フィニッシュ後入力!BX$100&lt;&gt;"",フィニッシュ後入力!BX$100=フィニッシュ後入力!BX243),1,0)</f>
        <v>0</v>
      </c>
      <c r="BY243" s="17">
        <f>IF(AND(フィニッシュ後入力!BY$100&lt;&gt;"",フィニッシュ後入力!BY$100=フィニッシュ後入力!BY243),1,0)</f>
        <v>0</v>
      </c>
      <c r="BZ243" s="17">
        <f>IF(AND(フィニッシュ後入力!BZ$100&lt;&gt;"",フィニッシュ後入力!BZ$100=フィニッシュ後入力!BZ243),1,0)</f>
        <v>0</v>
      </c>
      <c r="CA243" s="17">
        <f>IF(AND(フィニッシュ後入力!CA$100&lt;&gt;"",フィニッシュ後入力!CA$100=フィニッシュ後入力!CA243),1,0)</f>
        <v>0</v>
      </c>
      <c r="CB243" s="17">
        <f>IF(AND(フィニッシュ後入力!CB$100&lt;&gt;"",フィニッシュ後入力!CB$100=フィニッシュ後入力!CB243),1,0)</f>
        <v>0</v>
      </c>
      <c r="CC243" s="17">
        <f>IF(AND(フィニッシュ後入力!CC$100&lt;&gt;"",フィニッシュ後入力!CC$100=フィニッシュ後入力!CC243),1,0)</f>
        <v>0</v>
      </c>
      <c r="CD243" s="17">
        <f>IF(AND(フィニッシュ後入力!CD$100&lt;&gt;"",フィニッシュ後入力!CD$100=フィニッシュ後入力!CD243),1,0)</f>
        <v>0</v>
      </c>
      <c r="CE243" s="17"/>
      <c r="CF243" s="17"/>
      <c r="CG243" s="17"/>
      <c r="CH243" s="17"/>
      <c r="CI243" s="17"/>
      <c r="CJ243" s="17"/>
      <c r="CK243" s="17"/>
      <c r="CL243" s="17"/>
      <c r="CM243" s="17"/>
      <c r="CN243" s="17"/>
      <c r="CO243" s="17"/>
      <c r="CP243" s="17"/>
      <c r="CQ243" s="17"/>
      <c r="CR243" s="17"/>
      <c r="CS243" s="17"/>
      <c r="CT243" s="17"/>
      <c r="CU243" s="17"/>
      <c r="CV243" s="17"/>
      <c r="CW243" s="17"/>
      <c r="CX243" s="17"/>
      <c r="CY243" s="17"/>
      <c r="CZ243" s="17"/>
      <c r="DA243" s="17"/>
      <c r="DB243" s="17"/>
      <c r="DC243" s="17"/>
      <c r="DD243" s="17"/>
      <c r="DE243" s="17"/>
      <c r="DF243" s="17"/>
      <c r="DG243" s="17"/>
      <c r="DH243" s="17"/>
      <c r="DI243" s="17"/>
      <c r="DJ243" s="17"/>
      <c r="DK243" s="17"/>
      <c r="DL243" s="17"/>
      <c r="DM243" s="17"/>
      <c r="DN243" s="17"/>
      <c r="DO243" s="17"/>
      <c r="DP243" s="17"/>
      <c r="DQ243" s="17"/>
      <c r="DR243" s="17"/>
      <c r="DS243" s="17"/>
      <c r="DT243" s="17"/>
      <c r="DU243" s="17"/>
      <c r="DV243" s="17"/>
      <c r="DW243" s="17"/>
      <c r="DX243" s="17"/>
      <c r="DY243" s="17"/>
      <c r="DZ243" s="17"/>
      <c r="EA243" s="17"/>
      <c r="EB243" s="17"/>
      <c r="EC243" s="17"/>
      <c r="ED243" s="17"/>
      <c r="EE243" s="17"/>
      <c r="EF243" s="17"/>
      <c r="EG243" s="17"/>
      <c r="EH243" s="17"/>
      <c r="EI243" s="17"/>
      <c r="EJ243" s="17"/>
      <c r="EK243" s="17"/>
      <c r="EL243" s="17"/>
      <c r="EM243" s="17"/>
      <c r="EN243" s="17"/>
      <c r="EO243" s="17"/>
      <c r="EP243" s="17"/>
      <c r="EQ243" s="17"/>
      <c r="ER243" s="17"/>
      <c r="ES243" s="17"/>
      <c r="ET243" s="17"/>
      <c r="EU243" s="17"/>
      <c r="EV243" s="17"/>
      <c r="EW243" s="17"/>
      <c r="EX243" s="17"/>
      <c r="EY243" s="17"/>
      <c r="EZ243" s="17"/>
      <c r="FA243" s="17">
        <f>IF(AND(フィニッシュ後入力!FA$100&lt;&gt;"",フィニッシュ後入力!FA$100=フィニッシュ後入力!FA243),1,0)</f>
        <v>0</v>
      </c>
      <c r="FB243" s="17">
        <f>IF(AND(フィニッシュ後入力!FB$100&lt;&gt;"",フィニッシュ後入力!FB$100=フィニッシュ後入力!FB243),1,0)</f>
        <v>0</v>
      </c>
      <c r="FC243" s="17"/>
      <c r="FD243" s="17"/>
      <c r="FE243" s="17"/>
      <c r="FF243" s="17">
        <f>IF(AND(フィニッシュ後入力!FG$100&lt;&gt;"",フィニッシュ後入力!FG$100=フィニッシュ後入力!FG243),1,0)</f>
        <v>0</v>
      </c>
      <c r="FG243" s="17">
        <f>IF(AND(フィニッシュ後入力!FH$100&lt;&gt;"",フィニッシュ後入力!FH$100=フィニッシュ後入力!FH243),1,0)</f>
        <v>0</v>
      </c>
      <c r="FH243" s="17"/>
      <c r="FI243" s="17"/>
      <c r="FJ243" s="17"/>
      <c r="FK243" s="17">
        <f>IF(AND(フィニッシュ後入力!FM$100&lt;&gt;"",フィニッシュ後入力!FM$100=フィニッシュ後入力!FM243),1,0)</f>
        <v>0</v>
      </c>
      <c r="FL243" s="17">
        <f>IF(AND(フィニッシュ後入力!FN$100&lt;&gt;"",フィニッシュ後入力!FN$100=フィニッシュ後入力!FN243),1,0)</f>
        <v>0</v>
      </c>
      <c r="FM243" s="17"/>
      <c r="FN243" s="17"/>
      <c r="FO243" s="17"/>
      <c r="FP243" s="17"/>
      <c r="FQ243" s="17"/>
      <c r="FR243" s="17"/>
      <c r="FS243" s="17"/>
      <c r="FT243" s="17"/>
      <c r="FU243" s="17"/>
      <c r="FV243" s="17"/>
      <c r="FW243" s="17"/>
      <c r="FX243" s="17"/>
      <c r="FY243" s="17"/>
      <c r="FZ243" s="17"/>
      <c r="GA243" s="17"/>
      <c r="GB243" s="17">
        <f>フィニッシュ後入力!FC243</f>
        <v>0</v>
      </c>
      <c r="GC243" s="17">
        <f>フィニッシュ後入力!FD243</f>
        <v>0</v>
      </c>
      <c r="GD243" s="17">
        <f>IF(フィニッシュ後入力!FP$100&lt;&gt;"",フィニッシュ後入力!FE243+60*(1-FC243),0)</f>
        <v>0</v>
      </c>
      <c r="GE243" s="17">
        <f>IF(フィニッシュ後入力!FQ$100&lt;&gt;"",フィニッシュ後入力!FF243+60*(1-FD243),0)</f>
        <v>0</v>
      </c>
      <c r="GF243" s="17">
        <f>IF(フィニッシュ後入力!FR$100&lt;&gt;"",フィニッシュ後入力!FG243+60*(1-FE243),0)</f>
        <v>0</v>
      </c>
      <c r="GG243" s="17">
        <f>フィニッシュ後入力!FI243</f>
        <v>0</v>
      </c>
      <c r="GH243" s="17">
        <f>フィニッシュ後入力!FJ243</f>
        <v>0</v>
      </c>
      <c r="GI243" s="17">
        <f>IF(フィニッシュ後入力!FU$100&lt;&gt;"",フィニッシュ後入力!FK243+60*(1-FH243),0)</f>
        <v>0</v>
      </c>
      <c r="GJ243" s="17">
        <f>IF(フィニッシュ後入力!FV$100&lt;&gt;"",フィニッシュ後入力!FL243+60*(1-FI243),0)</f>
        <v>0</v>
      </c>
      <c r="GK243" s="17">
        <f>IF(フィニッシュ後入力!FW$100&lt;&gt;"",フィニッシュ後入力!FM243+60*(1-FJ243),0)</f>
        <v>0</v>
      </c>
      <c r="GL243" s="17">
        <f>フィニッシュ後入力!FO243</f>
        <v>0</v>
      </c>
      <c r="GM243" s="17">
        <f>フィニッシュ後入力!FP243</f>
        <v>0</v>
      </c>
      <c r="GN243" s="17"/>
      <c r="GO243" s="17"/>
      <c r="GP243" s="17"/>
      <c r="GQ243" s="17"/>
      <c r="GR243" s="17"/>
      <c r="GS243" s="17"/>
      <c r="GT243" s="17"/>
      <c r="GU243" s="17"/>
      <c r="GV243" s="17"/>
      <c r="GW243" s="17"/>
      <c r="GX243" s="17"/>
      <c r="GY243" s="17"/>
      <c r="GZ243" s="17"/>
    </row>
    <row r="244" spans="1:208">
      <c r="A244" s="17">
        <f>スタート前入力!$A244</f>
        <v>144</v>
      </c>
      <c r="B244" s="17">
        <f>IF(フィニッシュ後入力!$BA244&lt;&gt;"",SUM($BA244:$CZ244)-フィニッシュ後入力!$G244+フィニッシュ後入力!$H244+$D$87,-1)</f>
        <v>-1</v>
      </c>
      <c r="C244" s="17">
        <f>SUM($GA244:$GZ244)/2+60*(スタート前入力!$C$77-SUM($FA244:$FZ244))</f>
        <v>0</v>
      </c>
      <c r="D244" s="48">
        <f t="shared" si="8"/>
        <v>0</v>
      </c>
      <c r="E244" s="48">
        <f>D244*スタート前入力!$G244</f>
        <v>0</v>
      </c>
      <c r="F244" s="48">
        <f>(B244+1)*(D244+スタート前入力!$F244*$D$83+スタート前入力!$G244*$D$84+($D$86+1-$A244)*$D$85)</f>
        <v>0</v>
      </c>
      <c r="G244" s="48" t="str">
        <f ca="1">IF(E244&lt;&gt;0,RANK(E244,E$101:INDIRECT(CONCATENATE("R",$D$86+100,"C",COLUMN()-2),FALSE)),"")</f>
        <v/>
      </c>
      <c r="H244" s="48" t="str">
        <f ca="1">IF(F244&lt;&gt;0,RANK(F244,F$101:INDIRECT(CONCATENATE("R",$D$86+100,"C",COLUMN()-2),FALSE)),"")</f>
        <v/>
      </c>
      <c r="I244" s="48">
        <f>E244*スタート前入力!$E244</f>
        <v>0</v>
      </c>
      <c r="J244" s="48">
        <f>F244*スタート前入力!$E244</f>
        <v>0</v>
      </c>
      <c r="K244" s="48" t="str">
        <f ca="1">IF(I244&lt;&gt;0,RANK(I244,I$101:INDIRECT(CONCATENATE("R",$D$86+100,"C",COLUMN()-2),FALSE)),"")</f>
        <v/>
      </c>
      <c r="L244" s="48" t="str">
        <f ca="1">IF(J244&lt;&gt;0,RANK(J244,J$101:INDIRECT(CONCATENATE("R",$D$86+100,"C",COLUMN()-2),FALSE)),"")</f>
        <v/>
      </c>
      <c r="M244" s="48">
        <f>IF(($B244+1)*(スタート前入力!$H244+1+$D$87)&lt;&gt;0,$B244+スタート前入力!$H244,-1)</f>
        <v>-1</v>
      </c>
      <c r="N244" s="48">
        <f>$C244+スタート前入力!$I244</f>
        <v>0</v>
      </c>
      <c r="O244" s="48">
        <f t="shared" si="9"/>
        <v>0</v>
      </c>
      <c r="P244" s="48">
        <f>O244*スタート前入力!$G244</f>
        <v>0</v>
      </c>
      <c r="Q244" s="48">
        <f>(M244+1)*(O244+スタート前入力!$F244*$D$83+スタート前入力!$G244*$D$84+($D$86+1-$A244)*$D$85)</f>
        <v>0</v>
      </c>
      <c r="R244" s="48" t="str">
        <f ca="1">IF(P244&lt;&gt;0,RANK(P244,P$101:INDIRECT(CONCATENATE("R",$D$86+100,"C",COLUMN()-2),FALSE)),"")</f>
        <v/>
      </c>
      <c r="S244" s="48" t="str">
        <f ca="1">IF(Q244&lt;&gt;0,RANK(Q244,Q$101:INDIRECT(CONCATENATE("R",$D$86+100,"C",COLUMN()-2),FALSE)),"")</f>
        <v/>
      </c>
      <c r="T244" s="48">
        <f>P244*スタート前入力!$E244</f>
        <v>0</v>
      </c>
      <c r="U244" s="48">
        <f>Q244*スタート前入力!$E244</f>
        <v>0</v>
      </c>
      <c r="V244" s="48" t="str">
        <f ca="1">IF(T244&lt;&gt;0,RANK(T244,T$101:INDIRECT(CONCATENATE("R",$D$86+100,"C",COLUMN()-2),FALSE)),"")</f>
        <v/>
      </c>
      <c r="W244" s="48" t="str">
        <f ca="1">IF(U244&lt;&gt;0,RANK(U244,U$101:INDIRECT(CONCATENATE("R",$D$86+100,"C",COLUMN()-2),FALSE)),"")</f>
        <v/>
      </c>
      <c r="X244" s="48">
        <f t="shared" si="10"/>
        <v>144</v>
      </c>
      <c r="Y244" s="17">
        <f>((B244)-100)/(スタート前入力!$C$76)*100</f>
        <v>-1010</v>
      </c>
      <c r="Z244" s="17" t="e">
        <f>((M244)-100)/(スタート前入力!$C$84+スタート前入力!$C$85)*100</f>
        <v>#DIV/0!</v>
      </c>
      <c r="AA244" s="17"/>
      <c r="AB244" s="17"/>
      <c r="AC244" s="17"/>
      <c r="AD244" s="17"/>
      <c r="AE244" s="17"/>
      <c r="AF244" s="17"/>
      <c r="AG244" s="17"/>
      <c r="AH244" s="17"/>
      <c r="AI244" s="17"/>
      <c r="AJ244" s="17"/>
      <c r="AK244" s="17"/>
      <c r="AL244" s="17"/>
      <c r="AM244" s="17"/>
      <c r="AN244" s="17"/>
      <c r="AO244" s="17"/>
      <c r="AP244" s="17"/>
      <c r="AQ244" s="17"/>
      <c r="AR244" s="17"/>
      <c r="AS244" s="17"/>
      <c r="AT244" s="17"/>
      <c r="AU244" s="17"/>
      <c r="AV244" s="17"/>
      <c r="AW244" s="17"/>
      <c r="AX244" s="17"/>
      <c r="AY244" s="17"/>
      <c r="AZ244" s="17"/>
      <c r="BA244" s="17">
        <f>IF(AND(フィニッシュ後入力!BA$100&lt;&gt;"",フィニッシュ後入力!BA$100=フィニッシュ後入力!BA244),1,0)</f>
        <v>0</v>
      </c>
      <c r="BB244" s="17">
        <f>IF(AND(フィニッシュ後入力!BB$100&lt;&gt;"",フィニッシュ後入力!BB$100=フィニッシュ後入力!BB244),1,0)</f>
        <v>0</v>
      </c>
      <c r="BC244" s="17">
        <f>IF(AND(フィニッシュ後入力!BC$100&lt;&gt;"",フィニッシュ後入力!BC$100=フィニッシュ後入力!BC244),1,0)</f>
        <v>0</v>
      </c>
      <c r="BD244" s="17">
        <f>IF(AND(フィニッシュ後入力!BD$100&lt;&gt;"",フィニッシュ後入力!BD$100=フィニッシュ後入力!BD244),1,0)</f>
        <v>0</v>
      </c>
      <c r="BE244" s="17">
        <f>IF(AND(フィニッシュ後入力!BE$100&lt;&gt;"",フィニッシュ後入力!BE$100=フィニッシュ後入力!BE244),1,0)</f>
        <v>0</v>
      </c>
      <c r="BF244" s="17">
        <f>IF(AND(フィニッシュ後入力!BF$100&lt;&gt;"",フィニッシュ後入力!BF$100=フィニッシュ後入力!BF244),1,0)</f>
        <v>0</v>
      </c>
      <c r="BG244" s="17">
        <f>IF(AND(フィニッシュ後入力!BG$100&lt;&gt;"",フィニッシュ後入力!BG$100=フィニッシュ後入力!BG244),1,0)</f>
        <v>0</v>
      </c>
      <c r="BH244" s="17">
        <f>IF(AND(フィニッシュ後入力!BH$100&lt;&gt;"",フィニッシュ後入力!BH$100=フィニッシュ後入力!BH244),1,0)</f>
        <v>0</v>
      </c>
      <c r="BI244" s="17">
        <f>IF(AND(フィニッシュ後入力!BI$100&lt;&gt;"",フィニッシュ後入力!BI$100=フィニッシュ後入力!BI244),1,0)</f>
        <v>0</v>
      </c>
      <c r="BJ244" s="17">
        <f>IF(AND(フィニッシュ後入力!BJ$100&lt;&gt;"",フィニッシュ後入力!BJ$100=フィニッシュ後入力!BJ244),1,0)</f>
        <v>0</v>
      </c>
      <c r="BK244" s="17">
        <f>IF(AND(フィニッシュ後入力!BK$100&lt;&gt;"",フィニッシュ後入力!BK$100=フィニッシュ後入力!BK244),1,0)</f>
        <v>0</v>
      </c>
      <c r="BL244" s="17">
        <f>IF(AND(フィニッシュ後入力!BL$100&lt;&gt;"",フィニッシュ後入力!BL$100=フィニッシュ後入力!BL244),1,0)</f>
        <v>0</v>
      </c>
      <c r="BM244" s="17">
        <f>IF(AND(フィニッシュ後入力!BM$100&lt;&gt;"",フィニッシュ後入力!BM$100=フィニッシュ後入力!BM244),1,0)</f>
        <v>0</v>
      </c>
      <c r="BN244" s="17">
        <f>IF(AND(フィニッシュ後入力!BN$100&lt;&gt;"",フィニッシュ後入力!BN$100=フィニッシュ後入力!BN244),1,0)</f>
        <v>0</v>
      </c>
      <c r="BO244" s="17">
        <f>IF(AND(フィニッシュ後入力!BO$100&lt;&gt;"",フィニッシュ後入力!BO$100=フィニッシュ後入力!BO244),1,0)</f>
        <v>0</v>
      </c>
      <c r="BP244" s="17">
        <f>IF(AND(フィニッシュ後入力!BP$100&lt;&gt;"",フィニッシュ後入力!BP$100=フィニッシュ後入力!BP244),1,0)</f>
        <v>0</v>
      </c>
      <c r="BQ244" s="17">
        <f>IF(AND(フィニッシュ後入力!BQ$100&lt;&gt;"",フィニッシュ後入力!BQ$100=フィニッシュ後入力!BQ244),1,0)</f>
        <v>0</v>
      </c>
      <c r="BR244" s="17">
        <f>IF(AND(フィニッシュ後入力!BR$100&lt;&gt;"",フィニッシュ後入力!BR$100=フィニッシュ後入力!BR244),1,0)</f>
        <v>0</v>
      </c>
      <c r="BS244" s="17">
        <f>IF(AND(フィニッシュ後入力!BS$100&lt;&gt;"",フィニッシュ後入力!BS$100=フィニッシュ後入力!BS244),1,0)</f>
        <v>0</v>
      </c>
      <c r="BT244" s="17">
        <f>IF(AND(フィニッシュ後入力!BT$100&lt;&gt;"",フィニッシュ後入力!BT$100=フィニッシュ後入力!BT244),1,0)</f>
        <v>0</v>
      </c>
      <c r="BU244" s="17">
        <f>IF(AND(フィニッシュ後入力!BU$100&lt;&gt;"",フィニッシュ後入力!BU$100=フィニッシュ後入力!BU244),1,0)</f>
        <v>0</v>
      </c>
      <c r="BV244" s="17">
        <f>IF(AND(フィニッシュ後入力!BV$100&lt;&gt;"",フィニッシュ後入力!BV$100=フィニッシュ後入力!BV244),1,0)</f>
        <v>0</v>
      </c>
      <c r="BW244" s="17">
        <f>IF(AND(フィニッシュ後入力!BW$100&lt;&gt;"",フィニッシュ後入力!BW$100=フィニッシュ後入力!BW244),1,0)</f>
        <v>0</v>
      </c>
      <c r="BX244" s="17">
        <f>IF(AND(フィニッシュ後入力!BX$100&lt;&gt;"",フィニッシュ後入力!BX$100=フィニッシュ後入力!BX244),1,0)</f>
        <v>0</v>
      </c>
      <c r="BY244" s="17">
        <f>IF(AND(フィニッシュ後入力!BY$100&lt;&gt;"",フィニッシュ後入力!BY$100=フィニッシュ後入力!BY244),1,0)</f>
        <v>0</v>
      </c>
      <c r="BZ244" s="17">
        <f>IF(AND(フィニッシュ後入力!BZ$100&lt;&gt;"",フィニッシュ後入力!BZ$100=フィニッシュ後入力!BZ244),1,0)</f>
        <v>0</v>
      </c>
      <c r="CA244" s="17">
        <f>IF(AND(フィニッシュ後入力!CA$100&lt;&gt;"",フィニッシュ後入力!CA$100=フィニッシュ後入力!CA244),1,0)</f>
        <v>0</v>
      </c>
      <c r="CB244" s="17">
        <f>IF(AND(フィニッシュ後入力!CB$100&lt;&gt;"",フィニッシュ後入力!CB$100=フィニッシュ後入力!CB244),1,0)</f>
        <v>0</v>
      </c>
      <c r="CC244" s="17">
        <f>IF(AND(フィニッシュ後入力!CC$100&lt;&gt;"",フィニッシュ後入力!CC$100=フィニッシュ後入力!CC244),1,0)</f>
        <v>0</v>
      </c>
      <c r="CD244" s="17">
        <f>IF(AND(フィニッシュ後入力!CD$100&lt;&gt;"",フィニッシュ後入力!CD$100=フィニッシュ後入力!CD244),1,0)</f>
        <v>0</v>
      </c>
      <c r="CE244" s="17"/>
      <c r="CF244" s="17"/>
      <c r="CG244" s="17"/>
      <c r="CH244" s="17"/>
      <c r="CI244" s="17"/>
      <c r="CJ244" s="17"/>
      <c r="CK244" s="17"/>
      <c r="CL244" s="17"/>
      <c r="CM244" s="17"/>
      <c r="CN244" s="17"/>
      <c r="CO244" s="17"/>
      <c r="CP244" s="17"/>
      <c r="CQ244" s="17"/>
      <c r="CR244" s="17"/>
      <c r="CS244" s="17"/>
      <c r="CT244" s="17"/>
      <c r="CU244" s="17"/>
      <c r="CV244" s="17"/>
      <c r="CW244" s="17"/>
      <c r="CX244" s="17"/>
      <c r="CY244" s="17"/>
      <c r="CZ244" s="17"/>
      <c r="DA244" s="17"/>
      <c r="DB244" s="17"/>
      <c r="DC244" s="17"/>
      <c r="DD244" s="17"/>
      <c r="DE244" s="17"/>
      <c r="DF244" s="17"/>
      <c r="DG244" s="17"/>
      <c r="DH244" s="17"/>
      <c r="DI244" s="17"/>
      <c r="DJ244" s="17"/>
      <c r="DK244" s="17"/>
      <c r="DL244" s="17"/>
      <c r="DM244" s="17"/>
      <c r="DN244" s="17"/>
      <c r="DO244" s="17"/>
      <c r="DP244" s="17"/>
      <c r="DQ244" s="17"/>
      <c r="DR244" s="17"/>
      <c r="DS244" s="17"/>
      <c r="DT244" s="17"/>
      <c r="DU244" s="17"/>
      <c r="DV244" s="17"/>
      <c r="DW244" s="17"/>
      <c r="DX244" s="17"/>
      <c r="DY244" s="17"/>
      <c r="DZ244" s="17"/>
      <c r="EA244" s="17"/>
      <c r="EB244" s="17"/>
      <c r="EC244" s="17"/>
      <c r="ED244" s="17"/>
      <c r="EE244" s="17"/>
      <c r="EF244" s="17"/>
      <c r="EG244" s="17"/>
      <c r="EH244" s="17"/>
      <c r="EI244" s="17"/>
      <c r="EJ244" s="17"/>
      <c r="EK244" s="17"/>
      <c r="EL244" s="17"/>
      <c r="EM244" s="17"/>
      <c r="EN244" s="17"/>
      <c r="EO244" s="17"/>
      <c r="EP244" s="17"/>
      <c r="EQ244" s="17"/>
      <c r="ER244" s="17"/>
      <c r="ES244" s="17"/>
      <c r="ET244" s="17"/>
      <c r="EU244" s="17"/>
      <c r="EV244" s="17"/>
      <c r="EW244" s="17"/>
      <c r="EX244" s="17"/>
      <c r="EY244" s="17"/>
      <c r="EZ244" s="17"/>
      <c r="FA244" s="17">
        <f>IF(AND(フィニッシュ後入力!FA$100&lt;&gt;"",フィニッシュ後入力!FA$100=フィニッシュ後入力!FA244),1,0)</f>
        <v>0</v>
      </c>
      <c r="FB244" s="17">
        <f>IF(AND(フィニッシュ後入力!FB$100&lt;&gt;"",フィニッシュ後入力!FB$100=フィニッシュ後入力!FB244),1,0)</f>
        <v>0</v>
      </c>
      <c r="FC244" s="17"/>
      <c r="FD244" s="17"/>
      <c r="FE244" s="17"/>
      <c r="FF244" s="17">
        <f>IF(AND(フィニッシュ後入力!FG$100&lt;&gt;"",フィニッシュ後入力!FG$100=フィニッシュ後入力!FG244),1,0)</f>
        <v>0</v>
      </c>
      <c r="FG244" s="17">
        <f>IF(AND(フィニッシュ後入力!FH$100&lt;&gt;"",フィニッシュ後入力!FH$100=フィニッシュ後入力!FH244),1,0)</f>
        <v>0</v>
      </c>
      <c r="FH244" s="17"/>
      <c r="FI244" s="17"/>
      <c r="FJ244" s="17"/>
      <c r="FK244" s="17">
        <f>IF(AND(フィニッシュ後入力!FM$100&lt;&gt;"",フィニッシュ後入力!FM$100=フィニッシュ後入力!FM244),1,0)</f>
        <v>0</v>
      </c>
      <c r="FL244" s="17">
        <f>IF(AND(フィニッシュ後入力!FN$100&lt;&gt;"",フィニッシュ後入力!FN$100=フィニッシュ後入力!FN244),1,0)</f>
        <v>0</v>
      </c>
      <c r="FM244" s="17"/>
      <c r="FN244" s="17"/>
      <c r="FO244" s="17"/>
      <c r="FP244" s="17"/>
      <c r="FQ244" s="17"/>
      <c r="FR244" s="17"/>
      <c r="FS244" s="17"/>
      <c r="FT244" s="17"/>
      <c r="FU244" s="17"/>
      <c r="FV244" s="17"/>
      <c r="FW244" s="17"/>
      <c r="FX244" s="17"/>
      <c r="FY244" s="17"/>
      <c r="FZ244" s="17"/>
      <c r="GA244" s="17"/>
      <c r="GB244" s="17">
        <f>フィニッシュ後入力!FC244</f>
        <v>0</v>
      </c>
      <c r="GC244" s="17">
        <f>フィニッシュ後入力!FD244</f>
        <v>0</v>
      </c>
      <c r="GD244" s="17">
        <f>IF(フィニッシュ後入力!FP$100&lt;&gt;"",フィニッシュ後入力!FE244+60*(1-FC244),0)</f>
        <v>0</v>
      </c>
      <c r="GE244" s="17">
        <f>IF(フィニッシュ後入力!FQ$100&lt;&gt;"",フィニッシュ後入力!FF244+60*(1-FD244),0)</f>
        <v>0</v>
      </c>
      <c r="GF244" s="17">
        <f>IF(フィニッシュ後入力!FR$100&lt;&gt;"",フィニッシュ後入力!FG244+60*(1-FE244),0)</f>
        <v>0</v>
      </c>
      <c r="GG244" s="17">
        <f>フィニッシュ後入力!FI244</f>
        <v>0</v>
      </c>
      <c r="GH244" s="17">
        <f>フィニッシュ後入力!FJ244</f>
        <v>0</v>
      </c>
      <c r="GI244" s="17">
        <f>IF(フィニッシュ後入力!FU$100&lt;&gt;"",フィニッシュ後入力!FK244+60*(1-FH244),0)</f>
        <v>0</v>
      </c>
      <c r="GJ244" s="17">
        <f>IF(フィニッシュ後入力!FV$100&lt;&gt;"",フィニッシュ後入力!FL244+60*(1-FI244),0)</f>
        <v>0</v>
      </c>
      <c r="GK244" s="17">
        <f>IF(フィニッシュ後入力!FW$100&lt;&gt;"",フィニッシュ後入力!FM244+60*(1-FJ244),0)</f>
        <v>0</v>
      </c>
      <c r="GL244" s="17">
        <f>フィニッシュ後入力!FO244</f>
        <v>0</v>
      </c>
      <c r="GM244" s="17">
        <f>フィニッシュ後入力!FP244</f>
        <v>0</v>
      </c>
      <c r="GN244" s="17"/>
      <c r="GO244" s="17"/>
      <c r="GP244" s="17"/>
      <c r="GQ244" s="17"/>
      <c r="GR244" s="17"/>
      <c r="GS244" s="17"/>
      <c r="GT244" s="17"/>
      <c r="GU244" s="17"/>
      <c r="GV244" s="17"/>
      <c r="GW244" s="17"/>
      <c r="GX244" s="17"/>
      <c r="GY244" s="17"/>
      <c r="GZ244" s="17"/>
    </row>
    <row r="245" spans="1:208">
      <c r="A245" s="17">
        <f>スタート前入力!$A245</f>
        <v>145</v>
      </c>
      <c r="B245" s="17">
        <f>IF(フィニッシュ後入力!$BA245&lt;&gt;"",SUM($BA245:$CZ245)-フィニッシュ後入力!$G245+フィニッシュ後入力!$H245+$D$87,-1)</f>
        <v>-1</v>
      </c>
      <c r="C245" s="17">
        <f>SUM($GA245:$GZ245)/2+60*(スタート前入力!$C$77-SUM($FA245:$FZ245))</f>
        <v>0</v>
      </c>
      <c r="D245" s="48">
        <f t="shared" si="8"/>
        <v>0</v>
      </c>
      <c r="E245" s="48">
        <f>D245*スタート前入力!$G245</f>
        <v>0</v>
      </c>
      <c r="F245" s="48">
        <f>(B245+1)*(D245+スタート前入力!$F245*$D$83+スタート前入力!$G245*$D$84+($D$86+1-$A245)*$D$85)</f>
        <v>0</v>
      </c>
      <c r="G245" s="48" t="str">
        <f ca="1">IF(E245&lt;&gt;0,RANK(E245,E$101:INDIRECT(CONCATENATE("R",$D$86+100,"C",COLUMN()-2),FALSE)),"")</f>
        <v/>
      </c>
      <c r="H245" s="48" t="str">
        <f ca="1">IF(F245&lt;&gt;0,RANK(F245,F$101:INDIRECT(CONCATENATE("R",$D$86+100,"C",COLUMN()-2),FALSE)),"")</f>
        <v/>
      </c>
      <c r="I245" s="48">
        <f>E245*スタート前入力!$E245</f>
        <v>0</v>
      </c>
      <c r="J245" s="48">
        <f>F245*スタート前入力!$E245</f>
        <v>0</v>
      </c>
      <c r="K245" s="48" t="str">
        <f ca="1">IF(I245&lt;&gt;0,RANK(I245,I$101:INDIRECT(CONCATENATE("R",$D$86+100,"C",COLUMN()-2),FALSE)),"")</f>
        <v/>
      </c>
      <c r="L245" s="48" t="str">
        <f ca="1">IF(J245&lt;&gt;0,RANK(J245,J$101:INDIRECT(CONCATENATE("R",$D$86+100,"C",COLUMN()-2),FALSE)),"")</f>
        <v/>
      </c>
      <c r="M245" s="48">
        <f>IF(($B245+1)*(スタート前入力!$H245+1+$D$87)&lt;&gt;0,$B245+スタート前入力!$H245,-1)</f>
        <v>-1</v>
      </c>
      <c r="N245" s="48">
        <f>$C245+スタート前入力!$I245</f>
        <v>0</v>
      </c>
      <c r="O245" s="48">
        <f t="shared" si="9"/>
        <v>0</v>
      </c>
      <c r="P245" s="48">
        <f>O245*スタート前入力!$G245</f>
        <v>0</v>
      </c>
      <c r="Q245" s="48">
        <f>(M245+1)*(O245+スタート前入力!$F245*$D$83+スタート前入力!$G245*$D$84+($D$86+1-$A245)*$D$85)</f>
        <v>0</v>
      </c>
      <c r="R245" s="48" t="str">
        <f ca="1">IF(P245&lt;&gt;0,RANK(P245,P$101:INDIRECT(CONCATENATE("R",$D$86+100,"C",COLUMN()-2),FALSE)),"")</f>
        <v/>
      </c>
      <c r="S245" s="48" t="str">
        <f ca="1">IF(Q245&lt;&gt;0,RANK(Q245,Q$101:INDIRECT(CONCATENATE("R",$D$86+100,"C",COLUMN()-2),FALSE)),"")</f>
        <v/>
      </c>
      <c r="T245" s="48">
        <f>P245*スタート前入力!$E245</f>
        <v>0</v>
      </c>
      <c r="U245" s="48">
        <f>Q245*スタート前入力!$E245</f>
        <v>0</v>
      </c>
      <c r="V245" s="48" t="str">
        <f ca="1">IF(T245&lt;&gt;0,RANK(T245,T$101:INDIRECT(CONCATENATE("R",$D$86+100,"C",COLUMN()-2),FALSE)),"")</f>
        <v/>
      </c>
      <c r="W245" s="48" t="str">
        <f ca="1">IF(U245&lt;&gt;0,RANK(U245,U$101:INDIRECT(CONCATENATE("R",$D$86+100,"C",COLUMN()-2),FALSE)),"")</f>
        <v/>
      </c>
      <c r="X245" s="48">
        <f t="shared" si="10"/>
        <v>145</v>
      </c>
      <c r="Y245" s="17">
        <f>((B245)-100)/(スタート前入力!$C$76)*100</f>
        <v>-1010</v>
      </c>
      <c r="Z245" s="17" t="e">
        <f>((M245)-100)/(スタート前入力!$C$84+スタート前入力!$C$85)*100</f>
        <v>#DIV/0!</v>
      </c>
      <c r="AA245" s="17"/>
      <c r="AB245" s="17"/>
      <c r="AC245" s="17"/>
      <c r="AD245" s="17"/>
      <c r="AE245" s="17"/>
      <c r="AF245" s="17"/>
      <c r="AG245" s="17"/>
      <c r="AH245" s="17"/>
      <c r="AI245" s="17"/>
      <c r="AJ245" s="17"/>
      <c r="AK245" s="17"/>
      <c r="AL245" s="17"/>
      <c r="AM245" s="17"/>
      <c r="AN245" s="17"/>
      <c r="AO245" s="17"/>
      <c r="AP245" s="17"/>
      <c r="AQ245" s="17"/>
      <c r="AR245" s="17"/>
      <c r="AS245" s="17"/>
      <c r="AT245" s="17"/>
      <c r="AU245" s="17"/>
      <c r="AV245" s="17"/>
      <c r="AW245" s="17"/>
      <c r="AX245" s="17"/>
      <c r="AY245" s="17"/>
      <c r="AZ245" s="17"/>
      <c r="BA245" s="17">
        <f>IF(AND(フィニッシュ後入力!BA$100&lt;&gt;"",フィニッシュ後入力!BA$100=フィニッシュ後入力!BA245),1,0)</f>
        <v>0</v>
      </c>
      <c r="BB245" s="17">
        <f>IF(AND(フィニッシュ後入力!BB$100&lt;&gt;"",フィニッシュ後入力!BB$100=フィニッシュ後入力!BB245),1,0)</f>
        <v>0</v>
      </c>
      <c r="BC245" s="17">
        <f>IF(AND(フィニッシュ後入力!BC$100&lt;&gt;"",フィニッシュ後入力!BC$100=フィニッシュ後入力!BC245),1,0)</f>
        <v>0</v>
      </c>
      <c r="BD245" s="17">
        <f>IF(AND(フィニッシュ後入力!BD$100&lt;&gt;"",フィニッシュ後入力!BD$100=フィニッシュ後入力!BD245),1,0)</f>
        <v>0</v>
      </c>
      <c r="BE245" s="17">
        <f>IF(AND(フィニッシュ後入力!BE$100&lt;&gt;"",フィニッシュ後入力!BE$100=フィニッシュ後入力!BE245),1,0)</f>
        <v>0</v>
      </c>
      <c r="BF245" s="17">
        <f>IF(AND(フィニッシュ後入力!BF$100&lt;&gt;"",フィニッシュ後入力!BF$100=フィニッシュ後入力!BF245),1,0)</f>
        <v>0</v>
      </c>
      <c r="BG245" s="17">
        <f>IF(AND(フィニッシュ後入力!BG$100&lt;&gt;"",フィニッシュ後入力!BG$100=フィニッシュ後入力!BG245),1,0)</f>
        <v>0</v>
      </c>
      <c r="BH245" s="17">
        <f>IF(AND(フィニッシュ後入力!BH$100&lt;&gt;"",フィニッシュ後入力!BH$100=フィニッシュ後入力!BH245),1,0)</f>
        <v>0</v>
      </c>
      <c r="BI245" s="17">
        <f>IF(AND(フィニッシュ後入力!BI$100&lt;&gt;"",フィニッシュ後入力!BI$100=フィニッシュ後入力!BI245),1,0)</f>
        <v>0</v>
      </c>
      <c r="BJ245" s="17">
        <f>IF(AND(フィニッシュ後入力!BJ$100&lt;&gt;"",フィニッシュ後入力!BJ$100=フィニッシュ後入力!BJ245),1,0)</f>
        <v>0</v>
      </c>
      <c r="BK245" s="17">
        <f>IF(AND(フィニッシュ後入力!BK$100&lt;&gt;"",フィニッシュ後入力!BK$100=フィニッシュ後入力!BK245),1,0)</f>
        <v>0</v>
      </c>
      <c r="BL245" s="17">
        <f>IF(AND(フィニッシュ後入力!BL$100&lt;&gt;"",フィニッシュ後入力!BL$100=フィニッシュ後入力!BL245),1,0)</f>
        <v>0</v>
      </c>
      <c r="BM245" s="17">
        <f>IF(AND(フィニッシュ後入力!BM$100&lt;&gt;"",フィニッシュ後入力!BM$100=フィニッシュ後入力!BM245),1,0)</f>
        <v>0</v>
      </c>
      <c r="BN245" s="17">
        <f>IF(AND(フィニッシュ後入力!BN$100&lt;&gt;"",フィニッシュ後入力!BN$100=フィニッシュ後入力!BN245),1,0)</f>
        <v>0</v>
      </c>
      <c r="BO245" s="17">
        <f>IF(AND(フィニッシュ後入力!BO$100&lt;&gt;"",フィニッシュ後入力!BO$100=フィニッシュ後入力!BO245),1,0)</f>
        <v>0</v>
      </c>
      <c r="BP245" s="17">
        <f>IF(AND(フィニッシュ後入力!BP$100&lt;&gt;"",フィニッシュ後入力!BP$100=フィニッシュ後入力!BP245),1,0)</f>
        <v>0</v>
      </c>
      <c r="BQ245" s="17">
        <f>IF(AND(フィニッシュ後入力!BQ$100&lt;&gt;"",フィニッシュ後入力!BQ$100=フィニッシュ後入力!BQ245),1,0)</f>
        <v>0</v>
      </c>
      <c r="BR245" s="17">
        <f>IF(AND(フィニッシュ後入力!BR$100&lt;&gt;"",フィニッシュ後入力!BR$100=フィニッシュ後入力!BR245),1,0)</f>
        <v>0</v>
      </c>
      <c r="BS245" s="17">
        <f>IF(AND(フィニッシュ後入力!BS$100&lt;&gt;"",フィニッシュ後入力!BS$100=フィニッシュ後入力!BS245),1,0)</f>
        <v>0</v>
      </c>
      <c r="BT245" s="17">
        <f>IF(AND(フィニッシュ後入力!BT$100&lt;&gt;"",フィニッシュ後入力!BT$100=フィニッシュ後入力!BT245),1,0)</f>
        <v>0</v>
      </c>
      <c r="BU245" s="17">
        <f>IF(AND(フィニッシュ後入力!BU$100&lt;&gt;"",フィニッシュ後入力!BU$100=フィニッシュ後入力!BU245),1,0)</f>
        <v>0</v>
      </c>
      <c r="BV245" s="17">
        <f>IF(AND(フィニッシュ後入力!BV$100&lt;&gt;"",フィニッシュ後入力!BV$100=フィニッシュ後入力!BV245),1,0)</f>
        <v>0</v>
      </c>
      <c r="BW245" s="17">
        <f>IF(AND(フィニッシュ後入力!BW$100&lt;&gt;"",フィニッシュ後入力!BW$100=フィニッシュ後入力!BW245),1,0)</f>
        <v>0</v>
      </c>
      <c r="BX245" s="17">
        <f>IF(AND(フィニッシュ後入力!BX$100&lt;&gt;"",フィニッシュ後入力!BX$100=フィニッシュ後入力!BX245),1,0)</f>
        <v>0</v>
      </c>
      <c r="BY245" s="17">
        <f>IF(AND(フィニッシュ後入力!BY$100&lt;&gt;"",フィニッシュ後入力!BY$100=フィニッシュ後入力!BY245),1,0)</f>
        <v>0</v>
      </c>
      <c r="BZ245" s="17">
        <f>IF(AND(フィニッシュ後入力!BZ$100&lt;&gt;"",フィニッシュ後入力!BZ$100=フィニッシュ後入力!BZ245),1,0)</f>
        <v>0</v>
      </c>
      <c r="CA245" s="17">
        <f>IF(AND(フィニッシュ後入力!CA$100&lt;&gt;"",フィニッシュ後入力!CA$100=フィニッシュ後入力!CA245),1,0)</f>
        <v>0</v>
      </c>
      <c r="CB245" s="17">
        <f>IF(AND(フィニッシュ後入力!CB$100&lt;&gt;"",フィニッシュ後入力!CB$100=フィニッシュ後入力!CB245),1,0)</f>
        <v>0</v>
      </c>
      <c r="CC245" s="17">
        <f>IF(AND(フィニッシュ後入力!CC$100&lt;&gt;"",フィニッシュ後入力!CC$100=フィニッシュ後入力!CC245),1,0)</f>
        <v>0</v>
      </c>
      <c r="CD245" s="17">
        <f>IF(AND(フィニッシュ後入力!CD$100&lt;&gt;"",フィニッシュ後入力!CD$100=フィニッシュ後入力!CD245),1,0)</f>
        <v>0</v>
      </c>
      <c r="CE245" s="17"/>
      <c r="CF245" s="17"/>
      <c r="CG245" s="17"/>
      <c r="CH245" s="17"/>
      <c r="CI245" s="17"/>
      <c r="CJ245" s="17"/>
      <c r="CK245" s="17"/>
      <c r="CL245" s="17"/>
      <c r="CM245" s="17"/>
      <c r="CN245" s="17"/>
      <c r="CO245" s="17"/>
      <c r="CP245" s="17"/>
      <c r="CQ245" s="17"/>
      <c r="CR245" s="17"/>
      <c r="CS245" s="17"/>
      <c r="CT245" s="17"/>
      <c r="CU245" s="17"/>
      <c r="CV245" s="17"/>
      <c r="CW245" s="17"/>
      <c r="CX245" s="17"/>
      <c r="CY245" s="17"/>
      <c r="CZ245" s="17"/>
      <c r="DA245" s="17"/>
      <c r="DB245" s="17"/>
      <c r="DC245" s="17"/>
      <c r="DD245" s="17"/>
      <c r="DE245" s="17"/>
      <c r="DF245" s="17"/>
      <c r="DG245" s="17"/>
      <c r="DH245" s="17"/>
      <c r="DI245" s="17"/>
      <c r="DJ245" s="17"/>
      <c r="DK245" s="17"/>
      <c r="DL245" s="17"/>
      <c r="DM245" s="17"/>
      <c r="DN245" s="17"/>
      <c r="DO245" s="17"/>
      <c r="DP245" s="17"/>
      <c r="DQ245" s="17"/>
      <c r="DR245" s="17"/>
      <c r="DS245" s="17"/>
      <c r="DT245" s="17"/>
      <c r="DU245" s="17"/>
      <c r="DV245" s="17"/>
      <c r="DW245" s="17"/>
      <c r="DX245" s="17"/>
      <c r="DY245" s="17"/>
      <c r="DZ245" s="17"/>
      <c r="EA245" s="17"/>
      <c r="EB245" s="17"/>
      <c r="EC245" s="17"/>
      <c r="ED245" s="17"/>
      <c r="EE245" s="17"/>
      <c r="EF245" s="17"/>
      <c r="EG245" s="17"/>
      <c r="EH245" s="17"/>
      <c r="EI245" s="17"/>
      <c r="EJ245" s="17"/>
      <c r="EK245" s="17"/>
      <c r="EL245" s="17"/>
      <c r="EM245" s="17"/>
      <c r="EN245" s="17"/>
      <c r="EO245" s="17"/>
      <c r="EP245" s="17"/>
      <c r="EQ245" s="17"/>
      <c r="ER245" s="17"/>
      <c r="ES245" s="17"/>
      <c r="ET245" s="17"/>
      <c r="EU245" s="17"/>
      <c r="EV245" s="17"/>
      <c r="EW245" s="17"/>
      <c r="EX245" s="17"/>
      <c r="EY245" s="17"/>
      <c r="EZ245" s="17"/>
      <c r="FA245" s="17">
        <f>IF(AND(フィニッシュ後入力!FA$100&lt;&gt;"",フィニッシュ後入力!FA$100=フィニッシュ後入力!FA245),1,0)</f>
        <v>0</v>
      </c>
      <c r="FB245" s="17">
        <f>IF(AND(フィニッシュ後入力!FB$100&lt;&gt;"",フィニッシュ後入力!FB$100=フィニッシュ後入力!FB245),1,0)</f>
        <v>0</v>
      </c>
      <c r="FC245" s="17"/>
      <c r="FD245" s="17"/>
      <c r="FE245" s="17"/>
      <c r="FF245" s="17">
        <f>IF(AND(フィニッシュ後入力!FG$100&lt;&gt;"",フィニッシュ後入力!FG$100=フィニッシュ後入力!FG245),1,0)</f>
        <v>0</v>
      </c>
      <c r="FG245" s="17">
        <f>IF(AND(フィニッシュ後入力!FH$100&lt;&gt;"",フィニッシュ後入力!FH$100=フィニッシュ後入力!FH245),1,0)</f>
        <v>0</v>
      </c>
      <c r="FH245" s="17"/>
      <c r="FI245" s="17"/>
      <c r="FJ245" s="17"/>
      <c r="FK245" s="17">
        <f>IF(AND(フィニッシュ後入力!FM$100&lt;&gt;"",フィニッシュ後入力!FM$100=フィニッシュ後入力!FM245),1,0)</f>
        <v>0</v>
      </c>
      <c r="FL245" s="17">
        <f>IF(AND(フィニッシュ後入力!FN$100&lt;&gt;"",フィニッシュ後入力!FN$100=フィニッシュ後入力!FN245),1,0)</f>
        <v>0</v>
      </c>
      <c r="FM245" s="17"/>
      <c r="FN245" s="17"/>
      <c r="FO245" s="17"/>
      <c r="FP245" s="17"/>
      <c r="FQ245" s="17"/>
      <c r="FR245" s="17"/>
      <c r="FS245" s="17"/>
      <c r="FT245" s="17"/>
      <c r="FU245" s="17"/>
      <c r="FV245" s="17"/>
      <c r="FW245" s="17"/>
      <c r="FX245" s="17"/>
      <c r="FY245" s="17"/>
      <c r="FZ245" s="17"/>
      <c r="GA245" s="17"/>
      <c r="GB245" s="17">
        <f>フィニッシュ後入力!FC245</f>
        <v>0</v>
      </c>
      <c r="GC245" s="17">
        <f>フィニッシュ後入力!FD245</f>
        <v>0</v>
      </c>
      <c r="GD245" s="17">
        <f>IF(フィニッシュ後入力!FP$100&lt;&gt;"",フィニッシュ後入力!FE245+60*(1-FC245),0)</f>
        <v>0</v>
      </c>
      <c r="GE245" s="17">
        <f>IF(フィニッシュ後入力!FQ$100&lt;&gt;"",フィニッシュ後入力!FF245+60*(1-FD245),0)</f>
        <v>0</v>
      </c>
      <c r="GF245" s="17">
        <f>IF(フィニッシュ後入力!FR$100&lt;&gt;"",フィニッシュ後入力!FG245+60*(1-FE245),0)</f>
        <v>0</v>
      </c>
      <c r="GG245" s="17">
        <f>フィニッシュ後入力!FI245</f>
        <v>0</v>
      </c>
      <c r="GH245" s="17">
        <f>フィニッシュ後入力!FJ245</f>
        <v>0</v>
      </c>
      <c r="GI245" s="17">
        <f>IF(フィニッシュ後入力!FU$100&lt;&gt;"",フィニッシュ後入力!FK245+60*(1-FH245),0)</f>
        <v>0</v>
      </c>
      <c r="GJ245" s="17">
        <f>IF(フィニッシュ後入力!FV$100&lt;&gt;"",フィニッシュ後入力!FL245+60*(1-FI245),0)</f>
        <v>0</v>
      </c>
      <c r="GK245" s="17">
        <f>IF(フィニッシュ後入力!FW$100&lt;&gt;"",フィニッシュ後入力!FM245+60*(1-FJ245),0)</f>
        <v>0</v>
      </c>
      <c r="GL245" s="17">
        <f>フィニッシュ後入力!FO245</f>
        <v>0</v>
      </c>
      <c r="GM245" s="17">
        <f>フィニッシュ後入力!FP245</f>
        <v>0</v>
      </c>
      <c r="GN245" s="17"/>
      <c r="GO245" s="17"/>
      <c r="GP245" s="17"/>
      <c r="GQ245" s="17"/>
      <c r="GR245" s="17"/>
      <c r="GS245" s="17"/>
      <c r="GT245" s="17"/>
      <c r="GU245" s="17"/>
      <c r="GV245" s="17"/>
      <c r="GW245" s="17"/>
      <c r="GX245" s="17"/>
      <c r="GY245" s="17"/>
      <c r="GZ245" s="17"/>
    </row>
    <row r="246" spans="1:208">
      <c r="A246" s="17">
        <f>スタート前入力!$A246</f>
        <v>146</v>
      </c>
      <c r="B246" s="17">
        <f>IF(フィニッシュ後入力!$BA246&lt;&gt;"",SUM($BA246:$CZ246)-フィニッシュ後入力!$G246+フィニッシュ後入力!$H246+$D$87,-1)</f>
        <v>-1</v>
      </c>
      <c r="C246" s="17">
        <f>SUM($GA246:$GZ246)/2+60*(スタート前入力!$C$77-SUM($FA246:$FZ246))</f>
        <v>0</v>
      </c>
      <c r="D246" s="48">
        <f t="shared" si="8"/>
        <v>0</v>
      </c>
      <c r="E246" s="48">
        <f>D246*スタート前入力!$G246</f>
        <v>0</v>
      </c>
      <c r="F246" s="48">
        <f>(B246+1)*(D246+スタート前入力!$F246*$D$83+スタート前入力!$G246*$D$84+($D$86+1-$A246)*$D$85)</f>
        <v>0</v>
      </c>
      <c r="G246" s="48" t="str">
        <f ca="1">IF(E246&lt;&gt;0,RANK(E246,E$101:INDIRECT(CONCATENATE("R",$D$86+100,"C",COLUMN()-2),FALSE)),"")</f>
        <v/>
      </c>
      <c r="H246" s="48" t="str">
        <f ca="1">IF(F246&lt;&gt;0,RANK(F246,F$101:INDIRECT(CONCATENATE("R",$D$86+100,"C",COLUMN()-2),FALSE)),"")</f>
        <v/>
      </c>
      <c r="I246" s="48">
        <f>E246*スタート前入力!$E246</f>
        <v>0</v>
      </c>
      <c r="J246" s="48">
        <f>F246*スタート前入力!$E246</f>
        <v>0</v>
      </c>
      <c r="K246" s="48" t="str">
        <f ca="1">IF(I246&lt;&gt;0,RANK(I246,I$101:INDIRECT(CONCATENATE("R",$D$86+100,"C",COLUMN()-2),FALSE)),"")</f>
        <v/>
      </c>
      <c r="L246" s="48" t="str">
        <f ca="1">IF(J246&lt;&gt;0,RANK(J246,J$101:INDIRECT(CONCATENATE("R",$D$86+100,"C",COLUMN()-2),FALSE)),"")</f>
        <v/>
      </c>
      <c r="M246" s="48">
        <f>IF(($B246+1)*(スタート前入力!$H246+1+$D$87)&lt;&gt;0,$B246+スタート前入力!$H246,-1)</f>
        <v>-1</v>
      </c>
      <c r="N246" s="48">
        <f>$C246+スタート前入力!$I246</f>
        <v>0</v>
      </c>
      <c r="O246" s="48">
        <f t="shared" si="9"/>
        <v>0</v>
      </c>
      <c r="P246" s="48">
        <f>O246*スタート前入力!$G246</f>
        <v>0</v>
      </c>
      <c r="Q246" s="48">
        <f>(M246+1)*(O246+スタート前入力!$F246*$D$83+スタート前入力!$G246*$D$84+($D$86+1-$A246)*$D$85)</f>
        <v>0</v>
      </c>
      <c r="R246" s="48" t="str">
        <f ca="1">IF(P246&lt;&gt;0,RANK(P246,P$101:INDIRECT(CONCATENATE("R",$D$86+100,"C",COLUMN()-2),FALSE)),"")</f>
        <v/>
      </c>
      <c r="S246" s="48" t="str">
        <f ca="1">IF(Q246&lt;&gt;0,RANK(Q246,Q$101:INDIRECT(CONCATENATE("R",$D$86+100,"C",COLUMN()-2),FALSE)),"")</f>
        <v/>
      </c>
      <c r="T246" s="48">
        <f>P246*スタート前入力!$E246</f>
        <v>0</v>
      </c>
      <c r="U246" s="48">
        <f>Q246*スタート前入力!$E246</f>
        <v>0</v>
      </c>
      <c r="V246" s="48" t="str">
        <f ca="1">IF(T246&lt;&gt;0,RANK(T246,T$101:INDIRECT(CONCATENATE("R",$D$86+100,"C",COLUMN()-2),FALSE)),"")</f>
        <v/>
      </c>
      <c r="W246" s="48" t="str">
        <f ca="1">IF(U246&lt;&gt;0,RANK(U246,U$101:INDIRECT(CONCATENATE("R",$D$86+100,"C",COLUMN()-2),FALSE)),"")</f>
        <v/>
      </c>
      <c r="X246" s="48">
        <f t="shared" si="10"/>
        <v>146</v>
      </c>
      <c r="Y246" s="17">
        <f>((B246)-100)/(スタート前入力!$C$76)*100</f>
        <v>-1010</v>
      </c>
      <c r="Z246" s="17" t="e">
        <f>((M246)-100)/(スタート前入力!$C$84+スタート前入力!$C$85)*100</f>
        <v>#DIV/0!</v>
      </c>
      <c r="AA246" s="17"/>
      <c r="AB246" s="17"/>
      <c r="AC246" s="17"/>
      <c r="AD246" s="17"/>
      <c r="AE246" s="17"/>
      <c r="AF246" s="17"/>
      <c r="AG246" s="17"/>
      <c r="AH246" s="17"/>
      <c r="AI246" s="17"/>
      <c r="AJ246" s="17"/>
      <c r="AK246" s="17"/>
      <c r="AL246" s="17"/>
      <c r="AM246" s="17"/>
      <c r="AN246" s="17"/>
      <c r="AO246" s="17"/>
      <c r="AP246" s="17"/>
      <c r="AQ246" s="17"/>
      <c r="AR246" s="17"/>
      <c r="AS246" s="17"/>
      <c r="AT246" s="17"/>
      <c r="AU246" s="17"/>
      <c r="AV246" s="17"/>
      <c r="AW246" s="17"/>
      <c r="AX246" s="17"/>
      <c r="AY246" s="17"/>
      <c r="AZ246" s="17"/>
      <c r="BA246" s="17">
        <f>IF(AND(フィニッシュ後入力!BA$100&lt;&gt;"",フィニッシュ後入力!BA$100=フィニッシュ後入力!BA246),1,0)</f>
        <v>0</v>
      </c>
      <c r="BB246" s="17">
        <f>IF(AND(フィニッシュ後入力!BB$100&lt;&gt;"",フィニッシュ後入力!BB$100=フィニッシュ後入力!BB246),1,0)</f>
        <v>0</v>
      </c>
      <c r="BC246" s="17">
        <f>IF(AND(フィニッシュ後入力!BC$100&lt;&gt;"",フィニッシュ後入力!BC$100=フィニッシュ後入力!BC246),1,0)</f>
        <v>0</v>
      </c>
      <c r="BD246" s="17">
        <f>IF(AND(フィニッシュ後入力!BD$100&lt;&gt;"",フィニッシュ後入力!BD$100=フィニッシュ後入力!BD246),1,0)</f>
        <v>0</v>
      </c>
      <c r="BE246" s="17">
        <f>IF(AND(フィニッシュ後入力!BE$100&lt;&gt;"",フィニッシュ後入力!BE$100=フィニッシュ後入力!BE246),1,0)</f>
        <v>0</v>
      </c>
      <c r="BF246" s="17">
        <f>IF(AND(フィニッシュ後入力!BF$100&lt;&gt;"",フィニッシュ後入力!BF$100=フィニッシュ後入力!BF246),1,0)</f>
        <v>0</v>
      </c>
      <c r="BG246" s="17">
        <f>IF(AND(フィニッシュ後入力!BG$100&lt;&gt;"",フィニッシュ後入力!BG$100=フィニッシュ後入力!BG246),1,0)</f>
        <v>0</v>
      </c>
      <c r="BH246" s="17">
        <f>IF(AND(フィニッシュ後入力!BH$100&lt;&gt;"",フィニッシュ後入力!BH$100=フィニッシュ後入力!BH246),1,0)</f>
        <v>0</v>
      </c>
      <c r="BI246" s="17">
        <f>IF(AND(フィニッシュ後入力!BI$100&lt;&gt;"",フィニッシュ後入力!BI$100=フィニッシュ後入力!BI246),1,0)</f>
        <v>0</v>
      </c>
      <c r="BJ246" s="17">
        <f>IF(AND(フィニッシュ後入力!BJ$100&lt;&gt;"",フィニッシュ後入力!BJ$100=フィニッシュ後入力!BJ246),1,0)</f>
        <v>0</v>
      </c>
      <c r="BK246" s="17">
        <f>IF(AND(フィニッシュ後入力!BK$100&lt;&gt;"",フィニッシュ後入力!BK$100=フィニッシュ後入力!BK246),1,0)</f>
        <v>0</v>
      </c>
      <c r="BL246" s="17">
        <f>IF(AND(フィニッシュ後入力!BL$100&lt;&gt;"",フィニッシュ後入力!BL$100=フィニッシュ後入力!BL246),1,0)</f>
        <v>0</v>
      </c>
      <c r="BM246" s="17">
        <f>IF(AND(フィニッシュ後入力!BM$100&lt;&gt;"",フィニッシュ後入力!BM$100=フィニッシュ後入力!BM246),1,0)</f>
        <v>0</v>
      </c>
      <c r="BN246" s="17">
        <f>IF(AND(フィニッシュ後入力!BN$100&lt;&gt;"",フィニッシュ後入力!BN$100=フィニッシュ後入力!BN246),1,0)</f>
        <v>0</v>
      </c>
      <c r="BO246" s="17">
        <f>IF(AND(フィニッシュ後入力!BO$100&lt;&gt;"",フィニッシュ後入力!BO$100=フィニッシュ後入力!BO246),1,0)</f>
        <v>0</v>
      </c>
      <c r="BP246" s="17">
        <f>IF(AND(フィニッシュ後入力!BP$100&lt;&gt;"",フィニッシュ後入力!BP$100=フィニッシュ後入力!BP246),1,0)</f>
        <v>0</v>
      </c>
      <c r="BQ246" s="17">
        <f>IF(AND(フィニッシュ後入力!BQ$100&lt;&gt;"",フィニッシュ後入力!BQ$100=フィニッシュ後入力!BQ246),1,0)</f>
        <v>0</v>
      </c>
      <c r="BR246" s="17">
        <f>IF(AND(フィニッシュ後入力!BR$100&lt;&gt;"",フィニッシュ後入力!BR$100=フィニッシュ後入力!BR246),1,0)</f>
        <v>0</v>
      </c>
      <c r="BS246" s="17">
        <f>IF(AND(フィニッシュ後入力!BS$100&lt;&gt;"",フィニッシュ後入力!BS$100=フィニッシュ後入力!BS246),1,0)</f>
        <v>0</v>
      </c>
      <c r="BT246" s="17">
        <f>IF(AND(フィニッシュ後入力!BT$100&lt;&gt;"",フィニッシュ後入力!BT$100=フィニッシュ後入力!BT246),1,0)</f>
        <v>0</v>
      </c>
      <c r="BU246" s="17">
        <f>IF(AND(フィニッシュ後入力!BU$100&lt;&gt;"",フィニッシュ後入力!BU$100=フィニッシュ後入力!BU246),1,0)</f>
        <v>0</v>
      </c>
      <c r="BV246" s="17">
        <f>IF(AND(フィニッシュ後入力!BV$100&lt;&gt;"",フィニッシュ後入力!BV$100=フィニッシュ後入力!BV246),1,0)</f>
        <v>0</v>
      </c>
      <c r="BW246" s="17">
        <f>IF(AND(フィニッシュ後入力!BW$100&lt;&gt;"",フィニッシュ後入力!BW$100=フィニッシュ後入力!BW246),1,0)</f>
        <v>0</v>
      </c>
      <c r="BX246" s="17">
        <f>IF(AND(フィニッシュ後入力!BX$100&lt;&gt;"",フィニッシュ後入力!BX$100=フィニッシュ後入力!BX246),1,0)</f>
        <v>0</v>
      </c>
      <c r="BY246" s="17">
        <f>IF(AND(フィニッシュ後入力!BY$100&lt;&gt;"",フィニッシュ後入力!BY$100=フィニッシュ後入力!BY246),1,0)</f>
        <v>0</v>
      </c>
      <c r="BZ246" s="17">
        <f>IF(AND(フィニッシュ後入力!BZ$100&lt;&gt;"",フィニッシュ後入力!BZ$100=フィニッシュ後入力!BZ246),1,0)</f>
        <v>0</v>
      </c>
      <c r="CA246" s="17">
        <f>IF(AND(フィニッシュ後入力!CA$100&lt;&gt;"",フィニッシュ後入力!CA$100=フィニッシュ後入力!CA246),1,0)</f>
        <v>0</v>
      </c>
      <c r="CB246" s="17">
        <f>IF(AND(フィニッシュ後入力!CB$100&lt;&gt;"",フィニッシュ後入力!CB$100=フィニッシュ後入力!CB246),1,0)</f>
        <v>0</v>
      </c>
      <c r="CC246" s="17">
        <f>IF(AND(フィニッシュ後入力!CC$100&lt;&gt;"",フィニッシュ後入力!CC$100=フィニッシュ後入力!CC246),1,0)</f>
        <v>0</v>
      </c>
      <c r="CD246" s="17">
        <f>IF(AND(フィニッシュ後入力!CD$100&lt;&gt;"",フィニッシュ後入力!CD$100=フィニッシュ後入力!CD246),1,0)</f>
        <v>0</v>
      </c>
      <c r="CE246" s="17"/>
      <c r="CF246" s="17"/>
      <c r="CG246" s="17"/>
      <c r="CH246" s="17"/>
      <c r="CI246" s="17"/>
      <c r="CJ246" s="17"/>
      <c r="CK246" s="17"/>
      <c r="CL246" s="17"/>
      <c r="CM246" s="17"/>
      <c r="CN246" s="17"/>
      <c r="CO246" s="17"/>
      <c r="CP246" s="17"/>
      <c r="CQ246" s="17"/>
      <c r="CR246" s="17"/>
      <c r="CS246" s="17"/>
      <c r="CT246" s="17"/>
      <c r="CU246" s="17"/>
      <c r="CV246" s="17"/>
      <c r="CW246" s="17"/>
      <c r="CX246" s="17"/>
      <c r="CY246" s="17"/>
      <c r="CZ246" s="17"/>
      <c r="DA246" s="17"/>
      <c r="DB246" s="17"/>
      <c r="DC246" s="17"/>
      <c r="DD246" s="17"/>
      <c r="DE246" s="17"/>
      <c r="DF246" s="17"/>
      <c r="DG246" s="17"/>
      <c r="DH246" s="17"/>
      <c r="DI246" s="17"/>
      <c r="DJ246" s="17"/>
      <c r="DK246" s="17"/>
      <c r="DL246" s="17"/>
      <c r="DM246" s="17"/>
      <c r="DN246" s="17"/>
      <c r="DO246" s="17"/>
      <c r="DP246" s="17"/>
      <c r="DQ246" s="17"/>
      <c r="DR246" s="17"/>
      <c r="DS246" s="17"/>
      <c r="DT246" s="17"/>
      <c r="DU246" s="17"/>
      <c r="DV246" s="17"/>
      <c r="DW246" s="17"/>
      <c r="DX246" s="17"/>
      <c r="DY246" s="17"/>
      <c r="DZ246" s="17"/>
      <c r="EA246" s="17"/>
      <c r="EB246" s="17"/>
      <c r="EC246" s="17"/>
      <c r="ED246" s="17"/>
      <c r="EE246" s="17"/>
      <c r="EF246" s="17"/>
      <c r="EG246" s="17"/>
      <c r="EH246" s="17"/>
      <c r="EI246" s="17"/>
      <c r="EJ246" s="17"/>
      <c r="EK246" s="17"/>
      <c r="EL246" s="17"/>
      <c r="EM246" s="17"/>
      <c r="EN246" s="17"/>
      <c r="EO246" s="17"/>
      <c r="EP246" s="17"/>
      <c r="EQ246" s="17"/>
      <c r="ER246" s="17"/>
      <c r="ES246" s="17"/>
      <c r="ET246" s="17"/>
      <c r="EU246" s="17"/>
      <c r="EV246" s="17"/>
      <c r="EW246" s="17"/>
      <c r="EX246" s="17"/>
      <c r="EY246" s="17"/>
      <c r="EZ246" s="17"/>
      <c r="FA246" s="17">
        <f>IF(AND(フィニッシュ後入力!FA$100&lt;&gt;"",フィニッシュ後入力!FA$100=フィニッシュ後入力!FA246),1,0)</f>
        <v>0</v>
      </c>
      <c r="FB246" s="17">
        <f>IF(AND(フィニッシュ後入力!FB$100&lt;&gt;"",フィニッシュ後入力!FB$100=フィニッシュ後入力!FB246),1,0)</f>
        <v>0</v>
      </c>
      <c r="FC246" s="17"/>
      <c r="FD246" s="17"/>
      <c r="FE246" s="17"/>
      <c r="FF246" s="17">
        <f>IF(AND(フィニッシュ後入力!FG$100&lt;&gt;"",フィニッシュ後入力!FG$100=フィニッシュ後入力!FG246),1,0)</f>
        <v>0</v>
      </c>
      <c r="FG246" s="17">
        <f>IF(AND(フィニッシュ後入力!FH$100&lt;&gt;"",フィニッシュ後入力!FH$100=フィニッシュ後入力!FH246),1,0)</f>
        <v>0</v>
      </c>
      <c r="FH246" s="17"/>
      <c r="FI246" s="17"/>
      <c r="FJ246" s="17"/>
      <c r="FK246" s="17">
        <f>IF(AND(フィニッシュ後入力!FM$100&lt;&gt;"",フィニッシュ後入力!FM$100=フィニッシュ後入力!FM246),1,0)</f>
        <v>0</v>
      </c>
      <c r="FL246" s="17">
        <f>IF(AND(フィニッシュ後入力!FN$100&lt;&gt;"",フィニッシュ後入力!FN$100=フィニッシュ後入力!FN246),1,0)</f>
        <v>0</v>
      </c>
      <c r="FM246" s="17"/>
      <c r="FN246" s="17"/>
      <c r="FO246" s="17"/>
      <c r="FP246" s="17"/>
      <c r="FQ246" s="17"/>
      <c r="FR246" s="17"/>
      <c r="FS246" s="17"/>
      <c r="FT246" s="17"/>
      <c r="FU246" s="17"/>
      <c r="FV246" s="17"/>
      <c r="FW246" s="17"/>
      <c r="FX246" s="17"/>
      <c r="FY246" s="17"/>
      <c r="FZ246" s="17"/>
      <c r="GA246" s="17"/>
      <c r="GB246" s="17">
        <f>フィニッシュ後入力!FC246</f>
        <v>0</v>
      </c>
      <c r="GC246" s="17">
        <f>フィニッシュ後入力!FD246</f>
        <v>0</v>
      </c>
      <c r="GD246" s="17">
        <f>IF(フィニッシュ後入力!FP$100&lt;&gt;"",フィニッシュ後入力!FE246+60*(1-FC246),0)</f>
        <v>0</v>
      </c>
      <c r="GE246" s="17">
        <f>IF(フィニッシュ後入力!FQ$100&lt;&gt;"",フィニッシュ後入力!FF246+60*(1-FD246),0)</f>
        <v>0</v>
      </c>
      <c r="GF246" s="17">
        <f>IF(フィニッシュ後入力!FR$100&lt;&gt;"",フィニッシュ後入力!FG246+60*(1-FE246),0)</f>
        <v>0</v>
      </c>
      <c r="GG246" s="17">
        <f>フィニッシュ後入力!FI246</f>
        <v>0</v>
      </c>
      <c r="GH246" s="17">
        <f>フィニッシュ後入力!FJ246</f>
        <v>0</v>
      </c>
      <c r="GI246" s="17">
        <f>IF(フィニッシュ後入力!FU$100&lt;&gt;"",フィニッシュ後入力!FK246+60*(1-FH246),0)</f>
        <v>0</v>
      </c>
      <c r="GJ246" s="17">
        <f>IF(フィニッシュ後入力!FV$100&lt;&gt;"",フィニッシュ後入力!FL246+60*(1-FI246),0)</f>
        <v>0</v>
      </c>
      <c r="GK246" s="17">
        <f>IF(フィニッシュ後入力!FW$100&lt;&gt;"",フィニッシュ後入力!FM246+60*(1-FJ246),0)</f>
        <v>0</v>
      </c>
      <c r="GL246" s="17">
        <f>フィニッシュ後入力!FO246</f>
        <v>0</v>
      </c>
      <c r="GM246" s="17">
        <f>フィニッシュ後入力!FP246</f>
        <v>0</v>
      </c>
      <c r="GN246" s="17"/>
      <c r="GO246" s="17"/>
      <c r="GP246" s="17"/>
      <c r="GQ246" s="17"/>
      <c r="GR246" s="17"/>
      <c r="GS246" s="17"/>
      <c r="GT246" s="17"/>
      <c r="GU246" s="17"/>
      <c r="GV246" s="17"/>
      <c r="GW246" s="17"/>
      <c r="GX246" s="17"/>
      <c r="GY246" s="17"/>
      <c r="GZ246" s="17"/>
    </row>
    <row r="247" spans="1:208">
      <c r="A247" s="17">
        <f>スタート前入力!$A247</f>
        <v>147</v>
      </c>
      <c r="B247" s="17">
        <f>IF(フィニッシュ後入力!$BA247&lt;&gt;"",SUM($BA247:$CZ247)-フィニッシュ後入力!$G247+フィニッシュ後入力!$H247+$D$87,-1)</f>
        <v>-1</v>
      </c>
      <c r="C247" s="17">
        <f>SUM($GA247:$GZ247)/2+60*(スタート前入力!$C$77-SUM($FA247:$FZ247))</f>
        <v>0</v>
      </c>
      <c r="D247" s="48">
        <f t="shared" si="8"/>
        <v>0</v>
      </c>
      <c r="E247" s="48">
        <f>D247*スタート前入力!$G247</f>
        <v>0</v>
      </c>
      <c r="F247" s="48">
        <f>(B247+1)*(D247+スタート前入力!$F247*$D$83+スタート前入力!$G247*$D$84+($D$86+1-$A247)*$D$85)</f>
        <v>0</v>
      </c>
      <c r="G247" s="48" t="str">
        <f ca="1">IF(E247&lt;&gt;0,RANK(E247,E$101:INDIRECT(CONCATENATE("R",$D$86+100,"C",COLUMN()-2),FALSE)),"")</f>
        <v/>
      </c>
      <c r="H247" s="48" t="str">
        <f ca="1">IF(F247&lt;&gt;0,RANK(F247,F$101:INDIRECT(CONCATENATE("R",$D$86+100,"C",COLUMN()-2),FALSE)),"")</f>
        <v/>
      </c>
      <c r="I247" s="48">
        <f>E247*スタート前入力!$E247</f>
        <v>0</v>
      </c>
      <c r="J247" s="48">
        <f>F247*スタート前入力!$E247</f>
        <v>0</v>
      </c>
      <c r="K247" s="48" t="str">
        <f ca="1">IF(I247&lt;&gt;0,RANK(I247,I$101:INDIRECT(CONCATENATE("R",$D$86+100,"C",COLUMN()-2),FALSE)),"")</f>
        <v/>
      </c>
      <c r="L247" s="48" t="str">
        <f ca="1">IF(J247&lt;&gt;0,RANK(J247,J$101:INDIRECT(CONCATENATE("R",$D$86+100,"C",COLUMN()-2),FALSE)),"")</f>
        <v/>
      </c>
      <c r="M247" s="48">
        <f>IF(($B247+1)*(スタート前入力!$H247+1+$D$87)&lt;&gt;0,$B247+スタート前入力!$H247,-1)</f>
        <v>-1</v>
      </c>
      <c r="N247" s="48">
        <f>$C247+スタート前入力!$I247</f>
        <v>0</v>
      </c>
      <c r="O247" s="48">
        <f t="shared" si="9"/>
        <v>0</v>
      </c>
      <c r="P247" s="48">
        <f>O247*スタート前入力!$G247</f>
        <v>0</v>
      </c>
      <c r="Q247" s="48">
        <f>(M247+1)*(O247+スタート前入力!$F247*$D$83+スタート前入力!$G247*$D$84+($D$86+1-$A247)*$D$85)</f>
        <v>0</v>
      </c>
      <c r="R247" s="48" t="str">
        <f ca="1">IF(P247&lt;&gt;0,RANK(P247,P$101:INDIRECT(CONCATENATE("R",$D$86+100,"C",COLUMN()-2),FALSE)),"")</f>
        <v/>
      </c>
      <c r="S247" s="48" t="str">
        <f ca="1">IF(Q247&lt;&gt;0,RANK(Q247,Q$101:INDIRECT(CONCATENATE("R",$D$86+100,"C",COLUMN()-2),FALSE)),"")</f>
        <v/>
      </c>
      <c r="T247" s="48">
        <f>P247*スタート前入力!$E247</f>
        <v>0</v>
      </c>
      <c r="U247" s="48">
        <f>Q247*スタート前入力!$E247</f>
        <v>0</v>
      </c>
      <c r="V247" s="48" t="str">
        <f ca="1">IF(T247&lt;&gt;0,RANK(T247,T$101:INDIRECT(CONCATENATE("R",$D$86+100,"C",COLUMN()-2),FALSE)),"")</f>
        <v/>
      </c>
      <c r="W247" s="48" t="str">
        <f ca="1">IF(U247&lt;&gt;0,RANK(U247,U$101:INDIRECT(CONCATENATE("R",$D$86+100,"C",COLUMN()-2),FALSE)),"")</f>
        <v/>
      </c>
      <c r="X247" s="48">
        <f t="shared" si="10"/>
        <v>147</v>
      </c>
      <c r="Y247" s="17">
        <f>((B247)-100)/(スタート前入力!$C$76)*100</f>
        <v>-1010</v>
      </c>
      <c r="Z247" s="17" t="e">
        <f>((M247)-100)/(スタート前入力!$C$84+スタート前入力!$C$85)*100</f>
        <v>#DIV/0!</v>
      </c>
      <c r="AA247" s="17"/>
      <c r="AB247" s="17"/>
      <c r="AC247" s="17"/>
      <c r="AD247" s="17"/>
      <c r="AE247" s="17"/>
      <c r="AF247" s="17"/>
      <c r="AG247" s="17"/>
      <c r="AH247" s="17"/>
      <c r="AI247" s="17"/>
      <c r="AJ247" s="17"/>
      <c r="AK247" s="17"/>
      <c r="AL247" s="17"/>
      <c r="AM247" s="17"/>
      <c r="AN247" s="17"/>
      <c r="AO247" s="17"/>
      <c r="AP247" s="17"/>
      <c r="AQ247" s="17"/>
      <c r="AR247" s="17"/>
      <c r="AS247" s="17"/>
      <c r="AT247" s="17"/>
      <c r="AU247" s="17"/>
      <c r="AV247" s="17"/>
      <c r="AW247" s="17"/>
      <c r="AX247" s="17"/>
      <c r="AY247" s="17"/>
      <c r="AZ247" s="17"/>
      <c r="BA247" s="17">
        <f>IF(AND(フィニッシュ後入力!BA$100&lt;&gt;"",フィニッシュ後入力!BA$100=フィニッシュ後入力!BA247),1,0)</f>
        <v>0</v>
      </c>
      <c r="BB247" s="17">
        <f>IF(AND(フィニッシュ後入力!BB$100&lt;&gt;"",フィニッシュ後入力!BB$100=フィニッシュ後入力!BB247),1,0)</f>
        <v>0</v>
      </c>
      <c r="BC247" s="17">
        <f>IF(AND(フィニッシュ後入力!BC$100&lt;&gt;"",フィニッシュ後入力!BC$100=フィニッシュ後入力!BC247),1,0)</f>
        <v>0</v>
      </c>
      <c r="BD247" s="17">
        <f>IF(AND(フィニッシュ後入力!BD$100&lt;&gt;"",フィニッシュ後入力!BD$100=フィニッシュ後入力!BD247),1,0)</f>
        <v>0</v>
      </c>
      <c r="BE247" s="17">
        <f>IF(AND(フィニッシュ後入力!BE$100&lt;&gt;"",フィニッシュ後入力!BE$100=フィニッシュ後入力!BE247),1,0)</f>
        <v>0</v>
      </c>
      <c r="BF247" s="17">
        <f>IF(AND(フィニッシュ後入力!BF$100&lt;&gt;"",フィニッシュ後入力!BF$100=フィニッシュ後入力!BF247),1,0)</f>
        <v>0</v>
      </c>
      <c r="BG247" s="17">
        <f>IF(AND(フィニッシュ後入力!BG$100&lt;&gt;"",フィニッシュ後入力!BG$100=フィニッシュ後入力!BG247),1,0)</f>
        <v>0</v>
      </c>
      <c r="BH247" s="17">
        <f>IF(AND(フィニッシュ後入力!BH$100&lt;&gt;"",フィニッシュ後入力!BH$100=フィニッシュ後入力!BH247),1,0)</f>
        <v>0</v>
      </c>
      <c r="BI247" s="17">
        <f>IF(AND(フィニッシュ後入力!BI$100&lt;&gt;"",フィニッシュ後入力!BI$100=フィニッシュ後入力!BI247),1,0)</f>
        <v>0</v>
      </c>
      <c r="BJ247" s="17">
        <f>IF(AND(フィニッシュ後入力!BJ$100&lt;&gt;"",フィニッシュ後入力!BJ$100=フィニッシュ後入力!BJ247),1,0)</f>
        <v>0</v>
      </c>
      <c r="BK247" s="17">
        <f>IF(AND(フィニッシュ後入力!BK$100&lt;&gt;"",フィニッシュ後入力!BK$100=フィニッシュ後入力!BK247),1,0)</f>
        <v>0</v>
      </c>
      <c r="BL247" s="17">
        <f>IF(AND(フィニッシュ後入力!BL$100&lt;&gt;"",フィニッシュ後入力!BL$100=フィニッシュ後入力!BL247),1,0)</f>
        <v>0</v>
      </c>
      <c r="BM247" s="17">
        <f>IF(AND(フィニッシュ後入力!BM$100&lt;&gt;"",フィニッシュ後入力!BM$100=フィニッシュ後入力!BM247),1,0)</f>
        <v>0</v>
      </c>
      <c r="BN247" s="17">
        <f>IF(AND(フィニッシュ後入力!BN$100&lt;&gt;"",フィニッシュ後入力!BN$100=フィニッシュ後入力!BN247),1,0)</f>
        <v>0</v>
      </c>
      <c r="BO247" s="17">
        <f>IF(AND(フィニッシュ後入力!BO$100&lt;&gt;"",フィニッシュ後入力!BO$100=フィニッシュ後入力!BO247),1,0)</f>
        <v>0</v>
      </c>
      <c r="BP247" s="17">
        <f>IF(AND(フィニッシュ後入力!BP$100&lt;&gt;"",フィニッシュ後入力!BP$100=フィニッシュ後入力!BP247),1,0)</f>
        <v>0</v>
      </c>
      <c r="BQ247" s="17">
        <f>IF(AND(フィニッシュ後入力!BQ$100&lt;&gt;"",フィニッシュ後入力!BQ$100=フィニッシュ後入力!BQ247),1,0)</f>
        <v>0</v>
      </c>
      <c r="BR247" s="17">
        <f>IF(AND(フィニッシュ後入力!BR$100&lt;&gt;"",フィニッシュ後入力!BR$100=フィニッシュ後入力!BR247),1,0)</f>
        <v>0</v>
      </c>
      <c r="BS247" s="17">
        <f>IF(AND(フィニッシュ後入力!BS$100&lt;&gt;"",フィニッシュ後入力!BS$100=フィニッシュ後入力!BS247),1,0)</f>
        <v>0</v>
      </c>
      <c r="BT247" s="17">
        <f>IF(AND(フィニッシュ後入力!BT$100&lt;&gt;"",フィニッシュ後入力!BT$100=フィニッシュ後入力!BT247),1,0)</f>
        <v>0</v>
      </c>
      <c r="BU247" s="17">
        <f>IF(AND(フィニッシュ後入力!BU$100&lt;&gt;"",フィニッシュ後入力!BU$100=フィニッシュ後入力!BU247),1,0)</f>
        <v>0</v>
      </c>
      <c r="BV247" s="17">
        <f>IF(AND(フィニッシュ後入力!BV$100&lt;&gt;"",フィニッシュ後入力!BV$100=フィニッシュ後入力!BV247),1,0)</f>
        <v>0</v>
      </c>
      <c r="BW247" s="17">
        <f>IF(AND(フィニッシュ後入力!BW$100&lt;&gt;"",フィニッシュ後入力!BW$100=フィニッシュ後入力!BW247),1,0)</f>
        <v>0</v>
      </c>
      <c r="BX247" s="17">
        <f>IF(AND(フィニッシュ後入力!BX$100&lt;&gt;"",フィニッシュ後入力!BX$100=フィニッシュ後入力!BX247),1,0)</f>
        <v>0</v>
      </c>
      <c r="BY247" s="17">
        <f>IF(AND(フィニッシュ後入力!BY$100&lt;&gt;"",フィニッシュ後入力!BY$100=フィニッシュ後入力!BY247),1,0)</f>
        <v>0</v>
      </c>
      <c r="BZ247" s="17">
        <f>IF(AND(フィニッシュ後入力!BZ$100&lt;&gt;"",フィニッシュ後入力!BZ$100=フィニッシュ後入力!BZ247),1,0)</f>
        <v>0</v>
      </c>
      <c r="CA247" s="17">
        <f>IF(AND(フィニッシュ後入力!CA$100&lt;&gt;"",フィニッシュ後入力!CA$100=フィニッシュ後入力!CA247),1,0)</f>
        <v>0</v>
      </c>
      <c r="CB247" s="17">
        <f>IF(AND(フィニッシュ後入力!CB$100&lt;&gt;"",フィニッシュ後入力!CB$100=フィニッシュ後入力!CB247),1,0)</f>
        <v>0</v>
      </c>
      <c r="CC247" s="17">
        <f>IF(AND(フィニッシュ後入力!CC$100&lt;&gt;"",フィニッシュ後入力!CC$100=フィニッシュ後入力!CC247),1,0)</f>
        <v>0</v>
      </c>
      <c r="CD247" s="17">
        <f>IF(AND(フィニッシュ後入力!CD$100&lt;&gt;"",フィニッシュ後入力!CD$100=フィニッシュ後入力!CD247),1,0)</f>
        <v>0</v>
      </c>
      <c r="CE247" s="17"/>
      <c r="CF247" s="17"/>
      <c r="CG247" s="17"/>
      <c r="CH247" s="17"/>
      <c r="CI247" s="17"/>
      <c r="CJ247" s="17"/>
      <c r="CK247" s="17"/>
      <c r="CL247" s="17"/>
      <c r="CM247" s="17"/>
      <c r="CN247" s="17"/>
      <c r="CO247" s="17"/>
      <c r="CP247" s="17"/>
      <c r="CQ247" s="17"/>
      <c r="CR247" s="17"/>
      <c r="CS247" s="17"/>
      <c r="CT247" s="17"/>
      <c r="CU247" s="17"/>
      <c r="CV247" s="17"/>
      <c r="CW247" s="17"/>
      <c r="CX247" s="17"/>
      <c r="CY247" s="17"/>
      <c r="CZ247" s="17"/>
      <c r="DA247" s="17"/>
      <c r="DB247" s="17"/>
      <c r="DC247" s="17"/>
      <c r="DD247" s="17"/>
      <c r="DE247" s="17"/>
      <c r="DF247" s="17"/>
      <c r="DG247" s="17"/>
      <c r="DH247" s="17"/>
      <c r="DI247" s="17"/>
      <c r="DJ247" s="17"/>
      <c r="DK247" s="17"/>
      <c r="DL247" s="17"/>
      <c r="DM247" s="17"/>
      <c r="DN247" s="17"/>
      <c r="DO247" s="17"/>
      <c r="DP247" s="17"/>
      <c r="DQ247" s="17"/>
      <c r="DR247" s="17"/>
      <c r="DS247" s="17"/>
      <c r="DT247" s="17"/>
      <c r="DU247" s="17"/>
      <c r="DV247" s="17"/>
      <c r="DW247" s="17"/>
      <c r="DX247" s="17"/>
      <c r="DY247" s="17"/>
      <c r="DZ247" s="17"/>
      <c r="EA247" s="17"/>
      <c r="EB247" s="17"/>
      <c r="EC247" s="17"/>
      <c r="ED247" s="17"/>
      <c r="EE247" s="17"/>
      <c r="EF247" s="17"/>
      <c r="EG247" s="17"/>
      <c r="EH247" s="17"/>
      <c r="EI247" s="17"/>
      <c r="EJ247" s="17"/>
      <c r="EK247" s="17"/>
      <c r="EL247" s="17"/>
      <c r="EM247" s="17"/>
      <c r="EN247" s="17"/>
      <c r="EO247" s="17"/>
      <c r="EP247" s="17"/>
      <c r="EQ247" s="17"/>
      <c r="ER247" s="17"/>
      <c r="ES247" s="17"/>
      <c r="ET247" s="17"/>
      <c r="EU247" s="17"/>
      <c r="EV247" s="17"/>
      <c r="EW247" s="17"/>
      <c r="EX247" s="17"/>
      <c r="EY247" s="17"/>
      <c r="EZ247" s="17"/>
      <c r="FA247" s="17">
        <f>IF(AND(フィニッシュ後入力!FA$100&lt;&gt;"",フィニッシュ後入力!FA$100=フィニッシュ後入力!FA247),1,0)</f>
        <v>0</v>
      </c>
      <c r="FB247" s="17">
        <f>IF(AND(フィニッシュ後入力!FB$100&lt;&gt;"",フィニッシュ後入力!FB$100=フィニッシュ後入力!FB247),1,0)</f>
        <v>0</v>
      </c>
      <c r="FC247" s="17"/>
      <c r="FD247" s="17"/>
      <c r="FE247" s="17"/>
      <c r="FF247" s="17">
        <f>IF(AND(フィニッシュ後入力!FG$100&lt;&gt;"",フィニッシュ後入力!FG$100=フィニッシュ後入力!FG247),1,0)</f>
        <v>0</v>
      </c>
      <c r="FG247" s="17">
        <f>IF(AND(フィニッシュ後入力!FH$100&lt;&gt;"",フィニッシュ後入力!FH$100=フィニッシュ後入力!FH247),1,0)</f>
        <v>0</v>
      </c>
      <c r="FH247" s="17"/>
      <c r="FI247" s="17"/>
      <c r="FJ247" s="17"/>
      <c r="FK247" s="17">
        <f>IF(AND(フィニッシュ後入力!FM$100&lt;&gt;"",フィニッシュ後入力!FM$100=フィニッシュ後入力!FM247),1,0)</f>
        <v>0</v>
      </c>
      <c r="FL247" s="17">
        <f>IF(AND(フィニッシュ後入力!FN$100&lt;&gt;"",フィニッシュ後入力!FN$100=フィニッシュ後入力!FN247),1,0)</f>
        <v>0</v>
      </c>
      <c r="FM247" s="17"/>
      <c r="FN247" s="17"/>
      <c r="FO247" s="17"/>
      <c r="FP247" s="17"/>
      <c r="FQ247" s="17"/>
      <c r="FR247" s="17"/>
      <c r="FS247" s="17"/>
      <c r="FT247" s="17"/>
      <c r="FU247" s="17"/>
      <c r="FV247" s="17"/>
      <c r="FW247" s="17"/>
      <c r="FX247" s="17"/>
      <c r="FY247" s="17"/>
      <c r="FZ247" s="17"/>
      <c r="GA247" s="17"/>
      <c r="GB247" s="17">
        <f>フィニッシュ後入力!FC247</f>
        <v>0</v>
      </c>
      <c r="GC247" s="17">
        <f>フィニッシュ後入力!FD247</f>
        <v>0</v>
      </c>
      <c r="GD247" s="17">
        <f>IF(フィニッシュ後入力!FP$100&lt;&gt;"",フィニッシュ後入力!FE247+60*(1-FC247),0)</f>
        <v>0</v>
      </c>
      <c r="GE247" s="17">
        <f>IF(フィニッシュ後入力!FQ$100&lt;&gt;"",フィニッシュ後入力!FF247+60*(1-FD247),0)</f>
        <v>0</v>
      </c>
      <c r="GF247" s="17">
        <f>IF(フィニッシュ後入力!FR$100&lt;&gt;"",フィニッシュ後入力!FG247+60*(1-FE247),0)</f>
        <v>0</v>
      </c>
      <c r="GG247" s="17">
        <f>フィニッシュ後入力!FI247</f>
        <v>0</v>
      </c>
      <c r="GH247" s="17">
        <f>フィニッシュ後入力!FJ247</f>
        <v>0</v>
      </c>
      <c r="GI247" s="17">
        <f>IF(フィニッシュ後入力!FU$100&lt;&gt;"",フィニッシュ後入力!FK247+60*(1-FH247),0)</f>
        <v>0</v>
      </c>
      <c r="GJ247" s="17">
        <f>IF(フィニッシュ後入力!FV$100&lt;&gt;"",フィニッシュ後入力!FL247+60*(1-FI247),0)</f>
        <v>0</v>
      </c>
      <c r="GK247" s="17">
        <f>IF(フィニッシュ後入力!FW$100&lt;&gt;"",フィニッシュ後入力!FM247+60*(1-FJ247),0)</f>
        <v>0</v>
      </c>
      <c r="GL247" s="17">
        <f>フィニッシュ後入力!FO247</f>
        <v>0</v>
      </c>
      <c r="GM247" s="17">
        <f>フィニッシュ後入力!FP247</f>
        <v>0</v>
      </c>
      <c r="GN247" s="17"/>
      <c r="GO247" s="17"/>
      <c r="GP247" s="17"/>
      <c r="GQ247" s="17"/>
      <c r="GR247" s="17"/>
      <c r="GS247" s="17"/>
      <c r="GT247" s="17"/>
      <c r="GU247" s="17"/>
      <c r="GV247" s="17"/>
      <c r="GW247" s="17"/>
      <c r="GX247" s="17"/>
      <c r="GY247" s="17"/>
      <c r="GZ247" s="17"/>
    </row>
    <row r="248" spans="1:208">
      <c r="A248" s="17">
        <f>スタート前入力!$A248</f>
        <v>148</v>
      </c>
      <c r="B248" s="17">
        <f>IF(フィニッシュ後入力!$BA248&lt;&gt;"",SUM($BA248:$CZ248)-フィニッシュ後入力!$G248+フィニッシュ後入力!$H248+$D$87,-1)</f>
        <v>-1</v>
      </c>
      <c r="C248" s="17">
        <f>SUM($GA248:$GZ248)/2+60*(スタート前入力!$C$77-SUM($FA248:$FZ248))</f>
        <v>0</v>
      </c>
      <c r="D248" s="48">
        <f t="shared" si="8"/>
        <v>0</v>
      </c>
      <c r="E248" s="48">
        <f>D248*スタート前入力!$G248</f>
        <v>0</v>
      </c>
      <c r="F248" s="48">
        <f>(B248+1)*(D248+スタート前入力!$F248*$D$83+スタート前入力!$G248*$D$84+($D$86+1-$A248)*$D$85)</f>
        <v>0</v>
      </c>
      <c r="G248" s="48" t="str">
        <f ca="1">IF(E248&lt;&gt;0,RANK(E248,E$101:INDIRECT(CONCATENATE("R",$D$86+100,"C",COLUMN()-2),FALSE)),"")</f>
        <v/>
      </c>
      <c r="H248" s="48" t="str">
        <f ca="1">IF(F248&lt;&gt;0,RANK(F248,F$101:INDIRECT(CONCATENATE("R",$D$86+100,"C",COLUMN()-2),FALSE)),"")</f>
        <v/>
      </c>
      <c r="I248" s="48">
        <f>E248*スタート前入力!$E248</f>
        <v>0</v>
      </c>
      <c r="J248" s="48">
        <f>F248*スタート前入力!$E248</f>
        <v>0</v>
      </c>
      <c r="K248" s="48" t="str">
        <f ca="1">IF(I248&lt;&gt;0,RANK(I248,I$101:INDIRECT(CONCATENATE("R",$D$86+100,"C",COLUMN()-2),FALSE)),"")</f>
        <v/>
      </c>
      <c r="L248" s="48" t="str">
        <f ca="1">IF(J248&lt;&gt;0,RANK(J248,J$101:INDIRECT(CONCATENATE("R",$D$86+100,"C",COLUMN()-2),FALSE)),"")</f>
        <v/>
      </c>
      <c r="M248" s="48">
        <f>IF(($B248+1)*(スタート前入力!$H248+1+$D$87)&lt;&gt;0,$B248+スタート前入力!$H248,-1)</f>
        <v>-1</v>
      </c>
      <c r="N248" s="48">
        <f>$C248+スタート前入力!$I248</f>
        <v>0</v>
      </c>
      <c r="O248" s="48">
        <f t="shared" si="9"/>
        <v>0</v>
      </c>
      <c r="P248" s="48">
        <f>O248*スタート前入力!$G248</f>
        <v>0</v>
      </c>
      <c r="Q248" s="48">
        <f>(M248+1)*(O248+スタート前入力!$F248*$D$83+スタート前入力!$G248*$D$84+($D$86+1-$A248)*$D$85)</f>
        <v>0</v>
      </c>
      <c r="R248" s="48" t="str">
        <f ca="1">IF(P248&lt;&gt;0,RANK(P248,P$101:INDIRECT(CONCATENATE("R",$D$86+100,"C",COLUMN()-2),FALSE)),"")</f>
        <v/>
      </c>
      <c r="S248" s="48" t="str">
        <f ca="1">IF(Q248&lt;&gt;0,RANK(Q248,Q$101:INDIRECT(CONCATENATE("R",$D$86+100,"C",COLUMN()-2),FALSE)),"")</f>
        <v/>
      </c>
      <c r="T248" s="48">
        <f>P248*スタート前入力!$E248</f>
        <v>0</v>
      </c>
      <c r="U248" s="48">
        <f>Q248*スタート前入力!$E248</f>
        <v>0</v>
      </c>
      <c r="V248" s="48" t="str">
        <f ca="1">IF(T248&lt;&gt;0,RANK(T248,T$101:INDIRECT(CONCATENATE("R",$D$86+100,"C",COLUMN()-2),FALSE)),"")</f>
        <v/>
      </c>
      <c r="W248" s="48" t="str">
        <f ca="1">IF(U248&lt;&gt;0,RANK(U248,U$101:INDIRECT(CONCATENATE("R",$D$86+100,"C",COLUMN()-2),FALSE)),"")</f>
        <v/>
      </c>
      <c r="X248" s="48">
        <f t="shared" si="10"/>
        <v>148</v>
      </c>
      <c r="Y248" s="17">
        <f>((B248)-100)/(スタート前入力!$C$76)*100</f>
        <v>-1010</v>
      </c>
      <c r="Z248" s="17" t="e">
        <f>((M248)-100)/(スタート前入力!$C$84+スタート前入力!$C$85)*100</f>
        <v>#DIV/0!</v>
      </c>
      <c r="AA248" s="17"/>
      <c r="AB248" s="17"/>
      <c r="AC248" s="17"/>
      <c r="AD248" s="17"/>
      <c r="AE248" s="17"/>
      <c r="AF248" s="17"/>
      <c r="AG248" s="17"/>
      <c r="AH248" s="17"/>
      <c r="AI248" s="17"/>
      <c r="AJ248" s="17"/>
      <c r="AK248" s="17"/>
      <c r="AL248" s="17"/>
      <c r="AM248" s="17"/>
      <c r="AN248" s="17"/>
      <c r="AO248" s="17"/>
      <c r="AP248" s="17"/>
      <c r="AQ248" s="17"/>
      <c r="AR248" s="17"/>
      <c r="AS248" s="17"/>
      <c r="AT248" s="17"/>
      <c r="AU248" s="17"/>
      <c r="AV248" s="17"/>
      <c r="AW248" s="17"/>
      <c r="AX248" s="17"/>
      <c r="AY248" s="17"/>
      <c r="AZ248" s="17"/>
      <c r="BA248" s="17">
        <f>IF(AND(フィニッシュ後入力!BA$100&lt;&gt;"",フィニッシュ後入力!BA$100=フィニッシュ後入力!BA248),1,0)</f>
        <v>0</v>
      </c>
      <c r="BB248" s="17">
        <f>IF(AND(フィニッシュ後入力!BB$100&lt;&gt;"",フィニッシュ後入力!BB$100=フィニッシュ後入力!BB248),1,0)</f>
        <v>0</v>
      </c>
      <c r="BC248" s="17">
        <f>IF(AND(フィニッシュ後入力!BC$100&lt;&gt;"",フィニッシュ後入力!BC$100=フィニッシュ後入力!BC248),1,0)</f>
        <v>0</v>
      </c>
      <c r="BD248" s="17">
        <f>IF(AND(フィニッシュ後入力!BD$100&lt;&gt;"",フィニッシュ後入力!BD$100=フィニッシュ後入力!BD248),1,0)</f>
        <v>0</v>
      </c>
      <c r="BE248" s="17">
        <f>IF(AND(フィニッシュ後入力!BE$100&lt;&gt;"",フィニッシュ後入力!BE$100=フィニッシュ後入力!BE248),1,0)</f>
        <v>0</v>
      </c>
      <c r="BF248" s="17">
        <f>IF(AND(フィニッシュ後入力!BF$100&lt;&gt;"",フィニッシュ後入力!BF$100=フィニッシュ後入力!BF248),1,0)</f>
        <v>0</v>
      </c>
      <c r="BG248" s="17">
        <f>IF(AND(フィニッシュ後入力!BG$100&lt;&gt;"",フィニッシュ後入力!BG$100=フィニッシュ後入力!BG248),1,0)</f>
        <v>0</v>
      </c>
      <c r="BH248" s="17">
        <f>IF(AND(フィニッシュ後入力!BH$100&lt;&gt;"",フィニッシュ後入力!BH$100=フィニッシュ後入力!BH248),1,0)</f>
        <v>0</v>
      </c>
      <c r="BI248" s="17">
        <f>IF(AND(フィニッシュ後入力!BI$100&lt;&gt;"",フィニッシュ後入力!BI$100=フィニッシュ後入力!BI248),1,0)</f>
        <v>0</v>
      </c>
      <c r="BJ248" s="17">
        <f>IF(AND(フィニッシュ後入力!BJ$100&lt;&gt;"",フィニッシュ後入力!BJ$100=フィニッシュ後入力!BJ248),1,0)</f>
        <v>0</v>
      </c>
      <c r="BK248" s="17">
        <f>IF(AND(フィニッシュ後入力!BK$100&lt;&gt;"",フィニッシュ後入力!BK$100=フィニッシュ後入力!BK248),1,0)</f>
        <v>0</v>
      </c>
      <c r="BL248" s="17">
        <f>IF(AND(フィニッシュ後入力!BL$100&lt;&gt;"",フィニッシュ後入力!BL$100=フィニッシュ後入力!BL248),1,0)</f>
        <v>0</v>
      </c>
      <c r="BM248" s="17">
        <f>IF(AND(フィニッシュ後入力!BM$100&lt;&gt;"",フィニッシュ後入力!BM$100=フィニッシュ後入力!BM248),1,0)</f>
        <v>0</v>
      </c>
      <c r="BN248" s="17">
        <f>IF(AND(フィニッシュ後入力!BN$100&lt;&gt;"",フィニッシュ後入力!BN$100=フィニッシュ後入力!BN248),1,0)</f>
        <v>0</v>
      </c>
      <c r="BO248" s="17">
        <f>IF(AND(フィニッシュ後入力!BO$100&lt;&gt;"",フィニッシュ後入力!BO$100=フィニッシュ後入力!BO248),1,0)</f>
        <v>0</v>
      </c>
      <c r="BP248" s="17">
        <f>IF(AND(フィニッシュ後入力!BP$100&lt;&gt;"",フィニッシュ後入力!BP$100=フィニッシュ後入力!BP248),1,0)</f>
        <v>0</v>
      </c>
      <c r="BQ248" s="17">
        <f>IF(AND(フィニッシュ後入力!BQ$100&lt;&gt;"",フィニッシュ後入力!BQ$100=フィニッシュ後入力!BQ248),1,0)</f>
        <v>0</v>
      </c>
      <c r="BR248" s="17">
        <f>IF(AND(フィニッシュ後入力!BR$100&lt;&gt;"",フィニッシュ後入力!BR$100=フィニッシュ後入力!BR248),1,0)</f>
        <v>0</v>
      </c>
      <c r="BS248" s="17">
        <f>IF(AND(フィニッシュ後入力!BS$100&lt;&gt;"",フィニッシュ後入力!BS$100=フィニッシュ後入力!BS248),1,0)</f>
        <v>0</v>
      </c>
      <c r="BT248" s="17">
        <f>IF(AND(フィニッシュ後入力!BT$100&lt;&gt;"",フィニッシュ後入力!BT$100=フィニッシュ後入力!BT248),1,0)</f>
        <v>0</v>
      </c>
      <c r="BU248" s="17">
        <f>IF(AND(フィニッシュ後入力!BU$100&lt;&gt;"",フィニッシュ後入力!BU$100=フィニッシュ後入力!BU248),1,0)</f>
        <v>0</v>
      </c>
      <c r="BV248" s="17">
        <f>IF(AND(フィニッシュ後入力!BV$100&lt;&gt;"",フィニッシュ後入力!BV$100=フィニッシュ後入力!BV248),1,0)</f>
        <v>0</v>
      </c>
      <c r="BW248" s="17">
        <f>IF(AND(フィニッシュ後入力!BW$100&lt;&gt;"",フィニッシュ後入力!BW$100=フィニッシュ後入力!BW248),1,0)</f>
        <v>0</v>
      </c>
      <c r="BX248" s="17">
        <f>IF(AND(フィニッシュ後入力!BX$100&lt;&gt;"",フィニッシュ後入力!BX$100=フィニッシュ後入力!BX248),1,0)</f>
        <v>0</v>
      </c>
      <c r="BY248" s="17">
        <f>IF(AND(フィニッシュ後入力!BY$100&lt;&gt;"",フィニッシュ後入力!BY$100=フィニッシュ後入力!BY248),1,0)</f>
        <v>0</v>
      </c>
      <c r="BZ248" s="17">
        <f>IF(AND(フィニッシュ後入力!BZ$100&lt;&gt;"",フィニッシュ後入力!BZ$100=フィニッシュ後入力!BZ248),1,0)</f>
        <v>0</v>
      </c>
      <c r="CA248" s="17">
        <f>IF(AND(フィニッシュ後入力!CA$100&lt;&gt;"",フィニッシュ後入力!CA$100=フィニッシュ後入力!CA248),1,0)</f>
        <v>0</v>
      </c>
      <c r="CB248" s="17">
        <f>IF(AND(フィニッシュ後入力!CB$100&lt;&gt;"",フィニッシュ後入力!CB$100=フィニッシュ後入力!CB248),1,0)</f>
        <v>0</v>
      </c>
      <c r="CC248" s="17">
        <f>IF(AND(フィニッシュ後入力!CC$100&lt;&gt;"",フィニッシュ後入力!CC$100=フィニッシュ後入力!CC248),1,0)</f>
        <v>0</v>
      </c>
      <c r="CD248" s="17">
        <f>IF(AND(フィニッシュ後入力!CD$100&lt;&gt;"",フィニッシュ後入力!CD$100=フィニッシュ後入力!CD248),1,0)</f>
        <v>0</v>
      </c>
      <c r="CE248" s="17"/>
      <c r="CF248" s="17"/>
      <c r="CG248" s="17"/>
      <c r="CH248" s="17"/>
      <c r="CI248" s="17"/>
      <c r="CJ248" s="17"/>
      <c r="CK248" s="17"/>
      <c r="CL248" s="17"/>
      <c r="CM248" s="17"/>
      <c r="CN248" s="17"/>
      <c r="CO248" s="17"/>
      <c r="CP248" s="17"/>
      <c r="CQ248" s="17"/>
      <c r="CR248" s="17"/>
      <c r="CS248" s="17"/>
      <c r="CT248" s="17"/>
      <c r="CU248" s="17"/>
      <c r="CV248" s="17"/>
      <c r="CW248" s="17"/>
      <c r="CX248" s="17"/>
      <c r="CY248" s="17"/>
      <c r="CZ248" s="17"/>
      <c r="DA248" s="17"/>
      <c r="DB248" s="17"/>
      <c r="DC248" s="17"/>
      <c r="DD248" s="17"/>
      <c r="DE248" s="17"/>
      <c r="DF248" s="17"/>
      <c r="DG248" s="17"/>
      <c r="DH248" s="17"/>
      <c r="DI248" s="17"/>
      <c r="DJ248" s="17"/>
      <c r="DK248" s="17"/>
      <c r="DL248" s="17"/>
      <c r="DM248" s="17"/>
      <c r="DN248" s="17"/>
      <c r="DO248" s="17"/>
      <c r="DP248" s="17"/>
      <c r="DQ248" s="17"/>
      <c r="DR248" s="17"/>
      <c r="DS248" s="17"/>
      <c r="DT248" s="17"/>
      <c r="DU248" s="17"/>
      <c r="DV248" s="17"/>
      <c r="DW248" s="17"/>
      <c r="DX248" s="17"/>
      <c r="DY248" s="17"/>
      <c r="DZ248" s="17"/>
      <c r="EA248" s="17"/>
      <c r="EB248" s="17"/>
      <c r="EC248" s="17"/>
      <c r="ED248" s="17"/>
      <c r="EE248" s="17"/>
      <c r="EF248" s="17"/>
      <c r="EG248" s="17"/>
      <c r="EH248" s="17"/>
      <c r="EI248" s="17"/>
      <c r="EJ248" s="17"/>
      <c r="EK248" s="17"/>
      <c r="EL248" s="17"/>
      <c r="EM248" s="17"/>
      <c r="EN248" s="17"/>
      <c r="EO248" s="17"/>
      <c r="EP248" s="17"/>
      <c r="EQ248" s="17"/>
      <c r="ER248" s="17"/>
      <c r="ES248" s="17"/>
      <c r="ET248" s="17"/>
      <c r="EU248" s="17"/>
      <c r="EV248" s="17"/>
      <c r="EW248" s="17"/>
      <c r="EX248" s="17"/>
      <c r="EY248" s="17"/>
      <c r="EZ248" s="17"/>
      <c r="FA248" s="17">
        <f>IF(AND(フィニッシュ後入力!FA$100&lt;&gt;"",フィニッシュ後入力!FA$100=フィニッシュ後入力!FA248),1,0)</f>
        <v>0</v>
      </c>
      <c r="FB248" s="17">
        <f>IF(AND(フィニッシュ後入力!FB$100&lt;&gt;"",フィニッシュ後入力!FB$100=フィニッシュ後入力!FB248),1,0)</f>
        <v>0</v>
      </c>
      <c r="FC248" s="17"/>
      <c r="FD248" s="17"/>
      <c r="FE248" s="17"/>
      <c r="FF248" s="17">
        <f>IF(AND(フィニッシュ後入力!FG$100&lt;&gt;"",フィニッシュ後入力!FG$100=フィニッシュ後入力!FG248),1,0)</f>
        <v>0</v>
      </c>
      <c r="FG248" s="17">
        <f>IF(AND(フィニッシュ後入力!FH$100&lt;&gt;"",フィニッシュ後入力!FH$100=フィニッシュ後入力!FH248),1,0)</f>
        <v>0</v>
      </c>
      <c r="FH248" s="17"/>
      <c r="FI248" s="17"/>
      <c r="FJ248" s="17"/>
      <c r="FK248" s="17">
        <f>IF(AND(フィニッシュ後入力!FM$100&lt;&gt;"",フィニッシュ後入力!FM$100=フィニッシュ後入力!FM248),1,0)</f>
        <v>0</v>
      </c>
      <c r="FL248" s="17">
        <f>IF(AND(フィニッシュ後入力!FN$100&lt;&gt;"",フィニッシュ後入力!FN$100=フィニッシュ後入力!FN248),1,0)</f>
        <v>0</v>
      </c>
      <c r="FM248" s="17"/>
      <c r="FN248" s="17"/>
      <c r="FO248" s="17"/>
      <c r="FP248" s="17"/>
      <c r="FQ248" s="17"/>
      <c r="FR248" s="17"/>
      <c r="FS248" s="17"/>
      <c r="FT248" s="17"/>
      <c r="FU248" s="17"/>
      <c r="FV248" s="17"/>
      <c r="FW248" s="17"/>
      <c r="FX248" s="17"/>
      <c r="FY248" s="17"/>
      <c r="FZ248" s="17"/>
      <c r="GA248" s="17"/>
      <c r="GB248" s="17">
        <f>フィニッシュ後入力!FC248</f>
        <v>0</v>
      </c>
      <c r="GC248" s="17">
        <f>フィニッシュ後入力!FD248</f>
        <v>0</v>
      </c>
      <c r="GD248" s="17">
        <f>IF(フィニッシュ後入力!FP$100&lt;&gt;"",フィニッシュ後入力!FE248+60*(1-FC248),0)</f>
        <v>0</v>
      </c>
      <c r="GE248" s="17">
        <f>IF(フィニッシュ後入力!FQ$100&lt;&gt;"",フィニッシュ後入力!FF248+60*(1-FD248),0)</f>
        <v>0</v>
      </c>
      <c r="GF248" s="17">
        <f>IF(フィニッシュ後入力!FR$100&lt;&gt;"",フィニッシュ後入力!FG248+60*(1-FE248),0)</f>
        <v>0</v>
      </c>
      <c r="GG248" s="17">
        <f>フィニッシュ後入力!FI248</f>
        <v>0</v>
      </c>
      <c r="GH248" s="17">
        <f>フィニッシュ後入力!FJ248</f>
        <v>0</v>
      </c>
      <c r="GI248" s="17">
        <f>IF(フィニッシュ後入力!FU$100&lt;&gt;"",フィニッシュ後入力!FK248+60*(1-FH248),0)</f>
        <v>0</v>
      </c>
      <c r="GJ248" s="17">
        <f>IF(フィニッシュ後入力!FV$100&lt;&gt;"",フィニッシュ後入力!FL248+60*(1-FI248),0)</f>
        <v>0</v>
      </c>
      <c r="GK248" s="17">
        <f>IF(フィニッシュ後入力!FW$100&lt;&gt;"",フィニッシュ後入力!FM248+60*(1-FJ248),0)</f>
        <v>0</v>
      </c>
      <c r="GL248" s="17">
        <f>フィニッシュ後入力!FO248</f>
        <v>0</v>
      </c>
      <c r="GM248" s="17">
        <f>フィニッシュ後入力!FP248</f>
        <v>0</v>
      </c>
      <c r="GN248" s="17"/>
      <c r="GO248" s="17"/>
      <c r="GP248" s="17"/>
      <c r="GQ248" s="17"/>
      <c r="GR248" s="17"/>
      <c r="GS248" s="17"/>
      <c r="GT248" s="17"/>
      <c r="GU248" s="17"/>
      <c r="GV248" s="17"/>
      <c r="GW248" s="17"/>
      <c r="GX248" s="17"/>
      <c r="GY248" s="17"/>
      <c r="GZ248" s="17"/>
    </row>
    <row r="249" spans="1:208">
      <c r="A249" s="17">
        <f>スタート前入力!$A249</f>
        <v>149</v>
      </c>
      <c r="B249" s="17">
        <f>IF(フィニッシュ後入力!$BA249&lt;&gt;"",SUM($BA249:$CZ249)-フィニッシュ後入力!$G249+フィニッシュ後入力!$H249+$D$87,-1)</f>
        <v>-1</v>
      </c>
      <c r="C249" s="17">
        <f>SUM($GA249:$GZ249)/2+60*(スタート前入力!$C$77-SUM($FA249:$FZ249))</f>
        <v>0</v>
      </c>
      <c r="D249" s="48">
        <f t="shared" si="8"/>
        <v>0</v>
      </c>
      <c r="E249" s="48">
        <f>D249*スタート前入力!$G249</f>
        <v>0</v>
      </c>
      <c r="F249" s="48">
        <f>(B249+1)*(D249+スタート前入力!$F249*$D$83+スタート前入力!$G249*$D$84+($D$86+1-$A249)*$D$85)</f>
        <v>0</v>
      </c>
      <c r="G249" s="48" t="str">
        <f ca="1">IF(E249&lt;&gt;0,RANK(E249,E$101:INDIRECT(CONCATENATE("R",$D$86+100,"C",COLUMN()-2),FALSE)),"")</f>
        <v/>
      </c>
      <c r="H249" s="48" t="str">
        <f ca="1">IF(F249&lt;&gt;0,RANK(F249,F$101:INDIRECT(CONCATENATE("R",$D$86+100,"C",COLUMN()-2),FALSE)),"")</f>
        <v/>
      </c>
      <c r="I249" s="48">
        <f>E249*スタート前入力!$E249</f>
        <v>0</v>
      </c>
      <c r="J249" s="48">
        <f>F249*スタート前入力!$E249</f>
        <v>0</v>
      </c>
      <c r="K249" s="48" t="str">
        <f ca="1">IF(I249&lt;&gt;0,RANK(I249,I$101:INDIRECT(CONCATENATE("R",$D$86+100,"C",COLUMN()-2),FALSE)),"")</f>
        <v/>
      </c>
      <c r="L249" s="48" t="str">
        <f ca="1">IF(J249&lt;&gt;0,RANK(J249,J$101:INDIRECT(CONCATENATE("R",$D$86+100,"C",COLUMN()-2),FALSE)),"")</f>
        <v/>
      </c>
      <c r="M249" s="48">
        <f>IF(($B249+1)*(スタート前入力!$H249+1+$D$87)&lt;&gt;0,$B249+スタート前入力!$H249,-1)</f>
        <v>-1</v>
      </c>
      <c r="N249" s="48">
        <f>$C249+スタート前入力!$I249</f>
        <v>0</v>
      </c>
      <c r="O249" s="48">
        <f t="shared" si="9"/>
        <v>0</v>
      </c>
      <c r="P249" s="48">
        <f>O249*スタート前入力!$G249</f>
        <v>0</v>
      </c>
      <c r="Q249" s="48">
        <f>(M249+1)*(O249+スタート前入力!$F249*$D$83+スタート前入力!$G249*$D$84+($D$86+1-$A249)*$D$85)</f>
        <v>0</v>
      </c>
      <c r="R249" s="48" t="str">
        <f ca="1">IF(P249&lt;&gt;0,RANK(P249,P$101:INDIRECT(CONCATENATE("R",$D$86+100,"C",COLUMN()-2),FALSE)),"")</f>
        <v/>
      </c>
      <c r="S249" s="48" t="str">
        <f ca="1">IF(Q249&lt;&gt;0,RANK(Q249,Q$101:INDIRECT(CONCATENATE("R",$D$86+100,"C",COLUMN()-2),FALSE)),"")</f>
        <v/>
      </c>
      <c r="T249" s="48">
        <f>P249*スタート前入力!$E249</f>
        <v>0</v>
      </c>
      <c r="U249" s="48">
        <f>Q249*スタート前入力!$E249</f>
        <v>0</v>
      </c>
      <c r="V249" s="48" t="str">
        <f ca="1">IF(T249&lt;&gt;0,RANK(T249,T$101:INDIRECT(CONCATENATE("R",$D$86+100,"C",COLUMN()-2),FALSE)),"")</f>
        <v/>
      </c>
      <c r="W249" s="48" t="str">
        <f ca="1">IF(U249&lt;&gt;0,RANK(U249,U$101:INDIRECT(CONCATENATE("R",$D$86+100,"C",COLUMN()-2),FALSE)),"")</f>
        <v/>
      </c>
      <c r="X249" s="48">
        <f t="shared" si="10"/>
        <v>149</v>
      </c>
      <c r="Y249" s="17">
        <f>((B249)-100)/(スタート前入力!$C$76)*100</f>
        <v>-1010</v>
      </c>
      <c r="Z249" s="17" t="e">
        <f>((M249)-100)/(スタート前入力!$C$84+スタート前入力!$C$85)*100</f>
        <v>#DIV/0!</v>
      </c>
      <c r="AA249" s="17"/>
      <c r="AB249" s="17"/>
      <c r="AC249" s="17"/>
      <c r="AD249" s="17"/>
      <c r="AE249" s="17"/>
      <c r="AF249" s="17"/>
      <c r="AG249" s="17"/>
      <c r="AH249" s="17"/>
      <c r="AI249" s="17"/>
      <c r="AJ249" s="17"/>
      <c r="AK249" s="17"/>
      <c r="AL249" s="17"/>
      <c r="AM249" s="17"/>
      <c r="AN249" s="17"/>
      <c r="AO249" s="17"/>
      <c r="AP249" s="17"/>
      <c r="AQ249" s="17"/>
      <c r="AR249" s="17"/>
      <c r="AS249" s="17"/>
      <c r="AT249" s="17"/>
      <c r="AU249" s="17"/>
      <c r="AV249" s="17"/>
      <c r="AW249" s="17"/>
      <c r="AX249" s="17"/>
      <c r="AY249" s="17"/>
      <c r="AZ249" s="17"/>
      <c r="BA249" s="17">
        <f>IF(AND(フィニッシュ後入力!BA$100&lt;&gt;"",フィニッシュ後入力!BA$100=フィニッシュ後入力!BA249),1,0)</f>
        <v>0</v>
      </c>
      <c r="BB249" s="17">
        <f>IF(AND(フィニッシュ後入力!BB$100&lt;&gt;"",フィニッシュ後入力!BB$100=フィニッシュ後入力!BB249),1,0)</f>
        <v>0</v>
      </c>
      <c r="BC249" s="17">
        <f>IF(AND(フィニッシュ後入力!BC$100&lt;&gt;"",フィニッシュ後入力!BC$100=フィニッシュ後入力!BC249),1,0)</f>
        <v>0</v>
      </c>
      <c r="BD249" s="17">
        <f>IF(AND(フィニッシュ後入力!BD$100&lt;&gt;"",フィニッシュ後入力!BD$100=フィニッシュ後入力!BD249),1,0)</f>
        <v>0</v>
      </c>
      <c r="BE249" s="17">
        <f>IF(AND(フィニッシュ後入力!BE$100&lt;&gt;"",フィニッシュ後入力!BE$100=フィニッシュ後入力!BE249),1,0)</f>
        <v>0</v>
      </c>
      <c r="BF249" s="17">
        <f>IF(AND(フィニッシュ後入力!BF$100&lt;&gt;"",フィニッシュ後入力!BF$100=フィニッシュ後入力!BF249),1,0)</f>
        <v>0</v>
      </c>
      <c r="BG249" s="17">
        <f>IF(AND(フィニッシュ後入力!BG$100&lt;&gt;"",フィニッシュ後入力!BG$100=フィニッシュ後入力!BG249),1,0)</f>
        <v>0</v>
      </c>
      <c r="BH249" s="17">
        <f>IF(AND(フィニッシュ後入力!BH$100&lt;&gt;"",フィニッシュ後入力!BH$100=フィニッシュ後入力!BH249),1,0)</f>
        <v>0</v>
      </c>
      <c r="BI249" s="17">
        <f>IF(AND(フィニッシュ後入力!BI$100&lt;&gt;"",フィニッシュ後入力!BI$100=フィニッシュ後入力!BI249),1,0)</f>
        <v>0</v>
      </c>
      <c r="BJ249" s="17">
        <f>IF(AND(フィニッシュ後入力!BJ$100&lt;&gt;"",フィニッシュ後入力!BJ$100=フィニッシュ後入力!BJ249),1,0)</f>
        <v>0</v>
      </c>
      <c r="BK249" s="17">
        <f>IF(AND(フィニッシュ後入力!BK$100&lt;&gt;"",フィニッシュ後入力!BK$100=フィニッシュ後入力!BK249),1,0)</f>
        <v>0</v>
      </c>
      <c r="BL249" s="17">
        <f>IF(AND(フィニッシュ後入力!BL$100&lt;&gt;"",フィニッシュ後入力!BL$100=フィニッシュ後入力!BL249),1,0)</f>
        <v>0</v>
      </c>
      <c r="BM249" s="17">
        <f>IF(AND(フィニッシュ後入力!BM$100&lt;&gt;"",フィニッシュ後入力!BM$100=フィニッシュ後入力!BM249),1,0)</f>
        <v>0</v>
      </c>
      <c r="BN249" s="17">
        <f>IF(AND(フィニッシュ後入力!BN$100&lt;&gt;"",フィニッシュ後入力!BN$100=フィニッシュ後入力!BN249),1,0)</f>
        <v>0</v>
      </c>
      <c r="BO249" s="17">
        <f>IF(AND(フィニッシュ後入力!BO$100&lt;&gt;"",フィニッシュ後入力!BO$100=フィニッシュ後入力!BO249),1,0)</f>
        <v>0</v>
      </c>
      <c r="BP249" s="17">
        <f>IF(AND(フィニッシュ後入力!BP$100&lt;&gt;"",フィニッシュ後入力!BP$100=フィニッシュ後入力!BP249),1,0)</f>
        <v>0</v>
      </c>
      <c r="BQ249" s="17">
        <f>IF(AND(フィニッシュ後入力!BQ$100&lt;&gt;"",フィニッシュ後入力!BQ$100=フィニッシュ後入力!BQ249),1,0)</f>
        <v>0</v>
      </c>
      <c r="BR249" s="17">
        <f>IF(AND(フィニッシュ後入力!BR$100&lt;&gt;"",フィニッシュ後入力!BR$100=フィニッシュ後入力!BR249),1,0)</f>
        <v>0</v>
      </c>
      <c r="BS249" s="17">
        <f>IF(AND(フィニッシュ後入力!BS$100&lt;&gt;"",フィニッシュ後入力!BS$100=フィニッシュ後入力!BS249),1,0)</f>
        <v>0</v>
      </c>
      <c r="BT249" s="17">
        <f>IF(AND(フィニッシュ後入力!BT$100&lt;&gt;"",フィニッシュ後入力!BT$100=フィニッシュ後入力!BT249),1,0)</f>
        <v>0</v>
      </c>
      <c r="BU249" s="17">
        <f>IF(AND(フィニッシュ後入力!BU$100&lt;&gt;"",フィニッシュ後入力!BU$100=フィニッシュ後入力!BU249),1,0)</f>
        <v>0</v>
      </c>
      <c r="BV249" s="17">
        <f>IF(AND(フィニッシュ後入力!BV$100&lt;&gt;"",フィニッシュ後入力!BV$100=フィニッシュ後入力!BV249),1,0)</f>
        <v>0</v>
      </c>
      <c r="BW249" s="17">
        <f>IF(AND(フィニッシュ後入力!BW$100&lt;&gt;"",フィニッシュ後入力!BW$100=フィニッシュ後入力!BW249),1,0)</f>
        <v>0</v>
      </c>
      <c r="BX249" s="17">
        <f>IF(AND(フィニッシュ後入力!BX$100&lt;&gt;"",フィニッシュ後入力!BX$100=フィニッシュ後入力!BX249),1,0)</f>
        <v>0</v>
      </c>
      <c r="BY249" s="17">
        <f>IF(AND(フィニッシュ後入力!BY$100&lt;&gt;"",フィニッシュ後入力!BY$100=フィニッシュ後入力!BY249),1,0)</f>
        <v>0</v>
      </c>
      <c r="BZ249" s="17">
        <f>IF(AND(フィニッシュ後入力!BZ$100&lt;&gt;"",フィニッシュ後入力!BZ$100=フィニッシュ後入力!BZ249),1,0)</f>
        <v>0</v>
      </c>
      <c r="CA249" s="17">
        <f>IF(AND(フィニッシュ後入力!CA$100&lt;&gt;"",フィニッシュ後入力!CA$100=フィニッシュ後入力!CA249),1,0)</f>
        <v>0</v>
      </c>
      <c r="CB249" s="17">
        <f>IF(AND(フィニッシュ後入力!CB$100&lt;&gt;"",フィニッシュ後入力!CB$100=フィニッシュ後入力!CB249),1,0)</f>
        <v>0</v>
      </c>
      <c r="CC249" s="17">
        <f>IF(AND(フィニッシュ後入力!CC$100&lt;&gt;"",フィニッシュ後入力!CC$100=フィニッシュ後入力!CC249),1,0)</f>
        <v>0</v>
      </c>
      <c r="CD249" s="17">
        <f>IF(AND(フィニッシュ後入力!CD$100&lt;&gt;"",フィニッシュ後入力!CD$100=フィニッシュ後入力!CD249),1,0)</f>
        <v>0</v>
      </c>
      <c r="CE249" s="17"/>
      <c r="CF249" s="17"/>
      <c r="CG249" s="17"/>
      <c r="CH249" s="17"/>
      <c r="CI249" s="17"/>
      <c r="CJ249" s="17"/>
      <c r="CK249" s="17"/>
      <c r="CL249" s="17"/>
      <c r="CM249" s="17"/>
      <c r="CN249" s="17"/>
      <c r="CO249" s="17"/>
      <c r="CP249" s="17"/>
      <c r="CQ249" s="17"/>
      <c r="CR249" s="17"/>
      <c r="CS249" s="17"/>
      <c r="CT249" s="17"/>
      <c r="CU249" s="17"/>
      <c r="CV249" s="17"/>
      <c r="CW249" s="17"/>
      <c r="CX249" s="17"/>
      <c r="CY249" s="17"/>
      <c r="CZ249" s="17"/>
      <c r="DA249" s="17"/>
      <c r="DB249" s="17"/>
      <c r="DC249" s="17"/>
      <c r="DD249" s="17"/>
      <c r="DE249" s="17"/>
      <c r="DF249" s="17"/>
      <c r="DG249" s="17"/>
      <c r="DH249" s="17"/>
      <c r="DI249" s="17"/>
      <c r="DJ249" s="17"/>
      <c r="DK249" s="17"/>
      <c r="DL249" s="17"/>
      <c r="DM249" s="17"/>
      <c r="DN249" s="17"/>
      <c r="DO249" s="17"/>
      <c r="DP249" s="17"/>
      <c r="DQ249" s="17"/>
      <c r="DR249" s="17"/>
      <c r="DS249" s="17"/>
      <c r="DT249" s="17"/>
      <c r="DU249" s="17"/>
      <c r="DV249" s="17"/>
      <c r="DW249" s="17"/>
      <c r="DX249" s="17"/>
      <c r="DY249" s="17"/>
      <c r="DZ249" s="17"/>
      <c r="EA249" s="17"/>
      <c r="EB249" s="17"/>
      <c r="EC249" s="17"/>
      <c r="ED249" s="17"/>
      <c r="EE249" s="17"/>
      <c r="EF249" s="17"/>
      <c r="EG249" s="17"/>
      <c r="EH249" s="17"/>
      <c r="EI249" s="17"/>
      <c r="EJ249" s="17"/>
      <c r="EK249" s="17"/>
      <c r="EL249" s="17"/>
      <c r="EM249" s="17"/>
      <c r="EN249" s="17"/>
      <c r="EO249" s="17"/>
      <c r="EP249" s="17"/>
      <c r="EQ249" s="17"/>
      <c r="ER249" s="17"/>
      <c r="ES249" s="17"/>
      <c r="ET249" s="17"/>
      <c r="EU249" s="17"/>
      <c r="EV249" s="17"/>
      <c r="EW249" s="17"/>
      <c r="EX249" s="17"/>
      <c r="EY249" s="17"/>
      <c r="EZ249" s="17"/>
      <c r="FA249" s="17">
        <f>IF(AND(フィニッシュ後入力!FA$100&lt;&gt;"",フィニッシュ後入力!FA$100=フィニッシュ後入力!FA249),1,0)</f>
        <v>0</v>
      </c>
      <c r="FB249" s="17">
        <f>IF(AND(フィニッシュ後入力!FB$100&lt;&gt;"",フィニッシュ後入力!FB$100=フィニッシュ後入力!FB249),1,0)</f>
        <v>0</v>
      </c>
      <c r="FC249" s="17"/>
      <c r="FD249" s="17"/>
      <c r="FE249" s="17"/>
      <c r="FF249" s="17">
        <f>IF(AND(フィニッシュ後入力!FG$100&lt;&gt;"",フィニッシュ後入力!FG$100=フィニッシュ後入力!FG249),1,0)</f>
        <v>0</v>
      </c>
      <c r="FG249" s="17">
        <f>IF(AND(フィニッシュ後入力!FH$100&lt;&gt;"",フィニッシュ後入力!FH$100=フィニッシュ後入力!FH249),1,0)</f>
        <v>0</v>
      </c>
      <c r="FH249" s="17"/>
      <c r="FI249" s="17"/>
      <c r="FJ249" s="17"/>
      <c r="FK249" s="17">
        <f>IF(AND(フィニッシュ後入力!FM$100&lt;&gt;"",フィニッシュ後入力!FM$100=フィニッシュ後入力!FM249),1,0)</f>
        <v>0</v>
      </c>
      <c r="FL249" s="17">
        <f>IF(AND(フィニッシュ後入力!FN$100&lt;&gt;"",フィニッシュ後入力!FN$100=フィニッシュ後入力!FN249),1,0)</f>
        <v>0</v>
      </c>
      <c r="FM249" s="17"/>
      <c r="FN249" s="17"/>
      <c r="FO249" s="17"/>
      <c r="FP249" s="17"/>
      <c r="FQ249" s="17"/>
      <c r="FR249" s="17"/>
      <c r="FS249" s="17"/>
      <c r="FT249" s="17"/>
      <c r="FU249" s="17"/>
      <c r="FV249" s="17"/>
      <c r="FW249" s="17"/>
      <c r="FX249" s="17"/>
      <c r="FY249" s="17"/>
      <c r="FZ249" s="17"/>
      <c r="GA249" s="17"/>
      <c r="GB249" s="17">
        <f>フィニッシュ後入力!FC249</f>
        <v>0</v>
      </c>
      <c r="GC249" s="17">
        <f>フィニッシュ後入力!FD249</f>
        <v>0</v>
      </c>
      <c r="GD249" s="17">
        <f>IF(フィニッシュ後入力!FP$100&lt;&gt;"",フィニッシュ後入力!FE249+60*(1-FC249),0)</f>
        <v>0</v>
      </c>
      <c r="GE249" s="17">
        <f>IF(フィニッシュ後入力!FQ$100&lt;&gt;"",フィニッシュ後入力!FF249+60*(1-FD249),0)</f>
        <v>0</v>
      </c>
      <c r="GF249" s="17">
        <f>IF(フィニッシュ後入力!FR$100&lt;&gt;"",フィニッシュ後入力!FG249+60*(1-FE249),0)</f>
        <v>0</v>
      </c>
      <c r="GG249" s="17">
        <f>フィニッシュ後入力!FI249</f>
        <v>0</v>
      </c>
      <c r="GH249" s="17">
        <f>フィニッシュ後入力!FJ249</f>
        <v>0</v>
      </c>
      <c r="GI249" s="17">
        <f>IF(フィニッシュ後入力!FU$100&lt;&gt;"",フィニッシュ後入力!FK249+60*(1-FH249),0)</f>
        <v>0</v>
      </c>
      <c r="GJ249" s="17">
        <f>IF(フィニッシュ後入力!FV$100&lt;&gt;"",フィニッシュ後入力!FL249+60*(1-FI249),0)</f>
        <v>0</v>
      </c>
      <c r="GK249" s="17">
        <f>IF(フィニッシュ後入力!FW$100&lt;&gt;"",フィニッシュ後入力!FM249+60*(1-FJ249),0)</f>
        <v>0</v>
      </c>
      <c r="GL249" s="17">
        <f>フィニッシュ後入力!FO249</f>
        <v>0</v>
      </c>
      <c r="GM249" s="17">
        <f>フィニッシュ後入力!FP249</f>
        <v>0</v>
      </c>
      <c r="GN249" s="17"/>
      <c r="GO249" s="17"/>
      <c r="GP249" s="17"/>
      <c r="GQ249" s="17"/>
      <c r="GR249" s="17"/>
      <c r="GS249" s="17"/>
      <c r="GT249" s="17"/>
      <c r="GU249" s="17"/>
      <c r="GV249" s="17"/>
      <c r="GW249" s="17"/>
      <c r="GX249" s="17"/>
      <c r="GY249" s="17"/>
      <c r="GZ249" s="17"/>
    </row>
    <row r="250" spans="1:208">
      <c r="A250" s="17">
        <f>スタート前入力!$A250</f>
        <v>150</v>
      </c>
      <c r="B250" s="17">
        <f>IF(フィニッシュ後入力!$BA250&lt;&gt;"",SUM($BA250:$CZ250)-フィニッシュ後入力!$G250+フィニッシュ後入力!$H250+$D$87,-1)</f>
        <v>-1</v>
      </c>
      <c r="C250" s="17">
        <f>SUM($GA250:$GZ250)/2+60*(スタート前入力!$C$77-SUM($FA250:$FZ250))</f>
        <v>0</v>
      </c>
      <c r="D250" s="48">
        <f t="shared" si="8"/>
        <v>0</v>
      </c>
      <c r="E250" s="48">
        <f>D250*スタート前入力!$G250</f>
        <v>0</v>
      </c>
      <c r="F250" s="48">
        <f>(B250+1)*(D250+スタート前入力!$F250*$D$83+スタート前入力!$G250*$D$84+($D$86+1-$A250)*$D$85)</f>
        <v>0</v>
      </c>
      <c r="G250" s="48" t="str">
        <f ca="1">IF(E250&lt;&gt;0,RANK(E250,E$101:INDIRECT(CONCATENATE("R",$D$86+100,"C",COLUMN()-2),FALSE)),"")</f>
        <v/>
      </c>
      <c r="H250" s="48" t="str">
        <f ca="1">IF(F250&lt;&gt;0,RANK(F250,F$101:INDIRECT(CONCATENATE("R",$D$86+100,"C",COLUMN()-2),FALSE)),"")</f>
        <v/>
      </c>
      <c r="I250" s="48">
        <f>E250*スタート前入力!$E250</f>
        <v>0</v>
      </c>
      <c r="J250" s="48">
        <f>F250*スタート前入力!$E250</f>
        <v>0</v>
      </c>
      <c r="K250" s="48" t="str">
        <f ca="1">IF(I250&lt;&gt;0,RANK(I250,I$101:INDIRECT(CONCATENATE("R",$D$86+100,"C",COLUMN()-2),FALSE)),"")</f>
        <v/>
      </c>
      <c r="L250" s="48" t="str">
        <f ca="1">IF(J250&lt;&gt;0,RANK(J250,J$101:INDIRECT(CONCATENATE("R",$D$86+100,"C",COLUMN()-2),FALSE)),"")</f>
        <v/>
      </c>
      <c r="M250" s="48">
        <f>IF(($B250+1)*(スタート前入力!$H250+1+$D$87)&lt;&gt;0,$B250+スタート前入力!$H250,-1)</f>
        <v>-1</v>
      </c>
      <c r="N250" s="48">
        <f>$C250+スタート前入力!$I250</f>
        <v>0</v>
      </c>
      <c r="O250" s="48">
        <f t="shared" si="9"/>
        <v>0</v>
      </c>
      <c r="P250" s="48">
        <f>O250*スタート前入力!$G250</f>
        <v>0</v>
      </c>
      <c r="Q250" s="48">
        <f>(M250+1)*(O250+スタート前入力!$F250*$D$83+スタート前入力!$G250*$D$84+($D$86+1-$A250)*$D$85)</f>
        <v>0</v>
      </c>
      <c r="R250" s="48" t="str">
        <f ca="1">IF(P250&lt;&gt;0,RANK(P250,P$101:INDIRECT(CONCATENATE("R",$D$86+100,"C",COLUMN()-2),FALSE)),"")</f>
        <v/>
      </c>
      <c r="S250" s="48" t="str">
        <f ca="1">IF(Q250&lt;&gt;0,RANK(Q250,Q$101:INDIRECT(CONCATENATE("R",$D$86+100,"C",COLUMN()-2),FALSE)),"")</f>
        <v/>
      </c>
      <c r="T250" s="48">
        <f>P250*スタート前入力!$E250</f>
        <v>0</v>
      </c>
      <c r="U250" s="48">
        <f>Q250*スタート前入力!$E250</f>
        <v>0</v>
      </c>
      <c r="V250" s="48" t="str">
        <f ca="1">IF(T250&lt;&gt;0,RANK(T250,T$101:INDIRECT(CONCATENATE("R",$D$86+100,"C",COLUMN()-2),FALSE)),"")</f>
        <v/>
      </c>
      <c r="W250" s="48" t="str">
        <f ca="1">IF(U250&lt;&gt;0,RANK(U250,U$101:INDIRECT(CONCATENATE("R",$D$86+100,"C",COLUMN()-2),FALSE)),"")</f>
        <v/>
      </c>
      <c r="X250" s="48">
        <f t="shared" si="10"/>
        <v>150</v>
      </c>
      <c r="Y250" s="17">
        <f>((B250)-100)/(スタート前入力!$C$76)*100</f>
        <v>-1010</v>
      </c>
      <c r="Z250" s="17" t="e">
        <f>((M250)-100)/(スタート前入力!$C$84+スタート前入力!$C$85)*100</f>
        <v>#DIV/0!</v>
      </c>
      <c r="AA250" s="17"/>
      <c r="AB250" s="17"/>
      <c r="AC250" s="17"/>
      <c r="AD250" s="17"/>
      <c r="AE250" s="17"/>
      <c r="AF250" s="17"/>
      <c r="AG250" s="17"/>
      <c r="AH250" s="17"/>
      <c r="AI250" s="17"/>
      <c r="AJ250" s="17"/>
      <c r="AK250" s="17"/>
      <c r="AL250" s="17"/>
      <c r="AM250" s="17"/>
      <c r="AN250" s="17"/>
      <c r="AO250" s="17"/>
      <c r="AP250" s="17"/>
      <c r="AQ250" s="17"/>
      <c r="AR250" s="17"/>
      <c r="AS250" s="17"/>
      <c r="AT250" s="17"/>
      <c r="AU250" s="17"/>
      <c r="AV250" s="17"/>
      <c r="AW250" s="17"/>
      <c r="AX250" s="17"/>
      <c r="AY250" s="17"/>
      <c r="AZ250" s="17"/>
      <c r="BA250" s="17">
        <f>IF(AND(フィニッシュ後入力!BA$100&lt;&gt;"",フィニッシュ後入力!BA$100=フィニッシュ後入力!BA250),1,0)</f>
        <v>0</v>
      </c>
      <c r="BB250" s="17">
        <f>IF(AND(フィニッシュ後入力!BB$100&lt;&gt;"",フィニッシュ後入力!BB$100=フィニッシュ後入力!BB250),1,0)</f>
        <v>0</v>
      </c>
      <c r="BC250" s="17">
        <f>IF(AND(フィニッシュ後入力!BC$100&lt;&gt;"",フィニッシュ後入力!BC$100=フィニッシュ後入力!BC250),1,0)</f>
        <v>0</v>
      </c>
      <c r="BD250" s="17">
        <f>IF(AND(フィニッシュ後入力!BD$100&lt;&gt;"",フィニッシュ後入力!BD$100=フィニッシュ後入力!BD250),1,0)</f>
        <v>0</v>
      </c>
      <c r="BE250" s="17">
        <f>IF(AND(フィニッシュ後入力!BE$100&lt;&gt;"",フィニッシュ後入力!BE$100=フィニッシュ後入力!BE250),1,0)</f>
        <v>0</v>
      </c>
      <c r="BF250" s="17">
        <f>IF(AND(フィニッシュ後入力!BF$100&lt;&gt;"",フィニッシュ後入力!BF$100=フィニッシュ後入力!BF250),1,0)</f>
        <v>0</v>
      </c>
      <c r="BG250" s="17">
        <f>IF(AND(フィニッシュ後入力!BG$100&lt;&gt;"",フィニッシュ後入力!BG$100=フィニッシュ後入力!BG250),1,0)</f>
        <v>0</v>
      </c>
      <c r="BH250" s="17">
        <f>IF(AND(フィニッシュ後入力!BH$100&lt;&gt;"",フィニッシュ後入力!BH$100=フィニッシュ後入力!BH250),1,0)</f>
        <v>0</v>
      </c>
      <c r="BI250" s="17">
        <f>IF(AND(フィニッシュ後入力!BI$100&lt;&gt;"",フィニッシュ後入力!BI$100=フィニッシュ後入力!BI250),1,0)</f>
        <v>0</v>
      </c>
      <c r="BJ250" s="17">
        <f>IF(AND(フィニッシュ後入力!BJ$100&lt;&gt;"",フィニッシュ後入力!BJ$100=フィニッシュ後入力!BJ250),1,0)</f>
        <v>0</v>
      </c>
      <c r="BK250" s="17">
        <f>IF(AND(フィニッシュ後入力!BK$100&lt;&gt;"",フィニッシュ後入力!BK$100=フィニッシュ後入力!BK250),1,0)</f>
        <v>0</v>
      </c>
      <c r="BL250" s="17">
        <f>IF(AND(フィニッシュ後入力!BL$100&lt;&gt;"",フィニッシュ後入力!BL$100=フィニッシュ後入力!BL250),1,0)</f>
        <v>0</v>
      </c>
      <c r="BM250" s="17">
        <f>IF(AND(フィニッシュ後入力!BM$100&lt;&gt;"",フィニッシュ後入力!BM$100=フィニッシュ後入力!BM250),1,0)</f>
        <v>0</v>
      </c>
      <c r="BN250" s="17">
        <f>IF(AND(フィニッシュ後入力!BN$100&lt;&gt;"",フィニッシュ後入力!BN$100=フィニッシュ後入力!BN250),1,0)</f>
        <v>0</v>
      </c>
      <c r="BO250" s="17">
        <f>IF(AND(フィニッシュ後入力!BO$100&lt;&gt;"",フィニッシュ後入力!BO$100=フィニッシュ後入力!BO250),1,0)</f>
        <v>0</v>
      </c>
      <c r="BP250" s="17">
        <f>IF(AND(フィニッシュ後入力!BP$100&lt;&gt;"",フィニッシュ後入力!BP$100=フィニッシュ後入力!BP250),1,0)</f>
        <v>0</v>
      </c>
      <c r="BQ250" s="17">
        <f>IF(AND(フィニッシュ後入力!BQ$100&lt;&gt;"",フィニッシュ後入力!BQ$100=フィニッシュ後入力!BQ250),1,0)</f>
        <v>0</v>
      </c>
      <c r="BR250" s="17">
        <f>IF(AND(フィニッシュ後入力!BR$100&lt;&gt;"",フィニッシュ後入力!BR$100=フィニッシュ後入力!BR250),1,0)</f>
        <v>0</v>
      </c>
      <c r="BS250" s="17">
        <f>IF(AND(フィニッシュ後入力!BS$100&lt;&gt;"",フィニッシュ後入力!BS$100=フィニッシュ後入力!BS250),1,0)</f>
        <v>0</v>
      </c>
      <c r="BT250" s="17">
        <f>IF(AND(フィニッシュ後入力!BT$100&lt;&gt;"",フィニッシュ後入力!BT$100=フィニッシュ後入力!BT250),1,0)</f>
        <v>0</v>
      </c>
      <c r="BU250" s="17">
        <f>IF(AND(フィニッシュ後入力!BU$100&lt;&gt;"",フィニッシュ後入力!BU$100=フィニッシュ後入力!BU250),1,0)</f>
        <v>0</v>
      </c>
      <c r="BV250" s="17">
        <f>IF(AND(フィニッシュ後入力!BV$100&lt;&gt;"",フィニッシュ後入力!BV$100=フィニッシュ後入力!BV250),1,0)</f>
        <v>0</v>
      </c>
      <c r="BW250" s="17">
        <f>IF(AND(フィニッシュ後入力!BW$100&lt;&gt;"",フィニッシュ後入力!BW$100=フィニッシュ後入力!BW250),1,0)</f>
        <v>0</v>
      </c>
      <c r="BX250" s="17">
        <f>IF(AND(フィニッシュ後入力!BX$100&lt;&gt;"",フィニッシュ後入力!BX$100=フィニッシュ後入力!BX250),1,0)</f>
        <v>0</v>
      </c>
      <c r="BY250" s="17">
        <f>IF(AND(フィニッシュ後入力!BY$100&lt;&gt;"",フィニッシュ後入力!BY$100=フィニッシュ後入力!BY250),1,0)</f>
        <v>0</v>
      </c>
      <c r="BZ250" s="17">
        <f>IF(AND(フィニッシュ後入力!BZ$100&lt;&gt;"",フィニッシュ後入力!BZ$100=フィニッシュ後入力!BZ250),1,0)</f>
        <v>0</v>
      </c>
      <c r="CA250" s="17">
        <f>IF(AND(フィニッシュ後入力!CA$100&lt;&gt;"",フィニッシュ後入力!CA$100=フィニッシュ後入力!CA250),1,0)</f>
        <v>0</v>
      </c>
      <c r="CB250" s="17">
        <f>IF(AND(フィニッシュ後入力!CB$100&lt;&gt;"",フィニッシュ後入力!CB$100=フィニッシュ後入力!CB250),1,0)</f>
        <v>0</v>
      </c>
      <c r="CC250" s="17">
        <f>IF(AND(フィニッシュ後入力!CC$100&lt;&gt;"",フィニッシュ後入力!CC$100=フィニッシュ後入力!CC250),1,0)</f>
        <v>0</v>
      </c>
      <c r="CD250" s="17">
        <f>IF(AND(フィニッシュ後入力!CD$100&lt;&gt;"",フィニッシュ後入力!CD$100=フィニッシュ後入力!CD250),1,0)</f>
        <v>0</v>
      </c>
      <c r="CE250" s="17"/>
      <c r="CF250" s="17"/>
      <c r="CG250" s="17"/>
      <c r="CH250" s="17"/>
      <c r="CI250" s="17"/>
      <c r="CJ250" s="17"/>
      <c r="CK250" s="17"/>
      <c r="CL250" s="17"/>
      <c r="CM250" s="17"/>
      <c r="CN250" s="17"/>
      <c r="CO250" s="17"/>
      <c r="CP250" s="17"/>
      <c r="CQ250" s="17"/>
      <c r="CR250" s="17"/>
      <c r="CS250" s="17"/>
      <c r="CT250" s="17"/>
      <c r="CU250" s="17"/>
      <c r="CV250" s="17"/>
      <c r="CW250" s="17"/>
      <c r="CX250" s="17"/>
      <c r="CY250" s="17"/>
      <c r="CZ250" s="17"/>
      <c r="DA250" s="17"/>
      <c r="DB250" s="17"/>
      <c r="DC250" s="17"/>
      <c r="DD250" s="17"/>
      <c r="DE250" s="17"/>
      <c r="DF250" s="17"/>
      <c r="DG250" s="17"/>
      <c r="DH250" s="17"/>
      <c r="DI250" s="17"/>
      <c r="DJ250" s="17"/>
      <c r="DK250" s="17"/>
      <c r="DL250" s="17"/>
      <c r="DM250" s="17"/>
      <c r="DN250" s="17"/>
      <c r="DO250" s="17"/>
      <c r="DP250" s="17"/>
      <c r="DQ250" s="17"/>
      <c r="DR250" s="17"/>
      <c r="DS250" s="17"/>
      <c r="DT250" s="17"/>
      <c r="DU250" s="17"/>
      <c r="DV250" s="17"/>
      <c r="DW250" s="17"/>
      <c r="DX250" s="17"/>
      <c r="DY250" s="17"/>
      <c r="DZ250" s="17"/>
      <c r="EA250" s="17"/>
      <c r="EB250" s="17"/>
      <c r="EC250" s="17"/>
      <c r="ED250" s="17"/>
      <c r="EE250" s="17"/>
      <c r="EF250" s="17"/>
      <c r="EG250" s="17"/>
      <c r="EH250" s="17"/>
      <c r="EI250" s="17"/>
      <c r="EJ250" s="17"/>
      <c r="EK250" s="17"/>
      <c r="EL250" s="17"/>
      <c r="EM250" s="17"/>
      <c r="EN250" s="17"/>
      <c r="EO250" s="17"/>
      <c r="EP250" s="17"/>
      <c r="EQ250" s="17"/>
      <c r="ER250" s="17"/>
      <c r="ES250" s="17"/>
      <c r="ET250" s="17"/>
      <c r="EU250" s="17"/>
      <c r="EV250" s="17"/>
      <c r="EW250" s="17"/>
      <c r="EX250" s="17"/>
      <c r="EY250" s="17"/>
      <c r="EZ250" s="17"/>
      <c r="FA250" s="17">
        <f>IF(AND(フィニッシュ後入力!FA$100&lt;&gt;"",フィニッシュ後入力!FA$100=フィニッシュ後入力!FA250),1,0)</f>
        <v>0</v>
      </c>
      <c r="FB250" s="17">
        <f>IF(AND(フィニッシュ後入力!FB$100&lt;&gt;"",フィニッシュ後入力!FB$100=フィニッシュ後入力!FB250),1,0)</f>
        <v>0</v>
      </c>
      <c r="FC250" s="17"/>
      <c r="FD250" s="17"/>
      <c r="FE250" s="17"/>
      <c r="FF250" s="17">
        <f>IF(AND(フィニッシュ後入力!FG$100&lt;&gt;"",フィニッシュ後入力!FG$100=フィニッシュ後入力!FG250),1,0)</f>
        <v>0</v>
      </c>
      <c r="FG250" s="17">
        <f>IF(AND(フィニッシュ後入力!FH$100&lt;&gt;"",フィニッシュ後入力!FH$100=フィニッシュ後入力!FH250),1,0)</f>
        <v>0</v>
      </c>
      <c r="FH250" s="17"/>
      <c r="FI250" s="17"/>
      <c r="FJ250" s="17"/>
      <c r="FK250" s="17">
        <f>IF(AND(フィニッシュ後入力!FM$100&lt;&gt;"",フィニッシュ後入力!FM$100=フィニッシュ後入力!FM250),1,0)</f>
        <v>0</v>
      </c>
      <c r="FL250" s="17">
        <f>IF(AND(フィニッシュ後入力!FN$100&lt;&gt;"",フィニッシュ後入力!FN$100=フィニッシュ後入力!FN250),1,0)</f>
        <v>0</v>
      </c>
      <c r="FM250" s="17"/>
      <c r="FN250" s="17"/>
      <c r="FO250" s="17"/>
      <c r="FP250" s="17"/>
      <c r="FQ250" s="17"/>
      <c r="FR250" s="17"/>
      <c r="FS250" s="17"/>
      <c r="FT250" s="17"/>
      <c r="FU250" s="17"/>
      <c r="FV250" s="17"/>
      <c r="FW250" s="17"/>
      <c r="FX250" s="17"/>
      <c r="FY250" s="17"/>
      <c r="FZ250" s="17"/>
      <c r="GA250" s="17"/>
      <c r="GB250" s="17">
        <f>フィニッシュ後入力!FC250</f>
        <v>0</v>
      </c>
      <c r="GC250" s="17">
        <f>フィニッシュ後入力!FD250</f>
        <v>0</v>
      </c>
      <c r="GD250" s="17">
        <f>IF(フィニッシュ後入力!FP$100&lt;&gt;"",フィニッシュ後入力!FE250+60*(1-FC250),0)</f>
        <v>0</v>
      </c>
      <c r="GE250" s="17">
        <f>IF(フィニッシュ後入力!FQ$100&lt;&gt;"",フィニッシュ後入力!FF250+60*(1-FD250),0)</f>
        <v>0</v>
      </c>
      <c r="GF250" s="17">
        <f>IF(フィニッシュ後入力!FR$100&lt;&gt;"",フィニッシュ後入力!FG250+60*(1-FE250),0)</f>
        <v>0</v>
      </c>
      <c r="GG250" s="17">
        <f>フィニッシュ後入力!FI250</f>
        <v>0</v>
      </c>
      <c r="GH250" s="17">
        <f>フィニッシュ後入力!FJ250</f>
        <v>0</v>
      </c>
      <c r="GI250" s="17">
        <f>IF(フィニッシュ後入力!FU$100&lt;&gt;"",フィニッシュ後入力!FK250+60*(1-FH250),0)</f>
        <v>0</v>
      </c>
      <c r="GJ250" s="17">
        <f>IF(フィニッシュ後入力!FV$100&lt;&gt;"",フィニッシュ後入力!FL250+60*(1-FI250),0)</f>
        <v>0</v>
      </c>
      <c r="GK250" s="17">
        <f>IF(フィニッシュ後入力!FW$100&lt;&gt;"",フィニッシュ後入力!FM250+60*(1-FJ250),0)</f>
        <v>0</v>
      </c>
      <c r="GL250" s="17">
        <f>フィニッシュ後入力!FO250</f>
        <v>0</v>
      </c>
      <c r="GM250" s="17">
        <f>フィニッシュ後入力!FP250</f>
        <v>0</v>
      </c>
      <c r="GN250" s="17"/>
      <c r="GO250" s="17"/>
      <c r="GP250" s="17"/>
      <c r="GQ250" s="17"/>
      <c r="GR250" s="17"/>
      <c r="GS250" s="17"/>
      <c r="GT250" s="17"/>
      <c r="GU250" s="17"/>
      <c r="GV250" s="17"/>
      <c r="GW250" s="17"/>
      <c r="GX250" s="17"/>
      <c r="GY250" s="17"/>
      <c r="GZ250" s="17"/>
    </row>
    <row r="251" spans="1:208">
      <c r="A251" s="17">
        <f>スタート前入力!$A251</f>
        <v>151</v>
      </c>
      <c r="B251" s="17">
        <f>IF(フィニッシュ後入力!$BA251&lt;&gt;"",SUM($BA251:$CZ251)-フィニッシュ後入力!$G251+フィニッシュ後入力!$H251+$D$87,-1)</f>
        <v>-1</v>
      </c>
      <c r="C251" s="17">
        <f>SUM($GA251:$GZ251)/2+60*(スタート前入力!$C$77-SUM($FA251:$FZ251))</f>
        <v>0</v>
      </c>
      <c r="D251" s="48">
        <f t="shared" si="8"/>
        <v>0</v>
      </c>
      <c r="E251" s="48">
        <f>D251*スタート前入力!$G251</f>
        <v>0</v>
      </c>
      <c r="F251" s="48">
        <f>(B251+1)*(D251+スタート前入力!$F251*$D$83+スタート前入力!$G251*$D$84+($D$86+1-$A251)*$D$85)</f>
        <v>0</v>
      </c>
      <c r="G251" s="48" t="str">
        <f ca="1">IF(E251&lt;&gt;0,RANK(E251,E$101:INDIRECT(CONCATENATE("R",$D$86+100,"C",COLUMN()-2),FALSE)),"")</f>
        <v/>
      </c>
      <c r="H251" s="48" t="str">
        <f ca="1">IF(F251&lt;&gt;0,RANK(F251,F$101:INDIRECT(CONCATENATE("R",$D$86+100,"C",COLUMN()-2),FALSE)),"")</f>
        <v/>
      </c>
      <c r="I251" s="48">
        <f>E251*スタート前入力!$E251</f>
        <v>0</v>
      </c>
      <c r="J251" s="48">
        <f>F251*スタート前入力!$E251</f>
        <v>0</v>
      </c>
      <c r="K251" s="48" t="str">
        <f ca="1">IF(I251&lt;&gt;0,RANK(I251,I$101:INDIRECT(CONCATENATE("R",$D$86+100,"C",COLUMN()-2),FALSE)),"")</f>
        <v/>
      </c>
      <c r="L251" s="48" t="str">
        <f ca="1">IF(J251&lt;&gt;0,RANK(J251,J$101:INDIRECT(CONCATENATE("R",$D$86+100,"C",COLUMN()-2),FALSE)),"")</f>
        <v/>
      </c>
      <c r="M251" s="48">
        <f>IF(($B251+1)*(スタート前入力!$H251+1+$D$87)&lt;&gt;0,$B251+スタート前入力!$H251,-1)</f>
        <v>-1</v>
      </c>
      <c r="N251" s="48">
        <f>$C251+スタート前入力!$I251</f>
        <v>0</v>
      </c>
      <c r="O251" s="48">
        <f t="shared" si="9"/>
        <v>0</v>
      </c>
      <c r="P251" s="48">
        <f>O251*スタート前入力!$G251</f>
        <v>0</v>
      </c>
      <c r="Q251" s="48">
        <f>(M251+1)*(O251+スタート前入力!$F251*$D$83+スタート前入力!$G251*$D$84+($D$86+1-$A251)*$D$85)</f>
        <v>0</v>
      </c>
      <c r="R251" s="48" t="str">
        <f ca="1">IF(P251&lt;&gt;0,RANK(P251,P$101:INDIRECT(CONCATENATE("R",$D$86+100,"C",COLUMN()-2),FALSE)),"")</f>
        <v/>
      </c>
      <c r="S251" s="48" t="str">
        <f ca="1">IF(Q251&lt;&gt;0,RANK(Q251,Q$101:INDIRECT(CONCATENATE("R",$D$86+100,"C",COLUMN()-2),FALSE)),"")</f>
        <v/>
      </c>
      <c r="T251" s="48">
        <f>P251*スタート前入力!$E251</f>
        <v>0</v>
      </c>
      <c r="U251" s="48">
        <f>Q251*スタート前入力!$E251</f>
        <v>0</v>
      </c>
      <c r="V251" s="48" t="str">
        <f ca="1">IF(T251&lt;&gt;0,RANK(T251,T$101:INDIRECT(CONCATENATE("R",$D$86+100,"C",COLUMN()-2),FALSE)),"")</f>
        <v/>
      </c>
      <c r="W251" s="48" t="str">
        <f ca="1">IF(U251&lt;&gt;0,RANK(U251,U$101:INDIRECT(CONCATENATE("R",$D$86+100,"C",COLUMN()-2),FALSE)),"")</f>
        <v/>
      </c>
      <c r="X251" s="48">
        <f t="shared" si="10"/>
        <v>151</v>
      </c>
      <c r="Y251" s="17">
        <f>((B251)-100)/(スタート前入力!$C$76)*100</f>
        <v>-1010</v>
      </c>
      <c r="Z251" s="17" t="e">
        <f>((M251)-100)/(スタート前入力!$C$84+スタート前入力!$C$85)*100</f>
        <v>#DIV/0!</v>
      </c>
      <c r="AA251" s="17"/>
      <c r="AB251" s="17"/>
      <c r="AC251" s="17"/>
      <c r="AD251" s="17"/>
      <c r="AE251" s="17"/>
      <c r="AF251" s="17"/>
      <c r="AG251" s="17"/>
      <c r="AH251" s="17"/>
      <c r="AI251" s="17"/>
      <c r="AJ251" s="17"/>
      <c r="AK251" s="17"/>
      <c r="AL251" s="17"/>
      <c r="AM251" s="17"/>
      <c r="AN251" s="17"/>
      <c r="AO251" s="17"/>
      <c r="AP251" s="17"/>
      <c r="AQ251" s="17"/>
      <c r="AR251" s="17"/>
      <c r="AS251" s="17"/>
      <c r="AT251" s="17"/>
      <c r="AU251" s="17"/>
      <c r="AV251" s="17"/>
      <c r="AW251" s="17"/>
      <c r="AX251" s="17"/>
      <c r="AY251" s="17"/>
      <c r="AZ251" s="17"/>
      <c r="BA251" s="17">
        <f>IF(AND(フィニッシュ後入力!BA$100&lt;&gt;"",フィニッシュ後入力!BA$100=フィニッシュ後入力!BA251),1,0)</f>
        <v>0</v>
      </c>
      <c r="BB251" s="17">
        <f>IF(AND(フィニッシュ後入力!BB$100&lt;&gt;"",フィニッシュ後入力!BB$100=フィニッシュ後入力!BB251),1,0)</f>
        <v>0</v>
      </c>
      <c r="BC251" s="17">
        <f>IF(AND(フィニッシュ後入力!BC$100&lt;&gt;"",フィニッシュ後入力!BC$100=フィニッシュ後入力!BC251),1,0)</f>
        <v>0</v>
      </c>
      <c r="BD251" s="17">
        <f>IF(AND(フィニッシュ後入力!BD$100&lt;&gt;"",フィニッシュ後入力!BD$100=フィニッシュ後入力!BD251),1,0)</f>
        <v>0</v>
      </c>
      <c r="BE251" s="17">
        <f>IF(AND(フィニッシュ後入力!BE$100&lt;&gt;"",フィニッシュ後入力!BE$100=フィニッシュ後入力!BE251),1,0)</f>
        <v>0</v>
      </c>
      <c r="BF251" s="17">
        <f>IF(AND(フィニッシュ後入力!BF$100&lt;&gt;"",フィニッシュ後入力!BF$100=フィニッシュ後入力!BF251),1,0)</f>
        <v>0</v>
      </c>
      <c r="BG251" s="17">
        <f>IF(AND(フィニッシュ後入力!BG$100&lt;&gt;"",フィニッシュ後入力!BG$100=フィニッシュ後入力!BG251),1,0)</f>
        <v>0</v>
      </c>
      <c r="BH251" s="17">
        <f>IF(AND(フィニッシュ後入力!BH$100&lt;&gt;"",フィニッシュ後入力!BH$100=フィニッシュ後入力!BH251),1,0)</f>
        <v>0</v>
      </c>
      <c r="BI251" s="17">
        <f>IF(AND(フィニッシュ後入力!BI$100&lt;&gt;"",フィニッシュ後入力!BI$100=フィニッシュ後入力!BI251),1,0)</f>
        <v>0</v>
      </c>
      <c r="BJ251" s="17">
        <f>IF(AND(フィニッシュ後入力!BJ$100&lt;&gt;"",フィニッシュ後入力!BJ$100=フィニッシュ後入力!BJ251),1,0)</f>
        <v>0</v>
      </c>
      <c r="BK251" s="17">
        <f>IF(AND(フィニッシュ後入力!BK$100&lt;&gt;"",フィニッシュ後入力!BK$100=フィニッシュ後入力!BK251),1,0)</f>
        <v>0</v>
      </c>
      <c r="BL251" s="17">
        <f>IF(AND(フィニッシュ後入力!BL$100&lt;&gt;"",フィニッシュ後入力!BL$100=フィニッシュ後入力!BL251),1,0)</f>
        <v>0</v>
      </c>
      <c r="BM251" s="17">
        <f>IF(AND(フィニッシュ後入力!BM$100&lt;&gt;"",フィニッシュ後入力!BM$100=フィニッシュ後入力!BM251),1,0)</f>
        <v>0</v>
      </c>
      <c r="BN251" s="17">
        <f>IF(AND(フィニッシュ後入力!BN$100&lt;&gt;"",フィニッシュ後入力!BN$100=フィニッシュ後入力!BN251),1,0)</f>
        <v>0</v>
      </c>
      <c r="BO251" s="17">
        <f>IF(AND(フィニッシュ後入力!BO$100&lt;&gt;"",フィニッシュ後入力!BO$100=フィニッシュ後入力!BO251),1,0)</f>
        <v>0</v>
      </c>
      <c r="BP251" s="17">
        <f>IF(AND(フィニッシュ後入力!BP$100&lt;&gt;"",フィニッシュ後入力!BP$100=フィニッシュ後入力!BP251),1,0)</f>
        <v>0</v>
      </c>
      <c r="BQ251" s="17">
        <f>IF(AND(フィニッシュ後入力!BQ$100&lt;&gt;"",フィニッシュ後入力!BQ$100=フィニッシュ後入力!BQ251),1,0)</f>
        <v>0</v>
      </c>
      <c r="BR251" s="17">
        <f>IF(AND(フィニッシュ後入力!BR$100&lt;&gt;"",フィニッシュ後入力!BR$100=フィニッシュ後入力!BR251),1,0)</f>
        <v>0</v>
      </c>
      <c r="BS251" s="17">
        <f>IF(AND(フィニッシュ後入力!BS$100&lt;&gt;"",フィニッシュ後入力!BS$100=フィニッシュ後入力!BS251),1,0)</f>
        <v>0</v>
      </c>
      <c r="BT251" s="17">
        <f>IF(AND(フィニッシュ後入力!BT$100&lt;&gt;"",フィニッシュ後入力!BT$100=フィニッシュ後入力!BT251),1,0)</f>
        <v>0</v>
      </c>
      <c r="BU251" s="17">
        <f>IF(AND(フィニッシュ後入力!BU$100&lt;&gt;"",フィニッシュ後入力!BU$100=フィニッシュ後入力!BU251),1,0)</f>
        <v>0</v>
      </c>
      <c r="BV251" s="17">
        <f>IF(AND(フィニッシュ後入力!BV$100&lt;&gt;"",フィニッシュ後入力!BV$100=フィニッシュ後入力!BV251),1,0)</f>
        <v>0</v>
      </c>
      <c r="BW251" s="17">
        <f>IF(AND(フィニッシュ後入力!BW$100&lt;&gt;"",フィニッシュ後入力!BW$100=フィニッシュ後入力!BW251),1,0)</f>
        <v>0</v>
      </c>
      <c r="BX251" s="17">
        <f>IF(AND(フィニッシュ後入力!BX$100&lt;&gt;"",フィニッシュ後入力!BX$100=フィニッシュ後入力!BX251),1,0)</f>
        <v>0</v>
      </c>
      <c r="BY251" s="17">
        <f>IF(AND(フィニッシュ後入力!BY$100&lt;&gt;"",フィニッシュ後入力!BY$100=フィニッシュ後入力!BY251),1,0)</f>
        <v>0</v>
      </c>
      <c r="BZ251" s="17">
        <f>IF(AND(フィニッシュ後入力!BZ$100&lt;&gt;"",フィニッシュ後入力!BZ$100=フィニッシュ後入力!BZ251),1,0)</f>
        <v>0</v>
      </c>
      <c r="CA251" s="17">
        <f>IF(AND(フィニッシュ後入力!CA$100&lt;&gt;"",フィニッシュ後入力!CA$100=フィニッシュ後入力!CA251),1,0)</f>
        <v>0</v>
      </c>
      <c r="CB251" s="17">
        <f>IF(AND(フィニッシュ後入力!CB$100&lt;&gt;"",フィニッシュ後入力!CB$100=フィニッシュ後入力!CB251),1,0)</f>
        <v>0</v>
      </c>
      <c r="CC251" s="17">
        <f>IF(AND(フィニッシュ後入力!CC$100&lt;&gt;"",フィニッシュ後入力!CC$100=フィニッシュ後入力!CC251),1,0)</f>
        <v>0</v>
      </c>
      <c r="CD251" s="17">
        <f>IF(AND(フィニッシュ後入力!CD$100&lt;&gt;"",フィニッシュ後入力!CD$100=フィニッシュ後入力!CD251),1,0)</f>
        <v>0</v>
      </c>
      <c r="CE251" s="17"/>
      <c r="CF251" s="17"/>
      <c r="CG251" s="17"/>
      <c r="CH251" s="17"/>
      <c r="CI251" s="17"/>
      <c r="CJ251" s="17"/>
      <c r="CK251" s="17"/>
      <c r="CL251" s="17"/>
      <c r="CM251" s="17"/>
      <c r="CN251" s="17"/>
      <c r="CO251" s="17"/>
      <c r="CP251" s="17"/>
      <c r="CQ251" s="17"/>
      <c r="CR251" s="17"/>
      <c r="CS251" s="17"/>
      <c r="CT251" s="17"/>
      <c r="CU251" s="17"/>
      <c r="CV251" s="17"/>
      <c r="CW251" s="17"/>
      <c r="CX251" s="17"/>
      <c r="CY251" s="17"/>
      <c r="CZ251" s="17"/>
      <c r="DA251" s="17"/>
      <c r="DB251" s="17"/>
      <c r="DC251" s="17"/>
      <c r="DD251" s="17"/>
      <c r="DE251" s="17"/>
      <c r="DF251" s="17"/>
      <c r="DG251" s="17"/>
      <c r="DH251" s="17"/>
      <c r="DI251" s="17"/>
      <c r="DJ251" s="17"/>
      <c r="DK251" s="17"/>
      <c r="DL251" s="17"/>
      <c r="DM251" s="17"/>
      <c r="DN251" s="17"/>
      <c r="DO251" s="17"/>
      <c r="DP251" s="17"/>
      <c r="DQ251" s="17"/>
      <c r="DR251" s="17"/>
      <c r="DS251" s="17"/>
      <c r="DT251" s="17"/>
      <c r="DU251" s="17"/>
      <c r="DV251" s="17"/>
      <c r="DW251" s="17"/>
      <c r="DX251" s="17"/>
      <c r="DY251" s="17"/>
      <c r="DZ251" s="17"/>
      <c r="EA251" s="17"/>
      <c r="EB251" s="17"/>
      <c r="EC251" s="17"/>
      <c r="ED251" s="17"/>
      <c r="EE251" s="17"/>
      <c r="EF251" s="17"/>
      <c r="EG251" s="17"/>
      <c r="EH251" s="17"/>
      <c r="EI251" s="17"/>
      <c r="EJ251" s="17"/>
      <c r="EK251" s="17"/>
      <c r="EL251" s="17"/>
      <c r="EM251" s="17"/>
      <c r="EN251" s="17"/>
      <c r="EO251" s="17"/>
      <c r="EP251" s="17"/>
      <c r="EQ251" s="17"/>
      <c r="ER251" s="17"/>
      <c r="ES251" s="17"/>
      <c r="ET251" s="17"/>
      <c r="EU251" s="17"/>
      <c r="EV251" s="17"/>
      <c r="EW251" s="17"/>
      <c r="EX251" s="17"/>
      <c r="EY251" s="17"/>
      <c r="EZ251" s="17"/>
      <c r="FA251" s="17">
        <f>IF(AND(フィニッシュ後入力!FA$100&lt;&gt;"",フィニッシュ後入力!FA$100=フィニッシュ後入力!FA251),1,0)</f>
        <v>0</v>
      </c>
      <c r="FB251" s="17">
        <f>IF(AND(フィニッシュ後入力!FB$100&lt;&gt;"",フィニッシュ後入力!FB$100=フィニッシュ後入力!FB251),1,0)</f>
        <v>0</v>
      </c>
      <c r="FC251" s="17"/>
      <c r="FD251" s="17"/>
      <c r="FE251" s="17"/>
      <c r="FF251" s="17">
        <f>IF(AND(フィニッシュ後入力!FG$100&lt;&gt;"",フィニッシュ後入力!FG$100=フィニッシュ後入力!FG251),1,0)</f>
        <v>0</v>
      </c>
      <c r="FG251" s="17">
        <f>IF(AND(フィニッシュ後入力!FH$100&lt;&gt;"",フィニッシュ後入力!FH$100=フィニッシュ後入力!FH251),1,0)</f>
        <v>0</v>
      </c>
      <c r="FH251" s="17"/>
      <c r="FI251" s="17"/>
      <c r="FJ251" s="17"/>
      <c r="FK251" s="17">
        <f>IF(AND(フィニッシュ後入力!FM$100&lt;&gt;"",フィニッシュ後入力!FM$100=フィニッシュ後入力!FM251),1,0)</f>
        <v>0</v>
      </c>
      <c r="FL251" s="17">
        <f>IF(AND(フィニッシュ後入力!FN$100&lt;&gt;"",フィニッシュ後入力!FN$100=フィニッシュ後入力!FN251),1,0)</f>
        <v>0</v>
      </c>
      <c r="FM251" s="17"/>
      <c r="FN251" s="17"/>
      <c r="FO251" s="17"/>
      <c r="FP251" s="17"/>
      <c r="FQ251" s="17"/>
      <c r="FR251" s="17"/>
      <c r="FS251" s="17"/>
      <c r="FT251" s="17"/>
      <c r="FU251" s="17"/>
      <c r="FV251" s="17"/>
      <c r="FW251" s="17"/>
      <c r="FX251" s="17"/>
      <c r="FY251" s="17"/>
      <c r="FZ251" s="17"/>
      <c r="GA251" s="17"/>
      <c r="GB251" s="17">
        <f>フィニッシュ後入力!FC251</f>
        <v>0</v>
      </c>
      <c r="GC251" s="17">
        <f>フィニッシュ後入力!FD251</f>
        <v>0</v>
      </c>
      <c r="GD251" s="17">
        <f>IF(フィニッシュ後入力!FP$100&lt;&gt;"",フィニッシュ後入力!FE251+60*(1-FC251),0)</f>
        <v>0</v>
      </c>
      <c r="GE251" s="17">
        <f>IF(フィニッシュ後入力!FQ$100&lt;&gt;"",フィニッシュ後入力!FF251+60*(1-FD251),0)</f>
        <v>0</v>
      </c>
      <c r="GF251" s="17">
        <f>IF(フィニッシュ後入力!FR$100&lt;&gt;"",フィニッシュ後入力!FG251+60*(1-FE251),0)</f>
        <v>0</v>
      </c>
      <c r="GG251" s="17">
        <f>フィニッシュ後入力!FI251</f>
        <v>0</v>
      </c>
      <c r="GH251" s="17">
        <f>フィニッシュ後入力!FJ251</f>
        <v>0</v>
      </c>
      <c r="GI251" s="17">
        <f>IF(フィニッシュ後入力!FU$100&lt;&gt;"",フィニッシュ後入力!FK251+60*(1-FH251),0)</f>
        <v>0</v>
      </c>
      <c r="GJ251" s="17">
        <f>IF(フィニッシュ後入力!FV$100&lt;&gt;"",フィニッシュ後入力!FL251+60*(1-FI251),0)</f>
        <v>0</v>
      </c>
      <c r="GK251" s="17">
        <f>IF(フィニッシュ後入力!FW$100&lt;&gt;"",フィニッシュ後入力!FM251+60*(1-FJ251),0)</f>
        <v>0</v>
      </c>
      <c r="GL251" s="17">
        <f>フィニッシュ後入力!FO251</f>
        <v>0</v>
      </c>
      <c r="GM251" s="17">
        <f>フィニッシュ後入力!FP251</f>
        <v>0</v>
      </c>
      <c r="GN251" s="17"/>
      <c r="GO251" s="17"/>
      <c r="GP251" s="17"/>
      <c r="GQ251" s="17"/>
      <c r="GR251" s="17"/>
      <c r="GS251" s="17"/>
      <c r="GT251" s="17"/>
      <c r="GU251" s="17"/>
      <c r="GV251" s="17"/>
      <c r="GW251" s="17"/>
      <c r="GX251" s="17"/>
      <c r="GY251" s="17"/>
      <c r="GZ251" s="17"/>
    </row>
    <row r="252" spans="1:208">
      <c r="A252" s="17">
        <f>スタート前入力!$A252</f>
        <v>152</v>
      </c>
      <c r="B252" s="17">
        <f>IF(フィニッシュ後入力!$BA252&lt;&gt;"",SUM($BA252:$CZ252)-フィニッシュ後入力!$G252+フィニッシュ後入力!$H252+$D$87,-1)</f>
        <v>-1</v>
      </c>
      <c r="C252" s="17">
        <f>SUM($GA252:$GZ252)/2+60*(スタート前入力!$C$77-SUM($FA252:$FZ252))</f>
        <v>0</v>
      </c>
      <c r="D252" s="48">
        <f t="shared" si="8"/>
        <v>0</v>
      </c>
      <c r="E252" s="48">
        <f>D252*スタート前入力!$G252</f>
        <v>0</v>
      </c>
      <c r="F252" s="48">
        <f>(B252+1)*(D252+スタート前入力!$F252*$D$83+スタート前入力!$G252*$D$84+($D$86+1-$A252)*$D$85)</f>
        <v>0</v>
      </c>
      <c r="G252" s="48" t="str">
        <f ca="1">IF(E252&lt;&gt;0,RANK(E252,E$101:INDIRECT(CONCATENATE("R",$D$86+100,"C",COLUMN()-2),FALSE)),"")</f>
        <v/>
      </c>
      <c r="H252" s="48" t="str">
        <f ca="1">IF(F252&lt;&gt;0,RANK(F252,F$101:INDIRECT(CONCATENATE("R",$D$86+100,"C",COLUMN()-2),FALSE)),"")</f>
        <v/>
      </c>
      <c r="I252" s="48">
        <f>E252*スタート前入力!$E252</f>
        <v>0</v>
      </c>
      <c r="J252" s="48">
        <f>F252*スタート前入力!$E252</f>
        <v>0</v>
      </c>
      <c r="K252" s="48" t="str">
        <f ca="1">IF(I252&lt;&gt;0,RANK(I252,I$101:INDIRECT(CONCATENATE("R",$D$86+100,"C",COLUMN()-2),FALSE)),"")</f>
        <v/>
      </c>
      <c r="L252" s="48" t="str">
        <f ca="1">IF(J252&lt;&gt;0,RANK(J252,J$101:INDIRECT(CONCATENATE("R",$D$86+100,"C",COLUMN()-2),FALSE)),"")</f>
        <v/>
      </c>
      <c r="M252" s="48">
        <f>IF(($B252+1)*(スタート前入力!$H252+1+$D$87)&lt;&gt;0,$B252+スタート前入力!$H252,-1)</f>
        <v>-1</v>
      </c>
      <c r="N252" s="48">
        <f>$C252+スタート前入力!$I252</f>
        <v>0</v>
      </c>
      <c r="O252" s="48">
        <f t="shared" si="9"/>
        <v>0</v>
      </c>
      <c r="P252" s="48">
        <f>O252*スタート前入力!$G252</f>
        <v>0</v>
      </c>
      <c r="Q252" s="48">
        <f>(M252+1)*(O252+スタート前入力!$F252*$D$83+スタート前入力!$G252*$D$84+($D$86+1-$A252)*$D$85)</f>
        <v>0</v>
      </c>
      <c r="R252" s="48" t="str">
        <f ca="1">IF(P252&lt;&gt;0,RANK(P252,P$101:INDIRECT(CONCATENATE("R",$D$86+100,"C",COLUMN()-2),FALSE)),"")</f>
        <v/>
      </c>
      <c r="S252" s="48" t="str">
        <f ca="1">IF(Q252&lt;&gt;0,RANK(Q252,Q$101:INDIRECT(CONCATENATE("R",$D$86+100,"C",COLUMN()-2),FALSE)),"")</f>
        <v/>
      </c>
      <c r="T252" s="48">
        <f>P252*スタート前入力!$E252</f>
        <v>0</v>
      </c>
      <c r="U252" s="48">
        <f>Q252*スタート前入力!$E252</f>
        <v>0</v>
      </c>
      <c r="V252" s="48" t="str">
        <f ca="1">IF(T252&lt;&gt;0,RANK(T252,T$101:INDIRECT(CONCATENATE("R",$D$86+100,"C",COLUMN()-2),FALSE)),"")</f>
        <v/>
      </c>
      <c r="W252" s="48" t="str">
        <f ca="1">IF(U252&lt;&gt;0,RANK(U252,U$101:INDIRECT(CONCATENATE("R",$D$86+100,"C",COLUMN()-2),FALSE)),"")</f>
        <v/>
      </c>
      <c r="X252" s="48">
        <f t="shared" si="10"/>
        <v>152</v>
      </c>
      <c r="Y252" s="17">
        <f>((B252)-100)/(スタート前入力!$C$76)*100</f>
        <v>-1010</v>
      </c>
      <c r="Z252" s="17" t="e">
        <f>((M252)-100)/(スタート前入力!$C$84+スタート前入力!$C$85)*100</f>
        <v>#DIV/0!</v>
      </c>
      <c r="AA252" s="17"/>
      <c r="AB252" s="17"/>
      <c r="AC252" s="17"/>
      <c r="AD252" s="17"/>
      <c r="AE252" s="17"/>
      <c r="AF252" s="17"/>
      <c r="AG252" s="17"/>
      <c r="AH252" s="17"/>
      <c r="AI252" s="17"/>
      <c r="AJ252" s="17"/>
      <c r="AK252" s="17"/>
      <c r="AL252" s="17"/>
      <c r="AM252" s="17"/>
      <c r="AN252" s="17"/>
      <c r="AO252" s="17"/>
      <c r="AP252" s="17"/>
      <c r="AQ252" s="17"/>
      <c r="AR252" s="17"/>
      <c r="AS252" s="17"/>
      <c r="AT252" s="17"/>
      <c r="AU252" s="17"/>
      <c r="AV252" s="17"/>
      <c r="AW252" s="17"/>
      <c r="AX252" s="17"/>
      <c r="AY252" s="17"/>
      <c r="AZ252" s="17"/>
      <c r="BA252" s="17">
        <f>IF(AND(フィニッシュ後入力!BA$100&lt;&gt;"",フィニッシュ後入力!BA$100=フィニッシュ後入力!BA252),1,0)</f>
        <v>0</v>
      </c>
      <c r="BB252" s="17">
        <f>IF(AND(フィニッシュ後入力!BB$100&lt;&gt;"",フィニッシュ後入力!BB$100=フィニッシュ後入力!BB252),1,0)</f>
        <v>0</v>
      </c>
      <c r="BC252" s="17">
        <f>IF(AND(フィニッシュ後入力!BC$100&lt;&gt;"",フィニッシュ後入力!BC$100=フィニッシュ後入力!BC252),1,0)</f>
        <v>0</v>
      </c>
      <c r="BD252" s="17">
        <f>IF(AND(フィニッシュ後入力!BD$100&lt;&gt;"",フィニッシュ後入力!BD$100=フィニッシュ後入力!BD252),1,0)</f>
        <v>0</v>
      </c>
      <c r="BE252" s="17">
        <f>IF(AND(フィニッシュ後入力!BE$100&lt;&gt;"",フィニッシュ後入力!BE$100=フィニッシュ後入力!BE252),1,0)</f>
        <v>0</v>
      </c>
      <c r="BF252" s="17">
        <f>IF(AND(フィニッシュ後入力!BF$100&lt;&gt;"",フィニッシュ後入力!BF$100=フィニッシュ後入力!BF252),1,0)</f>
        <v>0</v>
      </c>
      <c r="BG252" s="17">
        <f>IF(AND(フィニッシュ後入力!BG$100&lt;&gt;"",フィニッシュ後入力!BG$100=フィニッシュ後入力!BG252),1,0)</f>
        <v>0</v>
      </c>
      <c r="BH252" s="17">
        <f>IF(AND(フィニッシュ後入力!BH$100&lt;&gt;"",フィニッシュ後入力!BH$100=フィニッシュ後入力!BH252),1,0)</f>
        <v>0</v>
      </c>
      <c r="BI252" s="17">
        <f>IF(AND(フィニッシュ後入力!BI$100&lt;&gt;"",フィニッシュ後入力!BI$100=フィニッシュ後入力!BI252),1,0)</f>
        <v>0</v>
      </c>
      <c r="BJ252" s="17">
        <f>IF(AND(フィニッシュ後入力!BJ$100&lt;&gt;"",フィニッシュ後入力!BJ$100=フィニッシュ後入力!BJ252),1,0)</f>
        <v>0</v>
      </c>
      <c r="BK252" s="17">
        <f>IF(AND(フィニッシュ後入力!BK$100&lt;&gt;"",フィニッシュ後入力!BK$100=フィニッシュ後入力!BK252),1,0)</f>
        <v>0</v>
      </c>
      <c r="BL252" s="17">
        <f>IF(AND(フィニッシュ後入力!BL$100&lt;&gt;"",フィニッシュ後入力!BL$100=フィニッシュ後入力!BL252),1,0)</f>
        <v>0</v>
      </c>
      <c r="BM252" s="17">
        <f>IF(AND(フィニッシュ後入力!BM$100&lt;&gt;"",フィニッシュ後入力!BM$100=フィニッシュ後入力!BM252),1,0)</f>
        <v>0</v>
      </c>
      <c r="BN252" s="17">
        <f>IF(AND(フィニッシュ後入力!BN$100&lt;&gt;"",フィニッシュ後入力!BN$100=フィニッシュ後入力!BN252),1,0)</f>
        <v>0</v>
      </c>
      <c r="BO252" s="17">
        <f>IF(AND(フィニッシュ後入力!BO$100&lt;&gt;"",フィニッシュ後入力!BO$100=フィニッシュ後入力!BO252),1,0)</f>
        <v>0</v>
      </c>
      <c r="BP252" s="17">
        <f>IF(AND(フィニッシュ後入力!BP$100&lt;&gt;"",フィニッシュ後入力!BP$100=フィニッシュ後入力!BP252),1,0)</f>
        <v>0</v>
      </c>
      <c r="BQ252" s="17">
        <f>IF(AND(フィニッシュ後入力!BQ$100&lt;&gt;"",フィニッシュ後入力!BQ$100=フィニッシュ後入力!BQ252),1,0)</f>
        <v>0</v>
      </c>
      <c r="BR252" s="17">
        <f>IF(AND(フィニッシュ後入力!BR$100&lt;&gt;"",フィニッシュ後入力!BR$100=フィニッシュ後入力!BR252),1,0)</f>
        <v>0</v>
      </c>
      <c r="BS252" s="17">
        <f>IF(AND(フィニッシュ後入力!BS$100&lt;&gt;"",フィニッシュ後入力!BS$100=フィニッシュ後入力!BS252),1,0)</f>
        <v>0</v>
      </c>
      <c r="BT252" s="17">
        <f>IF(AND(フィニッシュ後入力!BT$100&lt;&gt;"",フィニッシュ後入力!BT$100=フィニッシュ後入力!BT252),1,0)</f>
        <v>0</v>
      </c>
      <c r="BU252" s="17">
        <f>IF(AND(フィニッシュ後入力!BU$100&lt;&gt;"",フィニッシュ後入力!BU$100=フィニッシュ後入力!BU252),1,0)</f>
        <v>0</v>
      </c>
      <c r="BV252" s="17">
        <f>IF(AND(フィニッシュ後入力!BV$100&lt;&gt;"",フィニッシュ後入力!BV$100=フィニッシュ後入力!BV252),1,0)</f>
        <v>0</v>
      </c>
      <c r="BW252" s="17">
        <f>IF(AND(フィニッシュ後入力!BW$100&lt;&gt;"",フィニッシュ後入力!BW$100=フィニッシュ後入力!BW252),1,0)</f>
        <v>0</v>
      </c>
      <c r="BX252" s="17">
        <f>IF(AND(フィニッシュ後入力!BX$100&lt;&gt;"",フィニッシュ後入力!BX$100=フィニッシュ後入力!BX252),1,0)</f>
        <v>0</v>
      </c>
      <c r="BY252" s="17">
        <f>IF(AND(フィニッシュ後入力!BY$100&lt;&gt;"",フィニッシュ後入力!BY$100=フィニッシュ後入力!BY252),1,0)</f>
        <v>0</v>
      </c>
      <c r="BZ252" s="17">
        <f>IF(AND(フィニッシュ後入力!BZ$100&lt;&gt;"",フィニッシュ後入力!BZ$100=フィニッシュ後入力!BZ252),1,0)</f>
        <v>0</v>
      </c>
      <c r="CA252" s="17">
        <f>IF(AND(フィニッシュ後入力!CA$100&lt;&gt;"",フィニッシュ後入力!CA$100=フィニッシュ後入力!CA252),1,0)</f>
        <v>0</v>
      </c>
      <c r="CB252" s="17">
        <f>IF(AND(フィニッシュ後入力!CB$100&lt;&gt;"",フィニッシュ後入力!CB$100=フィニッシュ後入力!CB252),1,0)</f>
        <v>0</v>
      </c>
      <c r="CC252" s="17">
        <f>IF(AND(フィニッシュ後入力!CC$100&lt;&gt;"",フィニッシュ後入力!CC$100=フィニッシュ後入力!CC252),1,0)</f>
        <v>0</v>
      </c>
      <c r="CD252" s="17">
        <f>IF(AND(フィニッシュ後入力!CD$100&lt;&gt;"",フィニッシュ後入力!CD$100=フィニッシュ後入力!CD252),1,0)</f>
        <v>0</v>
      </c>
      <c r="CE252" s="17"/>
      <c r="CF252" s="17"/>
      <c r="CG252" s="17"/>
      <c r="CH252" s="17"/>
      <c r="CI252" s="17"/>
      <c r="CJ252" s="17"/>
      <c r="CK252" s="17"/>
      <c r="CL252" s="17"/>
      <c r="CM252" s="17"/>
      <c r="CN252" s="17"/>
      <c r="CO252" s="17"/>
      <c r="CP252" s="17"/>
      <c r="CQ252" s="17"/>
      <c r="CR252" s="17"/>
      <c r="CS252" s="17"/>
      <c r="CT252" s="17"/>
      <c r="CU252" s="17"/>
      <c r="CV252" s="17"/>
      <c r="CW252" s="17"/>
      <c r="CX252" s="17"/>
      <c r="CY252" s="17"/>
      <c r="CZ252" s="17"/>
      <c r="DA252" s="17"/>
      <c r="DB252" s="17"/>
      <c r="DC252" s="17"/>
      <c r="DD252" s="17"/>
      <c r="DE252" s="17"/>
      <c r="DF252" s="17"/>
      <c r="DG252" s="17"/>
      <c r="DH252" s="17"/>
      <c r="DI252" s="17"/>
      <c r="DJ252" s="17"/>
      <c r="DK252" s="17"/>
      <c r="DL252" s="17"/>
      <c r="DM252" s="17"/>
      <c r="DN252" s="17"/>
      <c r="DO252" s="17"/>
      <c r="DP252" s="17"/>
      <c r="DQ252" s="17"/>
      <c r="DR252" s="17"/>
      <c r="DS252" s="17"/>
      <c r="DT252" s="17"/>
      <c r="DU252" s="17"/>
      <c r="DV252" s="17"/>
      <c r="DW252" s="17"/>
      <c r="DX252" s="17"/>
      <c r="DY252" s="17"/>
      <c r="DZ252" s="17"/>
      <c r="EA252" s="17"/>
      <c r="EB252" s="17"/>
      <c r="EC252" s="17"/>
      <c r="ED252" s="17"/>
      <c r="EE252" s="17"/>
      <c r="EF252" s="17"/>
      <c r="EG252" s="17"/>
      <c r="EH252" s="17"/>
      <c r="EI252" s="17"/>
      <c r="EJ252" s="17"/>
      <c r="EK252" s="17"/>
      <c r="EL252" s="17"/>
      <c r="EM252" s="17"/>
      <c r="EN252" s="17"/>
      <c r="EO252" s="17"/>
      <c r="EP252" s="17"/>
      <c r="EQ252" s="17"/>
      <c r="ER252" s="17"/>
      <c r="ES252" s="17"/>
      <c r="ET252" s="17"/>
      <c r="EU252" s="17"/>
      <c r="EV252" s="17"/>
      <c r="EW252" s="17"/>
      <c r="EX252" s="17"/>
      <c r="EY252" s="17"/>
      <c r="EZ252" s="17"/>
      <c r="FA252" s="17">
        <f>IF(AND(フィニッシュ後入力!FA$100&lt;&gt;"",フィニッシュ後入力!FA$100=フィニッシュ後入力!FA252),1,0)</f>
        <v>0</v>
      </c>
      <c r="FB252" s="17">
        <f>IF(AND(フィニッシュ後入力!FB$100&lt;&gt;"",フィニッシュ後入力!FB$100=フィニッシュ後入力!FB252),1,0)</f>
        <v>0</v>
      </c>
      <c r="FC252" s="17"/>
      <c r="FD252" s="17"/>
      <c r="FE252" s="17"/>
      <c r="FF252" s="17">
        <f>IF(AND(フィニッシュ後入力!FG$100&lt;&gt;"",フィニッシュ後入力!FG$100=フィニッシュ後入力!FG252),1,0)</f>
        <v>0</v>
      </c>
      <c r="FG252" s="17">
        <f>IF(AND(フィニッシュ後入力!FH$100&lt;&gt;"",フィニッシュ後入力!FH$100=フィニッシュ後入力!FH252),1,0)</f>
        <v>0</v>
      </c>
      <c r="FH252" s="17"/>
      <c r="FI252" s="17"/>
      <c r="FJ252" s="17"/>
      <c r="FK252" s="17">
        <f>IF(AND(フィニッシュ後入力!FM$100&lt;&gt;"",フィニッシュ後入力!FM$100=フィニッシュ後入力!FM252),1,0)</f>
        <v>0</v>
      </c>
      <c r="FL252" s="17">
        <f>IF(AND(フィニッシュ後入力!FN$100&lt;&gt;"",フィニッシュ後入力!FN$100=フィニッシュ後入力!FN252),1,0)</f>
        <v>0</v>
      </c>
      <c r="FM252" s="17"/>
      <c r="FN252" s="17"/>
      <c r="FO252" s="17"/>
      <c r="FP252" s="17"/>
      <c r="FQ252" s="17"/>
      <c r="FR252" s="17"/>
      <c r="FS252" s="17"/>
      <c r="FT252" s="17"/>
      <c r="FU252" s="17"/>
      <c r="FV252" s="17"/>
      <c r="FW252" s="17"/>
      <c r="FX252" s="17"/>
      <c r="FY252" s="17"/>
      <c r="FZ252" s="17"/>
      <c r="GA252" s="17"/>
      <c r="GB252" s="17">
        <f>フィニッシュ後入力!FC252</f>
        <v>0</v>
      </c>
      <c r="GC252" s="17">
        <f>フィニッシュ後入力!FD252</f>
        <v>0</v>
      </c>
      <c r="GD252" s="17">
        <f>IF(フィニッシュ後入力!FP$100&lt;&gt;"",フィニッシュ後入力!FE252+60*(1-FC252),0)</f>
        <v>0</v>
      </c>
      <c r="GE252" s="17">
        <f>IF(フィニッシュ後入力!FQ$100&lt;&gt;"",フィニッシュ後入力!FF252+60*(1-FD252),0)</f>
        <v>0</v>
      </c>
      <c r="GF252" s="17">
        <f>IF(フィニッシュ後入力!FR$100&lt;&gt;"",フィニッシュ後入力!FG252+60*(1-FE252),0)</f>
        <v>0</v>
      </c>
      <c r="GG252" s="17">
        <f>フィニッシュ後入力!FI252</f>
        <v>0</v>
      </c>
      <c r="GH252" s="17">
        <f>フィニッシュ後入力!FJ252</f>
        <v>0</v>
      </c>
      <c r="GI252" s="17">
        <f>IF(フィニッシュ後入力!FU$100&lt;&gt;"",フィニッシュ後入力!FK252+60*(1-FH252),0)</f>
        <v>0</v>
      </c>
      <c r="GJ252" s="17">
        <f>IF(フィニッシュ後入力!FV$100&lt;&gt;"",フィニッシュ後入力!FL252+60*(1-FI252),0)</f>
        <v>0</v>
      </c>
      <c r="GK252" s="17">
        <f>IF(フィニッシュ後入力!FW$100&lt;&gt;"",フィニッシュ後入力!FM252+60*(1-FJ252),0)</f>
        <v>0</v>
      </c>
      <c r="GL252" s="17">
        <f>フィニッシュ後入力!FO252</f>
        <v>0</v>
      </c>
      <c r="GM252" s="17">
        <f>フィニッシュ後入力!FP252</f>
        <v>0</v>
      </c>
      <c r="GN252" s="17"/>
      <c r="GO252" s="17"/>
      <c r="GP252" s="17"/>
      <c r="GQ252" s="17"/>
      <c r="GR252" s="17"/>
      <c r="GS252" s="17"/>
      <c r="GT252" s="17"/>
      <c r="GU252" s="17"/>
      <c r="GV252" s="17"/>
      <c r="GW252" s="17"/>
      <c r="GX252" s="17"/>
      <c r="GY252" s="17"/>
      <c r="GZ252" s="17"/>
    </row>
    <row r="253" spans="1:208">
      <c r="A253" s="17">
        <f>スタート前入力!$A253</f>
        <v>153</v>
      </c>
      <c r="B253" s="17">
        <f>IF(フィニッシュ後入力!$BA253&lt;&gt;"",SUM($BA253:$CZ253)-フィニッシュ後入力!$G253+フィニッシュ後入力!$H253+$D$87,-1)</f>
        <v>-1</v>
      </c>
      <c r="C253" s="17">
        <f>SUM($GA253:$GZ253)/2+60*(スタート前入力!$C$77-SUM($FA253:$FZ253))</f>
        <v>0</v>
      </c>
      <c r="D253" s="48">
        <f t="shared" si="8"/>
        <v>0</v>
      </c>
      <c r="E253" s="48">
        <f>D253*スタート前入力!$G253</f>
        <v>0</v>
      </c>
      <c r="F253" s="48">
        <f>(B253+1)*(D253+スタート前入力!$F253*$D$83+スタート前入力!$G253*$D$84+($D$86+1-$A253)*$D$85)</f>
        <v>0</v>
      </c>
      <c r="G253" s="48" t="str">
        <f ca="1">IF(E253&lt;&gt;0,RANK(E253,E$101:INDIRECT(CONCATENATE("R",$D$86+100,"C",COLUMN()-2),FALSE)),"")</f>
        <v/>
      </c>
      <c r="H253" s="48" t="str">
        <f ca="1">IF(F253&lt;&gt;0,RANK(F253,F$101:INDIRECT(CONCATENATE("R",$D$86+100,"C",COLUMN()-2),FALSE)),"")</f>
        <v/>
      </c>
      <c r="I253" s="48">
        <f>E253*スタート前入力!$E253</f>
        <v>0</v>
      </c>
      <c r="J253" s="48">
        <f>F253*スタート前入力!$E253</f>
        <v>0</v>
      </c>
      <c r="K253" s="48" t="str">
        <f ca="1">IF(I253&lt;&gt;0,RANK(I253,I$101:INDIRECT(CONCATENATE("R",$D$86+100,"C",COLUMN()-2),FALSE)),"")</f>
        <v/>
      </c>
      <c r="L253" s="48" t="str">
        <f ca="1">IF(J253&lt;&gt;0,RANK(J253,J$101:INDIRECT(CONCATENATE("R",$D$86+100,"C",COLUMN()-2),FALSE)),"")</f>
        <v/>
      </c>
      <c r="M253" s="48">
        <f>IF(($B253+1)*(スタート前入力!$H253+1+$D$87)&lt;&gt;0,$B253+スタート前入力!$H253,-1)</f>
        <v>-1</v>
      </c>
      <c r="N253" s="48">
        <f>$C253+スタート前入力!$I253</f>
        <v>0</v>
      </c>
      <c r="O253" s="48">
        <f t="shared" si="9"/>
        <v>0</v>
      </c>
      <c r="P253" s="48">
        <f>O253*スタート前入力!$G253</f>
        <v>0</v>
      </c>
      <c r="Q253" s="48">
        <f>(M253+1)*(O253+スタート前入力!$F253*$D$83+スタート前入力!$G253*$D$84+($D$86+1-$A253)*$D$85)</f>
        <v>0</v>
      </c>
      <c r="R253" s="48" t="str">
        <f ca="1">IF(P253&lt;&gt;0,RANK(P253,P$101:INDIRECT(CONCATENATE("R",$D$86+100,"C",COLUMN()-2),FALSE)),"")</f>
        <v/>
      </c>
      <c r="S253" s="48" t="str">
        <f ca="1">IF(Q253&lt;&gt;0,RANK(Q253,Q$101:INDIRECT(CONCATENATE("R",$D$86+100,"C",COLUMN()-2),FALSE)),"")</f>
        <v/>
      </c>
      <c r="T253" s="48">
        <f>P253*スタート前入力!$E253</f>
        <v>0</v>
      </c>
      <c r="U253" s="48">
        <f>Q253*スタート前入力!$E253</f>
        <v>0</v>
      </c>
      <c r="V253" s="48" t="str">
        <f ca="1">IF(T253&lt;&gt;0,RANK(T253,T$101:INDIRECT(CONCATENATE("R",$D$86+100,"C",COLUMN()-2),FALSE)),"")</f>
        <v/>
      </c>
      <c r="W253" s="48" t="str">
        <f ca="1">IF(U253&lt;&gt;0,RANK(U253,U$101:INDIRECT(CONCATENATE("R",$D$86+100,"C",COLUMN()-2),FALSE)),"")</f>
        <v/>
      </c>
      <c r="X253" s="48">
        <f t="shared" si="10"/>
        <v>153</v>
      </c>
      <c r="Y253" s="17">
        <f>((B253)-100)/(スタート前入力!$C$76)*100</f>
        <v>-1010</v>
      </c>
      <c r="Z253" s="17" t="e">
        <f>((M253)-100)/(スタート前入力!$C$84+スタート前入力!$C$85)*100</f>
        <v>#DIV/0!</v>
      </c>
      <c r="AA253" s="17"/>
      <c r="AB253" s="17"/>
      <c r="AC253" s="17"/>
      <c r="AD253" s="17"/>
      <c r="AE253" s="17"/>
      <c r="AF253" s="17"/>
      <c r="AG253" s="17"/>
      <c r="AH253" s="17"/>
      <c r="AI253" s="17"/>
      <c r="AJ253" s="17"/>
      <c r="AK253" s="17"/>
      <c r="AL253" s="17"/>
      <c r="AM253" s="17"/>
      <c r="AN253" s="17"/>
      <c r="AO253" s="17"/>
      <c r="AP253" s="17"/>
      <c r="AQ253" s="17"/>
      <c r="AR253" s="17"/>
      <c r="AS253" s="17"/>
      <c r="AT253" s="17"/>
      <c r="AU253" s="17"/>
      <c r="AV253" s="17"/>
      <c r="AW253" s="17"/>
      <c r="AX253" s="17"/>
      <c r="AY253" s="17"/>
      <c r="AZ253" s="17"/>
      <c r="BA253" s="17">
        <f>IF(AND(フィニッシュ後入力!BA$100&lt;&gt;"",フィニッシュ後入力!BA$100=フィニッシュ後入力!BA253),1,0)</f>
        <v>0</v>
      </c>
      <c r="BB253" s="17">
        <f>IF(AND(フィニッシュ後入力!BB$100&lt;&gt;"",フィニッシュ後入力!BB$100=フィニッシュ後入力!BB253),1,0)</f>
        <v>0</v>
      </c>
      <c r="BC253" s="17">
        <f>IF(AND(フィニッシュ後入力!BC$100&lt;&gt;"",フィニッシュ後入力!BC$100=フィニッシュ後入力!BC253),1,0)</f>
        <v>0</v>
      </c>
      <c r="BD253" s="17">
        <f>IF(AND(フィニッシュ後入力!BD$100&lt;&gt;"",フィニッシュ後入力!BD$100=フィニッシュ後入力!BD253),1,0)</f>
        <v>0</v>
      </c>
      <c r="BE253" s="17">
        <f>IF(AND(フィニッシュ後入力!BE$100&lt;&gt;"",フィニッシュ後入力!BE$100=フィニッシュ後入力!BE253),1,0)</f>
        <v>0</v>
      </c>
      <c r="BF253" s="17">
        <f>IF(AND(フィニッシュ後入力!BF$100&lt;&gt;"",フィニッシュ後入力!BF$100=フィニッシュ後入力!BF253),1,0)</f>
        <v>0</v>
      </c>
      <c r="BG253" s="17">
        <f>IF(AND(フィニッシュ後入力!BG$100&lt;&gt;"",フィニッシュ後入力!BG$100=フィニッシュ後入力!BG253),1,0)</f>
        <v>0</v>
      </c>
      <c r="BH253" s="17">
        <f>IF(AND(フィニッシュ後入力!BH$100&lt;&gt;"",フィニッシュ後入力!BH$100=フィニッシュ後入力!BH253),1,0)</f>
        <v>0</v>
      </c>
      <c r="BI253" s="17">
        <f>IF(AND(フィニッシュ後入力!BI$100&lt;&gt;"",フィニッシュ後入力!BI$100=フィニッシュ後入力!BI253),1,0)</f>
        <v>0</v>
      </c>
      <c r="BJ253" s="17">
        <f>IF(AND(フィニッシュ後入力!BJ$100&lt;&gt;"",フィニッシュ後入力!BJ$100=フィニッシュ後入力!BJ253),1,0)</f>
        <v>0</v>
      </c>
      <c r="BK253" s="17">
        <f>IF(AND(フィニッシュ後入力!BK$100&lt;&gt;"",フィニッシュ後入力!BK$100=フィニッシュ後入力!BK253),1,0)</f>
        <v>0</v>
      </c>
      <c r="BL253" s="17">
        <f>IF(AND(フィニッシュ後入力!BL$100&lt;&gt;"",フィニッシュ後入力!BL$100=フィニッシュ後入力!BL253),1,0)</f>
        <v>0</v>
      </c>
      <c r="BM253" s="17">
        <f>IF(AND(フィニッシュ後入力!BM$100&lt;&gt;"",フィニッシュ後入力!BM$100=フィニッシュ後入力!BM253),1,0)</f>
        <v>0</v>
      </c>
      <c r="BN253" s="17">
        <f>IF(AND(フィニッシュ後入力!BN$100&lt;&gt;"",フィニッシュ後入力!BN$100=フィニッシュ後入力!BN253),1,0)</f>
        <v>0</v>
      </c>
      <c r="BO253" s="17">
        <f>IF(AND(フィニッシュ後入力!BO$100&lt;&gt;"",フィニッシュ後入力!BO$100=フィニッシュ後入力!BO253),1,0)</f>
        <v>0</v>
      </c>
      <c r="BP253" s="17">
        <f>IF(AND(フィニッシュ後入力!BP$100&lt;&gt;"",フィニッシュ後入力!BP$100=フィニッシュ後入力!BP253),1,0)</f>
        <v>0</v>
      </c>
      <c r="BQ253" s="17">
        <f>IF(AND(フィニッシュ後入力!BQ$100&lt;&gt;"",フィニッシュ後入力!BQ$100=フィニッシュ後入力!BQ253),1,0)</f>
        <v>0</v>
      </c>
      <c r="BR253" s="17">
        <f>IF(AND(フィニッシュ後入力!BR$100&lt;&gt;"",フィニッシュ後入力!BR$100=フィニッシュ後入力!BR253),1,0)</f>
        <v>0</v>
      </c>
      <c r="BS253" s="17">
        <f>IF(AND(フィニッシュ後入力!BS$100&lt;&gt;"",フィニッシュ後入力!BS$100=フィニッシュ後入力!BS253),1,0)</f>
        <v>0</v>
      </c>
      <c r="BT253" s="17">
        <f>IF(AND(フィニッシュ後入力!BT$100&lt;&gt;"",フィニッシュ後入力!BT$100=フィニッシュ後入力!BT253),1,0)</f>
        <v>0</v>
      </c>
      <c r="BU253" s="17">
        <f>IF(AND(フィニッシュ後入力!BU$100&lt;&gt;"",フィニッシュ後入力!BU$100=フィニッシュ後入力!BU253),1,0)</f>
        <v>0</v>
      </c>
      <c r="BV253" s="17">
        <f>IF(AND(フィニッシュ後入力!BV$100&lt;&gt;"",フィニッシュ後入力!BV$100=フィニッシュ後入力!BV253),1,0)</f>
        <v>0</v>
      </c>
      <c r="BW253" s="17">
        <f>IF(AND(フィニッシュ後入力!BW$100&lt;&gt;"",フィニッシュ後入力!BW$100=フィニッシュ後入力!BW253),1,0)</f>
        <v>0</v>
      </c>
      <c r="BX253" s="17">
        <f>IF(AND(フィニッシュ後入力!BX$100&lt;&gt;"",フィニッシュ後入力!BX$100=フィニッシュ後入力!BX253),1,0)</f>
        <v>0</v>
      </c>
      <c r="BY253" s="17">
        <f>IF(AND(フィニッシュ後入力!BY$100&lt;&gt;"",フィニッシュ後入力!BY$100=フィニッシュ後入力!BY253),1,0)</f>
        <v>0</v>
      </c>
      <c r="BZ253" s="17">
        <f>IF(AND(フィニッシュ後入力!BZ$100&lt;&gt;"",フィニッシュ後入力!BZ$100=フィニッシュ後入力!BZ253),1,0)</f>
        <v>0</v>
      </c>
      <c r="CA253" s="17">
        <f>IF(AND(フィニッシュ後入力!CA$100&lt;&gt;"",フィニッシュ後入力!CA$100=フィニッシュ後入力!CA253),1,0)</f>
        <v>0</v>
      </c>
      <c r="CB253" s="17">
        <f>IF(AND(フィニッシュ後入力!CB$100&lt;&gt;"",フィニッシュ後入力!CB$100=フィニッシュ後入力!CB253),1,0)</f>
        <v>0</v>
      </c>
      <c r="CC253" s="17">
        <f>IF(AND(フィニッシュ後入力!CC$100&lt;&gt;"",フィニッシュ後入力!CC$100=フィニッシュ後入力!CC253),1,0)</f>
        <v>0</v>
      </c>
      <c r="CD253" s="17">
        <f>IF(AND(フィニッシュ後入力!CD$100&lt;&gt;"",フィニッシュ後入力!CD$100=フィニッシュ後入力!CD253),1,0)</f>
        <v>0</v>
      </c>
      <c r="CE253" s="17"/>
      <c r="CF253" s="17"/>
      <c r="CG253" s="17"/>
      <c r="CH253" s="17"/>
      <c r="CI253" s="17"/>
      <c r="CJ253" s="17"/>
      <c r="CK253" s="17"/>
      <c r="CL253" s="17"/>
      <c r="CM253" s="17"/>
      <c r="CN253" s="17"/>
      <c r="CO253" s="17"/>
      <c r="CP253" s="17"/>
      <c r="CQ253" s="17"/>
      <c r="CR253" s="17"/>
      <c r="CS253" s="17"/>
      <c r="CT253" s="17"/>
      <c r="CU253" s="17"/>
      <c r="CV253" s="17"/>
      <c r="CW253" s="17"/>
      <c r="CX253" s="17"/>
      <c r="CY253" s="17"/>
      <c r="CZ253" s="17"/>
      <c r="DA253" s="17"/>
      <c r="DB253" s="17"/>
      <c r="DC253" s="17"/>
      <c r="DD253" s="17"/>
      <c r="DE253" s="17"/>
      <c r="DF253" s="17"/>
      <c r="DG253" s="17"/>
      <c r="DH253" s="17"/>
      <c r="DI253" s="17"/>
      <c r="DJ253" s="17"/>
      <c r="DK253" s="17"/>
      <c r="DL253" s="17"/>
      <c r="DM253" s="17"/>
      <c r="DN253" s="17"/>
      <c r="DO253" s="17"/>
      <c r="DP253" s="17"/>
      <c r="DQ253" s="17"/>
      <c r="DR253" s="17"/>
      <c r="DS253" s="17"/>
      <c r="DT253" s="17"/>
      <c r="DU253" s="17"/>
      <c r="DV253" s="17"/>
      <c r="DW253" s="17"/>
      <c r="DX253" s="17"/>
      <c r="DY253" s="17"/>
      <c r="DZ253" s="17"/>
      <c r="EA253" s="17"/>
      <c r="EB253" s="17"/>
      <c r="EC253" s="17"/>
      <c r="ED253" s="17"/>
      <c r="EE253" s="17"/>
      <c r="EF253" s="17"/>
      <c r="EG253" s="17"/>
      <c r="EH253" s="17"/>
      <c r="EI253" s="17"/>
      <c r="EJ253" s="17"/>
      <c r="EK253" s="17"/>
      <c r="EL253" s="17"/>
      <c r="EM253" s="17"/>
      <c r="EN253" s="17"/>
      <c r="EO253" s="17"/>
      <c r="EP253" s="17"/>
      <c r="EQ253" s="17"/>
      <c r="ER253" s="17"/>
      <c r="ES253" s="17"/>
      <c r="ET253" s="17"/>
      <c r="EU253" s="17"/>
      <c r="EV253" s="17"/>
      <c r="EW253" s="17"/>
      <c r="EX253" s="17"/>
      <c r="EY253" s="17"/>
      <c r="EZ253" s="17"/>
      <c r="FA253" s="17">
        <f>IF(AND(フィニッシュ後入力!FA$100&lt;&gt;"",フィニッシュ後入力!FA$100=フィニッシュ後入力!FA253),1,0)</f>
        <v>0</v>
      </c>
      <c r="FB253" s="17">
        <f>IF(AND(フィニッシュ後入力!FB$100&lt;&gt;"",フィニッシュ後入力!FB$100=フィニッシュ後入力!FB253),1,0)</f>
        <v>0</v>
      </c>
      <c r="FC253" s="17"/>
      <c r="FD253" s="17"/>
      <c r="FE253" s="17"/>
      <c r="FF253" s="17">
        <f>IF(AND(フィニッシュ後入力!FG$100&lt;&gt;"",フィニッシュ後入力!FG$100=フィニッシュ後入力!FG253),1,0)</f>
        <v>0</v>
      </c>
      <c r="FG253" s="17">
        <f>IF(AND(フィニッシュ後入力!FH$100&lt;&gt;"",フィニッシュ後入力!FH$100=フィニッシュ後入力!FH253),1,0)</f>
        <v>0</v>
      </c>
      <c r="FH253" s="17"/>
      <c r="FI253" s="17"/>
      <c r="FJ253" s="17"/>
      <c r="FK253" s="17">
        <f>IF(AND(フィニッシュ後入力!FM$100&lt;&gt;"",フィニッシュ後入力!FM$100=フィニッシュ後入力!FM253),1,0)</f>
        <v>0</v>
      </c>
      <c r="FL253" s="17">
        <f>IF(AND(フィニッシュ後入力!FN$100&lt;&gt;"",フィニッシュ後入力!FN$100=フィニッシュ後入力!FN253),1,0)</f>
        <v>0</v>
      </c>
      <c r="FM253" s="17"/>
      <c r="FN253" s="17"/>
      <c r="FO253" s="17"/>
      <c r="FP253" s="17"/>
      <c r="FQ253" s="17"/>
      <c r="FR253" s="17"/>
      <c r="FS253" s="17"/>
      <c r="FT253" s="17"/>
      <c r="FU253" s="17"/>
      <c r="FV253" s="17"/>
      <c r="FW253" s="17"/>
      <c r="FX253" s="17"/>
      <c r="FY253" s="17"/>
      <c r="FZ253" s="17"/>
      <c r="GA253" s="17"/>
      <c r="GB253" s="17">
        <f>フィニッシュ後入力!FC253</f>
        <v>0</v>
      </c>
      <c r="GC253" s="17">
        <f>フィニッシュ後入力!FD253</f>
        <v>0</v>
      </c>
      <c r="GD253" s="17">
        <f>IF(フィニッシュ後入力!FP$100&lt;&gt;"",フィニッシュ後入力!FE253+60*(1-FC253),0)</f>
        <v>0</v>
      </c>
      <c r="GE253" s="17">
        <f>IF(フィニッシュ後入力!FQ$100&lt;&gt;"",フィニッシュ後入力!FF253+60*(1-FD253),0)</f>
        <v>0</v>
      </c>
      <c r="GF253" s="17">
        <f>IF(フィニッシュ後入力!FR$100&lt;&gt;"",フィニッシュ後入力!FG253+60*(1-FE253),0)</f>
        <v>0</v>
      </c>
      <c r="GG253" s="17">
        <f>フィニッシュ後入力!FI253</f>
        <v>0</v>
      </c>
      <c r="GH253" s="17">
        <f>フィニッシュ後入力!FJ253</f>
        <v>0</v>
      </c>
      <c r="GI253" s="17">
        <f>IF(フィニッシュ後入力!FU$100&lt;&gt;"",フィニッシュ後入力!FK253+60*(1-FH253),0)</f>
        <v>0</v>
      </c>
      <c r="GJ253" s="17">
        <f>IF(フィニッシュ後入力!FV$100&lt;&gt;"",フィニッシュ後入力!FL253+60*(1-FI253),0)</f>
        <v>0</v>
      </c>
      <c r="GK253" s="17">
        <f>IF(フィニッシュ後入力!FW$100&lt;&gt;"",フィニッシュ後入力!FM253+60*(1-FJ253),0)</f>
        <v>0</v>
      </c>
      <c r="GL253" s="17">
        <f>フィニッシュ後入力!FO253</f>
        <v>0</v>
      </c>
      <c r="GM253" s="17">
        <f>フィニッシュ後入力!FP253</f>
        <v>0</v>
      </c>
      <c r="GN253" s="17"/>
      <c r="GO253" s="17"/>
      <c r="GP253" s="17"/>
      <c r="GQ253" s="17"/>
      <c r="GR253" s="17"/>
      <c r="GS253" s="17"/>
      <c r="GT253" s="17"/>
      <c r="GU253" s="17"/>
      <c r="GV253" s="17"/>
      <c r="GW253" s="17"/>
      <c r="GX253" s="17"/>
      <c r="GY253" s="17"/>
      <c r="GZ253" s="17"/>
    </row>
    <row r="254" spans="1:208">
      <c r="A254" s="17">
        <f>スタート前入力!$A254</f>
        <v>154</v>
      </c>
      <c r="B254" s="17">
        <f>IF(フィニッシュ後入力!$BA254&lt;&gt;"",SUM($BA254:$CZ254)-フィニッシュ後入力!$G254+フィニッシュ後入力!$H254+$D$87,-1)</f>
        <v>-1</v>
      </c>
      <c r="C254" s="17">
        <f>SUM($GA254:$GZ254)/2+60*(スタート前入力!$C$77-SUM($FA254:$FZ254))</f>
        <v>0</v>
      </c>
      <c r="D254" s="48">
        <f t="shared" si="8"/>
        <v>0</v>
      </c>
      <c r="E254" s="48">
        <f>D254*スタート前入力!$G254</f>
        <v>0</v>
      </c>
      <c r="F254" s="48">
        <f>(B254+1)*(D254+スタート前入力!$F254*$D$83+スタート前入力!$G254*$D$84+($D$86+1-$A254)*$D$85)</f>
        <v>0</v>
      </c>
      <c r="G254" s="48" t="str">
        <f ca="1">IF(E254&lt;&gt;0,RANK(E254,E$101:INDIRECT(CONCATENATE("R",$D$86+100,"C",COLUMN()-2),FALSE)),"")</f>
        <v/>
      </c>
      <c r="H254" s="48" t="str">
        <f ca="1">IF(F254&lt;&gt;0,RANK(F254,F$101:INDIRECT(CONCATENATE("R",$D$86+100,"C",COLUMN()-2),FALSE)),"")</f>
        <v/>
      </c>
      <c r="I254" s="48">
        <f>E254*スタート前入力!$E254</f>
        <v>0</v>
      </c>
      <c r="J254" s="48">
        <f>F254*スタート前入力!$E254</f>
        <v>0</v>
      </c>
      <c r="K254" s="48" t="str">
        <f ca="1">IF(I254&lt;&gt;0,RANK(I254,I$101:INDIRECT(CONCATENATE("R",$D$86+100,"C",COLUMN()-2),FALSE)),"")</f>
        <v/>
      </c>
      <c r="L254" s="48" t="str">
        <f ca="1">IF(J254&lt;&gt;0,RANK(J254,J$101:INDIRECT(CONCATENATE("R",$D$86+100,"C",COLUMN()-2),FALSE)),"")</f>
        <v/>
      </c>
      <c r="M254" s="48">
        <f>IF(($B254+1)*(スタート前入力!$H254+1+$D$87)&lt;&gt;0,$B254+スタート前入力!$H254,-1)</f>
        <v>-1</v>
      </c>
      <c r="N254" s="48">
        <f>$C254+スタート前入力!$I254</f>
        <v>0</v>
      </c>
      <c r="O254" s="48">
        <f t="shared" si="9"/>
        <v>0</v>
      </c>
      <c r="P254" s="48">
        <f>O254*スタート前入力!$G254</f>
        <v>0</v>
      </c>
      <c r="Q254" s="48">
        <f>(M254+1)*(O254+スタート前入力!$F254*$D$83+スタート前入力!$G254*$D$84+($D$86+1-$A254)*$D$85)</f>
        <v>0</v>
      </c>
      <c r="R254" s="48" t="str">
        <f ca="1">IF(P254&lt;&gt;0,RANK(P254,P$101:INDIRECT(CONCATENATE("R",$D$86+100,"C",COLUMN()-2),FALSE)),"")</f>
        <v/>
      </c>
      <c r="S254" s="48" t="str">
        <f ca="1">IF(Q254&lt;&gt;0,RANK(Q254,Q$101:INDIRECT(CONCATENATE("R",$D$86+100,"C",COLUMN()-2),FALSE)),"")</f>
        <v/>
      </c>
      <c r="T254" s="48">
        <f>P254*スタート前入力!$E254</f>
        <v>0</v>
      </c>
      <c r="U254" s="48">
        <f>Q254*スタート前入力!$E254</f>
        <v>0</v>
      </c>
      <c r="V254" s="48" t="str">
        <f ca="1">IF(T254&lt;&gt;0,RANK(T254,T$101:INDIRECT(CONCATENATE("R",$D$86+100,"C",COLUMN()-2),FALSE)),"")</f>
        <v/>
      </c>
      <c r="W254" s="48" t="str">
        <f ca="1">IF(U254&lt;&gt;0,RANK(U254,U$101:INDIRECT(CONCATENATE("R",$D$86+100,"C",COLUMN()-2),FALSE)),"")</f>
        <v/>
      </c>
      <c r="X254" s="48">
        <f t="shared" si="10"/>
        <v>154</v>
      </c>
      <c r="Y254" s="17">
        <f>((B254)-100)/(スタート前入力!$C$76)*100</f>
        <v>-1010</v>
      </c>
      <c r="Z254" s="17" t="e">
        <f>((M254)-100)/(スタート前入力!$C$84+スタート前入力!$C$85)*100</f>
        <v>#DIV/0!</v>
      </c>
      <c r="AA254" s="17"/>
      <c r="AB254" s="17"/>
      <c r="AC254" s="17"/>
      <c r="AD254" s="17"/>
      <c r="AE254" s="17"/>
      <c r="AF254" s="17"/>
      <c r="AG254" s="17"/>
      <c r="AH254" s="17"/>
      <c r="AI254" s="17"/>
      <c r="AJ254" s="17"/>
      <c r="AK254" s="17"/>
      <c r="AL254" s="17"/>
      <c r="AM254" s="17"/>
      <c r="AN254" s="17"/>
      <c r="AO254" s="17"/>
      <c r="AP254" s="17"/>
      <c r="AQ254" s="17"/>
      <c r="AR254" s="17"/>
      <c r="AS254" s="17"/>
      <c r="AT254" s="17"/>
      <c r="AU254" s="17"/>
      <c r="AV254" s="17"/>
      <c r="AW254" s="17"/>
      <c r="AX254" s="17"/>
      <c r="AY254" s="17"/>
      <c r="AZ254" s="17"/>
      <c r="BA254" s="17">
        <f>IF(AND(フィニッシュ後入力!BA$100&lt;&gt;"",フィニッシュ後入力!BA$100=フィニッシュ後入力!BA254),1,0)</f>
        <v>0</v>
      </c>
      <c r="BB254" s="17">
        <f>IF(AND(フィニッシュ後入力!BB$100&lt;&gt;"",フィニッシュ後入力!BB$100=フィニッシュ後入力!BB254),1,0)</f>
        <v>0</v>
      </c>
      <c r="BC254" s="17">
        <f>IF(AND(フィニッシュ後入力!BC$100&lt;&gt;"",フィニッシュ後入力!BC$100=フィニッシュ後入力!BC254),1,0)</f>
        <v>0</v>
      </c>
      <c r="BD254" s="17">
        <f>IF(AND(フィニッシュ後入力!BD$100&lt;&gt;"",フィニッシュ後入力!BD$100=フィニッシュ後入力!BD254),1,0)</f>
        <v>0</v>
      </c>
      <c r="BE254" s="17">
        <f>IF(AND(フィニッシュ後入力!BE$100&lt;&gt;"",フィニッシュ後入力!BE$100=フィニッシュ後入力!BE254),1,0)</f>
        <v>0</v>
      </c>
      <c r="BF254" s="17">
        <f>IF(AND(フィニッシュ後入力!BF$100&lt;&gt;"",フィニッシュ後入力!BF$100=フィニッシュ後入力!BF254),1,0)</f>
        <v>0</v>
      </c>
      <c r="BG254" s="17">
        <f>IF(AND(フィニッシュ後入力!BG$100&lt;&gt;"",フィニッシュ後入力!BG$100=フィニッシュ後入力!BG254),1,0)</f>
        <v>0</v>
      </c>
      <c r="BH254" s="17">
        <f>IF(AND(フィニッシュ後入力!BH$100&lt;&gt;"",フィニッシュ後入力!BH$100=フィニッシュ後入力!BH254),1,0)</f>
        <v>0</v>
      </c>
      <c r="BI254" s="17">
        <f>IF(AND(フィニッシュ後入力!BI$100&lt;&gt;"",フィニッシュ後入力!BI$100=フィニッシュ後入力!BI254),1,0)</f>
        <v>0</v>
      </c>
      <c r="BJ254" s="17">
        <f>IF(AND(フィニッシュ後入力!BJ$100&lt;&gt;"",フィニッシュ後入力!BJ$100=フィニッシュ後入力!BJ254),1,0)</f>
        <v>0</v>
      </c>
      <c r="BK254" s="17">
        <f>IF(AND(フィニッシュ後入力!BK$100&lt;&gt;"",フィニッシュ後入力!BK$100=フィニッシュ後入力!BK254),1,0)</f>
        <v>0</v>
      </c>
      <c r="BL254" s="17">
        <f>IF(AND(フィニッシュ後入力!BL$100&lt;&gt;"",フィニッシュ後入力!BL$100=フィニッシュ後入力!BL254),1,0)</f>
        <v>0</v>
      </c>
      <c r="BM254" s="17">
        <f>IF(AND(フィニッシュ後入力!BM$100&lt;&gt;"",フィニッシュ後入力!BM$100=フィニッシュ後入力!BM254),1,0)</f>
        <v>0</v>
      </c>
      <c r="BN254" s="17">
        <f>IF(AND(フィニッシュ後入力!BN$100&lt;&gt;"",フィニッシュ後入力!BN$100=フィニッシュ後入力!BN254),1,0)</f>
        <v>0</v>
      </c>
      <c r="BO254" s="17">
        <f>IF(AND(フィニッシュ後入力!BO$100&lt;&gt;"",フィニッシュ後入力!BO$100=フィニッシュ後入力!BO254),1,0)</f>
        <v>0</v>
      </c>
      <c r="BP254" s="17">
        <f>IF(AND(フィニッシュ後入力!BP$100&lt;&gt;"",フィニッシュ後入力!BP$100=フィニッシュ後入力!BP254),1,0)</f>
        <v>0</v>
      </c>
      <c r="BQ254" s="17">
        <f>IF(AND(フィニッシュ後入力!BQ$100&lt;&gt;"",フィニッシュ後入力!BQ$100=フィニッシュ後入力!BQ254),1,0)</f>
        <v>0</v>
      </c>
      <c r="BR254" s="17">
        <f>IF(AND(フィニッシュ後入力!BR$100&lt;&gt;"",フィニッシュ後入力!BR$100=フィニッシュ後入力!BR254),1,0)</f>
        <v>0</v>
      </c>
      <c r="BS254" s="17">
        <f>IF(AND(フィニッシュ後入力!BS$100&lt;&gt;"",フィニッシュ後入力!BS$100=フィニッシュ後入力!BS254),1,0)</f>
        <v>0</v>
      </c>
      <c r="BT254" s="17">
        <f>IF(AND(フィニッシュ後入力!BT$100&lt;&gt;"",フィニッシュ後入力!BT$100=フィニッシュ後入力!BT254),1,0)</f>
        <v>0</v>
      </c>
      <c r="BU254" s="17">
        <f>IF(AND(フィニッシュ後入力!BU$100&lt;&gt;"",フィニッシュ後入力!BU$100=フィニッシュ後入力!BU254),1,0)</f>
        <v>0</v>
      </c>
      <c r="BV254" s="17">
        <f>IF(AND(フィニッシュ後入力!BV$100&lt;&gt;"",フィニッシュ後入力!BV$100=フィニッシュ後入力!BV254),1,0)</f>
        <v>0</v>
      </c>
      <c r="BW254" s="17">
        <f>IF(AND(フィニッシュ後入力!BW$100&lt;&gt;"",フィニッシュ後入力!BW$100=フィニッシュ後入力!BW254),1,0)</f>
        <v>0</v>
      </c>
      <c r="BX254" s="17">
        <f>IF(AND(フィニッシュ後入力!BX$100&lt;&gt;"",フィニッシュ後入力!BX$100=フィニッシュ後入力!BX254),1,0)</f>
        <v>0</v>
      </c>
      <c r="BY254" s="17">
        <f>IF(AND(フィニッシュ後入力!BY$100&lt;&gt;"",フィニッシュ後入力!BY$100=フィニッシュ後入力!BY254),1,0)</f>
        <v>0</v>
      </c>
      <c r="BZ254" s="17">
        <f>IF(AND(フィニッシュ後入力!BZ$100&lt;&gt;"",フィニッシュ後入力!BZ$100=フィニッシュ後入力!BZ254),1,0)</f>
        <v>0</v>
      </c>
      <c r="CA254" s="17">
        <f>IF(AND(フィニッシュ後入力!CA$100&lt;&gt;"",フィニッシュ後入力!CA$100=フィニッシュ後入力!CA254),1,0)</f>
        <v>0</v>
      </c>
      <c r="CB254" s="17">
        <f>IF(AND(フィニッシュ後入力!CB$100&lt;&gt;"",フィニッシュ後入力!CB$100=フィニッシュ後入力!CB254),1,0)</f>
        <v>0</v>
      </c>
      <c r="CC254" s="17">
        <f>IF(AND(フィニッシュ後入力!CC$100&lt;&gt;"",フィニッシュ後入力!CC$100=フィニッシュ後入力!CC254),1,0)</f>
        <v>0</v>
      </c>
      <c r="CD254" s="17">
        <f>IF(AND(フィニッシュ後入力!CD$100&lt;&gt;"",フィニッシュ後入力!CD$100=フィニッシュ後入力!CD254),1,0)</f>
        <v>0</v>
      </c>
      <c r="CE254" s="17"/>
      <c r="CF254" s="17"/>
      <c r="CG254" s="17"/>
      <c r="CH254" s="17"/>
      <c r="CI254" s="17"/>
      <c r="CJ254" s="17"/>
      <c r="CK254" s="17"/>
      <c r="CL254" s="17"/>
      <c r="CM254" s="17"/>
      <c r="CN254" s="17"/>
      <c r="CO254" s="17"/>
      <c r="CP254" s="17"/>
      <c r="CQ254" s="17"/>
      <c r="CR254" s="17"/>
      <c r="CS254" s="17"/>
      <c r="CT254" s="17"/>
      <c r="CU254" s="17"/>
      <c r="CV254" s="17"/>
      <c r="CW254" s="17"/>
      <c r="CX254" s="17"/>
      <c r="CY254" s="17"/>
      <c r="CZ254" s="17"/>
      <c r="DA254" s="17"/>
      <c r="DB254" s="17"/>
      <c r="DC254" s="17"/>
      <c r="DD254" s="17"/>
      <c r="DE254" s="17"/>
      <c r="DF254" s="17"/>
      <c r="DG254" s="17"/>
      <c r="DH254" s="17"/>
      <c r="DI254" s="17"/>
      <c r="DJ254" s="17"/>
      <c r="DK254" s="17"/>
      <c r="DL254" s="17"/>
      <c r="DM254" s="17"/>
      <c r="DN254" s="17"/>
      <c r="DO254" s="17"/>
      <c r="DP254" s="17"/>
      <c r="DQ254" s="17"/>
      <c r="DR254" s="17"/>
      <c r="DS254" s="17"/>
      <c r="DT254" s="17"/>
      <c r="DU254" s="17"/>
      <c r="DV254" s="17"/>
      <c r="DW254" s="17"/>
      <c r="DX254" s="17"/>
      <c r="DY254" s="17"/>
      <c r="DZ254" s="17"/>
      <c r="EA254" s="17"/>
      <c r="EB254" s="17"/>
      <c r="EC254" s="17"/>
      <c r="ED254" s="17"/>
      <c r="EE254" s="17"/>
      <c r="EF254" s="17"/>
      <c r="EG254" s="17"/>
      <c r="EH254" s="17"/>
      <c r="EI254" s="17"/>
      <c r="EJ254" s="17"/>
      <c r="EK254" s="17"/>
      <c r="EL254" s="17"/>
      <c r="EM254" s="17"/>
      <c r="EN254" s="17"/>
      <c r="EO254" s="17"/>
      <c r="EP254" s="17"/>
      <c r="EQ254" s="17"/>
      <c r="ER254" s="17"/>
      <c r="ES254" s="17"/>
      <c r="ET254" s="17"/>
      <c r="EU254" s="17"/>
      <c r="EV254" s="17"/>
      <c r="EW254" s="17"/>
      <c r="EX254" s="17"/>
      <c r="EY254" s="17"/>
      <c r="EZ254" s="17"/>
      <c r="FA254" s="17">
        <f>IF(AND(フィニッシュ後入力!FA$100&lt;&gt;"",フィニッシュ後入力!FA$100=フィニッシュ後入力!FA254),1,0)</f>
        <v>0</v>
      </c>
      <c r="FB254" s="17">
        <f>IF(AND(フィニッシュ後入力!FB$100&lt;&gt;"",フィニッシュ後入力!FB$100=フィニッシュ後入力!FB254),1,0)</f>
        <v>0</v>
      </c>
      <c r="FC254" s="17"/>
      <c r="FD254" s="17"/>
      <c r="FE254" s="17"/>
      <c r="FF254" s="17">
        <f>IF(AND(フィニッシュ後入力!FG$100&lt;&gt;"",フィニッシュ後入力!FG$100=フィニッシュ後入力!FG254),1,0)</f>
        <v>0</v>
      </c>
      <c r="FG254" s="17">
        <f>IF(AND(フィニッシュ後入力!FH$100&lt;&gt;"",フィニッシュ後入力!FH$100=フィニッシュ後入力!FH254),1,0)</f>
        <v>0</v>
      </c>
      <c r="FH254" s="17"/>
      <c r="FI254" s="17"/>
      <c r="FJ254" s="17"/>
      <c r="FK254" s="17">
        <f>IF(AND(フィニッシュ後入力!FM$100&lt;&gt;"",フィニッシュ後入力!FM$100=フィニッシュ後入力!FM254),1,0)</f>
        <v>0</v>
      </c>
      <c r="FL254" s="17">
        <f>IF(AND(フィニッシュ後入力!FN$100&lt;&gt;"",フィニッシュ後入力!FN$100=フィニッシュ後入力!FN254),1,0)</f>
        <v>0</v>
      </c>
      <c r="FM254" s="17"/>
      <c r="FN254" s="17"/>
      <c r="FO254" s="17"/>
      <c r="FP254" s="17"/>
      <c r="FQ254" s="17"/>
      <c r="FR254" s="17"/>
      <c r="FS254" s="17"/>
      <c r="FT254" s="17"/>
      <c r="FU254" s="17"/>
      <c r="FV254" s="17"/>
      <c r="FW254" s="17"/>
      <c r="FX254" s="17"/>
      <c r="FY254" s="17"/>
      <c r="FZ254" s="17"/>
      <c r="GA254" s="17"/>
      <c r="GB254" s="17">
        <f>フィニッシュ後入力!FC254</f>
        <v>0</v>
      </c>
      <c r="GC254" s="17">
        <f>フィニッシュ後入力!FD254</f>
        <v>0</v>
      </c>
      <c r="GD254" s="17">
        <f>IF(フィニッシュ後入力!FP$100&lt;&gt;"",フィニッシュ後入力!FE254+60*(1-FC254),0)</f>
        <v>0</v>
      </c>
      <c r="GE254" s="17">
        <f>IF(フィニッシュ後入力!FQ$100&lt;&gt;"",フィニッシュ後入力!FF254+60*(1-FD254),0)</f>
        <v>0</v>
      </c>
      <c r="GF254" s="17">
        <f>IF(フィニッシュ後入力!FR$100&lt;&gt;"",フィニッシュ後入力!FG254+60*(1-FE254),0)</f>
        <v>0</v>
      </c>
      <c r="GG254" s="17">
        <f>フィニッシュ後入力!FI254</f>
        <v>0</v>
      </c>
      <c r="GH254" s="17">
        <f>フィニッシュ後入力!FJ254</f>
        <v>0</v>
      </c>
      <c r="GI254" s="17">
        <f>IF(フィニッシュ後入力!FU$100&lt;&gt;"",フィニッシュ後入力!FK254+60*(1-FH254),0)</f>
        <v>0</v>
      </c>
      <c r="GJ254" s="17">
        <f>IF(フィニッシュ後入力!FV$100&lt;&gt;"",フィニッシュ後入力!FL254+60*(1-FI254),0)</f>
        <v>0</v>
      </c>
      <c r="GK254" s="17">
        <f>IF(フィニッシュ後入力!FW$100&lt;&gt;"",フィニッシュ後入力!FM254+60*(1-FJ254),0)</f>
        <v>0</v>
      </c>
      <c r="GL254" s="17">
        <f>フィニッシュ後入力!FO254</f>
        <v>0</v>
      </c>
      <c r="GM254" s="17">
        <f>フィニッシュ後入力!FP254</f>
        <v>0</v>
      </c>
      <c r="GN254" s="17"/>
      <c r="GO254" s="17"/>
      <c r="GP254" s="17"/>
      <c r="GQ254" s="17"/>
      <c r="GR254" s="17"/>
      <c r="GS254" s="17"/>
      <c r="GT254" s="17"/>
      <c r="GU254" s="17"/>
      <c r="GV254" s="17"/>
      <c r="GW254" s="17"/>
      <c r="GX254" s="17"/>
      <c r="GY254" s="17"/>
      <c r="GZ254" s="17"/>
    </row>
    <row r="255" spans="1:208">
      <c r="A255" s="17">
        <f>スタート前入力!$A255</f>
        <v>155</v>
      </c>
      <c r="B255" s="17">
        <f>IF(フィニッシュ後入力!$BA255&lt;&gt;"",SUM($BA255:$CZ255)-フィニッシュ後入力!$G255+フィニッシュ後入力!$H255+$D$87,-1)</f>
        <v>-1</v>
      </c>
      <c r="C255" s="17">
        <f>SUM($GA255:$GZ255)/2+60*(スタート前入力!$C$77-SUM($FA255:$FZ255))</f>
        <v>0</v>
      </c>
      <c r="D255" s="48">
        <f t="shared" si="8"/>
        <v>0</v>
      </c>
      <c r="E255" s="48">
        <f>D255*スタート前入力!$G255</f>
        <v>0</v>
      </c>
      <c r="F255" s="48">
        <f>(B255+1)*(D255+スタート前入力!$F255*$D$83+スタート前入力!$G255*$D$84+($D$86+1-$A255)*$D$85)</f>
        <v>0</v>
      </c>
      <c r="G255" s="48" t="str">
        <f ca="1">IF(E255&lt;&gt;0,RANK(E255,E$101:INDIRECT(CONCATENATE("R",$D$86+100,"C",COLUMN()-2),FALSE)),"")</f>
        <v/>
      </c>
      <c r="H255" s="48" t="str">
        <f ca="1">IF(F255&lt;&gt;0,RANK(F255,F$101:INDIRECT(CONCATENATE("R",$D$86+100,"C",COLUMN()-2),FALSE)),"")</f>
        <v/>
      </c>
      <c r="I255" s="48">
        <f>E255*スタート前入力!$E255</f>
        <v>0</v>
      </c>
      <c r="J255" s="48">
        <f>F255*スタート前入力!$E255</f>
        <v>0</v>
      </c>
      <c r="K255" s="48" t="str">
        <f ca="1">IF(I255&lt;&gt;0,RANK(I255,I$101:INDIRECT(CONCATENATE("R",$D$86+100,"C",COLUMN()-2),FALSE)),"")</f>
        <v/>
      </c>
      <c r="L255" s="48" t="str">
        <f ca="1">IF(J255&lt;&gt;0,RANK(J255,J$101:INDIRECT(CONCATENATE("R",$D$86+100,"C",COLUMN()-2),FALSE)),"")</f>
        <v/>
      </c>
      <c r="M255" s="48">
        <f>IF(($B255+1)*(スタート前入力!$H255+1+$D$87)&lt;&gt;0,$B255+スタート前入力!$H255,-1)</f>
        <v>-1</v>
      </c>
      <c r="N255" s="48">
        <f>$C255+スタート前入力!$I255</f>
        <v>0</v>
      </c>
      <c r="O255" s="48">
        <f t="shared" si="9"/>
        <v>0</v>
      </c>
      <c r="P255" s="48">
        <f>O255*スタート前入力!$G255</f>
        <v>0</v>
      </c>
      <c r="Q255" s="48">
        <f>(M255+1)*(O255+スタート前入力!$F255*$D$83+スタート前入力!$G255*$D$84+($D$86+1-$A255)*$D$85)</f>
        <v>0</v>
      </c>
      <c r="R255" s="48" t="str">
        <f ca="1">IF(P255&lt;&gt;0,RANK(P255,P$101:INDIRECT(CONCATENATE("R",$D$86+100,"C",COLUMN()-2),FALSE)),"")</f>
        <v/>
      </c>
      <c r="S255" s="48" t="str">
        <f ca="1">IF(Q255&lt;&gt;0,RANK(Q255,Q$101:INDIRECT(CONCATENATE("R",$D$86+100,"C",COLUMN()-2),FALSE)),"")</f>
        <v/>
      </c>
      <c r="T255" s="48">
        <f>P255*スタート前入力!$E255</f>
        <v>0</v>
      </c>
      <c r="U255" s="48">
        <f>Q255*スタート前入力!$E255</f>
        <v>0</v>
      </c>
      <c r="V255" s="48" t="str">
        <f ca="1">IF(T255&lt;&gt;0,RANK(T255,T$101:INDIRECT(CONCATENATE("R",$D$86+100,"C",COLUMN()-2),FALSE)),"")</f>
        <v/>
      </c>
      <c r="W255" s="48" t="str">
        <f ca="1">IF(U255&lt;&gt;0,RANK(U255,U$101:INDIRECT(CONCATENATE("R",$D$86+100,"C",COLUMN()-2),FALSE)),"")</f>
        <v/>
      </c>
      <c r="X255" s="48">
        <f t="shared" si="10"/>
        <v>155</v>
      </c>
      <c r="Y255" s="17">
        <f>((B255)-100)/(スタート前入力!$C$76)*100</f>
        <v>-1010</v>
      </c>
      <c r="Z255" s="17" t="e">
        <f>((M255)-100)/(スタート前入力!$C$84+スタート前入力!$C$85)*100</f>
        <v>#DIV/0!</v>
      </c>
      <c r="AA255" s="17"/>
      <c r="AB255" s="17"/>
      <c r="AC255" s="17"/>
      <c r="AD255" s="17"/>
      <c r="AE255" s="17"/>
      <c r="AF255" s="17"/>
      <c r="AG255" s="17"/>
      <c r="AH255" s="17"/>
      <c r="AI255" s="17"/>
      <c r="AJ255" s="17"/>
      <c r="AK255" s="17"/>
      <c r="AL255" s="17"/>
      <c r="AM255" s="17"/>
      <c r="AN255" s="17"/>
      <c r="AO255" s="17"/>
      <c r="AP255" s="17"/>
      <c r="AQ255" s="17"/>
      <c r="AR255" s="17"/>
      <c r="AS255" s="17"/>
      <c r="AT255" s="17"/>
      <c r="AU255" s="17"/>
      <c r="AV255" s="17"/>
      <c r="AW255" s="17"/>
      <c r="AX255" s="17"/>
      <c r="AY255" s="17"/>
      <c r="AZ255" s="17"/>
      <c r="BA255" s="17">
        <f>IF(AND(フィニッシュ後入力!BA$100&lt;&gt;"",フィニッシュ後入力!BA$100=フィニッシュ後入力!BA255),1,0)</f>
        <v>0</v>
      </c>
      <c r="BB255" s="17">
        <f>IF(AND(フィニッシュ後入力!BB$100&lt;&gt;"",フィニッシュ後入力!BB$100=フィニッシュ後入力!BB255),1,0)</f>
        <v>0</v>
      </c>
      <c r="BC255" s="17">
        <f>IF(AND(フィニッシュ後入力!BC$100&lt;&gt;"",フィニッシュ後入力!BC$100=フィニッシュ後入力!BC255),1,0)</f>
        <v>0</v>
      </c>
      <c r="BD255" s="17">
        <f>IF(AND(フィニッシュ後入力!BD$100&lt;&gt;"",フィニッシュ後入力!BD$100=フィニッシュ後入力!BD255),1,0)</f>
        <v>0</v>
      </c>
      <c r="BE255" s="17">
        <f>IF(AND(フィニッシュ後入力!BE$100&lt;&gt;"",フィニッシュ後入力!BE$100=フィニッシュ後入力!BE255),1,0)</f>
        <v>0</v>
      </c>
      <c r="BF255" s="17">
        <f>IF(AND(フィニッシュ後入力!BF$100&lt;&gt;"",フィニッシュ後入力!BF$100=フィニッシュ後入力!BF255),1,0)</f>
        <v>0</v>
      </c>
      <c r="BG255" s="17">
        <f>IF(AND(フィニッシュ後入力!BG$100&lt;&gt;"",フィニッシュ後入力!BG$100=フィニッシュ後入力!BG255),1,0)</f>
        <v>0</v>
      </c>
      <c r="BH255" s="17">
        <f>IF(AND(フィニッシュ後入力!BH$100&lt;&gt;"",フィニッシュ後入力!BH$100=フィニッシュ後入力!BH255),1,0)</f>
        <v>0</v>
      </c>
      <c r="BI255" s="17">
        <f>IF(AND(フィニッシュ後入力!BI$100&lt;&gt;"",フィニッシュ後入力!BI$100=フィニッシュ後入力!BI255),1,0)</f>
        <v>0</v>
      </c>
      <c r="BJ255" s="17">
        <f>IF(AND(フィニッシュ後入力!BJ$100&lt;&gt;"",フィニッシュ後入力!BJ$100=フィニッシュ後入力!BJ255),1,0)</f>
        <v>0</v>
      </c>
      <c r="BK255" s="17">
        <f>IF(AND(フィニッシュ後入力!BK$100&lt;&gt;"",フィニッシュ後入力!BK$100=フィニッシュ後入力!BK255),1,0)</f>
        <v>0</v>
      </c>
      <c r="BL255" s="17">
        <f>IF(AND(フィニッシュ後入力!BL$100&lt;&gt;"",フィニッシュ後入力!BL$100=フィニッシュ後入力!BL255),1,0)</f>
        <v>0</v>
      </c>
      <c r="BM255" s="17">
        <f>IF(AND(フィニッシュ後入力!BM$100&lt;&gt;"",フィニッシュ後入力!BM$100=フィニッシュ後入力!BM255),1,0)</f>
        <v>0</v>
      </c>
      <c r="BN255" s="17">
        <f>IF(AND(フィニッシュ後入力!BN$100&lt;&gt;"",フィニッシュ後入力!BN$100=フィニッシュ後入力!BN255),1,0)</f>
        <v>0</v>
      </c>
      <c r="BO255" s="17">
        <f>IF(AND(フィニッシュ後入力!BO$100&lt;&gt;"",フィニッシュ後入力!BO$100=フィニッシュ後入力!BO255),1,0)</f>
        <v>0</v>
      </c>
      <c r="BP255" s="17">
        <f>IF(AND(フィニッシュ後入力!BP$100&lt;&gt;"",フィニッシュ後入力!BP$100=フィニッシュ後入力!BP255),1,0)</f>
        <v>0</v>
      </c>
      <c r="BQ255" s="17">
        <f>IF(AND(フィニッシュ後入力!BQ$100&lt;&gt;"",フィニッシュ後入力!BQ$100=フィニッシュ後入力!BQ255),1,0)</f>
        <v>0</v>
      </c>
      <c r="BR255" s="17">
        <f>IF(AND(フィニッシュ後入力!BR$100&lt;&gt;"",フィニッシュ後入力!BR$100=フィニッシュ後入力!BR255),1,0)</f>
        <v>0</v>
      </c>
      <c r="BS255" s="17">
        <f>IF(AND(フィニッシュ後入力!BS$100&lt;&gt;"",フィニッシュ後入力!BS$100=フィニッシュ後入力!BS255),1,0)</f>
        <v>0</v>
      </c>
      <c r="BT255" s="17">
        <f>IF(AND(フィニッシュ後入力!BT$100&lt;&gt;"",フィニッシュ後入力!BT$100=フィニッシュ後入力!BT255),1,0)</f>
        <v>0</v>
      </c>
      <c r="BU255" s="17">
        <f>IF(AND(フィニッシュ後入力!BU$100&lt;&gt;"",フィニッシュ後入力!BU$100=フィニッシュ後入力!BU255),1,0)</f>
        <v>0</v>
      </c>
      <c r="BV255" s="17">
        <f>IF(AND(フィニッシュ後入力!BV$100&lt;&gt;"",フィニッシュ後入力!BV$100=フィニッシュ後入力!BV255),1,0)</f>
        <v>0</v>
      </c>
      <c r="BW255" s="17">
        <f>IF(AND(フィニッシュ後入力!BW$100&lt;&gt;"",フィニッシュ後入力!BW$100=フィニッシュ後入力!BW255),1,0)</f>
        <v>0</v>
      </c>
      <c r="BX255" s="17">
        <f>IF(AND(フィニッシュ後入力!BX$100&lt;&gt;"",フィニッシュ後入力!BX$100=フィニッシュ後入力!BX255),1,0)</f>
        <v>0</v>
      </c>
      <c r="BY255" s="17">
        <f>IF(AND(フィニッシュ後入力!BY$100&lt;&gt;"",フィニッシュ後入力!BY$100=フィニッシュ後入力!BY255),1,0)</f>
        <v>0</v>
      </c>
      <c r="BZ255" s="17">
        <f>IF(AND(フィニッシュ後入力!BZ$100&lt;&gt;"",フィニッシュ後入力!BZ$100=フィニッシュ後入力!BZ255),1,0)</f>
        <v>0</v>
      </c>
      <c r="CA255" s="17">
        <f>IF(AND(フィニッシュ後入力!CA$100&lt;&gt;"",フィニッシュ後入力!CA$100=フィニッシュ後入力!CA255),1,0)</f>
        <v>0</v>
      </c>
      <c r="CB255" s="17">
        <f>IF(AND(フィニッシュ後入力!CB$100&lt;&gt;"",フィニッシュ後入力!CB$100=フィニッシュ後入力!CB255),1,0)</f>
        <v>0</v>
      </c>
      <c r="CC255" s="17">
        <f>IF(AND(フィニッシュ後入力!CC$100&lt;&gt;"",フィニッシュ後入力!CC$100=フィニッシュ後入力!CC255),1,0)</f>
        <v>0</v>
      </c>
      <c r="CD255" s="17">
        <f>IF(AND(フィニッシュ後入力!CD$100&lt;&gt;"",フィニッシュ後入力!CD$100=フィニッシュ後入力!CD255),1,0)</f>
        <v>0</v>
      </c>
      <c r="CE255" s="17"/>
      <c r="CF255" s="17"/>
      <c r="CG255" s="17"/>
      <c r="CH255" s="17"/>
      <c r="CI255" s="17"/>
      <c r="CJ255" s="17"/>
      <c r="CK255" s="17"/>
      <c r="CL255" s="17"/>
      <c r="CM255" s="17"/>
      <c r="CN255" s="17"/>
      <c r="CO255" s="17"/>
      <c r="CP255" s="17"/>
      <c r="CQ255" s="17"/>
      <c r="CR255" s="17"/>
      <c r="CS255" s="17"/>
      <c r="CT255" s="17"/>
      <c r="CU255" s="17"/>
      <c r="CV255" s="17"/>
      <c r="CW255" s="17"/>
      <c r="CX255" s="17"/>
      <c r="CY255" s="17"/>
      <c r="CZ255" s="17"/>
      <c r="DA255" s="17"/>
      <c r="DB255" s="17"/>
      <c r="DC255" s="17"/>
      <c r="DD255" s="17"/>
      <c r="DE255" s="17"/>
      <c r="DF255" s="17"/>
      <c r="DG255" s="17"/>
      <c r="DH255" s="17"/>
      <c r="DI255" s="17"/>
      <c r="DJ255" s="17"/>
      <c r="DK255" s="17"/>
      <c r="DL255" s="17"/>
      <c r="DM255" s="17"/>
      <c r="DN255" s="17"/>
      <c r="DO255" s="17"/>
      <c r="DP255" s="17"/>
      <c r="DQ255" s="17"/>
      <c r="DR255" s="17"/>
      <c r="DS255" s="17"/>
      <c r="DT255" s="17"/>
      <c r="DU255" s="17"/>
      <c r="DV255" s="17"/>
      <c r="DW255" s="17"/>
      <c r="DX255" s="17"/>
      <c r="DY255" s="17"/>
      <c r="DZ255" s="17"/>
      <c r="EA255" s="17"/>
      <c r="EB255" s="17"/>
      <c r="EC255" s="17"/>
      <c r="ED255" s="17"/>
      <c r="EE255" s="17"/>
      <c r="EF255" s="17"/>
      <c r="EG255" s="17"/>
      <c r="EH255" s="17"/>
      <c r="EI255" s="17"/>
      <c r="EJ255" s="17"/>
      <c r="EK255" s="17"/>
      <c r="EL255" s="17"/>
      <c r="EM255" s="17"/>
      <c r="EN255" s="17"/>
      <c r="EO255" s="17"/>
      <c r="EP255" s="17"/>
      <c r="EQ255" s="17"/>
      <c r="ER255" s="17"/>
      <c r="ES255" s="17"/>
      <c r="ET255" s="17"/>
      <c r="EU255" s="17"/>
      <c r="EV255" s="17"/>
      <c r="EW255" s="17"/>
      <c r="EX255" s="17"/>
      <c r="EY255" s="17"/>
      <c r="EZ255" s="17"/>
      <c r="FA255" s="17">
        <f>IF(AND(フィニッシュ後入力!FA$100&lt;&gt;"",フィニッシュ後入力!FA$100=フィニッシュ後入力!FA255),1,0)</f>
        <v>0</v>
      </c>
      <c r="FB255" s="17">
        <f>IF(AND(フィニッシュ後入力!FB$100&lt;&gt;"",フィニッシュ後入力!FB$100=フィニッシュ後入力!FB255),1,0)</f>
        <v>0</v>
      </c>
      <c r="FC255" s="17"/>
      <c r="FD255" s="17"/>
      <c r="FE255" s="17"/>
      <c r="FF255" s="17">
        <f>IF(AND(フィニッシュ後入力!FG$100&lt;&gt;"",フィニッシュ後入力!FG$100=フィニッシュ後入力!FG255),1,0)</f>
        <v>0</v>
      </c>
      <c r="FG255" s="17">
        <f>IF(AND(フィニッシュ後入力!FH$100&lt;&gt;"",フィニッシュ後入力!FH$100=フィニッシュ後入力!FH255),1,0)</f>
        <v>0</v>
      </c>
      <c r="FH255" s="17"/>
      <c r="FI255" s="17"/>
      <c r="FJ255" s="17"/>
      <c r="FK255" s="17">
        <f>IF(AND(フィニッシュ後入力!FM$100&lt;&gt;"",フィニッシュ後入力!FM$100=フィニッシュ後入力!FM255),1,0)</f>
        <v>0</v>
      </c>
      <c r="FL255" s="17">
        <f>IF(AND(フィニッシュ後入力!FN$100&lt;&gt;"",フィニッシュ後入力!FN$100=フィニッシュ後入力!FN255),1,0)</f>
        <v>0</v>
      </c>
      <c r="FM255" s="17"/>
      <c r="FN255" s="17"/>
      <c r="FO255" s="17"/>
      <c r="FP255" s="17"/>
      <c r="FQ255" s="17"/>
      <c r="FR255" s="17"/>
      <c r="FS255" s="17"/>
      <c r="FT255" s="17"/>
      <c r="FU255" s="17"/>
      <c r="FV255" s="17"/>
      <c r="FW255" s="17"/>
      <c r="FX255" s="17"/>
      <c r="FY255" s="17"/>
      <c r="FZ255" s="17"/>
      <c r="GA255" s="17"/>
      <c r="GB255" s="17">
        <f>フィニッシュ後入力!FC255</f>
        <v>0</v>
      </c>
      <c r="GC255" s="17">
        <f>フィニッシュ後入力!FD255</f>
        <v>0</v>
      </c>
      <c r="GD255" s="17">
        <f>IF(フィニッシュ後入力!FP$100&lt;&gt;"",フィニッシュ後入力!FE255+60*(1-FC255),0)</f>
        <v>0</v>
      </c>
      <c r="GE255" s="17">
        <f>IF(フィニッシュ後入力!FQ$100&lt;&gt;"",フィニッシュ後入力!FF255+60*(1-FD255),0)</f>
        <v>0</v>
      </c>
      <c r="GF255" s="17">
        <f>IF(フィニッシュ後入力!FR$100&lt;&gt;"",フィニッシュ後入力!FG255+60*(1-FE255),0)</f>
        <v>0</v>
      </c>
      <c r="GG255" s="17">
        <f>フィニッシュ後入力!FI255</f>
        <v>0</v>
      </c>
      <c r="GH255" s="17">
        <f>フィニッシュ後入力!FJ255</f>
        <v>0</v>
      </c>
      <c r="GI255" s="17">
        <f>IF(フィニッシュ後入力!FU$100&lt;&gt;"",フィニッシュ後入力!FK255+60*(1-FH255),0)</f>
        <v>0</v>
      </c>
      <c r="GJ255" s="17">
        <f>IF(フィニッシュ後入力!FV$100&lt;&gt;"",フィニッシュ後入力!FL255+60*(1-FI255),0)</f>
        <v>0</v>
      </c>
      <c r="GK255" s="17">
        <f>IF(フィニッシュ後入力!FW$100&lt;&gt;"",フィニッシュ後入力!FM255+60*(1-FJ255),0)</f>
        <v>0</v>
      </c>
      <c r="GL255" s="17">
        <f>フィニッシュ後入力!FO255</f>
        <v>0</v>
      </c>
      <c r="GM255" s="17">
        <f>フィニッシュ後入力!FP255</f>
        <v>0</v>
      </c>
      <c r="GN255" s="17"/>
      <c r="GO255" s="17"/>
      <c r="GP255" s="17"/>
      <c r="GQ255" s="17"/>
      <c r="GR255" s="17"/>
      <c r="GS255" s="17"/>
      <c r="GT255" s="17"/>
      <c r="GU255" s="17"/>
      <c r="GV255" s="17"/>
      <c r="GW255" s="17"/>
      <c r="GX255" s="17"/>
      <c r="GY255" s="17"/>
      <c r="GZ255" s="17"/>
    </row>
    <row r="256" spans="1:208">
      <c r="A256" s="17">
        <f>スタート前入力!$A256</f>
        <v>156</v>
      </c>
      <c r="B256" s="17">
        <f>IF(フィニッシュ後入力!$BA256&lt;&gt;"",SUM($BA256:$CZ256)-フィニッシュ後入力!$G256+フィニッシュ後入力!$H256+$D$87,-1)</f>
        <v>-1</v>
      </c>
      <c r="C256" s="17">
        <f>SUM($GA256:$GZ256)/2+60*(スタート前入力!$C$77-SUM($FA256:$FZ256))</f>
        <v>0</v>
      </c>
      <c r="D256" s="48">
        <f t="shared" si="8"/>
        <v>0</v>
      </c>
      <c r="E256" s="48">
        <f>D256*スタート前入力!$G256</f>
        <v>0</v>
      </c>
      <c r="F256" s="48">
        <f>(B256+1)*(D256+スタート前入力!$F256*$D$83+スタート前入力!$G256*$D$84+($D$86+1-$A256)*$D$85)</f>
        <v>0</v>
      </c>
      <c r="G256" s="48" t="str">
        <f ca="1">IF(E256&lt;&gt;0,RANK(E256,E$101:INDIRECT(CONCATENATE("R",$D$86+100,"C",COLUMN()-2),FALSE)),"")</f>
        <v/>
      </c>
      <c r="H256" s="48" t="str">
        <f ca="1">IF(F256&lt;&gt;0,RANK(F256,F$101:INDIRECT(CONCATENATE("R",$D$86+100,"C",COLUMN()-2),FALSE)),"")</f>
        <v/>
      </c>
      <c r="I256" s="48">
        <f>E256*スタート前入力!$E256</f>
        <v>0</v>
      </c>
      <c r="J256" s="48">
        <f>F256*スタート前入力!$E256</f>
        <v>0</v>
      </c>
      <c r="K256" s="48" t="str">
        <f ca="1">IF(I256&lt;&gt;0,RANK(I256,I$101:INDIRECT(CONCATENATE("R",$D$86+100,"C",COLUMN()-2),FALSE)),"")</f>
        <v/>
      </c>
      <c r="L256" s="48" t="str">
        <f ca="1">IF(J256&lt;&gt;0,RANK(J256,J$101:INDIRECT(CONCATENATE("R",$D$86+100,"C",COLUMN()-2),FALSE)),"")</f>
        <v/>
      </c>
      <c r="M256" s="48">
        <f>IF(($B256+1)*(スタート前入力!$H256+1+$D$87)&lt;&gt;0,$B256+スタート前入力!$H256,-1)</f>
        <v>-1</v>
      </c>
      <c r="N256" s="48">
        <f>$C256+スタート前入力!$I256</f>
        <v>0</v>
      </c>
      <c r="O256" s="48">
        <f t="shared" si="9"/>
        <v>0</v>
      </c>
      <c r="P256" s="48">
        <f>O256*スタート前入力!$G256</f>
        <v>0</v>
      </c>
      <c r="Q256" s="48">
        <f>(M256+1)*(O256+スタート前入力!$F256*$D$83+スタート前入力!$G256*$D$84+($D$86+1-$A256)*$D$85)</f>
        <v>0</v>
      </c>
      <c r="R256" s="48" t="str">
        <f ca="1">IF(P256&lt;&gt;0,RANK(P256,P$101:INDIRECT(CONCATENATE("R",$D$86+100,"C",COLUMN()-2),FALSE)),"")</f>
        <v/>
      </c>
      <c r="S256" s="48" t="str">
        <f ca="1">IF(Q256&lt;&gt;0,RANK(Q256,Q$101:INDIRECT(CONCATENATE("R",$D$86+100,"C",COLUMN()-2),FALSE)),"")</f>
        <v/>
      </c>
      <c r="T256" s="48">
        <f>P256*スタート前入力!$E256</f>
        <v>0</v>
      </c>
      <c r="U256" s="48">
        <f>Q256*スタート前入力!$E256</f>
        <v>0</v>
      </c>
      <c r="V256" s="48" t="str">
        <f ca="1">IF(T256&lt;&gt;0,RANK(T256,T$101:INDIRECT(CONCATENATE("R",$D$86+100,"C",COLUMN()-2),FALSE)),"")</f>
        <v/>
      </c>
      <c r="W256" s="48" t="str">
        <f ca="1">IF(U256&lt;&gt;0,RANK(U256,U$101:INDIRECT(CONCATENATE("R",$D$86+100,"C",COLUMN()-2),FALSE)),"")</f>
        <v/>
      </c>
      <c r="X256" s="48">
        <f t="shared" si="10"/>
        <v>156</v>
      </c>
      <c r="Y256" s="17">
        <f>((B256)-100)/(スタート前入力!$C$76)*100</f>
        <v>-1010</v>
      </c>
      <c r="Z256" s="17" t="e">
        <f>((M256)-100)/(スタート前入力!$C$84+スタート前入力!$C$85)*100</f>
        <v>#DIV/0!</v>
      </c>
      <c r="AA256" s="17"/>
      <c r="AB256" s="17"/>
      <c r="AC256" s="17"/>
      <c r="AD256" s="17"/>
      <c r="AE256" s="17"/>
      <c r="AF256" s="17"/>
      <c r="AG256" s="17"/>
      <c r="AH256" s="17"/>
      <c r="AI256" s="17"/>
      <c r="AJ256" s="17"/>
      <c r="AK256" s="17"/>
      <c r="AL256" s="17"/>
      <c r="AM256" s="17"/>
      <c r="AN256" s="17"/>
      <c r="AO256" s="17"/>
      <c r="AP256" s="17"/>
      <c r="AQ256" s="17"/>
      <c r="AR256" s="17"/>
      <c r="AS256" s="17"/>
      <c r="AT256" s="17"/>
      <c r="AU256" s="17"/>
      <c r="AV256" s="17"/>
      <c r="AW256" s="17"/>
      <c r="AX256" s="17"/>
      <c r="AY256" s="17"/>
      <c r="AZ256" s="17"/>
      <c r="BA256" s="17">
        <f>IF(AND(フィニッシュ後入力!BA$100&lt;&gt;"",フィニッシュ後入力!BA$100=フィニッシュ後入力!BA256),1,0)</f>
        <v>0</v>
      </c>
      <c r="BB256" s="17">
        <f>IF(AND(フィニッシュ後入力!BB$100&lt;&gt;"",フィニッシュ後入力!BB$100=フィニッシュ後入力!BB256),1,0)</f>
        <v>0</v>
      </c>
      <c r="BC256" s="17">
        <f>IF(AND(フィニッシュ後入力!BC$100&lt;&gt;"",フィニッシュ後入力!BC$100=フィニッシュ後入力!BC256),1,0)</f>
        <v>0</v>
      </c>
      <c r="BD256" s="17">
        <f>IF(AND(フィニッシュ後入力!BD$100&lt;&gt;"",フィニッシュ後入力!BD$100=フィニッシュ後入力!BD256),1,0)</f>
        <v>0</v>
      </c>
      <c r="BE256" s="17">
        <f>IF(AND(フィニッシュ後入力!BE$100&lt;&gt;"",フィニッシュ後入力!BE$100=フィニッシュ後入力!BE256),1,0)</f>
        <v>0</v>
      </c>
      <c r="BF256" s="17">
        <f>IF(AND(フィニッシュ後入力!BF$100&lt;&gt;"",フィニッシュ後入力!BF$100=フィニッシュ後入力!BF256),1,0)</f>
        <v>0</v>
      </c>
      <c r="BG256" s="17">
        <f>IF(AND(フィニッシュ後入力!BG$100&lt;&gt;"",フィニッシュ後入力!BG$100=フィニッシュ後入力!BG256),1,0)</f>
        <v>0</v>
      </c>
      <c r="BH256" s="17">
        <f>IF(AND(フィニッシュ後入力!BH$100&lt;&gt;"",フィニッシュ後入力!BH$100=フィニッシュ後入力!BH256),1,0)</f>
        <v>0</v>
      </c>
      <c r="BI256" s="17">
        <f>IF(AND(フィニッシュ後入力!BI$100&lt;&gt;"",フィニッシュ後入力!BI$100=フィニッシュ後入力!BI256),1,0)</f>
        <v>0</v>
      </c>
      <c r="BJ256" s="17">
        <f>IF(AND(フィニッシュ後入力!BJ$100&lt;&gt;"",フィニッシュ後入力!BJ$100=フィニッシュ後入力!BJ256),1,0)</f>
        <v>0</v>
      </c>
      <c r="BK256" s="17">
        <f>IF(AND(フィニッシュ後入力!BK$100&lt;&gt;"",フィニッシュ後入力!BK$100=フィニッシュ後入力!BK256),1,0)</f>
        <v>0</v>
      </c>
      <c r="BL256" s="17">
        <f>IF(AND(フィニッシュ後入力!BL$100&lt;&gt;"",フィニッシュ後入力!BL$100=フィニッシュ後入力!BL256),1,0)</f>
        <v>0</v>
      </c>
      <c r="BM256" s="17">
        <f>IF(AND(フィニッシュ後入力!BM$100&lt;&gt;"",フィニッシュ後入力!BM$100=フィニッシュ後入力!BM256),1,0)</f>
        <v>0</v>
      </c>
      <c r="BN256" s="17">
        <f>IF(AND(フィニッシュ後入力!BN$100&lt;&gt;"",フィニッシュ後入力!BN$100=フィニッシュ後入力!BN256),1,0)</f>
        <v>0</v>
      </c>
      <c r="BO256" s="17">
        <f>IF(AND(フィニッシュ後入力!BO$100&lt;&gt;"",フィニッシュ後入力!BO$100=フィニッシュ後入力!BO256),1,0)</f>
        <v>0</v>
      </c>
      <c r="BP256" s="17">
        <f>IF(AND(フィニッシュ後入力!BP$100&lt;&gt;"",フィニッシュ後入力!BP$100=フィニッシュ後入力!BP256),1,0)</f>
        <v>0</v>
      </c>
      <c r="BQ256" s="17">
        <f>IF(AND(フィニッシュ後入力!BQ$100&lt;&gt;"",フィニッシュ後入力!BQ$100=フィニッシュ後入力!BQ256),1,0)</f>
        <v>0</v>
      </c>
      <c r="BR256" s="17">
        <f>IF(AND(フィニッシュ後入力!BR$100&lt;&gt;"",フィニッシュ後入力!BR$100=フィニッシュ後入力!BR256),1,0)</f>
        <v>0</v>
      </c>
      <c r="BS256" s="17">
        <f>IF(AND(フィニッシュ後入力!BS$100&lt;&gt;"",フィニッシュ後入力!BS$100=フィニッシュ後入力!BS256),1,0)</f>
        <v>0</v>
      </c>
      <c r="BT256" s="17">
        <f>IF(AND(フィニッシュ後入力!BT$100&lt;&gt;"",フィニッシュ後入力!BT$100=フィニッシュ後入力!BT256),1,0)</f>
        <v>0</v>
      </c>
      <c r="BU256" s="17">
        <f>IF(AND(フィニッシュ後入力!BU$100&lt;&gt;"",フィニッシュ後入力!BU$100=フィニッシュ後入力!BU256),1,0)</f>
        <v>0</v>
      </c>
      <c r="BV256" s="17">
        <f>IF(AND(フィニッシュ後入力!BV$100&lt;&gt;"",フィニッシュ後入力!BV$100=フィニッシュ後入力!BV256),1,0)</f>
        <v>0</v>
      </c>
      <c r="BW256" s="17">
        <f>IF(AND(フィニッシュ後入力!BW$100&lt;&gt;"",フィニッシュ後入力!BW$100=フィニッシュ後入力!BW256),1,0)</f>
        <v>0</v>
      </c>
      <c r="BX256" s="17">
        <f>IF(AND(フィニッシュ後入力!BX$100&lt;&gt;"",フィニッシュ後入力!BX$100=フィニッシュ後入力!BX256),1,0)</f>
        <v>0</v>
      </c>
      <c r="BY256" s="17">
        <f>IF(AND(フィニッシュ後入力!BY$100&lt;&gt;"",フィニッシュ後入力!BY$100=フィニッシュ後入力!BY256),1,0)</f>
        <v>0</v>
      </c>
      <c r="BZ256" s="17">
        <f>IF(AND(フィニッシュ後入力!BZ$100&lt;&gt;"",フィニッシュ後入力!BZ$100=フィニッシュ後入力!BZ256),1,0)</f>
        <v>0</v>
      </c>
      <c r="CA256" s="17">
        <f>IF(AND(フィニッシュ後入力!CA$100&lt;&gt;"",フィニッシュ後入力!CA$100=フィニッシュ後入力!CA256),1,0)</f>
        <v>0</v>
      </c>
      <c r="CB256" s="17">
        <f>IF(AND(フィニッシュ後入力!CB$100&lt;&gt;"",フィニッシュ後入力!CB$100=フィニッシュ後入力!CB256),1,0)</f>
        <v>0</v>
      </c>
      <c r="CC256" s="17">
        <f>IF(AND(フィニッシュ後入力!CC$100&lt;&gt;"",フィニッシュ後入力!CC$100=フィニッシュ後入力!CC256),1,0)</f>
        <v>0</v>
      </c>
      <c r="CD256" s="17">
        <f>IF(AND(フィニッシュ後入力!CD$100&lt;&gt;"",フィニッシュ後入力!CD$100=フィニッシュ後入力!CD256),1,0)</f>
        <v>0</v>
      </c>
      <c r="CE256" s="17"/>
      <c r="CF256" s="17"/>
      <c r="CG256" s="17"/>
      <c r="CH256" s="17"/>
      <c r="CI256" s="17"/>
      <c r="CJ256" s="17"/>
      <c r="CK256" s="17"/>
      <c r="CL256" s="17"/>
      <c r="CM256" s="17"/>
      <c r="CN256" s="17"/>
      <c r="CO256" s="17"/>
      <c r="CP256" s="17"/>
      <c r="CQ256" s="17"/>
      <c r="CR256" s="17"/>
      <c r="CS256" s="17"/>
      <c r="CT256" s="17"/>
      <c r="CU256" s="17"/>
      <c r="CV256" s="17"/>
      <c r="CW256" s="17"/>
      <c r="CX256" s="17"/>
      <c r="CY256" s="17"/>
      <c r="CZ256" s="17"/>
      <c r="DA256" s="17"/>
      <c r="DB256" s="17"/>
      <c r="DC256" s="17"/>
      <c r="DD256" s="17"/>
      <c r="DE256" s="17"/>
      <c r="DF256" s="17"/>
      <c r="DG256" s="17"/>
      <c r="DH256" s="17"/>
      <c r="DI256" s="17"/>
      <c r="DJ256" s="17"/>
      <c r="DK256" s="17"/>
      <c r="DL256" s="17"/>
      <c r="DM256" s="17"/>
      <c r="DN256" s="17"/>
      <c r="DO256" s="17"/>
      <c r="DP256" s="17"/>
      <c r="DQ256" s="17"/>
      <c r="DR256" s="17"/>
      <c r="DS256" s="17"/>
      <c r="DT256" s="17"/>
      <c r="DU256" s="17"/>
      <c r="DV256" s="17"/>
      <c r="DW256" s="17"/>
      <c r="DX256" s="17"/>
      <c r="DY256" s="17"/>
      <c r="DZ256" s="17"/>
      <c r="EA256" s="17"/>
      <c r="EB256" s="17"/>
      <c r="EC256" s="17"/>
      <c r="ED256" s="17"/>
      <c r="EE256" s="17"/>
      <c r="EF256" s="17"/>
      <c r="EG256" s="17"/>
      <c r="EH256" s="17"/>
      <c r="EI256" s="17"/>
      <c r="EJ256" s="17"/>
      <c r="EK256" s="17"/>
      <c r="EL256" s="17"/>
      <c r="EM256" s="17"/>
      <c r="EN256" s="17"/>
      <c r="EO256" s="17"/>
      <c r="EP256" s="17"/>
      <c r="EQ256" s="17"/>
      <c r="ER256" s="17"/>
      <c r="ES256" s="17"/>
      <c r="ET256" s="17"/>
      <c r="EU256" s="17"/>
      <c r="EV256" s="17"/>
      <c r="EW256" s="17"/>
      <c r="EX256" s="17"/>
      <c r="EY256" s="17"/>
      <c r="EZ256" s="17"/>
      <c r="FA256" s="17">
        <f>IF(AND(フィニッシュ後入力!FA$100&lt;&gt;"",フィニッシュ後入力!FA$100=フィニッシュ後入力!FA256),1,0)</f>
        <v>0</v>
      </c>
      <c r="FB256" s="17">
        <f>IF(AND(フィニッシュ後入力!FB$100&lt;&gt;"",フィニッシュ後入力!FB$100=フィニッシュ後入力!FB256),1,0)</f>
        <v>0</v>
      </c>
      <c r="FC256" s="17"/>
      <c r="FD256" s="17"/>
      <c r="FE256" s="17"/>
      <c r="FF256" s="17">
        <f>IF(AND(フィニッシュ後入力!FG$100&lt;&gt;"",フィニッシュ後入力!FG$100=フィニッシュ後入力!FG256),1,0)</f>
        <v>0</v>
      </c>
      <c r="FG256" s="17">
        <f>IF(AND(フィニッシュ後入力!FH$100&lt;&gt;"",フィニッシュ後入力!FH$100=フィニッシュ後入力!FH256),1,0)</f>
        <v>0</v>
      </c>
      <c r="FH256" s="17"/>
      <c r="FI256" s="17"/>
      <c r="FJ256" s="17"/>
      <c r="FK256" s="17">
        <f>IF(AND(フィニッシュ後入力!FM$100&lt;&gt;"",フィニッシュ後入力!FM$100=フィニッシュ後入力!FM256),1,0)</f>
        <v>0</v>
      </c>
      <c r="FL256" s="17">
        <f>IF(AND(フィニッシュ後入力!FN$100&lt;&gt;"",フィニッシュ後入力!FN$100=フィニッシュ後入力!FN256),1,0)</f>
        <v>0</v>
      </c>
      <c r="FM256" s="17"/>
      <c r="FN256" s="17"/>
      <c r="FO256" s="17"/>
      <c r="FP256" s="17"/>
      <c r="FQ256" s="17"/>
      <c r="FR256" s="17"/>
      <c r="FS256" s="17"/>
      <c r="FT256" s="17"/>
      <c r="FU256" s="17"/>
      <c r="FV256" s="17"/>
      <c r="FW256" s="17"/>
      <c r="FX256" s="17"/>
      <c r="FY256" s="17"/>
      <c r="FZ256" s="17"/>
      <c r="GA256" s="17"/>
      <c r="GB256" s="17">
        <f>フィニッシュ後入力!FC256</f>
        <v>0</v>
      </c>
      <c r="GC256" s="17">
        <f>フィニッシュ後入力!FD256</f>
        <v>0</v>
      </c>
      <c r="GD256" s="17">
        <f>IF(フィニッシュ後入力!FP$100&lt;&gt;"",フィニッシュ後入力!FE256+60*(1-FC256),0)</f>
        <v>0</v>
      </c>
      <c r="GE256" s="17">
        <f>IF(フィニッシュ後入力!FQ$100&lt;&gt;"",フィニッシュ後入力!FF256+60*(1-FD256),0)</f>
        <v>0</v>
      </c>
      <c r="GF256" s="17">
        <f>IF(フィニッシュ後入力!FR$100&lt;&gt;"",フィニッシュ後入力!FG256+60*(1-FE256),0)</f>
        <v>0</v>
      </c>
      <c r="GG256" s="17">
        <f>フィニッシュ後入力!FI256</f>
        <v>0</v>
      </c>
      <c r="GH256" s="17">
        <f>フィニッシュ後入力!FJ256</f>
        <v>0</v>
      </c>
      <c r="GI256" s="17">
        <f>IF(フィニッシュ後入力!FU$100&lt;&gt;"",フィニッシュ後入力!FK256+60*(1-FH256),0)</f>
        <v>0</v>
      </c>
      <c r="GJ256" s="17">
        <f>IF(フィニッシュ後入力!FV$100&lt;&gt;"",フィニッシュ後入力!FL256+60*(1-FI256),0)</f>
        <v>0</v>
      </c>
      <c r="GK256" s="17">
        <f>IF(フィニッシュ後入力!FW$100&lt;&gt;"",フィニッシュ後入力!FM256+60*(1-FJ256),0)</f>
        <v>0</v>
      </c>
      <c r="GL256" s="17">
        <f>フィニッシュ後入力!FO256</f>
        <v>0</v>
      </c>
      <c r="GM256" s="17">
        <f>フィニッシュ後入力!FP256</f>
        <v>0</v>
      </c>
      <c r="GN256" s="17"/>
      <c r="GO256" s="17"/>
      <c r="GP256" s="17"/>
      <c r="GQ256" s="17"/>
      <c r="GR256" s="17"/>
      <c r="GS256" s="17"/>
      <c r="GT256" s="17"/>
      <c r="GU256" s="17"/>
      <c r="GV256" s="17"/>
      <c r="GW256" s="17"/>
      <c r="GX256" s="17"/>
      <c r="GY256" s="17"/>
      <c r="GZ256" s="17"/>
    </row>
    <row r="257" spans="1:208">
      <c r="A257" s="17">
        <f>スタート前入力!$A257</f>
        <v>157</v>
      </c>
      <c r="B257" s="17">
        <f>IF(フィニッシュ後入力!$BA257&lt;&gt;"",SUM($BA257:$CZ257)-フィニッシュ後入力!$G257+フィニッシュ後入力!$H257+$D$87,-1)</f>
        <v>-1</v>
      </c>
      <c r="C257" s="17">
        <f>SUM($GA257:$GZ257)/2+60*(スタート前入力!$C$77-SUM($FA257:$FZ257))</f>
        <v>0</v>
      </c>
      <c r="D257" s="48">
        <f t="shared" si="8"/>
        <v>0</v>
      </c>
      <c r="E257" s="48">
        <f>D257*スタート前入力!$G257</f>
        <v>0</v>
      </c>
      <c r="F257" s="48">
        <f>(B257+1)*(D257+スタート前入力!$F257*$D$83+スタート前入力!$G257*$D$84+($D$86+1-$A257)*$D$85)</f>
        <v>0</v>
      </c>
      <c r="G257" s="48" t="str">
        <f ca="1">IF(E257&lt;&gt;0,RANK(E257,E$101:INDIRECT(CONCATENATE("R",$D$86+100,"C",COLUMN()-2),FALSE)),"")</f>
        <v/>
      </c>
      <c r="H257" s="48" t="str">
        <f ca="1">IF(F257&lt;&gt;0,RANK(F257,F$101:INDIRECT(CONCATENATE("R",$D$86+100,"C",COLUMN()-2),FALSE)),"")</f>
        <v/>
      </c>
      <c r="I257" s="48">
        <f>E257*スタート前入力!$E257</f>
        <v>0</v>
      </c>
      <c r="J257" s="48">
        <f>F257*スタート前入力!$E257</f>
        <v>0</v>
      </c>
      <c r="K257" s="48" t="str">
        <f ca="1">IF(I257&lt;&gt;0,RANK(I257,I$101:INDIRECT(CONCATENATE("R",$D$86+100,"C",COLUMN()-2),FALSE)),"")</f>
        <v/>
      </c>
      <c r="L257" s="48" t="str">
        <f ca="1">IF(J257&lt;&gt;0,RANK(J257,J$101:INDIRECT(CONCATENATE("R",$D$86+100,"C",COLUMN()-2),FALSE)),"")</f>
        <v/>
      </c>
      <c r="M257" s="48">
        <f>IF(($B257+1)*(スタート前入力!$H257+1+$D$87)&lt;&gt;0,$B257+スタート前入力!$H257,-1)</f>
        <v>-1</v>
      </c>
      <c r="N257" s="48">
        <f>$C257+スタート前入力!$I257</f>
        <v>0</v>
      </c>
      <c r="O257" s="48">
        <f t="shared" si="9"/>
        <v>0</v>
      </c>
      <c r="P257" s="48">
        <f>O257*スタート前入力!$G257</f>
        <v>0</v>
      </c>
      <c r="Q257" s="48">
        <f>(M257+1)*(O257+スタート前入力!$F257*$D$83+スタート前入力!$G257*$D$84+($D$86+1-$A257)*$D$85)</f>
        <v>0</v>
      </c>
      <c r="R257" s="48" t="str">
        <f ca="1">IF(P257&lt;&gt;0,RANK(P257,P$101:INDIRECT(CONCATENATE("R",$D$86+100,"C",COLUMN()-2),FALSE)),"")</f>
        <v/>
      </c>
      <c r="S257" s="48" t="str">
        <f ca="1">IF(Q257&lt;&gt;0,RANK(Q257,Q$101:INDIRECT(CONCATENATE("R",$D$86+100,"C",COLUMN()-2),FALSE)),"")</f>
        <v/>
      </c>
      <c r="T257" s="48">
        <f>P257*スタート前入力!$E257</f>
        <v>0</v>
      </c>
      <c r="U257" s="48">
        <f>Q257*スタート前入力!$E257</f>
        <v>0</v>
      </c>
      <c r="V257" s="48" t="str">
        <f ca="1">IF(T257&lt;&gt;0,RANK(T257,T$101:INDIRECT(CONCATENATE("R",$D$86+100,"C",COLUMN()-2),FALSE)),"")</f>
        <v/>
      </c>
      <c r="W257" s="48" t="str">
        <f ca="1">IF(U257&lt;&gt;0,RANK(U257,U$101:INDIRECT(CONCATENATE("R",$D$86+100,"C",COLUMN()-2),FALSE)),"")</f>
        <v/>
      </c>
      <c r="X257" s="48">
        <f t="shared" si="10"/>
        <v>157</v>
      </c>
      <c r="Y257" s="17">
        <f>((B257)-100)/(スタート前入力!$C$76)*100</f>
        <v>-1010</v>
      </c>
      <c r="Z257" s="17" t="e">
        <f>((M257)-100)/(スタート前入力!$C$84+スタート前入力!$C$85)*100</f>
        <v>#DIV/0!</v>
      </c>
      <c r="AA257" s="17"/>
      <c r="AB257" s="17"/>
      <c r="AC257" s="17"/>
      <c r="AD257" s="17"/>
      <c r="AE257" s="17"/>
      <c r="AF257" s="17"/>
      <c r="AG257" s="17"/>
      <c r="AH257" s="17"/>
      <c r="AI257" s="17"/>
      <c r="AJ257" s="17"/>
      <c r="AK257" s="17"/>
      <c r="AL257" s="17"/>
      <c r="AM257" s="17"/>
      <c r="AN257" s="17"/>
      <c r="AO257" s="17"/>
      <c r="AP257" s="17"/>
      <c r="AQ257" s="17"/>
      <c r="AR257" s="17"/>
      <c r="AS257" s="17"/>
      <c r="AT257" s="17"/>
      <c r="AU257" s="17"/>
      <c r="AV257" s="17"/>
      <c r="AW257" s="17"/>
      <c r="AX257" s="17"/>
      <c r="AY257" s="17"/>
      <c r="AZ257" s="17"/>
      <c r="BA257" s="17">
        <f>IF(AND(フィニッシュ後入力!BA$100&lt;&gt;"",フィニッシュ後入力!BA$100=フィニッシュ後入力!BA257),1,0)</f>
        <v>0</v>
      </c>
      <c r="BB257" s="17">
        <f>IF(AND(フィニッシュ後入力!BB$100&lt;&gt;"",フィニッシュ後入力!BB$100=フィニッシュ後入力!BB257),1,0)</f>
        <v>0</v>
      </c>
      <c r="BC257" s="17">
        <f>IF(AND(フィニッシュ後入力!BC$100&lt;&gt;"",フィニッシュ後入力!BC$100=フィニッシュ後入力!BC257),1,0)</f>
        <v>0</v>
      </c>
      <c r="BD257" s="17">
        <f>IF(AND(フィニッシュ後入力!BD$100&lt;&gt;"",フィニッシュ後入力!BD$100=フィニッシュ後入力!BD257),1,0)</f>
        <v>0</v>
      </c>
      <c r="BE257" s="17">
        <f>IF(AND(フィニッシュ後入力!BE$100&lt;&gt;"",フィニッシュ後入力!BE$100=フィニッシュ後入力!BE257),1,0)</f>
        <v>0</v>
      </c>
      <c r="BF257" s="17">
        <f>IF(AND(フィニッシュ後入力!BF$100&lt;&gt;"",フィニッシュ後入力!BF$100=フィニッシュ後入力!BF257),1,0)</f>
        <v>0</v>
      </c>
      <c r="BG257" s="17">
        <f>IF(AND(フィニッシュ後入力!BG$100&lt;&gt;"",フィニッシュ後入力!BG$100=フィニッシュ後入力!BG257),1,0)</f>
        <v>0</v>
      </c>
      <c r="BH257" s="17">
        <f>IF(AND(フィニッシュ後入力!BH$100&lt;&gt;"",フィニッシュ後入力!BH$100=フィニッシュ後入力!BH257),1,0)</f>
        <v>0</v>
      </c>
      <c r="BI257" s="17">
        <f>IF(AND(フィニッシュ後入力!BI$100&lt;&gt;"",フィニッシュ後入力!BI$100=フィニッシュ後入力!BI257),1,0)</f>
        <v>0</v>
      </c>
      <c r="BJ257" s="17">
        <f>IF(AND(フィニッシュ後入力!BJ$100&lt;&gt;"",フィニッシュ後入力!BJ$100=フィニッシュ後入力!BJ257),1,0)</f>
        <v>0</v>
      </c>
      <c r="BK257" s="17">
        <f>IF(AND(フィニッシュ後入力!BK$100&lt;&gt;"",フィニッシュ後入力!BK$100=フィニッシュ後入力!BK257),1,0)</f>
        <v>0</v>
      </c>
      <c r="BL257" s="17">
        <f>IF(AND(フィニッシュ後入力!BL$100&lt;&gt;"",フィニッシュ後入力!BL$100=フィニッシュ後入力!BL257),1,0)</f>
        <v>0</v>
      </c>
      <c r="BM257" s="17">
        <f>IF(AND(フィニッシュ後入力!BM$100&lt;&gt;"",フィニッシュ後入力!BM$100=フィニッシュ後入力!BM257),1,0)</f>
        <v>0</v>
      </c>
      <c r="BN257" s="17">
        <f>IF(AND(フィニッシュ後入力!BN$100&lt;&gt;"",フィニッシュ後入力!BN$100=フィニッシュ後入力!BN257),1,0)</f>
        <v>0</v>
      </c>
      <c r="BO257" s="17">
        <f>IF(AND(フィニッシュ後入力!BO$100&lt;&gt;"",フィニッシュ後入力!BO$100=フィニッシュ後入力!BO257),1,0)</f>
        <v>0</v>
      </c>
      <c r="BP257" s="17">
        <f>IF(AND(フィニッシュ後入力!BP$100&lt;&gt;"",フィニッシュ後入力!BP$100=フィニッシュ後入力!BP257),1,0)</f>
        <v>0</v>
      </c>
      <c r="BQ257" s="17">
        <f>IF(AND(フィニッシュ後入力!BQ$100&lt;&gt;"",フィニッシュ後入力!BQ$100=フィニッシュ後入力!BQ257),1,0)</f>
        <v>0</v>
      </c>
      <c r="BR257" s="17">
        <f>IF(AND(フィニッシュ後入力!BR$100&lt;&gt;"",フィニッシュ後入力!BR$100=フィニッシュ後入力!BR257),1,0)</f>
        <v>0</v>
      </c>
      <c r="BS257" s="17">
        <f>IF(AND(フィニッシュ後入力!BS$100&lt;&gt;"",フィニッシュ後入力!BS$100=フィニッシュ後入力!BS257),1,0)</f>
        <v>0</v>
      </c>
      <c r="BT257" s="17">
        <f>IF(AND(フィニッシュ後入力!BT$100&lt;&gt;"",フィニッシュ後入力!BT$100=フィニッシュ後入力!BT257),1,0)</f>
        <v>0</v>
      </c>
      <c r="BU257" s="17">
        <f>IF(AND(フィニッシュ後入力!BU$100&lt;&gt;"",フィニッシュ後入力!BU$100=フィニッシュ後入力!BU257),1,0)</f>
        <v>0</v>
      </c>
      <c r="BV257" s="17">
        <f>IF(AND(フィニッシュ後入力!BV$100&lt;&gt;"",フィニッシュ後入力!BV$100=フィニッシュ後入力!BV257),1,0)</f>
        <v>0</v>
      </c>
      <c r="BW257" s="17">
        <f>IF(AND(フィニッシュ後入力!BW$100&lt;&gt;"",フィニッシュ後入力!BW$100=フィニッシュ後入力!BW257),1,0)</f>
        <v>0</v>
      </c>
      <c r="BX257" s="17">
        <f>IF(AND(フィニッシュ後入力!BX$100&lt;&gt;"",フィニッシュ後入力!BX$100=フィニッシュ後入力!BX257),1,0)</f>
        <v>0</v>
      </c>
      <c r="BY257" s="17">
        <f>IF(AND(フィニッシュ後入力!BY$100&lt;&gt;"",フィニッシュ後入力!BY$100=フィニッシュ後入力!BY257),1,0)</f>
        <v>0</v>
      </c>
      <c r="BZ257" s="17">
        <f>IF(AND(フィニッシュ後入力!BZ$100&lt;&gt;"",フィニッシュ後入力!BZ$100=フィニッシュ後入力!BZ257),1,0)</f>
        <v>0</v>
      </c>
      <c r="CA257" s="17">
        <f>IF(AND(フィニッシュ後入力!CA$100&lt;&gt;"",フィニッシュ後入力!CA$100=フィニッシュ後入力!CA257),1,0)</f>
        <v>0</v>
      </c>
      <c r="CB257" s="17">
        <f>IF(AND(フィニッシュ後入力!CB$100&lt;&gt;"",フィニッシュ後入力!CB$100=フィニッシュ後入力!CB257),1,0)</f>
        <v>0</v>
      </c>
      <c r="CC257" s="17">
        <f>IF(AND(フィニッシュ後入力!CC$100&lt;&gt;"",フィニッシュ後入力!CC$100=フィニッシュ後入力!CC257),1,0)</f>
        <v>0</v>
      </c>
      <c r="CD257" s="17">
        <f>IF(AND(フィニッシュ後入力!CD$100&lt;&gt;"",フィニッシュ後入力!CD$100=フィニッシュ後入力!CD257),1,0)</f>
        <v>0</v>
      </c>
      <c r="CE257" s="17"/>
      <c r="CF257" s="17"/>
      <c r="CG257" s="17"/>
      <c r="CH257" s="17"/>
      <c r="CI257" s="17"/>
      <c r="CJ257" s="17"/>
      <c r="CK257" s="17"/>
      <c r="CL257" s="17"/>
      <c r="CM257" s="17"/>
      <c r="CN257" s="17"/>
      <c r="CO257" s="17"/>
      <c r="CP257" s="17"/>
      <c r="CQ257" s="17"/>
      <c r="CR257" s="17"/>
      <c r="CS257" s="17"/>
      <c r="CT257" s="17"/>
      <c r="CU257" s="17"/>
      <c r="CV257" s="17"/>
      <c r="CW257" s="17"/>
      <c r="CX257" s="17"/>
      <c r="CY257" s="17"/>
      <c r="CZ257" s="17"/>
      <c r="DA257" s="17"/>
      <c r="DB257" s="17"/>
      <c r="DC257" s="17"/>
      <c r="DD257" s="17"/>
      <c r="DE257" s="17"/>
      <c r="DF257" s="17"/>
      <c r="DG257" s="17"/>
      <c r="DH257" s="17"/>
      <c r="DI257" s="17"/>
      <c r="DJ257" s="17"/>
      <c r="DK257" s="17"/>
      <c r="DL257" s="17"/>
      <c r="DM257" s="17"/>
      <c r="DN257" s="17"/>
      <c r="DO257" s="17"/>
      <c r="DP257" s="17"/>
      <c r="DQ257" s="17"/>
      <c r="DR257" s="17"/>
      <c r="DS257" s="17"/>
      <c r="DT257" s="17"/>
      <c r="DU257" s="17"/>
      <c r="DV257" s="17"/>
      <c r="DW257" s="17"/>
      <c r="DX257" s="17"/>
      <c r="DY257" s="17"/>
      <c r="DZ257" s="17"/>
      <c r="EA257" s="17"/>
      <c r="EB257" s="17"/>
      <c r="EC257" s="17"/>
      <c r="ED257" s="17"/>
      <c r="EE257" s="17"/>
      <c r="EF257" s="17"/>
      <c r="EG257" s="17"/>
      <c r="EH257" s="17"/>
      <c r="EI257" s="17"/>
      <c r="EJ257" s="17"/>
      <c r="EK257" s="17"/>
      <c r="EL257" s="17"/>
      <c r="EM257" s="17"/>
      <c r="EN257" s="17"/>
      <c r="EO257" s="17"/>
      <c r="EP257" s="17"/>
      <c r="EQ257" s="17"/>
      <c r="ER257" s="17"/>
      <c r="ES257" s="17"/>
      <c r="ET257" s="17"/>
      <c r="EU257" s="17"/>
      <c r="EV257" s="17"/>
      <c r="EW257" s="17"/>
      <c r="EX257" s="17"/>
      <c r="EY257" s="17"/>
      <c r="EZ257" s="17"/>
      <c r="FA257" s="17">
        <f>IF(AND(フィニッシュ後入力!FA$100&lt;&gt;"",フィニッシュ後入力!FA$100=フィニッシュ後入力!FA257),1,0)</f>
        <v>0</v>
      </c>
      <c r="FB257" s="17">
        <f>IF(AND(フィニッシュ後入力!FB$100&lt;&gt;"",フィニッシュ後入力!FB$100=フィニッシュ後入力!FB257),1,0)</f>
        <v>0</v>
      </c>
      <c r="FC257" s="17"/>
      <c r="FD257" s="17"/>
      <c r="FE257" s="17"/>
      <c r="FF257" s="17">
        <f>IF(AND(フィニッシュ後入力!FG$100&lt;&gt;"",フィニッシュ後入力!FG$100=フィニッシュ後入力!FG257),1,0)</f>
        <v>0</v>
      </c>
      <c r="FG257" s="17">
        <f>IF(AND(フィニッシュ後入力!FH$100&lt;&gt;"",フィニッシュ後入力!FH$100=フィニッシュ後入力!FH257),1,0)</f>
        <v>0</v>
      </c>
      <c r="FH257" s="17"/>
      <c r="FI257" s="17"/>
      <c r="FJ257" s="17"/>
      <c r="FK257" s="17">
        <f>IF(AND(フィニッシュ後入力!FM$100&lt;&gt;"",フィニッシュ後入力!FM$100=フィニッシュ後入力!FM257),1,0)</f>
        <v>0</v>
      </c>
      <c r="FL257" s="17">
        <f>IF(AND(フィニッシュ後入力!FN$100&lt;&gt;"",フィニッシュ後入力!FN$100=フィニッシュ後入力!FN257),1,0)</f>
        <v>0</v>
      </c>
      <c r="FM257" s="17"/>
      <c r="FN257" s="17"/>
      <c r="FO257" s="17"/>
      <c r="FP257" s="17"/>
      <c r="FQ257" s="17"/>
      <c r="FR257" s="17"/>
      <c r="FS257" s="17"/>
      <c r="FT257" s="17"/>
      <c r="FU257" s="17"/>
      <c r="FV257" s="17"/>
      <c r="FW257" s="17"/>
      <c r="FX257" s="17"/>
      <c r="FY257" s="17"/>
      <c r="FZ257" s="17"/>
      <c r="GA257" s="17"/>
      <c r="GB257" s="17">
        <f>フィニッシュ後入力!FC257</f>
        <v>0</v>
      </c>
      <c r="GC257" s="17">
        <f>フィニッシュ後入力!FD257</f>
        <v>0</v>
      </c>
      <c r="GD257" s="17">
        <f>IF(フィニッシュ後入力!FP$100&lt;&gt;"",フィニッシュ後入力!FE257+60*(1-FC257),0)</f>
        <v>0</v>
      </c>
      <c r="GE257" s="17">
        <f>IF(フィニッシュ後入力!FQ$100&lt;&gt;"",フィニッシュ後入力!FF257+60*(1-FD257),0)</f>
        <v>0</v>
      </c>
      <c r="GF257" s="17">
        <f>IF(フィニッシュ後入力!FR$100&lt;&gt;"",フィニッシュ後入力!FG257+60*(1-FE257),0)</f>
        <v>0</v>
      </c>
      <c r="GG257" s="17">
        <f>フィニッシュ後入力!FI257</f>
        <v>0</v>
      </c>
      <c r="GH257" s="17">
        <f>フィニッシュ後入力!FJ257</f>
        <v>0</v>
      </c>
      <c r="GI257" s="17">
        <f>IF(フィニッシュ後入力!FU$100&lt;&gt;"",フィニッシュ後入力!FK257+60*(1-FH257),0)</f>
        <v>0</v>
      </c>
      <c r="GJ257" s="17">
        <f>IF(フィニッシュ後入力!FV$100&lt;&gt;"",フィニッシュ後入力!FL257+60*(1-FI257),0)</f>
        <v>0</v>
      </c>
      <c r="GK257" s="17">
        <f>IF(フィニッシュ後入力!FW$100&lt;&gt;"",フィニッシュ後入力!FM257+60*(1-FJ257),0)</f>
        <v>0</v>
      </c>
      <c r="GL257" s="17">
        <f>フィニッシュ後入力!FO257</f>
        <v>0</v>
      </c>
      <c r="GM257" s="17">
        <f>フィニッシュ後入力!FP257</f>
        <v>0</v>
      </c>
      <c r="GN257" s="17"/>
      <c r="GO257" s="17"/>
      <c r="GP257" s="17"/>
      <c r="GQ257" s="17"/>
      <c r="GR257" s="17"/>
      <c r="GS257" s="17"/>
      <c r="GT257" s="17"/>
      <c r="GU257" s="17"/>
      <c r="GV257" s="17"/>
      <c r="GW257" s="17"/>
      <c r="GX257" s="17"/>
      <c r="GY257" s="17"/>
      <c r="GZ257" s="17"/>
    </row>
    <row r="258" spans="1:208">
      <c r="A258" s="17">
        <f>スタート前入力!$A258</f>
        <v>158</v>
      </c>
      <c r="B258" s="17">
        <f>IF(フィニッシュ後入力!$BA258&lt;&gt;"",SUM($BA258:$CZ258)-フィニッシュ後入力!$G258+フィニッシュ後入力!$H258+$D$87,-1)</f>
        <v>-1</v>
      </c>
      <c r="C258" s="17">
        <f>SUM($GA258:$GZ258)/2+60*(スタート前入力!$C$77-SUM($FA258:$FZ258))</f>
        <v>0</v>
      </c>
      <c r="D258" s="48">
        <f t="shared" si="8"/>
        <v>0</v>
      </c>
      <c r="E258" s="48">
        <f>D258*スタート前入力!$G258</f>
        <v>0</v>
      </c>
      <c r="F258" s="48">
        <f>(B258+1)*(D258+スタート前入力!$F258*$D$83+スタート前入力!$G258*$D$84+($D$86+1-$A258)*$D$85)</f>
        <v>0</v>
      </c>
      <c r="G258" s="48" t="str">
        <f ca="1">IF(E258&lt;&gt;0,RANK(E258,E$101:INDIRECT(CONCATENATE("R",$D$86+100,"C",COLUMN()-2),FALSE)),"")</f>
        <v/>
      </c>
      <c r="H258" s="48" t="str">
        <f ca="1">IF(F258&lt;&gt;0,RANK(F258,F$101:INDIRECT(CONCATENATE("R",$D$86+100,"C",COLUMN()-2),FALSE)),"")</f>
        <v/>
      </c>
      <c r="I258" s="48">
        <f>E258*スタート前入力!$E258</f>
        <v>0</v>
      </c>
      <c r="J258" s="48">
        <f>F258*スタート前入力!$E258</f>
        <v>0</v>
      </c>
      <c r="K258" s="48" t="str">
        <f ca="1">IF(I258&lt;&gt;0,RANK(I258,I$101:INDIRECT(CONCATENATE("R",$D$86+100,"C",COLUMN()-2),FALSE)),"")</f>
        <v/>
      </c>
      <c r="L258" s="48" t="str">
        <f ca="1">IF(J258&lt;&gt;0,RANK(J258,J$101:INDIRECT(CONCATENATE("R",$D$86+100,"C",COLUMN()-2),FALSE)),"")</f>
        <v/>
      </c>
      <c r="M258" s="48">
        <f>IF(($B258+1)*(スタート前入力!$H258+1+$D$87)&lt;&gt;0,$B258+スタート前入力!$H258,-1)</f>
        <v>-1</v>
      </c>
      <c r="N258" s="48">
        <f>$C258+スタート前入力!$I258</f>
        <v>0</v>
      </c>
      <c r="O258" s="48">
        <f t="shared" si="9"/>
        <v>0</v>
      </c>
      <c r="P258" s="48">
        <f>O258*スタート前入力!$G258</f>
        <v>0</v>
      </c>
      <c r="Q258" s="48">
        <f>(M258+1)*(O258+スタート前入力!$F258*$D$83+スタート前入力!$G258*$D$84+($D$86+1-$A258)*$D$85)</f>
        <v>0</v>
      </c>
      <c r="R258" s="48" t="str">
        <f ca="1">IF(P258&lt;&gt;0,RANK(P258,P$101:INDIRECT(CONCATENATE("R",$D$86+100,"C",COLUMN()-2),FALSE)),"")</f>
        <v/>
      </c>
      <c r="S258" s="48" t="str">
        <f ca="1">IF(Q258&lt;&gt;0,RANK(Q258,Q$101:INDIRECT(CONCATENATE("R",$D$86+100,"C",COLUMN()-2),FALSE)),"")</f>
        <v/>
      </c>
      <c r="T258" s="48">
        <f>P258*スタート前入力!$E258</f>
        <v>0</v>
      </c>
      <c r="U258" s="48">
        <f>Q258*スタート前入力!$E258</f>
        <v>0</v>
      </c>
      <c r="V258" s="48" t="str">
        <f ca="1">IF(T258&lt;&gt;0,RANK(T258,T$101:INDIRECT(CONCATENATE("R",$D$86+100,"C",COLUMN()-2),FALSE)),"")</f>
        <v/>
      </c>
      <c r="W258" s="48" t="str">
        <f ca="1">IF(U258&lt;&gt;0,RANK(U258,U$101:INDIRECT(CONCATENATE("R",$D$86+100,"C",COLUMN()-2),FALSE)),"")</f>
        <v/>
      </c>
      <c r="X258" s="48">
        <f t="shared" si="10"/>
        <v>158</v>
      </c>
      <c r="Y258" s="17">
        <f>((B258)-100)/(スタート前入力!$C$76)*100</f>
        <v>-1010</v>
      </c>
      <c r="Z258" s="17" t="e">
        <f>((M258)-100)/(スタート前入力!$C$84+スタート前入力!$C$85)*100</f>
        <v>#DIV/0!</v>
      </c>
      <c r="AA258" s="17"/>
      <c r="AB258" s="17"/>
      <c r="AC258" s="17"/>
      <c r="AD258" s="17"/>
      <c r="AE258" s="17"/>
      <c r="AF258" s="17"/>
      <c r="AG258" s="17"/>
      <c r="AH258" s="17"/>
      <c r="AI258" s="17"/>
      <c r="AJ258" s="17"/>
      <c r="AK258" s="17"/>
      <c r="AL258" s="17"/>
      <c r="AM258" s="17"/>
      <c r="AN258" s="17"/>
      <c r="AO258" s="17"/>
      <c r="AP258" s="17"/>
      <c r="AQ258" s="17"/>
      <c r="AR258" s="17"/>
      <c r="AS258" s="17"/>
      <c r="AT258" s="17"/>
      <c r="AU258" s="17"/>
      <c r="AV258" s="17"/>
      <c r="AW258" s="17"/>
      <c r="AX258" s="17"/>
      <c r="AY258" s="17"/>
      <c r="AZ258" s="17"/>
      <c r="BA258" s="17">
        <f>IF(AND(フィニッシュ後入力!BA$100&lt;&gt;"",フィニッシュ後入力!BA$100=フィニッシュ後入力!BA258),1,0)</f>
        <v>0</v>
      </c>
      <c r="BB258" s="17">
        <f>IF(AND(フィニッシュ後入力!BB$100&lt;&gt;"",フィニッシュ後入力!BB$100=フィニッシュ後入力!BB258),1,0)</f>
        <v>0</v>
      </c>
      <c r="BC258" s="17">
        <f>IF(AND(フィニッシュ後入力!BC$100&lt;&gt;"",フィニッシュ後入力!BC$100=フィニッシュ後入力!BC258),1,0)</f>
        <v>0</v>
      </c>
      <c r="BD258" s="17">
        <f>IF(AND(フィニッシュ後入力!BD$100&lt;&gt;"",フィニッシュ後入力!BD$100=フィニッシュ後入力!BD258),1,0)</f>
        <v>0</v>
      </c>
      <c r="BE258" s="17">
        <f>IF(AND(フィニッシュ後入力!BE$100&lt;&gt;"",フィニッシュ後入力!BE$100=フィニッシュ後入力!BE258),1,0)</f>
        <v>0</v>
      </c>
      <c r="BF258" s="17">
        <f>IF(AND(フィニッシュ後入力!BF$100&lt;&gt;"",フィニッシュ後入力!BF$100=フィニッシュ後入力!BF258),1,0)</f>
        <v>0</v>
      </c>
      <c r="BG258" s="17">
        <f>IF(AND(フィニッシュ後入力!BG$100&lt;&gt;"",フィニッシュ後入力!BG$100=フィニッシュ後入力!BG258),1,0)</f>
        <v>0</v>
      </c>
      <c r="BH258" s="17">
        <f>IF(AND(フィニッシュ後入力!BH$100&lt;&gt;"",フィニッシュ後入力!BH$100=フィニッシュ後入力!BH258),1,0)</f>
        <v>0</v>
      </c>
      <c r="BI258" s="17">
        <f>IF(AND(フィニッシュ後入力!BI$100&lt;&gt;"",フィニッシュ後入力!BI$100=フィニッシュ後入力!BI258),1,0)</f>
        <v>0</v>
      </c>
      <c r="BJ258" s="17">
        <f>IF(AND(フィニッシュ後入力!BJ$100&lt;&gt;"",フィニッシュ後入力!BJ$100=フィニッシュ後入力!BJ258),1,0)</f>
        <v>0</v>
      </c>
      <c r="BK258" s="17">
        <f>IF(AND(フィニッシュ後入力!BK$100&lt;&gt;"",フィニッシュ後入力!BK$100=フィニッシュ後入力!BK258),1,0)</f>
        <v>0</v>
      </c>
      <c r="BL258" s="17">
        <f>IF(AND(フィニッシュ後入力!BL$100&lt;&gt;"",フィニッシュ後入力!BL$100=フィニッシュ後入力!BL258),1,0)</f>
        <v>0</v>
      </c>
      <c r="BM258" s="17">
        <f>IF(AND(フィニッシュ後入力!BM$100&lt;&gt;"",フィニッシュ後入力!BM$100=フィニッシュ後入力!BM258),1,0)</f>
        <v>0</v>
      </c>
      <c r="BN258" s="17">
        <f>IF(AND(フィニッシュ後入力!BN$100&lt;&gt;"",フィニッシュ後入力!BN$100=フィニッシュ後入力!BN258),1,0)</f>
        <v>0</v>
      </c>
      <c r="BO258" s="17">
        <f>IF(AND(フィニッシュ後入力!BO$100&lt;&gt;"",フィニッシュ後入力!BO$100=フィニッシュ後入力!BO258),1,0)</f>
        <v>0</v>
      </c>
      <c r="BP258" s="17">
        <f>IF(AND(フィニッシュ後入力!BP$100&lt;&gt;"",フィニッシュ後入力!BP$100=フィニッシュ後入力!BP258),1,0)</f>
        <v>0</v>
      </c>
      <c r="BQ258" s="17">
        <f>IF(AND(フィニッシュ後入力!BQ$100&lt;&gt;"",フィニッシュ後入力!BQ$100=フィニッシュ後入力!BQ258),1,0)</f>
        <v>0</v>
      </c>
      <c r="BR258" s="17">
        <f>IF(AND(フィニッシュ後入力!BR$100&lt;&gt;"",フィニッシュ後入力!BR$100=フィニッシュ後入力!BR258),1,0)</f>
        <v>0</v>
      </c>
      <c r="BS258" s="17">
        <f>IF(AND(フィニッシュ後入力!BS$100&lt;&gt;"",フィニッシュ後入力!BS$100=フィニッシュ後入力!BS258),1,0)</f>
        <v>0</v>
      </c>
      <c r="BT258" s="17">
        <f>IF(AND(フィニッシュ後入力!BT$100&lt;&gt;"",フィニッシュ後入力!BT$100=フィニッシュ後入力!BT258),1,0)</f>
        <v>0</v>
      </c>
      <c r="BU258" s="17">
        <f>IF(AND(フィニッシュ後入力!BU$100&lt;&gt;"",フィニッシュ後入力!BU$100=フィニッシュ後入力!BU258),1,0)</f>
        <v>0</v>
      </c>
      <c r="BV258" s="17">
        <f>IF(AND(フィニッシュ後入力!BV$100&lt;&gt;"",フィニッシュ後入力!BV$100=フィニッシュ後入力!BV258),1,0)</f>
        <v>0</v>
      </c>
      <c r="BW258" s="17">
        <f>IF(AND(フィニッシュ後入力!BW$100&lt;&gt;"",フィニッシュ後入力!BW$100=フィニッシュ後入力!BW258),1,0)</f>
        <v>0</v>
      </c>
      <c r="BX258" s="17">
        <f>IF(AND(フィニッシュ後入力!BX$100&lt;&gt;"",フィニッシュ後入力!BX$100=フィニッシュ後入力!BX258),1,0)</f>
        <v>0</v>
      </c>
      <c r="BY258" s="17">
        <f>IF(AND(フィニッシュ後入力!BY$100&lt;&gt;"",フィニッシュ後入力!BY$100=フィニッシュ後入力!BY258),1,0)</f>
        <v>0</v>
      </c>
      <c r="BZ258" s="17">
        <f>IF(AND(フィニッシュ後入力!BZ$100&lt;&gt;"",フィニッシュ後入力!BZ$100=フィニッシュ後入力!BZ258),1,0)</f>
        <v>0</v>
      </c>
      <c r="CA258" s="17">
        <f>IF(AND(フィニッシュ後入力!CA$100&lt;&gt;"",フィニッシュ後入力!CA$100=フィニッシュ後入力!CA258),1,0)</f>
        <v>0</v>
      </c>
      <c r="CB258" s="17">
        <f>IF(AND(フィニッシュ後入力!CB$100&lt;&gt;"",フィニッシュ後入力!CB$100=フィニッシュ後入力!CB258),1,0)</f>
        <v>0</v>
      </c>
      <c r="CC258" s="17">
        <f>IF(AND(フィニッシュ後入力!CC$100&lt;&gt;"",フィニッシュ後入力!CC$100=フィニッシュ後入力!CC258),1,0)</f>
        <v>0</v>
      </c>
      <c r="CD258" s="17">
        <f>IF(AND(フィニッシュ後入力!CD$100&lt;&gt;"",フィニッシュ後入力!CD$100=フィニッシュ後入力!CD258),1,0)</f>
        <v>0</v>
      </c>
      <c r="CE258" s="17"/>
      <c r="CF258" s="17"/>
      <c r="CG258" s="17"/>
      <c r="CH258" s="17"/>
      <c r="CI258" s="17"/>
      <c r="CJ258" s="17"/>
      <c r="CK258" s="17"/>
      <c r="CL258" s="17"/>
      <c r="CM258" s="17"/>
      <c r="CN258" s="17"/>
      <c r="CO258" s="17"/>
      <c r="CP258" s="17"/>
      <c r="CQ258" s="17"/>
      <c r="CR258" s="17"/>
      <c r="CS258" s="17"/>
      <c r="CT258" s="17"/>
      <c r="CU258" s="17"/>
      <c r="CV258" s="17"/>
      <c r="CW258" s="17"/>
      <c r="CX258" s="17"/>
      <c r="CY258" s="17"/>
      <c r="CZ258" s="17"/>
      <c r="DA258" s="17"/>
      <c r="DB258" s="17"/>
      <c r="DC258" s="17"/>
      <c r="DD258" s="17"/>
      <c r="DE258" s="17"/>
      <c r="DF258" s="17"/>
      <c r="DG258" s="17"/>
      <c r="DH258" s="17"/>
      <c r="DI258" s="17"/>
      <c r="DJ258" s="17"/>
      <c r="DK258" s="17"/>
      <c r="DL258" s="17"/>
      <c r="DM258" s="17"/>
      <c r="DN258" s="17"/>
      <c r="DO258" s="17"/>
      <c r="DP258" s="17"/>
      <c r="DQ258" s="17"/>
      <c r="DR258" s="17"/>
      <c r="DS258" s="17"/>
      <c r="DT258" s="17"/>
      <c r="DU258" s="17"/>
      <c r="DV258" s="17"/>
      <c r="DW258" s="17"/>
      <c r="DX258" s="17"/>
      <c r="DY258" s="17"/>
      <c r="DZ258" s="17"/>
      <c r="EA258" s="17"/>
      <c r="EB258" s="17"/>
      <c r="EC258" s="17"/>
      <c r="ED258" s="17"/>
      <c r="EE258" s="17"/>
      <c r="EF258" s="17"/>
      <c r="EG258" s="17"/>
      <c r="EH258" s="17"/>
      <c r="EI258" s="17"/>
      <c r="EJ258" s="17"/>
      <c r="EK258" s="17"/>
      <c r="EL258" s="17"/>
      <c r="EM258" s="17"/>
      <c r="EN258" s="17"/>
      <c r="EO258" s="17"/>
      <c r="EP258" s="17"/>
      <c r="EQ258" s="17"/>
      <c r="ER258" s="17"/>
      <c r="ES258" s="17"/>
      <c r="ET258" s="17"/>
      <c r="EU258" s="17"/>
      <c r="EV258" s="17"/>
      <c r="EW258" s="17"/>
      <c r="EX258" s="17"/>
      <c r="EY258" s="17"/>
      <c r="EZ258" s="17"/>
      <c r="FA258" s="17">
        <f>IF(AND(フィニッシュ後入力!FA$100&lt;&gt;"",フィニッシュ後入力!FA$100=フィニッシュ後入力!FA258),1,0)</f>
        <v>0</v>
      </c>
      <c r="FB258" s="17">
        <f>IF(AND(フィニッシュ後入力!FB$100&lt;&gt;"",フィニッシュ後入力!FB$100=フィニッシュ後入力!FB258),1,0)</f>
        <v>0</v>
      </c>
      <c r="FC258" s="17"/>
      <c r="FD258" s="17"/>
      <c r="FE258" s="17"/>
      <c r="FF258" s="17">
        <f>IF(AND(フィニッシュ後入力!FG$100&lt;&gt;"",フィニッシュ後入力!FG$100=フィニッシュ後入力!FG258),1,0)</f>
        <v>0</v>
      </c>
      <c r="FG258" s="17">
        <f>IF(AND(フィニッシュ後入力!FH$100&lt;&gt;"",フィニッシュ後入力!FH$100=フィニッシュ後入力!FH258),1,0)</f>
        <v>0</v>
      </c>
      <c r="FH258" s="17"/>
      <c r="FI258" s="17"/>
      <c r="FJ258" s="17"/>
      <c r="FK258" s="17">
        <f>IF(AND(フィニッシュ後入力!FM$100&lt;&gt;"",フィニッシュ後入力!FM$100=フィニッシュ後入力!FM258),1,0)</f>
        <v>0</v>
      </c>
      <c r="FL258" s="17">
        <f>IF(AND(フィニッシュ後入力!FN$100&lt;&gt;"",フィニッシュ後入力!FN$100=フィニッシュ後入力!FN258),1,0)</f>
        <v>0</v>
      </c>
      <c r="FM258" s="17"/>
      <c r="FN258" s="17"/>
      <c r="FO258" s="17"/>
      <c r="FP258" s="17"/>
      <c r="FQ258" s="17"/>
      <c r="FR258" s="17"/>
      <c r="FS258" s="17"/>
      <c r="FT258" s="17"/>
      <c r="FU258" s="17"/>
      <c r="FV258" s="17"/>
      <c r="FW258" s="17"/>
      <c r="FX258" s="17"/>
      <c r="FY258" s="17"/>
      <c r="FZ258" s="17"/>
      <c r="GA258" s="17"/>
      <c r="GB258" s="17">
        <f>フィニッシュ後入力!FC258</f>
        <v>0</v>
      </c>
      <c r="GC258" s="17">
        <f>フィニッシュ後入力!FD258</f>
        <v>0</v>
      </c>
      <c r="GD258" s="17">
        <f>IF(フィニッシュ後入力!FP$100&lt;&gt;"",フィニッシュ後入力!FE258+60*(1-FC258),0)</f>
        <v>0</v>
      </c>
      <c r="GE258" s="17">
        <f>IF(フィニッシュ後入力!FQ$100&lt;&gt;"",フィニッシュ後入力!FF258+60*(1-FD258),0)</f>
        <v>0</v>
      </c>
      <c r="GF258" s="17">
        <f>IF(フィニッシュ後入力!FR$100&lt;&gt;"",フィニッシュ後入力!FG258+60*(1-FE258),0)</f>
        <v>0</v>
      </c>
      <c r="GG258" s="17">
        <f>フィニッシュ後入力!FI258</f>
        <v>0</v>
      </c>
      <c r="GH258" s="17">
        <f>フィニッシュ後入力!FJ258</f>
        <v>0</v>
      </c>
      <c r="GI258" s="17">
        <f>IF(フィニッシュ後入力!FU$100&lt;&gt;"",フィニッシュ後入力!FK258+60*(1-FH258),0)</f>
        <v>0</v>
      </c>
      <c r="GJ258" s="17">
        <f>IF(フィニッシュ後入力!FV$100&lt;&gt;"",フィニッシュ後入力!FL258+60*(1-FI258),0)</f>
        <v>0</v>
      </c>
      <c r="GK258" s="17">
        <f>IF(フィニッシュ後入力!FW$100&lt;&gt;"",フィニッシュ後入力!FM258+60*(1-FJ258),0)</f>
        <v>0</v>
      </c>
      <c r="GL258" s="17">
        <f>フィニッシュ後入力!FO258</f>
        <v>0</v>
      </c>
      <c r="GM258" s="17">
        <f>フィニッシュ後入力!FP258</f>
        <v>0</v>
      </c>
      <c r="GN258" s="17"/>
      <c r="GO258" s="17"/>
      <c r="GP258" s="17"/>
      <c r="GQ258" s="17"/>
      <c r="GR258" s="17"/>
      <c r="GS258" s="17"/>
      <c r="GT258" s="17"/>
      <c r="GU258" s="17"/>
      <c r="GV258" s="17"/>
      <c r="GW258" s="17"/>
      <c r="GX258" s="17"/>
      <c r="GY258" s="17"/>
      <c r="GZ258" s="17"/>
    </row>
    <row r="259" spans="1:208">
      <c r="A259" s="17">
        <f>スタート前入力!$A259</f>
        <v>159</v>
      </c>
      <c r="B259" s="17">
        <f>IF(フィニッシュ後入力!$BA259&lt;&gt;"",SUM($BA259:$CZ259)-フィニッシュ後入力!$G259+フィニッシュ後入力!$H259+$D$87,-1)</f>
        <v>-1</v>
      </c>
      <c r="C259" s="17">
        <f>SUM($GA259:$GZ259)/2+60*(スタート前入力!$C$77-SUM($FA259:$FZ259))</f>
        <v>0</v>
      </c>
      <c r="D259" s="48">
        <f t="shared" si="8"/>
        <v>0</v>
      </c>
      <c r="E259" s="48">
        <f>D259*スタート前入力!$G259</f>
        <v>0</v>
      </c>
      <c r="F259" s="48">
        <f>(B259+1)*(D259+スタート前入力!$F259*$D$83+スタート前入力!$G259*$D$84+($D$86+1-$A259)*$D$85)</f>
        <v>0</v>
      </c>
      <c r="G259" s="48" t="str">
        <f ca="1">IF(E259&lt;&gt;0,RANK(E259,E$101:INDIRECT(CONCATENATE("R",$D$86+100,"C",COLUMN()-2),FALSE)),"")</f>
        <v/>
      </c>
      <c r="H259" s="48" t="str">
        <f ca="1">IF(F259&lt;&gt;0,RANK(F259,F$101:INDIRECT(CONCATENATE("R",$D$86+100,"C",COLUMN()-2),FALSE)),"")</f>
        <v/>
      </c>
      <c r="I259" s="48">
        <f>E259*スタート前入力!$E259</f>
        <v>0</v>
      </c>
      <c r="J259" s="48">
        <f>F259*スタート前入力!$E259</f>
        <v>0</v>
      </c>
      <c r="K259" s="48" t="str">
        <f ca="1">IF(I259&lt;&gt;0,RANK(I259,I$101:INDIRECT(CONCATENATE("R",$D$86+100,"C",COLUMN()-2),FALSE)),"")</f>
        <v/>
      </c>
      <c r="L259" s="48" t="str">
        <f ca="1">IF(J259&lt;&gt;0,RANK(J259,J$101:INDIRECT(CONCATENATE("R",$D$86+100,"C",COLUMN()-2),FALSE)),"")</f>
        <v/>
      </c>
      <c r="M259" s="48">
        <f>IF(($B259+1)*(スタート前入力!$H259+1+$D$87)&lt;&gt;0,$B259+スタート前入力!$H259,-1)</f>
        <v>-1</v>
      </c>
      <c r="N259" s="48">
        <f>$C259+スタート前入力!$I259</f>
        <v>0</v>
      </c>
      <c r="O259" s="48">
        <f t="shared" si="9"/>
        <v>0</v>
      </c>
      <c r="P259" s="48">
        <f>O259*スタート前入力!$G259</f>
        <v>0</v>
      </c>
      <c r="Q259" s="48">
        <f>(M259+1)*(O259+スタート前入力!$F259*$D$83+スタート前入力!$G259*$D$84+($D$86+1-$A259)*$D$85)</f>
        <v>0</v>
      </c>
      <c r="R259" s="48" t="str">
        <f ca="1">IF(P259&lt;&gt;0,RANK(P259,P$101:INDIRECT(CONCATENATE("R",$D$86+100,"C",COLUMN()-2),FALSE)),"")</f>
        <v/>
      </c>
      <c r="S259" s="48" t="str">
        <f ca="1">IF(Q259&lt;&gt;0,RANK(Q259,Q$101:INDIRECT(CONCATENATE("R",$D$86+100,"C",COLUMN()-2),FALSE)),"")</f>
        <v/>
      </c>
      <c r="T259" s="48">
        <f>P259*スタート前入力!$E259</f>
        <v>0</v>
      </c>
      <c r="U259" s="48">
        <f>Q259*スタート前入力!$E259</f>
        <v>0</v>
      </c>
      <c r="V259" s="48" t="str">
        <f ca="1">IF(T259&lt;&gt;0,RANK(T259,T$101:INDIRECT(CONCATENATE("R",$D$86+100,"C",COLUMN()-2),FALSE)),"")</f>
        <v/>
      </c>
      <c r="W259" s="48" t="str">
        <f ca="1">IF(U259&lt;&gt;0,RANK(U259,U$101:INDIRECT(CONCATENATE("R",$D$86+100,"C",COLUMN()-2),FALSE)),"")</f>
        <v/>
      </c>
      <c r="X259" s="48">
        <f t="shared" si="10"/>
        <v>159</v>
      </c>
      <c r="Y259" s="17">
        <f>((B259)-100)/(スタート前入力!$C$76)*100</f>
        <v>-1010</v>
      </c>
      <c r="Z259" s="17" t="e">
        <f>((M259)-100)/(スタート前入力!$C$84+スタート前入力!$C$85)*100</f>
        <v>#DIV/0!</v>
      </c>
      <c r="AA259" s="17"/>
      <c r="AB259" s="17"/>
      <c r="AC259" s="17"/>
      <c r="AD259" s="17"/>
      <c r="AE259" s="17"/>
      <c r="AF259" s="17"/>
      <c r="AG259" s="17"/>
      <c r="AH259" s="17"/>
      <c r="AI259" s="17"/>
      <c r="AJ259" s="17"/>
      <c r="AK259" s="17"/>
      <c r="AL259" s="17"/>
      <c r="AM259" s="17"/>
      <c r="AN259" s="17"/>
      <c r="AO259" s="17"/>
      <c r="AP259" s="17"/>
      <c r="AQ259" s="17"/>
      <c r="AR259" s="17"/>
      <c r="AS259" s="17"/>
      <c r="AT259" s="17"/>
      <c r="AU259" s="17"/>
      <c r="AV259" s="17"/>
      <c r="AW259" s="17"/>
      <c r="AX259" s="17"/>
      <c r="AY259" s="17"/>
      <c r="AZ259" s="17"/>
      <c r="BA259" s="17">
        <f>IF(AND(フィニッシュ後入力!BA$100&lt;&gt;"",フィニッシュ後入力!BA$100=フィニッシュ後入力!BA259),1,0)</f>
        <v>0</v>
      </c>
      <c r="BB259" s="17">
        <f>IF(AND(フィニッシュ後入力!BB$100&lt;&gt;"",フィニッシュ後入力!BB$100=フィニッシュ後入力!BB259),1,0)</f>
        <v>0</v>
      </c>
      <c r="BC259" s="17">
        <f>IF(AND(フィニッシュ後入力!BC$100&lt;&gt;"",フィニッシュ後入力!BC$100=フィニッシュ後入力!BC259),1,0)</f>
        <v>0</v>
      </c>
      <c r="BD259" s="17">
        <f>IF(AND(フィニッシュ後入力!BD$100&lt;&gt;"",フィニッシュ後入力!BD$100=フィニッシュ後入力!BD259),1,0)</f>
        <v>0</v>
      </c>
      <c r="BE259" s="17">
        <f>IF(AND(フィニッシュ後入力!BE$100&lt;&gt;"",フィニッシュ後入力!BE$100=フィニッシュ後入力!BE259),1,0)</f>
        <v>0</v>
      </c>
      <c r="BF259" s="17">
        <f>IF(AND(フィニッシュ後入力!BF$100&lt;&gt;"",フィニッシュ後入力!BF$100=フィニッシュ後入力!BF259),1,0)</f>
        <v>0</v>
      </c>
      <c r="BG259" s="17">
        <f>IF(AND(フィニッシュ後入力!BG$100&lt;&gt;"",フィニッシュ後入力!BG$100=フィニッシュ後入力!BG259),1,0)</f>
        <v>0</v>
      </c>
      <c r="BH259" s="17">
        <f>IF(AND(フィニッシュ後入力!BH$100&lt;&gt;"",フィニッシュ後入力!BH$100=フィニッシュ後入力!BH259),1,0)</f>
        <v>0</v>
      </c>
      <c r="BI259" s="17">
        <f>IF(AND(フィニッシュ後入力!BI$100&lt;&gt;"",フィニッシュ後入力!BI$100=フィニッシュ後入力!BI259),1,0)</f>
        <v>0</v>
      </c>
      <c r="BJ259" s="17">
        <f>IF(AND(フィニッシュ後入力!BJ$100&lt;&gt;"",フィニッシュ後入力!BJ$100=フィニッシュ後入力!BJ259),1,0)</f>
        <v>0</v>
      </c>
      <c r="BK259" s="17">
        <f>IF(AND(フィニッシュ後入力!BK$100&lt;&gt;"",フィニッシュ後入力!BK$100=フィニッシュ後入力!BK259),1,0)</f>
        <v>0</v>
      </c>
      <c r="BL259" s="17">
        <f>IF(AND(フィニッシュ後入力!BL$100&lt;&gt;"",フィニッシュ後入力!BL$100=フィニッシュ後入力!BL259),1,0)</f>
        <v>0</v>
      </c>
      <c r="BM259" s="17">
        <f>IF(AND(フィニッシュ後入力!BM$100&lt;&gt;"",フィニッシュ後入力!BM$100=フィニッシュ後入力!BM259),1,0)</f>
        <v>0</v>
      </c>
      <c r="BN259" s="17">
        <f>IF(AND(フィニッシュ後入力!BN$100&lt;&gt;"",フィニッシュ後入力!BN$100=フィニッシュ後入力!BN259),1,0)</f>
        <v>0</v>
      </c>
      <c r="BO259" s="17">
        <f>IF(AND(フィニッシュ後入力!BO$100&lt;&gt;"",フィニッシュ後入力!BO$100=フィニッシュ後入力!BO259),1,0)</f>
        <v>0</v>
      </c>
      <c r="BP259" s="17">
        <f>IF(AND(フィニッシュ後入力!BP$100&lt;&gt;"",フィニッシュ後入力!BP$100=フィニッシュ後入力!BP259),1,0)</f>
        <v>0</v>
      </c>
      <c r="BQ259" s="17">
        <f>IF(AND(フィニッシュ後入力!BQ$100&lt;&gt;"",フィニッシュ後入力!BQ$100=フィニッシュ後入力!BQ259),1,0)</f>
        <v>0</v>
      </c>
      <c r="BR259" s="17">
        <f>IF(AND(フィニッシュ後入力!BR$100&lt;&gt;"",フィニッシュ後入力!BR$100=フィニッシュ後入力!BR259),1,0)</f>
        <v>0</v>
      </c>
      <c r="BS259" s="17">
        <f>IF(AND(フィニッシュ後入力!BS$100&lt;&gt;"",フィニッシュ後入力!BS$100=フィニッシュ後入力!BS259),1,0)</f>
        <v>0</v>
      </c>
      <c r="BT259" s="17">
        <f>IF(AND(フィニッシュ後入力!BT$100&lt;&gt;"",フィニッシュ後入力!BT$100=フィニッシュ後入力!BT259),1,0)</f>
        <v>0</v>
      </c>
      <c r="BU259" s="17">
        <f>IF(AND(フィニッシュ後入力!BU$100&lt;&gt;"",フィニッシュ後入力!BU$100=フィニッシュ後入力!BU259),1,0)</f>
        <v>0</v>
      </c>
      <c r="BV259" s="17">
        <f>IF(AND(フィニッシュ後入力!BV$100&lt;&gt;"",フィニッシュ後入力!BV$100=フィニッシュ後入力!BV259),1,0)</f>
        <v>0</v>
      </c>
      <c r="BW259" s="17">
        <f>IF(AND(フィニッシュ後入力!BW$100&lt;&gt;"",フィニッシュ後入力!BW$100=フィニッシュ後入力!BW259),1,0)</f>
        <v>0</v>
      </c>
      <c r="BX259" s="17">
        <f>IF(AND(フィニッシュ後入力!BX$100&lt;&gt;"",フィニッシュ後入力!BX$100=フィニッシュ後入力!BX259),1,0)</f>
        <v>0</v>
      </c>
      <c r="BY259" s="17">
        <f>IF(AND(フィニッシュ後入力!BY$100&lt;&gt;"",フィニッシュ後入力!BY$100=フィニッシュ後入力!BY259),1,0)</f>
        <v>0</v>
      </c>
      <c r="BZ259" s="17">
        <f>IF(AND(フィニッシュ後入力!BZ$100&lt;&gt;"",フィニッシュ後入力!BZ$100=フィニッシュ後入力!BZ259),1,0)</f>
        <v>0</v>
      </c>
      <c r="CA259" s="17">
        <f>IF(AND(フィニッシュ後入力!CA$100&lt;&gt;"",フィニッシュ後入力!CA$100=フィニッシュ後入力!CA259),1,0)</f>
        <v>0</v>
      </c>
      <c r="CB259" s="17">
        <f>IF(AND(フィニッシュ後入力!CB$100&lt;&gt;"",フィニッシュ後入力!CB$100=フィニッシュ後入力!CB259),1,0)</f>
        <v>0</v>
      </c>
      <c r="CC259" s="17">
        <f>IF(AND(フィニッシュ後入力!CC$100&lt;&gt;"",フィニッシュ後入力!CC$100=フィニッシュ後入力!CC259),1,0)</f>
        <v>0</v>
      </c>
      <c r="CD259" s="17">
        <f>IF(AND(フィニッシュ後入力!CD$100&lt;&gt;"",フィニッシュ後入力!CD$100=フィニッシュ後入力!CD259),1,0)</f>
        <v>0</v>
      </c>
      <c r="CE259" s="17"/>
      <c r="CF259" s="17"/>
      <c r="CG259" s="17"/>
      <c r="CH259" s="17"/>
      <c r="CI259" s="17"/>
      <c r="CJ259" s="17"/>
      <c r="CK259" s="17"/>
      <c r="CL259" s="17"/>
      <c r="CM259" s="17"/>
      <c r="CN259" s="17"/>
      <c r="CO259" s="17"/>
      <c r="CP259" s="17"/>
      <c r="CQ259" s="17"/>
      <c r="CR259" s="17"/>
      <c r="CS259" s="17"/>
      <c r="CT259" s="17"/>
      <c r="CU259" s="17"/>
      <c r="CV259" s="17"/>
      <c r="CW259" s="17"/>
      <c r="CX259" s="17"/>
      <c r="CY259" s="17"/>
      <c r="CZ259" s="17"/>
      <c r="DA259" s="17"/>
      <c r="DB259" s="17"/>
      <c r="DC259" s="17"/>
      <c r="DD259" s="17"/>
      <c r="DE259" s="17"/>
      <c r="DF259" s="17"/>
      <c r="DG259" s="17"/>
      <c r="DH259" s="17"/>
      <c r="DI259" s="17"/>
      <c r="DJ259" s="17"/>
      <c r="DK259" s="17"/>
      <c r="DL259" s="17"/>
      <c r="DM259" s="17"/>
      <c r="DN259" s="17"/>
      <c r="DO259" s="17"/>
      <c r="DP259" s="17"/>
      <c r="DQ259" s="17"/>
      <c r="DR259" s="17"/>
      <c r="DS259" s="17"/>
      <c r="DT259" s="17"/>
      <c r="DU259" s="17"/>
      <c r="DV259" s="17"/>
      <c r="DW259" s="17"/>
      <c r="DX259" s="17"/>
      <c r="DY259" s="17"/>
      <c r="DZ259" s="17"/>
      <c r="EA259" s="17"/>
      <c r="EB259" s="17"/>
      <c r="EC259" s="17"/>
      <c r="ED259" s="17"/>
      <c r="EE259" s="17"/>
      <c r="EF259" s="17"/>
      <c r="EG259" s="17"/>
      <c r="EH259" s="17"/>
      <c r="EI259" s="17"/>
      <c r="EJ259" s="17"/>
      <c r="EK259" s="17"/>
      <c r="EL259" s="17"/>
      <c r="EM259" s="17"/>
      <c r="EN259" s="17"/>
      <c r="EO259" s="17"/>
      <c r="EP259" s="17"/>
      <c r="EQ259" s="17"/>
      <c r="ER259" s="17"/>
      <c r="ES259" s="17"/>
      <c r="ET259" s="17"/>
      <c r="EU259" s="17"/>
      <c r="EV259" s="17"/>
      <c r="EW259" s="17"/>
      <c r="EX259" s="17"/>
      <c r="EY259" s="17"/>
      <c r="EZ259" s="17"/>
      <c r="FA259" s="17">
        <f>IF(AND(フィニッシュ後入力!FA$100&lt;&gt;"",フィニッシュ後入力!FA$100=フィニッシュ後入力!FA259),1,0)</f>
        <v>0</v>
      </c>
      <c r="FB259" s="17">
        <f>IF(AND(フィニッシュ後入力!FB$100&lt;&gt;"",フィニッシュ後入力!FB$100=フィニッシュ後入力!FB259),1,0)</f>
        <v>0</v>
      </c>
      <c r="FC259" s="17"/>
      <c r="FD259" s="17"/>
      <c r="FE259" s="17"/>
      <c r="FF259" s="17">
        <f>IF(AND(フィニッシュ後入力!FG$100&lt;&gt;"",フィニッシュ後入力!FG$100=フィニッシュ後入力!FG259),1,0)</f>
        <v>0</v>
      </c>
      <c r="FG259" s="17">
        <f>IF(AND(フィニッシュ後入力!FH$100&lt;&gt;"",フィニッシュ後入力!FH$100=フィニッシュ後入力!FH259),1,0)</f>
        <v>0</v>
      </c>
      <c r="FH259" s="17"/>
      <c r="FI259" s="17"/>
      <c r="FJ259" s="17"/>
      <c r="FK259" s="17">
        <f>IF(AND(フィニッシュ後入力!FM$100&lt;&gt;"",フィニッシュ後入力!FM$100=フィニッシュ後入力!FM259),1,0)</f>
        <v>0</v>
      </c>
      <c r="FL259" s="17">
        <f>IF(AND(フィニッシュ後入力!FN$100&lt;&gt;"",フィニッシュ後入力!FN$100=フィニッシュ後入力!FN259),1,0)</f>
        <v>0</v>
      </c>
      <c r="FM259" s="17"/>
      <c r="FN259" s="17"/>
      <c r="FO259" s="17"/>
      <c r="FP259" s="17"/>
      <c r="FQ259" s="17"/>
      <c r="FR259" s="17"/>
      <c r="FS259" s="17"/>
      <c r="FT259" s="17"/>
      <c r="FU259" s="17"/>
      <c r="FV259" s="17"/>
      <c r="FW259" s="17"/>
      <c r="FX259" s="17"/>
      <c r="FY259" s="17"/>
      <c r="FZ259" s="17"/>
      <c r="GA259" s="17"/>
      <c r="GB259" s="17">
        <f>フィニッシュ後入力!FC259</f>
        <v>0</v>
      </c>
      <c r="GC259" s="17">
        <f>フィニッシュ後入力!FD259</f>
        <v>0</v>
      </c>
      <c r="GD259" s="17">
        <f>IF(フィニッシュ後入力!FP$100&lt;&gt;"",フィニッシュ後入力!FE259+60*(1-FC259),0)</f>
        <v>0</v>
      </c>
      <c r="GE259" s="17">
        <f>IF(フィニッシュ後入力!FQ$100&lt;&gt;"",フィニッシュ後入力!FF259+60*(1-FD259),0)</f>
        <v>0</v>
      </c>
      <c r="GF259" s="17">
        <f>IF(フィニッシュ後入力!FR$100&lt;&gt;"",フィニッシュ後入力!FG259+60*(1-FE259),0)</f>
        <v>0</v>
      </c>
      <c r="GG259" s="17">
        <f>フィニッシュ後入力!FI259</f>
        <v>0</v>
      </c>
      <c r="GH259" s="17">
        <f>フィニッシュ後入力!FJ259</f>
        <v>0</v>
      </c>
      <c r="GI259" s="17">
        <f>IF(フィニッシュ後入力!FU$100&lt;&gt;"",フィニッシュ後入力!FK259+60*(1-FH259),0)</f>
        <v>0</v>
      </c>
      <c r="GJ259" s="17">
        <f>IF(フィニッシュ後入力!FV$100&lt;&gt;"",フィニッシュ後入力!FL259+60*(1-FI259),0)</f>
        <v>0</v>
      </c>
      <c r="GK259" s="17">
        <f>IF(フィニッシュ後入力!FW$100&lt;&gt;"",フィニッシュ後入力!FM259+60*(1-FJ259),0)</f>
        <v>0</v>
      </c>
      <c r="GL259" s="17">
        <f>フィニッシュ後入力!FO259</f>
        <v>0</v>
      </c>
      <c r="GM259" s="17">
        <f>フィニッシュ後入力!FP259</f>
        <v>0</v>
      </c>
      <c r="GN259" s="17"/>
      <c r="GO259" s="17"/>
      <c r="GP259" s="17"/>
      <c r="GQ259" s="17"/>
      <c r="GR259" s="17"/>
      <c r="GS259" s="17"/>
      <c r="GT259" s="17"/>
      <c r="GU259" s="17"/>
      <c r="GV259" s="17"/>
      <c r="GW259" s="17"/>
      <c r="GX259" s="17"/>
      <c r="GY259" s="17"/>
      <c r="GZ259" s="17"/>
    </row>
    <row r="260" spans="1:208">
      <c r="A260" s="17">
        <f>スタート前入力!$A260</f>
        <v>160</v>
      </c>
      <c r="B260" s="17">
        <f>IF(フィニッシュ後入力!$BA260&lt;&gt;"",SUM($BA260:$CZ260)-フィニッシュ後入力!$G260+フィニッシュ後入力!$H260+$D$87,-1)</f>
        <v>-1</v>
      </c>
      <c r="C260" s="17">
        <f>SUM($GA260:$GZ260)/2+60*(スタート前入力!$C$77-SUM($FA260:$FZ260))</f>
        <v>0</v>
      </c>
      <c r="D260" s="48">
        <f t="shared" si="8"/>
        <v>0</v>
      </c>
      <c r="E260" s="48">
        <f>D260*スタート前入力!$G260</f>
        <v>0</v>
      </c>
      <c r="F260" s="48">
        <f>(B260+1)*(D260+スタート前入力!$F260*$D$83+スタート前入力!$G260*$D$84+($D$86+1-$A260)*$D$85)</f>
        <v>0</v>
      </c>
      <c r="G260" s="48" t="str">
        <f ca="1">IF(E260&lt;&gt;0,RANK(E260,E$101:INDIRECT(CONCATENATE("R",$D$86+100,"C",COLUMN()-2),FALSE)),"")</f>
        <v/>
      </c>
      <c r="H260" s="48" t="str">
        <f ca="1">IF(F260&lt;&gt;0,RANK(F260,F$101:INDIRECT(CONCATENATE("R",$D$86+100,"C",COLUMN()-2),FALSE)),"")</f>
        <v/>
      </c>
      <c r="I260" s="48">
        <f>E260*スタート前入力!$E260</f>
        <v>0</v>
      </c>
      <c r="J260" s="48">
        <f>F260*スタート前入力!$E260</f>
        <v>0</v>
      </c>
      <c r="K260" s="48" t="str">
        <f ca="1">IF(I260&lt;&gt;0,RANK(I260,I$101:INDIRECT(CONCATENATE("R",$D$86+100,"C",COLUMN()-2),FALSE)),"")</f>
        <v/>
      </c>
      <c r="L260" s="48" t="str">
        <f ca="1">IF(J260&lt;&gt;0,RANK(J260,J$101:INDIRECT(CONCATENATE("R",$D$86+100,"C",COLUMN()-2),FALSE)),"")</f>
        <v/>
      </c>
      <c r="M260" s="48">
        <f>IF(($B260+1)*(スタート前入力!$H260+1+$D$87)&lt;&gt;0,$B260+スタート前入力!$H260,-1)</f>
        <v>-1</v>
      </c>
      <c r="N260" s="48">
        <f>$C260+スタート前入力!$I260</f>
        <v>0</v>
      </c>
      <c r="O260" s="48">
        <f t="shared" si="9"/>
        <v>0</v>
      </c>
      <c r="P260" s="48">
        <f>O260*スタート前入力!$G260</f>
        <v>0</v>
      </c>
      <c r="Q260" s="48">
        <f>(M260+1)*(O260+スタート前入力!$F260*$D$83+スタート前入力!$G260*$D$84+($D$86+1-$A260)*$D$85)</f>
        <v>0</v>
      </c>
      <c r="R260" s="48" t="str">
        <f ca="1">IF(P260&lt;&gt;0,RANK(P260,P$101:INDIRECT(CONCATENATE("R",$D$86+100,"C",COLUMN()-2),FALSE)),"")</f>
        <v/>
      </c>
      <c r="S260" s="48" t="str">
        <f ca="1">IF(Q260&lt;&gt;0,RANK(Q260,Q$101:INDIRECT(CONCATENATE("R",$D$86+100,"C",COLUMN()-2),FALSE)),"")</f>
        <v/>
      </c>
      <c r="T260" s="48">
        <f>P260*スタート前入力!$E260</f>
        <v>0</v>
      </c>
      <c r="U260" s="48">
        <f>Q260*スタート前入力!$E260</f>
        <v>0</v>
      </c>
      <c r="V260" s="48" t="str">
        <f ca="1">IF(T260&lt;&gt;0,RANK(T260,T$101:INDIRECT(CONCATENATE("R",$D$86+100,"C",COLUMN()-2),FALSE)),"")</f>
        <v/>
      </c>
      <c r="W260" s="48" t="str">
        <f ca="1">IF(U260&lt;&gt;0,RANK(U260,U$101:INDIRECT(CONCATENATE("R",$D$86+100,"C",COLUMN()-2),FALSE)),"")</f>
        <v/>
      </c>
      <c r="X260" s="48">
        <f t="shared" si="10"/>
        <v>160</v>
      </c>
      <c r="Y260" s="17">
        <f>((B260)-100)/(スタート前入力!$C$76)*100</f>
        <v>-1010</v>
      </c>
      <c r="Z260" s="17" t="e">
        <f>((M260)-100)/(スタート前入力!$C$84+スタート前入力!$C$85)*100</f>
        <v>#DIV/0!</v>
      </c>
      <c r="AA260" s="17"/>
      <c r="AB260" s="17"/>
      <c r="AC260" s="17"/>
      <c r="AD260" s="17"/>
      <c r="AE260" s="17"/>
      <c r="AF260" s="17"/>
      <c r="AG260" s="17"/>
      <c r="AH260" s="17"/>
      <c r="AI260" s="17"/>
      <c r="AJ260" s="17"/>
      <c r="AK260" s="17"/>
      <c r="AL260" s="17"/>
      <c r="AM260" s="17"/>
      <c r="AN260" s="17"/>
      <c r="AO260" s="17"/>
      <c r="AP260" s="17"/>
      <c r="AQ260" s="17"/>
      <c r="AR260" s="17"/>
      <c r="AS260" s="17"/>
      <c r="AT260" s="17"/>
      <c r="AU260" s="17"/>
      <c r="AV260" s="17"/>
      <c r="AW260" s="17"/>
      <c r="AX260" s="17"/>
      <c r="AY260" s="17"/>
      <c r="AZ260" s="17"/>
      <c r="BA260" s="17">
        <f>IF(AND(フィニッシュ後入力!BA$100&lt;&gt;"",フィニッシュ後入力!BA$100=フィニッシュ後入力!BA260),1,0)</f>
        <v>0</v>
      </c>
      <c r="BB260" s="17">
        <f>IF(AND(フィニッシュ後入力!BB$100&lt;&gt;"",フィニッシュ後入力!BB$100=フィニッシュ後入力!BB260),1,0)</f>
        <v>0</v>
      </c>
      <c r="BC260" s="17">
        <f>IF(AND(フィニッシュ後入力!BC$100&lt;&gt;"",フィニッシュ後入力!BC$100=フィニッシュ後入力!BC260),1,0)</f>
        <v>0</v>
      </c>
      <c r="BD260" s="17">
        <f>IF(AND(フィニッシュ後入力!BD$100&lt;&gt;"",フィニッシュ後入力!BD$100=フィニッシュ後入力!BD260),1,0)</f>
        <v>0</v>
      </c>
      <c r="BE260" s="17">
        <f>IF(AND(フィニッシュ後入力!BE$100&lt;&gt;"",フィニッシュ後入力!BE$100=フィニッシュ後入力!BE260),1,0)</f>
        <v>0</v>
      </c>
      <c r="BF260" s="17">
        <f>IF(AND(フィニッシュ後入力!BF$100&lt;&gt;"",フィニッシュ後入力!BF$100=フィニッシュ後入力!BF260),1,0)</f>
        <v>0</v>
      </c>
      <c r="BG260" s="17">
        <f>IF(AND(フィニッシュ後入力!BG$100&lt;&gt;"",フィニッシュ後入力!BG$100=フィニッシュ後入力!BG260),1,0)</f>
        <v>0</v>
      </c>
      <c r="BH260" s="17">
        <f>IF(AND(フィニッシュ後入力!BH$100&lt;&gt;"",フィニッシュ後入力!BH$100=フィニッシュ後入力!BH260),1,0)</f>
        <v>0</v>
      </c>
      <c r="BI260" s="17">
        <f>IF(AND(フィニッシュ後入力!BI$100&lt;&gt;"",フィニッシュ後入力!BI$100=フィニッシュ後入力!BI260),1,0)</f>
        <v>0</v>
      </c>
      <c r="BJ260" s="17">
        <f>IF(AND(フィニッシュ後入力!BJ$100&lt;&gt;"",フィニッシュ後入力!BJ$100=フィニッシュ後入力!BJ260),1,0)</f>
        <v>0</v>
      </c>
      <c r="BK260" s="17">
        <f>IF(AND(フィニッシュ後入力!BK$100&lt;&gt;"",フィニッシュ後入力!BK$100=フィニッシュ後入力!BK260),1,0)</f>
        <v>0</v>
      </c>
      <c r="BL260" s="17">
        <f>IF(AND(フィニッシュ後入力!BL$100&lt;&gt;"",フィニッシュ後入力!BL$100=フィニッシュ後入力!BL260),1,0)</f>
        <v>0</v>
      </c>
      <c r="BM260" s="17">
        <f>IF(AND(フィニッシュ後入力!BM$100&lt;&gt;"",フィニッシュ後入力!BM$100=フィニッシュ後入力!BM260),1,0)</f>
        <v>0</v>
      </c>
      <c r="BN260" s="17">
        <f>IF(AND(フィニッシュ後入力!BN$100&lt;&gt;"",フィニッシュ後入力!BN$100=フィニッシュ後入力!BN260),1,0)</f>
        <v>0</v>
      </c>
      <c r="BO260" s="17">
        <f>IF(AND(フィニッシュ後入力!BO$100&lt;&gt;"",フィニッシュ後入力!BO$100=フィニッシュ後入力!BO260),1,0)</f>
        <v>0</v>
      </c>
      <c r="BP260" s="17">
        <f>IF(AND(フィニッシュ後入力!BP$100&lt;&gt;"",フィニッシュ後入力!BP$100=フィニッシュ後入力!BP260),1,0)</f>
        <v>0</v>
      </c>
      <c r="BQ260" s="17">
        <f>IF(AND(フィニッシュ後入力!BQ$100&lt;&gt;"",フィニッシュ後入力!BQ$100=フィニッシュ後入力!BQ260),1,0)</f>
        <v>0</v>
      </c>
      <c r="BR260" s="17">
        <f>IF(AND(フィニッシュ後入力!BR$100&lt;&gt;"",フィニッシュ後入力!BR$100=フィニッシュ後入力!BR260),1,0)</f>
        <v>0</v>
      </c>
      <c r="BS260" s="17">
        <f>IF(AND(フィニッシュ後入力!BS$100&lt;&gt;"",フィニッシュ後入力!BS$100=フィニッシュ後入力!BS260),1,0)</f>
        <v>0</v>
      </c>
      <c r="BT260" s="17">
        <f>IF(AND(フィニッシュ後入力!BT$100&lt;&gt;"",フィニッシュ後入力!BT$100=フィニッシュ後入力!BT260),1,0)</f>
        <v>0</v>
      </c>
      <c r="BU260" s="17">
        <f>IF(AND(フィニッシュ後入力!BU$100&lt;&gt;"",フィニッシュ後入力!BU$100=フィニッシュ後入力!BU260),1,0)</f>
        <v>0</v>
      </c>
      <c r="BV260" s="17">
        <f>IF(AND(フィニッシュ後入力!BV$100&lt;&gt;"",フィニッシュ後入力!BV$100=フィニッシュ後入力!BV260),1,0)</f>
        <v>0</v>
      </c>
      <c r="BW260" s="17">
        <f>IF(AND(フィニッシュ後入力!BW$100&lt;&gt;"",フィニッシュ後入力!BW$100=フィニッシュ後入力!BW260),1,0)</f>
        <v>0</v>
      </c>
      <c r="BX260" s="17">
        <f>IF(AND(フィニッシュ後入力!BX$100&lt;&gt;"",フィニッシュ後入力!BX$100=フィニッシュ後入力!BX260),1,0)</f>
        <v>0</v>
      </c>
      <c r="BY260" s="17">
        <f>IF(AND(フィニッシュ後入力!BY$100&lt;&gt;"",フィニッシュ後入力!BY$100=フィニッシュ後入力!BY260),1,0)</f>
        <v>0</v>
      </c>
      <c r="BZ260" s="17">
        <f>IF(AND(フィニッシュ後入力!BZ$100&lt;&gt;"",フィニッシュ後入力!BZ$100=フィニッシュ後入力!BZ260),1,0)</f>
        <v>0</v>
      </c>
      <c r="CA260" s="17">
        <f>IF(AND(フィニッシュ後入力!CA$100&lt;&gt;"",フィニッシュ後入力!CA$100=フィニッシュ後入力!CA260),1,0)</f>
        <v>0</v>
      </c>
      <c r="CB260" s="17">
        <f>IF(AND(フィニッシュ後入力!CB$100&lt;&gt;"",フィニッシュ後入力!CB$100=フィニッシュ後入力!CB260),1,0)</f>
        <v>0</v>
      </c>
      <c r="CC260" s="17">
        <f>IF(AND(フィニッシュ後入力!CC$100&lt;&gt;"",フィニッシュ後入力!CC$100=フィニッシュ後入力!CC260),1,0)</f>
        <v>0</v>
      </c>
      <c r="CD260" s="17">
        <f>IF(AND(フィニッシュ後入力!CD$100&lt;&gt;"",フィニッシュ後入力!CD$100=フィニッシュ後入力!CD260),1,0)</f>
        <v>0</v>
      </c>
      <c r="CE260" s="17"/>
      <c r="CF260" s="17"/>
      <c r="CG260" s="17"/>
      <c r="CH260" s="17"/>
      <c r="CI260" s="17"/>
      <c r="CJ260" s="17"/>
      <c r="CK260" s="17"/>
      <c r="CL260" s="17"/>
      <c r="CM260" s="17"/>
      <c r="CN260" s="17"/>
      <c r="CO260" s="17"/>
      <c r="CP260" s="17"/>
      <c r="CQ260" s="17"/>
      <c r="CR260" s="17"/>
      <c r="CS260" s="17"/>
      <c r="CT260" s="17"/>
      <c r="CU260" s="17"/>
      <c r="CV260" s="17"/>
      <c r="CW260" s="17"/>
      <c r="CX260" s="17"/>
      <c r="CY260" s="17"/>
      <c r="CZ260" s="17"/>
      <c r="DA260" s="17"/>
      <c r="DB260" s="17"/>
      <c r="DC260" s="17"/>
      <c r="DD260" s="17"/>
      <c r="DE260" s="17"/>
      <c r="DF260" s="17"/>
      <c r="DG260" s="17"/>
      <c r="DH260" s="17"/>
      <c r="DI260" s="17"/>
      <c r="DJ260" s="17"/>
      <c r="DK260" s="17"/>
      <c r="DL260" s="17"/>
      <c r="DM260" s="17"/>
      <c r="DN260" s="17"/>
      <c r="DO260" s="17"/>
      <c r="DP260" s="17"/>
      <c r="DQ260" s="17"/>
      <c r="DR260" s="17"/>
      <c r="DS260" s="17"/>
      <c r="DT260" s="17"/>
      <c r="DU260" s="17"/>
      <c r="DV260" s="17"/>
      <c r="DW260" s="17"/>
      <c r="DX260" s="17"/>
      <c r="DY260" s="17"/>
      <c r="DZ260" s="17"/>
      <c r="EA260" s="17"/>
      <c r="EB260" s="17"/>
      <c r="EC260" s="17"/>
      <c r="ED260" s="17"/>
      <c r="EE260" s="17"/>
      <c r="EF260" s="17"/>
      <c r="EG260" s="17"/>
      <c r="EH260" s="17"/>
      <c r="EI260" s="17"/>
      <c r="EJ260" s="17"/>
      <c r="EK260" s="17"/>
      <c r="EL260" s="17"/>
      <c r="EM260" s="17"/>
      <c r="EN260" s="17"/>
      <c r="EO260" s="17"/>
      <c r="EP260" s="17"/>
      <c r="EQ260" s="17"/>
      <c r="ER260" s="17"/>
      <c r="ES260" s="17"/>
      <c r="ET260" s="17"/>
      <c r="EU260" s="17"/>
      <c r="EV260" s="17"/>
      <c r="EW260" s="17"/>
      <c r="EX260" s="17"/>
      <c r="EY260" s="17"/>
      <c r="EZ260" s="17"/>
      <c r="FA260" s="17">
        <f>IF(AND(フィニッシュ後入力!FA$100&lt;&gt;"",フィニッシュ後入力!FA$100=フィニッシュ後入力!FA260),1,0)</f>
        <v>0</v>
      </c>
      <c r="FB260" s="17">
        <f>IF(AND(フィニッシュ後入力!FB$100&lt;&gt;"",フィニッシュ後入力!FB$100=フィニッシュ後入力!FB260),1,0)</f>
        <v>0</v>
      </c>
      <c r="FC260" s="17"/>
      <c r="FD260" s="17"/>
      <c r="FE260" s="17"/>
      <c r="FF260" s="17">
        <f>IF(AND(フィニッシュ後入力!FG$100&lt;&gt;"",フィニッシュ後入力!FG$100=フィニッシュ後入力!FG260),1,0)</f>
        <v>0</v>
      </c>
      <c r="FG260" s="17">
        <f>IF(AND(フィニッシュ後入力!FH$100&lt;&gt;"",フィニッシュ後入力!FH$100=フィニッシュ後入力!FH260),1,0)</f>
        <v>0</v>
      </c>
      <c r="FH260" s="17"/>
      <c r="FI260" s="17"/>
      <c r="FJ260" s="17"/>
      <c r="FK260" s="17">
        <f>IF(AND(フィニッシュ後入力!FM$100&lt;&gt;"",フィニッシュ後入力!FM$100=フィニッシュ後入力!FM260),1,0)</f>
        <v>0</v>
      </c>
      <c r="FL260" s="17">
        <f>IF(AND(フィニッシュ後入力!FN$100&lt;&gt;"",フィニッシュ後入力!FN$100=フィニッシュ後入力!FN260),1,0)</f>
        <v>0</v>
      </c>
      <c r="FM260" s="17"/>
      <c r="FN260" s="17"/>
      <c r="FO260" s="17"/>
      <c r="FP260" s="17"/>
      <c r="FQ260" s="17"/>
      <c r="FR260" s="17"/>
      <c r="FS260" s="17"/>
      <c r="FT260" s="17"/>
      <c r="FU260" s="17"/>
      <c r="FV260" s="17"/>
      <c r="FW260" s="17"/>
      <c r="FX260" s="17"/>
      <c r="FY260" s="17"/>
      <c r="FZ260" s="17"/>
      <c r="GA260" s="17"/>
      <c r="GB260" s="17">
        <f>フィニッシュ後入力!FC260</f>
        <v>0</v>
      </c>
      <c r="GC260" s="17">
        <f>フィニッシュ後入力!FD260</f>
        <v>0</v>
      </c>
      <c r="GD260" s="17">
        <f>IF(フィニッシュ後入力!FP$100&lt;&gt;"",フィニッシュ後入力!FE260+60*(1-FC260),0)</f>
        <v>0</v>
      </c>
      <c r="GE260" s="17">
        <f>IF(フィニッシュ後入力!FQ$100&lt;&gt;"",フィニッシュ後入力!FF260+60*(1-FD260),0)</f>
        <v>0</v>
      </c>
      <c r="GF260" s="17">
        <f>IF(フィニッシュ後入力!FR$100&lt;&gt;"",フィニッシュ後入力!FG260+60*(1-FE260),0)</f>
        <v>0</v>
      </c>
      <c r="GG260" s="17">
        <f>フィニッシュ後入力!FI260</f>
        <v>0</v>
      </c>
      <c r="GH260" s="17">
        <f>フィニッシュ後入力!FJ260</f>
        <v>0</v>
      </c>
      <c r="GI260" s="17">
        <f>IF(フィニッシュ後入力!FU$100&lt;&gt;"",フィニッシュ後入力!FK260+60*(1-FH260),0)</f>
        <v>0</v>
      </c>
      <c r="GJ260" s="17">
        <f>IF(フィニッシュ後入力!FV$100&lt;&gt;"",フィニッシュ後入力!FL260+60*(1-FI260),0)</f>
        <v>0</v>
      </c>
      <c r="GK260" s="17">
        <f>IF(フィニッシュ後入力!FW$100&lt;&gt;"",フィニッシュ後入力!FM260+60*(1-FJ260),0)</f>
        <v>0</v>
      </c>
      <c r="GL260" s="17">
        <f>フィニッシュ後入力!FO260</f>
        <v>0</v>
      </c>
      <c r="GM260" s="17">
        <f>フィニッシュ後入力!FP260</f>
        <v>0</v>
      </c>
      <c r="GN260" s="17"/>
      <c r="GO260" s="17"/>
      <c r="GP260" s="17"/>
      <c r="GQ260" s="17"/>
      <c r="GR260" s="17"/>
      <c r="GS260" s="17"/>
      <c r="GT260" s="17"/>
      <c r="GU260" s="17"/>
      <c r="GV260" s="17"/>
      <c r="GW260" s="17"/>
      <c r="GX260" s="17"/>
      <c r="GY260" s="17"/>
      <c r="GZ260" s="17"/>
    </row>
    <row r="261" spans="1:208">
      <c r="A261" s="17">
        <f>スタート前入力!$A261</f>
        <v>161</v>
      </c>
      <c r="B261" s="17">
        <f>IF(フィニッシュ後入力!$BA261&lt;&gt;"",SUM($BA261:$CZ261)-フィニッシュ後入力!$G261+フィニッシュ後入力!$H261+$D$87,-1)</f>
        <v>-1</v>
      </c>
      <c r="C261" s="17">
        <f>SUM($GA261:$GZ261)/2+60*(スタート前入力!$C$77-SUM($FA261:$FZ261))</f>
        <v>0</v>
      </c>
      <c r="D261" s="48">
        <f t="shared" si="8"/>
        <v>0</v>
      </c>
      <c r="E261" s="48">
        <f>D261*スタート前入力!$G261</f>
        <v>0</v>
      </c>
      <c r="F261" s="48">
        <f>(B261+1)*(D261+スタート前入力!$F261*$D$83+スタート前入力!$G261*$D$84+($D$86+1-$A261)*$D$85)</f>
        <v>0</v>
      </c>
      <c r="G261" s="48" t="str">
        <f ca="1">IF(E261&lt;&gt;0,RANK(E261,E$101:INDIRECT(CONCATENATE("R",$D$86+100,"C",COLUMN()-2),FALSE)),"")</f>
        <v/>
      </c>
      <c r="H261" s="48" t="str">
        <f ca="1">IF(F261&lt;&gt;0,RANK(F261,F$101:INDIRECT(CONCATENATE("R",$D$86+100,"C",COLUMN()-2),FALSE)),"")</f>
        <v/>
      </c>
      <c r="I261" s="48">
        <f>E261*スタート前入力!$E261</f>
        <v>0</v>
      </c>
      <c r="J261" s="48">
        <f>F261*スタート前入力!$E261</f>
        <v>0</v>
      </c>
      <c r="K261" s="48" t="str">
        <f ca="1">IF(I261&lt;&gt;0,RANK(I261,I$101:INDIRECT(CONCATENATE("R",$D$86+100,"C",COLUMN()-2),FALSE)),"")</f>
        <v/>
      </c>
      <c r="L261" s="48" t="str">
        <f ca="1">IF(J261&lt;&gt;0,RANK(J261,J$101:INDIRECT(CONCATENATE("R",$D$86+100,"C",COLUMN()-2),FALSE)),"")</f>
        <v/>
      </c>
      <c r="M261" s="48">
        <f>IF(($B261+1)*(スタート前入力!$H261+1+$D$87)&lt;&gt;0,$B261+スタート前入力!$H261,-1)</f>
        <v>-1</v>
      </c>
      <c r="N261" s="48">
        <f>$C261+スタート前入力!$I261</f>
        <v>0</v>
      </c>
      <c r="O261" s="48">
        <f t="shared" si="9"/>
        <v>0</v>
      </c>
      <c r="P261" s="48">
        <f>O261*スタート前入力!$G261</f>
        <v>0</v>
      </c>
      <c r="Q261" s="48">
        <f>(M261+1)*(O261+スタート前入力!$F261*$D$83+スタート前入力!$G261*$D$84+($D$86+1-$A261)*$D$85)</f>
        <v>0</v>
      </c>
      <c r="R261" s="48" t="str">
        <f ca="1">IF(P261&lt;&gt;0,RANK(P261,P$101:INDIRECT(CONCATENATE("R",$D$86+100,"C",COLUMN()-2),FALSE)),"")</f>
        <v/>
      </c>
      <c r="S261" s="48" t="str">
        <f ca="1">IF(Q261&lt;&gt;0,RANK(Q261,Q$101:INDIRECT(CONCATENATE("R",$D$86+100,"C",COLUMN()-2),FALSE)),"")</f>
        <v/>
      </c>
      <c r="T261" s="48">
        <f>P261*スタート前入力!$E261</f>
        <v>0</v>
      </c>
      <c r="U261" s="48">
        <f>Q261*スタート前入力!$E261</f>
        <v>0</v>
      </c>
      <c r="V261" s="48" t="str">
        <f ca="1">IF(T261&lt;&gt;0,RANK(T261,T$101:INDIRECT(CONCATENATE("R",$D$86+100,"C",COLUMN()-2),FALSE)),"")</f>
        <v/>
      </c>
      <c r="W261" s="48" t="str">
        <f ca="1">IF(U261&lt;&gt;0,RANK(U261,U$101:INDIRECT(CONCATENATE("R",$D$86+100,"C",COLUMN()-2),FALSE)),"")</f>
        <v/>
      </c>
      <c r="X261" s="48">
        <f t="shared" si="10"/>
        <v>161</v>
      </c>
      <c r="Y261" s="17">
        <f>((B261)-100)/(スタート前入力!$C$76)*100</f>
        <v>-1010</v>
      </c>
      <c r="Z261" s="17" t="e">
        <f>((M261)-100)/(スタート前入力!$C$84+スタート前入力!$C$85)*100</f>
        <v>#DIV/0!</v>
      </c>
      <c r="AA261" s="17"/>
      <c r="AB261" s="17"/>
      <c r="AC261" s="17"/>
      <c r="AD261" s="17"/>
      <c r="AE261" s="17"/>
      <c r="AF261" s="17"/>
      <c r="AG261" s="17"/>
      <c r="AH261" s="17"/>
      <c r="AI261" s="17"/>
      <c r="AJ261" s="17"/>
      <c r="AK261" s="17"/>
      <c r="AL261" s="17"/>
      <c r="AM261" s="17"/>
      <c r="AN261" s="17"/>
      <c r="AO261" s="17"/>
      <c r="AP261" s="17"/>
      <c r="AQ261" s="17"/>
      <c r="AR261" s="17"/>
      <c r="AS261" s="17"/>
      <c r="AT261" s="17"/>
      <c r="AU261" s="17"/>
      <c r="AV261" s="17"/>
      <c r="AW261" s="17"/>
      <c r="AX261" s="17"/>
      <c r="AY261" s="17"/>
      <c r="AZ261" s="17"/>
      <c r="BA261" s="17">
        <f>IF(AND(フィニッシュ後入力!BA$100&lt;&gt;"",フィニッシュ後入力!BA$100=フィニッシュ後入力!BA261),1,0)</f>
        <v>0</v>
      </c>
      <c r="BB261" s="17">
        <f>IF(AND(フィニッシュ後入力!BB$100&lt;&gt;"",フィニッシュ後入力!BB$100=フィニッシュ後入力!BB261),1,0)</f>
        <v>0</v>
      </c>
      <c r="BC261" s="17">
        <f>IF(AND(フィニッシュ後入力!BC$100&lt;&gt;"",フィニッシュ後入力!BC$100=フィニッシュ後入力!BC261),1,0)</f>
        <v>0</v>
      </c>
      <c r="BD261" s="17">
        <f>IF(AND(フィニッシュ後入力!BD$100&lt;&gt;"",フィニッシュ後入力!BD$100=フィニッシュ後入力!BD261),1,0)</f>
        <v>0</v>
      </c>
      <c r="BE261" s="17">
        <f>IF(AND(フィニッシュ後入力!BE$100&lt;&gt;"",フィニッシュ後入力!BE$100=フィニッシュ後入力!BE261),1,0)</f>
        <v>0</v>
      </c>
      <c r="BF261" s="17">
        <f>IF(AND(フィニッシュ後入力!BF$100&lt;&gt;"",フィニッシュ後入力!BF$100=フィニッシュ後入力!BF261),1,0)</f>
        <v>0</v>
      </c>
      <c r="BG261" s="17">
        <f>IF(AND(フィニッシュ後入力!BG$100&lt;&gt;"",フィニッシュ後入力!BG$100=フィニッシュ後入力!BG261),1,0)</f>
        <v>0</v>
      </c>
      <c r="BH261" s="17">
        <f>IF(AND(フィニッシュ後入力!BH$100&lt;&gt;"",フィニッシュ後入力!BH$100=フィニッシュ後入力!BH261),1,0)</f>
        <v>0</v>
      </c>
      <c r="BI261" s="17">
        <f>IF(AND(フィニッシュ後入力!BI$100&lt;&gt;"",フィニッシュ後入力!BI$100=フィニッシュ後入力!BI261),1,0)</f>
        <v>0</v>
      </c>
      <c r="BJ261" s="17">
        <f>IF(AND(フィニッシュ後入力!BJ$100&lt;&gt;"",フィニッシュ後入力!BJ$100=フィニッシュ後入力!BJ261),1,0)</f>
        <v>0</v>
      </c>
      <c r="BK261" s="17">
        <f>IF(AND(フィニッシュ後入力!BK$100&lt;&gt;"",フィニッシュ後入力!BK$100=フィニッシュ後入力!BK261),1,0)</f>
        <v>0</v>
      </c>
      <c r="BL261" s="17">
        <f>IF(AND(フィニッシュ後入力!BL$100&lt;&gt;"",フィニッシュ後入力!BL$100=フィニッシュ後入力!BL261),1,0)</f>
        <v>0</v>
      </c>
      <c r="BM261" s="17">
        <f>IF(AND(フィニッシュ後入力!BM$100&lt;&gt;"",フィニッシュ後入力!BM$100=フィニッシュ後入力!BM261),1,0)</f>
        <v>0</v>
      </c>
      <c r="BN261" s="17">
        <f>IF(AND(フィニッシュ後入力!BN$100&lt;&gt;"",フィニッシュ後入力!BN$100=フィニッシュ後入力!BN261),1,0)</f>
        <v>0</v>
      </c>
      <c r="BO261" s="17">
        <f>IF(AND(フィニッシュ後入力!BO$100&lt;&gt;"",フィニッシュ後入力!BO$100=フィニッシュ後入力!BO261),1,0)</f>
        <v>0</v>
      </c>
      <c r="BP261" s="17">
        <f>IF(AND(フィニッシュ後入力!BP$100&lt;&gt;"",フィニッシュ後入力!BP$100=フィニッシュ後入力!BP261),1,0)</f>
        <v>0</v>
      </c>
      <c r="BQ261" s="17">
        <f>IF(AND(フィニッシュ後入力!BQ$100&lt;&gt;"",フィニッシュ後入力!BQ$100=フィニッシュ後入力!BQ261),1,0)</f>
        <v>0</v>
      </c>
      <c r="BR261" s="17">
        <f>IF(AND(フィニッシュ後入力!BR$100&lt;&gt;"",フィニッシュ後入力!BR$100=フィニッシュ後入力!BR261),1,0)</f>
        <v>0</v>
      </c>
      <c r="BS261" s="17">
        <f>IF(AND(フィニッシュ後入力!BS$100&lt;&gt;"",フィニッシュ後入力!BS$100=フィニッシュ後入力!BS261),1,0)</f>
        <v>0</v>
      </c>
      <c r="BT261" s="17">
        <f>IF(AND(フィニッシュ後入力!BT$100&lt;&gt;"",フィニッシュ後入力!BT$100=フィニッシュ後入力!BT261),1,0)</f>
        <v>0</v>
      </c>
      <c r="BU261" s="17">
        <f>IF(AND(フィニッシュ後入力!BU$100&lt;&gt;"",フィニッシュ後入力!BU$100=フィニッシュ後入力!BU261),1,0)</f>
        <v>0</v>
      </c>
      <c r="BV261" s="17">
        <f>IF(AND(フィニッシュ後入力!BV$100&lt;&gt;"",フィニッシュ後入力!BV$100=フィニッシュ後入力!BV261),1,0)</f>
        <v>0</v>
      </c>
      <c r="BW261" s="17">
        <f>IF(AND(フィニッシュ後入力!BW$100&lt;&gt;"",フィニッシュ後入力!BW$100=フィニッシュ後入力!BW261),1,0)</f>
        <v>0</v>
      </c>
      <c r="BX261" s="17">
        <f>IF(AND(フィニッシュ後入力!BX$100&lt;&gt;"",フィニッシュ後入力!BX$100=フィニッシュ後入力!BX261),1,0)</f>
        <v>0</v>
      </c>
      <c r="BY261" s="17">
        <f>IF(AND(フィニッシュ後入力!BY$100&lt;&gt;"",フィニッシュ後入力!BY$100=フィニッシュ後入力!BY261),1,0)</f>
        <v>0</v>
      </c>
      <c r="BZ261" s="17">
        <f>IF(AND(フィニッシュ後入力!BZ$100&lt;&gt;"",フィニッシュ後入力!BZ$100=フィニッシュ後入力!BZ261),1,0)</f>
        <v>0</v>
      </c>
      <c r="CA261" s="17">
        <f>IF(AND(フィニッシュ後入力!CA$100&lt;&gt;"",フィニッシュ後入力!CA$100=フィニッシュ後入力!CA261),1,0)</f>
        <v>0</v>
      </c>
      <c r="CB261" s="17">
        <f>IF(AND(フィニッシュ後入力!CB$100&lt;&gt;"",フィニッシュ後入力!CB$100=フィニッシュ後入力!CB261),1,0)</f>
        <v>0</v>
      </c>
      <c r="CC261" s="17">
        <f>IF(AND(フィニッシュ後入力!CC$100&lt;&gt;"",フィニッシュ後入力!CC$100=フィニッシュ後入力!CC261),1,0)</f>
        <v>0</v>
      </c>
      <c r="CD261" s="17">
        <f>IF(AND(フィニッシュ後入力!CD$100&lt;&gt;"",フィニッシュ後入力!CD$100=フィニッシュ後入力!CD261),1,0)</f>
        <v>0</v>
      </c>
      <c r="CE261" s="17"/>
      <c r="CF261" s="17"/>
      <c r="CG261" s="17"/>
      <c r="CH261" s="17"/>
      <c r="CI261" s="17"/>
      <c r="CJ261" s="17"/>
      <c r="CK261" s="17"/>
      <c r="CL261" s="17"/>
      <c r="CM261" s="17"/>
      <c r="CN261" s="17"/>
      <c r="CO261" s="17"/>
      <c r="CP261" s="17"/>
      <c r="CQ261" s="17"/>
      <c r="CR261" s="17"/>
      <c r="CS261" s="17"/>
      <c r="CT261" s="17"/>
      <c r="CU261" s="17"/>
      <c r="CV261" s="17"/>
      <c r="CW261" s="17"/>
      <c r="CX261" s="17"/>
      <c r="CY261" s="17"/>
      <c r="CZ261" s="17"/>
      <c r="DA261" s="17"/>
      <c r="DB261" s="17"/>
      <c r="DC261" s="17"/>
      <c r="DD261" s="17"/>
      <c r="DE261" s="17"/>
      <c r="DF261" s="17"/>
      <c r="DG261" s="17"/>
      <c r="DH261" s="17"/>
      <c r="DI261" s="17"/>
      <c r="DJ261" s="17"/>
      <c r="DK261" s="17"/>
      <c r="DL261" s="17"/>
      <c r="DM261" s="17"/>
      <c r="DN261" s="17"/>
      <c r="DO261" s="17"/>
      <c r="DP261" s="17"/>
      <c r="DQ261" s="17"/>
      <c r="DR261" s="17"/>
      <c r="DS261" s="17"/>
      <c r="DT261" s="17"/>
      <c r="DU261" s="17"/>
      <c r="DV261" s="17"/>
      <c r="DW261" s="17"/>
      <c r="DX261" s="17"/>
      <c r="DY261" s="17"/>
      <c r="DZ261" s="17"/>
      <c r="EA261" s="17"/>
      <c r="EB261" s="17"/>
      <c r="EC261" s="17"/>
      <c r="ED261" s="17"/>
      <c r="EE261" s="17"/>
      <c r="EF261" s="17"/>
      <c r="EG261" s="17"/>
      <c r="EH261" s="17"/>
      <c r="EI261" s="17"/>
      <c r="EJ261" s="17"/>
      <c r="EK261" s="17"/>
      <c r="EL261" s="17"/>
      <c r="EM261" s="17"/>
      <c r="EN261" s="17"/>
      <c r="EO261" s="17"/>
      <c r="EP261" s="17"/>
      <c r="EQ261" s="17"/>
      <c r="ER261" s="17"/>
      <c r="ES261" s="17"/>
      <c r="ET261" s="17"/>
      <c r="EU261" s="17"/>
      <c r="EV261" s="17"/>
      <c r="EW261" s="17"/>
      <c r="EX261" s="17"/>
      <c r="EY261" s="17"/>
      <c r="EZ261" s="17"/>
      <c r="FA261" s="17">
        <f>IF(AND(フィニッシュ後入力!FA$100&lt;&gt;"",フィニッシュ後入力!FA$100=フィニッシュ後入力!FA261),1,0)</f>
        <v>0</v>
      </c>
      <c r="FB261" s="17">
        <f>IF(AND(フィニッシュ後入力!FB$100&lt;&gt;"",フィニッシュ後入力!FB$100=フィニッシュ後入力!FB261),1,0)</f>
        <v>0</v>
      </c>
      <c r="FC261" s="17"/>
      <c r="FD261" s="17"/>
      <c r="FE261" s="17"/>
      <c r="FF261" s="17">
        <f>IF(AND(フィニッシュ後入力!FG$100&lt;&gt;"",フィニッシュ後入力!FG$100=フィニッシュ後入力!FG261),1,0)</f>
        <v>0</v>
      </c>
      <c r="FG261" s="17">
        <f>IF(AND(フィニッシュ後入力!FH$100&lt;&gt;"",フィニッシュ後入力!FH$100=フィニッシュ後入力!FH261),1,0)</f>
        <v>0</v>
      </c>
      <c r="FH261" s="17"/>
      <c r="FI261" s="17"/>
      <c r="FJ261" s="17"/>
      <c r="FK261" s="17">
        <f>IF(AND(フィニッシュ後入力!FM$100&lt;&gt;"",フィニッシュ後入力!FM$100=フィニッシュ後入力!FM261),1,0)</f>
        <v>0</v>
      </c>
      <c r="FL261" s="17">
        <f>IF(AND(フィニッシュ後入力!FN$100&lt;&gt;"",フィニッシュ後入力!FN$100=フィニッシュ後入力!FN261),1,0)</f>
        <v>0</v>
      </c>
      <c r="FM261" s="17"/>
      <c r="FN261" s="17"/>
      <c r="FO261" s="17"/>
      <c r="FP261" s="17"/>
      <c r="FQ261" s="17"/>
      <c r="FR261" s="17"/>
      <c r="FS261" s="17"/>
      <c r="FT261" s="17"/>
      <c r="FU261" s="17"/>
      <c r="FV261" s="17"/>
      <c r="FW261" s="17"/>
      <c r="FX261" s="17"/>
      <c r="FY261" s="17"/>
      <c r="FZ261" s="17"/>
      <c r="GA261" s="17"/>
      <c r="GB261" s="17">
        <f>フィニッシュ後入力!FC261</f>
        <v>0</v>
      </c>
      <c r="GC261" s="17">
        <f>フィニッシュ後入力!FD261</f>
        <v>0</v>
      </c>
      <c r="GD261" s="17">
        <f>IF(フィニッシュ後入力!FP$100&lt;&gt;"",フィニッシュ後入力!FE261+60*(1-FC261),0)</f>
        <v>0</v>
      </c>
      <c r="GE261" s="17">
        <f>IF(フィニッシュ後入力!FQ$100&lt;&gt;"",フィニッシュ後入力!FF261+60*(1-FD261),0)</f>
        <v>0</v>
      </c>
      <c r="GF261" s="17">
        <f>IF(フィニッシュ後入力!FR$100&lt;&gt;"",フィニッシュ後入力!FG261+60*(1-FE261),0)</f>
        <v>0</v>
      </c>
      <c r="GG261" s="17">
        <f>フィニッシュ後入力!FI261</f>
        <v>0</v>
      </c>
      <c r="GH261" s="17">
        <f>フィニッシュ後入力!FJ261</f>
        <v>0</v>
      </c>
      <c r="GI261" s="17">
        <f>IF(フィニッシュ後入力!FU$100&lt;&gt;"",フィニッシュ後入力!FK261+60*(1-FH261),0)</f>
        <v>0</v>
      </c>
      <c r="GJ261" s="17">
        <f>IF(フィニッシュ後入力!FV$100&lt;&gt;"",フィニッシュ後入力!FL261+60*(1-FI261),0)</f>
        <v>0</v>
      </c>
      <c r="GK261" s="17">
        <f>IF(フィニッシュ後入力!FW$100&lt;&gt;"",フィニッシュ後入力!FM261+60*(1-FJ261),0)</f>
        <v>0</v>
      </c>
      <c r="GL261" s="17">
        <f>フィニッシュ後入力!FO261</f>
        <v>0</v>
      </c>
      <c r="GM261" s="17">
        <f>フィニッシュ後入力!FP261</f>
        <v>0</v>
      </c>
      <c r="GN261" s="17"/>
      <c r="GO261" s="17"/>
      <c r="GP261" s="17"/>
      <c r="GQ261" s="17"/>
      <c r="GR261" s="17"/>
      <c r="GS261" s="17"/>
      <c r="GT261" s="17"/>
      <c r="GU261" s="17"/>
      <c r="GV261" s="17"/>
      <c r="GW261" s="17"/>
      <c r="GX261" s="17"/>
      <c r="GY261" s="17"/>
      <c r="GZ261" s="17"/>
    </row>
    <row r="262" spans="1:208">
      <c r="A262" s="17">
        <f>スタート前入力!$A262</f>
        <v>162</v>
      </c>
      <c r="B262" s="17">
        <f>IF(フィニッシュ後入力!$BA262&lt;&gt;"",SUM($BA262:$CZ262)-フィニッシュ後入力!$G262+フィニッシュ後入力!$H262+$D$87,-1)</f>
        <v>-1</v>
      </c>
      <c r="C262" s="17">
        <f>SUM($GA262:$GZ262)/2+60*(スタート前入力!$C$77-SUM($FA262:$FZ262))</f>
        <v>0</v>
      </c>
      <c r="D262" s="48">
        <f t="shared" si="8"/>
        <v>0</v>
      </c>
      <c r="E262" s="48">
        <f>D262*スタート前入力!$G262</f>
        <v>0</v>
      </c>
      <c r="F262" s="48">
        <f>(B262+1)*(D262+スタート前入力!$F262*$D$83+スタート前入力!$G262*$D$84+($D$86+1-$A262)*$D$85)</f>
        <v>0</v>
      </c>
      <c r="G262" s="48" t="str">
        <f ca="1">IF(E262&lt;&gt;0,RANK(E262,E$101:INDIRECT(CONCATENATE("R",$D$86+100,"C",COLUMN()-2),FALSE)),"")</f>
        <v/>
      </c>
      <c r="H262" s="48" t="str">
        <f ca="1">IF(F262&lt;&gt;0,RANK(F262,F$101:INDIRECT(CONCATENATE("R",$D$86+100,"C",COLUMN()-2),FALSE)),"")</f>
        <v/>
      </c>
      <c r="I262" s="48">
        <f>E262*スタート前入力!$E262</f>
        <v>0</v>
      </c>
      <c r="J262" s="48">
        <f>F262*スタート前入力!$E262</f>
        <v>0</v>
      </c>
      <c r="K262" s="48" t="str">
        <f ca="1">IF(I262&lt;&gt;0,RANK(I262,I$101:INDIRECT(CONCATENATE("R",$D$86+100,"C",COLUMN()-2),FALSE)),"")</f>
        <v/>
      </c>
      <c r="L262" s="48" t="str">
        <f ca="1">IF(J262&lt;&gt;0,RANK(J262,J$101:INDIRECT(CONCATENATE("R",$D$86+100,"C",COLUMN()-2),FALSE)),"")</f>
        <v/>
      </c>
      <c r="M262" s="48">
        <f>IF(($B262+1)*(スタート前入力!$H262+1+$D$87)&lt;&gt;0,$B262+スタート前入力!$H262,-1)</f>
        <v>-1</v>
      </c>
      <c r="N262" s="48">
        <f>$C262+スタート前入力!$I262</f>
        <v>0</v>
      </c>
      <c r="O262" s="48">
        <f t="shared" si="9"/>
        <v>0</v>
      </c>
      <c r="P262" s="48">
        <f>O262*スタート前入力!$G262</f>
        <v>0</v>
      </c>
      <c r="Q262" s="48">
        <f>(M262+1)*(O262+スタート前入力!$F262*$D$83+スタート前入力!$G262*$D$84+($D$86+1-$A262)*$D$85)</f>
        <v>0</v>
      </c>
      <c r="R262" s="48" t="str">
        <f ca="1">IF(P262&lt;&gt;0,RANK(P262,P$101:INDIRECT(CONCATENATE("R",$D$86+100,"C",COLUMN()-2),FALSE)),"")</f>
        <v/>
      </c>
      <c r="S262" s="48" t="str">
        <f ca="1">IF(Q262&lt;&gt;0,RANK(Q262,Q$101:INDIRECT(CONCATENATE("R",$D$86+100,"C",COLUMN()-2),FALSE)),"")</f>
        <v/>
      </c>
      <c r="T262" s="48">
        <f>P262*スタート前入力!$E262</f>
        <v>0</v>
      </c>
      <c r="U262" s="48">
        <f>Q262*スタート前入力!$E262</f>
        <v>0</v>
      </c>
      <c r="V262" s="48" t="str">
        <f ca="1">IF(T262&lt;&gt;0,RANK(T262,T$101:INDIRECT(CONCATENATE("R",$D$86+100,"C",COLUMN()-2),FALSE)),"")</f>
        <v/>
      </c>
      <c r="W262" s="48" t="str">
        <f ca="1">IF(U262&lt;&gt;0,RANK(U262,U$101:INDIRECT(CONCATENATE("R",$D$86+100,"C",COLUMN()-2),FALSE)),"")</f>
        <v/>
      </c>
      <c r="X262" s="48">
        <f t="shared" si="10"/>
        <v>162</v>
      </c>
      <c r="Y262" s="17">
        <f>((B262)-100)/(スタート前入力!$C$76)*100</f>
        <v>-1010</v>
      </c>
      <c r="Z262" s="17" t="e">
        <f>((M262)-100)/(スタート前入力!$C$84+スタート前入力!$C$85)*100</f>
        <v>#DIV/0!</v>
      </c>
      <c r="AA262" s="17"/>
      <c r="AB262" s="17"/>
      <c r="AC262" s="17"/>
      <c r="AD262" s="17"/>
      <c r="AE262" s="17"/>
      <c r="AF262" s="17"/>
      <c r="AG262" s="17"/>
      <c r="AH262" s="17"/>
      <c r="AI262" s="17"/>
      <c r="AJ262" s="17"/>
      <c r="AK262" s="17"/>
      <c r="AL262" s="17"/>
      <c r="AM262" s="17"/>
      <c r="AN262" s="17"/>
      <c r="AO262" s="17"/>
      <c r="AP262" s="17"/>
      <c r="AQ262" s="17"/>
      <c r="AR262" s="17"/>
      <c r="AS262" s="17"/>
      <c r="AT262" s="17"/>
      <c r="AU262" s="17"/>
      <c r="AV262" s="17"/>
      <c r="AW262" s="17"/>
      <c r="AX262" s="17"/>
      <c r="AY262" s="17"/>
      <c r="AZ262" s="17"/>
      <c r="BA262" s="17">
        <f>IF(AND(フィニッシュ後入力!BA$100&lt;&gt;"",フィニッシュ後入力!BA$100=フィニッシュ後入力!BA262),1,0)</f>
        <v>0</v>
      </c>
      <c r="BB262" s="17">
        <f>IF(AND(フィニッシュ後入力!BB$100&lt;&gt;"",フィニッシュ後入力!BB$100=フィニッシュ後入力!BB262),1,0)</f>
        <v>0</v>
      </c>
      <c r="BC262" s="17">
        <f>IF(AND(フィニッシュ後入力!BC$100&lt;&gt;"",フィニッシュ後入力!BC$100=フィニッシュ後入力!BC262),1,0)</f>
        <v>0</v>
      </c>
      <c r="BD262" s="17">
        <f>IF(AND(フィニッシュ後入力!BD$100&lt;&gt;"",フィニッシュ後入力!BD$100=フィニッシュ後入力!BD262),1,0)</f>
        <v>0</v>
      </c>
      <c r="BE262" s="17">
        <f>IF(AND(フィニッシュ後入力!BE$100&lt;&gt;"",フィニッシュ後入力!BE$100=フィニッシュ後入力!BE262),1,0)</f>
        <v>0</v>
      </c>
      <c r="BF262" s="17">
        <f>IF(AND(フィニッシュ後入力!BF$100&lt;&gt;"",フィニッシュ後入力!BF$100=フィニッシュ後入力!BF262),1,0)</f>
        <v>0</v>
      </c>
      <c r="BG262" s="17">
        <f>IF(AND(フィニッシュ後入力!BG$100&lt;&gt;"",フィニッシュ後入力!BG$100=フィニッシュ後入力!BG262),1,0)</f>
        <v>0</v>
      </c>
      <c r="BH262" s="17">
        <f>IF(AND(フィニッシュ後入力!BH$100&lt;&gt;"",フィニッシュ後入力!BH$100=フィニッシュ後入力!BH262),1,0)</f>
        <v>0</v>
      </c>
      <c r="BI262" s="17">
        <f>IF(AND(フィニッシュ後入力!BI$100&lt;&gt;"",フィニッシュ後入力!BI$100=フィニッシュ後入力!BI262),1,0)</f>
        <v>0</v>
      </c>
      <c r="BJ262" s="17">
        <f>IF(AND(フィニッシュ後入力!BJ$100&lt;&gt;"",フィニッシュ後入力!BJ$100=フィニッシュ後入力!BJ262),1,0)</f>
        <v>0</v>
      </c>
      <c r="BK262" s="17">
        <f>IF(AND(フィニッシュ後入力!BK$100&lt;&gt;"",フィニッシュ後入力!BK$100=フィニッシュ後入力!BK262),1,0)</f>
        <v>0</v>
      </c>
      <c r="BL262" s="17">
        <f>IF(AND(フィニッシュ後入力!BL$100&lt;&gt;"",フィニッシュ後入力!BL$100=フィニッシュ後入力!BL262),1,0)</f>
        <v>0</v>
      </c>
      <c r="BM262" s="17">
        <f>IF(AND(フィニッシュ後入力!BM$100&lt;&gt;"",フィニッシュ後入力!BM$100=フィニッシュ後入力!BM262),1,0)</f>
        <v>0</v>
      </c>
      <c r="BN262" s="17">
        <f>IF(AND(フィニッシュ後入力!BN$100&lt;&gt;"",フィニッシュ後入力!BN$100=フィニッシュ後入力!BN262),1,0)</f>
        <v>0</v>
      </c>
      <c r="BO262" s="17">
        <f>IF(AND(フィニッシュ後入力!BO$100&lt;&gt;"",フィニッシュ後入力!BO$100=フィニッシュ後入力!BO262),1,0)</f>
        <v>0</v>
      </c>
      <c r="BP262" s="17">
        <f>IF(AND(フィニッシュ後入力!BP$100&lt;&gt;"",フィニッシュ後入力!BP$100=フィニッシュ後入力!BP262),1,0)</f>
        <v>0</v>
      </c>
      <c r="BQ262" s="17">
        <f>IF(AND(フィニッシュ後入力!BQ$100&lt;&gt;"",フィニッシュ後入力!BQ$100=フィニッシュ後入力!BQ262),1,0)</f>
        <v>0</v>
      </c>
      <c r="BR262" s="17">
        <f>IF(AND(フィニッシュ後入力!BR$100&lt;&gt;"",フィニッシュ後入力!BR$100=フィニッシュ後入力!BR262),1,0)</f>
        <v>0</v>
      </c>
      <c r="BS262" s="17">
        <f>IF(AND(フィニッシュ後入力!BS$100&lt;&gt;"",フィニッシュ後入力!BS$100=フィニッシュ後入力!BS262),1,0)</f>
        <v>0</v>
      </c>
      <c r="BT262" s="17">
        <f>IF(AND(フィニッシュ後入力!BT$100&lt;&gt;"",フィニッシュ後入力!BT$100=フィニッシュ後入力!BT262),1,0)</f>
        <v>0</v>
      </c>
      <c r="BU262" s="17">
        <f>IF(AND(フィニッシュ後入力!BU$100&lt;&gt;"",フィニッシュ後入力!BU$100=フィニッシュ後入力!BU262),1,0)</f>
        <v>0</v>
      </c>
      <c r="BV262" s="17">
        <f>IF(AND(フィニッシュ後入力!BV$100&lt;&gt;"",フィニッシュ後入力!BV$100=フィニッシュ後入力!BV262),1,0)</f>
        <v>0</v>
      </c>
      <c r="BW262" s="17">
        <f>IF(AND(フィニッシュ後入力!BW$100&lt;&gt;"",フィニッシュ後入力!BW$100=フィニッシュ後入力!BW262),1,0)</f>
        <v>0</v>
      </c>
      <c r="BX262" s="17">
        <f>IF(AND(フィニッシュ後入力!BX$100&lt;&gt;"",フィニッシュ後入力!BX$100=フィニッシュ後入力!BX262),1,0)</f>
        <v>0</v>
      </c>
      <c r="BY262" s="17">
        <f>IF(AND(フィニッシュ後入力!BY$100&lt;&gt;"",フィニッシュ後入力!BY$100=フィニッシュ後入力!BY262),1,0)</f>
        <v>0</v>
      </c>
      <c r="BZ262" s="17">
        <f>IF(AND(フィニッシュ後入力!BZ$100&lt;&gt;"",フィニッシュ後入力!BZ$100=フィニッシュ後入力!BZ262),1,0)</f>
        <v>0</v>
      </c>
      <c r="CA262" s="17">
        <f>IF(AND(フィニッシュ後入力!CA$100&lt;&gt;"",フィニッシュ後入力!CA$100=フィニッシュ後入力!CA262),1,0)</f>
        <v>0</v>
      </c>
      <c r="CB262" s="17">
        <f>IF(AND(フィニッシュ後入力!CB$100&lt;&gt;"",フィニッシュ後入力!CB$100=フィニッシュ後入力!CB262),1,0)</f>
        <v>0</v>
      </c>
      <c r="CC262" s="17">
        <f>IF(AND(フィニッシュ後入力!CC$100&lt;&gt;"",フィニッシュ後入力!CC$100=フィニッシュ後入力!CC262),1,0)</f>
        <v>0</v>
      </c>
      <c r="CD262" s="17">
        <f>IF(AND(フィニッシュ後入力!CD$100&lt;&gt;"",フィニッシュ後入力!CD$100=フィニッシュ後入力!CD262),1,0)</f>
        <v>0</v>
      </c>
      <c r="CE262" s="17"/>
      <c r="CF262" s="17"/>
      <c r="CG262" s="17"/>
      <c r="CH262" s="17"/>
      <c r="CI262" s="17"/>
      <c r="CJ262" s="17"/>
      <c r="CK262" s="17"/>
      <c r="CL262" s="17"/>
      <c r="CM262" s="17"/>
      <c r="CN262" s="17"/>
      <c r="CO262" s="17"/>
      <c r="CP262" s="17"/>
      <c r="CQ262" s="17"/>
      <c r="CR262" s="17"/>
      <c r="CS262" s="17"/>
      <c r="CT262" s="17"/>
      <c r="CU262" s="17"/>
      <c r="CV262" s="17"/>
      <c r="CW262" s="17"/>
      <c r="CX262" s="17"/>
      <c r="CY262" s="17"/>
      <c r="CZ262" s="17"/>
      <c r="DA262" s="17"/>
      <c r="DB262" s="17"/>
      <c r="DC262" s="17"/>
      <c r="DD262" s="17"/>
      <c r="DE262" s="17"/>
      <c r="DF262" s="17"/>
      <c r="DG262" s="17"/>
      <c r="DH262" s="17"/>
      <c r="DI262" s="17"/>
      <c r="DJ262" s="17"/>
      <c r="DK262" s="17"/>
      <c r="DL262" s="17"/>
      <c r="DM262" s="17"/>
      <c r="DN262" s="17"/>
      <c r="DO262" s="17"/>
      <c r="DP262" s="17"/>
      <c r="DQ262" s="17"/>
      <c r="DR262" s="17"/>
      <c r="DS262" s="17"/>
      <c r="DT262" s="17"/>
      <c r="DU262" s="17"/>
      <c r="DV262" s="17"/>
      <c r="DW262" s="17"/>
      <c r="DX262" s="17"/>
      <c r="DY262" s="17"/>
      <c r="DZ262" s="17"/>
      <c r="EA262" s="17"/>
      <c r="EB262" s="17"/>
      <c r="EC262" s="17"/>
      <c r="ED262" s="17"/>
      <c r="EE262" s="17"/>
      <c r="EF262" s="17"/>
      <c r="EG262" s="17"/>
      <c r="EH262" s="17"/>
      <c r="EI262" s="17"/>
      <c r="EJ262" s="17"/>
      <c r="EK262" s="17"/>
      <c r="EL262" s="17"/>
      <c r="EM262" s="17"/>
      <c r="EN262" s="17"/>
      <c r="EO262" s="17"/>
      <c r="EP262" s="17"/>
      <c r="EQ262" s="17"/>
      <c r="ER262" s="17"/>
      <c r="ES262" s="17"/>
      <c r="ET262" s="17"/>
      <c r="EU262" s="17"/>
      <c r="EV262" s="17"/>
      <c r="EW262" s="17"/>
      <c r="EX262" s="17"/>
      <c r="EY262" s="17"/>
      <c r="EZ262" s="17"/>
      <c r="FA262" s="17">
        <f>IF(AND(フィニッシュ後入力!FA$100&lt;&gt;"",フィニッシュ後入力!FA$100=フィニッシュ後入力!FA262),1,0)</f>
        <v>0</v>
      </c>
      <c r="FB262" s="17">
        <f>IF(AND(フィニッシュ後入力!FB$100&lt;&gt;"",フィニッシュ後入力!FB$100=フィニッシュ後入力!FB262),1,0)</f>
        <v>0</v>
      </c>
      <c r="FC262" s="17"/>
      <c r="FD262" s="17"/>
      <c r="FE262" s="17"/>
      <c r="FF262" s="17">
        <f>IF(AND(フィニッシュ後入力!FG$100&lt;&gt;"",フィニッシュ後入力!FG$100=フィニッシュ後入力!FG262),1,0)</f>
        <v>0</v>
      </c>
      <c r="FG262" s="17">
        <f>IF(AND(フィニッシュ後入力!FH$100&lt;&gt;"",フィニッシュ後入力!FH$100=フィニッシュ後入力!FH262),1,0)</f>
        <v>0</v>
      </c>
      <c r="FH262" s="17"/>
      <c r="FI262" s="17"/>
      <c r="FJ262" s="17"/>
      <c r="FK262" s="17">
        <f>IF(AND(フィニッシュ後入力!FM$100&lt;&gt;"",フィニッシュ後入力!FM$100=フィニッシュ後入力!FM262),1,0)</f>
        <v>0</v>
      </c>
      <c r="FL262" s="17">
        <f>IF(AND(フィニッシュ後入力!FN$100&lt;&gt;"",フィニッシュ後入力!FN$100=フィニッシュ後入力!FN262),1,0)</f>
        <v>0</v>
      </c>
      <c r="FM262" s="17"/>
      <c r="FN262" s="17"/>
      <c r="FO262" s="17"/>
      <c r="FP262" s="17"/>
      <c r="FQ262" s="17"/>
      <c r="FR262" s="17"/>
      <c r="FS262" s="17"/>
      <c r="FT262" s="17"/>
      <c r="FU262" s="17"/>
      <c r="FV262" s="17"/>
      <c r="FW262" s="17"/>
      <c r="FX262" s="17"/>
      <c r="FY262" s="17"/>
      <c r="FZ262" s="17"/>
      <c r="GA262" s="17"/>
      <c r="GB262" s="17">
        <f>フィニッシュ後入力!FC262</f>
        <v>0</v>
      </c>
      <c r="GC262" s="17">
        <f>フィニッシュ後入力!FD262</f>
        <v>0</v>
      </c>
      <c r="GD262" s="17">
        <f>IF(フィニッシュ後入力!FP$100&lt;&gt;"",フィニッシュ後入力!FE262+60*(1-FC262),0)</f>
        <v>0</v>
      </c>
      <c r="GE262" s="17">
        <f>IF(フィニッシュ後入力!FQ$100&lt;&gt;"",フィニッシュ後入力!FF262+60*(1-FD262),0)</f>
        <v>0</v>
      </c>
      <c r="GF262" s="17">
        <f>IF(フィニッシュ後入力!FR$100&lt;&gt;"",フィニッシュ後入力!FG262+60*(1-FE262),0)</f>
        <v>0</v>
      </c>
      <c r="GG262" s="17">
        <f>フィニッシュ後入力!FI262</f>
        <v>0</v>
      </c>
      <c r="GH262" s="17">
        <f>フィニッシュ後入力!FJ262</f>
        <v>0</v>
      </c>
      <c r="GI262" s="17">
        <f>IF(フィニッシュ後入力!FU$100&lt;&gt;"",フィニッシュ後入力!FK262+60*(1-FH262),0)</f>
        <v>0</v>
      </c>
      <c r="GJ262" s="17">
        <f>IF(フィニッシュ後入力!FV$100&lt;&gt;"",フィニッシュ後入力!FL262+60*(1-FI262),0)</f>
        <v>0</v>
      </c>
      <c r="GK262" s="17">
        <f>IF(フィニッシュ後入力!FW$100&lt;&gt;"",フィニッシュ後入力!FM262+60*(1-FJ262),0)</f>
        <v>0</v>
      </c>
      <c r="GL262" s="17">
        <f>フィニッシュ後入力!FO262</f>
        <v>0</v>
      </c>
      <c r="GM262" s="17">
        <f>フィニッシュ後入力!FP262</f>
        <v>0</v>
      </c>
      <c r="GN262" s="17"/>
      <c r="GO262" s="17"/>
      <c r="GP262" s="17"/>
      <c r="GQ262" s="17"/>
      <c r="GR262" s="17"/>
      <c r="GS262" s="17"/>
      <c r="GT262" s="17"/>
      <c r="GU262" s="17"/>
      <c r="GV262" s="17"/>
      <c r="GW262" s="17"/>
      <c r="GX262" s="17"/>
      <c r="GY262" s="17"/>
      <c r="GZ262" s="17"/>
    </row>
    <row r="263" spans="1:208">
      <c r="A263" s="17">
        <f>スタート前入力!$A263</f>
        <v>163</v>
      </c>
      <c r="B263" s="17">
        <f>IF(フィニッシュ後入力!$BA263&lt;&gt;"",SUM($BA263:$CZ263)-フィニッシュ後入力!$G263+フィニッシュ後入力!$H263+$D$87,-1)</f>
        <v>-1</v>
      </c>
      <c r="C263" s="17">
        <f>SUM($GA263:$GZ263)/2+60*(スタート前入力!$C$77-SUM($FA263:$FZ263))</f>
        <v>0</v>
      </c>
      <c r="D263" s="48">
        <f t="shared" si="8"/>
        <v>0</v>
      </c>
      <c r="E263" s="48">
        <f>D263*スタート前入力!$G263</f>
        <v>0</v>
      </c>
      <c r="F263" s="48">
        <f>(B263+1)*(D263+スタート前入力!$F263*$D$83+スタート前入力!$G263*$D$84+($D$86+1-$A263)*$D$85)</f>
        <v>0</v>
      </c>
      <c r="G263" s="48" t="str">
        <f ca="1">IF(E263&lt;&gt;0,RANK(E263,E$101:INDIRECT(CONCATENATE("R",$D$86+100,"C",COLUMN()-2),FALSE)),"")</f>
        <v/>
      </c>
      <c r="H263" s="48" t="str">
        <f ca="1">IF(F263&lt;&gt;0,RANK(F263,F$101:INDIRECT(CONCATENATE("R",$D$86+100,"C",COLUMN()-2),FALSE)),"")</f>
        <v/>
      </c>
      <c r="I263" s="48">
        <f>E263*スタート前入力!$E263</f>
        <v>0</v>
      </c>
      <c r="J263" s="48">
        <f>F263*スタート前入力!$E263</f>
        <v>0</v>
      </c>
      <c r="K263" s="48" t="str">
        <f ca="1">IF(I263&lt;&gt;0,RANK(I263,I$101:INDIRECT(CONCATENATE("R",$D$86+100,"C",COLUMN()-2),FALSE)),"")</f>
        <v/>
      </c>
      <c r="L263" s="48" t="str">
        <f ca="1">IF(J263&lt;&gt;0,RANK(J263,J$101:INDIRECT(CONCATENATE("R",$D$86+100,"C",COLUMN()-2),FALSE)),"")</f>
        <v/>
      </c>
      <c r="M263" s="48">
        <f>IF(($B263+1)*(スタート前入力!$H263+1+$D$87)&lt;&gt;0,$B263+スタート前入力!$H263,-1)</f>
        <v>-1</v>
      </c>
      <c r="N263" s="48">
        <f>$C263+スタート前入力!$I263</f>
        <v>0</v>
      </c>
      <c r="O263" s="48">
        <f t="shared" si="9"/>
        <v>0</v>
      </c>
      <c r="P263" s="48">
        <f>O263*スタート前入力!$G263</f>
        <v>0</v>
      </c>
      <c r="Q263" s="48">
        <f>(M263+1)*(O263+スタート前入力!$F263*$D$83+スタート前入力!$G263*$D$84+($D$86+1-$A263)*$D$85)</f>
        <v>0</v>
      </c>
      <c r="R263" s="48" t="str">
        <f ca="1">IF(P263&lt;&gt;0,RANK(P263,P$101:INDIRECT(CONCATENATE("R",$D$86+100,"C",COLUMN()-2),FALSE)),"")</f>
        <v/>
      </c>
      <c r="S263" s="48" t="str">
        <f ca="1">IF(Q263&lt;&gt;0,RANK(Q263,Q$101:INDIRECT(CONCATENATE("R",$D$86+100,"C",COLUMN()-2),FALSE)),"")</f>
        <v/>
      </c>
      <c r="T263" s="48">
        <f>P263*スタート前入力!$E263</f>
        <v>0</v>
      </c>
      <c r="U263" s="48">
        <f>Q263*スタート前入力!$E263</f>
        <v>0</v>
      </c>
      <c r="V263" s="48" t="str">
        <f ca="1">IF(T263&lt;&gt;0,RANK(T263,T$101:INDIRECT(CONCATENATE("R",$D$86+100,"C",COLUMN()-2),FALSE)),"")</f>
        <v/>
      </c>
      <c r="W263" s="48" t="str">
        <f ca="1">IF(U263&lt;&gt;0,RANK(U263,U$101:INDIRECT(CONCATENATE("R",$D$86+100,"C",COLUMN()-2),FALSE)),"")</f>
        <v/>
      </c>
      <c r="X263" s="48">
        <f t="shared" si="10"/>
        <v>163</v>
      </c>
      <c r="Y263" s="17">
        <f>((B263)-100)/(スタート前入力!$C$76)*100</f>
        <v>-1010</v>
      </c>
      <c r="Z263" s="17" t="e">
        <f>((M263)-100)/(スタート前入力!$C$84+スタート前入力!$C$85)*100</f>
        <v>#DIV/0!</v>
      </c>
      <c r="AA263" s="17"/>
      <c r="AB263" s="17"/>
      <c r="AC263" s="17"/>
      <c r="AD263" s="17"/>
      <c r="AE263" s="17"/>
      <c r="AF263" s="17"/>
      <c r="AG263" s="17"/>
      <c r="AH263" s="17"/>
      <c r="AI263" s="17"/>
      <c r="AJ263" s="17"/>
      <c r="AK263" s="17"/>
      <c r="AL263" s="17"/>
      <c r="AM263" s="17"/>
      <c r="AN263" s="17"/>
      <c r="AO263" s="17"/>
      <c r="AP263" s="17"/>
      <c r="AQ263" s="17"/>
      <c r="AR263" s="17"/>
      <c r="AS263" s="17"/>
      <c r="AT263" s="17"/>
      <c r="AU263" s="17"/>
      <c r="AV263" s="17"/>
      <c r="AW263" s="17"/>
      <c r="AX263" s="17"/>
      <c r="AY263" s="17"/>
      <c r="AZ263" s="17"/>
      <c r="BA263" s="17">
        <f>IF(AND(フィニッシュ後入力!BA$100&lt;&gt;"",フィニッシュ後入力!BA$100=フィニッシュ後入力!BA263),1,0)</f>
        <v>0</v>
      </c>
      <c r="BB263" s="17">
        <f>IF(AND(フィニッシュ後入力!BB$100&lt;&gt;"",フィニッシュ後入力!BB$100=フィニッシュ後入力!BB263),1,0)</f>
        <v>0</v>
      </c>
      <c r="BC263" s="17">
        <f>IF(AND(フィニッシュ後入力!BC$100&lt;&gt;"",フィニッシュ後入力!BC$100=フィニッシュ後入力!BC263),1,0)</f>
        <v>0</v>
      </c>
      <c r="BD263" s="17">
        <f>IF(AND(フィニッシュ後入力!BD$100&lt;&gt;"",フィニッシュ後入力!BD$100=フィニッシュ後入力!BD263),1,0)</f>
        <v>0</v>
      </c>
      <c r="BE263" s="17">
        <f>IF(AND(フィニッシュ後入力!BE$100&lt;&gt;"",フィニッシュ後入力!BE$100=フィニッシュ後入力!BE263),1,0)</f>
        <v>0</v>
      </c>
      <c r="BF263" s="17">
        <f>IF(AND(フィニッシュ後入力!BF$100&lt;&gt;"",フィニッシュ後入力!BF$100=フィニッシュ後入力!BF263),1,0)</f>
        <v>0</v>
      </c>
      <c r="BG263" s="17">
        <f>IF(AND(フィニッシュ後入力!BG$100&lt;&gt;"",フィニッシュ後入力!BG$100=フィニッシュ後入力!BG263),1,0)</f>
        <v>0</v>
      </c>
      <c r="BH263" s="17">
        <f>IF(AND(フィニッシュ後入力!BH$100&lt;&gt;"",フィニッシュ後入力!BH$100=フィニッシュ後入力!BH263),1,0)</f>
        <v>0</v>
      </c>
      <c r="BI263" s="17">
        <f>IF(AND(フィニッシュ後入力!BI$100&lt;&gt;"",フィニッシュ後入力!BI$100=フィニッシュ後入力!BI263),1,0)</f>
        <v>0</v>
      </c>
      <c r="BJ263" s="17">
        <f>IF(AND(フィニッシュ後入力!BJ$100&lt;&gt;"",フィニッシュ後入力!BJ$100=フィニッシュ後入力!BJ263),1,0)</f>
        <v>0</v>
      </c>
      <c r="BK263" s="17">
        <f>IF(AND(フィニッシュ後入力!BK$100&lt;&gt;"",フィニッシュ後入力!BK$100=フィニッシュ後入力!BK263),1,0)</f>
        <v>0</v>
      </c>
      <c r="BL263" s="17">
        <f>IF(AND(フィニッシュ後入力!BL$100&lt;&gt;"",フィニッシュ後入力!BL$100=フィニッシュ後入力!BL263),1,0)</f>
        <v>0</v>
      </c>
      <c r="BM263" s="17">
        <f>IF(AND(フィニッシュ後入力!BM$100&lt;&gt;"",フィニッシュ後入力!BM$100=フィニッシュ後入力!BM263),1,0)</f>
        <v>0</v>
      </c>
      <c r="BN263" s="17">
        <f>IF(AND(フィニッシュ後入力!BN$100&lt;&gt;"",フィニッシュ後入力!BN$100=フィニッシュ後入力!BN263),1,0)</f>
        <v>0</v>
      </c>
      <c r="BO263" s="17">
        <f>IF(AND(フィニッシュ後入力!BO$100&lt;&gt;"",フィニッシュ後入力!BO$100=フィニッシュ後入力!BO263),1,0)</f>
        <v>0</v>
      </c>
      <c r="BP263" s="17">
        <f>IF(AND(フィニッシュ後入力!BP$100&lt;&gt;"",フィニッシュ後入力!BP$100=フィニッシュ後入力!BP263),1,0)</f>
        <v>0</v>
      </c>
      <c r="BQ263" s="17">
        <f>IF(AND(フィニッシュ後入力!BQ$100&lt;&gt;"",フィニッシュ後入力!BQ$100=フィニッシュ後入力!BQ263),1,0)</f>
        <v>0</v>
      </c>
      <c r="BR263" s="17">
        <f>IF(AND(フィニッシュ後入力!BR$100&lt;&gt;"",フィニッシュ後入力!BR$100=フィニッシュ後入力!BR263),1,0)</f>
        <v>0</v>
      </c>
      <c r="BS263" s="17">
        <f>IF(AND(フィニッシュ後入力!BS$100&lt;&gt;"",フィニッシュ後入力!BS$100=フィニッシュ後入力!BS263),1,0)</f>
        <v>0</v>
      </c>
      <c r="BT263" s="17">
        <f>IF(AND(フィニッシュ後入力!BT$100&lt;&gt;"",フィニッシュ後入力!BT$100=フィニッシュ後入力!BT263),1,0)</f>
        <v>0</v>
      </c>
      <c r="BU263" s="17">
        <f>IF(AND(フィニッシュ後入力!BU$100&lt;&gt;"",フィニッシュ後入力!BU$100=フィニッシュ後入力!BU263),1,0)</f>
        <v>0</v>
      </c>
      <c r="BV263" s="17">
        <f>IF(AND(フィニッシュ後入力!BV$100&lt;&gt;"",フィニッシュ後入力!BV$100=フィニッシュ後入力!BV263),1,0)</f>
        <v>0</v>
      </c>
      <c r="BW263" s="17">
        <f>IF(AND(フィニッシュ後入力!BW$100&lt;&gt;"",フィニッシュ後入力!BW$100=フィニッシュ後入力!BW263),1,0)</f>
        <v>0</v>
      </c>
      <c r="BX263" s="17">
        <f>IF(AND(フィニッシュ後入力!BX$100&lt;&gt;"",フィニッシュ後入力!BX$100=フィニッシュ後入力!BX263),1,0)</f>
        <v>0</v>
      </c>
      <c r="BY263" s="17">
        <f>IF(AND(フィニッシュ後入力!BY$100&lt;&gt;"",フィニッシュ後入力!BY$100=フィニッシュ後入力!BY263),1,0)</f>
        <v>0</v>
      </c>
      <c r="BZ263" s="17">
        <f>IF(AND(フィニッシュ後入力!BZ$100&lt;&gt;"",フィニッシュ後入力!BZ$100=フィニッシュ後入力!BZ263),1,0)</f>
        <v>0</v>
      </c>
      <c r="CA263" s="17">
        <f>IF(AND(フィニッシュ後入力!CA$100&lt;&gt;"",フィニッシュ後入力!CA$100=フィニッシュ後入力!CA263),1,0)</f>
        <v>0</v>
      </c>
      <c r="CB263" s="17">
        <f>IF(AND(フィニッシュ後入力!CB$100&lt;&gt;"",フィニッシュ後入力!CB$100=フィニッシュ後入力!CB263),1,0)</f>
        <v>0</v>
      </c>
      <c r="CC263" s="17">
        <f>IF(AND(フィニッシュ後入力!CC$100&lt;&gt;"",フィニッシュ後入力!CC$100=フィニッシュ後入力!CC263),1,0)</f>
        <v>0</v>
      </c>
      <c r="CD263" s="17">
        <f>IF(AND(フィニッシュ後入力!CD$100&lt;&gt;"",フィニッシュ後入力!CD$100=フィニッシュ後入力!CD263),1,0)</f>
        <v>0</v>
      </c>
      <c r="CE263" s="17"/>
      <c r="CF263" s="17"/>
      <c r="CG263" s="17"/>
      <c r="CH263" s="17"/>
      <c r="CI263" s="17"/>
      <c r="CJ263" s="17"/>
      <c r="CK263" s="17"/>
      <c r="CL263" s="17"/>
      <c r="CM263" s="17"/>
      <c r="CN263" s="17"/>
      <c r="CO263" s="17"/>
      <c r="CP263" s="17"/>
      <c r="CQ263" s="17"/>
      <c r="CR263" s="17"/>
      <c r="CS263" s="17"/>
      <c r="CT263" s="17"/>
      <c r="CU263" s="17"/>
      <c r="CV263" s="17"/>
      <c r="CW263" s="17"/>
      <c r="CX263" s="17"/>
      <c r="CY263" s="17"/>
      <c r="CZ263" s="17"/>
      <c r="DA263" s="17"/>
      <c r="DB263" s="17"/>
      <c r="DC263" s="17"/>
      <c r="DD263" s="17"/>
      <c r="DE263" s="17"/>
      <c r="DF263" s="17"/>
      <c r="DG263" s="17"/>
      <c r="DH263" s="17"/>
      <c r="DI263" s="17"/>
      <c r="DJ263" s="17"/>
      <c r="DK263" s="17"/>
      <c r="DL263" s="17"/>
      <c r="DM263" s="17"/>
      <c r="DN263" s="17"/>
      <c r="DO263" s="17"/>
      <c r="DP263" s="17"/>
      <c r="DQ263" s="17"/>
      <c r="DR263" s="17"/>
      <c r="DS263" s="17"/>
      <c r="DT263" s="17"/>
      <c r="DU263" s="17"/>
      <c r="DV263" s="17"/>
      <c r="DW263" s="17"/>
      <c r="DX263" s="17"/>
      <c r="DY263" s="17"/>
      <c r="DZ263" s="17"/>
      <c r="EA263" s="17"/>
      <c r="EB263" s="17"/>
      <c r="EC263" s="17"/>
      <c r="ED263" s="17"/>
      <c r="EE263" s="17"/>
      <c r="EF263" s="17"/>
      <c r="EG263" s="17"/>
      <c r="EH263" s="17"/>
      <c r="EI263" s="17"/>
      <c r="EJ263" s="17"/>
      <c r="EK263" s="17"/>
      <c r="EL263" s="17"/>
      <c r="EM263" s="17"/>
      <c r="EN263" s="17"/>
      <c r="EO263" s="17"/>
      <c r="EP263" s="17"/>
      <c r="EQ263" s="17"/>
      <c r="ER263" s="17"/>
      <c r="ES263" s="17"/>
      <c r="ET263" s="17"/>
      <c r="EU263" s="17"/>
      <c r="EV263" s="17"/>
      <c r="EW263" s="17"/>
      <c r="EX263" s="17"/>
      <c r="EY263" s="17"/>
      <c r="EZ263" s="17"/>
      <c r="FA263" s="17">
        <f>IF(AND(フィニッシュ後入力!FA$100&lt;&gt;"",フィニッシュ後入力!FA$100=フィニッシュ後入力!FA263),1,0)</f>
        <v>0</v>
      </c>
      <c r="FB263" s="17">
        <f>IF(AND(フィニッシュ後入力!FB$100&lt;&gt;"",フィニッシュ後入力!FB$100=フィニッシュ後入力!FB263),1,0)</f>
        <v>0</v>
      </c>
      <c r="FC263" s="17"/>
      <c r="FD263" s="17"/>
      <c r="FE263" s="17"/>
      <c r="FF263" s="17">
        <f>IF(AND(フィニッシュ後入力!FG$100&lt;&gt;"",フィニッシュ後入力!FG$100=フィニッシュ後入力!FG263),1,0)</f>
        <v>0</v>
      </c>
      <c r="FG263" s="17">
        <f>IF(AND(フィニッシュ後入力!FH$100&lt;&gt;"",フィニッシュ後入力!FH$100=フィニッシュ後入力!FH263),1,0)</f>
        <v>0</v>
      </c>
      <c r="FH263" s="17"/>
      <c r="FI263" s="17"/>
      <c r="FJ263" s="17"/>
      <c r="FK263" s="17">
        <f>IF(AND(フィニッシュ後入力!FM$100&lt;&gt;"",フィニッシュ後入力!FM$100=フィニッシュ後入力!FM263),1,0)</f>
        <v>0</v>
      </c>
      <c r="FL263" s="17">
        <f>IF(AND(フィニッシュ後入力!FN$100&lt;&gt;"",フィニッシュ後入力!FN$100=フィニッシュ後入力!FN263),1,0)</f>
        <v>0</v>
      </c>
      <c r="FM263" s="17"/>
      <c r="FN263" s="17"/>
      <c r="FO263" s="17"/>
      <c r="FP263" s="17"/>
      <c r="FQ263" s="17"/>
      <c r="FR263" s="17"/>
      <c r="FS263" s="17"/>
      <c r="FT263" s="17"/>
      <c r="FU263" s="17"/>
      <c r="FV263" s="17"/>
      <c r="FW263" s="17"/>
      <c r="FX263" s="17"/>
      <c r="FY263" s="17"/>
      <c r="FZ263" s="17"/>
      <c r="GA263" s="17"/>
      <c r="GB263" s="17">
        <f>フィニッシュ後入力!FC263</f>
        <v>0</v>
      </c>
      <c r="GC263" s="17">
        <f>フィニッシュ後入力!FD263</f>
        <v>0</v>
      </c>
      <c r="GD263" s="17">
        <f>IF(フィニッシュ後入力!FP$100&lt;&gt;"",フィニッシュ後入力!FE263+60*(1-FC263),0)</f>
        <v>0</v>
      </c>
      <c r="GE263" s="17">
        <f>IF(フィニッシュ後入力!FQ$100&lt;&gt;"",フィニッシュ後入力!FF263+60*(1-FD263),0)</f>
        <v>0</v>
      </c>
      <c r="GF263" s="17">
        <f>IF(フィニッシュ後入力!FR$100&lt;&gt;"",フィニッシュ後入力!FG263+60*(1-FE263),0)</f>
        <v>0</v>
      </c>
      <c r="GG263" s="17">
        <f>フィニッシュ後入力!FI263</f>
        <v>0</v>
      </c>
      <c r="GH263" s="17">
        <f>フィニッシュ後入力!FJ263</f>
        <v>0</v>
      </c>
      <c r="GI263" s="17">
        <f>IF(フィニッシュ後入力!FU$100&lt;&gt;"",フィニッシュ後入力!FK263+60*(1-FH263),0)</f>
        <v>0</v>
      </c>
      <c r="GJ263" s="17">
        <f>IF(フィニッシュ後入力!FV$100&lt;&gt;"",フィニッシュ後入力!FL263+60*(1-FI263),0)</f>
        <v>0</v>
      </c>
      <c r="GK263" s="17">
        <f>IF(フィニッシュ後入力!FW$100&lt;&gt;"",フィニッシュ後入力!FM263+60*(1-FJ263),0)</f>
        <v>0</v>
      </c>
      <c r="GL263" s="17">
        <f>フィニッシュ後入力!FO263</f>
        <v>0</v>
      </c>
      <c r="GM263" s="17">
        <f>フィニッシュ後入力!FP263</f>
        <v>0</v>
      </c>
      <c r="GN263" s="17"/>
      <c r="GO263" s="17"/>
      <c r="GP263" s="17"/>
      <c r="GQ263" s="17"/>
      <c r="GR263" s="17"/>
      <c r="GS263" s="17"/>
      <c r="GT263" s="17"/>
      <c r="GU263" s="17"/>
      <c r="GV263" s="17"/>
      <c r="GW263" s="17"/>
      <c r="GX263" s="17"/>
      <c r="GY263" s="17"/>
      <c r="GZ263" s="17"/>
    </row>
    <row r="264" spans="1:208">
      <c r="A264" s="17">
        <f>スタート前入力!$A264</f>
        <v>164</v>
      </c>
      <c r="B264" s="17">
        <f>IF(フィニッシュ後入力!$BA264&lt;&gt;"",SUM($BA264:$CZ264)-フィニッシュ後入力!$G264+フィニッシュ後入力!$H264+$D$87,-1)</f>
        <v>-1</v>
      </c>
      <c r="C264" s="17">
        <f>SUM($GA264:$GZ264)/2+60*(スタート前入力!$C$77-SUM($FA264:$FZ264))</f>
        <v>0</v>
      </c>
      <c r="D264" s="48">
        <f t="shared" si="8"/>
        <v>0</v>
      </c>
      <c r="E264" s="48">
        <f>D264*スタート前入力!$G264</f>
        <v>0</v>
      </c>
      <c r="F264" s="48">
        <f>(B264+1)*(D264+スタート前入力!$F264*$D$83+スタート前入力!$G264*$D$84+($D$86+1-$A264)*$D$85)</f>
        <v>0</v>
      </c>
      <c r="G264" s="48" t="str">
        <f ca="1">IF(E264&lt;&gt;0,RANK(E264,E$101:INDIRECT(CONCATENATE("R",$D$86+100,"C",COLUMN()-2),FALSE)),"")</f>
        <v/>
      </c>
      <c r="H264" s="48" t="str">
        <f ca="1">IF(F264&lt;&gt;0,RANK(F264,F$101:INDIRECT(CONCATENATE("R",$D$86+100,"C",COLUMN()-2),FALSE)),"")</f>
        <v/>
      </c>
      <c r="I264" s="48">
        <f>E264*スタート前入力!$E264</f>
        <v>0</v>
      </c>
      <c r="J264" s="48">
        <f>F264*スタート前入力!$E264</f>
        <v>0</v>
      </c>
      <c r="K264" s="48" t="str">
        <f ca="1">IF(I264&lt;&gt;0,RANK(I264,I$101:INDIRECT(CONCATENATE("R",$D$86+100,"C",COLUMN()-2),FALSE)),"")</f>
        <v/>
      </c>
      <c r="L264" s="48" t="str">
        <f ca="1">IF(J264&lt;&gt;0,RANK(J264,J$101:INDIRECT(CONCATENATE("R",$D$86+100,"C",COLUMN()-2),FALSE)),"")</f>
        <v/>
      </c>
      <c r="M264" s="48">
        <f>IF(($B264+1)*(スタート前入力!$H264+1+$D$87)&lt;&gt;0,$B264+スタート前入力!$H264,-1)</f>
        <v>-1</v>
      </c>
      <c r="N264" s="48">
        <f>$C264+スタート前入力!$I264</f>
        <v>0</v>
      </c>
      <c r="O264" s="48">
        <f t="shared" si="9"/>
        <v>0</v>
      </c>
      <c r="P264" s="48">
        <f>O264*スタート前入力!$G264</f>
        <v>0</v>
      </c>
      <c r="Q264" s="48">
        <f>(M264+1)*(O264+スタート前入力!$F264*$D$83+スタート前入力!$G264*$D$84+($D$86+1-$A264)*$D$85)</f>
        <v>0</v>
      </c>
      <c r="R264" s="48" t="str">
        <f ca="1">IF(P264&lt;&gt;0,RANK(P264,P$101:INDIRECT(CONCATENATE("R",$D$86+100,"C",COLUMN()-2),FALSE)),"")</f>
        <v/>
      </c>
      <c r="S264" s="48" t="str">
        <f ca="1">IF(Q264&lt;&gt;0,RANK(Q264,Q$101:INDIRECT(CONCATENATE("R",$D$86+100,"C",COLUMN()-2),FALSE)),"")</f>
        <v/>
      </c>
      <c r="T264" s="48">
        <f>P264*スタート前入力!$E264</f>
        <v>0</v>
      </c>
      <c r="U264" s="48">
        <f>Q264*スタート前入力!$E264</f>
        <v>0</v>
      </c>
      <c r="V264" s="48" t="str">
        <f ca="1">IF(T264&lt;&gt;0,RANK(T264,T$101:INDIRECT(CONCATENATE("R",$D$86+100,"C",COLUMN()-2),FALSE)),"")</f>
        <v/>
      </c>
      <c r="W264" s="48" t="str">
        <f ca="1">IF(U264&lt;&gt;0,RANK(U264,U$101:INDIRECT(CONCATENATE("R",$D$86+100,"C",COLUMN()-2),FALSE)),"")</f>
        <v/>
      </c>
      <c r="X264" s="48">
        <f t="shared" si="10"/>
        <v>164</v>
      </c>
      <c r="Y264" s="17">
        <f>((B264)-100)/(スタート前入力!$C$76)*100</f>
        <v>-1010</v>
      </c>
      <c r="Z264" s="17" t="e">
        <f>((M264)-100)/(スタート前入力!$C$84+スタート前入力!$C$85)*100</f>
        <v>#DIV/0!</v>
      </c>
      <c r="AA264" s="17"/>
      <c r="AB264" s="17"/>
      <c r="AC264" s="17"/>
      <c r="AD264" s="17"/>
      <c r="AE264" s="17"/>
      <c r="AF264" s="17"/>
      <c r="AG264" s="17"/>
      <c r="AH264" s="17"/>
      <c r="AI264" s="17"/>
      <c r="AJ264" s="17"/>
      <c r="AK264" s="17"/>
      <c r="AL264" s="17"/>
      <c r="AM264" s="17"/>
      <c r="AN264" s="17"/>
      <c r="AO264" s="17"/>
      <c r="AP264" s="17"/>
      <c r="AQ264" s="17"/>
      <c r="AR264" s="17"/>
      <c r="AS264" s="17"/>
      <c r="AT264" s="17"/>
      <c r="AU264" s="17"/>
      <c r="AV264" s="17"/>
      <c r="AW264" s="17"/>
      <c r="AX264" s="17"/>
      <c r="AY264" s="17"/>
      <c r="AZ264" s="17"/>
      <c r="BA264" s="17">
        <f>IF(AND(フィニッシュ後入力!BA$100&lt;&gt;"",フィニッシュ後入力!BA$100=フィニッシュ後入力!BA264),1,0)</f>
        <v>0</v>
      </c>
      <c r="BB264" s="17">
        <f>IF(AND(フィニッシュ後入力!BB$100&lt;&gt;"",フィニッシュ後入力!BB$100=フィニッシュ後入力!BB264),1,0)</f>
        <v>0</v>
      </c>
      <c r="BC264" s="17">
        <f>IF(AND(フィニッシュ後入力!BC$100&lt;&gt;"",フィニッシュ後入力!BC$100=フィニッシュ後入力!BC264),1,0)</f>
        <v>0</v>
      </c>
      <c r="BD264" s="17">
        <f>IF(AND(フィニッシュ後入力!BD$100&lt;&gt;"",フィニッシュ後入力!BD$100=フィニッシュ後入力!BD264),1,0)</f>
        <v>0</v>
      </c>
      <c r="BE264" s="17">
        <f>IF(AND(フィニッシュ後入力!BE$100&lt;&gt;"",フィニッシュ後入力!BE$100=フィニッシュ後入力!BE264),1,0)</f>
        <v>0</v>
      </c>
      <c r="BF264" s="17">
        <f>IF(AND(フィニッシュ後入力!BF$100&lt;&gt;"",フィニッシュ後入力!BF$100=フィニッシュ後入力!BF264),1,0)</f>
        <v>0</v>
      </c>
      <c r="BG264" s="17">
        <f>IF(AND(フィニッシュ後入力!BG$100&lt;&gt;"",フィニッシュ後入力!BG$100=フィニッシュ後入力!BG264),1,0)</f>
        <v>0</v>
      </c>
      <c r="BH264" s="17">
        <f>IF(AND(フィニッシュ後入力!BH$100&lt;&gt;"",フィニッシュ後入力!BH$100=フィニッシュ後入力!BH264),1,0)</f>
        <v>0</v>
      </c>
      <c r="BI264" s="17">
        <f>IF(AND(フィニッシュ後入力!BI$100&lt;&gt;"",フィニッシュ後入力!BI$100=フィニッシュ後入力!BI264),1,0)</f>
        <v>0</v>
      </c>
      <c r="BJ264" s="17">
        <f>IF(AND(フィニッシュ後入力!BJ$100&lt;&gt;"",フィニッシュ後入力!BJ$100=フィニッシュ後入力!BJ264),1,0)</f>
        <v>0</v>
      </c>
      <c r="BK264" s="17">
        <f>IF(AND(フィニッシュ後入力!BK$100&lt;&gt;"",フィニッシュ後入力!BK$100=フィニッシュ後入力!BK264),1,0)</f>
        <v>0</v>
      </c>
      <c r="BL264" s="17">
        <f>IF(AND(フィニッシュ後入力!BL$100&lt;&gt;"",フィニッシュ後入力!BL$100=フィニッシュ後入力!BL264),1,0)</f>
        <v>0</v>
      </c>
      <c r="BM264" s="17">
        <f>IF(AND(フィニッシュ後入力!BM$100&lt;&gt;"",フィニッシュ後入力!BM$100=フィニッシュ後入力!BM264),1,0)</f>
        <v>0</v>
      </c>
      <c r="BN264" s="17">
        <f>IF(AND(フィニッシュ後入力!BN$100&lt;&gt;"",フィニッシュ後入力!BN$100=フィニッシュ後入力!BN264),1,0)</f>
        <v>0</v>
      </c>
      <c r="BO264" s="17">
        <f>IF(AND(フィニッシュ後入力!BO$100&lt;&gt;"",フィニッシュ後入力!BO$100=フィニッシュ後入力!BO264),1,0)</f>
        <v>0</v>
      </c>
      <c r="BP264" s="17">
        <f>IF(AND(フィニッシュ後入力!BP$100&lt;&gt;"",フィニッシュ後入力!BP$100=フィニッシュ後入力!BP264),1,0)</f>
        <v>0</v>
      </c>
      <c r="BQ264" s="17">
        <f>IF(AND(フィニッシュ後入力!BQ$100&lt;&gt;"",フィニッシュ後入力!BQ$100=フィニッシュ後入力!BQ264),1,0)</f>
        <v>0</v>
      </c>
      <c r="BR264" s="17">
        <f>IF(AND(フィニッシュ後入力!BR$100&lt;&gt;"",フィニッシュ後入力!BR$100=フィニッシュ後入力!BR264),1,0)</f>
        <v>0</v>
      </c>
      <c r="BS264" s="17">
        <f>IF(AND(フィニッシュ後入力!BS$100&lt;&gt;"",フィニッシュ後入力!BS$100=フィニッシュ後入力!BS264),1,0)</f>
        <v>0</v>
      </c>
      <c r="BT264" s="17">
        <f>IF(AND(フィニッシュ後入力!BT$100&lt;&gt;"",フィニッシュ後入力!BT$100=フィニッシュ後入力!BT264),1,0)</f>
        <v>0</v>
      </c>
      <c r="BU264" s="17">
        <f>IF(AND(フィニッシュ後入力!BU$100&lt;&gt;"",フィニッシュ後入力!BU$100=フィニッシュ後入力!BU264),1,0)</f>
        <v>0</v>
      </c>
      <c r="BV264" s="17">
        <f>IF(AND(フィニッシュ後入力!BV$100&lt;&gt;"",フィニッシュ後入力!BV$100=フィニッシュ後入力!BV264),1,0)</f>
        <v>0</v>
      </c>
      <c r="BW264" s="17">
        <f>IF(AND(フィニッシュ後入力!BW$100&lt;&gt;"",フィニッシュ後入力!BW$100=フィニッシュ後入力!BW264),1,0)</f>
        <v>0</v>
      </c>
      <c r="BX264" s="17">
        <f>IF(AND(フィニッシュ後入力!BX$100&lt;&gt;"",フィニッシュ後入力!BX$100=フィニッシュ後入力!BX264),1,0)</f>
        <v>0</v>
      </c>
      <c r="BY264" s="17">
        <f>IF(AND(フィニッシュ後入力!BY$100&lt;&gt;"",フィニッシュ後入力!BY$100=フィニッシュ後入力!BY264),1,0)</f>
        <v>0</v>
      </c>
      <c r="BZ264" s="17">
        <f>IF(AND(フィニッシュ後入力!BZ$100&lt;&gt;"",フィニッシュ後入力!BZ$100=フィニッシュ後入力!BZ264),1,0)</f>
        <v>0</v>
      </c>
      <c r="CA264" s="17">
        <f>IF(AND(フィニッシュ後入力!CA$100&lt;&gt;"",フィニッシュ後入力!CA$100=フィニッシュ後入力!CA264),1,0)</f>
        <v>0</v>
      </c>
      <c r="CB264" s="17">
        <f>IF(AND(フィニッシュ後入力!CB$100&lt;&gt;"",フィニッシュ後入力!CB$100=フィニッシュ後入力!CB264),1,0)</f>
        <v>0</v>
      </c>
      <c r="CC264" s="17">
        <f>IF(AND(フィニッシュ後入力!CC$100&lt;&gt;"",フィニッシュ後入力!CC$100=フィニッシュ後入力!CC264),1,0)</f>
        <v>0</v>
      </c>
      <c r="CD264" s="17">
        <f>IF(AND(フィニッシュ後入力!CD$100&lt;&gt;"",フィニッシュ後入力!CD$100=フィニッシュ後入力!CD264),1,0)</f>
        <v>0</v>
      </c>
      <c r="CE264" s="17"/>
      <c r="CF264" s="17"/>
      <c r="CG264" s="17"/>
      <c r="CH264" s="17"/>
      <c r="CI264" s="17"/>
      <c r="CJ264" s="17"/>
      <c r="CK264" s="17"/>
      <c r="CL264" s="17"/>
      <c r="CM264" s="17"/>
      <c r="CN264" s="17"/>
      <c r="CO264" s="17"/>
      <c r="CP264" s="17"/>
      <c r="CQ264" s="17"/>
      <c r="CR264" s="17"/>
      <c r="CS264" s="17"/>
      <c r="CT264" s="17"/>
      <c r="CU264" s="17"/>
      <c r="CV264" s="17"/>
      <c r="CW264" s="17"/>
      <c r="CX264" s="17"/>
      <c r="CY264" s="17"/>
      <c r="CZ264" s="17"/>
      <c r="DA264" s="17"/>
      <c r="DB264" s="17"/>
      <c r="DC264" s="17"/>
      <c r="DD264" s="17"/>
      <c r="DE264" s="17"/>
      <c r="DF264" s="17"/>
      <c r="DG264" s="17"/>
      <c r="DH264" s="17"/>
      <c r="DI264" s="17"/>
      <c r="DJ264" s="17"/>
      <c r="DK264" s="17"/>
      <c r="DL264" s="17"/>
      <c r="DM264" s="17"/>
      <c r="DN264" s="17"/>
      <c r="DO264" s="17"/>
      <c r="DP264" s="17"/>
      <c r="DQ264" s="17"/>
      <c r="DR264" s="17"/>
      <c r="DS264" s="17"/>
      <c r="DT264" s="17"/>
      <c r="DU264" s="17"/>
      <c r="DV264" s="17"/>
      <c r="DW264" s="17"/>
      <c r="DX264" s="17"/>
      <c r="DY264" s="17"/>
      <c r="DZ264" s="17"/>
      <c r="EA264" s="17"/>
      <c r="EB264" s="17"/>
      <c r="EC264" s="17"/>
      <c r="ED264" s="17"/>
      <c r="EE264" s="17"/>
      <c r="EF264" s="17"/>
      <c r="EG264" s="17"/>
      <c r="EH264" s="17"/>
      <c r="EI264" s="17"/>
      <c r="EJ264" s="17"/>
      <c r="EK264" s="17"/>
      <c r="EL264" s="17"/>
      <c r="EM264" s="17"/>
      <c r="EN264" s="17"/>
      <c r="EO264" s="17"/>
      <c r="EP264" s="17"/>
      <c r="EQ264" s="17"/>
      <c r="ER264" s="17"/>
      <c r="ES264" s="17"/>
      <c r="ET264" s="17"/>
      <c r="EU264" s="17"/>
      <c r="EV264" s="17"/>
      <c r="EW264" s="17"/>
      <c r="EX264" s="17"/>
      <c r="EY264" s="17"/>
      <c r="EZ264" s="17"/>
      <c r="FA264" s="17">
        <f>IF(AND(フィニッシュ後入力!FA$100&lt;&gt;"",フィニッシュ後入力!FA$100=フィニッシュ後入力!FA264),1,0)</f>
        <v>0</v>
      </c>
      <c r="FB264" s="17">
        <f>IF(AND(フィニッシュ後入力!FB$100&lt;&gt;"",フィニッシュ後入力!FB$100=フィニッシュ後入力!FB264),1,0)</f>
        <v>0</v>
      </c>
      <c r="FC264" s="17"/>
      <c r="FD264" s="17"/>
      <c r="FE264" s="17"/>
      <c r="FF264" s="17">
        <f>IF(AND(フィニッシュ後入力!FG$100&lt;&gt;"",フィニッシュ後入力!FG$100=フィニッシュ後入力!FG264),1,0)</f>
        <v>0</v>
      </c>
      <c r="FG264" s="17">
        <f>IF(AND(フィニッシュ後入力!FH$100&lt;&gt;"",フィニッシュ後入力!FH$100=フィニッシュ後入力!FH264),1,0)</f>
        <v>0</v>
      </c>
      <c r="FH264" s="17"/>
      <c r="FI264" s="17"/>
      <c r="FJ264" s="17"/>
      <c r="FK264" s="17">
        <f>IF(AND(フィニッシュ後入力!FM$100&lt;&gt;"",フィニッシュ後入力!FM$100=フィニッシュ後入力!FM264),1,0)</f>
        <v>0</v>
      </c>
      <c r="FL264" s="17">
        <f>IF(AND(フィニッシュ後入力!FN$100&lt;&gt;"",フィニッシュ後入力!FN$100=フィニッシュ後入力!FN264),1,0)</f>
        <v>0</v>
      </c>
      <c r="FM264" s="17"/>
      <c r="FN264" s="17"/>
      <c r="FO264" s="17"/>
      <c r="FP264" s="17"/>
      <c r="FQ264" s="17"/>
      <c r="FR264" s="17"/>
      <c r="FS264" s="17"/>
      <c r="FT264" s="17"/>
      <c r="FU264" s="17"/>
      <c r="FV264" s="17"/>
      <c r="FW264" s="17"/>
      <c r="FX264" s="17"/>
      <c r="FY264" s="17"/>
      <c r="FZ264" s="17"/>
      <c r="GA264" s="17"/>
      <c r="GB264" s="17">
        <f>フィニッシュ後入力!FC264</f>
        <v>0</v>
      </c>
      <c r="GC264" s="17">
        <f>フィニッシュ後入力!FD264</f>
        <v>0</v>
      </c>
      <c r="GD264" s="17">
        <f>IF(フィニッシュ後入力!FP$100&lt;&gt;"",フィニッシュ後入力!FE264+60*(1-FC264),0)</f>
        <v>0</v>
      </c>
      <c r="GE264" s="17">
        <f>IF(フィニッシュ後入力!FQ$100&lt;&gt;"",フィニッシュ後入力!FF264+60*(1-FD264),0)</f>
        <v>0</v>
      </c>
      <c r="GF264" s="17">
        <f>IF(フィニッシュ後入力!FR$100&lt;&gt;"",フィニッシュ後入力!FG264+60*(1-FE264),0)</f>
        <v>0</v>
      </c>
      <c r="GG264" s="17">
        <f>フィニッシュ後入力!FI264</f>
        <v>0</v>
      </c>
      <c r="GH264" s="17">
        <f>フィニッシュ後入力!FJ264</f>
        <v>0</v>
      </c>
      <c r="GI264" s="17">
        <f>IF(フィニッシュ後入力!FU$100&lt;&gt;"",フィニッシュ後入力!FK264+60*(1-FH264),0)</f>
        <v>0</v>
      </c>
      <c r="GJ264" s="17">
        <f>IF(フィニッシュ後入力!FV$100&lt;&gt;"",フィニッシュ後入力!FL264+60*(1-FI264),0)</f>
        <v>0</v>
      </c>
      <c r="GK264" s="17">
        <f>IF(フィニッシュ後入力!FW$100&lt;&gt;"",フィニッシュ後入力!FM264+60*(1-FJ264),0)</f>
        <v>0</v>
      </c>
      <c r="GL264" s="17">
        <f>フィニッシュ後入力!FO264</f>
        <v>0</v>
      </c>
      <c r="GM264" s="17">
        <f>フィニッシュ後入力!FP264</f>
        <v>0</v>
      </c>
      <c r="GN264" s="17"/>
      <c r="GO264" s="17"/>
      <c r="GP264" s="17"/>
      <c r="GQ264" s="17"/>
      <c r="GR264" s="17"/>
      <c r="GS264" s="17"/>
      <c r="GT264" s="17"/>
      <c r="GU264" s="17"/>
      <c r="GV264" s="17"/>
      <c r="GW264" s="17"/>
      <c r="GX264" s="17"/>
      <c r="GY264" s="17"/>
      <c r="GZ264" s="17"/>
    </row>
    <row r="265" spans="1:208">
      <c r="A265" s="17">
        <f>スタート前入力!$A265</f>
        <v>165</v>
      </c>
      <c r="B265" s="17">
        <f>IF(フィニッシュ後入力!$BA265&lt;&gt;"",SUM($BA265:$CZ265)-フィニッシュ後入力!$G265+フィニッシュ後入力!$H265+$D$87,-1)</f>
        <v>-1</v>
      </c>
      <c r="C265" s="17">
        <f>SUM($GA265:$GZ265)/2+60*(スタート前入力!$C$77-SUM($FA265:$FZ265))</f>
        <v>0</v>
      </c>
      <c r="D265" s="48">
        <f t="shared" si="8"/>
        <v>0</v>
      </c>
      <c r="E265" s="48">
        <f>D265*スタート前入力!$G265</f>
        <v>0</v>
      </c>
      <c r="F265" s="48">
        <f>(B265+1)*(D265+スタート前入力!$F265*$D$83+スタート前入力!$G265*$D$84+($D$86+1-$A265)*$D$85)</f>
        <v>0</v>
      </c>
      <c r="G265" s="48" t="str">
        <f ca="1">IF(E265&lt;&gt;0,RANK(E265,E$101:INDIRECT(CONCATENATE("R",$D$86+100,"C",COLUMN()-2),FALSE)),"")</f>
        <v/>
      </c>
      <c r="H265" s="48" t="str">
        <f ca="1">IF(F265&lt;&gt;0,RANK(F265,F$101:INDIRECT(CONCATENATE("R",$D$86+100,"C",COLUMN()-2),FALSE)),"")</f>
        <v/>
      </c>
      <c r="I265" s="48">
        <f>E265*スタート前入力!$E265</f>
        <v>0</v>
      </c>
      <c r="J265" s="48">
        <f>F265*スタート前入力!$E265</f>
        <v>0</v>
      </c>
      <c r="K265" s="48" t="str">
        <f ca="1">IF(I265&lt;&gt;0,RANK(I265,I$101:INDIRECT(CONCATENATE("R",$D$86+100,"C",COLUMN()-2),FALSE)),"")</f>
        <v/>
      </c>
      <c r="L265" s="48" t="str">
        <f ca="1">IF(J265&lt;&gt;0,RANK(J265,J$101:INDIRECT(CONCATENATE("R",$D$86+100,"C",COLUMN()-2),FALSE)),"")</f>
        <v/>
      </c>
      <c r="M265" s="48">
        <f>IF(($B265+1)*(スタート前入力!$H265+1+$D$87)&lt;&gt;0,$B265+スタート前入力!$H265,-1)</f>
        <v>-1</v>
      </c>
      <c r="N265" s="48">
        <f>$C265+スタート前入力!$I265</f>
        <v>0</v>
      </c>
      <c r="O265" s="48">
        <f t="shared" si="9"/>
        <v>0</v>
      </c>
      <c r="P265" s="48">
        <f>O265*スタート前入力!$G265</f>
        <v>0</v>
      </c>
      <c r="Q265" s="48">
        <f>(M265+1)*(O265+スタート前入力!$F265*$D$83+スタート前入力!$G265*$D$84+($D$86+1-$A265)*$D$85)</f>
        <v>0</v>
      </c>
      <c r="R265" s="48" t="str">
        <f ca="1">IF(P265&lt;&gt;0,RANK(P265,P$101:INDIRECT(CONCATENATE("R",$D$86+100,"C",COLUMN()-2),FALSE)),"")</f>
        <v/>
      </c>
      <c r="S265" s="48" t="str">
        <f ca="1">IF(Q265&lt;&gt;0,RANK(Q265,Q$101:INDIRECT(CONCATENATE("R",$D$86+100,"C",COLUMN()-2),FALSE)),"")</f>
        <v/>
      </c>
      <c r="T265" s="48">
        <f>P265*スタート前入力!$E265</f>
        <v>0</v>
      </c>
      <c r="U265" s="48">
        <f>Q265*スタート前入力!$E265</f>
        <v>0</v>
      </c>
      <c r="V265" s="48" t="str">
        <f ca="1">IF(T265&lt;&gt;0,RANK(T265,T$101:INDIRECT(CONCATENATE("R",$D$86+100,"C",COLUMN()-2),FALSE)),"")</f>
        <v/>
      </c>
      <c r="W265" s="48" t="str">
        <f ca="1">IF(U265&lt;&gt;0,RANK(U265,U$101:INDIRECT(CONCATENATE("R",$D$86+100,"C",COLUMN()-2),FALSE)),"")</f>
        <v/>
      </c>
      <c r="X265" s="48">
        <f t="shared" si="10"/>
        <v>165</v>
      </c>
      <c r="Y265" s="17">
        <f>((B265)-100)/(スタート前入力!$C$76)*100</f>
        <v>-1010</v>
      </c>
      <c r="Z265" s="17" t="e">
        <f>((M265)-100)/(スタート前入力!$C$84+スタート前入力!$C$85)*100</f>
        <v>#DIV/0!</v>
      </c>
      <c r="AA265" s="17"/>
      <c r="AB265" s="17"/>
      <c r="AC265" s="17"/>
      <c r="AD265" s="17"/>
      <c r="AE265" s="17"/>
      <c r="AF265" s="17"/>
      <c r="AG265" s="17"/>
      <c r="AH265" s="17"/>
      <c r="AI265" s="17"/>
      <c r="AJ265" s="17"/>
      <c r="AK265" s="17"/>
      <c r="AL265" s="17"/>
      <c r="AM265" s="17"/>
      <c r="AN265" s="17"/>
      <c r="AO265" s="17"/>
      <c r="AP265" s="17"/>
      <c r="AQ265" s="17"/>
      <c r="AR265" s="17"/>
      <c r="AS265" s="17"/>
      <c r="AT265" s="17"/>
      <c r="AU265" s="17"/>
      <c r="AV265" s="17"/>
      <c r="AW265" s="17"/>
      <c r="AX265" s="17"/>
      <c r="AY265" s="17"/>
      <c r="AZ265" s="17"/>
      <c r="BA265" s="17">
        <f>IF(AND(フィニッシュ後入力!BA$100&lt;&gt;"",フィニッシュ後入力!BA$100=フィニッシュ後入力!BA265),1,0)</f>
        <v>0</v>
      </c>
      <c r="BB265" s="17">
        <f>IF(AND(フィニッシュ後入力!BB$100&lt;&gt;"",フィニッシュ後入力!BB$100=フィニッシュ後入力!BB265),1,0)</f>
        <v>0</v>
      </c>
      <c r="BC265" s="17">
        <f>IF(AND(フィニッシュ後入力!BC$100&lt;&gt;"",フィニッシュ後入力!BC$100=フィニッシュ後入力!BC265),1,0)</f>
        <v>0</v>
      </c>
      <c r="BD265" s="17">
        <f>IF(AND(フィニッシュ後入力!BD$100&lt;&gt;"",フィニッシュ後入力!BD$100=フィニッシュ後入力!BD265),1,0)</f>
        <v>0</v>
      </c>
      <c r="BE265" s="17">
        <f>IF(AND(フィニッシュ後入力!BE$100&lt;&gt;"",フィニッシュ後入力!BE$100=フィニッシュ後入力!BE265),1,0)</f>
        <v>0</v>
      </c>
      <c r="BF265" s="17">
        <f>IF(AND(フィニッシュ後入力!BF$100&lt;&gt;"",フィニッシュ後入力!BF$100=フィニッシュ後入力!BF265),1,0)</f>
        <v>0</v>
      </c>
      <c r="BG265" s="17">
        <f>IF(AND(フィニッシュ後入力!BG$100&lt;&gt;"",フィニッシュ後入力!BG$100=フィニッシュ後入力!BG265),1,0)</f>
        <v>0</v>
      </c>
      <c r="BH265" s="17">
        <f>IF(AND(フィニッシュ後入力!BH$100&lt;&gt;"",フィニッシュ後入力!BH$100=フィニッシュ後入力!BH265),1,0)</f>
        <v>0</v>
      </c>
      <c r="BI265" s="17">
        <f>IF(AND(フィニッシュ後入力!BI$100&lt;&gt;"",フィニッシュ後入力!BI$100=フィニッシュ後入力!BI265),1,0)</f>
        <v>0</v>
      </c>
      <c r="BJ265" s="17">
        <f>IF(AND(フィニッシュ後入力!BJ$100&lt;&gt;"",フィニッシュ後入力!BJ$100=フィニッシュ後入力!BJ265),1,0)</f>
        <v>0</v>
      </c>
      <c r="BK265" s="17">
        <f>IF(AND(フィニッシュ後入力!BK$100&lt;&gt;"",フィニッシュ後入力!BK$100=フィニッシュ後入力!BK265),1,0)</f>
        <v>0</v>
      </c>
      <c r="BL265" s="17">
        <f>IF(AND(フィニッシュ後入力!BL$100&lt;&gt;"",フィニッシュ後入力!BL$100=フィニッシュ後入力!BL265),1,0)</f>
        <v>0</v>
      </c>
      <c r="BM265" s="17">
        <f>IF(AND(フィニッシュ後入力!BM$100&lt;&gt;"",フィニッシュ後入力!BM$100=フィニッシュ後入力!BM265),1,0)</f>
        <v>0</v>
      </c>
      <c r="BN265" s="17">
        <f>IF(AND(フィニッシュ後入力!BN$100&lt;&gt;"",フィニッシュ後入力!BN$100=フィニッシュ後入力!BN265),1,0)</f>
        <v>0</v>
      </c>
      <c r="BO265" s="17">
        <f>IF(AND(フィニッシュ後入力!BO$100&lt;&gt;"",フィニッシュ後入力!BO$100=フィニッシュ後入力!BO265),1,0)</f>
        <v>0</v>
      </c>
      <c r="BP265" s="17">
        <f>IF(AND(フィニッシュ後入力!BP$100&lt;&gt;"",フィニッシュ後入力!BP$100=フィニッシュ後入力!BP265),1,0)</f>
        <v>0</v>
      </c>
      <c r="BQ265" s="17">
        <f>IF(AND(フィニッシュ後入力!BQ$100&lt;&gt;"",フィニッシュ後入力!BQ$100=フィニッシュ後入力!BQ265),1,0)</f>
        <v>0</v>
      </c>
      <c r="BR265" s="17">
        <f>IF(AND(フィニッシュ後入力!BR$100&lt;&gt;"",フィニッシュ後入力!BR$100=フィニッシュ後入力!BR265),1,0)</f>
        <v>0</v>
      </c>
      <c r="BS265" s="17">
        <f>IF(AND(フィニッシュ後入力!BS$100&lt;&gt;"",フィニッシュ後入力!BS$100=フィニッシュ後入力!BS265),1,0)</f>
        <v>0</v>
      </c>
      <c r="BT265" s="17">
        <f>IF(AND(フィニッシュ後入力!BT$100&lt;&gt;"",フィニッシュ後入力!BT$100=フィニッシュ後入力!BT265),1,0)</f>
        <v>0</v>
      </c>
      <c r="BU265" s="17">
        <f>IF(AND(フィニッシュ後入力!BU$100&lt;&gt;"",フィニッシュ後入力!BU$100=フィニッシュ後入力!BU265),1,0)</f>
        <v>0</v>
      </c>
      <c r="BV265" s="17">
        <f>IF(AND(フィニッシュ後入力!BV$100&lt;&gt;"",フィニッシュ後入力!BV$100=フィニッシュ後入力!BV265),1,0)</f>
        <v>0</v>
      </c>
      <c r="BW265" s="17">
        <f>IF(AND(フィニッシュ後入力!BW$100&lt;&gt;"",フィニッシュ後入力!BW$100=フィニッシュ後入力!BW265),1,0)</f>
        <v>0</v>
      </c>
      <c r="BX265" s="17">
        <f>IF(AND(フィニッシュ後入力!BX$100&lt;&gt;"",フィニッシュ後入力!BX$100=フィニッシュ後入力!BX265),1,0)</f>
        <v>0</v>
      </c>
      <c r="BY265" s="17">
        <f>IF(AND(フィニッシュ後入力!BY$100&lt;&gt;"",フィニッシュ後入力!BY$100=フィニッシュ後入力!BY265),1,0)</f>
        <v>0</v>
      </c>
      <c r="BZ265" s="17">
        <f>IF(AND(フィニッシュ後入力!BZ$100&lt;&gt;"",フィニッシュ後入力!BZ$100=フィニッシュ後入力!BZ265),1,0)</f>
        <v>0</v>
      </c>
      <c r="CA265" s="17">
        <f>IF(AND(フィニッシュ後入力!CA$100&lt;&gt;"",フィニッシュ後入力!CA$100=フィニッシュ後入力!CA265),1,0)</f>
        <v>0</v>
      </c>
      <c r="CB265" s="17">
        <f>IF(AND(フィニッシュ後入力!CB$100&lt;&gt;"",フィニッシュ後入力!CB$100=フィニッシュ後入力!CB265),1,0)</f>
        <v>0</v>
      </c>
      <c r="CC265" s="17">
        <f>IF(AND(フィニッシュ後入力!CC$100&lt;&gt;"",フィニッシュ後入力!CC$100=フィニッシュ後入力!CC265),1,0)</f>
        <v>0</v>
      </c>
      <c r="CD265" s="17">
        <f>IF(AND(フィニッシュ後入力!CD$100&lt;&gt;"",フィニッシュ後入力!CD$100=フィニッシュ後入力!CD265),1,0)</f>
        <v>0</v>
      </c>
      <c r="CE265" s="17"/>
      <c r="CF265" s="17"/>
      <c r="CG265" s="17"/>
      <c r="CH265" s="17"/>
      <c r="CI265" s="17"/>
      <c r="CJ265" s="17"/>
      <c r="CK265" s="17"/>
      <c r="CL265" s="17"/>
      <c r="CM265" s="17"/>
      <c r="CN265" s="17"/>
      <c r="CO265" s="17"/>
      <c r="CP265" s="17"/>
      <c r="CQ265" s="17"/>
      <c r="CR265" s="17"/>
      <c r="CS265" s="17"/>
      <c r="CT265" s="17"/>
      <c r="CU265" s="17"/>
      <c r="CV265" s="17"/>
      <c r="CW265" s="17"/>
      <c r="CX265" s="17"/>
      <c r="CY265" s="17"/>
      <c r="CZ265" s="17"/>
      <c r="DA265" s="17"/>
      <c r="DB265" s="17"/>
      <c r="DC265" s="17"/>
      <c r="DD265" s="17"/>
      <c r="DE265" s="17"/>
      <c r="DF265" s="17"/>
      <c r="DG265" s="17"/>
      <c r="DH265" s="17"/>
      <c r="DI265" s="17"/>
      <c r="DJ265" s="17"/>
      <c r="DK265" s="17"/>
      <c r="DL265" s="17"/>
      <c r="DM265" s="17"/>
      <c r="DN265" s="17"/>
      <c r="DO265" s="17"/>
      <c r="DP265" s="17"/>
      <c r="DQ265" s="17"/>
      <c r="DR265" s="17"/>
      <c r="DS265" s="17"/>
      <c r="DT265" s="17"/>
      <c r="DU265" s="17"/>
      <c r="DV265" s="17"/>
      <c r="DW265" s="17"/>
      <c r="DX265" s="17"/>
      <c r="DY265" s="17"/>
      <c r="DZ265" s="17"/>
      <c r="EA265" s="17"/>
      <c r="EB265" s="17"/>
      <c r="EC265" s="17"/>
      <c r="ED265" s="17"/>
      <c r="EE265" s="17"/>
      <c r="EF265" s="17"/>
      <c r="EG265" s="17"/>
      <c r="EH265" s="17"/>
      <c r="EI265" s="17"/>
      <c r="EJ265" s="17"/>
      <c r="EK265" s="17"/>
      <c r="EL265" s="17"/>
      <c r="EM265" s="17"/>
      <c r="EN265" s="17"/>
      <c r="EO265" s="17"/>
      <c r="EP265" s="17"/>
      <c r="EQ265" s="17"/>
      <c r="ER265" s="17"/>
      <c r="ES265" s="17"/>
      <c r="ET265" s="17"/>
      <c r="EU265" s="17"/>
      <c r="EV265" s="17"/>
      <c r="EW265" s="17"/>
      <c r="EX265" s="17"/>
      <c r="EY265" s="17"/>
      <c r="EZ265" s="17"/>
      <c r="FA265" s="17">
        <f>IF(AND(フィニッシュ後入力!FA$100&lt;&gt;"",フィニッシュ後入力!FA$100=フィニッシュ後入力!FA265),1,0)</f>
        <v>0</v>
      </c>
      <c r="FB265" s="17">
        <f>IF(AND(フィニッシュ後入力!FB$100&lt;&gt;"",フィニッシュ後入力!FB$100=フィニッシュ後入力!FB265),1,0)</f>
        <v>0</v>
      </c>
      <c r="FC265" s="17"/>
      <c r="FD265" s="17"/>
      <c r="FE265" s="17"/>
      <c r="FF265" s="17">
        <f>IF(AND(フィニッシュ後入力!FG$100&lt;&gt;"",フィニッシュ後入力!FG$100=フィニッシュ後入力!FG265),1,0)</f>
        <v>0</v>
      </c>
      <c r="FG265" s="17">
        <f>IF(AND(フィニッシュ後入力!FH$100&lt;&gt;"",フィニッシュ後入力!FH$100=フィニッシュ後入力!FH265),1,0)</f>
        <v>0</v>
      </c>
      <c r="FH265" s="17"/>
      <c r="FI265" s="17"/>
      <c r="FJ265" s="17"/>
      <c r="FK265" s="17">
        <f>IF(AND(フィニッシュ後入力!FM$100&lt;&gt;"",フィニッシュ後入力!FM$100=フィニッシュ後入力!FM265),1,0)</f>
        <v>0</v>
      </c>
      <c r="FL265" s="17">
        <f>IF(AND(フィニッシュ後入力!FN$100&lt;&gt;"",フィニッシュ後入力!FN$100=フィニッシュ後入力!FN265),1,0)</f>
        <v>0</v>
      </c>
      <c r="FM265" s="17"/>
      <c r="FN265" s="17"/>
      <c r="FO265" s="17"/>
      <c r="FP265" s="17"/>
      <c r="FQ265" s="17"/>
      <c r="FR265" s="17"/>
      <c r="FS265" s="17"/>
      <c r="FT265" s="17"/>
      <c r="FU265" s="17"/>
      <c r="FV265" s="17"/>
      <c r="FW265" s="17"/>
      <c r="FX265" s="17"/>
      <c r="FY265" s="17"/>
      <c r="FZ265" s="17"/>
      <c r="GA265" s="17"/>
      <c r="GB265" s="17">
        <f>フィニッシュ後入力!FC265</f>
        <v>0</v>
      </c>
      <c r="GC265" s="17">
        <f>フィニッシュ後入力!FD265</f>
        <v>0</v>
      </c>
      <c r="GD265" s="17">
        <f>IF(フィニッシュ後入力!FP$100&lt;&gt;"",フィニッシュ後入力!FE265+60*(1-FC265),0)</f>
        <v>0</v>
      </c>
      <c r="GE265" s="17">
        <f>IF(フィニッシュ後入力!FQ$100&lt;&gt;"",フィニッシュ後入力!FF265+60*(1-FD265),0)</f>
        <v>0</v>
      </c>
      <c r="GF265" s="17">
        <f>IF(フィニッシュ後入力!FR$100&lt;&gt;"",フィニッシュ後入力!FG265+60*(1-FE265),0)</f>
        <v>0</v>
      </c>
      <c r="GG265" s="17">
        <f>フィニッシュ後入力!FI265</f>
        <v>0</v>
      </c>
      <c r="GH265" s="17">
        <f>フィニッシュ後入力!FJ265</f>
        <v>0</v>
      </c>
      <c r="GI265" s="17">
        <f>IF(フィニッシュ後入力!FU$100&lt;&gt;"",フィニッシュ後入力!FK265+60*(1-FH265),0)</f>
        <v>0</v>
      </c>
      <c r="GJ265" s="17">
        <f>IF(フィニッシュ後入力!FV$100&lt;&gt;"",フィニッシュ後入力!FL265+60*(1-FI265),0)</f>
        <v>0</v>
      </c>
      <c r="GK265" s="17">
        <f>IF(フィニッシュ後入力!FW$100&lt;&gt;"",フィニッシュ後入力!FM265+60*(1-FJ265),0)</f>
        <v>0</v>
      </c>
      <c r="GL265" s="17">
        <f>フィニッシュ後入力!FO265</f>
        <v>0</v>
      </c>
      <c r="GM265" s="17">
        <f>フィニッシュ後入力!FP265</f>
        <v>0</v>
      </c>
      <c r="GN265" s="17"/>
      <c r="GO265" s="17"/>
      <c r="GP265" s="17"/>
      <c r="GQ265" s="17"/>
      <c r="GR265" s="17"/>
      <c r="GS265" s="17"/>
      <c r="GT265" s="17"/>
      <c r="GU265" s="17"/>
      <c r="GV265" s="17"/>
      <c r="GW265" s="17"/>
      <c r="GX265" s="17"/>
      <c r="GY265" s="17"/>
      <c r="GZ265" s="17"/>
    </row>
    <row r="266" spans="1:208">
      <c r="A266" s="17">
        <f>スタート前入力!$A266</f>
        <v>166</v>
      </c>
      <c r="B266" s="17">
        <f>IF(フィニッシュ後入力!$BA266&lt;&gt;"",SUM($BA266:$CZ266)-フィニッシュ後入力!$G266+フィニッシュ後入力!$H266+$D$87,-1)</f>
        <v>-1</v>
      </c>
      <c r="C266" s="17">
        <f>SUM($GA266:$GZ266)/2+60*(スタート前入力!$C$77-SUM($FA266:$FZ266))</f>
        <v>0</v>
      </c>
      <c r="D266" s="48">
        <f t="shared" si="8"/>
        <v>0</v>
      </c>
      <c r="E266" s="48">
        <f>D266*スタート前入力!$G266</f>
        <v>0</v>
      </c>
      <c r="F266" s="48">
        <f>(B266+1)*(D266+スタート前入力!$F266*$D$83+スタート前入力!$G266*$D$84+($D$86+1-$A266)*$D$85)</f>
        <v>0</v>
      </c>
      <c r="G266" s="48" t="str">
        <f ca="1">IF(E266&lt;&gt;0,RANK(E266,E$101:INDIRECT(CONCATENATE("R",$D$86+100,"C",COLUMN()-2),FALSE)),"")</f>
        <v/>
      </c>
      <c r="H266" s="48" t="str">
        <f ca="1">IF(F266&lt;&gt;0,RANK(F266,F$101:INDIRECT(CONCATENATE("R",$D$86+100,"C",COLUMN()-2),FALSE)),"")</f>
        <v/>
      </c>
      <c r="I266" s="48">
        <f>E266*スタート前入力!$E266</f>
        <v>0</v>
      </c>
      <c r="J266" s="48">
        <f>F266*スタート前入力!$E266</f>
        <v>0</v>
      </c>
      <c r="K266" s="48" t="str">
        <f ca="1">IF(I266&lt;&gt;0,RANK(I266,I$101:INDIRECT(CONCATENATE("R",$D$86+100,"C",COLUMN()-2),FALSE)),"")</f>
        <v/>
      </c>
      <c r="L266" s="48" t="str">
        <f ca="1">IF(J266&lt;&gt;0,RANK(J266,J$101:INDIRECT(CONCATENATE("R",$D$86+100,"C",COLUMN()-2),FALSE)),"")</f>
        <v/>
      </c>
      <c r="M266" s="48">
        <f>IF(($B266+1)*(スタート前入力!$H266+1+$D$87)&lt;&gt;0,$B266+スタート前入力!$H266,-1)</f>
        <v>-1</v>
      </c>
      <c r="N266" s="48">
        <f>$C266+スタート前入力!$I266</f>
        <v>0</v>
      </c>
      <c r="O266" s="48">
        <f t="shared" si="9"/>
        <v>0</v>
      </c>
      <c r="P266" s="48">
        <f>O266*スタート前入力!$G266</f>
        <v>0</v>
      </c>
      <c r="Q266" s="48">
        <f>(M266+1)*(O266+スタート前入力!$F266*$D$83+スタート前入力!$G266*$D$84+($D$86+1-$A266)*$D$85)</f>
        <v>0</v>
      </c>
      <c r="R266" s="48" t="str">
        <f ca="1">IF(P266&lt;&gt;0,RANK(P266,P$101:INDIRECT(CONCATENATE("R",$D$86+100,"C",COLUMN()-2),FALSE)),"")</f>
        <v/>
      </c>
      <c r="S266" s="48" t="str">
        <f ca="1">IF(Q266&lt;&gt;0,RANK(Q266,Q$101:INDIRECT(CONCATENATE("R",$D$86+100,"C",COLUMN()-2),FALSE)),"")</f>
        <v/>
      </c>
      <c r="T266" s="48">
        <f>P266*スタート前入力!$E266</f>
        <v>0</v>
      </c>
      <c r="U266" s="48">
        <f>Q266*スタート前入力!$E266</f>
        <v>0</v>
      </c>
      <c r="V266" s="48" t="str">
        <f ca="1">IF(T266&lt;&gt;0,RANK(T266,T$101:INDIRECT(CONCATENATE("R",$D$86+100,"C",COLUMN()-2),FALSE)),"")</f>
        <v/>
      </c>
      <c r="W266" s="48" t="str">
        <f ca="1">IF(U266&lt;&gt;0,RANK(U266,U$101:INDIRECT(CONCATENATE("R",$D$86+100,"C",COLUMN()-2),FALSE)),"")</f>
        <v/>
      </c>
      <c r="X266" s="48">
        <f t="shared" si="10"/>
        <v>166</v>
      </c>
      <c r="Y266" s="17">
        <f>((B266)-100)/(スタート前入力!$C$76)*100</f>
        <v>-1010</v>
      </c>
      <c r="Z266" s="17" t="e">
        <f>((M266)-100)/(スタート前入力!$C$84+スタート前入力!$C$85)*100</f>
        <v>#DIV/0!</v>
      </c>
      <c r="AA266" s="17"/>
      <c r="AB266" s="17"/>
      <c r="AC266" s="17"/>
      <c r="AD266" s="17"/>
      <c r="AE266" s="17"/>
      <c r="AF266" s="17"/>
      <c r="AG266" s="17"/>
      <c r="AH266" s="17"/>
      <c r="AI266" s="17"/>
      <c r="AJ266" s="17"/>
      <c r="AK266" s="17"/>
      <c r="AL266" s="17"/>
      <c r="AM266" s="17"/>
      <c r="AN266" s="17"/>
      <c r="AO266" s="17"/>
      <c r="AP266" s="17"/>
      <c r="AQ266" s="17"/>
      <c r="AR266" s="17"/>
      <c r="AS266" s="17"/>
      <c r="AT266" s="17"/>
      <c r="AU266" s="17"/>
      <c r="AV266" s="17"/>
      <c r="AW266" s="17"/>
      <c r="AX266" s="17"/>
      <c r="AY266" s="17"/>
      <c r="AZ266" s="17"/>
      <c r="BA266" s="17">
        <f>IF(AND(フィニッシュ後入力!BA$100&lt;&gt;"",フィニッシュ後入力!BA$100=フィニッシュ後入力!BA266),1,0)</f>
        <v>0</v>
      </c>
      <c r="BB266" s="17">
        <f>IF(AND(フィニッシュ後入力!BB$100&lt;&gt;"",フィニッシュ後入力!BB$100=フィニッシュ後入力!BB266),1,0)</f>
        <v>0</v>
      </c>
      <c r="BC266" s="17">
        <f>IF(AND(フィニッシュ後入力!BC$100&lt;&gt;"",フィニッシュ後入力!BC$100=フィニッシュ後入力!BC266),1,0)</f>
        <v>0</v>
      </c>
      <c r="BD266" s="17">
        <f>IF(AND(フィニッシュ後入力!BD$100&lt;&gt;"",フィニッシュ後入力!BD$100=フィニッシュ後入力!BD266),1,0)</f>
        <v>0</v>
      </c>
      <c r="BE266" s="17">
        <f>IF(AND(フィニッシュ後入力!BE$100&lt;&gt;"",フィニッシュ後入力!BE$100=フィニッシュ後入力!BE266),1,0)</f>
        <v>0</v>
      </c>
      <c r="BF266" s="17">
        <f>IF(AND(フィニッシュ後入力!BF$100&lt;&gt;"",フィニッシュ後入力!BF$100=フィニッシュ後入力!BF266),1,0)</f>
        <v>0</v>
      </c>
      <c r="BG266" s="17">
        <f>IF(AND(フィニッシュ後入力!BG$100&lt;&gt;"",フィニッシュ後入力!BG$100=フィニッシュ後入力!BG266),1,0)</f>
        <v>0</v>
      </c>
      <c r="BH266" s="17">
        <f>IF(AND(フィニッシュ後入力!BH$100&lt;&gt;"",フィニッシュ後入力!BH$100=フィニッシュ後入力!BH266),1,0)</f>
        <v>0</v>
      </c>
      <c r="BI266" s="17">
        <f>IF(AND(フィニッシュ後入力!BI$100&lt;&gt;"",フィニッシュ後入力!BI$100=フィニッシュ後入力!BI266),1,0)</f>
        <v>0</v>
      </c>
      <c r="BJ266" s="17">
        <f>IF(AND(フィニッシュ後入力!BJ$100&lt;&gt;"",フィニッシュ後入力!BJ$100=フィニッシュ後入力!BJ266),1,0)</f>
        <v>0</v>
      </c>
      <c r="BK266" s="17">
        <f>IF(AND(フィニッシュ後入力!BK$100&lt;&gt;"",フィニッシュ後入力!BK$100=フィニッシュ後入力!BK266),1,0)</f>
        <v>0</v>
      </c>
      <c r="BL266" s="17">
        <f>IF(AND(フィニッシュ後入力!BL$100&lt;&gt;"",フィニッシュ後入力!BL$100=フィニッシュ後入力!BL266),1,0)</f>
        <v>0</v>
      </c>
      <c r="BM266" s="17">
        <f>IF(AND(フィニッシュ後入力!BM$100&lt;&gt;"",フィニッシュ後入力!BM$100=フィニッシュ後入力!BM266),1,0)</f>
        <v>0</v>
      </c>
      <c r="BN266" s="17">
        <f>IF(AND(フィニッシュ後入力!BN$100&lt;&gt;"",フィニッシュ後入力!BN$100=フィニッシュ後入力!BN266),1,0)</f>
        <v>0</v>
      </c>
      <c r="BO266" s="17">
        <f>IF(AND(フィニッシュ後入力!BO$100&lt;&gt;"",フィニッシュ後入力!BO$100=フィニッシュ後入力!BO266),1,0)</f>
        <v>0</v>
      </c>
      <c r="BP266" s="17">
        <f>IF(AND(フィニッシュ後入力!BP$100&lt;&gt;"",フィニッシュ後入力!BP$100=フィニッシュ後入力!BP266),1,0)</f>
        <v>0</v>
      </c>
      <c r="BQ266" s="17">
        <f>IF(AND(フィニッシュ後入力!BQ$100&lt;&gt;"",フィニッシュ後入力!BQ$100=フィニッシュ後入力!BQ266),1,0)</f>
        <v>0</v>
      </c>
      <c r="BR266" s="17">
        <f>IF(AND(フィニッシュ後入力!BR$100&lt;&gt;"",フィニッシュ後入力!BR$100=フィニッシュ後入力!BR266),1,0)</f>
        <v>0</v>
      </c>
      <c r="BS266" s="17">
        <f>IF(AND(フィニッシュ後入力!BS$100&lt;&gt;"",フィニッシュ後入力!BS$100=フィニッシュ後入力!BS266),1,0)</f>
        <v>0</v>
      </c>
      <c r="BT266" s="17">
        <f>IF(AND(フィニッシュ後入力!BT$100&lt;&gt;"",フィニッシュ後入力!BT$100=フィニッシュ後入力!BT266),1,0)</f>
        <v>0</v>
      </c>
      <c r="BU266" s="17">
        <f>IF(AND(フィニッシュ後入力!BU$100&lt;&gt;"",フィニッシュ後入力!BU$100=フィニッシュ後入力!BU266),1,0)</f>
        <v>0</v>
      </c>
      <c r="BV266" s="17">
        <f>IF(AND(フィニッシュ後入力!BV$100&lt;&gt;"",フィニッシュ後入力!BV$100=フィニッシュ後入力!BV266),1,0)</f>
        <v>0</v>
      </c>
      <c r="BW266" s="17">
        <f>IF(AND(フィニッシュ後入力!BW$100&lt;&gt;"",フィニッシュ後入力!BW$100=フィニッシュ後入力!BW266),1,0)</f>
        <v>0</v>
      </c>
      <c r="BX266" s="17">
        <f>IF(AND(フィニッシュ後入力!BX$100&lt;&gt;"",フィニッシュ後入力!BX$100=フィニッシュ後入力!BX266),1,0)</f>
        <v>0</v>
      </c>
      <c r="BY266" s="17">
        <f>IF(AND(フィニッシュ後入力!BY$100&lt;&gt;"",フィニッシュ後入力!BY$100=フィニッシュ後入力!BY266),1,0)</f>
        <v>0</v>
      </c>
      <c r="BZ266" s="17">
        <f>IF(AND(フィニッシュ後入力!BZ$100&lt;&gt;"",フィニッシュ後入力!BZ$100=フィニッシュ後入力!BZ266),1,0)</f>
        <v>0</v>
      </c>
      <c r="CA266" s="17">
        <f>IF(AND(フィニッシュ後入力!CA$100&lt;&gt;"",フィニッシュ後入力!CA$100=フィニッシュ後入力!CA266),1,0)</f>
        <v>0</v>
      </c>
      <c r="CB266" s="17">
        <f>IF(AND(フィニッシュ後入力!CB$100&lt;&gt;"",フィニッシュ後入力!CB$100=フィニッシュ後入力!CB266),1,0)</f>
        <v>0</v>
      </c>
      <c r="CC266" s="17">
        <f>IF(AND(フィニッシュ後入力!CC$100&lt;&gt;"",フィニッシュ後入力!CC$100=フィニッシュ後入力!CC266),1,0)</f>
        <v>0</v>
      </c>
      <c r="CD266" s="17">
        <f>IF(AND(フィニッシュ後入力!CD$100&lt;&gt;"",フィニッシュ後入力!CD$100=フィニッシュ後入力!CD266),1,0)</f>
        <v>0</v>
      </c>
      <c r="CE266" s="17"/>
      <c r="CF266" s="17"/>
      <c r="CG266" s="17"/>
      <c r="CH266" s="17"/>
      <c r="CI266" s="17"/>
      <c r="CJ266" s="17"/>
      <c r="CK266" s="17"/>
      <c r="CL266" s="17"/>
      <c r="CM266" s="17"/>
      <c r="CN266" s="17"/>
      <c r="CO266" s="17"/>
      <c r="CP266" s="17"/>
      <c r="CQ266" s="17"/>
      <c r="CR266" s="17"/>
      <c r="CS266" s="17"/>
      <c r="CT266" s="17"/>
      <c r="CU266" s="17"/>
      <c r="CV266" s="17"/>
      <c r="CW266" s="17"/>
      <c r="CX266" s="17"/>
      <c r="CY266" s="17"/>
      <c r="CZ266" s="17"/>
      <c r="DA266" s="17"/>
      <c r="DB266" s="17"/>
      <c r="DC266" s="17"/>
      <c r="DD266" s="17"/>
      <c r="DE266" s="17"/>
      <c r="DF266" s="17"/>
      <c r="DG266" s="17"/>
      <c r="DH266" s="17"/>
      <c r="DI266" s="17"/>
      <c r="DJ266" s="17"/>
      <c r="DK266" s="17"/>
      <c r="DL266" s="17"/>
      <c r="DM266" s="17"/>
      <c r="DN266" s="17"/>
      <c r="DO266" s="17"/>
      <c r="DP266" s="17"/>
      <c r="DQ266" s="17"/>
      <c r="DR266" s="17"/>
      <c r="DS266" s="17"/>
      <c r="DT266" s="17"/>
      <c r="DU266" s="17"/>
      <c r="DV266" s="17"/>
      <c r="DW266" s="17"/>
      <c r="DX266" s="17"/>
      <c r="DY266" s="17"/>
      <c r="DZ266" s="17"/>
      <c r="EA266" s="17"/>
      <c r="EB266" s="17"/>
      <c r="EC266" s="17"/>
      <c r="ED266" s="17"/>
      <c r="EE266" s="17"/>
      <c r="EF266" s="17"/>
      <c r="EG266" s="17"/>
      <c r="EH266" s="17"/>
      <c r="EI266" s="17"/>
      <c r="EJ266" s="17"/>
      <c r="EK266" s="17"/>
      <c r="EL266" s="17"/>
      <c r="EM266" s="17"/>
      <c r="EN266" s="17"/>
      <c r="EO266" s="17"/>
      <c r="EP266" s="17"/>
      <c r="EQ266" s="17"/>
      <c r="ER266" s="17"/>
      <c r="ES266" s="17"/>
      <c r="ET266" s="17"/>
      <c r="EU266" s="17"/>
      <c r="EV266" s="17"/>
      <c r="EW266" s="17"/>
      <c r="EX266" s="17"/>
      <c r="EY266" s="17"/>
      <c r="EZ266" s="17"/>
      <c r="FA266" s="17">
        <f>IF(AND(フィニッシュ後入力!FA$100&lt;&gt;"",フィニッシュ後入力!FA$100=フィニッシュ後入力!FA266),1,0)</f>
        <v>0</v>
      </c>
      <c r="FB266" s="17">
        <f>IF(AND(フィニッシュ後入力!FB$100&lt;&gt;"",フィニッシュ後入力!FB$100=フィニッシュ後入力!FB266),1,0)</f>
        <v>0</v>
      </c>
      <c r="FC266" s="17"/>
      <c r="FD266" s="17"/>
      <c r="FE266" s="17"/>
      <c r="FF266" s="17">
        <f>IF(AND(フィニッシュ後入力!FG$100&lt;&gt;"",フィニッシュ後入力!FG$100=フィニッシュ後入力!FG266),1,0)</f>
        <v>0</v>
      </c>
      <c r="FG266" s="17">
        <f>IF(AND(フィニッシュ後入力!FH$100&lt;&gt;"",フィニッシュ後入力!FH$100=フィニッシュ後入力!FH266),1,0)</f>
        <v>0</v>
      </c>
      <c r="FH266" s="17"/>
      <c r="FI266" s="17"/>
      <c r="FJ266" s="17"/>
      <c r="FK266" s="17">
        <f>IF(AND(フィニッシュ後入力!FM$100&lt;&gt;"",フィニッシュ後入力!FM$100=フィニッシュ後入力!FM266),1,0)</f>
        <v>0</v>
      </c>
      <c r="FL266" s="17">
        <f>IF(AND(フィニッシュ後入力!FN$100&lt;&gt;"",フィニッシュ後入力!FN$100=フィニッシュ後入力!FN266),1,0)</f>
        <v>0</v>
      </c>
      <c r="FM266" s="17"/>
      <c r="FN266" s="17"/>
      <c r="FO266" s="17"/>
      <c r="FP266" s="17"/>
      <c r="FQ266" s="17"/>
      <c r="FR266" s="17"/>
      <c r="FS266" s="17"/>
      <c r="FT266" s="17"/>
      <c r="FU266" s="17"/>
      <c r="FV266" s="17"/>
      <c r="FW266" s="17"/>
      <c r="FX266" s="17"/>
      <c r="FY266" s="17"/>
      <c r="FZ266" s="17"/>
      <c r="GA266" s="17"/>
      <c r="GB266" s="17">
        <f>フィニッシュ後入力!FC266</f>
        <v>0</v>
      </c>
      <c r="GC266" s="17">
        <f>フィニッシュ後入力!FD266</f>
        <v>0</v>
      </c>
      <c r="GD266" s="17">
        <f>IF(フィニッシュ後入力!FP$100&lt;&gt;"",フィニッシュ後入力!FE266+60*(1-FC266),0)</f>
        <v>0</v>
      </c>
      <c r="GE266" s="17">
        <f>IF(フィニッシュ後入力!FQ$100&lt;&gt;"",フィニッシュ後入力!FF266+60*(1-FD266),0)</f>
        <v>0</v>
      </c>
      <c r="GF266" s="17">
        <f>IF(フィニッシュ後入力!FR$100&lt;&gt;"",フィニッシュ後入力!FG266+60*(1-FE266),0)</f>
        <v>0</v>
      </c>
      <c r="GG266" s="17">
        <f>フィニッシュ後入力!FI266</f>
        <v>0</v>
      </c>
      <c r="GH266" s="17">
        <f>フィニッシュ後入力!FJ266</f>
        <v>0</v>
      </c>
      <c r="GI266" s="17">
        <f>IF(フィニッシュ後入力!FU$100&lt;&gt;"",フィニッシュ後入力!FK266+60*(1-FH266),0)</f>
        <v>0</v>
      </c>
      <c r="GJ266" s="17">
        <f>IF(フィニッシュ後入力!FV$100&lt;&gt;"",フィニッシュ後入力!FL266+60*(1-FI266),0)</f>
        <v>0</v>
      </c>
      <c r="GK266" s="17">
        <f>IF(フィニッシュ後入力!FW$100&lt;&gt;"",フィニッシュ後入力!FM266+60*(1-FJ266),0)</f>
        <v>0</v>
      </c>
      <c r="GL266" s="17">
        <f>フィニッシュ後入力!FO266</f>
        <v>0</v>
      </c>
      <c r="GM266" s="17">
        <f>フィニッシュ後入力!FP266</f>
        <v>0</v>
      </c>
      <c r="GN266" s="17"/>
      <c r="GO266" s="17"/>
      <c r="GP266" s="17"/>
      <c r="GQ266" s="17"/>
      <c r="GR266" s="17"/>
      <c r="GS266" s="17"/>
      <c r="GT266" s="17"/>
      <c r="GU266" s="17"/>
      <c r="GV266" s="17"/>
      <c r="GW266" s="17"/>
      <c r="GX266" s="17"/>
      <c r="GY266" s="17"/>
      <c r="GZ266" s="17"/>
    </row>
    <row r="267" spans="1:208">
      <c r="A267" s="17">
        <f>スタート前入力!$A267</f>
        <v>167</v>
      </c>
      <c r="B267" s="17">
        <f>IF(フィニッシュ後入力!$BA267&lt;&gt;"",SUM($BA267:$CZ267)-フィニッシュ後入力!$G267+フィニッシュ後入力!$H267+$D$87,-1)</f>
        <v>-1</v>
      </c>
      <c r="C267" s="17">
        <f>SUM($GA267:$GZ267)/2+60*(スタート前入力!$C$77-SUM($FA267:$FZ267))</f>
        <v>0</v>
      </c>
      <c r="D267" s="48">
        <f t="shared" si="8"/>
        <v>0</v>
      </c>
      <c r="E267" s="48">
        <f>D267*スタート前入力!$G267</f>
        <v>0</v>
      </c>
      <c r="F267" s="48">
        <f>(B267+1)*(D267+スタート前入力!$F267*$D$83+スタート前入力!$G267*$D$84+($D$86+1-$A267)*$D$85)</f>
        <v>0</v>
      </c>
      <c r="G267" s="48" t="str">
        <f ca="1">IF(E267&lt;&gt;0,RANK(E267,E$101:INDIRECT(CONCATENATE("R",$D$86+100,"C",COLUMN()-2),FALSE)),"")</f>
        <v/>
      </c>
      <c r="H267" s="48" t="str">
        <f ca="1">IF(F267&lt;&gt;0,RANK(F267,F$101:INDIRECT(CONCATENATE("R",$D$86+100,"C",COLUMN()-2),FALSE)),"")</f>
        <v/>
      </c>
      <c r="I267" s="48">
        <f>E267*スタート前入力!$E267</f>
        <v>0</v>
      </c>
      <c r="J267" s="48">
        <f>F267*スタート前入力!$E267</f>
        <v>0</v>
      </c>
      <c r="K267" s="48" t="str">
        <f ca="1">IF(I267&lt;&gt;0,RANK(I267,I$101:INDIRECT(CONCATENATE("R",$D$86+100,"C",COLUMN()-2),FALSE)),"")</f>
        <v/>
      </c>
      <c r="L267" s="48" t="str">
        <f ca="1">IF(J267&lt;&gt;0,RANK(J267,J$101:INDIRECT(CONCATENATE("R",$D$86+100,"C",COLUMN()-2),FALSE)),"")</f>
        <v/>
      </c>
      <c r="M267" s="48">
        <f>IF(($B267+1)*(スタート前入力!$H267+1+$D$87)&lt;&gt;0,$B267+スタート前入力!$H267,-1)</f>
        <v>-1</v>
      </c>
      <c r="N267" s="48">
        <f>$C267+スタート前入力!$I267</f>
        <v>0</v>
      </c>
      <c r="O267" s="48">
        <f t="shared" si="9"/>
        <v>0</v>
      </c>
      <c r="P267" s="48">
        <f>O267*スタート前入力!$G267</f>
        <v>0</v>
      </c>
      <c r="Q267" s="48">
        <f>(M267+1)*(O267+スタート前入力!$F267*$D$83+スタート前入力!$G267*$D$84+($D$86+1-$A267)*$D$85)</f>
        <v>0</v>
      </c>
      <c r="R267" s="48" t="str">
        <f ca="1">IF(P267&lt;&gt;0,RANK(P267,P$101:INDIRECT(CONCATENATE("R",$D$86+100,"C",COLUMN()-2),FALSE)),"")</f>
        <v/>
      </c>
      <c r="S267" s="48" t="str">
        <f ca="1">IF(Q267&lt;&gt;0,RANK(Q267,Q$101:INDIRECT(CONCATENATE("R",$D$86+100,"C",COLUMN()-2),FALSE)),"")</f>
        <v/>
      </c>
      <c r="T267" s="48">
        <f>P267*スタート前入力!$E267</f>
        <v>0</v>
      </c>
      <c r="U267" s="48">
        <f>Q267*スタート前入力!$E267</f>
        <v>0</v>
      </c>
      <c r="V267" s="48" t="str">
        <f ca="1">IF(T267&lt;&gt;0,RANK(T267,T$101:INDIRECT(CONCATENATE("R",$D$86+100,"C",COLUMN()-2),FALSE)),"")</f>
        <v/>
      </c>
      <c r="W267" s="48" t="str">
        <f ca="1">IF(U267&lt;&gt;0,RANK(U267,U$101:INDIRECT(CONCATENATE("R",$D$86+100,"C",COLUMN()-2),FALSE)),"")</f>
        <v/>
      </c>
      <c r="X267" s="48">
        <f t="shared" si="10"/>
        <v>167</v>
      </c>
      <c r="Y267" s="17">
        <f>((B267)-100)/(スタート前入力!$C$76)*100</f>
        <v>-1010</v>
      </c>
      <c r="Z267" s="17" t="e">
        <f>((M267)-100)/(スタート前入力!$C$84+スタート前入力!$C$85)*100</f>
        <v>#DIV/0!</v>
      </c>
      <c r="AA267" s="17"/>
      <c r="AB267" s="17"/>
      <c r="AC267" s="17"/>
      <c r="AD267" s="17"/>
      <c r="AE267" s="17"/>
      <c r="AF267" s="17"/>
      <c r="AG267" s="17"/>
      <c r="AH267" s="17"/>
      <c r="AI267" s="17"/>
      <c r="AJ267" s="17"/>
      <c r="AK267" s="17"/>
      <c r="AL267" s="17"/>
      <c r="AM267" s="17"/>
      <c r="AN267" s="17"/>
      <c r="AO267" s="17"/>
      <c r="AP267" s="17"/>
      <c r="AQ267" s="17"/>
      <c r="AR267" s="17"/>
      <c r="AS267" s="17"/>
      <c r="AT267" s="17"/>
      <c r="AU267" s="17"/>
      <c r="AV267" s="17"/>
      <c r="AW267" s="17"/>
      <c r="AX267" s="17"/>
      <c r="AY267" s="17"/>
      <c r="AZ267" s="17"/>
      <c r="BA267" s="17">
        <f>IF(AND(フィニッシュ後入力!BA$100&lt;&gt;"",フィニッシュ後入力!BA$100=フィニッシュ後入力!BA267),1,0)</f>
        <v>0</v>
      </c>
      <c r="BB267" s="17">
        <f>IF(AND(フィニッシュ後入力!BB$100&lt;&gt;"",フィニッシュ後入力!BB$100=フィニッシュ後入力!BB267),1,0)</f>
        <v>0</v>
      </c>
      <c r="BC267" s="17">
        <f>IF(AND(フィニッシュ後入力!BC$100&lt;&gt;"",フィニッシュ後入力!BC$100=フィニッシュ後入力!BC267),1,0)</f>
        <v>0</v>
      </c>
      <c r="BD267" s="17">
        <f>IF(AND(フィニッシュ後入力!BD$100&lt;&gt;"",フィニッシュ後入力!BD$100=フィニッシュ後入力!BD267),1,0)</f>
        <v>0</v>
      </c>
      <c r="BE267" s="17">
        <f>IF(AND(フィニッシュ後入力!BE$100&lt;&gt;"",フィニッシュ後入力!BE$100=フィニッシュ後入力!BE267),1,0)</f>
        <v>0</v>
      </c>
      <c r="BF267" s="17">
        <f>IF(AND(フィニッシュ後入力!BF$100&lt;&gt;"",フィニッシュ後入力!BF$100=フィニッシュ後入力!BF267),1,0)</f>
        <v>0</v>
      </c>
      <c r="BG267" s="17">
        <f>IF(AND(フィニッシュ後入力!BG$100&lt;&gt;"",フィニッシュ後入力!BG$100=フィニッシュ後入力!BG267),1,0)</f>
        <v>0</v>
      </c>
      <c r="BH267" s="17">
        <f>IF(AND(フィニッシュ後入力!BH$100&lt;&gt;"",フィニッシュ後入力!BH$100=フィニッシュ後入力!BH267),1,0)</f>
        <v>0</v>
      </c>
      <c r="BI267" s="17">
        <f>IF(AND(フィニッシュ後入力!BI$100&lt;&gt;"",フィニッシュ後入力!BI$100=フィニッシュ後入力!BI267),1,0)</f>
        <v>0</v>
      </c>
      <c r="BJ267" s="17">
        <f>IF(AND(フィニッシュ後入力!BJ$100&lt;&gt;"",フィニッシュ後入力!BJ$100=フィニッシュ後入力!BJ267),1,0)</f>
        <v>0</v>
      </c>
      <c r="BK267" s="17">
        <f>IF(AND(フィニッシュ後入力!BK$100&lt;&gt;"",フィニッシュ後入力!BK$100=フィニッシュ後入力!BK267),1,0)</f>
        <v>0</v>
      </c>
      <c r="BL267" s="17">
        <f>IF(AND(フィニッシュ後入力!BL$100&lt;&gt;"",フィニッシュ後入力!BL$100=フィニッシュ後入力!BL267),1,0)</f>
        <v>0</v>
      </c>
      <c r="BM267" s="17">
        <f>IF(AND(フィニッシュ後入力!BM$100&lt;&gt;"",フィニッシュ後入力!BM$100=フィニッシュ後入力!BM267),1,0)</f>
        <v>0</v>
      </c>
      <c r="BN267" s="17">
        <f>IF(AND(フィニッシュ後入力!BN$100&lt;&gt;"",フィニッシュ後入力!BN$100=フィニッシュ後入力!BN267),1,0)</f>
        <v>0</v>
      </c>
      <c r="BO267" s="17">
        <f>IF(AND(フィニッシュ後入力!BO$100&lt;&gt;"",フィニッシュ後入力!BO$100=フィニッシュ後入力!BO267),1,0)</f>
        <v>0</v>
      </c>
      <c r="BP267" s="17">
        <f>IF(AND(フィニッシュ後入力!BP$100&lt;&gt;"",フィニッシュ後入力!BP$100=フィニッシュ後入力!BP267),1,0)</f>
        <v>0</v>
      </c>
      <c r="BQ267" s="17">
        <f>IF(AND(フィニッシュ後入力!BQ$100&lt;&gt;"",フィニッシュ後入力!BQ$100=フィニッシュ後入力!BQ267),1,0)</f>
        <v>0</v>
      </c>
      <c r="BR267" s="17">
        <f>IF(AND(フィニッシュ後入力!BR$100&lt;&gt;"",フィニッシュ後入力!BR$100=フィニッシュ後入力!BR267),1,0)</f>
        <v>0</v>
      </c>
      <c r="BS267" s="17">
        <f>IF(AND(フィニッシュ後入力!BS$100&lt;&gt;"",フィニッシュ後入力!BS$100=フィニッシュ後入力!BS267),1,0)</f>
        <v>0</v>
      </c>
      <c r="BT267" s="17">
        <f>IF(AND(フィニッシュ後入力!BT$100&lt;&gt;"",フィニッシュ後入力!BT$100=フィニッシュ後入力!BT267),1,0)</f>
        <v>0</v>
      </c>
      <c r="BU267" s="17">
        <f>IF(AND(フィニッシュ後入力!BU$100&lt;&gt;"",フィニッシュ後入力!BU$100=フィニッシュ後入力!BU267),1,0)</f>
        <v>0</v>
      </c>
      <c r="BV267" s="17">
        <f>IF(AND(フィニッシュ後入力!BV$100&lt;&gt;"",フィニッシュ後入力!BV$100=フィニッシュ後入力!BV267),1,0)</f>
        <v>0</v>
      </c>
      <c r="BW267" s="17">
        <f>IF(AND(フィニッシュ後入力!BW$100&lt;&gt;"",フィニッシュ後入力!BW$100=フィニッシュ後入力!BW267),1,0)</f>
        <v>0</v>
      </c>
      <c r="BX267" s="17">
        <f>IF(AND(フィニッシュ後入力!BX$100&lt;&gt;"",フィニッシュ後入力!BX$100=フィニッシュ後入力!BX267),1,0)</f>
        <v>0</v>
      </c>
      <c r="BY267" s="17">
        <f>IF(AND(フィニッシュ後入力!BY$100&lt;&gt;"",フィニッシュ後入力!BY$100=フィニッシュ後入力!BY267),1,0)</f>
        <v>0</v>
      </c>
      <c r="BZ267" s="17">
        <f>IF(AND(フィニッシュ後入力!BZ$100&lt;&gt;"",フィニッシュ後入力!BZ$100=フィニッシュ後入力!BZ267),1,0)</f>
        <v>0</v>
      </c>
      <c r="CA267" s="17">
        <f>IF(AND(フィニッシュ後入力!CA$100&lt;&gt;"",フィニッシュ後入力!CA$100=フィニッシュ後入力!CA267),1,0)</f>
        <v>0</v>
      </c>
      <c r="CB267" s="17">
        <f>IF(AND(フィニッシュ後入力!CB$100&lt;&gt;"",フィニッシュ後入力!CB$100=フィニッシュ後入力!CB267),1,0)</f>
        <v>0</v>
      </c>
      <c r="CC267" s="17">
        <f>IF(AND(フィニッシュ後入力!CC$100&lt;&gt;"",フィニッシュ後入力!CC$100=フィニッシュ後入力!CC267),1,0)</f>
        <v>0</v>
      </c>
      <c r="CD267" s="17">
        <f>IF(AND(フィニッシュ後入力!CD$100&lt;&gt;"",フィニッシュ後入力!CD$100=フィニッシュ後入力!CD267),1,0)</f>
        <v>0</v>
      </c>
      <c r="CE267" s="17"/>
      <c r="CF267" s="17"/>
      <c r="CG267" s="17"/>
      <c r="CH267" s="17"/>
      <c r="CI267" s="17"/>
      <c r="CJ267" s="17"/>
      <c r="CK267" s="17"/>
      <c r="CL267" s="17"/>
      <c r="CM267" s="17"/>
      <c r="CN267" s="17"/>
      <c r="CO267" s="17"/>
      <c r="CP267" s="17"/>
      <c r="CQ267" s="17"/>
      <c r="CR267" s="17"/>
      <c r="CS267" s="17"/>
      <c r="CT267" s="17"/>
      <c r="CU267" s="17"/>
      <c r="CV267" s="17"/>
      <c r="CW267" s="17"/>
      <c r="CX267" s="17"/>
      <c r="CY267" s="17"/>
      <c r="CZ267" s="17"/>
      <c r="DA267" s="17"/>
      <c r="DB267" s="17"/>
      <c r="DC267" s="17"/>
      <c r="DD267" s="17"/>
      <c r="DE267" s="17"/>
      <c r="DF267" s="17"/>
      <c r="DG267" s="17"/>
      <c r="DH267" s="17"/>
      <c r="DI267" s="17"/>
      <c r="DJ267" s="17"/>
      <c r="DK267" s="17"/>
      <c r="DL267" s="17"/>
      <c r="DM267" s="17"/>
      <c r="DN267" s="17"/>
      <c r="DO267" s="17"/>
      <c r="DP267" s="17"/>
      <c r="DQ267" s="17"/>
      <c r="DR267" s="17"/>
      <c r="DS267" s="17"/>
      <c r="DT267" s="17"/>
      <c r="DU267" s="17"/>
      <c r="DV267" s="17"/>
      <c r="DW267" s="17"/>
      <c r="DX267" s="17"/>
      <c r="DY267" s="17"/>
      <c r="DZ267" s="17"/>
      <c r="EA267" s="17"/>
      <c r="EB267" s="17"/>
      <c r="EC267" s="17"/>
      <c r="ED267" s="17"/>
      <c r="EE267" s="17"/>
      <c r="EF267" s="17"/>
      <c r="EG267" s="17"/>
      <c r="EH267" s="17"/>
      <c r="EI267" s="17"/>
      <c r="EJ267" s="17"/>
      <c r="EK267" s="17"/>
      <c r="EL267" s="17"/>
      <c r="EM267" s="17"/>
      <c r="EN267" s="17"/>
      <c r="EO267" s="17"/>
      <c r="EP267" s="17"/>
      <c r="EQ267" s="17"/>
      <c r="ER267" s="17"/>
      <c r="ES267" s="17"/>
      <c r="ET267" s="17"/>
      <c r="EU267" s="17"/>
      <c r="EV267" s="17"/>
      <c r="EW267" s="17"/>
      <c r="EX267" s="17"/>
      <c r="EY267" s="17"/>
      <c r="EZ267" s="17"/>
      <c r="FA267" s="17">
        <f>IF(AND(フィニッシュ後入力!FA$100&lt;&gt;"",フィニッシュ後入力!FA$100=フィニッシュ後入力!FA267),1,0)</f>
        <v>0</v>
      </c>
      <c r="FB267" s="17">
        <f>IF(AND(フィニッシュ後入力!FB$100&lt;&gt;"",フィニッシュ後入力!FB$100=フィニッシュ後入力!FB267),1,0)</f>
        <v>0</v>
      </c>
      <c r="FC267" s="17"/>
      <c r="FD267" s="17"/>
      <c r="FE267" s="17"/>
      <c r="FF267" s="17">
        <f>IF(AND(フィニッシュ後入力!FG$100&lt;&gt;"",フィニッシュ後入力!FG$100=フィニッシュ後入力!FG267),1,0)</f>
        <v>0</v>
      </c>
      <c r="FG267" s="17">
        <f>IF(AND(フィニッシュ後入力!FH$100&lt;&gt;"",フィニッシュ後入力!FH$100=フィニッシュ後入力!FH267),1,0)</f>
        <v>0</v>
      </c>
      <c r="FH267" s="17"/>
      <c r="FI267" s="17"/>
      <c r="FJ267" s="17"/>
      <c r="FK267" s="17">
        <f>IF(AND(フィニッシュ後入力!FM$100&lt;&gt;"",フィニッシュ後入力!FM$100=フィニッシュ後入力!FM267),1,0)</f>
        <v>0</v>
      </c>
      <c r="FL267" s="17">
        <f>IF(AND(フィニッシュ後入力!FN$100&lt;&gt;"",フィニッシュ後入力!FN$100=フィニッシュ後入力!FN267),1,0)</f>
        <v>0</v>
      </c>
      <c r="FM267" s="17"/>
      <c r="FN267" s="17"/>
      <c r="FO267" s="17"/>
      <c r="FP267" s="17"/>
      <c r="FQ267" s="17"/>
      <c r="FR267" s="17"/>
      <c r="FS267" s="17"/>
      <c r="FT267" s="17"/>
      <c r="FU267" s="17"/>
      <c r="FV267" s="17"/>
      <c r="FW267" s="17"/>
      <c r="FX267" s="17"/>
      <c r="FY267" s="17"/>
      <c r="FZ267" s="17"/>
      <c r="GA267" s="17"/>
      <c r="GB267" s="17">
        <f>フィニッシュ後入力!FC267</f>
        <v>0</v>
      </c>
      <c r="GC267" s="17">
        <f>フィニッシュ後入力!FD267</f>
        <v>0</v>
      </c>
      <c r="GD267" s="17">
        <f>IF(フィニッシュ後入力!FP$100&lt;&gt;"",フィニッシュ後入力!FE267+60*(1-FC267),0)</f>
        <v>0</v>
      </c>
      <c r="GE267" s="17">
        <f>IF(フィニッシュ後入力!FQ$100&lt;&gt;"",フィニッシュ後入力!FF267+60*(1-FD267),0)</f>
        <v>0</v>
      </c>
      <c r="GF267" s="17">
        <f>IF(フィニッシュ後入力!FR$100&lt;&gt;"",フィニッシュ後入力!FG267+60*(1-FE267),0)</f>
        <v>0</v>
      </c>
      <c r="GG267" s="17">
        <f>フィニッシュ後入力!FI267</f>
        <v>0</v>
      </c>
      <c r="GH267" s="17">
        <f>フィニッシュ後入力!FJ267</f>
        <v>0</v>
      </c>
      <c r="GI267" s="17">
        <f>IF(フィニッシュ後入力!FU$100&lt;&gt;"",フィニッシュ後入力!FK267+60*(1-FH267),0)</f>
        <v>0</v>
      </c>
      <c r="GJ267" s="17">
        <f>IF(フィニッシュ後入力!FV$100&lt;&gt;"",フィニッシュ後入力!FL267+60*(1-FI267),0)</f>
        <v>0</v>
      </c>
      <c r="GK267" s="17">
        <f>IF(フィニッシュ後入力!FW$100&lt;&gt;"",フィニッシュ後入力!FM267+60*(1-FJ267),0)</f>
        <v>0</v>
      </c>
      <c r="GL267" s="17">
        <f>フィニッシュ後入力!FO267</f>
        <v>0</v>
      </c>
      <c r="GM267" s="17">
        <f>フィニッシュ後入力!FP267</f>
        <v>0</v>
      </c>
      <c r="GN267" s="17"/>
      <c r="GO267" s="17"/>
      <c r="GP267" s="17"/>
      <c r="GQ267" s="17"/>
      <c r="GR267" s="17"/>
      <c r="GS267" s="17"/>
      <c r="GT267" s="17"/>
      <c r="GU267" s="17"/>
      <c r="GV267" s="17"/>
      <c r="GW267" s="17"/>
      <c r="GX267" s="17"/>
      <c r="GY267" s="17"/>
      <c r="GZ267" s="17"/>
    </row>
    <row r="268" spans="1:208">
      <c r="A268" s="17">
        <f>スタート前入力!$A268</f>
        <v>168</v>
      </c>
      <c r="B268" s="17">
        <f>IF(フィニッシュ後入力!$BA268&lt;&gt;"",SUM($BA268:$CZ268)-フィニッシュ後入力!$G268+フィニッシュ後入力!$H268+$D$87,-1)</f>
        <v>-1</v>
      </c>
      <c r="C268" s="17">
        <f>SUM($GA268:$GZ268)/2+60*(スタート前入力!$C$77-SUM($FA268:$FZ268))</f>
        <v>0</v>
      </c>
      <c r="D268" s="48">
        <f t="shared" si="8"/>
        <v>0</v>
      </c>
      <c r="E268" s="48">
        <f>D268*スタート前入力!$G268</f>
        <v>0</v>
      </c>
      <c r="F268" s="48">
        <f>(B268+1)*(D268+スタート前入力!$F268*$D$83+スタート前入力!$G268*$D$84+($D$86+1-$A268)*$D$85)</f>
        <v>0</v>
      </c>
      <c r="G268" s="48" t="str">
        <f ca="1">IF(E268&lt;&gt;0,RANK(E268,E$101:INDIRECT(CONCATENATE("R",$D$86+100,"C",COLUMN()-2),FALSE)),"")</f>
        <v/>
      </c>
      <c r="H268" s="48" t="str">
        <f ca="1">IF(F268&lt;&gt;0,RANK(F268,F$101:INDIRECT(CONCATENATE("R",$D$86+100,"C",COLUMN()-2),FALSE)),"")</f>
        <v/>
      </c>
      <c r="I268" s="48">
        <f>E268*スタート前入力!$E268</f>
        <v>0</v>
      </c>
      <c r="J268" s="48">
        <f>F268*スタート前入力!$E268</f>
        <v>0</v>
      </c>
      <c r="K268" s="48" t="str">
        <f ca="1">IF(I268&lt;&gt;0,RANK(I268,I$101:INDIRECT(CONCATENATE("R",$D$86+100,"C",COLUMN()-2),FALSE)),"")</f>
        <v/>
      </c>
      <c r="L268" s="48" t="str">
        <f ca="1">IF(J268&lt;&gt;0,RANK(J268,J$101:INDIRECT(CONCATENATE("R",$D$86+100,"C",COLUMN()-2),FALSE)),"")</f>
        <v/>
      </c>
      <c r="M268" s="48">
        <f>IF(($B268+1)*(スタート前入力!$H268+1+$D$87)&lt;&gt;0,$B268+スタート前入力!$H268,-1)</f>
        <v>-1</v>
      </c>
      <c r="N268" s="48">
        <f>$C268+スタート前入力!$I268</f>
        <v>0</v>
      </c>
      <c r="O268" s="48">
        <f t="shared" si="9"/>
        <v>0</v>
      </c>
      <c r="P268" s="48">
        <f>O268*スタート前入力!$G268</f>
        <v>0</v>
      </c>
      <c r="Q268" s="48">
        <f>(M268+1)*(O268+スタート前入力!$F268*$D$83+スタート前入力!$G268*$D$84+($D$86+1-$A268)*$D$85)</f>
        <v>0</v>
      </c>
      <c r="R268" s="48" t="str">
        <f ca="1">IF(P268&lt;&gt;0,RANK(P268,P$101:INDIRECT(CONCATENATE("R",$D$86+100,"C",COLUMN()-2),FALSE)),"")</f>
        <v/>
      </c>
      <c r="S268" s="48" t="str">
        <f ca="1">IF(Q268&lt;&gt;0,RANK(Q268,Q$101:INDIRECT(CONCATENATE("R",$D$86+100,"C",COLUMN()-2),FALSE)),"")</f>
        <v/>
      </c>
      <c r="T268" s="48">
        <f>P268*スタート前入力!$E268</f>
        <v>0</v>
      </c>
      <c r="U268" s="48">
        <f>Q268*スタート前入力!$E268</f>
        <v>0</v>
      </c>
      <c r="V268" s="48" t="str">
        <f ca="1">IF(T268&lt;&gt;0,RANK(T268,T$101:INDIRECT(CONCATENATE("R",$D$86+100,"C",COLUMN()-2),FALSE)),"")</f>
        <v/>
      </c>
      <c r="W268" s="48" t="str">
        <f ca="1">IF(U268&lt;&gt;0,RANK(U268,U$101:INDIRECT(CONCATENATE("R",$D$86+100,"C",COLUMN()-2),FALSE)),"")</f>
        <v/>
      </c>
      <c r="X268" s="48">
        <f t="shared" si="10"/>
        <v>168</v>
      </c>
      <c r="Y268" s="17">
        <f>((B268)-100)/(スタート前入力!$C$76)*100</f>
        <v>-1010</v>
      </c>
      <c r="Z268" s="17" t="e">
        <f>((M268)-100)/(スタート前入力!$C$84+スタート前入力!$C$85)*100</f>
        <v>#DIV/0!</v>
      </c>
      <c r="AA268" s="17"/>
      <c r="AB268" s="17"/>
      <c r="AC268" s="17"/>
      <c r="AD268" s="17"/>
      <c r="AE268" s="17"/>
      <c r="AF268" s="17"/>
      <c r="AG268" s="17"/>
      <c r="AH268" s="17"/>
      <c r="AI268" s="17"/>
      <c r="AJ268" s="17"/>
      <c r="AK268" s="17"/>
      <c r="AL268" s="17"/>
      <c r="AM268" s="17"/>
      <c r="AN268" s="17"/>
      <c r="AO268" s="17"/>
      <c r="AP268" s="17"/>
      <c r="AQ268" s="17"/>
      <c r="AR268" s="17"/>
      <c r="AS268" s="17"/>
      <c r="AT268" s="17"/>
      <c r="AU268" s="17"/>
      <c r="AV268" s="17"/>
      <c r="AW268" s="17"/>
      <c r="AX268" s="17"/>
      <c r="AY268" s="17"/>
      <c r="AZ268" s="17"/>
      <c r="BA268" s="17">
        <f>IF(AND(フィニッシュ後入力!BA$100&lt;&gt;"",フィニッシュ後入力!BA$100=フィニッシュ後入力!BA268),1,0)</f>
        <v>0</v>
      </c>
      <c r="BB268" s="17">
        <f>IF(AND(フィニッシュ後入力!BB$100&lt;&gt;"",フィニッシュ後入力!BB$100=フィニッシュ後入力!BB268),1,0)</f>
        <v>0</v>
      </c>
      <c r="BC268" s="17">
        <f>IF(AND(フィニッシュ後入力!BC$100&lt;&gt;"",フィニッシュ後入力!BC$100=フィニッシュ後入力!BC268),1,0)</f>
        <v>0</v>
      </c>
      <c r="BD268" s="17">
        <f>IF(AND(フィニッシュ後入力!BD$100&lt;&gt;"",フィニッシュ後入力!BD$100=フィニッシュ後入力!BD268),1,0)</f>
        <v>0</v>
      </c>
      <c r="BE268" s="17">
        <f>IF(AND(フィニッシュ後入力!BE$100&lt;&gt;"",フィニッシュ後入力!BE$100=フィニッシュ後入力!BE268),1,0)</f>
        <v>0</v>
      </c>
      <c r="BF268" s="17">
        <f>IF(AND(フィニッシュ後入力!BF$100&lt;&gt;"",フィニッシュ後入力!BF$100=フィニッシュ後入力!BF268),1,0)</f>
        <v>0</v>
      </c>
      <c r="BG268" s="17">
        <f>IF(AND(フィニッシュ後入力!BG$100&lt;&gt;"",フィニッシュ後入力!BG$100=フィニッシュ後入力!BG268),1,0)</f>
        <v>0</v>
      </c>
      <c r="BH268" s="17">
        <f>IF(AND(フィニッシュ後入力!BH$100&lt;&gt;"",フィニッシュ後入力!BH$100=フィニッシュ後入力!BH268),1,0)</f>
        <v>0</v>
      </c>
      <c r="BI268" s="17">
        <f>IF(AND(フィニッシュ後入力!BI$100&lt;&gt;"",フィニッシュ後入力!BI$100=フィニッシュ後入力!BI268),1,0)</f>
        <v>0</v>
      </c>
      <c r="BJ268" s="17">
        <f>IF(AND(フィニッシュ後入力!BJ$100&lt;&gt;"",フィニッシュ後入力!BJ$100=フィニッシュ後入力!BJ268),1,0)</f>
        <v>0</v>
      </c>
      <c r="BK268" s="17">
        <f>IF(AND(フィニッシュ後入力!BK$100&lt;&gt;"",フィニッシュ後入力!BK$100=フィニッシュ後入力!BK268),1,0)</f>
        <v>0</v>
      </c>
      <c r="BL268" s="17">
        <f>IF(AND(フィニッシュ後入力!BL$100&lt;&gt;"",フィニッシュ後入力!BL$100=フィニッシュ後入力!BL268),1,0)</f>
        <v>0</v>
      </c>
      <c r="BM268" s="17">
        <f>IF(AND(フィニッシュ後入力!BM$100&lt;&gt;"",フィニッシュ後入力!BM$100=フィニッシュ後入力!BM268),1,0)</f>
        <v>0</v>
      </c>
      <c r="BN268" s="17">
        <f>IF(AND(フィニッシュ後入力!BN$100&lt;&gt;"",フィニッシュ後入力!BN$100=フィニッシュ後入力!BN268),1,0)</f>
        <v>0</v>
      </c>
      <c r="BO268" s="17">
        <f>IF(AND(フィニッシュ後入力!BO$100&lt;&gt;"",フィニッシュ後入力!BO$100=フィニッシュ後入力!BO268),1,0)</f>
        <v>0</v>
      </c>
      <c r="BP268" s="17">
        <f>IF(AND(フィニッシュ後入力!BP$100&lt;&gt;"",フィニッシュ後入力!BP$100=フィニッシュ後入力!BP268),1,0)</f>
        <v>0</v>
      </c>
      <c r="BQ268" s="17">
        <f>IF(AND(フィニッシュ後入力!BQ$100&lt;&gt;"",フィニッシュ後入力!BQ$100=フィニッシュ後入力!BQ268),1,0)</f>
        <v>0</v>
      </c>
      <c r="BR268" s="17">
        <f>IF(AND(フィニッシュ後入力!BR$100&lt;&gt;"",フィニッシュ後入力!BR$100=フィニッシュ後入力!BR268),1,0)</f>
        <v>0</v>
      </c>
      <c r="BS268" s="17">
        <f>IF(AND(フィニッシュ後入力!BS$100&lt;&gt;"",フィニッシュ後入力!BS$100=フィニッシュ後入力!BS268),1,0)</f>
        <v>0</v>
      </c>
      <c r="BT268" s="17">
        <f>IF(AND(フィニッシュ後入力!BT$100&lt;&gt;"",フィニッシュ後入力!BT$100=フィニッシュ後入力!BT268),1,0)</f>
        <v>0</v>
      </c>
      <c r="BU268" s="17">
        <f>IF(AND(フィニッシュ後入力!BU$100&lt;&gt;"",フィニッシュ後入力!BU$100=フィニッシュ後入力!BU268),1,0)</f>
        <v>0</v>
      </c>
      <c r="BV268" s="17">
        <f>IF(AND(フィニッシュ後入力!BV$100&lt;&gt;"",フィニッシュ後入力!BV$100=フィニッシュ後入力!BV268),1,0)</f>
        <v>0</v>
      </c>
      <c r="BW268" s="17">
        <f>IF(AND(フィニッシュ後入力!BW$100&lt;&gt;"",フィニッシュ後入力!BW$100=フィニッシュ後入力!BW268),1,0)</f>
        <v>0</v>
      </c>
      <c r="BX268" s="17">
        <f>IF(AND(フィニッシュ後入力!BX$100&lt;&gt;"",フィニッシュ後入力!BX$100=フィニッシュ後入力!BX268),1,0)</f>
        <v>0</v>
      </c>
      <c r="BY268" s="17">
        <f>IF(AND(フィニッシュ後入力!BY$100&lt;&gt;"",フィニッシュ後入力!BY$100=フィニッシュ後入力!BY268),1,0)</f>
        <v>0</v>
      </c>
      <c r="BZ268" s="17">
        <f>IF(AND(フィニッシュ後入力!BZ$100&lt;&gt;"",フィニッシュ後入力!BZ$100=フィニッシュ後入力!BZ268),1,0)</f>
        <v>0</v>
      </c>
      <c r="CA268" s="17">
        <f>IF(AND(フィニッシュ後入力!CA$100&lt;&gt;"",フィニッシュ後入力!CA$100=フィニッシュ後入力!CA268),1,0)</f>
        <v>0</v>
      </c>
      <c r="CB268" s="17">
        <f>IF(AND(フィニッシュ後入力!CB$100&lt;&gt;"",フィニッシュ後入力!CB$100=フィニッシュ後入力!CB268),1,0)</f>
        <v>0</v>
      </c>
      <c r="CC268" s="17">
        <f>IF(AND(フィニッシュ後入力!CC$100&lt;&gt;"",フィニッシュ後入力!CC$100=フィニッシュ後入力!CC268),1,0)</f>
        <v>0</v>
      </c>
      <c r="CD268" s="17">
        <f>IF(AND(フィニッシュ後入力!CD$100&lt;&gt;"",フィニッシュ後入力!CD$100=フィニッシュ後入力!CD268),1,0)</f>
        <v>0</v>
      </c>
      <c r="CE268" s="17"/>
      <c r="CF268" s="17"/>
      <c r="CG268" s="17"/>
      <c r="CH268" s="17"/>
      <c r="CI268" s="17"/>
      <c r="CJ268" s="17"/>
      <c r="CK268" s="17"/>
      <c r="CL268" s="17"/>
      <c r="CM268" s="17"/>
      <c r="CN268" s="17"/>
      <c r="CO268" s="17"/>
      <c r="CP268" s="17"/>
      <c r="CQ268" s="17"/>
      <c r="CR268" s="17"/>
      <c r="CS268" s="17"/>
      <c r="CT268" s="17"/>
      <c r="CU268" s="17"/>
      <c r="CV268" s="17"/>
      <c r="CW268" s="17"/>
      <c r="CX268" s="17"/>
      <c r="CY268" s="17"/>
      <c r="CZ268" s="17"/>
      <c r="DA268" s="17"/>
      <c r="DB268" s="17"/>
      <c r="DC268" s="17"/>
      <c r="DD268" s="17"/>
      <c r="DE268" s="17"/>
      <c r="DF268" s="17"/>
      <c r="DG268" s="17"/>
      <c r="DH268" s="17"/>
      <c r="DI268" s="17"/>
      <c r="DJ268" s="17"/>
      <c r="DK268" s="17"/>
      <c r="DL268" s="17"/>
      <c r="DM268" s="17"/>
      <c r="DN268" s="17"/>
      <c r="DO268" s="17"/>
      <c r="DP268" s="17"/>
      <c r="DQ268" s="17"/>
      <c r="DR268" s="17"/>
      <c r="DS268" s="17"/>
      <c r="DT268" s="17"/>
      <c r="DU268" s="17"/>
      <c r="DV268" s="17"/>
      <c r="DW268" s="17"/>
      <c r="DX268" s="17"/>
      <c r="DY268" s="17"/>
      <c r="DZ268" s="17"/>
      <c r="EA268" s="17"/>
      <c r="EB268" s="17"/>
      <c r="EC268" s="17"/>
      <c r="ED268" s="17"/>
      <c r="EE268" s="17"/>
      <c r="EF268" s="17"/>
      <c r="EG268" s="17"/>
      <c r="EH268" s="17"/>
      <c r="EI268" s="17"/>
      <c r="EJ268" s="17"/>
      <c r="EK268" s="17"/>
      <c r="EL268" s="17"/>
      <c r="EM268" s="17"/>
      <c r="EN268" s="17"/>
      <c r="EO268" s="17"/>
      <c r="EP268" s="17"/>
      <c r="EQ268" s="17"/>
      <c r="ER268" s="17"/>
      <c r="ES268" s="17"/>
      <c r="ET268" s="17"/>
      <c r="EU268" s="17"/>
      <c r="EV268" s="17"/>
      <c r="EW268" s="17"/>
      <c r="EX268" s="17"/>
      <c r="EY268" s="17"/>
      <c r="EZ268" s="17"/>
      <c r="FA268" s="17">
        <f>IF(AND(フィニッシュ後入力!FA$100&lt;&gt;"",フィニッシュ後入力!FA$100=フィニッシュ後入力!FA268),1,0)</f>
        <v>0</v>
      </c>
      <c r="FB268" s="17">
        <f>IF(AND(フィニッシュ後入力!FB$100&lt;&gt;"",フィニッシュ後入力!FB$100=フィニッシュ後入力!FB268),1,0)</f>
        <v>0</v>
      </c>
      <c r="FC268" s="17"/>
      <c r="FD268" s="17"/>
      <c r="FE268" s="17"/>
      <c r="FF268" s="17">
        <f>IF(AND(フィニッシュ後入力!FG$100&lt;&gt;"",フィニッシュ後入力!FG$100=フィニッシュ後入力!FG268),1,0)</f>
        <v>0</v>
      </c>
      <c r="FG268" s="17">
        <f>IF(AND(フィニッシュ後入力!FH$100&lt;&gt;"",フィニッシュ後入力!FH$100=フィニッシュ後入力!FH268),1,0)</f>
        <v>0</v>
      </c>
      <c r="FH268" s="17"/>
      <c r="FI268" s="17"/>
      <c r="FJ268" s="17"/>
      <c r="FK268" s="17">
        <f>IF(AND(フィニッシュ後入力!FM$100&lt;&gt;"",フィニッシュ後入力!FM$100=フィニッシュ後入力!FM268),1,0)</f>
        <v>0</v>
      </c>
      <c r="FL268" s="17">
        <f>IF(AND(フィニッシュ後入力!FN$100&lt;&gt;"",フィニッシュ後入力!FN$100=フィニッシュ後入力!FN268),1,0)</f>
        <v>0</v>
      </c>
      <c r="FM268" s="17"/>
      <c r="FN268" s="17"/>
      <c r="FO268" s="17"/>
      <c r="FP268" s="17"/>
      <c r="FQ268" s="17"/>
      <c r="FR268" s="17"/>
      <c r="FS268" s="17"/>
      <c r="FT268" s="17"/>
      <c r="FU268" s="17"/>
      <c r="FV268" s="17"/>
      <c r="FW268" s="17"/>
      <c r="FX268" s="17"/>
      <c r="FY268" s="17"/>
      <c r="FZ268" s="17"/>
      <c r="GA268" s="17"/>
      <c r="GB268" s="17">
        <f>フィニッシュ後入力!FC268</f>
        <v>0</v>
      </c>
      <c r="GC268" s="17">
        <f>フィニッシュ後入力!FD268</f>
        <v>0</v>
      </c>
      <c r="GD268" s="17">
        <f>IF(フィニッシュ後入力!FP$100&lt;&gt;"",フィニッシュ後入力!FE268+60*(1-FC268),0)</f>
        <v>0</v>
      </c>
      <c r="GE268" s="17">
        <f>IF(フィニッシュ後入力!FQ$100&lt;&gt;"",フィニッシュ後入力!FF268+60*(1-FD268),0)</f>
        <v>0</v>
      </c>
      <c r="GF268" s="17">
        <f>IF(フィニッシュ後入力!FR$100&lt;&gt;"",フィニッシュ後入力!FG268+60*(1-FE268),0)</f>
        <v>0</v>
      </c>
      <c r="GG268" s="17">
        <f>フィニッシュ後入力!FI268</f>
        <v>0</v>
      </c>
      <c r="GH268" s="17">
        <f>フィニッシュ後入力!FJ268</f>
        <v>0</v>
      </c>
      <c r="GI268" s="17">
        <f>IF(フィニッシュ後入力!FU$100&lt;&gt;"",フィニッシュ後入力!FK268+60*(1-FH268),0)</f>
        <v>0</v>
      </c>
      <c r="GJ268" s="17">
        <f>IF(フィニッシュ後入力!FV$100&lt;&gt;"",フィニッシュ後入力!FL268+60*(1-FI268),0)</f>
        <v>0</v>
      </c>
      <c r="GK268" s="17">
        <f>IF(フィニッシュ後入力!FW$100&lt;&gt;"",フィニッシュ後入力!FM268+60*(1-FJ268),0)</f>
        <v>0</v>
      </c>
      <c r="GL268" s="17">
        <f>フィニッシュ後入力!FO268</f>
        <v>0</v>
      </c>
      <c r="GM268" s="17">
        <f>フィニッシュ後入力!FP268</f>
        <v>0</v>
      </c>
      <c r="GN268" s="17"/>
      <c r="GO268" s="17"/>
      <c r="GP268" s="17"/>
      <c r="GQ268" s="17"/>
      <c r="GR268" s="17"/>
      <c r="GS268" s="17"/>
      <c r="GT268" s="17"/>
      <c r="GU268" s="17"/>
      <c r="GV268" s="17"/>
      <c r="GW268" s="17"/>
      <c r="GX268" s="17"/>
      <c r="GY268" s="17"/>
      <c r="GZ268" s="17"/>
    </row>
    <row r="269" spans="1:208">
      <c r="A269" s="17">
        <f>スタート前入力!$A269</f>
        <v>169</v>
      </c>
      <c r="B269" s="17">
        <f>IF(フィニッシュ後入力!$BA269&lt;&gt;"",SUM($BA269:$CZ269)-フィニッシュ後入力!$G269+フィニッシュ後入力!$H269+$D$87,-1)</f>
        <v>-1</v>
      </c>
      <c r="C269" s="17">
        <f>SUM($GA269:$GZ269)/2+60*(スタート前入力!$C$77-SUM($FA269:$FZ269))</f>
        <v>0</v>
      </c>
      <c r="D269" s="48">
        <f t="shared" si="8"/>
        <v>0</v>
      </c>
      <c r="E269" s="48">
        <f>D269*スタート前入力!$G269</f>
        <v>0</v>
      </c>
      <c r="F269" s="48">
        <f>(B269+1)*(D269+スタート前入力!$F269*$D$83+スタート前入力!$G269*$D$84+($D$86+1-$A269)*$D$85)</f>
        <v>0</v>
      </c>
      <c r="G269" s="48" t="str">
        <f ca="1">IF(E269&lt;&gt;0,RANK(E269,E$101:INDIRECT(CONCATENATE("R",$D$86+100,"C",COLUMN()-2),FALSE)),"")</f>
        <v/>
      </c>
      <c r="H269" s="48" t="str">
        <f ca="1">IF(F269&lt;&gt;0,RANK(F269,F$101:INDIRECT(CONCATENATE("R",$D$86+100,"C",COLUMN()-2),FALSE)),"")</f>
        <v/>
      </c>
      <c r="I269" s="48">
        <f>E269*スタート前入力!$E269</f>
        <v>0</v>
      </c>
      <c r="J269" s="48">
        <f>F269*スタート前入力!$E269</f>
        <v>0</v>
      </c>
      <c r="K269" s="48" t="str">
        <f ca="1">IF(I269&lt;&gt;0,RANK(I269,I$101:INDIRECT(CONCATENATE("R",$D$86+100,"C",COLUMN()-2),FALSE)),"")</f>
        <v/>
      </c>
      <c r="L269" s="48" t="str">
        <f ca="1">IF(J269&lt;&gt;0,RANK(J269,J$101:INDIRECT(CONCATENATE("R",$D$86+100,"C",COLUMN()-2),FALSE)),"")</f>
        <v/>
      </c>
      <c r="M269" s="48">
        <f>IF(($B269+1)*(スタート前入力!$H269+1+$D$87)&lt;&gt;0,$B269+スタート前入力!$H269,-1)</f>
        <v>-1</v>
      </c>
      <c r="N269" s="48">
        <f>$C269+スタート前入力!$I269</f>
        <v>0</v>
      </c>
      <c r="O269" s="48">
        <f t="shared" si="9"/>
        <v>0</v>
      </c>
      <c r="P269" s="48">
        <f>O269*スタート前入力!$G269</f>
        <v>0</v>
      </c>
      <c r="Q269" s="48">
        <f>(M269+1)*(O269+スタート前入力!$F269*$D$83+スタート前入力!$G269*$D$84+($D$86+1-$A269)*$D$85)</f>
        <v>0</v>
      </c>
      <c r="R269" s="48" t="str">
        <f ca="1">IF(P269&lt;&gt;0,RANK(P269,P$101:INDIRECT(CONCATENATE("R",$D$86+100,"C",COLUMN()-2),FALSE)),"")</f>
        <v/>
      </c>
      <c r="S269" s="48" t="str">
        <f ca="1">IF(Q269&lt;&gt;0,RANK(Q269,Q$101:INDIRECT(CONCATENATE("R",$D$86+100,"C",COLUMN()-2),FALSE)),"")</f>
        <v/>
      </c>
      <c r="T269" s="48">
        <f>P269*スタート前入力!$E269</f>
        <v>0</v>
      </c>
      <c r="U269" s="48">
        <f>Q269*スタート前入力!$E269</f>
        <v>0</v>
      </c>
      <c r="V269" s="48" t="str">
        <f ca="1">IF(T269&lt;&gt;0,RANK(T269,T$101:INDIRECT(CONCATENATE("R",$D$86+100,"C",COLUMN()-2),FALSE)),"")</f>
        <v/>
      </c>
      <c r="W269" s="48" t="str">
        <f ca="1">IF(U269&lt;&gt;0,RANK(U269,U$101:INDIRECT(CONCATENATE("R",$D$86+100,"C",COLUMN()-2),FALSE)),"")</f>
        <v/>
      </c>
      <c r="X269" s="48">
        <f t="shared" si="10"/>
        <v>169</v>
      </c>
      <c r="Y269" s="17">
        <f>((B269)-100)/(スタート前入力!$C$76)*100</f>
        <v>-1010</v>
      </c>
      <c r="Z269" s="17" t="e">
        <f>((M269)-100)/(スタート前入力!$C$84+スタート前入力!$C$85)*100</f>
        <v>#DIV/0!</v>
      </c>
      <c r="AA269" s="17"/>
      <c r="AB269" s="17"/>
      <c r="AC269" s="17"/>
      <c r="AD269" s="17"/>
      <c r="AE269" s="17"/>
      <c r="AF269" s="17"/>
      <c r="AG269" s="17"/>
      <c r="AH269" s="17"/>
      <c r="AI269" s="17"/>
      <c r="AJ269" s="17"/>
      <c r="AK269" s="17"/>
      <c r="AL269" s="17"/>
      <c r="AM269" s="17"/>
      <c r="AN269" s="17"/>
      <c r="AO269" s="17"/>
      <c r="AP269" s="17"/>
      <c r="AQ269" s="17"/>
      <c r="AR269" s="17"/>
      <c r="AS269" s="17"/>
      <c r="AT269" s="17"/>
      <c r="AU269" s="17"/>
      <c r="AV269" s="17"/>
      <c r="AW269" s="17"/>
      <c r="AX269" s="17"/>
      <c r="AY269" s="17"/>
      <c r="AZ269" s="17"/>
      <c r="BA269" s="17">
        <f>IF(AND(フィニッシュ後入力!BA$100&lt;&gt;"",フィニッシュ後入力!BA$100=フィニッシュ後入力!BA269),1,0)</f>
        <v>0</v>
      </c>
      <c r="BB269" s="17">
        <f>IF(AND(フィニッシュ後入力!BB$100&lt;&gt;"",フィニッシュ後入力!BB$100=フィニッシュ後入力!BB269),1,0)</f>
        <v>0</v>
      </c>
      <c r="BC269" s="17">
        <f>IF(AND(フィニッシュ後入力!BC$100&lt;&gt;"",フィニッシュ後入力!BC$100=フィニッシュ後入力!BC269),1,0)</f>
        <v>0</v>
      </c>
      <c r="BD269" s="17">
        <f>IF(AND(フィニッシュ後入力!BD$100&lt;&gt;"",フィニッシュ後入力!BD$100=フィニッシュ後入力!BD269),1,0)</f>
        <v>0</v>
      </c>
      <c r="BE269" s="17">
        <f>IF(AND(フィニッシュ後入力!BE$100&lt;&gt;"",フィニッシュ後入力!BE$100=フィニッシュ後入力!BE269),1,0)</f>
        <v>0</v>
      </c>
      <c r="BF269" s="17">
        <f>IF(AND(フィニッシュ後入力!BF$100&lt;&gt;"",フィニッシュ後入力!BF$100=フィニッシュ後入力!BF269),1,0)</f>
        <v>0</v>
      </c>
      <c r="BG269" s="17">
        <f>IF(AND(フィニッシュ後入力!BG$100&lt;&gt;"",フィニッシュ後入力!BG$100=フィニッシュ後入力!BG269),1,0)</f>
        <v>0</v>
      </c>
      <c r="BH269" s="17">
        <f>IF(AND(フィニッシュ後入力!BH$100&lt;&gt;"",フィニッシュ後入力!BH$100=フィニッシュ後入力!BH269),1,0)</f>
        <v>0</v>
      </c>
      <c r="BI269" s="17">
        <f>IF(AND(フィニッシュ後入力!BI$100&lt;&gt;"",フィニッシュ後入力!BI$100=フィニッシュ後入力!BI269),1,0)</f>
        <v>0</v>
      </c>
      <c r="BJ269" s="17">
        <f>IF(AND(フィニッシュ後入力!BJ$100&lt;&gt;"",フィニッシュ後入力!BJ$100=フィニッシュ後入力!BJ269),1,0)</f>
        <v>0</v>
      </c>
      <c r="BK269" s="17">
        <f>IF(AND(フィニッシュ後入力!BK$100&lt;&gt;"",フィニッシュ後入力!BK$100=フィニッシュ後入力!BK269),1,0)</f>
        <v>0</v>
      </c>
      <c r="BL269" s="17">
        <f>IF(AND(フィニッシュ後入力!BL$100&lt;&gt;"",フィニッシュ後入力!BL$100=フィニッシュ後入力!BL269),1,0)</f>
        <v>0</v>
      </c>
      <c r="BM269" s="17">
        <f>IF(AND(フィニッシュ後入力!BM$100&lt;&gt;"",フィニッシュ後入力!BM$100=フィニッシュ後入力!BM269),1,0)</f>
        <v>0</v>
      </c>
      <c r="BN269" s="17">
        <f>IF(AND(フィニッシュ後入力!BN$100&lt;&gt;"",フィニッシュ後入力!BN$100=フィニッシュ後入力!BN269),1,0)</f>
        <v>0</v>
      </c>
      <c r="BO269" s="17">
        <f>IF(AND(フィニッシュ後入力!BO$100&lt;&gt;"",フィニッシュ後入力!BO$100=フィニッシュ後入力!BO269),1,0)</f>
        <v>0</v>
      </c>
      <c r="BP269" s="17">
        <f>IF(AND(フィニッシュ後入力!BP$100&lt;&gt;"",フィニッシュ後入力!BP$100=フィニッシュ後入力!BP269),1,0)</f>
        <v>0</v>
      </c>
      <c r="BQ269" s="17">
        <f>IF(AND(フィニッシュ後入力!BQ$100&lt;&gt;"",フィニッシュ後入力!BQ$100=フィニッシュ後入力!BQ269),1,0)</f>
        <v>0</v>
      </c>
      <c r="BR269" s="17">
        <f>IF(AND(フィニッシュ後入力!BR$100&lt;&gt;"",フィニッシュ後入力!BR$100=フィニッシュ後入力!BR269),1,0)</f>
        <v>0</v>
      </c>
      <c r="BS269" s="17">
        <f>IF(AND(フィニッシュ後入力!BS$100&lt;&gt;"",フィニッシュ後入力!BS$100=フィニッシュ後入力!BS269),1,0)</f>
        <v>0</v>
      </c>
      <c r="BT269" s="17">
        <f>IF(AND(フィニッシュ後入力!BT$100&lt;&gt;"",フィニッシュ後入力!BT$100=フィニッシュ後入力!BT269),1,0)</f>
        <v>0</v>
      </c>
      <c r="BU269" s="17">
        <f>IF(AND(フィニッシュ後入力!BU$100&lt;&gt;"",フィニッシュ後入力!BU$100=フィニッシュ後入力!BU269),1,0)</f>
        <v>0</v>
      </c>
      <c r="BV269" s="17">
        <f>IF(AND(フィニッシュ後入力!BV$100&lt;&gt;"",フィニッシュ後入力!BV$100=フィニッシュ後入力!BV269),1,0)</f>
        <v>0</v>
      </c>
      <c r="BW269" s="17">
        <f>IF(AND(フィニッシュ後入力!BW$100&lt;&gt;"",フィニッシュ後入力!BW$100=フィニッシュ後入力!BW269),1,0)</f>
        <v>0</v>
      </c>
      <c r="BX269" s="17">
        <f>IF(AND(フィニッシュ後入力!BX$100&lt;&gt;"",フィニッシュ後入力!BX$100=フィニッシュ後入力!BX269),1,0)</f>
        <v>0</v>
      </c>
      <c r="BY269" s="17">
        <f>IF(AND(フィニッシュ後入力!BY$100&lt;&gt;"",フィニッシュ後入力!BY$100=フィニッシュ後入力!BY269),1,0)</f>
        <v>0</v>
      </c>
      <c r="BZ269" s="17">
        <f>IF(AND(フィニッシュ後入力!BZ$100&lt;&gt;"",フィニッシュ後入力!BZ$100=フィニッシュ後入力!BZ269),1,0)</f>
        <v>0</v>
      </c>
      <c r="CA269" s="17">
        <f>IF(AND(フィニッシュ後入力!CA$100&lt;&gt;"",フィニッシュ後入力!CA$100=フィニッシュ後入力!CA269),1,0)</f>
        <v>0</v>
      </c>
      <c r="CB269" s="17">
        <f>IF(AND(フィニッシュ後入力!CB$100&lt;&gt;"",フィニッシュ後入力!CB$100=フィニッシュ後入力!CB269),1,0)</f>
        <v>0</v>
      </c>
      <c r="CC269" s="17">
        <f>IF(AND(フィニッシュ後入力!CC$100&lt;&gt;"",フィニッシュ後入力!CC$100=フィニッシュ後入力!CC269),1,0)</f>
        <v>0</v>
      </c>
      <c r="CD269" s="17">
        <f>IF(AND(フィニッシュ後入力!CD$100&lt;&gt;"",フィニッシュ後入力!CD$100=フィニッシュ後入力!CD269),1,0)</f>
        <v>0</v>
      </c>
      <c r="CE269" s="17"/>
      <c r="CF269" s="17"/>
      <c r="CG269" s="17"/>
      <c r="CH269" s="17"/>
      <c r="CI269" s="17"/>
      <c r="CJ269" s="17"/>
      <c r="CK269" s="17"/>
      <c r="CL269" s="17"/>
      <c r="CM269" s="17"/>
      <c r="CN269" s="17"/>
      <c r="CO269" s="17"/>
      <c r="CP269" s="17"/>
      <c r="CQ269" s="17"/>
      <c r="CR269" s="17"/>
      <c r="CS269" s="17"/>
      <c r="CT269" s="17"/>
      <c r="CU269" s="17"/>
      <c r="CV269" s="17"/>
      <c r="CW269" s="17"/>
      <c r="CX269" s="17"/>
      <c r="CY269" s="17"/>
      <c r="CZ269" s="17"/>
      <c r="DA269" s="17"/>
      <c r="DB269" s="17"/>
      <c r="DC269" s="17"/>
      <c r="DD269" s="17"/>
      <c r="DE269" s="17"/>
      <c r="DF269" s="17"/>
      <c r="DG269" s="17"/>
      <c r="DH269" s="17"/>
      <c r="DI269" s="17"/>
      <c r="DJ269" s="17"/>
      <c r="DK269" s="17"/>
      <c r="DL269" s="17"/>
      <c r="DM269" s="17"/>
      <c r="DN269" s="17"/>
      <c r="DO269" s="17"/>
      <c r="DP269" s="17"/>
      <c r="DQ269" s="17"/>
      <c r="DR269" s="17"/>
      <c r="DS269" s="17"/>
      <c r="DT269" s="17"/>
      <c r="DU269" s="17"/>
      <c r="DV269" s="17"/>
      <c r="DW269" s="17"/>
      <c r="DX269" s="17"/>
      <c r="DY269" s="17"/>
      <c r="DZ269" s="17"/>
      <c r="EA269" s="17"/>
      <c r="EB269" s="17"/>
      <c r="EC269" s="17"/>
      <c r="ED269" s="17"/>
      <c r="EE269" s="17"/>
      <c r="EF269" s="17"/>
      <c r="EG269" s="17"/>
      <c r="EH269" s="17"/>
      <c r="EI269" s="17"/>
      <c r="EJ269" s="17"/>
      <c r="EK269" s="17"/>
      <c r="EL269" s="17"/>
      <c r="EM269" s="17"/>
      <c r="EN269" s="17"/>
      <c r="EO269" s="17"/>
      <c r="EP269" s="17"/>
      <c r="EQ269" s="17"/>
      <c r="ER269" s="17"/>
      <c r="ES269" s="17"/>
      <c r="ET269" s="17"/>
      <c r="EU269" s="17"/>
      <c r="EV269" s="17"/>
      <c r="EW269" s="17"/>
      <c r="EX269" s="17"/>
      <c r="EY269" s="17"/>
      <c r="EZ269" s="17"/>
      <c r="FA269" s="17">
        <f>IF(AND(フィニッシュ後入力!FA$100&lt;&gt;"",フィニッシュ後入力!FA$100=フィニッシュ後入力!FA269),1,0)</f>
        <v>0</v>
      </c>
      <c r="FB269" s="17">
        <f>IF(AND(フィニッシュ後入力!FB$100&lt;&gt;"",フィニッシュ後入力!FB$100=フィニッシュ後入力!FB269),1,0)</f>
        <v>0</v>
      </c>
      <c r="FC269" s="17"/>
      <c r="FD269" s="17"/>
      <c r="FE269" s="17"/>
      <c r="FF269" s="17">
        <f>IF(AND(フィニッシュ後入力!FG$100&lt;&gt;"",フィニッシュ後入力!FG$100=フィニッシュ後入力!FG269),1,0)</f>
        <v>0</v>
      </c>
      <c r="FG269" s="17">
        <f>IF(AND(フィニッシュ後入力!FH$100&lt;&gt;"",フィニッシュ後入力!FH$100=フィニッシュ後入力!FH269),1,0)</f>
        <v>0</v>
      </c>
      <c r="FH269" s="17"/>
      <c r="FI269" s="17"/>
      <c r="FJ269" s="17"/>
      <c r="FK269" s="17">
        <f>IF(AND(フィニッシュ後入力!FM$100&lt;&gt;"",フィニッシュ後入力!FM$100=フィニッシュ後入力!FM269),1,0)</f>
        <v>0</v>
      </c>
      <c r="FL269" s="17">
        <f>IF(AND(フィニッシュ後入力!FN$100&lt;&gt;"",フィニッシュ後入力!FN$100=フィニッシュ後入力!FN269),1,0)</f>
        <v>0</v>
      </c>
      <c r="FM269" s="17"/>
      <c r="FN269" s="17"/>
      <c r="FO269" s="17"/>
      <c r="FP269" s="17"/>
      <c r="FQ269" s="17"/>
      <c r="FR269" s="17"/>
      <c r="FS269" s="17"/>
      <c r="FT269" s="17"/>
      <c r="FU269" s="17"/>
      <c r="FV269" s="17"/>
      <c r="FW269" s="17"/>
      <c r="FX269" s="17"/>
      <c r="FY269" s="17"/>
      <c r="FZ269" s="17"/>
      <c r="GA269" s="17"/>
      <c r="GB269" s="17">
        <f>フィニッシュ後入力!FC269</f>
        <v>0</v>
      </c>
      <c r="GC269" s="17">
        <f>フィニッシュ後入力!FD269</f>
        <v>0</v>
      </c>
      <c r="GD269" s="17">
        <f>IF(フィニッシュ後入力!FP$100&lt;&gt;"",フィニッシュ後入力!FE269+60*(1-FC269),0)</f>
        <v>0</v>
      </c>
      <c r="GE269" s="17">
        <f>IF(フィニッシュ後入力!FQ$100&lt;&gt;"",フィニッシュ後入力!FF269+60*(1-FD269),0)</f>
        <v>0</v>
      </c>
      <c r="GF269" s="17">
        <f>IF(フィニッシュ後入力!FR$100&lt;&gt;"",フィニッシュ後入力!FG269+60*(1-FE269),0)</f>
        <v>0</v>
      </c>
      <c r="GG269" s="17">
        <f>フィニッシュ後入力!FI269</f>
        <v>0</v>
      </c>
      <c r="GH269" s="17">
        <f>フィニッシュ後入力!FJ269</f>
        <v>0</v>
      </c>
      <c r="GI269" s="17">
        <f>IF(フィニッシュ後入力!FU$100&lt;&gt;"",フィニッシュ後入力!FK269+60*(1-FH269),0)</f>
        <v>0</v>
      </c>
      <c r="GJ269" s="17">
        <f>IF(フィニッシュ後入力!FV$100&lt;&gt;"",フィニッシュ後入力!FL269+60*(1-FI269),0)</f>
        <v>0</v>
      </c>
      <c r="GK269" s="17">
        <f>IF(フィニッシュ後入力!FW$100&lt;&gt;"",フィニッシュ後入力!FM269+60*(1-FJ269),0)</f>
        <v>0</v>
      </c>
      <c r="GL269" s="17">
        <f>フィニッシュ後入力!FO269</f>
        <v>0</v>
      </c>
      <c r="GM269" s="17">
        <f>フィニッシュ後入力!FP269</f>
        <v>0</v>
      </c>
      <c r="GN269" s="17"/>
      <c r="GO269" s="17"/>
      <c r="GP269" s="17"/>
      <c r="GQ269" s="17"/>
      <c r="GR269" s="17"/>
      <c r="GS269" s="17"/>
      <c r="GT269" s="17"/>
      <c r="GU269" s="17"/>
      <c r="GV269" s="17"/>
      <c r="GW269" s="17"/>
      <c r="GX269" s="17"/>
      <c r="GY269" s="17"/>
      <c r="GZ269" s="17"/>
    </row>
    <row r="270" spans="1:208">
      <c r="A270" s="17">
        <f>スタート前入力!$A270</f>
        <v>170</v>
      </c>
      <c r="B270" s="17">
        <f>IF(フィニッシュ後入力!$BA270&lt;&gt;"",SUM($BA270:$CZ270)-フィニッシュ後入力!$G270+フィニッシュ後入力!$H270+$D$87,-1)</f>
        <v>-1</v>
      </c>
      <c r="C270" s="17">
        <f>SUM($GA270:$GZ270)/2+60*(スタート前入力!$C$77-SUM($FA270:$FZ270))</f>
        <v>0</v>
      </c>
      <c r="D270" s="48">
        <f t="shared" si="8"/>
        <v>0</v>
      </c>
      <c r="E270" s="48">
        <f>D270*スタート前入力!$G270</f>
        <v>0</v>
      </c>
      <c r="F270" s="48">
        <f>(B270+1)*(D270+スタート前入力!$F270*$D$83+スタート前入力!$G270*$D$84+($D$86+1-$A270)*$D$85)</f>
        <v>0</v>
      </c>
      <c r="G270" s="48" t="str">
        <f ca="1">IF(E270&lt;&gt;0,RANK(E270,E$101:INDIRECT(CONCATENATE("R",$D$86+100,"C",COLUMN()-2),FALSE)),"")</f>
        <v/>
      </c>
      <c r="H270" s="48" t="str">
        <f ca="1">IF(F270&lt;&gt;0,RANK(F270,F$101:INDIRECT(CONCATENATE("R",$D$86+100,"C",COLUMN()-2),FALSE)),"")</f>
        <v/>
      </c>
      <c r="I270" s="48">
        <f>E270*スタート前入力!$E270</f>
        <v>0</v>
      </c>
      <c r="J270" s="48">
        <f>F270*スタート前入力!$E270</f>
        <v>0</v>
      </c>
      <c r="K270" s="48" t="str">
        <f ca="1">IF(I270&lt;&gt;0,RANK(I270,I$101:INDIRECT(CONCATENATE("R",$D$86+100,"C",COLUMN()-2),FALSE)),"")</f>
        <v/>
      </c>
      <c r="L270" s="48" t="str">
        <f ca="1">IF(J270&lt;&gt;0,RANK(J270,J$101:INDIRECT(CONCATENATE("R",$D$86+100,"C",COLUMN()-2),FALSE)),"")</f>
        <v/>
      </c>
      <c r="M270" s="48">
        <f>IF(($B270+1)*(スタート前入力!$H270+1+$D$87)&lt;&gt;0,$B270+スタート前入力!$H270,-1)</f>
        <v>-1</v>
      </c>
      <c r="N270" s="48">
        <f>$C270+スタート前入力!$I270</f>
        <v>0</v>
      </c>
      <c r="O270" s="48">
        <f t="shared" si="9"/>
        <v>0</v>
      </c>
      <c r="P270" s="48">
        <f>O270*スタート前入力!$G270</f>
        <v>0</v>
      </c>
      <c r="Q270" s="48">
        <f>(M270+1)*(O270+スタート前入力!$F270*$D$83+スタート前入力!$G270*$D$84+($D$86+1-$A270)*$D$85)</f>
        <v>0</v>
      </c>
      <c r="R270" s="48" t="str">
        <f ca="1">IF(P270&lt;&gt;0,RANK(P270,P$101:INDIRECT(CONCATENATE("R",$D$86+100,"C",COLUMN()-2),FALSE)),"")</f>
        <v/>
      </c>
      <c r="S270" s="48" t="str">
        <f ca="1">IF(Q270&lt;&gt;0,RANK(Q270,Q$101:INDIRECT(CONCATENATE("R",$D$86+100,"C",COLUMN()-2),FALSE)),"")</f>
        <v/>
      </c>
      <c r="T270" s="48">
        <f>P270*スタート前入力!$E270</f>
        <v>0</v>
      </c>
      <c r="U270" s="48">
        <f>Q270*スタート前入力!$E270</f>
        <v>0</v>
      </c>
      <c r="V270" s="48" t="str">
        <f ca="1">IF(T270&lt;&gt;0,RANK(T270,T$101:INDIRECT(CONCATENATE("R",$D$86+100,"C",COLUMN()-2),FALSE)),"")</f>
        <v/>
      </c>
      <c r="W270" s="48" t="str">
        <f ca="1">IF(U270&lt;&gt;0,RANK(U270,U$101:INDIRECT(CONCATENATE("R",$D$86+100,"C",COLUMN()-2),FALSE)),"")</f>
        <v/>
      </c>
      <c r="X270" s="48">
        <f t="shared" si="10"/>
        <v>170</v>
      </c>
      <c r="Y270" s="17">
        <f>((B270)-100)/(スタート前入力!$C$76)*100</f>
        <v>-1010</v>
      </c>
      <c r="Z270" s="17" t="e">
        <f>((M270)-100)/(スタート前入力!$C$84+スタート前入力!$C$85)*100</f>
        <v>#DIV/0!</v>
      </c>
      <c r="AA270" s="17"/>
      <c r="AB270" s="17"/>
      <c r="AC270" s="17"/>
      <c r="AD270" s="17"/>
      <c r="AE270" s="17"/>
      <c r="AF270" s="17"/>
      <c r="AG270" s="17"/>
      <c r="AH270" s="17"/>
      <c r="AI270" s="17"/>
      <c r="AJ270" s="17"/>
      <c r="AK270" s="17"/>
      <c r="AL270" s="17"/>
      <c r="AM270" s="17"/>
      <c r="AN270" s="17"/>
      <c r="AO270" s="17"/>
      <c r="AP270" s="17"/>
      <c r="AQ270" s="17"/>
      <c r="AR270" s="17"/>
      <c r="AS270" s="17"/>
      <c r="AT270" s="17"/>
      <c r="AU270" s="17"/>
      <c r="AV270" s="17"/>
      <c r="AW270" s="17"/>
      <c r="AX270" s="17"/>
      <c r="AY270" s="17"/>
      <c r="AZ270" s="17"/>
      <c r="BA270" s="17">
        <f>IF(AND(フィニッシュ後入力!BA$100&lt;&gt;"",フィニッシュ後入力!BA$100=フィニッシュ後入力!BA270),1,0)</f>
        <v>0</v>
      </c>
      <c r="BB270" s="17">
        <f>IF(AND(フィニッシュ後入力!BB$100&lt;&gt;"",フィニッシュ後入力!BB$100=フィニッシュ後入力!BB270),1,0)</f>
        <v>0</v>
      </c>
      <c r="BC270" s="17">
        <f>IF(AND(フィニッシュ後入力!BC$100&lt;&gt;"",フィニッシュ後入力!BC$100=フィニッシュ後入力!BC270),1,0)</f>
        <v>0</v>
      </c>
      <c r="BD270" s="17">
        <f>IF(AND(フィニッシュ後入力!BD$100&lt;&gt;"",フィニッシュ後入力!BD$100=フィニッシュ後入力!BD270),1,0)</f>
        <v>0</v>
      </c>
      <c r="BE270" s="17">
        <f>IF(AND(フィニッシュ後入力!BE$100&lt;&gt;"",フィニッシュ後入力!BE$100=フィニッシュ後入力!BE270),1,0)</f>
        <v>0</v>
      </c>
      <c r="BF270" s="17">
        <f>IF(AND(フィニッシュ後入力!BF$100&lt;&gt;"",フィニッシュ後入力!BF$100=フィニッシュ後入力!BF270),1,0)</f>
        <v>0</v>
      </c>
      <c r="BG270" s="17">
        <f>IF(AND(フィニッシュ後入力!BG$100&lt;&gt;"",フィニッシュ後入力!BG$100=フィニッシュ後入力!BG270),1,0)</f>
        <v>0</v>
      </c>
      <c r="BH270" s="17">
        <f>IF(AND(フィニッシュ後入力!BH$100&lt;&gt;"",フィニッシュ後入力!BH$100=フィニッシュ後入力!BH270),1,0)</f>
        <v>0</v>
      </c>
      <c r="BI270" s="17">
        <f>IF(AND(フィニッシュ後入力!BI$100&lt;&gt;"",フィニッシュ後入力!BI$100=フィニッシュ後入力!BI270),1,0)</f>
        <v>0</v>
      </c>
      <c r="BJ270" s="17">
        <f>IF(AND(フィニッシュ後入力!BJ$100&lt;&gt;"",フィニッシュ後入力!BJ$100=フィニッシュ後入力!BJ270),1,0)</f>
        <v>0</v>
      </c>
      <c r="BK270" s="17">
        <f>IF(AND(フィニッシュ後入力!BK$100&lt;&gt;"",フィニッシュ後入力!BK$100=フィニッシュ後入力!BK270),1,0)</f>
        <v>0</v>
      </c>
      <c r="BL270" s="17">
        <f>IF(AND(フィニッシュ後入力!BL$100&lt;&gt;"",フィニッシュ後入力!BL$100=フィニッシュ後入力!BL270),1,0)</f>
        <v>0</v>
      </c>
      <c r="BM270" s="17">
        <f>IF(AND(フィニッシュ後入力!BM$100&lt;&gt;"",フィニッシュ後入力!BM$100=フィニッシュ後入力!BM270),1,0)</f>
        <v>0</v>
      </c>
      <c r="BN270" s="17">
        <f>IF(AND(フィニッシュ後入力!BN$100&lt;&gt;"",フィニッシュ後入力!BN$100=フィニッシュ後入力!BN270),1,0)</f>
        <v>0</v>
      </c>
      <c r="BO270" s="17">
        <f>IF(AND(フィニッシュ後入力!BO$100&lt;&gt;"",フィニッシュ後入力!BO$100=フィニッシュ後入力!BO270),1,0)</f>
        <v>0</v>
      </c>
      <c r="BP270" s="17">
        <f>IF(AND(フィニッシュ後入力!BP$100&lt;&gt;"",フィニッシュ後入力!BP$100=フィニッシュ後入力!BP270),1,0)</f>
        <v>0</v>
      </c>
      <c r="BQ270" s="17">
        <f>IF(AND(フィニッシュ後入力!BQ$100&lt;&gt;"",フィニッシュ後入力!BQ$100=フィニッシュ後入力!BQ270),1,0)</f>
        <v>0</v>
      </c>
      <c r="BR270" s="17">
        <f>IF(AND(フィニッシュ後入力!BR$100&lt;&gt;"",フィニッシュ後入力!BR$100=フィニッシュ後入力!BR270),1,0)</f>
        <v>0</v>
      </c>
      <c r="BS270" s="17">
        <f>IF(AND(フィニッシュ後入力!BS$100&lt;&gt;"",フィニッシュ後入力!BS$100=フィニッシュ後入力!BS270),1,0)</f>
        <v>0</v>
      </c>
      <c r="BT270" s="17">
        <f>IF(AND(フィニッシュ後入力!BT$100&lt;&gt;"",フィニッシュ後入力!BT$100=フィニッシュ後入力!BT270),1,0)</f>
        <v>0</v>
      </c>
      <c r="BU270" s="17">
        <f>IF(AND(フィニッシュ後入力!BU$100&lt;&gt;"",フィニッシュ後入力!BU$100=フィニッシュ後入力!BU270),1,0)</f>
        <v>0</v>
      </c>
      <c r="BV270" s="17">
        <f>IF(AND(フィニッシュ後入力!BV$100&lt;&gt;"",フィニッシュ後入力!BV$100=フィニッシュ後入力!BV270),1,0)</f>
        <v>0</v>
      </c>
      <c r="BW270" s="17">
        <f>IF(AND(フィニッシュ後入力!BW$100&lt;&gt;"",フィニッシュ後入力!BW$100=フィニッシュ後入力!BW270),1,0)</f>
        <v>0</v>
      </c>
      <c r="BX270" s="17">
        <f>IF(AND(フィニッシュ後入力!BX$100&lt;&gt;"",フィニッシュ後入力!BX$100=フィニッシュ後入力!BX270),1,0)</f>
        <v>0</v>
      </c>
      <c r="BY270" s="17">
        <f>IF(AND(フィニッシュ後入力!BY$100&lt;&gt;"",フィニッシュ後入力!BY$100=フィニッシュ後入力!BY270),1,0)</f>
        <v>0</v>
      </c>
      <c r="BZ270" s="17">
        <f>IF(AND(フィニッシュ後入力!BZ$100&lt;&gt;"",フィニッシュ後入力!BZ$100=フィニッシュ後入力!BZ270),1,0)</f>
        <v>0</v>
      </c>
      <c r="CA270" s="17">
        <f>IF(AND(フィニッシュ後入力!CA$100&lt;&gt;"",フィニッシュ後入力!CA$100=フィニッシュ後入力!CA270),1,0)</f>
        <v>0</v>
      </c>
      <c r="CB270" s="17">
        <f>IF(AND(フィニッシュ後入力!CB$100&lt;&gt;"",フィニッシュ後入力!CB$100=フィニッシュ後入力!CB270),1,0)</f>
        <v>0</v>
      </c>
      <c r="CC270" s="17">
        <f>IF(AND(フィニッシュ後入力!CC$100&lt;&gt;"",フィニッシュ後入力!CC$100=フィニッシュ後入力!CC270),1,0)</f>
        <v>0</v>
      </c>
      <c r="CD270" s="17">
        <f>IF(AND(フィニッシュ後入力!CD$100&lt;&gt;"",フィニッシュ後入力!CD$100=フィニッシュ後入力!CD270),1,0)</f>
        <v>0</v>
      </c>
      <c r="CE270" s="17"/>
      <c r="CF270" s="17"/>
      <c r="CG270" s="17"/>
      <c r="CH270" s="17"/>
      <c r="CI270" s="17"/>
      <c r="CJ270" s="17"/>
      <c r="CK270" s="17"/>
      <c r="CL270" s="17"/>
      <c r="CM270" s="17"/>
      <c r="CN270" s="17"/>
      <c r="CO270" s="17"/>
      <c r="CP270" s="17"/>
      <c r="CQ270" s="17"/>
      <c r="CR270" s="17"/>
      <c r="CS270" s="17"/>
      <c r="CT270" s="17"/>
      <c r="CU270" s="17"/>
      <c r="CV270" s="17"/>
      <c r="CW270" s="17"/>
      <c r="CX270" s="17"/>
      <c r="CY270" s="17"/>
      <c r="CZ270" s="17"/>
      <c r="DA270" s="17"/>
      <c r="DB270" s="17"/>
      <c r="DC270" s="17"/>
      <c r="DD270" s="17"/>
      <c r="DE270" s="17"/>
      <c r="DF270" s="17"/>
      <c r="DG270" s="17"/>
      <c r="DH270" s="17"/>
      <c r="DI270" s="17"/>
      <c r="DJ270" s="17"/>
      <c r="DK270" s="17"/>
      <c r="DL270" s="17"/>
      <c r="DM270" s="17"/>
      <c r="DN270" s="17"/>
      <c r="DO270" s="17"/>
      <c r="DP270" s="17"/>
      <c r="DQ270" s="17"/>
      <c r="DR270" s="17"/>
      <c r="DS270" s="17"/>
      <c r="DT270" s="17"/>
      <c r="DU270" s="17"/>
      <c r="DV270" s="17"/>
      <c r="DW270" s="17"/>
      <c r="DX270" s="17"/>
      <c r="DY270" s="17"/>
      <c r="DZ270" s="17"/>
      <c r="EA270" s="17"/>
      <c r="EB270" s="17"/>
      <c r="EC270" s="17"/>
      <c r="ED270" s="17"/>
      <c r="EE270" s="17"/>
      <c r="EF270" s="17"/>
      <c r="EG270" s="17"/>
      <c r="EH270" s="17"/>
      <c r="EI270" s="17"/>
      <c r="EJ270" s="17"/>
      <c r="EK270" s="17"/>
      <c r="EL270" s="17"/>
      <c r="EM270" s="17"/>
      <c r="EN270" s="17"/>
      <c r="EO270" s="17"/>
      <c r="EP270" s="17"/>
      <c r="EQ270" s="17"/>
      <c r="ER270" s="17"/>
      <c r="ES270" s="17"/>
      <c r="ET270" s="17"/>
      <c r="EU270" s="17"/>
      <c r="EV270" s="17"/>
      <c r="EW270" s="17"/>
      <c r="EX270" s="17"/>
      <c r="EY270" s="17"/>
      <c r="EZ270" s="17"/>
      <c r="FA270" s="17">
        <f>IF(AND(フィニッシュ後入力!FA$100&lt;&gt;"",フィニッシュ後入力!FA$100=フィニッシュ後入力!FA270),1,0)</f>
        <v>0</v>
      </c>
      <c r="FB270" s="17">
        <f>IF(AND(フィニッシュ後入力!FB$100&lt;&gt;"",フィニッシュ後入力!FB$100=フィニッシュ後入力!FB270),1,0)</f>
        <v>0</v>
      </c>
      <c r="FC270" s="17"/>
      <c r="FD270" s="17"/>
      <c r="FE270" s="17"/>
      <c r="FF270" s="17">
        <f>IF(AND(フィニッシュ後入力!FG$100&lt;&gt;"",フィニッシュ後入力!FG$100=フィニッシュ後入力!FG270),1,0)</f>
        <v>0</v>
      </c>
      <c r="FG270" s="17">
        <f>IF(AND(フィニッシュ後入力!FH$100&lt;&gt;"",フィニッシュ後入力!FH$100=フィニッシュ後入力!FH270),1,0)</f>
        <v>0</v>
      </c>
      <c r="FH270" s="17"/>
      <c r="FI270" s="17"/>
      <c r="FJ270" s="17"/>
      <c r="FK270" s="17">
        <f>IF(AND(フィニッシュ後入力!FM$100&lt;&gt;"",フィニッシュ後入力!FM$100=フィニッシュ後入力!FM270),1,0)</f>
        <v>0</v>
      </c>
      <c r="FL270" s="17">
        <f>IF(AND(フィニッシュ後入力!FN$100&lt;&gt;"",フィニッシュ後入力!FN$100=フィニッシュ後入力!FN270),1,0)</f>
        <v>0</v>
      </c>
      <c r="FM270" s="17"/>
      <c r="FN270" s="17"/>
      <c r="FO270" s="17"/>
      <c r="FP270" s="17"/>
      <c r="FQ270" s="17"/>
      <c r="FR270" s="17"/>
      <c r="FS270" s="17"/>
      <c r="FT270" s="17"/>
      <c r="FU270" s="17"/>
      <c r="FV270" s="17"/>
      <c r="FW270" s="17"/>
      <c r="FX270" s="17"/>
      <c r="FY270" s="17"/>
      <c r="FZ270" s="17"/>
      <c r="GA270" s="17"/>
      <c r="GB270" s="17">
        <f>フィニッシュ後入力!FC270</f>
        <v>0</v>
      </c>
      <c r="GC270" s="17">
        <f>フィニッシュ後入力!FD270</f>
        <v>0</v>
      </c>
      <c r="GD270" s="17">
        <f>IF(フィニッシュ後入力!FP$100&lt;&gt;"",フィニッシュ後入力!FE270+60*(1-FC270),0)</f>
        <v>0</v>
      </c>
      <c r="GE270" s="17">
        <f>IF(フィニッシュ後入力!FQ$100&lt;&gt;"",フィニッシュ後入力!FF270+60*(1-FD270),0)</f>
        <v>0</v>
      </c>
      <c r="GF270" s="17">
        <f>IF(フィニッシュ後入力!FR$100&lt;&gt;"",フィニッシュ後入力!FG270+60*(1-FE270),0)</f>
        <v>0</v>
      </c>
      <c r="GG270" s="17">
        <f>フィニッシュ後入力!FI270</f>
        <v>0</v>
      </c>
      <c r="GH270" s="17">
        <f>フィニッシュ後入力!FJ270</f>
        <v>0</v>
      </c>
      <c r="GI270" s="17">
        <f>IF(フィニッシュ後入力!FU$100&lt;&gt;"",フィニッシュ後入力!FK270+60*(1-FH270),0)</f>
        <v>0</v>
      </c>
      <c r="GJ270" s="17">
        <f>IF(フィニッシュ後入力!FV$100&lt;&gt;"",フィニッシュ後入力!FL270+60*(1-FI270),0)</f>
        <v>0</v>
      </c>
      <c r="GK270" s="17">
        <f>IF(フィニッシュ後入力!FW$100&lt;&gt;"",フィニッシュ後入力!FM270+60*(1-FJ270),0)</f>
        <v>0</v>
      </c>
      <c r="GL270" s="17">
        <f>フィニッシュ後入力!FO270</f>
        <v>0</v>
      </c>
      <c r="GM270" s="17">
        <f>フィニッシュ後入力!FP270</f>
        <v>0</v>
      </c>
      <c r="GN270" s="17"/>
      <c r="GO270" s="17"/>
      <c r="GP270" s="17"/>
      <c r="GQ270" s="17"/>
      <c r="GR270" s="17"/>
      <c r="GS270" s="17"/>
      <c r="GT270" s="17"/>
      <c r="GU270" s="17"/>
      <c r="GV270" s="17"/>
      <c r="GW270" s="17"/>
      <c r="GX270" s="17"/>
      <c r="GY270" s="17"/>
      <c r="GZ270" s="17"/>
    </row>
    <row r="271" spans="1:208">
      <c r="A271" s="17">
        <f>スタート前入力!$A271</f>
        <v>171</v>
      </c>
      <c r="B271" s="17">
        <f>IF(フィニッシュ後入力!$BA271&lt;&gt;"",SUM($BA271:$CZ271)-フィニッシュ後入力!$G271+フィニッシュ後入力!$H271+$D$87,-1)</f>
        <v>-1</v>
      </c>
      <c r="C271" s="17">
        <f>SUM($GA271:$GZ271)/2+60*(スタート前入力!$C$77-SUM($FA271:$FZ271))</f>
        <v>0</v>
      </c>
      <c r="D271" s="48">
        <f t="shared" si="8"/>
        <v>0</v>
      </c>
      <c r="E271" s="48">
        <f>D271*スタート前入力!$G271</f>
        <v>0</v>
      </c>
      <c r="F271" s="48">
        <f>(B271+1)*(D271+スタート前入力!$F271*$D$83+スタート前入力!$G271*$D$84+($D$86+1-$A271)*$D$85)</f>
        <v>0</v>
      </c>
      <c r="G271" s="48" t="str">
        <f ca="1">IF(E271&lt;&gt;0,RANK(E271,E$101:INDIRECT(CONCATENATE("R",$D$86+100,"C",COLUMN()-2),FALSE)),"")</f>
        <v/>
      </c>
      <c r="H271" s="48" t="str">
        <f ca="1">IF(F271&lt;&gt;0,RANK(F271,F$101:INDIRECT(CONCATENATE("R",$D$86+100,"C",COLUMN()-2),FALSE)),"")</f>
        <v/>
      </c>
      <c r="I271" s="48">
        <f>E271*スタート前入力!$E271</f>
        <v>0</v>
      </c>
      <c r="J271" s="48">
        <f>F271*スタート前入力!$E271</f>
        <v>0</v>
      </c>
      <c r="K271" s="48" t="str">
        <f ca="1">IF(I271&lt;&gt;0,RANK(I271,I$101:INDIRECT(CONCATENATE("R",$D$86+100,"C",COLUMN()-2),FALSE)),"")</f>
        <v/>
      </c>
      <c r="L271" s="48" t="str">
        <f ca="1">IF(J271&lt;&gt;0,RANK(J271,J$101:INDIRECT(CONCATENATE("R",$D$86+100,"C",COLUMN()-2),FALSE)),"")</f>
        <v/>
      </c>
      <c r="M271" s="48">
        <f>IF(($B271+1)*(スタート前入力!$H271+1+$D$87)&lt;&gt;0,$B271+スタート前入力!$H271,-1)</f>
        <v>-1</v>
      </c>
      <c r="N271" s="48">
        <f>$C271+スタート前入力!$I271</f>
        <v>0</v>
      </c>
      <c r="O271" s="48">
        <f t="shared" si="9"/>
        <v>0</v>
      </c>
      <c r="P271" s="48">
        <f>O271*スタート前入力!$G271</f>
        <v>0</v>
      </c>
      <c r="Q271" s="48">
        <f>(M271+1)*(O271+スタート前入力!$F271*$D$83+スタート前入力!$G271*$D$84+($D$86+1-$A271)*$D$85)</f>
        <v>0</v>
      </c>
      <c r="R271" s="48" t="str">
        <f ca="1">IF(P271&lt;&gt;0,RANK(P271,P$101:INDIRECT(CONCATENATE("R",$D$86+100,"C",COLUMN()-2),FALSE)),"")</f>
        <v/>
      </c>
      <c r="S271" s="48" t="str">
        <f ca="1">IF(Q271&lt;&gt;0,RANK(Q271,Q$101:INDIRECT(CONCATENATE("R",$D$86+100,"C",COLUMN()-2),FALSE)),"")</f>
        <v/>
      </c>
      <c r="T271" s="48">
        <f>P271*スタート前入力!$E271</f>
        <v>0</v>
      </c>
      <c r="U271" s="48">
        <f>Q271*スタート前入力!$E271</f>
        <v>0</v>
      </c>
      <c r="V271" s="48" t="str">
        <f ca="1">IF(T271&lt;&gt;0,RANK(T271,T$101:INDIRECT(CONCATENATE("R",$D$86+100,"C",COLUMN()-2),FALSE)),"")</f>
        <v/>
      </c>
      <c r="W271" s="48" t="str">
        <f ca="1">IF(U271&lt;&gt;0,RANK(U271,U$101:INDIRECT(CONCATENATE("R",$D$86+100,"C",COLUMN()-2),FALSE)),"")</f>
        <v/>
      </c>
      <c r="X271" s="48">
        <f t="shared" si="10"/>
        <v>171</v>
      </c>
      <c r="Y271" s="17">
        <f>((B271)-100)/(スタート前入力!$C$76)*100</f>
        <v>-1010</v>
      </c>
      <c r="Z271" s="17" t="e">
        <f>((M271)-100)/(スタート前入力!$C$84+スタート前入力!$C$85)*100</f>
        <v>#DIV/0!</v>
      </c>
      <c r="AA271" s="17"/>
      <c r="AB271" s="17"/>
      <c r="AC271" s="17"/>
      <c r="AD271" s="17"/>
      <c r="AE271" s="17"/>
      <c r="AF271" s="17"/>
      <c r="AG271" s="17"/>
      <c r="AH271" s="17"/>
      <c r="AI271" s="17"/>
      <c r="AJ271" s="17"/>
      <c r="AK271" s="17"/>
      <c r="AL271" s="17"/>
      <c r="AM271" s="17"/>
      <c r="AN271" s="17"/>
      <c r="AO271" s="17"/>
      <c r="AP271" s="17"/>
      <c r="AQ271" s="17"/>
      <c r="AR271" s="17"/>
      <c r="AS271" s="17"/>
      <c r="AT271" s="17"/>
      <c r="AU271" s="17"/>
      <c r="AV271" s="17"/>
      <c r="AW271" s="17"/>
      <c r="AX271" s="17"/>
      <c r="AY271" s="17"/>
      <c r="AZ271" s="17"/>
      <c r="BA271" s="17">
        <f>IF(AND(フィニッシュ後入力!BA$100&lt;&gt;"",フィニッシュ後入力!BA$100=フィニッシュ後入力!BA271),1,0)</f>
        <v>0</v>
      </c>
      <c r="BB271" s="17">
        <f>IF(AND(フィニッシュ後入力!BB$100&lt;&gt;"",フィニッシュ後入力!BB$100=フィニッシュ後入力!BB271),1,0)</f>
        <v>0</v>
      </c>
      <c r="BC271" s="17">
        <f>IF(AND(フィニッシュ後入力!BC$100&lt;&gt;"",フィニッシュ後入力!BC$100=フィニッシュ後入力!BC271),1,0)</f>
        <v>0</v>
      </c>
      <c r="BD271" s="17">
        <f>IF(AND(フィニッシュ後入力!BD$100&lt;&gt;"",フィニッシュ後入力!BD$100=フィニッシュ後入力!BD271),1,0)</f>
        <v>0</v>
      </c>
      <c r="BE271" s="17">
        <f>IF(AND(フィニッシュ後入力!BE$100&lt;&gt;"",フィニッシュ後入力!BE$100=フィニッシュ後入力!BE271),1,0)</f>
        <v>0</v>
      </c>
      <c r="BF271" s="17">
        <f>IF(AND(フィニッシュ後入力!BF$100&lt;&gt;"",フィニッシュ後入力!BF$100=フィニッシュ後入力!BF271),1,0)</f>
        <v>0</v>
      </c>
      <c r="BG271" s="17">
        <f>IF(AND(フィニッシュ後入力!BG$100&lt;&gt;"",フィニッシュ後入力!BG$100=フィニッシュ後入力!BG271),1,0)</f>
        <v>0</v>
      </c>
      <c r="BH271" s="17">
        <f>IF(AND(フィニッシュ後入力!BH$100&lt;&gt;"",フィニッシュ後入力!BH$100=フィニッシュ後入力!BH271),1,0)</f>
        <v>0</v>
      </c>
      <c r="BI271" s="17">
        <f>IF(AND(フィニッシュ後入力!BI$100&lt;&gt;"",フィニッシュ後入力!BI$100=フィニッシュ後入力!BI271),1,0)</f>
        <v>0</v>
      </c>
      <c r="BJ271" s="17">
        <f>IF(AND(フィニッシュ後入力!BJ$100&lt;&gt;"",フィニッシュ後入力!BJ$100=フィニッシュ後入力!BJ271),1,0)</f>
        <v>0</v>
      </c>
      <c r="BK271" s="17">
        <f>IF(AND(フィニッシュ後入力!BK$100&lt;&gt;"",フィニッシュ後入力!BK$100=フィニッシュ後入力!BK271),1,0)</f>
        <v>0</v>
      </c>
      <c r="BL271" s="17">
        <f>IF(AND(フィニッシュ後入力!BL$100&lt;&gt;"",フィニッシュ後入力!BL$100=フィニッシュ後入力!BL271),1,0)</f>
        <v>0</v>
      </c>
      <c r="BM271" s="17">
        <f>IF(AND(フィニッシュ後入力!BM$100&lt;&gt;"",フィニッシュ後入力!BM$100=フィニッシュ後入力!BM271),1,0)</f>
        <v>0</v>
      </c>
      <c r="BN271" s="17">
        <f>IF(AND(フィニッシュ後入力!BN$100&lt;&gt;"",フィニッシュ後入力!BN$100=フィニッシュ後入力!BN271),1,0)</f>
        <v>0</v>
      </c>
      <c r="BO271" s="17">
        <f>IF(AND(フィニッシュ後入力!BO$100&lt;&gt;"",フィニッシュ後入力!BO$100=フィニッシュ後入力!BO271),1,0)</f>
        <v>0</v>
      </c>
      <c r="BP271" s="17">
        <f>IF(AND(フィニッシュ後入力!BP$100&lt;&gt;"",フィニッシュ後入力!BP$100=フィニッシュ後入力!BP271),1,0)</f>
        <v>0</v>
      </c>
      <c r="BQ271" s="17">
        <f>IF(AND(フィニッシュ後入力!BQ$100&lt;&gt;"",フィニッシュ後入力!BQ$100=フィニッシュ後入力!BQ271),1,0)</f>
        <v>0</v>
      </c>
      <c r="BR271" s="17">
        <f>IF(AND(フィニッシュ後入力!BR$100&lt;&gt;"",フィニッシュ後入力!BR$100=フィニッシュ後入力!BR271),1,0)</f>
        <v>0</v>
      </c>
      <c r="BS271" s="17">
        <f>IF(AND(フィニッシュ後入力!BS$100&lt;&gt;"",フィニッシュ後入力!BS$100=フィニッシュ後入力!BS271),1,0)</f>
        <v>0</v>
      </c>
      <c r="BT271" s="17">
        <f>IF(AND(フィニッシュ後入力!BT$100&lt;&gt;"",フィニッシュ後入力!BT$100=フィニッシュ後入力!BT271),1,0)</f>
        <v>0</v>
      </c>
      <c r="BU271" s="17">
        <f>IF(AND(フィニッシュ後入力!BU$100&lt;&gt;"",フィニッシュ後入力!BU$100=フィニッシュ後入力!BU271),1,0)</f>
        <v>0</v>
      </c>
      <c r="BV271" s="17">
        <f>IF(AND(フィニッシュ後入力!BV$100&lt;&gt;"",フィニッシュ後入力!BV$100=フィニッシュ後入力!BV271),1,0)</f>
        <v>0</v>
      </c>
      <c r="BW271" s="17">
        <f>IF(AND(フィニッシュ後入力!BW$100&lt;&gt;"",フィニッシュ後入力!BW$100=フィニッシュ後入力!BW271),1,0)</f>
        <v>0</v>
      </c>
      <c r="BX271" s="17">
        <f>IF(AND(フィニッシュ後入力!BX$100&lt;&gt;"",フィニッシュ後入力!BX$100=フィニッシュ後入力!BX271),1,0)</f>
        <v>0</v>
      </c>
      <c r="BY271" s="17">
        <f>IF(AND(フィニッシュ後入力!BY$100&lt;&gt;"",フィニッシュ後入力!BY$100=フィニッシュ後入力!BY271),1,0)</f>
        <v>0</v>
      </c>
      <c r="BZ271" s="17">
        <f>IF(AND(フィニッシュ後入力!BZ$100&lt;&gt;"",フィニッシュ後入力!BZ$100=フィニッシュ後入力!BZ271),1,0)</f>
        <v>0</v>
      </c>
      <c r="CA271" s="17">
        <f>IF(AND(フィニッシュ後入力!CA$100&lt;&gt;"",フィニッシュ後入力!CA$100=フィニッシュ後入力!CA271),1,0)</f>
        <v>0</v>
      </c>
      <c r="CB271" s="17">
        <f>IF(AND(フィニッシュ後入力!CB$100&lt;&gt;"",フィニッシュ後入力!CB$100=フィニッシュ後入力!CB271),1,0)</f>
        <v>0</v>
      </c>
      <c r="CC271" s="17">
        <f>IF(AND(フィニッシュ後入力!CC$100&lt;&gt;"",フィニッシュ後入力!CC$100=フィニッシュ後入力!CC271),1,0)</f>
        <v>0</v>
      </c>
      <c r="CD271" s="17">
        <f>IF(AND(フィニッシュ後入力!CD$100&lt;&gt;"",フィニッシュ後入力!CD$100=フィニッシュ後入力!CD271),1,0)</f>
        <v>0</v>
      </c>
      <c r="CE271" s="17"/>
      <c r="CF271" s="17"/>
      <c r="CG271" s="17"/>
      <c r="CH271" s="17"/>
      <c r="CI271" s="17"/>
      <c r="CJ271" s="17"/>
      <c r="CK271" s="17"/>
      <c r="CL271" s="17"/>
      <c r="CM271" s="17"/>
      <c r="CN271" s="17"/>
      <c r="CO271" s="17"/>
      <c r="CP271" s="17"/>
      <c r="CQ271" s="17"/>
      <c r="CR271" s="17"/>
      <c r="CS271" s="17"/>
      <c r="CT271" s="17"/>
      <c r="CU271" s="17"/>
      <c r="CV271" s="17"/>
      <c r="CW271" s="17"/>
      <c r="CX271" s="17"/>
      <c r="CY271" s="17"/>
      <c r="CZ271" s="17"/>
      <c r="DA271" s="17"/>
      <c r="DB271" s="17"/>
      <c r="DC271" s="17"/>
      <c r="DD271" s="17"/>
      <c r="DE271" s="17"/>
      <c r="DF271" s="17"/>
      <c r="DG271" s="17"/>
      <c r="DH271" s="17"/>
      <c r="DI271" s="17"/>
      <c r="DJ271" s="17"/>
      <c r="DK271" s="17"/>
      <c r="DL271" s="17"/>
      <c r="DM271" s="17"/>
      <c r="DN271" s="17"/>
      <c r="DO271" s="17"/>
      <c r="DP271" s="17"/>
      <c r="DQ271" s="17"/>
      <c r="DR271" s="17"/>
      <c r="DS271" s="17"/>
      <c r="DT271" s="17"/>
      <c r="DU271" s="17"/>
      <c r="DV271" s="17"/>
      <c r="DW271" s="17"/>
      <c r="DX271" s="17"/>
      <c r="DY271" s="17"/>
      <c r="DZ271" s="17"/>
      <c r="EA271" s="17"/>
      <c r="EB271" s="17"/>
      <c r="EC271" s="17"/>
      <c r="ED271" s="17"/>
      <c r="EE271" s="17"/>
      <c r="EF271" s="17"/>
      <c r="EG271" s="17"/>
      <c r="EH271" s="17"/>
      <c r="EI271" s="17"/>
      <c r="EJ271" s="17"/>
      <c r="EK271" s="17"/>
      <c r="EL271" s="17"/>
      <c r="EM271" s="17"/>
      <c r="EN271" s="17"/>
      <c r="EO271" s="17"/>
      <c r="EP271" s="17"/>
      <c r="EQ271" s="17"/>
      <c r="ER271" s="17"/>
      <c r="ES271" s="17"/>
      <c r="ET271" s="17"/>
      <c r="EU271" s="17"/>
      <c r="EV271" s="17"/>
      <c r="EW271" s="17"/>
      <c r="EX271" s="17"/>
      <c r="EY271" s="17"/>
      <c r="EZ271" s="17"/>
      <c r="FA271" s="17">
        <f>IF(AND(フィニッシュ後入力!FA$100&lt;&gt;"",フィニッシュ後入力!FA$100=フィニッシュ後入力!FA271),1,0)</f>
        <v>0</v>
      </c>
      <c r="FB271" s="17">
        <f>IF(AND(フィニッシュ後入力!FB$100&lt;&gt;"",フィニッシュ後入力!FB$100=フィニッシュ後入力!FB271),1,0)</f>
        <v>0</v>
      </c>
      <c r="FC271" s="17"/>
      <c r="FD271" s="17"/>
      <c r="FE271" s="17"/>
      <c r="FF271" s="17">
        <f>IF(AND(フィニッシュ後入力!FG$100&lt;&gt;"",フィニッシュ後入力!FG$100=フィニッシュ後入力!FG271),1,0)</f>
        <v>0</v>
      </c>
      <c r="FG271" s="17">
        <f>IF(AND(フィニッシュ後入力!FH$100&lt;&gt;"",フィニッシュ後入力!FH$100=フィニッシュ後入力!FH271),1,0)</f>
        <v>0</v>
      </c>
      <c r="FH271" s="17"/>
      <c r="FI271" s="17"/>
      <c r="FJ271" s="17"/>
      <c r="FK271" s="17">
        <f>IF(AND(フィニッシュ後入力!FM$100&lt;&gt;"",フィニッシュ後入力!FM$100=フィニッシュ後入力!FM271),1,0)</f>
        <v>0</v>
      </c>
      <c r="FL271" s="17">
        <f>IF(AND(フィニッシュ後入力!FN$100&lt;&gt;"",フィニッシュ後入力!FN$100=フィニッシュ後入力!FN271),1,0)</f>
        <v>0</v>
      </c>
      <c r="FM271" s="17"/>
      <c r="FN271" s="17"/>
      <c r="FO271" s="17"/>
      <c r="FP271" s="17"/>
      <c r="FQ271" s="17"/>
      <c r="FR271" s="17"/>
      <c r="FS271" s="17"/>
      <c r="FT271" s="17"/>
      <c r="FU271" s="17"/>
      <c r="FV271" s="17"/>
      <c r="FW271" s="17"/>
      <c r="FX271" s="17"/>
      <c r="FY271" s="17"/>
      <c r="FZ271" s="17"/>
      <c r="GA271" s="17"/>
      <c r="GB271" s="17">
        <f>フィニッシュ後入力!FC271</f>
        <v>0</v>
      </c>
      <c r="GC271" s="17">
        <f>フィニッシュ後入力!FD271</f>
        <v>0</v>
      </c>
      <c r="GD271" s="17">
        <f>IF(フィニッシュ後入力!FP$100&lt;&gt;"",フィニッシュ後入力!FE271+60*(1-FC271),0)</f>
        <v>0</v>
      </c>
      <c r="GE271" s="17">
        <f>IF(フィニッシュ後入力!FQ$100&lt;&gt;"",フィニッシュ後入力!FF271+60*(1-FD271),0)</f>
        <v>0</v>
      </c>
      <c r="GF271" s="17">
        <f>IF(フィニッシュ後入力!FR$100&lt;&gt;"",フィニッシュ後入力!FG271+60*(1-FE271),0)</f>
        <v>0</v>
      </c>
      <c r="GG271" s="17">
        <f>フィニッシュ後入力!FI271</f>
        <v>0</v>
      </c>
      <c r="GH271" s="17">
        <f>フィニッシュ後入力!FJ271</f>
        <v>0</v>
      </c>
      <c r="GI271" s="17">
        <f>IF(フィニッシュ後入力!FU$100&lt;&gt;"",フィニッシュ後入力!FK271+60*(1-FH271),0)</f>
        <v>0</v>
      </c>
      <c r="GJ271" s="17">
        <f>IF(フィニッシュ後入力!FV$100&lt;&gt;"",フィニッシュ後入力!FL271+60*(1-FI271),0)</f>
        <v>0</v>
      </c>
      <c r="GK271" s="17">
        <f>IF(フィニッシュ後入力!FW$100&lt;&gt;"",フィニッシュ後入力!FM271+60*(1-FJ271),0)</f>
        <v>0</v>
      </c>
      <c r="GL271" s="17">
        <f>フィニッシュ後入力!FO271</f>
        <v>0</v>
      </c>
      <c r="GM271" s="17">
        <f>フィニッシュ後入力!FP271</f>
        <v>0</v>
      </c>
      <c r="GN271" s="17"/>
      <c r="GO271" s="17"/>
      <c r="GP271" s="17"/>
      <c r="GQ271" s="17"/>
      <c r="GR271" s="17"/>
      <c r="GS271" s="17"/>
      <c r="GT271" s="17"/>
      <c r="GU271" s="17"/>
      <c r="GV271" s="17"/>
      <c r="GW271" s="17"/>
      <c r="GX271" s="17"/>
      <c r="GY271" s="17"/>
      <c r="GZ271" s="17"/>
    </row>
    <row r="272" spans="1:208">
      <c r="A272" s="17">
        <f>スタート前入力!$A272</f>
        <v>172</v>
      </c>
      <c r="B272" s="17">
        <f>IF(フィニッシュ後入力!$BA272&lt;&gt;"",SUM($BA272:$CZ272)-フィニッシュ後入力!$G272+フィニッシュ後入力!$H272+$D$87,-1)</f>
        <v>-1</v>
      </c>
      <c r="C272" s="17">
        <f>SUM($GA272:$GZ272)/2+60*(スタート前入力!$C$77-SUM($FA272:$FZ272))</f>
        <v>0</v>
      </c>
      <c r="D272" s="48">
        <f t="shared" si="8"/>
        <v>0</v>
      </c>
      <c r="E272" s="48">
        <f>D272*スタート前入力!$G272</f>
        <v>0</v>
      </c>
      <c r="F272" s="48">
        <f>(B272+1)*(D272+スタート前入力!$F272*$D$83+スタート前入力!$G272*$D$84+($D$86+1-$A272)*$D$85)</f>
        <v>0</v>
      </c>
      <c r="G272" s="48" t="str">
        <f ca="1">IF(E272&lt;&gt;0,RANK(E272,E$101:INDIRECT(CONCATENATE("R",$D$86+100,"C",COLUMN()-2),FALSE)),"")</f>
        <v/>
      </c>
      <c r="H272" s="48" t="str">
        <f ca="1">IF(F272&lt;&gt;0,RANK(F272,F$101:INDIRECT(CONCATENATE("R",$D$86+100,"C",COLUMN()-2),FALSE)),"")</f>
        <v/>
      </c>
      <c r="I272" s="48">
        <f>E272*スタート前入力!$E272</f>
        <v>0</v>
      </c>
      <c r="J272" s="48">
        <f>F272*スタート前入力!$E272</f>
        <v>0</v>
      </c>
      <c r="K272" s="48" t="str">
        <f ca="1">IF(I272&lt;&gt;0,RANK(I272,I$101:INDIRECT(CONCATENATE("R",$D$86+100,"C",COLUMN()-2),FALSE)),"")</f>
        <v/>
      </c>
      <c r="L272" s="48" t="str">
        <f ca="1">IF(J272&lt;&gt;0,RANK(J272,J$101:INDIRECT(CONCATENATE("R",$D$86+100,"C",COLUMN()-2),FALSE)),"")</f>
        <v/>
      </c>
      <c r="M272" s="48">
        <f>IF(($B272+1)*(スタート前入力!$H272+1+$D$87)&lt;&gt;0,$B272+スタート前入力!$H272,-1)</f>
        <v>-1</v>
      </c>
      <c r="N272" s="48">
        <f>$C272+スタート前入力!$I272</f>
        <v>0</v>
      </c>
      <c r="O272" s="48">
        <f t="shared" si="9"/>
        <v>0</v>
      </c>
      <c r="P272" s="48">
        <f>O272*スタート前入力!$G272</f>
        <v>0</v>
      </c>
      <c r="Q272" s="48">
        <f>(M272+1)*(O272+スタート前入力!$F272*$D$83+スタート前入力!$G272*$D$84+($D$86+1-$A272)*$D$85)</f>
        <v>0</v>
      </c>
      <c r="R272" s="48" t="str">
        <f ca="1">IF(P272&lt;&gt;0,RANK(P272,P$101:INDIRECT(CONCATENATE("R",$D$86+100,"C",COLUMN()-2),FALSE)),"")</f>
        <v/>
      </c>
      <c r="S272" s="48" t="str">
        <f ca="1">IF(Q272&lt;&gt;0,RANK(Q272,Q$101:INDIRECT(CONCATENATE("R",$D$86+100,"C",COLUMN()-2),FALSE)),"")</f>
        <v/>
      </c>
      <c r="T272" s="48">
        <f>P272*スタート前入力!$E272</f>
        <v>0</v>
      </c>
      <c r="U272" s="48">
        <f>Q272*スタート前入力!$E272</f>
        <v>0</v>
      </c>
      <c r="V272" s="48" t="str">
        <f ca="1">IF(T272&lt;&gt;0,RANK(T272,T$101:INDIRECT(CONCATENATE("R",$D$86+100,"C",COLUMN()-2),FALSE)),"")</f>
        <v/>
      </c>
      <c r="W272" s="48" t="str">
        <f ca="1">IF(U272&lt;&gt;0,RANK(U272,U$101:INDIRECT(CONCATENATE("R",$D$86+100,"C",COLUMN()-2),FALSE)),"")</f>
        <v/>
      </c>
      <c r="X272" s="48">
        <f t="shared" si="10"/>
        <v>172</v>
      </c>
      <c r="Y272" s="17">
        <f>((B272)-100)/(スタート前入力!$C$76)*100</f>
        <v>-1010</v>
      </c>
      <c r="Z272" s="17" t="e">
        <f>((M272)-100)/(スタート前入力!$C$84+スタート前入力!$C$85)*100</f>
        <v>#DIV/0!</v>
      </c>
      <c r="AA272" s="17"/>
      <c r="AB272" s="17"/>
      <c r="AC272" s="17"/>
      <c r="AD272" s="17"/>
      <c r="AE272" s="17"/>
      <c r="AF272" s="17"/>
      <c r="AG272" s="17"/>
      <c r="AH272" s="17"/>
      <c r="AI272" s="17"/>
      <c r="AJ272" s="17"/>
      <c r="AK272" s="17"/>
      <c r="AL272" s="17"/>
      <c r="AM272" s="17"/>
      <c r="AN272" s="17"/>
      <c r="AO272" s="17"/>
      <c r="AP272" s="17"/>
      <c r="AQ272" s="17"/>
      <c r="AR272" s="17"/>
      <c r="AS272" s="17"/>
      <c r="AT272" s="17"/>
      <c r="AU272" s="17"/>
      <c r="AV272" s="17"/>
      <c r="AW272" s="17"/>
      <c r="AX272" s="17"/>
      <c r="AY272" s="17"/>
      <c r="AZ272" s="17"/>
      <c r="BA272" s="17">
        <f>IF(AND(フィニッシュ後入力!BA$100&lt;&gt;"",フィニッシュ後入力!BA$100=フィニッシュ後入力!BA272),1,0)</f>
        <v>0</v>
      </c>
      <c r="BB272" s="17">
        <f>IF(AND(フィニッシュ後入力!BB$100&lt;&gt;"",フィニッシュ後入力!BB$100=フィニッシュ後入力!BB272),1,0)</f>
        <v>0</v>
      </c>
      <c r="BC272" s="17">
        <f>IF(AND(フィニッシュ後入力!BC$100&lt;&gt;"",フィニッシュ後入力!BC$100=フィニッシュ後入力!BC272),1,0)</f>
        <v>0</v>
      </c>
      <c r="BD272" s="17">
        <f>IF(AND(フィニッシュ後入力!BD$100&lt;&gt;"",フィニッシュ後入力!BD$100=フィニッシュ後入力!BD272),1,0)</f>
        <v>0</v>
      </c>
      <c r="BE272" s="17">
        <f>IF(AND(フィニッシュ後入力!BE$100&lt;&gt;"",フィニッシュ後入力!BE$100=フィニッシュ後入力!BE272),1,0)</f>
        <v>0</v>
      </c>
      <c r="BF272" s="17">
        <f>IF(AND(フィニッシュ後入力!BF$100&lt;&gt;"",フィニッシュ後入力!BF$100=フィニッシュ後入力!BF272),1,0)</f>
        <v>0</v>
      </c>
      <c r="BG272" s="17">
        <f>IF(AND(フィニッシュ後入力!BG$100&lt;&gt;"",フィニッシュ後入力!BG$100=フィニッシュ後入力!BG272),1,0)</f>
        <v>0</v>
      </c>
      <c r="BH272" s="17">
        <f>IF(AND(フィニッシュ後入力!BH$100&lt;&gt;"",フィニッシュ後入力!BH$100=フィニッシュ後入力!BH272),1,0)</f>
        <v>0</v>
      </c>
      <c r="BI272" s="17">
        <f>IF(AND(フィニッシュ後入力!BI$100&lt;&gt;"",フィニッシュ後入力!BI$100=フィニッシュ後入力!BI272),1,0)</f>
        <v>0</v>
      </c>
      <c r="BJ272" s="17">
        <f>IF(AND(フィニッシュ後入力!BJ$100&lt;&gt;"",フィニッシュ後入力!BJ$100=フィニッシュ後入力!BJ272),1,0)</f>
        <v>0</v>
      </c>
      <c r="BK272" s="17">
        <f>IF(AND(フィニッシュ後入力!BK$100&lt;&gt;"",フィニッシュ後入力!BK$100=フィニッシュ後入力!BK272),1,0)</f>
        <v>0</v>
      </c>
      <c r="BL272" s="17">
        <f>IF(AND(フィニッシュ後入力!BL$100&lt;&gt;"",フィニッシュ後入力!BL$100=フィニッシュ後入力!BL272),1,0)</f>
        <v>0</v>
      </c>
      <c r="BM272" s="17">
        <f>IF(AND(フィニッシュ後入力!BM$100&lt;&gt;"",フィニッシュ後入力!BM$100=フィニッシュ後入力!BM272),1,0)</f>
        <v>0</v>
      </c>
      <c r="BN272" s="17">
        <f>IF(AND(フィニッシュ後入力!BN$100&lt;&gt;"",フィニッシュ後入力!BN$100=フィニッシュ後入力!BN272),1,0)</f>
        <v>0</v>
      </c>
      <c r="BO272" s="17">
        <f>IF(AND(フィニッシュ後入力!BO$100&lt;&gt;"",フィニッシュ後入力!BO$100=フィニッシュ後入力!BO272),1,0)</f>
        <v>0</v>
      </c>
      <c r="BP272" s="17">
        <f>IF(AND(フィニッシュ後入力!BP$100&lt;&gt;"",フィニッシュ後入力!BP$100=フィニッシュ後入力!BP272),1,0)</f>
        <v>0</v>
      </c>
      <c r="BQ272" s="17">
        <f>IF(AND(フィニッシュ後入力!BQ$100&lt;&gt;"",フィニッシュ後入力!BQ$100=フィニッシュ後入力!BQ272),1,0)</f>
        <v>0</v>
      </c>
      <c r="BR272" s="17">
        <f>IF(AND(フィニッシュ後入力!BR$100&lt;&gt;"",フィニッシュ後入力!BR$100=フィニッシュ後入力!BR272),1,0)</f>
        <v>0</v>
      </c>
      <c r="BS272" s="17">
        <f>IF(AND(フィニッシュ後入力!BS$100&lt;&gt;"",フィニッシュ後入力!BS$100=フィニッシュ後入力!BS272),1,0)</f>
        <v>0</v>
      </c>
      <c r="BT272" s="17">
        <f>IF(AND(フィニッシュ後入力!BT$100&lt;&gt;"",フィニッシュ後入力!BT$100=フィニッシュ後入力!BT272),1,0)</f>
        <v>0</v>
      </c>
      <c r="BU272" s="17">
        <f>IF(AND(フィニッシュ後入力!BU$100&lt;&gt;"",フィニッシュ後入力!BU$100=フィニッシュ後入力!BU272),1,0)</f>
        <v>0</v>
      </c>
      <c r="BV272" s="17">
        <f>IF(AND(フィニッシュ後入力!BV$100&lt;&gt;"",フィニッシュ後入力!BV$100=フィニッシュ後入力!BV272),1,0)</f>
        <v>0</v>
      </c>
      <c r="BW272" s="17">
        <f>IF(AND(フィニッシュ後入力!BW$100&lt;&gt;"",フィニッシュ後入力!BW$100=フィニッシュ後入力!BW272),1,0)</f>
        <v>0</v>
      </c>
      <c r="BX272" s="17">
        <f>IF(AND(フィニッシュ後入力!BX$100&lt;&gt;"",フィニッシュ後入力!BX$100=フィニッシュ後入力!BX272),1,0)</f>
        <v>0</v>
      </c>
      <c r="BY272" s="17">
        <f>IF(AND(フィニッシュ後入力!BY$100&lt;&gt;"",フィニッシュ後入力!BY$100=フィニッシュ後入力!BY272),1,0)</f>
        <v>0</v>
      </c>
      <c r="BZ272" s="17">
        <f>IF(AND(フィニッシュ後入力!BZ$100&lt;&gt;"",フィニッシュ後入力!BZ$100=フィニッシュ後入力!BZ272),1,0)</f>
        <v>0</v>
      </c>
      <c r="CA272" s="17">
        <f>IF(AND(フィニッシュ後入力!CA$100&lt;&gt;"",フィニッシュ後入力!CA$100=フィニッシュ後入力!CA272),1,0)</f>
        <v>0</v>
      </c>
      <c r="CB272" s="17">
        <f>IF(AND(フィニッシュ後入力!CB$100&lt;&gt;"",フィニッシュ後入力!CB$100=フィニッシュ後入力!CB272),1,0)</f>
        <v>0</v>
      </c>
      <c r="CC272" s="17">
        <f>IF(AND(フィニッシュ後入力!CC$100&lt;&gt;"",フィニッシュ後入力!CC$100=フィニッシュ後入力!CC272),1,0)</f>
        <v>0</v>
      </c>
      <c r="CD272" s="17">
        <f>IF(AND(フィニッシュ後入力!CD$100&lt;&gt;"",フィニッシュ後入力!CD$100=フィニッシュ後入力!CD272),1,0)</f>
        <v>0</v>
      </c>
      <c r="CE272" s="17"/>
      <c r="CF272" s="17"/>
      <c r="CG272" s="17"/>
      <c r="CH272" s="17"/>
      <c r="CI272" s="17"/>
      <c r="CJ272" s="17"/>
      <c r="CK272" s="17"/>
      <c r="CL272" s="17"/>
      <c r="CM272" s="17"/>
      <c r="CN272" s="17"/>
      <c r="CO272" s="17"/>
      <c r="CP272" s="17"/>
      <c r="CQ272" s="17"/>
      <c r="CR272" s="17"/>
      <c r="CS272" s="17"/>
      <c r="CT272" s="17"/>
      <c r="CU272" s="17"/>
      <c r="CV272" s="17"/>
      <c r="CW272" s="17"/>
      <c r="CX272" s="17"/>
      <c r="CY272" s="17"/>
      <c r="CZ272" s="17"/>
      <c r="DA272" s="17"/>
      <c r="DB272" s="17"/>
      <c r="DC272" s="17"/>
      <c r="DD272" s="17"/>
      <c r="DE272" s="17"/>
      <c r="DF272" s="17"/>
      <c r="DG272" s="17"/>
      <c r="DH272" s="17"/>
      <c r="DI272" s="17"/>
      <c r="DJ272" s="17"/>
      <c r="DK272" s="17"/>
      <c r="DL272" s="17"/>
      <c r="DM272" s="17"/>
      <c r="DN272" s="17"/>
      <c r="DO272" s="17"/>
      <c r="DP272" s="17"/>
      <c r="DQ272" s="17"/>
      <c r="DR272" s="17"/>
      <c r="DS272" s="17"/>
      <c r="DT272" s="17"/>
      <c r="DU272" s="17"/>
      <c r="DV272" s="17"/>
      <c r="DW272" s="17"/>
      <c r="DX272" s="17"/>
      <c r="DY272" s="17"/>
      <c r="DZ272" s="17"/>
      <c r="EA272" s="17"/>
      <c r="EB272" s="17"/>
      <c r="EC272" s="17"/>
      <c r="ED272" s="17"/>
      <c r="EE272" s="17"/>
      <c r="EF272" s="17"/>
      <c r="EG272" s="17"/>
      <c r="EH272" s="17"/>
      <c r="EI272" s="17"/>
      <c r="EJ272" s="17"/>
      <c r="EK272" s="17"/>
      <c r="EL272" s="17"/>
      <c r="EM272" s="17"/>
      <c r="EN272" s="17"/>
      <c r="EO272" s="17"/>
      <c r="EP272" s="17"/>
      <c r="EQ272" s="17"/>
      <c r="ER272" s="17"/>
      <c r="ES272" s="17"/>
      <c r="ET272" s="17"/>
      <c r="EU272" s="17"/>
      <c r="EV272" s="17"/>
      <c r="EW272" s="17"/>
      <c r="EX272" s="17"/>
      <c r="EY272" s="17"/>
      <c r="EZ272" s="17"/>
      <c r="FA272" s="17">
        <f>IF(AND(フィニッシュ後入力!FA$100&lt;&gt;"",フィニッシュ後入力!FA$100=フィニッシュ後入力!FA272),1,0)</f>
        <v>0</v>
      </c>
      <c r="FB272" s="17">
        <f>IF(AND(フィニッシュ後入力!FB$100&lt;&gt;"",フィニッシュ後入力!FB$100=フィニッシュ後入力!FB272),1,0)</f>
        <v>0</v>
      </c>
      <c r="FC272" s="17"/>
      <c r="FD272" s="17"/>
      <c r="FE272" s="17"/>
      <c r="FF272" s="17">
        <f>IF(AND(フィニッシュ後入力!FG$100&lt;&gt;"",フィニッシュ後入力!FG$100=フィニッシュ後入力!FG272),1,0)</f>
        <v>0</v>
      </c>
      <c r="FG272" s="17">
        <f>IF(AND(フィニッシュ後入力!FH$100&lt;&gt;"",フィニッシュ後入力!FH$100=フィニッシュ後入力!FH272),1,0)</f>
        <v>0</v>
      </c>
      <c r="FH272" s="17"/>
      <c r="FI272" s="17"/>
      <c r="FJ272" s="17"/>
      <c r="FK272" s="17">
        <f>IF(AND(フィニッシュ後入力!FM$100&lt;&gt;"",フィニッシュ後入力!FM$100=フィニッシュ後入力!FM272),1,0)</f>
        <v>0</v>
      </c>
      <c r="FL272" s="17">
        <f>IF(AND(フィニッシュ後入力!FN$100&lt;&gt;"",フィニッシュ後入力!FN$100=フィニッシュ後入力!FN272),1,0)</f>
        <v>0</v>
      </c>
      <c r="FM272" s="17"/>
      <c r="FN272" s="17"/>
      <c r="FO272" s="17"/>
      <c r="FP272" s="17"/>
      <c r="FQ272" s="17"/>
      <c r="FR272" s="17"/>
      <c r="FS272" s="17"/>
      <c r="FT272" s="17"/>
      <c r="FU272" s="17"/>
      <c r="FV272" s="17"/>
      <c r="FW272" s="17"/>
      <c r="FX272" s="17"/>
      <c r="FY272" s="17"/>
      <c r="FZ272" s="17"/>
      <c r="GA272" s="17"/>
      <c r="GB272" s="17">
        <f>フィニッシュ後入力!FC272</f>
        <v>0</v>
      </c>
      <c r="GC272" s="17">
        <f>フィニッシュ後入力!FD272</f>
        <v>0</v>
      </c>
      <c r="GD272" s="17">
        <f>IF(フィニッシュ後入力!FP$100&lt;&gt;"",フィニッシュ後入力!FE272+60*(1-FC272),0)</f>
        <v>0</v>
      </c>
      <c r="GE272" s="17">
        <f>IF(フィニッシュ後入力!FQ$100&lt;&gt;"",フィニッシュ後入力!FF272+60*(1-FD272),0)</f>
        <v>0</v>
      </c>
      <c r="GF272" s="17">
        <f>IF(フィニッシュ後入力!FR$100&lt;&gt;"",フィニッシュ後入力!FG272+60*(1-FE272),0)</f>
        <v>0</v>
      </c>
      <c r="GG272" s="17">
        <f>フィニッシュ後入力!FI272</f>
        <v>0</v>
      </c>
      <c r="GH272" s="17">
        <f>フィニッシュ後入力!FJ272</f>
        <v>0</v>
      </c>
      <c r="GI272" s="17">
        <f>IF(フィニッシュ後入力!FU$100&lt;&gt;"",フィニッシュ後入力!FK272+60*(1-FH272),0)</f>
        <v>0</v>
      </c>
      <c r="GJ272" s="17">
        <f>IF(フィニッシュ後入力!FV$100&lt;&gt;"",フィニッシュ後入力!FL272+60*(1-FI272),0)</f>
        <v>0</v>
      </c>
      <c r="GK272" s="17">
        <f>IF(フィニッシュ後入力!FW$100&lt;&gt;"",フィニッシュ後入力!FM272+60*(1-FJ272),0)</f>
        <v>0</v>
      </c>
      <c r="GL272" s="17">
        <f>フィニッシュ後入力!FO272</f>
        <v>0</v>
      </c>
      <c r="GM272" s="17">
        <f>フィニッシュ後入力!FP272</f>
        <v>0</v>
      </c>
      <c r="GN272" s="17"/>
      <c r="GO272" s="17"/>
      <c r="GP272" s="17"/>
      <c r="GQ272" s="17"/>
      <c r="GR272" s="17"/>
      <c r="GS272" s="17"/>
      <c r="GT272" s="17"/>
      <c r="GU272" s="17"/>
      <c r="GV272" s="17"/>
      <c r="GW272" s="17"/>
      <c r="GX272" s="17"/>
      <c r="GY272" s="17"/>
      <c r="GZ272" s="17"/>
    </row>
    <row r="273" spans="1:208">
      <c r="A273" s="17">
        <f>スタート前入力!$A273</f>
        <v>173</v>
      </c>
      <c r="B273" s="17">
        <f>IF(フィニッシュ後入力!$BA273&lt;&gt;"",SUM($BA273:$CZ273)-フィニッシュ後入力!$G273+フィニッシュ後入力!$H273+$D$87,-1)</f>
        <v>-1</v>
      </c>
      <c r="C273" s="17">
        <f>SUM($GA273:$GZ273)/2+60*(スタート前入力!$C$77-SUM($FA273:$FZ273))</f>
        <v>0</v>
      </c>
      <c r="D273" s="48">
        <f t="shared" si="8"/>
        <v>0</v>
      </c>
      <c r="E273" s="48">
        <f>D273*スタート前入力!$G273</f>
        <v>0</v>
      </c>
      <c r="F273" s="48">
        <f>(B273+1)*(D273+スタート前入力!$F273*$D$83+スタート前入力!$G273*$D$84+($D$86+1-$A273)*$D$85)</f>
        <v>0</v>
      </c>
      <c r="G273" s="48" t="str">
        <f ca="1">IF(E273&lt;&gt;0,RANK(E273,E$101:INDIRECT(CONCATENATE("R",$D$86+100,"C",COLUMN()-2),FALSE)),"")</f>
        <v/>
      </c>
      <c r="H273" s="48" t="str">
        <f ca="1">IF(F273&lt;&gt;0,RANK(F273,F$101:INDIRECT(CONCATENATE("R",$D$86+100,"C",COLUMN()-2),FALSE)),"")</f>
        <v/>
      </c>
      <c r="I273" s="48">
        <f>E273*スタート前入力!$E273</f>
        <v>0</v>
      </c>
      <c r="J273" s="48">
        <f>F273*スタート前入力!$E273</f>
        <v>0</v>
      </c>
      <c r="K273" s="48" t="str">
        <f ca="1">IF(I273&lt;&gt;0,RANK(I273,I$101:INDIRECT(CONCATENATE("R",$D$86+100,"C",COLUMN()-2),FALSE)),"")</f>
        <v/>
      </c>
      <c r="L273" s="48" t="str">
        <f ca="1">IF(J273&lt;&gt;0,RANK(J273,J$101:INDIRECT(CONCATENATE("R",$D$86+100,"C",COLUMN()-2),FALSE)),"")</f>
        <v/>
      </c>
      <c r="M273" s="48">
        <f>IF(($B273+1)*(スタート前入力!$H273+1+$D$87)&lt;&gt;0,$B273+スタート前入力!$H273,-1)</f>
        <v>-1</v>
      </c>
      <c r="N273" s="48">
        <f>$C273+スタート前入力!$I273</f>
        <v>0</v>
      </c>
      <c r="O273" s="48">
        <f t="shared" si="9"/>
        <v>0</v>
      </c>
      <c r="P273" s="48">
        <f>O273*スタート前入力!$G273</f>
        <v>0</v>
      </c>
      <c r="Q273" s="48">
        <f>(M273+1)*(O273+スタート前入力!$F273*$D$83+スタート前入力!$G273*$D$84+($D$86+1-$A273)*$D$85)</f>
        <v>0</v>
      </c>
      <c r="R273" s="48" t="str">
        <f ca="1">IF(P273&lt;&gt;0,RANK(P273,P$101:INDIRECT(CONCATENATE("R",$D$86+100,"C",COLUMN()-2),FALSE)),"")</f>
        <v/>
      </c>
      <c r="S273" s="48" t="str">
        <f ca="1">IF(Q273&lt;&gt;0,RANK(Q273,Q$101:INDIRECT(CONCATENATE("R",$D$86+100,"C",COLUMN()-2),FALSE)),"")</f>
        <v/>
      </c>
      <c r="T273" s="48">
        <f>P273*スタート前入力!$E273</f>
        <v>0</v>
      </c>
      <c r="U273" s="48">
        <f>Q273*スタート前入力!$E273</f>
        <v>0</v>
      </c>
      <c r="V273" s="48" t="str">
        <f ca="1">IF(T273&lt;&gt;0,RANK(T273,T$101:INDIRECT(CONCATENATE("R",$D$86+100,"C",COLUMN()-2),FALSE)),"")</f>
        <v/>
      </c>
      <c r="W273" s="48" t="str">
        <f ca="1">IF(U273&lt;&gt;0,RANK(U273,U$101:INDIRECT(CONCATENATE("R",$D$86+100,"C",COLUMN()-2),FALSE)),"")</f>
        <v/>
      </c>
      <c r="X273" s="48">
        <f t="shared" si="10"/>
        <v>173</v>
      </c>
      <c r="Y273" s="17">
        <f>((B273)-100)/(スタート前入力!$C$76)*100</f>
        <v>-1010</v>
      </c>
      <c r="Z273" s="17" t="e">
        <f>((M273)-100)/(スタート前入力!$C$84+スタート前入力!$C$85)*100</f>
        <v>#DIV/0!</v>
      </c>
      <c r="AA273" s="17"/>
      <c r="AB273" s="17"/>
      <c r="AC273" s="17"/>
      <c r="AD273" s="17"/>
      <c r="AE273" s="17"/>
      <c r="AF273" s="17"/>
      <c r="AG273" s="17"/>
      <c r="AH273" s="17"/>
      <c r="AI273" s="17"/>
      <c r="AJ273" s="17"/>
      <c r="AK273" s="17"/>
      <c r="AL273" s="17"/>
      <c r="AM273" s="17"/>
      <c r="AN273" s="17"/>
      <c r="AO273" s="17"/>
      <c r="AP273" s="17"/>
      <c r="AQ273" s="17"/>
      <c r="AR273" s="17"/>
      <c r="AS273" s="17"/>
      <c r="AT273" s="17"/>
      <c r="AU273" s="17"/>
      <c r="AV273" s="17"/>
      <c r="AW273" s="17"/>
      <c r="AX273" s="17"/>
      <c r="AY273" s="17"/>
      <c r="AZ273" s="17"/>
      <c r="BA273" s="17">
        <f>IF(AND(フィニッシュ後入力!BA$100&lt;&gt;"",フィニッシュ後入力!BA$100=フィニッシュ後入力!BA273),1,0)</f>
        <v>0</v>
      </c>
      <c r="BB273" s="17">
        <f>IF(AND(フィニッシュ後入力!BB$100&lt;&gt;"",フィニッシュ後入力!BB$100=フィニッシュ後入力!BB273),1,0)</f>
        <v>0</v>
      </c>
      <c r="BC273" s="17">
        <f>IF(AND(フィニッシュ後入力!BC$100&lt;&gt;"",フィニッシュ後入力!BC$100=フィニッシュ後入力!BC273),1,0)</f>
        <v>0</v>
      </c>
      <c r="BD273" s="17">
        <f>IF(AND(フィニッシュ後入力!BD$100&lt;&gt;"",フィニッシュ後入力!BD$100=フィニッシュ後入力!BD273),1,0)</f>
        <v>0</v>
      </c>
      <c r="BE273" s="17">
        <f>IF(AND(フィニッシュ後入力!BE$100&lt;&gt;"",フィニッシュ後入力!BE$100=フィニッシュ後入力!BE273),1,0)</f>
        <v>0</v>
      </c>
      <c r="BF273" s="17">
        <f>IF(AND(フィニッシュ後入力!BF$100&lt;&gt;"",フィニッシュ後入力!BF$100=フィニッシュ後入力!BF273),1,0)</f>
        <v>0</v>
      </c>
      <c r="BG273" s="17">
        <f>IF(AND(フィニッシュ後入力!BG$100&lt;&gt;"",フィニッシュ後入力!BG$100=フィニッシュ後入力!BG273),1,0)</f>
        <v>0</v>
      </c>
      <c r="BH273" s="17">
        <f>IF(AND(フィニッシュ後入力!BH$100&lt;&gt;"",フィニッシュ後入力!BH$100=フィニッシュ後入力!BH273),1,0)</f>
        <v>0</v>
      </c>
      <c r="BI273" s="17">
        <f>IF(AND(フィニッシュ後入力!BI$100&lt;&gt;"",フィニッシュ後入力!BI$100=フィニッシュ後入力!BI273),1,0)</f>
        <v>0</v>
      </c>
      <c r="BJ273" s="17">
        <f>IF(AND(フィニッシュ後入力!BJ$100&lt;&gt;"",フィニッシュ後入力!BJ$100=フィニッシュ後入力!BJ273),1,0)</f>
        <v>0</v>
      </c>
      <c r="BK273" s="17">
        <f>IF(AND(フィニッシュ後入力!BK$100&lt;&gt;"",フィニッシュ後入力!BK$100=フィニッシュ後入力!BK273),1,0)</f>
        <v>0</v>
      </c>
      <c r="BL273" s="17">
        <f>IF(AND(フィニッシュ後入力!BL$100&lt;&gt;"",フィニッシュ後入力!BL$100=フィニッシュ後入力!BL273),1,0)</f>
        <v>0</v>
      </c>
      <c r="BM273" s="17">
        <f>IF(AND(フィニッシュ後入力!BM$100&lt;&gt;"",フィニッシュ後入力!BM$100=フィニッシュ後入力!BM273),1,0)</f>
        <v>0</v>
      </c>
      <c r="BN273" s="17">
        <f>IF(AND(フィニッシュ後入力!BN$100&lt;&gt;"",フィニッシュ後入力!BN$100=フィニッシュ後入力!BN273),1,0)</f>
        <v>0</v>
      </c>
      <c r="BO273" s="17">
        <f>IF(AND(フィニッシュ後入力!BO$100&lt;&gt;"",フィニッシュ後入力!BO$100=フィニッシュ後入力!BO273),1,0)</f>
        <v>0</v>
      </c>
      <c r="BP273" s="17">
        <f>IF(AND(フィニッシュ後入力!BP$100&lt;&gt;"",フィニッシュ後入力!BP$100=フィニッシュ後入力!BP273),1,0)</f>
        <v>0</v>
      </c>
      <c r="BQ273" s="17">
        <f>IF(AND(フィニッシュ後入力!BQ$100&lt;&gt;"",フィニッシュ後入力!BQ$100=フィニッシュ後入力!BQ273),1,0)</f>
        <v>0</v>
      </c>
      <c r="BR273" s="17">
        <f>IF(AND(フィニッシュ後入力!BR$100&lt;&gt;"",フィニッシュ後入力!BR$100=フィニッシュ後入力!BR273),1,0)</f>
        <v>0</v>
      </c>
      <c r="BS273" s="17">
        <f>IF(AND(フィニッシュ後入力!BS$100&lt;&gt;"",フィニッシュ後入力!BS$100=フィニッシュ後入力!BS273),1,0)</f>
        <v>0</v>
      </c>
      <c r="BT273" s="17">
        <f>IF(AND(フィニッシュ後入力!BT$100&lt;&gt;"",フィニッシュ後入力!BT$100=フィニッシュ後入力!BT273),1,0)</f>
        <v>0</v>
      </c>
      <c r="BU273" s="17">
        <f>IF(AND(フィニッシュ後入力!BU$100&lt;&gt;"",フィニッシュ後入力!BU$100=フィニッシュ後入力!BU273),1,0)</f>
        <v>0</v>
      </c>
      <c r="BV273" s="17">
        <f>IF(AND(フィニッシュ後入力!BV$100&lt;&gt;"",フィニッシュ後入力!BV$100=フィニッシュ後入力!BV273),1,0)</f>
        <v>0</v>
      </c>
      <c r="BW273" s="17">
        <f>IF(AND(フィニッシュ後入力!BW$100&lt;&gt;"",フィニッシュ後入力!BW$100=フィニッシュ後入力!BW273),1,0)</f>
        <v>0</v>
      </c>
      <c r="BX273" s="17">
        <f>IF(AND(フィニッシュ後入力!BX$100&lt;&gt;"",フィニッシュ後入力!BX$100=フィニッシュ後入力!BX273),1,0)</f>
        <v>0</v>
      </c>
      <c r="BY273" s="17">
        <f>IF(AND(フィニッシュ後入力!BY$100&lt;&gt;"",フィニッシュ後入力!BY$100=フィニッシュ後入力!BY273),1,0)</f>
        <v>0</v>
      </c>
      <c r="BZ273" s="17">
        <f>IF(AND(フィニッシュ後入力!BZ$100&lt;&gt;"",フィニッシュ後入力!BZ$100=フィニッシュ後入力!BZ273),1,0)</f>
        <v>0</v>
      </c>
      <c r="CA273" s="17">
        <f>IF(AND(フィニッシュ後入力!CA$100&lt;&gt;"",フィニッシュ後入力!CA$100=フィニッシュ後入力!CA273),1,0)</f>
        <v>0</v>
      </c>
      <c r="CB273" s="17">
        <f>IF(AND(フィニッシュ後入力!CB$100&lt;&gt;"",フィニッシュ後入力!CB$100=フィニッシュ後入力!CB273),1,0)</f>
        <v>0</v>
      </c>
      <c r="CC273" s="17">
        <f>IF(AND(フィニッシュ後入力!CC$100&lt;&gt;"",フィニッシュ後入力!CC$100=フィニッシュ後入力!CC273),1,0)</f>
        <v>0</v>
      </c>
      <c r="CD273" s="17">
        <f>IF(AND(フィニッシュ後入力!CD$100&lt;&gt;"",フィニッシュ後入力!CD$100=フィニッシュ後入力!CD273),1,0)</f>
        <v>0</v>
      </c>
      <c r="CE273" s="17"/>
      <c r="CF273" s="17"/>
      <c r="CG273" s="17"/>
      <c r="CH273" s="17"/>
      <c r="CI273" s="17"/>
      <c r="CJ273" s="17"/>
      <c r="CK273" s="17"/>
      <c r="CL273" s="17"/>
      <c r="CM273" s="17"/>
      <c r="CN273" s="17"/>
      <c r="CO273" s="17"/>
      <c r="CP273" s="17"/>
      <c r="CQ273" s="17"/>
      <c r="CR273" s="17"/>
      <c r="CS273" s="17"/>
      <c r="CT273" s="17"/>
      <c r="CU273" s="17"/>
      <c r="CV273" s="17"/>
      <c r="CW273" s="17"/>
      <c r="CX273" s="17"/>
      <c r="CY273" s="17"/>
      <c r="CZ273" s="17"/>
      <c r="DA273" s="17"/>
      <c r="DB273" s="17"/>
      <c r="DC273" s="17"/>
      <c r="DD273" s="17"/>
      <c r="DE273" s="17"/>
      <c r="DF273" s="17"/>
      <c r="DG273" s="17"/>
      <c r="DH273" s="17"/>
      <c r="DI273" s="17"/>
      <c r="DJ273" s="17"/>
      <c r="DK273" s="17"/>
      <c r="DL273" s="17"/>
      <c r="DM273" s="17"/>
      <c r="DN273" s="17"/>
      <c r="DO273" s="17"/>
      <c r="DP273" s="17"/>
      <c r="DQ273" s="17"/>
      <c r="DR273" s="17"/>
      <c r="DS273" s="17"/>
      <c r="DT273" s="17"/>
      <c r="DU273" s="17"/>
      <c r="DV273" s="17"/>
      <c r="DW273" s="17"/>
      <c r="DX273" s="17"/>
      <c r="DY273" s="17"/>
      <c r="DZ273" s="17"/>
      <c r="EA273" s="17"/>
      <c r="EB273" s="17"/>
      <c r="EC273" s="17"/>
      <c r="ED273" s="17"/>
      <c r="EE273" s="17"/>
      <c r="EF273" s="17"/>
      <c r="EG273" s="17"/>
      <c r="EH273" s="17"/>
      <c r="EI273" s="17"/>
      <c r="EJ273" s="17"/>
      <c r="EK273" s="17"/>
      <c r="EL273" s="17"/>
      <c r="EM273" s="17"/>
      <c r="EN273" s="17"/>
      <c r="EO273" s="17"/>
      <c r="EP273" s="17"/>
      <c r="EQ273" s="17"/>
      <c r="ER273" s="17"/>
      <c r="ES273" s="17"/>
      <c r="ET273" s="17"/>
      <c r="EU273" s="17"/>
      <c r="EV273" s="17"/>
      <c r="EW273" s="17"/>
      <c r="EX273" s="17"/>
      <c r="EY273" s="17"/>
      <c r="EZ273" s="17"/>
      <c r="FA273" s="17">
        <f>IF(AND(フィニッシュ後入力!FA$100&lt;&gt;"",フィニッシュ後入力!FA$100=フィニッシュ後入力!FA273),1,0)</f>
        <v>0</v>
      </c>
      <c r="FB273" s="17">
        <f>IF(AND(フィニッシュ後入力!FB$100&lt;&gt;"",フィニッシュ後入力!FB$100=フィニッシュ後入力!FB273),1,0)</f>
        <v>0</v>
      </c>
      <c r="FC273" s="17"/>
      <c r="FD273" s="17"/>
      <c r="FE273" s="17"/>
      <c r="FF273" s="17">
        <f>IF(AND(フィニッシュ後入力!FG$100&lt;&gt;"",フィニッシュ後入力!FG$100=フィニッシュ後入力!FG273),1,0)</f>
        <v>0</v>
      </c>
      <c r="FG273" s="17">
        <f>IF(AND(フィニッシュ後入力!FH$100&lt;&gt;"",フィニッシュ後入力!FH$100=フィニッシュ後入力!FH273),1,0)</f>
        <v>0</v>
      </c>
      <c r="FH273" s="17"/>
      <c r="FI273" s="17"/>
      <c r="FJ273" s="17"/>
      <c r="FK273" s="17">
        <f>IF(AND(フィニッシュ後入力!FM$100&lt;&gt;"",フィニッシュ後入力!FM$100=フィニッシュ後入力!FM273),1,0)</f>
        <v>0</v>
      </c>
      <c r="FL273" s="17">
        <f>IF(AND(フィニッシュ後入力!FN$100&lt;&gt;"",フィニッシュ後入力!FN$100=フィニッシュ後入力!FN273),1,0)</f>
        <v>0</v>
      </c>
      <c r="FM273" s="17"/>
      <c r="FN273" s="17"/>
      <c r="FO273" s="17"/>
      <c r="FP273" s="17"/>
      <c r="FQ273" s="17"/>
      <c r="FR273" s="17"/>
      <c r="FS273" s="17"/>
      <c r="FT273" s="17"/>
      <c r="FU273" s="17"/>
      <c r="FV273" s="17"/>
      <c r="FW273" s="17"/>
      <c r="FX273" s="17"/>
      <c r="FY273" s="17"/>
      <c r="FZ273" s="17"/>
      <c r="GA273" s="17"/>
      <c r="GB273" s="17">
        <f>フィニッシュ後入力!FC273</f>
        <v>0</v>
      </c>
      <c r="GC273" s="17">
        <f>フィニッシュ後入力!FD273</f>
        <v>0</v>
      </c>
      <c r="GD273" s="17">
        <f>IF(フィニッシュ後入力!FP$100&lt;&gt;"",フィニッシュ後入力!FE273+60*(1-FC273),0)</f>
        <v>0</v>
      </c>
      <c r="GE273" s="17">
        <f>IF(フィニッシュ後入力!FQ$100&lt;&gt;"",フィニッシュ後入力!FF273+60*(1-FD273),0)</f>
        <v>0</v>
      </c>
      <c r="GF273" s="17">
        <f>IF(フィニッシュ後入力!FR$100&lt;&gt;"",フィニッシュ後入力!FG273+60*(1-FE273),0)</f>
        <v>0</v>
      </c>
      <c r="GG273" s="17">
        <f>フィニッシュ後入力!FI273</f>
        <v>0</v>
      </c>
      <c r="GH273" s="17">
        <f>フィニッシュ後入力!FJ273</f>
        <v>0</v>
      </c>
      <c r="GI273" s="17">
        <f>IF(フィニッシュ後入力!FU$100&lt;&gt;"",フィニッシュ後入力!FK273+60*(1-FH273),0)</f>
        <v>0</v>
      </c>
      <c r="GJ273" s="17">
        <f>IF(フィニッシュ後入力!FV$100&lt;&gt;"",フィニッシュ後入力!FL273+60*(1-FI273),0)</f>
        <v>0</v>
      </c>
      <c r="GK273" s="17">
        <f>IF(フィニッシュ後入力!FW$100&lt;&gt;"",フィニッシュ後入力!FM273+60*(1-FJ273),0)</f>
        <v>0</v>
      </c>
      <c r="GL273" s="17">
        <f>フィニッシュ後入力!FO273</f>
        <v>0</v>
      </c>
      <c r="GM273" s="17">
        <f>フィニッシュ後入力!FP273</f>
        <v>0</v>
      </c>
      <c r="GN273" s="17"/>
      <c r="GO273" s="17"/>
      <c r="GP273" s="17"/>
      <c r="GQ273" s="17"/>
      <c r="GR273" s="17"/>
      <c r="GS273" s="17"/>
      <c r="GT273" s="17"/>
      <c r="GU273" s="17"/>
      <c r="GV273" s="17"/>
      <c r="GW273" s="17"/>
      <c r="GX273" s="17"/>
      <c r="GY273" s="17"/>
      <c r="GZ273" s="17"/>
    </row>
    <row r="274" spans="1:208">
      <c r="A274" s="17">
        <f>スタート前入力!$A274</f>
        <v>174</v>
      </c>
      <c r="B274" s="17">
        <f>IF(フィニッシュ後入力!$BA274&lt;&gt;"",SUM($BA274:$CZ274)-フィニッシュ後入力!$G274+フィニッシュ後入力!$H274+$D$87,-1)</f>
        <v>-1</v>
      </c>
      <c r="C274" s="17">
        <f>SUM($GA274:$GZ274)/2+60*(スタート前入力!$C$77-SUM($FA274:$FZ274))</f>
        <v>0</v>
      </c>
      <c r="D274" s="48">
        <f t="shared" si="8"/>
        <v>0</v>
      </c>
      <c r="E274" s="48">
        <f>D274*スタート前入力!$G274</f>
        <v>0</v>
      </c>
      <c r="F274" s="48">
        <f>(B274+1)*(D274+スタート前入力!$F274*$D$83+スタート前入力!$G274*$D$84+($D$86+1-$A274)*$D$85)</f>
        <v>0</v>
      </c>
      <c r="G274" s="48" t="str">
        <f ca="1">IF(E274&lt;&gt;0,RANK(E274,E$101:INDIRECT(CONCATENATE("R",$D$86+100,"C",COLUMN()-2),FALSE)),"")</f>
        <v/>
      </c>
      <c r="H274" s="48" t="str">
        <f ca="1">IF(F274&lt;&gt;0,RANK(F274,F$101:INDIRECT(CONCATENATE("R",$D$86+100,"C",COLUMN()-2),FALSE)),"")</f>
        <v/>
      </c>
      <c r="I274" s="48">
        <f>E274*スタート前入力!$E274</f>
        <v>0</v>
      </c>
      <c r="J274" s="48">
        <f>F274*スタート前入力!$E274</f>
        <v>0</v>
      </c>
      <c r="K274" s="48" t="str">
        <f ca="1">IF(I274&lt;&gt;0,RANK(I274,I$101:INDIRECT(CONCATENATE("R",$D$86+100,"C",COLUMN()-2),FALSE)),"")</f>
        <v/>
      </c>
      <c r="L274" s="48" t="str">
        <f ca="1">IF(J274&lt;&gt;0,RANK(J274,J$101:INDIRECT(CONCATENATE("R",$D$86+100,"C",COLUMN()-2),FALSE)),"")</f>
        <v/>
      </c>
      <c r="M274" s="48">
        <f>IF(($B274+1)*(スタート前入力!$H274+1+$D$87)&lt;&gt;0,$B274+スタート前入力!$H274,-1)</f>
        <v>-1</v>
      </c>
      <c r="N274" s="48">
        <f>$C274+スタート前入力!$I274</f>
        <v>0</v>
      </c>
      <c r="O274" s="48">
        <f t="shared" si="9"/>
        <v>0</v>
      </c>
      <c r="P274" s="48">
        <f>O274*スタート前入力!$G274</f>
        <v>0</v>
      </c>
      <c r="Q274" s="48">
        <f>(M274+1)*(O274+スタート前入力!$F274*$D$83+スタート前入力!$G274*$D$84+($D$86+1-$A274)*$D$85)</f>
        <v>0</v>
      </c>
      <c r="R274" s="48" t="str">
        <f ca="1">IF(P274&lt;&gt;0,RANK(P274,P$101:INDIRECT(CONCATENATE("R",$D$86+100,"C",COLUMN()-2),FALSE)),"")</f>
        <v/>
      </c>
      <c r="S274" s="48" t="str">
        <f ca="1">IF(Q274&lt;&gt;0,RANK(Q274,Q$101:INDIRECT(CONCATENATE("R",$D$86+100,"C",COLUMN()-2),FALSE)),"")</f>
        <v/>
      </c>
      <c r="T274" s="48">
        <f>P274*スタート前入力!$E274</f>
        <v>0</v>
      </c>
      <c r="U274" s="48">
        <f>Q274*スタート前入力!$E274</f>
        <v>0</v>
      </c>
      <c r="V274" s="48" t="str">
        <f ca="1">IF(T274&lt;&gt;0,RANK(T274,T$101:INDIRECT(CONCATENATE("R",$D$86+100,"C",COLUMN()-2),FALSE)),"")</f>
        <v/>
      </c>
      <c r="W274" s="48" t="str">
        <f ca="1">IF(U274&lt;&gt;0,RANK(U274,U$101:INDIRECT(CONCATENATE("R",$D$86+100,"C",COLUMN()-2),FALSE)),"")</f>
        <v/>
      </c>
      <c r="X274" s="48">
        <f t="shared" si="10"/>
        <v>174</v>
      </c>
      <c r="Y274" s="17">
        <f>((B274)-100)/(スタート前入力!$C$76)*100</f>
        <v>-1010</v>
      </c>
      <c r="Z274" s="17" t="e">
        <f>((M274)-100)/(スタート前入力!$C$84+スタート前入力!$C$85)*100</f>
        <v>#DIV/0!</v>
      </c>
      <c r="AA274" s="17"/>
      <c r="AB274" s="17"/>
      <c r="AC274" s="17"/>
      <c r="AD274" s="17"/>
      <c r="AE274" s="17"/>
      <c r="AF274" s="17"/>
      <c r="AG274" s="17"/>
      <c r="AH274" s="17"/>
      <c r="AI274" s="17"/>
      <c r="AJ274" s="17"/>
      <c r="AK274" s="17"/>
      <c r="AL274" s="17"/>
      <c r="AM274" s="17"/>
      <c r="AN274" s="17"/>
      <c r="AO274" s="17"/>
      <c r="AP274" s="17"/>
      <c r="AQ274" s="17"/>
      <c r="AR274" s="17"/>
      <c r="AS274" s="17"/>
      <c r="AT274" s="17"/>
      <c r="AU274" s="17"/>
      <c r="AV274" s="17"/>
      <c r="AW274" s="17"/>
      <c r="AX274" s="17"/>
      <c r="AY274" s="17"/>
      <c r="AZ274" s="17"/>
      <c r="BA274" s="17">
        <f>IF(AND(フィニッシュ後入力!BA$100&lt;&gt;"",フィニッシュ後入力!BA$100=フィニッシュ後入力!BA274),1,0)</f>
        <v>0</v>
      </c>
      <c r="BB274" s="17">
        <f>IF(AND(フィニッシュ後入力!BB$100&lt;&gt;"",フィニッシュ後入力!BB$100=フィニッシュ後入力!BB274),1,0)</f>
        <v>0</v>
      </c>
      <c r="BC274" s="17">
        <f>IF(AND(フィニッシュ後入力!BC$100&lt;&gt;"",フィニッシュ後入力!BC$100=フィニッシュ後入力!BC274),1,0)</f>
        <v>0</v>
      </c>
      <c r="BD274" s="17">
        <f>IF(AND(フィニッシュ後入力!BD$100&lt;&gt;"",フィニッシュ後入力!BD$100=フィニッシュ後入力!BD274),1,0)</f>
        <v>0</v>
      </c>
      <c r="BE274" s="17">
        <f>IF(AND(フィニッシュ後入力!BE$100&lt;&gt;"",フィニッシュ後入力!BE$100=フィニッシュ後入力!BE274),1,0)</f>
        <v>0</v>
      </c>
      <c r="BF274" s="17">
        <f>IF(AND(フィニッシュ後入力!BF$100&lt;&gt;"",フィニッシュ後入力!BF$100=フィニッシュ後入力!BF274),1,0)</f>
        <v>0</v>
      </c>
      <c r="BG274" s="17">
        <f>IF(AND(フィニッシュ後入力!BG$100&lt;&gt;"",フィニッシュ後入力!BG$100=フィニッシュ後入力!BG274),1,0)</f>
        <v>0</v>
      </c>
      <c r="BH274" s="17">
        <f>IF(AND(フィニッシュ後入力!BH$100&lt;&gt;"",フィニッシュ後入力!BH$100=フィニッシュ後入力!BH274),1,0)</f>
        <v>0</v>
      </c>
      <c r="BI274" s="17">
        <f>IF(AND(フィニッシュ後入力!BI$100&lt;&gt;"",フィニッシュ後入力!BI$100=フィニッシュ後入力!BI274),1,0)</f>
        <v>0</v>
      </c>
      <c r="BJ274" s="17">
        <f>IF(AND(フィニッシュ後入力!BJ$100&lt;&gt;"",フィニッシュ後入力!BJ$100=フィニッシュ後入力!BJ274),1,0)</f>
        <v>0</v>
      </c>
      <c r="BK274" s="17">
        <f>IF(AND(フィニッシュ後入力!BK$100&lt;&gt;"",フィニッシュ後入力!BK$100=フィニッシュ後入力!BK274),1,0)</f>
        <v>0</v>
      </c>
      <c r="BL274" s="17">
        <f>IF(AND(フィニッシュ後入力!BL$100&lt;&gt;"",フィニッシュ後入力!BL$100=フィニッシュ後入力!BL274),1,0)</f>
        <v>0</v>
      </c>
      <c r="BM274" s="17">
        <f>IF(AND(フィニッシュ後入力!BM$100&lt;&gt;"",フィニッシュ後入力!BM$100=フィニッシュ後入力!BM274),1,0)</f>
        <v>0</v>
      </c>
      <c r="BN274" s="17">
        <f>IF(AND(フィニッシュ後入力!BN$100&lt;&gt;"",フィニッシュ後入力!BN$100=フィニッシュ後入力!BN274),1,0)</f>
        <v>0</v>
      </c>
      <c r="BO274" s="17">
        <f>IF(AND(フィニッシュ後入力!BO$100&lt;&gt;"",フィニッシュ後入力!BO$100=フィニッシュ後入力!BO274),1,0)</f>
        <v>0</v>
      </c>
      <c r="BP274" s="17">
        <f>IF(AND(フィニッシュ後入力!BP$100&lt;&gt;"",フィニッシュ後入力!BP$100=フィニッシュ後入力!BP274),1,0)</f>
        <v>0</v>
      </c>
      <c r="BQ274" s="17">
        <f>IF(AND(フィニッシュ後入力!BQ$100&lt;&gt;"",フィニッシュ後入力!BQ$100=フィニッシュ後入力!BQ274),1,0)</f>
        <v>0</v>
      </c>
      <c r="BR274" s="17">
        <f>IF(AND(フィニッシュ後入力!BR$100&lt;&gt;"",フィニッシュ後入力!BR$100=フィニッシュ後入力!BR274),1,0)</f>
        <v>0</v>
      </c>
      <c r="BS274" s="17">
        <f>IF(AND(フィニッシュ後入力!BS$100&lt;&gt;"",フィニッシュ後入力!BS$100=フィニッシュ後入力!BS274),1,0)</f>
        <v>0</v>
      </c>
      <c r="BT274" s="17">
        <f>IF(AND(フィニッシュ後入力!BT$100&lt;&gt;"",フィニッシュ後入力!BT$100=フィニッシュ後入力!BT274),1,0)</f>
        <v>0</v>
      </c>
      <c r="BU274" s="17">
        <f>IF(AND(フィニッシュ後入力!BU$100&lt;&gt;"",フィニッシュ後入力!BU$100=フィニッシュ後入力!BU274),1,0)</f>
        <v>0</v>
      </c>
      <c r="BV274" s="17">
        <f>IF(AND(フィニッシュ後入力!BV$100&lt;&gt;"",フィニッシュ後入力!BV$100=フィニッシュ後入力!BV274),1,0)</f>
        <v>0</v>
      </c>
      <c r="BW274" s="17">
        <f>IF(AND(フィニッシュ後入力!BW$100&lt;&gt;"",フィニッシュ後入力!BW$100=フィニッシュ後入力!BW274),1,0)</f>
        <v>0</v>
      </c>
      <c r="BX274" s="17">
        <f>IF(AND(フィニッシュ後入力!BX$100&lt;&gt;"",フィニッシュ後入力!BX$100=フィニッシュ後入力!BX274),1,0)</f>
        <v>0</v>
      </c>
      <c r="BY274" s="17">
        <f>IF(AND(フィニッシュ後入力!BY$100&lt;&gt;"",フィニッシュ後入力!BY$100=フィニッシュ後入力!BY274),1,0)</f>
        <v>0</v>
      </c>
      <c r="BZ274" s="17">
        <f>IF(AND(フィニッシュ後入力!BZ$100&lt;&gt;"",フィニッシュ後入力!BZ$100=フィニッシュ後入力!BZ274),1,0)</f>
        <v>0</v>
      </c>
      <c r="CA274" s="17">
        <f>IF(AND(フィニッシュ後入力!CA$100&lt;&gt;"",フィニッシュ後入力!CA$100=フィニッシュ後入力!CA274),1,0)</f>
        <v>0</v>
      </c>
      <c r="CB274" s="17">
        <f>IF(AND(フィニッシュ後入力!CB$100&lt;&gt;"",フィニッシュ後入力!CB$100=フィニッシュ後入力!CB274),1,0)</f>
        <v>0</v>
      </c>
      <c r="CC274" s="17">
        <f>IF(AND(フィニッシュ後入力!CC$100&lt;&gt;"",フィニッシュ後入力!CC$100=フィニッシュ後入力!CC274),1,0)</f>
        <v>0</v>
      </c>
      <c r="CD274" s="17">
        <f>IF(AND(フィニッシュ後入力!CD$100&lt;&gt;"",フィニッシュ後入力!CD$100=フィニッシュ後入力!CD274),1,0)</f>
        <v>0</v>
      </c>
      <c r="CE274" s="17"/>
      <c r="CF274" s="17"/>
      <c r="CG274" s="17"/>
      <c r="CH274" s="17"/>
      <c r="CI274" s="17"/>
      <c r="CJ274" s="17"/>
      <c r="CK274" s="17"/>
      <c r="CL274" s="17"/>
      <c r="CM274" s="17"/>
      <c r="CN274" s="17"/>
      <c r="CO274" s="17"/>
      <c r="CP274" s="17"/>
      <c r="CQ274" s="17"/>
      <c r="CR274" s="17"/>
      <c r="CS274" s="17"/>
      <c r="CT274" s="17"/>
      <c r="CU274" s="17"/>
      <c r="CV274" s="17"/>
      <c r="CW274" s="17"/>
      <c r="CX274" s="17"/>
      <c r="CY274" s="17"/>
      <c r="CZ274" s="17"/>
      <c r="DA274" s="17"/>
      <c r="DB274" s="17"/>
      <c r="DC274" s="17"/>
      <c r="DD274" s="17"/>
      <c r="DE274" s="17"/>
      <c r="DF274" s="17"/>
      <c r="DG274" s="17"/>
      <c r="DH274" s="17"/>
      <c r="DI274" s="17"/>
      <c r="DJ274" s="17"/>
      <c r="DK274" s="17"/>
      <c r="DL274" s="17"/>
      <c r="DM274" s="17"/>
      <c r="DN274" s="17"/>
      <c r="DO274" s="17"/>
      <c r="DP274" s="17"/>
      <c r="DQ274" s="17"/>
      <c r="DR274" s="17"/>
      <c r="DS274" s="17"/>
      <c r="DT274" s="17"/>
      <c r="DU274" s="17"/>
      <c r="DV274" s="17"/>
      <c r="DW274" s="17"/>
      <c r="DX274" s="17"/>
      <c r="DY274" s="17"/>
      <c r="DZ274" s="17"/>
      <c r="EA274" s="17"/>
      <c r="EB274" s="17"/>
      <c r="EC274" s="17"/>
      <c r="ED274" s="17"/>
      <c r="EE274" s="17"/>
      <c r="EF274" s="17"/>
      <c r="EG274" s="17"/>
      <c r="EH274" s="17"/>
      <c r="EI274" s="17"/>
      <c r="EJ274" s="17"/>
      <c r="EK274" s="17"/>
      <c r="EL274" s="17"/>
      <c r="EM274" s="17"/>
      <c r="EN274" s="17"/>
      <c r="EO274" s="17"/>
      <c r="EP274" s="17"/>
      <c r="EQ274" s="17"/>
      <c r="ER274" s="17"/>
      <c r="ES274" s="17"/>
      <c r="ET274" s="17"/>
      <c r="EU274" s="17"/>
      <c r="EV274" s="17"/>
      <c r="EW274" s="17"/>
      <c r="EX274" s="17"/>
      <c r="EY274" s="17"/>
      <c r="EZ274" s="17"/>
      <c r="FA274" s="17">
        <f>IF(AND(フィニッシュ後入力!FA$100&lt;&gt;"",フィニッシュ後入力!FA$100=フィニッシュ後入力!FA274),1,0)</f>
        <v>0</v>
      </c>
      <c r="FB274" s="17">
        <f>IF(AND(フィニッシュ後入力!FB$100&lt;&gt;"",フィニッシュ後入力!FB$100=フィニッシュ後入力!FB274),1,0)</f>
        <v>0</v>
      </c>
      <c r="FC274" s="17"/>
      <c r="FD274" s="17"/>
      <c r="FE274" s="17"/>
      <c r="FF274" s="17">
        <f>IF(AND(フィニッシュ後入力!FG$100&lt;&gt;"",フィニッシュ後入力!FG$100=フィニッシュ後入力!FG274),1,0)</f>
        <v>0</v>
      </c>
      <c r="FG274" s="17">
        <f>IF(AND(フィニッシュ後入力!FH$100&lt;&gt;"",フィニッシュ後入力!FH$100=フィニッシュ後入力!FH274),1,0)</f>
        <v>0</v>
      </c>
      <c r="FH274" s="17"/>
      <c r="FI274" s="17"/>
      <c r="FJ274" s="17"/>
      <c r="FK274" s="17">
        <f>IF(AND(フィニッシュ後入力!FM$100&lt;&gt;"",フィニッシュ後入力!FM$100=フィニッシュ後入力!FM274),1,0)</f>
        <v>0</v>
      </c>
      <c r="FL274" s="17">
        <f>IF(AND(フィニッシュ後入力!FN$100&lt;&gt;"",フィニッシュ後入力!FN$100=フィニッシュ後入力!FN274),1,0)</f>
        <v>0</v>
      </c>
      <c r="FM274" s="17"/>
      <c r="FN274" s="17"/>
      <c r="FO274" s="17"/>
      <c r="FP274" s="17"/>
      <c r="FQ274" s="17"/>
      <c r="FR274" s="17"/>
      <c r="FS274" s="17"/>
      <c r="FT274" s="17"/>
      <c r="FU274" s="17"/>
      <c r="FV274" s="17"/>
      <c r="FW274" s="17"/>
      <c r="FX274" s="17"/>
      <c r="FY274" s="17"/>
      <c r="FZ274" s="17"/>
      <c r="GA274" s="17"/>
      <c r="GB274" s="17">
        <f>フィニッシュ後入力!FC274</f>
        <v>0</v>
      </c>
      <c r="GC274" s="17">
        <f>フィニッシュ後入力!FD274</f>
        <v>0</v>
      </c>
      <c r="GD274" s="17">
        <f>IF(フィニッシュ後入力!FP$100&lt;&gt;"",フィニッシュ後入力!FE274+60*(1-FC274),0)</f>
        <v>0</v>
      </c>
      <c r="GE274" s="17">
        <f>IF(フィニッシュ後入力!FQ$100&lt;&gt;"",フィニッシュ後入力!FF274+60*(1-FD274),0)</f>
        <v>0</v>
      </c>
      <c r="GF274" s="17">
        <f>IF(フィニッシュ後入力!FR$100&lt;&gt;"",フィニッシュ後入力!FG274+60*(1-FE274),0)</f>
        <v>0</v>
      </c>
      <c r="GG274" s="17">
        <f>フィニッシュ後入力!FI274</f>
        <v>0</v>
      </c>
      <c r="GH274" s="17">
        <f>フィニッシュ後入力!FJ274</f>
        <v>0</v>
      </c>
      <c r="GI274" s="17">
        <f>IF(フィニッシュ後入力!FU$100&lt;&gt;"",フィニッシュ後入力!FK274+60*(1-FH274),0)</f>
        <v>0</v>
      </c>
      <c r="GJ274" s="17">
        <f>IF(フィニッシュ後入力!FV$100&lt;&gt;"",フィニッシュ後入力!FL274+60*(1-FI274),0)</f>
        <v>0</v>
      </c>
      <c r="GK274" s="17">
        <f>IF(フィニッシュ後入力!FW$100&lt;&gt;"",フィニッシュ後入力!FM274+60*(1-FJ274),0)</f>
        <v>0</v>
      </c>
      <c r="GL274" s="17">
        <f>フィニッシュ後入力!FO274</f>
        <v>0</v>
      </c>
      <c r="GM274" s="17">
        <f>フィニッシュ後入力!FP274</f>
        <v>0</v>
      </c>
      <c r="GN274" s="17"/>
      <c r="GO274" s="17"/>
      <c r="GP274" s="17"/>
      <c r="GQ274" s="17"/>
      <c r="GR274" s="17"/>
      <c r="GS274" s="17"/>
      <c r="GT274" s="17"/>
      <c r="GU274" s="17"/>
      <c r="GV274" s="17"/>
      <c r="GW274" s="17"/>
      <c r="GX274" s="17"/>
      <c r="GY274" s="17"/>
      <c r="GZ274" s="17"/>
    </row>
    <row r="275" spans="1:208">
      <c r="A275" s="17">
        <f>スタート前入力!$A275</f>
        <v>175</v>
      </c>
      <c r="B275" s="17">
        <f>IF(フィニッシュ後入力!$BA275&lt;&gt;"",SUM($BA275:$CZ275)-フィニッシュ後入力!$G275+フィニッシュ後入力!$H275+$D$87,-1)</f>
        <v>-1</v>
      </c>
      <c r="C275" s="17">
        <f>SUM($GA275:$GZ275)/2+60*(スタート前入力!$C$77-SUM($FA275:$FZ275))</f>
        <v>0</v>
      </c>
      <c r="D275" s="48">
        <f t="shared" si="8"/>
        <v>0</v>
      </c>
      <c r="E275" s="48">
        <f>D275*スタート前入力!$G275</f>
        <v>0</v>
      </c>
      <c r="F275" s="48">
        <f>(B275+1)*(D275+スタート前入力!$F275*$D$83+スタート前入力!$G275*$D$84+($D$86+1-$A275)*$D$85)</f>
        <v>0</v>
      </c>
      <c r="G275" s="48" t="str">
        <f ca="1">IF(E275&lt;&gt;0,RANK(E275,E$101:INDIRECT(CONCATENATE("R",$D$86+100,"C",COLUMN()-2),FALSE)),"")</f>
        <v/>
      </c>
      <c r="H275" s="48" t="str">
        <f ca="1">IF(F275&lt;&gt;0,RANK(F275,F$101:INDIRECT(CONCATENATE("R",$D$86+100,"C",COLUMN()-2),FALSE)),"")</f>
        <v/>
      </c>
      <c r="I275" s="48">
        <f>E275*スタート前入力!$E275</f>
        <v>0</v>
      </c>
      <c r="J275" s="48">
        <f>F275*スタート前入力!$E275</f>
        <v>0</v>
      </c>
      <c r="K275" s="48" t="str">
        <f ca="1">IF(I275&lt;&gt;0,RANK(I275,I$101:INDIRECT(CONCATENATE("R",$D$86+100,"C",COLUMN()-2),FALSE)),"")</f>
        <v/>
      </c>
      <c r="L275" s="48" t="str">
        <f ca="1">IF(J275&lt;&gt;0,RANK(J275,J$101:INDIRECT(CONCATENATE("R",$D$86+100,"C",COLUMN()-2),FALSE)),"")</f>
        <v/>
      </c>
      <c r="M275" s="48">
        <f>IF(($B275+1)*(スタート前入力!$H275+1+$D$87)&lt;&gt;0,$B275+スタート前入力!$H275,-1)</f>
        <v>-1</v>
      </c>
      <c r="N275" s="48">
        <f>$C275+スタート前入力!$I275</f>
        <v>0</v>
      </c>
      <c r="O275" s="48">
        <f t="shared" si="9"/>
        <v>0</v>
      </c>
      <c r="P275" s="48">
        <f>O275*スタート前入力!$G275</f>
        <v>0</v>
      </c>
      <c r="Q275" s="48">
        <f>(M275+1)*(O275+スタート前入力!$F275*$D$83+スタート前入力!$G275*$D$84+($D$86+1-$A275)*$D$85)</f>
        <v>0</v>
      </c>
      <c r="R275" s="48" t="str">
        <f ca="1">IF(P275&lt;&gt;0,RANK(P275,P$101:INDIRECT(CONCATENATE("R",$D$86+100,"C",COLUMN()-2),FALSE)),"")</f>
        <v/>
      </c>
      <c r="S275" s="48" t="str">
        <f ca="1">IF(Q275&lt;&gt;0,RANK(Q275,Q$101:INDIRECT(CONCATENATE("R",$D$86+100,"C",COLUMN()-2),FALSE)),"")</f>
        <v/>
      </c>
      <c r="T275" s="48">
        <f>P275*スタート前入力!$E275</f>
        <v>0</v>
      </c>
      <c r="U275" s="48">
        <f>Q275*スタート前入力!$E275</f>
        <v>0</v>
      </c>
      <c r="V275" s="48" t="str">
        <f ca="1">IF(T275&lt;&gt;0,RANK(T275,T$101:INDIRECT(CONCATENATE("R",$D$86+100,"C",COLUMN()-2),FALSE)),"")</f>
        <v/>
      </c>
      <c r="W275" s="48" t="str">
        <f ca="1">IF(U275&lt;&gt;0,RANK(U275,U$101:INDIRECT(CONCATENATE("R",$D$86+100,"C",COLUMN()-2),FALSE)),"")</f>
        <v/>
      </c>
      <c r="X275" s="48">
        <f t="shared" si="10"/>
        <v>175</v>
      </c>
      <c r="Y275" s="17">
        <f>((B275)-100)/(スタート前入力!$C$76)*100</f>
        <v>-1010</v>
      </c>
      <c r="Z275" s="17" t="e">
        <f>((M275)-100)/(スタート前入力!$C$84+スタート前入力!$C$85)*100</f>
        <v>#DIV/0!</v>
      </c>
      <c r="AA275" s="17"/>
      <c r="AB275" s="17"/>
      <c r="AC275" s="17"/>
      <c r="AD275" s="17"/>
      <c r="AE275" s="17"/>
      <c r="AF275" s="17"/>
      <c r="AG275" s="17"/>
      <c r="AH275" s="17"/>
      <c r="AI275" s="17"/>
      <c r="AJ275" s="17"/>
      <c r="AK275" s="17"/>
      <c r="AL275" s="17"/>
      <c r="AM275" s="17"/>
      <c r="AN275" s="17"/>
      <c r="AO275" s="17"/>
      <c r="AP275" s="17"/>
      <c r="AQ275" s="17"/>
      <c r="AR275" s="17"/>
      <c r="AS275" s="17"/>
      <c r="AT275" s="17"/>
      <c r="AU275" s="17"/>
      <c r="AV275" s="17"/>
      <c r="AW275" s="17"/>
      <c r="AX275" s="17"/>
      <c r="AY275" s="17"/>
      <c r="AZ275" s="17"/>
      <c r="BA275" s="17">
        <f>IF(AND(フィニッシュ後入力!BA$100&lt;&gt;"",フィニッシュ後入力!BA$100=フィニッシュ後入力!BA275),1,0)</f>
        <v>0</v>
      </c>
      <c r="BB275" s="17">
        <f>IF(AND(フィニッシュ後入力!BB$100&lt;&gt;"",フィニッシュ後入力!BB$100=フィニッシュ後入力!BB275),1,0)</f>
        <v>0</v>
      </c>
      <c r="BC275" s="17">
        <f>IF(AND(フィニッシュ後入力!BC$100&lt;&gt;"",フィニッシュ後入力!BC$100=フィニッシュ後入力!BC275),1,0)</f>
        <v>0</v>
      </c>
      <c r="BD275" s="17">
        <f>IF(AND(フィニッシュ後入力!BD$100&lt;&gt;"",フィニッシュ後入力!BD$100=フィニッシュ後入力!BD275),1,0)</f>
        <v>0</v>
      </c>
      <c r="BE275" s="17">
        <f>IF(AND(フィニッシュ後入力!BE$100&lt;&gt;"",フィニッシュ後入力!BE$100=フィニッシュ後入力!BE275),1,0)</f>
        <v>0</v>
      </c>
      <c r="BF275" s="17">
        <f>IF(AND(フィニッシュ後入力!BF$100&lt;&gt;"",フィニッシュ後入力!BF$100=フィニッシュ後入力!BF275),1,0)</f>
        <v>0</v>
      </c>
      <c r="BG275" s="17">
        <f>IF(AND(フィニッシュ後入力!BG$100&lt;&gt;"",フィニッシュ後入力!BG$100=フィニッシュ後入力!BG275),1,0)</f>
        <v>0</v>
      </c>
      <c r="BH275" s="17">
        <f>IF(AND(フィニッシュ後入力!BH$100&lt;&gt;"",フィニッシュ後入力!BH$100=フィニッシュ後入力!BH275),1,0)</f>
        <v>0</v>
      </c>
      <c r="BI275" s="17">
        <f>IF(AND(フィニッシュ後入力!BI$100&lt;&gt;"",フィニッシュ後入力!BI$100=フィニッシュ後入力!BI275),1,0)</f>
        <v>0</v>
      </c>
      <c r="BJ275" s="17">
        <f>IF(AND(フィニッシュ後入力!BJ$100&lt;&gt;"",フィニッシュ後入力!BJ$100=フィニッシュ後入力!BJ275),1,0)</f>
        <v>0</v>
      </c>
      <c r="BK275" s="17">
        <f>IF(AND(フィニッシュ後入力!BK$100&lt;&gt;"",フィニッシュ後入力!BK$100=フィニッシュ後入力!BK275),1,0)</f>
        <v>0</v>
      </c>
      <c r="BL275" s="17">
        <f>IF(AND(フィニッシュ後入力!BL$100&lt;&gt;"",フィニッシュ後入力!BL$100=フィニッシュ後入力!BL275),1,0)</f>
        <v>0</v>
      </c>
      <c r="BM275" s="17">
        <f>IF(AND(フィニッシュ後入力!BM$100&lt;&gt;"",フィニッシュ後入力!BM$100=フィニッシュ後入力!BM275),1,0)</f>
        <v>0</v>
      </c>
      <c r="BN275" s="17">
        <f>IF(AND(フィニッシュ後入力!BN$100&lt;&gt;"",フィニッシュ後入力!BN$100=フィニッシュ後入力!BN275),1,0)</f>
        <v>0</v>
      </c>
      <c r="BO275" s="17">
        <f>IF(AND(フィニッシュ後入力!BO$100&lt;&gt;"",フィニッシュ後入力!BO$100=フィニッシュ後入力!BO275),1,0)</f>
        <v>0</v>
      </c>
      <c r="BP275" s="17">
        <f>IF(AND(フィニッシュ後入力!BP$100&lt;&gt;"",フィニッシュ後入力!BP$100=フィニッシュ後入力!BP275),1,0)</f>
        <v>0</v>
      </c>
      <c r="BQ275" s="17">
        <f>IF(AND(フィニッシュ後入力!BQ$100&lt;&gt;"",フィニッシュ後入力!BQ$100=フィニッシュ後入力!BQ275),1,0)</f>
        <v>0</v>
      </c>
      <c r="BR275" s="17">
        <f>IF(AND(フィニッシュ後入力!BR$100&lt;&gt;"",フィニッシュ後入力!BR$100=フィニッシュ後入力!BR275),1,0)</f>
        <v>0</v>
      </c>
      <c r="BS275" s="17">
        <f>IF(AND(フィニッシュ後入力!BS$100&lt;&gt;"",フィニッシュ後入力!BS$100=フィニッシュ後入力!BS275),1,0)</f>
        <v>0</v>
      </c>
      <c r="BT275" s="17">
        <f>IF(AND(フィニッシュ後入力!BT$100&lt;&gt;"",フィニッシュ後入力!BT$100=フィニッシュ後入力!BT275),1,0)</f>
        <v>0</v>
      </c>
      <c r="BU275" s="17">
        <f>IF(AND(フィニッシュ後入力!BU$100&lt;&gt;"",フィニッシュ後入力!BU$100=フィニッシュ後入力!BU275),1,0)</f>
        <v>0</v>
      </c>
      <c r="BV275" s="17">
        <f>IF(AND(フィニッシュ後入力!BV$100&lt;&gt;"",フィニッシュ後入力!BV$100=フィニッシュ後入力!BV275),1,0)</f>
        <v>0</v>
      </c>
      <c r="BW275" s="17">
        <f>IF(AND(フィニッシュ後入力!BW$100&lt;&gt;"",フィニッシュ後入力!BW$100=フィニッシュ後入力!BW275),1,0)</f>
        <v>0</v>
      </c>
      <c r="BX275" s="17">
        <f>IF(AND(フィニッシュ後入力!BX$100&lt;&gt;"",フィニッシュ後入力!BX$100=フィニッシュ後入力!BX275),1,0)</f>
        <v>0</v>
      </c>
      <c r="BY275" s="17">
        <f>IF(AND(フィニッシュ後入力!BY$100&lt;&gt;"",フィニッシュ後入力!BY$100=フィニッシュ後入力!BY275),1,0)</f>
        <v>0</v>
      </c>
      <c r="BZ275" s="17">
        <f>IF(AND(フィニッシュ後入力!BZ$100&lt;&gt;"",フィニッシュ後入力!BZ$100=フィニッシュ後入力!BZ275),1,0)</f>
        <v>0</v>
      </c>
      <c r="CA275" s="17">
        <f>IF(AND(フィニッシュ後入力!CA$100&lt;&gt;"",フィニッシュ後入力!CA$100=フィニッシュ後入力!CA275),1,0)</f>
        <v>0</v>
      </c>
      <c r="CB275" s="17">
        <f>IF(AND(フィニッシュ後入力!CB$100&lt;&gt;"",フィニッシュ後入力!CB$100=フィニッシュ後入力!CB275),1,0)</f>
        <v>0</v>
      </c>
      <c r="CC275" s="17">
        <f>IF(AND(フィニッシュ後入力!CC$100&lt;&gt;"",フィニッシュ後入力!CC$100=フィニッシュ後入力!CC275),1,0)</f>
        <v>0</v>
      </c>
      <c r="CD275" s="17">
        <f>IF(AND(フィニッシュ後入力!CD$100&lt;&gt;"",フィニッシュ後入力!CD$100=フィニッシュ後入力!CD275),1,0)</f>
        <v>0</v>
      </c>
      <c r="CE275" s="17"/>
      <c r="CF275" s="17"/>
      <c r="CG275" s="17"/>
      <c r="CH275" s="17"/>
      <c r="CI275" s="17"/>
      <c r="CJ275" s="17"/>
      <c r="CK275" s="17"/>
      <c r="CL275" s="17"/>
      <c r="CM275" s="17"/>
      <c r="CN275" s="17"/>
      <c r="CO275" s="17"/>
      <c r="CP275" s="17"/>
      <c r="CQ275" s="17"/>
      <c r="CR275" s="17"/>
      <c r="CS275" s="17"/>
      <c r="CT275" s="17"/>
      <c r="CU275" s="17"/>
      <c r="CV275" s="17"/>
      <c r="CW275" s="17"/>
      <c r="CX275" s="17"/>
      <c r="CY275" s="17"/>
      <c r="CZ275" s="17"/>
      <c r="DA275" s="17"/>
      <c r="DB275" s="17"/>
      <c r="DC275" s="17"/>
      <c r="DD275" s="17"/>
      <c r="DE275" s="17"/>
      <c r="DF275" s="17"/>
      <c r="DG275" s="17"/>
      <c r="DH275" s="17"/>
      <c r="DI275" s="17"/>
      <c r="DJ275" s="17"/>
      <c r="DK275" s="17"/>
      <c r="DL275" s="17"/>
      <c r="DM275" s="17"/>
      <c r="DN275" s="17"/>
      <c r="DO275" s="17"/>
      <c r="DP275" s="17"/>
      <c r="DQ275" s="17"/>
      <c r="DR275" s="17"/>
      <c r="DS275" s="17"/>
      <c r="DT275" s="17"/>
      <c r="DU275" s="17"/>
      <c r="DV275" s="17"/>
      <c r="DW275" s="17"/>
      <c r="DX275" s="17"/>
      <c r="DY275" s="17"/>
      <c r="DZ275" s="17"/>
      <c r="EA275" s="17"/>
      <c r="EB275" s="17"/>
      <c r="EC275" s="17"/>
      <c r="ED275" s="17"/>
      <c r="EE275" s="17"/>
      <c r="EF275" s="17"/>
      <c r="EG275" s="17"/>
      <c r="EH275" s="17"/>
      <c r="EI275" s="17"/>
      <c r="EJ275" s="17"/>
      <c r="EK275" s="17"/>
      <c r="EL275" s="17"/>
      <c r="EM275" s="17"/>
      <c r="EN275" s="17"/>
      <c r="EO275" s="17"/>
      <c r="EP275" s="17"/>
      <c r="EQ275" s="17"/>
      <c r="ER275" s="17"/>
      <c r="ES275" s="17"/>
      <c r="ET275" s="17"/>
      <c r="EU275" s="17"/>
      <c r="EV275" s="17"/>
      <c r="EW275" s="17"/>
      <c r="EX275" s="17"/>
      <c r="EY275" s="17"/>
      <c r="EZ275" s="17"/>
      <c r="FA275" s="17">
        <f>IF(AND(フィニッシュ後入力!FA$100&lt;&gt;"",フィニッシュ後入力!FA$100=フィニッシュ後入力!FA275),1,0)</f>
        <v>0</v>
      </c>
      <c r="FB275" s="17">
        <f>IF(AND(フィニッシュ後入力!FB$100&lt;&gt;"",フィニッシュ後入力!FB$100=フィニッシュ後入力!FB275),1,0)</f>
        <v>0</v>
      </c>
      <c r="FC275" s="17"/>
      <c r="FD275" s="17"/>
      <c r="FE275" s="17"/>
      <c r="FF275" s="17">
        <f>IF(AND(フィニッシュ後入力!FG$100&lt;&gt;"",フィニッシュ後入力!FG$100=フィニッシュ後入力!FG275),1,0)</f>
        <v>0</v>
      </c>
      <c r="FG275" s="17">
        <f>IF(AND(フィニッシュ後入力!FH$100&lt;&gt;"",フィニッシュ後入力!FH$100=フィニッシュ後入力!FH275),1,0)</f>
        <v>0</v>
      </c>
      <c r="FH275" s="17"/>
      <c r="FI275" s="17"/>
      <c r="FJ275" s="17"/>
      <c r="FK275" s="17">
        <f>IF(AND(フィニッシュ後入力!FM$100&lt;&gt;"",フィニッシュ後入力!FM$100=フィニッシュ後入力!FM275),1,0)</f>
        <v>0</v>
      </c>
      <c r="FL275" s="17">
        <f>IF(AND(フィニッシュ後入力!FN$100&lt;&gt;"",フィニッシュ後入力!FN$100=フィニッシュ後入力!FN275),1,0)</f>
        <v>0</v>
      </c>
      <c r="FM275" s="17"/>
      <c r="FN275" s="17"/>
      <c r="FO275" s="17"/>
      <c r="FP275" s="17"/>
      <c r="FQ275" s="17"/>
      <c r="FR275" s="17"/>
      <c r="FS275" s="17"/>
      <c r="FT275" s="17"/>
      <c r="FU275" s="17"/>
      <c r="FV275" s="17"/>
      <c r="FW275" s="17"/>
      <c r="FX275" s="17"/>
      <c r="FY275" s="17"/>
      <c r="FZ275" s="17"/>
      <c r="GA275" s="17"/>
      <c r="GB275" s="17">
        <f>フィニッシュ後入力!FC275</f>
        <v>0</v>
      </c>
      <c r="GC275" s="17">
        <f>フィニッシュ後入力!FD275</f>
        <v>0</v>
      </c>
      <c r="GD275" s="17">
        <f>IF(フィニッシュ後入力!FP$100&lt;&gt;"",フィニッシュ後入力!FE275+60*(1-FC275),0)</f>
        <v>0</v>
      </c>
      <c r="GE275" s="17">
        <f>IF(フィニッシュ後入力!FQ$100&lt;&gt;"",フィニッシュ後入力!FF275+60*(1-FD275),0)</f>
        <v>0</v>
      </c>
      <c r="GF275" s="17">
        <f>IF(フィニッシュ後入力!FR$100&lt;&gt;"",フィニッシュ後入力!FG275+60*(1-FE275),0)</f>
        <v>0</v>
      </c>
      <c r="GG275" s="17">
        <f>フィニッシュ後入力!FI275</f>
        <v>0</v>
      </c>
      <c r="GH275" s="17">
        <f>フィニッシュ後入力!FJ275</f>
        <v>0</v>
      </c>
      <c r="GI275" s="17">
        <f>IF(フィニッシュ後入力!FU$100&lt;&gt;"",フィニッシュ後入力!FK275+60*(1-FH275),0)</f>
        <v>0</v>
      </c>
      <c r="GJ275" s="17">
        <f>IF(フィニッシュ後入力!FV$100&lt;&gt;"",フィニッシュ後入力!FL275+60*(1-FI275),0)</f>
        <v>0</v>
      </c>
      <c r="GK275" s="17">
        <f>IF(フィニッシュ後入力!FW$100&lt;&gt;"",フィニッシュ後入力!FM275+60*(1-FJ275),0)</f>
        <v>0</v>
      </c>
      <c r="GL275" s="17">
        <f>フィニッシュ後入力!FO275</f>
        <v>0</v>
      </c>
      <c r="GM275" s="17">
        <f>フィニッシュ後入力!FP275</f>
        <v>0</v>
      </c>
      <c r="GN275" s="17"/>
      <c r="GO275" s="17"/>
      <c r="GP275" s="17"/>
      <c r="GQ275" s="17"/>
      <c r="GR275" s="17"/>
      <c r="GS275" s="17"/>
      <c r="GT275" s="17"/>
      <c r="GU275" s="17"/>
      <c r="GV275" s="17"/>
      <c r="GW275" s="17"/>
      <c r="GX275" s="17"/>
      <c r="GY275" s="17"/>
      <c r="GZ275" s="17"/>
    </row>
    <row r="276" spans="1:208">
      <c r="A276" s="17">
        <f>スタート前入力!$A276</f>
        <v>176</v>
      </c>
      <c r="B276" s="17">
        <f>IF(フィニッシュ後入力!$BA276&lt;&gt;"",SUM($BA276:$CZ276)-フィニッシュ後入力!$G276+フィニッシュ後入力!$H276+$D$87,-1)</f>
        <v>-1</v>
      </c>
      <c r="C276" s="17">
        <f>SUM($GA276:$GZ276)/2+60*(スタート前入力!$C$77-SUM($FA276:$FZ276))</f>
        <v>0</v>
      </c>
      <c r="D276" s="48">
        <f t="shared" si="8"/>
        <v>0</v>
      </c>
      <c r="E276" s="48">
        <f>D276*スタート前入力!$G276</f>
        <v>0</v>
      </c>
      <c r="F276" s="48">
        <f>(B276+1)*(D276+スタート前入力!$F276*$D$83+スタート前入力!$G276*$D$84+($D$86+1-$A276)*$D$85)</f>
        <v>0</v>
      </c>
      <c r="G276" s="48" t="str">
        <f ca="1">IF(E276&lt;&gt;0,RANK(E276,E$101:INDIRECT(CONCATENATE("R",$D$86+100,"C",COLUMN()-2),FALSE)),"")</f>
        <v/>
      </c>
      <c r="H276" s="48" t="str">
        <f ca="1">IF(F276&lt;&gt;0,RANK(F276,F$101:INDIRECT(CONCATENATE("R",$D$86+100,"C",COLUMN()-2),FALSE)),"")</f>
        <v/>
      </c>
      <c r="I276" s="48">
        <f>E276*スタート前入力!$E276</f>
        <v>0</v>
      </c>
      <c r="J276" s="48">
        <f>F276*スタート前入力!$E276</f>
        <v>0</v>
      </c>
      <c r="K276" s="48" t="str">
        <f ca="1">IF(I276&lt;&gt;0,RANK(I276,I$101:INDIRECT(CONCATENATE("R",$D$86+100,"C",COLUMN()-2),FALSE)),"")</f>
        <v/>
      </c>
      <c r="L276" s="48" t="str">
        <f ca="1">IF(J276&lt;&gt;0,RANK(J276,J$101:INDIRECT(CONCATENATE("R",$D$86+100,"C",COLUMN()-2),FALSE)),"")</f>
        <v/>
      </c>
      <c r="M276" s="48">
        <f>IF(($B276+1)*(スタート前入力!$H276+1+$D$87)&lt;&gt;0,$B276+スタート前入力!$H276,-1)</f>
        <v>-1</v>
      </c>
      <c r="N276" s="48">
        <f>$C276+スタート前入力!$I276</f>
        <v>0</v>
      </c>
      <c r="O276" s="48">
        <f t="shared" si="9"/>
        <v>0</v>
      </c>
      <c r="P276" s="48">
        <f>O276*スタート前入力!$G276</f>
        <v>0</v>
      </c>
      <c r="Q276" s="48">
        <f>(M276+1)*(O276+スタート前入力!$F276*$D$83+スタート前入力!$G276*$D$84+($D$86+1-$A276)*$D$85)</f>
        <v>0</v>
      </c>
      <c r="R276" s="48" t="str">
        <f ca="1">IF(P276&lt;&gt;0,RANK(P276,P$101:INDIRECT(CONCATENATE("R",$D$86+100,"C",COLUMN()-2),FALSE)),"")</f>
        <v/>
      </c>
      <c r="S276" s="48" t="str">
        <f ca="1">IF(Q276&lt;&gt;0,RANK(Q276,Q$101:INDIRECT(CONCATENATE("R",$D$86+100,"C",COLUMN()-2),FALSE)),"")</f>
        <v/>
      </c>
      <c r="T276" s="48">
        <f>P276*スタート前入力!$E276</f>
        <v>0</v>
      </c>
      <c r="U276" s="48">
        <f>Q276*スタート前入力!$E276</f>
        <v>0</v>
      </c>
      <c r="V276" s="48" t="str">
        <f ca="1">IF(T276&lt;&gt;0,RANK(T276,T$101:INDIRECT(CONCATENATE("R",$D$86+100,"C",COLUMN()-2),FALSE)),"")</f>
        <v/>
      </c>
      <c r="W276" s="48" t="str">
        <f ca="1">IF(U276&lt;&gt;0,RANK(U276,U$101:INDIRECT(CONCATENATE("R",$D$86+100,"C",COLUMN()-2),FALSE)),"")</f>
        <v/>
      </c>
      <c r="X276" s="48">
        <f t="shared" si="10"/>
        <v>176</v>
      </c>
      <c r="Y276" s="17">
        <f>((B276)-100)/(スタート前入力!$C$76)*100</f>
        <v>-1010</v>
      </c>
      <c r="Z276" s="17" t="e">
        <f>((M276)-100)/(スタート前入力!$C$84+スタート前入力!$C$85)*100</f>
        <v>#DIV/0!</v>
      </c>
      <c r="AA276" s="17"/>
      <c r="AB276" s="17"/>
      <c r="AC276" s="17"/>
      <c r="AD276" s="17"/>
      <c r="AE276" s="17"/>
      <c r="AF276" s="17"/>
      <c r="AG276" s="17"/>
      <c r="AH276" s="17"/>
      <c r="AI276" s="17"/>
      <c r="AJ276" s="17"/>
      <c r="AK276" s="17"/>
      <c r="AL276" s="17"/>
      <c r="AM276" s="17"/>
      <c r="AN276" s="17"/>
      <c r="AO276" s="17"/>
      <c r="AP276" s="17"/>
      <c r="AQ276" s="17"/>
      <c r="AR276" s="17"/>
      <c r="AS276" s="17"/>
      <c r="AT276" s="17"/>
      <c r="AU276" s="17"/>
      <c r="AV276" s="17"/>
      <c r="AW276" s="17"/>
      <c r="AX276" s="17"/>
      <c r="AY276" s="17"/>
      <c r="AZ276" s="17"/>
      <c r="BA276" s="17">
        <f>IF(AND(フィニッシュ後入力!BA$100&lt;&gt;"",フィニッシュ後入力!BA$100=フィニッシュ後入力!BA276),1,0)</f>
        <v>0</v>
      </c>
      <c r="BB276" s="17">
        <f>IF(AND(フィニッシュ後入力!BB$100&lt;&gt;"",フィニッシュ後入力!BB$100=フィニッシュ後入力!BB276),1,0)</f>
        <v>0</v>
      </c>
      <c r="BC276" s="17">
        <f>IF(AND(フィニッシュ後入力!BC$100&lt;&gt;"",フィニッシュ後入力!BC$100=フィニッシュ後入力!BC276),1,0)</f>
        <v>0</v>
      </c>
      <c r="BD276" s="17">
        <f>IF(AND(フィニッシュ後入力!BD$100&lt;&gt;"",フィニッシュ後入力!BD$100=フィニッシュ後入力!BD276),1,0)</f>
        <v>0</v>
      </c>
      <c r="BE276" s="17">
        <f>IF(AND(フィニッシュ後入力!BE$100&lt;&gt;"",フィニッシュ後入力!BE$100=フィニッシュ後入力!BE276),1,0)</f>
        <v>0</v>
      </c>
      <c r="BF276" s="17">
        <f>IF(AND(フィニッシュ後入力!BF$100&lt;&gt;"",フィニッシュ後入力!BF$100=フィニッシュ後入力!BF276),1,0)</f>
        <v>0</v>
      </c>
      <c r="BG276" s="17">
        <f>IF(AND(フィニッシュ後入力!BG$100&lt;&gt;"",フィニッシュ後入力!BG$100=フィニッシュ後入力!BG276),1,0)</f>
        <v>0</v>
      </c>
      <c r="BH276" s="17">
        <f>IF(AND(フィニッシュ後入力!BH$100&lt;&gt;"",フィニッシュ後入力!BH$100=フィニッシュ後入力!BH276),1,0)</f>
        <v>0</v>
      </c>
      <c r="BI276" s="17">
        <f>IF(AND(フィニッシュ後入力!BI$100&lt;&gt;"",フィニッシュ後入力!BI$100=フィニッシュ後入力!BI276),1,0)</f>
        <v>0</v>
      </c>
      <c r="BJ276" s="17">
        <f>IF(AND(フィニッシュ後入力!BJ$100&lt;&gt;"",フィニッシュ後入力!BJ$100=フィニッシュ後入力!BJ276),1,0)</f>
        <v>0</v>
      </c>
      <c r="BK276" s="17">
        <f>IF(AND(フィニッシュ後入力!BK$100&lt;&gt;"",フィニッシュ後入力!BK$100=フィニッシュ後入力!BK276),1,0)</f>
        <v>0</v>
      </c>
      <c r="BL276" s="17">
        <f>IF(AND(フィニッシュ後入力!BL$100&lt;&gt;"",フィニッシュ後入力!BL$100=フィニッシュ後入力!BL276),1,0)</f>
        <v>0</v>
      </c>
      <c r="BM276" s="17">
        <f>IF(AND(フィニッシュ後入力!BM$100&lt;&gt;"",フィニッシュ後入力!BM$100=フィニッシュ後入力!BM276),1,0)</f>
        <v>0</v>
      </c>
      <c r="BN276" s="17">
        <f>IF(AND(フィニッシュ後入力!BN$100&lt;&gt;"",フィニッシュ後入力!BN$100=フィニッシュ後入力!BN276),1,0)</f>
        <v>0</v>
      </c>
      <c r="BO276" s="17">
        <f>IF(AND(フィニッシュ後入力!BO$100&lt;&gt;"",フィニッシュ後入力!BO$100=フィニッシュ後入力!BO276),1,0)</f>
        <v>0</v>
      </c>
      <c r="BP276" s="17">
        <f>IF(AND(フィニッシュ後入力!BP$100&lt;&gt;"",フィニッシュ後入力!BP$100=フィニッシュ後入力!BP276),1,0)</f>
        <v>0</v>
      </c>
      <c r="BQ276" s="17">
        <f>IF(AND(フィニッシュ後入力!BQ$100&lt;&gt;"",フィニッシュ後入力!BQ$100=フィニッシュ後入力!BQ276),1,0)</f>
        <v>0</v>
      </c>
      <c r="BR276" s="17">
        <f>IF(AND(フィニッシュ後入力!BR$100&lt;&gt;"",フィニッシュ後入力!BR$100=フィニッシュ後入力!BR276),1,0)</f>
        <v>0</v>
      </c>
      <c r="BS276" s="17">
        <f>IF(AND(フィニッシュ後入力!BS$100&lt;&gt;"",フィニッシュ後入力!BS$100=フィニッシュ後入力!BS276),1,0)</f>
        <v>0</v>
      </c>
      <c r="BT276" s="17">
        <f>IF(AND(フィニッシュ後入力!BT$100&lt;&gt;"",フィニッシュ後入力!BT$100=フィニッシュ後入力!BT276),1,0)</f>
        <v>0</v>
      </c>
      <c r="BU276" s="17">
        <f>IF(AND(フィニッシュ後入力!BU$100&lt;&gt;"",フィニッシュ後入力!BU$100=フィニッシュ後入力!BU276),1,0)</f>
        <v>0</v>
      </c>
      <c r="BV276" s="17">
        <f>IF(AND(フィニッシュ後入力!BV$100&lt;&gt;"",フィニッシュ後入力!BV$100=フィニッシュ後入力!BV276),1,0)</f>
        <v>0</v>
      </c>
      <c r="BW276" s="17">
        <f>IF(AND(フィニッシュ後入力!BW$100&lt;&gt;"",フィニッシュ後入力!BW$100=フィニッシュ後入力!BW276),1,0)</f>
        <v>0</v>
      </c>
      <c r="BX276" s="17">
        <f>IF(AND(フィニッシュ後入力!BX$100&lt;&gt;"",フィニッシュ後入力!BX$100=フィニッシュ後入力!BX276),1,0)</f>
        <v>0</v>
      </c>
      <c r="BY276" s="17">
        <f>IF(AND(フィニッシュ後入力!BY$100&lt;&gt;"",フィニッシュ後入力!BY$100=フィニッシュ後入力!BY276),1,0)</f>
        <v>0</v>
      </c>
      <c r="BZ276" s="17">
        <f>IF(AND(フィニッシュ後入力!BZ$100&lt;&gt;"",フィニッシュ後入力!BZ$100=フィニッシュ後入力!BZ276),1,0)</f>
        <v>0</v>
      </c>
      <c r="CA276" s="17">
        <f>IF(AND(フィニッシュ後入力!CA$100&lt;&gt;"",フィニッシュ後入力!CA$100=フィニッシュ後入力!CA276),1,0)</f>
        <v>0</v>
      </c>
      <c r="CB276" s="17">
        <f>IF(AND(フィニッシュ後入力!CB$100&lt;&gt;"",フィニッシュ後入力!CB$100=フィニッシュ後入力!CB276),1,0)</f>
        <v>0</v>
      </c>
      <c r="CC276" s="17">
        <f>IF(AND(フィニッシュ後入力!CC$100&lt;&gt;"",フィニッシュ後入力!CC$100=フィニッシュ後入力!CC276),1,0)</f>
        <v>0</v>
      </c>
      <c r="CD276" s="17">
        <f>IF(AND(フィニッシュ後入力!CD$100&lt;&gt;"",フィニッシュ後入力!CD$100=フィニッシュ後入力!CD276),1,0)</f>
        <v>0</v>
      </c>
      <c r="CE276" s="17"/>
      <c r="CF276" s="17"/>
      <c r="CG276" s="17"/>
      <c r="CH276" s="17"/>
      <c r="CI276" s="17"/>
      <c r="CJ276" s="17"/>
      <c r="CK276" s="17"/>
      <c r="CL276" s="17"/>
      <c r="CM276" s="17"/>
      <c r="CN276" s="17"/>
      <c r="CO276" s="17"/>
      <c r="CP276" s="17"/>
      <c r="CQ276" s="17"/>
      <c r="CR276" s="17"/>
      <c r="CS276" s="17"/>
      <c r="CT276" s="17"/>
      <c r="CU276" s="17"/>
      <c r="CV276" s="17"/>
      <c r="CW276" s="17"/>
      <c r="CX276" s="17"/>
      <c r="CY276" s="17"/>
      <c r="CZ276" s="17"/>
      <c r="DA276" s="17"/>
      <c r="DB276" s="17"/>
      <c r="DC276" s="17"/>
      <c r="DD276" s="17"/>
      <c r="DE276" s="17"/>
      <c r="DF276" s="17"/>
      <c r="DG276" s="17"/>
      <c r="DH276" s="17"/>
      <c r="DI276" s="17"/>
      <c r="DJ276" s="17"/>
      <c r="DK276" s="17"/>
      <c r="DL276" s="17"/>
      <c r="DM276" s="17"/>
      <c r="DN276" s="17"/>
      <c r="DO276" s="17"/>
      <c r="DP276" s="17"/>
      <c r="DQ276" s="17"/>
      <c r="DR276" s="17"/>
      <c r="DS276" s="17"/>
      <c r="DT276" s="17"/>
      <c r="DU276" s="17"/>
      <c r="DV276" s="17"/>
      <c r="DW276" s="17"/>
      <c r="DX276" s="17"/>
      <c r="DY276" s="17"/>
      <c r="DZ276" s="17"/>
      <c r="EA276" s="17"/>
      <c r="EB276" s="17"/>
      <c r="EC276" s="17"/>
      <c r="ED276" s="17"/>
      <c r="EE276" s="17"/>
      <c r="EF276" s="17"/>
      <c r="EG276" s="17"/>
      <c r="EH276" s="17"/>
      <c r="EI276" s="17"/>
      <c r="EJ276" s="17"/>
      <c r="EK276" s="17"/>
      <c r="EL276" s="17"/>
      <c r="EM276" s="17"/>
      <c r="EN276" s="17"/>
      <c r="EO276" s="17"/>
      <c r="EP276" s="17"/>
      <c r="EQ276" s="17"/>
      <c r="ER276" s="17"/>
      <c r="ES276" s="17"/>
      <c r="ET276" s="17"/>
      <c r="EU276" s="17"/>
      <c r="EV276" s="17"/>
      <c r="EW276" s="17"/>
      <c r="EX276" s="17"/>
      <c r="EY276" s="17"/>
      <c r="EZ276" s="17"/>
      <c r="FA276" s="17">
        <f>IF(AND(フィニッシュ後入力!FA$100&lt;&gt;"",フィニッシュ後入力!FA$100=フィニッシュ後入力!FA276),1,0)</f>
        <v>0</v>
      </c>
      <c r="FB276" s="17">
        <f>IF(AND(フィニッシュ後入力!FB$100&lt;&gt;"",フィニッシュ後入力!FB$100=フィニッシュ後入力!FB276),1,0)</f>
        <v>0</v>
      </c>
      <c r="FC276" s="17"/>
      <c r="FD276" s="17"/>
      <c r="FE276" s="17"/>
      <c r="FF276" s="17">
        <f>IF(AND(フィニッシュ後入力!FG$100&lt;&gt;"",フィニッシュ後入力!FG$100=フィニッシュ後入力!FG276),1,0)</f>
        <v>0</v>
      </c>
      <c r="FG276" s="17">
        <f>IF(AND(フィニッシュ後入力!FH$100&lt;&gt;"",フィニッシュ後入力!FH$100=フィニッシュ後入力!FH276),1,0)</f>
        <v>0</v>
      </c>
      <c r="FH276" s="17"/>
      <c r="FI276" s="17"/>
      <c r="FJ276" s="17"/>
      <c r="FK276" s="17">
        <f>IF(AND(フィニッシュ後入力!FM$100&lt;&gt;"",フィニッシュ後入力!FM$100=フィニッシュ後入力!FM276),1,0)</f>
        <v>0</v>
      </c>
      <c r="FL276" s="17">
        <f>IF(AND(フィニッシュ後入力!FN$100&lt;&gt;"",フィニッシュ後入力!FN$100=フィニッシュ後入力!FN276),1,0)</f>
        <v>0</v>
      </c>
      <c r="FM276" s="17"/>
      <c r="FN276" s="17"/>
      <c r="FO276" s="17"/>
      <c r="FP276" s="17"/>
      <c r="FQ276" s="17"/>
      <c r="FR276" s="17"/>
      <c r="FS276" s="17"/>
      <c r="FT276" s="17"/>
      <c r="FU276" s="17"/>
      <c r="FV276" s="17"/>
      <c r="FW276" s="17"/>
      <c r="FX276" s="17"/>
      <c r="FY276" s="17"/>
      <c r="FZ276" s="17"/>
      <c r="GA276" s="17"/>
      <c r="GB276" s="17">
        <f>フィニッシュ後入力!FC276</f>
        <v>0</v>
      </c>
      <c r="GC276" s="17">
        <f>フィニッシュ後入力!FD276</f>
        <v>0</v>
      </c>
      <c r="GD276" s="17">
        <f>IF(フィニッシュ後入力!FP$100&lt;&gt;"",フィニッシュ後入力!FE276+60*(1-FC276),0)</f>
        <v>0</v>
      </c>
      <c r="GE276" s="17">
        <f>IF(フィニッシュ後入力!FQ$100&lt;&gt;"",フィニッシュ後入力!FF276+60*(1-FD276),0)</f>
        <v>0</v>
      </c>
      <c r="GF276" s="17">
        <f>IF(フィニッシュ後入力!FR$100&lt;&gt;"",フィニッシュ後入力!FG276+60*(1-FE276),0)</f>
        <v>0</v>
      </c>
      <c r="GG276" s="17">
        <f>フィニッシュ後入力!FI276</f>
        <v>0</v>
      </c>
      <c r="GH276" s="17">
        <f>フィニッシュ後入力!FJ276</f>
        <v>0</v>
      </c>
      <c r="GI276" s="17">
        <f>IF(フィニッシュ後入力!FU$100&lt;&gt;"",フィニッシュ後入力!FK276+60*(1-FH276),0)</f>
        <v>0</v>
      </c>
      <c r="GJ276" s="17">
        <f>IF(フィニッシュ後入力!FV$100&lt;&gt;"",フィニッシュ後入力!FL276+60*(1-FI276),0)</f>
        <v>0</v>
      </c>
      <c r="GK276" s="17">
        <f>IF(フィニッシュ後入力!FW$100&lt;&gt;"",フィニッシュ後入力!FM276+60*(1-FJ276),0)</f>
        <v>0</v>
      </c>
      <c r="GL276" s="17">
        <f>フィニッシュ後入力!FO276</f>
        <v>0</v>
      </c>
      <c r="GM276" s="17">
        <f>フィニッシュ後入力!FP276</f>
        <v>0</v>
      </c>
      <c r="GN276" s="17"/>
      <c r="GO276" s="17"/>
      <c r="GP276" s="17"/>
      <c r="GQ276" s="17"/>
      <c r="GR276" s="17"/>
      <c r="GS276" s="17"/>
      <c r="GT276" s="17"/>
      <c r="GU276" s="17"/>
      <c r="GV276" s="17"/>
      <c r="GW276" s="17"/>
      <c r="GX276" s="17"/>
      <c r="GY276" s="17"/>
      <c r="GZ276" s="17"/>
    </row>
    <row r="277" spans="1:208">
      <c r="A277" s="17">
        <f>スタート前入力!$A277</f>
        <v>177</v>
      </c>
      <c r="B277" s="17">
        <f>IF(フィニッシュ後入力!$BA277&lt;&gt;"",SUM($BA277:$CZ277)-フィニッシュ後入力!$G277+フィニッシュ後入力!$H277+$D$87,-1)</f>
        <v>-1</v>
      </c>
      <c r="C277" s="17">
        <f>SUM($GA277:$GZ277)/2+60*(スタート前入力!$C$77-SUM($FA277:$FZ277))</f>
        <v>0</v>
      </c>
      <c r="D277" s="48">
        <f t="shared" si="8"/>
        <v>0</v>
      </c>
      <c r="E277" s="48">
        <f>D277*スタート前入力!$G277</f>
        <v>0</v>
      </c>
      <c r="F277" s="48">
        <f>(B277+1)*(D277+スタート前入力!$F277*$D$83+スタート前入力!$G277*$D$84+($D$86+1-$A277)*$D$85)</f>
        <v>0</v>
      </c>
      <c r="G277" s="48" t="str">
        <f ca="1">IF(E277&lt;&gt;0,RANK(E277,E$101:INDIRECT(CONCATENATE("R",$D$86+100,"C",COLUMN()-2),FALSE)),"")</f>
        <v/>
      </c>
      <c r="H277" s="48" t="str">
        <f ca="1">IF(F277&lt;&gt;0,RANK(F277,F$101:INDIRECT(CONCATENATE("R",$D$86+100,"C",COLUMN()-2),FALSE)),"")</f>
        <v/>
      </c>
      <c r="I277" s="48">
        <f>E277*スタート前入力!$E277</f>
        <v>0</v>
      </c>
      <c r="J277" s="48">
        <f>F277*スタート前入力!$E277</f>
        <v>0</v>
      </c>
      <c r="K277" s="48" t="str">
        <f ca="1">IF(I277&lt;&gt;0,RANK(I277,I$101:INDIRECT(CONCATENATE("R",$D$86+100,"C",COLUMN()-2),FALSE)),"")</f>
        <v/>
      </c>
      <c r="L277" s="48" t="str">
        <f ca="1">IF(J277&lt;&gt;0,RANK(J277,J$101:INDIRECT(CONCATENATE("R",$D$86+100,"C",COLUMN()-2),FALSE)),"")</f>
        <v/>
      </c>
      <c r="M277" s="48">
        <f>IF(($B277+1)*(スタート前入力!$H277+1+$D$87)&lt;&gt;0,$B277+スタート前入力!$H277,-1)</f>
        <v>-1</v>
      </c>
      <c r="N277" s="48">
        <f>$C277+スタート前入力!$I277</f>
        <v>0</v>
      </c>
      <c r="O277" s="48">
        <f t="shared" si="9"/>
        <v>0</v>
      </c>
      <c r="P277" s="48">
        <f>O277*スタート前入力!$G277</f>
        <v>0</v>
      </c>
      <c r="Q277" s="48">
        <f>(M277+1)*(O277+スタート前入力!$F277*$D$83+スタート前入力!$G277*$D$84+($D$86+1-$A277)*$D$85)</f>
        <v>0</v>
      </c>
      <c r="R277" s="48" t="str">
        <f ca="1">IF(P277&lt;&gt;0,RANK(P277,P$101:INDIRECT(CONCATENATE("R",$D$86+100,"C",COLUMN()-2),FALSE)),"")</f>
        <v/>
      </c>
      <c r="S277" s="48" t="str">
        <f ca="1">IF(Q277&lt;&gt;0,RANK(Q277,Q$101:INDIRECT(CONCATENATE("R",$D$86+100,"C",COLUMN()-2),FALSE)),"")</f>
        <v/>
      </c>
      <c r="T277" s="48">
        <f>P277*スタート前入力!$E277</f>
        <v>0</v>
      </c>
      <c r="U277" s="48">
        <f>Q277*スタート前入力!$E277</f>
        <v>0</v>
      </c>
      <c r="V277" s="48" t="str">
        <f ca="1">IF(T277&lt;&gt;0,RANK(T277,T$101:INDIRECT(CONCATENATE("R",$D$86+100,"C",COLUMN()-2),FALSE)),"")</f>
        <v/>
      </c>
      <c r="W277" s="48" t="str">
        <f ca="1">IF(U277&lt;&gt;0,RANK(U277,U$101:INDIRECT(CONCATENATE("R",$D$86+100,"C",COLUMN()-2),FALSE)),"")</f>
        <v/>
      </c>
      <c r="X277" s="48">
        <f t="shared" si="10"/>
        <v>177</v>
      </c>
      <c r="Y277" s="17">
        <f>((B277)-100)/(スタート前入力!$C$76)*100</f>
        <v>-1010</v>
      </c>
      <c r="Z277" s="17" t="e">
        <f>((M277)-100)/(スタート前入力!$C$84+スタート前入力!$C$85)*100</f>
        <v>#DIV/0!</v>
      </c>
      <c r="AA277" s="17"/>
      <c r="AB277" s="17"/>
      <c r="AC277" s="17"/>
      <c r="AD277" s="17"/>
      <c r="AE277" s="17"/>
      <c r="AF277" s="17"/>
      <c r="AG277" s="17"/>
      <c r="AH277" s="17"/>
      <c r="AI277" s="17"/>
      <c r="AJ277" s="17"/>
      <c r="AK277" s="17"/>
      <c r="AL277" s="17"/>
      <c r="AM277" s="17"/>
      <c r="AN277" s="17"/>
      <c r="AO277" s="17"/>
      <c r="AP277" s="17"/>
      <c r="AQ277" s="17"/>
      <c r="AR277" s="17"/>
      <c r="AS277" s="17"/>
      <c r="AT277" s="17"/>
      <c r="AU277" s="17"/>
      <c r="AV277" s="17"/>
      <c r="AW277" s="17"/>
      <c r="AX277" s="17"/>
      <c r="AY277" s="17"/>
      <c r="AZ277" s="17"/>
      <c r="BA277" s="17">
        <f>IF(AND(フィニッシュ後入力!BA$100&lt;&gt;"",フィニッシュ後入力!BA$100=フィニッシュ後入力!BA277),1,0)</f>
        <v>0</v>
      </c>
      <c r="BB277" s="17">
        <f>IF(AND(フィニッシュ後入力!BB$100&lt;&gt;"",フィニッシュ後入力!BB$100=フィニッシュ後入力!BB277),1,0)</f>
        <v>0</v>
      </c>
      <c r="BC277" s="17">
        <f>IF(AND(フィニッシュ後入力!BC$100&lt;&gt;"",フィニッシュ後入力!BC$100=フィニッシュ後入力!BC277),1,0)</f>
        <v>0</v>
      </c>
      <c r="BD277" s="17">
        <f>IF(AND(フィニッシュ後入力!BD$100&lt;&gt;"",フィニッシュ後入力!BD$100=フィニッシュ後入力!BD277),1,0)</f>
        <v>0</v>
      </c>
      <c r="BE277" s="17">
        <f>IF(AND(フィニッシュ後入力!BE$100&lt;&gt;"",フィニッシュ後入力!BE$100=フィニッシュ後入力!BE277),1,0)</f>
        <v>0</v>
      </c>
      <c r="BF277" s="17">
        <f>IF(AND(フィニッシュ後入力!BF$100&lt;&gt;"",フィニッシュ後入力!BF$100=フィニッシュ後入力!BF277),1,0)</f>
        <v>0</v>
      </c>
      <c r="BG277" s="17">
        <f>IF(AND(フィニッシュ後入力!BG$100&lt;&gt;"",フィニッシュ後入力!BG$100=フィニッシュ後入力!BG277),1,0)</f>
        <v>0</v>
      </c>
      <c r="BH277" s="17">
        <f>IF(AND(フィニッシュ後入力!BH$100&lt;&gt;"",フィニッシュ後入力!BH$100=フィニッシュ後入力!BH277),1,0)</f>
        <v>0</v>
      </c>
      <c r="BI277" s="17">
        <f>IF(AND(フィニッシュ後入力!BI$100&lt;&gt;"",フィニッシュ後入力!BI$100=フィニッシュ後入力!BI277),1,0)</f>
        <v>0</v>
      </c>
      <c r="BJ277" s="17">
        <f>IF(AND(フィニッシュ後入力!BJ$100&lt;&gt;"",フィニッシュ後入力!BJ$100=フィニッシュ後入力!BJ277),1,0)</f>
        <v>0</v>
      </c>
      <c r="BK277" s="17">
        <f>IF(AND(フィニッシュ後入力!BK$100&lt;&gt;"",フィニッシュ後入力!BK$100=フィニッシュ後入力!BK277),1,0)</f>
        <v>0</v>
      </c>
      <c r="BL277" s="17">
        <f>IF(AND(フィニッシュ後入力!BL$100&lt;&gt;"",フィニッシュ後入力!BL$100=フィニッシュ後入力!BL277),1,0)</f>
        <v>0</v>
      </c>
      <c r="BM277" s="17">
        <f>IF(AND(フィニッシュ後入力!BM$100&lt;&gt;"",フィニッシュ後入力!BM$100=フィニッシュ後入力!BM277),1,0)</f>
        <v>0</v>
      </c>
      <c r="BN277" s="17">
        <f>IF(AND(フィニッシュ後入力!BN$100&lt;&gt;"",フィニッシュ後入力!BN$100=フィニッシュ後入力!BN277),1,0)</f>
        <v>0</v>
      </c>
      <c r="BO277" s="17">
        <f>IF(AND(フィニッシュ後入力!BO$100&lt;&gt;"",フィニッシュ後入力!BO$100=フィニッシュ後入力!BO277),1,0)</f>
        <v>0</v>
      </c>
      <c r="BP277" s="17">
        <f>IF(AND(フィニッシュ後入力!BP$100&lt;&gt;"",フィニッシュ後入力!BP$100=フィニッシュ後入力!BP277),1,0)</f>
        <v>0</v>
      </c>
      <c r="BQ277" s="17">
        <f>IF(AND(フィニッシュ後入力!BQ$100&lt;&gt;"",フィニッシュ後入力!BQ$100=フィニッシュ後入力!BQ277),1,0)</f>
        <v>0</v>
      </c>
      <c r="BR277" s="17">
        <f>IF(AND(フィニッシュ後入力!BR$100&lt;&gt;"",フィニッシュ後入力!BR$100=フィニッシュ後入力!BR277),1,0)</f>
        <v>0</v>
      </c>
      <c r="BS277" s="17">
        <f>IF(AND(フィニッシュ後入力!BS$100&lt;&gt;"",フィニッシュ後入力!BS$100=フィニッシュ後入力!BS277),1,0)</f>
        <v>0</v>
      </c>
      <c r="BT277" s="17">
        <f>IF(AND(フィニッシュ後入力!BT$100&lt;&gt;"",フィニッシュ後入力!BT$100=フィニッシュ後入力!BT277),1,0)</f>
        <v>0</v>
      </c>
      <c r="BU277" s="17">
        <f>IF(AND(フィニッシュ後入力!BU$100&lt;&gt;"",フィニッシュ後入力!BU$100=フィニッシュ後入力!BU277),1,0)</f>
        <v>0</v>
      </c>
      <c r="BV277" s="17">
        <f>IF(AND(フィニッシュ後入力!BV$100&lt;&gt;"",フィニッシュ後入力!BV$100=フィニッシュ後入力!BV277),1,0)</f>
        <v>0</v>
      </c>
      <c r="BW277" s="17">
        <f>IF(AND(フィニッシュ後入力!BW$100&lt;&gt;"",フィニッシュ後入力!BW$100=フィニッシュ後入力!BW277),1,0)</f>
        <v>0</v>
      </c>
      <c r="BX277" s="17">
        <f>IF(AND(フィニッシュ後入力!BX$100&lt;&gt;"",フィニッシュ後入力!BX$100=フィニッシュ後入力!BX277),1,0)</f>
        <v>0</v>
      </c>
      <c r="BY277" s="17">
        <f>IF(AND(フィニッシュ後入力!BY$100&lt;&gt;"",フィニッシュ後入力!BY$100=フィニッシュ後入力!BY277),1,0)</f>
        <v>0</v>
      </c>
      <c r="BZ277" s="17">
        <f>IF(AND(フィニッシュ後入力!BZ$100&lt;&gt;"",フィニッシュ後入力!BZ$100=フィニッシュ後入力!BZ277),1,0)</f>
        <v>0</v>
      </c>
      <c r="CA277" s="17">
        <f>IF(AND(フィニッシュ後入力!CA$100&lt;&gt;"",フィニッシュ後入力!CA$100=フィニッシュ後入力!CA277),1,0)</f>
        <v>0</v>
      </c>
      <c r="CB277" s="17">
        <f>IF(AND(フィニッシュ後入力!CB$100&lt;&gt;"",フィニッシュ後入力!CB$100=フィニッシュ後入力!CB277),1,0)</f>
        <v>0</v>
      </c>
      <c r="CC277" s="17">
        <f>IF(AND(フィニッシュ後入力!CC$100&lt;&gt;"",フィニッシュ後入力!CC$100=フィニッシュ後入力!CC277),1,0)</f>
        <v>0</v>
      </c>
      <c r="CD277" s="17">
        <f>IF(AND(フィニッシュ後入力!CD$100&lt;&gt;"",フィニッシュ後入力!CD$100=フィニッシュ後入力!CD277),1,0)</f>
        <v>0</v>
      </c>
      <c r="CE277" s="17"/>
      <c r="CF277" s="17"/>
      <c r="CG277" s="17"/>
      <c r="CH277" s="17"/>
      <c r="CI277" s="17"/>
      <c r="CJ277" s="17"/>
      <c r="CK277" s="17"/>
      <c r="CL277" s="17"/>
      <c r="CM277" s="17"/>
      <c r="CN277" s="17"/>
      <c r="CO277" s="17"/>
      <c r="CP277" s="17"/>
      <c r="CQ277" s="17"/>
      <c r="CR277" s="17"/>
      <c r="CS277" s="17"/>
      <c r="CT277" s="17"/>
      <c r="CU277" s="17"/>
      <c r="CV277" s="17"/>
      <c r="CW277" s="17"/>
      <c r="CX277" s="17"/>
      <c r="CY277" s="17"/>
      <c r="CZ277" s="17"/>
      <c r="DA277" s="17"/>
      <c r="DB277" s="17"/>
      <c r="DC277" s="17"/>
      <c r="DD277" s="17"/>
      <c r="DE277" s="17"/>
      <c r="DF277" s="17"/>
      <c r="DG277" s="17"/>
      <c r="DH277" s="17"/>
      <c r="DI277" s="17"/>
      <c r="DJ277" s="17"/>
      <c r="DK277" s="17"/>
      <c r="DL277" s="17"/>
      <c r="DM277" s="17"/>
      <c r="DN277" s="17"/>
      <c r="DO277" s="17"/>
      <c r="DP277" s="17"/>
      <c r="DQ277" s="17"/>
      <c r="DR277" s="17"/>
      <c r="DS277" s="17"/>
      <c r="DT277" s="17"/>
      <c r="DU277" s="17"/>
      <c r="DV277" s="17"/>
      <c r="DW277" s="17"/>
      <c r="DX277" s="17"/>
      <c r="DY277" s="17"/>
      <c r="DZ277" s="17"/>
      <c r="EA277" s="17"/>
      <c r="EB277" s="17"/>
      <c r="EC277" s="17"/>
      <c r="ED277" s="17"/>
      <c r="EE277" s="17"/>
      <c r="EF277" s="17"/>
      <c r="EG277" s="17"/>
      <c r="EH277" s="17"/>
      <c r="EI277" s="17"/>
      <c r="EJ277" s="17"/>
      <c r="EK277" s="17"/>
      <c r="EL277" s="17"/>
      <c r="EM277" s="17"/>
      <c r="EN277" s="17"/>
      <c r="EO277" s="17"/>
      <c r="EP277" s="17"/>
      <c r="EQ277" s="17"/>
      <c r="ER277" s="17"/>
      <c r="ES277" s="17"/>
      <c r="ET277" s="17"/>
      <c r="EU277" s="17"/>
      <c r="EV277" s="17"/>
      <c r="EW277" s="17"/>
      <c r="EX277" s="17"/>
      <c r="EY277" s="17"/>
      <c r="EZ277" s="17"/>
      <c r="FA277" s="17">
        <f>IF(AND(フィニッシュ後入力!FA$100&lt;&gt;"",フィニッシュ後入力!FA$100=フィニッシュ後入力!FA277),1,0)</f>
        <v>0</v>
      </c>
      <c r="FB277" s="17">
        <f>IF(AND(フィニッシュ後入力!FB$100&lt;&gt;"",フィニッシュ後入力!FB$100=フィニッシュ後入力!FB277),1,0)</f>
        <v>0</v>
      </c>
      <c r="FC277" s="17"/>
      <c r="FD277" s="17"/>
      <c r="FE277" s="17"/>
      <c r="FF277" s="17">
        <f>IF(AND(フィニッシュ後入力!FG$100&lt;&gt;"",フィニッシュ後入力!FG$100=フィニッシュ後入力!FG277),1,0)</f>
        <v>0</v>
      </c>
      <c r="FG277" s="17">
        <f>IF(AND(フィニッシュ後入力!FH$100&lt;&gt;"",フィニッシュ後入力!FH$100=フィニッシュ後入力!FH277),1,0)</f>
        <v>0</v>
      </c>
      <c r="FH277" s="17"/>
      <c r="FI277" s="17"/>
      <c r="FJ277" s="17"/>
      <c r="FK277" s="17">
        <f>IF(AND(フィニッシュ後入力!FM$100&lt;&gt;"",フィニッシュ後入力!FM$100=フィニッシュ後入力!FM277),1,0)</f>
        <v>0</v>
      </c>
      <c r="FL277" s="17">
        <f>IF(AND(フィニッシュ後入力!FN$100&lt;&gt;"",フィニッシュ後入力!FN$100=フィニッシュ後入力!FN277),1,0)</f>
        <v>0</v>
      </c>
      <c r="FM277" s="17"/>
      <c r="FN277" s="17"/>
      <c r="FO277" s="17"/>
      <c r="FP277" s="17"/>
      <c r="FQ277" s="17"/>
      <c r="FR277" s="17"/>
      <c r="FS277" s="17"/>
      <c r="FT277" s="17"/>
      <c r="FU277" s="17"/>
      <c r="FV277" s="17"/>
      <c r="FW277" s="17"/>
      <c r="FX277" s="17"/>
      <c r="FY277" s="17"/>
      <c r="FZ277" s="17"/>
      <c r="GA277" s="17"/>
      <c r="GB277" s="17">
        <f>フィニッシュ後入力!FC277</f>
        <v>0</v>
      </c>
      <c r="GC277" s="17">
        <f>フィニッシュ後入力!FD277</f>
        <v>0</v>
      </c>
      <c r="GD277" s="17">
        <f>IF(フィニッシュ後入力!FP$100&lt;&gt;"",フィニッシュ後入力!FE277+60*(1-FC277),0)</f>
        <v>0</v>
      </c>
      <c r="GE277" s="17">
        <f>IF(フィニッシュ後入力!FQ$100&lt;&gt;"",フィニッシュ後入力!FF277+60*(1-FD277),0)</f>
        <v>0</v>
      </c>
      <c r="GF277" s="17">
        <f>IF(フィニッシュ後入力!FR$100&lt;&gt;"",フィニッシュ後入力!FG277+60*(1-FE277),0)</f>
        <v>0</v>
      </c>
      <c r="GG277" s="17">
        <f>フィニッシュ後入力!FI277</f>
        <v>0</v>
      </c>
      <c r="GH277" s="17">
        <f>フィニッシュ後入力!FJ277</f>
        <v>0</v>
      </c>
      <c r="GI277" s="17">
        <f>IF(フィニッシュ後入力!FU$100&lt;&gt;"",フィニッシュ後入力!FK277+60*(1-FH277),0)</f>
        <v>0</v>
      </c>
      <c r="GJ277" s="17">
        <f>IF(フィニッシュ後入力!FV$100&lt;&gt;"",フィニッシュ後入力!FL277+60*(1-FI277),0)</f>
        <v>0</v>
      </c>
      <c r="GK277" s="17">
        <f>IF(フィニッシュ後入力!FW$100&lt;&gt;"",フィニッシュ後入力!FM277+60*(1-FJ277),0)</f>
        <v>0</v>
      </c>
      <c r="GL277" s="17">
        <f>フィニッシュ後入力!FO277</f>
        <v>0</v>
      </c>
      <c r="GM277" s="17">
        <f>フィニッシュ後入力!FP277</f>
        <v>0</v>
      </c>
      <c r="GN277" s="17"/>
      <c r="GO277" s="17"/>
      <c r="GP277" s="17"/>
      <c r="GQ277" s="17"/>
      <c r="GR277" s="17"/>
      <c r="GS277" s="17"/>
      <c r="GT277" s="17"/>
      <c r="GU277" s="17"/>
      <c r="GV277" s="17"/>
      <c r="GW277" s="17"/>
      <c r="GX277" s="17"/>
      <c r="GY277" s="17"/>
      <c r="GZ277" s="17"/>
    </row>
    <row r="278" spans="1:208">
      <c r="A278" s="17">
        <f>スタート前入力!$A278</f>
        <v>178</v>
      </c>
      <c r="B278" s="17">
        <f>IF(フィニッシュ後入力!$BA278&lt;&gt;"",SUM($BA278:$CZ278)-フィニッシュ後入力!$G278+フィニッシュ後入力!$H278+$D$87,-1)</f>
        <v>-1</v>
      </c>
      <c r="C278" s="17">
        <f>SUM($GA278:$GZ278)/2+60*(スタート前入力!$C$77-SUM($FA278:$FZ278))</f>
        <v>0</v>
      </c>
      <c r="D278" s="48">
        <f t="shared" si="8"/>
        <v>0</v>
      </c>
      <c r="E278" s="48">
        <f>D278*スタート前入力!$G278</f>
        <v>0</v>
      </c>
      <c r="F278" s="48">
        <f>(B278+1)*(D278+スタート前入力!$F278*$D$83+スタート前入力!$G278*$D$84+($D$86+1-$A278)*$D$85)</f>
        <v>0</v>
      </c>
      <c r="G278" s="48" t="str">
        <f ca="1">IF(E278&lt;&gt;0,RANK(E278,E$101:INDIRECT(CONCATENATE("R",$D$86+100,"C",COLUMN()-2),FALSE)),"")</f>
        <v/>
      </c>
      <c r="H278" s="48" t="str">
        <f ca="1">IF(F278&lt;&gt;0,RANK(F278,F$101:INDIRECT(CONCATENATE("R",$D$86+100,"C",COLUMN()-2),FALSE)),"")</f>
        <v/>
      </c>
      <c r="I278" s="48">
        <f>E278*スタート前入力!$E278</f>
        <v>0</v>
      </c>
      <c r="J278" s="48">
        <f>F278*スタート前入力!$E278</f>
        <v>0</v>
      </c>
      <c r="K278" s="48" t="str">
        <f ca="1">IF(I278&lt;&gt;0,RANK(I278,I$101:INDIRECT(CONCATENATE("R",$D$86+100,"C",COLUMN()-2),FALSE)),"")</f>
        <v/>
      </c>
      <c r="L278" s="48" t="str">
        <f ca="1">IF(J278&lt;&gt;0,RANK(J278,J$101:INDIRECT(CONCATENATE("R",$D$86+100,"C",COLUMN()-2),FALSE)),"")</f>
        <v/>
      </c>
      <c r="M278" s="48">
        <f>IF(($B278+1)*(スタート前入力!$H278+1+$D$87)&lt;&gt;0,$B278+スタート前入力!$H278,-1)</f>
        <v>-1</v>
      </c>
      <c r="N278" s="48">
        <f>$C278+スタート前入力!$I278</f>
        <v>0</v>
      </c>
      <c r="O278" s="48">
        <f t="shared" si="9"/>
        <v>0</v>
      </c>
      <c r="P278" s="48">
        <f>O278*スタート前入力!$G278</f>
        <v>0</v>
      </c>
      <c r="Q278" s="48">
        <f>(M278+1)*(O278+スタート前入力!$F278*$D$83+スタート前入力!$G278*$D$84+($D$86+1-$A278)*$D$85)</f>
        <v>0</v>
      </c>
      <c r="R278" s="48" t="str">
        <f ca="1">IF(P278&lt;&gt;0,RANK(P278,P$101:INDIRECT(CONCATENATE("R",$D$86+100,"C",COLUMN()-2),FALSE)),"")</f>
        <v/>
      </c>
      <c r="S278" s="48" t="str">
        <f ca="1">IF(Q278&lt;&gt;0,RANK(Q278,Q$101:INDIRECT(CONCATENATE("R",$D$86+100,"C",COLUMN()-2),FALSE)),"")</f>
        <v/>
      </c>
      <c r="T278" s="48">
        <f>P278*スタート前入力!$E278</f>
        <v>0</v>
      </c>
      <c r="U278" s="48">
        <f>Q278*スタート前入力!$E278</f>
        <v>0</v>
      </c>
      <c r="V278" s="48" t="str">
        <f ca="1">IF(T278&lt;&gt;0,RANK(T278,T$101:INDIRECT(CONCATENATE("R",$D$86+100,"C",COLUMN()-2),FALSE)),"")</f>
        <v/>
      </c>
      <c r="W278" s="48" t="str">
        <f ca="1">IF(U278&lt;&gt;0,RANK(U278,U$101:INDIRECT(CONCATENATE("R",$D$86+100,"C",COLUMN()-2),FALSE)),"")</f>
        <v/>
      </c>
      <c r="X278" s="48">
        <f t="shared" si="10"/>
        <v>178</v>
      </c>
      <c r="Y278" s="17">
        <f>((B278)-100)/(スタート前入力!$C$76)*100</f>
        <v>-1010</v>
      </c>
      <c r="Z278" s="17" t="e">
        <f>((M278)-100)/(スタート前入力!$C$84+スタート前入力!$C$85)*100</f>
        <v>#DIV/0!</v>
      </c>
      <c r="AA278" s="17"/>
      <c r="AB278" s="17"/>
      <c r="AC278" s="17"/>
      <c r="AD278" s="17"/>
      <c r="AE278" s="17"/>
      <c r="AF278" s="17"/>
      <c r="AG278" s="17"/>
      <c r="AH278" s="17"/>
      <c r="AI278" s="17"/>
      <c r="AJ278" s="17"/>
      <c r="AK278" s="17"/>
      <c r="AL278" s="17"/>
      <c r="AM278" s="17"/>
      <c r="AN278" s="17"/>
      <c r="AO278" s="17"/>
      <c r="AP278" s="17"/>
      <c r="AQ278" s="17"/>
      <c r="AR278" s="17"/>
      <c r="AS278" s="17"/>
      <c r="AT278" s="17"/>
      <c r="AU278" s="17"/>
      <c r="AV278" s="17"/>
      <c r="AW278" s="17"/>
      <c r="AX278" s="17"/>
      <c r="AY278" s="17"/>
      <c r="AZ278" s="17"/>
      <c r="BA278" s="17">
        <f>IF(AND(フィニッシュ後入力!BA$100&lt;&gt;"",フィニッシュ後入力!BA$100=フィニッシュ後入力!BA278),1,0)</f>
        <v>0</v>
      </c>
      <c r="BB278" s="17">
        <f>IF(AND(フィニッシュ後入力!BB$100&lt;&gt;"",フィニッシュ後入力!BB$100=フィニッシュ後入力!BB278),1,0)</f>
        <v>0</v>
      </c>
      <c r="BC278" s="17">
        <f>IF(AND(フィニッシュ後入力!BC$100&lt;&gt;"",フィニッシュ後入力!BC$100=フィニッシュ後入力!BC278),1,0)</f>
        <v>0</v>
      </c>
      <c r="BD278" s="17">
        <f>IF(AND(フィニッシュ後入力!BD$100&lt;&gt;"",フィニッシュ後入力!BD$100=フィニッシュ後入力!BD278),1,0)</f>
        <v>0</v>
      </c>
      <c r="BE278" s="17">
        <f>IF(AND(フィニッシュ後入力!BE$100&lt;&gt;"",フィニッシュ後入力!BE$100=フィニッシュ後入力!BE278),1,0)</f>
        <v>0</v>
      </c>
      <c r="BF278" s="17">
        <f>IF(AND(フィニッシュ後入力!BF$100&lt;&gt;"",フィニッシュ後入力!BF$100=フィニッシュ後入力!BF278),1,0)</f>
        <v>0</v>
      </c>
      <c r="BG278" s="17">
        <f>IF(AND(フィニッシュ後入力!BG$100&lt;&gt;"",フィニッシュ後入力!BG$100=フィニッシュ後入力!BG278),1,0)</f>
        <v>0</v>
      </c>
      <c r="BH278" s="17">
        <f>IF(AND(フィニッシュ後入力!BH$100&lt;&gt;"",フィニッシュ後入力!BH$100=フィニッシュ後入力!BH278),1,0)</f>
        <v>0</v>
      </c>
      <c r="BI278" s="17">
        <f>IF(AND(フィニッシュ後入力!BI$100&lt;&gt;"",フィニッシュ後入力!BI$100=フィニッシュ後入力!BI278),1,0)</f>
        <v>0</v>
      </c>
      <c r="BJ278" s="17">
        <f>IF(AND(フィニッシュ後入力!BJ$100&lt;&gt;"",フィニッシュ後入力!BJ$100=フィニッシュ後入力!BJ278),1,0)</f>
        <v>0</v>
      </c>
      <c r="BK278" s="17">
        <f>IF(AND(フィニッシュ後入力!BK$100&lt;&gt;"",フィニッシュ後入力!BK$100=フィニッシュ後入力!BK278),1,0)</f>
        <v>0</v>
      </c>
      <c r="BL278" s="17">
        <f>IF(AND(フィニッシュ後入力!BL$100&lt;&gt;"",フィニッシュ後入力!BL$100=フィニッシュ後入力!BL278),1,0)</f>
        <v>0</v>
      </c>
      <c r="BM278" s="17">
        <f>IF(AND(フィニッシュ後入力!BM$100&lt;&gt;"",フィニッシュ後入力!BM$100=フィニッシュ後入力!BM278),1,0)</f>
        <v>0</v>
      </c>
      <c r="BN278" s="17">
        <f>IF(AND(フィニッシュ後入力!BN$100&lt;&gt;"",フィニッシュ後入力!BN$100=フィニッシュ後入力!BN278),1,0)</f>
        <v>0</v>
      </c>
      <c r="BO278" s="17">
        <f>IF(AND(フィニッシュ後入力!BO$100&lt;&gt;"",フィニッシュ後入力!BO$100=フィニッシュ後入力!BO278),1,0)</f>
        <v>0</v>
      </c>
      <c r="BP278" s="17">
        <f>IF(AND(フィニッシュ後入力!BP$100&lt;&gt;"",フィニッシュ後入力!BP$100=フィニッシュ後入力!BP278),1,0)</f>
        <v>0</v>
      </c>
      <c r="BQ278" s="17">
        <f>IF(AND(フィニッシュ後入力!BQ$100&lt;&gt;"",フィニッシュ後入力!BQ$100=フィニッシュ後入力!BQ278),1,0)</f>
        <v>0</v>
      </c>
      <c r="BR278" s="17">
        <f>IF(AND(フィニッシュ後入力!BR$100&lt;&gt;"",フィニッシュ後入力!BR$100=フィニッシュ後入力!BR278),1,0)</f>
        <v>0</v>
      </c>
      <c r="BS278" s="17">
        <f>IF(AND(フィニッシュ後入力!BS$100&lt;&gt;"",フィニッシュ後入力!BS$100=フィニッシュ後入力!BS278),1,0)</f>
        <v>0</v>
      </c>
      <c r="BT278" s="17">
        <f>IF(AND(フィニッシュ後入力!BT$100&lt;&gt;"",フィニッシュ後入力!BT$100=フィニッシュ後入力!BT278),1,0)</f>
        <v>0</v>
      </c>
      <c r="BU278" s="17">
        <f>IF(AND(フィニッシュ後入力!BU$100&lt;&gt;"",フィニッシュ後入力!BU$100=フィニッシュ後入力!BU278),1,0)</f>
        <v>0</v>
      </c>
      <c r="BV278" s="17">
        <f>IF(AND(フィニッシュ後入力!BV$100&lt;&gt;"",フィニッシュ後入力!BV$100=フィニッシュ後入力!BV278),1,0)</f>
        <v>0</v>
      </c>
      <c r="BW278" s="17">
        <f>IF(AND(フィニッシュ後入力!BW$100&lt;&gt;"",フィニッシュ後入力!BW$100=フィニッシュ後入力!BW278),1,0)</f>
        <v>0</v>
      </c>
      <c r="BX278" s="17">
        <f>IF(AND(フィニッシュ後入力!BX$100&lt;&gt;"",フィニッシュ後入力!BX$100=フィニッシュ後入力!BX278),1,0)</f>
        <v>0</v>
      </c>
      <c r="BY278" s="17">
        <f>IF(AND(フィニッシュ後入力!BY$100&lt;&gt;"",フィニッシュ後入力!BY$100=フィニッシュ後入力!BY278),1,0)</f>
        <v>0</v>
      </c>
      <c r="BZ278" s="17">
        <f>IF(AND(フィニッシュ後入力!BZ$100&lt;&gt;"",フィニッシュ後入力!BZ$100=フィニッシュ後入力!BZ278),1,0)</f>
        <v>0</v>
      </c>
      <c r="CA278" s="17">
        <f>IF(AND(フィニッシュ後入力!CA$100&lt;&gt;"",フィニッシュ後入力!CA$100=フィニッシュ後入力!CA278),1,0)</f>
        <v>0</v>
      </c>
      <c r="CB278" s="17">
        <f>IF(AND(フィニッシュ後入力!CB$100&lt;&gt;"",フィニッシュ後入力!CB$100=フィニッシュ後入力!CB278),1,0)</f>
        <v>0</v>
      </c>
      <c r="CC278" s="17">
        <f>IF(AND(フィニッシュ後入力!CC$100&lt;&gt;"",フィニッシュ後入力!CC$100=フィニッシュ後入力!CC278),1,0)</f>
        <v>0</v>
      </c>
      <c r="CD278" s="17">
        <f>IF(AND(フィニッシュ後入力!CD$100&lt;&gt;"",フィニッシュ後入力!CD$100=フィニッシュ後入力!CD278),1,0)</f>
        <v>0</v>
      </c>
      <c r="CE278" s="17"/>
      <c r="CF278" s="17"/>
      <c r="CG278" s="17"/>
      <c r="CH278" s="17"/>
      <c r="CI278" s="17"/>
      <c r="CJ278" s="17"/>
      <c r="CK278" s="17"/>
      <c r="CL278" s="17"/>
      <c r="CM278" s="17"/>
      <c r="CN278" s="17"/>
      <c r="CO278" s="17"/>
      <c r="CP278" s="17"/>
      <c r="CQ278" s="17"/>
      <c r="CR278" s="17"/>
      <c r="CS278" s="17"/>
      <c r="CT278" s="17"/>
      <c r="CU278" s="17"/>
      <c r="CV278" s="17"/>
      <c r="CW278" s="17"/>
      <c r="CX278" s="17"/>
      <c r="CY278" s="17"/>
      <c r="CZ278" s="17"/>
      <c r="DA278" s="17"/>
      <c r="DB278" s="17"/>
      <c r="DC278" s="17"/>
      <c r="DD278" s="17"/>
      <c r="DE278" s="17"/>
      <c r="DF278" s="17"/>
      <c r="DG278" s="17"/>
      <c r="DH278" s="17"/>
      <c r="DI278" s="17"/>
      <c r="DJ278" s="17"/>
      <c r="DK278" s="17"/>
      <c r="DL278" s="17"/>
      <c r="DM278" s="17"/>
      <c r="DN278" s="17"/>
      <c r="DO278" s="17"/>
      <c r="DP278" s="17"/>
      <c r="DQ278" s="17"/>
      <c r="DR278" s="17"/>
      <c r="DS278" s="17"/>
      <c r="DT278" s="17"/>
      <c r="DU278" s="17"/>
      <c r="DV278" s="17"/>
      <c r="DW278" s="17"/>
      <c r="DX278" s="17"/>
      <c r="DY278" s="17"/>
      <c r="DZ278" s="17"/>
      <c r="EA278" s="17"/>
      <c r="EB278" s="17"/>
      <c r="EC278" s="17"/>
      <c r="ED278" s="17"/>
      <c r="EE278" s="17"/>
      <c r="EF278" s="17"/>
      <c r="EG278" s="17"/>
      <c r="EH278" s="17"/>
      <c r="EI278" s="17"/>
      <c r="EJ278" s="17"/>
      <c r="EK278" s="17"/>
      <c r="EL278" s="17"/>
      <c r="EM278" s="17"/>
      <c r="EN278" s="17"/>
      <c r="EO278" s="17"/>
      <c r="EP278" s="17"/>
      <c r="EQ278" s="17"/>
      <c r="ER278" s="17"/>
      <c r="ES278" s="17"/>
      <c r="ET278" s="17"/>
      <c r="EU278" s="17"/>
      <c r="EV278" s="17"/>
      <c r="EW278" s="17"/>
      <c r="EX278" s="17"/>
      <c r="EY278" s="17"/>
      <c r="EZ278" s="17"/>
      <c r="FA278" s="17">
        <f>IF(AND(フィニッシュ後入力!FA$100&lt;&gt;"",フィニッシュ後入力!FA$100=フィニッシュ後入力!FA278),1,0)</f>
        <v>0</v>
      </c>
      <c r="FB278" s="17">
        <f>IF(AND(フィニッシュ後入力!FB$100&lt;&gt;"",フィニッシュ後入力!FB$100=フィニッシュ後入力!FB278),1,0)</f>
        <v>0</v>
      </c>
      <c r="FC278" s="17"/>
      <c r="FD278" s="17"/>
      <c r="FE278" s="17"/>
      <c r="FF278" s="17">
        <f>IF(AND(フィニッシュ後入力!FG$100&lt;&gt;"",フィニッシュ後入力!FG$100=フィニッシュ後入力!FG278),1,0)</f>
        <v>0</v>
      </c>
      <c r="FG278" s="17">
        <f>IF(AND(フィニッシュ後入力!FH$100&lt;&gt;"",フィニッシュ後入力!FH$100=フィニッシュ後入力!FH278),1,0)</f>
        <v>0</v>
      </c>
      <c r="FH278" s="17"/>
      <c r="FI278" s="17"/>
      <c r="FJ278" s="17"/>
      <c r="FK278" s="17">
        <f>IF(AND(フィニッシュ後入力!FM$100&lt;&gt;"",フィニッシュ後入力!FM$100=フィニッシュ後入力!FM278),1,0)</f>
        <v>0</v>
      </c>
      <c r="FL278" s="17">
        <f>IF(AND(フィニッシュ後入力!FN$100&lt;&gt;"",フィニッシュ後入力!FN$100=フィニッシュ後入力!FN278),1,0)</f>
        <v>0</v>
      </c>
      <c r="FM278" s="17"/>
      <c r="FN278" s="17"/>
      <c r="FO278" s="17"/>
      <c r="FP278" s="17"/>
      <c r="FQ278" s="17"/>
      <c r="FR278" s="17"/>
      <c r="FS278" s="17"/>
      <c r="FT278" s="17"/>
      <c r="FU278" s="17"/>
      <c r="FV278" s="17"/>
      <c r="FW278" s="17"/>
      <c r="FX278" s="17"/>
      <c r="FY278" s="17"/>
      <c r="FZ278" s="17"/>
      <c r="GA278" s="17"/>
      <c r="GB278" s="17">
        <f>フィニッシュ後入力!FC278</f>
        <v>0</v>
      </c>
      <c r="GC278" s="17">
        <f>フィニッシュ後入力!FD278</f>
        <v>0</v>
      </c>
      <c r="GD278" s="17">
        <f>IF(フィニッシュ後入力!FP$100&lt;&gt;"",フィニッシュ後入力!FE278+60*(1-FC278),0)</f>
        <v>0</v>
      </c>
      <c r="GE278" s="17">
        <f>IF(フィニッシュ後入力!FQ$100&lt;&gt;"",フィニッシュ後入力!FF278+60*(1-FD278),0)</f>
        <v>0</v>
      </c>
      <c r="GF278" s="17">
        <f>IF(フィニッシュ後入力!FR$100&lt;&gt;"",フィニッシュ後入力!FG278+60*(1-FE278),0)</f>
        <v>0</v>
      </c>
      <c r="GG278" s="17">
        <f>フィニッシュ後入力!FI278</f>
        <v>0</v>
      </c>
      <c r="GH278" s="17">
        <f>フィニッシュ後入力!FJ278</f>
        <v>0</v>
      </c>
      <c r="GI278" s="17">
        <f>IF(フィニッシュ後入力!FU$100&lt;&gt;"",フィニッシュ後入力!FK278+60*(1-FH278),0)</f>
        <v>0</v>
      </c>
      <c r="GJ278" s="17">
        <f>IF(フィニッシュ後入力!FV$100&lt;&gt;"",フィニッシュ後入力!FL278+60*(1-FI278),0)</f>
        <v>0</v>
      </c>
      <c r="GK278" s="17">
        <f>IF(フィニッシュ後入力!FW$100&lt;&gt;"",フィニッシュ後入力!FM278+60*(1-FJ278),0)</f>
        <v>0</v>
      </c>
      <c r="GL278" s="17">
        <f>フィニッシュ後入力!FO278</f>
        <v>0</v>
      </c>
      <c r="GM278" s="17">
        <f>フィニッシュ後入力!FP278</f>
        <v>0</v>
      </c>
      <c r="GN278" s="17"/>
      <c r="GO278" s="17"/>
      <c r="GP278" s="17"/>
      <c r="GQ278" s="17"/>
      <c r="GR278" s="17"/>
      <c r="GS278" s="17"/>
      <c r="GT278" s="17"/>
      <c r="GU278" s="17"/>
      <c r="GV278" s="17"/>
      <c r="GW278" s="17"/>
      <c r="GX278" s="17"/>
      <c r="GY278" s="17"/>
      <c r="GZ278" s="17"/>
    </row>
    <row r="279" spans="1:208">
      <c r="A279" s="17">
        <f>スタート前入力!$A279</f>
        <v>179</v>
      </c>
      <c r="B279" s="17">
        <f>IF(フィニッシュ後入力!$BA279&lt;&gt;"",SUM($BA279:$CZ279)-フィニッシュ後入力!$G279+フィニッシュ後入力!$H279+$D$87,-1)</f>
        <v>-1</v>
      </c>
      <c r="C279" s="17">
        <f>SUM($GA279:$GZ279)/2+60*(スタート前入力!$C$77-SUM($FA279:$FZ279))</f>
        <v>0</v>
      </c>
      <c r="D279" s="48">
        <f t="shared" si="8"/>
        <v>0</v>
      </c>
      <c r="E279" s="48">
        <f>D279*スタート前入力!$G279</f>
        <v>0</v>
      </c>
      <c r="F279" s="48">
        <f>(B279+1)*(D279+スタート前入力!$F279*$D$83+スタート前入力!$G279*$D$84+($D$86+1-$A279)*$D$85)</f>
        <v>0</v>
      </c>
      <c r="G279" s="48" t="str">
        <f ca="1">IF(E279&lt;&gt;0,RANK(E279,E$101:INDIRECT(CONCATENATE("R",$D$86+100,"C",COLUMN()-2),FALSE)),"")</f>
        <v/>
      </c>
      <c r="H279" s="48" t="str">
        <f ca="1">IF(F279&lt;&gt;0,RANK(F279,F$101:INDIRECT(CONCATENATE("R",$D$86+100,"C",COLUMN()-2),FALSE)),"")</f>
        <v/>
      </c>
      <c r="I279" s="48">
        <f>E279*スタート前入力!$E279</f>
        <v>0</v>
      </c>
      <c r="J279" s="48">
        <f>F279*スタート前入力!$E279</f>
        <v>0</v>
      </c>
      <c r="K279" s="48" t="str">
        <f ca="1">IF(I279&lt;&gt;0,RANK(I279,I$101:INDIRECT(CONCATENATE("R",$D$86+100,"C",COLUMN()-2),FALSE)),"")</f>
        <v/>
      </c>
      <c r="L279" s="48" t="str">
        <f ca="1">IF(J279&lt;&gt;0,RANK(J279,J$101:INDIRECT(CONCATENATE("R",$D$86+100,"C",COLUMN()-2),FALSE)),"")</f>
        <v/>
      </c>
      <c r="M279" s="48">
        <f>IF(($B279+1)*(スタート前入力!$H279+1+$D$87)&lt;&gt;0,$B279+スタート前入力!$H279,-1)</f>
        <v>-1</v>
      </c>
      <c r="N279" s="48">
        <f>$C279+スタート前入力!$I279</f>
        <v>0</v>
      </c>
      <c r="O279" s="48">
        <f t="shared" si="9"/>
        <v>0</v>
      </c>
      <c r="P279" s="48">
        <f>O279*スタート前入力!$G279</f>
        <v>0</v>
      </c>
      <c r="Q279" s="48">
        <f>(M279+1)*(O279+スタート前入力!$F279*$D$83+スタート前入力!$G279*$D$84+($D$86+1-$A279)*$D$85)</f>
        <v>0</v>
      </c>
      <c r="R279" s="48" t="str">
        <f ca="1">IF(P279&lt;&gt;0,RANK(P279,P$101:INDIRECT(CONCATENATE("R",$D$86+100,"C",COLUMN()-2),FALSE)),"")</f>
        <v/>
      </c>
      <c r="S279" s="48" t="str">
        <f ca="1">IF(Q279&lt;&gt;0,RANK(Q279,Q$101:INDIRECT(CONCATENATE("R",$D$86+100,"C",COLUMN()-2),FALSE)),"")</f>
        <v/>
      </c>
      <c r="T279" s="48">
        <f>P279*スタート前入力!$E279</f>
        <v>0</v>
      </c>
      <c r="U279" s="48">
        <f>Q279*スタート前入力!$E279</f>
        <v>0</v>
      </c>
      <c r="V279" s="48" t="str">
        <f ca="1">IF(T279&lt;&gt;0,RANK(T279,T$101:INDIRECT(CONCATENATE("R",$D$86+100,"C",COLUMN()-2),FALSE)),"")</f>
        <v/>
      </c>
      <c r="W279" s="48" t="str">
        <f ca="1">IF(U279&lt;&gt;0,RANK(U279,U$101:INDIRECT(CONCATENATE("R",$D$86+100,"C",COLUMN()-2),FALSE)),"")</f>
        <v/>
      </c>
      <c r="X279" s="48">
        <f t="shared" si="10"/>
        <v>179</v>
      </c>
      <c r="Y279" s="17">
        <f>((B279)-100)/(スタート前入力!$C$76)*100</f>
        <v>-1010</v>
      </c>
      <c r="Z279" s="17" t="e">
        <f>((M279)-100)/(スタート前入力!$C$84+スタート前入力!$C$85)*100</f>
        <v>#DIV/0!</v>
      </c>
      <c r="AA279" s="17"/>
      <c r="AB279" s="17"/>
      <c r="AC279" s="17"/>
      <c r="AD279" s="17"/>
      <c r="AE279" s="17"/>
      <c r="AF279" s="17"/>
      <c r="AG279" s="17"/>
      <c r="AH279" s="17"/>
      <c r="AI279" s="17"/>
      <c r="AJ279" s="17"/>
      <c r="AK279" s="17"/>
      <c r="AL279" s="17"/>
      <c r="AM279" s="17"/>
      <c r="AN279" s="17"/>
      <c r="AO279" s="17"/>
      <c r="AP279" s="17"/>
      <c r="AQ279" s="17"/>
      <c r="AR279" s="17"/>
      <c r="AS279" s="17"/>
      <c r="AT279" s="17"/>
      <c r="AU279" s="17"/>
      <c r="AV279" s="17"/>
      <c r="AW279" s="17"/>
      <c r="AX279" s="17"/>
      <c r="AY279" s="17"/>
      <c r="AZ279" s="17"/>
      <c r="BA279" s="17">
        <f>IF(AND(フィニッシュ後入力!BA$100&lt;&gt;"",フィニッシュ後入力!BA$100=フィニッシュ後入力!BA279),1,0)</f>
        <v>0</v>
      </c>
      <c r="BB279" s="17">
        <f>IF(AND(フィニッシュ後入力!BB$100&lt;&gt;"",フィニッシュ後入力!BB$100=フィニッシュ後入力!BB279),1,0)</f>
        <v>0</v>
      </c>
      <c r="BC279" s="17">
        <f>IF(AND(フィニッシュ後入力!BC$100&lt;&gt;"",フィニッシュ後入力!BC$100=フィニッシュ後入力!BC279),1,0)</f>
        <v>0</v>
      </c>
      <c r="BD279" s="17">
        <f>IF(AND(フィニッシュ後入力!BD$100&lt;&gt;"",フィニッシュ後入力!BD$100=フィニッシュ後入力!BD279),1,0)</f>
        <v>0</v>
      </c>
      <c r="BE279" s="17">
        <f>IF(AND(フィニッシュ後入力!BE$100&lt;&gt;"",フィニッシュ後入力!BE$100=フィニッシュ後入力!BE279),1,0)</f>
        <v>0</v>
      </c>
      <c r="BF279" s="17">
        <f>IF(AND(フィニッシュ後入力!BF$100&lt;&gt;"",フィニッシュ後入力!BF$100=フィニッシュ後入力!BF279),1,0)</f>
        <v>0</v>
      </c>
      <c r="BG279" s="17">
        <f>IF(AND(フィニッシュ後入力!BG$100&lt;&gt;"",フィニッシュ後入力!BG$100=フィニッシュ後入力!BG279),1,0)</f>
        <v>0</v>
      </c>
      <c r="BH279" s="17">
        <f>IF(AND(フィニッシュ後入力!BH$100&lt;&gt;"",フィニッシュ後入力!BH$100=フィニッシュ後入力!BH279),1,0)</f>
        <v>0</v>
      </c>
      <c r="BI279" s="17">
        <f>IF(AND(フィニッシュ後入力!BI$100&lt;&gt;"",フィニッシュ後入力!BI$100=フィニッシュ後入力!BI279),1,0)</f>
        <v>0</v>
      </c>
      <c r="BJ279" s="17">
        <f>IF(AND(フィニッシュ後入力!BJ$100&lt;&gt;"",フィニッシュ後入力!BJ$100=フィニッシュ後入力!BJ279),1,0)</f>
        <v>0</v>
      </c>
      <c r="BK279" s="17">
        <f>IF(AND(フィニッシュ後入力!BK$100&lt;&gt;"",フィニッシュ後入力!BK$100=フィニッシュ後入力!BK279),1,0)</f>
        <v>0</v>
      </c>
      <c r="BL279" s="17">
        <f>IF(AND(フィニッシュ後入力!BL$100&lt;&gt;"",フィニッシュ後入力!BL$100=フィニッシュ後入力!BL279),1,0)</f>
        <v>0</v>
      </c>
      <c r="BM279" s="17">
        <f>IF(AND(フィニッシュ後入力!BM$100&lt;&gt;"",フィニッシュ後入力!BM$100=フィニッシュ後入力!BM279),1,0)</f>
        <v>0</v>
      </c>
      <c r="BN279" s="17">
        <f>IF(AND(フィニッシュ後入力!BN$100&lt;&gt;"",フィニッシュ後入力!BN$100=フィニッシュ後入力!BN279),1,0)</f>
        <v>0</v>
      </c>
      <c r="BO279" s="17">
        <f>IF(AND(フィニッシュ後入力!BO$100&lt;&gt;"",フィニッシュ後入力!BO$100=フィニッシュ後入力!BO279),1,0)</f>
        <v>0</v>
      </c>
      <c r="BP279" s="17">
        <f>IF(AND(フィニッシュ後入力!BP$100&lt;&gt;"",フィニッシュ後入力!BP$100=フィニッシュ後入力!BP279),1,0)</f>
        <v>0</v>
      </c>
      <c r="BQ279" s="17">
        <f>IF(AND(フィニッシュ後入力!BQ$100&lt;&gt;"",フィニッシュ後入力!BQ$100=フィニッシュ後入力!BQ279),1,0)</f>
        <v>0</v>
      </c>
      <c r="BR279" s="17">
        <f>IF(AND(フィニッシュ後入力!BR$100&lt;&gt;"",フィニッシュ後入力!BR$100=フィニッシュ後入力!BR279),1,0)</f>
        <v>0</v>
      </c>
      <c r="BS279" s="17">
        <f>IF(AND(フィニッシュ後入力!BS$100&lt;&gt;"",フィニッシュ後入力!BS$100=フィニッシュ後入力!BS279),1,0)</f>
        <v>0</v>
      </c>
      <c r="BT279" s="17">
        <f>IF(AND(フィニッシュ後入力!BT$100&lt;&gt;"",フィニッシュ後入力!BT$100=フィニッシュ後入力!BT279),1,0)</f>
        <v>0</v>
      </c>
      <c r="BU279" s="17">
        <f>IF(AND(フィニッシュ後入力!BU$100&lt;&gt;"",フィニッシュ後入力!BU$100=フィニッシュ後入力!BU279),1,0)</f>
        <v>0</v>
      </c>
      <c r="BV279" s="17">
        <f>IF(AND(フィニッシュ後入力!BV$100&lt;&gt;"",フィニッシュ後入力!BV$100=フィニッシュ後入力!BV279),1,0)</f>
        <v>0</v>
      </c>
      <c r="BW279" s="17">
        <f>IF(AND(フィニッシュ後入力!BW$100&lt;&gt;"",フィニッシュ後入力!BW$100=フィニッシュ後入力!BW279),1,0)</f>
        <v>0</v>
      </c>
      <c r="BX279" s="17">
        <f>IF(AND(フィニッシュ後入力!BX$100&lt;&gt;"",フィニッシュ後入力!BX$100=フィニッシュ後入力!BX279),1,0)</f>
        <v>0</v>
      </c>
      <c r="BY279" s="17">
        <f>IF(AND(フィニッシュ後入力!BY$100&lt;&gt;"",フィニッシュ後入力!BY$100=フィニッシュ後入力!BY279),1,0)</f>
        <v>0</v>
      </c>
      <c r="BZ279" s="17">
        <f>IF(AND(フィニッシュ後入力!BZ$100&lt;&gt;"",フィニッシュ後入力!BZ$100=フィニッシュ後入力!BZ279),1,0)</f>
        <v>0</v>
      </c>
      <c r="CA279" s="17">
        <f>IF(AND(フィニッシュ後入力!CA$100&lt;&gt;"",フィニッシュ後入力!CA$100=フィニッシュ後入力!CA279),1,0)</f>
        <v>0</v>
      </c>
      <c r="CB279" s="17">
        <f>IF(AND(フィニッシュ後入力!CB$100&lt;&gt;"",フィニッシュ後入力!CB$100=フィニッシュ後入力!CB279),1,0)</f>
        <v>0</v>
      </c>
      <c r="CC279" s="17">
        <f>IF(AND(フィニッシュ後入力!CC$100&lt;&gt;"",フィニッシュ後入力!CC$100=フィニッシュ後入力!CC279),1,0)</f>
        <v>0</v>
      </c>
      <c r="CD279" s="17">
        <f>IF(AND(フィニッシュ後入力!CD$100&lt;&gt;"",フィニッシュ後入力!CD$100=フィニッシュ後入力!CD279),1,0)</f>
        <v>0</v>
      </c>
      <c r="CE279" s="17"/>
      <c r="CF279" s="17"/>
      <c r="CG279" s="17"/>
      <c r="CH279" s="17"/>
      <c r="CI279" s="17"/>
      <c r="CJ279" s="17"/>
      <c r="CK279" s="17"/>
      <c r="CL279" s="17"/>
      <c r="CM279" s="17"/>
      <c r="CN279" s="17"/>
      <c r="CO279" s="17"/>
      <c r="CP279" s="17"/>
      <c r="CQ279" s="17"/>
      <c r="CR279" s="17"/>
      <c r="CS279" s="17"/>
      <c r="CT279" s="17"/>
      <c r="CU279" s="17"/>
      <c r="CV279" s="17"/>
      <c r="CW279" s="17"/>
      <c r="CX279" s="17"/>
      <c r="CY279" s="17"/>
      <c r="CZ279" s="17"/>
      <c r="DA279" s="17"/>
      <c r="DB279" s="17"/>
      <c r="DC279" s="17"/>
      <c r="DD279" s="17"/>
      <c r="DE279" s="17"/>
      <c r="DF279" s="17"/>
      <c r="DG279" s="17"/>
      <c r="DH279" s="17"/>
      <c r="DI279" s="17"/>
      <c r="DJ279" s="17"/>
      <c r="DK279" s="17"/>
      <c r="DL279" s="17"/>
      <c r="DM279" s="17"/>
      <c r="DN279" s="17"/>
      <c r="DO279" s="17"/>
      <c r="DP279" s="17"/>
      <c r="DQ279" s="17"/>
      <c r="DR279" s="17"/>
      <c r="DS279" s="17"/>
      <c r="DT279" s="17"/>
      <c r="DU279" s="17"/>
      <c r="DV279" s="17"/>
      <c r="DW279" s="17"/>
      <c r="DX279" s="17"/>
      <c r="DY279" s="17"/>
      <c r="DZ279" s="17"/>
      <c r="EA279" s="17"/>
      <c r="EB279" s="17"/>
      <c r="EC279" s="17"/>
      <c r="ED279" s="17"/>
      <c r="EE279" s="17"/>
      <c r="EF279" s="17"/>
      <c r="EG279" s="17"/>
      <c r="EH279" s="17"/>
      <c r="EI279" s="17"/>
      <c r="EJ279" s="17"/>
      <c r="EK279" s="17"/>
      <c r="EL279" s="17"/>
      <c r="EM279" s="17"/>
      <c r="EN279" s="17"/>
      <c r="EO279" s="17"/>
      <c r="EP279" s="17"/>
      <c r="EQ279" s="17"/>
      <c r="ER279" s="17"/>
      <c r="ES279" s="17"/>
      <c r="ET279" s="17"/>
      <c r="EU279" s="17"/>
      <c r="EV279" s="17"/>
      <c r="EW279" s="17"/>
      <c r="EX279" s="17"/>
      <c r="EY279" s="17"/>
      <c r="EZ279" s="17"/>
      <c r="FA279" s="17">
        <f>IF(AND(フィニッシュ後入力!FA$100&lt;&gt;"",フィニッシュ後入力!FA$100=フィニッシュ後入力!FA279),1,0)</f>
        <v>0</v>
      </c>
      <c r="FB279" s="17">
        <f>IF(AND(フィニッシュ後入力!FB$100&lt;&gt;"",フィニッシュ後入力!FB$100=フィニッシュ後入力!FB279),1,0)</f>
        <v>0</v>
      </c>
      <c r="FC279" s="17"/>
      <c r="FD279" s="17"/>
      <c r="FE279" s="17"/>
      <c r="FF279" s="17">
        <f>IF(AND(フィニッシュ後入力!FG$100&lt;&gt;"",フィニッシュ後入力!FG$100=フィニッシュ後入力!FG279),1,0)</f>
        <v>0</v>
      </c>
      <c r="FG279" s="17">
        <f>IF(AND(フィニッシュ後入力!FH$100&lt;&gt;"",フィニッシュ後入力!FH$100=フィニッシュ後入力!FH279),1,0)</f>
        <v>0</v>
      </c>
      <c r="FH279" s="17"/>
      <c r="FI279" s="17"/>
      <c r="FJ279" s="17"/>
      <c r="FK279" s="17">
        <f>IF(AND(フィニッシュ後入力!FM$100&lt;&gt;"",フィニッシュ後入力!FM$100=フィニッシュ後入力!FM279),1,0)</f>
        <v>0</v>
      </c>
      <c r="FL279" s="17">
        <f>IF(AND(フィニッシュ後入力!FN$100&lt;&gt;"",フィニッシュ後入力!FN$100=フィニッシュ後入力!FN279),1,0)</f>
        <v>0</v>
      </c>
      <c r="FM279" s="17"/>
      <c r="FN279" s="17"/>
      <c r="FO279" s="17"/>
      <c r="FP279" s="17"/>
      <c r="FQ279" s="17"/>
      <c r="FR279" s="17"/>
      <c r="FS279" s="17"/>
      <c r="FT279" s="17"/>
      <c r="FU279" s="17"/>
      <c r="FV279" s="17"/>
      <c r="FW279" s="17"/>
      <c r="FX279" s="17"/>
      <c r="FY279" s="17"/>
      <c r="FZ279" s="17"/>
      <c r="GA279" s="17"/>
      <c r="GB279" s="17">
        <f>フィニッシュ後入力!FC279</f>
        <v>0</v>
      </c>
      <c r="GC279" s="17">
        <f>フィニッシュ後入力!FD279</f>
        <v>0</v>
      </c>
      <c r="GD279" s="17">
        <f>IF(フィニッシュ後入力!FP$100&lt;&gt;"",フィニッシュ後入力!FE279+60*(1-FC279),0)</f>
        <v>0</v>
      </c>
      <c r="GE279" s="17">
        <f>IF(フィニッシュ後入力!FQ$100&lt;&gt;"",フィニッシュ後入力!FF279+60*(1-FD279),0)</f>
        <v>0</v>
      </c>
      <c r="GF279" s="17">
        <f>IF(フィニッシュ後入力!FR$100&lt;&gt;"",フィニッシュ後入力!FG279+60*(1-FE279),0)</f>
        <v>0</v>
      </c>
      <c r="GG279" s="17">
        <f>フィニッシュ後入力!FI279</f>
        <v>0</v>
      </c>
      <c r="GH279" s="17">
        <f>フィニッシュ後入力!FJ279</f>
        <v>0</v>
      </c>
      <c r="GI279" s="17">
        <f>IF(フィニッシュ後入力!FU$100&lt;&gt;"",フィニッシュ後入力!FK279+60*(1-FH279),0)</f>
        <v>0</v>
      </c>
      <c r="GJ279" s="17">
        <f>IF(フィニッシュ後入力!FV$100&lt;&gt;"",フィニッシュ後入力!FL279+60*(1-FI279),0)</f>
        <v>0</v>
      </c>
      <c r="GK279" s="17">
        <f>IF(フィニッシュ後入力!FW$100&lt;&gt;"",フィニッシュ後入力!FM279+60*(1-FJ279),0)</f>
        <v>0</v>
      </c>
      <c r="GL279" s="17">
        <f>フィニッシュ後入力!FO279</f>
        <v>0</v>
      </c>
      <c r="GM279" s="17">
        <f>フィニッシュ後入力!FP279</f>
        <v>0</v>
      </c>
      <c r="GN279" s="17"/>
      <c r="GO279" s="17"/>
      <c r="GP279" s="17"/>
      <c r="GQ279" s="17"/>
      <c r="GR279" s="17"/>
      <c r="GS279" s="17"/>
      <c r="GT279" s="17"/>
      <c r="GU279" s="17"/>
      <c r="GV279" s="17"/>
      <c r="GW279" s="17"/>
      <c r="GX279" s="17"/>
      <c r="GY279" s="17"/>
      <c r="GZ279" s="17"/>
    </row>
    <row r="280" spans="1:208">
      <c r="A280" s="17">
        <f>スタート前入力!$A280</f>
        <v>180</v>
      </c>
      <c r="B280" s="17">
        <f>IF(フィニッシュ後入力!$BA280&lt;&gt;"",SUM($BA280:$CZ280)-フィニッシュ後入力!$G280+フィニッシュ後入力!$H280+$D$87,-1)</f>
        <v>-1</v>
      </c>
      <c r="C280" s="17">
        <f>SUM($GA280:$GZ280)/2+60*(スタート前入力!$C$77-SUM($FA280:$FZ280))</f>
        <v>0</v>
      </c>
      <c r="D280" s="48">
        <f t="shared" si="8"/>
        <v>0</v>
      </c>
      <c r="E280" s="48">
        <f>D280*スタート前入力!$G280</f>
        <v>0</v>
      </c>
      <c r="F280" s="48">
        <f>(B280+1)*(D280+スタート前入力!$F280*$D$83+スタート前入力!$G280*$D$84+($D$86+1-$A280)*$D$85)</f>
        <v>0</v>
      </c>
      <c r="G280" s="48" t="str">
        <f ca="1">IF(E280&lt;&gt;0,RANK(E280,E$101:INDIRECT(CONCATENATE("R",$D$86+100,"C",COLUMN()-2),FALSE)),"")</f>
        <v/>
      </c>
      <c r="H280" s="48" t="str">
        <f ca="1">IF(F280&lt;&gt;0,RANK(F280,F$101:INDIRECT(CONCATENATE("R",$D$86+100,"C",COLUMN()-2),FALSE)),"")</f>
        <v/>
      </c>
      <c r="I280" s="48">
        <f>E280*スタート前入力!$E280</f>
        <v>0</v>
      </c>
      <c r="J280" s="48">
        <f>F280*スタート前入力!$E280</f>
        <v>0</v>
      </c>
      <c r="K280" s="48" t="str">
        <f ca="1">IF(I280&lt;&gt;0,RANK(I280,I$101:INDIRECT(CONCATENATE("R",$D$86+100,"C",COLUMN()-2),FALSE)),"")</f>
        <v/>
      </c>
      <c r="L280" s="48" t="str">
        <f ca="1">IF(J280&lt;&gt;0,RANK(J280,J$101:INDIRECT(CONCATENATE("R",$D$86+100,"C",COLUMN()-2),FALSE)),"")</f>
        <v/>
      </c>
      <c r="M280" s="48">
        <f>IF(($B280+1)*(スタート前入力!$H280+1+$D$87)&lt;&gt;0,$B280+スタート前入力!$H280,-1)</f>
        <v>-1</v>
      </c>
      <c r="N280" s="48">
        <f>$C280+スタート前入力!$I280</f>
        <v>0</v>
      </c>
      <c r="O280" s="48">
        <f t="shared" si="9"/>
        <v>0</v>
      </c>
      <c r="P280" s="48">
        <f>O280*スタート前入力!$G280</f>
        <v>0</v>
      </c>
      <c r="Q280" s="48">
        <f>(M280+1)*(O280+スタート前入力!$F280*$D$83+スタート前入力!$G280*$D$84+($D$86+1-$A280)*$D$85)</f>
        <v>0</v>
      </c>
      <c r="R280" s="48" t="str">
        <f ca="1">IF(P280&lt;&gt;0,RANK(P280,P$101:INDIRECT(CONCATENATE("R",$D$86+100,"C",COLUMN()-2),FALSE)),"")</f>
        <v/>
      </c>
      <c r="S280" s="48" t="str">
        <f ca="1">IF(Q280&lt;&gt;0,RANK(Q280,Q$101:INDIRECT(CONCATENATE("R",$D$86+100,"C",COLUMN()-2),FALSE)),"")</f>
        <v/>
      </c>
      <c r="T280" s="48">
        <f>P280*スタート前入力!$E280</f>
        <v>0</v>
      </c>
      <c r="U280" s="48">
        <f>Q280*スタート前入力!$E280</f>
        <v>0</v>
      </c>
      <c r="V280" s="48" t="str">
        <f ca="1">IF(T280&lt;&gt;0,RANK(T280,T$101:INDIRECT(CONCATENATE("R",$D$86+100,"C",COLUMN()-2),FALSE)),"")</f>
        <v/>
      </c>
      <c r="W280" s="48" t="str">
        <f ca="1">IF(U280&lt;&gt;0,RANK(U280,U$101:INDIRECT(CONCATENATE("R",$D$86+100,"C",COLUMN()-2),FALSE)),"")</f>
        <v/>
      </c>
      <c r="X280" s="48">
        <f t="shared" si="10"/>
        <v>180</v>
      </c>
      <c r="Y280" s="17">
        <f>((B280)-100)/(スタート前入力!$C$76)*100</f>
        <v>-1010</v>
      </c>
      <c r="Z280" s="17" t="e">
        <f>((M280)-100)/(スタート前入力!$C$84+スタート前入力!$C$85)*100</f>
        <v>#DIV/0!</v>
      </c>
      <c r="AA280" s="17"/>
      <c r="AB280" s="17"/>
      <c r="AC280" s="17"/>
      <c r="AD280" s="17"/>
      <c r="AE280" s="17"/>
      <c r="AF280" s="17"/>
      <c r="AG280" s="17"/>
      <c r="AH280" s="17"/>
      <c r="AI280" s="17"/>
      <c r="AJ280" s="17"/>
      <c r="AK280" s="17"/>
      <c r="AL280" s="17"/>
      <c r="AM280" s="17"/>
      <c r="AN280" s="17"/>
      <c r="AO280" s="17"/>
      <c r="AP280" s="17"/>
      <c r="AQ280" s="17"/>
      <c r="AR280" s="17"/>
      <c r="AS280" s="17"/>
      <c r="AT280" s="17"/>
      <c r="AU280" s="17"/>
      <c r="AV280" s="17"/>
      <c r="AW280" s="17"/>
      <c r="AX280" s="17"/>
      <c r="AY280" s="17"/>
      <c r="AZ280" s="17"/>
      <c r="BA280" s="17">
        <f>IF(AND(フィニッシュ後入力!BA$100&lt;&gt;"",フィニッシュ後入力!BA$100=フィニッシュ後入力!BA280),1,0)</f>
        <v>0</v>
      </c>
      <c r="BB280" s="17">
        <f>IF(AND(フィニッシュ後入力!BB$100&lt;&gt;"",フィニッシュ後入力!BB$100=フィニッシュ後入力!BB280),1,0)</f>
        <v>0</v>
      </c>
      <c r="BC280" s="17">
        <f>IF(AND(フィニッシュ後入力!BC$100&lt;&gt;"",フィニッシュ後入力!BC$100=フィニッシュ後入力!BC280),1,0)</f>
        <v>0</v>
      </c>
      <c r="BD280" s="17">
        <f>IF(AND(フィニッシュ後入力!BD$100&lt;&gt;"",フィニッシュ後入力!BD$100=フィニッシュ後入力!BD280),1,0)</f>
        <v>0</v>
      </c>
      <c r="BE280" s="17">
        <f>IF(AND(フィニッシュ後入力!BE$100&lt;&gt;"",フィニッシュ後入力!BE$100=フィニッシュ後入力!BE280),1,0)</f>
        <v>0</v>
      </c>
      <c r="BF280" s="17">
        <f>IF(AND(フィニッシュ後入力!BF$100&lt;&gt;"",フィニッシュ後入力!BF$100=フィニッシュ後入力!BF280),1,0)</f>
        <v>0</v>
      </c>
      <c r="BG280" s="17">
        <f>IF(AND(フィニッシュ後入力!BG$100&lt;&gt;"",フィニッシュ後入力!BG$100=フィニッシュ後入力!BG280),1,0)</f>
        <v>0</v>
      </c>
      <c r="BH280" s="17">
        <f>IF(AND(フィニッシュ後入力!BH$100&lt;&gt;"",フィニッシュ後入力!BH$100=フィニッシュ後入力!BH280),1,0)</f>
        <v>0</v>
      </c>
      <c r="BI280" s="17">
        <f>IF(AND(フィニッシュ後入力!BI$100&lt;&gt;"",フィニッシュ後入力!BI$100=フィニッシュ後入力!BI280),1,0)</f>
        <v>0</v>
      </c>
      <c r="BJ280" s="17">
        <f>IF(AND(フィニッシュ後入力!BJ$100&lt;&gt;"",フィニッシュ後入力!BJ$100=フィニッシュ後入力!BJ280),1,0)</f>
        <v>0</v>
      </c>
      <c r="BK280" s="17">
        <f>IF(AND(フィニッシュ後入力!BK$100&lt;&gt;"",フィニッシュ後入力!BK$100=フィニッシュ後入力!BK280),1,0)</f>
        <v>0</v>
      </c>
      <c r="BL280" s="17">
        <f>IF(AND(フィニッシュ後入力!BL$100&lt;&gt;"",フィニッシュ後入力!BL$100=フィニッシュ後入力!BL280),1,0)</f>
        <v>0</v>
      </c>
      <c r="BM280" s="17">
        <f>IF(AND(フィニッシュ後入力!BM$100&lt;&gt;"",フィニッシュ後入力!BM$100=フィニッシュ後入力!BM280),1,0)</f>
        <v>0</v>
      </c>
      <c r="BN280" s="17">
        <f>IF(AND(フィニッシュ後入力!BN$100&lt;&gt;"",フィニッシュ後入力!BN$100=フィニッシュ後入力!BN280),1,0)</f>
        <v>0</v>
      </c>
      <c r="BO280" s="17">
        <f>IF(AND(フィニッシュ後入力!BO$100&lt;&gt;"",フィニッシュ後入力!BO$100=フィニッシュ後入力!BO280),1,0)</f>
        <v>0</v>
      </c>
      <c r="BP280" s="17">
        <f>IF(AND(フィニッシュ後入力!BP$100&lt;&gt;"",フィニッシュ後入力!BP$100=フィニッシュ後入力!BP280),1,0)</f>
        <v>0</v>
      </c>
      <c r="BQ280" s="17">
        <f>IF(AND(フィニッシュ後入力!BQ$100&lt;&gt;"",フィニッシュ後入力!BQ$100=フィニッシュ後入力!BQ280),1,0)</f>
        <v>0</v>
      </c>
      <c r="BR280" s="17">
        <f>IF(AND(フィニッシュ後入力!BR$100&lt;&gt;"",フィニッシュ後入力!BR$100=フィニッシュ後入力!BR280),1,0)</f>
        <v>0</v>
      </c>
      <c r="BS280" s="17">
        <f>IF(AND(フィニッシュ後入力!BS$100&lt;&gt;"",フィニッシュ後入力!BS$100=フィニッシュ後入力!BS280),1,0)</f>
        <v>0</v>
      </c>
      <c r="BT280" s="17">
        <f>IF(AND(フィニッシュ後入力!BT$100&lt;&gt;"",フィニッシュ後入力!BT$100=フィニッシュ後入力!BT280),1,0)</f>
        <v>0</v>
      </c>
      <c r="BU280" s="17">
        <f>IF(AND(フィニッシュ後入力!BU$100&lt;&gt;"",フィニッシュ後入力!BU$100=フィニッシュ後入力!BU280),1,0)</f>
        <v>0</v>
      </c>
      <c r="BV280" s="17">
        <f>IF(AND(フィニッシュ後入力!BV$100&lt;&gt;"",フィニッシュ後入力!BV$100=フィニッシュ後入力!BV280),1,0)</f>
        <v>0</v>
      </c>
      <c r="BW280" s="17">
        <f>IF(AND(フィニッシュ後入力!BW$100&lt;&gt;"",フィニッシュ後入力!BW$100=フィニッシュ後入力!BW280),1,0)</f>
        <v>0</v>
      </c>
      <c r="BX280" s="17">
        <f>IF(AND(フィニッシュ後入力!BX$100&lt;&gt;"",フィニッシュ後入力!BX$100=フィニッシュ後入力!BX280),1,0)</f>
        <v>0</v>
      </c>
      <c r="BY280" s="17">
        <f>IF(AND(フィニッシュ後入力!BY$100&lt;&gt;"",フィニッシュ後入力!BY$100=フィニッシュ後入力!BY280),1,0)</f>
        <v>0</v>
      </c>
      <c r="BZ280" s="17">
        <f>IF(AND(フィニッシュ後入力!BZ$100&lt;&gt;"",フィニッシュ後入力!BZ$100=フィニッシュ後入力!BZ280),1,0)</f>
        <v>0</v>
      </c>
      <c r="CA280" s="17">
        <f>IF(AND(フィニッシュ後入力!CA$100&lt;&gt;"",フィニッシュ後入力!CA$100=フィニッシュ後入力!CA280),1,0)</f>
        <v>0</v>
      </c>
      <c r="CB280" s="17">
        <f>IF(AND(フィニッシュ後入力!CB$100&lt;&gt;"",フィニッシュ後入力!CB$100=フィニッシュ後入力!CB280),1,0)</f>
        <v>0</v>
      </c>
      <c r="CC280" s="17">
        <f>IF(AND(フィニッシュ後入力!CC$100&lt;&gt;"",フィニッシュ後入力!CC$100=フィニッシュ後入力!CC280),1,0)</f>
        <v>0</v>
      </c>
      <c r="CD280" s="17">
        <f>IF(AND(フィニッシュ後入力!CD$100&lt;&gt;"",フィニッシュ後入力!CD$100=フィニッシュ後入力!CD280),1,0)</f>
        <v>0</v>
      </c>
      <c r="CE280" s="17"/>
      <c r="CF280" s="17"/>
      <c r="CG280" s="17"/>
      <c r="CH280" s="17"/>
      <c r="CI280" s="17"/>
      <c r="CJ280" s="17"/>
      <c r="CK280" s="17"/>
      <c r="CL280" s="17"/>
      <c r="CM280" s="17"/>
      <c r="CN280" s="17"/>
      <c r="CO280" s="17"/>
      <c r="CP280" s="17"/>
      <c r="CQ280" s="17"/>
      <c r="CR280" s="17"/>
      <c r="CS280" s="17"/>
      <c r="CT280" s="17"/>
      <c r="CU280" s="17"/>
      <c r="CV280" s="17"/>
      <c r="CW280" s="17"/>
      <c r="CX280" s="17"/>
      <c r="CY280" s="17"/>
      <c r="CZ280" s="17"/>
      <c r="DA280" s="17"/>
      <c r="DB280" s="17"/>
      <c r="DC280" s="17"/>
      <c r="DD280" s="17"/>
      <c r="DE280" s="17"/>
      <c r="DF280" s="17"/>
      <c r="DG280" s="17"/>
      <c r="DH280" s="17"/>
      <c r="DI280" s="17"/>
      <c r="DJ280" s="17"/>
      <c r="DK280" s="17"/>
      <c r="DL280" s="17"/>
      <c r="DM280" s="17"/>
      <c r="DN280" s="17"/>
      <c r="DO280" s="17"/>
      <c r="DP280" s="17"/>
      <c r="DQ280" s="17"/>
      <c r="DR280" s="17"/>
      <c r="DS280" s="17"/>
      <c r="DT280" s="17"/>
      <c r="DU280" s="17"/>
      <c r="DV280" s="17"/>
      <c r="DW280" s="17"/>
      <c r="DX280" s="17"/>
      <c r="DY280" s="17"/>
      <c r="DZ280" s="17"/>
      <c r="EA280" s="17"/>
      <c r="EB280" s="17"/>
      <c r="EC280" s="17"/>
      <c r="ED280" s="17"/>
      <c r="EE280" s="17"/>
      <c r="EF280" s="17"/>
      <c r="EG280" s="17"/>
      <c r="EH280" s="17"/>
      <c r="EI280" s="17"/>
      <c r="EJ280" s="17"/>
      <c r="EK280" s="17"/>
      <c r="EL280" s="17"/>
      <c r="EM280" s="17"/>
      <c r="EN280" s="17"/>
      <c r="EO280" s="17"/>
      <c r="EP280" s="17"/>
      <c r="EQ280" s="17"/>
      <c r="ER280" s="17"/>
      <c r="ES280" s="17"/>
      <c r="ET280" s="17"/>
      <c r="EU280" s="17"/>
      <c r="EV280" s="17"/>
      <c r="EW280" s="17"/>
      <c r="EX280" s="17"/>
      <c r="EY280" s="17"/>
      <c r="EZ280" s="17"/>
      <c r="FA280" s="17">
        <f>IF(AND(フィニッシュ後入力!FA$100&lt;&gt;"",フィニッシュ後入力!FA$100=フィニッシュ後入力!FA280),1,0)</f>
        <v>0</v>
      </c>
      <c r="FB280" s="17">
        <f>IF(AND(フィニッシュ後入力!FB$100&lt;&gt;"",フィニッシュ後入力!FB$100=フィニッシュ後入力!FB280),1,0)</f>
        <v>0</v>
      </c>
      <c r="FC280" s="17"/>
      <c r="FD280" s="17"/>
      <c r="FE280" s="17"/>
      <c r="FF280" s="17">
        <f>IF(AND(フィニッシュ後入力!FG$100&lt;&gt;"",フィニッシュ後入力!FG$100=フィニッシュ後入力!FG280),1,0)</f>
        <v>0</v>
      </c>
      <c r="FG280" s="17">
        <f>IF(AND(フィニッシュ後入力!FH$100&lt;&gt;"",フィニッシュ後入力!FH$100=フィニッシュ後入力!FH280),1,0)</f>
        <v>0</v>
      </c>
      <c r="FH280" s="17"/>
      <c r="FI280" s="17"/>
      <c r="FJ280" s="17"/>
      <c r="FK280" s="17">
        <f>IF(AND(フィニッシュ後入力!FM$100&lt;&gt;"",フィニッシュ後入力!FM$100=フィニッシュ後入力!FM280),1,0)</f>
        <v>0</v>
      </c>
      <c r="FL280" s="17">
        <f>IF(AND(フィニッシュ後入力!FN$100&lt;&gt;"",フィニッシュ後入力!FN$100=フィニッシュ後入力!FN280),1,0)</f>
        <v>0</v>
      </c>
      <c r="FM280" s="17"/>
      <c r="FN280" s="17"/>
      <c r="FO280" s="17"/>
      <c r="FP280" s="17"/>
      <c r="FQ280" s="17"/>
      <c r="FR280" s="17"/>
      <c r="FS280" s="17"/>
      <c r="FT280" s="17"/>
      <c r="FU280" s="17"/>
      <c r="FV280" s="17"/>
      <c r="FW280" s="17"/>
      <c r="FX280" s="17"/>
      <c r="FY280" s="17"/>
      <c r="FZ280" s="17"/>
      <c r="GA280" s="17"/>
      <c r="GB280" s="17">
        <f>フィニッシュ後入力!FC280</f>
        <v>0</v>
      </c>
      <c r="GC280" s="17">
        <f>フィニッシュ後入力!FD280</f>
        <v>0</v>
      </c>
      <c r="GD280" s="17">
        <f>IF(フィニッシュ後入力!FP$100&lt;&gt;"",フィニッシュ後入力!FE280+60*(1-FC280),0)</f>
        <v>0</v>
      </c>
      <c r="GE280" s="17">
        <f>IF(フィニッシュ後入力!FQ$100&lt;&gt;"",フィニッシュ後入力!FF280+60*(1-FD280),0)</f>
        <v>0</v>
      </c>
      <c r="GF280" s="17">
        <f>IF(フィニッシュ後入力!FR$100&lt;&gt;"",フィニッシュ後入力!FG280+60*(1-FE280),0)</f>
        <v>0</v>
      </c>
      <c r="GG280" s="17">
        <f>フィニッシュ後入力!FI280</f>
        <v>0</v>
      </c>
      <c r="GH280" s="17">
        <f>フィニッシュ後入力!FJ280</f>
        <v>0</v>
      </c>
      <c r="GI280" s="17">
        <f>IF(フィニッシュ後入力!FU$100&lt;&gt;"",フィニッシュ後入力!FK280+60*(1-FH280),0)</f>
        <v>0</v>
      </c>
      <c r="GJ280" s="17">
        <f>IF(フィニッシュ後入力!FV$100&lt;&gt;"",フィニッシュ後入力!FL280+60*(1-FI280),0)</f>
        <v>0</v>
      </c>
      <c r="GK280" s="17">
        <f>IF(フィニッシュ後入力!FW$100&lt;&gt;"",フィニッシュ後入力!FM280+60*(1-FJ280),0)</f>
        <v>0</v>
      </c>
      <c r="GL280" s="17">
        <f>フィニッシュ後入力!FO280</f>
        <v>0</v>
      </c>
      <c r="GM280" s="17">
        <f>フィニッシュ後入力!FP280</f>
        <v>0</v>
      </c>
      <c r="GN280" s="17"/>
      <c r="GO280" s="17"/>
      <c r="GP280" s="17"/>
      <c r="GQ280" s="17"/>
      <c r="GR280" s="17"/>
      <c r="GS280" s="17"/>
      <c r="GT280" s="17"/>
      <c r="GU280" s="17"/>
      <c r="GV280" s="17"/>
      <c r="GW280" s="17"/>
      <c r="GX280" s="17"/>
      <c r="GY280" s="17"/>
      <c r="GZ280" s="17"/>
    </row>
    <row r="281" spans="1:208">
      <c r="A281" s="17">
        <f>スタート前入力!$A281</f>
        <v>181</v>
      </c>
      <c r="B281" s="17">
        <f>IF(フィニッシュ後入力!$BA281&lt;&gt;"",SUM($BA281:$CZ281)-フィニッシュ後入力!$G281+フィニッシュ後入力!$H281+$D$87,-1)</f>
        <v>-1</v>
      </c>
      <c r="C281" s="17">
        <f>SUM($GA281:$GZ281)/2+60*(スタート前入力!$C$77-SUM($FA281:$FZ281))</f>
        <v>0</v>
      </c>
      <c r="D281" s="48">
        <f t="shared" si="8"/>
        <v>0</v>
      </c>
      <c r="E281" s="48">
        <f>D281*スタート前入力!$G281</f>
        <v>0</v>
      </c>
      <c r="F281" s="48">
        <f>(B281+1)*(D281+スタート前入力!$F281*$D$83+スタート前入力!$G281*$D$84+($D$86+1-$A281)*$D$85)</f>
        <v>0</v>
      </c>
      <c r="G281" s="48" t="str">
        <f ca="1">IF(E281&lt;&gt;0,RANK(E281,E$101:INDIRECT(CONCATENATE("R",$D$86+100,"C",COLUMN()-2),FALSE)),"")</f>
        <v/>
      </c>
      <c r="H281" s="48" t="str">
        <f ca="1">IF(F281&lt;&gt;0,RANK(F281,F$101:INDIRECT(CONCATENATE("R",$D$86+100,"C",COLUMN()-2),FALSE)),"")</f>
        <v/>
      </c>
      <c r="I281" s="48">
        <f>E281*スタート前入力!$E281</f>
        <v>0</v>
      </c>
      <c r="J281" s="48">
        <f>F281*スタート前入力!$E281</f>
        <v>0</v>
      </c>
      <c r="K281" s="48" t="str">
        <f ca="1">IF(I281&lt;&gt;0,RANK(I281,I$101:INDIRECT(CONCATENATE("R",$D$86+100,"C",COLUMN()-2),FALSE)),"")</f>
        <v/>
      </c>
      <c r="L281" s="48" t="str">
        <f ca="1">IF(J281&lt;&gt;0,RANK(J281,J$101:INDIRECT(CONCATENATE("R",$D$86+100,"C",COLUMN()-2),FALSE)),"")</f>
        <v/>
      </c>
      <c r="M281" s="48">
        <f>IF(($B281+1)*(スタート前入力!$H281+1+$D$87)&lt;&gt;0,$B281+スタート前入力!$H281,-1)</f>
        <v>-1</v>
      </c>
      <c r="N281" s="48">
        <f>$C281+スタート前入力!$I281</f>
        <v>0</v>
      </c>
      <c r="O281" s="48">
        <f t="shared" si="9"/>
        <v>0</v>
      </c>
      <c r="P281" s="48">
        <f>O281*スタート前入力!$G281</f>
        <v>0</v>
      </c>
      <c r="Q281" s="48">
        <f>(M281+1)*(O281+スタート前入力!$F281*$D$83+スタート前入力!$G281*$D$84+($D$86+1-$A281)*$D$85)</f>
        <v>0</v>
      </c>
      <c r="R281" s="48" t="str">
        <f ca="1">IF(P281&lt;&gt;0,RANK(P281,P$101:INDIRECT(CONCATENATE("R",$D$86+100,"C",COLUMN()-2),FALSE)),"")</f>
        <v/>
      </c>
      <c r="S281" s="48" t="str">
        <f ca="1">IF(Q281&lt;&gt;0,RANK(Q281,Q$101:INDIRECT(CONCATENATE("R",$D$86+100,"C",COLUMN()-2),FALSE)),"")</f>
        <v/>
      </c>
      <c r="T281" s="48">
        <f>P281*スタート前入力!$E281</f>
        <v>0</v>
      </c>
      <c r="U281" s="48">
        <f>Q281*スタート前入力!$E281</f>
        <v>0</v>
      </c>
      <c r="V281" s="48" t="str">
        <f ca="1">IF(T281&lt;&gt;0,RANK(T281,T$101:INDIRECT(CONCATENATE("R",$D$86+100,"C",COLUMN()-2),FALSE)),"")</f>
        <v/>
      </c>
      <c r="W281" s="48" t="str">
        <f ca="1">IF(U281&lt;&gt;0,RANK(U281,U$101:INDIRECT(CONCATENATE("R",$D$86+100,"C",COLUMN()-2),FALSE)),"")</f>
        <v/>
      </c>
      <c r="X281" s="48">
        <f t="shared" si="10"/>
        <v>181</v>
      </c>
      <c r="Y281" s="17">
        <f>((B281)-100)/(スタート前入力!$C$76)*100</f>
        <v>-1010</v>
      </c>
      <c r="Z281" s="17" t="e">
        <f>((M281)-100)/(スタート前入力!$C$84+スタート前入力!$C$85)*100</f>
        <v>#DIV/0!</v>
      </c>
      <c r="AA281" s="17"/>
      <c r="AB281" s="17"/>
      <c r="AC281" s="17"/>
      <c r="AD281" s="17"/>
      <c r="AE281" s="17"/>
      <c r="AF281" s="17"/>
      <c r="AG281" s="17"/>
      <c r="AH281" s="17"/>
      <c r="AI281" s="17"/>
      <c r="AJ281" s="17"/>
      <c r="AK281" s="17"/>
      <c r="AL281" s="17"/>
      <c r="AM281" s="17"/>
      <c r="AN281" s="17"/>
      <c r="AO281" s="17"/>
      <c r="AP281" s="17"/>
      <c r="AQ281" s="17"/>
      <c r="AR281" s="17"/>
      <c r="AS281" s="17"/>
      <c r="AT281" s="17"/>
      <c r="AU281" s="17"/>
      <c r="AV281" s="17"/>
      <c r="AW281" s="17"/>
      <c r="AX281" s="17"/>
      <c r="AY281" s="17"/>
      <c r="AZ281" s="17"/>
      <c r="BA281" s="17">
        <f>IF(AND(フィニッシュ後入力!BA$100&lt;&gt;"",フィニッシュ後入力!BA$100=フィニッシュ後入力!BA281),1,0)</f>
        <v>0</v>
      </c>
      <c r="BB281" s="17">
        <f>IF(AND(フィニッシュ後入力!BB$100&lt;&gt;"",フィニッシュ後入力!BB$100=フィニッシュ後入力!BB281),1,0)</f>
        <v>0</v>
      </c>
      <c r="BC281" s="17">
        <f>IF(AND(フィニッシュ後入力!BC$100&lt;&gt;"",フィニッシュ後入力!BC$100=フィニッシュ後入力!BC281),1,0)</f>
        <v>0</v>
      </c>
      <c r="BD281" s="17">
        <f>IF(AND(フィニッシュ後入力!BD$100&lt;&gt;"",フィニッシュ後入力!BD$100=フィニッシュ後入力!BD281),1,0)</f>
        <v>0</v>
      </c>
      <c r="BE281" s="17">
        <f>IF(AND(フィニッシュ後入力!BE$100&lt;&gt;"",フィニッシュ後入力!BE$100=フィニッシュ後入力!BE281),1,0)</f>
        <v>0</v>
      </c>
      <c r="BF281" s="17">
        <f>IF(AND(フィニッシュ後入力!BF$100&lt;&gt;"",フィニッシュ後入力!BF$100=フィニッシュ後入力!BF281),1,0)</f>
        <v>0</v>
      </c>
      <c r="BG281" s="17">
        <f>IF(AND(フィニッシュ後入力!BG$100&lt;&gt;"",フィニッシュ後入力!BG$100=フィニッシュ後入力!BG281),1,0)</f>
        <v>0</v>
      </c>
      <c r="BH281" s="17">
        <f>IF(AND(フィニッシュ後入力!BH$100&lt;&gt;"",フィニッシュ後入力!BH$100=フィニッシュ後入力!BH281),1,0)</f>
        <v>0</v>
      </c>
      <c r="BI281" s="17">
        <f>IF(AND(フィニッシュ後入力!BI$100&lt;&gt;"",フィニッシュ後入力!BI$100=フィニッシュ後入力!BI281),1,0)</f>
        <v>0</v>
      </c>
      <c r="BJ281" s="17">
        <f>IF(AND(フィニッシュ後入力!BJ$100&lt;&gt;"",フィニッシュ後入力!BJ$100=フィニッシュ後入力!BJ281),1,0)</f>
        <v>0</v>
      </c>
      <c r="BK281" s="17">
        <f>IF(AND(フィニッシュ後入力!BK$100&lt;&gt;"",フィニッシュ後入力!BK$100=フィニッシュ後入力!BK281),1,0)</f>
        <v>0</v>
      </c>
      <c r="BL281" s="17">
        <f>IF(AND(フィニッシュ後入力!BL$100&lt;&gt;"",フィニッシュ後入力!BL$100=フィニッシュ後入力!BL281),1,0)</f>
        <v>0</v>
      </c>
      <c r="BM281" s="17">
        <f>IF(AND(フィニッシュ後入力!BM$100&lt;&gt;"",フィニッシュ後入力!BM$100=フィニッシュ後入力!BM281),1,0)</f>
        <v>0</v>
      </c>
      <c r="BN281" s="17">
        <f>IF(AND(フィニッシュ後入力!BN$100&lt;&gt;"",フィニッシュ後入力!BN$100=フィニッシュ後入力!BN281),1,0)</f>
        <v>0</v>
      </c>
      <c r="BO281" s="17">
        <f>IF(AND(フィニッシュ後入力!BO$100&lt;&gt;"",フィニッシュ後入力!BO$100=フィニッシュ後入力!BO281),1,0)</f>
        <v>0</v>
      </c>
      <c r="BP281" s="17">
        <f>IF(AND(フィニッシュ後入力!BP$100&lt;&gt;"",フィニッシュ後入力!BP$100=フィニッシュ後入力!BP281),1,0)</f>
        <v>0</v>
      </c>
      <c r="BQ281" s="17">
        <f>IF(AND(フィニッシュ後入力!BQ$100&lt;&gt;"",フィニッシュ後入力!BQ$100=フィニッシュ後入力!BQ281),1,0)</f>
        <v>0</v>
      </c>
      <c r="BR281" s="17">
        <f>IF(AND(フィニッシュ後入力!BR$100&lt;&gt;"",フィニッシュ後入力!BR$100=フィニッシュ後入力!BR281),1,0)</f>
        <v>0</v>
      </c>
      <c r="BS281" s="17">
        <f>IF(AND(フィニッシュ後入力!BS$100&lt;&gt;"",フィニッシュ後入力!BS$100=フィニッシュ後入力!BS281),1,0)</f>
        <v>0</v>
      </c>
      <c r="BT281" s="17">
        <f>IF(AND(フィニッシュ後入力!BT$100&lt;&gt;"",フィニッシュ後入力!BT$100=フィニッシュ後入力!BT281),1,0)</f>
        <v>0</v>
      </c>
      <c r="BU281" s="17">
        <f>IF(AND(フィニッシュ後入力!BU$100&lt;&gt;"",フィニッシュ後入力!BU$100=フィニッシュ後入力!BU281),1,0)</f>
        <v>0</v>
      </c>
      <c r="BV281" s="17">
        <f>IF(AND(フィニッシュ後入力!BV$100&lt;&gt;"",フィニッシュ後入力!BV$100=フィニッシュ後入力!BV281),1,0)</f>
        <v>0</v>
      </c>
      <c r="BW281" s="17">
        <f>IF(AND(フィニッシュ後入力!BW$100&lt;&gt;"",フィニッシュ後入力!BW$100=フィニッシュ後入力!BW281),1,0)</f>
        <v>0</v>
      </c>
      <c r="BX281" s="17">
        <f>IF(AND(フィニッシュ後入力!BX$100&lt;&gt;"",フィニッシュ後入力!BX$100=フィニッシュ後入力!BX281),1,0)</f>
        <v>0</v>
      </c>
      <c r="BY281" s="17">
        <f>IF(AND(フィニッシュ後入力!BY$100&lt;&gt;"",フィニッシュ後入力!BY$100=フィニッシュ後入力!BY281),1,0)</f>
        <v>0</v>
      </c>
      <c r="BZ281" s="17">
        <f>IF(AND(フィニッシュ後入力!BZ$100&lt;&gt;"",フィニッシュ後入力!BZ$100=フィニッシュ後入力!BZ281),1,0)</f>
        <v>0</v>
      </c>
      <c r="CA281" s="17">
        <f>IF(AND(フィニッシュ後入力!CA$100&lt;&gt;"",フィニッシュ後入力!CA$100=フィニッシュ後入力!CA281),1,0)</f>
        <v>0</v>
      </c>
      <c r="CB281" s="17">
        <f>IF(AND(フィニッシュ後入力!CB$100&lt;&gt;"",フィニッシュ後入力!CB$100=フィニッシュ後入力!CB281),1,0)</f>
        <v>0</v>
      </c>
      <c r="CC281" s="17">
        <f>IF(AND(フィニッシュ後入力!CC$100&lt;&gt;"",フィニッシュ後入力!CC$100=フィニッシュ後入力!CC281),1,0)</f>
        <v>0</v>
      </c>
      <c r="CD281" s="17">
        <f>IF(AND(フィニッシュ後入力!CD$100&lt;&gt;"",フィニッシュ後入力!CD$100=フィニッシュ後入力!CD281),1,0)</f>
        <v>0</v>
      </c>
      <c r="CE281" s="17"/>
      <c r="CF281" s="17"/>
      <c r="CG281" s="17"/>
      <c r="CH281" s="17"/>
      <c r="CI281" s="17"/>
      <c r="CJ281" s="17"/>
      <c r="CK281" s="17"/>
      <c r="CL281" s="17"/>
      <c r="CM281" s="17"/>
      <c r="CN281" s="17"/>
      <c r="CO281" s="17"/>
      <c r="CP281" s="17"/>
      <c r="CQ281" s="17"/>
      <c r="CR281" s="17"/>
      <c r="CS281" s="17"/>
      <c r="CT281" s="17"/>
      <c r="CU281" s="17"/>
      <c r="CV281" s="17"/>
      <c r="CW281" s="17"/>
      <c r="CX281" s="17"/>
      <c r="CY281" s="17"/>
      <c r="CZ281" s="17"/>
      <c r="DA281" s="17"/>
      <c r="DB281" s="17"/>
      <c r="DC281" s="17"/>
      <c r="DD281" s="17"/>
      <c r="DE281" s="17"/>
      <c r="DF281" s="17"/>
      <c r="DG281" s="17"/>
      <c r="DH281" s="17"/>
      <c r="DI281" s="17"/>
      <c r="DJ281" s="17"/>
      <c r="DK281" s="17"/>
      <c r="DL281" s="17"/>
      <c r="DM281" s="17"/>
      <c r="DN281" s="17"/>
      <c r="DO281" s="17"/>
      <c r="DP281" s="17"/>
      <c r="DQ281" s="17"/>
      <c r="DR281" s="17"/>
      <c r="DS281" s="17"/>
      <c r="DT281" s="17"/>
      <c r="DU281" s="17"/>
      <c r="DV281" s="17"/>
      <c r="DW281" s="17"/>
      <c r="DX281" s="17"/>
      <c r="DY281" s="17"/>
      <c r="DZ281" s="17"/>
      <c r="EA281" s="17"/>
      <c r="EB281" s="17"/>
      <c r="EC281" s="17"/>
      <c r="ED281" s="17"/>
      <c r="EE281" s="17"/>
      <c r="EF281" s="17"/>
      <c r="EG281" s="17"/>
      <c r="EH281" s="17"/>
      <c r="EI281" s="17"/>
      <c r="EJ281" s="17"/>
      <c r="EK281" s="17"/>
      <c r="EL281" s="17"/>
      <c r="EM281" s="17"/>
      <c r="EN281" s="17"/>
      <c r="EO281" s="17"/>
      <c r="EP281" s="17"/>
      <c r="EQ281" s="17"/>
      <c r="ER281" s="17"/>
      <c r="ES281" s="17"/>
      <c r="ET281" s="17"/>
      <c r="EU281" s="17"/>
      <c r="EV281" s="17"/>
      <c r="EW281" s="17"/>
      <c r="EX281" s="17"/>
      <c r="EY281" s="17"/>
      <c r="EZ281" s="17"/>
      <c r="FA281" s="17">
        <f>IF(AND(フィニッシュ後入力!FA$100&lt;&gt;"",フィニッシュ後入力!FA$100=フィニッシュ後入力!FA281),1,0)</f>
        <v>0</v>
      </c>
      <c r="FB281" s="17">
        <f>IF(AND(フィニッシュ後入力!FB$100&lt;&gt;"",フィニッシュ後入力!FB$100=フィニッシュ後入力!FB281),1,0)</f>
        <v>0</v>
      </c>
      <c r="FC281" s="17"/>
      <c r="FD281" s="17"/>
      <c r="FE281" s="17"/>
      <c r="FF281" s="17">
        <f>IF(AND(フィニッシュ後入力!FG$100&lt;&gt;"",フィニッシュ後入力!FG$100=フィニッシュ後入力!FG281),1,0)</f>
        <v>0</v>
      </c>
      <c r="FG281" s="17">
        <f>IF(AND(フィニッシュ後入力!FH$100&lt;&gt;"",フィニッシュ後入力!FH$100=フィニッシュ後入力!FH281),1,0)</f>
        <v>0</v>
      </c>
      <c r="FH281" s="17"/>
      <c r="FI281" s="17"/>
      <c r="FJ281" s="17"/>
      <c r="FK281" s="17">
        <f>IF(AND(フィニッシュ後入力!FM$100&lt;&gt;"",フィニッシュ後入力!FM$100=フィニッシュ後入力!FM281),1,0)</f>
        <v>0</v>
      </c>
      <c r="FL281" s="17">
        <f>IF(AND(フィニッシュ後入力!FN$100&lt;&gt;"",フィニッシュ後入力!FN$100=フィニッシュ後入力!FN281),1,0)</f>
        <v>0</v>
      </c>
      <c r="FM281" s="17"/>
      <c r="FN281" s="17"/>
      <c r="FO281" s="17"/>
      <c r="FP281" s="17"/>
      <c r="FQ281" s="17"/>
      <c r="FR281" s="17"/>
      <c r="FS281" s="17"/>
      <c r="FT281" s="17"/>
      <c r="FU281" s="17"/>
      <c r="FV281" s="17"/>
      <c r="FW281" s="17"/>
      <c r="FX281" s="17"/>
      <c r="FY281" s="17"/>
      <c r="FZ281" s="17"/>
      <c r="GA281" s="17"/>
      <c r="GB281" s="17">
        <f>フィニッシュ後入力!FC281</f>
        <v>0</v>
      </c>
      <c r="GC281" s="17">
        <f>フィニッシュ後入力!FD281</f>
        <v>0</v>
      </c>
      <c r="GD281" s="17">
        <f>IF(フィニッシュ後入力!FP$100&lt;&gt;"",フィニッシュ後入力!FE281+60*(1-FC281),0)</f>
        <v>0</v>
      </c>
      <c r="GE281" s="17">
        <f>IF(フィニッシュ後入力!FQ$100&lt;&gt;"",フィニッシュ後入力!FF281+60*(1-FD281),0)</f>
        <v>0</v>
      </c>
      <c r="GF281" s="17">
        <f>IF(フィニッシュ後入力!FR$100&lt;&gt;"",フィニッシュ後入力!FG281+60*(1-FE281),0)</f>
        <v>0</v>
      </c>
      <c r="GG281" s="17">
        <f>フィニッシュ後入力!FI281</f>
        <v>0</v>
      </c>
      <c r="GH281" s="17">
        <f>フィニッシュ後入力!FJ281</f>
        <v>0</v>
      </c>
      <c r="GI281" s="17">
        <f>IF(フィニッシュ後入力!FU$100&lt;&gt;"",フィニッシュ後入力!FK281+60*(1-FH281),0)</f>
        <v>0</v>
      </c>
      <c r="GJ281" s="17">
        <f>IF(フィニッシュ後入力!FV$100&lt;&gt;"",フィニッシュ後入力!FL281+60*(1-FI281),0)</f>
        <v>0</v>
      </c>
      <c r="GK281" s="17">
        <f>IF(フィニッシュ後入力!FW$100&lt;&gt;"",フィニッシュ後入力!FM281+60*(1-FJ281),0)</f>
        <v>0</v>
      </c>
      <c r="GL281" s="17">
        <f>フィニッシュ後入力!FO281</f>
        <v>0</v>
      </c>
      <c r="GM281" s="17">
        <f>フィニッシュ後入力!FP281</f>
        <v>0</v>
      </c>
      <c r="GN281" s="17"/>
      <c r="GO281" s="17"/>
      <c r="GP281" s="17"/>
      <c r="GQ281" s="17"/>
      <c r="GR281" s="17"/>
      <c r="GS281" s="17"/>
      <c r="GT281" s="17"/>
      <c r="GU281" s="17"/>
      <c r="GV281" s="17"/>
      <c r="GW281" s="17"/>
      <c r="GX281" s="17"/>
      <c r="GY281" s="17"/>
      <c r="GZ281" s="17"/>
    </row>
    <row r="282" spans="1:208">
      <c r="A282" s="17">
        <f>スタート前入力!$A282</f>
        <v>182</v>
      </c>
      <c r="B282" s="17">
        <f>IF(フィニッシュ後入力!$BA282&lt;&gt;"",SUM($BA282:$CZ282)-フィニッシュ後入力!$G282+フィニッシュ後入力!$H282+$D$87,-1)</f>
        <v>-1</v>
      </c>
      <c r="C282" s="17">
        <f>SUM($GA282:$GZ282)/2+60*(スタート前入力!$C$77-SUM($FA282:$FZ282))</f>
        <v>0</v>
      </c>
      <c r="D282" s="48">
        <f t="shared" si="8"/>
        <v>0</v>
      </c>
      <c r="E282" s="48">
        <f>D282*スタート前入力!$G282</f>
        <v>0</v>
      </c>
      <c r="F282" s="48">
        <f>(B282+1)*(D282+スタート前入力!$F282*$D$83+スタート前入力!$G282*$D$84+($D$86+1-$A282)*$D$85)</f>
        <v>0</v>
      </c>
      <c r="G282" s="48" t="str">
        <f ca="1">IF(E282&lt;&gt;0,RANK(E282,E$101:INDIRECT(CONCATENATE("R",$D$86+100,"C",COLUMN()-2),FALSE)),"")</f>
        <v/>
      </c>
      <c r="H282" s="48" t="str">
        <f ca="1">IF(F282&lt;&gt;0,RANK(F282,F$101:INDIRECT(CONCATENATE("R",$D$86+100,"C",COLUMN()-2),FALSE)),"")</f>
        <v/>
      </c>
      <c r="I282" s="48">
        <f>E282*スタート前入力!$E282</f>
        <v>0</v>
      </c>
      <c r="J282" s="48">
        <f>F282*スタート前入力!$E282</f>
        <v>0</v>
      </c>
      <c r="K282" s="48" t="str">
        <f ca="1">IF(I282&lt;&gt;0,RANK(I282,I$101:INDIRECT(CONCATENATE("R",$D$86+100,"C",COLUMN()-2),FALSE)),"")</f>
        <v/>
      </c>
      <c r="L282" s="48" t="str">
        <f ca="1">IF(J282&lt;&gt;0,RANK(J282,J$101:INDIRECT(CONCATENATE("R",$D$86+100,"C",COLUMN()-2),FALSE)),"")</f>
        <v/>
      </c>
      <c r="M282" s="48">
        <f>IF(($B282+1)*(スタート前入力!$H282+1+$D$87)&lt;&gt;0,$B282+スタート前入力!$H282,-1)</f>
        <v>-1</v>
      </c>
      <c r="N282" s="48">
        <f>$C282+スタート前入力!$I282</f>
        <v>0</v>
      </c>
      <c r="O282" s="48">
        <f t="shared" si="9"/>
        <v>0</v>
      </c>
      <c r="P282" s="48">
        <f>O282*スタート前入力!$G282</f>
        <v>0</v>
      </c>
      <c r="Q282" s="48">
        <f>(M282+1)*(O282+スタート前入力!$F282*$D$83+スタート前入力!$G282*$D$84+($D$86+1-$A282)*$D$85)</f>
        <v>0</v>
      </c>
      <c r="R282" s="48" t="str">
        <f ca="1">IF(P282&lt;&gt;0,RANK(P282,P$101:INDIRECT(CONCATENATE("R",$D$86+100,"C",COLUMN()-2),FALSE)),"")</f>
        <v/>
      </c>
      <c r="S282" s="48" t="str">
        <f ca="1">IF(Q282&lt;&gt;0,RANK(Q282,Q$101:INDIRECT(CONCATENATE("R",$D$86+100,"C",COLUMN()-2),FALSE)),"")</f>
        <v/>
      </c>
      <c r="T282" s="48">
        <f>P282*スタート前入力!$E282</f>
        <v>0</v>
      </c>
      <c r="U282" s="48">
        <f>Q282*スタート前入力!$E282</f>
        <v>0</v>
      </c>
      <c r="V282" s="48" t="str">
        <f ca="1">IF(T282&lt;&gt;0,RANK(T282,T$101:INDIRECT(CONCATENATE("R",$D$86+100,"C",COLUMN()-2),FALSE)),"")</f>
        <v/>
      </c>
      <c r="W282" s="48" t="str">
        <f ca="1">IF(U282&lt;&gt;0,RANK(U282,U$101:INDIRECT(CONCATENATE("R",$D$86+100,"C",COLUMN()-2),FALSE)),"")</f>
        <v/>
      </c>
      <c r="X282" s="48">
        <f t="shared" si="10"/>
        <v>182</v>
      </c>
      <c r="Y282" s="17">
        <f>((B282)-100)/(スタート前入力!$C$76)*100</f>
        <v>-1010</v>
      </c>
      <c r="Z282" s="17" t="e">
        <f>((M282)-100)/(スタート前入力!$C$84+スタート前入力!$C$85)*100</f>
        <v>#DIV/0!</v>
      </c>
      <c r="AA282" s="17"/>
      <c r="AB282" s="17"/>
      <c r="AC282" s="17"/>
      <c r="AD282" s="17"/>
      <c r="AE282" s="17"/>
      <c r="AF282" s="17"/>
      <c r="AG282" s="17"/>
      <c r="AH282" s="17"/>
      <c r="AI282" s="17"/>
      <c r="AJ282" s="17"/>
      <c r="AK282" s="17"/>
      <c r="AL282" s="17"/>
      <c r="AM282" s="17"/>
      <c r="AN282" s="17"/>
      <c r="AO282" s="17"/>
      <c r="AP282" s="17"/>
      <c r="AQ282" s="17"/>
      <c r="AR282" s="17"/>
      <c r="AS282" s="17"/>
      <c r="AT282" s="17"/>
      <c r="AU282" s="17"/>
      <c r="AV282" s="17"/>
      <c r="AW282" s="17"/>
      <c r="AX282" s="17"/>
      <c r="AY282" s="17"/>
      <c r="AZ282" s="17"/>
      <c r="BA282" s="17">
        <f>IF(AND(フィニッシュ後入力!BA$100&lt;&gt;"",フィニッシュ後入力!BA$100=フィニッシュ後入力!BA282),1,0)</f>
        <v>0</v>
      </c>
      <c r="BB282" s="17">
        <f>IF(AND(フィニッシュ後入力!BB$100&lt;&gt;"",フィニッシュ後入力!BB$100=フィニッシュ後入力!BB282),1,0)</f>
        <v>0</v>
      </c>
      <c r="BC282" s="17">
        <f>IF(AND(フィニッシュ後入力!BC$100&lt;&gt;"",フィニッシュ後入力!BC$100=フィニッシュ後入力!BC282),1,0)</f>
        <v>0</v>
      </c>
      <c r="BD282" s="17">
        <f>IF(AND(フィニッシュ後入力!BD$100&lt;&gt;"",フィニッシュ後入力!BD$100=フィニッシュ後入力!BD282),1,0)</f>
        <v>0</v>
      </c>
      <c r="BE282" s="17">
        <f>IF(AND(フィニッシュ後入力!BE$100&lt;&gt;"",フィニッシュ後入力!BE$100=フィニッシュ後入力!BE282),1,0)</f>
        <v>0</v>
      </c>
      <c r="BF282" s="17">
        <f>IF(AND(フィニッシュ後入力!BF$100&lt;&gt;"",フィニッシュ後入力!BF$100=フィニッシュ後入力!BF282),1,0)</f>
        <v>0</v>
      </c>
      <c r="BG282" s="17">
        <f>IF(AND(フィニッシュ後入力!BG$100&lt;&gt;"",フィニッシュ後入力!BG$100=フィニッシュ後入力!BG282),1,0)</f>
        <v>0</v>
      </c>
      <c r="BH282" s="17">
        <f>IF(AND(フィニッシュ後入力!BH$100&lt;&gt;"",フィニッシュ後入力!BH$100=フィニッシュ後入力!BH282),1,0)</f>
        <v>0</v>
      </c>
      <c r="BI282" s="17">
        <f>IF(AND(フィニッシュ後入力!BI$100&lt;&gt;"",フィニッシュ後入力!BI$100=フィニッシュ後入力!BI282),1,0)</f>
        <v>0</v>
      </c>
      <c r="BJ282" s="17">
        <f>IF(AND(フィニッシュ後入力!BJ$100&lt;&gt;"",フィニッシュ後入力!BJ$100=フィニッシュ後入力!BJ282),1,0)</f>
        <v>0</v>
      </c>
      <c r="BK282" s="17">
        <f>IF(AND(フィニッシュ後入力!BK$100&lt;&gt;"",フィニッシュ後入力!BK$100=フィニッシュ後入力!BK282),1,0)</f>
        <v>0</v>
      </c>
      <c r="BL282" s="17">
        <f>IF(AND(フィニッシュ後入力!BL$100&lt;&gt;"",フィニッシュ後入力!BL$100=フィニッシュ後入力!BL282),1,0)</f>
        <v>0</v>
      </c>
      <c r="BM282" s="17">
        <f>IF(AND(フィニッシュ後入力!BM$100&lt;&gt;"",フィニッシュ後入力!BM$100=フィニッシュ後入力!BM282),1,0)</f>
        <v>0</v>
      </c>
      <c r="BN282" s="17">
        <f>IF(AND(フィニッシュ後入力!BN$100&lt;&gt;"",フィニッシュ後入力!BN$100=フィニッシュ後入力!BN282),1,0)</f>
        <v>0</v>
      </c>
      <c r="BO282" s="17">
        <f>IF(AND(フィニッシュ後入力!BO$100&lt;&gt;"",フィニッシュ後入力!BO$100=フィニッシュ後入力!BO282),1,0)</f>
        <v>0</v>
      </c>
      <c r="BP282" s="17">
        <f>IF(AND(フィニッシュ後入力!BP$100&lt;&gt;"",フィニッシュ後入力!BP$100=フィニッシュ後入力!BP282),1,0)</f>
        <v>0</v>
      </c>
      <c r="BQ282" s="17">
        <f>IF(AND(フィニッシュ後入力!BQ$100&lt;&gt;"",フィニッシュ後入力!BQ$100=フィニッシュ後入力!BQ282),1,0)</f>
        <v>0</v>
      </c>
      <c r="BR282" s="17">
        <f>IF(AND(フィニッシュ後入力!BR$100&lt;&gt;"",フィニッシュ後入力!BR$100=フィニッシュ後入力!BR282),1,0)</f>
        <v>0</v>
      </c>
      <c r="BS282" s="17">
        <f>IF(AND(フィニッシュ後入力!BS$100&lt;&gt;"",フィニッシュ後入力!BS$100=フィニッシュ後入力!BS282),1,0)</f>
        <v>0</v>
      </c>
      <c r="BT282" s="17">
        <f>IF(AND(フィニッシュ後入力!BT$100&lt;&gt;"",フィニッシュ後入力!BT$100=フィニッシュ後入力!BT282),1,0)</f>
        <v>0</v>
      </c>
      <c r="BU282" s="17">
        <f>IF(AND(フィニッシュ後入力!BU$100&lt;&gt;"",フィニッシュ後入力!BU$100=フィニッシュ後入力!BU282),1,0)</f>
        <v>0</v>
      </c>
      <c r="BV282" s="17">
        <f>IF(AND(フィニッシュ後入力!BV$100&lt;&gt;"",フィニッシュ後入力!BV$100=フィニッシュ後入力!BV282),1,0)</f>
        <v>0</v>
      </c>
      <c r="BW282" s="17">
        <f>IF(AND(フィニッシュ後入力!BW$100&lt;&gt;"",フィニッシュ後入力!BW$100=フィニッシュ後入力!BW282),1,0)</f>
        <v>0</v>
      </c>
      <c r="BX282" s="17">
        <f>IF(AND(フィニッシュ後入力!BX$100&lt;&gt;"",フィニッシュ後入力!BX$100=フィニッシュ後入力!BX282),1,0)</f>
        <v>0</v>
      </c>
      <c r="BY282" s="17">
        <f>IF(AND(フィニッシュ後入力!BY$100&lt;&gt;"",フィニッシュ後入力!BY$100=フィニッシュ後入力!BY282),1,0)</f>
        <v>0</v>
      </c>
      <c r="BZ282" s="17">
        <f>IF(AND(フィニッシュ後入力!BZ$100&lt;&gt;"",フィニッシュ後入力!BZ$100=フィニッシュ後入力!BZ282),1,0)</f>
        <v>0</v>
      </c>
      <c r="CA282" s="17">
        <f>IF(AND(フィニッシュ後入力!CA$100&lt;&gt;"",フィニッシュ後入力!CA$100=フィニッシュ後入力!CA282),1,0)</f>
        <v>0</v>
      </c>
      <c r="CB282" s="17">
        <f>IF(AND(フィニッシュ後入力!CB$100&lt;&gt;"",フィニッシュ後入力!CB$100=フィニッシュ後入力!CB282),1,0)</f>
        <v>0</v>
      </c>
      <c r="CC282" s="17">
        <f>IF(AND(フィニッシュ後入力!CC$100&lt;&gt;"",フィニッシュ後入力!CC$100=フィニッシュ後入力!CC282),1,0)</f>
        <v>0</v>
      </c>
      <c r="CD282" s="17">
        <f>IF(AND(フィニッシュ後入力!CD$100&lt;&gt;"",フィニッシュ後入力!CD$100=フィニッシュ後入力!CD282),1,0)</f>
        <v>0</v>
      </c>
      <c r="CE282" s="17"/>
      <c r="CF282" s="17"/>
      <c r="CG282" s="17"/>
      <c r="CH282" s="17"/>
      <c r="CI282" s="17"/>
      <c r="CJ282" s="17"/>
      <c r="CK282" s="17"/>
      <c r="CL282" s="17"/>
      <c r="CM282" s="17"/>
      <c r="CN282" s="17"/>
      <c r="CO282" s="17"/>
      <c r="CP282" s="17"/>
      <c r="CQ282" s="17"/>
      <c r="CR282" s="17"/>
      <c r="CS282" s="17"/>
      <c r="CT282" s="17"/>
      <c r="CU282" s="17"/>
      <c r="CV282" s="17"/>
      <c r="CW282" s="17"/>
      <c r="CX282" s="17"/>
      <c r="CY282" s="17"/>
      <c r="CZ282" s="17"/>
      <c r="DA282" s="17"/>
      <c r="DB282" s="17"/>
      <c r="DC282" s="17"/>
      <c r="DD282" s="17"/>
      <c r="DE282" s="17"/>
      <c r="DF282" s="17"/>
      <c r="DG282" s="17"/>
      <c r="DH282" s="17"/>
      <c r="DI282" s="17"/>
      <c r="DJ282" s="17"/>
      <c r="DK282" s="17"/>
      <c r="DL282" s="17"/>
      <c r="DM282" s="17"/>
      <c r="DN282" s="17"/>
      <c r="DO282" s="17"/>
      <c r="DP282" s="17"/>
      <c r="DQ282" s="17"/>
      <c r="DR282" s="17"/>
      <c r="DS282" s="17"/>
      <c r="DT282" s="17"/>
      <c r="DU282" s="17"/>
      <c r="DV282" s="17"/>
      <c r="DW282" s="17"/>
      <c r="DX282" s="17"/>
      <c r="DY282" s="17"/>
      <c r="DZ282" s="17"/>
      <c r="EA282" s="17"/>
      <c r="EB282" s="17"/>
      <c r="EC282" s="17"/>
      <c r="ED282" s="17"/>
      <c r="EE282" s="17"/>
      <c r="EF282" s="17"/>
      <c r="EG282" s="17"/>
      <c r="EH282" s="17"/>
      <c r="EI282" s="17"/>
      <c r="EJ282" s="17"/>
      <c r="EK282" s="17"/>
      <c r="EL282" s="17"/>
      <c r="EM282" s="17"/>
      <c r="EN282" s="17"/>
      <c r="EO282" s="17"/>
      <c r="EP282" s="17"/>
      <c r="EQ282" s="17"/>
      <c r="ER282" s="17"/>
      <c r="ES282" s="17"/>
      <c r="ET282" s="17"/>
      <c r="EU282" s="17"/>
      <c r="EV282" s="17"/>
      <c r="EW282" s="17"/>
      <c r="EX282" s="17"/>
      <c r="EY282" s="17"/>
      <c r="EZ282" s="17"/>
      <c r="FA282" s="17">
        <f>IF(AND(フィニッシュ後入力!FA$100&lt;&gt;"",フィニッシュ後入力!FA$100=フィニッシュ後入力!FA282),1,0)</f>
        <v>0</v>
      </c>
      <c r="FB282" s="17">
        <f>IF(AND(フィニッシュ後入力!FB$100&lt;&gt;"",フィニッシュ後入力!FB$100=フィニッシュ後入力!FB282),1,0)</f>
        <v>0</v>
      </c>
      <c r="FC282" s="17"/>
      <c r="FD282" s="17"/>
      <c r="FE282" s="17"/>
      <c r="FF282" s="17">
        <f>IF(AND(フィニッシュ後入力!FG$100&lt;&gt;"",フィニッシュ後入力!FG$100=フィニッシュ後入力!FG282),1,0)</f>
        <v>0</v>
      </c>
      <c r="FG282" s="17">
        <f>IF(AND(フィニッシュ後入力!FH$100&lt;&gt;"",フィニッシュ後入力!FH$100=フィニッシュ後入力!FH282),1,0)</f>
        <v>0</v>
      </c>
      <c r="FH282" s="17"/>
      <c r="FI282" s="17"/>
      <c r="FJ282" s="17"/>
      <c r="FK282" s="17">
        <f>IF(AND(フィニッシュ後入力!FM$100&lt;&gt;"",フィニッシュ後入力!FM$100=フィニッシュ後入力!FM282),1,0)</f>
        <v>0</v>
      </c>
      <c r="FL282" s="17">
        <f>IF(AND(フィニッシュ後入力!FN$100&lt;&gt;"",フィニッシュ後入力!FN$100=フィニッシュ後入力!FN282),1,0)</f>
        <v>0</v>
      </c>
      <c r="FM282" s="17"/>
      <c r="FN282" s="17"/>
      <c r="FO282" s="17"/>
      <c r="FP282" s="17"/>
      <c r="FQ282" s="17"/>
      <c r="FR282" s="17"/>
      <c r="FS282" s="17"/>
      <c r="FT282" s="17"/>
      <c r="FU282" s="17"/>
      <c r="FV282" s="17"/>
      <c r="FW282" s="17"/>
      <c r="FX282" s="17"/>
      <c r="FY282" s="17"/>
      <c r="FZ282" s="17"/>
      <c r="GA282" s="17"/>
      <c r="GB282" s="17">
        <f>フィニッシュ後入力!FC282</f>
        <v>0</v>
      </c>
      <c r="GC282" s="17">
        <f>フィニッシュ後入力!FD282</f>
        <v>0</v>
      </c>
      <c r="GD282" s="17">
        <f>IF(フィニッシュ後入力!FP$100&lt;&gt;"",フィニッシュ後入力!FE282+60*(1-FC282),0)</f>
        <v>0</v>
      </c>
      <c r="GE282" s="17">
        <f>IF(フィニッシュ後入力!FQ$100&lt;&gt;"",フィニッシュ後入力!FF282+60*(1-FD282),0)</f>
        <v>0</v>
      </c>
      <c r="GF282" s="17">
        <f>IF(フィニッシュ後入力!FR$100&lt;&gt;"",フィニッシュ後入力!FG282+60*(1-FE282),0)</f>
        <v>0</v>
      </c>
      <c r="GG282" s="17">
        <f>フィニッシュ後入力!FI282</f>
        <v>0</v>
      </c>
      <c r="GH282" s="17">
        <f>フィニッシュ後入力!FJ282</f>
        <v>0</v>
      </c>
      <c r="GI282" s="17">
        <f>IF(フィニッシュ後入力!FU$100&lt;&gt;"",フィニッシュ後入力!FK282+60*(1-FH282),0)</f>
        <v>0</v>
      </c>
      <c r="GJ282" s="17">
        <f>IF(フィニッシュ後入力!FV$100&lt;&gt;"",フィニッシュ後入力!FL282+60*(1-FI282),0)</f>
        <v>0</v>
      </c>
      <c r="GK282" s="17">
        <f>IF(フィニッシュ後入力!FW$100&lt;&gt;"",フィニッシュ後入力!FM282+60*(1-FJ282),0)</f>
        <v>0</v>
      </c>
      <c r="GL282" s="17">
        <f>フィニッシュ後入力!FO282</f>
        <v>0</v>
      </c>
      <c r="GM282" s="17">
        <f>フィニッシュ後入力!FP282</f>
        <v>0</v>
      </c>
      <c r="GN282" s="17"/>
      <c r="GO282" s="17"/>
      <c r="GP282" s="17"/>
      <c r="GQ282" s="17"/>
      <c r="GR282" s="17"/>
      <c r="GS282" s="17"/>
      <c r="GT282" s="17"/>
      <c r="GU282" s="17"/>
      <c r="GV282" s="17"/>
      <c r="GW282" s="17"/>
      <c r="GX282" s="17"/>
      <c r="GY282" s="17"/>
      <c r="GZ282" s="17"/>
    </row>
    <row r="283" spans="1:208">
      <c r="A283" s="17">
        <f>スタート前入力!$A283</f>
        <v>183</v>
      </c>
      <c r="B283" s="17">
        <f>IF(フィニッシュ後入力!$BA283&lt;&gt;"",SUM($BA283:$CZ283)-フィニッシュ後入力!$G283+フィニッシュ後入力!$H283+$D$87,-1)</f>
        <v>-1</v>
      </c>
      <c r="C283" s="17">
        <f>SUM($GA283:$GZ283)/2+60*(スタート前入力!$C$77-SUM($FA283:$FZ283))</f>
        <v>0</v>
      </c>
      <c r="D283" s="48">
        <f t="shared" si="8"/>
        <v>0</v>
      </c>
      <c r="E283" s="48">
        <f>D283*スタート前入力!$G283</f>
        <v>0</v>
      </c>
      <c r="F283" s="48">
        <f>(B283+1)*(D283+スタート前入力!$F283*$D$83+スタート前入力!$G283*$D$84+($D$86+1-$A283)*$D$85)</f>
        <v>0</v>
      </c>
      <c r="G283" s="48" t="str">
        <f ca="1">IF(E283&lt;&gt;0,RANK(E283,E$101:INDIRECT(CONCATENATE("R",$D$86+100,"C",COLUMN()-2),FALSE)),"")</f>
        <v/>
      </c>
      <c r="H283" s="48" t="str">
        <f ca="1">IF(F283&lt;&gt;0,RANK(F283,F$101:INDIRECT(CONCATENATE("R",$D$86+100,"C",COLUMN()-2),FALSE)),"")</f>
        <v/>
      </c>
      <c r="I283" s="48">
        <f>E283*スタート前入力!$E283</f>
        <v>0</v>
      </c>
      <c r="J283" s="48">
        <f>F283*スタート前入力!$E283</f>
        <v>0</v>
      </c>
      <c r="K283" s="48" t="str">
        <f ca="1">IF(I283&lt;&gt;0,RANK(I283,I$101:INDIRECT(CONCATENATE("R",$D$86+100,"C",COLUMN()-2),FALSE)),"")</f>
        <v/>
      </c>
      <c r="L283" s="48" t="str">
        <f ca="1">IF(J283&lt;&gt;0,RANK(J283,J$101:INDIRECT(CONCATENATE("R",$D$86+100,"C",COLUMN()-2),FALSE)),"")</f>
        <v/>
      </c>
      <c r="M283" s="48">
        <f>IF(($B283+1)*(スタート前入力!$H283+1+$D$87)&lt;&gt;0,$B283+スタート前入力!$H283,-1)</f>
        <v>-1</v>
      </c>
      <c r="N283" s="48">
        <f>$C283+スタート前入力!$I283</f>
        <v>0</v>
      </c>
      <c r="O283" s="48">
        <f t="shared" si="9"/>
        <v>0</v>
      </c>
      <c r="P283" s="48">
        <f>O283*スタート前入力!$G283</f>
        <v>0</v>
      </c>
      <c r="Q283" s="48">
        <f>(M283+1)*(O283+スタート前入力!$F283*$D$83+スタート前入力!$G283*$D$84+($D$86+1-$A283)*$D$85)</f>
        <v>0</v>
      </c>
      <c r="R283" s="48" t="str">
        <f ca="1">IF(P283&lt;&gt;0,RANK(P283,P$101:INDIRECT(CONCATENATE("R",$D$86+100,"C",COLUMN()-2),FALSE)),"")</f>
        <v/>
      </c>
      <c r="S283" s="48" t="str">
        <f ca="1">IF(Q283&lt;&gt;0,RANK(Q283,Q$101:INDIRECT(CONCATENATE("R",$D$86+100,"C",COLUMN()-2),FALSE)),"")</f>
        <v/>
      </c>
      <c r="T283" s="48">
        <f>P283*スタート前入力!$E283</f>
        <v>0</v>
      </c>
      <c r="U283" s="48">
        <f>Q283*スタート前入力!$E283</f>
        <v>0</v>
      </c>
      <c r="V283" s="48" t="str">
        <f ca="1">IF(T283&lt;&gt;0,RANK(T283,T$101:INDIRECT(CONCATENATE("R",$D$86+100,"C",COLUMN()-2),FALSE)),"")</f>
        <v/>
      </c>
      <c r="W283" s="48" t="str">
        <f ca="1">IF(U283&lt;&gt;0,RANK(U283,U$101:INDIRECT(CONCATENATE("R",$D$86+100,"C",COLUMN()-2),FALSE)),"")</f>
        <v/>
      </c>
      <c r="X283" s="48">
        <f t="shared" si="10"/>
        <v>183</v>
      </c>
      <c r="Y283" s="17">
        <f>((B283)-100)/(スタート前入力!$C$76)*100</f>
        <v>-1010</v>
      </c>
      <c r="Z283" s="17" t="e">
        <f>((M283)-100)/(スタート前入力!$C$84+スタート前入力!$C$85)*100</f>
        <v>#DIV/0!</v>
      </c>
      <c r="AA283" s="17"/>
      <c r="AB283" s="17"/>
      <c r="AC283" s="17"/>
      <c r="AD283" s="17"/>
      <c r="AE283" s="17"/>
      <c r="AF283" s="17"/>
      <c r="AG283" s="17"/>
      <c r="AH283" s="17"/>
      <c r="AI283" s="17"/>
      <c r="AJ283" s="17"/>
      <c r="AK283" s="17"/>
      <c r="AL283" s="17"/>
      <c r="AM283" s="17"/>
      <c r="AN283" s="17"/>
      <c r="AO283" s="17"/>
      <c r="AP283" s="17"/>
      <c r="AQ283" s="17"/>
      <c r="AR283" s="17"/>
      <c r="AS283" s="17"/>
      <c r="AT283" s="17"/>
      <c r="AU283" s="17"/>
      <c r="AV283" s="17"/>
      <c r="AW283" s="17"/>
      <c r="AX283" s="17"/>
      <c r="AY283" s="17"/>
      <c r="AZ283" s="17"/>
      <c r="BA283" s="17">
        <f>IF(AND(フィニッシュ後入力!BA$100&lt;&gt;"",フィニッシュ後入力!BA$100=フィニッシュ後入力!BA283),1,0)</f>
        <v>0</v>
      </c>
      <c r="BB283" s="17">
        <f>IF(AND(フィニッシュ後入力!BB$100&lt;&gt;"",フィニッシュ後入力!BB$100=フィニッシュ後入力!BB283),1,0)</f>
        <v>0</v>
      </c>
      <c r="BC283" s="17">
        <f>IF(AND(フィニッシュ後入力!BC$100&lt;&gt;"",フィニッシュ後入力!BC$100=フィニッシュ後入力!BC283),1,0)</f>
        <v>0</v>
      </c>
      <c r="BD283" s="17">
        <f>IF(AND(フィニッシュ後入力!BD$100&lt;&gt;"",フィニッシュ後入力!BD$100=フィニッシュ後入力!BD283),1,0)</f>
        <v>0</v>
      </c>
      <c r="BE283" s="17">
        <f>IF(AND(フィニッシュ後入力!BE$100&lt;&gt;"",フィニッシュ後入力!BE$100=フィニッシュ後入力!BE283),1,0)</f>
        <v>0</v>
      </c>
      <c r="BF283" s="17">
        <f>IF(AND(フィニッシュ後入力!BF$100&lt;&gt;"",フィニッシュ後入力!BF$100=フィニッシュ後入力!BF283),1,0)</f>
        <v>0</v>
      </c>
      <c r="BG283" s="17">
        <f>IF(AND(フィニッシュ後入力!BG$100&lt;&gt;"",フィニッシュ後入力!BG$100=フィニッシュ後入力!BG283),1,0)</f>
        <v>0</v>
      </c>
      <c r="BH283" s="17">
        <f>IF(AND(フィニッシュ後入力!BH$100&lt;&gt;"",フィニッシュ後入力!BH$100=フィニッシュ後入力!BH283),1,0)</f>
        <v>0</v>
      </c>
      <c r="BI283" s="17">
        <f>IF(AND(フィニッシュ後入力!BI$100&lt;&gt;"",フィニッシュ後入力!BI$100=フィニッシュ後入力!BI283),1,0)</f>
        <v>0</v>
      </c>
      <c r="BJ283" s="17">
        <f>IF(AND(フィニッシュ後入力!BJ$100&lt;&gt;"",フィニッシュ後入力!BJ$100=フィニッシュ後入力!BJ283),1,0)</f>
        <v>0</v>
      </c>
      <c r="BK283" s="17">
        <f>IF(AND(フィニッシュ後入力!BK$100&lt;&gt;"",フィニッシュ後入力!BK$100=フィニッシュ後入力!BK283),1,0)</f>
        <v>0</v>
      </c>
      <c r="BL283" s="17">
        <f>IF(AND(フィニッシュ後入力!BL$100&lt;&gt;"",フィニッシュ後入力!BL$100=フィニッシュ後入力!BL283),1,0)</f>
        <v>0</v>
      </c>
      <c r="BM283" s="17">
        <f>IF(AND(フィニッシュ後入力!BM$100&lt;&gt;"",フィニッシュ後入力!BM$100=フィニッシュ後入力!BM283),1,0)</f>
        <v>0</v>
      </c>
      <c r="BN283" s="17">
        <f>IF(AND(フィニッシュ後入力!BN$100&lt;&gt;"",フィニッシュ後入力!BN$100=フィニッシュ後入力!BN283),1,0)</f>
        <v>0</v>
      </c>
      <c r="BO283" s="17">
        <f>IF(AND(フィニッシュ後入力!BO$100&lt;&gt;"",フィニッシュ後入力!BO$100=フィニッシュ後入力!BO283),1,0)</f>
        <v>0</v>
      </c>
      <c r="BP283" s="17">
        <f>IF(AND(フィニッシュ後入力!BP$100&lt;&gt;"",フィニッシュ後入力!BP$100=フィニッシュ後入力!BP283),1,0)</f>
        <v>0</v>
      </c>
      <c r="BQ283" s="17">
        <f>IF(AND(フィニッシュ後入力!BQ$100&lt;&gt;"",フィニッシュ後入力!BQ$100=フィニッシュ後入力!BQ283),1,0)</f>
        <v>0</v>
      </c>
      <c r="BR283" s="17">
        <f>IF(AND(フィニッシュ後入力!BR$100&lt;&gt;"",フィニッシュ後入力!BR$100=フィニッシュ後入力!BR283),1,0)</f>
        <v>0</v>
      </c>
      <c r="BS283" s="17">
        <f>IF(AND(フィニッシュ後入力!BS$100&lt;&gt;"",フィニッシュ後入力!BS$100=フィニッシュ後入力!BS283),1,0)</f>
        <v>0</v>
      </c>
      <c r="BT283" s="17">
        <f>IF(AND(フィニッシュ後入力!BT$100&lt;&gt;"",フィニッシュ後入力!BT$100=フィニッシュ後入力!BT283),1,0)</f>
        <v>0</v>
      </c>
      <c r="BU283" s="17">
        <f>IF(AND(フィニッシュ後入力!BU$100&lt;&gt;"",フィニッシュ後入力!BU$100=フィニッシュ後入力!BU283),1,0)</f>
        <v>0</v>
      </c>
      <c r="BV283" s="17">
        <f>IF(AND(フィニッシュ後入力!BV$100&lt;&gt;"",フィニッシュ後入力!BV$100=フィニッシュ後入力!BV283),1,0)</f>
        <v>0</v>
      </c>
      <c r="BW283" s="17">
        <f>IF(AND(フィニッシュ後入力!BW$100&lt;&gt;"",フィニッシュ後入力!BW$100=フィニッシュ後入力!BW283),1,0)</f>
        <v>0</v>
      </c>
      <c r="BX283" s="17">
        <f>IF(AND(フィニッシュ後入力!BX$100&lt;&gt;"",フィニッシュ後入力!BX$100=フィニッシュ後入力!BX283),1,0)</f>
        <v>0</v>
      </c>
      <c r="BY283" s="17">
        <f>IF(AND(フィニッシュ後入力!BY$100&lt;&gt;"",フィニッシュ後入力!BY$100=フィニッシュ後入力!BY283),1,0)</f>
        <v>0</v>
      </c>
      <c r="BZ283" s="17">
        <f>IF(AND(フィニッシュ後入力!BZ$100&lt;&gt;"",フィニッシュ後入力!BZ$100=フィニッシュ後入力!BZ283),1,0)</f>
        <v>0</v>
      </c>
      <c r="CA283" s="17">
        <f>IF(AND(フィニッシュ後入力!CA$100&lt;&gt;"",フィニッシュ後入力!CA$100=フィニッシュ後入力!CA283),1,0)</f>
        <v>0</v>
      </c>
      <c r="CB283" s="17">
        <f>IF(AND(フィニッシュ後入力!CB$100&lt;&gt;"",フィニッシュ後入力!CB$100=フィニッシュ後入力!CB283),1,0)</f>
        <v>0</v>
      </c>
      <c r="CC283" s="17">
        <f>IF(AND(フィニッシュ後入力!CC$100&lt;&gt;"",フィニッシュ後入力!CC$100=フィニッシュ後入力!CC283),1,0)</f>
        <v>0</v>
      </c>
      <c r="CD283" s="17">
        <f>IF(AND(フィニッシュ後入力!CD$100&lt;&gt;"",フィニッシュ後入力!CD$100=フィニッシュ後入力!CD283),1,0)</f>
        <v>0</v>
      </c>
      <c r="CE283" s="17"/>
      <c r="CF283" s="17"/>
      <c r="CG283" s="17"/>
      <c r="CH283" s="17"/>
      <c r="CI283" s="17"/>
      <c r="CJ283" s="17"/>
      <c r="CK283" s="17"/>
      <c r="CL283" s="17"/>
      <c r="CM283" s="17"/>
      <c r="CN283" s="17"/>
      <c r="CO283" s="17"/>
      <c r="CP283" s="17"/>
      <c r="CQ283" s="17"/>
      <c r="CR283" s="17"/>
      <c r="CS283" s="17"/>
      <c r="CT283" s="17"/>
      <c r="CU283" s="17"/>
      <c r="CV283" s="17"/>
      <c r="CW283" s="17"/>
      <c r="CX283" s="17"/>
      <c r="CY283" s="17"/>
      <c r="CZ283" s="17"/>
      <c r="DA283" s="17"/>
      <c r="DB283" s="17"/>
      <c r="DC283" s="17"/>
      <c r="DD283" s="17"/>
      <c r="DE283" s="17"/>
      <c r="DF283" s="17"/>
      <c r="DG283" s="17"/>
      <c r="DH283" s="17"/>
      <c r="DI283" s="17"/>
      <c r="DJ283" s="17"/>
      <c r="DK283" s="17"/>
      <c r="DL283" s="17"/>
      <c r="DM283" s="17"/>
      <c r="DN283" s="17"/>
      <c r="DO283" s="17"/>
      <c r="DP283" s="17"/>
      <c r="DQ283" s="17"/>
      <c r="DR283" s="17"/>
      <c r="DS283" s="17"/>
      <c r="DT283" s="17"/>
      <c r="DU283" s="17"/>
      <c r="DV283" s="17"/>
      <c r="DW283" s="17"/>
      <c r="DX283" s="17"/>
      <c r="DY283" s="17"/>
      <c r="DZ283" s="17"/>
      <c r="EA283" s="17"/>
      <c r="EB283" s="17"/>
      <c r="EC283" s="17"/>
      <c r="ED283" s="17"/>
      <c r="EE283" s="17"/>
      <c r="EF283" s="17"/>
      <c r="EG283" s="17"/>
      <c r="EH283" s="17"/>
      <c r="EI283" s="17"/>
      <c r="EJ283" s="17"/>
      <c r="EK283" s="17"/>
      <c r="EL283" s="17"/>
      <c r="EM283" s="17"/>
      <c r="EN283" s="17"/>
      <c r="EO283" s="17"/>
      <c r="EP283" s="17"/>
      <c r="EQ283" s="17"/>
      <c r="ER283" s="17"/>
      <c r="ES283" s="17"/>
      <c r="ET283" s="17"/>
      <c r="EU283" s="17"/>
      <c r="EV283" s="17"/>
      <c r="EW283" s="17"/>
      <c r="EX283" s="17"/>
      <c r="EY283" s="17"/>
      <c r="EZ283" s="17"/>
      <c r="FA283" s="17">
        <f>IF(AND(フィニッシュ後入力!FA$100&lt;&gt;"",フィニッシュ後入力!FA$100=フィニッシュ後入力!FA283),1,0)</f>
        <v>0</v>
      </c>
      <c r="FB283" s="17">
        <f>IF(AND(フィニッシュ後入力!FB$100&lt;&gt;"",フィニッシュ後入力!FB$100=フィニッシュ後入力!FB283),1,0)</f>
        <v>0</v>
      </c>
      <c r="FC283" s="17"/>
      <c r="FD283" s="17"/>
      <c r="FE283" s="17"/>
      <c r="FF283" s="17">
        <f>IF(AND(フィニッシュ後入力!FG$100&lt;&gt;"",フィニッシュ後入力!FG$100=フィニッシュ後入力!FG283),1,0)</f>
        <v>0</v>
      </c>
      <c r="FG283" s="17">
        <f>IF(AND(フィニッシュ後入力!FH$100&lt;&gt;"",フィニッシュ後入力!FH$100=フィニッシュ後入力!FH283),1,0)</f>
        <v>0</v>
      </c>
      <c r="FH283" s="17"/>
      <c r="FI283" s="17"/>
      <c r="FJ283" s="17"/>
      <c r="FK283" s="17">
        <f>IF(AND(フィニッシュ後入力!FM$100&lt;&gt;"",フィニッシュ後入力!FM$100=フィニッシュ後入力!FM283),1,0)</f>
        <v>0</v>
      </c>
      <c r="FL283" s="17">
        <f>IF(AND(フィニッシュ後入力!FN$100&lt;&gt;"",フィニッシュ後入力!FN$100=フィニッシュ後入力!FN283),1,0)</f>
        <v>0</v>
      </c>
      <c r="FM283" s="17"/>
      <c r="FN283" s="17"/>
      <c r="FO283" s="17"/>
      <c r="FP283" s="17"/>
      <c r="FQ283" s="17"/>
      <c r="FR283" s="17"/>
      <c r="FS283" s="17"/>
      <c r="FT283" s="17"/>
      <c r="FU283" s="17"/>
      <c r="FV283" s="17"/>
      <c r="FW283" s="17"/>
      <c r="FX283" s="17"/>
      <c r="FY283" s="17"/>
      <c r="FZ283" s="17"/>
      <c r="GA283" s="17"/>
      <c r="GB283" s="17">
        <f>フィニッシュ後入力!FC283</f>
        <v>0</v>
      </c>
      <c r="GC283" s="17">
        <f>フィニッシュ後入力!FD283</f>
        <v>0</v>
      </c>
      <c r="GD283" s="17">
        <f>IF(フィニッシュ後入力!FP$100&lt;&gt;"",フィニッシュ後入力!FE283+60*(1-FC283),0)</f>
        <v>0</v>
      </c>
      <c r="GE283" s="17">
        <f>IF(フィニッシュ後入力!FQ$100&lt;&gt;"",フィニッシュ後入力!FF283+60*(1-FD283),0)</f>
        <v>0</v>
      </c>
      <c r="GF283" s="17">
        <f>IF(フィニッシュ後入力!FR$100&lt;&gt;"",フィニッシュ後入力!FG283+60*(1-FE283),0)</f>
        <v>0</v>
      </c>
      <c r="GG283" s="17">
        <f>フィニッシュ後入力!FI283</f>
        <v>0</v>
      </c>
      <c r="GH283" s="17">
        <f>フィニッシュ後入力!FJ283</f>
        <v>0</v>
      </c>
      <c r="GI283" s="17">
        <f>IF(フィニッシュ後入力!FU$100&lt;&gt;"",フィニッシュ後入力!FK283+60*(1-FH283),0)</f>
        <v>0</v>
      </c>
      <c r="GJ283" s="17">
        <f>IF(フィニッシュ後入力!FV$100&lt;&gt;"",フィニッシュ後入力!FL283+60*(1-FI283),0)</f>
        <v>0</v>
      </c>
      <c r="GK283" s="17">
        <f>IF(フィニッシュ後入力!FW$100&lt;&gt;"",フィニッシュ後入力!FM283+60*(1-FJ283),0)</f>
        <v>0</v>
      </c>
      <c r="GL283" s="17">
        <f>フィニッシュ後入力!FO283</f>
        <v>0</v>
      </c>
      <c r="GM283" s="17">
        <f>フィニッシュ後入力!FP283</f>
        <v>0</v>
      </c>
      <c r="GN283" s="17"/>
      <c r="GO283" s="17"/>
      <c r="GP283" s="17"/>
      <c r="GQ283" s="17"/>
      <c r="GR283" s="17"/>
      <c r="GS283" s="17"/>
      <c r="GT283" s="17"/>
      <c r="GU283" s="17"/>
      <c r="GV283" s="17"/>
      <c r="GW283" s="17"/>
      <c r="GX283" s="17"/>
      <c r="GY283" s="17"/>
      <c r="GZ283" s="17"/>
    </row>
    <row r="284" spans="1:208">
      <c r="A284" s="17">
        <f>スタート前入力!$A284</f>
        <v>184</v>
      </c>
      <c r="B284" s="17">
        <f>IF(フィニッシュ後入力!$BA284&lt;&gt;"",SUM($BA284:$CZ284)-フィニッシュ後入力!$G284+フィニッシュ後入力!$H284+$D$87,-1)</f>
        <v>-1</v>
      </c>
      <c r="C284" s="17">
        <f>SUM($GA284:$GZ284)/2+60*(スタート前入力!$C$77-SUM($FA284:$FZ284))</f>
        <v>0</v>
      </c>
      <c r="D284" s="48">
        <f t="shared" si="8"/>
        <v>0</v>
      </c>
      <c r="E284" s="48">
        <f>D284*スタート前入力!$G284</f>
        <v>0</v>
      </c>
      <c r="F284" s="48">
        <f>(B284+1)*(D284+スタート前入力!$F284*$D$83+スタート前入力!$G284*$D$84+($D$86+1-$A284)*$D$85)</f>
        <v>0</v>
      </c>
      <c r="G284" s="48" t="str">
        <f ca="1">IF(E284&lt;&gt;0,RANK(E284,E$101:INDIRECT(CONCATENATE("R",$D$86+100,"C",COLUMN()-2),FALSE)),"")</f>
        <v/>
      </c>
      <c r="H284" s="48" t="str">
        <f ca="1">IF(F284&lt;&gt;0,RANK(F284,F$101:INDIRECT(CONCATENATE("R",$D$86+100,"C",COLUMN()-2),FALSE)),"")</f>
        <v/>
      </c>
      <c r="I284" s="48">
        <f>E284*スタート前入力!$E284</f>
        <v>0</v>
      </c>
      <c r="J284" s="48">
        <f>F284*スタート前入力!$E284</f>
        <v>0</v>
      </c>
      <c r="K284" s="48" t="str">
        <f ca="1">IF(I284&lt;&gt;0,RANK(I284,I$101:INDIRECT(CONCATENATE("R",$D$86+100,"C",COLUMN()-2),FALSE)),"")</f>
        <v/>
      </c>
      <c r="L284" s="48" t="str">
        <f ca="1">IF(J284&lt;&gt;0,RANK(J284,J$101:INDIRECT(CONCATENATE("R",$D$86+100,"C",COLUMN()-2),FALSE)),"")</f>
        <v/>
      </c>
      <c r="M284" s="48">
        <f>IF(($B284+1)*(スタート前入力!$H284+1+$D$87)&lt;&gt;0,$B284+スタート前入力!$H284,-1)</f>
        <v>-1</v>
      </c>
      <c r="N284" s="48">
        <f>$C284+スタート前入力!$I284</f>
        <v>0</v>
      </c>
      <c r="O284" s="48">
        <f t="shared" si="9"/>
        <v>0</v>
      </c>
      <c r="P284" s="48">
        <f>O284*スタート前入力!$G284</f>
        <v>0</v>
      </c>
      <c r="Q284" s="48">
        <f>(M284+1)*(O284+スタート前入力!$F284*$D$83+スタート前入力!$G284*$D$84+($D$86+1-$A284)*$D$85)</f>
        <v>0</v>
      </c>
      <c r="R284" s="48" t="str">
        <f ca="1">IF(P284&lt;&gt;0,RANK(P284,P$101:INDIRECT(CONCATENATE("R",$D$86+100,"C",COLUMN()-2),FALSE)),"")</f>
        <v/>
      </c>
      <c r="S284" s="48" t="str">
        <f ca="1">IF(Q284&lt;&gt;0,RANK(Q284,Q$101:INDIRECT(CONCATENATE("R",$D$86+100,"C",COLUMN()-2),FALSE)),"")</f>
        <v/>
      </c>
      <c r="T284" s="48">
        <f>P284*スタート前入力!$E284</f>
        <v>0</v>
      </c>
      <c r="U284" s="48">
        <f>Q284*スタート前入力!$E284</f>
        <v>0</v>
      </c>
      <c r="V284" s="48" t="str">
        <f ca="1">IF(T284&lt;&gt;0,RANK(T284,T$101:INDIRECT(CONCATENATE("R",$D$86+100,"C",COLUMN()-2),FALSE)),"")</f>
        <v/>
      </c>
      <c r="W284" s="48" t="str">
        <f ca="1">IF(U284&lt;&gt;0,RANK(U284,U$101:INDIRECT(CONCATENATE("R",$D$86+100,"C",COLUMN()-2),FALSE)),"")</f>
        <v/>
      </c>
      <c r="X284" s="48">
        <f t="shared" si="10"/>
        <v>184</v>
      </c>
      <c r="Y284" s="17">
        <f>((B284)-100)/(スタート前入力!$C$76)*100</f>
        <v>-1010</v>
      </c>
      <c r="Z284" s="17" t="e">
        <f>((M284)-100)/(スタート前入力!$C$84+スタート前入力!$C$85)*100</f>
        <v>#DIV/0!</v>
      </c>
      <c r="AA284" s="17"/>
      <c r="AB284" s="17"/>
      <c r="AC284" s="17"/>
      <c r="AD284" s="17"/>
      <c r="AE284" s="17"/>
      <c r="AF284" s="17"/>
      <c r="AG284" s="17"/>
      <c r="AH284" s="17"/>
      <c r="AI284" s="17"/>
      <c r="AJ284" s="17"/>
      <c r="AK284" s="17"/>
      <c r="AL284" s="17"/>
      <c r="AM284" s="17"/>
      <c r="AN284" s="17"/>
      <c r="AO284" s="17"/>
      <c r="AP284" s="17"/>
      <c r="AQ284" s="17"/>
      <c r="AR284" s="17"/>
      <c r="AS284" s="17"/>
      <c r="AT284" s="17"/>
      <c r="AU284" s="17"/>
      <c r="AV284" s="17"/>
      <c r="AW284" s="17"/>
      <c r="AX284" s="17"/>
      <c r="AY284" s="17"/>
      <c r="AZ284" s="17"/>
      <c r="BA284" s="17">
        <f>IF(AND(フィニッシュ後入力!BA$100&lt;&gt;"",フィニッシュ後入力!BA$100=フィニッシュ後入力!BA284),1,0)</f>
        <v>0</v>
      </c>
      <c r="BB284" s="17">
        <f>IF(AND(フィニッシュ後入力!BB$100&lt;&gt;"",フィニッシュ後入力!BB$100=フィニッシュ後入力!BB284),1,0)</f>
        <v>0</v>
      </c>
      <c r="BC284" s="17">
        <f>IF(AND(フィニッシュ後入力!BC$100&lt;&gt;"",フィニッシュ後入力!BC$100=フィニッシュ後入力!BC284),1,0)</f>
        <v>0</v>
      </c>
      <c r="BD284" s="17">
        <f>IF(AND(フィニッシュ後入力!BD$100&lt;&gt;"",フィニッシュ後入力!BD$100=フィニッシュ後入力!BD284),1,0)</f>
        <v>0</v>
      </c>
      <c r="BE284" s="17">
        <f>IF(AND(フィニッシュ後入力!BE$100&lt;&gt;"",フィニッシュ後入力!BE$100=フィニッシュ後入力!BE284),1,0)</f>
        <v>0</v>
      </c>
      <c r="BF284" s="17">
        <f>IF(AND(フィニッシュ後入力!BF$100&lt;&gt;"",フィニッシュ後入力!BF$100=フィニッシュ後入力!BF284),1,0)</f>
        <v>0</v>
      </c>
      <c r="BG284" s="17">
        <f>IF(AND(フィニッシュ後入力!BG$100&lt;&gt;"",フィニッシュ後入力!BG$100=フィニッシュ後入力!BG284),1,0)</f>
        <v>0</v>
      </c>
      <c r="BH284" s="17">
        <f>IF(AND(フィニッシュ後入力!BH$100&lt;&gt;"",フィニッシュ後入力!BH$100=フィニッシュ後入力!BH284),1,0)</f>
        <v>0</v>
      </c>
      <c r="BI284" s="17">
        <f>IF(AND(フィニッシュ後入力!BI$100&lt;&gt;"",フィニッシュ後入力!BI$100=フィニッシュ後入力!BI284),1,0)</f>
        <v>0</v>
      </c>
      <c r="BJ284" s="17">
        <f>IF(AND(フィニッシュ後入力!BJ$100&lt;&gt;"",フィニッシュ後入力!BJ$100=フィニッシュ後入力!BJ284),1,0)</f>
        <v>0</v>
      </c>
      <c r="BK284" s="17">
        <f>IF(AND(フィニッシュ後入力!BK$100&lt;&gt;"",フィニッシュ後入力!BK$100=フィニッシュ後入力!BK284),1,0)</f>
        <v>0</v>
      </c>
      <c r="BL284" s="17">
        <f>IF(AND(フィニッシュ後入力!BL$100&lt;&gt;"",フィニッシュ後入力!BL$100=フィニッシュ後入力!BL284),1,0)</f>
        <v>0</v>
      </c>
      <c r="BM284" s="17">
        <f>IF(AND(フィニッシュ後入力!BM$100&lt;&gt;"",フィニッシュ後入力!BM$100=フィニッシュ後入力!BM284),1,0)</f>
        <v>0</v>
      </c>
      <c r="BN284" s="17">
        <f>IF(AND(フィニッシュ後入力!BN$100&lt;&gt;"",フィニッシュ後入力!BN$100=フィニッシュ後入力!BN284),1,0)</f>
        <v>0</v>
      </c>
      <c r="BO284" s="17">
        <f>IF(AND(フィニッシュ後入力!BO$100&lt;&gt;"",フィニッシュ後入力!BO$100=フィニッシュ後入力!BO284),1,0)</f>
        <v>0</v>
      </c>
      <c r="BP284" s="17">
        <f>IF(AND(フィニッシュ後入力!BP$100&lt;&gt;"",フィニッシュ後入力!BP$100=フィニッシュ後入力!BP284),1,0)</f>
        <v>0</v>
      </c>
      <c r="BQ284" s="17">
        <f>IF(AND(フィニッシュ後入力!BQ$100&lt;&gt;"",フィニッシュ後入力!BQ$100=フィニッシュ後入力!BQ284),1,0)</f>
        <v>0</v>
      </c>
      <c r="BR284" s="17">
        <f>IF(AND(フィニッシュ後入力!BR$100&lt;&gt;"",フィニッシュ後入力!BR$100=フィニッシュ後入力!BR284),1,0)</f>
        <v>0</v>
      </c>
      <c r="BS284" s="17">
        <f>IF(AND(フィニッシュ後入力!BS$100&lt;&gt;"",フィニッシュ後入力!BS$100=フィニッシュ後入力!BS284),1,0)</f>
        <v>0</v>
      </c>
      <c r="BT284" s="17">
        <f>IF(AND(フィニッシュ後入力!BT$100&lt;&gt;"",フィニッシュ後入力!BT$100=フィニッシュ後入力!BT284),1,0)</f>
        <v>0</v>
      </c>
      <c r="BU284" s="17">
        <f>IF(AND(フィニッシュ後入力!BU$100&lt;&gt;"",フィニッシュ後入力!BU$100=フィニッシュ後入力!BU284),1,0)</f>
        <v>0</v>
      </c>
      <c r="BV284" s="17">
        <f>IF(AND(フィニッシュ後入力!BV$100&lt;&gt;"",フィニッシュ後入力!BV$100=フィニッシュ後入力!BV284),1,0)</f>
        <v>0</v>
      </c>
      <c r="BW284" s="17">
        <f>IF(AND(フィニッシュ後入力!BW$100&lt;&gt;"",フィニッシュ後入力!BW$100=フィニッシュ後入力!BW284),1,0)</f>
        <v>0</v>
      </c>
      <c r="BX284" s="17">
        <f>IF(AND(フィニッシュ後入力!BX$100&lt;&gt;"",フィニッシュ後入力!BX$100=フィニッシュ後入力!BX284),1,0)</f>
        <v>0</v>
      </c>
      <c r="BY284" s="17">
        <f>IF(AND(フィニッシュ後入力!BY$100&lt;&gt;"",フィニッシュ後入力!BY$100=フィニッシュ後入力!BY284),1,0)</f>
        <v>0</v>
      </c>
      <c r="BZ284" s="17">
        <f>IF(AND(フィニッシュ後入力!BZ$100&lt;&gt;"",フィニッシュ後入力!BZ$100=フィニッシュ後入力!BZ284),1,0)</f>
        <v>0</v>
      </c>
      <c r="CA284" s="17">
        <f>IF(AND(フィニッシュ後入力!CA$100&lt;&gt;"",フィニッシュ後入力!CA$100=フィニッシュ後入力!CA284),1,0)</f>
        <v>0</v>
      </c>
      <c r="CB284" s="17">
        <f>IF(AND(フィニッシュ後入力!CB$100&lt;&gt;"",フィニッシュ後入力!CB$100=フィニッシュ後入力!CB284),1,0)</f>
        <v>0</v>
      </c>
      <c r="CC284" s="17">
        <f>IF(AND(フィニッシュ後入力!CC$100&lt;&gt;"",フィニッシュ後入力!CC$100=フィニッシュ後入力!CC284),1,0)</f>
        <v>0</v>
      </c>
      <c r="CD284" s="17">
        <f>IF(AND(フィニッシュ後入力!CD$100&lt;&gt;"",フィニッシュ後入力!CD$100=フィニッシュ後入力!CD284),1,0)</f>
        <v>0</v>
      </c>
      <c r="CE284" s="17"/>
      <c r="CF284" s="17"/>
      <c r="CG284" s="17"/>
      <c r="CH284" s="17"/>
      <c r="CI284" s="17"/>
      <c r="CJ284" s="17"/>
      <c r="CK284" s="17"/>
      <c r="CL284" s="17"/>
      <c r="CM284" s="17"/>
      <c r="CN284" s="17"/>
      <c r="CO284" s="17"/>
      <c r="CP284" s="17"/>
      <c r="CQ284" s="17"/>
      <c r="CR284" s="17"/>
      <c r="CS284" s="17"/>
      <c r="CT284" s="17"/>
      <c r="CU284" s="17"/>
      <c r="CV284" s="17"/>
      <c r="CW284" s="17"/>
      <c r="CX284" s="17"/>
      <c r="CY284" s="17"/>
      <c r="CZ284" s="17"/>
      <c r="DA284" s="17"/>
      <c r="DB284" s="17"/>
      <c r="DC284" s="17"/>
      <c r="DD284" s="17"/>
      <c r="DE284" s="17"/>
      <c r="DF284" s="17"/>
      <c r="DG284" s="17"/>
      <c r="DH284" s="17"/>
      <c r="DI284" s="17"/>
      <c r="DJ284" s="17"/>
      <c r="DK284" s="17"/>
      <c r="DL284" s="17"/>
      <c r="DM284" s="17"/>
      <c r="DN284" s="17"/>
      <c r="DO284" s="17"/>
      <c r="DP284" s="17"/>
      <c r="DQ284" s="17"/>
      <c r="DR284" s="17"/>
      <c r="DS284" s="17"/>
      <c r="DT284" s="17"/>
      <c r="DU284" s="17"/>
      <c r="DV284" s="17"/>
      <c r="DW284" s="17"/>
      <c r="DX284" s="17"/>
      <c r="DY284" s="17"/>
      <c r="DZ284" s="17"/>
      <c r="EA284" s="17"/>
      <c r="EB284" s="17"/>
      <c r="EC284" s="17"/>
      <c r="ED284" s="17"/>
      <c r="EE284" s="17"/>
      <c r="EF284" s="17"/>
      <c r="EG284" s="17"/>
      <c r="EH284" s="17"/>
      <c r="EI284" s="17"/>
      <c r="EJ284" s="17"/>
      <c r="EK284" s="17"/>
      <c r="EL284" s="17"/>
      <c r="EM284" s="17"/>
      <c r="EN284" s="17"/>
      <c r="EO284" s="17"/>
      <c r="EP284" s="17"/>
      <c r="EQ284" s="17"/>
      <c r="ER284" s="17"/>
      <c r="ES284" s="17"/>
      <c r="ET284" s="17"/>
      <c r="EU284" s="17"/>
      <c r="EV284" s="17"/>
      <c r="EW284" s="17"/>
      <c r="EX284" s="17"/>
      <c r="EY284" s="17"/>
      <c r="EZ284" s="17"/>
      <c r="FA284" s="17">
        <f>IF(AND(フィニッシュ後入力!FA$100&lt;&gt;"",フィニッシュ後入力!FA$100=フィニッシュ後入力!FA284),1,0)</f>
        <v>0</v>
      </c>
      <c r="FB284" s="17">
        <f>IF(AND(フィニッシュ後入力!FB$100&lt;&gt;"",フィニッシュ後入力!FB$100=フィニッシュ後入力!FB284),1,0)</f>
        <v>0</v>
      </c>
      <c r="FC284" s="17"/>
      <c r="FD284" s="17"/>
      <c r="FE284" s="17"/>
      <c r="FF284" s="17">
        <f>IF(AND(フィニッシュ後入力!FG$100&lt;&gt;"",フィニッシュ後入力!FG$100=フィニッシュ後入力!FG284),1,0)</f>
        <v>0</v>
      </c>
      <c r="FG284" s="17">
        <f>IF(AND(フィニッシュ後入力!FH$100&lt;&gt;"",フィニッシュ後入力!FH$100=フィニッシュ後入力!FH284),1,0)</f>
        <v>0</v>
      </c>
      <c r="FH284" s="17"/>
      <c r="FI284" s="17"/>
      <c r="FJ284" s="17"/>
      <c r="FK284" s="17">
        <f>IF(AND(フィニッシュ後入力!FM$100&lt;&gt;"",フィニッシュ後入力!FM$100=フィニッシュ後入力!FM284),1,0)</f>
        <v>0</v>
      </c>
      <c r="FL284" s="17">
        <f>IF(AND(フィニッシュ後入力!FN$100&lt;&gt;"",フィニッシュ後入力!FN$100=フィニッシュ後入力!FN284),1,0)</f>
        <v>0</v>
      </c>
      <c r="FM284" s="17"/>
      <c r="FN284" s="17"/>
      <c r="FO284" s="17"/>
      <c r="FP284" s="17"/>
      <c r="FQ284" s="17"/>
      <c r="FR284" s="17"/>
      <c r="FS284" s="17"/>
      <c r="FT284" s="17"/>
      <c r="FU284" s="17"/>
      <c r="FV284" s="17"/>
      <c r="FW284" s="17"/>
      <c r="FX284" s="17"/>
      <c r="FY284" s="17"/>
      <c r="FZ284" s="17"/>
      <c r="GA284" s="17"/>
      <c r="GB284" s="17">
        <f>フィニッシュ後入力!FC284</f>
        <v>0</v>
      </c>
      <c r="GC284" s="17">
        <f>フィニッシュ後入力!FD284</f>
        <v>0</v>
      </c>
      <c r="GD284" s="17">
        <f>IF(フィニッシュ後入力!FP$100&lt;&gt;"",フィニッシュ後入力!FE284+60*(1-FC284),0)</f>
        <v>0</v>
      </c>
      <c r="GE284" s="17">
        <f>IF(フィニッシュ後入力!FQ$100&lt;&gt;"",フィニッシュ後入力!FF284+60*(1-FD284),0)</f>
        <v>0</v>
      </c>
      <c r="GF284" s="17">
        <f>IF(フィニッシュ後入力!FR$100&lt;&gt;"",フィニッシュ後入力!FG284+60*(1-FE284),0)</f>
        <v>0</v>
      </c>
      <c r="GG284" s="17">
        <f>フィニッシュ後入力!FI284</f>
        <v>0</v>
      </c>
      <c r="GH284" s="17">
        <f>フィニッシュ後入力!FJ284</f>
        <v>0</v>
      </c>
      <c r="GI284" s="17">
        <f>IF(フィニッシュ後入力!FU$100&lt;&gt;"",フィニッシュ後入力!FK284+60*(1-FH284),0)</f>
        <v>0</v>
      </c>
      <c r="GJ284" s="17">
        <f>IF(フィニッシュ後入力!FV$100&lt;&gt;"",フィニッシュ後入力!FL284+60*(1-FI284),0)</f>
        <v>0</v>
      </c>
      <c r="GK284" s="17">
        <f>IF(フィニッシュ後入力!FW$100&lt;&gt;"",フィニッシュ後入力!FM284+60*(1-FJ284),0)</f>
        <v>0</v>
      </c>
      <c r="GL284" s="17">
        <f>フィニッシュ後入力!FO284</f>
        <v>0</v>
      </c>
      <c r="GM284" s="17">
        <f>フィニッシュ後入力!FP284</f>
        <v>0</v>
      </c>
      <c r="GN284" s="17"/>
      <c r="GO284" s="17"/>
      <c r="GP284" s="17"/>
      <c r="GQ284" s="17"/>
      <c r="GR284" s="17"/>
      <c r="GS284" s="17"/>
      <c r="GT284" s="17"/>
      <c r="GU284" s="17"/>
      <c r="GV284" s="17"/>
      <c r="GW284" s="17"/>
      <c r="GX284" s="17"/>
      <c r="GY284" s="17"/>
      <c r="GZ284" s="17"/>
    </row>
    <row r="285" spans="1:208">
      <c r="A285" s="17">
        <f>スタート前入力!$A285</f>
        <v>185</v>
      </c>
      <c r="B285" s="17">
        <f>IF(フィニッシュ後入力!$BA285&lt;&gt;"",SUM($BA285:$CZ285)-フィニッシュ後入力!$G285+フィニッシュ後入力!$H285+$D$87,-1)</f>
        <v>-1</v>
      </c>
      <c r="C285" s="17">
        <f>SUM($GA285:$GZ285)/2+60*(スタート前入力!$C$77-SUM($FA285:$FZ285))</f>
        <v>0</v>
      </c>
      <c r="D285" s="48">
        <f t="shared" si="8"/>
        <v>0</v>
      </c>
      <c r="E285" s="48">
        <f>D285*スタート前入力!$G285</f>
        <v>0</v>
      </c>
      <c r="F285" s="48">
        <f>(B285+1)*(D285+スタート前入力!$F285*$D$83+スタート前入力!$G285*$D$84+($D$86+1-$A285)*$D$85)</f>
        <v>0</v>
      </c>
      <c r="G285" s="48" t="str">
        <f ca="1">IF(E285&lt;&gt;0,RANK(E285,E$101:INDIRECT(CONCATENATE("R",$D$86+100,"C",COLUMN()-2),FALSE)),"")</f>
        <v/>
      </c>
      <c r="H285" s="48" t="str">
        <f ca="1">IF(F285&lt;&gt;0,RANK(F285,F$101:INDIRECT(CONCATENATE("R",$D$86+100,"C",COLUMN()-2),FALSE)),"")</f>
        <v/>
      </c>
      <c r="I285" s="48">
        <f>E285*スタート前入力!$E285</f>
        <v>0</v>
      </c>
      <c r="J285" s="48">
        <f>F285*スタート前入力!$E285</f>
        <v>0</v>
      </c>
      <c r="K285" s="48" t="str">
        <f ca="1">IF(I285&lt;&gt;0,RANK(I285,I$101:INDIRECT(CONCATENATE("R",$D$86+100,"C",COLUMN()-2),FALSE)),"")</f>
        <v/>
      </c>
      <c r="L285" s="48" t="str">
        <f ca="1">IF(J285&lt;&gt;0,RANK(J285,J$101:INDIRECT(CONCATENATE("R",$D$86+100,"C",COLUMN()-2),FALSE)),"")</f>
        <v/>
      </c>
      <c r="M285" s="48">
        <f>IF(($B285+1)*(スタート前入力!$H285+1+$D$87)&lt;&gt;0,$B285+スタート前入力!$H285,-1)</f>
        <v>-1</v>
      </c>
      <c r="N285" s="48">
        <f>$C285+スタート前入力!$I285</f>
        <v>0</v>
      </c>
      <c r="O285" s="48">
        <f t="shared" si="9"/>
        <v>0</v>
      </c>
      <c r="P285" s="48">
        <f>O285*スタート前入力!$G285</f>
        <v>0</v>
      </c>
      <c r="Q285" s="48">
        <f>(M285+1)*(O285+スタート前入力!$F285*$D$83+スタート前入力!$G285*$D$84+($D$86+1-$A285)*$D$85)</f>
        <v>0</v>
      </c>
      <c r="R285" s="48" t="str">
        <f ca="1">IF(P285&lt;&gt;0,RANK(P285,P$101:INDIRECT(CONCATENATE("R",$D$86+100,"C",COLUMN()-2),FALSE)),"")</f>
        <v/>
      </c>
      <c r="S285" s="48" t="str">
        <f ca="1">IF(Q285&lt;&gt;0,RANK(Q285,Q$101:INDIRECT(CONCATENATE("R",$D$86+100,"C",COLUMN()-2),FALSE)),"")</f>
        <v/>
      </c>
      <c r="T285" s="48">
        <f>P285*スタート前入力!$E285</f>
        <v>0</v>
      </c>
      <c r="U285" s="48">
        <f>Q285*スタート前入力!$E285</f>
        <v>0</v>
      </c>
      <c r="V285" s="48" t="str">
        <f ca="1">IF(T285&lt;&gt;0,RANK(T285,T$101:INDIRECT(CONCATENATE("R",$D$86+100,"C",COLUMN()-2),FALSE)),"")</f>
        <v/>
      </c>
      <c r="W285" s="48" t="str">
        <f ca="1">IF(U285&lt;&gt;0,RANK(U285,U$101:INDIRECT(CONCATENATE("R",$D$86+100,"C",COLUMN()-2),FALSE)),"")</f>
        <v/>
      </c>
      <c r="X285" s="48">
        <f t="shared" si="10"/>
        <v>185</v>
      </c>
      <c r="Y285" s="17">
        <f>((B285)-100)/(スタート前入力!$C$76)*100</f>
        <v>-1010</v>
      </c>
      <c r="Z285" s="17" t="e">
        <f>((M285)-100)/(スタート前入力!$C$84+スタート前入力!$C$85)*100</f>
        <v>#DIV/0!</v>
      </c>
      <c r="AA285" s="17"/>
      <c r="AB285" s="17"/>
      <c r="AC285" s="17"/>
      <c r="AD285" s="17"/>
      <c r="AE285" s="17"/>
      <c r="AF285" s="17"/>
      <c r="AG285" s="17"/>
      <c r="AH285" s="17"/>
      <c r="AI285" s="17"/>
      <c r="AJ285" s="17"/>
      <c r="AK285" s="17"/>
      <c r="AL285" s="17"/>
      <c r="AM285" s="17"/>
      <c r="AN285" s="17"/>
      <c r="AO285" s="17"/>
      <c r="AP285" s="17"/>
      <c r="AQ285" s="17"/>
      <c r="AR285" s="17"/>
      <c r="AS285" s="17"/>
      <c r="AT285" s="17"/>
      <c r="AU285" s="17"/>
      <c r="AV285" s="17"/>
      <c r="AW285" s="17"/>
      <c r="AX285" s="17"/>
      <c r="AY285" s="17"/>
      <c r="AZ285" s="17"/>
      <c r="BA285" s="17">
        <f>IF(AND(フィニッシュ後入力!BA$100&lt;&gt;"",フィニッシュ後入力!BA$100=フィニッシュ後入力!BA285),1,0)</f>
        <v>0</v>
      </c>
      <c r="BB285" s="17">
        <f>IF(AND(フィニッシュ後入力!BB$100&lt;&gt;"",フィニッシュ後入力!BB$100=フィニッシュ後入力!BB285),1,0)</f>
        <v>0</v>
      </c>
      <c r="BC285" s="17">
        <f>IF(AND(フィニッシュ後入力!BC$100&lt;&gt;"",フィニッシュ後入力!BC$100=フィニッシュ後入力!BC285),1,0)</f>
        <v>0</v>
      </c>
      <c r="BD285" s="17">
        <f>IF(AND(フィニッシュ後入力!BD$100&lt;&gt;"",フィニッシュ後入力!BD$100=フィニッシュ後入力!BD285),1,0)</f>
        <v>0</v>
      </c>
      <c r="BE285" s="17">
        <f>IF(AND(フィニッシュ後入力!BE$100&lt;&gt;"",フィニッシュ後入力!BE$100=フィニッシュ後入力!BE285),1,0)</f>
        <v>0</v>
      </c>
      <c r="BF285" s="17">
        <f>IF(AND(フィニッシュ後入力!BF$100&lt;&gt;"",フィニッシュ後入力!BF$100=フィニッシュ後入力!BF285),1,0)</f>
        <v>0</v>
      </c>
      <c r="BG285" s="17">
        <f>IF(AND(フィニッシュ後入力!BG$100&lt;&gt;"",フィニッシュ後入力!BG$100=フィニッシュ後入力!BG285),1,0)</f>
        <v>0</v>
      </c>
      <c r="BH285" s="17">
        <f>IF(AND(フィニッシュ後入力!BH$100&lt;&gt;"",フィニッシュ後入力!BH$100=フィニッシュ後入力!BH285),1,0)</f>
        <v>0</v>
      </c>
      <c r="BI285" s="17">
        <f>IF(AND(フィニッシュ後入力!BI$100&lt;&gt;"",フィニッシュ後入力!BI$100=フィニッシュ後入力!BI285),1,0)</f>
        <v>0</v>
      </c>
      <c r="BJ285" s="17">
        <f>IF(AND(フィニッシュ後入力!BJ$100&lt;&gt;"",フィニッシュ後入力!BJ$100=フィニッシュ後入力!BJ285),1,0)</f>
        <v>0</v>
      </c>
      <c r="BK285" s="17">
        <f>IF(AND(フィニッシュ後入力!BK$100&lt;&gt;"",フィニッシュ後入力!BK$100=フィニッシュ後入力!BK285),1,0)</f>
        <v>0</v>
      </c>
      <c r="BL285" s="17">
        <f>IF(AND(フィニッシュ後入力!BL$100&lt;&gt;"",フィニッシュ後入力!BL$100=フィニッシュ後入力!BL285),1,0)</f>
        <v>0</v>
      </c>
      <c r="BM285" s="17">
        <f>IF(AND(フィニッシュ後入力!BM$100&lt;&gt;"",フィニッシュ後入力!BM$100=フィニッシュ後入力!BM285),1,0)</f>
        <v>0</v>
      </c>
      <c r="BN285" s="17">
        <f>IF(AND(フィニッシュ後入力!BN$100&lt;&gt;"",フィニッシュ後入力!BN$100=フィニッシュ後入力!BN285),1,0)</f>
        <v>0</v>
      </c>
      <c r="BO285" s="17">
        <f>IF(AND(フィニッシュ後入力!BO$100&lt;&gt;"",フィニッシュ後入力!BO$100=フィニッシュ後入力!BO285),1,0)</f>
        <v>0</v>
      </c>
      <c r="BP285" s="17">
        <f>IF(AND(フィニッシュ後入力!BP$100&lt;&gt;"",フィニッシュ後入力!BP$100=フィニッシュ後入力!BP285),1,0)</f>
        <v>0</v>
      </c>
      <c r="BQ285" s="17">
        <f>IF(AND(フィニッシュ後入力!BQ$100&lt;&gt;"",フィニッシュ後入力!BQ$100=フィニッシュ後入力!BQ285),1,0)</f>
        <v>0</v>
      </c>
      <c r="BR285" s="17">
        <f>IF(AND(フィニッシュ後入力!BR$100&lt;&gt;"",フィニッシュ後入力!BR$100=フィニッシュ後入力!BR285),1,0)</f>
        <v>0</v>
      </c>
      <c r="BS285" s="17">
        <f>IF(AND(フィニッシュ後入力!BS$100&lt;&gt;"",フィニッシュ後入力!BS$100=フィニッシュ後入力!BS285),1,0)</f>
        <v>0</v>
      </c>
      <c r="BT285" s="17">
        <f>IF(AND(フィニッシュ後入力!BT$100&lt;&gt;"",フィニッシュ後入力!BT$100=フィニッシュ後入力!BT285),1,0)</f>
        <v>0</v>
      </c>
      <c r="BU285" s="17">
        <f>IF(AND(フィニッシュ後入力!BU$100&lt;&gt;"",フィニッシュ後入力!BU$100=フィニッシュ後入力!BU285),1,0)</f>
        <v>0</v>
      </c>
      <c r="BV285" s="17">
        <f>IF(AND(フィニッシュ後入力!BV$100&lt;&gt;"",フィニッシュ後入力!BV$100=フィニッシュ後入力!BV285),1,0)</f>
        <v>0</v>
      </c>
      <c r="BW285" s="17">
        <f>IF(AND(フィニッシュ後入力!BW$100&lt;&gt;"",フィニッシュ後入力!BW$100=フィニッシュ後入力!BW285),1,0)</f>
        <v>0</v>
      </c>
      <c r="BX285" s="17">
        <f>IF(AND(フィニッシュ後入力!BX$100&lt;&gt;"",フィニッシュ後入力!BX$100=フィニッシュ後入力!BX285),1,0)</f>
        <v>0</v>
      </c>
      <c r="BY285" s="17">
        <f>IF(AND(フィニッシュ後入力!BY$100&lt;&gt;"",フィニッシュ後入力!BY$100=フィニッシュ後入力!BY285),1,0)</f>
        <v>0</v>
      </c>
      <c r="BZ285" s="17">
        <f>IF(AND(フィニッシュ後入力!BZ$100&lt;&gt;"",フィニッシュ後入力!BZ$100=フィニッシュ後入力!BZ285),1,0)</f>
        <v>0</v>
      </c>
      <c r="CA285" s="17">
        <f>IF(AND(フィニッシュ後入力!CA$100&lt;&gt;"",フィニッシュ後入力!CA$100=フィニッシュ後入力!CA285),1,0)</f>
        <v>0</v>
      </c>
      <c r="CB285" s="17">
        <f>IF(AND(フィニッシュ後入力!CB$100&lt;&gt;"",フィニッシュ後入力!CB$100=フィニッシュ後入力!CB285),1,0)</f>
        <v>0</v>
      </c>
      <c r="CC285" s="17">
        <f>IF(AND(フィニッシュ後入力!CC$100&lt;&gt;"",フィニッシュ後入力!CC$100=フィニッシュ後入力!CC285),1,0)</f>
        <v>0</v>
      </c>
      <c r="CD285" s="17">
        <f>IF(AND(フィニッシュ後入力!CD$100&lt;&gt;"",フィニッシュ後入力!CD$100=フィニッシュ後入力!CD285),1,0)</f>
        <v>0</v>
      </c>
      <c r="CE285" s="17"/>
      <c r="CF285" s="17"/>
      <c r="CG285" s="17"/>
      <c r="CH285" s="17"/>
      <c r="CI285" s="17"/>
      <c r="CJ285" s="17"/>
      <c r="CK285" s="17"/>
      <c r="CL285" s="17"/>
      <c r="CM285" s="17"/>
      <c r="CN285" s="17"/>
      <c r="CO285" s="17"/>
      <c r="CP285" s="17"/>
      <c r="CQ285" s="17"/>
      <c r="CR285" s="17"/>
      <c r="CS285" s="17"/>
      <c r="CT285" s="17"/>
      <c r="CU285" s="17"/>
      <c r="CV285" s="17"/>
      <c r="CW285" s="17"/>
      <c r="CX285" s="17"/>
      <c r="CY285" s="17"/>
      <c r="CZ285" s="17"/>
      <c r="DA285" s="17"/>
      <c r="DB285" s="17"/>
      <c r="DC285" s="17"/>
      <c r="DD285" s="17"/>
      <c r="DE285" s="17"/>
      <c r="DF285" s="17"/>
      <c r="DG285" s="17"/>
      <c r="DH285" s="17"/>
      <c r="DI285" s="17"/>
      <c r="DJ285" s="17"/>
      <c r="DK285" s="17"/>
      <c r="DL285" s="17"/>
      <c r="DM285" s="17"/>
      <c r="DN285" s="17"/>
      <c r="DO285" s="17"/>
      <c r="DP285" s="17"/>
      <c r="DQ285" s="17"/>
      <c r="DR285" s="17"/>
      <c r="DS285" s="17"/>
      <c r="DT285" s="17"/>
      <c r="DU285" s="17"/>
      <c r="DV285" s="17"/>
      <c r="DW285" s="17"/>
      <c r="DX285" s="17"/>
      <c r="DY285" s="17"/>
      <c r="DZ285" s="17"/>
      <c r="EA285" s="17"/>
      <c r="EB285" s="17"/>
      <c r="EC285" s="17"/>
      <c r="ED285" s="17"/>
      <c r="EE285" s="17"/>
      <c r="EF285" s="17"/>
      <c r="EG285" s="17"/>
      <c r="EH285" s="17"/>
      <c r="EI285" s="17"/>
      <c r="EJ285" s="17"/>
      <c r="EK285" s="17"/>
      <c r="EL285" s="17"/>
      <c r="EM285" s="17"/>
      <c r="EN285" s="17"/>
      <c r="EO285" s="17"/>
      <c r="EP285" s="17"/>
      <c r="EQ285" s="17"/>
      <c r="ER285" s="17"/>
      <c r="ES285" s="17"/>
      <c r="ET285" s="17"/>
      <c r="EU285" s="17"/>
      <c r="EV285" s="17"/>
      <c r="EW285" s="17"/>
      <c r="EX285" s="17"/>
      <c r="EY285" s="17"/>
      <c r="EZ285" s="17"/>
      <c r="FA285" s="17">
        <f>IF(AND(フィニッシュ後入力!FA$100&lt;&gt;"",フィニッシュ後入力!FA$100=フィニッシュ後入力!FA285),1,0)</f>
        <v>0</v>
      </c>
      <c r="FB285" s="17">
        <f>IF(AND(フィニッシュ後入力!FB$100&lt;&gt;"",フィニッシュ後入力!FB$100=フィニッシュ後入力!FB285),1,0)</f>
        <v>0</v>
      </c>
      <c r="FC285" s="17"/>
      <c r="FD285" s="17"/>
      <c r="FE285" s="17"/>
      <c r="FF285" s="17">
        <f>IF(AND(フィニッシュ後入力!FG$100&lt;&gt;"",フィニッシュ後入力!FG$100=フィニッシュ後入力!FG285),1,0)</f>
        <v>0</v>
      </c>
      <c r="FG285" s="17">
        <f>IF(AND(フィニッシュ後入力!FH$100&lt;&gt;"",フィニッシュ後入力!FH$100=フィニッシュ後入力!FH285),1,0)</f>
        <v>0</v>
      </c>
      <c r="FH285" s="17"/>
      <c r="FI285" s="17"/>
      <c r="FJ285" s="17"/>
      <c r="FK285" s="17">
        <f>IF(AND(フィニッシュ後入力!FM$100&lt;&gt;"",フィニッシュ後入力!FM$100=フィニッシュ後入力!FM285),1,0)</f>
        <v>0</v>
      </c>
      <c r="FL285" s="17">
        <f>IF(AND(フィニッシュ後入力!FN$100&lt;&gt;"",フィニッシュ後入力!FN$100=フィニッシュ後入力!FN285),1,0)</f>
        <v>0</v>
      </c>
      <c r="FM285" s="17"/>
      <c r="FN285" s="17"/>
      <c r="FO285" s="17"/>
      <c r="FP285" s="17"/>
      <c r="FQ285" s="17"/>
      <c r="FR285" s="17"/>
      <c r="FS285" s="17"/>
      <c r="FT285" s="17"/>
      <c r="FU285" s="17"/>
      <c r="FV285" s="17"/>
      <c r="FW285" s="17"/>
      <c r="FX285" s="17"/>
      <c r="FY285" s="17"/>
      <c r="FZ285" s="17"/>
      <c r="GA285" s="17"/>
      <c r="GB285" s="17">
        <f>フィニッシュ後入力!FC285</f>
        <v>0</v>
      </c>
      <c r="GC285" s="17">
        <f>フィニッシュ後入力!FD285</f>
        <v>0</v>
      </c>
      <c r="GD285" s="17">
        <f>IF(フィニッシュ後入力!FP$100&lt;&gt;"",フィニッシュ後入力!FE285+60*(1-FC285),0)</f>
        <v>0</v>
      </c>
      <c r="GE285" s="17">
        <f>IF(フィニッシュ後入力!FQ$100&lt;&gt;"",フィニッシュ後入力!FF285+60*(1-FD285),0)</f>
        <v>0</v>
      </c>
      <c r="GF285" s="17">
        <f>IF(フィニッシュ後入力!FR$100&lt;&gt;"",フィニッシュ後入力!FG285+60*(1-FE285),0)</f>
        <v>0</v>
      </c>
      <c r="GG285" s="17">
        <f>フィニッシュ後入力!FI285</f>
        <v>0</v>
      </c>
      <c r="GH285" s="17">
        <f>フィニッシュ後入力!FJ285</f>
        <v>0</v>
      </c>
      <c r="GI285" s="17">
        <f>IF(フィニッシュ後入力!FU$100&lt;&gt;"",フィニッシュ後入力!FK285+60*(1-FH285),0)</f>
        <v>0</v>
      </c>
      <c r="GJ285" s="17">
        <f>IF(フィニッシュ後入力!FV$100&lt;&gt;"",フィニッシュ後入力!FL285+60*(1-FI285),0)</f>
        <v>0</v>
      </c>
      <c r="GK285" s="17">
        <f>IF(フィニッシュ後入力!FW$100&lt;&gt;"",フィニッシュ後入力!FM285+60*(1-FJ285),0)</f>
        <v>0</v>
      </c>
      <c r="GL285" s="17">
        <f>フィニッシュ後入力!FO285</f>
        <v>0</v>
      </c>
      <c r="GM285" s="17">
        <f>フィニッシュ後入力!FP285</f>
        <v>0</v>
      </c>
      <c r="GN285" s="17"/>
      <c r="GO285" s="17"/>
      <c r="GP285" s="17"/>
      <c r="GQ285" s="17"/>
      <c r="GR285" s="17"/>
      <c r="GS285" s="17"/>
      <c r="GT285" s="17"/>
      <c r="GU285" s="17"/>
      <c r="GV285" s="17"/>
      <c r="GW285" s="17"/>
      <c r="GX285" s="17"/>
      <c r="GY285" s="17"/>
      <c r="GZ285" s="17"/>
    </row>
    <row r="286" spans="1:208">
      <c r="A286" s="17">
        <f>スタート前入力!$A286</f>
        <v>186</v>
      </c>
      <c r="B286" s="17">
        <f>IF(フィニッシュ後入力!$BA286&lt;&gt;"",SUM($BA286:$CZ286)-フィニッシュ後入力!$G286+フィニッシュ後入力!$H286+$D$87,-1)</f>
        <v>-1</v>
      </c>
      <c r="C286" s="17">
        <f>SUM($GA286:$GZ286)/2+60*(スタート前入力!$C$77-SUM($FA286:$FZ286))</f>
        <v>0</v>
      </c>
      <c r="D286" s="48">
        <f t="shared" si="8"/>
        <v>0</v>
      </c>
      <c r="E286" s="48">
        <f>D286*スタート前入力!$G286</f>
        <v>0</v>
      </c>
      <c r="F286" s="48">
        <f>(B286+1)*(D286+スタート前入力!$F286*$D$83+スタート前入力!$G286*$D$84+($D$86+1-$A286)*$D$85)</f>
        <v>0</v>
      </c>
      <c r="G286" s="48" t="str">
        <f ca="1">IF(E286&lt;&gt;0,RANK(E286,E$101:INDIRECT(CONCATENATE("R",$D$86+100,"C",COLUMN()-2),FALSE)),"")</f>
        <v/>
      </c>
      <c r="H286" s="48" t="str">
        <f ca="1">IF(F286&lt;&gt;0,RANK(F286,F$101:INDIRECT(CONCATENATE("R",$D$86+100,"C",COLUMN()-2),FALSE)),"")</f>
        <v/>
      </c>
      <c r="I286" s="48">
        <f>E286*スタート前入力!$E286</f>
        <v>0</v>
      </c>
      <c r="J286" s="48">
        <f>F286*スタート前入力!$E286</f>
        <v>0</v>
      </c>
      <c r="K286" s="48" t="str">
        <f ca="1">IF(I286&lt;&gt;0,RANK(I286,I$101:INDIRECT(CONCATENATE("R",$D$86+100,"C",COLUMN()-2),FALSE)),"")</f>
        <v/>
      </c>
      <c r="L286" s="48" t="str">
        <f ca="1">IF(J286&lt;&gt;0,RANK(J286,J$101:INDIRECT(CONCATENATE("R",$D$86+100,"C",COLUMN()-2),FALSE)),"")</f>
        <v/>
      </c>
      <c r="M286" s="48">
        <f>IF(($B286+1)*(スタート前入力!$H286+1+$D$87)&lt;&gt;0,$B286+スタート前入力!$H286,-1)</f>
        <v>-1</v>
      </c>
      <c r="N286" s="48">
        <f>$C286+スタート前入力!$I286</f>
        <v>0</v>
      </c>
      <c r="O286" s="48">
        <f t="shared" si="9"/>
        <v>0</v>
      </c>
      <c r="P286" s="48">
        <f>O286*スタート前入力!$G286</f>
        <v>0</v>
      </c>
      <c r="Q286" s="48">
        <f>(M286+1)*(O286+スタート前入力!$F286*$D$83+スタート前入力!$G286*$D$84+($D$86+1-$A286)*$D$85)</f>
        <v>0</v>
      </c>
      <c r="R286" s="48" t="str">
        <f ca="1">IF(P286&lt;&gt;0,RANK(P286,P$101:INDIRECT(CONCATENATE("R",$D$86+100,"C",COLUMN()-2),FALSE)),"")</f>
        <v/>
      </c>
      <c r="S286" s="48" t="str">
        <f ca="1">IF(Q286&lt;&gt;0,RANK(Q286,Q$101:INDIRECT(CONCATENATE("R",$D$86+100,"C",COLUMN()-2),FALSE)),"")</f>
        <v/>
      </c>
      <c r="T286" s="48">
        <f>P286*スタート前入力!$E286</f>
        <v>0</v>
      </c>
      <c r="U286" s="48">
        <f>Q286*スタート前入力!$E286</f>
        <v>0</v>
      </c>
      <c r="V286" s="48" t="str">
        <f ca="1">IF(T286&lt;&gt;0,RANK(T286,T$101:INDIRECT(CONCATENATE("R",$D$86+100,"C",COLUMN()-2),FALSE)),"")</f>
        <v/>
      </c>
      <c r="W286" s="48" t="str">
        <f ca="1">IF(U286&lt;&gt;0,RANK(U286,U$101:INDIRECT(CONCATENATE("R",$D$86+100,"C",COLUMN()-2),FALSE)),"")</f>
        <v/>
      </c>
      <c r="X286" s="48">
        <f t="shared" si="10"/>
        <v>186</v>
      </c>
      <c r="Y286" s="17">
        <f>((B286)-100)/(スタート前入力!$C$76)*100</f>
        <v>-1010</v>
      </c>
      <c r="Z286" s="17" t="e">
        <f>((M286)-100)/(スタート前入力!$C$84+スタート前入力!$C$85)*100</f>
        <v>#DIV/0!</v>
      </c>
      <c r="AA286" s="17"/>
      <c r="AB286" s="17"/>
      <c r="AC286" s="17"/>
      <c r="AD286" s="17"/>
      <c r="AE286" s="17"/>
      <c r="AF286" s="17"/>
      <c r="AG286" s="17"/>
      <c r="AH286" s="17"/>
      <c r="AI286" s="17"/>
      <c r="AJ286" s="17"/>
      <c r="AK286" s="17"/>
      <c r="AL286" s="17"/>
      <c r="AM286" s="17"/>
      <c r="AN286" s="17"/>
      <c r="AO286" s="17"/>
      <c r="AP286" s="17"/>
      <c r="AQ286" s="17"/>
      <c r="AR286" s="17"/>
      <c r="AS286" s="17"/>
      <c r="AT286" s="17"/>
      <c r="AU286" s="17"/>
      <c r="AV286" s="17"/>
      <c r="AW286" s="17"/>
      <c r="AX286" s="17"/>
      <c r="AY286" s="17"/>
      <c r="AZ286" s="17"/>
      <c r="BA286" s="17">
        <f>IF(AND(フィニッシュ後入力!BA$100&lt;&gt;"",フィニッシュ後入力!BA$100=フィニッシュ後入力!BA286),1,0)</f>
        <v>0</v>
      </c>
      <c r="BB286" s="17">
        <f>IF(AND(フィニッシュ後入力!BB$100&lt;&gt;"",フィニッシュ後入力!BB$100=フィニッシュ後入力!BB286),1,0)</f>
        <v>0</v>
      </c>
      <c r="BC286" s="17">
        <f>IF(AND(フィニッシュ後入力!BC$100&lt;&gt;"",フィニッシュ後入力!BC$100=フィニッシュ後入力!BC286),1,0)</f>
        <v>0</v>
      </c>
      <c r="BD286" s="17">
        <f>IF(AND(フィニッシュ後入力!BD$100&lt;&gt;"",フィニッシュ後入力!BD$100=フィニッシュ後入力!BD286),1,0)</f>
        <v>0</v>
      </c>
      <c r="BE286" s="17">
        <f>IF(AND(フィニッシュ後入力!BE$100&lt;&gt;"",フィニッシュ後入力!BE$100=フィニッシュ後入力!BE286),1,0)</f>
        <v>0</v>
      </c>
      <c r="BF286" s="17">
        <f>IF(AND(フィニッシュ後入力!BF$100&lt;&gt;"",フィニッシュ後入力!BF$100=フィニッシュ後入力!BF286),1,0)</f>
        <v>0</v>
      </c>
      <c r="BG286" s="17">
        <f>IF(AND(フィニッシュ後入力!BG$100&lt;&gt;"",フィニッシュ後入力!BG$100=フィニッシュ後入力!BG286),1,0)</f>
        <v>0</v>
      </c>
      <c r="BH286" s="17">
        <f>IF(AND(フィニッシュ後入力!BH$100&lt;&gt;"",フィニッシュ後入力!BH$100=フィニッシュ後入力!BH286),1,0)</f>
        <v>0</v>
      </c>
      <c r="BI286" s="17">
        <f>IF(AND(フィニッシュ後入力!BI$100&lt;&gt;"",フィニッシュ後入力!BI$100=フィニッシュ後入力!BI286),1,0)</f>
        <v>0</v>
      </c>
      <c r="BJ286" s="17">
        <f>IF(AND(フィニッシュ後入力!BJ$100&lt;&gt;"",フィニッシュ後入力!BJ$100=フィニッシュ後入力!BJ286),1,0)</f>
        <v>0</v>
      </c>
      <c r="BK286" s="17">
        <f>IF(AND(フィニッシュ後入力!BK$100&lt;&gt;"",フィニッシュ後入力!BK$100=フィニッシュ後入力!BK286),1,0)</f>
        <v>0</v>
      </c>
      <c r="BL286" s="17">
        <f>IF(AND(フィニッシュ後入力!BL$100&lt;&gt;"",フィニッシュ後入力!BL$100=フィニッシュ後入力!BL286),1,0)</f>
        <v>0</v>
      </c>
      <c r="BM286" s="17">
        <f>IF(AND(フィニッシュ後入力!BM$100&lt;&gt;"",フィニッシュ後入力!BM$100=フィニッシュ後入力!BM286),1,0)</f>
        <v>0</v>
      </c>
      <c r="BN286" s="17">
        <f>IF(AND(フィニッシュ後入力!BN$100&lt;&gt;"",フィニッシュ後入力!BN$100=フィニッシュ後入力!BN286),1,0)</f>
        <v>0</v>
      </c>
      <c r="BO286" s="17">
        <f>IF(AND(フィニッシュ後入力!BO$100&lt;&gt;"",フィニッシュ後入力!BO$100=フィニッシュ後入力!BO286),1,0)</f>
        <v>0</v>
      </c>
      <c r="BP286" s="17">
        <f>IF(AND(フィニッシュ後入力!BP$100&lt;&gt;"",フィニッシュ後入力!BP$100=フィニッシュ後入力!BP286),1,0)</f>
        <v>0</v>
      </c>
      <c r="BQ286" s="17">
        <f>IF(AND(フィニッシュ後入力!BQ$100&lt;&gt;"",フィニッシュ後入力!BQ$100=フィニッシュ後入力!BQ286),1,0)</f>
        <v>0</v>
      </c>
      <c r="BR286" s="17">
        <f>IF(AND(フィニッシュ後入力!BR$100&lt;&gt;"",フィニッシュ後入力!BR$100=フィニッシュ後入力!BR286),1,0)</f>
        <v>0</v>
      </c>
      <c r="BS286" s="17">
        <f>IF(AND(フィニッシュ後入力!BS$100&lt;&gt;"",フィニッシュ後入力!BS$100=フィニッシュ後入力!BS286),1,0)</f>
        <v>0</v>
      </c>
      <c r="BT286" s="17">
        <f>IF(AND(フィニッシュ後入力!BT$100&lt;&gt;"",フィニッシュ後入力!BT$100=フィニッシュ後入力!BT286),1,0)</f>
        <v>0</v>
      </c>
      <c r="BU286" s="17">
        <f>IF(AND(フィニッシュ後入力!BU$100&lt;&gt;"",フィニッシュ後入力!BU$100=フィニッシュ後入力!BU286),1,0)</f>
        <v>0</v>
      </c>
      <c r="BV286" s="17">
        <f>IF(AND(フィニッシュ後入力!BV$100&lt;&gt;"",フィニッシュ後入力!BV$100=フィニッシュ後入力!BV286),1,0)</f>
        <v>0</v>
      </c>
      <c r="BW286" s="17">
        <f>IF(AND(フィニッシュ後入力!BW$100&lt;&gt;"",フィニッシュ後入力!BW$100=フィニッシュ後入力!BW286),1,0)</f>
        <v>0</v>
      </c>
      <c r="BX286" s="17">
        <f>IF(AND(フィニッシュ後入力!BX$100&lt;&gt;"",フィニッシュ後入力!BX$100=フィニッシュ後入力!BX286),1,0)</f>
        <v>0</v>
      </c>
      <c r="BY286" s="17">
        <f>IF(AND(フィニッシュ後入力!BY$100&lt;&gt;"",フィニッシュ後入力!BY$100=フィニッシュ後入力!BY286),1,0)</f>
        <v>0</v>
      </c>
      <c r="BZ286" s="17">
        <f>IF(AND(フィニッシュ後入力!BZ$100&lt;&gt;"",フィニッシュ後入力!BZ$100=フィニッシュ後入力!BZ286),1,0)</f>
        <v>0</v>
      </c>
      <c r="CA286" s="17">
        <f>IF(AND(フィニッシュ後入力!CA$100&lt;&gt;"",フィニッシュ後入力!CA$100=フィニッシュ後入力!CA286),1,0)</f>
        <v>0</v>
      </c>
      <c r="CB286" s="17">
        <f>IF(AND(フィニッシュ後入力!CB$100&lt;&gt;"",フィニッシュ後入力!CB$100=フィニッシュ後入力!CB286),1,0)</f>
        <v>0</v>
      </c>
      <c r="CC286" s="17">
        <f>IF(AND(フィニッシュ後入力!CC$100&lt;&gt;"",フィニッシュ後入力!CC$100=フィニッシュ後入力!CC286),1,0)</f>
        <v>0</v>
      </c>
      <c r="CD286" s="17">
        <f>IF(AND(フィニッシュ後入力!CD$100&lt;&gt;"",フィニッシュ後入力!CD$100=フィニッシュ後入力!CD286),1,0)</f>
        <v>0</v>
      </c>
      <c r="CE286" s="17"/>
      <c r="CF286" s="17"/>
      <c r="CG286" s="17"/>
      <c r="CH286" s="17"/>
      <c r="CI286" s="17"/>
      <c r="CJ286" s="17"/>
      <c r="CK286" s="17"/>
      <c r="CL286" s="17"/>
      <c r="CM286" s="17"/>
      <c r="CN286" s="17"/>
      <c r="CO286" s="17"/>
      <c r="CP286" s="17"/>
      <c r="CQ286" s="17"/>
      <c r="CR286" s="17"/>
      <c r="CS286" s="17"/>
      <c r="CT286" s="17"/>
      <c r="CU286" s="17"/>
      <c r="CV286" s="17"/>
      <c r="CW286" s="17"/>
      <c r="CX286" s="17"/>
      <c r="CY286" s="17"/>
      <c r="CZ286" s="17"/>
      <c r="DA286" s="17"/>
      <c r="DB286" s="17"/>
      <c r="DC286" s="17"/>
      <c r="DD286" s="17"/>
      <c r="DE286" s="17"/>
      <c r="DF286" s="17"/>
      <c r="DG286" s="17"/>
      <c r="DH286" s="17"/>
      <c r="DI286" s="17"/>
      <c r="DJ286" s="17"/>
      <c r="DK286" s="17"/>
      <c r="DL286" s="17"/>
      <c r="DM286" s="17"/>
      <c r="DN286" s="17"/>
      <c r="DO286" s="17"/>
      <c r="DP286" s="17"/>
      <c r="DQ286" s="17"/>
      <c r="DR286" s="17"/>
      <c r="DS286" s="17"/>
      <c r="DT286" s="17"/>
      <c r="DU286" s="17"/>
      <c r="DV286" s="17"/>
      <c r="DW286" s="17"/>
      <c r="DX286" s="17"/>
      <c r="DY286" s="17"/>
      <c r="DZ286" s="17"/>
      <c r="EA286" s="17"/>
      <c r="EB286" s="17"/>
      <c r="EC286" s="17"/>
      <c r="ED286" s="17"/>
      <c r="EE286" s="17"/>
      <c r="EF286" s="17"/>
      <c r="EG286" s="17"/>
      <c r="EH286" s="17"/>
      <c r="EI286" s="17"/>
      <c r="EJ286" s="17"/>
      <c r="EK286" s="17"/>
      <c r="EL286" s="17"/>
      <c r="EM286" s="17"/>
      <c r="EN286" s="17"/>
      <c r="EO286" s="17"/>
      <c r="EP286" s="17"/>
      <c r="EQ286" s="17"/>
      <c r="ER286" s="17"/>
      <c r="ES286" s="17"/>
      <c r="ET286" s="17"/>
      <c r="EU286" s="17"/>
      <c r="EV286" s="17"/>
      <c r="EW286" s="17"/>
      <c r="EX286" s="17"/>
      <c r="EY286" s="17"/>
      <c r="EZ286" s="17"/>
      <c r="FA286" s="17">
        <f>IF(AND(フィニッシュ後入力!FA$100&lt;&gt;"",フィニッシュ後入力!FA$100=フィニッシュ後入力!FA286),1,0)</f>
        <v>0</v>
      </c>
      <c r="FB286" s="17">
        <f>IF(AND(フィニッシュ後入力!FB$100&lt;&gt;"",フィニッシュ後入力!FB$100=フィニッシュ後入力!FB286),1,0)</f>
        <v>0</v>
      </c>
      <c r="FC286" s="17"/>
      <c r="FD286" s="17"/>
      <c r="FE286" s="17"/>
      <c r="FF286" s="17">
        <f>IF(AND(フィニッシュ後入力!FG$100&lt;&gt;"",フィニッシュ後入力!FG$100=フィニッシュ後入力!FG286),1,0)</f>
        <v>0</v>
      </c>
      <c r="FG286" s="17">
        <f>IF(AND(フィニッシュ後入力!FH$100&lt;&gt;"",フィニッシュ後入力!FH$100=フィニッシュ後入力!FH286),1,0)</f>
        <v>0</v>
      </c>
      <c r="FH286" s="17"/>
      <c r="FI286" s="17"/>
      <c r="FJ286" s="17"/>
      <c r="FK286" s="17">
        <f>IF(AND(フィニッシュ後入力!FM$100&lt;&gt;"",フィニッシュ後入力!FM$100=フィニッシュ後入力!FM286),1,0)</f>
        <v>0</v>
      </c>
      <c r="FL286" s="17">
        <f>IF(AND(フィニッシュ後入力!FN$100&lt;&gt;"",フィニッシュ後入力!FN$100=フィニッシュ後入力!FN286),1,0)</f>
        <v>0</v>
      </c>
      <c r="FM286" s="17"/>
      <c r="FN286" s="17"/>
      <c r="FO286" s="17"/>
      <c r="FP286" s="17"/>
      <c r="FQ286" s="17"/>
      <c r="FR286" s="17"/>
      <c r="FS286" s="17"/>
      <c r="FT286" s="17"/>
      <c r="FU286" s="17"/>
      <c r="FV286" s="17"/>
      <c r="FW286" s="17"/>
      <c r="FX286" s="17"/>
      <c r="FY286" s="17"/>
      <c r="FZ286" s="17"/>
      <c r="GA286" s="17"/>
      <c r="GB286" s="17">
        <f>フィニッシュ後入力!FC286</f>
        <v>0</v>
      </c>
      <c r="GC286" s="17">
        <f>フィニッシュ後入力!FD286</f>
        <v>0</v>
      </c>
      <c r="GD286" s="17">
        <f>IF(フィニッシュ後入力!FP$100&lt;&gt;"",フィニッシュ後入力!FE286+60*(1-FC286),0)</f>
        <v>0</v>
      </c>
      <c r="GE286" s="17">
        <f>IF(フィニッシュ後入力!FQ$100&lt;&gt;"",フィニッシュ後入力!FF286+60*(1-FD286),0)</f>
        <v>0</v>
      </c>
      <c r="GF286" s="17">
        <f>IF(フィニッシュ後入力!FR$100&lt;&gt;"",フィニッシュ後入力!FG286+60*(1-FE286),0)</f>
        <v>0</v>
      </c>
      <c r="GG286" s="17">
        <f>フィニッシュ後入力!FI286</f>
        <v>0</v>
      </c>
      <c r="GH286" s="17">
        <f>フィニッシュ後入力!FJ286</f>
        <v>0</v>
      </c>
      <c r="GI286" s="17">
        <f>IF(フィニッシュ後入力!FU$100&lt;&gt;"",フィニッシュ後入力!FK286+60*(1-FH286),0)</f>
        <v>0</v>
      </c>
      <c r="GJ286" s="17">
        <f>IF(フィニッシュ後入力!FV$100&lt;&gt;"",フィニッシュ後入力!FL286+60*(1-FI286),0)</f>
        <v>0</v>
      </c>
      <c r="GK286" s="17">
        <f>IF(フィニッシュ後入力!FW$100&lt;&gt;"",フィニッシュ後入力!FM286+60*(1-FJ286),0)</f>
        <v>0</v>
      </c>
      <c r="GL286" s="17">
        <f>フィニッシュ後入力!FO286</f>
        <v>0</v>
      </c>
      <c r="GM286" s="17">
        <f>フィニッシュ後入力!FP286</f>
        <v>0</v>
      </c>
      <c r="GN286" s="17"/>
      <c r="GO286" s="17"/>
      <c r="GP286" s="17"/>
      <c r="GQ286" s="17"/>
      <c r="GR286" s="17"/>
      <c r="GS286" s="17"/>
      <c r="GT286" s="17"/>
      <c r="GU286" s="17"/>
      <c r="GV286" s="17"/>
      <c r="GW286" s="17"/>
      <c r="GX286" s="17"/>
      <c r="GY286" s="17"/>
      <c r="GZ286" s="17"/>
    </row>
    <row r="287" spans="1:208">
      <c r="A287" s="17">
        <f>スタート前入力!$A287</f>
        <v>187</v>
      </c>
      <c r="B287" s="17">
        <f>IF(フィニッシュ後入力!$BA287&lt;&gt;"",SUM($BA287:$CZ287)-フィニッシュ後入力!$G287+フィニッシュ後入力!$H287+$D$87,-1)</f>
        <v>-1</v>
      </c>
      <c r="C287" s="17">
        <f>SUM($GA287:$GZ287)/2+60*(スタート前入力!$C$77-SUM($FA287:$FZ287))</f>
        <v>0</v>
      </c>
      <c r="D287" s="48">
        <f t="shared" si="8"/>
        <v>0</v>
      </c>
      <c r="E287" s="48">
        <f>D287*スタート前入力!$G287</f>
        <v>0</v>
      </c>
      <c r="F287" s="48">
        <f>(B287+1)*(D287+スタート前入力!$F287*$D$83+スタート前入力!$G287*$D$84+($D$86+1-$A287)*$D$85)</f>
        <v>0</v>
      </c>
      <c r="G287" s="48" t="str">
        <f ca="1">IF(E287&lt;&gt;0,RANK(E287,E$101:INDIRECT(CONCATENATE("R",$D$86+100,"C",COLUMN()-2),FALSE)),"")</f>
        <v/>
      </c>
      <c r="H287" s="48" t="str">
        <f ca="1">IF(F287&lt;&gt;0,RANK(F287,F$101:INDIRECT(CONCATENATE("R",$D$86+100,"C",COLUMN()-2),FALSE)),"")</f>
        <v/>
      </c>
      <c r="I287" s="48">
        <f>E287*スタート前入力!$E287</f>
        <v>0</v>
      </c>
      <c r="J287" s="48">
        <f>F287*スタート前入力!$E287</f>
        <v>0</v>
      </c>
      <c r="K287" s="48" t="str">
        <f ca="1">IF(I287&lt;&gt;0,RANK(I287,I$101:INDIRECT(CONCATENATE("R",$D$86+100,"C",COLUMN()-2),FALSE)),"")</f>
        <v/>
      </c>
      <c r="L287" s="48" t="str">
        <f ca="1">IF(J287&lt;&gt;0,RANK(J287,J$101:INDIRECT(CONCATENATE("R",$D$86+100,"C",COLUMN()-2),FALSE)),"")</f>
        <v/>
      </c>
      <c r="M287" s="48">
        <f>IF(($B287+1)*(スタート前入力!$H287+1+$D$87)&lt;&gt;0,$B287+スタート前入力!$H287,-1)</f>
        <v>-1</v>
      </c>
      <c r="N287" s="48">
        <f>$C287+スタート前入力!$I287</f>
        <v>0</v>
      </c>
      <c r="O287" s="48">
        <f t="shared" si="9"/>
        <v>0</v>
      </c>
      <c r="P287" s="48">
        <f>O287*スタート前入力!$G287</f>
        <v>0</v>
      </c>
      <c r="Q287" s="48">
        <f>(M287+1)*(O287+スタート前入力!$F287*$D$83+スタート前入力!$G287*$D$84+($D$86+1-$A287)*$D$85)</f>
        <v>0</v>
      </c>
      <c r="R287" s="48" t="str">
        <f ca="1">IF(P287&lt;&gt;0,RANK(P287,P$101:INDIRECT(CONCATENATE("R",$D$86+100,"C",COLUMN()-2),FALSE)),"")</f>
        <v/>
      </c>
      <c r="S287" s="48" t="str">
        <f ca="1">IF(Q287&lt;&gt;0,RANK(Q287,Q$101:INDIRECT(CONCATENATE("R",$D$86+100,"C",COLUMN()-2),FALSE)),"")</f>
        <v/>
      </c>
      <c r="T287" s="48">
        <f>P287*スタート前入力!$E287</f>
        <v>0</v>
      </c>
      <c r="U287" s="48">
        <f>Q287*スタート前入力!$E287</f>
        <v>0</v>
      </c>
      <c r="V287" s="48" t="str">
        <f ca="1">IF(T287&lt;&gt;0,RANK(T287,T$101:INDIRECT(CONCATENATE("R",$D$86+100,"C",COLUMN()-2),FALSE)),"")</f>
        <v/>
      </c>
      <c r="W287" s="48" t="str">
        <f ca="1">IF(U287&lt;&gt;0,RANK(U287,U$101:INDIRECT(CONCATENATE("R",$D$86+100,"C",COLUMN()-2),FALSE)),"")</f>
        <v/>
      </c>
      <c r="X287" s="48">
        <f t="shared" si="10"/>
        <v>187</v>
      </c>
      <c r="Y287" s="17">
        <f>((B287)-100)/(スタート前入力!$C$76)*100</f>
        <v>-1010</v>
      </c>
      <c r="Z287" s="17" t="e">
        <f>((M287)-100)/(スタート前入力!$C$84+スタート前入力!$C$85)*100</f>
        <v>#DIV/0!</v>
      </c>
      <c r="AA287" s="17"/>
      <c r="AB287" s="17"/>
      <c r="AC287" s="17"/>
      <c r="AD287" s="17"/>
      <c r="AE287" s="17"/>
      <c r="AF287" s="17"/>
      <c r="AG287" s="17"/>
      <c r="AH287" s="17"/>
      <c r="AI287" s="17"/>
      <c r="AJ287" s="17"/>
      <c r="AK287" s="17"/>
      <c r="AL287" s="17"/>
      <c r="AM287" s="17"/>
      <c r="AN287" s="17"/>
      <c r="AO287" s="17"/>
      <c r="AP287" s="17"/>
      <c r="AQ287" s="17"/>
      <c r="AR287" s="17"/>
      <c r="AS287" s="17"/>
      <c r="AT287" s="17"/>
      <c r="AU287" s="17"/>
      <c r="AV287" s="17"/>
      <c r="AW287" s="17"/>
      <c r="AX287" s="17"/>
      <c r="AY287" s="17"/>
      <c r="AZ287" s="17"/>
      <c r="BA287" s="17">
        <f>IF(AND(フィニッシュ後入力!BA$100&lt;&gt;"",フィニッシュ後入力!BA$100=フィニッシュ後入力!BA287),1,0)</f>
        <v>0</v>
      </c>
      <c r="BB287" s="17">
        <f>IF(AND(フィニッシュ後入力!BB$100&lt;&gt;"",フィニッシュ後入力!BB$100=フィニッシュ後入力!BB287),1,0)</f>
        <v>0</v>
      </c>
      <c r="BC287" s="17">
        <f>IF(AND(フィニッシュ後入力!BC$100&lt;&gt;"",フィニッシュ後入力!BC$100=フィニッシュ後入力!BC287),1,0)</f>
        <v>0</v>
      </c>
      <c r="BD287" s="17">
        <f>IF(AND(フィニッシュ後入力!BD$100&lt;&gt;"",フィニッシュ後入力!BD$100=フィニッシュ後入力!BD287),1,0)</f>
        <v>0</v>
      </c>
      <c r="BE287" s="17">
        <f>IF(AND(フィニッシュ後入力!BE$100&lt;&gt;"",フィニッシュ後入力!BE$100=フィニッシュ後入力!BE287),1,0)</f>
        <v>0</v>
      </c>
      <c r="BF287" s="17">
        <f>IF(AND(フィニッシュ後入力!BF$100&lt;&gt;"",フィニッシュ後入力!BF$100=フィニッシュ後入力!BF287),1,0)</f>
        <v>0</v>
      </c>
      <c r="BG287" s="17">
        <f>IF(AND(フィニッシュ後入力!BG$100&lt;&gt;"",フィニッシュ後入力!BG$100=フィニッシュ後入力!BG287),1,0)</f>
        <v>0</v>
      </c>
      <c r="BH287" s="17">
        <f>IF(AND(フィニッシュ後入力!BH$100&lt;&gt;"",フィニッシュ後入力!BH$100=フィニッシュ後入力!BH287),1,0)</f>
        <v>0</v>
      </c>
      <c r="BI287" s="17">
        <f>IF(AND(フィニッシュ後入力!BI$100&lt;&gt;"",フィニッシュ後入力!BI$100=フィニッシュ後入力!BI287),1,0)</f>
        <v>0</v>
      </c>
      <c r="BJ287" s="17">
        <f>IF(AND(フィニッシュ後入力!BJ$100&lt;&gt;"",フィニッシュ後入力!BJ$100=フィニッシュ後入力!BJ287),1,0)</f>
        <v>0</v>
      </c>
      <c r="BK287" s="17">
        <f>IF(AND(フィニッシュ後入力!BK$100&lt;&gt;"",フィニッシュ後入力!BK$100=フィニッシュ後入力!BK287),1,0)</f>
        <v>0</v>
      </c>
      <c r="BL287" s="17">
        <f>IF(AND(フィニッシュ後入力!BL$100&lt;&gt;"",フィニッシュ後入力!BL$100=フィニッシュ後入力!BL287),1,0)</f>
        <v>0</v>
      </c>
      <c r="BM287" s="17">
        <f>IF(AND(フィニッシュ後入力!BM$100&lt;&gt;"",フィニッシュ後入力!BM$100=フィニッシュ後入力!BM287),1,0)</f>
        <v>0</v>
      </c>
      <c r="BN287" s="17">
        <f>IF(AND(フィニッシュ後入力!BN$100&lt;&gt;"",フィニッシュ後入力!BN$100=フィニッシュ後入力!BN287),1,0)</f>
        <v>0</v>
      </c>
      <c r="BO287" s="17">
        <f>IF(AND(フィニッシュ後入力!BO$100&lt;&gt;"",フィニッシュ後入力!BO$100=フィニッシュ後入力!BO287),1,0)</f>
        <v>0</v>
      </c>
      <c r="BP287" s="17">
        <f>IF(AND(フィニッシュ後入力!BP$100&lt;&gt;"",フィニッシュ後入力!BP$100=フィニッシュ後入力!BP287),1,0)</f>
        <v>0</v>
      </c>
      <c r="BQ287" s="17">
        <f>IF(AND(フィニッシュ後入力!BQ$100&lt;&gt;"",フィニッシュ後入力!BQ$100=フィニッシュ後入力!BQ287),1,0)</f>
        <v>0</v>
      </c>
      <c r="BR287" s="17">
        <f>IF(AND(フィニッシュ後入力!BR$100&lt;&gt;"",フィニッシュ後入力!BR$100=フィニッシュ後入力!BR287),1,0)</f>
        <v>0</v>
      </c>
      <c r="BS287" s="17">
        <f>IF(AND(フィニッシュ後入力!BS$100&lt;&gt;"",フィニッシュ後入力!BS$100=フィニッシュ後入力!BS287),1,0)</f>
        <v>0</v>
      </c>
      <c r="BT287" s="17">
        <f>IF(AND(フィニッシュ後入力!BT$100&lt;&gt;"",フィニッシュ後入力!BT$100=フィニッシュ後入力!BT287),1,0)</f>
        <v>0</v>
      </c>
      <c r="BU287" s="17">
        <f>IF(AND(フィニッシュ後入力!BU$100&lt;&gt;"",フィニッシュ後入力!BU$100=フィニッシュ後入力!BU287),1,0)</f>
        <v>0</v>
      </c>
      <c r="BV287" s="17">
        <f>IF(AND(フィニッシュ後入力!BV$100&lt;&gt;"",フィニッシュ後入力!BV$100=フィニッシュ後入力!BV287),1,0)</f>
        <v>0</v>
      </c>
      <c r="BW287" s="17">
        <f>IF(AND(フィニッシュ後入力!BW$100&lt;&gt;"",フィニッシュ後入力!BW$100=フィニッシュ後入力!BW287),1,0)</f>
        <v>0</v>
      </c>
      <c r="BX287" s="17">
        <f>IF(AND(フィニッシュ後入力!BX$100&lt;&gt;"",フィニッシュ後入力!BX$100=フィニッシュ後入力!BX287),1,0)</f>
        <v>0</v>
      </c>
      <c r="BY287" s="17">
        <f>IF(AND(フィニッシュ後入力!BY$100&lt;&gt;"",フィニッシュ後入力!BY$100=フィニッシュ後入力!BY287),1,0)</f>
        <v>0</v>
      </c>
      <c r="BZ287" s="17">
        <f>IF(AND(フィニッシュ後入力!BZ$100&lt;&gt;"",フィニッシュ後入力!BZ$100=フィニッシュ後入力!BZ287),1,0)</f>
        <v>0</v>
      </c>
      <c r="CA287" s="17">
        <f>IF(AND(フィニッシュ後入力!CA$100&lt;&gt;"",フィニッシュ後入力!CA$100=フィニッシュ後入力!CA287),1,0)</f>
        <v>0</v>
      </c>
      <c r="CB287" s="17">
        <f>IF(AND(フィニッシュ後入力!CB$100&lt;&gt;"",フィニッシュ後入力!CB$100=フィニッシュ後入力!CB287),1,0)</f>
        <v>0</v>
      </c>
      <c r="CC287" s="17">
        <f>IF(AND(フィニッシュ後入力!CC$100&lt;&gt;"",フィニッシュ後入力!CC$100=フィニッシュ後入力!CC287),1,0)</f>
        <v>0</v>
      </c>
      <c r="CD287" s="17">
        <f>IF(AND(フィニッシュ後入力!CD$100&lt;&gt;"",フィニッシュ後入力!CD$100=フィニッシュ後入力!CD287),1,0)</f>
        <v>0</v>
      </c>
      <c r="CE287" s="17"/>
      <c r="CF287" s="17"/>
      <c r="CG287" s="17"/>
      <c r="CH287" s="17"/>
      <c r="CI287" s="17"/>
      <c r="CJ287" s="17"/>
      <c r="CK287" s="17"/>
      <c r="CL287" s="17"/>
      <c r="CM287" s="17"/>
      <c r="CN287" s="17"/>
      <c r="CO287" s="17"/>
      <c r="CP287" s="17"/>
      <c r="CQ287" s="17"/>
      <c r="CR287" s="17"/>
      <c r="CS287" s="17"/>
      <c r="CT287" s="17"/>
      <c r="CU287" s="17"/>
      <c r="CV287" s="17"/>
      <c r="CW287" s="17"/>
      <c r="CX287" s="17"/>
      <c r="CY287" s="17"/>
      <c r="CZ287" s="17"/>
      <c r="DA287" s="17"/>
      <c r="DB287" s="17"/>
      <c r="DC287" s="17"/>
      <c r="DD287" s="17"/>
      <c r="DE287" s="17"/>
      <c r="DF287" s="17"/>
      <c r="DG287" s="17"/>
      <c r="DH287" s="17"/>
      <c r="DI287" s="17"/>
      <c r="DJ287" s="17"/>
      <c r="DK287" s="17"/>
      <c r="DL287" s="17"/>
      <c r="DM287" s="17"/>
      <c r="DN287" s="17"/>
      <c r="DO287" s="17"/>
      <c r="DP287" s="17"/>
      <c r="DQ287" s="17"/>
      <c r="DR287" s="17"/>
      <c r="DS287" s="17"/>
      <c r="DT287" s="17"/>
      <c r="DU287" s="17"/>
      <c r="DV287" s="17"/>
      <c r="DW287" s="17"/>
      <c r="DX287" s="17"/>
      <c r="DY287" s="17"/>
      <c r="DZ287" s="17"/>
      <c r="EA287" s="17"/>
      <c r="EB287" s="17"/>
      <c r="EC287" s="17"/>
      <c r="ED287" s="17"/>
      <c r="EE287" s="17"/>
      <c r="EF287" s="17"/>
      <c r="EG287" s="17"/>
      <c r="EH287" s="17"/>
      <c r="EI287" s="17"/>
      <c r="EJ287" s="17"/>
      <c r="EK287" s="17"/>
      <c r="EL287" s="17"/>
      <c r="EM287" s="17"/>
      <c r="EN287" s="17"/>
      <c r="EO287" s="17"/>
      <c r="EP287" s="17"/>
      <c r="EQ287" s="17"/>
      <c r="ER287" s="17"/>
      <c r="ES287" s="17"/>
      <c r="ET287" s="17"/>
      <c r="EU287" s="17"/>
      <c r="EV287" s="17"/>
      <c r="EW287" s="17"/>
      <c r="EX287" s="17"/>
      <c r="EY287" s="17"/>
      <c r="EZ287" s="17"/>
      <c r="FA287" s="17">
        <f>IF(AND(フィニッシュ後入力!FA$100&lt;&gt;"",フィニッシュ後入力!FA$100=フィニッシュ後入力!FA287),1,0)</f>
        <v>0</v>
      </c>
      <c r="FB287" s="17">
        <f>IF(AND(フィニッシュ後入力!FB$100&lt;&gt;"",フィニッシュ後入力!FB$100=フィニッシュ後入力!FB287),1,0)</f>
        <v>0</v>
      </c>
      <c r="FC287" s="17"/>
      <c r="FD287" s="17"/>
      <c r="FE287" s="17"/>
      <c r="FF287" s="17">
        <f>IF(AND(フィニッシュ後入力!FG$100&lt;&gt;"",フィニッシュ後入力!FG$100=フィニッシュ後入力!FG287),1,0)</f>
        <v>0</v>
      </c>
      <c r="FG287" s="17">
        <f>IF(AND(フィニッシュ後入力!FH$100&lt;&gt;"",フィニッシュ後入力!FH$100=フィニッシュ後入力!FH287),1,0)</f>
        <v>0</v>
      </c>
      <c r="FH287" s="17"/>
      <c r="FI287" s="17"/>
      <c r="FJ287" s="17"/>
      <c r="FK287" s="17">
        <f>IF(AND(フィニッシュ後入力!FM$100&lt;&gt;"",フィニッシュ後入力!FM$100=フィニッシュ後入力!FM287),1,0)</f>
        <v>0</v>
      </c>
      <c r="FL287" s="17">
        <f>IF(AND(フィニッシュ後入力!FN$100&lt;&gt;"",フィニッシュ後入力!FN$100=フィニッシュ後入力!FN287),1,0)</f>
        <v>0</v>
      </c>
      <c r="FM287" s="17"/>
      <c r="FN287" s="17"/>
      <c r="FO287" s="17"/>
      <c r="FP287" s="17"/>
      <c r="FQ287" s="17"/>
      <c r="FR287" s="17"/>
      <c r="FS287" s="17"/>
      <c r="FT287" s="17"/>
      <c r="FU287" s="17"/>
      <c r="FV287" s="17"/>
      <c r="FW287" s="17"/>
      <c r="FX287" s="17"/>
      <c r="FY287" s="17"/>
      <c r="FZ287" s="17"/>
      <c r="GA287" s="17"/>
      <c r="GB287" s="17">
        <f>フィニッシュ後入力!FC287</f>
        <v>0</v>
      </c>
      <c r="GC287" s="17">
        <f>フィニッシュ後入力!FD287</f>
        <v>0</v>
      </c>
      <c r="GD287" s="17">
        <f>IF(フィニッシュ後入力!FP$100&lt;&gt;"",フィニッシュ後入力!FE287+60*(1-FC287),0)</f>
        <v>0</v>
      </c>
      <c r="GE287" s="17">
        <f>IF(フィニッシュ後入力!FQ$100&lt;&gt;"",フィニッシュ後入力!FF287+60*(1-FD287),0)</f>
        <v>0</v>
      </c>
      <c r="GF287" s="17">
        <f>IF(フィニッシュ後入力!FR$100&lt;&gt;"",フィニッシュ後入力!FG287+60*(1-FE287),0)</f>
        <v>0</v>
      </c>
      <c r="GG287" s="17">
        <f>フィニッシュ後入力!FI287</f>
        <v>0</v>
      </c>
      <c r="GH287" s="17">
        <f>フィニッシュ後入力!FJ287</f>
        <v>0</v>
      </c>
      <c r="GI287" s="17">
        <f>IF(フィニッシュ後入力!FU$100&lt;&gt;"",フィニッシュ後入力!FK287+60*(1-FH287),0)</f>
        <v>0</v>
      </c>
      <c r="GJ287" s="17">
        <f>IF(フィニッシュ後入力!FV$100&lt;&gt;"",フィニッシュ後入力!FL287+60*(1-FI287),0)</f>
        <v>0</v>
      </c>
      <c r="GK287" s="17">
        <f>IF(フィニッシュ後入力!FW$100&lt;&gt;"",フィニッシュ後入力!FM287+60*(1-FJ287),0)</f>
        <v>0</v>
      </c>
      <c r="GL287" s="17">
        <f>フィニッシュ後入力!FO287</f>
        <v>0</v>
      </c>
      <c r="GM287" s="17">
        <f>フィニッシュ後入力!FP287</f>
        <v>0</v>
      </c>
      <c r="GN287" s="17"/>
      <c r="GO287" s="17"/>
      <c r="GP287" s="17"/>
      <c r="GQ287" s="17"/>
      <c r="GR287" s="17"/>
      <c r="GS287" s="17"/>
      <c r="GT287" s="17"/>
      <c r="GU287" s="17"/>
      <c r="GV287" s="17"/>
      <c r="GW287" s="17"/>
      <c r="GX287" s="17"/>
      <c r="GY287" s="17"/>
      <c r="GZ287" s="17"/>
    </row>
    <row r="288" spans="1:208">
      <c r="A288" s="17">
        <f>スタート前入力!$A288</f>
        <v>188</v>
      </c>
      <c r="B288" s="17">
        <f>IF(フィニッシュ後入力!$BA288&lt;&gt;"",SUM($BA288:$CZ288)-フィニッシュ後入力!$G288+フィニッシュ後入力!$H288+$D$87,-1)</f>
        <v>-1</v>
      </c>
      <c r="C288" s="17">
        <f>SUM($GA288:$GZ288)/2+60*(スタート前入力!$C$77-SUM($FA288:$FZ288))</f>
        <v>0</v>
      </c>
      <c r="D288" s="48">
        <f t="shared" si="8"/>
        <v>0</v>
      </c>
      <c r="E288" s="48">
        <f>D288*スタート前入力!$G288</f>
        <v>0</v>
      </c>
      <c r="F288" s="48">
        <f>(B288+1)*(D288+スタート前入力!$F288*$D$83+スタート前入力!$G288*$D$84+($D$86+1-$A288)*$D$85)</f>
        <v>0</v>
      </c>
      <c r="G288" s="48" t="str">
        <f ca="1">IF(E288&lt;&gt;0,RANK(E288,E$101:INDIRECT(CONCATENATE("R",$D$86+100,"C",COLUMN()-2),FALSE)),"")</f>
        <v/>
      </c>
      <c r="H288" s="48" t="str">
        <f ca="1">IF(F288&lt;&gt;0,RANK(F288,F$101:INDIRECT(CONCATENATE("R",$D$86+100,"C",COLUMN()-2),FALSE)),"")</f>
        <v/>
      </c>
      <c r="I288" s="48">
        <f>E288*スタート前入力!$E288</f>
        <v>0</v>
      </c>
      <c r="J288" s="48">
        <f>F288*スタート前入力!$E288</f>
        <v>0</v>
      </c>
      <c r="K288" s="48" t="str">
        <f ca="1">IF(I288&lt;&gt;0,RANK(I288,I$101:INDIRECT(CONCATENATE("R",$D$86+100,"C",COLUMN()-2),FALSE)),"")</f>
        <v/>
      </c>
      <c r="L288" s="48" t="str">
        <f ca="1">IF(J288&lt;&gt;0,RANK(J288,J$101:INDIRECT(CONCATENATE("R",$D$86+100,"C",COLUMN()-2),FALSE)),"")</f>
        <v/>
      </c>
      <c r="M288" s="48">
        <f>IF(($B288+1)*(スタート前入力!$H288+1+$D$87)&lt;&gt;0,$B288+スタート前入力!$H288,-1)</f>
        <v>-1</v>
      </c>
      <c r="N288" s="48">
        <f>$C288+スタート前入力!$I288</f>
        <v>0</v>
      </c>
      <c r="O288" s="48">
        <f t="shared" si="9"/>
        <v>0</v>
      </c>
      <c r="P288" s="48">
        <f>O288*スタート前入力!$G288</f>
        <v>0</v>
      </c>
      <c r="Q288" s="48">
        <f>(M288+1)*(O288+スタート前入力!$F288*$D$83+スタート前入力!$G288*$D$84+($D$86+1-$A288)*$D$85)</f>
        <v>0</v>
      </c>
      <c r="R288" s="48" t="str">
        <f ca="1">IF(P288&lt;&gt;0,RANK(P288,P$101:INDIRECT(CONCATENATE("R",$D$86+100,"C",COLUMN()-2),FALSE)),"")</f>
        <v/>
      </c>
      <c r="S288" s="48" t="str">
        <f ca="1">IF(Q288&lt;&gt;0,RANK(Q288,Q$101:INDIRECT(CONCATENATE("R",$D$86+100,"C",COLUMN()-2),FALSE)),"")</f>
        <v/>
      </c>
      <c r="T288" s="48">
        <f>P288*スタート前入力!$E288</f>
        <v>0</v>
      </c>
      <c r="U288" s="48">
        <f>Q288*スタート前入力!$E288</f>
        <v>0</v>
      </c>
      <c r="V288" s="48" t="str">
        <f ca="1">IF(T288&lt;&gt;0,RANK(T288,T$101:INDIRECT(CONCATENATE("R",$D$86+100,"C",COLUMN()-2),FALSE)),"")</f>
        <v/>
      </c>
      <c r="W288" s="48" t="str">
        <f ca="1">IF(U288&lt;&gt;0,RANK(U288,U$101:INDIRECT(CONCATENATE("R",$D$86+100,"C",COLUMN()-2),FALSE)),"")</f>
        <v/>
      </c>
      <c r="X288" s="48">
        <f t="shared" si="10"/>
        <v>188</v>
      </c>
      <c r="Y288" s="17">
        <f>((B288)-100)/(スタート前入力!$C$76)*100</f>
        <v>-1010</v>
      </c>
      <c r="Z288" s="17" t="e">
        <f>((M288)-100)/(スタート前入力!$C$84+スタート前入力!$C$85)*100</f>
        <v>#DIV/0!</v>
      </c>
      <c r="AA288" s="17"/>
      <c r="AB288" s="17"/>
      <c r="AC288" s="17"/>
      <c r="AD288" s="17"/>
      <c r="AE288" s="17"/>
      <c r="AF288" s="17"/>
      <c r="AG288" s="17"/>
      <c r="AH288" s="17"/>
      <c r="AI288" s="17"/>
      <c r="AJ288" s="17"/>
      <c r="AK288" s="17"/>
      <c r="AL288" s="17"/>
      <c r="AM288" s="17"/>
      <c r="AN288" s="17"/>
      <c r="AO288" s="17"/>
      <c r="AP288" s="17"/>
      <c r="AQ288" s="17"/>
      <c r="AR288" s="17"/>
      <c r="AS288" s="17"/>
      <c r="AT288" s="17"/>
      <c r="AU288" s="17"/>
      <c r="AV288" s="17"/>
      <c r="AW288" s="17"/>
      <c r="AX288" s="17"/>
      <c r="AY288" s="17"/>
      <c r="AZ288" s="17"/>
      <c r="BA288" s="17">
        <f>IF(AND(フィニッシュ後入力!BA$100&lt;&gt;"",フィニッシュ後入力!BA$100=フィニッシュ後入力!BA288),1,0)</f>
        <v>0</v>
      </c>
      <c r="BB288" s="17">
        <f>IF(AND(フィニッシュ後入力!BB$100&lt;&gt;"",フィニッシュ後入力!BB$100=フィニッシュ後入力!BB288),1,0)</f>
        <v>0</v>
      </c>
      <c r="BC288" s="17">
        <f>IF(AND(フィニッシュ後入力!BC$100&lt;&gt;"",フィニッシュ後入力!BC$100=フィニッシュ後入力!BC288),1,0)</f>
        <v>0</v>
      </c>
      <c r="BD288" s="17">
        <f>IF(AND(フィニッシュ後入力!BD$100&lt;&gt;"",フィニッシュ後入力!BD$100=フィニッシュ後入力!BD288),1,0)</f>
        <v>0</v>
      </c>
      <c r="BE288" s="17">
        <f>IF(AND(フィニッシュ後入力!BE$100&lt;&gt;"",フィニッシュ後入力!BE$100=フィニッシュ後入力!BE288),1,0)</f>
        <v>0</v>
      </c>
      <c r="BF288" s="17">
        <f>IF(AND(フィニッシュ後入力!BF$100&lt;&gt;"",フィニッシュ後入力!BF$100=フィニッシュ後入力!BF288),1,0)</f>
        <v>0</v>
      </c>
      <c r="BG288" s="17">
        <f>IF(AND(フィニッシュ後入力!BG$100&lt;&gt;"",フィニッシュ後入力!BG$100=フィニッシュ後入力!BG288),1,0)</f>
        <v>0</v>
      </c>
      <c r="BH288" s="17">
        <f>IF(AND(フィニッシュ後入力!BH$100&lt;&gt;"",フィニッシュ後入力!BH$100=フィニッシュ後入力!BH288),1,0)</f>
        <v>0</v>
      </c>
      <c r="BI288" s="17">
        <f>IF(AND(フィニッシュ後入力!BI$100&lt;&gt;"",フィニッシュ後入力!BI$100=フィニッシュ後入力!BI288),1,0)</f>
        <v>0</v>
      </c>
      <c r="BJ288" s="17">
        <f>IF(AND(フィニッシュ後入力!BJ$100&lt;&gt;"",フィニッシュ後入力!BJ$100=フィニッシュ後入力!BJ288),1,0)</f>
        <v>0</v>
      </c>
      <c r="BK288" s="17">
        <f>IF(AND(フィニッシュ後入力!BK$100&lt;&gt;"",フィニッシュ後入力!BK$100=フィニッシュ後入力!BK288),1,0)</f>
        <v>0</v>
      </c>
      <c r="BL288" s="17">
        <f>IF(AND(フィニッシュ後入力!BL$100&lt;&gt;"",フィニッシュ後入力!BL$100=フィニッシュ後入力!BL288),1,0)</f>
        <v>0</v>
      </c>
      <c r="BM288" s="17">
        <f>IF(AND(フィニッシュ後入力!BM$100&lt;&gt;"",フィニッシュ後入力!BM$100=フィニッシュ後入力!BM288),1,0)</f>
        <v>0</v>
      </c>
      <c r="BN288" s="17">
        <f>IF(AND(フィニッシュ後入力!BN$100&lt;&gt;"",フィニッシュ後入力!BN$100=フィニッシュ後入力!BN288),1,0)</f>
        <v>0</v>
      </c>
      <c r="BO288" s="17">
        <f>IF(AND(フィニッシュ後入力!BO$100&lt;&gt;"",フィニッシュ後入力!BO$100=フィニッシュ後入力!BO288),1,0)</f>
        <v>0</v>
      </c>
      <c r="BP288" s="17">
        <f>IF(AND(フィニッシュ後入力!BP$100&lt;&gt;"",フィニッシュ後入力!BP$100=フィニッシュ後入力!BP288),1,0)</f>
        <v>0</v>
      </c>
      <c r="BQ288" s="17">
        <f>IF(AND(フィニッシュ後入力!BQ$100&lt;&gt;"",フィニッシュ後入力!BQ$100=フィニッシュ後入力!BQ288),1,0)</f>
        <v>0</v>
      </c>
      <c r="BR288" s="17">
        <f>IF(AND(フィニッシュ後入力!BR$100&lt;&gt;"",フィニッシュ後入力!BR$100=フィニッシュ後入力!BR288),1,0)</f>
        <v>0</v>
      </c>
      <c r="BS288" s="17">
        <f>IF(AND(フィニッシュ後入力!BS$100&lt;&gt;"",フィニッシュ後入力!BS$100=フィニッシュ後入力!BS288),1,0)</f>
        <v>0</v>
      </c>
      <c r="BT288" s="17">
        <f>IF(AND(フィニッシュ後入力!BT$100&lt;&gt;"",フィニッシュ後入力!BT$100=フィニッシュ後入力!BT288),1,0)</f>
        <v>0</v>
      </c>
      <c r="BU288" s="17">
        <f>IF(AND(フィニッシュ後入力!BU$100&lt;&gt;"",フィニッシュ後入力!BU$100=フィニッシュ後入力!BU288),1,0)</f>
        <v>0</v>
      </c>
      <c r="BV288" s="17">
        <f>IF(AND(フィニッシュ後入力!BV$100&lt;&gt;"",フィニッシュ後入力!BV$100=フィニッシュ後入力!BV288),1,0)</f>
        <v>0</v>
      </c>
      <c r="BW288" s="17">
        <f>IF(AND(フィニッシュ後入力!BW$100&lt;&gt;"",フィニッシュ後入力!BW$100=フィニッシュ後入力!BW288),1,0)</f>
        <v>0</v>
      </c>
      <c r="BX288" s="17">
        <f>IF(AND(フィニッシュ後入力!BX$100&lt;&gt;"",フィニッシュ後入力!BX$100=フィニッシュ後入力!BX288),1,0)</f>
        <v>0</v>
      </c>
      <c r="BY288" s="17">
        <f>IF(AND(フィニッシュ後入力!BY$100&lt;&gt;"",フィニッシュ後入力!BY$100=フィニッシュ後入力!BY288),1,0)</f>
        <v>0</v>
      </c>
      <c r="BZ288" s="17">
        <f>IF(AND(フィニッシュ後入力!BZ$100&lt;&gt;"",フィニッシュ後入力!BZ$100=フィニッシュ後入力!BZ288),1,0)</f>
        <v>0</v>
      </c>
      <c r="CA288" s="17">
        <f>IF(AND(フィニッシュ後入力!CA$100&lt;&gt;"",フィニッシュ後入力!CA$100=フィニッシュ後入力!CA288),1,0)</f>
        <v>0</v>
      </c>
      <c r="CB288" s="17">
        <f>IF(AND(フィニッシュ後入力!CB$100&lt;&gt;"",フィニッシュ後入力!CB$100=フィニッシュ後入力!CB288),1,0)</f>
        <v>0</v>
      </c>
      <c r="CC288" s="17">
        <f>IF(AND(フィニッシュ後入力!CC$100&lt;&gt;"",フィニッシュ後入力!CC$100=フィニッシュ後入力!CC288),1,0)</f>
        <v>0</v>
      </c>
      <c r="CD288" s="17">
        <f>IF(AND(フィニッシュ後入力!CD$100&lt;&gt;"",フィニッシュ後入力!CD$100=フィニッシュ後入力!CD288),1,0)</f>
        <v>0</v>
      </c>
      <c r="CE288" s="17"/>
      <c r="CF288" s="17"/>
      <c r="CG288" s="17"/>
      <c r="CH288" s="17"/>
      <c r="CI288" s="17"/>
      <c r="CJ288" s="17"/>
      <c r="CK288" s="17"/>
      <c r="CL288" s="17"/>
      <c r="CM288" s="17"/>
      <c r="CN288" s="17"/>
      <c r="CO288" s="17"/>
      <c r="CP288" s="17"/>
      <c r="CQ288" s="17"/>
      <c r="CR288" s="17"/>
      <c r="CS288" s="17"/>
      <c r="CT288" s="17"/>
      <c r="CU288" s="17"/>
      <c r="CV288" s="17"/>
      <c r="CW288" s="17"/>
      <c r="CX288" s="17"/>
      <c r="CY288" s="17"/>
      <c r="CZ288" s="17"/>
      <c r="DA288" s="17"/>
      <c r="DB288" s="17"/>
      <c r="DC288" s="17"/>
      <c r="DD288" s="17"/>
      <c r="DE288" s="17"/>
      <c r="DF288" s="17"/>
      <c r="DG288" s="17"/>
      <c r="DH288" s="17"/>
      <c r="DI288" s="17"/>
      <c r="DJ288" s="17"/>
      <c r="DK288" s="17"/>
      <c r="DL288" s="17"/>
      <c r="DM288" s="17"/>
      <c r="DN288" s="17"/>
      <c r="DO288" s="17"/>
      <c r="DP288" s="17"/>
      <c r="DQ288" s="17"/>
      <c r="DR288" s="17"/>
      <c r="DS288" s="17"/>
      <c r="DT288" s="17"/>
      <c r="DU288" s="17"/>
      <c r="DV288" s="17"/>
      <c r="DW288" s="17"/>
      <c r="DX288" s="17"/>
      <c r="DY288" s="17"/>
      <c r="DZ288" s="17"/>
      <c r="EA288" s="17"/>
      <c r="EB288" s="17"/>
      <c r="EC288" s="17"/>
      <c r="ED288" s="17"/>
      <c r="EE288" s="17"/>
      <c r="EF288" s="17"/>
      <c r="EG288" s="17"/>
      <c r="EH288" s="17"/>
      <c r="EI288" s="17"/>
      <c r="EJ288" s="17"/>
      <c r="EK288" s="17"/>
      <c r="EL288" s="17"/>
      <c r="EM288" s="17"/>
      <c r="EN288" s="17"/>
      <c r="EO288" s="17"/>
      <c r="EP288" s="17"/>
      <c r="EQ288" s="17"/>
      <c r="ER288" s="17"/>
      <c r="ES288" s="17"/>
      <c r="ET288" s="17"/>
      <c r="EU288" s="17"/>
      <c r="EV288" s="17"/>
      <c r="EW288" s="17"/>
      <c r="EX288" s="17"/>
      <c r="EY288" s="17"/>
      <c r="EZ288" s="17"/>
      <c r="FA288" s="17">
        <f>IF(AND(フィニッシュ後入力!FA$100&lt;&gt;"",フィニッシュ後入力!FA$100=フィニッシュ後入力!FA288),1,0)</f>
        <v>0</v>
      </c>
      <c r="FB288" s="17">
        <f>IF(AND(フィニッシュ後入力!FB$100&lt;&gt;"",フィニッシュ後入力!FB$100=フィニッシュ後入力!FB288),1,0)</f>
        <v>0</v>
      </c>
      <c r="FC288" s="17"/>
      <c r="FD288" s="17"/>
      <c r="FE288" s="17"/>
      <c r="FF288" s="17">
        <f>IF(AND(フィニッシュ後入力!FG$100&lt;&gt;"",フィニッシュ後入力!FG$100=フィニッシュ後入力!FG288),1,0)</f>
        <v>0</v>
      </c>
      <c r="FG288" s="17">
        <f>IF(AND(フィニッシュ後入力!FH$100&lt;&gt;"",フィニッシュ後入力!FH$100=フィニッシュ後入力!FH288),1,0)</f>
        <v>0</v>
      </c>
      <c r="FH288" s="17"/>
      <c r="FI288" s="17"/>
      <c r="FJ288" s="17"/>
      <c r="FK288" s="17">
        <f>IF(AND(フィニッシュ後入力!FM$100&lt;&gt;"",フィニッシュ後入力!FM$100=フィニッシュ後入力!FM288),1,0)</f>
        <v>0</v>
      </c>
      <c r="FL288" s="17">
        <f>IF(AND(フィニッシュ後入力!FN$100&lt;&gt;"",フィニッシュ後入力!FN$100=フィニッシュ後入力!FN288),1,0)</f>
        <v>0</v>
      </c>
      <c r="FM288" s="17"/>
      <c r="FN288" s="17"/>
      <c r="FO288" s="17"/>
      <c r="FP288" s="17"/>
      <c r="FQ288" s="17"/>
      <c r="FR288" s="17"/>
      <c r="FS288" s="17"/>
      <c r="FT288" s="17"/>
      <c r="FU288" s="17"/>
      <c r="FV288" s="17"/>
      <c r="FW288" s="17"/>
      <c r="FX288" s="17"/>
      <c r="FY288" s="17"/>
      <c r="FZ288" s="17"/>
      <c r="GA288" s="17"/>
      <c r="GB288" s="17">
        <f>フィニッシュ後入力!FC288</f>
        <v>0</v>
      </c>
      <c r="GC288" s="17">
        <f>フィニッシュ後入力!FD288</f>
        <v>0</v>
      </c>
      <c r="GD288" s="17">
        <f>IF(フィニッシュ後入力!FP$100&lt;&gt;"",フィニッシュ後入力!FE288+60*(1-FC288),0)</f>
        <v>0</v>
      </c>
      <c r="GE288" s="17">
        <f>IF(フィニッシュ後入力!FQ$100&lt;&gt;"",フィニッシュ後入力!FF288+60*(1-FD288),0)</f>
        <v>0</v>
      </c>
      <c r="GF288" s="17">
        <f>IF(フィニッシュ後入力!FR$100&lt;&gt;"",フィニッシュ後入力!FG288+60*(1-FE288),0)</f>
        <v>0</v>
      </c>
      <c r="GG288" s="17">
        <f>フィニッシュ後入力!FI288</f>
        <v>0</v>
      </c>
      <c r="GH288" s="17">
        <f>フィニッシュ後入力!FJ288</f>
        <v>0</v>
      </c>
      <c r="GI288" s="17">
        <f>IF(フィニッシュ後入力!FU$100&lt;&gt;"",フィニッシュ後入力!FK288+60*(1-FH288),0)</f>
        <v>0</v>
      </c>
      <c r="GJ288" s="17">
        <f>IF(フィニッシュ後入力!FV$100&lt;&gt;"",フィニッシュ後入力!FL288+60*(1-FI288),0)</f>
        <v>0</v>
      </c>
      <c r="GK288" s="17">
        <f>IF(フィニッシュ後入力!FW$100&lt;&gt;"",フィニッシュ後入力!FM288+60*(1-FJ288),0)</f>
        <v>0</v>
      </c>
      <c r="GL288" s="17">
        <f>フィニッシュ後入力!FO288</f>
        <v>0</v>
      </c>
      <c r="GM288" s="17">
        <f>フィニッシュ後入力!FP288</f>
        <v>0</v>
      </c>
      <c r="GN288" s="17"/>
      <c r="GO288" s="17"/>
      <c r="GP288" s="17"/>
      <c r="GQ288" s="17"/>
      <c r="GR288" s="17"/>
      <c r="GS288" s="17"/>
      <c r="GT288" s="17"/>
      <c r="GU288" s="17"/>
      <c r="GV288" s="17"/>
      <c r="GW288" s="17"/>
      <c r="GX288" s="17"/>
      <c r="GY288" s="17"/>
      <c r="GZ288" s="17"/>
    </row>
    <row r="289" spans="1:208">
      <c r="A289" s="17">
        <f>スタート前入力!$A289</f>
        <v>189</v>
      </c>
      <c r="B289" s="17">
        <f>IF(フィニッシュ後入力!$BA289&lt;&gt;"",SUM($BA289:$CZ289)-フィニッシュ後入力!$G289+フィニッシュ後入力!$H289+$D$87,-1)</f>
        <v>-1</v>
      </c>
      <c r="C289" s="17">
        <f>SUM($GA289:$GZ289)/2+60*(スタート前入力!$C$77-SUM($FA289:$FZ289))</f>
        <v>0</v>
      </c>
      <c r="D289" s="48">
        <f t="shared" si="8"/>
        <v>0</v>
      </c>
      <c r="E289" s="48">
        <f>D289*スタート前入力!$G289</f>
        <v>0</v>
      </c>
      <c r="F289" s="48">
        <f>(B289+1)*(D289+スタート前入力!$F289*$D$83+スタート前入力!$G289*$D$84+($D$86+1-$A289)*$D$85)</f>
        <v>0</v>
      </c>
      <c r="G289" s="48" t="str">
        <f ca="1">IF(E289&lt;&gt;0,RANK(E289,E$101:INDIRECT(CONCATENATE("R",$D$86+100,"C",COLUMN()-2),FALSE)),"")</f>
        <v/>
      </c>
      <c r="H289" s="48" t="str">
        <f ca="1">IF(F289&lt;&gt;0,RANK(F289,F$101:INDIRECT(CONCATENATE("R",$D$86+100,"C",COLUMN()-2),FALSE)),"")</f>
        <v/>
      </c>
      <c r="I289" s="48">
        <f>E289*スタート前入力!$E289</f>
        <v>0</v>
      </c>
      <c r="J289" s="48">
        <f>F289*スタート前入力!$E289</f>
        <v>0</v>
      </c>
      <c r="K289" s="48" t="str">
        <f ca="1">IF(I289&lt;&gt;0,RANK(I289,I$101:INDIRECT(CONCATENATE("R",$D$86+100,"C",COLUMN()-2),FALSE)),"")</f>
        <v/>
      </c>
      <c r="L289" s="48" t="str">
        <f ca="1">IF(J289&lt;&gt;0,RANK(J289,J$101:INDIRECT(CONCATENATE("R",$D$86+100,"C",COLUMN()-2),FALSE)),"")</f>
        <v/>
      </c>
      <c r="M289" s="48">
        <f>IF(($B289+1)*(スタート前入力!$H289+1+$D$87)&lt;&gt;0,$B289+スタート前入力!$H289,-1)</f>
        <v>-1</v>
      </c>
      <c r="N289" s="48">
        <f>$C289+スタート前入力!$I289</f>
        <v>0</v>
      </c>
      <c r="O289" s="48">
        <f t="shared" si="9"/>
        <v>0</v>
      </c>
      <c r="P289" s="48">
        <f>O289*スタート前入力!$G289</f>
        <v>0</v>
      </c>
      <c r="Q289" s="48">
        <f>(M289+1)*(O289+スタート前入力!$F289*$D$83+スタート前入力!$G289*$D$84+($D$86+1-$A289)*$D$85)</f>
        <v>0</v>
      </c>
      <c r="R289" s="48" t="str">
        <f ca="1">IF(P289&lt;&gt;0,RANK(P289,P$101:INDIRECT(CONCATENATE("R",$D$86+100,"C",COLUMN()-2),FALSE)),"")</f>
        <v/>
      </c>
      <c r="S289" s="48" t="str">
        <f ca="1">IF(Q289&lt;&gt;0,RANK(Q289,Q$101:INDIRECT(CONCATENATE("R",$D$86+100,"C",COLUMN()-2),FALSE)),"")</f>
        <v/>
      </c>
      <c r="T289" s="48">
        <f>P289*スタート前入力!$E289</f>
        <v>0</v>
      </c>
      <c r="U289" s="48">
        <f>Q289*スタート前入力!$E289</f>
        <v>0</v>
      </c>
      <c r="V289" s="48" t="str">
        <f ca="1">IF(T289&lt;&gt;0,RANK(T289,T$101:INDIRECT(CONCATENATE("R",$D$86+100,"C",COLUMN()-2),FALSE)),"")</f>
        <v/>
      </c>
      <c r="W289" s="48" t="str">
        <f ca="1">IF(U289&lt;&gt;0,RANK(U289,U$101:INDIRECT(CONCATENATE("R",$D$86+100,"C",COLUMN()-2),FALSE)),"")</f>
        <v/>
      </c>
      <c r="X289" s="48">
        <f t="shared" si="10"/>
        <v>189</v>
      </c>
      <c r="Y289" s="17">
        <f>((B289)-100)/(スタート前入力!$C$76)*100</f>
        <v>-1010</v>
      </c>
      <c r="Z289" s="17" t="e">
        <f>((M289)-100)/(スタート前入力!$C$84+スタート前入力!$C$85)*100</f>
        <v>#DIV/0!</v>
      </c>
      <c r="AA289" s="17"/>
      <c r="AB289" s="17"/>
      <c r="AC289" s="17"/>
      <c r="AD289" s="17"/>
      <c r="AE289" s="17"/>
      <c r="AF289" s="17"/>
      <c r="AG289" s="17"/>
      <c r="AH289" s="17"/>
      <c r="AI289" s="17"/>
      <c r="AJ289" s="17"/>
      <c r="AK289" s="17"/>
      <c r="AL289" s="17"/>
      <c r="AM289" s="17"/>
      <c r="AN289" s="17"/>
      <c r="AO289" s="17"/>
      <c r="AP289" s="17"/>
      <c r="AQ289" s="17"/>
      <c r="AR289" s="17"/>
      <c r="AS289" s="17"/>
      <c r="AT289" s="17"/>
      <c r="AU289" s="17"/>
      <c r="AV289" s="17"/>
      <c r="AW289" s="17"/>
      <c r="AX289" s="17"/>
      <c r="AY289" s="17"/>
      <c r="AZ289" s="17"/>
      <c r="BA289" s="17">
        <f>IF(AND(フィニッシュ後入力!BA$100&lt;&gt;"",フィニッシュ後入力!BA$100=フィニッシュ後入力!BA289),1,0)</f>
        <v>0</v>
      </c>
      <c r="BB289" s="17">
        <f>IF(AND(フィニッシュ後入力!BB$100&lt;&gt;"",フィニッシュ後入力!BB$100=フィニッシュ後入力!BB289),1,0)</f>
        <v>0</v>
      </c>
      <c r="BC289" s="17">
        <f>IF(AND(フィニッシュ後入力!BC$100&lt;&gt;"",フィニッシュ後入力!BC$100=フィニッシュ後入力!BC289),1,0)</f>
        <v>0</v>
      </c>
      <c r="BD289" s="17">
        <f>IF(AND(フィニッシュ後入力!BD$100&lt;&gt;"",フィニッシュ後入力!BD$100=フィニッシュ後入力!BD289),1,0)</f>
        <v>0</v>
      </c>
      <c r="BE289" s="17">
        <f>IF(AND(フィニッシュ後入力!BE$100&lt;&gt;"",フィニッシュ後入力!BE$100=フィニッシュ後入力!BE289),1,0)</f>
        <v>0</v>
      </c>
      <c r="BF289" s="17">
        <f>IF(AND(フィニッシュ後入力!BF$100&lt;&gt;"",フィニッシュ後入力!BF$100=フィニッシュ後入力!BF289),1,0)</f>
        <v>0</v>
      </c>
      <c r="BG289" s="17">
        <f>IF(AND(フィニッシュ後入力!BG$100&lt;&gt;"",フィニッシュ後入力!BG$100=フィニッシュ後入力!BG289),1,0)</f>
        <v>0</v>
      </c>
      <c r="BH289" s="17">
        <f>IF(AND(フィニッシュ後入力!BH$100&lt;&gt;"",フィニッシュ後入力!BH$100=フィニッシュ後入力!BH289),1,0)</f>
        <v>0</v>
      </c>
      <c r="BI289" s="17">
        <f>IF(AND(フィニッシュ後入力!BI$100&lt;&gt;"",フィニッシュ後入力!BI$100=フィニッシュ後入力!BI289),1,0)</f>
        <v>0</v>
      </c>
      <c r="BJ289" s="17">
        <f>IF(AND(フィニッシュ後入力!BJ$100&lt;&gt;"",フィニッシュ後入力!BJ$100=フィニッシュ後入力!BJ289),1,0)</f>
        <v>0</v>
      </c>
      <c r="BK289" s="17">
        <f>IF(AND(フィニッシュ後入力!BK$100&lt;&gt;"",フィニッシュ後入力!BK$100=フィニッシュ後入力!BK289),1,0)</f>
        <v>0</v>
      </c>
      <c r="BL289" s="17">
        <f>IF(AND(フィニッシュ後入力!BL$100&lt;&gt;"",フィニッシュ後入力!BL$100=フィニッシュ後入力!BL289),1,0)</f>
        <v>0</v>
      </c>
      <c r="BM289" s="17">
        <f>IF(AND(フィニッシュ後入力!BM$100&lt;&gt;"",フィニッシュ後入力!BM$100=フィニッシュ後入力!BM289),1,0)</f>
        <v>0</v>
      </c>
      <c r="BN289" s="17">
        <f>IF(AND(フィニッシュ後入力!BN$100&lt;&gt;"",フィニッシュ後入力!BN$100=フィニッシュ後入力!BN289),1,0)</f>
        <v>0</v>
      </c>
      <c r="BO289" s="17">
        <f>IF(AND(フィニッシュ後入力!BO$100&lt;&gt;"",フィニッシュ後入力!BO$100=フィニッシュ後入力!BO289),1,0)</f>
        <v>0</v>
      </c>
      <c r="BP289" s="17">
        <f>IF(AND(フィニッシュ後入力!BP$100&lt;&gt;"",フィニッシュ後入力!BP$100=フィニッシュ後入力!BP289),1,0)</f>
        <v>0</v>
      </c>
      <c r="BQ289" s="17">
        <f>IF(AND(フィニッシュ後入力!BQ$100&lt;&gt;"",フィニッシュ後入力!BQ$100=フィニッシュ後入力!BQ289),1,0)</f>
        <v>0</v>
      </c>
      <c r="BR289" s="17">
        <f>IF(AND(フィニッシュ後入力!BR$100&lt;&gt;"",フィニッシュ後入力!BR$100=フィニッシュ後入力!BR289),1,0)</f>
        <v>0</v>
      </c>
      <c r="BS289" s="17">
        <f>IF(AND(フィニッシュ後入力!BS$100&lt;&gt;"",フィニッシュ後入力!BS$100=フィニッシュ後入力!BS289),1,0)</f>
        <v>0</v>
      </c>
      <c r="BT289" s="17">
        <f>IF(AND(フィニッシュ後入力!BT$100&lt;&gt;"",フィニッシュ後入力!BT$100=フィニッシュ後入力!BT289),1,0)</f>
        <v>0</v>
      </c>
      <c r="BU289" s="17">
        <f>IF(AND(フィニッシュ後入力!BU$100&lt;&gt;"",フィニッシュ後入力!BU$100=フィニッシュ後入力!BU289),1,0)</f>
        <v>0</v>
      </c>
      <c r="BV289" s="17">
        <f>IF(AND(フィニッシュ後入力!BV$100&lt;&gt;"",フィニッシュ後入力!BV$100=フィニッシュ後入力!BV289),1,0)</f>
        <v>0</v>
      </c>
      <c r="BW289" s="17">
        <f>IF(AND(フィニッシュ後入力!BW$100&lt;&gt;"",フィニッシュ後入力!BW$100=フィニッシュ後入力!BW289),1,0)</f>
        <v>0</v>
      </c>
      <c r="BX289" s="17">
        <f>IF(AND(フィニッシュ後入力!BX$100&lt;&gt;"",フィニッシュ後入力!BX$100=フィニッシュ後入力!BX289),1,0)</f>
        <v>0</v>
      </c>
      <c r="BY289" s="17">
        <f>IF(AND(フィニッシュ後入力!BY$100&lt;&gt;"",フィニッシュ後入力!BY$100=フィニッシュ後入力!BY289),1,0)</f>
        <v>0</v>
      </c>
      <c r="BZ289" s="17">
        <f>IF(AND(フィニッシュ後入力!BZ$100&lt;&gt;"",フィニッシュ後入力!BZ$100=フィニッシュ後入力!BZ289),1,0)</f>
        <v>0</v>
      </c>
      <c r="CA289" s="17">
        <f>IF(AND(フィニッシュ後入力!CA$100&lt;&gt;"",フィニッシュ後入力!CA$100=フィニッシュ後入力!CA289),1,0)</f>
        <v>0</v>
      </c>
      <c r="CB289" s="17">
        <f>IF(AND(フィニッシュ後入力!CB$100&lt;&gt;"",フィニッシュ後入力!CB$100=フィニッシュ後入力!CB289),1,0)</f>
        <v>0</v>
      </c>
      <c r="CC289" s="17">
        <f>IF(AND(フィニッシュ後入力!CC$100&lt;&gt;"",フィニッシュ後入力!CC$100=フィニッシュ後入力!CC289),1,0)</f>
        <v>0</v>
      </c>
      <c r="CD289" s="17">
        <f>IF(AND(フィニッシュ後入力!CD$100&lt;&gt;"",フィニッシュ後入力!CD$100=フィニッシュ後入力!CD289),1,0)</f>
        <v>0</v>
      </c>
      <c r="CE289" s="17"/>
      <c r="CF289" s="17"/>
      <c r="CG289" s="17"/>
      <c r="CH289" s="17"/>
      <c r="CI289" s="17"/>
      <c r="CJ289" s="17"/>
      <c r="CK289" s="17"/>
      <c r="CL289" s="17"/>
      <c r="CM289" s="17"/>
      <c r="CN289" s="17"/>
      <c r="CO289" s="17"/>
      <c r="CP289" s="17"/>
      <c r="CQ289" s="17"/>
      <c r="CR289" s="17"/>
      <c r="CS289" s="17"/>
      <c r="CT289" s="17"/>
      <c r="CU289" s="17"/>
      <c r="CV289" s="17"/>
      <c r="CW289" s="17"/>
      <c r="CX289" s="17"/>
      <c r="CY289" s="17"/>
      <c r="CZ289" s="17"/>
      <c r="DA289" s="17"/>
      <c r="DB289" s="17"/>
      <c r="DC289" s="17"/>
      <c r="DD289" s="17"/>
      <c r="DE289" s="17"/>
      <c r="DF289" s="17"/>
      <c r="DG289" s="17"/>
      <c r="DH289" s="17"/>
      <c r="DI289" s="17"/>
      <c r="DJ289" s="17"/>
      <c r="DK289" s="17"/>
      <c r="DL289" s="17"/>
      <c r="DM289" s="17"/>
      <c r="DN289" s="17"/>
      <c r="DO289" s="17"/>
      <c r="DP289" s="17"/>
      <c r="DQ289" s="17"/>
      <c r="DR289" s="17"/>
      <c r="DS289" s="17"/>
      <c r="DT289" s="17"/>
      <c r="DU289" s="17"/>
      <c r="DV289" s="17"/>
      <c r="DW289" s="17"/>
      <c r="DX289" s="17"/>
      <c r="DY289" s="17"/>
      <c r="DZ289" s="17"/>
      <c r="EA289" s="17"/>
      <c r="EB289" s="17"/>
      <c r="EC289" s="17"/>
      <c r="ED289" s="17"/>
      <c r="EE289" s="17"/>
      <c r="EF289" s="17"/>
      <c r="EG289" s="17"/>
      <c r="EH289" s="17"/>
      <c r="EI289" s="17"/>
      <c r="EJ289" s="17"/>
      <c r="EK289" s="17"/>
      <c r="EL289" s="17"/>
      <c r="EM289" s="17"/>
      <c r="EN289" s="17"/>
      <c r="EO289" s="17"/>
      <c r="EP289" s="17"/>
      <c r="EQ289" s="17"/>
      <c r="ER289" s="17"/>
      <c r="ES289" s="17"/>
      <c r="ET289" s="17"/>
      <c r="EU289" s="17"/>
      <c r="EV289" s="17"/>
      <c r="EW289" s="17"/>
      <c r="EX289" s="17"/>
      <c r="EY289" s="17"/>
      <c r="EZ289" s="17"/>
      <c r="FA289" s="17">
        <f>IF(AND(フィニッシュ後入力!FA$100&lt;&gt;"",フィニッシュ後入力!FA$100=フィニッシュ後入力!FA289),1,0)</f>
        <v>0</v>
      </c>
      <c r="FB289" s="17">
        <f>IF(AND(フィニッシュ後入力!FB$100&lt;&gt;"",フィニッシュ後入力!FB$100=フィニッシュ後入力!FB289),1,0)</f>
        <v>0</v>
      </c>
      <c r="FC289" s="17"/>
      <c r="FD289" s="17"/>
      <c r="FE289" s="17"/>
      <c r="FF289" s="17">
        <f>IF(AND(フィニッシュ後入力!FG$100&lt;&gt;"",フィニッシュ後入力!FG$100=フィニッシュ後入力!FG289),1,0)</f>
        <v>0</v>
      </c>
      <c r="FG289" s="17">
        <f>IF(AND(フィニッシュ後入力!FH$100&lt;&gt;"",フィニッシュ後入力!FH$100=フィニッシュ後入力!FH289),1,0)</f>
        <v>0</v>
      </c>
      <c r="FH289" s="17"/>
      <c r="FI289" s="17"/>
      <c r="FJ289" s="17"/>
      <c r="FK289" s="17">
        <f>IF(AND(フィニッシュ後入力!FM$100&lt;&gt;"",フィニッシュ後入力!FM$100=フィニッシュ後入力!FM289),1,0)</f>
        <v>0</v>
      </c>
      <c r="FL289" s="17">
        <f>IF(AND(フィニッシュ後入力!FN$100&lt;&gt;"",フィニッシュ後入力!FN$100=フィニッシュ後入力!FN289),1,0)</f>
        <v>0</v>
      </c>
      <c r="FM289" s="17"/>
      <c r="FN289" s="17"/>
      <c r="FO289" s="17"/>
      <c r="FP289" s="17"/>
      <c r="FQ289" s="17"/>
      <c r="FR289" s="17"/>
      <c r="FS289" s="17"/>
      <c r="FT289" s="17"/>
      <c r="FU289" s="17"/>
      <c r="FV289" s="17"/>
      <c r="FW289" s="17"/>
      <c r="FX289" s="17"/>
      <c r="FY289" s="17"/>
      <c r="FZ289" s="17"/>
      <c r="GA289" s="17"/>
      <c r="GB289" s="17">
        <f>フィニッシュ後入力!FC289</f>
        <v>0</v>
      </c>
      <c r="GC289" s="17">
        <f>フィニッシュ後入力!FD289</f>
        <v>0</v>
      </c>
      <c r="GD289" s="17">
        <f>IF(フィニッシュ後入力!FP$100&lt;&gt;"",フィニッシュ後入力!FE289+60*(1-FC289),0)</f>
        <v>0</v>
      </c>
      <c r="GE289" s="17">
        <f>IF(フィニッシュ後入力!FQ$100&lt;&gt;"",フィニッシュ後入力!FF289+60*(1-FD289),0)</f>
        <v>0</v>
      </c>
      <c r="GF289" s="17">
        <f>IF(フィニッシュ後入力!FR$100&lt;&gt;"",フィニッシュ後入力!FG289+60*(1-FE289),0)</f>
        <v>0</v>
      </c>
      <c r="GG289" s="17">
        <f>フィニッシュ後入力!FI289</f>
        <v>0</v>
      </c>
      <c r="GH289" s="17">
        <f>フィニッシュ後入力!FJ289</f>
        <v>0</v>
      </c>
      <c r="GI289" s="17">
        <f>IF(フィニッシュ後入力!FU$100&lt;&gt;"",フィニッシュ後入力!FK289+60*(1-FH289),0)</f>
        <v>0</v>
      </c>
      <c r="GJ289" s="17">
        <f>IF(フィニッシュ後入力!FV$100&lt;&gt;"",フィニッシュ後入力!FL289+60*(1-FI289),0)</f>
        <v>0</v>
      </c>
      <c r="GK289" s="17">
        <f>IF(フィニッシュ後入力!FW$100&lt;&gt;"",フィニッシュ後入力!FM289+60*(1-FJ289),0)</f>
        <v>0</v>
      </c>
      <c r="GL289" s="17">
        <f>フィニッシュ後入力!FO289</f>
        <v>0</v>
      </c>
      <c r="GM289" s="17">
        <f>フィニッシュ後入力!FP289</f>
        <v>0</v>
      </c>
      <c r="GN289" s="17"/>
      <c r="GO289" s="17"/>
      <c r="GP289" s="17"/>
      <c r="GQ289" s="17"/>
      <c r="GR289" s="17"/>
      <c r="GS289" s="17"/>
      <c r="GT289" s="17"/>
      <c r="GU289" s="17"/>
      <c r="GV289" s="17"/>
      <c r="GW289" s="17"/>
      <c r="GX289" s="17"/>
      <c r="GY289" s="17"/>
      <c r="GZ289" s="17"/>
    </row>
    <row r="290" spans="1:208">
      <c r="A290" s="17">
        <f>スタート前入力!$A290</f>
        <v>190</v>
      </c>
      <c r="B290" s="17">
        <f>IF(フィニッシュ後入力!$BA290&lt;&gt;"",SUM($BA290:$CZ290)-フィニッシュ後入力!$G290+フィニッシュ後入力!$H290+$D$87,-1)</f>
        <v>-1</v>
      </c>
      <c r="C290" s="17">
        <f>SUM($GA290:$GZ290)/2+60*(スタート前入力!$C$77-SUM($FA290:$FZ290))</f>
        <v>0</v>
      </c>
      <c r="D290" s="48">
        <f t="shared" si="8"/>
        <v>0</v>
      </c>
      <c r="E290" s="48">
        <f>D290*スタート前入力!$G290</f>
        <v>0</v>
      </c>
      <c r="F290" s="48">
        <f>(B290+1)*(D290+スタート前入力!$F290*$D$83+スタート前入力!$G290*$D$84+($D$86+1-$A290)*$D$85)</f>
        <v>0</v>
      </c>
      <c r="G290" s="48" t="str">
        <f ca="1">IF(E290&lt;&gt;0,RANK(E290,E$101:INDIRECT(CONCATENATE("R",$D$86+100,"C",COLUMN()-2),FALSE)),"")</f>
        <v/>
      </c>
      <c r="H290" s="48" t="str">
        <f ca="1">IF(F290&lt;&gt;0,RANK(F290,F$101:INDIRECT(CONCATENATE("R",$D$86+100,"C",COLUMN()-2),FALSE)),"")</f>
        <v/>
      </c>
      <c r="I290" s="48">
        <f>E290*スタート前入力!$E290</f>
        <v>0</v>
      </c>
      <c r="J290" s="48">
        <f>F290*スタート前入力!$E290</f>
        <v>0</v>
      </c>
      <c r="K290" s="48" t="str">
        <f ca="1">IF(I290&lt;&gt;0,RANK(I290,I$101:INDIRECT(CONCATENATE("R",$D$86+100,"C",COLUMN()-2),FALSE)),"")</f>
        <v/>
      </c>
      <c r="L290" s="48" t="str">
        <f ca="1">IF(J290&lt;&gt;0,RANK(J290,J$101:INDIRECT(CONCATENATE("R",$D$86+100,"C",COLUMN()-2),FALSE)),"")</f>
        <v/>
      </c>
      <c r="M290" s="48">
        <f>IF(($B290+1)*(スタート前入力!$H290+1+$D$87)&lt;&gt;0,$B290+スタート前入力!$H290,-1)</f>
        <v>-1</v>
      </c>
      <c r="N290" s="48">
        <f>$C290+スタート前入力!$I290</f>
        <v>0</v>
      </c>
      <c r="O290" s="48">
        <f t="shared" si="9"/>
        <v>0</v>
      </c>
      <c r="P290" s="48">
        <f>O290*スタート前入力!$G290</f>
        <v>0</v>
      </c>
      <c r="Q290" s="48">
        <f>(M290+1)*(O290+スタート前入力!$F290*$D$83+スタート前入力!$G290*$D$84+($D$86+1-$A290)*$D$85)</f>
        <v>0</v>
      </c>
      <c r="R290" s="48" t="str">
        <f ca="1">IF(P290&lt;&gt;0,RANK(P290,P$101:INDIRECT(CONCATENATE("R",$D$86+100,"C",COLUMN()-2),FALSE)),"")</f>
        <v/>
      </c>
      <c r="S290" s="48" t="str">
        <f ca="1">IF(Q290&lt;&gt;0,RANK(Q290,Q$101:INDIRECT(CONCATENATE("R",$D$86+100,"C",COLUMN()-2),FALSE)),"")</f>
        <v/>
      </c>
      <c r="T290" s="48">
        <f>P290*スタート前入力!$E290</f>
        <v>0</v>
      </c>
      <c r="U290" s="48">
        <f>Q290*スタート前入力!$E290</f>
        <v>0</v>
      </c>
      <c r="V290" s="48" t="str">
        <f ca="1">IF(T290&lt;&gt;0,RANK(T290,T$101:INDIRECT(CONCATENATE("R",$D$86+100,"C",COLUMN()-2),FALSE)),"")</f>
        <v/>
      </c>
      <c r="W290" s="48" t="str">
        <f ca="1">IF(U290&lt;&gt;0,RANK(U290,U$101:INDIRECT(CONCATENATE("R",$D$86+100,"C",COLUMN()-2),FALSE)),"")</f>
        <v/>
      </c>
      <c r="X290" s="48">
        <f t="shared" si="10"/>
        <v>190</v>
      </c>
      <c r="Y290" s="17">
        <f>((B290)-100)/(スタート前入力!$C$76)*100</f>
        <v>-1010</v>
      </c>
      <c r="Z290" s="17" t="e">
        <f>((M290)-100)/(スタート前入力!$C$84+スタート前入力!$C$85)*100</f>
        <v>#DIV/0!</v>
      </c>
      <c r="AA290" s="17"/>
      <c r="AB290" s="17"/>
      <c r="AC290" s="17"/>
      <c r="AD290" s="17"/>
      <c r="AE290" s="17"/>
      <c r="AF290" s="17"/>
      <c r="AG290" s="17"/>
      <c r="AH290" s="17"/>
      <c r="AI290" s="17"/>
      <c r="AJ290" s="17"/>
      <c r="AK290" s="17"/>
      <c r="AL290" s="17"/>
      <c r="AM290" s="17"/>
      <c r="AN290" s="17"/>
      <c r="AO290" s="17"/>
      <c r="AP290" s="17"/>
      <c r="AQ290" s="17"/>
      <c r="AR290" s="17"/>
      <c r="AS290" s="17"/>
      <c r="AT290" s="17"/>
      <c r="AU290" s="17"/>
      <c r="AV290" s="17"/>
      <c r="AW290" s="17"/>
      <c r="AX290" s="17"/>
      <c r="AY290" s="17"/>
      <c r="AZ290" s="17"/>
      <c r="BA290" s="17">
        <f>IF(AND(フィニッシュ後入力!BA$100&lt;&gt;"",フィニッシュ後入力!BA$100=フィニッシュ後入力!BA290),1,0)</f>
        <v>0</v>
      </c>
      <c r="BB290" s="17">
        <f>IF(AND(フィニッシュ後入力!BB$100&lt;&gt;"",フィニッシュ後入力!BB$100=フィニッシュ後入力!BB290),1,0)</f>
        <v>0</v>
      </c>
      <c r="BC290" s="17">
        <f>IF(AND(フィニッシュ後入力!BC$100&lt;&gt;"",フィニッシュ後入力!BC$100=フィニッシュ後入力!BC290),1,0)</f>
        <v>0</v>
      </c>
      <c r="BD290" s="17">
        <f>IF(AND(フィニッシュ後入力!BD$100&lt;&gt;"",フィニッシュ後入力!BD$100=フィニッシュ後入力!BD290),1,0)</f>
        <v>0</v>
      </c>
      <c r="BE290" s="17">
        <f>IF(AND(フィニッシュ後入力!BE$100&lt;&gt;"",フィニッシュ後入力!BE$100=フィニッシュ後入力!BE290),1,0)</f>
        <v>0</v>
      </c>
      <c r="BF290" s="17">
        <f>IF(AND(フィニッシュ後入力!BF$100&lt;&gt;"",フィニッシュ後入力!BF$100=フィニッシュ後入力!BF290),1,0)</f>
        <v>0</v>
      </c>
      <c r="BG290" s="17">
        <f>IF(AND(フィニッシュ後入力!BG$100&lt;&gt;"",フィニッシュ後入力!BG$100=フィニッシュ後入力!BG290),1,0)</f>
        <v>0</v>
      </c>
      <c r="BH290" s="17">
        <f>IF(AND(フィニッシュ後入力!BH$100&lt;&gt;"",フィニッシュ後入力!BH$100=フィニッシュ後入力!BH290),1,0)</f>
        <v>0</v>
      </c>
      <c r="BI290" s="17">
        <f>IF(AND(フィニッシュ後入力!BI$100&lt;&gt;"",フィニッシュ後入力!BI$100=フィニッシュ後入力!BI290),1,0)</f>
        <v>0</v>
      </c>
      <c r="BJ290" s="17">
        <f>IF(AND(フィニッシュ後入力!BJ$100&lt;&gt;"",フィニッシュ後入力!BJ$100=フィニッシュ後入力!BJ290),1,0)</f>
        <v>0</v>
      </c>
      <c r="BK290" s="17">
        <f>IF(AND(フィニッシュ後入力!BK$100&lt;&gt;"",フィニッシュ後入力!BK$100=フィニッシュ後入力!BK290),1,0)</f>
        <v>0</v>
      </c>
      <c r="BL290" s="17">
        <f>IF(AND(フィニッシュ後入力!BL$100&lt;&gt;"",フィニッシュ後入力!BL$100=フィニッシュ後入力!BL290),1,0)</f>
        <v>0</v>
      </c>
      <c r="BM290" s="17">
        <f>IF(AND(フィニッシュ後入力!BM$100&lt;&gt;"",フィニッシュ後入力!BM$100=フィニッシュ後入力!BM290),1,0)</f>
        <v>0</v>
      </c>
      <c r="BN290" s="17">
        <f>IF(AND(フィニッシュ後入力!BN$100&lt;&gt;"",フィニッシュ後入力!BN$100=フィニッシュ後入力!BN290),1,0)</f>
        <v>0</v>
      </c>
      <c r="BO290" s="17">
        <f>IF(AND(フィニッシュ後入力!BO$100&lt;&gt;"",フィニッシュ後入力!BO$100=フィニッシュ後入力!BO290),1,0)</f>
        <v>0</v>
      </c>
      <c r="BP290" s="17">
        <f>IF(AND(フィニッシュ後入力!BP$100&lt;&gt;"",フィニッシュ後入力!BP$100=フィニッシュ後入力!BP290),1,0)</f>
        <v>0</v>
      </c>
      <c r="BQ290" s="17">
        <f>IF(AND(フィニッシュ後入力!BQ$100&lt;&gt;"",フィニッシュ後入力!BQ$100=フィニッシュ後入力!BQ290),1,0)</f>
        <v>0</v>
      </c>
      <c r="BR290" s="17">
        <f>IF(AND(フィニッシュ後入力!BR$100&lt;&gt;"",フィニッシュ後入力!BR$100=フィニッシュ後入力!BR290),1,0)</f>
        <v>0</v>
      </c>
      <c r="BS290" s="17">
        <f>IF(AND(フィニッシュ後入力!BS$100&lt;&gt;"",フィニッシュ後入力!BS$100=フィニッシュ後入力!BS290),1,0)</f>
        <v>0</v>
      </c>
      <c r="BT290" s="17">
        <f>IF(AND(フィニッシュ後入力!BT$100&lt;&gt;"",フィニッシュ後入力!BT$100=フィニッシュ後入力!BT290),1,0)</f>
        <v>0</v>
      </c>
      <c r="BU290" s="17">
        <f>IF(AND(フィニッシュ後入力!BU$100&lt;&gt;"",フィニッシュ後入力!BU$100=フィニッシュ後入力!BU290),1,0)</f>
        <v>0</v>
      </c>
      <c r="BV290" s="17">
        <f>IF(AND(フィニッシュ後入力!BV$100&lt;&gt;"",フィニッシュ後入力!BV$100=フィニッシュ後入力!BV290),1,0)</f>
        <v>0</v>
      </c>
      <c r="BW290" s="17">
        <f>IF(AND(フィニッシュ後入力!BW$100&lt;&gt;"",フィニッシュ後入力!BW$100=フィニッシュ後入力!BW290),1,0)</f>
        <v>0</v>
      </c>
      <c r="BX290" s="17">
        <f>IF(AND(フィニッシュ後入力!BX$100&lt;&gt;"",フィニッシュ後入力!BX$100=フィニッシュ後入力!BX290),1,0)</f>
        <v>0</v>
      </c>
      <c r="BY290" s="17">
        <f>IF(AND(フィニッシュ後入力!BY$100&lt;&gt;"",フィニッシュ後入力!BY$100=フィニッシュ後入力!BY290),1,0)</f>
        <v>0</v>
      </c>
      <c r="BZ290" s="17">
        <f>IF(AND(フィニッシュ後入力!BZ$100&lt;&gt;"",フィニッシュ後入力!BZ$100=フィニッシュ後入力!BZ290),1,0)</f>
        <v>0</v>
      </c>
      <c r="CA290" s="17">
        <f>IF(AND(フィニッシュ後入力!CA$100&lt;&gt;"",フィニッシュ後入力!CA$100=フィニッシュ後入力!CA290),1,0)</f>
        <v>0</v>
      </c>
      <c r="CB290" s="17">
        <f>IF(AND(フィニッシュ後入力!CB$100&lt;&gt;"",フィニッシュ後入力!CB$100=フィニッシュ後入力!CB290),1,0)</f>
        <v>0</v>
      </c>
      <c r="CC290" s="17">
        <f>IF(AND(フィニッシュ後入力!CC$100&lt;&gt;"",フィニッシュ後入力!CC$100=フィニッシュ後入力!CC290),1,0)</f>
        <v>0</v>
      </c>
      <c r="CD290" s="17">
        <f>IF(AND(フィニッシュ後入力!CD$100&lt;&gt;"",フィニッシュ後入力!CD$100=フィニッシュ後入力!CD290),1,0)</f>
        <v>0</v>
      </c>
      <c r="CE290" s="17"/>
      <c r="CF290" s="17"/>
      <c r="CG290" s="17"/>
      <c r="CH290" s="17"/>
      <c r="CI290" s="17"/>
      <c r="CJ290" s="17"/>
      <c r="CK290" s="17"/>
      <c r="CL290" s="17"/>
      <c r="CM290" s="17"/>
      <c r="CN290" s="17"/>
      <c r="CO290" s="17"/>
      <c r="CP290" s="17"/>
      <c r="CQ290" s="17"/>
      <c r="CR290" s="17"/>
      <c r="CS290" s="17"/>
      <c r="CT290" s="17"/>
      <c r="CU290" s="17"/>
      <c r="CV290" s="17"/>
      <c r="CW290" s="17"/>
      <c r="CX290" s="17"/>
      <c r="CY290" s="17"/>
      <c r="CZ290" s="17"/>
      <c r="DA290" s="17"/>
      <c r="DB290" s="17"/>
      <c r="DC290" s="17"/>
      <c r="DD290" s="17"/>
      <c r="DE290" s="17"/>
      <c r="DF290" s="17"/>
      <c r="DG290" s="17"/>
      <c r="DH290" s="17"/>
      <c r="DI290" s="17"/>
      <c r="DJ290" s="17"/>
      <c r="DK290" s="17"/>
      <c r="DL290" s="17"/>
      <c r="DM290" s="17"/>
      <c r="DN290" s="17"/>
      <c r="DO290" s="17"/>
      <c r="DP290" s="17"/>
      <c r="DQ290" s="17"/>
      <c r="DR290" s="17"/>
      <c r="DS290" s="17"/>
      <c r="DT290" s="17"/>
      <c r="DU290" s="17"/>
      <c r="DV290" s="17"/>
      <c r="DW290" s="17"/>
      <c r="DX290" s="17"/>
      <c r="DY290" s="17"/>
      <c r="DZ290" s="17"/>
      <c r="EA290" s="17"/>
      <c r="EB290" s="17"/>
      <c r="EC290" s="17"/>
      <c r="ED290" s="17"/>
      <c r="EE290" s="17"/>
      <c r="EF290" s="17"/>
      <c r="EG290" s="17"/>
      <c r="EH290" s="17"/>
      <c r="EI290" s="17"/>
      <c r="EJ290" s="17"/>
      <c r="EK290" s="17"/>
      <c r="EL290" s="17"/>
      <c r="EM290" s="17"/>
      <c r="EN290" s="17"/>
      <c r="EO290" s="17"/>
      <c r="EP290" s="17"/>
      <c r="EQ290" s="17"/>
      <c r="ER290" s="17"/>
      <c r="ES290" s="17"/>
      <c r="ET290" s="17"/>
      <c r="EU290" s="17"/>
      <c r="EV290" s="17"/>
      <c r="EW290" s="17"/>
      <c r="EX290" s="17"/>
      <c r="EY290" s="17"/>
      <c r="EZ290" s="17"/>
      <c r="FA290" s="17">
        <f>IF(AND(フィニッシュ後入力!FA$100&lt;&gt;"",フィニッシュ後入力!FA$100=フィニッシュ後入力!FA290),1,0)</f>
        <v>0</v>
      </c>
      <c r="FB290" s="17">
        <f>IF(AND(フィニッシュ後入力!FB$100&lt;&gt;"",フィニッシュ後入力!FB$100=フィニッシュ後入力!FB290),1,0)</f>
        <v>0</v>
      </c>
      <c r="FC290" s="17"/>
      <c r="FD290" s="17"/>
      <c r="FE290" s="17"/>
      <c r="FF290" s="17">
        <f>IF(AND(フィニッシュ後入力!FG$100&lt;&gt;"",フィニッシュ後入力!FG$100=フィニッシュ後入力!FG290),1,0)</f>
        <v>0</v>
      </c>
      <c r="FG290" s="17">
        <f>IF(AND(フィニッシュ後入力!FH$100&lt;&gt;"",フィニッシュ後入力!FH$100=フィニッシュ後入力!FH290),1,0)</f>
        <v>0</v>
      </c>
      <c r="FH290" s="17"/>
      <c r="FI290" s="17"/>
      <c r="FJ290" s="17"/>
      <c r="FK290" s="17">
        <f>IF(AND(フィニッシュ後入力!FM$100&lt;&gt;"",フィニッシュ後入力!FM$100=フィニッシュ後入力!FM290),1,0)</f>
        <v>0</v>
      </c>
      <c r="FL290" s="17">
        <f>IF(AND(フィニッシュ後入力!FN$100&lt;&gt;"",フィニッシュ後入力!FN$100=フィニッシュ後入力!FN290),1,0)</f>
        <v>0</v>
      </c>
      <c r="FM290" s="17"/>
      <c r="FN290" s="17"/>
      <c r="FO290" s="17"/>
      <c r="FP290" s="17"/>
      <c r="FQ290" s="17"/>
      <c r="FR290" s="17"/>
      <c r="FS290" s="17"/>
      <c r="FT290" s="17"/>
      <c r="FU290" s="17"/>
      <c r="FV290" s="17"/>
      <c r="FW290" s="17"/>
      <c r="FX290" s="17"/>
      <c r="FY290" s="17"/>
      <c r="FZ290" s="17"/>
      <c r="GA290" s="17"/>
      <c r="GB290" s="17">
        <f>フィニッシュ後入力!FC290</f>
        <v>0</v>
      </c>
      <c r="GC290" s="17">
        <f>フィニッシュ後入力!FD290</f>
        <v>0</v>
      </c>
      <c r="GD290" s="17">
        <f>IF(フィニッシュ後入力!FP$100&lt;&gt;"",フィニッシュ後入力!FE290+60*(1-FC290),0)</f>
        <v>0</v>
      </c>
      <c r="GE290" s="17">
        <f>IF(フィニッシュ後入力!FQ$100&lt;&gt;"",フィニッシュ後入力!FF290+60*(1-FD290),0)</f>
        <v>0</v>
      </c>
      <c r="GF290" s="17">
        <f>IF(フィニッシュ後入力!FR$100&lt;&gt;"",フィニッシュ後入力!FG290+60*(1-FE290),0)</f>
        <v>0</v>
      </c>
      <c r="GG290" s="17">
        <f>フィニッシュ後入力!FI290</f>
        <v>0</v>
      </c>
      <c r="GH290" s="17">
        <f>フィニッシュ後入力!FJ290</f>
        <v>0</v>
      </c>
      <c r="GI290" s="17">
        <f>IF(フィニッシュ後入力!FU$100&lt;&gt;"",フィニッシュ後入力!FK290+60*(1-FH290),0)</f>
        <v>0</v>
      </c>
      <c r="GJ290" s="17">
        <f>IF(フィニッシュ後入力!FV$100&lt;&gt;"",フィニッシュ後入力!FL290+60*(1-FI290),0)</f>
        <v>0</v>
      </c>
      <c r="GK290" s="17">
        <f>IF(フィニッシュ後入力!FW$100&lt;&gt;"",フィニッシュ後入力!FM290+60*(1-FJ290),0)</f>
        <v>0</v>
      </c>
      <c r="GL290" s="17">
        <f>フィニッシュ後入力!FO290</f>
        <v>0</v>
      </c>
      <c r="GM290" s="17">
        <f>フィニッシュ後入力!FP290</f>
        <v>0</v>
      </c>
      <c r="GN290" s="17"/>
      <c r="GO290" s="17"/>
      <c r="GP290" s="17"/>
      <c r="GQ290" s="17"/>
      <c r="GR290" s="17"/>
      <c r="GS290" s="17"/>
      <c r="GT290" s="17"/>
      <c r="GU290" s="17"/>
      <c r="GV290" s="17"/>
      <c r="GW290" s="17"/>
      <c r="GX290" s="17"/>
      <c r="GY290" s="17"/>
      <c r="GZ290" s="17"/>
    </row>
    <row r="291" spans="1:208">
      <c r="A291" s="17">
        <f>スタート前入力!$A291</f>
        <v>191</v>
      </c>
      <c r="B291" s="17">
        <f>IF(フィニッシュ後入力!$BA291&lt;&gt;"",SUM($BA291:$CZ291)-フィニッシュ後入力!$G291+フィニッシュ後入力!$H291+$D$87,-1)</f>
        <v>-1</v>
      </c>
      <c r="C291" s="17">
        <f>SUM($GA291:$GZ291)/2+60*(スタート前入力!$C$77-SUM($FA291:$FZ291))</f>
        <v>0</v>
      </c>
      <c r="D291" s="48">
        <f t="shared" si="8"/>
        <v>0</v>
      </c>
      <c r="E291" s="48">
        <f>D291*スタート前入力!$G291</f>
        <v>0</v>
      </c>
      <c r="F291" s="48">
        <f>(B291+1)*(D291+スタート前入力!$F291*$D$83+スタート前入力!$G291*$D$84+($D$86+1-$A291)*$D$85)</f>
        <v>0</v>
      </c>
      <c r="G291" s="48" t="str">
        <f ca="1">IF(E291&lt;&gt;0,RANK(E291,E$101:INDIRECT(CONCATENATE("R",$D$86+100,"C",COLUMN()-2),FALSE)),"")</f>
        <v/>
      </c>
      <c r="H291" s="48" t="str">
        <f ca="1">IF(F291&lt;&gt;0,RANK(F291,F$101:INDIRECT(CONCATENATE("R",$D$86+100,"C",COLUMN()-2),FALSE)),"")</f>
        <v/>
      </c>
      <c r="I291" s="48">
        <f>E291*スタート前入力!$E291</f>
        <v>0</v>
      </c>
      <c r="J291" s="48">
        <f>F291*スタート前入力!$E291</f>
        <v>0</v>
      </c>
      <c r="K291" s="48" t="str">
        <f ca="1">IF(I291&lt;&gt;0,RANK(I291,I$101:INDIRECT(CONCATENATE("R",$D$86+100,"C",COLUMN()-2),FALSE)),"")</f>
        <v/>
      </c>
      <c r="L291" s="48" t="str">
        <f ca="1">IF(J291&lt;&gt;0,RANK(J291,J$101:INDIRECT(CONCATENATE("R",$D$86+100,"C",COLUMN()-2),FALSE)),"")</f>
        <v/>
      </c>
      <c r="M291" s="48">
        <f>IF(($B291+1)*(スタート前入力!$H291+1+$D$87)&lt;&gt;0,$B291+スタート前入力!$H291,-1)</f>
        <v>-1</v>
      </c>
      <c r="N291" s="48">
        <f>$C291+スタート前入力!$I291</f>
        <v>0</v>
      </c>
      <c r="O291" s="48">
        <f t="shared" si="9"/>
        <v>0</v>
      </c>
      <c r="P291" s="48">
        <f>O291*スタート前入力!$G291</f>
        <v>0</v>
      </c>
      <c r="Q291" s="48">
        <f>(M291+1)*(O291+スタート前入力!$F291*$D$83+スタート前入力!$G291*$D$84+($D$86+1-$A291)*$D$85)</f>
        <v>0</v>
      </c>
      <c r="R291" s="48" t="str">
        <f ca="1">IF(P291&lt;&gt;0,RANK(P291,P$101:INDIRECT(CONCATENATE("R",$D$86+100,"C",COLUMN()-2),FALSE)),"")</f>
        <v/>
      </c>
      <c r="S291" s="48" t="str">
        <f ca="1">IF(Q291&lt;&gt;0,RANK(Q291,Q$101:INDIRECT(CONCATENATE("R",$D$86+100,"C",COLUMN()-2),FALSE)),"")</f>
        <v/>
      </c>
      <c r="T291" s="48">
        <f>P291*スタート前入力!$E291</f>
        <v>0</v>
      </c>
      <c r="U291" s="48">
        <f>Q291*スタート前入力!$E291</f>
        <v>0</v>
      </c>
      <c r="V291" s="48" t="str">
        <f ca="1">IF(T291&lt;&gt;0,RANK(T291,T$101:INDIRECT(CONCATENATE("R",$D$86+100,"C",COLUMN()-2),FALSE)),"")</f>
        <v/>
      </c>
      <c r="W291" s="48" t="str">
        <f ca="1">IF(U291&lt;&gt;0,RANK(U291,U$101:INDIRECT(CONCATENATE("R",$D$86+100,"C",COLUMN()-2),FALSE)),"")</f>
        <v/>
      </c>
      <c r="X291" s="48">
        <f t="shared" si="10"/>
        <v>191</v>
      </c>
      <c r="Y291" s="17">
        <f>((B291)-100)/(スタート前入力!$C$76)*100</f>
        <v>-1010</v>
      </c>
      <c r="Z291" s="17" t="e">
        <f>((M291)-100)/(スタート前入力!$C$84+スタート前入力!$C$85)*100</f>
        <v>#DIV/0!</v>
      </c>
      <c r="AA291" s="17"/>
      <c r="AB291" s="17"/>
      <c r="AC291" s="17"/>
      <c r="AD291" s="17"/>
      <c r="AE291" s="17"/>
      <c r="AF291" s="17"/>
      <c r="AG291" s="17"/>
      <c r="AH291" s="17"/>
      <c r="AI291" s="17"/>
      <c r="AJ291" s="17"/>
      <c r="AK291" s="17"/>
      <c r="AL291" s="17"/>
      <c r="AM291" s="17"/>
      <c r="AN291" s="17"/>
      <c r="AO291" s="17"/>
      <c r="AP291" s="17"/>
      <c r="AQ291" s="17"/>
      <c r="AR291" s="17"/>
      <c r="AS291" s="17"/>
      <c r="AT291" s="17"/>
      <c r="AU291" s="17"/>
      <c r="AV291" s="17"/>
      <c r="AW291" s="17"/>
      <c r="AX291" s="17"/>
      <c r="AY291" s="17"/>
      <c r="AZ291" s="17"/>
      <c r="BA291" s="17">
        <f>IF(AND(フィニッシュ後入力!BA$100&lt;&gt;"",フィニッシュ後入力!BA$100=フィニッシュ後入力!BA291),1,0)</f>
        <v>0</v>
      </c>
      <c r="BB291" s="17">
        <f>IF(AND(フィニッシュ後入力!BB$100&lt;&gt;"",フィニッシュ後入力!BB$100=フィニッシュ後入力!BB291),1,0)</f>
        <v>0</v>
      </c>
      <c r="BC291" s="17">
        <f>IF(AND(フィニッシュ後入力!BC$100&lt;&gt;"",フィニッシュ後入力!BC$100=フィニッシュ後入力!BC291),1,0)</f>
        <v>0</v>
      </c>
      <c r="BD291" s="17">
        <f>IF(AND(フィニッシュ後入力!BD$100&lt;&gt;"",フィニッシュ後入力!BD$100=フィニッシュ後入力!BD291),1,0)</f>
        <v>0</v>
      </c>
      <c r="BE291" s="17">
        <f>IF(AND(フィニッシュ後入力!BE$100&lt;&gt;"",フィニッシュ後入力!BE$100=フィニッシュ後入力!BE291),1,0)</f>
        <v>0</v>
      </c>
      <c r="BF291" s="17">
        <f>IF(AND(フィニッシュ後入力!BF$100&lt;&gt;"",フィニッシュ後入力!BF$100=フィニッシュ後入力!BF291),1,0)</f>
        <v>0</v>
      </c>
      <c r="BG291" s="17">
        <f>IF(AND(フィニッシュ後入力!BG$100&lt;&gt;"",フィニッシュ後入力!BG$100=フィニッシュ後入力!BG291),1,0)</f>
        <v>0</v>
      </c>
      <c r="BH291" s="17">
        <f>IF(AND(フィニッシュ後入力!BH$100&lt;&gt;"",フィニッシュ後入力!BH$100=フィニッシュ後入力!BH291),1,0)</f>
        <v>0</v>
      </c>
      <c r="BI291" s="17">
        <f>IF(AND(フィニッシュ後入力!BI$100&lt;&gt;"",フィニッシュ後入力!BI$100=フィニッシュ後入力!BI291),1,0)</f>
        <v>0</v>
      </c>
      <c r="BJ291" s="17">
        <f>IF(AND(フィニッシュ後入力!BJ$100&lt;&gt;"",フィニッシュ後入力!BJ$100=フィニッシュ後入力!BJ291),1,0)</f>
        <v>0</v>
      </c>
      <c r="BK291" s="17">
        <f>IF(AND(フィニッシュ後入力!BK$100&lt;&gt;"",フィニッシュ後入力!BK$100=フィニッシュ後入力!BK291),1,0)</f>
        <v>0</v>
      </c>
      <c r="BL291" s="17">
        <f>IF(AND(フィニッシュ後入力!BL$100&lt;&gt;"",フィニッシュ後入力!BL$100=フィニッシュ後入力!BL291),1,0)</f>
        <v>0</v>
      </c>
      <c r="BM291" s="17">
        <f>IF(AND(フィニッシュ後入力!BM$100&lt;&gt;"",フィニッシュ後入力!BM$100=フィニッシュ後入力!BM291),1,0)</f>
        <v>0</v>
      </c>
      <c r="BN291" s="17">
        <f>IF(AND(フィニッシュ後入力!BN$100&lt;&gt;"",フィニッシュ後入力!BN$100=フィニッシュ後入力!BN291),1,0)</f>
        <v>0</v>
      </c>
      <c r="BO291" s="17">
        <f>IF(AND(フィニッシュ後入力!BO$100&lt;&gt;"",フィニッシュ後入力!BO$100=フィニッシュ後入力!BO291),1,0)</f>
        <v>0</v>
      </c>
      <c r="BP291" s="17">
        <f>IF(AND(フィニッシュ後入力!BP$100&lt;&gt;"",フィニッシュ後入力!BP$100=フィニッシュ後入力!BP291),1,0)</f>
        <v>0</v>
      </c>
      <c r="BQ291" s="17">
        <f>IF(AND(フィニッシュ後入力!BQ$100&lt;&gt;"",フィニッシュ後入力!BQ$100=フィニッシュ後入力!BQ291),1,0)</f>
        <v>0</v>
      </c>
      <c r="BR291" s="17">
        <f>IF(AND(フィニッシュ後入力!BR$100&lt;&gt;"",フィニッシュ後入力!BR$100=フィニッシュ後入力!BR291),1,0)</f>
        <v>0</v>
      </c>
      <c r="BS291" s="17">
        <f>IF(AND(フィニッシュ後入力!BS$100&lt;&gt;"",フィニッシュ後入力!BS$100=フィニッシュ後入力!BS291),1,0)</f>
        <v>0</v>
      </c>
      <c r="BT291" s="17">
        <f>IF(AND(フィニッシュ後入力!BT$100&lt;&gt;"",フィニッシュ後入力!BT$100=フィニッシュ後入力!BT291),1,0)</f>
        <v>0</v>
      </c>
      <c r="BU291" s="17">
        <f>IF(AND(フィニッシュ後入力!BU$100&lt;&gt;"",フィニッシュ後入力!BU$100=フィニッシュ後入力!BU291),1,0)</f>
        <v>0</v>
      </c>
      <c r="BV291" s="17">
        <f>IF(AND(フィニッシュ後入力!BV$100&lt;&gt;"",フィニッシュ後入力!BV$100=フィニッシュ後入力!BV291),1,0)</f>
        <v>0</v>
      </c>
      <c r="BW291" s="17">
        <f>IF(AND(フィニッシュ後入力!BW$100&lt;&gt;"",フィニッシュ後入力!BW$100=フィニッシュ後入力!BW291),1,0)</f>
        <v>0</v>
      </c>
      <c r="BX291" s="17">
        <f>IF(AND(フィニッシュ後入力!BX$100&lt;&gt;"",フィニッシュ後入力!BX$100=フィニッシュ後入力!BX291),1,0)</f>
        <v>0</v>
      </c>
      <c r="BY291" s="17">
        <f>IF(AND(フィニッシュ後入力!BY$100&lt;&gt;"",フィニッシュ後入力!BY$100=フィニッシュ後入力!BY291),1,0)</f>
        <v>0</v>
      </c>
      <c r="BZ291" s="17">
        <f>IF(AND(フィニッシュ後入力!BZ$100&lt;&gt;"",フィニッシュ後入力!BZ$100=フィニッシュ後入力!BZ291),1,0)</f>
        <v>0</v>
      </c>
      <c r="CA291" s="17">
        <f>IF(AND(フィニッシュ後入力!CA$100&lt;&gt;"",フィニッシュ後入力!CA$100=フィニッシュ後入力!CA291),1,0)</f>
        <v>0</v>
      </c>
      <c r="CB291" s="17">
        <f>IF(AND(フィニッシュ後入力!CB$100&lt;&gt;"",フィニッシュ後入力!CB$100=フィニッシュ後入力!CB291),1,0)</f>
        <v>0</v>
      </c>
      <c r="CC291" s="17">
        <f>IF(AND(フィニッシュ後入力!CC$100&lt;&gt;"",フィニッシュ後入力!CC$100=フィニッシュ後入力!CC291),1,0)</f>
        <v>0</v>
      </c>
      <c r="CD291" s="17">
        <f>IF(AND(フィニッシュ後入力!CD$100&lt;&gt;"",フィニッシュ後入力!CD$100=フィニッシュ後入力!CD291),1,0)</f>
        <v>0</v>
      </c>
      <c r="CE291" s="17"/>
      <c r="CF291" s="17"/>
      <c r="CG291" s="17"/>
      <c r="CH291" s="17"/>
      <c r="CI291" s="17"/>
      <c r="CJ291" s="17"/>
      <c r="CK291" s="17"/>
      <c r="CL291" s="17"/>
      <c r="CM291" s="17"/>
      <c r="CN291" s="17"/>
      <c r="CO291" s="17"/>
      <c r="CP291" s="17"/>
      <c r="CQ291" s="17"/>
      <c r="CR291" s="17"/>
      <c r="CS291" s="17"/>
      <c r="CT291" s="17"/>
      <c r="CU291" s="17"/>
      <c r="CV291" s="17"/>
      <c r="CW291" s="17"/>
      <c r="CX291" s="17"/>
      <c r="CY291" s="17"/>
      <c r="CZ291" s="17"/>
      <c r="DA291" s="17"/>
      <c r="DB291" s="17"/>
      <c r="DC291" s="17"/>
      <c r="DD291" s="17"/>
      <c r="DE291" s="17"/>
      <c r="DF291" s="17"/>
      <c r="DG291" s="17"/>
      <c r="DH291" s="17"/>
      <c r="DI291" s="17"/>
      <c r="DJ291" s="17"/>
      <c r="DK291" s="17"/>
      <c r="DL291" s="17"/>
      <c r="DM291" s="17"/>
      <c r="DN291" s="17"/>
      <c r="DO291" s="17"/>
      <c r="DP291" s="17"/>
      <c r="DQ291" s="17"/>
      <c r="DR291" s="17"/>
      <c r="DS291" s="17"/>
      <c r="DT291" s="17"/>
      <c r="DU291" s="17"/>
      <c r="DV291" s="17"/>
      <c r="DW291" s="17"/>
      <c r="DX291" s="17"/>
      <c r="DY291" s="17"/>
      <c r="DZ291" s="17"/>
      <c r="EA291" s="17"/>
      <c r="EB291" s="17"/>
      <c r="EC291" s="17"/>
      <c r="ED291" s="17"/>
      <c r="EE291" s="17"/>
      <c r="EF291" s="17"/>
      <c r="EG291" s="17"/>
      <c r="EH291" s="17"/>
      <c r="EI291" s="17"/>
      <c r="EJ291" s="17"/>
      <c r="EK291" s="17"/>
      <c r="EL291" s="17"/>
      <c r="EM291" s="17"/>
      <c r="EN291" s="17"/>
      <c r="EO291" s="17"/>
      <c r="EP291" s="17"/>
      <c r="EQ291" s="17"/>
      <c r="ER291" s="17"/>
      <c r="ES291" s="17"/>
      <c r="ET291" s="17"/>
      <c r="EU291" s="17"/>
      <c r="EV291" s="17"/>
      <c r="EW291" s="17"/>
      <c r="EX291" s="17"/>
      <c r="EY291" s="17"/>
      <c r="EZ291" s="17"/>
      <c r="FA291" s="17">
        <f>IF(AND(フィニッシュ後入力!FA$100&lt;&gt;"",フィニッシュ後入力!FA$100=フィニッシュ後入力!FA291),1,0)</f>
        <v>0</v>
      </c>
      <c r="FB291" s="17">
        <f>IF(AND(フィニッシュ後入力!FB$100&lt;&gt;"",フィニッシュ後入力!FB$100=フィニッシュ後入力!FB291),1,0)</f>
        <v>0</v>
      </c>
      <c r="FC291" s="17"/>
      <c r="FD291" s="17"/>
      <c r="FE291" s="17"/>
      <c r="FF291" s="17">
        <f>IF(AND(フィニッシュ後入力!FG$100&lt;&gt;"",フィニッシュ後入力!FG$100=フィニッシュ後入力!FG291),1,0)</f>
        <v>0</v>
      </c>
      <c r="FG291" s="17">
        <f>IF(AND(フィニッシュ後入力!FH$100&lt;&gt;"",フィニッシュ後入力!FH$100=フィニッシュ後入力!FH291),1,0)</f>
        <v>0</v>
      </c>
      <c r="FH291" s="17"/>
      <c r="FI291" s="17"/>
      <c r="FJ291" s="17"/>
      <c r="FK291" s="17">
        <f>IF(AND(フィニッシュ後入力!FM$100&lt;&gt;"",フィニッシュ後入力!FM$100=フィニッシュ後入力!FM291),1,0)</f>
        <v>0</v>
      </c>
      <c r="FL291" s="17">
        <f>IF(AND(フィニッシュ後入力!FN$100&lt;&gt;"",フィニッシュ後入力!FN$100=フィニッシュ後入力!FN291),1,0)</f>
        <v>0</v>
      </c>
      <c r="FM291" s="17"/>
      <c r="FN291" s="17"/>
      <c r="FO291" s="17"/>
      <c r="FP291" s="17"/>
      <c r="FQ291" s="17"/>
      <c r="FR291" s="17"/>
      <c r="FS291" s="17"/>
      <c r="FT291" s="17"/>
      <c r="FU291" s="17"/>
      <c r="FV291" s="17"/>
      <c r="FW291" s="17"/>
      <c r="FX291" s="17"/>
      <c r="FY291" s="17"/>
      <c r="FZ291" s="17"/>
      <c r="GA291" s="17"/>
      <c r="GB291" s="17">
        <f>フィニッシュ後入力!FC291</f>
        <v>0</v>
      </c>
      <c r="GC291" s="17">
        <f>フィニッシュ後入力!FD291</f>
        <v>0</v>
      </c>
      <c r="GD291" s="17">
        <f>IF(フィニッシュ後入力!FP$100&lt;&gt;"",フィニッシュ後入力!FE291+60*(1-FC291),0)</f>
        <v>0</v>
      </c>
      <c r="GE291" s="17">
        <f>IF(フィニッシュ後入力!FQ$100&lt;&gt;"",フィニッシュ後入力!FF291+60*(1-FD291),0)</f>
        <v>0</v>
      </c>
      <c r="GF291" s="17">
        <f>IF(フィニッシュ後入力!FR$100&lt;&gt;"",フィニッシュ後入力!FG291+60*(1-FE291),0)</f>
        <v>0</v>
      </c>
      <c r="GG291" s="17">
        <f>フィニッシュ後入力!FI291</f>
        <v>0</v>
      </c>
      <c r="GH291" s="17">
        <f>フィニッシュ後入力!FJ291</f>
        <v>0</v>
      </c>
      <c r="GI291" s="17">
        <f>IF(フィニッシュ後入力!FU$100&lt;&gt;"",フィニッシュ後入力!FK291+60*(1-FH291),0)</f>
        <v>0</v>
      </c>
      <c r="GJ291" s="17">
        <f>IF(フィニッシュ後入力!FV$100&lt;&gt;"",フィニッシュ後入力!FL291+60*(1-FI291),0)</f>
        <v>0</v>
      </c>
      <c r="GK291" s="17">
        <f>IF(フィニッシュ後入力!FW$100&lt;&gt;"",フィニッシュ後入力!FM291+60*(1-FJ291),0)</f>
        <v>0</v>
      </c>
      <c r="GL291" s="17">
        <f>フィニッシュ後入力!FO291</f>
        <v>0</v>
      </c>
      <c r="GM291" s="17">
        <f>フィニッシュ後入力!FP291</f>
        <v>0</v>
      </c>
      <c r="GN291" s="17"/>
      <c r="GO291" s="17"/>
      <c r="GP291" s="17"/>
      <c r="GQ291" s="17"/>
      <c r="GR291" s="17"/>
      <c r="GS291" s="17"/>
      <c r="GT291" s="17"/>
      <c r="GU291" s="17"/>
      <c r="GV291" s="17"/>
      <c r="GW291" s="17"/>
      <c r="GX291" s="17"/>
      <c r="GY291" s="17"/>
      <c r="GZ291" s="17"/>
    </row>
    <row r="292" spans="1:208">
      <c r="A292" s="17">
        <f>スタート前入力!$A292</f>
        <v>192</v>
      </c>
      <c r="B292" s="17">
        <f>IF(フィニッシュ後入力!$BA292&lt;&gt;"",SUM($BA292:$CZ292)-フィニッシュ後入力!$G292+フィニッシュ後入力!$H292+$D$87,-1)</f>
        <v>-1</v>
      </c>
      <c r="C292" s="17">
        <f>SUM($GA292:$GZ292)/2+60*(スタート前入力!$C$77-SUM($FA292:$FZ292))</f>
        <v>0</v>
      </c>
      <c r="D292" s="48">
        <f t="shared" si="8"/>
        <v>0</v>
      </c>
      <c r="E292" s="48">
        <f>D292*スタート前入力!$G292</f>
        <v>0</v>
      </c>
      <c r="F292" s="48">
        <f>(B292+1)*(D292+スタート前入力!$F292*$D$83+スタート前入力!$G292*$D$84+($D$86+1-$A292)*$D$85)</f>
        <v>0</v>
      </c>
      <c r="G292" s="48" t="str">
        <f ca="1">IF(E292&lt;&gt;0,RANK(E292,E$101:INDIRECT(CONCATENATE("R",$D$86+100,"C",COLUMN()-2),FALSE)),"")</f>
        <v/>
      </c>
      <c r="H292" s="48" t="str">
        <f ca="1">IF(F292&lt;&gt;0,RANK(F292,F$101:INDIRECT(CONCATENATE("R",$D$86+100,"C",COLUMN()-2),FALSE)),"")</f>
        <v/>
      </c>
      <c r="I292" s="48">
        <f>E292*スタート前入力!$E292</f>
        <v>0</v>
      </c>
      <c r="J292" s="48">
        <f>F292*スタート前入力!$E292</f>
        <v>0</v>
      </c>
      <c r="K292" s="48" t="str">
        <f ca="1">IF(I292&lt;&gt;0,RANK(I292,I$101:INDIRECT(CONCATENATE("R",$D$86+100,"C",COLUMN()-2),FALSE)),"")</f>
        <v/>
      </c>
      <c r="L292" s="48" t="str">
        <f ca="1">IF(J292&lt;&gt;0,RANK(J292,J$101:INDIRECT(CONCATENATE("R",$D$86+100,"C",COLUMN()-2),FALSE)),"")</f>
        <v/>
      </c>
      <c r="M292" s="48">
        <f>IF(($B292+1)*(スタート前入力!$H292+1+$D$87)&lt;&gt;0,$B292+スタート前入力!$H292,-1)</f>
        <v>-1</v>
      </c>
      <c r="N292" s="48">
        <f>$C292+スタート前入力!$I292</f>
        <v>0</v>
      </c>
      <c r="O292" s="48">
        <f t="shared" si="9"/>
        <v>0</v>
      </c>
      <c r="P292" s="48">
        <f>O292*スタート前入力!$G292</f>
        <v>0</v>
      </c>
      <c r="Q292" s="48">
        <f>(M292+1)*(O292+スタート前入力!$F292*$D$83+スタート前入力!$G292*$D$84+($D$86+1-$A292)*$D$85)</f>
        <v>0</v>
      </c>
      <c r="R292" s="48" t="str">
        <f ca="1">IF(P292&lt;&gt;0,RANK(P292,P$101:INDIRECT(CONCATENATE("R",$D$86+100,"C",COLUMN()-2),FALSE)),"")</f>
        <v/>
      </c>
      <c r="S292" s="48" t="str">
        <f ca="1">IF(Q292&lt;&gt;0,RANK(Q292,Q$101:INDIRECT(CONCATENATE("R",$D$86+100,"C",COLUMN()-2),FALSE)),"")</f>
        <v/>
      </c>
      <c r="T292" s="48">
        <f>P292*スタート前入力!$E292</f>
        <v>0</v>
      </c>
      <c r="U292" s="48">
        <f>Q292*スタート前入力!$E292</f>
        <v>0</v>
      </c>
      <c r="V292" s="48" t="str">
        <f ca="1">IF(T292&lt;&gt;0,RANK(T292,T$101:INDIRECT(CONCATENATE("R",$D$86+100,"C",COLUMN()-2),FALSE)),"")</f>
        <v/>
      </c>
      <c r="W292" s="48" t="str">
        <f ca="1">IF(U292&lt;&gt;0,RANK(U292,U$101:INDIRECT(CONCATENATE("R",$D$86+100,"C",COLUMN()-2),FALSE)),"")</f>
        <v/>
      </c>
      <c r="X292" s="48">
        <f t="shared" si="10"/>
        <v>192</v>
      </c>
      <c r="Y292" s="17">
        <f>((B292)-100)/(スタート前入力!$C$76)*100</f>
        <v>-1010</v>
      </c>
      <c r="Z292" s="17" t="e">
        <f>((M292)-100)/(スタート前入力!$C$84+スタート前入力!$C$85)*100</f>
        <v>#DIV/0!</v>
      </c>
      <c r="AA292" s="17"/>
      <c r="AB292" s="17"/>
      <c r="AC292" s="17"/>
      <c r="AD292" s="17"/>
      <c r="AE292" s="17"/>
      <c r="AF292" s="17"/>
      <c r="AG292" s="17"/>
      <c r="AH292" s="17"/>
      <c r="AI292" s="17"/>
      <c r="AJ292" s="17"/>
      <c r="AK292" s="17"/>
      <c r="AL292" s="17"/>
      <c r="AM292" s="17"/>
      <c r="AN292" s="17"/>
      <c r="AO292" s="17"/>
      <c r="AP292" s="17"/>
      <c r="AQ292" s="17"/>
      <c r="AR292" s="17"/>
      <c r="AS292" s="17"/>
      <c r="AT292" s="17"/>
      <c r="AU292" s="17"/>
      <c r="AV292" s="17"/>
      <c r="AW292" s="17"/>
      <c r="AX292" s="17"/>
      <c r="AY292" s="17"/>
      <c r="AZ292" s="17"/>
      <c r="BA292" s="17">
        <f>IF(AND(フィニッシュ後入力!BA$100&lt;&gt;"",フィニッシュ後入力!BA$100=フィニッシュ後入力!BA292),1,0)</f>
        <v>0</v>
      </c>
      <c r="BB292" s="17">
        <f>IF(AND(フィニッシュ後入力!BB$100&lt;&gt;"",フィニッシュ後入力!BB$100=フィニッシュ後入力!BB292),1,0)</f>
        <v>0</v>
      </c>
      <c r="BC292" s="17">
        <f>IF(AND(フィニッシュ後入力!BC$100&lt;&gt;"",フィニッシュ後入力!BC$100=フィニッシュ後入力!BC292),1,0)</f>
        <v>0</v>
      </c>
      <c r="BD292" s="17">
        <f>IF(AND(フィニッシュ後入力!BD$100&lt;&gt;"",フィニッシュ後入力!BD$100=フィニッシュ後入力!BD292),1,0)</f>
        <v>0</v>
      </c>
      <c r="BE292" s="17">
        <f>IF(AND(フィニッシュ後入力!BE$100&lt;&gt;"",フィニッシュ後入力!BE$100=フィニッシュ後入力!BE292),1,0)</f>
        <v>0</v>
      </c>
      <c r="BF292" s="17">
        <f>IF(AND(フィニッシュ後入力!BF$100&lt;&gt;"",フィニッシュ後入力!BF$100=フィニッシュ後入力!BF292),1,0)</f>
        <v>0</v>
      </c>
      <c r="BG292" s="17">
        <f>IF(AND(フィニッシュ後入力!BG$100&lt;&gt;"",フィニッシュ後入力!BG$100=フィニッシュ後入力!BG292),1,0)</f>
        <v>0</v>
      </c>
      <c r="BH292" s="17">
        <f>IF(AND(フィニッシュ後入力!BH$100&lt;&gt;"",フィニッシュ後入力!BH$100=フィニッシュ後入力!BH292),1,0)</f>
        <v>0</v>
      </c>
      <c r="BI292" s="17">
        <f>IF(AND(フィニッシュ後入力!BI$100&lt;&gt;"",フィニッシュ後入力!BI$100=フィニッシュ後入力!BI292),1,0)</f>
        <v>0</v>
      </c>
      <c r="BJ292" s="17">
        <f>IF(AND(フィニッシュ後入力!BJ$100&lt;&gt;"",フィニッシュ後入力!BJ$100=フィニッシュ後入力!BJ292),1,0)</f>
        <v>0</v>
      </c>
      <c r="BK292" s="17">
        <f>IF(AND(フィニッシュ後入力!BK$100&lt;&gt;"",フィニッシュ後入力!BK$100=フィニッシュ後入力!BK292),1,0)</f>
        <v>0</v>
      </c>
      <c r="BL292" s="17">
        <f>IF(AND(フィニッシュ後入力!BL$100&lt;&gt;"",フィニッシュ後入力!BL$100=フィニッシュ後入力!BL292),1,0)</f>
        <v>0</v>
      </c>
      <c r="BM292" s="17">
        <f>IF(AND(フィニッシュ後入力!BM$100&lt;&gt;"",フィニッシュ後入力!BM$100=フィニッシュ後入力!BM292),1,0)</f>
        <v>0</v>
      </c>
      <c r="BN292" s="17">
        <f>IF(AND(フィニッシュ後入力!BN$100&lt;&gt;"",フィニッシュ後入力!BN$100=フィニッシュ後入力!BN292),1,0)</f>
        <v>0</v>
      </c>
      <c r="BO292" s="17">
        <f>IF(AND(フィニッシュ後入力!BO$100&lt;&gt;"",フィニッシュ後入力!BO$100=フィニッシュ後入力!BO292),1,0)</f>
        <v>0</v>
      </c>
      <c r="BP292" s="17">
        <f>IF(AND(フィニッシュ後入力!BP$100&lt;&gt;"",フィニッシュ後入力!BP$100=フィニッシュ後入力!BP292),1,0)</f>
        <v>0</v>
      </c>
      <c r="BQ292" s="17">
        <f>IF(AND(フィニッシュ後入力!BQ$100&lt;&gt;"",フィニッシュ後入力!BQ$100=フィニッシュ後入力!BQ292),1,0)</f>
        <v>0</v>
      </c>
      <c r="BR292" s="17">
        <f>IF(AND(フィニッシュ後入力!BR$100&lt;&gt;"",フィニッシュ後入力!BR$100=フィニッシュ後入力!BR292),1,0)</f>
        <v>0</v>
      </c>
      <c r="BS292" s="17">
        <f>IF(AND(フィニッシュ後入力!BS$100&lt;&gt;"",フィニッシュ後入力!BS$100=フィニッシュ後入力!BS292),1,0)</f>
        <v>0</v>
      </c>
      <c r="BT292" s="17">
        <f>IF(AND(フィニッシュ後入力!BT$100&lt;&gt;"",フィニッシュ後入力!BT$100=フィニッシュ後入力!BT292),1,0)</f>
        <v>0</v>
      </c>
      <c r="BU292" s="17">
        <f>IF(AND(フィニッシュ後入力!BU$100&lt;&gt;"",フィニッシュ後入力!BU$100=フィニッシュ後入力!BU292),1,0)</f>
        <v>0</v>
      </c>
      <c r="BV292" s="17">
        <f>IF(AND(フィニッシュ後入力!BV$100&lt;&gt;"",フィニッシュ後入力!BV$100=フィニッシュ後入力!BV292),1,0)</f>
        <v>0</v>
      </c>
      <c r="BW292" s="17">
        <f>IF(AND(フィニッシュ後入力!BW$100&lt;&gt;"",フィニッシュ後入力!BW$100=フィニッシュ後入力!BW292),1,0)</f>
        <v>0</v>
      </c>
      <c r="BX292" s="17">
        <f>IF(AND(フィニッシュ後入力!BX$100&lt;&gt;"",フィニッシュ後入力!BX$100=フィニッシュ後入力!BX292),1,0)</f>
        <v>0</v>
      </c>
      <c r="BY292" s="17">
        <f>IF(AND(フィニッシュ後入力!BY$100&lt;&gt;"",フィニッシュ後入力!BY$100=フィニッシュ後入力!BY292),1,0)</f>
        <v>0</v>
      </c>
      <c r="BZ292" s="17">
        <f>IF(AND(フィニッシュ後入力!BZ$100&lt;&gt;"",フィニッシュ後入力!BZ$100=フィニッシュ後入力!BZ292),1,0)</f>
        <v>0</v>
      </c>
      <c r="CA292" s="17">
        <f>IF(AND(フィニッシュ後入力!CA$100&lt;&gt;"",フィニッシュ後入力!CA$100=フィニッシュ後入力!CA292),1,0)</f>
        <v>0</v>
      </c>
      <c r="CB292" s="17">
        <f>IF(AND(フィニッシュ後入力!CB$100&lt;&gt;"",フィニッシュ後入力!CB$100=フィニッシュ後入力!CB292),1,0)</f>
        <v>0</v>
      </c>
      <c r="CC292" s="17">
        <f>IF(AND(フィニッシュ後入力!CC$100&lt;&gt;"",フィニッシュ後入力!CC$100=フィニッシュ後入力!CC292),1,0)</f>
        <v>0</v>
      </c>
      <c r="CD292" s="17">
        <f>IF(AND(フィニッシュ後入力!CD$100&lt;&gt;"",フィニッシュ後入力!CD$100=フィニッシュ後入力!CD292),1,0)</f>
        <v>0</v>
      </c>
      <c r="CE292" s="17"/>
      <c r="CF292" s="17"/>
      <c r="CG292" s="17"/>
      <c r="CH292" s="17"/>
      <c r="CI292" s="17"/>
      <c r="CJ292" s="17"/>
      <c r="CK292" s="17"/>
      <c r="CL292" s="17"/>
      <c r="CM292" s="17"/>
      <c r="CN292" s="17"/>
      <c r="CO292" s="17"/>
      <c r="CP292" s="17"/>
      <c r="CQ292" s="17"/>
      <c r="CR292" s="17"/>
      <c r="CS292" s="17"/>
      <c r="CT292" s="17"/>
      <c r="CU292" s="17"/>
      <c r="CV292" s="17"/>
      <c r="CW292" s="17"/>
      <c r="CX292" s="17"/>
      <c r="CY292" s="17"/>
      <c r="CZ292" s="17"/>
      <c r="DA292" s="17"/>
      <c r="DB292" s="17"/>
      <c r="DC292" s="17"/>
      <c r="DD292" s="17"/>
      <c r="DE292" s="17"/>
      <c r="DF292" s="17"/>
      <c r="DG292" s="17"/>
      <c r="DH292" s="17"/>
      <c r="DI292" s="17"/>
      <c r="DJ292" s="17"/>
      <c r="DK292" s="17"/>
      <c r="DL292" s="17"/>
      <c r="DM292" s="17"/>
      <c r="DN292" s="17"/>
      <c r="DO292" s="17"/>
      <c r="DP292" s="17"/>
      <c r="DQ292" s="17"/>
      <c r="DR292" s="17"/>
      <c r="DS292" s="17"/>
      <c r="DT292" s="17"/>
      <c r="DU292" s="17"/>
      <c r="DV292" s="17"/>
      <c r="DW292" s="17"/>
      <c r="DX292" s="17"/>
      <c r="DY292" s="17"/>
      <c r="DZ292" s="17"/>
      <c r="EA292" s="17"/>
      <c r="EB292" s="17"/>
      <c r="EC292" s="17"/>
      <c r="ED292" s="17"/>
      <c r="EE292" s="17"/>
      <c r="EF292" s="17"/>
      <c r="EG292" s="17"/>
      <c r="EH292" s="17"/>
      <c r="EI292" s="17"/>
      <c r="EJ292" s="17"/>
      <c r="EK292" s="17"/>
      <c r="EL292" s="17"/>
      <c r="EM292" s="17"/>
      <c r="EN292" s="17"/>
      <c r="EO292" s="17"/>
      <c r="EP292" s="17"/>
      <c r="EQ292" s="17"/>
      <c r="ER292" s="17"/>
      <c r="ES292" s="17"/>
      <c r="ET292" s="17"/>
      <c r="EU292" s="17"/>
      <c r="EV292" s="17"/>
      <c r="EW292" s="17"/>
      <c r="EX292" s="17"/>
      <c r="EY292" s="17"/>
      <c r="EZ292" s="17"/>
      <c r="FA292" s="17">
        <f>IF(AND(フィニッシュ後入力!FA$100&lt;&gt;"",フィニッシュ後入力!FA$100=フィニッシュ後入力!FA292),1,0)</f>
        <v>0</v>
      </c>
      <c r="FB292" s="17">
        <f>IF(AND(フィニッシュ後入力!FB$100&lt;&gt;"",フィニッシュ後入力!FB$100=フィニッシュ後入力!FB292),1,0)</f>
        <v>0</v>
      </c>
      <c r="FC292" s="17"/>
      <c r="FD292" s="17"/>
      <c r="FE292" s="17"/>
      <c r="FF292" s="17">
        <f>IF(AND(フィニッシュ後入力!FG$100&lt;&gt;"",フィニッシュ後入力!FG$100=フィニッシュ後入力!FG292),1,0)</f>
        <v>0</v>
      </c>
      <c r="FG292" s="17">
        <f>IF(AND(フィニッシュ後入力!FH$100&lt;&gt;"",フィニッシュ後入力!FH$100=フィニッシュ後入力!FH292),1,0)</f>
        <v>0</v>
      </c>
      <c r="FH292" s="17"/>
      <c r="FI292" s="17"/>
      <c r="FJ292" s="17"/>
      <c r="FK292" s="17">
        <f>IF(AND(フィニッシュ後入力!FM$100&lt;&gt;"",フィニッシュ後入力!FM$100=フィニッシュ後入力!FM292),1,0)</f>
        <v>0</v>
      </c>
      <c r="FL292" s="17">
        <f>IF(AND(フィニッシュ後入力!FN$100&lt;&gt;"",フィニッシュ後入力!FN$100=フィニッシュ後入力!FN292),1,0)</f>
        <v>0</v>
      </c>
      <c r="FM292" s="17"/>
      <c r="FN292" s="17"/>
      <c r="FO292" s="17"/>
      <c r="FP292" s="17"/>
      <c r="FQ292" s="17"/>
      <c r="FR292" s="17"/>
      <c r="FS292" s="17"/>
      <c r="FT292" s="17"/>
      <c r="FU292" s="17"/>
      <c r="FV292" s="17"/>
      <c r="FW292" s="17"/>
      <c r="FX292" s="17"/>
      <c r="FY292" s="17"/>
      <c r="FZ292" s="17"/>
      <c r="GA292" s="17"/>
      <c r="GB292" s="17">
        <f>フィニッシュ後入力!FC292</f>
        <v>0</v>
      </c>
      <c r="GC292" s="17">
        <f>フィニッシュ後入力!FD292</f>
        <v>0</v>
      </c>
      <c r="GD292" s="17">
        <f>IF(フィニッシュ後入力!FP$100&lt;&gt;"",フィニッシュ後入力!FE292+60*(1-FC292),0)</f>
        <v>0</v>
      </c>
      <c r="GE292" s="17">
        <f>IF(フィニッシュ後入力!FQ$100&lt;&gt;"",フィニッシュ後入力!FF292+60*(1-FD292),0)</f>
        <v>0</v>
      </c>
      <c r="GF292" s="17">
        <f>IF(フィニッシュ後入力!FR$100&lt;&gt;"",フィニッシュ後入力!FG292+60*(1-FE292),0)</f>
        <v>0</v>
      </c>
      <c r="GG292" s="17">
        <f>フィニッシュ後入力!FI292</f>
        <v>0</v>
      </c>
      <c r="GH292" s="17">
        <f>フィニッシュ後入力!FJ292</f>
        <v>0</v>
      </c>
      <c r="GI292" s="17">
        <f>IF(フィニッシュ後入力!FU$100&lt;&gt;"",フィニッシュ後入力!FK292+60*(1-FH292),0)</f>
        <v>0</v>
      </c>
      <c r="GJ292" s="17">
        <f>IF(フィニッシュ後入力!FV$100&lt;&gt;"",フィニッシュ後入力!FL292+60*(1-FI292),0)</f>
        <v>0</v>
      </c>
      <c r="GK292" s="17">
        <f>IF(フィニッシュ後入力!FW$100&lt;&gt;"",フィニッシュ後入力!FM292+60*(1-FJ292),0)</f>
        <v>0</v>
      </c>
      <c r="GL292" s="17">
        <f>フィニッシュ後入力!FO292</f>
        <v>0</v>
      </c>
      <c r="GM292" s="17">
        <f>フィニッシュ後入力!FP292</f>
        <v>0</v>
      </c>
      <c r="GN292" s="17"/>
      <c r="GO292" s="17"/>
      <c r="GP292" s="17"/>
      <c r="GQ292" s="17"/>
      <c r="GR292" s="17"/>
      <c r="GS292" s="17"/>
      <c r="GT292" s="17"/>
      <c r="GU292" s="17"/>
      <c r="GV292" s="17"/>
      <c r="GW292" s="17"/>
      <c r="GX292" s="17"/>
      <c r="GY292" s="17"/>
      <c r="GZ292" s="17"/>
    </row>
    <row r="293" spans="1:208">
      <c r="A293" s="17">
        <f>スタート前入力!$A293</f>
        <v>193</v>
      </c>
      <c r="B293" s="17">
        <f>IF(フィニッシュ後入力!$BA293&lt;&gt;"",SUM($BA293:$CZ293)-フィニッシュ後入力!$G293+フィニッシュ後入力!$H293+$D$87,-1)</f>
        <v>-1</v>
      </c>
      <c r="C293" s="17">
        <f>SUM($GA293:$GZ293)/2+60*(スタート前入力!$C$77-SUM($FA293:$FZ293))</f>
        <v>0</v>
      </c>
      <c r="D293" s="48">
        <f t="shared" si="8"/>
        <v>0</v>
      </c>
      <c r="E293" s="48">
        <f>D293*スタート前入力!$G293</f>
        <v>0</v>
      </c>
      <c r="F293" s="48">
        <f>(B293+1)*(D293+スタート前入力!$F293*$D$83+スタート前入力!$G293*$D$84+($D$86+1-$A293)*$D$85)</f>
        <v>0</v>
      </c>
      <c r="G293" s="48" t="str">
        <f ca="1">IF(E293&lt;&gt;0,RANK(E293,E$101:INDIRECT(CONCATENATE("R",$D$86+100,"C",COLUMN()-2),FALSE)),"")</f>
        <v/>
      </c>
      <c r="H293" s="48" t="str">
        <f ca="1">IF(F293&lt;&gt;0,RANK(F293,F$101:INDIRECT(CONCATENATE("R",$D$86+100,"C",COLUMN()-2),FALSE)),"")</f>
        <v/>
      </c>
      <c r="I293" s="48">
        <f>E293*スタート前入力!$E293</f>
        <v>0</v>
      </c>
      <c r="J293" s="48">
        <f>F293*スタート前入力!$E293</f>
        <v>0</v>
      </c>
      <c r="K293" s="48" t="str">
        <f ca="1">IF(I293&lt;&gt;0,RANK(I293,I$101:INDIRECT(CONCATENATE("R",$D$86+100,"C",COLUMN()-2),FALSE)),"")</f>
        <v/>
      </c>
      <c r="L293" s="48" t="str">
        <f ca="1">IF(J293&lt;&gt;0,RANK(J293,J$101:INDIRECT(CONCATENATE("R",$D$86+100,"C",COLUMN()-2),FALSE)),"")</f>
        <v/>
      </c>
      <c r="M293" s="48">
        <f>IF(($B293+1)*(スタート前入力!$H293+1+$D$87)&lt;&gt;0,$B293+スタート前入力!$H293,-1)</f>
        <v>-1</v>
      </c>
      <c r="N293" s="48">
        <f>$C293+スタート前入力!$I293</f>
        <v>0</v>
      </c>
      <c r="O293" s="48">
        <f t="shared" si="9"/>
        <v>0</v>
      </c>
      <c r="P293" s="48">
        <f>O293*スタート前入力!$G293</f>
        <v>0</v>
      </c>
      <c r="Q293" s="48">
        <f>(M293+1)*(O293+スタート前入力!$F293*$D$83+スタート前入力!$G293*$D$84+($D$86+1-$A293)*$D$85)</f>
        <v>0</v>
      </c>
      <c r="R293" s="48" t="str">
        <f ca="1">IF(P293&lt;&gt;0,RANK(P293,P$101:INDIRECT(CONCATENATE("R",$D$86+100,"C",COLUMN()-2),FALSE)),"")</f>
        <v/>
      </c>
      <c r="S293" s="48" t="str">
        <f ca="1">IF(Q293&lt;&gt;0,RANK(Q293,Q$101:INDIRECT(CONCATENATE("R",$D$86+100,"C",COLUMN()-2),FALSE)),"")</f>
        <v/>
      </c>
      <c r="T293" s="48">
        <f>P293*スタート前入力!$E293</f>
        <v>0</v>
      </c>
      <c r="U293" s="48">
        <f>Q293*スタート前入力!$E293</f>
        <v>0</v>
      </c>
      <c r="V293" s="48" t="str">
        <f ca="1">IF(T293&lt;&gt;0,RANK(T293,T$101:INDIRECT(CONCATENATE("R",$D$86+100,"C",COLUMN()-2),FALSE)),"")</f>
        <v/>
      </c>
      <c r="W293" s="48" t="str">
        <f ca="1">IF(U293&lt;&gt;0,RANK(U293,U$101:INDIRECT(CONCATENATE("R",$D$86+100,"C",COLUMN()-2),FALSE)),"")</f>
        <v/>
      </c>
      <c r="X293" s="48">
        <f t="shared" si="10"/>
        <v>193</v>
      </c>
      <c r="Y293" s="17">
        <f>((B293)-100)/(スタート前入力!$C$76)*100</f>
        <v>-1010</v>
      </c>
      <c r="Z293" s="17" t="e">
        <f>((M293)-100)/(スタート前入力!$C$84+スタート前入力!$C$85)*100</f>
        <v>#DIV/0!</v>
      </c>
      <c r="AA293" s="17"/>
      <c r="AB293" s="17"/>
      <c r="AC293" s="17"/>
      <c r="AD293" s="17"/>
      <c r="AE293" s="17"/>
      <c r="AF293" s="17"/>
      <c r="AG293" s="17"/>
      <c r="AH293" s="17"/>
      <c r="AI293" s="17"/>
      <c r="AJ293" s="17"/>
      <c r="AK293" s="17"/>
      <c r="AL293" s="17"/>
      <c r="AM293" s="17"/>
      <c r="AN293" s="17"/>
      <c r="AO293" s="17"/>
      <c r="AP293" s="17"/>
      <c r="AQ293" s="17"/>
      <c r="AR293" s="17"/>
      <c r="AS293" s="17"/>
      <c r="AT293" s="17"/>
      <c r="AU293" s="17"/>
      <c r="AV293" s="17"/>
      <c r="AW293" s="17"/>
      <c r="AX293" s="17"/>
      <c r="AY293" s="17"/>
      <c r="AZ293" s="17"/>
      <c r="BA293" s="17">
        <f>IF(AND(フィニッシュ後入力!BA$100&lt;&gt;"",フィニッシュ後入力!BA$100=フィニッシュ後入力!BA293),1,0)</f>
        <v>0</v>
      </c>
      <c r="BB293" s="17">
        <f>IF(AND(フィニッシュ後入力!BB$100&lt;&gt;"",フィニッシュ後入力!BB$100=フィニッシュ後入力!BB293),1,0)</f>
        <v>0</v>
      </c>
      <c r="BC293" s="17">
        <f>IF(AND(フィニッシュ後入力!BC$100&lt;&gt;"",フィニッシュ後入力!BC$100=フィニッシュ後入力!BC293),1,0)</f>
        <v>0</v>
      </c>
      <c r="BD293" s="17">
        <f>IF(AND(フィニッシュ後入力!BD$100&lt;&gt;"",フィニッシュ後入力!BD$100=フィニッシュ後入力!BD293),1,0)</f>
        <v>0</v>
      </c>
      <c r="BE293" s="17">
        <f>IF(AND(フィニッシュ後入力!BE$100&lt;&gt;"",フィニッシュ後入力!BE$100=フィニッシュ後入力!BE293),1,0)</f>
        <v>0</v>
      </c>
      <c r="BF293" s="17">
        <f>IF(AND(フィニッシュ後入力!BF$100&lt;&gt;"",フィニッシュ後入力!BF$100=フィニッシュ後入力!BF293),1,0)</f>
        <v>0</v>
      </c>
      <c r="BG293" s="17">
        <f>IF(AND(フィニッシュ後入力!BG$100&lt;&gt;"",フィニッシュ後入力!BG$100=フィニッシュ後入力!BG293),1,0)</f>
        <v>0</v>
      </c>
      <c r="BH293" s="17">
        <f>IF(AND(フィニッシュ後入力!BH$100&lt;&gt;"",フィニッシュ後入力!BH$100=フィニッシュ後入力!BH293),1,0)</f>
        <v>0</v>
      </c>
      <c r="BI293" s="17">
        <f>IF(AND(フィニッシュ後入力!BI$100&lt;&gt;"",フィニッシュ後入力!BI$100=フィニッシュ後入力!BI293),1,0)</f>
        <v>0</v>
      </c>
      <c r="BJ293" s="17">
        <f>IF(AND(フィニッシュ後入力!BJ$100&lt;&gt;"",フィニッシュ後入力!BJ$100=フィニッシュ後入力!BJ293),1,0)</f>
        <v>0</v>
      </c>
      <c r="BK293" s="17">
        <f>IF(AND(フィニッシュ後入力!BK$100&lt;&gt;"",フィニッシュ後入力!BK$100=フィニッシュ後入力!BK293),1,0)</f>
        <v>0</v>
      </c>
      <c r="BL293" s="17">
        <f>IF(AND(フィニッシュ後入力!BL$100&lt;&gt;"",フィニッシュ後入力!BL$100=フィニッシュ後入力!BL293),1,0)</f>
        <v>0</v>
      </c>
      <c r="BM293" s="17">
        <f>IF(AND(フィニッシュ後入力!BM$100&lt;&gt;"",フィニッシュ後入力!BM$100=フィニッシュ後入力!BM293),1,0)</f>
        <v>0</v>
      </c>
      <c r="BN293" s="17">
        <f>IF(AND(フィニッシュ後入力!BN$100&lt;&gt;"",フィニッシュ後入力!BN$100=フィニッシュ後入力!BN293),1,0)</f>
        <v>0</v>
      </c>
      <c r="BO293" s="17">
        <f>IF(AND(フィニッシュ後入力!BO$100&lt;&gt;"",フィニッシュ後入力!BO$100=フィニッシュ後入力!BO293),1,0)</f>
        <v>0</v>
      </c>
      <c r="BP293" s="17">
        <f>IF(AND(フィニッシュ後入力!BP$100&lt;&gt;"",フィニッシュ後入力!BP$100=フィニッシュ後入力!BP293),1,0)</f>
        <v>0</v>
      </c>
      <c r="BQ293" s="17">
        <f>IF(AND(フィニッシュ後入力!BQ$100&lt;&gt;"",フィニッシュ後入力!BQ$100=フィニッシュ後入力!BQ293),1,0)</f>
        <v>0</v>
      </c>
      <c r="BR293" s="17">
        <f>IF(AND(フィニッシュ後入力!BR$100&lt;&gt;"",フィニッシュ後入力!BR$100=フィニッシュ後入力!BR293),1,0)</f>
        <v>0</v>
      </c>
      <c r="BS293" s="17">
        <f>IF(AND(フィニッシュ後入力!BS$100&lt;&gt;"",フィニッシュ後入力!BS$100=フィニッシュ後入力!BS293),1,0)</f>
        <v>0</v>
      </c>
      <c r="BT293" s="17">
        <f>IF(AND(フィニッシュ後入力!BT$100&lt;&gt;"",フィニッシュ後入力!BT$100=フィニッシュ後入力!BT293),1,0)</f>
        <v>0</v>
      </c>
      <c r="BU293" s="17">
        <f>IF(AND(フィニッシュ後入力!BU$100&lt;&gt;"",フィニッシュ後入力!BU$100=フィニッシュ後入力!BU293),1,0)</f>
        <v>0</v>
      </c>
      <c r="BV293" s="17">
        <f>IF(AND(フィニッシュ後入力!BV$100&lt;&gt;"",フィニッシュ後入力!BV$100=フィニッシュ後入力!BV293),1,0)</f>
        <v>0</v>
      </c>
      <c r="BW293" s="17">
        <f>IF(AND(フィニッシュ後入力!BW$100&lt;&gt;"",フィニッシュ後入力!BW$100=フィニッシュ後入力!BW293),1,0)</f>
        <v>0</v>
      </c>
      <c r="BX293" s="17">
        <f>IF(AND(フィニッシュ後入力!BX$100&lt;&gt;"",フィニッシュ後入力!BX$100=フィニッシュ後入力!BX293),1,0)</f>
        <v>0</v>
      </c>
      <c r="BY293" s="17">
        <f>IF(AND(フィニッシュ後入力!BY$100&lt;&gt;"",フィニッシュ後入力!BY$100=フィニッシュ後入力!BY293),1,0)</f>
        <v>0</v>
      </c>
      <c r="BZ293" s="17">
        <f>IF(AND(フィニッシュ後入力!BZ$100&lt;&gt;"",フィニッシュ後入力!BZ$100=フィニッシュ後入力!BZ293),1,0)</f>
        <v>0</v>
      </c>
      <c r="CA293" s="17">
        <f>IF(AND(フィニッシュ後入力!CA$100&lt;&gt;"",フィニッシュ後入力!CA$100=フィニッシュ後入力!CA293),1,0)</f>
        <v>0</v>
      </c>
      <c r="CB293" s="17">
        <f>IF(AND(フィニッシュ後入力!CB$100&lt;&gt;"",フィニッシュ後入力!CB$100=フィニッシュ後入力!CB293),1,0)</f>
        <v>0</v>
      </c>
      <c r="CC293" s="17">
        <f>IF(AND(フィニッシュ後入力!CC$100&lt;&gt;"",フィニッシュ後入力!CC$100=フィニッシュ後入力!CC293),1,0)</f>
        <v>0</v>
      </c>
      <c r="CD293" s="17">
        <f>IF(AND(フィニッシュ後入力!CD$100&lt;&gt;"",フィニッシュ後入力!CD$100=フィニッシュ後入力!CD293),1,0)</f>
        <v>0</v>
      </c>
      <c r="CE293" s="17"/>
      <c r="CF293" s="17"/>
      <c r="CG293" s="17"/>
      <c r="CH293" s="17"/>
      <c r="CI293" s="17"/>
      <c r="CJ293" s="17"/>
      <c r="CK293" s="17"/>
      <c r="CL293" s="17"/>
      <c r="CM293" s="17"/>
      <c r="CN293" s="17"/>
      <c r="CO293" s="17"/>
      <c r="CP293" s="17"/>
      <c r="CQ293" s="17"/>
      <c r="CR293" s="17"/>
      <c r="CS293" s="17"/>
      <c r="CT293" s="17"/>
      <c r="CU293" s="17"/>
      <c r="CV293" s="17"/>
      <c r="CW293" s="17"/>
      <c r="CX293" s="17"/>
      <c r="CY293" s="17"/>
      <c r="CZ293" s="17"/>
      <c r="DA293" s="17"/>
      <c r="DB293" s="17"/>
      <c r="DC293" s="17"/>
      <c r="DD293" s="17"/>
      <c r="DE293" s="17"/>
      <c r="DF293" s="17"/>
      <c r="DG293" s="17"/>
      <c r="DH293" s="17"/>
      <c r="DI293" s="17"/>
      <c r="DJ293" s="17"/>
      <c r="DK293" s="17"/>
      <c r="DL293" s="17"/>
      <c r="DM293" s="17"/>
      <c r="DN293" s="17"/>
      <c r="DO293" s="17"/>
      <c r="DP293" s="17"/>
      <c r="DQ293" s="17"/>
      <c r="DR293" s="17"/>
      <c r="DS293" s="17"/>
      <c r="DT293" s="17"/>
      <c r="DU293" s="17"/>
      <c r="DV293" s="17"/>
      <c r="DW293" s="17"/>
      <c r="DX293" s="17"/>
      <c r="DY293" s="17"/>
      <c r="DZ293" s="17"/>
      <c r="EA293" s="17"/>
      <c r="EB293" s="17"/>
      <c r="EC293" s="17"/>
      <c r="ED293" s="17"/>
      <c r="EE293" s="17"/>
      <c r="EF293" s="17"/>
      <c r="EG293" s="17"/>
      <c r="EH293" s="17"/>
      <c r="EI293" s="17"/>
      <c r="EJ293" s="17"/>
      <c r="EK293" s="17"/>
      <c r="EL293" s="17"/>
      <c r="EM293" s="17"/>
      <c r="EN293" s="17"/>
      <c r="EO293" s="17"/>
      <c r="EP293" s="17"/>
      <c r="EQ293" s="17"/>
      <c r="ER293" s="17"/>
      <c r="ES293" s="17"/>
      <c r="ET293" s="17"/>
      <c r="EU293" s="17"/>
      <c r="EV293" s="17"/>
      <c r="EW293" s="17"/>
      <c r="EX293" s="17"/>
      <c r="EY293" s="17"/>
      <c r="EZ293" s="17"/>
      <c r="FA293" s="17">
        <f>IF(AND(フィニッシュ後入力!FA$100&lt;&gt;"",フィニッシュ後入力!FA$100=フィニッシュ後入力!FA293),1,0)</f>
        <v>0</v>
      </c>
      <c r="FB293" s="17">
        <f>IF(AND(フィニッシュ後入力!FB$100&lt;&gt;"",フィニッシュ後入力!FB$100=フィニッシュ後入力!FB293),1,0)</f>
        <v>0</v>
      </c>
      <c r="FC293" s="17"/>
      <c r="FD293" s="17"/>
      <c r="FE293" s="17"/>
      <c r="FF293" s="17">
        <f>IF(AND(フィニッシュ後入力!FG$100&lt;&gt;"",フィニッシュ後入力!FG$100=フィニッシュ後入力!FG293),1,0)</f>
        <v>0</v>
      </c>
      <c r="FG293" s="17">
        <f>IF(AND(フィニッシュ後入力!FH$100&lt;&gt;"",フィニッシュ後入力!FH$100=フィニッシュ後入力!FH293),1,0)</f>
        <v>0</v>
      </c>
      <c r="FH293" s="17"/>
      <c r="FI293" s="17"/>
      <c r="FJ293" s="17"/>
      <c r="FK293" s="17">
        <f>IF(AND(フィニッシュ後入力!FM$100&lt;&gt;"",フィニッシュ後入力!FM$100=フィニッシュ後入力!FM293),1,0)</f>
        <v>0</v>
      </c>
      <c r="FL293" s="17">
        <f>IF(AND(フィニッシュ後入力!FN$100&lt;&gt;"",フィニッシュ後入力!FN$100=フィニッシュ後入力!FN293),1,0)</f>
        <v>0</v>
      </c>
      <c r="FM293" s="17"/>
      <c r="FN293" s="17"/>
      <c r="FO293" s="17"/>
      <c r="FP293" s="17"/>
      <c r="FQ293" s="17"/>
      <c r="FR293" s="17"/>
      <c r="FS293" s="17"/>
      <c r="FT293" s="17"/>
      <c r="FU293" s="17"/>
      <c r="FV293" s="17"/>
      <c r="FW293" s="17"/>
      <c r="FX293" s="17"/>
      <c r="FY293" s="17"/>
      <c r="FZ293" s="17"/>
      <c r="GA293" s="17"/>
      <c r="GB293" s="17">
        <f>フィニッシュ後入力!FC293</f>
        <v>0</v>
      </c>
      <c r="GC293" s="17">
        <f>フィニッシュ後入力!FD293</f>
        <v>0</v>
      </c>
      <c r="GD293" s="17">
        <f>IF(フィニッシュ後入力!FP$100&lt;&gt;"",フィニッシュ後入力!FE293+60*(1-FC293),0)</f>
        <v>0</v>
      </c>
      <c r="GE293" s="17">
        <f>IF(フィニッシュ後入力!FQ$100&lt;&gt;"",フィニッシュ後入力!FF293+60*(1-FD293),0)</f>
        <v>0</v>
      </c>
      <c r="GF293" s="17">
        <f>IF(フィニッシュ後入力!FR$100&lt;&gt;"",フィニッシュ後入力!FG293+60*(1-FE293),0)</f>
        <v>0</v>
      </c>
      <c r="GG293" s="17">
        <f>フィニッシュ後入力!FI293</f>
        <v>0</v>
      </c>
      <c r="GH293" s="17">
        <f>フィニッシュ後入力!FJ293</f>
        <v>0</v>
      </c>
      <c r="GI293" s="17">
        <f>IF(フィニッシュ後入力!FU$100&lt;&gt;"",フィニッシュ後入力!FK293+60*(1-FH293),0)</f>
        <v>0</v>
      </c>
      <c r="GJ293" s="17">
        <f>IF(フィニッシュ後入力!FV$100&lt;&gt;"",フィニッシュ後入力!FL293+60*(1-FI293),0)</f>
        <v>0</v>
      </c>
      <c r="GK293" s="17">
        <f>IF(フィニッシュ後入力!FW$100&lt;&gt;"",フィニッシュ後入力!FM293+60*(1-FJ293),0)</f>
        <v>0</v>
      </c>
      <c r="GL293" s="17">
        <f>フィニッシュ後入力!FO293</f>
        <v>0</v>
      </c>
      <c r="GM293" s="17">
        <f>フィニッシュ後入力!FP293</f>
        <v>0</v>
      </c>
      <c r="GN293" s="17"/>
      <c r="GO293" s="17"/>
      <c r="GP293" s="17"/>
      <c r="GQ293" s="17"/>
      <c r="GR293" s="17"/>
      <c r="GS293" s="17"/>
      <c r="GT293" s="17"/>
      <c r="GU293" s="17"/>
      <c r="GV293" s="17"/>
      <c r="GW293" s="17"/>
      <c r="GX293" s="17"/>
      <c r="GY293" s="17"/>
      <c r="GZ293" s="17"/>
    </row>
    <row r="294" spans="1:208">
      <c r="A294" s="17">
        <f>スタート前入力!$A294</f>
        <v>194</v>
      </c>
      <c r="B294" s="17">
        <f>IF(フィニッシュ後入力!$BA294&lt;&gt;"",SUM($BA294:$CZ294)-フィニッシュ後入力!$G294+フィニッシュ後入力!$H294+$D$87,-1)</f>
        <v>-1</v>
      </c>
      <c r="C294" s="17">
        <f>SUM($GA294:$GZ294)/2+60*(スタート前入力!$C$77-SUM($FA294:$FZ294))</f>
        <v>0</v>
      </c>
      <c r="D294" s="48">
        <f t="shared" ref="D294:D300" si="11">(B294+1)*(B294*$D$80+($D$82+1-C294)*$D$81)</f>
        <v>0</v>
      </c>
      <c r="E294" s="48">
        <f>D294*スタート前入力!$G294</f>
        <v>0</v>
      </c>
      <c r="F294" s="48">
        <f>(B294+1)*(D294+スタート前入力!$F294*$D$83+スタート前入力!$G294*$D$84+($D$86+1-$A294)*$D$85)</f>
        <v>0</v>
      </c>
      <c r="G294" s="48" t="str">
        <f ca="1">IF(E294&lt;&gt;0,RANK(E294,E$101:INDIRECT(CONCATENATE("R",$D$86+100,"C",COLUMN()-2),FALSE)),"")</f>
        <v/>
      </c>
      <c r="H294" s="48" t="str">
        <f ca="1">IF(F294&lt;&gt;0,RANK(F294,F$101:INDIRECT(CONCATENATE("R",$D$86+100,"C",COLUMN()-2),FALSE)),"")</f>
        <v/>
      </c>
      <c r="I294" s="48">
        <f>E294*スタート前入力!$E294</f>
        <v>0</v>
      </c>
      <c r="J294" s="48">
        <f>F294*スタート前入力!$E294</f>
        <v>0</v>
      </c>
      <c r="K294" s="48" t="str">
        <f ca="1">IF(I294&lt;&gt;0,RANK(I294,I$101:INDIRECT(CONCATENATE("R",$D$86+100,"C",COLUMN()-2),FALSE)),"")</f>
        <v/>
      </c>
      <c r="L294" s="48" t="str">
        <f ca="1">IF(J294&lt;&gt;0,RANK(J294,J$101:INDIRECT(CONCATENATE("R",$D$86+100,"C",COLUMN()-2),FALSE)),"")</f>
        <v/>
      </c>
      <c r="M294" s="48">
        <f>IF(($B294+1)*(スタート前入力!$H294+1+$D$87)&lt;&gt;0,$B294+スタート前入力!$H294,-1)</f>
        <v>-1</v>
      </c>
      <c r="N294" s="48">
        <f>$C294+スタート前入力!$I294</f>
        <v>0</v>
      </c>
      <c r="O294" s="48">
        <f t="shared" ref="O294:O300" si="12">(M294+1)*(M294*$D$80+($D$82-N294)*$D$81)</f>
        <v>0</v>
      </c>
      <c r="P294" s="48">
        <f>O294*スタート前入力!$G294</f>
        <v>0</v>
      </c>
      <c r="Q294" s="48">
        <f>(M294+1)*(O294+スタート前入力!$F294*$D$83+スタート前入力!$G294*$D$84+($D$86+1-$A294)*$D$85)</f>
        <v>0</v>
      </c>
      <c r="R294" s="48" t="str">
        <f ca="1">IF(P294&lt;&gt;0,RANK(P294,P$101:INDIRECT(CONCATENATE("R",$D$86+100,"C",COLUMN()-2),FALSE)),"")</f>
        <v/>
      </c>
      <c r="S294" s="48" t="str">
        <f ca="1">IF(Q294&lt;&gt;0,RANK(Q294,Q$101:INDIRECT(CONCATENATE("R",$D$86+100,"C",COLUMN()-2),FALSE)),"")</f>
        <v/>
      </c>
      <c r="T294" s="48">
        <f>P294*スタート前入力!$E294</f>
        <v>0</v>
      </c>
      <c r="U294" s="48">
        <f>Q294*スタート前入力!$E294</f>
        <v>0</v>
      </c>
      <c r="V294" s="48" t="str">
        <f ca="1">IF(T294&lt;&gt;0,RANK(T294,T$101:INDIRECT(CONCATENATE("R",$D$86+100,"C",COLUMN()-2),FALSE)),"")</f>
        <v/>
      </c>
      <c r="W294" s="48" t="str">
        <f ca="1">IF(U294&lt;&gt;0,RANK(U294,U$101:INDIRECT(CONCATENATE("R",$D$86+100,"C",COLUMN()-2),FALSE)),"")</f>
        <v/>
      </c>
      <c r="X294" s="48">
        <f t="shared" ref="X294:X300" si="13">$A294</f>
        <v>194</v>
      </c>
      <c r="Y294" s="17">
        <f>((B294)-100)/(スタート前入力!$C$76)*100</f>
        <v>-1010</v>
      </c>
      <c r="Z294" s="17" t="e">
        <f>((M294)-100)/(スタート前入力!$C$84+スタート前入力!$C$85)*100</f>
        <v>#DIV/0!</v>
      </c>
      <c r="AA294" s="17"/>
      <c r="AB294" s="17"/>
      <c r="AC294" s="17"/>
      <c r="AD294" s="17"/>
      <c r="AE294" s="17"/>
      <c r="AF294" s="17"/>
      <c r="AG294" s="17"/>
      <c r="AH294" s="17"/>
      <c r="AI294" s="17"/>
      <c r="AJ294" s="17"/>
      <c r="AK294" s="17"/>
      <c r="AL294" s="17"/>
      <c r="AM294" s="17"/>
      <c r="AN294" s="17"/>
      <c r="AO294" s="17"/>
      <c r="AP294" s="17"/>
      <c r="AQ294" s="17"/>
      <c r="AR294" s="17"/>
      <c r="AS294" s="17"/>
      <c r="AT294" s="17"/>
      <c r="AU294" s="17"/>
      <c r="AV294" s="17"/>
      <c r="AW294" s="17"/>
      <c r="AX294" s="17"/>
      <c r="AY294" s="17"/>
      <c r="AZ294" s="17"/>
      <c r="BA294" s="17">
        <f>IF(AND(フィニッシュ後入力!BA$100&lt;&gt;"",フィニッシュ後入力!BA$100=フィニッシュ後入力!BA294),1,0)</f>
        <v>0</v>
      </c>
      <c r="BB294" s="17">
        <f>IF(AND(フィニッシュ後入力!BB$100&lt;&gt;"",フィニッシュ後入力!BB$100=フィニッシュ後入力!BB294),1,0)</f>
        <v>0</v>
      </c>
      <c r="BC294" s="17">
        <f>IF(AND(フィニッシュ後入力!BC$100&lt;&gt;"",フィニッシュ後入力!BC$100=フィニッシュ後入力!BC294),1,0)</f>
        <v>0</v>
      </c>
      <c r="BD294" s="17">
        <f>IF(AND(フィニッシュ後入力!BD$100&lt;&gt;"",フィニッシュ後入力!BD$100=フィニッシュ後入力!BD294),1,0)</f>
        <v>0</v>
      </c>
      <c r="BE294" s="17">
        <f>IF(AND(フィニッシュ後入力!BE$100&lt;&gt;"",フィニッシュ後入力!BE$100=フィニッシュ後入力!BE294),1,0)</f>
        <v>0</v>
      </c>
      <c r="BF294" s="17">
        <f>IF(AND(フィニッシュ後入力!BF$100&lt;&gt;"",フィニッシュ後入力!BF$100=フィニッシュ後入力!BF294),1,0)</f>
        <v>0</v>
      </c>
      <c r="BG294" s="17">
        <f>IF(AND(フィニッシュ後入力!BG$100&lt;&gt;"",フィニッシュ後入力!BG$100=フィニッシュ後入力!BG294),1,0)</f>
        <v>0</v>
      </c>
      <c r="BH294" s="17">
        <f>IF(AND(フィニッシュ後入力!BH$100&lt;&gt;"",フィニッシュ後入力!BH$100=フィニッシュ後入力!BH294),1,0)</f>
        <v>0</v>
      </c>
      <c r="BI294" s="17">
        <f>IF(AND(フィニッシュ後入力!BI$100&lt;&gt;"",フィニッシュ後入力!BI$100=フィニッシュ後入力!BI294),1,0)</f>
        <v>0</v>
      </c>
      <c r="BJ294" s="17">
        <f>IF(AND(フィニッシュ後入力!BJ$100&lt;&gt;"",フィニッシュ後入力!BJ$100=フィニッシュ後入力!BJ294),1,0)</f>
        <v>0</v>
      </c>
      <c r="BK294" s="17">
        <f>IF(AND(フィニッシュ後入力!BK$100&lt;&gt;"",フィニッシュ後入力!BK$100=フィニッシュ後入力!BK294),1,0)</f>
        <v>0</v>
      </c>
      <c r="BL294" s="17">
        <f>IF(AND(フィニッシュ後入力!BL$100&lt;&gt;"",フィニッシュ後入力!BL$100=フィニッシュ後入力!BL294),1,0)</f>
        <v>0</v>
      </c>
      <c r="BM294" s="17">
        <f>IF(AND(フィニッシュ後入力!BM$100&lt;&gt;"",フィニッシュ後入力!BM$100=フィニッシュ後入力!BM294),1,0)</f>
        <v>0</v>
      </c>
      <c r="BN294" s="17">
        <f>IF(AND(フィニッシュ後入力!BN$100&lt;&gt;"",フィニッシュ後入力!BN$100=フィニッシュ後入力!BN294),1,0)</f>
        <v>0</v>
      </c>
      <c r="BO294" s="17">
        <f>IF(AND(フィニッシュ後入力!BO$100&lt;&gt;"",フィニッシュ後入力!BO$100=フィニッシュ後入力!BO294),1,0)</f>
        <v>0</v>
      </c>
      <c r="BP294" s="17">
        <f>IF(AND(フィニッシュ後入力!BP$100&lt;&gt;"",フィニッシュ後入力!BP$100=フィニッシュ後入力!BP294),1,0)</f>
        <v>0</v>
      </c>
      <c r="BQ294" s="17">
        <f>IF(AND(フィニッシュ後入力!BQ$100&lt;&gt;"",フィニッシュ後入力!BQ$100=フィニッシュ後入力!BQ294),1,0)</f>
        <v>0</v>
      </c>
      <c r="BR294" s="17">
        <f>IF(AND(フィニッシュ後入力!BR$100&lt;&gt;"",フィニッシュ後入力!BR$100=フィニッシュ後入力!BR294),1,0)</f>
        <v>0</v>
      </c>
      <c r="BS294" s="17">
        <f>IF(AND(フィニッシュ後入力!BS$100&lt;&gt;"",フィニッシュ後入力!BS$100=フィニッシュ後入力!BS294),1,0)</f>
        <v>0</v>
      </c>
      <c r="BT294" s="17">
        <f>IF(AND(フィニッシュ後入力!BT$100&lt;&gt;"",フィニッシュ後入力!BT$100=フィニッシュ後入力!BT294),1,0)</f>
        <v>0</v>
      </c>
      <c r="BU294" s="17">
        <f>IF(AND(フィニッシュ後入力!BU$100&lt;&gt;"",フィニッシュ後入力!BU$100=フィニッシュ後入力!BU294),1,0)</f>
        <v>0</v>
      </c>
      <c r="BV294" s="17">
        <f>IF(AND(フィニッシュ後入力!BV$100&lt;&gt;"",フィニッシュ後入力!BV$100=フィニッシュ後入力!BV294),1,0)</f>
        <v>0</v>
      </c>
      <c r="BW294" s="17">
        <f>IF(AND(フィニッシュ後入力!BW$100&lt;&gt;"",フィニッシュ後入力!BW$100=フィニッシュ後入力!BW294),1,0)</f>
        <v>0</v>
      </c>
      <c r="BX294" s="17">
        <f>IF(AND(フィニッシュ後入力!BX$100&lt;&gt;"",フィニッシュ後入力!BX$100=フィニッシュ後入力!BX294),1,0)</f>
        <v>0</v>
      </c>
      <c r="BY294" s="17">
        <f>IF(AND(フィニッシュ後入力!BY$100&lt;&gt;"",フィニッシュ後入力!BY$100=フィニッシュ後入力!BY294),1,0)</f>
        <v>0</v>
      </c>
      <c r="BZ294" s="17">
        <f>IF(AND(フィニッシュ後入力!BZ$100&lt;&gt;"",フィニッシュ後入力!BZ$100=フィニッシュ後入力!BZ294),1,0)</f>
        <v>0</v>
      </c>
      <c r="CA294" s="17">
        <f>IF(AND(フィニッシュ後入力!CA$100&lt;&gt;"",フィニッシュ後入力!CA$100=フィニッシュ後入力!CA294),1,0)</f>
        <v>0</v>
      </c>
      <c r="CB294" s="17">
        <f>IF(AND(フィニッシュ後入力!CB$100&lt;&gt;"",フィニッシュ後入力!CB$100=フィニッシュ後入力!CB294),1,0)</f>
        <v>0</v>
      </c>
      <c r="CC294" s="17">
        <f>IF(AND(フィニッシュ後入力!CC$100&lt;&gt;"",フィニッシュ後入力!CC$100=フィニッシュ後入力!CC294),1,0)</f>
        <v>0</v>
      </c>
      <c r="CD294" s="17">
        <f>IF(AND(フィニッシュ後入力!CD$100&lt;&gt;"",フィニッシュ後入力!CD$100=フィニッシュ後入力!CD294),1,0)</f>
        <v>0</v>
      </c>
      <c r="CE294" s="17"/>
      <c r="CF294" s="17"/>
      <c r="CG294" s="17"/>
      <c r="CH294" s="17"/>
      <c r="CI294" s="17"/>
      <c r="CJ294" s="17"/>
      <c r="CK294" s="17"/>
      <c r="CL294" s="17"/>
      <c r="CM294" s="17"/>
      <c r="CN294" s="17"/>
      <c r="CO294" s="17"/>
      <c r="CP294" s="17"/>
      <c r="CQ294" s="17"/>
      <c r="CR294" s="17"/>
      <c r="CS294" s="17"/>
      <c r="CT294" s="17"/>
      <c r="CU294" s="17"/>
      <c r="CV294" s="17"/>
      <c r="CW294" s="17"/>
      <c r="CX294" s="17"/>
      <c r="CY294" s="17"/>
      <c r="CZ294" s="17"/>
      <c r="DA294" s="17"/>
      <c r="DB294" s="17"/>
      <c r="DC294" s="17"/>
      <c r="DD294" s="17"/>
      <c r="DE294" s="17"/>
      <c r="DF294" s="17"/>
      <c r="DG294" s="17"/>
      <c r="DH294" s="17"/>
      <c r="DI294" s="17"/>
      <c r="DJ294" s="17"/>
      <c r="DK294" s="17"/>
      <c r="DL294" s="17"/>
      <c r="DM294" s="17"/>
      <c r="DN294" s="17"/>
      <c r="DO294" s="17"/>
      <c r="DP294" s="17"/>
      <c r="DQ294" s="17"/>
      <c r="DR294" s="17"/>
      <c r="DS294" s="17"/>
      <c r="DT294" s="17"/>
      <c r="DU294" s="17"/>
      <c r="DV294" s="17"/>
      <c r="DW294" s="17"/>
      <c r="DX294" s="17"/>
      <c r="DY294" s="17"/>
      <c r="DZ294" s="17"/>
      <c r="EA294" s="17"/>
      <c r="EB294" s="17"/>
      <c r="EC294" s="17"/>
      <c r="ED294" s="17"/>
      <c r="EE294" s="17"/>
      <c r="EF294" s="17"/>
      <c r="EG294" s="17"/>
      <c r="EH294" s="17"/>
      <c r="EI294" s="17"/>
      <c r="EJ294" s="17"/>
      <c r="EK294" s="17"/>
      <c r="EL294" s="17"/>
      <c r="EM294" s="17"/>
      <c r="EN294" s="17"/>
      <c r="EO294" s="17"/>
      <c r="EP294" s="17"/>
      <c r="EQ294" s="17"/>
      <c r="ER294" s="17"/>
      <c r="ES294" s="17"/>
      <c r="ET294" s="17"/>
      <c r="EU294" s="17"/>
      <c r="EV294" s="17"/>
      <c r="EW294" s="17"/>
      <c r="EX294" s="17"/>
      <c r="EY294" s="17"/>
      <c r="EZ294" s="17"/>
      <c r="FA294" s="17">
        <f>IF(AND(フィニッシュ後入力!FA$100&lt;&gt;"",フィニッシュ後入力!FA$100=フィニッシュ後入力!FA294),1,0)</f>
        <v>0</v>
      </c>
      <c r="FB294" s="17">
        <f>IF(AND(フィニッシュ後入力!FB$100&lt;&gt;"",フィニッシュ後入力!FB$100=フィニッシュ後入力!FB294),1,0)</f>
        <v>0</v>
      </c>
      <c r="FC294" s="17"/>
      <c r="FD294" s="17"/>
      <c r="FE294" s="17"/>
      <c r="FF294" s="17">
        <f>IF(AND(フィニッシュ後入力!FG$100&lt;&gt;"",フィニッシュ後入力!FG$100=フィニッシュ後入力!FG294),1,0)</f>
        <v>0</v>
      </c>
      <c r="FG294" s="17">
        <f>IF(AND(フィニッシュ後入力!FH$100&lt;&gt;"",フィニッシュ後入力!FH$100=フィニッシュ後入力!FH294),1,0)</f>
        <v>0</v>
      </c>
      <c r="FH294" s="17"/>
      <c r="FI294" s="17"/>
      <c r="FJ294" s="17"/>
      <c r="FK294" s="17">
        <f>IF(AND(フィニッシュ後入力!FM$100&lt;&gt;"",フィニッシュ後入力!FM$100=フィニッシュ後入力!FM294),1,0)</f>
        <v>0</v>
      </c>
      <c r="FL294" s="17">
        <f>IF(AND(フィニッシュ後入力!FN$100&lt;&gt;"",フィニッシュ後入力!FN$100=フィニッシュ後入力!FN294),1,0)</f>
        <v>0</v>
      </c>
      <c r="FM294" s="17"/>
      <c r="FN294" s="17"/>
      <c r="FO294" s="17"/>
      <c r="FP294" s="17"/>
      <c r="FQ294" s="17"/>
      <c r="FR294" s="17"/>
      <c r="FS294" s="17"/>
      <c r="FT294" s="17"/>
      <c r="FU294" s="17"/>
      <c r="FV294" s="17"/>
      <c r="FW294" s="17"/>
      <c r="FX294" s="17"/>
      <c r="FY294" s="17"/>
      <c r="FZ294" s="17"/>
      <c r="GA294" s="17"/>
      <c r="GB294" s="17">
        <f>フィニッシュ後入力!FC294</f>
        <v>0</v>
      </c>
      <c r="GC294" s="17">
        <f>フィニッシュ後入力!FD294</f>
        <v>0</v>
      </c>
      <c r="GD294" s="17">
        <f>IF(フィニッシュ後入力!FP$100&lt;&gt;"",フィニッシュ後入力!FE294+60*(1-FC294),0)</f>
        <v>0</v>
      </c>
      <c r="GE294" s="17">
        <f>IF(フィニッシュ後入力!FQ$100&lt;&gt;"",フィニッシュ後入力!FF294+60*(1-FD294),0)</f>
        <v>0</v>
      </c>
      <c r="GF294" s="17">
        <f>IF(フィニッシュ後入力!FR$100&lt;&gt;"",フィニッシュ後入力!FG294+60*(1-FE294),0)</f>
        <v>0</v>
      </c>
      <c r="GG294" s="17">
        <f>フィニッシュ後入力!FI294</f>
        <v>0</v>
      </c>
      <c r="GH294" s="17">
        <f>フィニッシュ後入力!FJ294</f>
        <v>0</v>
      </c>
      <c r="GI294" s="17">
        <f>IF(フィニッシュ後入力!FU$100&lt;&gt;"",フィニッシュ後入力!FK294+60*(1-FH294),0)</f>
        <v>0</v>
      </c>
      <c r="GJ294" s="17">
        <f>IF(フィニッシュ後入力!FV$100&lt;&gt;"",フィニッシュ後入力!FL294+60*(1-FI294),0)</f>
        <v>0</v>
      </c>
      <c r="GK294" s="17">
        <f>IF(フィニッシュ後入力!FW$100&lt;&gt;"",フィニッシュ後入力!FM294+60*(1-FJ294),0)</f>
        <v>0</v>
      </c>
      <c r="GL294" s="17">
        <f>フィニッシュ後入力!FO294</f>
        <v>0</v>
      </c>
      <c r="GM294" s="17">
        <f>フィニッシュ後入力!FP294</f>
        <v>0</v>
      </c>
      <c r="GN294" s="17"/>
      <c r="GO294" s="17"/>
      <c r="GP294" s="17"/>
      <c r="GQ294" s="17"/>
      <c r="GR294" s="17"/>
      <c r="GS294" s="17"/>
      <c r="GT294" s="17"/>
      <c r="GU294" s="17"/>
      <c r="GV294" s="17"/>
      <c r="GW294" s="17"/>
      <c r="GX294" s="17"/>
      <c r="GY294" s="17"/>
      <c r="GZ294" s="17"/>
    </row>
    <row r="295" spans="1:208">
      <c r="A295" s="17">
        <f>スタート前入力!$A295</f>
        <v>195</v>
      </c>
      <c r="B295" s="17">
        <f>IF(フィニッシュ後入力!$BA295&lt;&gt;"",SUM($BA295:$CZ295)-フィニッシュ後入力!$G295+フィニッシュ後入力!$H295+$D$87,-1)</f>
        <v>-1</v>
      </c>
      <c r="C295" s="17">
        <f>SUM($GA295:$GZ295)/2+60*(スタート前入力!$C$77-SUM($FA295:$FZ295))</f>
        <v>0</v>
      </c>
      <c r="D295" s="48">
        <f t="shared" si="11"/>
        <v>0</v>
      </c>
      <c r="E295" s="48">
        <f>D295*スタート前入力!$G295</f>
        <v>0</v>
      </c>
      <c r="F295" s="48">
        <f>(B295+1)*(D295+スタート前入力!$F295*$D$83+スタート前入力!$G295*$D$84+($D$86+1-$A295)*$D$85)</f>
        <v>0</v>
      </c>
      <c r="G295" s="48" t="str">
        <f ca="1">IF(E295&lt;&gt;0,RANK(E295,E$101:INDIRECT(CONCATENATE("R",$D$86+100,"C",COLUMN()-2),FALSE)),"")</f>
        <v/>
      </c>
      <c r="H295" s="48" t="str">
        <f ca="1">IF(F295&lt;&gt;0,RANK(F295,F$101:INDIRECT(CONCATENATE("R",$D$86+100,"C",COLUMN()-2),FALSE)),"")</f>
        <v/>
      </c>
      <c r="I295" s="48">
        <f>E295*スタート前入力!$E295</f>
        <v>0</v>
      </c>
      <c r="J295" s="48">
        <f>F295*スタート前入力!$E295</f>
        <v>0</v>
      </c>
      <c r="K295" s="48" t="str">
        <f ca="1">IF(I295&lt;&gt;0,RANK(I295,I$101:INDIRECT(CONCATENATE("R",$D$86+100,"C",COLUMN()-2),FALSE)),"")</f>
        <v/>
      </c>
      <c r="L295" s="48" t="str">
        <f ca="1">IF(J295&lt;&gt;0,RANK(J295,J$101:INDIRECT(CONCATENATE("R",$D$86+100,"C",COLUMN()-2),FALSE)),"")</f>
        <v/>
      </c>
      <c r="M295" s="48">
        <f>IF(($B295+1)*(スタート前入力!$H295+1+$D$87)&lt;&gt;0,$B295+スタート前入力!$H295,-1)</f>
        <v>-1</v>
      </c>
      <c r="N295" s="48">
        <f>$C295+スタート前入力!$I295</f>
        <v>0</v>
      </c>
      <c r="O295" s="48">
        <f t="shared" si="12"/>
        <v>0</v>
      </c>
      <c r="P295" s="48">
        <f>O295*スタート前入力!$G295</f>
        <v>0</v>
      </c>
      <c r="Q295" s="48">
        <f>(M295+1)*(O295+スタート前入力!$F295*$D$83+スタート前入力!$G295*$D$84+($D$86+1-$A295)*$D$85)</f>
        <v>0</v>
      </c>
      <c r="R295" s="48" t="str">
        <f ca="1">IF(P295&lt;&gt;0,RANK(P295,P$101:INDIRECT(CONCATENATE("R",$D$86+100,"C",COLUMN()-2),FALSE)),"")</f>
        <v/>
      </c>
      <c r="S295" s="48" t="str">
        <f ca="1">IF(Q295&lt;&gt;0,RANK(Q295,Q$101:INDIRECT(CONCATENATE("R",$D$86+100,"C",COLUMN()-2),FALSE)),"")</f>
        <v/>
      </c>
      <c r="T295" s="48">
        <f>P295*スタート前入力!$E295</f>
        <v>0</v>
      </c>
      <c r="U295" s="48">
        <f>Q295*スタート前入力!$E295</f>
        <v>0</v>
      </c>
      <c r="V295" s="48" t="str">
        <f ca="1">IF(T295&lt;&gt;0,RANK(T295,T$101:INDIRECT(CONCATENATE("R",$D$86+100,"C",COLUMN()-2),FALSE)),"")</f>
        <v/>
      </c>
      <c r="W295" s="48" t="str">
        <f ca="1">IF(U295&lt;&gt;0,RANK(U295,U$101:INDIRECT(CONCATENATE("R",$D$86+100,"C",COLUMN()-2),FALSE)),"")</f>
        <v/>
      </c>
      <c r="X295" s="48">
        <f t="shared" si="13"/>
        <v>195</v>
      </c>
      <c r="Y295" s="17">
        <f>((B295)-100)/(スタート前入力!$C$76)*100</f>
        <v>-1010</v>
      </c>
      <c r="Z295" s="17" t="e">
        <f>((M295)-100)/(スタート前入力!$C$84+スタート前入力!$C$85)*100</f>
        <v>#DIV/0!</v>
      </c>
      <c r="AA295" s="17"/>
      <c r="AB295" s="17"/>
      <c r="AC295" s="17"/>
      <c r="AD295" s="17"/>
      <c r="AE295" s="17"/>
      <c r="AF295" s="17"/>
      <c r="AG295" s="17"/>
      <c r="AH295" s="17"/>
      <c r="AI295" s="17"/>
      <c r="AJ295" s="17"/>
      <c r="AK295" s="17"/>
      <c r="AL295" s="17"/>
      <c r="AM295" s="17"/>
      <c r="AN295" s="17"/>
      <c r="AO295" s="17"/>
      <c r="AP295" s="17"/>
      <c r="AQ295" s="17"/>
      <c r="AR295" s="17"/>
      <c r="AS295" s="17"/>
      <c r="AT295" s="17"/>
      <c r="AU295" s="17"/>
      <c r="AV295" s="17"/>
      <c r="AW295" s="17"/>
      <c r="AX295" s="17"/>
      <c r="AY295" s="17"/>
      <c r="AZ295" s="17"/>
      <c r="BA295" s="17">
        <f>IF(AND(フィニッシュ後入力!BA$100&lt;&gt;"",フィニッシュ後入力!BA$100=フィニッシュ後入力!BA295),1,0)</f>
        <v>0</v>
      </c>
      <c r="BB295" s="17">
        <f>IF(AND(フィニッシュ後入力!BB$100&lt;&gt;"",フィニッシュ後入力!BB$100=フィニッシュ後入力!BB295),1,0)</f>
        <v>0</v>
      </c>
      <c r="BC295" s="17">
        <f>IF(AND(フィニッシュ後入力!BC$100&lt;&gt;"",フィニッシュ後入力!BC$100=フィニッシュ後入力!BC295),1,0)</f>
        <v>0</v>
      </c>
      <c r="BD295" s="17">
        <f>IF(AND(フィニッシュ後入力!BD$100&lt;&gt;"",フィニッシュ後入力!BD$100=フィニッシュ後入力!BD295),1,0)</f>
        <v>0</v>
      </c>
      <c r="BE295" s="17">
        <f>IF(AND(フィニッシュ後入力!BE$100&lt;&gt;"",フィニッシュ後入力!BE$100=フィニッシュ後入力!BE295),1,0)</f>
        <v>0</v>
      </c>
      <c r="BF295" s="17">
        <f>IF(AND(フィニッシュ後入力!BF$100&lt;&gt;"",フィニッシュ後入力!BF$100=フィニッシュ後入力!BF295),1,0)</f>
        <v>0</v>
      </c>
      <c r="BG295" s="17">
        <f>IF(AND(フィニッシュ後入力!BG$100&lt;&gt;"",フィニッシュ後入力!BG$100=フィニッシュ後入力!BG295),1,0)</f>
        <v>0</v>
      </c>
      <c r="BH295" s="17">
        <f>IF(AND(フィニッシュ後入力!BH$100&lt;&gt;"",フィニッシュ後入力!BH$100=フィニッシュ後入力!BH295),1,0)</f>
        <v>0</v>
      </c>
      <c r="BI295" s="17">
        <f>IF(AND(フィニッシュ後入力!BI$100&lt;&gt;"",フィニッシュ後入力!BI$100=フィニッシュ後入力!BI295),1,0)</f>
        <v>0</v>
      </c>
      <c r="BJ295" s="17">
        <f>IF(AND(フィニッシュ後入力!BJ$100&lt;&gt;"",フィニッシュ後入力!BJ$100=フィニッシュ後入力!BJ295),1,0)</f>
        <v>0</v>
      </c>
      <c r="BK295" s="17">
        <f>IF(AND(フィニッシュ後入力!BK$100&lt;&gt;"",フィニッシュ後入力!BK$100=フィニッシュ後入力!BK295),1,0)</f>
        <v>0</v>
      </c>
      <c r="BL295" s="17">
        <f>IF(AND(フィニッシュ後入力!BL$100&lt;&gt;"",フィニッシュ後入力!BL$100=フィニッシュ後入力!BL295),1,0)</f>
        <v>0</v>
      </c>
      <c r="BM295" s="17">
        <f>IF(AND(フィニッシュ後入力!BM$100&lt;&gt;"",フィニッシュ後入力!BM$100=フィニッシュ後入力!BM295),1,0)</f>
        <v>0</v>
      </c>
      <c r="BN295" s="17">
        <f>IF(AND(フィニッシュ後入力!BN$100&lt;&gt;"",フィニッシュ後入力!BN$100=フィニッシュ後入力!BN295),1,0)</f>
        <v>0</v>
      </c>
      <c r="BO295" s="17">
        <f>IF(AND(フィニッシュ後入力!BO$100&lt;&gt;"",フィニッシュ後入力!BO$100=フィニッシュ後入力!BO295),1,0)</f>
        <v>0</v>
      </c>
      <c r="BP295" s="17">
        <f>IF(AND(フィニッシュ後入力!BP$100&lt;&gt;"",フィニッシュ後入力!BP$100=フィニッシュ後入力!BP295),1,0)</f>
        <v>0</v>
      </c>
      <c r="BQ295" s="17">
        <f>IF(AND(フィニッシュ後入力!BQ$100&lt;&gt;"",フィニッシュ後入力!BQ$100=フィニッシュ後入力!BQ295),1,0)</f>
        <v>0</v>
      </c>
      <c r="BR295" s="17">
        <f>IF(AND(フィニッシュ後入力!BR$100&lt;&gt;"",フィニッシュ後入力!BR$100=フィニッシュ後入力!BR295),1,0)</f>
        <v>0</v>
      </c>
      <c r="BS295" s="17">
        <f>IF(AND(フィニッシュ後入力!BS$100&lt;&gt;"",フィニッシュ後入力!BS$100=フィニッシュ後入力!BS295),1,0)</f>
        <v>0</v>
      </c>
      <c r="BT295" s="17">
        <f>IF(AND(フィニッシュ後入力!BT$100&lt;&gt;"",フィニッシュ後入力!BT$100=フィニッシュ後入力!BT295),1,0)</f>
        <v>0</v>
      </c>
      <c r="BU295" s="17">
        <f>IF(AND(フィニッシュ後入力!BU$100&lt;&gt;"",フィニッシュ後入力!BU$100=フィニッシュ後入力!BU295),1,0)</f>
        <v>0</v>
      </c>
      <c r="BV295" s="17">
        <f>IF(AND(フィニッシュ後入力!BV$100&lt;&gt;"",フィニッシュ後入力!BV$100=フィニッシュ後入力!BV295),1,0)</f>
        <v>0</v>
      </c>
      <c r="BW295" s="17">
        <f>IF(AND(フィニッシュ後入力!BW$100&lt;&gt;"",フィニッシュ後入力!BW$100=フィニッシュ後入力!BW295),1,0)</f>
        <v>0</v>
      </c>
      <c r="BX295" s="17">
        <f>IF(AND(フィニッシュ後入力!BX$100&lt;&gt;"",フィニッシュ後入力!BX$100=フィニッシュ後入力!BX295),1,0)</f>
        <v>0</v>
      </c>
      <c r="BY295" s="17">
        <f>IF(AND(フィニッシュ後入力!BY$100&lt;&gt;"",フィニッシュ後入力!BY$100=フィニッシュ後入力!BY295),1,0)</f>
        <v>0</v>
      </c>
      <c r="BZ295" s="17">
        <f>IF(AND(フィニッシュ後入力!BZ$100&lt;&gt;"",フィニッシュ後入力!BZ$100=フィニッシュ後入力!BZ295),1,0)</f>
        <v>0</v>
      </c>
      <c r="CA295" s="17">
        <f>IF(AND(フィニッシュ後入力!CA$100&lt;&gt;"",フィニッシュ後入力!CA$100=フィニッシュ後入力!CA295),1,0)</f>
        <v>0</v>
      </c>
      <c r="CB295" s="17">
        <f>IF(AND(フィニッシュ後入力!CB$100&lt;&gt;"",フィニッシュ後入力!CB$100=フィニッシュ後入力!CB295),1,0)</f>
        <v>0</v>
      </c>
      <c r="CC295" s="17">
        <f>IF(AND(フィニッシュ後入力!CC$100&lt;&gt;"",フィニッシュ後入力!CC$100=フィニッシュ後入力!CC295),1,0)</f>
        <v>0</v>
      </c>
      <c r="CD295" s="17">
        <f>IF(AND(フィニッシュ後入力!CD$100&lt;&gt;"",フィニッシュ後入力!CD$100=フィニッシュ後入力!CD295),1,0)</f>
        <v>0</v>
      </c>
      <c r="CE295" s="17"/>
      <c r="CF295" s="17"/>
      <c r="CG295" s="17"/>
      <c r="CH295" s="17"/>
      <c r="CI295" s="17"/>
      <c r="CJ295" s="17"/>
      <c r="CK295" s="17"/>
      <c r="CL295" s="17"/>
      <c r="CM295" s="17"/>
      <c r="CN295" s="17"/>
      <c r="CO295" s="17"/>
      <c r="CP295" s="17"/>
      <c r="CQ295" s="17"/>
      <c r="CR295" s="17"/>
      <c r="CS295" s="17"/>
      <c r="CT295" s="17"/>
      <c r="CU295" s="17"/>
      <c r="CV295" s="17"/>
      <c r="CW295" s="17"/>
      <c r="CX295" s="17"/>
      <c r="CY295" s="17"/>
      <c r="CZ295" s="17"/>
      <c r="DA295" s="17"/>
      <c r="DB295" s="17"/>
      <c r="DC295" s="17"/>
      <c r="DD295" s="17"/>
      <c r="DE295" s="17"/>
      <c r="DF295" s="17"/>
      <c r="DG295" s="17"/>
      <c r="DH295" s="17"/>
      <c r="DI295" s="17"/>
      <c r="DJ295" s="17"/>
      <c r="DK295" s="17"/>
      <c r="DL295" s="17"/>
      <c r="DM295" s="17"/>
      <c r="DN295" s="17"/>
      <c r="DO295" s="17"/>
      <c r="DP295" s="17"/>
      <c r="DQ295" s="17"/>
      <c r="DR295" s="17"/>
      <c r="DS295" s="17"/>
      <c r="DT295" s="17"/>
      <c r="DU295" s="17"/>
      <c r="DV295" s="17"/>
      <c r="DW295" s="17"/>
      <c r="DX295" s="17"/>
      <c r="DY295" s="17"/>
      <c r="DZ295" s="17"/>
      <c r="EA295" s="17"/>
      <c r="EB295" s="17"/>
      <c r="EC295" s="17"/>
      <c r="ED295" s="17"/>
      <c r="EE295" s="17"/>
      <c r="EF295" s="17"/>
      <c r="EG295" s="17"/>
      <c r="EH295" s="17"/>
      <c r="EI295" s="17"/>
      <c r="EJ295" s="17"/>
      <c r="EK295" s="17"/>
      <c r="EL295" s="17"/>
      <c r="EM295" s="17"/>
      <c r="EN295" s="17"/>
      <c r="EO295" s="17"/>
      <c r="EP295" s="17"/>
      <c r="EQ295" s="17"/>
      <c r="ER295" s="17"/>
      <c r="ES295" s="17"/>
      <c r="ET295" s="17"/>
      <c r="EU295" s="17"/>
      <c r="EV295" s="17"/>
      <c r="EW295" s="17"/>
      <c r="EX295" s="17"/>
      <c r="EY295" s="17"/>
      <c r="EZ295" s="17"/>
      <c r="FA295" s="17">
        <f>IF(AND(フィニッシュ後入力!FA$100&lt;&gt;"",フィニッシュ後入力!FA$100=フィニッシュ後入力!FA295),1,0)</f>
        <v>0</v>
      </c>
      <c r="FB295" s="17">
        <f>IF(AND(フィニッシュ後入力!FB$100&lt;&gt;"",フィニッシュ後入力!FB$100=フィニッシュ後入力!FB295),1,0)</f>
        <v>0</v>
      </c>
      <c r="FC295" s="17"/>
      <c r="FD295" s="17"/>
      <c r="FE295" s="17"/>
      <c r="FF295" s="17">
        <f>IF(AND(フィニッシュ後入力!FG$100&lt;&gt;"",フィニッシュ後入力!FG$100=フィニッシュ後入力!FG295),1,0)</f>
        <v>0</v>
      </c>
      <c r="FG295" s="17">
        <f>IF(AND(フィニッシュ後入力!FH$100&lt;&gt;"",フィニッシュ後入力!FH$100=フィニッシュ後入力!FH295),1,0)</f>
        <v>0</v>
      </c>
      <c r="FH295" s="17"/>
      <c r="FI295" s="17"/>
      <c r="FJ295" s="17"/>
      <c r="FK295" s="17">
        <f>IF(AND(フィニッシュ後入力!FM$100&lt;&gt;"",フィニッシュ後入力!FM$100=フィニッシュ後入力!FM295),1,0)</f>
        <v>0</v>
      </c>
      <c r="FL295" s="17">
        <f>IF(AND(フィニッシュ後入力!FN$100&lt;&gt;"",フィニッシュ後入力!FN$100=フィニッシュ後入力!FN295),1,0)</f>
        <v>0</v>
      </c>
      <c r="FM295" s="17"/>
      <c r="FN295" s="17"/>
      <c r="FO295" s="17"/>
      <c r="FP295" s="17"/>
      <c r="FQ295" s="17"/>
      <c r="FR295" s="17"/>
      <c r="FS295" s="17"/>
      <c r="FT295" s="17"/>
      <c r="FU295" s="17"/>
      <c r="FV295" s="17"/>
      <c r="FW295" s="17"/>
      <c r="FX295" s="17"/>
      <c r="FY295" s="17"/>
      <c r="FZ295" s="17"/>
      <c r="GA295" s="17"/>
      <c r="GB295" s="17">
        <f>フィニッシュ後入力!FC295</f>
        <v>0</v>
      </c>
      <c r="GC295" s="17">
        <f>フィニッシュ後入力!FD295</f>
        <v>0</v>
      </c>
      <c r="GD295" s="17">
        <f>IF(フィニッシュ後入力!FP$100&lt;&gt;"",フィニッシュ後入力!FE295+60*(1-FC295),0)</f>
        <v>0</v>
      </c>
      <c r="GE295" s="17">
        <f>IF(フィニッシュ後入力!FQ$100&lt;&gt;"",フィニッシュ後入力!FF295+60*(1-FD295),0)</f>
        <v>0</v>
      </c>
      <c r="GF295" s="17">
        <f>IF(フィニッシュ後入力!FR$100&lt;&gt;"",フィニッシュ後入力!FG295+60*(1-FE295),0)</f>
        <v>0</v>
      </c>
      <c r="GG295" s="17">
        <f>フィニッシュ後入力!FI295</f>
        <v>0</v>
      </c>
      <c r="GH295" s="17">
        <f>フィニッシュ後入力!FJ295</f>
        <v>0</v>
      </c>
      <c r="GI295" s="17">
        <f>IF(フィニッシュ後入力!FU$100&lt;&gt;"",フィニッシュ後入力!FK295+60*(1-FH295),0)</f>
        <v>0</v>
      </c>
      <c r="GJ295" s="17">
        <f>IF(フィニッシュ後入力!FV$100&lt;&gt;"",フィニッシュ後入力!FL295+60*(1-FI295),0)</f>
        <v>0</v>
      </c>
      <c r="GK295" s="17">
        <f>IF(フィニッシュ後入力!FW$100&lt;&gt;"",フィニッシュ後入力!FM295+60*(1-FJ295),0)</f>
        <v>0</v>
      </c>
      <c r="GL295" s="17">
        <f>フィニッシュ後入力!FO295</f>
        <v>0</v>
      </c>
      <c r="GM295" s="17">
        <f>フィニッシュ後入力!FP295</f>
        <v>0</v>
      </c>
      <c r="GN295" s="17"/>
      <c r="GO295" s="17"/>
      <c r="GP295" s="17"/>
      <c r="GQ295" s="17"/>
      <c r="GR295" s="17"/>
      <c r="GS295" s="17"/>
      <c r="GT295" s="17"/>
      <c r="GU295" s="17"/>
      <c r="GV295" s="17"/>
      <c r="GW295" s="17"/>
      <c r="GX295" s="17"/>
      <c r="GY295" s="17"/>
      <c r="GZ295" s="17"/>
    </row>
    <row r="296" spans="1:208">
      <c r="A296" s="17">
        <f>スタート前入力!$A296</f>
        <v>196</v>
      </c>
      <c r="B296" s="17">
        <f>IF(フィニッシュ後入力!$BA296&lt;&gt;"",SUM($BA296:$CZ296)-フィニッシュ後入力!$G296+フィニッシュ後入力!$H296+$D$87,-1)</f>
        <v>-1</v>
      </c>
      <c r="C296" s="17">
        <f>SUM($GA296:$GZ296)/2+60*(スタート前入力!$C$77-SUM($FA296:$FZ296))</f>
        <v>0</v>
      </c>
      <c r="D296" s="48">
        <f t="shared" si="11"/>
        <v>0</v>
      </c>
      <c r="E296" s="48">
        <f>D296*スタート前入力!$G296</f>
        <v>0</v>
      </c>
      <c r="F296" s="48">
        <f>(B296+1)*(D296+スタート前入力!$F296*$D$83+スタート前入力!$G296*$D$84+($D$86+1-$A296)*$D$85)</f>
        <v>0</v>
      </c>
      <c r="G296" s="48" t="str">
        <f ca="1">IF(E296&lt;&gt;0,RANK(E296,E$101:INDIRECT(CONCATENATE("R",$D$86+100,"C",COLUMN()-2),FALSE)),"")</f>
        <v/>
      </c>
      <c r="H296" s="48" t="str">
        <f ca="1">IF(F296&lt;&gt;0,RANK(F296,F$101:INDIRECT(CONCATENATE("R",$D$86+100,"C",COLUMN()-2),FALSE)),"")</f>
        <v/>
      </c>
      <c r="I296" s="48">
        <f>E296*スタート前入力!$E296</f>
        <v>0</v>
      </c>
      <c r="J296" s="48">
        <f>F296*スタート前入力!$E296</f>
        <v>0</v>
      </c>
      <c r="K296" s="48" t="str">
        <f ca="1">IF(I296&lt;&gt;0,RANK(I296,I$101:INDIRECT(CONCATENATE("R",$D$86+100,"C",COLUMN()-2),FALSE)),"")</f>
        <v/>
      </c>
      <c r="L296" s="48" t="str">
        <f ca="1">IF(J296&lt;&gt;0,RANK(J296,J$101:INDIRECT(CONCATENATE("R",$D$86+100,"C",COLUMN()-2),FALSE)),"")</f>
        <v/>
      </c>
      <c r="M296" s="48">
        <f>IF(($B296+1)*(スタート前入力!$H296+1+$D$87)&lt;&gt;0,$B296+スタート前入力!$H296,-1)</f>
        <v>-1</v>
      </c>
      <c r="N296" s="48">
        <f>$C296+スタート前入力!$I296</f>
        <v>0</v>
      </c>
      <c r="O296" s="48">
        <f t="shared" si="12"/>
        <v>0</v>
      </c>
      <c r="P296" s="48">
        <f>O296*スタート前入力!$G296</f>
        <v>0</v>
      </c>
      <c r="Q296" s="48">
        <f>(M296+1)*(O296+スタート前入力!$F296*$D$83+スタート前入力!$G296*$D$84+($D$86+1-$A296)*$D$85)</f>
        <v>0</v>
      </c>
      <c r="R296" s="48" t="str">
        <f ca="1">IF(P296&lt;&gt;0,RANK(P296,P$101:INDIRECT(CONCATENATE("R",$D$86+100,"C",COLUMN()-2),FALSE)),"")</f>
        <v/>
      </c>
      <c r="S296" s="48" t="str">
        <f ca="1">IF(Q296&lt;&gt;0,RANK(Q296,Q$101:INDIRECT(CONCATENATE("R",$D$86+100,"C",COLUMN()-2),FALSE)),"")</f>
        <v/>
      </c>
      <c r="T296" s="48">
        <f>P296*スタート前入力!$E296</f>
        <v>0</v>
      </c>
      <c r="U296" s="48">
        <f>Q296*スタート前入力!$E296</f>
        <v>0</v>
      </c>
      <c r="V296" s="48" t="str">
        <f ca="1">IF(T296&lt;&gt;0,RANK(T296,T$101:INDIRECT(CONCATENATE("R",$D$86+100,"C",COLUMN()-2),FALSE)),"")</f>
        <v/>
      </c>
      <c r="W296" s="48" t="str">
        <f ca="1">IF(U296&lt;&gt;0,RANK(U296,U$101:INDIRECT(CONCATENATE("R",$D$86+100,"C",COLUMN()-2),FALSE)),"")</f>
        <v/>
      </c>
      <c r="X296" s="48">
        <f t="shared" si="13"/>
        <v>196</v>
      </c>
      <c r="Y296" s="17">
        <f>((B296)-100)/(スタート前入力!$C$76)*100</f>
        <v>-1010</v>
      </c>
      <c r="Z296" s="17" t="e">
        <f>((M296)-100)/(スタート前入力!$C$84+スタート前入力!$C$85)*100</f>
        <v>#DIV/0!</v>
      </c>
      <c r="AA296" s="17"/>
      <c r="AB296" s="17"/>
      <c r="AC296" s="17"/>
      <c r="AD296" s="17"/>
      <c r="AE296" s="17"/>
      <c r="AF296" s="17"/>
      <c r="AG296" s="17"/>
      <c r="AH296" s="17"/>
      <c r="AI296" s="17"/>
      <c r="AJ296" s="17"/>
      <c r="AK296" s="17"/>
      <c r="AL296" s="17"/>
      <c r="AM296" s="17"/>
      <c r="AN296" s="17"/>
      <c r="AO296" s="17"/>
      <c r="AP296" s="17"/>
      <c r="AQ296" s="17"/>
      <c r="AR296" s="17"/>
      <c r="AS296" s="17"/>
      <c r="AT296" s="17"/>
      <c r="AU296" s="17"/>
      <c r="AV296" s="17"/>
      <c r="AW296" s="17"/>
      <c r="AX296" s="17"/>
      <c r="AY296" s="17"/>
      <c r="AZ296" s="17"/>
      <c r="BA296" s="17">
        <f>IF(AND(フィニッシュ後入力!BA$100&lt;&gt;"",フィニッシュ後入力!BA$100=フィニッシュ後入力!BA296),1,0)</f>
        <v>0</v>
      </c>
      <c r="BB296" s="17">
        <f>IF(AND(フィニッシュ後入力!BB$100&lt;&gt;"",フィニッシュ後入力!BB$100=フィニッシュ後入力!BB296),1,0)</f>
        <v>0</v>
      </c>
      <c r="BC296" s="17">
        <f>IF(AND(フィニッシュ後入力!BC$100&lt;&gt;"",フィニッシュ後入力!BC$100=フィニッシュ後入力!BC296),1,0)</f>
        <v>0</v>
      </c>
      <c r="BD296" s="17">
        <f>IF(AND(フィニッシュ後入力!BD$100&lt;&gt;"",フィニッシュ後入力!BD$100=フィニッシュ後入力!BD296),1,0)</f>
        <v>0</v>
      </c>
      <c r="BE296" s="17">
        <f>IF(AND(フィニッシュ後入力!BE$100&lt;&gt;"",フィニッシュ後入力!BE$100=フィニッシュ後入力!BE296),1,0)</f>
        <v>0</v>
      </c>
      <c r="BF296" s="17">
        <f>IF(AND(フィニッシュ後入力!BF$100&lt;&gt;"",フィニッシュ後入力!BF$100=フィニッシュ後入力!BF296),1,0)</f>
        <v>0</v>
      </c>
      <c r="BG296" s="17">
        <f>IF(AND(フィニッシュ後入力!BG$100&lt;&gt;"",フィニッシュ後入力!BG$100=フィニッシュ後入力!BG296),1,0)</f>
        <v>0</v>
      </c>
      <c r="BH296" s="17">
        <f>IF(AND(フィニッシュ後入力!BH$100&lt;&gt;"",フィニッシュ後入力!BH$100=フィニッシュ後入力!BH296),1,0)</f>
        <v>0</v>
      </c>
      <c r="BI296" s="17">
        <f>IF(AND(フィニッシュ後入力!BI$100&lt;&gt;"",フィニッシュ後入力!BI$100=フィニッシュ後入力!BI296),1,0)</f>
        <v>0</v>
      </c>
      <c r="BJ296" s="17">
        <f>IF(AND(フィニッシュ後入力!BJ$100&lt;&gt;"",フィニッシュ後入力!BJ$100=フィニッシュ後入力!BJ296),1,0)</f>
        <v>0</v>
      </c>
      <c r="BK296" s="17">
        <f>IF(AND(フィニッシュ後入力!BK$100&lt;&gt;"",フィニッシュ後入力!BK$100=フィニッシュ後入力!BK296),1,0)</f>
        <v>0</v>
      </c>
      <c r="BL296" s="17">
        <f>IF(AND(フィニッシュ後入力!BL$100&lt;&gt;"",フィニッシュ後入力!BL$100=フィニッシュ後入力!BL296),1,0)</f>
        <v>0</v>
      </c>
      <c r="BM296" s="17">
        <f>IF(AND(フィニッシュ後入力!BM$100&lt;&gt;"",フィニッシュ後入力!BM$100=フィニッシュ後入力!BM296),1,0)</f>
        <v>0</v>
      </c>
      <c r="BN296" s="17">
        <f>IF(AND(フィニッシュ後入力!BN$100&lt;&gt;"",フィニッシュ後入力!BN$100=フィニッシュ後入力!BN296),1,0)</f>
        <v>0</v>
      </c>
      <c r="BO296" s="17">
        <f>IF(AND(フィニッシュ後入力!BO$100&lt;&gt;"",フィニッシュ後入力!BO$100=フィニッシュ後入力!BO296),1,0)</f>
        <v>0</v>
      </c>
      <c r="BP296" s="17">
        <f>IF(AND(フィニッシュ後入力!BP$100&lt;&gt;"",フィニッシュ後入力!BP$100=フィニッシュ後入力!BP296),1,0)</f>
        <v>0</v>
      </c>
      <c r="BQ296" s="17">
        <f>IF(AND(フィニッシュ後入力!BQ$100&lt;&gt;"",フィニッシュ後入力!BQ$100=フィニッシュ後入力!BQ296),1,0)</f>
        <v>0</v>
      </c>
      <c r="BR296" s="17">
        <f>IF(AND(フィニッシュ後入力!BR$100&lt;&gt;"",フィニッシュ後入力!BR$100=フィニッシュ後入力!BR296),1,0)</f>
        <v>0</v>
      </c>
      <c r="BS296" s="17">
        <f>IF(AND(フィニッシュ後入力!BS$100&lt;&gt;"",フィニッシュ後入力!BS$100=フィニッシュ後入力!BS296),1,0)</f>
        <v>0</v>
      </c>
      <c r="BT296" s="17">
        <f>IF(AND(フィニッシュ後入力!BT$100&lt;&gt;"",フィニッシュ後入力!BT$100=フィニッシュ後入力!BT296),1,0)</f>
        <v>0</v>
      </c>
      <c r="BU296" s="17">
        <f>IF(AND(フィニッシュ後入力!BU$100&lt;&gt;"",フィニッシュ後入力!BU$100=フィニッシュ後入力!BU296),1,0)</f>
        <v>0</v>
      </c>
      <c r="BV296" s="17">
        <f>IF(AND(フィニッシュ後入力!BV$100&lt;&gt;"",フィニッシュ後入力!BV$100=フィニッシュ後入力!BV296),1,0)</f>
        <v>0</v>
      </c>
      <c r="BW296" s="17">
        <f>IF(AND(フィニッシュ後入力!BW$100&lt;&gt;"",フィニッシュ後入力!BW$100=フィニッシュ後入力!BW296),1,0)</f>
        <v>0</v>
      </c>
      <c r="BX296" s="17">
        <f>IF(AND(フィニッシュ後入力!BX$100&lt;&gt;"",フィニッシュ後入力!BX$100=フィニッシュ後入力!BX296),1,0)</f>
        <v>0</v>
      </c>
      <c r="BY296" s="17">
        <f>IF(AND(フィニッシュ後入力!BY$100&lt;&gt;"",フィニッシュ後入力!BY$100=フィニッシュ後入力!BY296),1,0)</f>
        <v>0</v>
      </c>
      <c r="BZ296" s="17">
        <f>IF(AND(フィニッシュ後入力!BZ$100&lt;&gt;"",フィニッシュ後入力!BZ$100=フィニッシュ後入力!BZ296),1,0)</f>
        <v>0</v>
      </c>
      <c r="CA296" s="17">
        <f>IF(AND(フィニッシュ後入力!CA$100&lt;&gt;"",フィニッシュ後入力!CA$100=フィニッシュ後入力!CA296),1,0)</f>
        <v>0</v>
      </c>
      <c r="CB296" s="17">
        <f>IF(AND(フィニッシュ後入力!CB$100&lt;&gt;"",フィニッシュ後入力!CB$100=フィニッシュ後入力!CB296),1,0)</f>
        <v>0</v>
      </c>
      <c r="CC296" s="17">
        <f>IF(AND(フィニッシュ後入力!CC$100&lt;&gt;"",フィニッシュ後入力!CC$100=フィニッシュ後入力!CC296),1,0)</f>
        <v>0</v>
      </c>
      <c r="CD296" s="17">
        <f>IF(AND(フィニッシュ後入力!CD$100&lt;&gt;"",フィニッシュ後入力!CD$100=フィニッシュ後入力!CD296),1,0)</f>
        <v>0</v>
      </c>
      <c r="CE296" s="17"/>
      <c r="CF296" s="17"/>
      <c r="CG296" s="17"/>
      <c r="CH296" s="17"/>
      <c r="CI296" s="17"/>
      <c r="CJ296" s="17"/>
      <c r="CK296" s="17"/>
      <c r="CL296" s="17"/>
      <c r="CM296" s="17"/>
      <c r="CN296" s="17"/>
      <c r="CO296" s="17"/>
      <c r="CP296" s="17"/>
      <c r="CQ296" s="17"/>
      <c r="CR296" s="17"/>
      <c r="CS296" s="17"/>
      <c r="CT296" s="17"/>
      <c r="CU296" s="17"/>
      <c r="CV296" s="17"/>
      <c r="CW296" s="17"/>
      <c r="CX296" s="17"/>
      <c r="CY296" s="17"/>
      <c r="CZ296" s="17"/>
      <c r="DA296" s="17"/>
      <c r="DB296" s="17"/>
      <c r="DC296" s="17"/>
      <c r="DD296" s="17"/>
      <c r="DE296" s="17"/>
      <c r="DF296" s="17"/>
      <c r="DG296" s="17"/>
      <c r="DH296" s="17"/>
      <c r="DI296" s="17"/>
      <c r="DJ296" s="17"/>
      <c r="DK296" s="17"/>
      <c r="DL296" s="17"/>
      <c r="DM296" s="17"/>
      <c r="DN296" s="17"/>
      <c r="DO296" s="17"/>
      <c r="DP296" s="17"/>
      <c r="DQ296" s="17"/>
      <c r="DR296" s="17"/>
      <c r="DS296" s="17"/>
      <c r="DT296" s="17"/>
      <c r="DU296" s="17"/>
      <c r="DV296" s="17"/>
      <c r="DW296" s="17"/>
      <c r="DX296" s="17"/>
      <c r="DY296" s="17"/>
      <c r="DZ296" s="17"/>
      <c r="EA296" s="17"/>
      <c r="EB296" s="17"/>
      <c r="EC296" s="17"/>
      <c r="ED296" s="17"/>
      <c r="EE296" s="17"/>
      <c r="EF296" s="17"/>
      <c r="EG296" s="17"/>
      <c r="EH296" s="17"/>
      <c r="EI296" s="17"/>
      <c r="EJ296" s="17"/>
      <c r="EK296" s="17"/>
      <c r="EL296" s="17"/>
      <c r="EM296" s="17"/>
      <c r="EN296" s="17"/>
      <c r="EO296" s="17"/>
      <c r="EP296" s="17"/>
      <c r="EQ296" s="17"/>
      <c r="ER296" s="17"/>
      <c r="ES296" s="17"/>
      <c r="ET296" s="17"/>
      <c r="EU296" s="17"/>
      <c r="EV296" s="17"/>
      <c r="EW296" s="17"/>
      <c r="EX296" s="17"/>
      <c r="EY296" s="17"/>
      <c r="EZ296" s="17"/>
      <c r="FA296" s="17">
        <f>IF(AND(フィニッシュ後入力!FA$100&lt;&gt;"",フィニッシュ後入力!FA$100=フィニッシュ後入力!FA296),1,0)</f>
        <v>0</v>
      </c>
      <c r="FB296" s="17">
        <f>IF(AND(フィニッシュ後入力!FB$100&lt;&gt;"",フィニッシュ後入力!FB$100=フィニッシュ後入力!FB296),1,0)</f>
        <v>0</v>
      </c>
      <c r="FC296" s="17"/>
      <c r="FD296" s="17"/>
      <c r="FE296" s="17"/>
      <c r="FF296" s="17">
        <f>IF(AND(フィニッシュ後入力!FG$100&lt;&gt;"",フィニッシュ後入力!FG$100=フィニッシュ後入力!FG296),1,0)</f>
        <v>0</v>
      </c>
      <c r="FG296" s="17">
        <f>IF(AND(フィニッシュ後入力!FH$100&lt;&gt;"",フィニッシュ後入力!FH$100=フィニッシュ後入力!FH296),1,0)</f>
        <v>0</v>
      </c>
      <c r="FH296" s="17"/>
      <c r="FI296" s="17"/>
      <c r="FJ296" s="17"/>
      <c r="FK296" s="17">
        <f>IF(AND(フィニッシュ後入力!FM$100&lt;&gt;"",フィニッシュ後入力!FM$100=フィニッシュ後入力!FM296),1,0)</f>
        <v>0</v>
      </c>
      <c r="FL296" s="17">
        <f>IF(AND(フィニッシュ後入力!FN$100&lt;&gt;"",フィニッシュ後入力!FN$100=フィニッシュ後入力!FN296),1,0)</f>
        <v>0</v>
      </c>
      <c r="FM296" s="17"/>
      <c r="FN296" s="17"/>
      <c r="FO296" s="17"/>
      <c r="FP296" s="17"/>
      <c r="FQ296" s="17"/>
      <c r="FR296" s="17"/>
      <c r="FS296" s="17"/>
      <c r="FT296" s="17"/>
      <c r="FU296" s="17"/>
      <c r="FV296" s="17"/>
      <c r="FW296" s="17"/>
      <c r="FX296" s="17"/>
      <c r="FY296" s="17"/>
      <c r="FZ296" s="17"/>
      <c r="GA296" s="17"/>
      <c r="GB296" s="17">
        <f>フィニッシュ後入力!FC296</f>
        <v>0</v>
      </c>
      <c r="GC296" s="17">
        <f>フィニッシュ後入力!FD296</f>
        <v>0</v>
      </c>
      <c r="GD296" s="17">
        <f>IF(フィニッシュ後入力!FP$100&lt;&gt;"",フィニッシュ後入力!FE296+60*(1-FC296),0)</f>
        <v>0</v>
      </c>
      <c r="GE296" s="17">
        <f>IF(フィニッシュ後入力!FQ$100&lt;&gt;"",フィニッシュ後入力!FF296+60*(1-FD296),0)</f>
        <v>0</v>
      </c>
      <c r="GF296" s="17">
        <f>IF(フィニッシュ後入力!FR$100&lt;&gt;"",フィニッシュ後入力!FG296+60*(1-FE296),0)</f>
        <v>0</v>
      </c>
      <c r="GG296" s="17">
        <f>フィニッシュ後入力!FI296</f>
        <v>0</v>
      </c>
      <c r="GH296" s="17">
        <f>フィニッシュ後入力!FJ296</f>
        <v>0</v>
      </c>
      <c r="GI296" s="17">
        <f>IF(フィニッシュ後入力!FU$100&lt;&gt;"",フィニッシュ後入力!FK296+60*(1-FH296),0)</f>
        <v>0</v>
      </c>
      <c r="GJ296" s="17">
        <f>IF(フィニッシュ後入力!FV$100&lt;&gt;"",フィニッシュ後入力!FL296+60*(1-FI296),0)</f>
        <v>0</v>
      </c>
      <c r="GK296" s="17">
        <f>IF(フィニッシュ後入力!FW$100&lt;&gt;"",フィニッシュ後入力!FM296+60*(1-FJ296),0)</f>
        <v>0</v>
      </c>
      <c r="GL296" s="17">
        <f>フィニッシュ後入力!FO296</f>
        <v>0</v>
      </c>
      <c r="GM296" s="17">
        <f>フィニッシュ後入力!FP296</f>
        <v>0</v>
      </c>
      <c r="GN296" s="17"/>
      <c r="GO296" s="17"/>
      <c r="GP296" s="17"/>
      <c r="GQ296" s="17"/>
      <c r="GR296" s="17"/>
      <c r="GS296" s="17"/>
      <c r="GT296" s="17"/>
      <c r="GU296" s="17"/>
      <c r="GV296" s="17"/>
      <c r="GW296" s="17"/>
      <c r="GX296" s="17"/>
      <c r="GY296" s="17"/>
      <c r="GZ296" s="17"/>
    </row>
    <row r="297" spans="1:208">
      <c r="A297" s="17">
        <f>スタート前入力!$A297</f>
        <v>197</v>
      </c>
      <c r="B297" s="17">
        <f>IF(フィニッシュ後入力!$BA297&lt;&gt;"",SUM($BA297:$CZ297)-フィニッシュ後入力!$G297+フィニッシュ後入力!$H297+$D$87,-1)</f>
        <v>-1</v>
      </c>
      <c r="C297" s="17">
        <f>SUM($GA297:$GZ297)/2+60*(スタート前入力!$C$77-SUM($FA297:$FZ297))</f>
        <v>0</v>
      </c>
      <c r="D297" s="48">
        <f t="shared" si="11"/>
        <v>0</v>
      </c>
      <c r="E297" s="48">
        <f>D297*スタート前入力!$G297</f>
        <v>0</v>
      </c>
      <c r="F297" s="48">
        <f>(B297+1)*(D297+スタート前入力!$F297*$D$83+スタート前入力!$G297*$D$84+($D$86+1-$A297)*$D$85)</f>
        <v>0</v>
      </c>
      <c r="G297" s="48" t="str">
        <f ca="1">IF(E297&lt;&gt;0,RANK(E297,E$101:INDIRECT(CONCATENATE("R",$D$86+100,"C",COLUMN()-2),FALSE)),"")</f>
        <v/>
      </c>
      <c r="H297" s="48" t="str">
        <f ca="1">IF(F297&lt;&gt;0,RANK(F297,F$101:INDIRECT(CONCATENATE("R",$D$86+100,"C",COLUMN()-2),FALSE)),"")</f>
        <v/>
      </c>
      <c r="I297" s="48">
        <f>E297*スタート前入力!$E297</f>
        <v>0</v>
      </c>
      <c r="J297" s="48">
        <f>F297*スタート前入力!$E297</f>
        <v>0</v>
      </c>
      <c r="K297" s="48" t="str">
        <f ca="1">IF(I297&lt;&gt;0,RANK(I297,I$101:INDIRECT(CONCATENATE("R",$D$86+100,"C",COLUMN()-2),FALSE)),"")</f>
        <v/>
      </c>
      <c r="L297" s="48" t="str">
        <f ca="1">IF(J297&lt;&gt;0,RANK(J297,J$101:INDIRECT(CONCATENATE("R",$D$86+100,"C",COLUMN()-2),FALSE)),"")</f>
        <v/>
      </c>
      <c r="M297" s="48">
        <f>IF(($B297+1)*(スタート前入力!$H297+1+$D$87)&lt;&gt;0,$B297+スタート前入力!$H297,-1)</f>
        <v>-1</v>
      </c>
      <c r="N297" s="48">
        <f>$C297+スタート前入力!$I297</f>
        <v>0</v>
      </c>
      <c r="O297" s="48">
        <f t="shared" si="12"/>
        <v>0</v>
      </c>
      <c r="P297" s="48">
        <f>O297*スタート前入力!$G297</f>
        <v>0</v>
      </c>
      <c r="Q297" s="48">
        <f>(M297+1)*(O297+スタート前入力!$F297*$D$83+スタート前入力!$G297*$D$84+($D$86+1-$A297)*$D$85)</f>
        <v>0</v>
      </c>
      <c r="R297" s="48" t="str">
        <f ca="1">IF(P297&lt;&gt;0,RANK(P297,P$101:INDIRECT(CONCATENATE("R",$D$86+100,"C",COLUMN()-2),FALSE)),"")</f>
        <v/>
      </c>
      <c r="S297" s="48" t="str">
        <f ca="1">IF(Q297&lt;&gt;0,RANK(Q297,Q$101:INDIRECT(CONCATENATE("R",$D$86+100,"C",COLUMN()-2),FALSE)),"")</f>
        <v/>
      </c>
      <c r="T297" s="48">
        <f>P297*スタート前入力!$E297</f>
        <v>0</v>
      </c>
      <c r="U297" s="48">
        <f>Q297*スタート前入力!$E297</f>
        <v>0</v>
      </c>
      <c r="V297" s="48" t="str">
        <f ca="1">IF(T297&lt;&gt;0,RANK(T297,T$101:INDIRECT(CONCATENATE("R",$D$86+100,"C",COLUMN()-2),FALSE)),"")</f>
        <v/>
      </c>
      <c r="W297" s="48" t="str">
        <f ca="1">IF(U297&lt;&gt;0,RANK(U297,U$101:INDIRECT(CONCATENATE("R",$D$86+100,"C",COLUMN()-2),FALSE)),"")</f>
        <v/>
      </c>
      <c r="X297" s="48">
        <f t="shared" si="13"/>
        <v>197</v>
      </c>
      <c r="Y297" s="17">
        <f>((B297)-100)/(スタート前入力!$C$76)*100</f>
        <v>-1010</v>
      </c>
      <c r="Z297" s="17" t="e">
        <f>((M297)-100)/(スタート前入力!$C$84+スタート前入力!$C$85)*100</f>
        <v>#DIV/0!</v>
      </c>
      <c r="AA297" s="17"/>
      <c r="AB297" s="17"/>
      <c r="AC297" s="17"/>
      <c r="AD297" s="17"/>
      <c r="AE297" s="17"/>
      <c r="AF297" s="17"/>
      <c r="AG297" s="17"/>
      <c r="AH297" s="17"/>
      <c r="AI297" s="17"/>
      <c r="AJ297" s="17"/>
      <c r="AK297" s="17"/>
      <c r="AL297" s="17"/>
      <c r="AM297" s="17"/>
      <c r="AN297" s="17"/>
      <c r="AO297" s="17"/>
      <c r="AP297" s="17"/>
      <c r="AQ297" s="17"/>
      <c r="AR297" s="17"/>
      <c r="AS297" s="17"/>
      <c r="AT297" s="17"/>
      <c r="AU297" s="17"/>
      <c r="AV297" s="17"/>
      <c r="AW297" s="17"/>
      <c r="AX297" s="17"/>
      <c r="AY297" s="17"/>
      <c r="AZ297" s="17"/>
      <c r="BA297" s="17">
        <f>IF(AND(フィニッシュ後入力!BA$100&lt;&gt;"",フィニッシュ後入力!BA$100=フィニッシュ後入力!BA297),1,0)</f>
        <v>0</v>
      </c>
      <c r="BB297" s="17">
        <f>IF(AND(フィニッシュ後入力!BB$100&lt;&gt;"",フィニッシュ後入力!BB$100=フィニッシュ後入力!BB297),1,0)</f>
        <v>0</v>
      </c>
      <c r="BC297" s="17">
        <f>IF(AND(フィニッシュ後入力!BC$100&lt;&gt;"",フィニッシュ後入力!BC$100=フィニッシュ後入力!BC297),1,0)</f>
        <v>0</v>
      </c>
      <c r="BD297" s="17">
        <f>IF(AND(フィニッシュ後入力!BD$100&lt;&gt;"",フィニッシュ後入力!BD$100=フィニッシュ後入力!BD297),1,0)</f>
        <v>0</v>
      </c>
      <c r="BE297" s="17">
        <f>IF(AND(フィニッシュ後入力!BE$100&lt;&gt;"",フィニッシュ後入力!BE$100=フィニッシュ後入力!BE297),1,0)</f>
        <v>0</v>
      </c>
      <c r="BF297" s="17">
        <f>IF(AND(フィニッシュ後入力!BF$100&lt;&gt;"",フィニッシュ後入力!BF$100=フィニッシュ後入力!BF297),1,0)</f>
        <v>0</v>
      </c>
      <c r="BG297" s="17">
        <f>IF(AND(フィニッシュ後入力!BG$100&lt;&gt;"",フィニッシュ後入力!BG$100=フィニッシュ後入力!BG297),1,0)</f>
        <v>0</v>
      </c>
      <c r="BH297" s="17">
        <f>IF(AND(フィニッシュ後入力!BH$100&lt;&gt;"",フィニッシュ後入力!BH$100=フィニッシュ後入力!BH297),1,0)</f>
        <v>0</v>
      </c>
      <c r="BI297" s="17">
        <f>IF(AND(フィニッシュ後入力!BI$100&lt;&gt;"",フィニッシュ後入力!BI$100=フィニッシュ後入力!BI297),1,0)</f>
        <v>0</v>
      </c>
      <c r="BJ297" s="17">
        <f>IF(AND(フィニッシュ後入力!BJ$100&lt;&gt;"",フィニッシュ後入力!BJ$100=フィニッシュ後入力!BJ297),1,0)</f>
        <v>0</v>
      </c>
      <c r="BK297" s="17">
        <f>IF(AND(フィニッシュ後入力!BK$100&lt;&gt;"",フィニッシュ後入力!BK$100=フィニッシュ後入力!BK297),1,0)</f>
        <v>0</v>
      </c>
      <c r="BL297" s="17">
        <f>IF(AND(フィニッシュ後入力!BL$100&lt;&gt;"",フィニッシュ後入力!BL$100=フィニッシュ後入力!BL297),1,0)</f>
        <v>0</v>
      </c>
      <c r="BM297" s="17">
        <f>IF(AND(フィニッシュ後入力!BM$100&lt;&gt;"",フィニッシュ後入力!BM$100=フィニッシュ後入力!BM297),1,0)</f>
        <v>0</v>
      </c>
      <c r="BN297" s="17">
        <f>IF(AND(フィニッシュ後入力!BN$100&lt;&gt;"",フィニッシュ後入力!BN$100=フィニッシュ後入力!BN297),1,0)</f>
        <v>0</v>
      </c>
      <c r="BO297" s="17">
        <f>IF(AND(フィニッシュ後入力!BO$100&lt;&gt;"",フィニッシュ後入力!BO$100=フィニッシュ後入力!BO297),1,0)</f>
        <v>0</v>
      </c>
      <c r="BP297" s="17">
        <f>IF(AND(フィニッシュ後入力!BP$100&lt;&gt;"",フィニッシュ後入力!BP$100=フィニッシュ後入力!BP297),1,0)</f>
        <v>0</v>
      </c>
      <c r="BQ297" s="17">
        <f>IF(AND(フィニッシュ後入力!BQ$100&lt;&gt;"",フィニッシュ後入力!BQ$100=フィニッシュ後入力!BQ297),1,0)</f>
        <v>0</v>
      </c>
      <c r="BR297" s="17">
        <f>IF(AND(フィニッシュ後入力!BR$100&lt;&gt;"",フィニッシュ後入力!BR$100=フィニッシュ後入力!BR297),1,0)</f>
        <v>0</v>
      </c>
      <c r="BS297" s="17">
        <f>IF(AND(フィニッシュ後入力!BS$100&lt;&gt;"",フィニッシュ後入力!BS$100=フィニッシュ後入力!BS297),1,0)</f>
        <v>0</v>
      </c>
      <c r="BT297" s="17">
        <f>IF(AND(フィニッシュ後入力!BT$100&lt;&gt;"",フィニッシュ後入力!BT$100=フィニッシュ後入力!BT297),1,0)</f>
        <v>0</v>
      </c>
      <c r="BU297" s="17">
        <f>IF(AND(フィニッシュ後入力!BU$100&lt;&gt;"",フィニッシュ後入力!BU$100=フィニッシュ後入力!BU297),1,0)</f>
        <v>0</v>
      </c>
      <c r="BV297" s="17">
        <f>IF(AND(フィニッシュ後入力!BV$100&lt;&gt;"",フィニッシュ後入力!BV$100=フィニッシュ後入力!BV297),1,0)</f>
        <v>0</v>
      </c>
      <c r="BW297" s="17">
        <f>IF(AND(フィニッシュ後入力!BW$100&lt;&gt;"",フィニッシュ後入力!BW$100=フィニッシュ後入力!BW297),1,0)</f>
        <v>0</v>
      </c>
      <c r="BX297" s="17">
        <f>IF(AND(フィニッシュ後入力!BX$100&lt;&gt;"",フィニッシュ後入力!BX$100=フィニッシュ後入力!BX297),1,0)</f>
        <v>0</v>
      </c>
      <c r="BY297" s="17">
        <f>IF(AND(フィニッシュ後入力!BY$100&lt;&gt;"",フィニッシュ後入力!BY$100=フィニッシュ後入力!BY297),1,0)</f>
        <v>0</v>
      </c>
      <c r="BZ297" s="17">
        <f>IF(AND(フィニッシュ後入力!BZ$100&lt;&gt;"",フィニッシュ後入力!BZ$100=フィニッシュ後入力!BZ297),1,0)</f>
        <v>0</v>
      </c>
      <c r="CA297" s="17">
        <f>IF(AND(フィニッシュ後入力!CA$100&lt;&gt;"",フィニッシュ後入力!CA$100=フィニッシュ後入力!CA297),1,0)</f>
        <v>0</v>
      </c>
      <c r="CB297" s="17">
        <f>IF(AND(フィニッシュ後入力!CB$100&lt;&gt;"",フィニッシュ後入力!CB$100=フィニッシュ後入力!CB297),1,0)</f>
        <v>0</v>
      </c>
      <c r="CC297" s="17">
        <f>IF(AND(フィニッシュ後入力!CC$100&lt;&gt;"",フィニッシュ後入力!CC$100=フィニッシュ後入力!CC297),1,0)</f>
        <v>0</v>
      </c>
      <c r="CD297" s="17">
        <f>IF(AND(フィニッシュ後入力!CD$100&lt;&gt;"",フィニッシュ後入力!CD$100=フィニッシュ後入力!CD297),1,0)</f>
        <v>0</v>
      </c>
      <c r="CE297" s="17"/>
      <c r="CF297" s="17"/>
      <c r="CG297" s="17"/>
      <c r="CH297" s="17"/>
      <c r="CI297" s="17"/>
      <c r="CJ297" s="17"/>
      <c r="CK297" s="17"/>
      <c r="CL297" s="17"/>
      <c r="CM297" s="17"/>
      <c r="CN297" s="17"/>
      <c r="CO297" s="17"/>
      <c r="CP297" s="17"/>
      <c r="CQ297" s="17"/>
      <c r="CR297" s="17"/>
      <c r="CS297" s="17"/>
      <c r="CT297" s="17"/>
      <c r="CU297" s="17"/>
      <c r="CV297" s="17"/>
      <c r="CW297" s="17"/>
      <c r="CX297" s="17"/>
      <c r="CY297" s="17"/>
      <c r="CZ297" s="17"/>
      <c r="DA297" s="17"/>
      <c r="DB297" s="17"/>
      <c r="DC297" s="17"/>
      <c r="DD297" s="17"/>
      <c r="DE297" s="17"/>
      <c r="DF297" s="17"/>
      <c r="DG297" s="17"/>
      <c r="DH297" s="17"/>
      <c r="DI297" s="17"/>
      <c r="DJ297" s="17"/>
      <c r="DK297" s="17"/>
      <c r="DL297" s="17"/>
      <c r="DM297" s="17"/>
      <c r="DN297" s="17"/>
      <c r="DO297" s="17"/>
      <c r="DP297" s="17"/>
      <c r="DQ297" s="17"/>
      <c r="DR297" s="17"/>
      <c r="DS297" s="17"/>
      <c r="DT297" s="17"/>
      <c r="DU297" s="17"/>
      <c r="DV297" s="17"/>
      <c r="DW297" s="17"/>
      <c r="DX297" s="17"/>
      <c r="DY297" s="17"/>
      <c r="DZ297" s="17"/>
      <c r="EA297" s="17"/>
      <c r="EB297" s="17"/>
      <c r="EC297" s="17"/>
      <c r="ED297" s="17"/>
      <c r="EE297" s="17"/>
      <c r="EF297" s="17"/>
      <c r="EG297" s="17"/>
      <c r="EH297" s="17"/>
      <c r="EI297" s="17"/>
      <c r="EJ297" s="17"/>
      <c r="EK297" s="17"/>
      <c r="EL297" s="17"/>
      <c r="EM297" s="17"/>
      <c r="EN297" s="17"/>
      <c r="EO297" s="17"/>
      <c r="EP297" s="17"/>
      <c r="EQ297" s="17"/>
      <c r="ER297" s="17"/>
      <c r="ES297" s="17"/>
      <c r="ET297" s="17"/>
      <c r="EU297" s="17"/>
      <c r="EV297" s="17"/>
      <c r="EW297" s="17"/>
      <c r="EX297" s="17"/>
      <c r="EY297" s="17"/>
      <c r="EZ297" s="17"/>
      <c r="FA297" s="17">
        <f>IF(AND(フィニッシュ後入力!FA$100&lt;&gt;"",フィニッシュ後入力!FA$100=フィニッシュ後入力!FA297),1,0)</f>
        <v>0</v>
      </c>
      <c r="FB297" s="17">
        <f>IF(AND(フィニッシュ後入力!FB$100&lt;&gt;"",フィニッシュ後入力!FB$100=フィニッシュ後入力!FB297),1,0)</f>
        <v>0</v>
      </c>
      <c r="FC297" s="17"/>
      <c r="FD297" s="17"/>
      <c r="FE297" s="17"/>
      <c r="FF297" s="17">
        <f>IF(AND(フィニッシュ後入力!FG$100&lt;&gt;"",フィニッシュ後入力!FG$100=フィニッシュ後入力!FG297),1,0)</f>
        <v>0</v>
      </c>
      <c r="FG297" s="17">
        <f>IF(AND(フィニッシュ後入力!FH$100&lt;&gt;"",フィニッシュ後入力!FH$100=フィニッシュ後入力!FH297),1,0)</f>
        <v>0</v>
      </c>
      <c r="FH297" s="17"/>
      <c r="FI297" s="17"/>
      <c r="FJ297" s="17"/>
      <c r="FK297" s="17">
        <f>IF(AND(フィニッシュ後入力!FM$100&lt;&gt;"",フィニッシュ後入力!FM$100=フィニッシュ後入力!FM297),1,0)</f>
        <v>0</v>
      </c>
      <c r="FL297" s="17">
        <f>IF(AND(フィニッシュ後入力!FN$100&lt;&gt;"",フィニッシュ後入力!FN$100=フィニッシュ後入力!FN297),1,0)</f>
        <v>0</v>
      </c>
      <c r="FM297" s="17"/>
      <c r="FN297" s="17"/>
      <c r="FO297" s="17"/>
      <c r="FP297" s="17"/>
      <c r="FQ297" s="17"/>
      <c r="FR297" s="17"/>
      <c r="FS297" s="17"/>
      <c r="FT297" s="17"/>
      <c r="FU297" s="17"/>
      <c r="FV297" s="17"/>
      <c r="FW297" s="17"/>
      <c r="FX297" s="17"/>
      <c r="FY297" s="17"/>
      <c r="FZ297" s="17"/>
      <c r="GA297" s="17"/>
      <c r="GB297" s="17">
        <f>フィニッシュ後入力!FC297</f>
        <v>0</v>
      </c>
      <c r="GC297" s="17">
        <f>フィニッシュ後入力!FD297</f>
        <v>0</v>
      </c>
      <c r="GD297" s="17">
        <f>IF(フィニッシュ後入力!FP$100&lt;&gt;"",フィニッシュ後入力!FE297+60*(1-FC297),0)</f>
        <v>0</v>
      </c>
      <c r="GE297" s="17">
        <f>IF(フィニッシュ後入力!FQ$100&lt;&gt;"",フィニッシュ後入力!FF297+60*(1-FD297),0)</f>
        <v>0</v>
      </c>
      <c r="GF297" s="17">
        <f>IF(フィニッシュ後入力!FR$100&lt;&gt;"",フィニッシュ後入力!FG297+60*(1-FE297),0)</f>
        <v>0</v>
      </c>
      <c r="GG297" s="17">
        <f>フィニッシュ後入力!FI297</f>
        <v>0</v>
      </c>
      <c r="GH297" s="17">
        <f>フィニッシュ後入力!FJ297</f>
        <v>0</v>
      </c>
      <c r="GI297" s="17">
        <f>IF(フィニッシュ後入力!FU$100&lt;&gt;"",フィニッシュ後入力!FK297+60*(1-FH297),0)</f>
        <v>0</v>
      </c>
      <c r="GJ297" s="17">
        <f>IF(フィニッシュ後入力!FV$100&lt;&gt;"",フィニッシュ後入力!FL297+60*(1-FI297),0)</f>
        <v>0</v>
      </c>
      <c r="GK297" s="17">
        <f>IF(フィニッシュ後入力!FW$100&lt;&gt;"",フィニッシュ後入力!FM297+60*(1-FJ297),0)</f>
        <v>0</v>
      </c>
      <c r="GL297" s="17">
        <f>フィニッシュ後入力!FO297</f>
        <v>0</v>
      </c>
      <c r="GM297" s="17">
        <f>フィニッシュ後入力!FP297</f>
        <v>0</v>
      </c>
      <c r="GN297" s="17"/>
      <c r="GO297" s="17"/>
      <c r="GP297" s="17"/>
      <c r="GQ297" s="17"/>
      <c r="GR297" s="17"/>
      <c r="GS297" s="17"/>
      <c r="GT297" s="17"/>
      <c r="GU297" s="17"/>
      <c r="GV297" s="17"/>
      <c r="GW297" s="17"/>
      <c r="GX297" s="17"/>
      <c r="GY297" s="17"/>
      <c r="GZ297" s="17"/>
    </row>
    <row r="298" spans="1:208">
      <c r="A298" s="17">
        <f>スタート前入力!$A298</f>
        <v>198</v>
      </c>
      <c r="B298" s="17">
        <f>IF(フィニッシュ後入力!$BA298&lt;&gt;"",SUM($BA298:$CZ298)-フィニッシュ後入力!$G298+フィニッシュ後入力!$H298+$D$87,-1)</f>
        <v>-1</v>
      </c>
      <c r="C298" s="17">
        <f>SUM($GA298:$GZ298)/2+60*(スタート前入力!$C$77-SUM($FA298:$FZ298))</f>
        <v>0</v>
      </c>
      <c r="D298" s="48">
        <f t="shared" si="11"/>
        <v>0</v>
      </c>
      <c r="E298" s="48">
        <f>D298*スタート前入力!$G298</f>
        <v>0</v>
      </c>
      <c r="F298" s="48">
        <f>(B298+1)*(D298+スタート前入力!$F298*$D$83+スタート前入力!$G298*$D$84+($D$86+1-$A298)*$D$85)</f>
        <v>0</v>
      </c>
      <c r="G298" s="48" t="str">
        <f ca="1">IF(E298&lt;&gt;0,RANK(E298,E$101:INDIRECT(CONCATENATE("R",$D$86+100,"C",COLUMN()-2),FALSE)),"")</f>
        <v/>
      </c>
      <c r="H298" s="48" t="str">
        <f ca="1">IF(F298&lt;&gt;0,RANK(F298,F$101:INDIRECT(CONCATENATE("R",$D$86+100,"C",COLUMN()-2),FALSE)),"")</f>
        <v/>
      </c>
      <c r="I298" s="48">
        <f>E298*スタート前入力!$E298</f>
        <v>0</v>
      </c>
      <c r="J298" s="48">
        <f>F298*スタート前入力!$E298</f>
        <v>0</v>
      </c>
      <c r="K298" s="48" t="str">
        <f ca="1">IF(I298&lt;&gt;0,RANK(I298,I$101:INDIRECT(CONCATENATE("R",$D$86+100,"C",COLUMN()-2),FALSE)),"")</f>
        <v/>
      </c>
      <c r="L298" s="48" t="str">
        <f ca="1">IF(J298&lt;&gt;0,RANK(J298,J$101:INDIRECT(CONCATENATE("R",$D$86+100,"C",COLUMN()-2),FALSE)),"")</f>
        <v/>
      </c>
      <c r="M298" s="48">
        <f>IF(($B298+1)*(スタート前入力!$H298+1+$D$87)&lt;&gt;0,$B298+スタート前入力!$H298,-1)</f>
        <v>-1</v>
      </c>
      <c r="N298" s="48">
        <f>$C298+スタート前入力!$I298</f>
        <v>0</v>
      </c>
      <c r="O298" s="48">
        <f t="shared" si="12"/>
        <v>0</v>
      </c>
      <c r="P298" s="48">
        <f>O298*スタート前入力!$G298</f>
        <v>0</v>
      </c>
      <c r="Q298" s="48">
        <f>(M298+1)*(O298+スタート前入力!$F298*$D$83+スタート前入力!$G298*$D$84+($D$86+1-$A298)*$D$85)</f>
        <v>0</v>
      </c>
      <c r="R298" s="48" t="str">
        <f ca="1">IF(P298&lt;&gt;0,RANK(P298,P$101:INDIRECT(CONCATENATE("R",$D$86+100,"C",COLUMN()-2),FALSE)),"")</f>
        <v/>
      </c>
      <c r="S298" s="48" t="str">
        <f ca="1">IF(Q298&lt;&gt;0,RANK(Q298,Q$101:INDIRECT(CONCATENATE("R",$D$86+100,"C",COLUMN()-2),FALSE)),"")</f>
        <v/>
      </c>
      <c r="T298" s="48">
        <f>P298*スタート前入力!$E298</f>
        <v>0</v>
      </c>
      <c r="U298" s="48">
        <f>Q298*スタート前入力!$E298</f>
        <v>0</v>
      </c>
      <c r="V298" s="48" t="str">
        <f ca="1">IF(T298&lt;&gt;0,RANK(T298,T$101:INDIRECT(CONCATENATE("R",$D$86+100,"C",COLUMN()-2),FALSE)),"")</f>
        <v/>
      </c>
      <c r="W298" s="48" t="str">
        <f ca="1">IF(U298&lt;&gt;0,RANK(U298,U$101:INDIRECT(CONCATENATE("R",$D$86+100,"C",COLUMN()-2),FALSE)),"")</f>
        <v/>
      </c>
      <c r="X298" s="48">
        <f t="shared" si="13"/>
        <v>198</v>
      </c>
      <c r="Y298" s="17">
        <f>((B298)-100)/(スタート前入力!$C$76)*100</f>
        <v>-1010</v>
      </c>
      <c r="Z298" s="17" t="e">
        <f>((M298)-100)/(スタート前入力!$C$84+スタート前入力!$C$85)*100</f>
        <v>#DIV/0!</v>
      </c>
      <c r="AA298" s="17"/>
      <c r="AB298" s="17"/>
      <c r="AC298" s="17"/>
      <c r="AD298" s="17"/>
      <c r="AE298" s="17"/>
      <c r="AF298" s="17"/>
      <c r="AG298" s="17"/>
      <c r="AH298" s="17"/>
      <c r="AI298" s="17"/>
      <c r="AJ298" s="17"/>
      <c r="AK298" s="17"/>
      <c r="AL298" s="17"/>
      <c r="AM298" s="17"/>
      <c r="AN298" s="17"/>
      <c r="AO298" s="17"/>
      <c r="AP298" s="17"/>
      <c r="AQ298" s="17"/>
      <c r="AR298" s="17"/>
      <c r="AS298" s="17"/>
      <c r="AT298" s="17"/>
      <c r="AU298" s="17"/>
      <c r="AV298" s="17"/>
      <c r="AW298" s="17"/>
      <c r="AX298" s="17"/>
      <c r="AY298" s="17"/>
      <c r="AZ298" s="17"/>
      <c r="BA298" s="17">
        <f>IF(AND(フィニッシュ後入力!BA$100&lt;&gt;"",フィニッシュ後入力!BA$100=フィニッシュ後入力!BA298),1,0)</f>
        <v>0</v>
      </c>
      <c r="BB298" s="17">
        <f>IF(AND(フィニッシュ後入力!BB$100&lt;&gt;"",フィニッシュ後入力!BB$100=フィニッシュ後入力!BB298),1,0)</f>
        <v>0</v>
      </c>
      <c r="BC298" s="17">
        <f>IF(AND(フィニッシュ後入力!BC$100&lt;&gt;"",フィニッシュ後入力!BC$100=フィニッシュ後入力!BC298),1,0)</f>
        <v>0</v>
      </c>
      <c r="BD298" s="17">
        <f>IF(AND(フィニッシュ後入力!BD$100&lt;&gt;"",フィニッシュ後入力!BD$100=フィニッシュ後入力!BD298),1,0)</f>
        <v>0</v>
      </c>
      <c r="BE298" s="17">
        <f>IF(AND(フィニッシュ後入力!BE$100&lt;&gt;"",フィニッシュ後入力!BE$100=フィニッシュ後入力!BE298),1,0)</f>
        <v>0</v>
      </c>
      <c r="BF298" s="17">
        <f>IF(AND(フィニッシュ後入力!BF$100&lt;&gt;"",フィニッシュ後入力!BF$100=フィニッシュ後入力!BF298),1,0)</f>
        <v>0</v>
      </c>
      <c r="BG298" s="17">
        <f>IF(AND(フィニッシュ後入力!BG$100&lt;&gt;"",フィニッシュ後入力!BG$100=フィニッシュ後入力!BG298),1,0)</f>
        <v>0</v>
      </c>
      <c r="BH298" s="17">
        <f>IF(AND(フィニッシュ後入力!BH$100&lt;&gt;"",フィニッシュ後入力!BH$100=フィニッシュ後入力!BH298),1,0)</f>
        <v>0</v>
      </c>
      <c r="BI298" s="17">
        <f>IF(AND(フィニッシュ後入力!BI$100&lt;&gt;"",フィニッシュ後入力!BI$100=フィニッシュ後入力!BI298),1,0)</f>
        <v>0</v>
      </c>
      <c r="BJ298" s="17">
        <f>IF(AND(フィニッシュ後入力!BJ$100&lt;&gt;"",フィニッシュ後入力!BJ$100=フィニッシュ後入力!BJ298),1,0)</f>
        <v>0</v>
      </c>
      <c r="BK298" s="17">
        <f>IF(AND(フィニッシュ後入力!BK$100&lt;&gt;"",フィニッシュ後入力!BK$100=フィニッシュ後入力!BK298),1,0)</f>
        <v>0</v>
      </c>
      <c r="BL298" s="17">
        <f>IF(AND(フィニッシュ後入力!BL$100&lt;&gt;"",フィニッシュ後入力!BL$100=フィニッシュ後入力!BL298),1,0)</f>
        <v>0</v>
      </c>
      <c r="BM298" s="17">
        <f>IF(AND(フィニッシュ後入力!BM$100&lt;&gt;"",フィニッシュ後入力!BM$100=フィニッシュ後入力!BM298),1,0)</f>
        <v>0</v>
      </c>
      <c r="BN298" s="17">
        <f>IF(AND(フィニッシュ後入力!BN$100&lt;&gt;"",フィニッシュ後入力!BN$100=フィニッシュ後入力!BN298),1,0)</f>
        <v>0</v>
      </c>
      <c r="BO298" s="17">
        <f>IF(AND(フィニッシュ後入力!BO$100&lt;&gt;"",フィニッシュ後入力!BO$100=フィニッシュ後入力!BO298),1,0)</f>
        <v>0</v>
      </c>
      <c r="BP298" s="17">
        <f>IF(AND(フィニッシュ後入力!BP$100&lt;&gt;"",フィニッシュ後入力!BP$100=フィニッシュ後入力!BP298),1,0)</f>
        <v>0</v>
      </c>
      <c r="BQ298" s="17">
        <f>IF(AND(フィニッシュ後入力!BQ$100&lt;&gt;"",フィニッシュ後入力!BQ$100=フィニッシュ後入力!BQ298),1,0)</f>
        <v>0</v>
      </c>
      <c r="BR298" s="17">
        <f>IF(AND(フィニッシュ後入力!BR$100&lt;&gt;"",フィニッシュ後入力!BR$100=フィニッシュ後入力!BR298),1,0)</f>
        <v>0</v>
      </c>
      <c r="BS298" s="17">
        <f>IF(AND(フィニッシュ後入力!BS$100&lt;&gt;"",フィニッシュ後入力!BS$100=フィニッシュ後入力!BS298),1,0)</f>
        <v>0</v>
      </c>
      <c r="BT298" s="17">
        <f>IF(AND(フィニッシュ後入力!BT$100&lt;&gt;"",フィニッシュ後入力!BT$100=フィニッシュ後入力!BT298),1,0)</f>
        <v>0</v>
      </c>
      <c r="BU298" s="17">
        <f>IF(AND(フィニッシュ後入力!BU$100&lt;&gt;"",フィニッシュ後入力!BU$100=フィニッシュ後入力!BU298),1,0)</f>
        <v>0</v>
      </c>
      <c r="BV298" s="17">
        <f>IF(AND(フィニッシュ後入力!BV$100&lt;&gt;"",フィニッシュ後入力!BV$100=フィニッシュ後入力!BV298),1,0)</f>
        <v>0</v>
      </c>
      <c r="BW298" s="17">
        <f>IF(AND(フィニッシュ後入力!BW$100&lt;&gt;"",フィニッシュ後入力!BW$100=フィニッシュ後入力!BW298),1,0)</f>
        <v>0</v>
      </c>
      <c r="BX298" s="17">
        <f>IF(AND(フィニッシュ後入力!BX$100&lt;&gt;"",フィニッシュ後入力!BX$100=フィニッシュ後入力!BX298),1,0)</f>
        <v>0</v>
      </c>
      <c r="BY298" s="17">
        <f>IF(AND(フィニッシュ後入力!BY$100&lt;&gt;"",フィニッシュ後入力!BY$100=フィニッシュ後入力!BY298),1,0)</f>
        <v>0</v>
      </c>
      <c r="BZ298" s="17">
        <f>IF(AND(フィニッシュ後入力!BZ$100&lt;&gt;"",フィニッシュ後入力!BZ$100=フィニッシュ後入力!BZ298),1,0)</f>
        <v>0</v>
      </c>
      <c r="CA298" s="17">
        <f>IF(AND(フィニッシュ後入力!CA$100&lt;&gt;"",フィニッシュ後入力!CA$100=フィニッシュ後入力!CA298),1,0)</f>
        <v>0</v>
      </c>
      <c r="CB298" s="17">
        <f>IF(AND(フィニッシュ後入力!CB$100&lt;&gt;"",フィニッシュ後入力!CB$100=フィニッシュ後入力!CB298),1,0)</f>
        <v>0</v>
      </c>
      <c r="CC298" s="17">
        <f>IF(AND(フィニッシュ後入力!CC$100&lt;&gt;"",フィニッシュ後入力!CC$100=フィニッシュ後入力!CC298),1,0)</f>
        <v>0</v>
      </c>
      <c r="CD298" s="17">
        <f>IF(AND(フィニッシュ後入力!CD$100&lt;&gt;"",フィニッシュ後入力!CD$100=フィニッシュ後入力!CD298),1,0)</f>
        <v>0</v>
      </c>
      <c r="CE298" s="17"/>
      <c r="CF298" s="17"/>
      <c r="CG298" s="17"/>
      <c r="CH298" s="17"/>
      <c r="CI298" s="17"/>
      <c r="CJ298" s="17"/>
      <c r="CK298" s="17"/>
      <c r="CL298" s="17"/>
      <c r="CM298" s="17"/>
      <c r="CN298" s="17"/>
      <c r="CO298" s="17"/>
      <c r="CP298" s="17"/>
      <c r="CQ298" s="17"/>
      <c r="CR298" s="17"/>
      <c r="CS298" s="17"/>
      <c r="CT298" s="17"/>
      <c r="CU298" s="17"/>
      <c r="CV298" s="17"/>
      <c r="CW298" s="17"/>
      <c r="CX298" s="17"/>
      <c r="CY298" s="17"/>
      <c r="CZ298" s="17"/>
      <c r="DA298" s="17"/>
      <c r="DB298" s="17"/>
      <c r="DC298" s="17"/>
      <c r="DD298" s="17"/>
      <c r="DE298" s="17"/>
      <c r="DF298" s="17"/>
      <c r="DG298" s="17"/>
      <c r="DH298" s="17"/>
      <c r="DI298" s="17"/>
      <c r="DJ298" s="17"/>
      <c r="DK298" s="17"/>
      <c r="DL298" s="17"/>
      <c r="DM298" s="17"/>
      <c r="DN298" s="17"/>
      <c r="DO298" s="17"/>
      <c r="DP298" s="17"/>
      <c r="DQ298" s="17"/>
      <c r="DR298" s="17"/>
      <c r="DS298" s="17"/>
      <c r="DT298" s="17"/>
      <c r="DU298" s="17"/>
      <c r="DV298" s="17"/>
      <c r="DW298" s="17"/>
      <c r="DX298" s="17"/>
      <c r="DY298" s="17"/>
      <c r="DZ298" s="17"/>
      <c r="EA298" s="17"/>
      <c r="EB298" s="17"/>
      <c r="EC298" s="17"/>
      <c r="ED298" s="17"/>
      <c r="EE298" s="17"/>
      <c r="EF298" s="17"/>
      <c r="EG298" s="17"/>
      <c r="EH298" s="17"/>
      <c r="EI298" s="17"/>
      <c r="EJ298" s="17"/>
      <c r="EK298" s="17"/>
      <c r="EL298" s="17"/>
      <c r="EM298" s="17"/>
      <c r="EN298" s="17"/>
      <c r="EO298" s="17"/>
      <c r="EP298" s="17"/>
      <c r="EQ298" s="17"/>
      <c r="ER298" s="17"/>
      <c r="ES298" s="17"/>
      <c r="ET298" s="17"/>
      <c r="EU298" s="17"/>
      <c r="EV298" s="17"/>
      <c r="EW298" s="17"/>
      <c r="EX298" s="17"/>
      <c r="EY298" s="17"/>
      <c r="EZ298" s="17"/>
      <c r="FA298" s="17">
        <f>IF(AND(フィニッシュ後入力!FA$100&lt;&gt;"",フィニッシュ後入力!FA$100=フィニッシュ後入力!FA298),1,0)</f>
        <v>0</v>
      </c>
      <c r="FB298" s="17">
        <f>IF(AND(フィニッシュ後入力!FB$100&lt;&gt;"",フィニッシュ後入力!FB$100=フィニッシュ後入力!FB298),1,0)</f>
        <v>0</v>
      </c>
      <c r="FC298" s="17"/>
      <c r="FD298" s="17"/>
      <c r="FE298" s="17"/>
      <c r="FF298" s="17">
        <f>IF(AND(フィニッシュ後入力!FG$100&lt;&gt;"",フィニッシュ後入力!FG$100=フィニッシュ後入力!FG298),1,0)</f>
        <v>0</v>
      </c>
      <c r="FG298" s="17">
        <f>IF(AND(フィニッシュ後入力!FH$100&lt;&gt;"",フィニッシュ後入力!FH$100=フィニッシュ後入力!FH298),1,0)</f>
        <v>0</v>
      </c>
      <c r="FH298" s="17"/>
      <c r="FI298" s="17"/>
      <c r="FJ298" s="17"/>
      <c r="FK298" s="17">
        <f>IF(AND(フィニッシュ後入力!FM$100&lt;&gt;"",フィニッシュ後入力!FM$100=フィニッシュ後入力!FM298),1,0)</f>
        <v>0</v>
      </c>
      <c r="FL298" s="17">
        <f>IF(AND(フィニッシュ後入力!FN$100&lt;&gt;"",フィニッシュ後入力!FN$100=フィニッシュ後入力!FN298),1,0)</f>
        <v>0</v>
      </c>
      <c r="FM298" s="17"/>
      <c r="FN298" s="17"/>
      <c r="FO298" s="17"/>
      <c r="FP298" s="17"/>
      <c r="FQ298" s="17"/>
      <c r="FR298" s="17"/>
      <c r="FS298" s="17"/>
      <c r="FT298" s="17"/>
      <c r="FU298" s="17"/>
      <c r="FV298" s="17"/>
      <c r="FW298" s="17"/>
      <c r="FX298" s="17"/>
      <c r="FY298" s="17"/>
      <c r="FZ298" s="17"/>
      <c r="GA298" s="17"/>
      <c r="GB298" s="17">
        <f>フィニッシュ後入力!FC298</f>
        <v>0</v>
      </c>
      <c r="GC298" s="17">
        <f>フィニッシュ後入力!FD298</f>
        <v>0</v>
      </c>
      <c r="GD298" s="17">
        <f>IF(フィニッシュ後入力!FP$100&lt;&gt;"",フィニッシュ後入力!FE298+60*(1-FC298),0)</f>
        <v>0</v>
      </c>
      <c r="GE298" s="17">
        <f>IF(フィニッシュ後入力!FQ$100&lt;&gt;"",フィニッシュ後入力!FF298+60*(1-FD298),0)</f>
        <v>0</v>
      </c>
      <c r="GF298" s="17">
        <f>IF(フィニッシュ後入力!FR$100&lt;&gt;"",フィニッシュ後入力!FG298+60*(1-FE298),0)</f>
        <v>0</v>
      </c>
      <c r="GG298" s="17">
        <f>フィニッシュ後入力!FI298</f>
        <v>0</v>
      </c>
      <c r="GH298" s="17">
        <f>フィニッシュ後入力!FJ298</f>
        <v>0</v>
      </c>
      <c r="GI298" s="17">
        <f>IF(フィニッシュ後入力!FU$100&lt;&gt;"",フィニッシュ後入力!FK298+60*(1-FH298),0)</f>
        <v>0</v>
      </c>
      <c r="GJ298" s="17">
        <f>IF(フィニッシュ後入力!FV$100&lt;&gt;"",フィニッシュ後入力!FL298+60*(1-FI298),0)</f>
        <v>0</v>
      </c>
      <c r="GK298" s="17">
        <f>IF(フィニッシュ後入力!FW$100&lt;&gt;"",フィニッシュ後入力!FM298+60*(1-FJ298),0)</f>
        <v>0</v>
      </c>
      <c r="GL298" s="17">
        <f>フィニッシュ後入力!FO298</f>
        <v>0</v>
      </c>
      <c r="GM298" s="17">
        <f>フィニッシュ後入力!FP298</f>
        <v>0</v>
      </c>
      <c r="GN298" s="17"/>
      <c r="GO298" s="17"/>
      <c r="GP298" s="17"/>
      <c r="GQ298" s="17"/>
      <c r="GR298" s="17"/>
      <c r="GS298" s="17"/>
      <c r="GT298" s="17"/>
      <c r="GU298" s="17"/>
      <c r="GV298" s="17"/>
      <c r="GW298" s="17"/>
      <c r="GX298" s="17"/>
      <c r="GY298" s="17"/>
      <c r="GZ298" s="17"/>
    </row>
    <row r="299" spans="1:208">
      <c r="A299" s="17">
        <f>スタート前入力!$A299</f>
        <v>199</v>
      </c>
      <c r="B299" s="17">
        <f>IF(フィニッシュ後入力!$BA299&lt;&gt;"",SUM($BA299:$CZ299)-フィニッシュ後入力!$G299+フィニッシュ後入力!$H299+$D$87,-1)</f>
        <v>-1</v>
      </c>
      <c r="C299" s="17">
        <f>SUM($GA299:$GZ299)/2+60*(スタート前入力!$C$77-SUM($FA299:$FZ299))</f>
        <v>0</v>
      </c>
      <c r="D299" s="48">
        <f t="shared" si="11"/>
        <v>0</v>
      </c>
      <c r="E299" s="48">
        <f>D299*スタート前入力!$G299</f>
        <v>0</v>
      </c>
      <c r="F299" s="48">
        <f>(B299+1)*(D299+スタート前入力!$F299*$D$83+スタート前入力!$G299*$D$84+($D$86+1-$A299)*$D$85)</f>
        <v>0</v>
      </c>
      <c r="G299" s="48" t="str">
        <f ca="1">IF(E299&lt;&gt;0,RANK(E299,E$101:INDIRECT(CONCATENATE("R",$D$86+100,"C",COLUMN()-2),FALSE)),"")</f>
        <v/>
      </c>
      <c r="H299" s="48" t="str">
        <f ca="1">IF(F299&lt;&gt;0,RANK(F299,F$101:INDIRECT(CONCATENATE("R",$D$86+100,"C",COLUMN()-2),FALSE)),"")</f>
        <v/>
      </c>
      <c r="I299" s="48">
        <f>E299*スタート前入力!$E299</f>
        <v>0</v>
      </c>
      <c r="J299" s="48">
        <f>F299*スタート前入力!$E299</f>
        <v>0</v>
      </c>
      <c r="K299" s="48" t="str">
        <f ca="1">IF(I299&lt;&gt;0,RANK(I299,I$101:INDIRECT(CONCATENATE("R",$D$86+100,"C",COLUMN()-2),FALSE)),"")</f>
        <v/>
      </c>
      <c r="L299" s="48" t="str">
        <f ca="1">IF(J299&lt;&gt;0,RANK(J299,J$101:INDIRECT(CONCATENATE("R",$D$86+100,"C",COLUMN()-2),FALSE)),"")</f>
        <v/>
      </c>
      <c r="M299" s="48">
        <f>IF(($B299+1)*(スタート前入力!$H299+1+$D$87)&lt;&gt;0,$B299+スタート前入力!$H299,-1)</f>
        <v>-1</v>
      </c>
      <c r="N299" s="48">
        <f>$C299+スタート前入力!$I299</f>
        <v>0</v>
      </c>
      <c r="O299" s="48">
        <f t="shared" si="12"/>
        <v>0</v>
      </c>
      <c r="P299" s="48">
        <f>O299*スタート前入力!$G299</f>
        <v>0</v>
      </c>
      <c r="Q299" s="48">
        <f>(M299+1)*(O299+スタート前入力!$F299*$D$83+スタート前入力!$G299*$D$84+($D$86+1-$A299)*$D$85)</f>
        <v>0</v>
      </c>
      <c r="R299" s="48" t="str">
        <f ca="1">IF(P299&lt;&gt;0,RANK(P299,P$101:INDIRECT(CONCATENATE("R",$D$86+100,"C",COLUMN()-2),FALSE)),"")</f>
        <v/>
      </c>
      <c r="S299" s="48" t="str">
        <f ca="1">IF(Q299&lt;&gt;0,RANK(Q299,Q$101:INDIRECT(CONCATENATE("R",$D$86+100,"C",COLUMN()-2),FALSE)),"")</f>
        <v/>
      </c>
      <c r="T299" s="48">
        <f>P299*スタート前入力!$E299</f>
        <v>0</v>
      </c>
      <c r="U299" s="48">
        <f>Q299*スタート前入力!$E299</f>
        <v>0</v>
      </c>
      <c r="V299" s="48" t="str">
        <f ca="1">IF(T299&lt;&gt;0,RANK(T299,T$101:INDIRECT(CONCATENATE("R",$D$86+100,"C",COLUMN()-2),FALSE)),"")</f>
        <v/>
      </c>
      <c r="W299" s="48" t="str">
        <f ca="1">IF(U299&lt;&gt;0,RANK(U299,U$101:INDIRECT(CONCATENATE("R",$D$86+100,"C",COLUMN()-2),FALSE)),"")</f>
        <v/>
      </c>
      <c r="X299" s="48">
        <f t="shared" si="13"/>
        <v>199</v>
      </c>
      <c r="Y299" s="17">
        <f>((B299)-100)/(スタート前入力!$C$76)*100</f>
        <v>-1010</v>
      </c>
      <c r="Z299" s="17" t="e">
        <f>((M299)-100)/(スタート前入力!$C$84+スタート前入力!$C$85)*100</f>
        <v>#DIV/0!</v>
      </c>
      <c r="AA299" s="17"/>
      <c r="AB299" s="17"/>
      <c r="AC299" s="17"/>
      <c r="AD299" s="17"/>
      <c r="AE299" s="17"/>
      <c r="AF299" s="17"/>
      <c r="AG299" s="17"/>
      <c r="AH299" s="17"/>
      <c r="AI299" s="17"/>
      <c r="AJ299" s="17"/>
      <c r="AK299" s="17"/>
      <c r="AL299" s="17"/>
      <c r="AM299" s="17"/>
      <c r="AN299" s="17"/>
      <c r="AO299" s="17"/>
      <c r="AP299" s="17"/>
      <c r="AQ299" s="17"/>
      <c r="AR299" s="17"/>
      <c r="AS299" s="17"/>
      <c r="AT299" s="17"/>
      <c r="AU299" s="17"/>
      <c r="AV299" s="17"/>
      <c r="AW299" s="17"/>
      <c r="AX299" s="17"/>
      <c r="AY299" s="17"/>
      <c r="AZ299" s="17"/>
      <c r="BA299" s="17">
        <f>IF(AND(フィニッシュ後入力!BA$100&lt;&gt;"",フィニッシュ後入力!BA$100=フィニッシュ後入力!BA299),1,0)</f>
        <v>0</v>
      </c>
      <c r="BB299" s="17">
        <f>IF(AND(フィニッシュ後入力!BB$100&lt;&gt;"",フィニッシュ後入力!BB$100=フィニッシュ後入力!BB299),1,0)</f>
        <v>0</v>
      </c>
      <c r="BC299" s="17">
        <f>IF(AND(フィニッシュ後入力!BC$100&lt;&gt;"",フィニッシュ後入力!BC$100=フィニッシュ後入力!BC299),1,0)</f>
        <v>0</v>
      </c>
      <c r="BD299" s="17">
        <f>IF(AND(フィニッシュ後入力!BD$100&lt;&gt;"",フィニッシュ後入力!BD$100=フィニッシュ後入力!BD299),1,0)</f>
        <v>0</v>
      </c>
      <c r="BE299" s="17">
        <f>IF(AND(フィニッシュ後入力!BE$100&lt;&gt;"",フィニッシュ後入力!BE$100=フィニッシュ後入力!BE299),1,0)</f>
        <v>0</v>
      </c>
      <c r="BF299" s="17">
        <f>IF(AND(フィニッシュ後入力!BF$100&lt;&gt;"",フィニッシュ後入力!BF$100=フィニッシュ後入力!BF299),1,0)</f>
        <v>0</v>
      </c>
      <c r="BG299" s="17">
        <f>IF(AND(フィニッシュ後入力!BG$100&lt;&gt;"",フィニッシュ後入力!BG$100=フィニッシュ後入力!BG299),1,0)</f>
        <v>0</v>
      </c>
      <c r="BH299" s="17">
        <f>IF(AND(フィニッシュ後入力!BH$100&lt;&gt;"",フィニッシュ後入力!BH$100=フィニッシュ後入力!BH299),1,0)</f>
        <v>0</v>
      </c>
      <c r="BI299" s="17">
        <f>IF(AND(フィニッシュ後入力!BI$100&lt;&gt;"",フィニッシュ後入力!BI$100=フィニッシュ後入力!BI299),1,0)</f>
        <v>0</v>
      </c>
      <c r="BJ299" s="17">
        <f>IF(AND(フィニッシュ後入力!BJ$100&lt;&gt;"",フィニッシュ後入力!BJ$100=フィニッシュ後入力!BJ299),1,0)</f>
        <v>0</v>
      </c>
      <c r="BK299" s="17">
        <f>IF(AND(フィニッシュ後入力!BK$100&lt;&gt;"",フィニッシュ後入力!BK$100=フィニッシュ後入力!BK299),1,0)</f>
        <v>0</v>
      </c>
      <c r="BL299" s="17">
        <f>IF(AND(フィニッシュ後入力!BL$100&lt;&gt;"",フィニッシュ後入力!BL$100=フィニッシュ後入力!BL299),1,0)</f>
        <v>0</v>
      </c>
      <c r="BM299" s="17">
        <f>IF(AND(フィニッシュ後入力!BM$100&lt;&gt;"",フィニッシュ後入力!BM$100=フィニッシュ後入力!BM299),1,0)</f>
        <v>0</v>
      </c>
      <c r="BN299" s="17">
        <f>IF(AND(フィニッシュ後入力!BN$100&lt;&gt;"",フィニッシュ後入力!BN$100=フィニッシュ後入力!BN299),1,0)</f>
        <v>0</v>
      </c>
      <c r="BO299" s="17">
        <f>IF(AND(フィニッシュ後入力!BO$100&lt;&gt;"",フィニッシュ後入力!BO$100=フィニッシュ後入力!BO299),1,0)</f>
        <v>0</v>
      </c>
      <c r="BP299" s="17">
        <f>IF(AND(フィニッシュ後入力!BP$100&lt;&gt;"",フィニッシュ後入力!BP$100=フィニッシュ後入力!BP299),1,0)</f>
        <v>0</v>
      </c>
      <c r="BQ299" s="17">
        <f>IF(AND(フィニッシュ後入力!BQ$100&lt;&gt;"",フィニッシュ後入力!BQ$100=フィニッシュ後入力!BQ299),1,0)</f>
        <v>0</v>
      </c>
      <c r="BR299" s="17">
        <f>IF(AND(フィニッシュ後入力!BR$100&lt;&gt;"",フィニッシュ後入力!BR$100=フィニッシュ後入力!BR299),1,0)</f>
        <v>0</v>
      </c>
      <c r="BS299" s="17">
        <f>IF(AND(フィニッシュ後入力!BS$100&lt;&gt;"",フィニッシュ後入力!BS$100=フィニッシュ後入力!BS299),1,0)</f>
        <v>0</v>
      </c>
      <c r="BT299" s="17">
        <f>IF(AND(フィニッシュ後入力!BT$100&lt;&gt;"",フィニッシュ後入力!BT$100=フィニッシュ後入力!BT299),1,0)</f>
        <v>0</v>
      </c>
      <c r="BU299" s="17">
        <f>IF(AND(フィニッシュ後入力!BU$100&lt;&gt;"",フィニッシュ後入力!BU$100=フィニッシュ後入力!BU299),1,0)</f>
        <v>0</v>
      </c>
      <c r="BV299" s="17">
        <f>IF(AND(フィニッシュ後入力!BV$100&lt;&gt;"",フィニッシュ後入力!BV$100=フィニッシュ後入力!BV299),1,0)</f>
        <v>0</v>
      </c>
      <c r="BW299" s="17">
        <f>IF(AND(フィニッシュ後入力!BW$100&lt;&gt;"",フィニッシュ後入力!BW$100=フィニッシュ後入力!BW299),1,0)</f>
        <v>0</v>
      </c>
      <c r="BX299" s="17">
        <f>IF(AND(フィニッシュ後入力!BX$100&lt;&gt;"",フィニッシュ後入力!BX$100=フィニッシュ後入力!BX299),1,0)</f>
        <v>0</v>
      </c>
      <c r="BY299" s="17">
        <f>IF(AND(フィニッシュ後入力!BY$100&lt;&gt;"",フィニッシュ後入力!BY$100=フィニッシュ後入力!BY299),1,0)</f>
        <v>0</v>
      </c>
      <c r="BZ299" s="17">
        <f>IF(AND(フィニッシュ後入力!BZ$100&lt;&gt;"",フィニッシュ後入力!BZ$100=フィニッシュ後入力!BZ299),1,0)</f>
        <v>0</v>
      </c>
      <c r="CA299" s="17">
        <f>IF(AND(フィニッシュ後入力!CA$100&lt;&gt;"",フィニッシュ後入力!CA$100=フィニッシュ後入力!CA299),1,0)</f>
        <v>0</v>
      </c>
      <c r="CB299" s="17">
        <f>IF(AND(フィニッシュ後入力!CB$100&lt;&gt;"",フィニッシュ後入力!CB$100=フィニッシュ後入力!CB299),1,0)</f>
        <v>0</v>
      </c>
      <c r="CC299" s="17">
        <f>IF(AND(フィニッシュ後入力!CC$100&lt;&gt;"",フィニッシュ後入力!CC$100=フィニッシュ後入力!CC299),1,0)</f>
        <v>0</v>
      </c>
      <c r="CD299" s="17">
        <f>IF(AND(フィニッシュ後入力!CD$100&lt;&gt;"",フィニッシュ後入力!CD$100=フィニッシュ後入力!CD299),1,0)</f>
        <v>0</v>
      </c>
      <c r="CE299" s="17"/>
      <c r="CF299" s="17"/>
      <c r="CG299" s="17"/>
      <c r="CH299" s="17"/>
      <c r="CI299" s="17"/>
      <c r="CJ299" s="17"/>
      <c r="CK299" s="17"/>
      <c r="CL299" s="17"/>
      <c r="CM299" s="17"/>
      <c r="CN299" s="17"/>
      <c r="CO299" s="17"/>
      <c r="CP299" s="17"/>
      <c r="CQ299" s="17"/>
      <c r="CR299" s="17"/>
      <c r="CS299" s="17"/>
      <c r="CT299" s="17"/>
      <c r="CU299" s="17"/>
      <c r="CV299" s="17"/>
      <c r="CW299" s="17"/>
      <c r="CX299" s="17"/>
      <c r="CY299" s="17"/>
      <c r="CZ299" s="17"/>
      <c r="DA299" s="17"/>
      <c r="DB299" s="17"/>
      <c r="DC299" s="17"/>
      <c r="DD299" s="17"/>
      <c r="DE299" s="17"/>
      <c r="DF299" s="17"/>
      <c r="DG299" s="17"/>
      <c r="DH299" s="17"/>
      <c r="DI299" s="17"/>
      <c r="DJ299" s="17"/>
      <c r="DK299" s="17"/>
      <c r="DL299" s="17"/>
      <c r="DM299" s="17"/>
      <c r="DN299" s="17"/>
      <c r="DO299" s="17"/>
      <c r="DP299" s="17"/>
      <c r="DQ299" s="17"/>
      <c r="DR299" s="17"/>
      <c r="DS299" s="17"/>
      <c r="DT299" s="17"/>
      <c r="DU299" s="17"/>
      <c r="DV299" s="17"/>
      <c r="DW299" s="17"/>
      <c r="DX299" s="17"/>
      <c r="DY299" s="17"/>
      <c r="DZ299" s="17"/>
      <c r="EA299" s="17"/>
      <c r="EB299" s="17"/>
      <c r="EC299" s="17"/>
      <c r="ED299" s="17"/>
      <c r="EE299" s="17"/>
      <c r="EF299" s="17"/>
      <c r="EG299" s="17"/>
      <c r="EH299" s="17"/>
      <c r="EI299" s="17"/>
      <c r="EJ299" s="17"/>
      <c r="EK299" s="17"/>
      <c r="EL299" s="17"/>
      <c r="EM299" s="17"/>
      <c r="EN299" s="17"/>
      <c r="EO299" s="17"/>
      <c r="EP299" s="17"/>
      <c r="EQ299" s="17"/>
      <c r="ER299" s="17"/>
      <c r="ES299" s="17"/>
      <c r="ET299" s="17"/>
      <c r="EU299" s="17"/>
      <c r="EV299" s="17"/>
      <c r="EW299" s="17"/>
      <c r="EX299" s="17"/>
      <c r="EY299" s="17"/>
      <c r="EZ299" s="17"/>
      <c r="FA299" s="17">
        <f>IF(AND(フィニッシュ後入力!FA$100&lt;&gt;"",フィニッシュ後入力!FA$100=フィニッシュ後入力!FA299),1,0)</f>
        <v>0</v>
      </c>
      <c r="FB299" s="17">
        <f>IF(AND(フィニッシュ後入力!FB$100&lt;&gt;"",フィニッシュ後入力!FB$100=フィニッシュ後入力!FB299),1,0)</f>
        <v>0</v>
      </c>
      <c r="FC299" s="17"/>
      <c r="FD299" s="17"/>
      <c r="FE299" s="17"/>
      <c r="FF299" s="17">
        <f>IF(AND(フィニッシュ後入力!FG$100&lt;&gt;"",フィニッシュ後入力!FG$100=フィニッシュ後入力!FG299),1,0)</f>
        <v>0</v>
      </c>
      <c r="FG299" s="17">
        <f>IF(AND(フィニッシュ後入力!FH$100&lt;&gt;"",フィニッシュ後入力!FH$100=フィニッシュ後入力!FH299),1,0)</f>
        <v>0</v>
      </c>
      <c r="FH299" s="17"/>
      <c r="FI299" s="17"/>
      <c r="FJ299" s="17"/>
      <c r="FK299" s="17">
        <f>IF(AND(フィニッシュ後入力!FM$100&lt;&gt;"",フィニッシュ後入力!FM$100=フィニッシュ後入力!FM299),1,0)</f>
        <v>0</v>
      </c>
      <c r="FL299" s="17">
        <f>IF(AND(フィニッシュ後入力!FN$100&lt;&gt;"",フィニッシュ後入力!FN$100=フィニッシュ後入力!FN299),1,0)</f>
        <v>0</v>
      </c>
      <c r="FM299" s="17"/>
      <c r="FN299" s="17"/>
      <c r="FO299" s="17"/>
      <c r="FP299" s="17"/>
      <c r="FQ299" s="17"/>
      <c r="FR299" s="17"/>
      <c r="FS299" s="17"/>
      <c r="FT299" s="17"/>
      <c r="FU299" s="17"/>
      <c r="FV299" s="17"/>
      <c r="FW299" s="17"/>
      <c r="FX299" s="17"/>
      <c r="FY299" s="17"/>
      <c r="FZ299" s="17"/>
      <c r="GA299" s="17"/>
      <c r="GB299" s="17">
        <f>フィニッシュ後入力!FC299</f>
        <v>0</v>
      </c>
      <c r="GC299" s="17">
        <f>フィニッシュ後入力!FD299</f>
        <v>0</v>
      </c>
      <c r="GD299" s="17">
        <f>IF(フィニッシュ後入力!FP$100&lt;&gt;"",フィニッシュ後入力!FE299+60*(1-FC299),0)</f>
        <v>0</v>
      </c>
      <c r="GE299" s="17">
        <f>IF(フィニッシュ後入力!FQ$100&lt;&gt;"",フィニッシュ後入力!FF299+60*(1-FD299),0)</f>
        <v>0</v>
      </c>
      <c r="GF299" s="17">
        <f>IF(フィニッシュ後入力!FR$100&lt;&gt;"",フィニッシュ後入力!FG299+60*(1-FE299),0)</f>
        <v>0</v>
      </c>
      <c r="GG299" s="17">
        <f>フィニッシュ後入力!FI299</f>
        <v>0</v>
      </c>
      <c r="GH299" s="17">
        <f>フィニッシュ後入力!FJ299</f>
        <v>0</v>
      </c>
      <c r="GI299" s="17">
        <f>IF(フィニッシュ後入力!FU$100&lt;&gt;"",フィニッシュ後入力!FK299+60*(1-FH299),0)</f>
        <v>0</v>
      </c>
      <c r="GJ299" s="17">
        <f>IF(フィニッシュ後入力!FV$100&lt;&gt;"",フィニッシュ後入力!FL299+60*(1-FI299),0)</f>
        <v>0</v>
      </c>
      <c r="GK299" s="17">
        <f>IF(フィニッシュ後入力!FW$100&lt;&gt;"",フィニッシュ後入力!FM299+60*(1-FJ299),0)</f>
        <v>0</v>
      </c>
      <c r="GL299" s="17">
        <f>フィニッシュ後入力!FO299</f>
        <v>0</v>
      </c>
      <c r="GM299" s="17">
        <f>フィニッシュ後入力!FP299</f>
        <v>0</v>
      </c>
      <c r="GN299" s="17"/>
      <c r="GO299" s="17"/>
      <c r="GP299" s="17"/>
      <c r="GQ299" s="17"/>
      <c r="GR299" s="17"/>
      <c r="GS299" s="17"/>
      <c r="GT299" s="17"/>
      <c r="GU299" s="17"/>
      <c r="GV299" s="17"/>
      <c r="GW299" s="17"/>
      <c r="GX299" s="17"/>
      <c r="GY299" s="17"/>
      <c r="GZ299" s="17"/>
    </row>
    <row r="300" spans="1:208">
      <c r="A300" s="17">
        <f>スタート前入力!$A300</f>
        <v>200</v>
      </c>
      <c r="B300" s="17">
        <f>IF(フィニッシュ後入力!$BA300&lt;&gt;"",SUM($BA300:$CZ300)-フィニッシュ後入力!$G300+フィニッシュ後入力!$H300+$D$87,-1)</f>
        <v>-1</v>
      </c>
      <c r="C300" s="17">
        <f>SUM($GA300:$GZ300)/2+60*(スタート前入力!$C$77-SUM($FA300:$FZ300))</f>
        <v>0</v>
      </c>
      <c r="D300" s="48">
        <f t="shared" si="11"/>
        <v>0</v>
      </c>
      <c r="E300" s="48">
        <f>D300*スタート前入力!$G300</f>
        <v>0</v>
      </c>
      <c r="F300" s="48">
        <f>(B300+1)*(D300+スタート前入力!$F300*$D$83+スタート前入力!$G300*$D$84+($D$86+1-$A300)*$D$85)</f>
        <v>0</v>
      </c>
      <c r="G300" s="48" t="str">
        <f ca="1">IF(E300&lt;&gt;0,RANK(E300,E$101:INDIRECT(CONCATENATE("R",$D$86+100,"C",COLUMN()-2),FALSE)),"")</f>
        <v/>
      </c>
      <c r="H300" s="48" t="str">
        <f ca="1">IF(F300&lt;&gt;0,RANK(F300,F$101:INDIRECT(CONCATENATE("R",$D$86+100,"C",COLUMN()-2),FALSE)),"")</f>
        <v/>
      </c>
      <c r="I300" s="48">
        <f>E300*スタート前入力!$E300</f>
        <v>0</v>
      </c>
      <c r="J300" s="48">
        <f>F300*スタート前入力!$E300</f>
        <v>0</v>
      </c>
      <c r="K300" s="48" t="str">
        <f ca="1">IF(I300&lt;&gt;0,RANK(I300,I$101:INDIRECT(CONCATENATE("R",$D$86+100,"C",COLUMN()-2),FALSE)),"")</f>
        <v/>
      </c>
      <c r="L300" s="48" t="str">
        <f ca="1">IF(J300&lt;&gt;0,RANK(J300,J$101:INDIRECT(CONCATENATE("R",$D$86+100,"C",COLUMN()-2),FALSE)),"")</f>
        <v/>
      </c>
      <c r="M300" s="48">
        <f>IF(($B300+1)*(スタート前入力!$H300+1+$D$87)&lt;&gt;0,$B300+スタート前入力!$H300,-1)</f>
        <v>-1</v>
      </c>
      <c r="N300" s="48">
        <f>$C300+スタート前入力!$I300</f>
        <v>0</v>
      </c>
      <c r="O300" s="48">
        <f t="shared" si="12"/>
        <v>0</v>
      </c>
      <c r="P300" s="48">
        <f>O300*スタート前入力!$G300</f>
        <v>0</v>
      </c>
      <c r="Q300" s="48">
        <f>(M300+1)*(O300+スタート前入力!$F300*$D$83+スタート前入力!$G300*$D$84+($D$86+1-$A300)*$D$85)</f>
        <v>0</v>
      </c>
      <c r="R300" s="48" t="str">
        <f ca="1">IF(P300&lt;&gt;0,RANK(P300,P$101:INDIRECT(CONCATENATE("R",$D$86+100,"C",COLUMN()-2),FALSE)),"")</f>
        <v/>
      </c>
      <c r="S300" s="48" t="str">
        <f ca="1">IF(Q300&lt;&gt;0,RANK(Q300,Q$101:INDIRECT(CONCATENATE("R",$D$86+100,"C",COLUMN()-2),FALSE)),"")</f>
        <v/>
      </c>
      <c r="T300" s="48">
        <f>P300*スタート前入力!$E300</f>
        <v>0</v>
      </c>
      <c r="U300" s="48">
        <f>Q300*スタート前入力!$E300</f>
        <v>0</v>
      </c>
      <c r="V300" s="48" t="str">
        <f ca="1">IF(T300&lt;&gt;0,RANK(T300,T$101:INDIRECT(CONCATENATE("R",$D$86+100,"C",COLUMN()-2),FALSE)),"")</f>
        <v/>
      </c>
      <c r="W300" s="48" t="str">
        <f ca="1">IF(U300&lt;&gt;0,RANK(U300,U$101:INDIRECT(CONCATENATE("R",$D$86+100,"C",COLUMN()-2),FALSE)),"")</f>
        <v/>
      </c>
      <c r="X300" s="48">
        <f t="shared" si="13"/>
        <v>200</v>
      </c>
      <c r="Y300" s="17">
        <f>((B300)-100)/(スタート前入力!$C$76)*100</f>
        <v>-1010</v>
      </c>
      <c r="Z300" s="17" t="e">
        <f>((M300)-100)/(スタート前入力!$C$84+スタート前入力!$C$85)*100</f>
        <v>#DIV/0!</v>
      </c>
      <c r="AA300" s="17"/>
      <c r="AB300" s="17"/>
      <c r="AC300" s="17"/>
      <c r="AD300" s="17"/>
      <c r="AE300" s="17"/>
      <c r="AF300" s="17"/>
      <c r="AG300" s="17"/>
      <c r="AH300" s="17"/>
      <c r="AI300" s="17"/>
      <c r="AJ300" s="17"/>
      <c r="AK300" s="17"/>
      <c r="AL300" s="17"/>
      <c r="AM300" s="17"/>
      <c r="AN300" s="17"/>
      <c r="AO300" s="17"/>
      <c r="AP300" s="17"/>
      <c r="AQ300" s="17"/>
      <c r="AR300" s="17"/>
      <c r="AS300" s="17"/>
      <c r="AT300" s="17"/>
      <c r="AU300" s="17"/>
      <c r="AV300" s="17"/>
      <c r="AW300" s="17"/>
      <c r="AX300" s="17"/>
      <c r="AY300" s="17"/>
      <c r="AZ300" s="17"/>
      <c r="BA300" s="17">
        <f>IF(AND(フィニッシュ後入力!BA$100&lt;&gt;"",フィニッシュ後入力!BA$100=フィニッシュ後入力!BA300),1,0)</f>
        <v>0</v>
      </c>
      <c r="BB300" s="17">
        <f>IF(AND(フィニッシュ後入力!BB$100&lt;&gt;"",フィニッシュ後入力!BB$100=フィニッシュ後入力!BB300),1,0)</f>
        <v>0</v>
      </c>
      <c r="BC300" s="17">
        <f>IF(AND(フィニッシュ後入力!BC$100&lt;&gt;"",フィニッシュ後入力!BC$100=フィニッシュ後入力!BC300),1,0)</f>
        <v>0</v>
      </c>
      <c r="BD300" s="17">
        <f>IF(AND(フィニッシュ後入力!BD$100&lt;&gt;"",フィニッシュ後入力!BD$100=フィニッシュ後入力!BD300),1,0)</f>
        <v>0</v>
      </c>
      <c r="BE300" s="17">
        <f>IF(AND(フィニッシュ後入力!BE$100&lt;&gt;"",フィニッシュ後入力!BE$100=フィニッシュ後入力!BE300),1,0)</f>
        <v>0</v>
      </c>
      <c r="BF300" s="17">
        <f>IF(AND(フィニッシュ後入力!BF$100&lt;&gt;"",フィニッシュ後入力!BF$100=フィニッシュ後入力!BF300),1,0)</f>
        <v>0</v>
      </c>
      <c r="BG300" s="17">
        <f>IF(AND(フィニッシュ後入力!BG$100&lt;&gt;"",フィニッシュ後入力!BG$100=フィニッシュ後入力!BG300),1,0)</f>
        <v>0</v>
      </c>
      <c r="BH300" s="17">
        <f>IF(AND(フィニッシュ後入力!BH$100&lt;&gt;"",フィニッシュ後入力!BH$100=フィニッシュ後入力!BH300),1,0)</f>
        <v>0</v>
      </c>
      <c r="BI300" s="17">
        <f>IF(AND(フィニッシュ後入力!BI$100&lt;&gt;"",フィニッシュ後入力!BI$100=フィニッシュ後入力!BI300),1,0)</f>
        <v>0</v>
      </c>
      <c r="BJ300" s="17">
        <f>IF(AND(フィニッシュ後入力!BJ$100&lt;&gt;"",フィニッシュ後入力!BJ$100=フィニッシュ後入力!BJ300),1,0)</f>
        <v>0</v>
      </c>
      <c r="BK300" s="17">
        <f>IF(AND(フィニッシュ後入力!BK$100&lt;&gt;"",フィニッシュ後入力!BK$100=フィニッシュ後入力!BK300),1,0)</f>
        <v>0</v>
      </c>
      <c r="BL300" s="17">
        <f>IF(AND(フィニッシュ後入力!BL$100&lt;&gt;"",フィニッシュ後入力!BL$100=フィニッシュ後入力!BL300),1,0)</f>
        <v>0</v>
      </c>
      <c r="BM300" s="17">
        <f>IF(AND(フィニッシュ後入力!BM$100&lt;&gt;"",フィニッシュ後入力!BM$100=フィニッシュ後入力!BM300),1,0)</f>
        <v>0</v>
      </c>
      <c r="BN300" s="17">
        <f>IF(AND(フィニッシュ後入力!BN$100&lt;&gt;"",フィニッシュ後入力!BN$100=フィニッシュ後入力!BN300),1,0)</f>
        <v>0</v>
      </c>
      <c r="BO300" s="17">
        <f>IF(AND(フィニッシュ後入力!BO$100&lt;&gt;"",フィニッシュ後入力!BO$100=フィニッシュ後入力!BO300),1,0)</f>
        <v>0</v>
      </c>
      <c r="BP300" s="17">
        <f>IF(AND(フィニッシュ後入力!BP$100&lt;&gt;"",フィニッシュ後入力!BP$100=フィニッシュ後入力!BP300),1,0)</f>
        <v>0</v>
      </c>
      <c r="BQ300" s="17">
        <f>IF(AND(フィニッシュ後入力!BQ$100&lt;&gt;"",フィニッシュ後入力!BQ$100=フィニッシュ後入力!BQ300),1,0)</f>
        <v>0</v>
      </c>
      <c r="BR300" s="17">
        <f>IF(AND(フィニッシュ後入力!BR$100&lt;&gt;"",フィニッシュ後入力!BR$100=フィニッシュ後入力!BR300),1,0)</f>
        <v>0</v>
      </c>
      <c r="BS300" s="17">
        <f>IF(AND(フィニッシュ後入力!BS$100&lt;&gt;"",フィニッシュ後入力!BS$100=フィニッシュ後入力!BS300),1,0)</f>
        <v>0</v>
      </c>
      <c r="BT300" s="17">
        <f>IF(AND(フィニッシュ後入力!BT$100&lt;&gt;"",フィニッシュ後入力!BT$100=フィニッシュ後入力!BT300),1,0)</f>
        <v>0</v>
      </c>
      <c r="BU300" s="17">
        <f>IF(AND(フィニッシュ後入力!BU$100&lt;&gt;"",フィニッシュ後入力!BU$100=フィニッシュ後入力!BU300),1,0)</f>
        <v>0</v>
      </c>
      <c r="BV300" s="17">
        <f>IF(AND(フィニッシュ後入力!BV$100&lt;&gt;"",フィニッシュ後入力!BV$100=フィニッシュ後入力!BV300),1,0)</f>
        <v>0</v>
      </c>
      <c r="BW300" s="17">
        <f>IF(AND(フィニッシュ後入力!BW$100&lt;&gt;"",フィニッシュ後入力!BW$100=フィニッシュ後入力!BW300),1,0)</f>
        <v>0</v>
      </c>
      <c r="BX300" s="17">
        <f>IF(AND(フィニッシュ後入力!BX$100&lt;&gt;"",フィニッシュ後入力!BX$100=フィニッシュ後入力!BX300),1,0)</f>
        <v>0</v>
      </c>
      <c r="BY300" s="17">
        <f>IF(AND(フィニッシュ後入力!BY$100&lt;&gt;"",フィニッシュ後入力!BY$100=フィニッシュ後入力!BY300),1,0)</f>
        <v>0</v>
      </c>
      <c r="BZ300" s="17">
        <f>IF(AND(フィニッシュ後入力!BZ$100&lt;&gt;"",フィニッシュ後入力!BZ$100=フィニッシュ後入力!BZ300),1,0)</f>
        <v>0</v>
      </c>
      <c r="CA300" s="17">
        <f>IF(AND(フィニッシュ後入力!CA$100&lt;&gt;"",フィニッシュ後入力!CA$100=フィニッシュ後入力!CA300),1,0)</f>
        <v>0</v>
      </c>
      <c r="CB300" s="17">
        <f>IF(AND(フィニッシュ後入力!CB$100&lt;&gt;"",フィニッシュ後入力!CB$100=フィニッシュ後入力!CB300),1,0)</f>
        <v>0</v>
      </c>
      <c r="CC300" s="17">
        <f>IF(AND(フィニッシュ後入力!CC$100&lt;&gt;"",フィニッシュ後入力!CC$100=フィニッシュ後入力!CC300),1,0)</f>
        <v>0</v>
      </c>
      <c r="CD300" s="17">
        <f>IF(AND(フィニッシュ後入力!CD$100&lt;&gt;"",フィニッシュ後入力!CD$100=フィニッシュ後入力!CD300),1,0)</f>
        <v>0</v>
      </c>
      <c r="CE300" s="17"/>
      <c r="CF300" s="17"/>
      <c r="CG300" s="17"/>
      <c r="CH300" s="17"/>
      <c r="CI300" s="17"/>
      <c r="CJ300" s="17"/>
      <c r="CK300" s="17"/>
      <c r="CL300" s="17"/>
      <c r="CM300" s="17"/>
      <c r="CN300" s="17"/>
      <c r="CO300" s="17"/>
      <c r="CP300" s="17"/>
      <c r="CQ300" s="17"/>
      <c r="CR300" s="17"/>
      <c r="CS300" s="17"/>
      <c r="CT300" s="17"/>
      <c r="CU300" s="17"/>
      <c r="CV300" s="17"/>
      <c r="CW300" s="17"/>
      <c r="CX300" s="17"/>
      <c r="CY300" s="17"/>
      <c r="CZ300" s="17"/>
      <c r="DA300" s="17"/>
      <c r="DB300" s="17"/>
      <c r="DC300" s="17"/>
      <c r="DD300" s="17"/>
      <c r="DE300" s="17"/>
      <c r="DF300" s="17"/>
      <c r="DG300" s="17"/>
      <c r="DH300" s="17"/>
      <c r="DI300" s="17"/>
      <c r="DJ300" s="17"/>
      <c r="DK300" s="17"/>
      <c r="DL300" s="17"/>
      <c r="DM300" s="17"/>
      <c r="DN300" s="17"/>
      <c r="DO300" s="17"/>
      <c r="DP300" s="17"/>
      <c r="DQ300" s="17"/>
      <c r="DR300" s="17"/>
      <c r="DS300" s="17"/>
      <c r="DT300" s="17"/>
      <c r="DU300" s="17"/>
      <c r="DV300" s="17"/>
      <c r="DW300" s="17"/>
      <c r="DX300" s="17"/>
      <c r="DY300" s="17"/>
      <c r="DZ300" s="17"/>
      <c r="EA300" s="17"/>
      <c r="EB300" s="17"/>
      <c r="EC300" s="17"/>
      <c r="ED300" s="17"/>
      <c r="EE300" s="17"/>
      <c r="EF300" s="17"/>
      <c r="EG300" s="17"/>
      <c r="EH300" s="17"/>
      <c r="EI300" s="17"/>
      <c r="EJ300" s="17"/>
      <c r="EK300" s="17"/>
      <c r="EL300" s="17"/>
      <c r="EM300" s="17"/>
      <c r="EN300" s="17"/>
      <c r="EO300" s="17"/>
      <c r="EP300" s="17"/>
      <c r="EQ300" s="17"/>
      <c r="ER300" s="17"/>
      <c r="ES300" s="17"/>
      <c r="ET300" s="17"/>
      <c r="EU300" s="17"/>
      <c r="EV300" s="17"/>
      <c r="EW300" s="17"/>
      <c r="EX300" s="17"/>
      <c r="EY300" s="17"/>
      <c r="EZ300" s="17"/>
      <c r="FA300" s="17">
        <f>IF(AND(フィニッシュ後入力!FA$100&lt;&gt;"",フィニッシュ後入力!FA$100=フィニッシュ後入力!FA300),1,0)</f>
        <v>0</v>
      </c>
      <c r="FB300" s="17">
        <f>IF(AND(フィニッシュ後入力!FB$100&lt;&gt;"",フィニッシュ後入力!FB$100=フィニッシュ後入力!FB300),1,0)</f>
        <v>0</v>
      </c>
      <c r="FC300" s="17"/>
      <c r="FD300" s="17"/>
      <c r="FE300" s="17"/>
      <c r="FF300" s="17">
        <f>IF(AND(フィニッシュ後入力!FG$100&lt;&gt;"",フィニッシュ後入力!FG$100=フィニッシュ後入力!FG300),1,0)</f>
        <v>0</v>
      </c>
      <c r="FG300" s="17">
        <f>IF(AND(フィニッシュ後入力!FH$100&lt;&gt;"",フィニッシュ後入力!FH$100=フィニッシュ後入力!FH300),1,0)</f>
        <v>0</v>
      </c>
      <c r="FH300" s="17"/>
      <c r="FI300" s="17"/>
      <c r="FJ300" s="17"/>
      <c r="FK300" s="17">
        <f>IF(AND(フィニッシュ後入力!FM$100&lt;&gt;"",フィニッシュ後入力!FM$100=フィニッシュ後入力!FM300),1,0)</f>
        <v>0</v>
      </c>
      <c r="FL300" s="17">
        <f>IF(AND(フィニッシュ後入力!FN$100&lt;&gt;"",フィニッシュ後入力!FN$100=フィニッシュ後入力!FN300),1,0)</f>
        <v>0</v>
      </c>
      <c r="FM300" s="17"/>
      <c r="FN300" s="17"/>
      <c r="FO300" s="17"/>
      <c r="FP300" s="17"/>
      <c r="FQ300" s="17"/>
      <c r="FR300" s="17"/>
      <c r="FS300" s="17"/>
      <c r="FT300" s="17"/>
      <c r="FU300" s="17"/>
      <c r="FV300" s="17"/>
      <c r="FW300" s="17"/>
      <c r="FX300" s="17"/>
      <c r="FY300" s="17"/>
      <c r="FZ300" s="17"/>
      <c r="GA300" s="17"/>
      <c r="GB300" s="17">
        <f>フィニッシュ後入力!FC300</f>
        <v>0</v>
      </c>
      <c r="GC300" s="17">
        <f>フィニッシュ後入力!FD300</f>
        <v>0</v>
      </c>
      <c r="GD300" s="17">
        <f>IF(フィニッシュ後入力!FP$100&lt;&gt;"",フィニッシュ後入力!FE300+60*(1-FC300),0)</f>
        <v>0</v>
      </c>
      <c r="GE300" s="17">
        <f>IF(フィニッシュ後入力!FQ$100&lt;&gt;"",フィニッシュ後入力!FF300+60*(1-FD300),0)</f>
        <v>0</v>
      </c>
      <c r="GF300" s="17">
        <f>IF(フィニッシュ後入力!FR$100&lt;&gt;"",フィニッシュ後入力!FG300+60*(1-FE300),0)</f>
        <v>0</v>
      </c>
      <c r="GG300" s="17">
        <f>フィニッシュ後入力!FI300</f>
        <v>0</v>
      </c>
      <c r="GH300" s="17">
        <f>フィニッシュ後入力!FJ300</f>
        <v>0</v>
      </c>
      <c r="GI300" s="17">
        <f>IF(フィニッシュ後入力!FU$100&lt;&gt;"",フィニッシュ後入力!FK300+60*(1-FH300),0)</f>
        <v>0</v>
      </c>
      <c r="GJ300" s="17">
        <f>IF(フィニッシュ後入力!FV$100&lt;&gt;"",フィニッシュ後入力!FL300+60*(1-FI300),0)</f>
        <v>0</v>
      </c>
      <c r="GK300" s="17">
        <f>IF(フィニッシュ後入力!FW$100&lt;&gt;"",フィニッシュ後入力!FM300+60*(1-FJ300),0)</f>
        <v>0</v>
      </c>
      <c r="GL300" s="17">
        <f>フィニッシュ後入力!FO300</f>
        <v>0</v>
      </c>
      <c r="GM300" s="17">
        <f>フィニッシュ後入力!FP300</f>
        <v>0</v>
      </c>
      <c r="GN300" s="17"/>
      <c r="GO300" s="17"/>
      <c r="GP300" s="17"/>
      <c r="GQ300" s="17"/>
      <c r="GR300" s="17"/>
      <c r="GS300" s="17"/>
      <c r="GT300" s="17"/>
      <c r="GU300" s="17"/>
      <c r="GV300" s="17"/>
      <c r="GW300" s="17"/>
      <c r="GX300" s="17"/>
      <c r="GY300" s="17"/>
      <c r="GZ300" s="17"/>
    </row>
    <row r="301" spans="1:208">
      <c r="Q301" s="23"/>
      <c r="R301" s="23"/>
      <c r="S301" s="23"/>
    </row>
    <row r="302" spans="1:208">
      <c r="Q302" s="23"/>
      <c r="R302" s="23"/>
      <c r="S302" s="23"/>
    </row>
    <row r="303" spans="1:208">
      <c r="Q303" s="23"/>
      <c r="R303" s="23"/>
      <c r="S303" s="23"/>
    </row>
    <row r="304" spans="1:208">
      <c r="Q304" s="23"/>
      <c r="R304" s="23"/>
      <c r="S304" s="23"/>
    </row>
    <row r="305" spans="17:19">
      <c r="Q305" s="23"/>
      <c r="R305" s="23"/>
      <c r="S305" s="23"/>
    </row>
    <row r="306" spans="17:19">
      <c r="Q306" s="23"/>
      <c r="R306" s="23"/>
      <c r="S306" s="23"/>
    </row>
    <row r="307" spans="17:19">
      <c r="Q307" s="23"/>
      <c r="R307" s="23"/>
      <c r="S307" s="23"/>
    </row>
    <row r="308" spans="17:19">
      <c r="Q308" s="23"/>
      <c r="R308" s="23"/>
      <c r="S308" s="23"/>
    </row>
    <row r="309" spans="17:19">
      <c r="Q309" s="23"/>
      <c r="R309" s="23"/>
      <c r="S309" s="23"/>
    </row>
    <row r="310" spans="17:19">
      <c r="Q310" s="23"/>
      <c r="R310" s="23"/>
      <c r="S310" s="23"/>
    </row>
    <row r="311" spans="17:19">
      <c r="Q311" s="23"/>
      <c r="R311" s="23"/>
      <c r="S311" s="23"/>
    </row>
    <row r="312" spans="17:19">
      <c r="Q312" s="23"/>
      <c r="R312" s="23"/>
      <c r="S312" s="23"/>
    </row>
    <row r="313" spans="17:19">
      <c r="Q313" s="23"/>
      <c r="R313" s="23"/>
      <c r="S313" s="23"/>
    </row>
    <row r="314" spans="17:19">
      <c r="Q314" s="23"/>
      <c r="R314" s="23"/>
      <c r="S314" s="23"/>
    </row>
    <row r="315" spans="17:19">
      <c r="Q315" s="23"/>
      <c r="R315" s="23"/>
      <c r="S315" s="23"/>
    </row>
    <row r="316" spans="17:19">
      <c r="Q316" s="23"/>
      <c r="R316" s="23"/>
      <c r="S316" s="23"/>
    </row>
    <row r="317" spans="17:19">
      <c r="Q317" s="23"/>
      <c r="R317" s="23"/>
      <c r="S317" s="23"/>
    </row>
    <row r="318" spans="17:19">
      <c r="Q318" s="23"/>
      <c r="R318" s="23"/>
      <c r="S318" s="23"/>
    </row>
    <row r="319" spans="17:19">
      <c r="Q319" s="23"/>
      <c r="R319" s="23"/>
      <c r="S319" s="23"/>
    </row>
    <row r="320" spans="17:19">
      <c r="Q320" s="23"/>
      <c r="R320" s="23"/>
      <c r="S320" s="23"/>
    </row>
    <row r="321" spans="17:19">
      <c r="Q321" s="23"/>
      <c r="R321" s="23"/>
      <c r="S321" s="23"/>
    </row>
    <row r="322" spans="17:19">
      <c r="Q322" s="23"/>
      <c r="R322" s="23"/>
      <c r="S322" s="23"/>
    </row>
    <row r="323" spans="17:19">
      <c r="Q323" s="23"/>
      <c r="R323" s="23"/>
      <c r="S323" s="23"/>
    </row>
    <row r="324" spans="17:19">
      <c r="Q324" s="23"/>
      <c r="R324" s="23"/>
      <c r="S324" s="23"/>
    </row>
    <row r="325" spans="17:19">
      <c r="Q325" s="23"/>
      <c r="R325" s="23"/>
      <c r="S325" s="23"/>
    </row>
    <row r="326" spans="17:19">
      <c r="Q326" s="23"/>
      <c r="R326" s="23"/>
      <c r="S326" s="23"/>
    </row>
    <row r="327" spans="17:19">
      <c r="Q327" s="23"/>
      <c r="R327" s="23"/>
      <c r="S327" s="23"/>
    </row>
    <row r="328" spans="17:19">
      <c r="Q328" s="23"/>
      <c r="R328" s="23"/>
      <c r="S328" s="23"/>
    </row>
    <row r="329" spans="17:19">
      <c r="Q329" s="23"/>
      <c r="R329" s="23"/>
      <c r="S329" s="23"/>
    </row>
    <row r="330" spans="17:19">
      <c r="Q330" s="23"/>
      <c r="R330" s="23"/>
      <c r="S330" s="23"/>
    </row>
    <row r="331" spans="17:19">
      <c r="Q331" s="23"/>
      <c r="R331" s="23"/>
      <c r="S331" s="23"/>
    </row>
    <row r="332" spans="17:19">
      <c r="Q332" s="23"/>
      <c r="R332" s="23"/>
      <c r="S332" s="23"/>
    </row>
    <row r="333" spans="17:19">
      <c r="Q333" s="23"/>
      <c r="R333" s="23"/>
      <c r="S333" s="23"/>
    </row>
    <row r="334" spans="17:19">
      <c r="Q334" s="23"/>
      <c r="R334" s="23"/>
      <c r="S334" s="23"/>
    </row>
    <row r="335" spans="17:19">
      <c r="Q335" s="23"/>
      <c r="R335" s="23"/>
      <c r="S335" s="23"/>
    </row>
    <row r="336" spans="17:19">
      <c r="Q336" s="23"/>
      <c r="R336" s="23"/>
      <c r="S336" s="23"/>
    </row>
    <row r="337" spans="17:19">
      <c r="Q337" s="23"/>
      <c r="R337" s="23"/>
      <c r="S337" s="23"/>
    </row>
    <row r="338" spans="17:19">
      <c r="Q338" s="23"/>
      <c r="R338" s="23"/>
      <c r="S338" s="23"/>
    </row>
    <row r="339" spans="17:19">
      <c r="Q339" s="23"/>
      <c r="R339" s="23"/>
      <c r="S339" s="23"/>
    </row>
    <row r="340" spans="17:19">
      <c r="Q340" s="23"/>
      <c r="R340" s="23"/>
      <c r="S340" s="23"/>
    </row>
    <row r="341" spans="17:19">
      <c r="Q341" s="23"/>
      <c r="R341" s="23"/>
      <c r="S341" s="23"/>
    </row>
    <row r="342" spans="17:19">
      <c r="Q342" s="23"/>
      <c r="R342" s="23"/>
      <c r="S342" s="23"/>
    </row>
    <row r="343" spans="17:19">
      <c r="Q343" s="23"/>
      <c r="R343" s="23"/>
      <c r="S343" s="23"/>
    </row>
    <row r="344" spans="17:19">
      <c r="Q344" s="23"/>
      <c r="R344" s="23"/>
      <c r="S344" s="23"/>
    </row>
    <row r="345" spans="17:19">
      <c r="Q345" s="23"/>
      <c r="R345" s="23"/>
      <c r="S345" s="23"/>
    </row>
    <row r="346" spans="17:19">
      <c r="Q346" s="23"/>
      <c r="R346" s="23"/>
      <c r="S346" s="23"/>
    </row>
    <row r="347" spans="17:19">
      <c r="Q347" s="23"/>
      <c r="R347" s="23"/>
      <c r="S347" s="23"/>
    </row>
    <row r="348" spans="17:19">
      <c r="Q348" s="23"/>
      <c r="R348" s="23"/>
      <c r="S348" s="23"/>
    </row>
    <row r="349" spans="17:19">
      <c r="Q349" s="23"/>
      <c r="R349" s="23"/>
      <c r="S349" s="23"/>
    </row>
    <row r="350" spans="17:19">
      <c r="Q350" s="23"/>
      <c r="R350" s="23"/>
      <c r="S350" s="23"/>
    </row>
    <row r="351" spans="17:19">
      <c r="Q351" s="23"/>
      <c r="R351" s="23"/>
      <c r="S351" s="23"/>
    </row>
    <row r="352" spans="17:19">
      <c r="Q352" s="23"/>
      <c r="R352" s="23"/>
      <c r="S352" s="23"/>
    </row>
    <row r="353" spans="17:19">
      <c r="Q353" s="23"/>
      <c r="R353" s="23"/>
      <c r="S353" s="23"/>
    </row>
    <row r="354" spans="17:19">
      <c r="Q354" s="23"/>
      <c r="R354" s="23"/>
      <c r="S354" s="23"/>
    </row>
    <row r="355" spans="17:19">
      <c r="Q355" s="23"/>
      <c r="R355" s="23"/>
      <c r="S355" s="23"/>
    </row>
    <row r="356" spans="17:19">
      <c r="Q356" s="23"/>
      <c r="R356" s="23"/>
      <c r="S356" s="23"/>
    </row>
    <row r="357" spans="17:19">
      <c r="Q357" s="23"/>
      <c r="R357" s="23"/>
      <c r="S357" s="23"/>
    </row>
    <row r="358" spans="17:19">
      <c r="Q358" s="23"/>
      <c r="R358" s="23"/>
      <c r="S358" s="23"/>
    </row>
    <row r="359" spans="17:19">
      <c r="Q359" s="23"/>
      <c r="R359" s="23"/>
      <c r="S359" s="23"/>
    </row>
    <row r="360" spans="17:19">
      <c r="Q360" s="23"/>
      <c r="R360" s="23"/>
      <c r="S360" s="23"/>
    </row>
    <row r="361" spans="17:19">
      <c r="Q361" s="23"/>
      <c r="R361" s="23"/>
      <c r="S361" s="23"/>
    </row>
    <row r="362" spans="17:19">
      <c r="Q362" s="23"/>
      <c r="R362" s="23"/>
      <c r="S362" s="23"/>
    </row>
    <row r="363" spans="17:19">
      <c r="Q363" s="23"/>
      <c r="R363" s="23"/>
      <c r="S363" s="23"/>
    </row>
    <row r="364" spans="17:19">
      <c r="Q364" s="23"/>
      <c r="R364" s="23"/>
      <c r="S364" s="23"/>
    </row>
    <row r="365" spans="17:19">
      <c r="Q365" s="23"/>
      <c r="R365" s="23"/>
      <c r="S365" s="23"/>
    </row>
    <row r="366" spans="17:19">
      <c r="Q366" s="23"/>
      <c r="R366" s="23"/>
      <c r="S366" s="23"/>
    </row>
    <row r="367" spans="17:19">
      <c r="Q367" s="23"/>
      <c r="R367" s="23"/>
      <c r="S367" s="23"/>
    </row>
    <row r="368" spans="17:19">
      <c r="Q368" s="23"/>
      <c r="R368" s="23"/>
      <c r="S368" s="23"/>
    </row>
    <row r="369" spans="17:19">
      <c r="Q369" s="23"/>
      <c r="R369" s="23"/>
      <c r="S369" s="23"/>
    </row>
    <row r="370" spans="17:19">
      <c r="Q370" s="23"/>
      <c r="R370" s="23"/>
      <c r="S370" s="23"/>
    </row>
    <row r="371" spans="17:19">
      <c r="Q371" s="23"/>
      <c r="R371" s="23"/>
      <c r="S371" s="23"/>
    </row>
    <row r="372" spans="17:19">
      <c r="Q372" s="23"/>
      <c r="R372" s="23"/>
      <c r="S372" s="23"/>
    </row>
    <row r="373" spans="17:19">
      <c r="Q373" s="23"/>
      <c r="R373" s="23"/>
      <c r="S373" s="23"/>
    </row>
    <row r="374" spans="17:19">
      <c r="Q374" s="23"/>
      <c r="R374" s="23"/>
      <c r="S374" s="23"/>
    </row>
    <row r="375" spans="17:19">
      <c r="Q375" s="23"/>
      <c r="R375" s="23"/>
      <c r="S375" s="23"/>
    </row>
    <row r="376" spans="17:19">
      <c r="Q376" s="23"/>
      <c r="R376" s="23"/>
      <c r="S376" s="23"/>
    </row>
    <row r="377" spans="17:19">
      <c r="Q377" s="23"/>
      <c r="R377" s="23"/>
      <c r="S377" s="23"/>
    </row>
    <row r="378" spans="17:19">
      <c r="Q378" s="23"/>
      <c r="R378" s="23"/>
      <c r="S378" s="23"/>
    </row>
    <row r="379" spans="17:19">
      <c r="Q379" s="23"/>
      <c r="R379" s="23"/>
      <c r="S379" s="23"/>
    </row>
    <row r="380" spans="17:19">
      <c r="Q380" s="23"/>
      <c r="R380" s="23"/>
      <c r="S380" s="23"/>
    </row>
    <row r="381" spans="17:19">
      <c r="Q381" s="23"/>
      <c r="R381" s="23"/>
      <c r="S381" s="23"/>
    </row>
    <row r="382" spans="17:19">
      <c r="Q382" s="23"/>
      <c r="R382" s="23"/>
      <c r="S382" s="23"/>
    </row>
    <row r="383" spans="17:19">
      <c r="Q383" s="23"/>
      <c r="R383" s="23"/>
      <c r="S383" s="23"/>
    </row>
    <row r="384" spans="17:19">
      <c r="Q384" s="23"/>
      <c r="R384" s="23"/>
      <c r="S384" s="23"/>
    </row>
    <row r="385" spans="17:19">
      <c r="Q385" s="23"/>
      <c r="R385" s="23"/>
      <c r="S385" s="23"/>
    </row>
    <row r="386" spans="17:19">
      <c r="Q386" s="23"/>
      <c r="R386" s="23"/>
      <c r="S386" s="23"/>
    </row>
    <row r="387" spans="17:19">
      <c r="Q387" s="23"/>
      <c r="R387" s="23"/>
      <c r="S387" s="23"/>
    </row>
    <row r="388" spans="17:19">
      <c r="Q388" s="23"/>
      <c r="R388" s="23"/>
      <c r="S388" s="23"/>
    </row>
    <row r="389" spans="17:19">
      <c r="Q389" s="23"/>
      <c r="R389" s="23"/>
      <c r="S389" s="23"/>
    </row>
    <row r="390" spans="17:19">
      <c r="Q390" s="23"/>
      <c r="R390" s="23"/>
      <c r="S390" s="23"/>
    </row>
    <row r="391" spans="17:19">
      <c r="Q391" s="23"/>
      <c r="R391" s="23"/>
      <c r="S391" s="23"/>
    </row>
    <row r="392" spans="17:19">
      <c r="Q392" s="23"/>
      <c r="R392" s="23"/>
      <c r="S392" s="23"/>
    </row>
    <row r="393" spans="17:19">
      <c r="Q393" s="23"/>
      <c r="R393" s="23"/>
      <c r="S393" s="23"/>
    </row>
    <row r="394" spans="17:19">
      <c r="Q394" s="23"/>
      <c r="R394" s="23"/>
      <c r="S394" s="23"/>
    </row>
    <row r="395" spans="17:19">
      <c r="Q395" s="23"/>
      <c r="R395" s="23"/>
      <c r="S395" s="23"/>
    </row>
    <row r="396" spans="17:19">
      <c r="Q396" s="23"/>
      <c r="R396" s="23"/>
      <c r="S396" s="23"/>
    </row>
    <row r="397" spans="17:19">
      <c r="Q397" s="23"/>
      <c r="R397" s="23"/>
      <c r="S397" s="23"/>
    </row>
    <row r="398" spans="17:19">
      <c r="Q398" s="23"/>
      <c r="R398" s="23"/>
      <c r="S398" s="23"/>
    </row>
    <row r="399" spans="17:19">
      <c r="Q399" s="23"/>
      <c r="R399" s="23"/>
      <c r="S399" s="23"/>
    </row>
    <row r="400" spans="17:19">
      <c r="Q400" s="23"/>
      <c r="R400" s="23"/>
      <c r="S400" s="23"/>
    </row>
    <row r="401" spans="17:19">
      <c r="Q401" s="23"/>
      <c r="R401" s="23"/>
      <c r="S401" s="23"/>
    </row>
    <row r="402" spans="17:19">
      <c r="Q402" s="23"/>
      <c r="R402" s="23"/>
      <c r="S402" s="23"/>
    </row>
    <row r="403" spans="17:19">
      <c r="Q403" s="23"/>
      <c r="R403" s="23"/>
      <c r="S403" s="23"/>
    </row>
    <row r="404" spans="17:19">
      <c r="Q404" s="23"/>
      <c r="R404" s="23"/>
      <c r="S404" s="23"/>
    </row>
    <row r="405" spans="17:19">
      <c r="Q405" s="23"/>
      <c r="R405" s="23"/>
      <c r="S405" s="23"/>
    </row>
    <row r="406" spans="17:19">
      <c r="Q406" s="23"/>
      <c r="R406" s="23"/>
      <c r="S406" s="23"/>
    </row>
    <row r="407" spans="17:19">
      <c r="Q407" s="23"/>
      <c r="R407" s="23"/>
      <c r="S407" s="23"/>
    </row>
    <row r="408" spans="17:19">
      <c r="Q408" s="23"/>
      <c r="R408" s="23"/>
      <c r="S408" s="23"/>
    </row>
    <row r="409" spans="17:19">
      <c r="Q409" s="23"/>
      <c r="R409" s="23"/>
      <c r="S409" s="23"/>
    </row>
    <row r="410" spans="17:19">
      <c r="Q410" s="23"/>
      <c r="R410" s="23"/>
      <c r="S410" s="23"/>
    </row>
    <row r="411" spans="17:19">
      <c r="Q411" s="23"/>
      <c r="R411" s="23"/>
      <c r="S411" s="23"/>
    </row>
    <row r="412" spans="17:19">
      <c r="Q412" s="23"/>
      <c r="R412" s="23"/>
      <c r="S412" s="23"/>
    </row>
    <row r="413" spans="17:19">
      <c r="Q413" s="23"/>
      <c r="R413" s="23"/>
      <c r="S413" s="23"/>
    </row>
    <row r="414" spans="17:19">
      <c r="Q414" s="23"/>
      <c r="R414" s="23"/>
      <c r="S414" s="23"/>
    </row>
    <row r="415" spans="17:19">
      <c r="Q415" s="23"/>
      <c r="R415" s="23"/>
      <c r="S415" s="23"/>
    </row>
    <row r="416" spans="17:19">
      <c r="Q416" s="23"/>
      <c r="R416" s="23"/>
      <c r="S416" s="23"/>
    </row>
    <row r="417" spans="17:19">
      <c r="Q417" s="23"/>
      <c r="R417" s="23"/>
      <c r="S417" s="23"/>
    </row>
    <row r="418" spans="17:19">
      <c r="Q418" s="23"/>
      <c r="R418" s="23"/>
      <c r="S418" s="23"/>
    </row>
    <row r="419" spans="17:19">
      <c r="Q419" s="23"/>
      <c r="R419" s="23"/>
      <c r="S419" s="23"/>
    </row>
    <row r="420" spans="17:19">
      <c r="Q420" s="23"/>
      <c r="R420" s="23"/>
      <c r="S420" s="23"/>
    </row>
    <row r="421" spans="17:19">
      <c r="Q421" s="23"/>
      <c r="R421" s="23"/>
      <c r="S421" s="23"/>
    </row>
    <row r="422" spans="17:19">
      <c r="Q422" s="23"/>
      <c r="R422" s="23"/>
      <c r="S422" s="23"/>
    </row>
    <row r="423" spans="17:19">
      <c r="Q423" s="23"/>
      <c r="R423" s="23"/>
      <c r="S423" s="23"/>
    </row>
    <row r="424" spans="17:19">
      <c r="Q424" s="23"/>
      <c r="R424" s="23"/>
      <c r="S424" s="23"/>
    </row>
    <row r="425" spans="17:19">
      <c r="Q425" s="23"/>
      <c r="R425" s="23"/>
      <c r="S425" s="23"/>
    </row>
    <row r="426" spans="17:19">
      <c r="Q426" s="23"/>
      <c r="R426" s="23"/>
      <c r="S426" s="23"/>
    </row>
    <row r="427" spans="17:19">
      <c r="Q427" s="23"/>
      <c r="R427" s="23"/>
      <c r="S427" s="23"/>
    </row>
    <row r="428" spans="17:19">
      <c r="Q428" s="23"/>
      <c r="R428" s="23"/>
      <c r="S428" s="23"/>
    </row>
    <row r="429" spans="17:19">
      <c r="Q429" s="23"/>
      <c r="R429" s="23"/>
      <c r="S429" s="23"/>
    </row>
    <row r="430" spans="17:19">
      <c r="Q430" s="23"/>
      <c r="R430" s="23"/>
      <c r="S430" s="23"/>
    </row>
    <row r="431" spans="17:19">
      <c r="Q431" s="23"/>
      <c r="R431" s="23"/>
      <c r="S431" s="23"/>
    </row>
    <row r="432" spans="17:19">
      <c r="Q432" s="23"/>
      <c r="R432" s="23"/>
      <c r="S432" s="23"/>
    </row>
    <row r="433" spans="17:19">
      <c r="Q433" s="23"/>
      <c r="R433" s="23"/>
      <c r="S433" s="23"/>
    </row>
    <row r="434" spans="17:19">
      <c r="Q434" s="23"/>
      <c r="R434" s="23"/>
      <c r="S434" s="23"/>
    </row>
    <row r="435" spans="17:19">
      <c r="Q435" s="23"/>
      <c r="R435" s="23"/>
      <c r="S435" s="23"/>
    </row>
    <row r="436" spans="17:19">
      <c r="Q436" s="23"/>
      <c r="R436" s="23"/>
      <c r="S436" s="23"/>
    </row>
    <row r="437" spans="17:19">
      <c r="Q437" s="23"/>
      <c r="R437" s="23"/>
      <c r="S437" s="23"/>
    </row>
    <row r="438" spans="17:19">
      <c r="Q438" s="23"/>
      <c r="R438" s="23"/>
      <c r="S438" s="23"/>
    </row>
    <row r="439" spans="17:19">
      <c r="Q439" s="23"/>
      <c r="R439" s="23"/>
      <c r="S439" s="23"/>
    </row>
    <row r="440" spans="17:19">
      <c r="Q440" s="23"/>
      <c r="R440" s="23"/>
      <c r="S440" s="23"/>
    </row>
    <row r="441" spans="17:19">
      <c r="Q441" s="23"/>
      <c r="R441" s="23"/>
      <c r="S441" s="23"/>
    </row>
    <row r="442" spans="17:19">
      <c r="Q442" s="23"/>
      <c r="R442" s="23"/>
      <c r="S442" s="23"/>
    </row>
    <row r="443" spans="17:19">
      <c r="Q443" s="23"/>
      <c r="R443" s="23"/>
      <c r="S443" s="23"/>
    </row>
    <row r="444" spans="17:19">
      <c r="Q444" s="23"/>
      <c r="R444" s="23"/>
      <c r="S444" s="23"/>
    </row>
    <row r="445" spans="17:19">
      <c r="Q445" s="23"/>
      <c r="R445" s="23"/>
      <c r="S445" s="23"/>
    </row>
    <row r="446" spans="17:19">
      <c r="Q446" s="23"/>
      <c r="R446" s="23"/>
      <c r="S446" s="23"/>
    </row>
    <row r="447" spans="17:19">
      <c r="Q447" s="23"/>
      <c r="R447" s="23"/>
      <c r="S447" s="23"/>
    </row>
    <row r="448" spans="17:19">
      <c r="Q448" s="23"/>
      <c r="R448" s="23"/>
      <c r="S448" s="23"/>
    </row>
    <row r="449" spans="17:19">
      <c r="Q449" s="23"/>
      <c r="R449" s="23"/>
      <c r="S449" s="23"/>
    </row>
    <row r="450" spans="17:19">
      <c r="Q450" s="23"/>
      <c r="R450" s="23"/>
      <c r="S450" s="23"/>
    </row>
    <row r="451" spans="17:19">
      <c r="Q451" s="23"/>
      <c r="R451" s="23"/>
      <c r="S451" s="23"/>
    </row>
    <row r="452" spans="17:19">
      <c r="Q452" s="23"/>
      <c r="R452" s="23"/>
      <c r="S452" s="23"/>
    </row>
    <row r="453" spans="17:19">
      <c r="Q453" s="23"/>
      <c r="R453" s="23"/>
      <c r="S453" s="23"/>
    </row>
    <row r="454" spans="17:19">
      <c r="Q454" s="23"/>
      <c r="R454" s="23"/>
      <c r="S454" s="23"/>
    </row>
    <row r="455" spans="17:19">
      <c r="Q455" s="23"/>
      <c r="R455" s="23"/>
      <c r="S455" s="23"/>
    </row>
    <row r="456" spans="17:19">
      <c r="Q456" s="23"/>
      <c r="R456" s="23"/>
      <c r="S456" s="23"/>
    </row>
    <row r="457" spans="17:19">
      <c r="Q457" s="23"/>
      <c r="R457" s="23"/>
      <c r="S457" s="23"/>
    </row>
    <row r="458" spans="17:19">
      <c r="Q458" s="23"/>
      <c r="R458" s="23"/>
      <c r="S458" s="23"/>
    </row>
    <row r="459" spans="17:19">
      <c r="Q459" s="23"/>
      <c r="R459" s="23"/>
      <c r="S459" s="23"/>
    </row>
    <row r="460" spans="17:19">
      <c r="Q460" s="23"/>
      <c r="R460" s="23"/>
      <c r="S460" s="23"/>
    </row>
    <row r="461" spans="17:19">
      <c r="Q461" s="23"/>
      <c r="R461" s="23"/>
      <c r="S461" s="23"/>
    </row>
    <row r="462" spans="17:19">
      <c r="Q462" s="23"/>
      <c r="R462" s="23"/>
      <c r="S462" s="23"/>
    </row>
    <row r="463" spans="17:19">
      <c r="Q463" s="23"/>
      <c r="R463" s="23"/>
      <c r="S463" s="23"/>
    </row>
    <row r="464" spans="17:19">
      <c r="Q464" s="23"/>
      <c r="R464" s="23"/>
      <c r="S464" s="23"/>
    </row>
    <row r="465" spans="17:19">
      <c r="Q465" s="23"/>
      <c r="R465" s="23"/>
      <c r="S465" s="23"/>
    </row>
    <row r="466" spans="17:19">
      <c r="Q466" s="23"/>
      <c r="R466" s="23"/>
      <c r="S466" s="23"/>
    </row>
    <row r="467" spans="17:19">
      <c r="Q467" s="23"/>
      <c r="R467" s="23"/>
      <c r="S467" s="23"/>
    </row>
    <row r="468" spans="17:19">
      <c r="Q468" s="23"/>
      <c r="R468" s="23"/>
      <c r="S468" s="23"/>
    </row>
    <row r="469" spans="17:19">
      <c r="Q469" s="23"/>
      <c r="R469" s="23"/>
      <c r="S469" s="23"/>
    </row>
    <row r="470" spans="17:19">
      <c r="Q470" s="23"/>
      <c r="R470" s="23"/>
      <c r="S470" s="23"/>
    </row>
    <row r="471" spans="17:19">
      <c r="Q471" s="23"/>
      <c r="R471" s="23"/>
      <c r="S471" s="23"/>
    </row>
    <row r="472" spans="17:19">
      <c r="Q472" s="23"/>
      <c r="R472" s="23"/>
      <c r="S472" s="23"/>
    </row>
    <row r="473" spans="17:19">
      <c r="Q473" s="23"/>
      <c r="R473" s="23"/>
      <c r="S473" s="23"/>
    </row>
    <row r="474" spans="17:19">
      <c r="Q474" s="23"/>
      <c r="R474" s="23"/>
      <c r="S474" s="23"/>
    </row>
    <row r="475" spans="17:19">
      <c r="Q475" s="23"/>
      <c r="R475" s="23"/>
      <c r="S475" s="23"/>
    </row>
    <row r="476" spans="17:19">
      <c r="Q476" s="23"/>
      <c r="R476" s="23"/>
      <c r="S476" s="23"/>
    </row>
    <row r="477" spans="17:19">
      <c r="Q477" s="23"/>
      <c r="R477" s="23"/>
      <c r="S477" s="23"/>
    </row>
    <row r="478" spans="17:19">
      <c r="Q478" s="23"/>
      <c r="R478" s="23"/>
      <c r="S478" s="23"/>
    </row>
    <row r="479" spans="17:19">
      <c r="Q479" s="23"/>
      <c r="R479" s="23"/>
      <c r="S479" s="23"/>
    </row>
    <row r="480" spans="17:19">
      <c r="Q480" s="23"/>
      <c r="R480" s="23"/>
      <c r="S480" s="23"/>
    </row>
    <row r="481" spans="17:19">
      <c r="Q481" s="23"/>
      <c r="R481" s="23"/>
      <c r="S481" s="23"/>
    </row>
    <row r="482" spans="17:19">
      <c r="Q482" s="23"/>
      <c r="R482" s="23"/>
      <c r="S482" s="23"/>
    </row>
    <row r="483" spans="17:19">
      <c r="Q483" s="23"/>
      <c r="R483" s="23"/>
      <c r="S483" s="23"/>
    </row>
    <row r="484" spans="17:19">
      <c r="Q484" s="23"/>
      <c r="R484" s="23"/>
      <c r="S484" s="23"/>
    </row>
    <row r="485" spans="17:19">
      <c r="Q485" s="23"/>
      <c r="R485" s="23"/>
      <c r="S485" s="23"/>
    </row>
    <row r="486" spans="17:19">
      <c r="Q486" s="23"/>
      <c r="R486" s="23"/>
      <c r="S486" s="23"/>
    </row>
    <row r="487" spans="17:19">
      <c r="Q487" s="23"/>
      <c r="R487" s="23"/>
      <c r="S487" s="23"/>
    </row>
    <row r="488" spans="17:19">
      <c r="Q488" s="23"/>
      <c r="R488" s="23"/>
      <c r="S488" s="23"/>
    </row>
    <row r="489" spans="17:19">
      <c r="Q489" s="23"/>
      <c r="R489" s="23"/>
      <c r="S489" s="23"/>
    </row>
    <row r="490" spans="17:19">
      <c r="Q490" s="23"/>
      <c r="R490" s="23"/>
      <c r="S490" s="23"/>
    </row>
    <row r="491" spans="17:19">
      <c r="Q491" s="23"/>
      <c r="R491" s="23"/>
      <c r="S491" s="23"/>
    </row>
    <row r="492" spans="17:19">
      <c r="Q492" s="23"/>
      <c r="R492" s="23"/>
      <c r="S492" s="23"/>
    </row>
    <row r="493" spans="17:19">
      <c r="Q493" s="23"/>
      <c r="R493" s="23"/>
      <c r="S493" s="23"/>
    </row>
    <row r="494" spans="17:19">
      <c r="Q494" s="23"/>
      <c r="R494" s="23"/>
      <c r="S494" s="23"/>
    </row>
    <row r="495" spans="17:19">
      <c r="Q495" s="23"/>
      <c r="R495" s="23"/>
      <c r="S495" s="23"/>
    </row>
    <row r="496" spans="17:19">
      <c r="Q496" s="23"/>
      <c r="R496" s="23"/>
      <c r="S496" s="23"/>
    </row>
    <row r="497" spans="17:19">
      <c r="Q497" s="23"/>
      <c r="R497" s="23"/>
      <c r="S497" s="23"/>
    </row>
    <row r="498" spans="17:19">
      <c r="Q498" s="23"/>
      <c r="R498" s="23"/>
      <c r="S498" s="23"/>
    </row>
    <row r="499" spans="17:19">
      <c r="Q499" s="23"/>
      <c r="R499" s="23"/>
      <c r="S499" s="23"/>
    </row>
    <row r="500" spans="17:19">
      <c r="Q500" s="23"/>
      <c r="R500" s="23"/>
      <c r="S500" s="23"/>
    </row>
    <row r="501" spans="17:19">
      <c r="Q501" s="23"/>
      <c r="R501" s="23"/>
      <c r="S501" s="23"/>
    </row>
    <row r="502" spans="17:19">
      <c r="Q502" s="23"/>
      <c r="R502" s="23"/>
      <c r="S502" s="23"/>
    </row>
    <row r="503" spans="17:19">
      <c r="Q503" s="23"/>
      <c r="R503" s="23"/>
      <c r="S503" s="23"/>
    </row>
    <row r="504" spans="17:19">
      <c r="Q504" s="23"/>
      <c r="R504" s="23"/>
      <c r="S504" s="23"/>
    </row>
    <row r="505" spans="17:19">
      <c r="Q505" s="23"/>
      <c r="R505" s="23"/>
      <c r="S505" s="23"/>
    </row>
    <row r="506" spans="17:19">
      <c r="Q506" s="23"/>
      <c r="R506" s="23"/>
      <c r="S506" s="23"/>
    </row>
    <row r="507" spans="17:19">
      <c r="Q507" s="23"/>
      <c r="R507" s="23"/>
      <c r="S507" s="23"/>
    </row>
    <row r="508" spans="17:19">
      <c r="Q508" s="23"/>
      <c r="R508" s="23"/>
      <c r="S508" s="23"/>
    </row>
    <row r="509" spans="17:19">
      <c r="Q509" s="23"/>
      <c r="R509" s="23"/>
      <c r="S509" s="23"/>
    </row>
    <row r="510" spans="17:19">
      <c r="Q510" s="23"/>
      <c r="R510" s="23"/>
      <c r="S510" s="23"/>
    </row>
    <row r="511" spans="17:19">
      <c r="Q511" s="23"/>
      <c r="R511" s="23"/>
      <c r="S511" s="23"/>
    </row>
    <row r="512" spans="17:19">
      <c r="Q512" s="23"/>
      <c r="R512" s="23"/>
      <c r="S512" s="23"/>
    </row>
    <row r="513" spans="17:19">
      <c r="Q513" s="23"/>
      <c r="R513" s="23"/>
      <c r="S513" s="23"/>
    </row>
    <row r="514" spans="17:19">
      <c r="Q514" s="23"/>
      <c r="R514" s="23"/>
      <c r="S514" s="23"/>
    </row>
    <row r="515" spans="17:19">
      <c r="Q515" s="23"/>
      <c r="R515" s="23"/>
      <c r="S515" s="23"/>
    </row>
    <row r="516" spans="17:19">
      <c r="Q516" s="23"/>
      <c r="R516" s="23"/>
      <c r="S516" s="23"/>
    </row>
    <row r="517" spans="17:19">
      <c r="Q517" s="23"/>
      <c r="R517" s="23"/>
      <c r="S517" s="23"/>
    </row>
    <row r="518" spans="17:19">
      <c r="Q518" s="23"/>
      <c r="R518" s="23"/>
      <c r="S518" s="23"/>
    </row>
    <row r="519" spans="17:19">
      <c r="Q519" s="23"/>
      <c r="R519" s="23"/>
      <c r="S519" s="23"/>
    </row>
    <row r="520" spans="17:19">
      <c r="Q520" s="23"/>
      <c r="R520" s="23"/>
      <c r="S520" s="23"/>
    </row>
    <row r="521" spans="17:19">
      <c r="Q521" s="23"/>
      <c r="R521" s="23"/>
      <c r="S521" s="23"/>
    </row>
    <row r="522" spans="17:19">
      <c r="Q522" s="23"/>
      <c r="R522" s="23"/>
      <c r="S522" s="23"/>
    </row>
    <row r="523" spans="17:19">
      <c r="Q523" s="23"/>
      <c r="R523" s="23"/>
      <c r="S523" s="23"/>
    </row>
    <row r="524" spans="17:19">
      <c r="Q524" s="23"/>
      <c r="R524" s="23"/>
      <c r="S524" s="23"/>
    </row>
    <row r="525" spans="17:19">
      <c r="Q525" s="23"/>
      <c r="R525" s="23"/>
      <c r="S525" s="23"/>
    </row>
    <row r="526" spans="17:19">
      <c r="Q526" s="23"/>
      <c r="R526" s="23"/>
      <c r="S526" s="23"/>
    </row>
    <row r="527" spans="17:19">
      <c r="Q527" s="23"/>
      <c r="R527" s="23"/>
      <c r="S527" s="23"/>
    </row>
    <row r="528" spans="17:19">
      <c r="Q528" s="23"/>
      <c r="R528" s="23"/>
      <c r="S528" s="23"/>
    </row>
    <row r="529" spans="17:19">
      <c r="Q529" s="23"/>
      <c r="R529" s="23"/>
      <c r="S529" s="23"/>
    </row>
    <row r="530" spans="17:19">
      <c r="Q530" s="23"/>
      <c r="R530" s="23"/>
      <c r="S530" s="23"/>
    </row>
    <row r="531" spans="17:19">
      <c r="Q531" s="23"/>
      <c r="R531" s="23"/>
      <c r="S531" s="23"/>
    </row>
    <row r="532" spans="17:19">
      <c r="Q532" s="23"/>
      <c r="R532" s="23"/>
      <c r="S532" s="23"/>
    </row>
    <row r="533" spans="17:19">
      <c r="Q533" s="23"/>
      <c r="R533" s="23"/>
      <c r="S533" s="23"/>
    </row>
    <row r="534" spans="17:19">
      <c r="Q534" s="23"/>
      <c r="R534" s="23"/>
      <c r="S534" s="23"/>
    </row>
    <row r="535" spans="17:19">
      <c r="Q535" s="23"/>
      <c r="R535" s="23"/>
      <c r="S535" s="23"/>
    </row>
    <row r="536" spans="17:19">
      <c r="Q536" s="23"/>
      <c r="R536" s="23"/>
      <c r="S536" s="23"/>
    </row>
    <row r="537" spans="17:19">
      <c r="Q537" s="23"/>
      <c r="R537" s="23"/>
      <c r="S537" s="23"/>
    </row>
    <row r="538" spans="17:19">
      <c r="Q538" s="23"/>
      <c r="R538" s="23"/>
      <c r="S538" s="23"/>
    </row>
    <row r="539" spans="17:19">
      <c r="Q539" s="23"/>
      <c r="R539" s="23"/>
      <c r="S539" s="23"/>
    </row>
    <row r="540" spans="17:19">
      <c r="Q540" s="23"/>
      <c r="R540" s="23"/>
      <c r="S540" s="23"/>
    </row>
    <row r="541" spans="17:19">
      <c r="Q541" s="23"/>
      <c r="R541" s="23"/>
      <c r="S541" s="23"/>
    </row>
    <row r="542" spans="17:19">
      <c r="Q542" s="23"/>
      <c r="R542" s="23"/>
      <c r="S542" s="23"/>
    </row>
    <row r="543" spans="17:19">
      <c r="Q543" s="23"/>
      <c r="R543" s="23"/>
      <c r="S543" s="23"/>
    </row>
    <row r="544" spans="17:19">
      <c r="Q544" s="23"/>
      <c r="R544" s="23"/>
      <c r="S544" s="23"/>
    </row>
    <row r="545" spans="17:19">
      <c r="Q545" s="23"/>
      <c r="R545" s="23"/>
      <c r="S545" s="23"/>
    </row>
    <row r="546" spans="17:19">
      <c r="Q546" s="23"/>
      <c r="R546" s="23"/>
      <c r="S546" s="23"/>
    </row>
    <row r="547" spans="17:19">
      <c r="Q547" s="23"/>
      <c r="R547" s="23"/>
      <c r="S547" s="23"/>
    </row>
    <row r="548" spans="17:19">
      <c r="Q548" s="23"/>
      <c r="R548" s="23"/>
      <c r="S548" s="23"/>
    </row>
    <row r="549" spans="17:19">
      <c r="Q549" s="23"/>
      <c r="R549" s="23"/>
      <c r="S549" s="23"/>
    </row>
    <row r="550" spans="17:19">
      <c r="Q550" s="23"/>
      <c r="R550" s="23"/>
      <c r="S550" s="23"/>
    </row>
    <row r="551" spans="17:19">
      <c r="Q551" s="23"/>
      <c r="R551" s="23"/>
      <c r="S551" s="23"/>
    </row>
    <row r="552" spans="17:19">
      <c r="Q552" s="23"/>
      <c r="R552" s="23"/>
      <c r="S552" s="23"/>
    </row>
    <row r="553" spans="17:19">
      <c r="Q553" s="23"/>
      <c r="R553" s="23"/>
      <c r="S553" s="23"/>
    </row>
    <row r="554" spans="17:19">
      <c r="Q554" s="23"/>
      <c r="R554" s="23"/>
      <c r="S554" s="23"/>
    </row>
    <row r="555" spans="17:19">
      <c r="Q555" s="23"/>
      <c r="R555" s="23"/>
      <c r="S555" s="23"/>
    </row>
    <row r="556" spans="17:19">
      <c r="Q556" s="23"/>
      <c r="R556" s="23"/>
      <c r="S556" s="23"/>
    </row>
    <row r="557" spans="17:19">
      <c r="Q557" s="23"/>
      <c r="R557" s="23"/>
      <c r="S557" s="23"/>
    </row>
    <row r="558" spans="17:19">
      <c r="Q558" s="23"/>
      <c r="R558" s="23"/>
      <c r="S558" s="23"/>
    </row>
    <row r="559" spans="17:19">
      <c r="Q559" s="23"/>
      <c r="R559" s="23"/>
      <c r="S559" s="23"/>
    </row>
    <row r="560" spans="17:19">
      <c r="Q560" s="23"/>
      <c r="R560" s="23"/>
      <c r="S560" s="23"/>
    </row>
    <row r="561" spans="17:19">
      <c r="Q561" s="23"/>
      <c r="R561" s="23"/>
      <c r="S561" s="23"/>
    </row>
    <row r="562" spans="17:19">
      <c r="Q562" s="23"/>
      <c r="R562" s="23"/>
      <c r="S562" s="23"/>
    </row>
    <row r="563" spans="17:19">
      <c r="Q563" s="23"/>
      <c r="R563" s="23"/>
      <c r="S563" s="23"/>
    </row>
    <row r="564" spans="17:19">
      <c r="Q564" s="23"/>
      <c r="R564" s="23"/>
      <c r="S564" s="23"/>
    </row>
    <row r="565" spans="17:19">
      <c r="Q565" s="23"/>
      <c r="R565" s="23"/>
      <c r="S565" s="23"/>
    </row>
    <row r="566" spans="17:19">
      <c r="Q566" s="23"/>
      <c r="R566" s="23"/>
      <c r="S566" s="23"/>
    </row>
    <row r="567" spans="17:19">
      <c r="Q567" s="23"/>
      <c r="R567" s="23"/>
      <c r="S567" s="23"/>
    </row>
    <row r="568" spans="17:19">
      <c r="Q568" s="23"/>
      <c r="R568" s="23"/>
      <c r="S568" s="23"/>
    </row>
    <row r="569" spans="17:19">
      <c r="Q569" s="23"/>
      <c r="R569" s="23"/>
      <c r="S569" s="23"/>
    </row>
    <row r="570" spans="17:19">
      <c r="Q570" s="23"/>
      <c r="R570" s="23"/>
      <c r="S570" s="23"/>
    </row>
    <row r="571" spans="17:19">
      <c r="Q571" s="23"/>
      <c r="R571" s="23"/>
      <c r="S571" s="23"/>
    </row>
    <row r="572" spans="17:19">
      <c r="Q572" s="23"/>
      <c r="R572" s="23"/>
      <c r="S572" s="23"/>
    </row>
    <row r="573" spans="17:19">
      <c r="Q573" s="23"/>
      <c r="R573" s="23"/>
      <c r="S573" s="23"/>
    </row>
    <row r="574" spans="17:19">
      <c r="Q574" s="23"/>
      <c r="R574" s="23"/>
      <c r="S574" s="23"/>
    </row>
    <row r="575" spans="17:19">
      <c r="Q575" s="23"/>
      <c r="R575" s="23"/>
      <c r="S575" s="23"/>
    </row>
    <row r="576" spans="17:19">
      <c r="Q576" s="23"/>
      <c r="R576" s="23"/>
      <c r="S576" s="23"/>
    </row>
    <row r="577" spans="17:19">
      <c r="Q577" s="23"/>
      <c r="R577" s="23"/>
      <c r="S577" s="23"/>
    </row>
    <row r="578" spans="17:19">
      <c r="Q578" s="23"/>
      <c r="R578" s="23"/>
      <c r="S578" s="23"/>
    </row>
    <row r="579" spans="17:19">
      <c r="Q579" s="23"/>
      <c r="R579" s="23"/>
      <c r="S579" s="23"/>
    </row>
    <row r="580" spans="17:19">
      <c r="Q580" s="23"/>
      <c r="R580" s="23"/>
      <c r="S580" s="23"/>
    </row>
    <row r="581" spans="17:19">
      <c r="Q581" s="23"/>
      <c r="R581" s="23"/>
      <c r="S581" s="23"/>
    </row>
    <row r="582" spans="17:19">
      <c r="Q582" s="23"/>
      <c r="R582" s="23"/>
      <c r="S582" s="23"/>
    </row>
    <row r="583" spans="17:19">
      <c r="Q583" s="23"/>
      <c r="R583" s="23"/>
      <c r="S583" s="23"/>
    </row>
    <row r="584" spans="17:19">
      <c r="Q584" s="23"/>
      <c r="R584" s="23"/>
      <c r="S584" s="23"/>
    </row>
    <row r="585" spans="17:19">
      <c r="Q585" s="23"/>
      <c r="R585" s="23"/>
      <c r="S585" s="23"/>
    </row>
    <row r="586" spans="17:19">
      <c r="Q586" s="23"/>
      <c r="R586" s="23"/>
      <c r="S586" s="23"/>
    </row>
    <row r="587" spans="17:19">
      <c r="Q587" s="23"/>
      <c r="R587" s="23"/>
      <c r="S587" s="23"/>
    </row>
    <row r="588" spans="17:19">
      <c r="Q588" s="23"/>
      <c r="R588" s="23"/>
      <c r="S588" s="23"/>
    </row>
    <row r="589" spans="17:19">
      <c r="Q589" s="23"/>
      <c r="R589" s="23"/>
      <c r="S589" s="23"/>
    </row>
    <row r="590" spans="17:19">
      <c r="Q590" s="23"/>
      <c r="R590" s="23"/>
      <c r="S590" s="23"/>
    </row>
    <row r="591" spans="17:19">
      <c r="Q591" s="23"/>
      <c r="R591" s="23"/>
      <c r="S591" s="23"/>
    </row>
    <row r="592" spans="17:19">
      <c r="Q592" s="23"/>
      <c r="R592" s="23"/>
      <c r="S592" s="23"/>
    </row>
    <row r="593" spans="17:19">
      <c r="Q593" s="23"/>
      <c r="R593" s="23"/>
      <c r="S593" s="23"/>
    </row>
    <row r="594" spans="17:19">
      <c r="Q594" s="23"/>
      <c r="R594" s="23"/>
      <c r="S594" s="23"/>
    </row>
    <row r="595" spans="17:19">
      <c r="Q595" s="23"/>
      <c r="R595" s="23"/>
      <c r="S595" s="23"/>
    </row>
    <row r="596" spans="17:19">
      <c r="Q596" s="23"/>
      <c r="R596" s="23"/>
      <c r="S596" s="23"/>
    </row>
    <row r="597" spans="17:19">
      <c r="Q597" s="23"/>
      <c r="R597" s="23"/>
      <c r="S597" s="23"/>
    </row>
    <row r="598" spans="17:19">
      <c r="Q598" s="23"/>
      <c r="R598" s="23"/>
      <c r="S598" s="23"/>
    </row>
    <row r="599" spans="17:19">
      <c r="Q599" s="23"/>
      <c r="R599" s="23"/>
      <c r="S599" s="23"/>
    </row>
    <row r="600" spans="17:19">
      <c r="Q600" s="23"/>
      <c r="R600" s="23"/>
      <c r="S600" s="23"/>
    </row>
    <row r="601" spans="17:19">
      <c r="Q601" s="23"/>
      <c r="R601" s="23"/>
      <c r="S601" s="23"/>
    </row>
    <row r="602" spans="17:19">
      <c r="Q602" s="23"/>
      <c r="R602" s="23"/>
      <c r="S602" s="23"/>
    </row>
    <row r="603" spans="17:19">
      <c r="Q603" s="23"/>
      <c r="R603" s="23"/>
      <c r="S603" s="23"/>
    </row>
    <row r="604" spans="17:19">
      <c r="Q604" s="23"/>
      <c r="R604" s="23"/>
      <c r="S604" s="23"/>
    </row>
    <row r="605" spans="17:19">
      <c r="Q605" s="23"/>
      <c r="R605" s="23"/>
      <c r="S605" s="23"/>
    </row>
    <row r="606" spans="17:19">
      <c r="Q606" s="23"/>
      <c r="R606" s="23"/>
      <c r="S606" s="23"/>
    </row>
    <row r="607" spans="17:19">
      <c r="Q607" s="23"/>
      <c r="R607" s="23"/>
      <c r="S607" s="23"/>
    </row>
    <row r="608" spans="17:19">
      <c r="Q608" s="23"/>
      <c r="R608" s="23"/>
      <c r="S608" s="23"/>
    </row>
    <row r="609" spans="17:19">
      <c r="Q609" s="23"/>
      <c r="R609" s="23"/>
      <c r="S609" s="23"/>
    </row>
    <row r="610" spans="17:19">
      <c r="Q610" s="23"/>
      <c r="R610" s="23"/>
      <c r="S610" s="23"/>
    </row>
    <row r="611" spans="17:19">
      <c r="Q611" s="23"/>
      <c r="R611" s="23"/>
      <c r="S611" s="23"/>
    </row>
    <row r="612" spans="17:19">
      <c r="Q612" s="23"/>
      <c r="R612" s="23"/>
      <c r="S612" s="23"/>
    </row>
    <row r="613" spans="17:19">
      <c r="Q613" s="23"/>
      <c r="R613" s="23"/>
      <c r="S613" s="23"/>
    </row>
    <row r="614" spans="17:19">
      <c r="Q614" s="23"/>
      <c r="R614" s="23"/>
      <c r="S614" s="23"/>
    </row>
    <row r="615" spans="17:19">
      <c r="Q615" s="23"/>
      <c r="R615" s="23"/>
      <c r="S615" s="23"/>
    </row>
    <row r="616" spans="17:19">
      <c r="Q616" s="23"/>
      <c r="R616" s="23"/>
      <c r="S616" s="23"/>
    </row>
    <row r="617" spans="17:19">
      <c r="Q617" s="23"/>
      <c r="R617" s="23"/>
      <c r="S617" s="23"/>
    </row>
    <row r="618" spans="17:19">
      <c r="Q618" s="23"/>
      <c r="R618" s="23"/>
      <c r="S618" s="23"/>
    </row>
    <row r="619" spans="17:19">
      <c r="Q619" s="23"/>
      <c r="R619" s="23"/>
      <c r="S619" s="23"/>
    </row>
    <row r="620" spans="17:19">
      <c r="Q620" s="23"/>
      <c r="R620" s="23"/>
      <c r="S620" s="23"/>
    </row>
    <row r="621" spans="17:19">
      <c r="Q621" s="23"/>
      <c r="R621" s="23"/>
      <c r="S621" s="23"/>
    </row>
    <row r="622" spans="17:19">
      <c r="Q622" s="23"/>
      <c r="R622" s="23"/>
      <c r="S622" s="23"/>
    </row>
    <row r="623" spans="17:19">
      <c r="Q623" s="23"/>
      <c r="R623" s="23"/>
      <c r="S623" s="23"/>
    </row>
    <row r="624" spans="17:19">
      <c r="Q624" s="23"/>
      <c r="R624" s="23"/>
      <c r="S624" s="23"/>
    </row>
    <row r="625" spans="17:19">
      <c r="Q625" s="23"/>
      <c r="R625" s="23"/>
      <c r="S625" s="23"/>
    </row>
    <row r="626" spans="17:19">
      <c r="Q626" s="23"/>
      <c r="R626" s="23"/>
      <c r="S626" s="23"/>
    </row>
    <row r="627" spans="17:19">
      <c r="Q627" s="23"/>
      <c r="R627" s="23"/>
      <c r="S627" s="23"/>
    </row>
    <row r="628" spans="17:19">
      <c r="Q628" s="23"/>
      <c r="R628" s="23"/>
      <c r="S628" s="23"/>
    </row>
    <row r="629" spans="17:19">
      <c r="Q629" s="23"/>
      <c r="R629" s="23"/>
      <c r="S629" s="23"/>
    </row>
    <row r="630" spans="17:19">
      <c r="Q630" s="23"/>
      <c r="R630" s="23"/>
      <c r="S630" s="23"/>
    </row>
    <row r="631" spans="17:19">
      <c r="Q631" s="23"/>
      <c r="R631" s="23"/>
      <c r="S631" s="23"/>
    </row>
    <row r="632" spans="17:19">
      <c r="Q632" s="23"/>
      <c r="R632" s="23"/>
      <c r="S632" s="23"/>
    </row>
    <row r="633" spans="17:19">
      <c r="Q633" s="23"/>
      <c r="R633" s="23"/>
      <c r="S633" s="23"/>
    </row>
    <row r="634" spans="17:19">
      <c r="Q634" s="23"/>
      <c r="R634" s="23"/>
      <c r="S634" s="23"/>
    </row>
    <row r="635" spans="17:19">
      <c r="Q635" s="23"/>
      <c r="R635" s="23"/>
      <c r="S635" s="23"/>
    </row>
    <row r="636" spans="17:19">
      <c r="Q636" s="23"/>
      <c r="R636" s="23"/>
      <c r="S636" s="23"/>
    </row>
    <row r="637" spans="17:19">
      <c r="Q637" s="23"/>
      <c r="R637" s="23"/>
      <c r="S637" s="23"/>
    </row>
    <row r="638" spans="17:19">
      <c r="Q638" s="23"/>
      <c r="R638" s="23"/>
      <c r="S638" s="23"/>
    </row>
    <row r="639" spans="17:19">
      <c r="Q639" s="23"/>
      <c r="R639" s="23"/>
      <c r="S639" s="23"/>
    </row>
    <row r="640" spans="17:19">
      <c r="Q640" s="23"/>
      <c r="R640" s="23"/>
      <c r="S640" s="23"/>
    </row>
    <row r="641" spans="17:19">
      <c r="Q641" s="23"/>
      <c r="R641" s="23"/>
      <c r="S641" s="23"/>
    </row>
    <row r="642" spans="17:19">
      <c r="Q642" s="23"/>
      <c r="R642" s="23"/>
      <c r="S642" s="23"/>
    </row>
    <row r="643" spans="17:19">
      <c r="Q643" s="23"/>
      <c r="R643" s="23"/>
      <c r="S643" s="23"/>
    </row>
    <row r="644" spans="17:19">
      <c r="Q644" s="23"/>
      <c r="R644" s="23"/>
      <c r="S644" s="23"/>
    </row>
    <row r="645" spans="17:19">
      <c r="Q645" s="23"/>
      <c r="R645" s="23"/>
      <c r="S645" s="23"/>
    </row>
    <row r="646" spans="17:19">
      <c r="Q646" s="23"/>
      <c r="R646" s="23"/>
      <c r="S646" s="23"/>
    </row>
    <row r="647" spans="17:19">
      <c r="Q647" s="23"/>
      <c r="R647" s="23"/>
      <c r="S647" s="23"/>
    </row>
    <row r="648" spans="17:19">
      <c r="Q648" s="23"/>
      <c r="R648" s="23"/>
      <c r="S648" s="23"/>
    </row>
    <row r="649" spans="17:19">
      <c r="Q649" s="23"/>
      <c r="R649" s="23"/>
      <c r="S649" s="23"/>
    </row>
    <row r="650" spans="17:19">
      <c r="Q650" s="23"/>
      <c r="R650" s="23"/>
      <c r="S650" s="23"/>
    </row>
    <row r="651" spans="17:19">
      <c r="Q651" s="23"/>
      <c r="R651" s="23"/>
      <c r="S651" s="23"/>
    </row>
    <row r="652" spans="17:19">
      <c r="Q652" s="23"/>
      <c r="R652" s="23"/>
      <c r="S652" s="23"/>
    </row>
    <row r="653" spans="17:19">
      <c r="Q653" s="23"/>
      <c r="R653" s="23"/>
      <c r="S653" s="23"/>
    </row>
    <row r="654" spans="17:19">
      <c r="Q654" s="23"/>
      <c r="R654" s="23"/>
      <c r="S654" s="23"/>
    </row>
    <row r="655" spans="17:19">
      <c r="Q655" s="23"/>
      <c r="R655" s="23"/>
      <c r="S655" s="23"/>
    </row>
    <row r="656" spans="17:19">
      <c r="Q656" s="23"/>
      <c r="R656" s="23"/>
      <c r="S656" s="23"/>
    </row>
    <row r="657" spans="17:19">
      <c r="Q657" s="23"/>
      <c r="R657" s="23"/>
      <c r="S657" s="23"/>
    </row>
    <row r="658" spans="17:19">
      <c r="Q658" s="23"/>
      <c r="R658" s="23"/>
      <c r="S658" s="23"/>
    </row>
    <row r="659" spans="17:19">
      <c r="Q659" s="23"/>
      <c r="R659" s="23"/>
      <c r="S659" s="23"/>
    </row>
    <row r="660" spans="17:19">
      <c r="Q660" s="23"/>
      <c r="R660" s="23"/>
      <c r="S660" s="23"/>
    </row>
    <row r="661" spans="17:19">
      <c r="Q661" s="23"/>
      <c r="R661" s="23"/>
      <c r="S661" s="23"/>
    </row>
    <row r="662" spans="17:19">
      <c r="Q662" s="23"/>
      <c r="R662" s="23"/>
      <c r="S662" s="23"/>
    </row>
    <row r="663" spans="17:19">
      <c r="Q663" s="23"/>
      <c r="R663" s="23"/>
      <c r="S663" s="23"/>
    </row>
    <row r="664" spans="17:19">
      <c r="Q664" s="23"/>
      <c r="R664" s="23"/>
      <c r="S664" s="23"/>
    </row>
    <row r="665" spans="17:19">
      <c r="Q665" s="23"/>
      <c r="R665" s="23"/>
      <c r="S665" s="23"/>
    </row>
    <row r="666" spans="17:19">
      <c r="Q666" s="23"/>
      <c r="R666" s="23"/>
      <c r="S666" s="23"/>
    </row>
    <row r="667" spans="17:19">
      <c r="Q667" s="23"/>
      <c r="R667" s="23"/>
      <c r="S667" s="23"/>
    </row>
    <row r="668" spans="17:19">
      <c r="Q668" s="23"/>
      <c r="R668" s="23"/>
      <c r="S668" s="23"/>
    </row>
    <row r="669" spans="17:19">
      <c r="Q669" s="23"/>
      <c r="R669" s="23"/>
      <c r="S669" s="23"/>
    </row>
    <row r="670" spans="17:19">
      <c r="Q670" s="23"/>
      <c r="R670" s="23"/>
      <c r="S670" s="23"/>
    </row>
    <row r="671" spans="17:19">
      <c r="Q671" s="23"/>
      <c r="R671" s="23"/>
      <c r="S671" s="23"/>
    </row>
    <row r="672" spans="17:19">
      <c r="Q672" s="23"/>
      <c r="R672" s="23"/>
      <c r="S672" s="23"/>
    </row>
    <row r="673" spans="17:19">
      <c r="Q673" s="23"/>
      <c r="R673" s="23"/>
      <c r="S673" s="23"/>
    </row>
    <row r="674" spans="17:19">
      <c r="Q674" s="23"/>
      <c r="R674" s="23"/>
      <c r="S674" s="23"/>
    </row>
    <row r="675" spans="17:19">
      <c r="Q675" s="23"/>
      <c r="R675" s="23"/>
      <c r="S675" s="23"/>
    </row>
    <row r="676" spans="17:19">
      <c r="Q676" s="23"/>
      <c r="R676" s="23"/>
      <c r="S676" s="23"/>
    </row>
    <row r="677" spans="17:19">
      <c r="Q677" s="23"/>
      <c r="R677" s="23"/>
      <c r="S677" s="23"/>
    </row>
    <row r="678" spans="17:19">
      <c r="Q678" s="23"/>
      <c r="R678" s="23"/>
      <c r="S678" s="23"/>
    </row>
    <row r="679" spans="17:19">
      <c r="Q679" s="23"/>
      <c r="R679" s="23"/>
      <c r="S679" s="23"/>
    </row>
    <row r="680" spans="17:19">
      <c r="Q680" s="23"/>
      <c r="R680" s="23"/>
      <c r="S680" s="23"/>
    </row>
    <row r="681" spans="17:19">
      <c r="Q681" s="23"/>
      <c r="R681" s="23"/>
      <c r="S681" s="23"/>
    </row>
    <row r="682" spans="17:19">
      <c r="Q682" s="23"/>
      <c r="R682" s="23"/>
      <c r="S682" s="23"/>
    </row>
    <row r="683" spans="17:19">
      <c r="Q683" s="23"/>
      <c r="R683" s="23"/>
      <c r="S683" s="23"/>
    </row>
    <row r="684" spans="17:19">
      <c r="Q684" s="23"/>
      <c r="R684" s="23"/>
      <c r="S684" s="23"/>
    </row>
    <row r="685" spans="17:19">
      <c r="Q685" s="23"/>
      <c r="R685" s="23"/>
      <c r="S685" s="23"/>
    </row>
    <row r="686" spans="17:19">
      <c r="Q686" s="23"/>
      <c r="R686" s="23"/>
      <c r="S686" s="23"/>
    </row>
    <row r="687" spans="17:19">
      <c r="Q687" s="23"/>
      <c r="R687" s="23"/>
      <c r="S687" s="23"/>
    </row>
    <row r="688" spans="17:19">
      <c r="Q688" s="23"/>
      <c r="R688" s="23"/>
      <c r="S688" s="23"/>
    </row>
    <row r="689" spans="17:19">
      <c r="Q689" s="23"/>
      <c r="R689" s="23"/>
      <c r="S689" s="23"/>
    </row>
    <row r="690" spans="17:19">
      <c r="Q690" s="23"/>
      <c r="R690" s="23"/>
      <c r="S690" s="23"/>
    </row>
    <row r="691" spans="17:19">
      <c r="Q691" s="23"/>
      <c r="R691" s="23"/>
      <c r="S691" s="23"/>
    </row>
    <row r="692" spans="17:19">
      <c r="Q692" s="23"/>
      <c r="R692" s="23"/>
      <c r="S692" s="23"/>
    </row>
    <row r="693" spans="17:19">
      <c r="Q693" s="23"/>
      <c r="R693" s="23"/>
      <c r="S693" s="23"/>
    </row>
    <row r="694" spans="17:19">
      <c r="Q694" s="23"/>
      <c r="R694" s="23"/>
      <c r="S694" s="23"/>
    </row>
    <row r="695" spans="17:19">
      <c r="Q695" s="23"/>
      <c r="R695" s="23"/>
      <c r="S695" s="23"/>
    </row>
    <row r="696" spans="17:19">
      <c r="Q696" s="23"/>
      <c r="R696" s="23"/>
      <c r="S696" s="23"/>
    </row>
    <row r="697" spans="17:19">
      <c r="Q697" s="23"/>
      <c r="R697" s="23"/>
      <c r="S697" s="23"/>
    </row>
    <row r="698" spans="17:19">
      <c r="Q698" s="23"/>
      <c r="R698" s="23"/>
      <c r="S698" s="23"/>
    </row>
    <row r="699" spans="17:19">
      <c r="Q699" s="23"/>
      <c r="R699" s="23"/>
      <c r="S699" s="23"/>
    </row>
    <row r="700" spans="17:19">
      <c r="Q700" s="23"/>
      <c r="R700" s="23"/>
      <c r="S700" s="23"/>
    </row>
    <row r="701" spans="17:19">
      <c r="Q701" s="23"/>
      <c r="R701" s="23"/>
      <c r="S701" s="23"/>
    </row>
    <row r="702" spans="17:19">
      <c r="Q702" s="23"/>
      <c r="R702" s="23"/>
      <c r="S702" s="23"/>
    </row>
    <row r="703" spans="17:19">
      <c r="Q703" s="23"/>
      <c r="R703" s="23"/>
      <c r="S703" s="23"/>
    </row>
    <row r="704" spans="17:19">
      <c r="Q704" s="23"/>
      <c r="R704" s="23"/>
      <c r="S704" s="23"/>
    </row>
    <row r="705" spans="17:19">
      <c r="Q705" s="23"/>
      <c r="R705" s="23"/>
      <c r="S705" s="23"/>
    </row>
    <row r="706" spans="17:19">
      <c r="Q706" s="23"/>
      <c r="R706" s="23"/>
      <c r="S706" s="23"/>
    </row>
    <row r="707" spans="17:19">
      <c r="Q707" s="23"/>
      <c r="R707" s="23"/>
      <c r="S707" s="23"/>
    </row>
    <row r="708" spans="17:19">
      <c r="Q708" s="23"/>
      <c r="R708" s="23"/>
      <c r="S708" s="23"/>
    </row>
    <row r="709" spans="17:19">
      <c r="Q709" s="23"/>
      <c r="R709" s="23"/>
      <c r="S709" s="23"/>
    </row>
    <row r="710" spans="17:19">
      <c r="Q710" s="23"/>
      <c r="R710" s="23"/>
      <c r="S710" s="23"/>
    </row>
    <row r="711" spans="17:19">
      <c r="Q711" s="23"/>
      <c r="R711" s="23"/>
      <c r="S711" s="23"/>
    </row>
    <row r="712" spans="17:19">
      <c r="Q712" s="23"/>
      <c r="R712" s="23"/>
      <c r="S712" s="23"/>
    </row>
    <row r="713" spans="17:19">
      <c r="Q713" s="23"/>
      <c r="R713" s="23"/>
      <c r="S713" s="23"/>
    </row>
    <row r="714" spans="17:19">
      <c r="Q714" s="23"/>
      <c r="R714" s="23"/>
      <c r="S714" s="23"/>
    </row>
    <row r="715" spans="17:19">
      <c r="Q715" s="23"/>
      <c r="R715" s="23"/>
      <c r="S715" s="23"/>
    </row>
    <row r="716" spans="17:19">
      <c r="Q716" s="23"/>
      <c r="R716" s="23"/>
      <c r="S716" s="23"/>
    </row>
    <row r="717" spans="17:19">
      <c r="Q717" s="23"/>
      <c r="R717" s="23"/>
      <c r="S717" s="23"/>
    </row>
    <row r="718" spans="17:19">
      <c r="Q718" s="23"/>
      <c r="R718" s="23"/>
      <c r="S718" s="23"/>
    </row>
    <row r="719" spans="17:19">
      <c r="Q719" s="23"/>
      <c r="R719" s="23"/>
      <c r="S719" s="23"/>
    </row>
    <row r="720" spans="17:19">
      <c r="Q720" s="23"/>
      <c r="R720" s="23"/>
      <c r="S720" s="23"/>
    </row>
    <row r="721" spans="17:19">
      <c r="Q721" s="23"/>
      <c r="R721" s="23"/>
      <c r="S721" s="23"/>
    </row>
    <row r="722" spans="17:19">
      <c r="Q722" s="23"/>
      <c r="R722" s="23"/>
      <c r="S722" s="23"/>
    </row>
    <row r="723" spans="17:19">
      <c r="Q723" s="23"/>
      <c r="R723" s="23"/>
      <c r="S723" s="23"/>
    </row>
    <row r="724" spans="17:19">
      <c r="Q724" s="23"/>
      <c r="R724" s="23"/>
      <c r="S724" s="23"/>
    </row>
    <row r="725" spans="17:19">
      <c r="Q725" s="23"/>
      <c r="R725" s="23"/>
      <c r="S725" s="23"/>
    </row>
    <row r="726" spans="17:19">
      <c r="Q726" s="23"/>
      <c r="R726" s="23"/>
      <c r="S726" s="23"/>
    </row>
    <row r="727" spans="17:19">
      <c r="Q727" s="23"/>
      <c r="R727" s="23"/>
      <c r="S727" s="23"/>
    </row>
    <row r="728" spans="17:19">
      <c r="Q728" s="23"/>
      <c r="R728" s="23"/>
      <c r="S728" s="23"/>
    </row>
    <row r="729" spans="17:19">
      <c r="Q729" s="23"/>
      <c r="R729" s="23"/>
      <c r="S729" s="23"/>
    </row>
    <row r="730" spans="17:19">
      <c r="Q730" s="23"/>
      <c r="R730" s="23"/>
      <c r="S730" s="23"/>
    </row>
    <row r="731" spans="17:19">
      <c r="Q731" s="23"/>
      <c r="R731" s="23"/>
      <c r="S731" s="23"/>
    </row>
    <row r="732" spans="17:19">
      <c r="Q732" s="23"/>
      <c r="R732" s="23"/>
      <c r="S732" s="23"/>
    </row>
    <row r="733" spans="17:19">
      <c r="Q733" s="23"/>
      <c r="R733" s="23"/>
      <c r="S733" s="23"/>
    </row>
    <row r="734" spans="17:19">
      <c r="Q734" s="23"/>
      <c r="R734" s="23"/>
      <c r="S734" s="23"/>
    </row>
    <row r="735" spans="17:19">
      <c r="Q735" s="23"/>
      <c r="R735" s="23"/>
      <c r="S735" s="23"/>
    </row>
    <row r="736" spans="17:19">
      <c r="Q736" s="23"/>
      <c r="R736" s="23"/>
      <c r="S736" s="23"/>
    </row>
    <row r="737" spans="17:19">
      <c r="Q737" s="23"/>
      <c r="R737" s="23"/>
      <c r="S737" s="23"/>
    </row>
    <row r="738" spans="17:19">
      <c r="Q738" s="23"/>
      <c r="R738" s="23"/>
      <c r="S738" s="23"/>
    </row>
    <row r="739" spans="17:19">
      <c r="Q739" s="23"/>
      <c r="R739" s="23"/>
      <c r="S739" s="23"/>
    </row>
    <row r="740" spans="17:19">
      <c r="Q740" s="23"/>
      <c r="R740" s="23"/>
      <c r="S740" s="23"/>
    </row>
    <row r="741" spans="17:19">
      <c r="Q741" s="23"/>
      <c r="R741" s="23"/>
      <c r="S741" s="23"/>
    </row>
    <row r="742" spans="17:19">
      <c r="Q742" s="23"/>
      <c r="R742" s="23"/>
      <c r="S742" s="23"/>
    </row>
    <row r="743" spans="17:19">
      <c r="Q743" s="23"/>
      <c r="R743" s="23"/>
      <c r="S743" s="23"/>
    </row>
    <row r="744" spans="17:19">
      <c r="Q744" s="23"/>
      <c r="R744" s="23"/>
      <c r="S744" s="23"/>
    </row>
    <row r="745" spans="17:19">
      <c r="Q745" s="23"/>
      <c r="R745" s="23"/>
      <c r="S745" s="23"/>
    </row>
    <row r="746" spans="17:19">
      <c r="Q746" s="23"/>
      <c r="R746" s="23"/>
      <c r="S746" s="23"/>
    </row>
    <row r="747" spans="17:19">
      <c r="Q747" s="23"/>
      <c r="R747" s="23"/>
      <c r="S747" s="23"/>
    </row>
    <row r="748" spans="17:19">
      <c r="Q748" s="23"/>
      <c r="R748" s="23"/>
      <c r="S748" s="23"/>
    </row>
    <row r="749" spans="17:19">
      <c r="Q749" s="23"/>
      <c r="R749" s="23"/>
      <c r="S749" s="23"/>
    </row>
    <row r="750" spans="17:19">
      <c r="Q750" s="23"/>
      <c r="R750" s="23"/>
      <c r="S750" s="23"/>
    </row>
    <row r="751" spans="17:19">
      <c r="Q751" s="23"/>
      <c r="R751" s="23"/>
      <c r="S751" s="23"/>
    </row>
    <row r="752" spans="17:19">
      <c r="Q752" s="23"/>
      <c r="R752" s="23"/>
      <c r="S752" s="23"/>
    </row>
    <row r="753" spans="17:19">
      <c r="Q753" s="23"/>
      <c r="R753" s="23"/>
      <c r="S753" s="23"/>
    </row>
    <row r="754" spans="17:19">
      <c r="Q754" s="23"/>
      <c r="R754" s="23"/>
      <c r="S754" s="23"/>
    </row>
    <row r="755" spans="17:19">
      <c r="Q755" s="23"/>
      <c r="R755" s="23"/>
      <c r="S755" s="23"/>
    </row>
    <row r="756" spans="17:19">
      <c r="Q756" s="23"/>
      <c r="R756" s="23"/>
      <c r="S756" s="23"/>
    </row>
    <row r="757" spans="17:19">
      <c r="Q757" s="23"/>
      <c r="R757" s="23"/>
      <c r="S757" s="23"/>
    </row>
    <row r="758" spans="17:19">
      <c r="Q758" s="23"/>
      <c r="R758" s="23"/>
      <c r="S758" s="23"/>
    </row>
    <row r="759" spans="17:19">
      <c r="Q759" s="23"/>
      <c r="R759" s="23"/>
      <c r="S759" s="23"/>
    </row>
    <row r="760" spans="17:19">
      <c r="Q760" s="23"/>
      <c r="R760" s="23"/>
      <c r="S760" s="23"/>
    </row>
    <row r="761" spans="17:19">
      <c r="Q761" s="23"/>
      <c r="R761" s="23"/>
      <c r="S761" s="23"/>
    </row>
    <row r="762" spans="17:19">
      <c r="Q762" s="23"/>
      <c r="R762" s="23"/>
      <c r="S762" s="23"/>
    </row>
    <row r="763" spans="17:19">
      <c r="Q763" s="23"/>
      <c r="R763" s="23"/>
      <c r="S763" s="23"/>
    </row>
    <row r="764" spans="17:19">
      <c r="Q764" s="23"/>
      <c r="R764" s="23"/>
      <c r="S764" s="23"/>
    </row>
    <row r="765" spans="17:19">
      <c r="Q765" s="23"/>
      <c r="R765" s="23"/>
      <c r="S765" s="23"/>
    </row>
    <row r="766" spans="17:19">
      <c r="Q766" s="23"/>
      <c r="R766" s="23"/>
      <c r="S766" s="23"/>
    </row>
    <row r="767" spans="17:19">
      <c r="Q767" s="23"/>
      <c r="R767" s="23"/>
      <c r="S767" s="23"/>
    </row>
    <row r="768" spans="17:19">
      <c r="Q768" s="23"/>
      <c r="R768" s="23"/>
      <c r="S768" s="23"/>
    </row>
    <row r="769" spans="17:19">
      <c r="Q769" s="23"/>
      <c r="R769" s="23"/>
      <c r="S769" s="23"/>
    </row>
    <row r="770" spans="17:19">
      <c r="Q770" s="23"/>
      <c r="R770" s="23"/>
      <c r="S770" s="23"/>
    </row>
    <row r="771" spans="17:19">
      <c r="Q771" s="23"/>
      <c r="R771" s="23"/>
      <c r="S771" s="23"/>
    </row>
    <row r="772" spans="17:19">
      <c r="Q772" s="23"/>
      <c r="R772" s="23"/>
      <c r="S772" s="23"/>
    </row>
    <row r="773" spans="17:19">
      <c r="Q773" s="23"/>
      <c r="R773" s="23"/>
      <c r="S773" s="23"/>
    </row>
    <row r="774" spans="17:19">
      <c r="Q774" s="23"/>
      <c r="R774" s="23"/>
      <c r="S774" s="23"/>
    </row>
    <row r="775" spans="17:19">
      <c r="Q775" s="23"/>
      <c r="R775" s="23"/>
      <c r="S775" s="23"/>
    </row>
    <row r="776" spans="17:19">
      <c r="Q776" s="23"/>
      <c r="R776" s="23"/>
      <c r="S776" s="23"/>
    </row>
    <row r="777" spans="17:19">
      <c r="Q777" s="23"/>
      <c r="R777" s="23"/>
      <c r="S777" s="23"/>
    </row>
    <row r="778" spans="17:19">
      <c r="Q778" s="23"/>
      <c r="R778" s="23"/>
      <c r="S778" s="23"/>
    </row>
    <row r="779" spans="17:19">
      <c r="Q779" s="23"/>
      <c r="R779" s="23"/>
      <c r="S779" s="23"/>
    </row>
    <row r="780" spans="17:19">
      <c r="Q780" s="23"/>
      <c r="R780" s="23"/>
      <c r="S780" s="23"/>
    </row>
    <row r="781" spans="17:19">
      <c r="Q781" s="23"/>
      <c r="R781" s="23"/>
      <c r="S781" s="23"/>
    </row>
    <row r="782" spans="17:19">
      <c r="Q782" s="23"/>
      <c r="R782" s="23"/>
      <c r="S782" s="23"/>
    </row>
    <row r="783" spans="17:19">
      <c r="Q783" s="23"/>
      <c r="R783" s="23"/>
      <c r="S783" s="23"/>
    </row>
    <row r="784" spans="17:19">
      <c r="Q784" s="23"/>
      <c r="R784" s="23"/>
      <c r="S784" s="23"/>
    </row>
    <row r="785" spans="17:19">
      <c r="Q785" s="23"/>
      <c r="R785" s="23"/>
      <c r="S785" s="23"/>
    </row>
    <row r="786" spans="17:19">
      <c r="Q786" s="23"/>
      <c r="R786" s="23"/>
      <c r="S786" s="23"/>
    </row>
    <row r="787" spans="17:19">
      <c r="Q787" s="23"/>
      <c r="R787" s="23"/>
      <c r="S787" s="23"/>
    </row>
    <row r="788" spans="17:19">
      <c r="Q788" s="23"/>
      <c r="R788" s="23"/>
      <c r="S788" s="23"/>
    </row>
    <row r="789" spans="17:19">
      <c r="Q789" s="23"/>
      <c r="R789" s="23"/>
      <c r="S789" s="23"/>
    </row>
    <row r="790" spans="17:19">
      <c r="Q790" s="23"/>
      <c r="R790" s="23"/>
      <c r="S790" s="23"/>
    </row>
    <row r="791" spans="17:19">
      <c r="Q791" s="23"/>
      <c r="R791" s="23"/>
      <c r="S791" s="23"/>
    </row>
    <row r="792" spans="17:19">
      <c r="Q792" s="23"/>
      <c r="R792" s="23"/>
      <c r="S792" s="23"/>
    </row>
    <row r="793" spans="17:19">
      <c r="Q793" s="23"/>
      <c r="R793" s="23"/>
      <c r="S793" s="23"/>
    </row>
    <row r="794" spans="17:19">
      <c r="Q794" s="23"/>
      <c r="R794" s="23"/>
      <c r="S794" s="23"/>
    </row>
    <row r="795" spans="17:19">
      <c r="Q795" s="23"/>
      <c r="R795" s="23"/>
      <c r="S795" s="23"/>
    </row>
    <row r="796" spans="17:19">
      <c r="Q796" s="23"/>
      <c r="R796" s="23"/>
      <c r="S796" s="23"/>
    </row>
    <row r="797" spans="17:19">
      <c r="Q797" s="23"/>
      <c r="R797" s="23"/>
      <c r="S797" s="23"/>
    </row>
    <row r="798" spans="17:19">
      <c r="Q798" s="23"/>
      <c r="R798" s="23"/>
      <c r="S798" s="23"/>
    </row>
    <row r="799" spans="17:19">
      <c r="Q799" s="23"/>
      <c r="R799" s="23"/>
      <c r="S799" s="23"/>
    </row>
    <row r="800" spans="17:19">
      <c r="Q800" s="23"/>
      <c r="R800" s="23"/>
      <c r="S800" s="23"/>
    </row>
    <row r="801" spans="17:19">
      <c r="Q801" s="23"/>
      <c r="R801" s="23"/>
      <c r="S801" s="23"/>
    </row>
    <row r="802" spans="17:19">
      <c r="Q802" s="23"/>
      <c r="R802" s="23"/>
      <c r="S802" s="23"/>
    </row>
    <row r="803" spans="17:19">
      <c r="Q803" s="23"/>
      <c r="R803" s="23"/>
      <c r="S803" s="23"/>
    </row>
    <row r="804" spans="17:19">
      <c r="Q804" s="23"/>
      <c r="R804" s="23"/>
      <c r="S804" s="23"/>
    </row>
    <row r="805" spans="17:19">
      <c r="Q805" s="23"/>
      <c r="R805" s="23"/>
      <c r="S805" s="23"/>
    </row>
    <row r="806" spans="17:19">
      <c r="Q806" s="23"/>
      <c r="R806" s="23"/>
      <c r="S806" s="23"/>
    </row>
    <row r="807" spans="17:19">
      <c r="Q807" s="23"/>
      <c r="R807" s="23"/>
      <c r="S807" s="23"/>
    </row>
    <row r="808" spans="17:19">
      <c r="Q808" s="23"/>
      <c r="R808" s="23"/>
      <c r="S808" s="23"/>
    </row>
    <row r="809" spans="17:19">
      <c r="Q809" s="23"/>
      <c r="R809" s="23"/>
      <c r="S809" s="23"/>
    </row>
    <row r="810" spans="17:19">
      <c r="Q810" s="23"/>
      <c r="R810" s="23"/>
      <c r="S810" s="23"/>
    </row>
    <row r="811" spans="17:19">
      <c r="Q811" s="23"/>
      <c r="R811" s="23"/>
      <c r="S811" s="23"/>
    </row>
    <row r="812" spans="17:19">
      <c r="Q812" s="23"/>
      <c r="R812" s="23"/>
      <c r="S812" s="23"/>
    </row>
    <row r="813" spans="17:19">
      <c r="Q813" s="23"/>
      <c r="R813" s="23"/>
      <c r="S813" s="23"/>
    </row>
    <row r="814" spans="17:19">
      <c r="Q814" s="23"/>
      <c r="R814" s="23"/>
      <c r="S814" s="23"/>
    </row>
    <row r="815" spans="17:19">
      <c r="Q815" s="23"/>
      <c r="R815" s="23"/>
      <c r="S815" s="23"/>
    </row>
    <row r="816" spans="17:19">
      <c r="Q816" s="23"/>
      <c r="R816" s="23"/>
      <c r="S816" s="23"/>
    </row>
    <row r="817" spans="17:19">
      <c r="Q817" s="23"/>
      <c r="R817" s="23"/>
      <c r="S817" s="23"/>
    </row>
    <row r="818" spans="17:19">
      <c r="Q818" s="23"/>
      <c r="R818" s="23"/>
      <c r="S818" s="23"/>
    </row>
    <row r="819" spans="17:19">
      <c r="Q819" s="23"/>
      <c r="R819" s="23"/>
      <c r="S819" s="23"/>
    </row>
    <row r="820" spans="17:19">
      <c r="Q820" s="23"/>
      <c r="R820" s="23"/>
      <c r="S820" s="23"/>
    </row>
    <row r="821" spans="17:19">
      <c r="Q821" s="23"/>
      <c r="R821" s="23"/>
      <c r="S821" s="23"/>
    </row>
    <row r="822" spans="17:19">
      <c r="Q822" s="23"/>
      <c r="R822" s="23"/>
      <c r="S822" s="23"/>
    </row>
    <row r="823" spans="17:19">
      <c r="Q823" s="23"/>
      <c r="R823" s="23"/>
      <c r="S823" s="23"/>
    </row>
    <row r="824" spans="17:19">
      <c r="Q824" s="23"/>
      <c r="R824" s="23"/>
      <c r="S824" s="23"/>
    </row>
    <row r="825" spans="17:19">
      <c r="Q825" s="23"/>
      <c r="R825" s="23"/>
      <c r="S825" s="23"/>
    </row>
    <row r="826" spans="17:19">
      <c r="Q826" s="23"/>
      <c r="R826" s="23"/>
      <c r="S826" s="23"/>
    </row>
    <row r="827" spans="17:19">
      <c r="Q827" s="23"/>
      <c r="R827" s="23"/>
      <c r="S827" s="23"/>
    </row>
    <row r="828" spans="17:19">
      <c r="Q828" s="23"/>
      <c r="R828" s="23"/>
      <c r="S828" s="23"/>
    </row>
    <row r="829" spans="17:19">
      <c r="Q829" s="23"/>
      <c r="R829" s="23"/>
      <c r="S829" s="23"/>
    </row>
    <row r="830" spans="17:19">
      <c r="Q830" s="23"/>
      <c r="R830" s="23"/>
      <c r="S830" s="23"/>
    </row>
    <row r="831" spans="17:19">
      <c r="Q831" s="23"/>
      <c r="R831" s="23"/>
      <c r="S831" s="23"/>
    </row>
    <row r="832" spans="17:19">
      <c r="Q832" s="23"/>
      <c r="R832" s="23"/>
      <c r="S832" s="23"/>
    </row>
    <row r="833" spans="17:19">
      <c r="Q833" s="23"/>
      <c r="R833" s="23"/>
      <c r="S833" s="23"/>
    </row>
    <row r="834" spans="17:19">
      <c r="Q834" s="23"/>
      <c r="R834" s="23"/>
      <c r="S834" s="23"/>
    </row>
    <row r="835" spans="17:19">
      <c r="Q835" s="23"/>
      <c r="R835" s="23"/>
      <c r="S835" s="23"/>
    </row>
    <row r="836" spans="17:19">
      <c r="Q836" s="23"/>
      <c r="R836" s="23"/>
      <c r="S836" s="23"/>
    </row>
    <row r="837" spans="17:19">
      <c r="Q837" s="23"/>
      <c r="R837" s="23"/>
      <c r="S837" s="23"/>
    </row>
    <row r="838" spans="17:19">
      <c r="Q838" s="23"/>
      <c r="R838" s="23"/>
      <c r="S838" s="23"/>
    </row>
    <row r="839" spans="17:19">
      <c r="Q839" s="23"/>
      <c r="R839" s="23"/>
      <c r="S839" s="23"/>
    </row>
    <row r="840" spans="17:19">
      <c r="Q840" s="23"/>
      <c r="R840" s="23"/>
      <c r="S840" s="23"/>
    </row>
    <row r="841" spans="17:19">
      <c r="Q841" s="23"/>
      <c r="R841" s="23"/>
      <c r="S841" s="23"/>
    </row>
    <row r="842" spans="17:19">
      <c r="Q842" s="23"/>
      <c r="R842" s="23"/>
      <c r="S842" s="23"/>
    </row>
    <row r="843" spans="17:19">
      <c r="Q843" s="23"/>
      <c r="R843" s="23"/>
      <c r="S843" s="23"/>
    </row>
    <row r="844" spans="17:19">
      <c r="Q844" s="23"/>
      <c r="R844" s="23"/>
      <c r="S844" s="23"/>
    </row>
    <row r="845" spans="17:19">
      <c r="Q845" s="23"/>
      <c r="R845" s="23"/>
      <c r="S845" s="23"/>
    </row>
    <row r="846" spans="17:19">
      <c r="Q846" s="23"/>
      <c r="R846" s="23"/>
      <c r="S846" s="23"/>
    </row>
    <row r="847" spans="17:19">
      <c r="Q847" s="23"/>
      <c r="R847" s="23"/>
      <c r="S847" s="23"/>
    </row>
    <row r="848" spans="17:19">
      <c r="Q848" s="23"/>
      <c r="R848" s="23"/>
      <c r="S848" s="23"/>
    </row>
    <row r="849" spans="17:19">
      <c r="Q849" s="23"/>
      <c r="R849" s="23"/>
      <c r="S849" s="23"/>
    </row>
    <row r="850" spans="17:19">
      <c r="Q850" s="23"/>
      <c r="R850" s="23"/>
      <c r="S850" s="23"/>
    </row>
    <row r="851" spans="17:19">
      <c r="Q851" s="23"/>
      <c r="R851" s="23"/>
      <c r="S851" s="23"/>
    </row>
    <row r="852" spans="17:19">
      <c r="Q852" s="23"/>
      <c r="R852" s="23"/>
      <c r="S852" s="23"/>
    </row>
    <row r="853" spans="17:19">
      <c r="Q853" s="23"/>
      <c r="R853" s="23"/>
      <c r="S853" s="23"/>
    </row>
    <row r="854" spans="17:19">
      <c r="Q854" s="23"/>
      <c r="R854" s="23"/>
      <c r="S854" s="23"/>
    </row>
    <row r="855" spans="17:19">
      <c r="Q855" s="23"/>
      <c r="R855" s="23"/>
      <c r="S855" s="23"/>
    </row>
    <row r="856" spans="17:19">
      <c r="Q856" s="23"/>
      <c r="R856" s="23"/>
      <c r="S856" s="23"/>
    </row>
    <row r="857" spans="17:19">
      <c r="Q857" s="23"/>
      <c r="R857" s="23"/>
      <c r="S857" s="23"/>
    </row>
    <row r="858" spans="17:19">
      <c r="Q858" s="23"/>
      <c r="R858" s="23"/>
      <c r="S858" s="23"/>
    </row>
    <row r="859" spans="17:19">
      <c r="Q859" s="23"/>
      <c r="R859" s="23"/>
      <c r="S859" s="23"/>
    </row>
    <row r="860" spans="17:19">
      <c r="Q860" s="23"/>
      <c r="R860" s="23"/>
      <c r="S860" s="23"/>
    </row>
    <row r="861" spans="17:19">
      <c r="Q861" s="23"/>
      <c r="R861" s="23"/>
      <c r="S861" s="23"/>
    </row>
    <row r="862" spans="17:19">
      <c r="Q862" s="23"/>
      <c r="R862" s="23"/>
      <c r="S862" s="23"/>
    </row>
    <row r="863" spans="17:19">
      <c r="Q863" s="23"/>
      <c r="R863" s="23"/>
      <c r="S863" s="23"/>
    </row>
    <row r="864" spans="17:19">
      <c r="Q864" s="23"/>
      <c r="R864" s="23"/>
      <c r="S864" s="23"/>
    </row>
    <row r="865" spans="17:19">
      <c r="Q865" s="23"/>
      <c r="R865" s="23"/>
      <c r="S865" s="23"/>
    </row>
    <row r="866" spans="17:19">
      <c r="Q866" s="23"/>
      <c r="R866" s="23"/>
      <c r="S866" s="23"/>
    </row>
    <row r="867" spans="17:19">
      <c r="Q867" s="23"/>
      <c r="R867" s="23"/>
      <c r="S867" s="23"/>
    </row>
    <row r="868" spans="17:19">
      <c r="Q868" s="23"/>
      <c r="R868" s="23"/>
      <c r="S868" s="23"/>
    </row>
    <row r="869" spans="17:19">
      <c r="Q869" s="23"/>
      <c r="R869" s="23"/>
      <c r="S869" s="23"/>
    </row>
    <row r="870" spans="17:19">
      <c r="Q870" s="23"/>
      <c r="R870" s="23"/>
      <c r="S870" s="23"/>
    </row>
    <row r="871" spans="17:19">
      <c r="Q871" s="23"/>
      <c r="R871" s="23"/>
      <c r="S871" s="23"/>
    </row>
    <row r="872" spans="17:19">
      <c r="Q872" s="23"/>
      <c r="R872" s="23"/>
      <c r="S872" s="23"/>
    </row>
    <row r="873" spans="17:19">
      <c r="Q873" s="23"/>
      <c r="R873" s="23"/>
      <c r="S873" s="23"/>
    </row>
    <row r="874" spans="17:19">
      <c r="Q874" s="23"/>
      <c r="R874" s="23"/>
      <c r="S874" s="23"/>
    </row>
    <row r="875" spans="17:19">
      <c r="Q875" s="23"/>
      <c r="R875" s="23"/>
      <c r="S875" s="23"/>
    </row>
    <row r="876" spans="17:19">
      <c r="Q876" s="23"/>
      <c r="R876" s="23"/>
      <c r="S876" s="23"/>
    </row>
    <row r="877" spans="17:19">
      <c r="Q877" s="23"/>
      <c r="R877" s="23"/>
      <c r="S877" s="23"/>
    </row>
    <row r="878" spans="17:19">
      <c r="Q878" s="23"/>
      <c r="R878" s="23"/>
      <c r="S878" s="23"/>
    </row>
    <row r="879" spans="17:19">
      <c r="Q879" s="23"/>
      <c r="R879" s="23"/>
      <c r="S879" s="23"/>
    </row>
    <row r="880" spans="17:19">
      <c r="Q880" s="23"/>
      <c r="R880" s="23"/>
      <c r="S880" s="23"/>
    </row>
    <row r="881" spans="17:19">
      <c r="Q881" s="23"/>
      <c r="R881" s="23"/>
      <c r="S881" s="23"/>
    </row>
    <row r="882" spans="17:19">
      <c r="Q882" s="23"/>
      <c r="R882" s="23"/>
      <c r="S882" s="23"/>
    </row>
    <row r="883" spans="17:19">
      <c r="Q883" s="23"/>
      <c r="R883" s="23"/>
      <c r="S883" s="23"/>
    </row>
    <row r="884" spans="17:19">
      <c r="Q884" s="23"/>
      <c r="R884" s="23"/>
      <c r="S884" s="23"/>
    </row>
    <row r="885" spans="17:19">
      <c r="Q885" s="23"/>
      <c r="R885" s="23"/>
      <c r="S885" s="23"/>
    </row>
    <row r="886" spans="17:19">
      <c r="Q886" s="23"/>
      <c r="R886" s="23"/>
      <c r="S886" s="23"/>
    </row>
    <row r="887" spans="17:19">
      <c r="Q887" s="23"/>
      <c r="R887" s="23"/>
      <c r="S887" s="23"/>
    </row>
    <row r="888" spans="17:19">
      <c r="Q888" s="23"/>
      <c r="R888" s="23"/>
      <c r="S888" s="23"/>
    </row>
    <row r="889" spans="17:19">
      <c r="Q889" s="23"/>
      <c r="R889" s="23"/>
      <c r="S889" s="23"/>
    </row>
    <row r="890" spans="17:19">
      <c r="Q890" s="23"/>
      <c r="R890" s="23"/>
      <c r="S890" s="23"/>
    </row>
    <row r="891" spans="17:19">
      <c r="Q891" s="23"/>
      <c r="R891" s="23"/>
      <c r="S891" s="23"/>
    </row>
    <row r="892" spans="17:19">
      <c r="Q892" s="23"/>
      <c r="R892" s="23"/>
      <c r="S892" s="23"/>
    </row>
    <row r="893" spans="17:19">
      <c r="Q893" s="23"/>
      <c r="R893" s="23"/>
      <c r="S893" s="23"/>
    </row>
    <row r="894" spans="17:19">
      <c r="Q894" s="23"/>
      <c r="R894" s="23"/>
      <c r="S894" s="23"/>
    </row>
    <row r="895" spans="17:19">
      <c r="Q895" s="23"/>
      <c r="R895" s="23"/>
      <c r="S895" s="23"/>
    </row>
    <row r="896" spans="17:19">
      <c r="Q896" s="23"/>
      <c r="R896" s="23"/>
      <c r="S896" s="23"/>
    </row>
    <row r="897" spans="17:19">
      <c r="Q897" s="23"/>
      <c r="R897" s="23"/>
      <c r="S897" s="23"/>
    </row>
    <row r="898" spans="17:19">
      <c r="Q898" s="23"/>
      <c r="R898" s="23"/>
      <c r="S898" s="23"/>
    </row>
    <row r="899" spans="17:19">
      <c r="Q899" s="23"/>
      <c r="R899" s="23"/>
      <c r="S899" s="23"/>
    </row>
    <row r="900" spans="17:19">
      <c r="Q900" s="23"/>
      <c r="R900" s="23"/>
      <c r="S900" s="23"/>
    </row>
    <row r="901" spans="17:19">
      <c r="Q901" s="23"/>
      <c r="R901" s="23"/>
      <c r="S901" s="23"/>
    </row>
    <row r="902" spans="17:19">
      <c r="Q902" s="23"/>
      <c r="R902" s="23"/>
      <c r="S902" s="23"/>
    </row>
    <row r="903" spans="17:19">
      <c r="Q903" s="23"/>
      <c r="R903" s="23"/>
      <c r="S903" s="23"/>
    </row>
    <row r="904" spans="17:19">
      <c r="Q904" s="23"/>
      <c r="R904" s="23"/>
      <c r="S904" s="23"/>
    </row>
    <row r="905" spans="17:19">
      <c r="Q905" s="23"/>
      <c r="R905" s="23"/>
      <c r="S905" s="23"/>
    </row>
    <row r="906" spans="17:19">
      <c r="Q906" s="23"/>
      <c r="R906" s="23"/>
      <c r="S906" s="23"/>
    </row>
    <row r="907" spans="17:19">
      <c r="Q907" s="23"/>
      <c r="R907" s="23"/>
      <c r="S907" s="23"/>
    </row>
    <row r="908" spans="17:19">
      <c r="Q908" s="23"/>
      <c r="R908" s="23"/>
      <c r="S908" s="23"/>
    </row>
    <row r="909" spans="17:19">
      <c r="Q909" s="23"/>
      <c r="R909" s="23"/>
      <c r="S909" s="23"/>
    </row>
    <row r="910" spans="17:19">
      <c r="Q910" s="23"/>
      <c r="R910" s="23"/>
      <c r="S910" s="23"/>
    </row>
    <row r="911" spans="17:19">
      <c r="Q911" s="23"/>
      <c r="R911" s="23"/>
      <c r="S911" s="23"/>
    </row>
    <row r="912" spans="17:19">
      <c r="Q912" s="23"/>
      <c r="R912" s="23"/>
      <c r="S912" s="23"/>
    </row>
    <row r="913" spans="17:19">
      <c r="Q913" s="23"/>
      <c r="R913" s="23"/>
      <c r="S913" s="23"/>
    </row>
    <row r="914" spans="17:19">
      <c r="Q914" s="23"/>
      <c r="R914" s="23"/>
      <c r="S914" s="23"/>
    </row>
    <row r="915" spans="17:19">
      <c r="Q915" s="23"/>
      <c r="R915" s="23"/>
      <c r="S915" s="23"/>
    </row>
    <row r="916" spans="17:19">
      <c r="Q916" s="23"/>
      <c r="R916" s="23"/>
      <c r="S916" s="23"/>
    </row>
    <row r="917" spans="17:19">
      <c r="Q917" s="23"/>
      <c r="R917" s="23"/>
      <c r="S917" s="23"/>
    </row>
    <row r="918" spans="17:19">
      <c r="Q918" s="23"/>
      <c r="R918" s="23"/>
      <c r="S918" s="23"/>
    </row>
    <row r="919" spans="17:19">
      <c r="Q919" s="23"/>
      <c r="R919" s="23"/>
      <c r="S919" s="23"/>
    </row>
    <row r="920" spans="17:19">
      <c r="Q920" s="23"/>
      <c r="R920" s="23"/>
      <c r="S920" s="23"/>
    </row>
    <row r="921" spans="17:19">
      <c r="Q921" s="23"/>
      <c r="R921" s="23"/>
      <c r="S921" s="23"/>
    </row>
    <row r="922" spans="17:19">
      <c r="Q922" s="23"/>
      <c r="R922" s="23"/>
      <c r="S922" s="23"/>
    </row>
    <row r="923" spans="17:19">
      <c r="Q923" s="23"/>
      <c r="R923" s="23"/>
      <c r="S923" s="23"/>
    </row>
    <row r="924" spans="17:19">
      <c r="Q924" s="23"/>
      <c r="R924" s="23"/>
      <c r="S924" s="23"/>
    </row>
    <row r="925" spans="17:19">
      <c r="Q925" s="23"/>
      <c r="R925" s="23"/>
      <c r="S925" s="23"/>
    </row>
    <row r="926" spans="17:19">
      <c r="Q926" s="23"/>
      <c r="R926" s="23"/>
      <c r="S926" s="23"/>
    </row>
    <row r="927" spans="17:19">
      <c r="Q927" s="23"/>
      <c r="R927" s="23"/>
      <c r="S927" s="23"/>
    </row>
    <row r="928" spans="17:19">
      <c r="Q928" s="23"/>
      <c r="R928" s="23"/>
      <c r="S928" s="23"/>
    </row>
    <row r="929" spans="17:19">
      <c r="Q929" s="23"/>
      <c r="R929" s="23"/>
      <c r="S929" s="23"/>
    </row>
    <row r="930" spans="17:19">
      <c r="Q930" s="23"/>
      <c r="R930" s="23"/>
      <c r="S930" s="23"/>
    </row>
    <row r="931" spans="17:19">
      <c r="Q931" s="23"/>
      <c r="R931" s="23"/>
      <c r="S931" s="23"/>
    </row>
    <row r="932" spans="17:19">
      <c r="Q932" s="23"/>
      <c r="R932" s="23"/>
      <c r="S932" s="23"/>
    </row>
    <row r="933" spans="17:19">
      <c r="Q933" s="23"/>
      <c r="R933" s="23"/>
      <c r="S933" s="23"/>
    </row>
    <row r="934" spans="17:19">
      <c r="Q934" s="23"/>
      <c r="R934" s="23"/>
      <c r="S934" s="23"/>
    </row>
    <row r="935" spans="17:19">
      <c r="Q935" s="23"/>
      <c r="R935" s="23"/>
      <c r="S935" s="23"/>
    </row>
    <row r="936" spans="17:19">
      <c r="Q936" s="23"/>
      <c r="R936" s="23"/>
      <c r="S936" s="23"/>
    </row>
    <row r="937" spans="17:19">
      <c r="Q937" s="23"/>
      <c r="R937" s="23"/>
      <c r="S937" s="23"/>
    </row>
    <row r="938" spans="17:19">
      <c r="Q938" s="23"/>
      <c r="R938" s="23"/>
      <c r="S938" s="23"/>
    </row>
    <row r="939" spans="17:19">
      <c r="Q939" s="23"/>
      <c r="R939" s="23"/>
      <c r="S939" s="23"/>
    </row>
    <row r="940" spans="17:19">
      <c r="Q940" s="23"/>
      <c r="R940" s="23"/>
      <c r="S940" s="23"/>
    </row>
    <row r="941" spans="17:19">
      <c r="Q941" s="23"/>
      <c r="R941" s="23"/>
      <c r="S941" s="23"/>
    </row>
    <row r="942" spans="17:19">
      <c r="Q942" s="23"/>
      <c r="R942" s="23"/>
      <c r="S942" s="23"/>
    </row>
    <row r="943" spans="17:19">
      <c r="Q943" s="23"/>
      <c r="R943" s="23"/>
      <c r="S943" s="23"/>
    </row>
    <row r="944" spans="17:19">
      <c r="Q944" s="23"/>
      <c r="R944" s="23"/>
      <c r="S944" s="23"/>
    </row>
    <row r="945" spans="17:19">
      <c r="Q945" s="23"/>
      <c r="R945" s="23"/>
      <c r="S945" s="23"/>
    </row>
    <row r="946" spans="17:19">
      <c r="Q946" s="23"/>
      <c r="R946" s="23"/>
      <c r="S946" s="23"/>
    </row>
    <row r="947" spans="17:19">
      <c r="Q947" s="23"/>
      <c r="R947" s="23"/>
      <c r="S947" s="23"/>
    </row>
    <row r="948" spans="17:19">
      <c r="Q948" s="23"/>
      <c r="R948" s="23"/>
      <c r="S948" s="23"/>
    </row>
    <row r="949" spans="17:19">
      <c r="Q949" s="23"/>
      <c r="R949" s="23"/>
      <c r="S949" s="23"/>
    </row>
    <row r="950" spans="17:19">
      <c r="Q950" s="23"/>
      <c r="R950" s="23"/>
      <c r="S950" s="23"/>
    </row>
    <row r="951" spans="17:19">
      <c r="Q951" s="23"/>
      <c r="R951" s="23"/>
      <c r="S951" s="23"/>
    </row>
    <row r="952" spans="17:19">
      <c r="Q952" s="23"/>
      <c r="R952" s="23"/>
      <c r="S952" s="23"/>
    </row>
    <row r="953" spans="17:19">
      <c r="Q953" s="23"/>
      <c r="R953" s="23"/>
      <c r="S953" s="23"/>
    </row>
    <row r="954" spans="17:19">
      <c r="Q954" s="23"/>
      <c r="R954" s="23"/>
      <c r="S954" s="23"/>
    </row>
    <row r="955" spans="17:19">
      <c r="Q955" s="23"/>
      <c r="R955" s="23"/>
      <c r="S955" s="23"/>
    </row>
    <row r="956" spans="17:19">
      <c r="Q956" s="23"/>
      <c r="R956" s="23"/>
      <c r="S956" s="23"/>
    </row>
    <row r="957" spans="17:19">
      <c r="Q957" s="23"/>
      <c r="R957" s="23"/>
      <c r="S957" s="23"/>
    </row>
    <row r="958" spans="17:19">
      <c r="Q958" s="23"/>
      <c r="R958" s="23"/>
      <c r="S958" s="23"/>
    </row>
    <row r="959" spans="17:19">
      <c r="Q959" s="23"/>
      <c r="R959" s="23"/>
      <c r="S959" s="23"/>
    </row>
    <row r="960" spans="17:19">
      <c r="Q960" s="23"/>
      <c r="R960" s="23"/>
      <c r="S960" s="23"/>
    </row>
    <row r="961" spans="17:19">
      <c r="Q961" s="23"/>
      <c r="R961" s="23"/>
      <c r="S961" s="23"/>
    </row>
    <row r="962" spans="17:19">
      <c r="Q962" s="23"/>
      <c r="R962" s="23"/>
      <c r="S962" s="23"/>
    </row>
    <row r="963" spans="17:19">
      <c r="Q963" s="23"/>
      <c r="R963" s="23"/>
      <c r="S963" s="23"/>
    </row>
    <row r="964" spans="17:19">
      <c r="Q964" s="23"/>
      <c r="R964" s="23"/>
      <c r="S964" s="23"/>
    </row>
    <row r="965" spans="17:19">
      <c r="Q965" s="23"/>
      <c r="R965" s="23"/>
      <c r="S965" s="23"/>
    </row>
    <row r="966" spans="17:19">
      <c r="Q966" s="23"/>
      <c r="R966" s="23"/>
      <c r="S966" s="23"/>
    </row>
    <row r="967" spans="17:19">
      <c r="Q967" s="23"/>
      <c r="R967" s="23"/>
      <c r="S967" s="23"/>
    </row>
    <row r="968" spans="17:19">
      <c r="Q968" s="23"/>
      <c r="R968" s="23"/>
      <c r="S968" s="23"/>
    </row>
    <row r="969" spans="17:19">
      <c r="Q969" s="23"/>
      <c r="R969" s="23"/>
      <c r="S969" s="23"/>
    </row>
    <row r="970" spans="17:19">
      <c r="Q970" s="23"/>
      <c r="R970" s="23"/>
      <c r="S970" s="23"/>
    </row>
    <row r="971" spans="17:19">
      <c r="Q971" s="23"/>
      <c r="R971" s="23"/>
      <c r="S971" s="23"/>
    </row>
    <row r="972" spans="17:19">
      <c r="Q972" s="23"/>
      <c r="R972" s="23"/>
      <c r="S972" s="23"/>
    </row>
    <row r="973" spans="17:19">
      <c r="Q973" s="23"/>
      <c r="R973" s="23"/>
      <c r="S973" s="23"/>
    </row>
    <row r="974" spans="17:19">
      <c r="Q974" s="23"/>
      <c r="R974" s="23"/>
      <c r="S974" s="23"/>
    </row>
    <row r="975" spans="17:19">
      <c r="Q975" s="23"/>
      <c r="R975" s="23"/>
      <c r="S975" s="23"/>
    </row>
    <row r="976" spans="17:19">
      <c r="Q976" s="23"/>
      <c r="R976" s="23"/>
      <c r="S976" s="23"/>
    </row>
    <row r="977" spans="17:19">
      <c r="Q977" s="23"/>
      <c r="R977" s="23"/>
      <c r="S977" s="23"/>
    </row>
    <row r="978" spans="17:19">
      <c r="Q978" s="23"/>
      <c r="R978" s="23"/>
      <c r="S978" s="23"/>
    </row>
    <row r="979" spans="17:19">
      <c r="Q979" s="23"/>
      <c r="R979" s="23"/>
      <c r="S979" s="23"/>
    </row>
    <row r="980" spans="17:19">
      <c r="Q980" s="23"/>
      <c r="R980" s="23"/>
      <c r="S980" s="23"/>
    </row>
    <row r="981" spans="17:19">
      <c r="Q981" s="23"/>
      <c r="R981" s="23"/>
      <c r="S981" s="23"/>
    </row>
    <row r="982" spans="17:19">
      <c r="Q982" s="23"/>
      <c r="R982" s="23"/>
      <c r="S982" s="23"/>
    </row>
    <row r="983" spans="17:19">
      <c r="Q983" s="23"/>
      <c r="R983" s="23"/>
      <c r="S983" s="23"/>
    </row>
    <row r="984" spans="17:19">
      <c r="Q984" s="23"/>
      <c r="R984" s="23"/>
      <c r="S984" s="23"/>
    </row>
    <row r="985" spans="17:19">
      <c r="Q985" s="23"/>
      <c r="R985" s="23"/>
      <c r="S985" s="23"/>
    </row>
    <row r="986" spans="17:19">
      <c r="Q986" s="23"/>
      <c r="R986" s="23"/>
      <c r="S986" s="23"/>
    </row>
    <row r="987" spans="17:19">
      <c r="Q987" s="23"/>
      <c r="R987" s="23"/>
      <c r="S987" s="23"/>
    </row>
    <row r="988" spans="17:19">
      <c r="Q988" s="23"/>
      <c r="R988" s="23"/>
      <c r="S988" s="23"/>
    </row>
    <row r="989" spans="17:19">
      <c r="Q989" s="23"/>
      <c r="R989" s="23"/>
      <c r="S989" s="23"/>
    </row>
    <row r="990" spans="17:19">
      <c r="Q990" s="23"/>
      <c r="R990" s="23"/>
      <c r="S990" s="23"/>
    </row>
    <row r="991" spans="17:19">
      <c r="Q991" s="23"/>
      <c r="R991" s="23"/>
      <c r="S991" s="23"/>
    </row>
    <row r="992" spans="17:19">
      <c r="Q992" s="23"/>
      <c r="R992" s="23"/>
      <c r="S992" s="23"/>
    </row>
    <row r="993" spans="17:19">
      <c r="Q993" s="23"/>
      <c r="R993" s="23"/>
      <c r="S993" s="23"/>
    </row>
    <row r="994" spans="17:19">
      <c r="Q994" s="23"/>
      <c r="R994" s="23"/>
      <c r="S994" s="23"/>
    </row>
    <row r="995" spans="17:19">
      <c r="Q995" s="23"/>
      <c r="R995" s="23"/>
      <c r="S995" s="23"/>
    </row>
    <row r="996" spans="17:19">
      <c r="Q996" s="23"/>
      <c r="R996" s="23"/>
      <c r="S996" s="23"/>
    </row>
    <row r="997" spans="17:19">
      <c r="Q997" s="23"/>
      <c r="R997" s="23"/>
      <c r="S997" s="23"/>
    </row>
    <row r="998" spans="17:19">
      <c r="Q998" s="23"/>
      <c r="R998" s="23"/>
      <c r="S998" s="23"/>
    </row>
    <row r="999" spans="17:19">
      <c r="Q999" s="23"/>
      <c r="R999" s="23"/>
      <c r="S999" s="23"/>
    </row>
    <row r="1000" spans="17:19">
      <c r="Q1000" s="23"/>
      <c r="R1000" s="23"/>
      <c r="S1000" s="23"/>
    </row>
    <row r="1001" spans="17:19">
      <c r="Q1001" s="23"/>
      <c r="R1001" s="23"/>
      <c r="S1001" s="23"/>
    </row>
    <row r="1002" spans="17:19">
      <c r="Q1002" s="23"/>
      <c r="R1002" s="23"/>
      <c r="S1002" s="23"/>
    </row>
    <row r="1003" spans="17:19">
      <c r="Q1003" s="23"/>
      <c r="R1003" s="23"/>
      <c r="S1003" s="23"/>
    </row>
    <row r="1004" spans="17:19">
      <c r="Q1004" s="23"/>
      <c r="R1004" s="23"/>
      <c r="S1004" s="23"/>
    </row>
    <row r="1005" spans="17:19">
      <c r="Q1005" s="23"/>
      <c r="R1005" s="23"/>
      <c r="S1005" s="23"/>
    </row>
    <row r="1006" spans="17:19">
      <c r="Q1006" s="23"/>
      <c r="R1006" s="23"/>
      <c r="S1006" s="23"/>
    </row>
    <row r="1007" spans="17:19">
      <c r="Q1007" s="23"/>
      <c r="R1007" s="23"/>
      <c r="S1007" s="23"/>
    </row>
    <row r="1008" spans="17:19">
      <c r="Q1008" s="23"/>
      <c r="R1008" s="23"/>
      <c r="S1008" s="23"/>
    </row>
    <row r="1009" spans="17:19">
      <c r="Q1009" s="23"/>
      <c r="R1009" s="23"/>
      <c r="S1009" s="23"/>
    </row>
    <row r="1010" spans="17:19">
      <c r="Q1010" s="23"/>
      <c r="R1010" s="23"/>
      <c r="S1010" s="23"/>
    </row>
    <row r="1011" spans="17:19">
      <c r="Q1011" s="23"/>
      <c r="R1011" s="23"/>
      <c r="S1011" s="23"/>
    </row>
    <row r="1012" spans="17:19">
      <c r="Q1012" s="23"/>
      <c r="R1012" s="23"/>
      <c r="S1012" s="23"/>
    </row>
    <row r="1013" spans="17:19">
      <c r="Q1013" s="23"/>
      <c r="R1013" s="23"/>
      <c r="S1013" s="23"/>
    </row>
    <row r="1014" spans="17:19">
      <c r="Q1014" s="23"/>
      <c r="R1014" s="23"/>
      <c r="S1014" s="23"/>
    </row>
    <row r="1015" spans="17:19">
      <c r="Q1015" s="23"/>
      <c r="R1015" s="23"/>
      <c r="S1015" s="23"/>
    </row>
    <row r="1016" spans="17:19">
      <c r="Q1016" s="23"/>
      <c r="R1016" s="23"/>
      <c r="S1016" s="23"/>
    </row>
    <row r="1017" spans="17:19">
      <c r="Q1017" s="23"/>
      <c r="R1017" s="23"/>
      <c r="S1017" s="23"/>
    </row>
    <row r="1018" spans="17:19">
      <c r="Q1018" s="23"/>
      <c r="R1018" s="23"/>
      <c r="S1018" s="23"/>
    </row>
    <row r="1019" spans="17:19">
      <c r="Q1019" s="23"/>
      <c r="R1019" s="23"/>
      <c r="S1019" s="23"/>
    </row>
    <row r="1020" spans="17:19">
      <c r="Q1020" s="23"/>
      <c r="R1020" s="23"/>
      <c r="S1020" s="23"/>
    </row>
    <row r="1021" spans="17:19">
      <c r="Q1021" s="23"/>
      <c r="R1021" s="23"/>
      <c r="S1021" s="23"/>
    </row>
    <row r="1022" spans="17:19">
      <c r="Q1022" s="23"/>
      <c r="R1022" s="23"/>
      <c r="S1022" s="23"/>
    </row>
    <row r="1023" spans="17:19">
      <c r="Q1023" s="23"/>
      <c r="R1023" s="23"/>
      <c r="S1023" s="23"/>
    </row>
    <row r="1024" spans="17:19">
      <c r="Q1024" s="23"/>
      <c r="R1024" s="23"/>
      <c r="S1024" s="23"/>
    </row>
    <row r="1025" spans="17:19">
      <c r="Q1025" s="23"/>
      <c r="R1025" s="23"/>
      <c r="S1025" s="23"/>
    </row>
    <row r="1026" spans="17:19">
      <c r="Q1026" s="23"/>
      <c r="R1026" s="23"/>
      <c r="S1026" s="23"/>
    </row>
    <row r="1027" spans="17:19">
      <c r="Q1027" s="23"/>
      <c r="R1027" s="23"/>
      <c r="S1027" s="23"/>
    </row>
    <row r="1028" spans="17:19">
      <c r="Q1028" s="23"/>
      <c r="R1028" s="23"/>
      <c r="S1028" s="23"/>
    </row>
    <row r="1029" spans="17:19">
      <c r="Q1029" s="23"/>
      <c r="R1029" s="23"/>
      <c r="S1029" s="23"/>
    </row>
    <row r="1030" spans="17:19">
      <c r="Q1030" s="23"/>
      <c r="R1030" s="23"/>
      <c r="S1030" s="23"/>
    </row>
    <row r="1031" spans="17:19">
      <c r="Q1031" s="23"/>
      <c r="R1031" s="23"/>
      <c r="S1031" s="23"/>
    </row>
    <row r="1032" spans="17:19">
      <c r="Q1032" s="23"/>
      <c r="R1032" s="23"/>
      <c r="S1032" s="23"/>
    </row>
    <row r="1033" spans="17:19">
      <c r="Q1033" s="23"/>
      <c r="R1033" s="23"/>
      <c r="S1033" s="23"/>
    </row>
    <row r="1034" spans="17:19">
      <c r="Q1034" s="23"/>
      <c r="R1034" s="23"/>
      <c r="S1034" s="23"/>
    </row>
    <row r="1035" spans="17:19">
      <c r="Q1035" s="23"/>
      <c r="R1035" s="23"/>
      <c r="S1035" s="23"/>
    </row>
    <row r="1036" spans="17:19">
      <c r="Q1036" s="23"/>
      <c r="R1036" s="23"/>
      <c r="S1036" s="23"/>
    </row>
    <row r="1037" spans="17:19">
      <c r="Q1037" s="23"/>
      <c r="R1037" s="23"/>
      <c r="S1037" s="23"/>
    </row>
    <row r="1038" spans="17:19">
      <c r="Q1038" s="23"/>
      <c r="R1038" s="23"/>
      <c r="S1038" s="23"/>
    </row>
    <row r="1039" spans="17:19">
      <c r="Q1039" s="23"/>
      <c r="R1039" s="23"/>
      <c r="S1039" s="23"/>
    </row>
    <row r="1040" spans="17:19">
      <c r="Q1040" s="23"/>
      <c r="R1040" s="23"/>
      <c r="S1040" s="23"/>
    </row>
    <row r="1041" spans="17:19">
      <c r="Q1041" s="23"/>
      <c r="R1041" s="23"/>
      <c r="S1041" s="23"/>
    </row>
    <row r="1042" spans="17:19">
      <c r="Q1042" s="23"/>
      <c r="R1042" s="23"/>
      <c r="S1042" s="23"/>
    </row>
    <row r="1043" spans="17:19">
      <c r="Q1043" s="23"/>
      <c r="R1043" s="23"/>
      <c r="S1043" s="23"/>
    </row>
    <row r="1044" spans="17:19">
      <c r="Q1044" s="23"/>
      <c r="R1044" s="23"/>
      <c r="S1044" s="23"/>
    </row>
    <row r="1045" spans="17:19">
      <c r="Q1045" s="23"/>
      <c r="R1045" s="23"/>
      <c r="S1045" s="23"/>
    </row>
    <row r="1046" spans="17:19">
      <c r="Q1046" s="23"/>
      <c r="R1046" s="23"/>
      <c r="S1046" s="23"/>
    </row>
    <row r="1047" spans="17:19">
      <c r="Q1047" s="23"/>
      <c r="R1047" s="23"/>
      <c r="S1047" s="23"/>
    </row>
    <row r="1048" spans="17:19">
      <c r="Q1048" s="23"/>
      <c r="R1048" s="23"/>
      <c r="S1048" s="23"/>
    </row>
    <row r="1049" spans="17:19">
      <c r="Q1049" s="23"/>
      <c r="R1049" s="23"/>
      <c r="S1049" s="23"/>
    </row>
    <row r="1050" spans="17:19">
      <c r="Q1050" s="23"/>
      <c r="R1050" s="23"/>
      <c r="S1050" s="23"/>
    </row>
    <row r="1051" spans="17:19">
      <c r="Q1051" s="23"/>
      <c r="R1051" s="23"/>
      <c r="S1051" s="23"/>
    </row>
    <row r="1052" spans="17:19">
      <c r="Q1052" s="23"/>
      <c r="R1052" s="23"/>
      <c r="S1052" s="23"/>
    </row>
    <row r="1053" spans="17:19">
      <c r="Q1053" s="23"/>
      <c r="R1053" s="23"/>
      <c r="S1053" s="23"/>
    </row>
    <row r="1054" spans="17:19">
      <c r="Q1054" s="23"/>
      <c r="R1054" s="23"/>
      <c r="S1054" s="23"/>
    </row>
    <row r="1055" spans="17:19">
      <c r="Q1055" s="23"/>
      <c r="R1055" s="23"/>
      <c r="S1055" s="23"/>
    </row>
    <row r="1056" spans="17:19">
      <c r="Q1056" s="23"/>
      <c r="R1056" s="23"/>
      <c r="S1056" s="23"/>
    </row>
    <row r="1057" spans="17:19">
      <c r="Q1057" s="23"/>
      <c r="R1057" s="23"/>
      <c r="S1057" s="23"/>
    </row>
    <row r="1058" spans="17:19">
      <c r="Q1058" s="23"/>
      <c r="R1058" s="23"/>
      <c r="S1058" s="23"/>
    </row>
    <row r="1059" spans="17:19">
      <c r="Q1059" s="23"/>
      <c r="R1059" s="23"/>
      <c r="S1059" s="23"/>
    </row>
    <row r="1060" spans="17:19">
      <c r="Q1060" s="23"/>
      <c r="R1060" s="23"/>
      <c r="S1060" s="23"/>
    </row>
    <row r="1061" spans="17:19">
      <c r="Q1061" s="23"/>
      <c r="R1061" s="23"/>
      <c r="S1061" s="23"/>
    </row>
    <row r="1062" spans="17:19">
      <c r="Q1062" s="23"/>
      <c r="R1062" s="23"/>
      <c r="S1062" s="23"/>
    </row>
    <row r="1063" spans="17:19">
      <c r="Q1063" s="23"/>
      <c r="R1063" s="23"/>
      <c r="S1063" s="23"/>
    </row>
    <row r="1064" spans="17:19">
      <c r="Q1064" s="23"/>
      <c r="R1064" s="23"/>
      <c r="S1064" s="23"/>
    </row>
    <row r="1065" spans="17:19">
      <c r="Q1065" s="23"/>
      <c r="R1065" s="23"/>
      <c r="S1065" s="23"/>
    </row>
    <row r="1066" spans="17:19">
      <c r="Q1066" s="23"/>
      <c r="R1066" s="23"/>
      <c r="S1066" s="23"/>
    </row>
    <row r="1067" spans="17:19">
      <c r="Q1067" s="23"/>
      <c r="R1067" s="23"/>
      <c r="S1067" s="23"/>
    </row>
    <row r="1068" spans="17:19">
      <c r="Q1068" s="23"/>
      <c r="R1068" s="23"/>
      <c r="S1068" s="23"/>
    </row>
    <row r="1069" spans="17:19">
      <c r="Q1069" s="23"/>
      <c r="R1069" s="23"/>
      <c r="S1069" s="23"/>
    </row>
    <row r="1070" spans="17:19">
      <c r="Q1070" s="23"/>
      <c r="R1070" s="23"/>
      <c r="S1070" s="23"/>
    </row>
    <row r="1071" spans="17:19">
      <c r="Q1071" s="23"/>
      <c r="R1071" s="23"/>
      <c r="S1071" s="23"/>
    </row>
    <row r="1072" spans="17:19">
      <c r="Q1072" s="23"/>
      <c r="R1072" s="23"/>
      <c r="S1072" s="23"/>
    </row>
    <row r="1073" spans="17:19">
      <c r="Q1073" s="23"/>
      <c r="R1073" s="23"/>
      <c r="S1073" s="23"/>
    </row>
    <row r="1074" spans="17:19">
      <c r="Q1074" s="23"/>
      <c r="R1074" s="23"/>
      <c r="S1074" s="23"/>
    </row>
    <row r="1075" spans="17:19">
      <c r="Q1075" s="23"/>
      <c r="R1075" s="23"/>
      <c r="S1075" s="23"/>
    </row>
    <row r="1076" spans="17:19">
      <c r="Q1076" s="23"/>
      <c r="R1076" s="23"/>
      <c r="S1076" s="23"/>
    </row>
    <row r="1077" spans="17:19">
      <c r="Q1077" s="23"/>
      <c r="R1077" s="23"/>
      <c r="S1077" s="23"/>
    </row>
    <row r="1078" spans="17:19">
      <c r="Q1078" s="23"/>
      <c r="R1078" s="23"/>
      <c r="S1078" s="23"/>
    </row>
    <row r="1079" spans="17:19">
      <c r="Q1079" s="23"/>
      <c r="R1079" s="23"/>
      <c r="S1079" s="23"/>
    </row>
    <row r="1080" spans="17:19">
      <c r="Q1080" s="23"/>
      <c r="R1080" s="23"/>
      <c r="S1080" s="23"/>
    </row>
    <row r="1081" spans="17:19">
      <c r="Q1081" s="23"/>
      <c r="R1081" s="23"/>
      <c r="S1081" s="23"/>
    </row>
    <row r="1082" spans="17:19">
      <c r="Q1082" s="23"/>
      <c r="R1082" s="23"/>
      <c r="S1082" s="23"/>
    </row>
    <row r="1083" spans="17:19">
      <c r="Q1083" s="23"/>
      <c r="R1083" s="23"/>
      <c r="S1083" s="23"/>
    </row>
    <row r="1084" spans="17:19">
      <c r="Q1084" s="23"/>
      <c r="R1084" s="23"/>
      <c r="S1084" s="23"/>
    </row>
    <row r="1085" spans="17:19">
      <c r="Q1085" s="23"/>
      <c r="R1085" s="23"/>
      <c r="S1085" s="23"/>
    </row>
    <row r="1086" spans="17:19">
      <c r="Q1086" s="23"/>
      <c r="R1086" s="23"/>
      <c r="S1086" s="23"/>
    </row>
    <row r="1087" spans="17:19">
      <c r="Q1087" s="23"/>
      <c r="R1087" s="23"/>
      <c r="S1087" s="23"/>
    </row>
    <row r="1088" spans="17:19">
      <c r="Q1088" s="23"/>
      <c r="R1088" s="23"/>
      <c r="S1088" s="23"/>
    </row>
    <row r="1089" spans="17:19">
      <c r="Q1089" s="23"/>
      <c r="R1089" s="23"/>
      <c r="S1089" s="23"/>
    </row>
    <row r="1090" spans="17:19">
      <c r="Q1090" s="23"/>
      <c r="R1090" s="23"/>
      <c r="S1090" s="23"/>
    </row>
    <row r="1091" spans="17:19">
      <c r="Q1091" s="23"/>
      <c r="R1091" s="23"/>
      <c r="S1091" s="23"/>
    </row>
    <row r="1092" spans="17:19">
      <c r="Q1092" s="23"/>
      <c r="R1092" s="23"/>
      <c r="S1092" s="23"/>
    </row>
    <row r="1093" spans="17:19">
      <c r="Q1093" s="23"/>
      <c r="R1093" s="23"/>
      <c r="S1093" s="23"/>
    </row>
    <row r="1094" spans="17:19">
      <c r="Q1094" s="23"/>
      <c r="R1094" s="23"/>
      <c r="S1094" s="23"/>
    </row>
    <row r="1095" spans="17:19">
      <c r="Q1095" s="23"/>
      <c r="R1095" s="23"/>
      <c r="S1095" s="23"/>
    </row>
    <row r="1096" spans="17:19">
      <c r="Q1096" s="23"/>
      <c r="R1096" s="23"/>
      <c r="S1096" s="23"/>
    </row>
    <row r="1097" spans="17:19">
      <c r="Q1097" s="23"/>
      <c r="R1097" s="23"/>
      <c r="S1097" s="23"/>
    </row>
    <row r="1098" spans="17:19">
      <c r="Q1098" s="23"/>
      <c r="R1098" s="23"/>
      <c r="S1098" s="23"/>
    </row>
    <row r="1099" spans="17:19">
      <c r="Q1099" s="23"/>
      <c r="R1099" s="23"/>
      <c r="S1099" s="23"/>
    </row>
    <row r="1100" spans="17:19">
      <c r="Q1100" s="23"/>
      <c r="R1100" s="23"/>
      <c r="S1100" s="23"/>
    </row>
    <row r="1101" spans="17:19">
      <c r="Q1101" s="23"/>
      <c r="R1101" s="23"/>
      <c r="S1101" s="23"/>
    </row>
    <row r="1102" spans="17:19">
      <c r="Q1102" s="23"/>
      <c r="R1102" s="23"/>
      <c r="S1102" s="23"/>
    </row>
    <row r="1103" spans="17:19">
      <c r="Q1103" s="23"/>
      <c r="R1103" s="23"/>
      <c r="S1103" s="23"/>
    </row>
    <row r="1104" spans="17:19">
      <c r="Q1104" s="23"/>
      <c r="R1104" s="23"/>
      <c r="S1104" s="23"/>
    </row>
    <row r="1105" spans="17:19">
      <c r="Q1105" s="23"/>
      <c r="R1105" s="23"/>
      <c r="S1105" s="23"/>
    </row>
    <row r="1106" spans="17:19">
      <c r="Q1106" s="23"/>
      <c r="R1106" s="23"/>
      <c r="S1106" s="23"/>
    </row>
    <row r="1107" spans="17:19">
      <c r="Q1107" s="23"/>
      <c r="R1107" s="23"/>
      <c r="S1107" s="23"/>
    </row>
    <row r="1108" spans="17:19">
      <c r="Q1108" s="23"/>
      <c r="R1108" s="23"/>
      <c r="S1108" s="23"/>
    </row>
    <row r="1109" spans="17:19">
      <c r="Q1109" s="23"/>
      <c r="R1109" s="23"/>
      <c r="S1109" s="23"/>
    </row>
    <row r="1110" spans="17:19">
      <c r="Q1110" s="23"/>
      <c r="R1110" s="23"/>
      <c r="S1110" s="23"/>
    </row>
    <row r="1111" spans="17:19">
      <c r="Q1111" s="23"/>
      <c r="R1111" s="23"/>
      <c r="S1111" s="23"/>
    </row>
    <row r="1112" spans="17:19">
      <c r="Q1112" s="23"/>
      <c r="R1112" s="23"/>
      <c r="S1112" s="23"/>
    </row>
    <row r="1113" spans="17:19">
      <c r="Q1113" s="23"/>
      <c r="R1113" s="23"/>
      <c r="S1113" s="23"/>
    </row>
    <row r="1114" spans="17:19">
      <c r="Q1114" s="23"/>
      <c r="R1114" s="23"/>
      <c r="S1114" s="23"/>
    </row>
    <row r="1115" spans="17:19">
      <c r="Q1115" s="23"/>
      <c r="R1115" s="23"/>
      <c r="S1115" s="23"/>
    </row>
    <row r="1116" spans="17:19">
      <c r="Q1116" s="23"/>
      <c r="R1116" s="23"/>
      <c r="S1116" s="23"/>
    </row>
    <row r="1117" spans="17:19">
      <c r="Q1117" s="23"/>
      <c r="R1117" s="23"/>
      <c r="S1117" s="23"/>
    </row>
    <row r="1118" spans="17:19">
      <c r="Q1118" s="23"/>
      <c r="R1118" s="23"/>
      <c r="S1118" s="23"/>
    </row>
    <row r="1119" spans="17:19">
      <c r="Q1119" s="23"/>
      <c r="R1119" s="23"/>
      <c r="S1119" s="23"/>
    </row>
    <row r="1120" spans="17:19">
      <c r="Q1120" s="23"/>
      <c r="R1120" s="23"/>
      <c r="S1120" s="23"/>
    </row>
    <row r="1121" spans="17:19">
      <c r="Q1121" s="23"/>
      <c r="R1121" s="23"/>
      <c r="S1121" s="23"/>
    </row>
    <row r="1122" spans="17:19">
      <c r="Q1122" s="23"/>
      <c r="R1122" s="23"/>
      <c r="S1122" s="23"/>
    </row>
    <row r="1123" spans="17:19">
      <c r="Q1123" s="23"/>
      <c r="R1123" s="23"/>
      <c r="S1123" s="23"/>
    </row>
    <row r="1124" spans="17:19">
      <c r="Q1124" s="23"/>
      <c r="R1124" s="23"/>
      <c r="S1124" s="23"/>
    </row>
    <row r="1125" spans="17:19">
      <c r="Q1125" s="23"/>
      <c r="R1125" s="23"/>
      <c r="S1125" s="23"/>
    </row>
    <row r="1126" spans="17:19">
      <c r="Q1126" s="23"/>
      <c r="R1126" s="23"/>
      <c r="S1126" s="23"/>
    </row>
    <row r="1127" spans="17:19">
      <c r="Q1127" s="23"/>
      <c r="R1127" s="23"/>
      <c r="S1127" s="23"/>
    </row>
    <row r="1128" spans="17:19">
      <c r="Q1128" s="23"/>
      <c r="R1128" s="23"/>
      <c r="S1128" s="23"/>
    </row>
    <row r="1129" spans="17:19">
      <c r="Q1129" s="23"/>
      <c r="R1129" s="23"/>
      <c r="S1129" s="23"/>
    </row>
    <row r="1130" spans="17:19">
      <c r="Q1130" s="23"/>
      <c r="R1130" s="23"/>
      <c r="S1130" s="23"/>
    </row>
    <row r="1131" spans="17:19">
      <c r="Q1131" s="23"/>
      <c r="R1131" s="23"/>
      <c r="S1131" s="23"/>
    </row>
    <row r="1132" spans="17:19">
      <c r="Q1132" s="23"/>
      <c r="R1132" s="23"/>
      <c r="S1132" s="23"/>
    </row>
    <row r="1133" spans="17:19">
      <c r="Q1133" s="23"/>
      <c r="R1133" s="23"/>
      <c r="S1133" s="23"/>
    </row>
    <row r="1134" spans="17:19">
      <c r="Q1134" s="23"/>
      <c r="R1134" s="23"/>
      <c r="S1134" s="23"/>
    </row>
    <row r="1135" spans="17:19">
      <c r="Q1135" s="23"/>
      <c r="R1135" s="23"/>
      <c r="S1135" s="23"/>
    </row>
    <row r="1136" spans="17:19">
      <c r="Q1136" s="23"/>
      <c r="R1136" s="23"/>
      <c r="S1136" s="23"/>
    </row>
    <row r="1137" spans="17:19">
      <c r="Q1137" s="23"/>
      <c r="R1137" s="23"/>
      <c r="S1137" s="23"/>
    </row>
    <row r="1138" spans="17:19">
      <c r="Q1138" s="23"/>
      <c r="R1138" s="23"/>
      <c r="S1138" s="23"/>
    </row>
    <row r="1139" spans="17:19">
      <c r="Q1139" s="23"/>
      <c r="R1139" s="23"/>
      <c r="S1139" s="23"/>
    </row>
    <row r="1140" spans="17:19">
      <c r="Q1140" s="23"/>
      <c r="R1140" s="23"/>
      <c r="S1140" s="23"/>
    </row>
    <row r="1141" spans="17:19">
      <c r="Q1141" s="23"/>
      <c r="R1141" s="23"/>
      <c r="S1141" s="23"/>
    </row>
    <row r="1142" spans="17:19">
      <c r="Q1142" s="23"/>
      <c r="R1142" s="23"/>
      <c r="S1142" s="23"/>
    </row>
    <row r="1143" spans="17:19">
      <c r="Q1143" s="23"/>
      <c r="R1143" s="23"/>
      <c r="S1143" s="23"/>
    </row>
    <row r="1144" spans="17:19">
      <c r="Q1144" s="23"/>
      <c r="R1144" s="23"/>
      <c r="S1144" s="23"/>
    </row>
    <row r="1145" spans="17:19">
      <c r="Q1145" s="23"/>
      <c r="R1145" s="23"/>
      <c r="S1145" s="23"/>
    </row>
    <row r="1146" spans="17:19">
      <c r="Q1146" s="23"/>
      <c r="R1146" s="23"/>
      <c r="S1146" s="23"/>
    </row>
    <row r="1147" spans="17:19">
      <c r="Q1147" s="23"/>
      <c r="R1147" s="23"/>
      <c r="S1147" s="23"/>
    </row>
    <row r="1148" spans="17:19">
      <c r="Q1148" s="23"/>
      <c r="R1148" s="23"/>
      <c r="S1148" s="23"/>
    </row>
    <row r="1149" spans="17:19">
      <c r="Q1149" s="23"/>
      <c r="R1149" s="23"/>
      <c r="S1149" s="23"/>
    </row>
    <row r="1150" spans="17:19">
      <c r="Q1150" s="23"/>
      <c r="R1150" s="23"/>
      <c r="S1150" s="23"/>
    </row>
    <row r="1151" spans="17:19">
      <c r="Q1151" s="23"/>
      <c r="R1151" s="23"/>
      <c r="S1151" s="23"/>
    </row>
    <row r="1152" spans="17:19">
      <c r="Q1152" s="23"/>
      <c r="R1152" s="23"/>
      <c r="S1152" s="23"/>
    </row>
    <row r="1153" spans="17:19">
      <c r="Q1153" s="23"/>
      <c r="R1153" s="23"/>
      <c r="S1153" s="23"/>
    </row>
    <row r="1154" spans="17:19">
      <c r="Q1154" s="23"/>
      <c r="R1154" s="23"/>
      <c r="S1154" s="23"/>
    </row>
    <row r="1155" spans="17:19">
      <c r="Q1155" s="23"/>
      <c r="R1155" s="23"/>
      <c r="S1155" s="23"/>
    </row>
    <row r="1156" spans="17:19">
      <c r="Q1156" s="23"/>
      <c r="R1156" s="23"/>
      <c r="S1156" s="23"/>
    </row>
    <row r="1157" spans="17:19">
      <c r="Q1157" s="23"/>
      <c r="R1157" s="23"/>
      <c r="S1157" s="23"/>
    </row>
    <row r="1158" spans="17:19">
      <c r="Q1158" s="23"/>
      <c r="R1158" s="23"/>
      <c r="S1158" s="23"/>
    </row>
    <row r="1159" spans="17:19">
      <c r="Q1159" s="23"/>
      <c r="R1159" s="23"/>
      <c r="S1159" s="23"/>
    </row>
    <row r="1160" spans="17:19">
      <c r="Q1160" s="23"/>
      <c r="R1160" s="23"/>
      <c r="S1160" s="23"/>
    </row>
    <row r="1161" spans="17:19">
      <c r="Q1161" s="23"/>
      <c r="R1161" s="23"/>
      <c r="S1161" s="23"/>
    </row>
    <row r="1162" spans="17:19">
      <c r="Q1162" s="23"/>
      <c r="R1162" s="23"/>
      <c r="S1162" s="23"/>
    </row>
    <row r="1163" spans="17:19">
      <c r="Q1163" s="23"/>
      <c r="R1163" s="23"/>
      <c r="S1163" s="23"/>
    </row>
    <row r="1164" spans="17:19">
      <c r="Q1164" s="23"/>
      <c r="R1164" s="23"/>
      <c r="S1164" s="23"/>
    </row>
    <row r="1165" spans="17:19">
      <c r="Q1165" s="23"/>
      <c r="R1165" s="23"/>
      <c r="S1165" s="23"/>
    </row>
    <row r="1166" spans="17:19">
      <c r="Q1166" s="23"/>
      <c r="R1166" s="23"/>
      <c r="S1166" s="23"/>
    </row>
    <row r="1167" spans="17:19">
      <c r="Q1167" s="23"/>
      <c r="R1167" s="23"/>
      <c r="S1167" s="23"/>
    </row>
    <row r="1168" spans="17:19">
      <c r="Q1168" s="23"/>
      <c r="R1168" s="23"/>
      <c r="S1168" s="23"/>
    </row>
    <row r="1169" spans="17:19">
      <c r="Q1169" s="23"/>
      <c r="R1169" s="23"/>
      <c r="S1169" s="23"/>
    </row>
    <row r="1170" spans="17:19">
      <c r="Q1170" s="23"/>
      <c r="R1170" s="23"/>
      <c r="S1170" s="23"/>
    </row>
    <row r="1171" spans="17:19">
      <c r="Q1171" s="23"/>
      <c r="R1171" s="23"/>
      <c r="S1171" s="23"/>
    </row>
    <row r="1172" spans="17:19">
      <c r="Q1172" s="23"/>
      <c r="R1172" s="23"/>
      <c r="S1172" s="23"/>
    </row>
    <row r="1173" spans="17:19">
      <c r="Q1173" s="23"/>
      <c r="R1173" s="23"/>
      <c r="S1173" s="23"/>
    </row>
    <row r="1174" spans="17:19">
      <c r="Q1174" s="23"/>
      <c r="R1174" s="23"/>
      <c r="S1174" s="23"/>
    </row>
    <row r="1175" spans="17:19">
      <c r="Q1175" s="23"/>
      <c r="R1175" s="23"/>
      <c r="S1175" s="23"/>
    </row>
    <row r="1176" spans="17:19">
      <c r="Q1176" s="23"/>
      <c r="R1176" s="23"/>
      <c r="S1176" s="23"/>
    </row>
    <row r="1177" spans="17:19">
      <c r="Q1177" s="23"/>
      <c r="R1177" s="23"/>
      <c r="S1177" s="23"/>
    </row>
    <row r="1178" spans="17:19">
      <c r="Q1178" s="23"/>
      <c r="R1178" s="23"/>
      <c r="S1178" s="23"/>
    </row>
    <row r="1179" spans="17:19">
      <c r="Q1179" s="23"/>
      <c r="R1179" s="23"/>
      <c r="S1179" s="23"/>
    </row>
    <row r="1180" spans="17:19">
      <c r="Q1180" s="23"/>
      <c r="R1180" s="23"/>
      <c r="S1180" s="23"/>
    </row>
    <row r="1181" spans="17:19">
      <c r="Q1181" s="23"/>
      <c r="R1181" s="23"/>
      <c r="S1181" s="23"/>
    </row>
    <row r="1182" spans="17:19">
      <c r="Q1182" s="23"/>
      <c r="R1182" s="23"/>
      <c r="S1182" s="23"/>
    </row>
    <row r="1183" spans="17:19">
      <c r="Q1183" s="23"/>
      <c r="R1183" s="23"/>
      <c r="S1183" s="23"/>
    </row>
    <row r="1184" spans="17:19">
      <c r="Q1184" s="23"/>
      <c r="R1184" s="23"/>
      <c r="S1184" s="23"/>
    </row>
    <row r="1185" spans="17:19">
      <c r="Q1185" s="23"/>
      <c r="R1185" s="23"/>
      <c r="S1185" s="23"/>
    </row>
    <row r="1186" spans="17:19">
      <c r="Q1186" s="23"/>
      <c r="R1186" s="23"/>
      <c r="S1186" s="23"/>
    </row>
    <row r="1187" spans="17:19">
      <c r="Q1187" s="23"/>
      <c r="R1187" s="23"/>
      <c r="S1187" s="23"/>
    </row>
    <row r="1188" spans="17:19">
      <c r="Q1188" s="23"/>
      <c r="R1188" s="23"/>
      <c r="S1188" s="23"/>
    </row>
    <row r="1189" spans="17:19">
      <c r="Q1189" s="23"/>
      <c r="R1189" s="23"/>
      <c r="S1189" s="23"/>
    </row>
    <row r="1190" spans="17:19">
      <c r="Q1190" s="23"/>
      <c r="R1190" s="23"/>
      <c r="S1190" s="23"/>
    </row>
    <row r="1191" spans="17:19">
      <c r="Q1191" s="23"/>
      <c r="R1191" s="23"/>
      <c r="S1191" s="23"/>
    </row>
    <row r="1192" spans="17:19">
      <c r="Q1192" s="23"/>
      <c r="R1192" s="23"/>
      <c r="S1192" s="23"/>
    </row>
    <row r="1193" spans="17:19">
      <c r="Q1193" s="23"/>
      <c r="R1193" s="23"/>
      <c r="S1193" s="23"/>
    </row>
    <row r="1194" spans="17:19">
      <c r="Q1194" s="23"/>
      <c r="R1194" s="23"/>
      <c r="S1194" s="23"/>
    </row>
    <row r="1195" spans="17:19">
      <c r="Q1195" s="23"/>
      <c r="R1195" s="23"/>
      <c r="S1195" s="23"/>
    </row>
    <row r="1196" spans="17:19">
      <c r="Q1196" s="23"/>
      <c r="R1196" s="23"/>
      <c r="S1196" s="23"/>
    </row>
    <row r="1197" spans="17:19">
      <c r="Q1197" s="23"/>
      <c r="R1197" s="23"/>
      <c r="S1197" s="23"/>
    </row>
    <row r="1198" spans="17:19">
      <c r="Q1198" s="23"/>
      <c r="R1198" s="23"/>
      <c r="S1198" s="23"/>
    </row>
    <row r="1199" spans="17:19">
      <c r="Q1199" s="23"/>
      <c r="R1199" s="23"/>
      <c r="S1199" s="23"/>
    </row>
    <row r="1200" spans="17:19">
      <c r="Q1200" s="23"/>
      <c r="R1200" s="23"/>
      <c r="S1200" s="23"/>
    </row>
    <row r="1201" spans="17:19">
      <c r="Q1201" s="23"/>
      <c r="R1201" s="23"/>
      <c r="S1201" s="23"/>
    </row>
    <row r="1202" spans="17:19">
      <c r="Q1202" s="23"/>
      <c r="R1202" s="23"/>
      <c r="S1202" s="23"/>
    </row>
    <row r="1203" spans="17:19">
      <c r="Q1203" s="23"/>
      <c r="R1203" s="23"/>
      <c r="S1203" s="23"/>
    </row>
    <row r="1204" spans="17:19">
      <c r="Q1204" s="23"/>
      <c r="R1204" s="23"/>
      <c r="S1204" s="23"/>
    </row>
    <row r="1205" spans="17:19">
      <c r="Q1205" s="23"/>
      <c r="R1205" s="23"/>
      <c r="S1205" s="23"/>
    </row>
    <row r="1206" spans="17:19">
      <c r="Q1206" s="23"/>
      <c r="R1206" s="23"/>
      <c r="S1206" s="23"/>
    </row>
    <row r="1207" spans="17:19">
      <c r="Q1207" s="23"/>
      <c r="R1207" s="23"/>
      <c r="S1207" s="23"/>
    </row>
    <row r="1208" spans="17:19">
      <c r="Q1208" s="23"/>
      <c r="R1208" s="23"/>
      <c r="S1208" s="23"/>
    </row>
    <row r="1209" spans="17:19">
      <c r="Q1209" s="23"/>
      <c r="R1209" s="23"/>
      <c r="S1209" s="23"/>
    </row>
    <row r="1210" spans="17:19">
      <c r="Q1210" s="23"/>
      <c r="R1210" s="23"/>
      <c r="S1210" s="23"/>
    </row>
    <row r="1211" spans="17:19">
      <c r="Q1211" s="23"/>
      <c r="R1211" s="23"/>
      <c r="S1211" s="23"/>
    </row>
    <row r="1212" spans="17:19">
      <c r="Q1212" s="23"/>
      <c r="R1212" s="23"/>
      <c r="S1212" s="23"/>
    </row>
    <row r="1213" spans="17:19">
      <c r="Q1213" s="23"/>
      <c r="R1213" s="23"/>
      <c r="S1213" s="23"/>
    </row>
    <row r="1214" spans="17:19">
      <c r="Q1214" s="23"/>
      <c r="R1214" s="23"/>
      <c r="S1214" s="23"/>
    </row>
    <row r="1215" spans="17:19">
      <c r="Q1215" s="23"/>
      <c r="R1215" s="23"/>
      <c r="S1215" s="23"/>
    </row>
    <row r="1216" spans="17:19">
      <c r="Q1216" s="23"/>
      <c r="R1216" s="23"/>
      <c r="S1216" s="23"/>
    </row>
    <row r="1217" spans="17:19">
      <c r="Q1217" s="23"/>
      <c r="R1217" s="23"/>
      <c r="S1217" s="23"/>
    </row>
    <row r="1218" spans="17:19">
      <c r="Q1218" s="23"/>
      <c r="R1218" s="23"/>
      <c r="S1218" s="23"/>
    </row>
    <row r="1219" spans="17:19">
      <c r="Q1219" s="23"/>
      <c r="R1219" s="23"/>
      <c r="S1219" s="23"/>
    </row>
    <row r="1220" spans="17:19">
      <c r="Q1220" s="23"/>
      <c r="R1220" s="23"/>
      <c r="S1220" s="23"/>
    </row>
    <row r="1221" spans="17:19">
      <c r="Q1221" s="23"/>
      <c r="R1221" s="23"/>
      <c r="S1221" s="23"/>
    </row>
    <row r="1222" spans="17:19">
      <c r="Q1222" s="23"/>
      <c r="R1222" s="23"/>
      <c r="S1222" s="23"/>
    </row>
    <row r="1223" spans="17:19">
      <c r="Q1223" s="23"/>
      <c r="R1223" s="23"/>
      <c r="S1223" s="23"/>
    </row>
    <row r="1224" spans="17:19">
      <c r="Q1224" s="23"/>
      <c r="R1224" s="23"/>
      <c r="S1224" s="23"/>
    </row>
    <row r="1225" spans="17:19">
      <c r="Q1225" s="23"/>
      <c r="R1225" s="23"/>
      <c r="S1225" s="23"/>
    </row>
    <row r="1226" spans="17:19">
      <c r="Q1226" s="23"/>
      <c r="R1226" s="23"/>
      <c r="S1226" s="23"/>
    </row>
    <row r="1227" spans="17:19">
      <c r="Q1227" s="23"/>
      <c r="R1227" s="23"/>
      <c r="S1227" s="23"/>
    </row>
    <row r="1228" spans="17:19">
      <c r="Q1228" s="23"/>
      <c r="R1228" s="23"/>
      <c r="S1228" s="23"/>
    </row>
    <row r="1229" spans="17:19">
      <c r="Q1229" s="23"/>
      <c r="R1229" s="23"/>
      <c r="S1229" s="23"/>
    </row>
    <row r="1230" spans="17:19">
      <c r="Q1230" s="23"/>
      <c r="R1230" s="23"/>
      <c r="S1230" s="23"/>
    </row>
    <row r="1231" spans="17:19">
      <c r="Q1231" s="23"/>
      <c r="R1231" s="23"/>
      <c r="S1231" s="23"/>
    </row>
    <row r="1232" spans="17:19">
      <c r="Q1232" s="23"/>
      <c r="R1232" s="23"/>
      <c r="S1232" s="23"/>
    </row>
    <row r="1233" spans="17:19">
      <c r="Q1233" s="23"/>
      <c r="R1233" s="23"/>
      <c r="S1233" s="23"/>
    </row>
    <row r="1234" spans="17:19">
      <c r="Q1234" s="23"/>
      <c r="R1234" s="23"/>
      <c r="S1234" s="23"/>
    </row>
    <row r="1235" spans="17:19">
      <c r="Q1235" s="23"/>
      <c r="R1235" s="23"/>
      <c r="S1235" s="23"/>
    </row>
    <row r="1236" spans="17:19">
      <c r="Q1236" s="23"/>
      <c r="R1236" s="23"/>
      <c r="S1236" s="23"/>
    </row>
    <row r="1237" spans="17:19">
      <c r="Q1237" s="23"/>
      <c r="R1237" s="23"/>
      <c r="S1237" s="23"/>
    </row>
    <row r="1238" spans="17:19">
      <c r="Q1238" s="23"/>
      <c r="R1238" s="23"/>
      <c r="S1238" s="23"/>
    </row>
    <row r="1239" spans="17:19">
      <c r="Q1239" s="23"/>
      <c r="R1239" s="23"/>
      <c r="S1239" s="23"/>
    </row>
    <row r="1240" spans="17:19">
      <c r="Q1240" s="23"/>
      <c r="R1240" s="23"/>
      <c r="S1240" s="23"/>
    </row>
    <row r="1241" spans="17:19">
      <c r="Q1241" s="23"/>
      <c r="R1241" s="23"/>
      <c r="S1241" s="23"/>
    </row>
    <row r="1242" spans="17:19">
      <c r="Q1242" s="23"/>
      <c r="R1242" s="23"/>
      <c r="S1242" s="23"/>
    </row>
    <row r="1243" spans="17:19">
      <c r="Q1243" s="23"/>
      <c r="R1243" s="23"/>
      <c r="S1243" s="23"/>
    </row>
    <row r="1244" spans="17:19">
      <c r="Q1244" s="23"/>
      <c r="R1244" s="23"/>
      <c r="S1244" s="23"/>
    </row>
    <row r="1245" spans="17:19">
      <c r="Q1245" s="23"/>
      <c r="R1245" s="23"/>
      <c r="S1245" s="23"/>
    </row>
    <row r="1246" spans="17:19">
      <c r="Q1246" s="23"/>
      <c r="R1246" s="23"/>
      <c r="S1246" s="23"/>
    </row>
    <row r="1247" spans="17:19">
      <c r="Q1247" s="23"/>
      <c r="R1247" s="23"/>
      <c r="S1247" s="23"/>
    </row>
    <row r="1248" spans="17:19">
      <c r="Q1248" s="23"/>
      <c r="R1248" s="23"/>
      <c r="S1248" s="23"/>
    </row>
    <row r="1249" spans="17:19">
      <c r="Q1249" s="23"/>
      <c r="R1249" s="23"/>
      <c r="S1249" s="23"/>
    </row>
    <row r="1250" spans="17:19">
      <c r="Q1250" s="23"/>
      <c r="R1250" s="23"/>
      <c r="S1250" s="23"/>
    </row>
    <row r="1251" spans="17:19">
      <c r="Q1251" s="23"/>
      <c r="R1251" s="23"/>
      <c r="S1251" s="23"/>
    </row>
    <row r="1252" spans="17:19">
      <c r="Q1252" s="23"/>
      <c r="R1252" s="23"/>
      <c r="S1252" s="23"/>
    </row>
    <row r="1253" spans="17:19">
      <c r="Q1253" s="23"/>
      <c r="R1253" s="23"/>
      <c r="S1253" s="23"/>
    </row>
    <row r="1254" spans="17:19">
      <c r="Q1254" s="23"/>
      <c r="R1254" s="23"/>
      <c r="S1254" s="23"/>
    </row>
    <row r="1255" spans="17:19">
      <c r="Q1255" s="23"/>
      <c r="R1255" s="23"/>
      <c r="S1255" s="23"/>
    </row>
    <row r="1256" spans="17:19">
      <c r="Q1256" s="23"/>
      <c r="R1256" s="23"/>
      <c r="S1256" s="23"/>
    </row>
    <row r="1257" spans="17:19">
      <c r="Q1257" s="23"/>
      <c r="R1257" s="23"/>
      <c r="S1257" s="23"/>
    </row>
    <row r="1258" spans="17:19">
      <c r="Q1258" s="23"/>
      <c r="R1258" s="23"/>
      <c r="S1258" s="23"/>
    </row>
    <row r="1259" spans="17:19">
      <c r="Q1259" s="23"/>
      <c r="R1259" s="23"/>
      <c r="S1259" s="23"/>
    </row>
    <row r="1260" spans="17:19">
      <c r="Q1260" s="23"/>
      <c r="R1260" s="23"/>
      <c r="S1260" s="23"/>
    </row>
    <row r="1261" spans="17:19">
      <c r="Q1261" s="23"/>
      <c r="R1261" s="23"/>
      <c r="S1261" s="23"/>
    </row>
    <row r="1262" spans="17:19">
      <c r="Q1262" s="23"/>
      <c r="R1262" s="23"/>
      <c r="S1262" s="23"/>
    </row>
    <row r="1263" spans="17:19">
      <c r="Q1263" s="23"/>
      <c r="R1263" s="23"/>
      <c r="S1263" s="23"/>
    </row>
    <row r="1264" spans="17:19">
      <c r="Q1264" s="23"/>
      <c r="R1264" s="23"/>
      <c r="S1264" s="23"/>
    </row>
    <row r="1265" spans="17:19">
      <c r="Q1265" s="23"/>
      <c r="R1265" s="23"/>
      <c r="S1265" s="23"/>
    </row>
    <row r="1266" spans="17:19">
      <c r="Q1266" s="23"/>
      <c r="R1266" s="23"/>
      <c r="S1266" s="23"/>
    </row>
    <row r="1267" spans="17:19">
      <c r="Q1267" s="23"/>
      <c r="R1267" s="23"/>
      <c r="S1267" s="23"/>
    </row>
    <row r="1268" spans="17:19">
      <c r="Q1268" s="23"/>
      <c r="R1268" s="23"/>
      <c r="S1268" s="23"/>
    </row>
    <row r="1269" spans="17:19">
      <c r="Q1269" s="23"/>
      <c r="R1269" s="23"/>
      <c r="S1269" s="23"/>
    </row>
    <row r="1270" spans="17:19">
      <c r="Q1270" s="23"/>
      <c r="R1270" s="23"/>
      <c r="S1270" s="23"/>
    </row>
    <row r="1271" spans="17:19">
      <c r="Q1271" s="23"/>
      <c r="R1271" s="23"/>
      <c r="S1271" s="23"/>
    </row>
    <row r="1272" spans="17:19">
      <c r="Q1272" s="23"/>
      <c r="R1272" s="23"/>
      <c r="S1272" s="23"/>
    </row>
    <row r="1273" spans="17:19">
      <c r="Q1273" s="23"/>
      <c r="R1273" s="23"/>
      <c r="S1273" s="23"/>
    </row>
    <row r="1274" spans="17:19">
      <c r="Q1274" s="23"/>
      <c r="R1274" s="23"/>
      <c r="S1274" s="23"/>
    </row>
    <row r="1275" spans="17:19">
      <c r="Q1275" s="23"/>
      <c r="R1275" s="23"/>
      <c r="S1275" s="23"/>
    </row>
    <row r="1276" spans="17:19">
      <c r="Q1276" s="23"/>
      <c r="R1276" s="23"/>
      <c r="S1276" s="23"/>
    </row>
    <row r="1277" spans="17:19">
      <c r="Q1277" s="23"/>
      <c r="R1277" s="23"/>
      <c r="S1277" s="23"/>
    </row>
    <row r="1278" spans="17:19">
      <c r="Q1278" s="23"/>
      <c r="R1278" s="23"/>
      <c r="S1278" s="23"/>
    </row>
    <row r="1279" spans="17:19">
      <c r="Q1279" s="23"/>
      <c r="R1279" s="23"/>
      <c r="S1279" s="23"/>
    </row>
    <row r="1280" spans="17:19">
      <c r="Q1280" s="23"/>
      <c r="R1280" s="23"/>
      <c r="S1280" s="23"/>
    </row>
    <row r="1281" spans="17:19">
      <c r="Q1281" s="23"/>
      <c r="R1281" s="23"/>
      <c r="S1281" s="23"/>
    </row>
    <row r="1282" spans="17:19">
      <c r="Q1282" s="23"/>
      <c r="R1282" s="23"/>
      <c r="S1282" s="23"/>
    </row>
    <row r="1283" spans="17:19">
      <c r="Q1283" s="23"/>
      <c r="R1283" s="23"/>
      <c r="S1283" s="23"/>
    </row>
    <row r="1284" spans="17:19">
      <c r="Q1284" s="23"/>
      <c r="R1284" s="23"/>
      <c r="S1284" s="23"/>
    </row>
    <row r="1285" spans="17:19">
      <c r="Q1285" s="23"/>
      <c r="R1285" s="23"/>
      <c r="S1285" s="23"/>
    </row>
    <row r="1286" spans="17:19">
      <c r="Q1286" s="23"/>
      <c r="R1286" s="23"/>
      <c r="S1286" s="23"/>
    </row>
    <row r="1287" spans="17:19">
      <c r="Q1287" s="23"/>
      <c r="R1287" s="23"/>
      <c r="S1287" s="23"/>
    </row>
    <row r="1288" spans="17:19">
      <c r="Q1288" s="23"/>
      <c r="R1288" s="23"/>
      <c r="S1288" s="23"/>
    </row>
    <row r="1289" spans="17:19">
      <c r="Q1289" s="23"/>
      <c r="R1289" s="23"/>
      <c r="S1289" s="23"/>
    </row>
    <row r="1290" spans="17:19">
      <c r="Q1290" s="23"/>
      <c r="R1290" s="23"/>
      <c r="S1290" s="23"/>
    </row>
    <row r="1291" spans="17:19">
      <c r="Q1291" s="23"/>
      <c r="R1291" s="23"/>
      <c r="S1291" s="23"/>
    </row>
    <row r="1292" spans="17:19">
      <c r="Q1292" s="23"/>
      <c r="R1292" s="23"/>
      <c r="S1292" s="23"/>
    </row>
    <row r="1293" spans="17:19">
      <c r="Q1293" s="23"/>
      <c r="R1293" s="23"/>
      <c r="S1293" s="23"/>
    </row>
    <row r="1294" spans="17:19">
      <c r="Q1294" s="23"/>
      <c r="R1294" s="23"/>
      <c r="S1294" s="23"/>
    </row>
    <row r="1295" spans="17:19">
      <c r="Q1295" s="23"/>
      <c r="R1295" s="23"/>
      <c r="S1295" s="23"/>
    </row>
    <row r="1296" spans="17:19">
      <c r="Q1296" s="23"/>
      <c r="R1296" s="23"/>
      <c r="S1296" s="23"/>
    </row>
    <row r="1297" spans="17:19">
      <c r="Q1297" s="23"/>
      <c r="R1297" s="23"/>
      <c r="S1297" s="23"/>
    </row>
    <row r="1298" spans="17:19">
      <c r="Q1298" s="23"/>
      <c r="R1298" s="23"/>
      <c r="S1298" s="23"/>
    </row>
    <row r="1299" spans="17:19">
      <c r="Q1299" s="23"/>
      <c r="R1299" s="23"/>
      <c r="S1299" s="23"/>
    </row>
    <row r="1300" spans="17:19">
      <c r="Q1300" s="23"/>
      <c r="R1300" s="23"/>
      <c r="S1300" s="23"/>
    </row>
    <row r="1301" spans="17:19">
      <c r="Q1301" s="23"/>
      <c r="R1301" s="23"/>
      <c r="S1301" s="23"/>
    </row>
    <row r="1302" spans="17:19">
      <c r="Q1302" s="23"/>
      <c r="R1302" s="23"/>
      <c r="S1302" s="23"/>
    </row>
    <row r="1303" spans="17:19">
      <c r="Q1303" s="23"/>
      <c r="R1303" s="23"/>
      <c r="S1303" s="23"/>
    </row>
    <row r="1304" spans="17:19">
      <c r="Q1304" s="23"/>
      <c r="R1304" s="23"/>
      <c r="S1304" s="23"/>
    </row>
    <row r="1305" spans="17:19">
      <c r="Q1305" s="23"/>
      <c r="R1305" s="23"/>
      <c r="S1305" s="23"/>
    </row>
    <row r="1306" spans="17:19">
      <c r="Q1306" s="23"/>
      <c r="R1306" s="23"/>
      <c r="S1306" s="23"/>
    </row>
    <row r="1307" spans="17:19">
      <c r="Q1307" s="23"/>
      <c r="R1307" s="23"/>
      <c r="S1307" s="23"/>
    </row>
    <row r="1308" spans="17:19">
      <c r="Q1308" s="23"/>
      <c r="R1308" s="23"/>
      <c r="S1308" s="23"/>
    </row>
    <row r="1309" spans="17:19">
      <c r="Q1309" s="23"/>
      <c r="R1309" s="23"/>
      <c r="S1309" s="23"/>
    </row>
    <row r="1310" spans="17:19">
      <c r="Q1310" s="23"/>
      <c r="R1310" s="23"/>
      <c r="S1310" s="23"/>
    </row>
    <row r="1311" spans="17:19">
      <c r="Q1311" s="23"/>
      <c r="R1311" s="23"/>
      <c r="S1311" s="23"/>
    </row>
    <row r="1312" spans="17:19">
      <c r="Q1312" s="23"/>
      <c r="R1312" s="23"/>
      <c r="S1312" s="23"/>
    </row>
    <row r="1313" spans="17:19">
      <c r="Q1313" s="23"/>
      <c r="R1313" s="23"/>
      <c r="S1313" s="23"/>
    </row>
    <row r="1314" spans="17:19">
      <c r="Q1314" s="23"/>
      <c r="R1314" s="23"/>
      <c r="S1314" s="23"/>
    </row>
    <row r="1315" spans="17:19">
      <c r="Q1315" s="23"/>
      <c r="R1315" s="23"/>
      <c r="S1315" s="23"/>
    </row>
    <row r="1316" spans="17:19">
      <c r="Q1316" s="23"/>
      <c r="R1316" s="23"/>
      <c r="S1316" s="23"/>
    </row>
    <row r="1317" spans="17:19">
      <c r="Q1317" s="23"/>
      <c r="R1317" s="23"/>
      <c r="S1317" s="23"/>
    </row>
    <row r="1318" spans="17:19">
      <c r="Q1318" s="23"/>
      <c r="R1318" s="23"/>
      <c r="S1318" s="23"/>
    </row>
    <row r="1319" spans="17:19">
      <c r="Q1319" s="23"/>
      <c r="R1319" s="23"/>
      <c r="S1319" s="23"/>
    </row>
    <row r="1320" spans="17:19">
      <c r="Q1320" s="23"/>
      <c r="R1320" s="23"/>
      <c r="S1320" s="23"/>
    </row>
    <row r="1321" spans="17:19">
      <c r="Q1321" s="23"/>
      <c r="R1321" s="23"/>
      <c r="S1321" s="23"/>
    </row>
    <row r="1322" spans="17:19">
      <c r="Q1322" s="23"/>
      <c r="R1322" s="23"/>
      <c r="S1322" s="23"/>
    </row>
    <row r="1323" spans="17:19">
      <c r="Q1323" s="23"/>
      <c r="R1323" s="23"/>
      <c r="S1323" s="23"/>
    </row>
    <row r="1324" spans="17:19">
      <c r="Q1324" s="23"/>
      <c r="R1324" s="23"/>
      <c r="S1324" s="23"/>
    </row>
    <row r="1325" spans="17:19">
      <c r="Q1325" s="23"/>
      <c r="R1325" s="23"/>
      <c r="S1325" s="23"/>
    </row>
    <row r="1326" spans="17:19">
      <c r="Q1326" s="23"/>
      <c r="R1326" s="23"/>
      <c r="S1326" s="23"/>
    </row>
    <row r="1327" spans="17:19">
      <c r="Q1327" s="23"/>
      <c r="R1327" s="23"/>
      <c r="S1327" s="23"/>
    </row>
    <row r="1328" spans="17:19">
      <c r="Q1328" s="23"/>
      <c r="R1328" s="23"/>
      <c r="S1328" s="23"/>
    </row>
    <row r="1329" spans="17:19">
      <c r="Q1329" s="23"/>
      <c r="R1329" s="23"/>
      <c r="S1329" s="23"/>
    </row>
    <row r="1330" spans="17:19">
      <c r="Q1330" s="23"/>
      <c r="R1330" s="23"/>
      <c r="S1330" s="23"/>
    </row>
    <row r="1331" spans="17:19">
      <c r="Q1331" s="23"/>
      <c r="R1331" s="23"/>
      <c r="S1331" s="23"/>
    </row>
    <row r="1332" spans="17:19">
      <c r="Q1332" s="23"/>
      <c r="R1332" s="23"/>
      <c r="S1332" s="23"/>
    </row>
    <row r="1333" spans="17:19">
      <c r="Q1333" s="23"/>
      <c r="R1333" s="23"/>
      <c r="S1333" s="23"/>
    </row>
    <row r="1334" spans="17:19">
      <c r="Q1334" s="23"/>
      <c r="R1334" s="23"/>
      <c r="S1334" s="23"/>
    </row>
    <row r="1335" spans="17:19">
      <c r="Q1335" s="23"/>
      <c r="R1335" s="23"/>
      <c r="S1335" s="23"/>
    </row>
    <row r="1336" spans="17:19">
      <c r="Q1336" s="23"/>
      <c r="R1336" s="23"/>
      <c r="S1336" s="23"/>
    </row>
    <row r="1337" spans="17:19">
      <c r="Q1337" s="23"/>
      <c r="R1337" s="23"/>
      <c r="S1337" s="23"/>
    </row>
    <row r="1338" spans="17:19">
      <c r="Q1338" s="23"/>
      <c r="R1338" s="23"/>
      <c r="S1338" s="23"/>
    </row>
    <row r="1339" spans="17:19">
      <c r="Q1339" s="23"/>
      <c r="R1339" s="23"/>
      <c r="S1339" s="23"/>
    </row>
    <row r="1340" spans="17:19">
      <c r="Q1340" s="23"/>
      <c r="R1340" s="23"/>
      <c r="S1340" s="23"/>
    </row>
    <row r="1341" spans="17:19">
      <c r="Q1341" s="23"/>
      <c r="R1341" s="23"/>
      <c r="S1341" s="23"/>
    </row>
    <row r="1342" spans="17:19">
      <c r="Q1342" s="23"/>
      <c r="R1342" s="23"/>
      <c r="S1342" s="23"/>
    </row>
    <row r="1343" spans="17:19">
      <c r="Q1343" s="23"/>
      <c r="R1343" s="23"/>
      <c r="S1343" s="23"/>
    </row>
    <row r="1344" spans="17:19">
      <c r="Q1344" s="23"/>
      <c r="R1344" s="23"/>
      <c r="S1344" s="23"/>
    </row>
    <row r="1345" spans="17:19">
      <c r="Q1345" s="23"/>
      <c r="R1345" s="23"/>
      <c r="S1345" s="23"/>
    </row>
    <row r="1346" spans="17:19">
      <c r="Q1346" s="23"/>
      <c r="R1346" s="23"/>
      <c r="S1346" s="23"/>
    </row>
    <row r="1347" spans="17:19">
      <c r="Q1347" s="23"/>
      <c r="R1347" s="23"/>
      <c r="S1347" s="23"/>
    </row>
    <row r="1348" spans="17:19">
      <c r="Q1348" s="23"/>
      <c r="R1348" s="23"/>
      <c r="S1348" s="23"/>
    </row>
    <row r="1349" spans="17:19">
      <c r="Q1349" s="23"/>
      <c r="R1349" s="23"/>
      <c r="S1349" s="23"/>
    </row>
    <row r="1350" spans="17:19">
      <c r="Q1350" s="23"/>
      <c r="R1350" s="23"/>
      <c r="S1350" s="23"/>
    </row>
    <row r="1351" spans="17:19">
      <c r="Q1351" s="23"/>
      <c r="R1351" s="23"/>
      <c r="S1351" s="23"/>
    </row>
    <row r="1352" spans="17:19">
      <c r="Q1352" s="23"/>
      <c r="R1352" s="23"/>
      <c r="S1352" s="23"/>
    </row>
    <row r="1353" spans="17:19">
      <c r="Q1353" s="23"/>
      <c r="R1353" s="23"/>
      <c r="S1353" s="23"/>
    </row>
    <row r="1354" spans="17:19">
      <c r="Q1354" s="23"/>
      <c r="R1354" s="23"/>
      <c r="S1354" s="23"/>
    </row>
    <row r="1355" spans="17:19">
      <c r="Q1355" s="23"/>
      <c r="R1355" s="23"/>
      <c r="S1355" s="23"/>
    </row>
    <row r="1356" spans="17:19">
      <c r="Q1356" s="23"/>
      <c r="R1356" s="23"/>
      <c r="S1356" s="23"/>
    </row>
    <row r="1357" spans="17:19">
      <c r="Q1357" s="23"/>
      <c r="R1357" s="23"/>
      <c r="S1357" s="23"/>
    </row>
    <row r="1358" spans="17:19">
      <c r="Q1358" s="23"/>
      <c r="R1358" s="23"/>
      <c r="S1358" s="23"/>
    </row>
    <row r="1359" spans="17:19">
      <c r="Q1359" s="23"/>
      <c r="R1359" s="23"/>
      <c r="S1359" s="23"/>
    </row>
    <row r="1360" spans="17:19">
      <c r="Q1360" s="23"/>
      <c r="R1360" s="23"/>
      <c r="S1360" s="23"/>
    </row>
    <row r="1361" spans="17:19">
      <c r="Q1361" s="23"/>
      <c r="R1361" s="23"/>
      <c r="S1361" s="23"/>
    </row>
    <row r="1362" spans="17:19">
      <c r="Q1362" s="23"/>
      <c r="R1362" s="23"/>
      <c r="S1362" s="23"/>
    </row>
    <row r="1363" spans="17:19">
      <c r="Q1363" s="23"/>
      <c r="R1363" s="23"/>
      <c r="S1363" s="23"/>
    </row>
    <row r="1364" spans="17:19">
      <c r="Q1364" s="23"/>
      <c r="R1364" s="23"/>
      <c r="S1364" s="23"/>
    </row>
    <row r="1365" spans="17:19">
      <c r="Q1365" s="23"/>
      <c r="R1365" s="23"/>
      <c r="S1365" s="23"/>
    </row>
    <row r="1366" spans="17:19">
      <c r="Q1366" s="23"/>
      <c r="R1366" s="23"/>
      <c r="S1366" s="23"/>
    </row>
    <row r="1367" spans="17:19">
      <c r="Q1367" s="23"/>
      <c r="R1367" s="23"/>
      <c r="S1367" s="23"/>
    </row>
    <row r="1368" spans="17:19">
      <c r="Q1368" s="23"/>
      <c r="R1368" s="23"/>
      <c r="S1368" s="23"/>
    </row>
    <row r="1369" spans="17:19">
      <c r="Q1369" s="23"/>
      <c r="R1369" s="23"/>
      <c r="S1369" s="23"/>
    </row>
    <row r="1370" spans="17:19">
      <c r="Q1370" s="23"/>
      <c r="R1370" s="23"/>
      <c r="S1370" s="23"/>
    </row>
    <row r="1371" spans="17:19">
      <c r="Q1371" s="23"/>
      <c r="R1371" s="23"/>
      <c r="S1371" s="23"/>
    </row>
    <row r="1372" spans="17:19">
      <c r="Q1372" s="23"/>
      <c r="R1372" s="23"/>
      <c r="S1372" s="23"/>
    </row>
    <row r="1373" spans="17:19">
      <c r="Q1373" s="23"/>
      <c r="R1373" s="23"/>
      <c r="S1373" s="23"/>
    </row>
    <row r="1374" spans="17:19">
      <c r="Q1374" s="23"/>
      <c r="R1374" s="23"/>
      <c r="S1374" s="23"/>
    </row>
    <row r="1375" spans="17:19">
      <c r="Q1375" s="23"/>
      <c r="R1375" s="23"/>
      <c r="S1375" s="23"/>
    </row>
    <row r="1376" spans="17:19">
      <c r="Q1376" s="23"/>
      <c r="R1376" s="23"/>
      <c r="S1376" s="23"/>
    </row>
    <row r="1377" spans="17:19">
      <c r="Q1377" s="23"/>
      <c r="R1377" s="23"/>
      <c r="S1377" s="23"/>
    </row>
    <row r="1378" spans="17:19">
      <c r="Q1378" s="23"/>
      <c r="R1378" s="23"/>
      <c r="S1378" s="23"/>
    </row>
    <row r="1379" spans="17:19">
      <c r="Q1379" s="23"/>
      <c r="R1379" s="23"/>
      <c r="S1379" s="23"/>
    </row>
    <row r="1380" spans="17:19">
      <c r="Q1380" s="23"/>
      <c r="R1380" s="23"/>
      <c r="S1380" s="23"/>
    </row>
    <row r="1381" spans="17:19">
      <c r="Q1381" s="23"/>
      <c r="R1381" s="23"/>
      <c r="S1381" s="23"/>
    </row>
    <row r="1382" spans="17:19">
      <c r="Q1382" s="23"/>
      <c r="R1382" s="23"/>
      <c r="S1382" s="23"/>
    </row>
    <row r="1383" spans="17:19">
      <c r="Q1383" s="23"/>
      <c r="R1383" s="23"/>
      <c r="S1383" s="23"/>
    </row>
    <row r="1384" spans="17:19">
      <c r="Q1384" s="23"/>
      <c r="R1384" s="23"/>
      <c r="S1384" s="23"/>
    </row>
    <row r="1385" spans="17:19">
      <c r="Q1385" s="23"/>
      <c r="R1385" s="23"/>
      <c r="S1385" s="23"/>
    </row>
    <row r="1386" spans="17:19">
      <c r="Q1386" s="23"/>
      <c r="R1386" s="23"/>
      <c r="S1386" s="23"/>
    </row>
    <row r="1387" spans="17:19">
      <c r="Q1387" s="23"/>
      <c r="R1387" s="23"/>
      <c r="S1387" s="23"/>
    </row>
    <row r="1388" spans="17:19">
      <c r="Q1388" s="23"/>
      <c r="R1388" s="23"/>
      <c r="S1388" s="23"/>
    </row>
    <row r="1389" spans="17:19">
      <c r="Q1389" s="23"/>
      <c r="R1389" s="23"/>
      <c r="S1389" s="23"/>
    </row>
    <row r="1390" spans="17:19">
      <c r="Q1390" s="23"/>
      <c r="R1390" s="23"/>
      <c r="S1390" s="23"/>
    </row>
    <row r="1391" spans="17:19">
      <c r="Q1391" s="23"/>
      <c r="R1391" s="23"/>
      <c r="S1391" s="23"/>
    </row>
    <row r="1392" spans="17:19">
      <c r="Q1392" s="23"/>
      <c r="R1392" s="23"/>
      <c r="S1392" s="23"/>
    </row>
    <row r="1393" spans="17:19">
      <c r="Q1393" s="23"/>
      <c r="R1393" s="23"/>
      <c r="S1393" s="23"/>
    </row>
    <row r="1394" spans="17:19">
      <c r="Q1394" s="23"/>
      <c r="R1394" s="23"/>
      <c r="S1394" s="23"/>
    </row>
    <row r="1395" spans="17:19">
      <c r="Q1395" s="23"/>
      <c r="R1395" s="23"/>
      <c r="S1395" s="23"/>
    </row>
    <row r="1396" spans="17:19">
      <c r="Q1396" s="23"/>
      <c r="R1396" s="23"/>
      <c r="S1396" s="23"/>
    </row>
    <row r="1397" spans="17:19">
      <c r="Q1397" s="23"/>
      <c r="R1397" s="23"/>
      <c r="S1397" s="23"/>
    </row>
    <row r="1398" spans="17:19">
      <c r="Q1398" s="23"/>
      <c r="R1398" s="23"/>
      <c r="S1398" s="23"/>
    </row>
    <row r="1399" spans="17:19">
      <c r="Q1399" s="23"/>
      <c r="R1399" s="23"/>
      <c r="S1399" s="23"/>
    </row>
    <row r="1400" spans="17:19">
      <c r="Q1400" s="23"/>
      <c r="R1400" s="23"/>
      <c r="S1400" s="23"/>
    </row>
    <row r="1401" spans="17:19">
      <c r="Q1401" s="23"/>
      <c r="R1401" s="23"/>
      <c r="S1401" s="23"/>
    </row>
    <row r="1402" spans="17:19">
      <c r="Q1402" s="23"/>
      <c r="R1402" s="23"/>
      <c r="S1402" s="23"/>
    </row>
    <row r="1403" spans="17:19">
      <c r="Q1403" s="23"/>
      <c r="R1403" s="23"/>
      <c r="S1403" s="23"/>
    </row>
    <row r="1404" spans="17:19">
      <c r="Q1404" s="23"/>
      <c r="R1404" s="23"/>
      <c r="S1404" s="23"/>
    </row>
    <row r="1405" spans="17:19">
      <c r="Q1405" s="23"/>
      <c r="R1405" s="23"/>
      <c r="S1405" s="23"/>
    </row>
    <row r="1406" spans="17:19">
      <c r="Q1406" s="23"/>
      <c r="R1406" s="23"/>
      <c r="S1406" s="23"/>
    </row>
    <row r="1407" spans="17:19">
      <c r="Q1407" s="23"/>
      <c r="R1407" s="23"/>
      <c r="S1407" s="23"/>
    </row>
    <row r="1408" spans="17:19">
      <c r="Q1408" s="23"/>
      <c r="R1408" s="23"/>
      <c r="S1408" s="23"/>
    </row>
    <row r="1409" spans="17:19">
      <c r="Q1409" s="23"/>
      <c r="R1409" s="23"/>
      <c r="S1409" s="23"/>
    </row>
    <row r="1410" spans="17:19">
      <c r="Q1410" s="23"/>
      <c r="R1410" s="23"/>
      <c r="S1410" s="23"/>
    </row>
    <row r="1411" spans="17:19">
      <c r="Q1411" s="23"/>
      <c r="R1411" s="23"/>
      <c r="S1411" s="23"/>
    </row>
    <row r="1412" spans="17:19">
      <c r="Q1412" s="23"/>
      <c r="R1412" s="23"/>
      <c r="S1412" s="23"/>
    </row>
    <row r="1413" spans="17:19">
      <c r="Q1413" s="23"/>
      <c r="R1413" s="23"/>
      <c r="S1413" s="23"/>
    </row>
    <row r="1414" spans="17:19">
      <c r="Q1414" s="23"/>
      <c r="R1414" s="23"/>
      <c r="S1414" s="23"/>
    </row>
    <row r="1415" spans="17:19">
      <c r="Q1415" s="23"/>
      <c r="R1415" s="23"/>
      <c r="S1415" s="23"/>
    </row>
    <row r="1416" spans="17:19">
      <c r="Q1416" s="23"/>
      <c r="R1416" s="23"/>
      <c r="S1416" s="23"/>
    </row>
    <row r="1417" spans="17:19">
      <c r="Q1417" s="23"/>
      <c r="R1417" s="23"/>
      <c r="S1417" s="23"/>
    </row>
    <row r="1418" spans="17:19">
      <c r="Q1418" s="23"/>
      <c r="R1418" s="23"/>
      <c r="S1418" s="23"/>
    </row>
    <row r="1419" spans="17:19">
      <c r="Q1419" s="23"/>
      <c r="R1419" s="23"/>
      <c r="S1419" s="23"/>
    </row>
    <row r="1420" spans="17:19">
      <c r="Q1420" s="23"/>
      <c r="R1420" s="23"/>
      <c r="S1420" s="23"/>
    </row>
    <row r="1421" spans="17:19">
      <c r="Q1421" s="23"/>
      <c r="R1421" s="23"/>
      <c r="S1421" s="23"/>
    </row>
    <row r="1422" spans="17:19">
      <c r="Q1422" s="23"/>
      <c r="R1422" s="23"/>
      <c r="S1422" s="23"/>
    </row>
    <row r="1423" spans="17:19">
      <c r="Q1423" s="23"/>
      <c r="R1423" s="23"/>
      <c r="S1423" s="23"/>
    </row>
    <row r="1424" spans="17:19">
      <c r="Q1424" s="23"/>
      <c r="R1424" s="23"/>
      <c r="S1424" s="23"/>
    </row>
    <row r="1425" spans="17:19">
      <c r="Q1425" s="23"/>
      <c r="R1425" s="23"/>
      <c r="S1425" s="23"/>
    </row>
    <row r="1426" spans="17:19">
      <c r="Q1426" s="23"/>
      <c r="R1426" s="23"/>
      <c r="S1426" s="23"/>
    </row>
    <row r="1427" spans="17:19">
      <c r="Q1427" s="23"/>
      <c r="R1427" s="23"/>
      <c r="S1427" s="23"/>
    </row>
    <row r="1428" spans="17:19">
      <c r="Q1428" s="23"/>
      <c r="R1428" s="23"/>
      <c r="S1428" s="23"/>
    </row>
    <row r="1429" spans="17:19">
      <c r="Q1429" s="23"/>
      <c r="R1429" s="23"/>
      <c r="S1429" s="23"/>
    </row>
    <row r="1430" spans="17:19">
      <c r="Q1430" s="23"/>
      <c r="R1430" s="23"/>
      <c r="S1430" s="23"/>
    </row>
    <row r="1431" spans="17:19">
      <c r="Q1431" s="23"/>
      <c r="R1431" s="23"/>
      <c r="S1431" s="23"/>
    </row>
    <row r="1432" spans="17:19">
      <c r="Q1432" s="23"/>
      <c r="R1432" s="23"/>
      <c r="S1432" s="23"/>
    </row>
    <row r="1433" spans="17:19">
      <c r="Q1433" s="23"/>
      <c r="R1433" s="23"/>
      <c r="S1433" s="23"/>
    </row>
    <row r="1434" spans="17:19">
      <c r="Q1434" s="23"/>
      <c r="R1434" s="23"/>
      <c r="S1434" s="23"/>
    </row>
    <row r="1435" spans="17:19">
      <c r="Q1435" s="23"/>
      <c r="R1435" s="23"/>
      <c r="S1435" s="23"/>
    </row>
    <row r="1436" spans="17:19">
      <c r="Q1436" s="23"/>
      <c r="R1436" s="23"/>
      <c r="S1436" s="23"/>
    </row>
    <row r="1437" spans="17:19">
      <c r="Q1437" s="23"/>
      <c r="R1437" s="23"/>
      <c r="S1437" s="23"/>
    </row>
    <row r="1438" spans="17:19">
      <c r="Q1438" s="23"/>
      <c r="R1438" s="23"/>
      <c r="S1438" s="23"/>
    </row>
    <row r="1439" spans="17:19">
      <c r="Q1439" s="23"/>
      <c r="R1439" s="23"/>
      <c r="S1439" s="23"/>
    </row>
    <row r="1440" spans="17:19">
      <c r="Q1440" s="23"/>
      <c r="R1440" s="23"/>
      <c r="S1440" s="23"/>
    </row>
    <row r="1441" spans="17:19">
      <c r="Q1441" s="23"/>
      <c r="R1441" s="23"/>
      <c r="S1441" s="23"/>
    </row>
    <row r="1442" spans="17:19">
      <c r="Q1442" s="23"/>
      <c r="R1442" s="23"/>
      <c r="S1442" s="23"/>
    </row>
    <row r="1443" spans="17:19">
      <c r="Q1443" s="23"/>
      <c r="R1443" s="23"/>
      <c r="S1443" s="23"/>
    </row>
    <row r="1444" spans="17:19">
      <c r="Q1444" s="23"/>
      <c r="R1444" s="23"/>
      <c r="S1444" s="23"/>
    </row>
    <row r="1445" spans="17:19">
      <c r="Q1445" s="23"/>
      <c r="R1445" s="23"/>
      <c r="S1445" s="23"/>
    </row>
    <row r="1446" spans="17:19">
      <c r="Q1446" s="23"/>
      <c r="R1446" s="23"/>
      <c r="S1446" s="23"/>
    </row>
    <row r="1447" spans="17:19">
      <c r="Q1447" s="23"/>
      <c r="R1447" s="23"/>
      <c r="S1447" s="23"/>
    </row>
    <row r="1448" spans="17:19">
      <c r="Q1448" s="23"/>
      <c r="R1448" s="23"/>
      <c r="S1448" s="23"/>
    </row>
    <row r="1449" spans="17:19">
      <c r="Q1449" s="23"/>
      <c r="R1449" s="23"/>
      <c r="S1449" s="23"/>
    </row>
    <row r="1450" spans="17:19">
      <c r="Q1450" s="23"/>
      <c r="R1450" s="23"/>
      <c r="S1450" s="23"/>
    </row>
    <row r="1451" spans="17:19">
      <c r="Q1451" s="23"/>
      <c r="R1451" s="23"/>
      <c r="S1451" s="23"/>
    </row>
    <row r="1452" spans="17:19">
      <c r="Q1452" s="23"/>
      <c r="R1452" s="23"/>
      <c r="S1452" s="23"/>
    </row>
    <row r="1453" spans="17:19">
      <c r="Q1453" s="23"/>
      <c r="R1453" s="23"/>
      <c r="S1453" s="23"/>
    </row>
    <row r="1454" spans="17:19">
      <c r="Q1454" s="23"/>
      <c r="R1454" s="23"/>
      <c r="S1454" s="23"/>
    </row>
    <row r="1455" spans="17:19">
      <c r="Q1455" s="23"/>
      <c r="R1455" s="23"/>
      <c r="S1455" s="23"/>
    </row>
    <row r="1456" spans="17:19">
      <c r="Q1456" s="23"/>
      <c r="R1456" s="23"/>
      <c r="S1456" s="23"/>
    </row>
    <row r="1457" spans="17:19">
      <c r="Q1457" s="23"/>
      <c r="R1457" s="23"/>
      <c r="S1457" s="23"/>
    </row>
    <row r="1458" spans="17:19">
      <c r="Q1458" s="23"/>
      <c r="R1458" s="23"/>
      <c r="S1458" s="23"/>
    </row>
    <row r="1459" spans="17:19">
      <c r="Q1459" s="23"/>
      <c r="R1459" s="23"/>
      <c r="S1459" s="23"/>
    </row>
    <row r="1460" spans="17:19">
      <c r="Q1460" s="23"/>
      <c r="R1460" s="23"/>
      <c r="S1460" s="23"/>
    </row>
    <row r="1461" spans="17:19">
      <c r="Q1461" s="23"/>
      <c r="R1461" s="23"/>
      <c r="S1461" s="23"/>
    </row>
    <row r="1462" spans="17:19">
      <c r="Q1462" s="23"/>
      <c r="R1462" s="23"/>
      <c r="S1462" s="23"/>
    </row>
    <row r="1463" spans="17:19">
      <c r="Q1463" s="23"/>
      <c r="R1463" s="23"/>
      <c r="S1463" s="23"/>
    </row>
    <row r="1464" spans="17:19">
      <c r="Q1464" s="23"/>
      <c r="R1464" s="23"/>
      <c r="S1464" s="23"/>
    </row>
    <row r="1465" spans="17:19">
      <c r="Q1465" s="23"/>
      <c r="R1465" s="23"/>
      <c r="S1465" s="23"/>
    </row>
    <row r="1466" spans="17:19">
      <c r="Q1466" s="23"/>
      <c r="R1466" s="23"/>
      <c r="S1466" s="23"/>
    </row>
    <row r="1467" spans="17:19">
      <c r="Q1467" s="23"/>
      <c r="R1467" s="23"/>
      <c r="S1467" s="23"/>
    </row>
    <row r="1468" spans="17:19">
      <c r="Q1468" s="23"/>
      <c r="R1468" s="23"/>
      <c r="S1468" s="23"/>
    </row>
    <row r="1469" spans="17:19">
      <c r="Q1469" s="23"/>
      <c r="R1469" s="23"/>
      <c r="S1469" s="23"/>
    </row>
    <row r="1470" spans="17:19">
      <c r="Q1470" s="23"/>
      <c r="R1470" s="23"/>
      <c r="S1470" s="23"/>
    </row>
    <row r="1471" spans="17:19">
      <c r="Q1471" s="23"/>
      <c r="R1471" s="23"/>
      <c r="S1471" s="23"/>
    </row>
    <row r="1472" spans="17:19">
      <c r="Q1472" s="23"/>
      <c r="R1472" s="23"/>
      <c r="S1472" s="23"/>
    </row>
    <row r="1473" spans="17:19">
      <c r="Q1473" s="23"/>
      <c r="R1473" s="23"/>
      <c r="S1473" s="23"/>
    </row>
    <row r="1474" spans="17:19">
      <c r="Q1474" s="23"/>
      <c r="R1474" s="23"/>
      <c r="S1474" s="23"/>
    </row>
    <row r="1475" spans="17:19">
      <c r="Q1475" s="23"/>
      <c r="R1475" s="23"/>
      <c r="S1475" s="23"/>
    </row>
    <row r="1476" spans="17:19">
      <c r="Q1476" s="23"/>
      <c r="R1476" s="23"/>
      <c r="S1476" s="23"/>
    </row>
    <row r="1477" spans="17:19">
      <c r="Q1477" s="23"/>
      <c r="R1477" s="23"/>
      <c r="S1477" s="23"/>
    </row>
    <row r="1478" spans="17:19">
      <c r="Q1478" s="23"/>
      <c r="R1478" s="23"/>
      <c r="S1478" s="23"/>
    </row>
    <row r="1479" spans="17:19">
      <c r="Q1479" s="23"/>
      <c r="R1479" s="23"/>
      <c r="S1479" s="23"/>
    </row>
    <row r="1480" spans="17:19">
      <c r="Q1480" s="23"/>
      <c r="R1480" s="23"/>
      <c r="S1480" s="23"/>
    </row>
    <row r="1481" spans="17:19">
      <c r="Q1481" s="23"/>
      <c r="R1481" s="23"/>
      <c r="S1481" s="23"/>
    </row>
    <row r="1482" spans="17:19">
      <c r="Q1482" s="23"/>
      <c r="R1482" s="23"/>
      <c r="S1482" s="23"/>
    </row>
    <row r="1483" spans="17:19">
      <c r="Q1483" s="23"/>
      <c r="R1483" s="23"/>
      <c r="S1483" s="23"/>
    </row>
    <row r="1484" spans="17:19">
      <c r="Q1484" s="23"/>
      <c r="R1484" s="23"/>
      <c r="S1484" s="23"/>
    </row>
    <row r="1485" spans="17:19">
      <c r="Q1485" s="23"/>
      <c r="R1485" s="23"/>
      <c r="S1485" s="23"/>
    </row>
    <row r="1486" spans="17:19">
      <c r="Q1486" s="23"/>
      <c r="R1486" s="23"/>
      <c r="S1486" s="23"/>
    </row>
    <row r="1487" spans="17:19">
      <c r="Q1487" s="23"/>
      <c r="R1487" s="23"/>
      <c r="S1487" s="23"/>
    </row>
    <row r="1488" spans="17:19">
      <c r="Q1488" s="23"/>
      <c r="R1488" s="23"/>
      <c r="S1488" s="23"/>
    </row>
    <row r="1489" spans="17:19">
      <c r="Q1489" s="23"/>
      <c r="R1489" s="23"/>
      <c r="S1489" s="23"/>
    </row>
    <row r="1490" spans="17:19">
      <c r="Q1490" s="23"/>
      <c r="R1490" s="23"/>
      <c r="S1490" s="23"/>
    </row>
    <row r="1491" spans="17:19">
      <c r="Q1491" s="23"/>
      <c r="R1491" s="23"/>
      <c r="S1491" s="23"/>
    </row>
    <row r="1492" spans="17:19">
      <c r="Q1492" s="23"/>
      <c r="R1492" s="23"/>
      <c r="S1492" s="23"/>
    </row>
    <row r="1493" spans="17:19">
      <c r="Q1493" s="23"/>
      <c r="R1493" s="23"/>
      <c r="S1493" s="23"/>
    </row>
    <row r="1494" spans="17:19">
      <c r="Q1494" s="23"/>
      <c r="R1494" s="23"/>
      <c r="S1494" s="23"/>
    </row>
    <row r="1495" spans="17:19">
      <c r="Q1495" s="23"/>
      <c r="R1495" s="23"/>
      <c r="S1495" s="23"/>
    </row>
    <row r="1496" spans="17:19">
      <c r="Q1496" s="23"/>
      <c r="R1496" s="23"/>
      <c r="S1496" s="23"/>
    </row>
    <row r="1497" spans="17:19">
      <c r="Q1497" s="23"/>
      <c r="R1497" s="23"/>
      <c r="S1497" s="23"/>
    </row>
    <row r="1498" spans="17:19">
      <c r="Q1498" s="23"/>
      <c r="R1498" s="23"/>
      <c r="S1498" s="23"/>
    </row>
    <row r="1499" spans="17:19">
      <c r="Q1499" s="23"/>
      <c r="R1499" s="23"/>
      <c r="S1499" s="23"/>
    </row>
    <row r="1500" spans="17:19">
      <c r="Q1500" s="23"/>
      <c r="R1500" s="23"/>
      <c r="S1500" s="23"/>
    </row>
    <row r="1501" spans="17:19">
      <c r="Q1501" s="23"/>
      <c r="R1501" s="23"/>
      <c r="S1501" s="23"/>
    </row>
    <row r="1502" spans="17:19">
      <c r="Q1502" s="23"/>
      <c r="R1502" s="23"/>
      <c r="S1502" s="23"/>
    </row>
    <row r="1503" spans="17:19">
      <c r="Q1503" s="23"/>
      <c r="R1503" s="23"/>
      <c r="S1503" s="23"/>
    </row>
    <row r="1504" spans="17:19">
      <c r="Q1504" s="23"/>
      <c r="R1504" s="23"/>
      <c r="S1504" s="23"/>
    </row>
    <row r="1505" spans="17:19">
      <c r="Q1505" s="23"/>
      <c r="R1505" s="23"/>
      <c r="S1505" s="23"/>
    </row>
    <row r="1506" spans="17:19">
      <c r="Q1506" s="23"/>
      <c r="R1506" s="23"/>
      <c r="S1506" s="23"/>
    </row>
    <row r="1507" spans="17:19">
      <c r="Q1507" s="23"/>
      <c r="R1507" s="23"/>
      <c r="S1507" s="23"/>
    </row>
    <row r="1508" spans="17:19">
      <c r="Q1508" s="23"/>
      <c r="R1508" s="23"/>
      <c r="S1508" s="23"/>
    </row>
    <row r="1509" spans="17:19">
      <c r="Q1509" s="23"/>
      <c r="R1509" s="23"/>
      <c r="S1509" s="23"/>
    </row>
    <row r="1510" spans="17:19">
      <c r="Q1510" s="23"/>
      <c r="R1510" s="23"/>
      <c r="S1510" s="23"/>
    </row>
    <row r="1511" spans="17:19">
      <c r="Q1511" s="23"/>
      <c r="R1511" s="23"/>
      <c r="S1511" s="23"/>
    </row>
    <row r="1512" spans="17:19">
      <c r="Q1512" s="23"/>
      <c r="R1512" s="23"/>
      <c r="S1512" s="23"/>
    </row>
    <row r="1513" spans="17:19">
      <c r="Q1513" s="23"/>
      <c r="R1513" s="23"/>
      <c r="S1513" s="23"/>
    </row>
    <row r="1514" spans="17:19">
      <c r="Q1514" s="23"/>
      <c r="R1514" s="23"/>
      <c r="S1514" s="23"/>
    </row>
    <row r="1515" spans="17:19">
      <c r="Q1515" s="23"/>
      <c r="R1515" s="23"/>
      <c r="S1515" s="23"/>
    </row>
    <row r="1516" spans="17:19">
      <c r="Q1516" s="23"/>
      <c r="R1516" s="23"/>
      <c r="S1516" s="23"/>
    </row>
    <row r="1517" spans="17:19">
      <c r="Q1517" s="23"/>
      <c r="R1517" s="23"/>
      <c r="S1517" s="23"/>
    </row>
    <row r="1518" spans="17:19">
      <c r="Q1518" s="23"/>
      <c r="R1518" s="23"/>
      <c r="S1518" s="23"/>
    </row>
    <row r="1519" spans="17:19">
      <c r="Q1519" s="23"/>
      <c r="R1519" s="23"/>
      <c r="S1519" s="23"/>
    </row>
    <row r="1520" spans="17:19">
      <c r="Q1520" s="23"/>
      <c r="R1520" s="23"/>
      <c r="S1520" s="23"/>
    </row>
    <row r="1521" spans="17:19">
      <c r="Q1521" s="23"/>
      <c r="R1521" s="23"/>
      <c r="S1521" s="23"/>
    </row>
    <row r="1522" spans="17:19">
      <c r="Q1522" s="23"/>
      <c r="R1522" s="23"/>
      <c r="S1522" s="23"/>
    </row>
    <row r="1523" spans="17:19">
      <c r="Q1523" s="23"/>
      <c r="R1523" s="23"/>
      <c r="S1523" s="23"/>
    </row>
    <row r="1524" spans="17:19">
      <c r="Q1524" s="23"/>
      <c r="R1524" s="23"/>
      <c r="S1524" s="23"/>
    </row>
    <row r="1525" spans="17:19">
      <c r="Q1525" s="23"/>
      <c r="R1525" s="23"/>
      <c r="S1525" s="23"/>
    </row>
    <row r="1526" spans="17:19">
      <c r="Q1526" s="23"/>
      <c r="R1526" s="23"/>
      <c r="S1526" s="23"/>
    </row>
    <row r="1527" spans="17:19">
      <c r="Q1527" s="23"/>
      <c r="R1527" s="23"/>
      <c r="S1527" s="23"/>
    </row>
    <row r="1528" spans="17:19">
      <c r="Q1528" s="23"/>
      <c r="R1528" s="23"/>
      <c r="S1528" s="23"/>
    </row>
    <row r="1529" spans="17:19">
      <c r="Q1529" s="23"/>
      <c r="R1529" s="23"/>
      <c r="S1529" s="23"/>
    </row>
    <row r="1530" spans="17:19">
      <c r="Q1530" s="23"/>
      <c r="R1530" s="23"/>
      <c r="S1530" s="23"/>
    </row>
    <row r="1531" spans="17:19">
      <c r="Q1531" s="23"/>
      <c r="R1531" s="23"/>
      <c r="S1531" s="23"/>
    </row>
    <row r="1532" spans="17:19">
      <c r="Q1532" s="23"/>
      <c r="R1532" s="23"/>
      <c r="S1532" s="23"/>
    </row>
    <row r="1533" spans="17:19">
      <c r="Q1533" s="23"/>
      <c r="R1533" s="23"/>
      <c r="S1533" s="23"/>
    </row>
    <row r="1534" spans="17:19">
      <c r="Q1534" s="23"/>
      <c r="R1534" s="23"/>
      <c r="S1534" s="23"/>
    </row>
    <row r="1535" spans="17:19">
      <c r="Q1535" s="23"/>
      <c r="R1535" s="23"/>
      <c r="S1535" s="23"/>
    </row>
    <row r="1536" spans="17:19">
      <c r="Q1536" s="23"/>
      <c r="R1536" s="23"/>
      <c r="S1536" s="23"/>
    </row>
    <row r="1537" spans="17:19">
      <c r="Q1537" s="23"/>
      <c r="R1537" s="23"/>
      <c r="S1537" s="23"/>
    </row>
    <row r="1538" spans="17:19">
      <c r="Q1538" s="23"/>
      <c r="R1538" s="23"/>
      <c r="S1538" s="23"/>
    </row>
    <row r="1539" spans="17:19">
      <c r="Q1539" s="23"/>
      <c r="R1539" s="23"/>
      <c r="S1539" s="23"/>
    </row>
    <row r="1540" spans="17:19">
      <c r="Q1540" s="23"/>
      <c r="R1540" s="23"/>
      <c r="S1540" s="23"/>
    </row>
    <row r="1541" spans="17:19">
      <c r="Q1541" s="23"/>
      <c r="R1541" s="23"/>
      <c r="S1541" s="23"/>
    </row>
    <row r="1542" spans="17:19">
      <c r="Q1542" s="23"/>
      <c r="R1542" s="23"/>
      <c r="S1542" s="23"/>
    </row>
    <row r="1543" spans="17:19">
      <c r="Q1543" s="23"/>
      <c r="R1543" s="23"/>
      <c r="S1543" s="23"/>
    </row>
    <row r="1544" spans="17:19">
      <c r="Q1544" s="23"/>
      <c r="R1544" s="23"/>
      <c r="S1544" s="23"/>
    </row>
    <row r="1545" spans="17:19">
      <c r="Q1545" s="23"/>
      <c r="R1545" s="23"/>
      <c r="S1545" s="23"/>
    </row>
    <row r="1546" spans="17:19">
      <c r="Q1546" s="23"/>
      <c r="R1546" s="23"/>
      <c r="S1546" s="23"/>
    </row>
    <row r="1547" spans="17:19">
      <c r="Q1547" s="23"/>
      <c r="R1547" s="23"/>
      <c r="S1547" s="23"/>
    </row>
    <row r="1548" spans="17:19">
      <c r="Q1548" s="23"/>
      <c r="R1548" s="23"/>
      <c r="S1548" s="23"/>
    </row>
    <row r="1549" spans="17:19">
      <c r="Q1549" s="23"/>
      <c r="R1549" s="23"/>
      <c r="S1549" s="23"/>
    </row>
    <row r="1550" spans="17:19">
      <c r="Q1550" s="23"/>
      <c r="R1550" s="23"/>
      <c r="S1550" s="23"/>
    </row>
    <row r="1551" spans="17:19">
      <c r="Q1551" s="23"/>
      <c r="R1551" s="23"/>
      <c r="S1551" s="23"/>
    </row>
    <row r="1552" spans="17:19">
      <c r="Q1552" s="23"/>
      <c r="R1552" s="23"/>
      <c r="S1552" s="23"/>
    </row>
    <row r="1553" spans="17:19">
      <c r="Q1553" s="23"/>
      <c r="R1553" s="23"/>
      <c r="S1553" s="23"/>
    </row>
    <row r="1554" spans="17:19">
      <c r="Q1554" s="23"/>
      <c r="R1554" s="23"/>
      <c r="S1554" s="23"/>
    </row>
    <row r="1555" spans="17:19">
      <c r="Q1555" s="23"/>
      <c r="R1555" s="23"/>
      <c r="S1555" s="23"/>
    </row>
    <row r="1556" spans="17:19">
      <c r="Q1556" s="23"/>
      <c r="R1556" s="23"/>
      <c r="S1556" s="23"/>
    </row>
    <row r="1557" spans="17:19">
      <c r="Q1557" s="23"/>
      <c r="R1557" s="23"/>
      <c r="S1557" s="23"/>
    </row>
    <row r="1558" spans="17:19">
      <c r="Q1558" s="23"/>
      <c r="R1558" s="23"/>
      <c r="S1558" s="23"/>
    </row>
    <row r="1559" spans="17:19">
      <c r="Q1559" s="23"/>
      <c r="R1559" s="23"/>
      <c r="S1559" s="23"/>
    </row>
    <row r="1560" spans="17:19">
      <c r="Q1560" s="23"/>
      <c r="R1560" s="23"/>
      <c r="S1560" s="23"/>
    </row>
    <row r="1561" spans="17:19">
      <c r="Q1561" s="23"/>
      <c r="R1561" s="23"/>
      <c r="S1561" s="23"/>
    </row>
    <row r="1562" spans="17:19">
      <c r="Q1562" s="23"/>
      <c r="R1562" s="23"/>
      <c r="S1562" s="23"/>
    </row>
    <row r="1563" spans="17:19">
      <c r="Q1563" s="23"/>
      <c r="R1563" s="23"/>
      <c r="S1563" s="23"/>
    </row>
    <row r="1564" spans="17:19">
      <c r="Q1564" s="23"/>
      <c r="R1564" s="23"/>
      <c r="S1564" s="23"/>
    </row>
    <row r="1565" spans="17:19">
      <c r="Q1565" s="23"/>
      <c r="R1565" s="23"/>
      <c r="S1565" s="23"/>
    </row>
    <row r="1566" spans="17:19">
      <c r="Q1566" s="23"/>
      <c r="R1566" s="23"/>
      <c r="S1566" s="23"/>
    </row>
    <row r="1567" spans="17:19">
      <c r="Q1567" s="23"/>
      <c r="R1567" s="23"/>
      <c r="S1567" s="23"/>
    </row>
    <row r="1568" spans="17:19">
      <c r="Q1568" s="23"/>
      <c r="R1568" s="23"/>
      <c r="S1568" s="23"/>
    </row>
    <row r="1569" spans="17:19">
      <c r="Q1569" s="23"/>
      <c r="R1569" s="23"/>
      <c r="S1569" s="23"/>
    </row>
    <row r="1570" spans="17:19">
      <c r="Q1570" s="23"/>
      <c r="R1570" s="23"/>
      <c r="S1570" s="23"/>
    </row>
    <row r="1571" spans="17:19">
      <c r="Q1571" s="23"/>
      <c r="R1571" s="23"/>
      <c r="S1571" s="23"/>
    </row>
    <row r="1572" spans="17:19">
      <c r="Q1572" s="23"/>
      <c r="R1572" s="23"/>
      <c r="S1572" s="23"/>
    </row>
    <row r="1573" spans="17:19">
      <c r="Q1573" s="23"/>
      <c r="R1573" s="23"/>
      <c r="S1573" s="23"/>
    </row>
    <row r="1574" spans="17:19">
      <c r="Q1574" s="23"/>
      <c r="R1574" s="23"/>
      <c r="S1574" s="23"/>
    </row>
    <row r="1575" spans="17:19">
      <c r="Q1575" s="23"/>
      <c r="R1575" s="23"/>
      <c r="S1575" s="23"/>
    </row>
    <row r="1576" spans="17:19">
      <c r="Q1576" s="23"/>
      <c r="R1576" s="23"/>
      <c r="S1576" s="23"/>
    </row>
    <row r="1577" spans="17:19">
      <c r="Q1577" s="23"/>
      <c r="R1577" s="23"/>
      <c r="S1577" s="23"/>
    </row>
    <row r="1578" spans="17:19">
      <c r="Q1578" s="23"/>
      <c r="R1578" s="23"/>
      <c r="S1578" s="23"/>
    </row>
    <row r="1579" spans="17:19">
      <c r="Q1579" s="23"/>
      <c r="R1579" s="23"/>
      <c r="S1579" s="23"/>
    </row>
    <row r="1580" spans="17:19">
      <c r="Q1580" s="23"/>
      <c r="R1580" s="23"/>
      <c r="S1580" s="23"/>
    </row>
    <row r="1581" spans="17:19">
      <c r="Q1581" s="23"/>
      <c r="R1581" s="23"/>
      <c r="S1581" s="23"/>
    </row>
    <row r="1582" spans="17:19">
      <c r="Q1582" s="23"/>
      <c r="R1582" s="23"/>
      <c r="S1582" s="23"/>
    </row>
    <row r="1583" spans="17:19">
      <c r="Q1583" s="23"/>
      <c r="R1583" s="23"/>
      <c r="S1583" s="23"/>
    </row>
    <row r="1584" spans="17:19">
      <c r="Q1584" s="23"/>
      <c r="R1584" s="23"/>
      <c r="S1584" s="23"/>
    </row>
    <row r="1585" spans="17:19">
      <c r="Q1585" s="23"/>
      <c r="R1585" s="23"/>
      <c r="S1585" s="23"/>
    </row>
    <row r="1586" spans="17:19">
      <c r="Q1586" s="23"/>
      <c r="R1586" s="23"/>
      <c r="S1586" s="23"/>
    </row>
    <row r="1587" spans="17:19">
      <c r="Q1587" s="23"/>
      <c r="R1587" s="23"/>
      <c r="S1587" s="23"/>
    </row>
    <row r="1588" spans="17:19">
      <c r="Q1588" s="23"/>
      <c r="R1588" s="23"/>
      <c r="S1588" s="23"/>
    </row>
    <row r="1589" spans="17:19">
      <c r="Q1589" s="23"/>
      <c r="R1589" s="23"/>
      <c r="S1589" s="23"/>
    </row>
    <row r="1590" spans="17:19">
      <c r="Q1590" s="23"/>
      <c r="R1590" s="23"/>
      <c r="S1590" s="23"/>
    </row>
    <row r="1591" spans="17:19">
      <c r="Q1591" s="23"/>
      <c r="R1591" s="23"/>
      <c r="S1591" s="23"/>
    </row>
    <row r="1592" spans="17:19">
      <c r="Q1592" s="23"/>
      <c r="R1592" s="23"/>
      <c r="S1592" s="23"/>
    </row>
    <row r="1593" spans="17:19">
      <c r="Q1593" s="23"/>
      <c r="R1593" s="23"/>
      <c r="S1593" s="23"/>
    </row>
    <row r="1594" spans="17:19">
      <c r="Q1594" s="23"/>
      <c r="R1594" s="23"/>
      <c r="S1594" s="23"/>
    </row>
    <row r="1595" spans="17:19">
      <c r="Q1595" s="23"/>
      <c r="R1595" s="23"/>
      <c r="S1595" s="23"/>
    </row>
    <row r="1596" spans="17:19">
      <c r="Q1596" s="23"/>
      <c r="R1596" s="23"/>
      <c r="S1596" s="23"/>
    </row>
    <row r="1597" spans="17:19">
      <c r="Q1597" s="23"/>
      <c r="R1597" s="23"/>
      <c r="S1597" s="23"/>
    </row>
    <row r="1598" spans="17:19">
      <c r="Q1598" s="23"/>
      <c r="R1598" s="23"/>
      <c r="S1598" s="23"/>
    </row>
    <row r="1599" spans="17:19">
      <c r="Q1599" s="23"/>
      <c r="R1599" s="23"/>
      <c r="S1599" s="23"/>
    </row>
    <row r="1600" spans="17:19">
      <c r="Q1600" s="23"/>
      <c r="R1600" s="23"/>
      <c r="S1600" s="23"/>
    </row>
    <row r="1601" spans="17:19">
      <c r="Q1601" s="23"/>
      <c r="R1601" s="23"/>
      <c r="S1601" s="23"/>
    </row>
    <row r="1602" spans="17:19">
      <c r="Q1602" s="23"/>
      <c r="R1602" s="23"/>
      <c r="S1602" s="23"/>
    </row>
    <row r="1603" spans="17:19">
      <c r="Q1603" s="23"/>
      <c r="R1603" s="23"/>
      <c r="S1603" s="23"/>
    </row>
    <row r="1604" spans="17:19">
      <c r="Q1604" s="23"/>
      <c r="R1604" s="23"/>
      <c r="S1604" s="23"/>
    </row>
    <row r="1605" spans="17:19">
      <c r="Q1605" s="23"/>
      <c r="R1605" s="23"/>
      <c r="S1605" s="23"/>
    </row>
    <row r="1606" spans="17:19">
      <c r="Q1606" s="23"/>
      <c r="R1606" s="23"/>
      <c r="S1606" s="23"/>
    </row>
    <row r="1607" spans="17:19">
      <c r="Q1607" s="23"/>
      <c r="R1607" s="23"/>
      <c r="S1607" s="23"/>
    </row>
    <row r="1608" spans="17:19">
      <c r="Q1608" s="23"/>
      <c r="R1608" s="23"/>
      <c r="S1608" s="23"/>
    </row>
    <row r="1609" spans="17:19">
      <c r="Q1609" s="23"/>
      <c r="R1609" s="23"/>
      <c r="S1609" s="23"/>
    </row>
    <row r="1610" spans="17:19">
      <c r="Q1610" s="23"/>
      <c r="R1610" s="23"/>
      <c r="S1610" s="23"/>
    </row>
    <row r="1611" spans="17:19">
      <c r="Q1611" s="23"/>
      <c r="R1611" s="23"/>
      <c r="S1611" s="23"/>
    </row>
    <row r="1612" spans="17:19">
      <c r="Q1612" s="23"/>
      <c r="R1612" s="23"/>
      <c r="S1612" s="23"/>
    </row>
    <row r="1613" spans="17:19">
      <c r="Q1613" s="23"/>
      <c r="R1613" s="23"/>
      <c r="S1613" s="23"/>
    </row>
    <row r="1614" spans="17:19">
      <c r="Q1614" s="23"/>
      <c r="R1614" s="23"/>
      <c r="S1614" s="23"/>
    </row>
    <row r="1615" spans="17:19">
      <c r="Q1615" s="23"/>
      <c r="R1615" s="23"/>
      <c r="S1615" s="23"/>
    </row>
    <row r="1616" spans="17:19">
      <c r="Q1616" s="23"/>
      <c r="R1616" s="23"/>
      <c r="S1616" s="23"/>
    </row>
    <row r="1617" spans="17:19">
      <c r="Q1617" s="23"/>
      <c r="R1617" s="23"/>
      <c r="S1617" s="23"/>
    </row>
    <row r="1618" spans="17:19">
      <c r="Q1618" s="23"/>
      <c r="R1618" s="23"/>
      <c r="S1618" s="23"/>
    </row>
    <row r="1619" spans="17:19">
      <c r="Q1619" s="23"/>
      <c r="R1619" s="23"/>
      <c r="S1619" s="23"/>
    </row>
    <row r="1620" spans="17:19">
      <c r="Q1620" s="23"/>
      <c r="R1620" s="23"/>
      <c r="S1620" s="23"/>
    </row>
    <row r="1621" spans="17:19">
      <c r="Q1621" s="23"/>
      <c r="R1621" s="23"/>
      <c r="S1621" s="23"/>
    </row>
    <row r="1622" spans="17:19">
      <c r="Q1622" s="23"/>
      <c r="R1622" s="23"/>
      <c r="S1622" s="23"/>
    </row>
    <row r="1623" spans="17:19">
      <c r="Q1623" s="23"/>
      <c r="R1623" s="23"/>
      <c r="S1623" s="23"/>
    </row>
    <row r="1624" spans="17:19">
      <c r="Q1624" s="23"/>
      <c r="R1624" s="23"/>
      <c r="S1624" s="23"/>
    </row>
    <row r="1625" spans="17:19">
      <c r="Q1625" s="23"/>
      <c r="R1625" s="23"/>
      <c r="S1625" s="23"/>
    </row>
    <row r="1626" spans="17:19">
      <c r="Q1626" s="23"/>
      <c r="R1626" s="23"/>
      <c r="S1626" s="23"/>
    </row>
    <row r="1627" spans="17:19">
      <c r="Q1627" s="23"/>
      <c r="R1627" s="23"/>
      <c r="S1627" s="23"/>
    </row>
    <row r="1628" spans="17:19">
      <c r="Q1628" s="23"/>
      <c r="R1628" s="23"/>
      <c r="S1628" s="23"/>
    </row>
    <row r="1629" spans="17:19">
      <c r="Q1629" s="23"/>
      <c r="R1629" s="23"/>
      <c r="S1629" s="23"/>
    </row>
    <row r="1630" spans="17:19">
      <c r="Q1630" s="23"/>
      <c r="R1630" s="23"/>
      <c r="S1630" s="23"/>
    </row>
    <row r="1631" spans="17:19">
      <c r="Q1631" s="23"/>
      <c r="R1631" s="23"/>
      <c r="S1631" s="23"/>
    </row>
    <row r="1632" spans="17:19">
      <c r="Q1632" s="23"/>
      <c r="R1632" s="23"/>
      <c r="S1632" s="23"/>
    </row>
    <row r="1633" spans="17:19">
      <c r="Q1633" s="23"/>
      <c r="R1633" s="23"/>
      <c r="S1633" s="23"/>
    </row>
    <row r="1634" spans="17:19">
      <c r="Q1634" s="23"/>
      <c r="R1634" s="23"/>
      <c r="S1634" s="23"/>
    </row>
    <row r="1635" spans="17:19">
      <c r="Q1635" s="23"/>
      <c r="R1635" s="23"/>
      <c r="S1635" s="23"/>
    </row>
    <row r="1636" spans="17:19">
      <c r="Q1636" s="23"/>
      <c r="R1636" s="23"/>
      <c r="S1636" s="23"/>
    </row>
    <row r="1637" spans="17:19">
      <c r="Q1637" s="23"/>
      <c r="R1637" s="23"/>
      <c r="S1637" s="23"/>
    </row>
    <row r="1638" spans="17:19">
      <c r="Q1638" s="23"/>
      <c r="R1638" s="23"/>
      <c r="S1638" s="23"/>
    </row>
    <row r="1639" spans="17:19">
      <c r="Q1639" s="23"/>
      <c r="R1639" s="23"/>
      <c r="S1639" s="23"/>
    </row>
    <row r="1640" spans="17:19">
      <c r="Q1640" s="23"/>
      <c r="R1640" s="23"/>
      <c r="S1640" s="23"/>
    </row>
    <row r="1641" spans="17:19">
      <c r="Q1641" s="23"/>
      <c r="R1641" s="23"/>
      <c r="S1641" s="23"/>
    </row>
    <row r="1642" spans="17:19">
      <c r="Q1642" s="23"/>
      <c r="R1642" s="23"/>
      <c r="S1642" s="23"/>
    </row>
    <row r="1643" spans="17:19">
      <c r="Q1643" s="23"/>
      <c r="R1643" s="23"/>
      <c r="S1643" s="23"/>
    </row>
    <row r="1644" spans="17:19">
      <c r="Q1644" s="23"/>
      <c r="R1644" s="23"/>
      <c r="S1644" s="23"/>
    </row>
    <row r="1645" spans="17:19">
      <c r="Q1645" s="23"/>
      <c r="R1645" s="23"/>
      <c r="S1645" s="23"/>
    </row>
    <row r="1646" spans="17:19">
      <c r="Q1646" s="23"/>
      <c r="R1646" s="23"/>
      <c r="S1646" s="23"/>
    </row>
    <row r="1647" spans="17:19">
      <c r="Q1647" s="23"/>
      <c r="R1647" s="23"/>
      <c r="S1647" s="23"/>
    </row>
    <row r="1648" spans="17:19">
      <c r="Q1648" s="23"/>
      <c r="R1648" s="23"/>
      <c r="S1648" s="23"/>
    </row>
    <row r="1649" spans="17:19">
      <c r="Q1649" s="23"/>
      <c r="R1649" s="23"/>
      <c r="S1649" s="23"/>
    </row>
    <row r="1650" spans="17:19">
      <c r="Q1650" s="23"/>
      <c r="R1650" s="23"/>
      <c r="S1650" s="23"/>
    </row>
    <row r="1651" spans="17:19">
      <c r="Q1651" s="23"/>
      <c r="R1651" s="23"/>
      <c r="S1651" s="23"/>
    </row>
    <row r="1652" spans="17:19">
      <c r="Q1652" s="23"/>
      <c r="R1652" s="23"/>
      <c r="S1652" s="23"/>
    </row>
    <row r="1653" spans="17:19">
      <c r="Q1653" s="23"/>
      <c r="R1653" s="23"/>
      <c r="S1653" s="23"/>
    </row>
    <row r="1654" spans="17:19">
      <c r="Q1654" s="23"/>
      <c r="R1654" s="23"/>
      <c r="S1654" s="23"/>
    </row>
    <row r="1655" spans="17:19">
      <c r="Q1655" s="23"/>
      <c r="R1655" s="23"/>
      <c r="S1655" s="23"/>
    </row>
    <row r="1656" spans="17:19">
      <c r="Q1656" s="23"/>
      <c r="R1656" s="23"/>
      <c r="S1656" s="23"/>
    </row>
    <row r="1657" spans="17:19">
      <c r="Q1657" s="23"/>
      <c r="R1657" s="23"/>
      <c r="S1657" s="23"/>
    </row>
    <row r="1658" spans="17:19">
      <c r="Q1658" s="23"/>
      <c r="R1658" s="23"/>
      <c r="S1658" s="23"/>
    </row>
    <row r="1659" spans="17:19">
      <c r="Q1659" s="23"/>
      <c r="R1659" s="23"/>
      <c r="S1659" s="23"/>
    </row>
    <row r="1660" spans="17:19">
      <c r="Q1660" s="23"/>
      <c r="R1660" s="23"/>
      <c r="S1660" s="23"/>
    </row>
    <row r="1661" spans="17:19">
      <c r="Q1661" s="23"/>
      <c r="R1661" s="23"/>
      <c r="S1661" s="23"/>
    </row>
    <row r="1662" spans="17:19">
      <c r="Q1662" s="23"/>
      <c r="R1662" s="23"/>
      <c r="S1662" s="23"/>
    </row>
    <row r="1663" spans="17:19">
      <c r="Q1663" s="23"/>
      <c r="R1663" s="23"/>
      <c r="S1663" s="23"/>
    </row>
    <row r="1664" spans="17:19">
      <c r="Q1664" s="23"/>
      <c r="R1664" s="23"/>
      <c r="S1664" s="23"/>
    </row>
    <row r="1665" spans="17:19">
      <c r="Q1665" s="23"/>
      <c r="R1665" s="23"/>
      <c r="S1665" s="23"/>
    </row>
    <row r="1666" spans="17:19">
      <c r="Q1666" s="23"/>
      <c r="R1666" s="23"/>
      <c r="S1666" s="23"/>
    </row>
    <row r="1667" spans="17:19">
      <c r="Q1667" s="23"/>
      <c r="R1667" s="23"/>
      <c r="S1667" s="23"/>
    </row>
    <row r="1668" spans="17:19">
      <c r="Q1668" s="23"/>
      <c r="R1668" s="23"/>
      <c r="S1668" s="23"/>
    </row>
    <row r="1669" spans="17:19">
      <c r="Q1669" s="23"/>
      <c r="R1669" s="23"/>
      <c r="S1669" s="23"/>
    </row>
    <row r="1670" spans="17:19">
      <c r="Q1670" s="23"/>
      <c r="R1670" s="23"/>
      <c r="S1670" s="23"/>
    </row>
    <row r="1671" spans="17:19">
      <c r="Q1671" s="23"/>
      <c r="R1671" s="23"/>
      <c r="S1671" s="23"/>
    </row>
    <row r="1672" spans="17:19">
      <c r="Q1672" s="23"/>
      <c r="R1672" s="23"/>
      <c r="S1672" s="23"/>
    </row>
    <row r="1673" spans="17:19">
      <c r="Q1673" s="23"/>
      <c r="R1673" s="23"/>
      <c r="S1673" s="23"/>
    </row>
    <row r="1674" spans="17:19">
      <c r="Q1674" s="23"/>
      <c r="R1674" s="23"/>
      <c r="S1674" s="23"/>
    </row>
    <row r="1675" spans="17:19">
      <c r="Q1675" s="23"/>
      <c r="R1675" s="23"/>
      <c r="S1675" s="23"/>
    </row>
    <row r="1676" spans="17:19">
      <c r="Q1676" s="23"/>
      <c r="R1676" s="23"/>
      <c r="S1676" s="23"/>
    </row>
    <row r="1677" spans="17:19">
      <c r="Q1677" s="23"/>
      <c r="R1677" s="23"/>
      <c r="S1677" s="23"/>
    </row>
    <row r="1678" spans="17:19">
      <c r="Q1678" s="23"/>
      <c r="R1678" s="23"/>
      <c r="S1678" s="23"/>
    </row>
    <row r="1679" spans="17:19">
      <c r="Q1679" s="23"/>
      <c r="R1679" s="23"/>
      <c r="S1679" s="23"/>
    </row>
    <row r="1680" spans="17:19">
      <c r="Q1680" s="23"/>
      <c r="R1680" s="23"/>
      <c r="S1680" s="23"/>
    </row>
    <row r="1681" spans="17:19">
      <c r="Q1681" s="23"/>
      <c r="R1681" s="23"/>
      <c r="S1681" s="23"/>
    </row>
    <row r="1682" spans="17:19">
      <c r="Q1682" s="23"/>
      <c r="R1682" s="23"/>
      <c r="S1682" s="23"/>
    </row>
    <row r="1683" spans="17:19">
      <c r="Q1683" s="23"/>
      <c r="R1683" s="23"/>
      <c r="S1683" s="23"/>
    </row>
    <row r="1684" spans="17:19">
      <c r="Q1684" s="23"/>
      <c r="R1684" s="23"/>
      <c r="S1684" s="23"/>
    </row>
    <row r="1685" spans="17:19">
      <c r="Q1685" s="23"/>
      <c r="R1685" s="23"/>
      <c r="S1685" s="23"/>
    </row>
    <row r="1686" spans="17:19">
      <c r="Q1686" s="23"/>
      <c r="R1686" s="23"/>
      <c r="S1686" s="23"/>
    </row>
    <row r="1687" spans="17:19">
      <c r="Q1687" s="23"/>
      <c r="R1687" s="23"/>
      <c r="S1687" s="23"/>
    </row>
    <row r="1688" spans="17:19">
      <c r="Q1688" s="23"/>
      <c r="R1688" s="23"/>
      <c r="S1688" s="23"/>
    </row>
    <row r="1689" spans="17:19">
      <c r="Q1689" s="23"/>
      <c r="R1689" s="23"/>
      <c r="S1689" s="23"/>
    </row>
    <row r="1690" spans="17:19">
      <c r="Q1690" s="23"/>
      <c r="R1690" s="23"/>
      <c r="S1690" s="23"/>
    </row>
    <row r="1691" spans="17:19">
      <c r="Q1691" s="23"/>
      <c r="R1691" s="23"/>
      <c r="S1691" s="23"/>
    </row>
    <row r="1692" spans="17:19">
      <c r="Q1692" s="23"/>
      <c r="R1692" s="23"/>
      <c r="S1692" s="23"/>
    </row>
    <row r="1693" spans="17:19">
      <c r="Q1693" s="23"/>
      <c r="R1693" s="23"/>
      <c r="S1693" s="23"/>
    </row>
    <row r="1694" spans="17:19">
      <c r="Q1694" s="23"/>
      <c r="R1694" s="23"/>
      <c r="S1694" s="23"/>
    </row>
    <row r="1695" spans="17:19">
      <c r="Q1695" s="23"/>
      <c r="R1695" s="23"/>
      <c r="S1695" s="23"/>
    </row>
    <row r="1696" spans="17:19">
      <c r="Q1696" s="23"/>
      <c r="R1696" s="23"/>
      <c r="S1696" s="23"/>
    </row>
    <row r="1697" spans="17:19">
      <c r="Q1697" s="23"/>
      <c r="R1697" s="23"/>
      <c r="S1697" s="23"/>
    </row>
    <row r="1698" spans="17:19">
      <c r="Q1698" s="23"/>
      <c r="R1698" s="23"/>
      <c r="S1698" s="23"/>
    </row>
    <row r="1699" spans="17:19">
      <c r="Q1699" s="23"/>
      <c r="R1699" s="23"/>
      <c r="S1699" s="23"/>
    </row>
    <row r="1700" spans="17:19">
      <c r="Q1700" s="23"/>
      <c r="R1700" s="23"/>
      <c r="S1700" s="23"/>
    </row>
    <row r="1701" spans="17:19">
      <c r="Q1701" s="23"/>
      <c r="R1701" s="23"/>
      <c r="S1701" s="23"/>
    </row>
    <row r="1702" spans="17:19">
      <c r="Q1702" s="23"/>
      <c r="R1702" s="23"/>
      <c r="S1702" s="23"/>
    </row>
    <row r="1703" spans="17:19">
      <c r="Q1703" s="23"/>
      <c r="R1703" s="23"/>
      <c r="S1703" s="23"/>
    </row>
    <row r="1704" spans="17:19">
      <c r="Q1704" s="23"/>
      <c r="R1704" s="23"/>
      <c r="S1704" s="23"/>
    </row>
    <row r="1705" spans="17:19">
      <c r="Q1705" s="23"/>
      <c r="R1705" s="23"/>
      <c r="S1705" s="23"/>
    </row>
    <row r="1706" spans="17:19">
      <c r="Q1706" s="23"/>
      <c r="R1706" s="23"/>
      <c r="S1706" s="23"/>
    </row>
    <row r="1707" spans="17:19">
      <c r="Q1707" s="23"/>
      <c r="R1707" s="23"/>
      <c r="S1707" s="23"/>
    </row>
    <row r="1708" spans="17:19">
      <c r="Q1708" s="23"/>
      <c r="R1708" s="23"/>
      <c r="S1708" s="23"/>
    </row>
    <row r="1709" spans="17:19">
      <c r="Q1709" s="23"/>
      <c r="R1709" s="23"/>
      <c r="S1709" s="23"/>
    </row>
    <row r="1710" spans="17:19">
      <c r="Q1710" s="23"/>
      <c r="R1710" s="23"/>
      <c r="S1710" s="23"/>
    </row>
    <row r="1711" spans="17:19">
      <c r="Q1711" s="23"/>
      <c r="R1711" s="23"/>
      <c r="S1711" s="23"/>
    </row>
    <row r="1712" spans="17:19">
      <c r="Q1712" s="23"/>
      <c r="R1712" s="23"/>
      <c r="S1712" s="23"/>
    </row>
    <row r="1713" spans="17:19">
      <c r="Q1713" s="23"/>
      <c r="R1713" s="23"/>
      <c r="S1713" s="23"/>
    </row>
    <row r="1714" spans="17:19">
      <c r="Q1714" s="23"/>
      <c r="R1714" s="23"/>
      <c r="S1714" s="23"/>
    </row>
    <row r="1715" spans="17:19">
      <c r="Q1715" s="23"/>
      <c r="R1715" s="23"/>
      <c r="S1715" s="23"/>
    </row>
    <row r="1716" spans="17:19">
      <c r="Q1716" s="23"/>
      <c r="R1716" s="23"/>
      <c r="S1716" s="23"/>
    </row>
    <row r="1717" spans="17:19">
      <c r="Q1717" s="23"/>
      <c r="R1717" s="23"/>
      <c r="S1717" s="23"/>
    </row>
    <row r="1718" spans="17:19">
      <c r="Q1718" s="23"/>
      <c r="R1718" s="23"/>
      <c r="S1718" s="23"/>
    </row>
    <row r="1719" spans="17:19">
      <c r="Q1719" s="23"/>
      <c r="R1719" s="23"/>
      <c r="S1719" s="23"/>
    </row>
    <row r="1720" spans="17:19">
      <c r="Q1720" s="23"/>
      <c r="R1720" s="23"/>
      <c r="S1720" s="23"/>
    </row>
    <row r="1721" spans="17:19">
      <c r="Q1721" s="23"/>
      <c r="R1721" s="23"/>
      <c r="S1721" s="23"/>
    </row>
    <row r="1722" spans="17:19">
      <c r="Q1722" s="23"/>
      <c r="R1722" s="23"/>
      <c r="S1722" s="23"/>
    </row>
    <row r="1723" spans="17:19">
      <c r="Q1723" s="23"/>
      <c r="R1723" s="23"/>
      <c r="S1723" s="23"/>
    </row>
    <row r="1724" spans="17:19">
      <c r="Q1724" s="23"/>
      <c r="R1724" s="23"/>
      <c r="S1724" s="23"/>
    </row>
    <row r="1725" spans="17:19">
      <c r="Q1725" s="23"/>
      <c r="R1725" s="23"/>
      <c r="S1725" s="23"/>
    </row>
    <row r="1726" spans="17:19">
      <c r="Q1726" s="23"/>
      <c r="R1726" s="23"/>
      <c r="S1726" s="23"/>
    </row>
    <row r="1727" spans="17:19">
      <c r="Q1727" s="23"/>
      <c r="R1727" s="23"/>
      <c r="S1727" s="23"/>
    </row>
    <row r="1728" spans="17:19">
      <c r="Q1728" s="23"/>
      <c r="R1728" s="23"/>
      <c r="S1728" s="23"/>
    </row>
    <row r="1729" spans="17:19">
      <c r="Q1729" s="23"/>
      <c r="R1729" s="23"/>
      <c r="S1729" s="23"/>
    </row>
    <row r="1730" spans="17:19">
      <c r="Q1730" s="23"/>
      <c r="R1730" s="23"/>
      <c r="S1730" s="23"/>
    </row>
    <row r="1731" spans="17:19">
      <c r="Q1731" s="23"/>
      <c r="R1731" s="23"/>
      <c r="S1731" s="23"/>
    </row>
    <row r="1732" spans="17:19">
      <c r="Q1732" s="23"/>
      <c r="R1732" s="23"/>
      <c r="S1732" s="23"/>
    </row>
    <row r="1733" spans="17:19">
      <c r="Q1733" s="23"/>
      <c r="R1733" s="23"/>
      <c r="S1733" s="23"/>
    </row>
    <row r="1734" spans="17:19">
      <c r="Q1734" s="23"/>
      <c r="R1734" s="23"/>
      <c r="S1734" s="23"/>
    </row>
    <row r="1735" spans="17:19">
      <c r="Q1735" s="23"/>
      <c r="R1735" s="23"/>
      <c r="S1735" s="23"/>
    </row>
    <row r="1736" spans="17:19">
      <c r="Q1736" s="23"/>
      <c r="R1736" s="23"/>
      <c r="S1736" s="23"/>
    </row>
    <row r="1737" spans="17:19">
      <c r="Q1737" s="23"/>
      <c r="R1737" s="23"/>
      <c r="S1737" s="23"/>
    </row>
    <row r="1738" spans="17:19">
      <c r="Q1738" s="23"/>
      <c r="R1738" s="23"/>
      <c r="S1738" s="23"/>
    </row>
    <row r="1739" spans="17:19">
      <c r="Q1739" s="23"/>
      <c r="R1739" s="23"/>
      <c r="S1739" s="23"/>
    </row>
    <row r="1740" spans="17:19">
      <c r="Q1740" s="23"/>
      <c r="R1740" s="23"/>
      <c r="S1740" s="23"/>
    </row>
    <row r="1741" spans="17:19">
      <c r="Q1741" s="23"/>
      <c r="R1741" s="23"/>
      <c r="S1741" s="23"/>
    </row>
    <row r="1742" spans="17:19">
      <c r="Q1742" s="23"/>
      <c r="R1742" s="23"/>
      <c r="S1742" s="23"/>
    </row>
    <row r="1743" spans="17:19">
      <c r="Q1743" s="23"/>
      <c r="R1743" s="23"/>
      <c r="S1743" s="23"/>
    </row>
    <row r="1744" spans="17:19">
      <c r="Q1744" s="23"/>
      <c r="R1744" s="23"/>
      <c r="S1744" s="23"/>
    </row>
    <row r="1745" spans="17:19">
      <c r="Q1745" s="23"/>
      <c r="R1745" s="23"/>
      <c r="S1745" s="23"/>
    </row>
    <row r="1746" spans="17:19">
      <c r="Q1746" s="23"/>
      <c r="R1746" s="23"/>
      <c r="S1746" s="23"/>
    </row>
    <row r="1747" spans="17:19">
      <c r="Q1747" s="23"/>
      <c r="R1747" s="23"/>
      <c r="S1747" s="23"/>
    </row>
    <row r="1748" spans="17:19">
      <c r="Q1748" s="23"/>
      <c r="R1748" s="23"/>
      <c r="S1748" s="23"/>
    </row>
    <row r="1749" spans="17:19">
      <c r="Q1749" s="23"/>
      <c r="R1749" s="23"/>
      <c r="S1749" s="23"/>
    </row>
    <row r="1750" spans="17:19">
      <c r="Q1750" s="23"/>
      <c r="R1750" s="23"/>
      <c r="S1750" s="23"/>
    </row>
    <row r="1751" spans="17:19">
      <c r="Q1751" s="23"/>
      <c r="R1751" s="23"/>
      <c r="S1751" s="23"/>
    </row>
    <row r="1752" spans="17:19">
      <c r="Q1752" s="23"/>
      <c r="R1752" s="23"/>
      <c r="S1752" s="23"/>
    </row>
    <row r="1753" spans="17:19">
      <c r="Q1753" s="23"/>
      <c r="R1753" s="23"/>
      <c r="S1753" s="23"/>
    </row>
    <row r="1754" spans="17:19">
      <c r="Q1754" s="23"/>
      <c r="R1754" s="23"/>
      <c r="S1754" s="23"/>
    </row>
    <row r="1755" spans="17:19">
      <c r="Q1755" s="23"/>
      <c r="R1755" s="23"/>
      <c r="S1755" s="23"/>
    </row>
    <row r="1756" spans="17:19">
      <c r="Q1756" s="23"/>
      <c r="R1756" s="23"/>
      <c r="S1756" s="23"/>
    </row>
    <row r="1757" spans="17:19">
      <c r="Q1757" s="23"/>
      <c r="R1757" s="23"/>
      <c r="S1757" s="23"/>
    </row>
    <row r="1758" spans="17:19">
      <c r="Q1758" s="23"/>
      <c r="R1758" s="23"/>
      <c r="S1758" s="23"/>
    </row>
    <row r="1759" spans="17:19">
      <c r="Q1759" s="23"/>
      <c r="R1759" s="23"/>
      <c r="S1759" s="23"/>
    </row>
    <row r="1760" spans="17:19">
      <c r="Q1760" s="23"/>
      <c r="R1760" s="23"/>
      <c r="S1760" s="23"/>
    </row>
    <row r="1761" spans="17:19">
      <c r="Q1761" s="23"/>
      <c r="R1761" s="23"/>
      <c r="S1761" s="23"/>
    </row>
    <row r="1762" spans="17:19">
      <c r="Q1762" s="23"/>
      <c r="R1762" s="23"/>
      <c r="S1762" s="23"/>
    </row>
    <row r="1763" spans="17:19">
      <c r="Q1763" s="23"/>
      <c r="R1763" s="23"/>
      <c r="S1763" s="23"/>
    </row>
    <row r="1764" spans="17:19">
      <c r="Q1764" s="23"/>
      <c r="R1764" s="23"/>
      <c r="S1764" s="23"/>
    </row>
    <row r="1765" spans="17:19">
      <c r="Q1765" s="23"/>
      <c r="R1765" s="23"/>
      <c r="S1765" s="23"/>
    </row>
    <row r="1766" spans="17:19">
      <c r="Q1766" s="23"/>
      <c r="R1766" s="23"/>
      <c r="S1766" s="23"/>
    </row>
    <row r="1767" spans="17:19">
      <c r="Q1767" s="23"/>
      <c r="R1767" s="23"/>
      <c r="S1767" s="23"/>
    </row>
    <row r="1768" spans="17:19">
      <c r="Q1768" s="23"/>
      <c r="R1768" s="23"/>
      <c r="S1768" s="23"/>
    </row>
    <row r="1769" spans="17:19">
      <c r="Q1769" s="23"/>
      <c r="R1769" s="23"/>
      <c r="S1769" s="23"/>
    </row>
    <row r="1770" spans="17:19">
      <c r="Q1770" s="23"/>
      <c r="R1770" s="23"/>
      <c r="S1770" s="23"/>
    </row>
    <row r="1771" spans="17:19">
      <c r="Q1771" s="23"/>
      <c r="R1771" s="23"/>
      <c r="S1771" s="23"/>
    </row>
    <row r="1772" spans="17:19">
      <c r="Q1772" s="23"/>
      <c r="R1772" s="23"/>
      <c r="S1772" s="23"/>
    </row>
    <row r="1773" spans="17:19">
      <c r="Q1773" s="23"/>
      <c r="R1773" s="23"/>
      <c r="S1773" s="23"/>
    </row>
    <row r="1774" spans="17:19">
      <c r="Q1774" s="23"/>
      <c r="R1774" s="23"/>
      <c r="S1774" s="23"/>
    </row>
    <row r="1775" spans="17:19">
      <c r="Q1775" s="23"/>
      <c r="R1775" s="23"/>
      <c r="S1775" s="23"/>
    </row>
    <row r="1776" spans="17:19">
      <c r="Q1776" s="23"/>
      <c r="R1776" s="23"/>
      <c r="S1776" s="23"/>
    </row>
    <row r="1777" spans="17:19">
      <c r="Q1777" s="23"/>
      <c r="R1777" s="23"/>
      <c r="S1777" s="23"/>
    </row>
    <row r="1778" spans="17:19">
      <c r="Q1778" s="23"/>
      <c r="R1778" s="23"/>
      <c r="S1778" s="23"/>
    </row>
    <row r="1779" spans="17:19">
      <c r="Q1779" s="23"/>
      <c r="R1779" s="23"/>
      <c r="S1779" s="23"/>
    </row>
    <row r="1780" spans="17:19">
      <c r="Q1780" s="23"/>
      <c r="R1780" s="23"/>
      <c r="S1780" s="23"/>
    </row>
    <row r="1781" spans="17:19">
      <c r="Q1781" s="23"/>
      <c r="R1781" s="23"/>
      <c r="S1781" s="23"/>
    </row>
    <row r="1782" spans="17:19">
      <c r="Q1782" s="23"/>
      <c r="R1782" s="23"/>
      <c r="S1782" s="23"/>
    </row>
    <row r="1783" spans="17:19">
      <c r="Q1783" s="23"/>
      <c r="R1783" s="23"/>
      <c r="S1783" s="23"/>
    </row>
    <row r="1784" spans="17:19">
      <c r="Q1784" s="23"/>
      <c r="R1784" s="23"/>
      <c r="S1784" s="23"/>
    </row>
    <row r="1785" spans="17:19">
      <c r="Q1785" s="23"/>
      <c r="R1785" s="23"/>
      <c r="S1785" s="23"/>
    </row>
    <row r="1786" spans="17:19">
      <c r="Q1786" s="23"/>
      <c r="R1786" s="23"/>
      <c r="S1786" s="23"/>
    </row>
    <row r="1787" spans="17:19">
      <c r="Q1787" s="23"/>
      <c r="R1787" s="23"/>
      <c r="S1787" s="23"/>
    </row>
    <row r="1788" spans="17:19">
      <c r="Q1788" s="23"/>
      <c r="R1788" s="23"/>
      <c r="S1788" s="23"/>
    </row>
    <row r="1789" spans="17:19">
      <c r="Q1789" s="23"/>
      <c r="R1789" s="23"/>
      <c r="S1789" s="23"/>
    </row>
    <row r="1790" spans="17:19">
      <c r="Q1790" s="23"/>
      <c r="R1790" s="23"/>
      <c r="S1790" s="23"/>
    </row>
    <row r="1791" spans="17:19">
      <c r="Q1791" s="23"/>
      <c r="R1791" s="23"/>
      <c r="S1791" s="23"/>
    </row>
    <row r="1792" spans="17:19">
      <c r="Q1792" s="23"/>
      <c r="R1792" s="23"/>
      <c r="S1792" s="23"/>
    </row>
    <row r="1793" spans="17:19">
      <c r="Q1793" s="23"/>
      <c r="R1793" s="23"/>
      <c r="S1793" s="23"/>
    </row>
    <row r="1794" spans="17:19">
      <c r="Q1794" s="23"/>
      <c r="R1794" s="23"/>
      <c r="S1794" s="23"/>
    </row>
    <row r="1795" spans="17:19">
      <c r="Q1795" s="23"/>
      <c r="R1795" s="23"/>
      <c r="S1795" s="23"/>
    </row>
    <row r="1796" spans="17:19">
      <c r="Q1796" s="23"/>
      <c r="R1796" s="23"/>
      <c r="S1796" s="23"/>
    </row>
    <row r="1797" spans="17:19">
      <c r="Q1797" s="23"/>
      <c r="R1797" s="23"/>
      <c r="S1797" s="23"/>
    </row>
    <row r="1798" spans="17:19">
      <c r="Q1798" s="23"/>
      <c r="R1798" s="23"/>
      <c r="S1798" s="23"/>
    </row>
    <row r="1799" spans="17:19">
      <c r="Q1799" s="23"/>
      <c r="R1799" s="23"/>
      <c r="S1799" s="23"/>
    </row>
    <row r="1800" spans="17:19">
      <c r="Q1800" s="23"/>
      <c r="R1800" s="23"/>
      <c r="S1800" s="23"/>
    </row>
    <row r="1801" spans="17:19">
      <c r="Q1801" s="23"/>
      <c r="R1801" s="23"/>
      <c r="S1801" s="23"/>
    </row>
    <row r="1802" spans="17:19">
      <c r="Q1802" s="23"/>
      <c r="R1802" s="23"/>
      <c r="S1802" s="23"/>
    </row>
    <row r="1803" spans="17:19">
      <c r="Q1803" s="23"/>
      <c r="R1803" s="23"/>
      <c r="S1803" s="23"/>
    </row>
    <row r="1804" spans="17:19">
      <c r="Q1804" s="23"/>
      <c r="R1804" s="23"/>
      <c r="S1804" s="23"/>
    </row>
    <row r="1805" spans="17:19">
      <c r="Q1805" s="23"/>
      <c r="R1805" s="23"/>
      <c r="S1805" s="23"/>
    </row>
    <row r="1806" spans="17:19">
      <c r="Q1806" s="23"/>
      <c r="R1806" s="23"/>
      <c r="S1806" s="23"/>
    </row>
    <row r="1807" spans="17:19">
      <c r="Q1807" s="23"/>
      <c r="R1807" s="23"/>
      <c r="S1807" s="23"/>
    </row>
    <row r="1808" spans="17:19">
      <c r="Q1808" s="23"/>
      <c r="R1808" s="23"/>
      <c r="S1808" s="23"/>
    </row>
    <row r="1809" spans="17:19">
      <c r="Q1809" s="23"/>
      <c r="R1809" s="23"/>
      <c r="S1809" s="23"/>
    </row>
    <row r="1810" spans="17:19">
      <c r="Q1810" s="23"/>
      <c r="R1810" s="23"/>
      <c r="S1810" s="23"/>
    </row>
    <row r="1811" spans="17:19">
      <c r="Q1811" s="23"/>
      <c r="R1811" s="23"/>
      <c r="S1811" s="23"/>
    </row>
    <row r="1812" spans="17:19">
      <c r="Q1812" s="23"/>
      <c r="R1812" s="23"/>
      <c r="S1812" s="23"/>
    </row>
    <row r="1813" spans="17:19">
      <c r="Q1813" s="23"/>
      <c r="R1813" s="23"/>
      <c r="S1813" s="23"/>
    </row>
    <row r="1814" spans="17:19">
      <c r="Q1814" s="23"/>
      <c r="R1814" s="23"/>
      <c r="S1814" s="23"/>
    </row>
    <row r="1815" spans="17:19">
      <c r="Q1815" s="23"/>
      <c r="R1815" s="23"/>
      <c r="S1815" s="23"/>
    </row>
    <row r="1816" spans="17:19">
      <c r="Q1816" s="23"/>
      <c r="R1816" s="23"/>
      <c r="S1816" s="23"/>
    </row>
    <row r="1817" spans="17:19">
      <c r="Q1817" s="23"/>
      <c r="R1817" s="23"/>
      <c r="S1817" s="23"/>
    </row>
    <row r="1818" spans="17:19">
      <c r="Q1818" s="23"/>
      <c r="R1818" s="23"/>
      <c r="S1818" s="23"/>
    </row>
    <row r="1819" spans="17:19">
      <c r="Q1819" s="23"/>
      <c r="R1819" s="23"/>
      <c r="S1819" s="23"/>
    </row>
    <row r="1820" spans="17:19">
      <c r="Q1820" s="23"/>
      <c r="R1820" s="23"/>
      <c r="S1820" s="23"/>
    </row>
    <row r="1821" spans="17:19">
      <c r="Q1821" s="23"/>
      <c r="R1821" s="23"/>
      <c r="S1821" s="23"/>
    </row>
    <row r="1822" spans="17:19">
      <c r="Q1822" s="23"/>
      <c r="R1822" s="23"/>
      <c r="S1822" s="23"/>
    </row>
    <row r="1823" spans="17:19">
      <c r="Q1823" s="23"/>
      <c r="R1823" s="23"/>
      <c r="S1823" s="23"/>
    </row>
    <row r="1824" spans="17:19">
      <c r="Q1824" s="23"/>
      <c r="R1824" s="23"/>
      <c r="S1824" s="23"/>
    </row>
    <row r="1825" spans="17:19">
      <c r="Q1825" s="23"/>
      <c r="R1825" s="23"/>
      <c r="S1825" s="23"/>
    </row>
    <row r="1826" spans="17:19">
      <c r="Q1826" s="23"/>
      <c r="R1826" s="23"/>
      <c r="S1826" s="23"/>
    </row>
    <row r="1827" spans="17:19">
      <c r="Q1827" s="23"/>
      <c r="R1827" s="23"/>
      <c r="S1827" s="23"/>
    </row>
    <row r="1828" spans="17:19">
      <c r="Q1828" s="23"/>
      <c r="R1828" s="23"/>
      <c r="S1828" s="23"/>
    </row>
    <row r="1829" spans="17:19">
      <c r="Q1829" s="23"/>
      <c r="R1829" s="23"/>
      <c r="S1829" s="23"/>
    </row>
    <row r="1830" spans="17:19">
      <c r="Q1830" s="23"/>
      <c r="R1830" s="23"/>
      <c r="S1830" s="23"/>
    </row>
    <row r="1831" spans="17:19">
      <c r="Q1831" s="23"/>
      <c r="R1831" s="23"/>
      <c r="S1831" s="23"/>
    </row>
    <row r="1832" spans="17:19">
      <c r="Q1832" s="23"/>
      <c r="R1832" s="23"/>
      <c r="S1832" s="23"/>
    </row>
    <row r="1833" spans="17:19">
      <c r="Q1833" s="23"/>
      <c r="R1833" s="23"/>
      <c r="S1833" s="23"/>
    </row>
    <row r="1834" spans="17:19">
      <c r="Q1834" s="23"/>
      <c r="R1834" s="23"/>
      <c r="S1834" s="23"/>
    </row>
    <row r="1835" spans="17:19">
      <c r="Q1835" s="23"/>
      <c r="R1835" s="23"/>
      <c r="S1835" s="23"/>
    </row>
    <row r="1836" spans="17:19">
      <c r="Q1836" s="23"/>
      <c r="R1836" s="23"/>
      <c r="S1836" s="23"/>
    </row>
    <row r="1837" spans="17:19">
      <c r="Q1837" s="23"/>
      <c r="R1837" s="23"/>
      <c r="S1837" s="23"/>
    </row>
    <row r="1838" spans="17:19">
      <c r="Q1838" s="23"/>
      <c r="R1838" s="23"/>
      <c r="S1838" s="23"/>
    </row>
    <row r="1839" spans="17:19">
      <c r="Q1839" s="23"/>
      <c r="R1839" s="23"/>
      <c r="S1839" s="23"/>
    </row>
    <row r="1840" spans="17:19">
      <c r="Q1840" s="23"/>
      <c r="R1840" s="23"/>
      <c r="S1840" s="23"/>
    </row>
    <row r="1841" spans="17:19">
      <c r="Q1841" s="23"/>
      <c r="R1841" s="23"/>
      <c r="S1841" s="23"/>
    </row>
    <row r="1842" spans="17:19">
      <c r="Q1842" s="23"/>
      <c r="R1842" s="23"/>
      <c r="S1842" s="23"/>
    </row>
    <row r="1843" spans="17:19">
      <c r="Q1843" s="23"/>
      <c r="R1843" s="23"/>
      <c r="S1843" s="23"/>
    </row>
    <row r="1844" spans="17:19">
      <c r="Q1844" s="23"/>
      <c r="R1844" s="23"/>
      <c r="S1844" s="23"/>
    </row>
    <row r="1845" spans="17:19">
      <c r="Q1845" s="23"/>
      <c r="R1845" s="23"/>
      <c r="S1845" s="23"/>
    </row>
    <row r="1846" spans="17:19">
      <c r="Q1846" s="23"/>
      <c r="R1846" s="23"/>
      <c r="S1846" s="23"/>
    </row>
    <row r="1847" spans="17:19">
      <c r="Q1847" s="23"/>
      <c r="R1847" s="23"/>
      <c r="S1847" s="23"/>
    </row>
    <row r="1848" spans="17:19">
      <c r="Q1848" s="23"/>
      <c r="R1848" s="23"/>
      <c r="S1848" s="23"/>
    </row>
    <row r="1849" spans="17:19">
      <c r="Q1849" s="23"/>
      <c r="R1849" s="23"/>
      <c r="S1849" s="23"/>
    </row>
    <row r="1850" spans="17:19">
      <c r="Q1850" s="23"/>
      <c r="R1850" s="23"/>
      <c r="S1850" s="23"/>
    </row>
    <row r="1851" spans="17:19">
      <c r="Q1851" s="23"/>
      <c r="R1851" s="23"/>
      <c r="S1851" s="23"/>
    </row>
    <row r="1852" spans="17:19">
      <c r="Q1852" s="23"/>
      <c r="R1852" s="23"/>
      <c r="S1852" s="23"/>
    </row>
    <row r="1853" spans="17:19">
      <c r="Q1853" s="23"/>
      <c r="R1853" s="23"/>
      <c r="S1853" s="23"/>
    </row>
    <row r="1854" spans="17:19">
      <c r="Q1854" s="23"/>
      <c r="R1854" s="23"/>
      <c r="S1854" s="23"/>
    </row>
    <row r="1855" spans="17:19">
      <c r="Q1855" s="23"/>
      <c r="R1855" s="23"/>
      <c r="S1855" s="23"/>
    </row>
    <row r="1856" spans="17:19">
      <c r="Q1856" s="23"/>
      <c r="R1856" s="23"/>
      <c r="S1856" s="23"/>
    </row>
    <row r="1857" spans="17:19">
      <c r="Q1857" s="23"/>
      <c r="R1857" s="23"/>
      <c r="S1857" s="23"/>
    </row>
    <row r="1858" spans="17:19">
      <c r="Q1858" s="23"/>
      <c r="R1858" s="23"/>
      <c r="S1858" s="23"/>
    </row>
    <row r="1859" spans="17:19">
      <c r="Q1859" s="23"/>
      <c r="R1859" s="23"/>
      <c r="S1859" s="23"/>
    </row>
    <row r="1860" spans="17:19">
      <c r="Q1860" s="23"/>
      <c r="R1860" s="23"/>
      <c r="S1860" s="23"/>
    </row>
    <row r="1861" spans="17:19">
      <c r="Q1861" s="23"/>
      <c r="R1861" s="23"/>
      <c r="S1861" s="23"/>
    </row>
    <row r="1862" spans="17:19">
      <c r="Q1862" s="23"/>
      <c r="R1862" s="23"/>
      <c r="S1862" s="23"/>
    </row>
    <row r="1863" spans="17:19">
      <c r="Q1863" s="23"/>
      <c r="R1863" s="23"/>
      <c r="S1863" s="23"/>
    </row>
    <row r="1864" spans="17:19">
      <c r="Q1864" s="23"/>
      <c r="R1864" s="23"/>
      <c r="S1864" s="23"/>
    </row>
    <row r="1865" spans="17:19">
      <c r="Q1865" s="23"/>
      <c r="R1865" s="23"/>
      <c r="S1865" s="23"/>
    </row>
    <row r="1866" spans="17:19">
      <c r="Q1866" s="23"/>
      <c r="R1866" s="23"/>
      <c r="S1866" s="23"/>
    </row>
    <row r="1867" spans="17:19">
      <c r="Q1867" s="23"/>
      <c r="R1867" s="23"/>
      <c r="S1867" s="23"/>
    </row>
    <row r="1868" spans="17:19">
      <c r="Q1868" s="23"/>
      <c r="R1868" s="23"/>
      <c r="S1868" s="23"/>
    </row>
    <row r="1869" spans="17:19">
      <c r="Q1869" s="23"/>
      <c r="R1869" s="23"/>
      <c r="S1869" s="23"/>
    </row>
    <row r="1870" spans="17:19">
      <c r="Q1870" s="23"/>
      <c r="R1870" s="23"/>
      <c r="S1870" s="23"/>
    </row>
    <row r="1871" spans="17:19">
      <c r="Q1871" s="23"/>
      <c r="R1871" s="23"/>
      <c r="S1871" s="23"/>
    </row>
    <row r="1872" spans="17:19">
      <c r="Q1872" s="23"/>
      <c r="R1872" s="23"/>
      <c r="S1872" s="23"/>
    </row>
    <row r="1873" spans="17:19">
      <c r="Q1873" s="23"/>
      <c r="R1873" s="23"/>
      <c r="S1873" s="23"/>
    </row>
    <row r="1874" spans="17:19">
      <c r="Q1874" s="23"/>
      <c r="R1874" s="23"/>
      <c r="S1874" s="23"/>
    </row>
    <row r="1875" spans="17:19">
      <c r="Q1875" s="23"/>
      <c r="R1875" s="23"/>
      <c r="S1875" s="23"/>
    </row>
    <row r="1876" spans="17:19">
      <c r="Q1876" s="23"/>
      <c r="R1876" s="23"/>
      <c r="S1876" s="23"/>
    </row>
    <row r="1877" spans="17:19">
      <c r="Q1877" s="23"/>
      <c r="R1877" s="23"/>
      <c r="S1877" s="23"/>
    </row>
    <row r="1878" spans="17:19">
      <c r="Q1878" s="23"/>
      <c r="R1878" s="23"/>
      <c r="S1878" s="23"/>
    </row>
    <row r="1879" spans="17:19">
      <c r="Q1879" s="23"/>
      <c r="R1879" s="23"/>
      <c r="S1879" s="23"/>
    </row>
    <row r="1880" spans="17:19">
      <c r="Q1880" s="23"/>
      <c r="R1880" s="23"/>
      <c r="S1880" s="23"/>
    </row>
    <row r="1881" spans="17:19">
      <c r="Q1881" s="23"/>
      <c r="R1881" s="23"/>
      <c r="S1881" s="23"/>
    </row>
    <row r="1882" spans="17:19">
      <c r="Q1882" s="23"/>
      <c r="R1882" s="23"/>
      <c r="S1882" s="23"/>
    </row>
    <row r="1883" spans="17:19">
      <c r="Q1883" s="23"/>
      <c r="R1883" s="23"/>
      <c r="S1883" s="23"/>
    </row>
    <row r="1884" spans="17:19">
      <c r="Q1884" s="23"/>
      <c r="R1884" s="23"/>
      <c r="S1884" s="23"/>
    </row>
    <row r="1885" spans="17:19">
      <c r="Q1885" s="23"/>
      <c r="R1885" s="23"/>
      <c r="S1885" s="23"/>
    </row>
    <row r="1886" spans="17:19">
      <c r="Q1886" s="23"/>
      <c r="R1886" s="23"/>
      <c r="S1886" s="23"/>
    </row>
    <row r="1887" spans="17:19">
      <c r="Q1887" s="23"/>
      <c r="R1887" s="23"/>
      <c r="S1887" s="23"/>
    </row>
    <row r="1888" spans="17:19">
      <c r="Q1888" s="23"/>
      <c r="R1888" s="23"/>
      <c r="S1888" s="23"/>
    </row>
    <row r="1889" spans="17:19">
      <c r="Q1889" s="23"/>
      <c r="R1889" s="23"/>
      <c r="S1889" s="23"/>
    </row>
    <row r="1890" spans="17:19">
      <c r="Q1890" s="23"/>
      <c r="R1890" s="23"/>
      <c r="S1890" s="23"/>
    </row>
    <row r="1891" spans="17:19">
      <c r="Q1891" s="23"/>
      <c r="R1891" s="23"/>
      <c r="S1891" s="23"/>
    </row>
    <row r="1892" spans="17:19">
      <c r="Q1892" s="23"/>
      <c r="R1892" s="23"/>
      <c r="S1892" s="23"/>
    </row>
    <row r="1893" spans="17:19">
      <c r="Q1893" s="23"/>
      <c r="R1893" s="23"/>
      <c r="S1893" s="23"/>
    </row>
    <row r="1894" spans="17:19">
      <c r="Q1894" s="23"/>
      <c r="R1894" s="23"/>
      <c r="S1894" s="23"/>
    </row>
    <row r="1895" spans="17:19">
      <c r="Q1895" s="23"/>
      <c r="R1895" s="23"/>
      <c r="S1895" s="23"/>
    </row>
    <row r="1896" spans="17:19">
      <c r="Q1896" s="23"/>
      <c r="R1896" s="23"/>
      <c r="S1896" s="23"/>
    </row>
    <row r="1897" spans="17:19">
      <c r="Q1897" s="23"/>
      <c r="R1897" s="23"/>
      <c r="S1897" s="23"/>
    </row>
    <row r="1898" spans="17:19">
      <c r="Q1898" s="23"/>
      <c r="R1898" s="23"/>
      <c r="S1898" s="23"/>
    </row>
    <row r="1899" spans="17:19">
      <c r="Q1899" s="23"/>
      <c r="R1899" s="23"/>
      <c r="S1899" s="23"/>
    </row>
    <row r="1900" spans="17:19">
      <c r="Q1900" s="23"/>
      <c r="R1900" s="23"/>
      <c r="S1900" s="23"/>
    </row>
    <row r="1901" spans="17:19">
      <c r="Q1901" s="23"/>
      <c r="R1901" s="23"/>
      <c r="S1901" s="23"/>
    </row>
    <row r="1902" spans="17:19">
      <c r="Q1902" s="23"/>
      <c r="R1902" s="23"/>
      <c r="S1902" s="23"/>
    </row>
    <row r="1903" spans="17:19">
      <c r="Q1903" s="23"/>
      <c r="R1903" s="23"/>
      <c r="S1903" s="23"/>
    </row>
    <row r="1904" spans="17:19">
      <c r="Q1904" s="23"/>
      <c r="R1904" s="23"/>
      <c r="S1904" s="23"/>
    </row>
    <row r="1905" spans="17:19">
      <c r="Q1905" s="23"/>
      <c r="R1905" s="23"/>
      <c r="S1905" s="23"/>
    </row>
    <row r="1906" spans="17:19">
      <c r="Q1906" s="23"/>
      <c r="R1906" s="23"/>
      <c r="S1906" s="23"/>
    </row>
    <row r="1907" spans="17:19">
      <c r="Q1907" s="23"/>
      <c r="R1907" s="23"/>
      <c r="S1907" s="23"/>
    </row>
    <row r="1908" spans="17:19">
      <c r="Q1908" s="23"/>
      <c r="R1908" s="23"/>
      <c r="S1908" s="23"/>
    </row>
    <row r="1909" spans="17:19">
      <c r="Q1909" s="23"/>
      <c r="R1909" s="23"/>
      <c r="S1909" s="23"/>
    </row>
    <row r="1910" spans="17:19">
      <c r="Q1910" s="23"/>
      <c r="R1910" s="23"/>
      <c r="S1910" s="23"/>
    </row>
    <row r="1911" spans="17:19">
      <c r="Q1911" s="23"/>
      <c r="R1911" s="23"/>
      <c r="S1911" s="23"/>
    </row>
    <row r="1912" spans="17:19">
      <c r="Q1912" s="23"/>
      <c r="R1912" s="23"/>
      <c r="S1912" s="23"/>
    </row>
    <row r="1913" spans="17:19">
      <c r="Q1913" s="23"/>
      <c r="R1913" s="23"/>
      <c r="S1913" s="23"/>
    </row>
    <row r="1914" spans="17:19">
      <c r="Q1914" s="23"/>
      <c r="R1914" s="23"/>
      <c r="S1914" s="23"/>
    </row>
    <row r="1915" spans="17:19">
      <c r="Q1915" s="23"/>
      <c r="R1915" s="23"/>
      <c r="S1915" s="23"/>
    </row>
    <row r="1916" spans="17:19">
      <c r="Q1916" s="23"/>
      <c r="R1916" s="23"/>
      <c r="S1916" s="23"/>
    </row>
    <row r="1917" spans="17:19">
      <c r="Q1917" s="23"/>
      <c r="R1917" s="23"/>
      <c r="S1917" s="23"/>
    </row>
    <row r="1918" spans="17:19">
      <c r="Q1918" s="23"/>
      <c r="R1918" s="23"/>
      <c r="S1918" s="23"/>
    </row>
    <row r="1919" spans="17:19">
      <c r="Q1919" s="23"/>
      <c r="R1919" s="23"/>
      <c r="S1919" s="23"/>
    </row>
    <row r="1920" spans="17:19">
      <c r="Q1920" s="23"/>
      <c r="R1920" s="23"/>
      <c r="S1920" s="23"/>
    </row>
    <row r="1921" spans="17:19">
      <c r="Q1921" s="23"/>
      <c r="R1921" s="23"/>
      <c r="S1921" s="23"/>
    </row>
    <row r="1922" spans="17:19">
      <c r="Q1922" s="23"/>
      <c r="R1922" s="23"/>
      <c r="S1922" s="23"/>
    </row>
    <row r="1923" spans="17:19">
      <c r="Q1923" s="23"/>
      <c r="R1923" s="23"/>
      <c r="S1923" s="23"/>
    </row>
    <row r="1924" spans="17:19">
      <c r="Q1924" s="23"/>
      <c r="R1924" s="23"/>
      <c r="S1924" s="23"/>
    </row>
    <row r="1925" spans="17:19">
      <c r="Q1925" s="23"/>
      <c r="R1925" s="23"/>
      <c r="S1925" s="23"/>
    </row>
    <row r="1926" spans="17:19">
      <c r="Q1926" s="23"/>
      <c r="R1926" s="23"/>
      <c r="S1926" s="23"/>
    </row>
    <row r="1927" spans="17:19">
      <c r="Q1927" s="23"/>
      <c r="R1927" s="23"/>
      <c r="S1927" s="23"/>
    </row>
    <row r="1928" spans="17:19">
      <c r="Q1928" s="23"/>
      <c r="R1928" s="23"/>
      <c r="S1928" s="23"/>
    </row>
    <row r="1929" spans="17:19">
      <c r="Q1929" s="23"/>
      <c r="R1929" s="23"/>
      <c r="S1929" s="23"/>
    </row>
    <row r="1930" spans="17:19">
      <c r="Q1930" s="23"/>
      <c r="R1930" s="23"/>
      <c r="S1930" s="23"/>
    </row>
    <row r="1931" spans="17:19">
      <c r="Q1931" s="23"/>
      <c r="R1931" s="23"/>
      <c r="S1931" s="23"/>
    </row>
    <row r="1932" spans="17:19">
      <c r="Q1932" s="23"/>
      <c r="R1932" s="23"/>
      <c r="S1932" s="23"/>
    </row>
    <row r="1933" spans="17:19">
      <c r="Q1933" s="23"/>
      <c r="R1933" s="23"/>
      <c r="S1933" s="23"/>
    </row>
    <row r="1934" spans="17:19">
      <c r="Q1934" s="23"/>
      <c r="R1934" s="23"/>
      <c r="S1934" s="23"/>
    </row>
    <row r="1935" spans="17:19">
      <c r="Q1935" s="23"/>
      <c r="R1935" s="23"/>
      <c r="S1935" s="23"/>
    </row>
    <row r="1936" spans="17:19">
      <c r="Q1936" s="23"/>
      <c r="R1936" s="23"/>
      <c r="S1936" s="23"/>
    </row>
    <row r="1937" spans="17:19">
      <c r="Q1937" s="23"/>
      <c r="R1937" s="23"/>
      <c r="S1937" s="23"/>
    </row>
    <row r="1938" spans="17:19">
      <c r="Q1938" s="23"/>
      <c r="R1938" s="23"/>
      <c r="S1938" s="23"/>
    </row>
    <row r="1939" spans="17:19">
      <c r="Q1939" s="23"/>
      <c r="R1939" s="23"/>
      <c r="S1939" s="23"/>
    </row>
    <row r="1940" spans="17:19">
      <c r="Q1940" s="23"/>
      <c r="R1940" s="23"/>
      <c r="S1940" s="23"/>
    </row>
    <row r="1941" spans="17:19">
      <c r="Q1941" s="23"/>
      <c r="R1941" s="23"/>
      <c r="S1941" s="23"/>
    </row>
    <row r="1942" spans="17:19">
      <c r="Q1942" s="23"/>
      <c r="R1942" s="23"/>
      <c r="S1942" s="23"/>
    </row>
    <row r="1943" spans="17:19">
      <c r="Q1943" s="23"/>
      <c r="R1943" s="23"/>
      <c r="S1943" s="23"/>
    </row>
    <row r="1944" spans="17:19">
      <c r="Q1944" s="23"/>
      <c r="R1944" s="23"/>
      <c r="S1944" s="23"/>
    </row>
    <row r="1945" spans="17:19">
      <c r="Q1945" s="23"/>
      <c r="R1945" s="23"/>
      <c r="S1945" s="23"/>
    </row>
    <row r="1946" spans="17:19">
      <c r="Q1946" s="23"/>
      <c r="R1946" s="23"/>
      <c r="S1946" s="23"/>
    </row>
    <row r="1947" spans="17:19">
      <c r="Q1947" s="23"/>
      <c r="R1947" s="23"/>
      <c r="S1947" s="23"/>
    </row>
    <row r="1948" spans="17:19">
      <c r="Q1948" s="23"/>
      <c r="R1948" s="23"/>
      <c r="S1948" s="23"/>
    </row>
    <row r="1949" spans="17:19">
      <c r="Q1949" s="23"/>
      <c r="R1949" s="23"/>
      <c r="S1949" s="23"/>
    </row>
    <row r="1950" spans="17:19">
      <c r="Q1950" s="23"/>
      <c r="R1950" s="23"/>
      <c r="S1950" s="23"/>
    </row>
    <row r="1951" spans="17:19">
      <c r="Q1951" s="23"/>
      <c r="R1951" s="23"/>
      <c r="S1951" s="23"/>
    </row>
    <row r="1952" spans="17:19">
      <c r="Q1952" s="23"/>
      <c r="R1952" s="23"/>
      <c r="S1952" s="23"/>
    </row>
    <row r="1953" spans="17:19">
      <c r="Q1953" s="23"/>
      <c r="R1953" s="23"/>
      <c r="S1953" s="23"/>
    </row>
    <row r="1954" spans="17:19">
      <c r="Q1954" s="23"/>
      <c r="R1954" s="23"/>
      <c r="S1954" s="23"/>
    </row>
    <row r="1955" spans="17:19">
      <c r="Q1955" s="23"/>
      <c r="R1955" s="23"/>
      <c r="S1955" s="23"/>
    </row>
    <row r="1956" spans="17:19">
      <c r="Q1956" s="23"/>
      <c r="R1956" s="23"/>
      <c r="S1956" s="23"/>
    </row>
    <row r="1957" spans="17:19">
      <c r="Q1957" s="23"/>
      <c r="R1957" s="23"/>
      <c r="S1957" s="23"/>
    </row>
    <row r="1958" spans="17:19">
      <c r="Q1958" s="23"/>
      <c r="R1958" s="23"/>
      <c r="S1958" s="23"/>
    </row>
    <row r="1959" spans="17:19">
      <c r="Q1959" s="23"/>
      <c r="R1959" s="23"/>
      <c r="S1959" s="23"/>
    </row>
    <row r="1960" spans="17:19">
      <c r="Q1960" s="23"/>
      <c r="R1960" s="23"/>
      <c r="S1960" s="23"/>
    </row>
    <row r="1961" spans="17:19">
      <c r="Q1961" s="23"/>
      <c r="R1961" s="23"/>
      <c r="S1961" s="23"/>
    </row>
    <row r="1962" spans="17:19">
      <c r="Q1962" s="23"/>
      <c r="R1962" s="23"/>
      <c r="S1962" s="23"/>
    </row>
    <row r="1963" spans="17:19">
      <c r="Q1963" s="23"/>
      <c r="R1963" s="23"/>
      <c r="S1963" s="23"/>
    </row>
    <row r="1964" spans="17:19">
      <c r="Q1964" s="23"/>
      <c r="R1964" s="23"/>
      <c r="S1964" s="23"/>
    </row>
    <row r="1965" spans="17:19">
      <c r="Q1965" s="23"/>
      <c r="R1965" s="23"/>
      <c r="S1965" s="23"/>
    </row>
    <row r="1966" spans="17:19">
      <c r="Q1966" s="23"/>
      <c r="R1966" s="23"/>
      <c r="S1966" s="23"/>
    </row>
    <row r="1967" spans="17:19">
      <c r="Q1967" s="23"/>
      <c r="R1967" s="23"/>
      <c r="S1967" s="23"/>
    </row>
    <row r="1968" spans="17:19">
      <c r="Q1968" s="23"/>
      <c r="R1968" s="23"/>
      <c r="S1968" s="23"/>
    </row>
    <row r="1969" spans="17:19">
      <c r="Q1969" s="23"/>
      <c r="R1969" s="23"/>
      <c r="S1969" s="23"/>
    </row>
    <row r="1970" spans="17:19">
      <c r="Q1970" s="23"/>
      <c r="R1970" s="23"/>
      <c r="S1970" s="23"/>
    </row>
    <row r="1971" spans="17:19">
      <c r="Q1971" s="23"/>
      <c r="R1971" s="23"/>
      <c r="S1971" s="23"/>
    </row>
    <row r="1972" spans="17:19">
      <c r="Q1972" s="23"/>
      <c r="R1972" s="23"/>
      <c r="S1972" s="23"/>
    </row>
    <row r="1973" spans="17:19">
      <c r="Q1973" s="23"/>
      <c r="R1973" s="23"/>
      <c r="S1973" s="23"/>
    </row>
    <row r="1974" spans="17:19">
      <c r="Q1974" s="23"/>
      <c r="R1974" s="23"/>
      <c r="S1974" s="23"/>
    </row>
    <row r="1975" spans="17:19">
      <c r="Q1975" s="23"/>
      <c r="R1975" s="23"/>
      <c r="S1975" s="23"/>
    </row>
    <row r="1976" spans="17:19">
      <c r="Q1976" s="23"/>
      <c r="R1976" s="23"/>
      <c r="S1976" s="23"/>
    </row>
    <row r="1977" spans="17:19">
      <c r="Q1977" s="23"/>
      <c r="R1977" s="23"/>
      <c r="S1977" s="23"/>
    </row>
    <row r="1978" spans="17:19">
      <c r="Q1978" s="23"/>
      <c r="R1978" s="23"/>
      <c r="S1978" s="23"/>
    </row>
    <row r="1979" spans="17:19">
      <c r="Q1979" s="23"/>
      <c r="R1979" s="23"/>
      <c r="S1979" s="23"/>
    </row>
    <row r="1980" spans="17:19">
      <c r="Q1980" s="23"/>
      <c r="R1980" s="23"/>
      <c r="S1980" s="23"/>
    </row>
    <row r="1981" spans="17:19">
      <c r="Q1981" s="23"/>
      <c r="R1981" s="23"/>
      <c r="S1981" s="23"/>
    </row>
    <row r="1982" spans="17:19">
      <c r="Q1982" s="23"/>
      <c r="R1982" s="23"/>
      <c r="S1982" s="23"/>
    </row>
    <row r="1983" spans="17:19">
      <c r="Q1983" s="23"/>
      <c r="R1983" s="23"/>
      <c r="S1983" s="23"/>
    </row>
    <row r="1984" spans="17:19">
      <c r="Q1984" s="23"/>
      <c r="R1984" s="23"/>
      <c r="S1984" s="23"/>
    </row>
    <row r="1985" spans="17:19">
      <c r="Q1985" s="23"/>
      <c r="R1985" s="23"/>
      <c r="S1985" s="23"/>
    </row>
    <row r="1986" spans="17:19">
      <c r="Q1986" s="23"/>
      <c r="R1986" s="23"/>
      <c r="S1986" s="23"/>
    </row>
    <row r="1987" spans="17:19">
      <c r="Q1987" s="23"/>
      <c r="R1987" s="23"/>
      <c r="S1987" s="23"/>
    </row>
    <row r="1988" spans="17:19">
      <c r="Q1988" s="23"/>
      <c r="R1988" s="23"/>
      <c r="S1988" s="23"/>
    </row>
    <row r="1989" spans="17:19">
      <c r="Q1989" s="23"/>
      <c r="R1989" s="23"/>
      <c r="S1989" s="23"/>
    </row>
    <row r="1990" spans="17:19">
      <c r="Q1990" s="23"/>
      <c r="R1990" s="23"/>
      <c r="S1990" s="23"/>
    </row>
    <row r="1991" spans="17:19">
      <c r="Q1991" s="23"/>
      <c r="R1991" s="23"/>
      <c r="S1991" s="23"/>
    </row>
    <row r="1992" spans="17:19">
      <c r="Q1992" s="23"/>
      <c r="R1992" s="23"/>
      <c r="S1992" s="23"/>
    </row>
    <row r="1993" spans="17:19">
      <c r="Q1993" s="23"/>
      <c r="R1993" s="23"/>
      <c r="S1993" s="23"/>
    </row>
    <row r="1994" spans="17:19">
      <c r="Q1994" s="23"/>
      <c r="R1994" s="23"/>
      <c r="S1994" s="23"/>
    </row>
    <row r="1995" spans="17:19">
      <c r="Q1995" s="23"/>
      <c r="R1995" s="23"/>
      <c r="S1995" s="23"/>
    </row>
    <row r="1996" spans="17:19">
      <c r="Q1996" s="23"/>
      <c r="R1996" s="23"/>
      <c r="S1996" s="23"/>
    </row>
    <row r="1997" spans="17:19">
      <c r="Q1997" s="23"/>
      <c r="R1997" s="23"/>
      <c r="S1997" s="23"/>
    </row>
    <row r="1998" spans="17:19">
      <c r="Q1998" s="23"/>
      <c r="R1998" s="23"/>
      <c r="S1998" s="23"/>
    </row>
    <row r="1999" spans="17:19">
      <c r="Q1999" s="23"/>
      <c r="R1999" s="23"/>
      <c r="S1999" s="23"/>
    </row>
    <row r="2000" spans="17:19">
      <c r="Q2000" s="23"/>
      <c r="R2000" s="23"/>
      <c r="S2000" s="23"/>
    </row>
    <row r="2001" spans="17:19">
      <c r="Q2001" s="23"/>
      <c r="R2001" s="23"/>
      <c r="S2001" s="23"/>
    </row>
    <row r="2002" spans="17:19">
      <c r="Q2002" s="23"/>
      <c r="R2002" s="23"/>
      <c r="S2002" s="23"/>
    </row>
    <row r="2003" spans="17:19">
      <c r="Q2003" s="23"/>
      <c r="R2003" s="23"/>
      <c r="S2003" s="23"/>
    </row>
    <row r="2004" spans="17:19">
      <c r="Q2004" s="23"/>
      <c r="R2004" s="23"/>
      <c r="S2004" s="23"/>
    </row>
    <row r="2005" spans="17:19">
      <c r="Q2005" s="23"/>
      <c r="R2005" s="23"/>
      <c r="S2005" s="23"/>
    </row>
    <row r="2006" spans="17:19">
      <c r="Q2006" s="23"/>
      <c r="R2006" s="23"/>
      <c r="S2006" s="23"/>
    </row>
    <row r="2007" spans="17:19">
      <c r="Q2007" s="23"/>
      <c r="R2007" s="23"/>
      <c r="S2007" s="23"/>
    </row>
    <row r="2008" spans="17:19">
      <c r="Q2008" s="23"/>
      <c r="R2008" s="23"/>
      <c r="S2008" s="23"/>
    </row>
    <row r="2009" spans="17:19">
      <c r="Q2009" s="23"/>
      <c r="R2009" s="23"/>
      <c r="S2009" s="23"/>
    </row>
    <row r="2010" spans="17:19">
      <c r="Q2010" s="23"/>
      <c r="R2010" s="23"/>
      <c r="S2010" s="23"/>
    </row>
    <row r="2011" spans="17:19">
      <c r="Q2011" s="23"/>
      <c r="R2011" s="23"/>
      <c r="S2011" s="23"/>
    </row>
    <row r="2012" spans="17:19">
      <c r="Q2012" s="23"/>
      <c r="R2012" s="23"/>
      <c r="S2012" s="23"/>
    </row>
    <row r="2013" spans="17:19">
      <c r="Q2013" s="23"/>
      <c r="R2013" s="23"/>
      <c r="S2013" s="23"/>
    </row>
    <row r="2014" spans="17:19">
      <c r="Q2014" s="23"/>
      <c r="R2014" s="23"/>
      <c r="S2014" s="23"/>
    </row>
    <row r="2015" spans="17:19">
      <c r="Q2015" s="23"/>
      <c r="R2015" s="23"/>
      <c r="S2015" s="23"/>
    </row>
    <row r="2016" spans="17:19">
      <c r="Q2016" s="23"/>
      <c r="R2016" s="23"/>
      <c r="S2016" s="23"/>
    </row>
    <row r="2017" spans="17:19">
      <c r="Q2017" s="23"/>
      <c r="R2017" s="23"/>
      <c r="S2017" s="23"/>
    </row>
    <row r="2018" spans="17:19">
      <c r="Q2018" s="23"/>
      <c r="R2018" s="23"/>
      <c r="S2018" s="23"/>
    </row>
    <row r="2019" spans="17:19">
      <c r="Q2019" s="23"/>
      <c r="R2019" s="23"/>
      <c r="S2019" s="23"/>
    </row>
    <row r="2020" spans="17:19">
      <c r="Q2020" s="23"/>
      <c r="R2020" s="23"/>
      <c r="S2020" s="23"/>
    </row>
    <row r="2021" spans="17:19">
      <c r="Q2021" s="23"/>
      <c r="R2021" s="23"/>
      <c r="S2021" s="23"/>
    </row>
    <row r="2022" spans="17:19">
      <c r="Q2022" s="23"/>
      <c r="R2022" s="23"/>
      <c r="S2022" s="23"/>
    </row>
    <row r="2023" spans="17:19">
      <c r="Q2023" s="23"/>
      <c r="R2023" s="23"/>
      <c r="S2023" s="23"/>
    </row>
    <row r="2024" spans="17:19">
      <c r="Q2024" s="23"/>
      <c r="R2024" s="23"/>
      <c r="S2024" s="23"/>
    </row>
    <row r="2025" spans="17:19">
      <c r="Q2025" s="23"/>
      <c r="R2025" s="23"/>
      <c r="S2025" s="23"/>
    </row>
    <row r="2026" spans="17:19">
      <c r="Q2026" s="23"/>
      <c r="R2026" s="23"/>
      <c r="S2026" s="23"/>
    </row>
    <row r="2027" spans="17:19">
      <c r="Q2027" s="23"/>
      <c r="R2027" s="23"/>
      <c r="S2027" s="23"/>
    </row>
    <row r="2028" spans="17:19">
      <c r="Q2028" s="23"/>
      <c r="R2028" s="23"/>
      <c r="S2028" s="23"/>
    </row>
    <row r="2029" spans="17:19">
      <c r="Q2029" s="23"/>
      <c r="R2029" s="23"/>
      <c r="S2029" s="23"/>
    </row>
    <row r="2030" spans="17:19">
      <c r="Q2030" s="23"/>
      <c r="R2030" s="23"/>
      <c r="S2030" s="23"/>
    </row>
    <row r="2031" spans="17:19">
      <c r="Q2031" s="23"/>
      <c r="R2031" s="23"/>
      <c r="S2031" s="23"/>
    </row>
    <row r="2032" spans="17:19">
      <c r="Q2032" s="23"/>
      <c r="R2032" s="23"/>
      <c r="S2032" s="23"/>
    </row>
    <row r="2033" spans="17:19">
      <c r="Q2033" s="23"/>
      <c r="R2033" s="23"/>
      <c r="S2033" s="23"/>
    </row>
    <row r="2034" spans="17:19">
      <c r="Q2034" s="23"/>
      <c r="R2034" s="23"/>
      <c r="S2034" s="23"/>
    </row>
    <row r="2035" spans="17:19">
      <c r="Q2035" s="23"/>
      <c r="R2035" s="23"/>
      <c r="S2035" s="23"/>
    </row>
    <row r="2036" spans="17:19">
      <c r="Q2036" s="23"/>
      <c r="R2036" s="23"/>
      <c r="S2036" s="23"/>
    </row>
    <row r="2037" spans="17:19">
      <c r="Q2037" s="23"/>
      <c r="R2037" s="23"/>
      <c r="S2037" s="23"/>
    </row>
    <row r="2038" spans="17:19">
      <c r="Q2038" s="23"/>
      <c r="R2038" s="23"/>
      <c r="S2038" s="23"/>
    </row>
    <row r="2039" spans="17:19">
      <c r="Q2039" s="23"/>
      <c r="R2039" s="23"/>
      <c r="S2039" s="23"/>
    </row>
    <row r="2040" spans="17:19">
      <c r="Q2040" s="23"/>
      <c r="R2040" s="23"/>
      <c r="S2040" s="23"/>
    </row>
    <row r="2041" spans="17:19">
      <c r="Q2041" s="23"/>
      <c r="R2041" s="23"/>
      <c r="S2041" s="23"/>
    </row>
    <row r="2042" spans="17:19">
      <c r="Q2042" s="23"/>
      <c r="R2042" s="23"/>
      <c r="S2042" s="23"/>
    </row>
    <row r="2043" spans="17:19">
      <c r="Q2043" s="23"/>
      <c r="R2043" s="23"/>
      <c r="S2043" s="23"/>
    </row>
    <row r="2044" spans="17:19">
      <c r="Q2044" s="23"/>
      <c r="R2044" s="23"/>
      <c r="S2044" s="23"/>
    </row>
    <row r="2045" spans="17:19">
      <c r="Q2045" s="23"/>
      <c r="R2045" s="23"/>
      <c r="S2045" s="23"/>
    </row>
    <row r="2046" spans="17:19">
      <c r="Q2046" s="23"/>
      <c r="R2046" s="23"/>
      <c r="S2046" s="23"/>
    </row>
    <row r="2047" spans="17:19">
      <c r="Q2047" s="23"/>
      <c r="R2047" s="23"/>
      <c r="S2047" s="23"/>
    </row>
    <row r="2048" spans="17:19">
      <c r="Q2048" s="23"/>
      <c r="R2048" s="23"/>
      <c r="S2048" s="23"/>
    </row>
    <row r="2049" spans="17:19">
      <c r="Q2049" s="23"/>
      <c r="R2049" s="23"/>
      <c r="S2049" s="23"/>
    </row>
    <row r="2050" spans="17:19">
      <c r="Q2050" s="23"/>
      <c r="R2050" s="23"/>
      <c r="S2050" s="23"/>
    </row>
    <row r="2051" spans="17:19">
      <c r="Q2051" s="23"/>
      <c r="R2051" s="23"/>
      <c r="S2051" s="23"/>
    </row>
    <row r="2052" spans="17:19">
      <c r="Q2052" s="23"/>
      <c r="R2052" s="23"/>
      <c r="S2052" s="23"/>
    </row>
    <row r="2053" spans="17:19">
      <c r="Q2053" s="23"/>
      <c r="R2053" s="23"/>
      <c r="S2053" s="23"/>
    </row>
    <row r="2054" spans="17:19">
      <c r="Q2054" s="23"/>
      <c r="R2054" s="23"/>
      <c r="S2054" s="23"/>
    </row>
    <row r="2055" spans="17:19">
      <c r="Q2055" s="23"/>
      <c r="R2055" s="23"/>
      <c r="S2055" s="23"/>
    </row>
    <row r="2056" spans="17:19">
      <c r="Q2056" s="23"/>
      <c r="R2056" s="23"/>
      <c r="S2056" s="23"/>
    </row>
    <row r="2057" spans="17:19">
      <c r="Q2057" s="23"/>
      <c r="R2057" s="23"/>
      <c r="S2057" s="23"/>
    </row>
    <row r="2058" spans="17:19">
      <c r="Q2058" s="23"/>
      <c r="R2058" s="23"/>
      <c r="S2058" s="23"/>
    </row>
    <row r="2059" spans="17:19">
      <c r="Q2059" s="23"/>
      <c r="R2059" s="23"/>
      <c r="S2059" s="23"/>
    </row>
    <row r="2060" spans="17:19">
      <c r="Q2060" s="23"/>
      <c r="R2060" s="23"/>
      <c r="S2060" s="23"/>
    </row>
    <row r="2061" spans="17:19">
      <c r="Q2061" s="23"/>
      <c r="R2061" s="23"/>
      <c r="S2061" s="23"/>
    </row>
    <row r="2062" spans="17:19">
      <c r="Q2062" s="23"/>
      <c r="R2062" s="23"/>
      <c r="S2062" s="23"/>
    </row>
    <row r="2063" spans="17:19">
      <c r="Q2063" s="23"/>
      <c r="R2063" s="23"/>
      <c r="S2063" s="23"/>
    </row>
    <row r="2064" spans="17:19">
      <c r="Q2064" s="23"/>
      <c r="R2064" s="23"/>
      <c r="S2064" s="23"/>
    </row>
    <row r="2065" spans="17:19">
      <c r="Q2065" s="23"/>
      <c r="R2065" s="23"/>
      <c r="S2065" s="23"/>
    </row>
    <row r="2066" spans="17:19">
      <c r="Q2066" s="23"/>
      <c r="R2066" s="23"/>
      <c r="S2066" s="23"/>
    </row>
    <row r="2067" spans="17:19">
      <c r="Q2067" s="23"/>
      <c r="R2067" s="23"/>
      <c r="S2067" s="23"/>
    </row>
    <row r="2068" spans="17:19">
      <c r="Q2068" s="23"/>
      <c r="R2068" s="23"/>
      <c r="S2068" s="23"/>
    </row>
    <row r="2069" spans="17:19">
      <c r="Q2069" s="23"/>
      <c r="R2069" s="23"/>
      <c r="S2069" s="23"/>
    </row>
    <row r="2070" spans="17:19">
      <c r="Q2070" s="23"/>
      <c r="R2070" s="23"/>
      <c r="S2070" s="23"/>
    </row>
    <row r="2071" spans="17:19">
      <c r="Q2071" s="23"/>
      <c r="R2071" s="23"/>
      <c r="S2071" s="23"/>
    </row>
    <row r="2072" spans="17:19">
      <c r="Q2072" s="23"/>
      <c r="R2072" s="23"/>
      <c r="S2072" s="23"/>
    </row>
    <row r="2073" spans="17:19">
      <c r="Q2073" s="23"/>
      <c r="R2073" s="23"/>
      <c r="S2073" s="23"/>
    </row>
    <row r="2074" spans="17:19">
      <c r="Q2074" s="23"/>
      <c r="R2074" s="23"/>
      <c r="S2074" s="23"/>
    </row>
    <row r="2075" spans="17:19">
      <c r="Q2075" s="23"/>
      <c r="R2075" s="23"/>
      <c r="S2075" s="23"/>
    </row>
    <row r="2076" spans="17:19">
      <c r="Q2076" s="23"/>
      <c r="R2076" s="23"/>
      <c r="S2076" s="23"/>
    </row>
    <row r="2077" spans="17:19">
      <c r="Q2077" s="23"/>
      <c r="R2077" s="23"/>
      <c r="S2077" s="23"/>
    </row>
    <row r="2078" spans="17:19">
      <c r="Q2078" s="23"/>
      <c r="R2078" s="23"/>
      <c r="S2078" s="23"/>
    </row>
    <row r="2079" spans="17:19">
      <c r="Q2079" s="23"/>
      <c r="R2079" s="23"/>
      <c r="S2079" s="23"/>
    </row>
    <row r="2080" spans="17:19">
      <c r="Q2080" s="23"/>
      <c r="R2080" s="23"/>
      <c r="S2080" s="23"/>
    </row>
    <row r="2081" spans="17:19">
      <c r="Q2081" s="23"/>
      <c r="R2081" s="23"/>
      <c r="S2081" s="23"/>
    </row>
    <row r="2082" spans="17:19">
      <c r="Q2082" s="23"/>
      <c r="R2082" s="23"/>
      <c r="S2082" s="23"/>
    </row>
    <row r="2083" spans="17:19">
      <c r="Q2083" s="23"/>
      <c r="R2083" s="23"/>
      <c r="S2083" s="23"/>
    </row>
    <row r="2084" spans="17:19">
      <c r="Q2084" s="23"/>
      <c r="R2084" s="23"/>
      <c r="S2084" s="23"/>
    </row>
    <row r="2085" spans="17:19">
      <c r="Q2085" s="23"/>
      <c r="R2085" s="23"/>
      <c r="S2085" s="23"/>
    </row>
    <row r="2086" spans="17:19">
      <c r="Q2086" s="23"/>
      <c r="R2086" s="23"/>
      <c r="S2086" s="23"/>
    </row>
    <row r="2087" spans="17:19">
      <c r="Q2087" s="23"/>
      <c r="R2087" s="23"/>
      <c r="S2087" s="23"/>
    </row>
    <row r="2088" spans="17:19">
      <c r="Q2088" s="23"/>
      <c r="R2088" s="23"/>
      <c r="S2088" s="23"/>
    </row>
    <row r="2089" spans="17:19">
      <c r="Q2089" s="23"/>
      <c r="R2089" s="23"/>
      <c r="S2089" s="23"/>
    </row>
    <row r="2090" spans="17:19">
      <c r="Q2090" s="23"/>
      <c r="R2090" s="23"/>
      <c r="S2090" s="23"/>
    </row>
    <row r="2091" spans="17:19">
      <c r="Q2091" s="23"/>
      <c r="R2091" s="23"/>
      <c r="S2091" s="23"/>
    </row>
    <row r="2092" spans="17:19">
      <c r="Q2092" s="23"/>
      <c r="R2092" s="23"/>
      <c r="S2092" s="23"/>
    </row>
    <row r="2093" spans="17:19">
      <c r="Q2093" s="23"/>
      <c r="R2093" s="23"/>
      <c r="S2093" s="23"/>
    </row>
    <row r="2094" spans="17:19">
      <c r="Q2094" s="23"/>
      <c r="R2094" s="23"/>
      <c r="S2094" s="23"/>
    </row>
    <row r="2095" spans="17:19">
      <c r="Q2095" s="23"/>
      <c r="R2095" s="23"/>
      <c r="S2095" s="23"/>
    </row>
    <row r="2096" spans="17:19">
      <c r="Q2096" s="23"/>
      <c r="R2096" s="23"/>
      <c r="S2096" s="23"/>
    </row>
    <row r="2097" spans="17:19">
      <c r="Q2097" s="23"/>
      <c r="R2097" s="23"/>
      <c r="S2097" s="23"/>
    </row>
    <row r="2098" spans="17:19">
      <c r="Q2098" s="23"/>
      <c r="R2098" s="23"/>
      <c r="S2098" s="23"/>
    </row>
    <row r="2099" spans="17:19">
      <c r="Q2099" s="23"/>
      <c r="R2099" s="23"/>
      <c r="S2099" s="23"/>
    </row>
    <row r="2100" spans="17:19">
      <c r="Q2100" s="23"/>
      <c r="R2100" s="23"/>
      <c r="S2100" s="23"/>
    </row>
    <row r="2101" spans="17:19">
      <c r="Q2101" s="23"/>
      <c r="R2101" s="23"/>
      <c r="S2101" s="23"/>
    </row>
    <row r="2102" spans="17:19">
      <c r="Q2102" s="23"/>
      <c r="R2102" s="23"/>
      <c r="S2102" s="23"/>
    </row>
    <row r="2103" spans="17:19">
      <c r="Q2103" s="23"/>
      <c r="R2103" s="23"/>
      <c r="S2103" s="23"/>
    </row>
    <row r="2104" spans="17:19">
      <c r="Q2104" s="23"/>
      <c r="R2104" s="23"/>
      <c r="S2104" s="23"/>
    </row>
    <row r="2105" spans="17:19">
      <c r="Q2105" s="23"/>
      <c r="R2105" s="23"/>
      <c r="S2105" s="23"/>
    </row>
    <row r="2106" spans="17:19">
      <c r="Q2106" s="23"/>
      <c r="R2106" s="23"/>
      <c r="S2106" s="23"/>
    </row>
    <row r="2107" spans="17:19">
      <c r="Q2107" s="23"/>
      <c r="R2107" s="23"/>
      <c r="S2107" s="23"/>
    </row>
    <row r="2108" spans="17:19">
      <c r="Q2108" s="23"/>
      <c r="R2108" s="23"/>
      <c r="S2108" s="23"/>
    </row>
    <row r="2109" spans="17:19">
      <c r="Q2109" s="23"/>
      <c r="R2109" s="23"/>
      <c r="S2109" s="23"/>
    </row>
    <row r="2110" spans="17:19">
      <c r="Q2110" s="23"/>
      <c r="R2110" s="23"/>
      <c r="S2110" s="23"/>
    </row>
    <row r="2111" spans="17:19">
      <c r="Q2111" s="23"/>
      <c r="R2111" s="23"/>
      <c r="S2111" s="23"/>
    </row>
    <row r="2112" spans="17:19">
      <c r="Q2112" s="23"/>
      <c r="R2112" s="23"/>
      <c r="S2112" s="23"/>
    </row>
    <row r="2113" spans="17:19">
      <c r="Q2113" s="23"/>
      <c r="R2113" s="23"/>
      <c r="S2113" s="23"/>
    </row>
    <row r="2114" spans="17:19">
      <c r="Q2114" s="23"/>
      <c r="R2114" s="23"/>
      <c r="S2114" s="23"/>
    </row>
    <row r="2115" spans="17:19">
      <c r="Q2115" s="23"/>
      <c r="R2115" s="23"/>
      <c r="S2115" s="23"/>
    </row>
    <row r="2116" spans="17:19">
      <c r="Q2116" s="23"/>
      <c r="R2116" s="23"/>
      <c r="S2116" s="23"/>
    </row>
    <row r="2117" spans="17:19">
      <c r="Q2117" s="23"/>
      <c r="R2117" s="23"/>
      <c r="S2117" s="23"/>
    </row>
    <row r="2118" spans="17:19">
      <c r="Q2118" s="23"/>
      <c r="R2118" s="23"/>
      <c r="S2118" s="23"/>
    </row>
    <row r="2119" spans="17:19">
      <c r="Q2119" s="23"/>
      <c r="R2119" s="23"/>
      <c r="S2119" s="23"/>
    </row>
    <row r="2120" spans="17:19">
      <c r="Q2120" s="23"/>
      <c r="R2120" s="23"/>
      <c r="S2120" s="23"/>
    </row>
    <row r="2121" spans="17:19">
      <c r="Q2121" s="23"/>
      <c r="R2121" s="23"/>
      <c r="S2121" s="23"/>
    </row>
    <row r="2122" spans="17:19">
      <c r="Q2122" s="23"/>
      <c r="R2122" s="23"/>
      <c r="S2122" s="23"/>
    </row>
    <row r="2123" spans="17:19">
      <c r="Q2123" s="23"/>
      <c r="R2123" s="23"/>
      <c r="S2123" s="23"/>
    </row>
    <row r="2124" spans="17:19">
      <c r="Q2124" s="23"/>
      <c r="R2124" s="23"/>
      <c r="S2124" s="23"/>
    </row>
    <row r="2125" spans="17:19">
      <c r="Q2125" s="23"/>
      <c r="R2125" s="23"/>
      <c r="S2125" s="23"/>
    </row>
    <row r="2126" spans="17:19">
      <c r="Q2126" s="23"/>
      <c r="R2126" s="23"/>
      <c r="S2126" s="23"/>
    </row>
    <row r="2127" spans="17:19">
      <c r="Q2127" s="23"/>
      <c r="R2127" s="23"/>
      <c r="S2127" s="23"/>
    </row>
    <row r="2128" spans="17:19">
      <c r="Q2128" s="23"/>
      <c r="R2128" s="23"/>
      <c r="S2128" s="23"/>
    </row>
    <row r="2129" spans="17:19">
      <c r="Q2129" s="23"/>
      <c r="R2129" s="23"/>
      <c r="S2129" s="23"/>
    </row>
    <row r="2130" spans="17:19">
      <c r="Q2130" s="23"/>
      <c r="R2130" s="23"/>
      <c r="S2130" s="23"/>
    </row>
    <row r="2131" spans="17:19">
      <c r="Q2131" s="23"/>
      <c r="R2131" s="23"/>
      <c r="S2131" s="23"/>
    </row>
    <row r="2132" spans="17:19">
      <c r="Q2132" s="23"/>
      <c r="R2132" s="23"/>
      <c r="S2132" s="23"/>
    </row>
    <row r="2133" spans="17:19">
      <c r="Q2133" s="23"/>
      <c r="R2133" s="23"/>
      <c r="S2133" s="23"/>
    </row>
    <row r="2134" spans="17:19">
      <c r="Q2134" s="23"/>
      <c r="R2134" s="23"/>
      <c r="S2134" s="23"/>
    </row>
    <row r="2135" spans="17:19">
      <c r="Q2135" s="23"/>
      <c r="R2135" s="23"/>
      <c r="S2135" s="23"/>
    </row>
    <row r="2136" spans="17:19">
      <c r="Q2136" s="23"/>
      <c r="R2136" s="23"/>
      <c r="S2136" s="23"/>
    </row>
    <row r="2137" spans="17:19">
      <c r="Q2137" s="23"/>
      <c r="R2137" s="23"/>
      <c r="S2137" s="23"/>
    </row>
    <row r="2138" spans="17:19">
      <c r="Q2138" s="23"/>
      <c r="R2138" s="23"/>
      <c r="S2138" s="23"/>
    </row>
    <row r="2139" spans="17:19">
      <c r="Q2139" s="23"/>
      <c r="R2139" s="23"/>
      <c r="S2139" s="23"/>
    </row>
    <row r="2140" spans="17:19">
      <c r="Q2140" s="23"/>
      <c r="R2140" s="23"/>
      <c r="S2140" s="23"/>
    </row>
    <row r="2141" spans="17:19">
      <c r="Q2141" s="23"/>
      <c r="R2141" s="23"/>
      <c r="S2141" s="23"/>
    </row>
    <row r="2142" spans="17:19">
      <c r="Q2142" s="23"/>
      <c r="R2142" s="23"/>
      <c r="S2142" s="23"/>
    </row>
    <row r="2143" spans="17:19">
      <c r="Q2143" s="23"/>
      <c r="R2143" s="23"/>
      <c r="S2143" s="23"/>
    </row>
    <row r="2144" spans="17:19">
      <c r="Q2144" s="23"/>
      <c r="R2144" s="23"/>
      <c r="S2144" s="23"/>
    </row>
    <row r="2145" spans="17:19">
      <c r="Q2145" s="23"/>
      <c r="R2145" s="23"/>
      <c r="S2145" s="23"/>
    </row>
    <row r="2146" spans="17:19">
      <c r="Q2146" s="23"/>
      <c r="R2146" s="23"/>
      <c r="S2146" s="23"/>
    </row>
    <row r="2147" spans="17:19">
      <c r="Q2147" s="23"/>
      <c r="R2147" s="23"/>
      <c r="S2147" s="23"/>
    </row>
    <row r="2148" spans="17:19">
      <c r="Q2148" s="23"/>
      <c r="R2148" s="23"/>
      <c r="S2148" s="23"/>
    </row>
    <row r="2149" spans="17:19">
      <c r="Q2149" s="23"/>
      <c r="R2149" s="23"/>
      <c r="S2149" s="23"/>
    </row>
    <row r="2150" spans="17:19">
      <c r="Q2150" s="23"/>
      <c r="R2150" s="23"/>
      <c r="S2150" s="23"/>
    </row>
    <row r="2151" spans="17:19">
      <c r="Q2151" s="23"/>
      <c r="R2151" s="23"/>
      <c r="S2151" s="23"/>
    </row>
    <row r="2152" spans="17:19">
      <c r="Q2152" s="23"/>
      <c r="R2152" s="23"/>
      <c r="S2152" s="23"/>
    </row>
    <row r="2153" spans="17:19">
      <c r="Q2153" s="23"/>
      <c r="R2153" s="23"/>
      <c r="S2153" s="23"/>
    </row>
    <row r="2154" spans="17:19">
      <c r="Q2154" s="23"/>
      <c r="R2154" s="23"/>
      <c r="S2154" s="23"/>
    </row>
    <row r="2155" spans="17:19">
      <c r="Q2155" s="23"/>
      <c r="R2155" s="23"/>
      <c r="S2155" s="23"/>
    </row>
    <row r="2156" spans="17:19">
      <c r="Q2156" s="23"/>
      <c r="R2156" s="23"/>
      <c r="S2156" s="23"/>
    </row>
    <row r="2157" spans="17:19">
      <c r="Q2157" s="23"/>
      <c r="R2157" s="23"/>
      <c r="S2157" s="23"/>
    </row>
    <row r="2158" spans="17:19">
      <c r="Q2158" s="23"/>
      <c r="R2158" s="23"/>
      <c r="S2158" s="23"/>
    </row>
    <row r="2159" spans="17:19">
      <c r="Q2159" s="23"/>
      <c r="R2159" s="23"/>
      <c r="S2159" s="23"/>
    </row>
    <row r="2160" spans="17:19">
      <c r="Q2160" s="23"/>
      <c r="R2160" s="23"/>
      <c r="S2160" s="23"/>
    </row>
    <row r="2161" spans="17:19">
      <c r="Q2161" s="23"/>
      <c r="R2161" s="23"/>
      <c r="S2161" s="23"/>
    </row>
    <row r="2162" spans="17:19">
      <c r="Q2162" s="23"/>
      <c r="R2162" s="23"/>
      <c r="S2162" s="23"/>
    </row>
    <row r="2163" spans="17:19">
      <c r="Q2163" s="23"/>
      <c r="R2163" s="23"/>
      <c r="S2163" s="23"/>
    </row>
    <row r="2164" spans="17:19">
      <c r="Q2164" s="23"/>
      <c r="R2164" s="23"/>
      <c r="S2164" s="23"/>
    </row>
    <row r="2165" spans="17:19">
      <c r="Q2165" s="23"/>
      <c r="R2165" s="23"/>
      <c r="S2165" s="23"/>
    </row>
    <row r="2166" spans="17:19">
      <c r="Q2166" s="23"/>
      <c r="R2166" s="23"/>
      <c r="S2166" s="23"/>
    </row>
    <row r="2167" spans="17:19">
      <c r="Q2167" s="23"/>
      <c r="R2167" s="23"/>
      <c r="S2167" s="23"/>
    </row>
    <row r="2168" spans="17:19">
      <c r="Q2168" s="23"/>
      <c r="R2168" s="23"/>
      <c r="S2168" s="23"/>
    </row>
    <row r="2169" spans="17:19">
      <c r="Q2169" s="23"/>
      <c r="R2169" s="23"/>
      <c r="S2169" s="23"/>
    </row>
    <row r="2170" spans="17:19">
      <c r="Q2170" s="23"/>
      <c r="R2170" s="23"/>
      <c r="S2170" s="23"/>
    </row>
    <row r="2171" spans="17:19">
      <c r="Q2171" s="23"/>
      <c r="R2171" s="23"/>
      <c r="S2171" s="23"/>
    </row>
    <row r="2172" spans="17:19">
      <c r="Q2172" s="23"/>
      <c r="R2172" s="23"/>
      <c r="S2172" s="23"/>
    </row>
    <row r="2173" spans="17:19">
      <c r="Q2173" s="23"/>
      <c r="R2173" s="23"/>
      <c r="S2173" s="23"/>
    </row>
    <row r="2174" spans="17:19">
      <c r="Q2174" s="23"/>
      <c r="R2174" s="23"/>
      <c r="S2174" s="23"/>
    </row>
    <row r="2175" spans="17:19">
      <c r="Q2175" s="23"/>
      <c r="R2175" s="23"/>
      <c r="S2175" s="23"/>
    </row>
    <row r="2176" spans="17:19">
      <c r="Q2176" s="23"/>
      <c r="R2176" s="23"/>
      <c r="S2176" s="23"/>
    </row>
    <row r="2177" spans="17:19">
      <c r="Q2177" s="23"/>
      <c r="R2177" s="23"/>
      <c r="S2177" s="23"/>
    </row>
    <row r="2178" spans="17:19">
      <c r="Q2178" s="23"/>
      <c r="R2178" s="23"/>
      <c r="S2178" s="23"/>
    </row>
    <row r="2179" spans="17:19">
      <c r="Q2179" s="23"/>
      <c r="R2179" s="23"/>
      <c r="S2179" s="23"/>
    </row>
    <row r="2180" spans="17:19">
      <c r="Q2180" s="23"/>
      <c r="R2180" s="23"/>
      <c r="S2180" s="23"/>
    </row>
    <row r="2181" spans="17:19">
      <c r="Q2181" s="23"/>
      <c r="R2181" s="23"/>
      <c r="S2181" s="23"/>
    </row>
    <row r="2182" spans="17:19">
      <c r="Q2182" s="23"/>
      <c r="R2182" s="23"/>
      <c r="S2182" s="23"/>
    </row>
    <row r="2183" spans="17:19">
      <c r="Q2183" s="23"/>
      <c r="R2183" s="23"/>
      <c r="S2183" s="23"/>
    </row>
    <row r="2184" spans="17:19">
      <c r="Q2184" s="23"/>
      <c r="R2184" s="23"/>
      <c r="S2184" s="23"/>
    </row>
    <row r="2185" spans="17:19">
      <c r="Q2185" s="23"/>
      <c r="R2185" s="23"/>
      <c r="S2185" s="23"/>
    </row>
    <row r="2186" spans="17:19">
      <c r="Q2186" s="23"/>
      <c r="R2186" s="23"/>
      <c r="S2186" s="23"/>
    </row>
    <row r="2187" spans="17:19">
      <c r="Q2187" s="23"/>
      <c r="R2187" s="23"/>
      <c r="S2187" s="23"/>
    </row>
    <row r="2188" spans="17:19">
      <c r="Q2188" s="23"/>
      <c r="R2188" s="23"/>
      <c r="S2188" s="23"/>
    </row>
    <row r="2189" spans="17:19">
      <c r="Q2189" s="23"/>
      <c r="R2189" s="23"/>
      <c r="S2189" s="23"/>
    </row>
    <row r="2190" spans="17:19">
      <c r="Q2190" s="23"/>
      <c r="R2190" s="23"/>
      <c r="S2190" s="23"/>
    </row>
    <row r="2191" spans="17:19">
      <c r="Q2191" s="23"/>
      <c r="R2191" s="23"/>
      <c r="S2191" s="23"/>
    </row>
    <row r="2192" spans="17:19">
      <c r="Q2192" s="23"/>
      <c r="R2192" s="23"/>
      <c r="S2192" s="23"/>
    </row>
    <row r="2193" spans="17:19">
      <c r="Q2193" s="23"/>
      <c r="R2193" s="23"/>
      <c r="S2193" s="23"/>
    </row>
    <row r="2194" spans="17:19">
      <c r="Q2194" s="23"/>
      <c r="R2194" s="23"/>
      <c r="S2194" s="23"/>
    </row>
    <row r="2195" spans="17:19">
      <c r="Q2195" s="23"/>
      <c r="R2195" s="23"/>
      <c r="S2195" s="23"/>
    </row>
    <row r="2196" spans="17:19">
      <c r="Q2196" s="23"/>
      <c r="R2196" s="23"/>
      <c r="S2196" s="23"/>
    </row>
    <row r="2197" spans="17:19">
      <c r="Q2197" s="23"/>
      <c r="R2197" s="23"/>
      <c r="S2197" s="23"/>
    </row>
    <row r="2198" spans="17:19">
      <c r="Q2198" s="23"/>
      <c r="R2198" s="23"/>
      <c r="S2198" s="23"/>
    </row>
    <row r="2199" spans="17:19">
      <c r="Q2199" s="23"/>
      <c r="R2199" s="23"/>
      <c r="S2199" s="23"/>
    </row>
    <row r="2200" spans="17:19">
      <c r="Q2200" s="23"/>
      <c r="R2200" s="23"/>
      <c r="S2200" s="23"/>
    </row>
    <row r="2201" spans="17:19">
      <c r="Q2201" s="23"/>
      <c r="R2201" s="23"/>
      <c r="S2201" s="23"/>
    </row>
    <row r="2202" spans="17:19">
      <c r="Q2202" s="23"/>
      <c r="R2202" s="23"/>
      <c r="S2202" s="23"/>
    </row>
    <row r="2203" spans="17:19">
      <c r="Q2203" s="23"/>
      <c r="R2203" s="23"/>
      <c r="S2203" s="23"/>
    </row>
    <row r="2204" spans="17:19">
      <c r="Q2204" s="23"/>
      <c r="R2204" s="23"/>
      <c r="S2204" s="23"/>
    </row>
    <row r="2205" spans="17:19">
      <c r="Q2205" s="23"/>
      <c r="R2205" s="23"/>
      <c r="S2205" s="23"/>
    </row>
    <row r="2206" spans="17:19">
      <c r="Q2206" s="23"/>
      <c r="R2206" s="23"/>
      <c r="S2206" s="23"/>
    </row>
    <row r="2207" spans="17:19">
      <c r="Q2207" s="23"/>
      <c r="R2207" s="23"/>
      <c r="S2207" s="23"/>
    </row>
    <row r="2208" spans="17:19">
      <c r="Q2208" s="23"/>
      <c r="R2208" s="23"/>
      <c r="S2208" s="23"/>
    </row>
    <row r="2209" spans="17:19">
      <c r="Q2209" s="23"/>
      <c r="R2209" s="23"/>
      <c r="S2209" s="23"/>
    </row>
    <row r="2210" spans="17:19">
      <c r="Q2210" s="23"/>
      <c r="R2210" s="23"/>
      <c r="S2210" s="23"/>
    </row>
    <row r="2211" spans="17:19">
      <c r="Q2211" s="23"/>
      <c r="R2211" s="23"/>
      <c r="S2211" s="23"/>
    </row>
    <row r="2212" spans="17:19">
      <c r="Q2212" s="23"/>
      <c r="R2212" s="23"/>
      <c r="S2212" s="23"/>
    </row>
    <row r="2213" spans="17:19">
      <c r="Q2213" s="23"/>
      <c r="R2213" s="23"/>
      <c r="S2213" s="23"/>
    </row>
    <row r="2214" spans="17:19">
      <c r="Q2214" s="23"/>
      <c r="R2214" s="23"/>
      <c r="S2214" s="23"/>
    </row>
    <row r="2215" spans="17:19">
      <c r="Q2215" s="23"/>
      <c r="R2215" s="23"/>
      <c r="S2215" s="23"/>
    </row>
    <row r="2216" spans="17:19">
      <c r="Q2216" s="23"/>
      <c r="R2216" s="23"/>
      <c r="S2216" s="23"/>
    </row>
    <row r="2217" spans="17:19">
      <c r="Q2217" s="23"/>
      <c r="R2217" s="23"/>
      <c r="S2217" s="23"/>
    </row>
    <row r="2218" spans="17:19">
      <c r="Q2218" s="23"/>
      <c r="R2218" s="23"/>
      <c r="S2218" s="23"/>
    </row>
    <row r="2219" spans="17:19">
      <c r="Q2219" s="23"/>
      <c r="R2219" s="23"/>
      <c r="S2219" s="23"/>
    </row>
    <row r="2220" spans="17:19">
      <c r="Q2220" s="23"/>
      <c r="R2220" s="23"/>
      <c r="S2220" s="23"/>
    </row>
    <row r="2221" spans="17:19">
      <c r="Q2221" s="23"/>
      <c r="R2221" s="23"/>
      <c r="S2221" s="23"/>
    </row>
    <row r="2222" spans="17:19">
      <c r="Q2222" s="23"/>
      <c r="R2222" s="23"/>
      <c r="S2222" s="23"/>
    </row>
    <row r="2223" spans="17:19">
      <c r="Q2223" s="23"/>
      <c r="R2223" s="23"/>
      <c r="S2223" s="23"/>
    </row>
    <row r="2224" spans="17:19">
      <c r="Q2224" s="23"/>
      <c r="R2224" s="23"/>
      <c r="S2224" s="23"/>
    </row>
    <row r="2225" spans="17:19">
      <c r="Q2225" s="23"/>
      <c r="R2225" s="23"/>
      <c r="S2225" s="23"/>
    </row>
    <row r="2226" spans="17:19">
      <c r="Q2226" s="23"/>
      <c r="R2226" s="23"/>
      <c r="S2226" s="23"/>
    </row>
    <row r="2227" spans="17:19">
      <c r="Q2227" s="23"/>
      <c r="R2227" s="23"/>
      <c r="S2227" s="23"/>
    </row>
    <row r="2228" spans="17:19">
      <c r="Q2228" s="23"/>
      <c r="R2228" s="23"/>
      <c r="S2228" s="23"/>
    </row>
    <row r="2229" spans="17:19">
      <c r="Q2229" s="23"/>
      <c r="R2229" s="23"/>
      <c r="S2229" s="23"/>
    </row>
    <row r="2230" spans="17:19">
      <c r="Q2230" s="23"/>
      <c r="R2230" s="23"/>
      <c r="S2230" s="23"/>
    </row>
    <row r="2231" spans="17:19">
      <c r="Q2231" s="23"/>
      <c r="R2231" s="23"/>
      <c r="S2231" s="23"/>
    </row>
    <row r="2232" spans="17:19">
      <c r="Q2232" s="23"/>
      <c r="R2232" s="23"/>
      <c r="S2232" s="23"/>
    </row>
    <row r="2233" spans="17:19">
      <c r="Q2233" s="23"/>
      <c r="R2233" s="23"/>
      <c r="S2233" s="23"/>
    </row>
    <row r="2234" spans="17:19">
      <c r="Q2234" s="23"/>
      <c r="R2234" s="23"/>
      <c r="S2234" s="23"/>
    </row>
    <row r="2235" spans="17:19">
      <c r="Q2235" s="23"/>
      <c r="R2235" s="23"/>
      <c r="S2235" s="23"/>
    </row>
    <row r="2236" spans="17:19">
      <c r="Q2236" s="23"/>
      <c r="R2236" s="23"/>
      <c r="S2236" s="23"/>
    </row>
    <row r="2237" spans="17:19">
      <c r="Q2237" s="23"/>
      <c r="R2237" s="23"/>
      <c r="S2237" s="23"/>
    </row>
    <row r="2238" spans="17:19">
      <c r="Q2238" s="23"/>
      <c r="R2238" s="23"/>
      <c r="S2238" s="23"/>
    </row>
    <row r="2239" spans="17:19">
      <c r="Q2239" s="23"/>
      <c r="R2239" s="23"/>
      <c r="S2239" s="23"/>
    </row>
    <row r="2240" spans="17:19">
      <c r="Q2240" s="23"/>
      <c r="R2240" s="23"/>
      <c r="S2240" s="23"/>
    </row>
    <row r="2241" spans="17:19">
      <c r="Q2241" s="23"/>
      <c r="R2241" s="23"/>
      <c r="S2241" s="23"/>
    </row>
    <row r="2242" spans="17:19">
      <c r="Q2242" s="23"/>
      <c r="R2242" s="23"/>
      <c r="S2242" s="23"/>
    </row>
    <row r="2243" spans="17:19">
      <c r="Q2243" s="23"/>
      <c r="R2243" s="23"/>
      <c r="S2243" s="23"/>
    </row>
    <row r="2244" spans="17:19">
      <c r="Q2244" s="23"/>
      <c r="R2244" s="23"/>
      <c r="S2244" s="23"/>
    </row>
    <row r="2245" spans="17:19">
      <c r="Q2245" s="23"/>
      <c r="R2245" s="23"/>
      <c r="S2245" s="23"/>
    </row>
    <row r="2246" spans="17:19">
      <c r="Q2246" s="23"/>
      <c r="R2246" s="23"/>
      <c r="S2246" s="23"/>
    </row>
    <row r="2247" spans="17:19">
      <c r="Q2247" s="23"/>
      <c r="R2247" s="23"/>
      <c r="S2247" s="23"/>
    </row>
    <row r="2248" spans="17:19">
      <c r="Q2248" s="23"/>
      <c r="R2248" s="23"/>
      <c r="S2248" s="23"/>
    </row>
    <row r="2249" spans="17:19">
      <c r="Q2249" s="23"/>
      <c r="R2249" s="23"/>
      <c r="S2249" s="23"/>
    </row>
    <row r="2250" spans="17:19">
      <c r="Q2250" s="23"/>
      <c r="R2250" s="23"/>
      <c r="S2250" s="23"/>
    </row>
    <row r="2251" spans="17:19">
      <c r="Q2251" s="23"/>
      <c r="R2251" s="23"/>
      <c r="S2251" s="23"/>
    </row>
    <row r="2252" spans="17:19">
      <c r="Q2252" s="23"/>
      <c r="R2252" s="23"/>
      <c r="S2252" s="23"/>
    </row>
    <row r="2253" spans="17:19">
      <c r="Q2253" s="23"/>
      <c r="R2253" s="23"/>
      <c r="S2253" s="23"/>
    </row>
    <row r="2254" spans="17:19">
      <c r="Q2254" s="23"/>
      <c r="R2254" s="23"/>
      <c r="S2254" s="23"/>
    </row>
    <row r="2255" spans="17:19">
      <c r="Q2255" s="23"/>
      <c r="R2255" s="23"/>
      <c r="S2255" s="23"/>
    </row>
    <row r="2256" spans="17:19">
      <c r="Q2256" s="23"/>
      <c r="R2256" s="23"/>
      <c r="S2256" s="23"/>
    </row>
    <row r="2257" spans="17:19">
      <c r="Q2257" s="23"/>
      <c r="R2257" s="23"/>
      <c r="S2257" s="23"/>
    </row>
    <row r="2258" spans="17:19">
      <c r="Q2258" s="23"/>
      <c r="R2258" s="23"/>
      <c r="S2258" s="23"/>
    </row>
    <row r="2259" spans="17:19">
      <c r="Q2259" s="23"/>
      <c r="R2259" s="23"/>
      <c r="S2259" s="23"/>
    </row>
    <row r="2260" spans="17:19">
      <c r="Q2260" s="23"/>
      <c r="R2260" s="23"/>
      <c r="S2260" s="23"/>
    </row>
    <row r="2261" spans="17:19">
      <c r="Q2261" s="23"/>
      <c r="R2261" s="23"/>
      <c r="S2261" s="23"/>
    </row>
    <row r="2262" spans="17:19">
      <c r="Q2262" s="23"/>
      <c r="R2262" s="23"/>
      <c r="S2262" s="23"/>
    </row>
    <row r="2263" spans="17:19">
      <c r="Q2263" s="23"/>
      <c r="R2263" s="23"/>
      <c r="S2263" s="23"/>
    </row>
    <row r="2264" spans="17:19">
      <c r="Q2264" s="23"/>
      <c r="R2264" s="23"/>
      <c r="S2264" s="23"/>
    </row>
    <row r="2265" spans="17:19">
      <c r="Q2265" s="23"/>
      <c r="R2265" s="23"/>
      <c r="S2265" s="23"/>
    </row>
    <row r="2266" spans="17:19">
      <c r="Q2266" s="23"/>
      <c r="R2266" s="23"/>
      <c r="S2266" s="23"/>
    </row>
    <row r="2267" spans="17:19">
      <c r="Q2267" s="23"/>
      <c r="R2267" s="23"/>
      <c r="S2267" s="23"/>
    </row>
    <row r="2268" spans="17:19">
      <c r="Q2268" s="23"/>
      <c r="R2268" s="23"/>
      <c r="S2268" s="23"/>
    </row>
    <row r="2269" spans="17:19">
      <c r="Q2269" s="23"/>
      <c r="R2269" s="23"/>
      <c r="S2269" s="23"/>
    </row>
    <row r="2270" spans="17:19">
      <c r="Q2270" s="23"/>
      <c r="R2270" s="23"/>
      <c r="S2270" s="23"/>
    </row>
    <row r="2271" spans="17:19">
      <c r="Q2271" s="23"/>
      <c r="R2271" s="23"/>
      <c r="S2271" s="23"/>
    </row>
    <row r="2272" spans="17:19">
      <c r="Q2272" s="23"/>
      <c r="R2272" s="23"/>
      <c r="S2272" s="23"/>
    </row>
    <row r="2273" spans="17:19">
      <c r="Q2273" s="23"/>
      <c r="R2273" s="23"/>
      <c r="S2273" s="23"/>
    </row>
    <row r="2274" spans="17:19">
      <c r="Q2274" s="23"/>
      <c r="R2274" s="23"/>
      <c r="S2274" s="23"/>
    </row>
    <row r="2275" spans="17:19">
      <c r="Q2275" s="23"/>
      <c r="R2275" s="23"/>
      <c r="S2275" s="23"/>
    </row>
    <row r="2276" spans="17:19">
      <c r="Q2276" s="23"/>
      <c r="R2276" s="23"/>
      <c r="S2276" s="23"/>
    </row>
    <row r="2277" spans="17:19">
      <c r="Q2277" s="23"/>
      <c r="R2277" s="23"/>
      <c r="S2277" s="23"/>
    </row>
    <row r="2278" spans="17:19">
      <c r="Q2278" s="23"/>
      <c r="R2278" s="23"/>
      <c r="S2278" s="23"/>
    </row>
    <row r="2279" spans="17:19">
      <c r="Q2279" s="23"/>
      <c r="R2279" s="23"/>
      <c r="S2279" s="23"/>
    </row>
    <row r="2280" spans="17:19">
      <c r="Q2280" s="23"/>
      <c r="R2280" s="23"/>
      <c r="S2280" s="23"/>
    </row>
    <row r="2281" spans="17:19">
      <c r="Q2281" s="23"/>
      <c r="R2281" s="23"/>
      <c r="S2281" s="23"/>
    </row>
    <row r="2282" spans="17:19">
      <c r="Q2282" s="23"/>
      <c r="R2282" s="23"/>
      <c r="S2282" s="23"/>
    </row>
    <row r="2283" spans="17:19">
      <c r="Q2283" s="23"/>
      <c r="R2283" s="23"/>
      <c r="S2283" s="23"/>
    </row>
    <row r="2284" spans="17:19">
      <c r="Q2284" s="23"/>
      <c r="R2284" s="23"/>
      <c r="S2284" s="23"/>
    </row>
    <row r="2285" spans="17:19">
      <c r="Q2285" s="23"/>
      <c r="R2285" s="23"/>
      <c r="S2285" s="23"/>
    </row>
    <row r="2286" spans="17:19">
      <c r="Q2286" s="23"/>
      <c r="R2286" s="23"/>
      <c r="S2286" s="23"/>
    </row>
    <row r="2287" spans="17:19">
      <c r="Q2287" s="23"/>
      <c r="R2287" s="23"/>
      <c r="S2287" s="23"/>
    </row>
    <row r="2288" spans="17:19">
      <c r="Q2288" s="23"/>
      <c r="R2288" s="23"/>
      <c r="S2288" s="23"/>
    </row>
    <row r="2289" spans="17:19">
      <c r="Q2289" s="23"/>
      <c r="R2289" s="23"/>
      <c r="S2289" s="23"/>
    </row>
    <row r="2290" spans="17:19">
      <c r="Q2290" s="23"/>
      <c r="R2290" s="23"/>
      <c r="S2290" s="23"/>
    </row>
    <row r="2291" spans="17:19">
      <c r="Q2291" s="23"/>
      <c r="R2291" s="23"/>
      <c r="S2291" s="23"/>
    </row>
    <row r="2292" spans="17:19">
      <c r="Q2292" s="23"/>
      <c r="R2292" s="23"/>
      <c r="S2292" s="23"/>
    </row>
    <row r="2293" spans="17:19">
      <c r="Q2293" s="23"/>
      <c r="R2293" s="23"/>
      <c r="S2293" s="23"/>
    </row>
    <row r="2294" spans="17:19">
      <c r="Q2294" s="23"/>
      <c r="R2294" s="23"/>
      <c r="S2294" s="23"/>
    </row>
    <row r="2295" spans="17:19">
      <c r="Q2295" s="23"/>
      <c r="R2295" s="23"/>
      <c r="S2295" s="23"/>
    </row>
    <row r="2296" spans="17:19">
      <c r="Q2296" s="23"/>
      <c r="R2296" s="23"/>
      <c r="S2296" s="23"/>
    </row>
    <row r="2297" spans="17:19">
      <c r="Q2297" s="23"/>
      <c r="R2297" s="23"/>
      <c r="S2297" s="23"/>
    </row>
    <row r="2298" spans="17:19">
      <c r="Q2298" s="23"/>
      <c r="R2298" s="23"/>
      <c r="S2298" s="23"/>
    </row>
    <row r="2299" spans="17:19">
      <c r="Q2299" s="23"/>
      <c r="R2299" s="23"/>
      <c r="S2299" s="23"/>
    </row>
    <row r="2300" spans="17:19">
      <c r="Q2300" s="23"/>
      <c r="R2300" s="23"/>
      <c r="S2300" s="23"/>
    </row>
    <row r="2301" spans="17:19">
      <c r="Q2301" s="23"/>
      <c r="R2301" s="23"/>
      <c r="S2301" s="23"/>
    </row>
    <row r="2302" spans="17:19">
      <c r="Q2302" s="23"/>
      <c r="R2302" s="23"/>
      <c r="S2302" s="23"/>
    </row>
    <row r="2303" spans="17:19">
      <c r="Q2303" s="23"/>
      <c r="R2303" s="23"/>
      <c r="S2303" s="23"/>
    </row>
    <row r="2304" spans="17:19">
      <c r="Q2304" s="23"/>
      <c r="R2304" s="23"/>
      <c r="S2304" s="23"/>
    </row>
    <row r="2305" spans="17:19">
      <c r="Q2305" s="23"/>
      <c r="R2305" s="23"/>
      <c r="S2305" s="23"/>
    </row>
    <row r="2306" spans="17:19">
      <c r="Q2306" s="23"/>
      <c r="R2306" s="23"/>
      <c r="S2306" s="23"/>
    </row>
    <row r="2307" spans="17:19">
      <c r="Q2307" s="23"/>
      <c r="R2307" s="23"/>
      <c r="S2307" s="23"/>
    </row>
    <row r="2308" spans="17:19">
      <c r="Q2308" s="23"/>
      <c r="R2308" s="23"/>
      <c r="S2308" s="23"/>
    </row>
    <row r="2309" spans="17:19">
      <c r="Q2309" s="23"/>
      <c r="R2309" s="23"/>
      <c r="S2309" s="23"/>
    </row>
    <row r="2310" spans="17:19">
      <c r="Q2310" s="23"/>
      <c r="R2310" s="23"/>
      <c r="S2310" s="23"/>
    </row>
    <row r="2311" spans="17:19">
      <c r="Q2311" s="23"/>
      <c r="R2311" s="23"/>
      <c r="S2311" s="23"/>
    </row>
    <row r="2312" spans="17:19">
      <c r="Q2312" s="23"/>
      <c r="R2312" s="23"/>
      <c r="S2312" s="23"/>
    </row>
    <row r="2313" spans="17:19">
      <c r="Q2313" s="23"/>
      <c r="R2313" s="23"/>
      <c r="S2313" s="23"/>
    </row>
    <row r="2314" spans="17:19">
      <c r="Q2314" s="23"/>
      <c r="R2314" s="23"/>
      <c r="S2314" s="23"/>
    </row>
    <row r="2315" spans="17:19">
      <c r="Q2315" s="23"/>
      <c r="R2315" s="23"/>
      <c r="S2315" s="23"/>
    </row>
    <row r="2316" spans="17:19">
      <c r="Q2316" s="23"/>
      <c r="R2316" s="23"/>
      <c r="S2316" s="23"/>
    </row>
    <row r="2317" spans="17:19">
      <c r="Q2317" s="23"/>
      <c r="R2317" s="23"/>
      <c r="S2317" s="23"/>
    </row>
    <row r="2318" spans="17:19">
      <c r="Q2318" s="23"/>
      <c r="R2318" s="23"/>
      <c r="S2318" s="23"/>
    </row>
    <row r="2319" spans="17:19">
      <c r="Q2319" s="23"/>
      <c r="R2319" s="23"/>
      <c r="S2319" s="23"/>
    </row>
    <row r="2320" spans="17:19">
      <c r="Q2320" s="23"/>
      <c r="R2320" s="23"/>
      <c r="S2320" s="23"/>
    </row>
    <row r="2321" spans="17:19">
      <c r="Q2321" s="23"/>
      <c r="R2321" s="23"/>
      <c r="S2321" s="23"/>
    </row>
    <row r="2322" spans="17:19">
      <c r="Q2322" s="23"/>
      <c r="R2322" s="23"/>
      <c r="S2322" s="23"/>
    </row>
    <row r="2323" spans="17:19">
      <c r="Q2323" s="23"/>
      <c r="R2323" s="23"/>
      <c r="S2323" s="23"/>
    </row>
    <row r="2324" spans="17:19">
      <c r="Q2324" s="23"/>
      <c r="R2324" s="23"/>
      <c r="S2324" s="23"/>
    </row>
    <row r="2325" spans="17:19">
      <c r="Q2325" s="23"/>
      <c r="R2325" s="23"/>
      <c r="S2325" s="23"/>
    </row>
    <row r="2326" spans="17:19">
      <c r="Q2326" s="23"/>
      <c r="R2326" s="23"/>
      <c r="S2326" s="23"/>
    </row>
    <row r="2327" spans="17:19">
      <c r="Q2327" s="23"/>
      <c r="R2327" s="23"/>
      <c r="S2327" s="23"/>
    </row>
    <row r="2328" spans="17:19">
      <c r="Q2328" s="23"/>
      <c r="R2328" s="23"/>
      <c r="S2328" s="23"/>
    </row>
    <row r="2329" spans="17:19">
      <c r="Q2329" s="23"/>
      <c r="R2329" s="23"/>
      <c r="S2329" s="23"/>
    </row>
    <row r="2330" spans="17:19">
      <c r="Q2330" s="23"/>
      <c r="R2330" s="23"/>
      <c r="S2330" s="23"/>
    </row>
    <row r="2331" spans="17:19">
      <c r="Q2331" s="23"/>
      <c r="R2331" s="23"/>
      <c r="S2331" s="23"/>
    </row>
    <row r="2332" spans="17:19">
      <c r="Q2332" s="23"/>
      <c r="R2332" s="23"/>
      <c r="S2332" s="23"/>
    </row>
    <row r="2333" spans="17:19">
      <c r="Q2333" s="23"/>
      <c r="R2333" s="23"/>
      <c r="S2333" s="23"/>
    </row>
    <row r="2334" spans="17:19">
      <c r="Q2334" s="23"/>
      <c r="R2334" s="23"/>
      <c r="S2334" s="23"/>
    </row>
    <row r="2335" spans="17:19">
      <c r="Q2335" s="23"/>
      <c r="R2335" s="23"/>
      <c r="S2335" s="23"/>
    </row>
    <row r="2336" spans="17:19">
      <c r="Q2336" s="23"/>
      <c r="R2336" s="23"/>
      <c r="S2336" s="23"/>
    </row>
    <row r="2337" spans="17:19">
      <c r="Q2337" s="23"/>
      <c r="R2337" s="23"/>
      <c r="S2337" s="23"/>
    </row>
    <row r="2338" spans="17:19">
      <c r="Q2338" s="23"/>
      <c r="R2338" s="23"/>
      <c r="S2338" s="23"/>
    </row>
    <row r="2339" spans="17:19">
      <c r="Q2339" s="23"/>
      <c r="R2339" s="23"/>
      <c r="S2339" s="23"/>
    </row>
    <row r="2340" spans="17:19">
      <c r="Q2340" s="23"/>
      <c r="R2340" s="23"/>
      <c r="S2340" s="23"/>
    </row>
    <row r="2341" spans="17:19">
      <c r="Q2341" s="23"/>
      <c r="R2341" s="23"/>
      <c r="S2341" s="23"/>
    </row>
    <row r="2342" spans="17:19">
      <c r="Q2342" s="23"/>
      <c r="R2342" s="23"/>
      <c r="S2342" s="23"/>
    </row>
    <row r="2343" spans="17:19">
      <c r="Q2343" s="23"/>
      <c r="R2343" s="23"/>
      <c r="S2343" s="23"/>
    </row>
    <row r="2344" spans="17:19">
      <c r="Q2344" s="23"/>
      <c r="R2344" s="23"/>
      <c r="S2344" s="23"/>
    </row>
    <row r="2345" spans="17:19">
      <c r="Q2345" s="23"/>
      <c r="R2345" s="23"/>
      <c r="S2345" s="23"/>
    </row>
    <row r="2346" spans="17:19">
      <c r="Q2346" s="23"/>
      <c r="R2346" s="23"/>
      <c r="S2346" s="23"/>
    </row>
    <row r="2347" spans="17:19">
      <c r="Q2347" s="23"/>
      <c r="R2347" s="23"/>
      <c r="S2347" s="23"/>
    </row>
    <row r="2348" spans="17:19">
      <c r="Q2348" s="23"/>
      <c r="R2348" s="23"/>
      <c r="S2348" s="23"/>
    </row>
    <row r="2349" spans="17:19">
      <c r="Q2349" s="23"/>
      <c r="R2349" s="23"/>
      <c r="S2349" s="23"/>
    </row>
    <row r="2350" spans="17:19">
      <c r="Q2350" s="23"/>
      <c r="R2350" s="23"/>
      <c r="S2350" s="23"/>
    </row>
    <row r="2351" spans="17:19">
      <c r="Q2351" s="23"/>
      <c r="R2351" s="23"/>
      <c r="S2351" s="23"/>
    </row>
    <row r="2352" spans="17:19">
      <c r="Q2352" s="23"/>
      <c r="R2352" s="23"/>
      <c r="S2352" s="23"/>
    </row>
    <row r="2353" spans="17:19">
      <c r="Q2353" s="23"/>
      <c r="R2353" s="23"/>
      <c r="S2353" s="23"/>
    </row>
    <row r="2354" spans="17:19">
      <c r="Q2354" s="23"/>
      <c r="R2354" s="23"/>
      <c r="S2354" s="23"/>
    </row>
    <row r="2355" spans="17:19">
      <c r="Q2355" s="23"/>
      <c r="R2355" s="23"/>
      <c r="S2355" s="23"/>
    </row>
    <row r="2356" spans="17:19">
      <c r="Q2356" s="23"/>
      <c r="R2356" s="23"/>
      <c r="S2356" s="23"/>
    </row>
    <row r="2357" spans="17:19">
      <c r="Q2357" s="23"/>
      <c r="R2357" s="23"/>
      <c r="S2357" s="23"/>
    </row>
    <row r="2358" spans="17:19">
      <c r="Q2358" s="23"/>
      <c r="R2358" s="23"/>
      <c r="S2358" s="23"/>
    </row>
    <row r="2359" spans="17:19">
      <c r="Q2359" s="23"/>
      <c r="R2359" s="23"/>
      <c r="S2359" s="23"/>
    </row>
    <row r="2360" spans="17:19">
      <c r="Q2360" s="23"/>
      <c r="R2360" s="23"/>
      <c r="S2360" s="23"/>
    </row>
    <row r="2361" spans="17:19">
      <c r="Q2361" s="23"/>
      <c r="R2361" s="23"/>
      <c r="S2361" s="23"/>
    </row>
    <row r="2362" spans="17:19">
      <c r="Q2362" s="23"/>
      <c r="R2362" s="23"/>
      <c r="S2362" s="23"/>
    </row>
    <row r="2363" spans="17:19">
      <c r="Q2363" s="23"/>
      <c r="R2363" s="23"/>
      <c r="S2363" s="23"/>
    </row>
    <row r="2364" spans="17:19">
      <c r="Q2364" s="23"/>
      <c r="R2364" s="23"/>
      <c r="S2364" s="23"/>
    </row>
    <row r="2365" spans="17:19">
      <c r="Q2365" s="23"/>
      <c r="R2365" s="23"/>
      <c r="S2365" s="23"/>
    </row>
    <row r="2366" spans="17:19">
      <c r="Q2366" s="23"/>
      <c r="R2366" s="23"/>
      <c r="S2366" s="23"/>
    </row>
    <row r="2367" spans="17:19">
      <c r="Q2367" s="23"/>
      <c r="R2367" s="23"/>
      <c r="S2367" s="23"/>
    </row>
    <row r="2368" spans="17:19">
      <c r="Q2368" s="23"/>
      <c r="R2368" s="23"/>
      <c r="S2368" s="23"/>
    </row>
    <row r="2369" spans="17:19">
      <c r="Q2369" s="23"/>
      <c r="R2369" s="23"/>
      <c r="S2369" s="23"/>
    </row>
    <row r="2370" spans="17:19">
      <c r="Q2370" s="23"/>
      <c r="R2370" s="23"/>
      <c r="S2370" s="23"/>
    </row>
    <row r="2371" spans="17:19">
      <c r="Q2371" s="23"/>
      <c r="R2371" s="23"/>
      <c r="S2371" s="23"/>
    </row>
    <row r="2372" spans="17:19">
      <c r="Q2372" s="23"/>
      <c r="R2372" s="23"/>
      <c r="S2372" s="23"/>
    </row>
    <row r="2373" spans="17:19">
      <c r="Q2373" s="23"/>
      <c r="R2373" s="23"/>
      <c r="S2373" s="23"/>
    </row>
    <row r="2374" spans="17:19">
      <c r="Q2374" s="23"/>
      <c r="R2374" s="23"/>
      <c r="S2374" s="23"/>
    </row>
    <row r="2375" spans="17:19">
      <c r="Q2375" s="23"/>
      <c r="R2375" s="23"/>
      <c r="S2375" s="23"/>
    </row>
    <row r="2376" spans="17:19">
      <c r="Q2376" s="23"/>
      <c r="R2376" s="23"/>
      <c r="S2376" s="23"/>
    </row>
    <row r="2377" spans="17:19">
      <c r="Q2377" s="23"/>
      <c r="R2377" s="23"/>
      <c r="S2377" s="23"/>
    </row>
    <row r="2378" spans="17:19">
      <c r="Q2378" s="23"/>
      <c r="R2378" s="23"/>
      <c r="S2378" s="23"/>
    </row>
    <row r="2379" spans="17:19">
      <c r="Q2379" s="23"/>
      <c r="R2379" s="23"/>
      <c r="S2379" s="23"/>
    </row>
    <row r="2380" spans="17:19">
      <c r="Q2380" s="23"/>
      <c r="R2380" s="23"/>
      <c r="S2380" s="23"/>
    </row>
    <row r="2381" spans="17:19">
      <c r="Q2381" s="23"/>
      <c r="R2381" s="23"/>
      <c r="S2381" s="23"/>
    </row>
    <row r="2382" spans="17:19">
      <c r="Q2382" s="23"/>
      <c r="R2382" s="23"/>
      <c r="S2382" s="23"/>
    </row>
    <row r="2383" spans="17:19">
      <c r="Q2383" s="23"/>
      <c r="R2383" s="23"/>
      <c r="S2383" s="23"/>
    </row>
    <row r="2384" spans="17:19">
      <c r="Q2384" s="23"/>
      <c r="R2384" s="23"/>
      <c r="S2384" s="23"/>
    </row>
    <row r="2385" spans="17:19">
      <c r="Q2385" s="23"/>
      <c r="R2385" s="23"/>
      <c r="S2385" s="23"/>
    </row>
    <row r="2386" spans="17:19">
      <c r="Q2386" s="23"/>
      <c r="R2386" s="23"/>
      <c r="S2386" s="23"/>
    </row>
    <row r="2387" spans="17:19">
      <c r="Q2387" s="23"/>
      <c r="R2387" s="23"/>
      <c r="S2387" s="23"/>
    </row>
    <row r="2388" spans="17:19">
      <c r="Q2388" s="23"/>
      <c r="R2388" s="23"/>
      <c r="S2388" s="23"/>
    </row>
    <row r="2389" spans="17:19">
      <c r="Q2389" s="23"/>
      <c r="R2389" s="23"/>
      <c r="S2389" s="23"/>
    </row>
    <row r="2390" spans="17:19">
      <c r="Q2390" s="23"/>
      <c r="R2390" s="23"/>
      <c r="S2390" s="23"/>
    </row>
    <row r="2391" spans="17:19">
      <c r="Q2391" s="23"/>
      <c r="R2391" s="23"/>
      <c r="S2391" s="23"/>
    </row>
    <row r="2392" spans="17:19">
      <c r="Q2392" s="23"/>
      <c r="R2392" s="23"/>
      <c r="S2392" s="23"/>
    </row>
    <row r="2393" spans="17:19">
      <c r="Q2393" s="23"/>
      <c r="R2393" s="23"/>
      <c r="S2393" s="23"/>
    </row>
    <row r="2394" spans="17:19">
      <c r="Q2394" s="23"/>
      <c r="R2394" s="23"/>
      <c r="S2394" s="23"/>
    </row>
    <row r="2395" spans="17:19">
      <c r="Q2395" s="23"/>
      <c r="R2395" s="23"/>
      <c r="S2395" s="23"/>
    </row>
    <row r="2396" spans="17:19">
      <c r="Q2396" s="23"/>
      <c r="R2396" s="23"/>
      <c r="S2396" s="23"/>
    </row>
    <row r="2397" spans="17:19">
      <c r="Q2397" s="23"/>
      <c r="R2397" s="23"/>
      <c r="S2397" s="23"/>
    </row>
    <row r="2398" spans="17:19">
      <c r="Q2398" s="23"/>
      <c r="R2398" s="23"/>
      <c r="S2398" s="23"/>
    </row>
    <row r="2399" spans="17:19">
      <c r="Q2399" s="23"/>
      <c r="R2399" s="23"/>
      <c r="S2399" s="23"/>
    </row>
    <row r="2400" spans="17:19">
      <c r="Q2400" s="23"/>
      <c r="R2400" s="23"/>
      <c r="S2400" s="23"/>
    </row>
    <row r="2401" spans="17:19">
      <c r="Q2401" s="23"/>
      <c r="R2401" s="23"/>
      <c r="S2401" s="23"/>
    </row>
    <row r="2402" spans="17:19">
      <c r="Q2402" s="23"/>
      <c r="R2402" s="23"/>
      <c r="S2402" s="23"/>
    </row>
    <row r="2403" spans="17:19">
      <c r="Q2403" s="23"/>
      <c r="R2403" s="23"/>
      <c r="S2403" s="23"/>
    </row>
    <row r="2404" spans="17:19">
      <c r="Q2404" s="23"/>
      <c r="R2404" s="23"/>
      <c r="S2404" s="23"/>
    </row>
    <row r="2405" spans="17:19">
      <c r="Q2405" s="23"/>
      <c r="R2405" s="23"/>
      <c r="S2405" s="23"/>
    </row>
    <row r="2406" spans="17:19">
      <c r="Q2406" s="23"/>
      <c r="R2406" s="23"/>
      <c r="S2406" s="23"/>
    </row>
    <row r="2407" spans="17:19">
      <c r="Q2407" s="23"/>
      <c r="R2407" s="23"/>
      <c r="S2407" s="23"/>
    </row>
    <row r="2408" spans="17:19">
      <c r="Q2408" s="23"/>
      <c r="R2408" s="23"/>
      <c r="S2408" s="23"/>
    </row>
    <row r="2409" spans="17:19">
      <c r="Q2409" s="23"/>
      <c r="R2409" s="23"/>
      <c r="S2409" s="23"/>
    </row>
    <row r="2410" spans="17:19">
      <c r="Q2410" s="23"/>
      <c r="R2410" s="23"/>
      <c r="S2410" s="23"/>
    </row>
    <row r="2411" spans="17:19">
      <c r="Q2411" s="23"/>
      <c r="R2411" s="23"/>
      <c r="S2411" s="23"/>
    </row>
    <row r="2412" spans="17:19">
      <c r="Q2412" s="23"/>
      <c r="R2412" s="23"/>
      <c r="S2412" s="23"/>
    </row>
    <row r="2413" spans="17:19">
      <c r="Q2413" s="23"/>
      <c r="R2413" s="23"/>
      <c r="S2413" s="23"/>
    </row>
    <row r="2414" spans="17:19">
      <c r="Q2414" s="23"/>
      <c r="R2414" s="23"/>
      <c r="S2414" s="23"/>
    </row>
    <row r="2415" spans="17:19">
      <c r="Q2415" s="23"/>
      <c r="R2415" s="23"/>
      <c r="S2415" s="23"/>
    </row>
    <row r="2416" spans="17:19">
      <c r="Q2416" s="23"/>
      <c r="R2416" s="23"/>
      <c r="S2416" s="23"/>
    </row>
    <row r="2417" spans="17:19">
      <c r="Q2417" s="23"/>
      <c r="R2417" s="23"/>
      <c r="S2417" s="23"/>
    </row>
    <row r="2418" spans="17:19">
      <c r="Q2418" s="23"/>
      <c r="R2418" s="23"/>
      <c r="S2418" s="23"/>
    </row>
    <row r="2419" spans="17:19">
      <c r="Q2419" s="23"/>
      <c r="R2419" s="23"/>
      <c r="S2419" s="23"/>
    </row>
    <row r="2420" spans="17:19">
      <c r="Q2420" s="23"/>
      <c r="R2420" s="23"/>
      <c r="S2420" s="23"/>
    </row>
    <row r="2421" spans="17:19">
      <c r="Q2421" s="23"/>
      <c r="R2421" s="23"/>
      <c r="S2421" s="23"/>
    </row>
    <row r="2422" spans="17:19">
      <c r="Q2422" s="23"/>
      <c r="R2422" s="23"/>
      <c r="S2422" s="23"/>
    </row>
    <row r="2423" spans="17:19">
      <c r="Q2423" s="23"/>
      <c r="R2423" s="23"/>
      <c r="S2423" s="23"/>
    </row>
    <row r="2424" spans="17:19">
      <c r="Q2424" s="23"/>
      <c r="R2424" s="23"/>
      <c r="S2424" s="23"/>
    </row>
    <row r="2425" spans="17:19">
      <c r="Q2425" s="23"/>
      <c r="R2425" s="23"/>
      <c r="S2425" s="23"/>
    </row>
    <row r="2426" spans="17:19">
      <c r="Q2426" s="23"/>
      <c r="R2426" s="23"/>
      <c r="S2426" s="23"/>
    </row>
    <row r="2427" spans="17:19">
      <c r="Q2427" s="23"/>
      <c r="R2427" s="23"/>
      <c r="S2427" s="23"/>
    </row>
    <row r="2428" spans="17:19">
      <c r="Q2428" s="23"/>
      <c r="R2428" s="23"/>
      <c r="S2428" s="23"/>
    </row>
    <row r="2429" spans="17:19">
      <c r="Q2429" s="23"/>
      <c r="R2429" s="23"/>
      <c r="S2429" s="23"/>
    </row>
    <row r="2430" spans="17:19">
      <c r="Q2430" s="23"/>
      <c r="R2430" s="23"/>
      <c r="S2430" s="23"/>
    </row>
    <row r="2431" spans="17:19">
      <c r="Q2431" s="23"/>
      <c r="R2431" s="23"/>
      <c r="S2431" s="23"/>
    </row>
    <row r="2432" spans="17:19">
      <c r="Q2432" s="23"/>
      <c r="R2432" s="23"/>
      <c r="S2432" s="23"/>
    </row>
    <row r="2433" spans="17:19">
      <c r="Q2433" s="23"/>
      <c r="R2433" s="23"/>
      <c r="S2433" s="23"/>
    </row>
    <row r="2434" spans="17:19">
      <c r="Q2434" s="23"/>
      <c r="R2434" s="23"/>
      <c r="S2434" s="23"/>
    </row>
    <row r="2435" spans="17:19">
      <c r="Q2435" s="23"/>
      <c r="R2435" s="23"/>
      <c r="S2435" s="23"/>
    </row>
    <row r="2436" spans="17:19">
      <c r="Q2436" s="23"/>
      <c r="R2436" s="23"/>
      <c r="S2436" s="23"/>
    </row>
    <row r="2437" spans="17:19">
      <c r="Q2437" s="23"/>
      <c r="R2437" s="23"/>
      <c r="S2437" s="23"/>
    </row>
    <row r="2438" spans="17:19">
      <c r="Q2438" s="23"/>
      <c r="R2438" s="23"/>
      <c r="S2438" s="23"/>
    </row>
    <row r="2439" spans="17:19">
      <c r="Q2439" s="23"/>
      <c r="R2439" s="23"/>
      <c r="S2439" s="23"/>
    </row>
    <row r="2440" spans="17:19">
      <c r="Q2440" s="23"/>
      <c r="R2440" s="23"/>
      <c r="S2440" s="23"/>
    </row>
    <row r="2441" spans="17:19">
      <c r="Q2441" s="23"/>
      <c r="R2441" s="23"/>
      <c r="S2441" s="23"/>
    </row>
    <row r="2442" spans="17:19">
      <c r="Q2442" s="23"/>
      <c r="R2442" s="23"/>
      <c r="S2442" s="23"/>
    </row>
    <row r="2443" spans="17:19">
      <c r="Q2443" s="23"/>
      <c r="R2443" s="23"/>
      <c r="S2443" s="23"/>
    </row>
    <row r="2444" spans="17:19">
      <c r="Q2444" s="23"/>
      <c r="R2444" s="23"/>
      <c r="S2444" s="23"/>
    </row>
    <row r="2445" spans="17:19">
      <c r="Q2445" s="23"/>
      <c r="R2445" s="23"/>
      <c r="S2445" s="23"/>
    </row>
    <row r="2446" spans="17:19">
      <c r="Q2446" s="23"/>
      <c r="R2446" s="23"/>
      <c r="S2446" s="23"/>
    </row>
    <row r="2447" spans="17:19">
      <c r="Q2447" s="23"/>
      <c r="R2447" s="23"/>
      <c r="S2447" s="23"/>
    </row>
    <row r="2448" spans="17:19">
      <c r="Q2448" s="23"/>
      <c r="R2448" s="23"/>
      <c r="S2448" s="23"/>
    </row>
    <row r="2449" spans="17:19">
      <c r="Q2449" s="23"/>
      <c r="R2449" s="23"/>
      <c r="S2449" s="23"/>
    </row>
    <row r="2450" spans="17:19">
      <c r="Q2450" s="23"/>
      <c r="R2450" s="23"/>
      <c r="S2450" s="23"/>
    </row>
    <row r="2451" spans="17:19">
      <c r="Q2451" s="23"/>
      <c r="R2451" s="23"/>
      <c r="S2451" s="23"/>
    </row>
    <row r="2452" spans="17:19">
      <c r="Q2452" s="23"/>
      <c r="R2452" s="23"/>
      <c r="S2452" s="23"/>
    </row>
    <row r="2453" spans="17:19">
      <c r="Q2453" s="23"/>
      <c r="R2453" s="23"/>
      <c r="S2453" s="23"/>
    </row>
    <row r="2454" spans="17:19">
      <c r="Q2454" s="23"/>
      <c r="R2454" s="23"/>
      <c r="S2454" s="23"/>
    </row>
    <row r="2455" spans="17:19">
      <c r="Q2455" s="23"/>
      <c r="R2455" s="23"/>
      <c r="S2455" s="23"/>
    </row>
    <row r="2456" spans="17:19">
      <c r="Q2456" s="23"/>
      <c r="R2456" s="23"/>
      <c r="S2456" s="23"/>
    </row>
    <row r="2457" spans="17:19">
      <c r="Q2457" s="23"/>
      <c r="R2457" s="23"/>
      <c r="S2457" s="23"/>
    </row>
    <row r="2458" spans="17:19">
      <c r="Q2458" s="23"/>
      <c r="R2458" s="23"/>
      <c r="S2458" s="23"/>
    </row>
    <row r="2459" spans="17:19">
      <c r="Q2459" s="23"/>
      <c r="R2459" s="23"/>
      <c r="S2459" s="23"/>
    </row>
    <row r="2460" spans="17:19">
      <c r="Q2460" s="23"/>
      <c r="R2460" s="23"/>
      <c r="S2460" s="23"/>
    </row>
    <row r="2461" spans="17:19">
      <c r="Q2461" s="23"/>
      <c r="R2461" s="23"/>
      <c r="S2461" s="23"/>
    </row>
    <row r="2462" spans="17:19">
      <c r="Q2462" s="23"/>
      <c r="R2462" s="23"/>
      <c r="S2462" s="23"/>
    </row>
    <row r="2463" spans="17:19">
      <c r="Q2463" s="23"/>
      <c r="R2463" s="23"/>
      <c r="S2463" s="23"/>
    </row>
    <row r="2464" spans="17:19">
      <c r="Q2464" s="23"/>
      <c r="R2464" s="23"/>
      <c r="S2464" s="23"/>
    </row>
    <row r="2465" spans="17:19">
      <c r="Q2465" s="23"/>
      <c r="R2465" s="23"/>
      <c r="S2465" s="23"/>
    </row>
    <row r="2466" spans="17:19">
      <c r="Q2466" s="23"/>
      <c r="R2466" s="23"/>
      <c r="S2466" s="23"/>
    </row>
    <row r="2467" spans="17:19">
      <c r="Q2467" s="23"/>
      <c r="R2467" s="23"/>
      <c r="S2467" s="23"/>
    </row>
    <row r="2468" spans="17:19">
      <c r="Q2468" s="23"/>
      <c r="R2468" s="23"/>
      <c r="S2468" s="23"/>
    </row>
    <row r="2469" spans="17:19">
      <c r="Q2469" s="23"/>
      <c r="R2469" s="23"/>
      <c r="S2469" s="23"/>
    </row>
    <row r="2470" spans="17:19">
      <c r="Q2470" s="23"/>
      <c r="R2470" s="23"/>
      <c r="S2470" s="23"/>
    </row>
    <row r="2471" spans="17:19">
      <c r="Q2471" s="23"/>
      <c r="R2471" s="23"/>
      <c r="S2471" s="23"/>
    </row>
    <row r="2472" spans="17:19">
      <c r="Q2472" s="23"/>
      <c r="R2472" s="23"/>
      <c r="S2472" s="23"/>
    </row>
    <row r="2473" spans="17:19">
      <c r="Q2473" s="23"/>
      <c r="R2473" s="23"/>
      <c r="S2473" s="23"/>
    </row>
    <row r="2474" spans="17:19">
      <c r="Q2474" s="23"/>
      <c r="R2474" s="23"/>
      <c r="S2474" s="23"/>
    </row>
    <row r="2475" spans="17:19">
      <c r="Q2475" s="23"/>
      <c r="R2475" s="23"/>
      <c r="S2475" s="23"/>
    </row>
    <row r="2476" spans="17:19">
      <c r="Q2476" s="23"/>
      <c r="R2476" s="23"/>
      <c r="S2476" s="23"/>
    </row>
    <row r="2477" spans="17:19">
      <c r="Q2477" s="23"/>
      <c r="R2477" s="23"/>
      <c r="S2477" s="23"/>
    </row>
    <row r="2478" spans="17:19">
      <c r="Q2478" s="23"/>
      <c r="R2478" s="23"/>
      <c r="S2478" s="23"/>
    </row>
    <row r="2479" spans="17:19">
      <c r="Q2479" s="23"/>
      <c r="R2479" s="23"/>
      <c r="S2479" s="23"/>
    </row>
    <row r="2480" spans="17:19">
      <c r="Q2480" s="23"/>
      <c r="R2480" s="23"/>
      <c r="S2480" s="23"/>
    </row>
    <row r="2481" spans="17:19">
      <c r="Q2481" s="23"/>
      <c r="R2481" s="23"/>
      <c r="S2481" s="23"/>
    </row>
    <row r="2482" spans="17:19">
      <c r="Q2482" s="23"/>
      <c r="R2482" s="23"/>
      <c r="S2482" s="23"/>
    </row>
    <row r="2483" spans="17:19">
      <c r="Q2483" s="23"/>
      <c r="R2483" s="23"/>
      <c r="S2483" s="23"/>
    </row>
    <row r="2484" spans="17:19">
      <c r="Q2484" s="23"/>
      <c r="R2484" s="23"/>
      <c r="S2484" s="23"/>
    </row>
    <row r="2485" spans="17:19">
      <c r="Q2485" s="23"/>
      <c r="R2485" s="23"/>
      <c r="S2485" s="23"/>
    </row>
    <row r="2486" spans="17:19">
      <c r="Q2486" s="23"/>
      <c r="R2486" s="23"/>
      <c r="S2486" s="23"/>
    </row>
    <row r="2487" spans="17:19">
      <c r="Q2487" s="23"/>
      <c r="R2487" s="23"/>
      <c r="S2487" s="23"/>
    </row>
    <row r="2488" spans="17:19">
      <c r="Q2488" s="23"/>
      <c r="R2488" s="23"/>
      <c r="S2488" s="23"/>
    </row>
    <row r="2489" spans="17:19">
      <c r="Q2489" s="23"/>
      <c r="R2489" s="23"/>
      <c r="S2489" s="23"/>
    </row>
    <row r="2490" spans="17:19">
      <c r="Q2490" s="23"/>
      <c r="R2490" s="23"/>
      <c r="S2490" s="23"/>
    </row>
    <row r="2491" spans="17:19">
      <c r="Q2491" s="23"/>
      <c r="R2491" s="23"/>
      <c r="S2491" s="23"/>
    </row>
    <row r="2492" spans="17:19">
      <c r="Q2492" s="23"/>
      <c r="R2492" s="23"/>
      <c r="S2492" s="23"/>
    </row>
    <row r="2493" spans="17:19">
      <c r="Q2493" s="23"/>
      <c r="R2493" s="23"/>
      <c r="S2493" s="23"/>
    </row>
    <row r="2494" spans="17:19">
      <c r="Q2494" s="23"/>
      <c r="R2494" s="23"/>
      <c r="S2494" s="23"/>
    </row>
    <row r="2495" spans="17:19">
      <c r="Q2495" s="23"/>
      <c r="R2495" s="23"/>
      <c r="S2495" s="23"/>
    </row>
    <row r="2496" spans="17:19">
      <c r="Q2496" s="23"/>
      <c r="R2496" s="23"/>
      <c r="S2496" s="23"/>
    </row>
    <row r="2497" spans="17:19">
      <c r="Q2497" s="23"/>
      <c r="R2497" s="23"/>
      <c r="S2497" s="23"/>
    </row>
    <row r="2498" spans="17:19">
      <c r="Q2498" s="23"/>
      <c r="R2498" s="23"/>
      <c r="S2498" s="23"/>
    </row>
    <row r="2499" spans="17:19">
      <c r="Q2499" s="23"/>
      <c r="R2499" s="23"/>
      <c r="S2499" s="23"/>
    </row>
    <row r="2500" spans="17:19">
      <c r="Q2500" s="23"/>
      <c r="R2500" s="23"/>
      <c r="S2500" s="23"/>
    </row>
    <row r="2501" spans="17:19">
      <c r="Q2501" s="23"/>
      <c r="R2501" s="23"/>
      <c r="S2501" s="23"/>
    </row>
    <row r="2502" spans="17:19">
      <c r="Q2502" s="23"/>
      <c r="R2502" s="23"/>
      <c r="S2502" s="23"/>
    </row>
    <row r="2503" spans="17:19">
      <c r="Q2503" s="23"/>
      <c r="R2503" s="23"/>
      <c r="S2503" s="23"/>
    </row>
    <row r="2504" spans="17:19">
      <c r="Q2504" s="23"/>
      <c r="R2504" s="23"/>
      <c r="S2504" s="23"/>
    </row>
    <row r="2505" spans="17:19">
      <c r="Q2505" s="23"/>
      <c r="R2505" s="23"/>
      <c r="S2505" s="23"/>
    </row>
    <row r="2506" spans="17:19">
      <c r="Q2506" s="23"/>
      <c r="R2506" s="23"/>
      <c r="S2506" s="23"/>
    </row>
    <row r="2507" spans="17:19">
      <c r="Q2507" s="23"/>
      <c r="R2507" s="23"/>
      <c r="S2507" s="23"/>
    </row>
    <row r="2508" spans="17:19">
      <c r="Q2508" s="23"/>
      <c r="R2508" s="23"/>
      <c r="S2508" s="23"/>
    </row>
    <row r="2509" spans="17:19">
      <c r="Q2509" s="23"/>
      <c r="R2509" s="23"/>
      <c r="S2509" s="23"/>
    </row>
    <row r="2510" spans="17:19">
      <c r="Q2510" s="23"/>
      <c r="R2510" s="23"/>
      <c r="S2510" s="23"/>
    </row>
    <row r="2511" spans="17:19">
      <c r="Q2511" s="23"/>
      <c r="R2511" s="23"/>
      <c r="S2511" s="23"/>
    </row>
    <row r="2512" spans="17:19">
      <c r="Q2512" s="23"/>
      <c r="R2512" s="23"/>
      <c r="S2512" s="23"/>
    </row>
    <row r="2513" spans="17:19">
      <c r="Q2513" s="23"/>
      <c r="R2513" s="23"/>
      <c r="S2513" s="23"/>
    </row>
    <row r="2514" spans="17:19">
      <c r="Q2514" s="23"/>
      <c r="R2514" s="23"/>
      <c r="S2514" s="23"/>
    </row>
    <row r="2515" spans="17:19">
      <c r="Q2515" s="23"/>
      <c r="R2515" s="23"/>
      <c r="S2515" s="23"/>
    </row>
    <row r="2516" spans="17:19">
      <c r="Q2516" s="23"/>
      <c r="R2516" s="23"/>
      <c r="S2516" s="23"/>
    </row>
    <row r="2517" spans="17:19">
      <c r="Q2517" s="23"/>
      <c r="R2517" s="23"/>
      <c r="S2517" s="23"/>
    </row>
    <row r="2518" spans="17:19">
      <c r="Q2518" s="23"/>
      <c r="R2518" s="23"/>
      <c r="S2518" s="23"/>
    </row>
    <row r="2519" spans="17:19">
      <c r="Q2519" s="23"/>
      <c r="R2519" s="23"/>
      <c r="S2519" s="23"/>
    </row>
    <row r="2520" spans="17:19">
      <c r="Q2520" s="23"/>
      <c r="R2520" s="23"/>
      <c r="S2520" s="23"/>
    </row>
    <row r="2521" spans="17:19">
      <c r="Q2521" s="23"/>
      <c r="R2521" s="23"/>
      <c r="S2521" s="23"/>
    </row>
    <row r="2522" spans="17:19">
      <c r="Q2522" s="23"/>
      <c r="R2522" s="23"/>
      <c r="S2522" s="23"/>
    </row>
    <row r="2523" spans="17:19">
      <c r="Q2523" s="23"/>
      <c r="R2523" s="23"/>
      <c r="S2523" s="23"/>
    </row>
    <row r="2524" spans="17:19">
      <c r="Q2524" s="23"/>
      <c r="R2524" s="23"/>
      <c r="S2524" s="23"/>
    </row>
    <row r="2525" spans="17:19">
      <c r="Q2525" s="23"/>
      <c r="R2525" s="23"/>
      <c r="S2525" s="23"/>
    </row>
    <row r="2526" spans="17:19">
      <c r="Q2526" s="23"/>
      <c r="R2526" s="23"/>
      <c r="S2526" s="23"/>
    </row>
    <row r="2527" spans="17:19">
      <c r="Q2527" s="23"/>
      <c r="R2527" s="23"/>
      <c r="S2527" s="23"/>
    </row>
    <row r="2528" spans="17:19">
      <c r="Q2528" s="23"/>
      <c r="R2528" s="23"/>
      <c r="S2528" s="23"/>
    </row>
    <row r="2529" spans="17:19">
      <c r="Q2529" s="23"/>
      <c r="R2529" s="23"/>
      <c r="S2529" s="23"/>
    </row>
    <row r="2530" spans="17:19">
      <c r="Q2530" s="23"/>
      <c r="R2530" s="23"/>
      <c r="S2530" s="23"/>
    </row>
    <row r="2531" spans="17:19">
      <c r="Q2531" s="23"/>
      <c r="R2531" s="23"/>
      <c r="S2531" s="23"/>
    </row>
    <row r="2532" spans="17:19">
      <c r="Q2532" s="23"/>
      <c r="R2532" s="23"/>
      <c r="S2532" s="23"/>
    </row>
    <row r="2533" spans="17:19">
      <c r="Q2533" s="23"/>
      <c r="R2533" s="23"/>
      <c r="S2533" s="23"/>
    </row>
    <row r="2534" spans="17:19">
      <c r="Q2534" s="23"/>
      <c r="R2534" s="23"/>
      <c r="S2534" s="23"/>
    </row>
    <row r="2535" spans="17:19">
      <c r="Q2535" s="23"/>
      <c r="R2535" s="23"/>
      <c r="S2535" s="23"/>
    </row>
    <row r="2536" spans="17:19">
      <c r="Q2536" s="23"/>
      <c r="R2536" s="23"/>
      <c r="S2536" s="23"/>
    </row>
    <row r="2537" spans="17:19">
      <c r="Q2537" s="23"/>
      <c r="R2537" s="23"/>
      <c r="S2537" s="23"/>
    </row>
    <row r="2538" spans="17:19">
      <c r="Q2538" s="23"/>
      <c r="R2538" s="23"/>
      <c r="S2538" s="23"/>
    </row>
    <row r="2539" spans="17:19">
      <c r="Q2539" s="23"/>
      <c r="R2539" s="23"/>
      <c r="S2539" s="23"/>
    </row>
    <row r="2540" spans="17:19">
      <c r="Q2540" s="23"/>
      <c r="R2540" s="23"/>
      <c r="S2540" s="23"/>
    </row>
    <row r="2541" spans="17:19">
      <c r="Q2541" s="23"/>
      <c r="R2541" s="23"/>
      <c r="S2541" s="23"/>
    </row>
    <row r="2542" spans="17:19">
      <c r="Q2542" s="23"/>
      <c r="R2542" s="23"/>
      <c r="S2542" s="23"/>
    </row>
    <row r="2543" spans="17:19">
      <c r="Q2543" s="23"/>
      <c r="R2543" s="23"/>
      <c r="S2543" s="23"/>
    </row>
    <row r="2544" spans="17:19">
      <c r="Q2544" s="23"/>
      <c r="R2544" s="23"/>
      <c r="S2544" s="23"/>
    </row>
    <row r="2545" spans="17:19">
      <c r="Q2545" s="23"/>
      <c r="R2545" s="23"/>
      <c r="S2545" s="23"/>
    </row>
    <row r="2546" spans="17:19">
      <c r="Q2546" s="23"/>
      <c r="R2546" s="23"/>
      <c r="S2546" s="23"/>
    </row>
    <row r="2547" spans="17:19">
      <c r="Q2547" s="23"/>
      <c r="R2547" s="23"/>
      <c r="S2547" s="23"/>
    </row>
    <row r="2548" spans="17:19">
      <c r="Q2548" s="23"/>
      <c r="R2548" s="23"/>
      <c r="S2548" s="23"/>
    </row>
    <row r="2549" spans="17:19">
      <c r="Q2549" s="23"/>
      <c r="R2549" s="23"/>
      <c r="S2549" s="23"/>
    </row>
    <row r="2550" spans="17:19">
      <c r="Q2550" s="23"/>
      <c r="R2550" s="23"/>
      <c r="S2550" s="23"/>
    </row>
    <row r="2551" spans="17:19">
      <c r="Q2551" s="23"/>
      <c r="R2551" s="23"/>
      <c r="S2551" s="23"/>
    </row>
    <row r="2552" spans="17:19">
      <c r="Q2552" s="23"/>
      <c r="R2552" s="23"/>
      <c r="S2552" s="23"/>
    </row>
    <row r="2553" spans="17:19">
      <c r="Q2553" s="23"/>
      <c r="R2553" s="23"/>
      <c r="S2553" s="23"/>
    </row>
    <row r="2554" spans="17:19">
      <c r="Q2554" s="23"/>
      <c r="R2554" s="23"/>
      <c r="S2554" s="23"/>
    </row>
    <row r="2555" spans="17:19">
      <c r="Q2555" s="23"/>
      <c r="R2555" s="23"/>
      <c r="S2555" s="23"/>
    </row>
    <row r="2556" spans="17:19">
      <c r="Q2556" s="23"/>
      <c r="R2556" s="23"/>
      <c r="S2556" s="23"/>
    </row>
    <row r="2557" spans="17:19">
      <c r="Q2557" s="23"/>
      <c r="R2557" s="23"/>
      <c r="S2557" s="23"/>
    </row>
    <row r="2558" spans="17:19">
      <c r="Q2558" s="23"/>
      <c r="R2558" s="23"/>
      <c r="S2558" s="23"/>
    </row>
    <row r="2559" spans="17:19">
      <c r="Q2559" s="23"/>
      <c r="R2559" s="23"/>
      <c r="S2559" s="23"/>
    </row>
    <row r="2560" spans="17:19">
      <c r="Q2560" s="23"/>
      <c r="R2560" s="23"/>
      <c r="S2560" s="23"/>
    </row>
    <row r="2561" spans="17:19">
      <c r="Q2561" s="23"/>
      <c r="R2561" s="23"/>
      <c r="S2561" s="23"/>
    </row>
    <row r="2562" spans="17:19">
      <c r="Q2562" s="23"/>
      <c r="R2562" s="23"/>
      <c r="S2562" s="23"/>
    </row>
    <row r="2563" spans="17:19">
      <c r="Q2563" s="23"/>
      <c r="R2563" s="23"/>
      <c r="S2563" s="23"/>
    </row>
    <row r="2564" spans="17:19">
      <c r="Q2564" s="23"/>
      <c r="R2564" s="23"/>
      <c r="S2564" s="23"/>
    </row>
    <row r="2565" spans="17:19">
      <c r="Q2565" s="23"/>
      <c r="R2565" s="23"/>
      <c r="S2565" s="23"/>
    </row>
    <row r="2566" spans="17:19">
      <c r="Q2566" s="23"/>
      <c r="R2566" s="23"/>
      <c r="S2566" s="23"/>
    </row>
    <row r="2567" spans="17:19">
      <c r="Q2567" s="23"/>
      <c r="R2567" s="23"/>
      <c r="S2567" s="23"/>
    </row>
    <row r="2568" spans="17:19">
      <c r="Q2568" s="23"/>
      <c r="R2568" s="23"/>
      <c r="S2568" s="23"/>
    </row>
    <row r="2569" spans="17:19">
      <c r="Q2569" s="23"/>
      <c r="R2569" s="23"/>
      <c r="S2569" s="23"/>
    </row>
    <row r="2570" spans="17:19">
      <c r="Q2570" s="23"/>
      <c r="R2570" s="23"/>
      <c r="S2570" s="23"/>
    </row>
    <row r="2571" spans="17:19">
      <c r="Q2571" s="23"/>
      <c r="R2571" s="23"/>
      <c r="S2571" s="23"/>
    </row>
    <row r="2572" spans="17:19">
      <c r="Q2572" s="23"/>
      <c r="R2572" s="23"/>
      <c r="S2572" s="23"/>
    </row>
    <row r="2573" spans="17:19">
      <c r="Q2573" s="23"/>
      <c r="R2573" s="23"/>
      <c r="S2573" s="23"/>
    </row>
    <row r="2574" spans="17:19">
      <c r="Q2574" s="23"/>
      <c r="R2574" s="23"/>
      <c r="S2574" s="23"/>
    </row>
    <row r="2575" spans="17:19">
      <c r="Q2575" s="23"/>
      <c r="R2575" s="23"/>
      <c r="S2575" s="23"/>
    </row>
    <row r="2576" spans="17:19">
      <c r="Q2576" s="23"/>
      <c r="R2576" s="23"/>
      <c r="S2576" s="23"/>
    </row>
    <row r="2577" spans="17:19">
      <c r="Q2577" s="23"/>
      <c r="R2577" s="23"/>
      <c r="S2577" s="23"/>
    </row>
    <row r="2578" spans="17:19">
      <c r="Q2578" s="23"/>
      <c r="R2578" s="23"/>
      <c r="S2578" s="23"/>
    </row>
    <row r="2579" spans="17:19">
      <c r="Q2579" s="23"/>
      <c r="R2579" s="23"/>
      <c r="S2579" s="23"/>
    </row>
    <row r="2580" spans="17:19">
      <c r="Q2580" s="23"/>
      <c r="R2580" s="23"/>
      <c r="S2580" s="23"/>
    </row>
    <row r="2581" spans="17:19">
      <c r="Q2581" s="23"/>
      <c r="R2581" s="23"/>
      <c r="S2581" s="23"/>
    </row>
    <row r="2582" spans="17:19">
      <c r="Q2582" s="23"/>
      <c r="R2582" s="23"/>
      <c r="S2582" s="23"/>
    </row>
    <row r="2583" spans="17:19">
      <c r="Q2583" s="23"/>
      <c r="R2583" s="23"/>
      <c r="S2583" s="23"/>
    </row>
    <row r="2584" spans="17:19">
      <c r="Q2584" s="23"/>
      <c r="R2584" s="23"/>
      <c r="S2584" s="23"/>
    </row>
    <row r="2585" spans="17:19">
      <c r="Q2585" s="23"/>
      <c r="R2585" s="23"/>
      <c r="S2585" s="23"/>
    </row>
    <row r="2586" spans="17:19">
      <c r="Q2586" s="23"/>
      <c r="R2586" s="23"/>
      <c r="S2586" s="23"/>
    </row>
    <row r="2587" spans="17:19">
      <c r="Q2587" s="23"/>
      <c r="R2587" s="23"/>
      <c r="S2587" s="23"/>
    </row>
    <row r="2588" spans="17:19">
      <c r="Q2588" s="23"/>
      <c r="R2588" s="23"/>
      <c r="S2588" s="23"/>
    </row>
    <row r="2589" spans="17:19">
      <c r="Q2589" s="23"/>
      <c r="R2589" s="23"/>
      <c r="S2589" s="23"/>
    </row>
    <row r="2590" spans="17:19">
      <c r="Q2590" s="23"/>
      <c r="R2590" s="23"/>
      <c r="S2590" s="23"/>
    </row>
    <row r="2591" spans="17:19">
      <c r="Q2591" s="23"/>
      <c r="R2591" s="23"/>
      <c r="S2591" s="23"/>
    </row>
    <row r="2592" spans="17:19">
      <c r="Q2592" s="23"/>
      <c r="R2592" s="23"/>
      <c r="S2592" s="23"/>
    </row>
    <row r="2593" spans="17:19">
      <c r="Q2593" s="23"/>
      <c r="R2593" s="23"/>
      <c r="S2593" s="23"/>
    </row>
    <row r="2594" spans="17:19">
      <c r="Q2594" s="23"/>
      <c r="R2594" s="23"/>
      <c r="S2594" s="23"/>
    </row>
    <row r="2595" spans="17:19">
      <c r="Q2595" s="23"/>
      <c r="R2595" s="23"/>
      <c r="S2595" s="23"/>
    </row>
    <row r="2596" spans="17:19">
      <c r="Q2596" s="23"/>
      <c r="R2596" s="23"/>
      <c r="S2596" s="23"/>
    </row>
    <row r="2597" spans="17:19">
      <c r="Q2597" s="23"/>
      <c r="R2597" s="23"/>
      <c r="S2597" s="23"/>
    </row>
    <row r="2598" spans="17:19">
      <c r="Q2598" s="23"/>
      <c r="R2598" s="23"/>
      <c r="S2598" s="23"/>
    </row>
    <row r="2599" spans="17:19">
      <c r="Q2599" s="23"/>
      <c r="R2599" s="23"/>
      <c r="S2599" s="23"/>
    </row>
    <row r="2600" spans="17:19">
      <c r="Q2600" s="23"/>
      <c r="R2600" s="23"/>
      <c r="S2600" s="23"/>
    </row>
    <row r="2601" spans="17:19">
      <c r="Q2601" s="23"/>
      <c r="R2601" s="23"/>
      <c r="S2601" s="23"/>
    </row>
    <row r="2602" spans="17:19">
      <c r="Q2602" s="23"/>
      <c r="R2602" s="23"/>
      <c r="S2602" s="23"/>
    </row>
    <row r="2603" spans="17:19">
      <c r="Q2603" s="23"/>
      <c r="R2603" s="23"/>
      <c r="S2603" s="23"/>
    </row>
    <row r="2604" spans="17:19">
      <c r="Q2604" s="23"/>
      <c r="R2604" s="23"/>
      <c r="S2604" s="23"/>
    </row>
    <row r="2605" spans="17:19">
      <c r="Q2605" s="23"/>
      <c r="R2605" s="23"/>
      <c r="S2605" s="23"/>
    </row>
    <row r="2606" spans="17:19">
      <c r="Q2606" s="23"/>
      <c r="R2606" s="23"/>
      <c r="S2606" s="23"/>
    </row>
    <row r="2607" spans="17:19">
      <c r="Q2607" s="23"/>
      <c r="R2607" s="23"/>
      <c r="S2607" s="23"/>
    </row>
    <row r="2608" spans="17:19">
      <c r="Q2608" s="23"/>
      <c r="R2608" s="23"/>
      <c r="S2608" s="23"/>
    </row>
    <row r="2609" spans="17:19">
      <c r="Q2609" s="23"/>
      <c r="R2609" s="23"/>
      <c r="S2609" s="23"/>
    </row>
    <row r="2610" spans="17:19">
      <c r="Q2610" s="23"/>
      <c r="R2610" s="23"/>
      <c r="S2610" s="23"/>
    </row>
    <row r="2611" spans="17:19">
      <c r="Q2611" s="23"/>
      <c r="R2611" s="23"/>
      <c r="S2611" s="23"/>
    </row>
    <row r="2612" spans="17:19">
      <c r="Q2612" s="23"/>
      <c r="R2612" s="23"/>
      <c r="S2612" s="23"/>
    </row>
    <row r="2613" spans="17:19">
      <c r="Q2613" s="23"/>
      <c r="R2613" s="23"/>
      <c r="S2613" s="23"/>
    </row>
    <row r="2614" spans="17:19">
      <c r="Q2614" s="23"/>
      <c r="R2614" s="23"/>
      <c r="S2614" s="23"/>
    </row>
    <row r="2615" spans="17:19">
      <c r="Q2615" s="23"/>
      <c r="R2615" s="23"/>
      <c r="S2615" s="23"/>
    </row>
    <row r="2616" spans="17:19">
      <c r="Q2616" s="23"/>
      <c r="R2616" s="23"/>
      <c r="S2616" s="23"/>
    </row>
    <row r="2617" spans="17:19">
      <c r="Q2617" s="23"/>
      <c r="R2617" s="23"/>
      <c r="S2617" s="23"/>
    </row>
    <row r="2618" spans="17:19">
      <c r="Q2618" s="23"/>
      <c r="R2618" s="23"/>
      <c r="S2618" s="23"/>
    </row>
    <row r="2619" spans="17:19">
      <c r="Q2619" s="23"/>
      <c r="R2619" s="23"/>
      <c r="S2619" s="23"/>
    </row>
    <row r="2620" spans="17:19">
      <c r="Q2620" s="23"/>
      <c r="R2620" s="23"/>
      <c r="S2620" s="23"/>
    </row>
    <row r="2621" spans="17:19">
      <c r="Q2621" s="23"/>
      <c r="R2621" s="23"/>
      <c r="S2621" s="23"/>
    </row>
    <row r="2622" spans="17:19">
      <c r="Q2622" s="23"/>
      <c r="R2622" s="23"/>
      <c r="S2622" s="23"/>
    </row>
    <row r="2623" spans="17:19">
      <c r="Q2623" s="23"/>
      <c r="R2623" s="23"/>
      <c r="S2623" s="23"/>
    </row>
    <row r="2624" spans="17:19">
      <c r="Q2624" s="23"/>
      <c r="R2624" s="23"/>
      <c r="S2624" s="23"/>
    </row>
    <row r="2625" spans="17:19">
      <c r="Q2625" s="23"/>
      <c r="R2625" s="23"/>
      <c r="S2625" s="23"/>
    </row>
    <row r="2626" spans="17:19">
      <c r="Q2626" s="23"/>
      <c r="R2626" s="23"/>
      <c r="S2626" s="23"/>
    </row>
    <row r="2627" spans="17:19">
      <c r="Q2627" s="23"/>
      <c r="R2627" s="23"/>
      <c r="S2627" s="23"/>
    </row>
    <row r="2628" spans="17:19">
      <c r="Q2628" s="23"/>
      <c r="R2628" s="23"/>
      <c r="S2628" s="23"/>
    </row>
    <row r="2629" spans="17:19">
      <c r="Q2629" s="23"/>
      <c r="R2629" s="23"/>
      <c r="S2629" s="23"/>
    </row>
    <row r="2630" spans="17:19">
      <c r="Q2630" s="23"/>
      <c r="R2630" s="23"/>
      <c r="S2630" s="23"/>
    </row>
    <row r="2631" spans="17:19">
      <c r="Q2631" s="23"/>
      <c r="R2631" s="23"/>
      <c r="S2631" s="23"/>
    </row>
    <row r="2632" spans="17:19">
      <c r="Q2632" s="23"/>
      <c r="R2632" s="23"/>
      <c r="S2632" s="23"/>
    </row>
    <row r="2633" spans="17:19">
      <c r="Q2633" s="23"/>
      <c r="R2633" s="23"/>
      <c r="S2633" s="23"/>
    </row>
    <row r="2634" spans="17:19">
      <c r="Q2634" s="23"/>
      <c r="R2634" s="23"/>
      <c r="S2634" s="23"/>
    </row>
    <row r="2635" spans="17:19">
      <c r="Q2635" s="23"/>
      <c r="R2635" s="23"/>
      <c r="S2635" s="23"/>
    </row>
    <row r="2636" spans="17:19">
      <c r="Q2636" s="23"/>
      <c r="R2636" s="23"/>
      <c r="S2636" s="23"/>
    </row>
    <row r="2637" spans="17:19">
      <c r="Q2637" s="23"/>
      <c r="R2637" s="23"/>
      <c r="S2637" s="23"/>
    </row>
    <row r="2638" spans="17:19">
      <c r="Q2638" s="23"/>
      <c r="R2638" s="23"/>
      <c r="S2638" s="23"/>
    </row>
    <row r="2639" spans="17:19">
      <c r="Q2639" s="23"/>
      <c r="R2639" s="23"/>
      <c r="S2639" s="23"/>
    </row>
    <row r="2640" spans="17:19">
      <c r="Q2640" s="23"/>
      <c r="R2640" s="23"/>
      <c r="S2640" s="23"/>
    </row>
    <row r="2641" spans="17:19">
      <c r="Q2641" s="23"/>
      <c r="R2641" s="23"/>
      <c r="S2641" s="23"/>
    </row>
    <row r="2642" spans="17:19">
      <c r="Q2642" s="23"/>
      <c r="R2642" s="23"/>
      <c r="S2642" s="23"/>
    </row>
    <row r="2643" spans="17:19">
      <c r="Q2643" s="23"/>
      <c r="R2643" s="23"/>
      <c r="S2643" s="23"/>
    </row>
    <row r="2644" spans="17:19">
      <c r="Q2644" s="23"/>
      <c r="R2644" s="23"/>
      <c r="S2644" s="23"/>
    </row>
    <row r="2645" spans="17:19">
      <c r="Q2645" s="23"/>
      <c r="R2645" s="23"/>
      <c r="S2645" s="23"/>
    </row>
    <row r="2646" spans="17:19">
      <c r="Q2646" s="23"/>
      <c r="R2646" s="23"/>
      <c r="S2646" s="23"/>
    </row>
    <row r="2647" spans="17:19">
      <c r="Q2647" s="23"/>
      <c r="R2647" s="23"/>
      <c r="S2647" s="23"/>
    </row>
    <row r="2648" spans="17:19">
      <c r="Q2648" s="23"/>
      <c r="R2648" s="23"/>
      <c r="S2648" s="23"/>
    </row>
    <row r="2649" spans="17:19">
      <c r="Q2649" s="23"/>
      <c r="R2649" s="23"/>
      <c r="S2649" s="23"/>
    </row>
    <row r="2650" spans="17:19">
      <c r="Q2650" s="23"/>
      <c r="R2650" s="23"/>
      <c r="S2650" s="23"/>
    </row>
    <row r="2651" spans="17:19">
      <c r="Q2651" s="23"/>
      <c r="R2651" s="23"/>
      <c r="S2651" s="23"/>
    </row>
    <row r="2652" spans="17:19">
      <c r="Q2652" s="23"/>
      <c r="R2652" s="23"/>
      <c r="S2652" s="23"/>
    </row>
    <row r="2653" spans="17:19">
      <c r="Q2653" s="23"/>
      <c r="R2653" s="23"/>
      <c r="S2653" s="23"/>
    </row>
    <row r="2654" spans="17:19">
      <c r="Q2654" s="23"/>
      <c r="R2654" s="23"/>
      <c r="S2654" s="23"/>
    </row>
    <row r="2655" spans="17:19">
      <c r="Q2655" s="23"/>
      <c r="R2655" s="23"/>
      <c r="S2655" s="23"/>
    </row>
    <row r="2656" spans="17:19">
      <c r="Q2656" s="23"/>
      <c r="R2656" s="23"/>
      <c r="S2656" s="23"/>
    </row>
    <row r="2657" spans="17:19">
      <c r="Q2657" s="23"/>
      <c r="R2657" s="23"/>
      <c r="S2657" s="23"/>
    </row>
    <row r="2658" spans="17:19">
      <c r="Q2658" s="23"/>
      <c r="R2658" s="23"/>
      <c r="S2658" s="23"/>
    </row>
    <row r="2659" spans="17:19">
      <c r="Q2659" s="23"/>
      <c r="R2659" s="23"/>
      <c r="S2659" s="23"/>
    </row>
    <row r="2660" spans="17:19">
      <c r="Q2660" s="23"/>
      <c r="R2660" s="23"/>
      <c r="S2660" s="23"/>
    </row>
    <row r="2661" spans="17:19">
      <c r="Q2661" s="23"/>
      <c r="R2661" s="23"/>
      <c r="S2661" s="23"/>
    </row>
    <row r="2662" spans="17:19">
      <c r="Q2662" s="23"/>
      <c r="R2662" s="23"/>
      <c r="S2662" s="23"/>
    </row>
    <row r="2663" spans="17:19">
      <c r="Q2663" s="23"/>
      <c r="R2663" s="23"/>
      <c r="S2663" s="23"/>
    </row>
    <row r="2664" spans="17:19">
      <c r="Q2664" s="23"/>
      <c r="R2664" s="23"/>
      <c r="S2664" s="23"/>
    </row>
    <row r="2665" spans="17:19">
      <c r="Q2665" s="23"/>
      <c r="R2665" s="23"/>
      <c r="S2665" s="23"/>
    </row>
    <row r="2666" spans="17:19">
      <c r="Q2666" s="23"/>
      <c r="R2666" s="23"/>
      <c r="S2666" s="23"/>
    </row>
    <row r="2667" spans="17:19">
      <c r="Q2667" s="23"/>
      <c r="R2667" s="23"/>
      <c r="S2667" s="23"/>
    </row>
    <row r="2668" spans="17:19">
      <c r="Q2668" s="23"/>
      <c r="R2668" s="23"/>
      <c r="S2668" s="23"/>
    </row>
    <row r="2669" spans="17:19">
      <c r="Q2669" s="23"/>
      <c r="R2669" s="23"/>
      <c r="S2669" s="23"/>
    </row>
    <row r="2670" spans="17:19">
      <c r="Q2670" s="23"/>
      <c r="R2670" s="23"/>
      <c r="S2670" s="23"/>
    </row>
    <row r="2671" spans="17:19">
      <c r="Q2671" s="23"/>
      <c r="R2671" s="23"/>
      <c r="S2671" s="23"/>
    </row>
    <row r="2672" spans="17:19">
      <c r="Q2672" s="23"/>
      <c r="R2672" s="23"/>
      <c r="S2672" s="23"/>
    </row>
    <row r="2673" spans="17:19">
      <c r="Q2673" s="23"/>
      <c r="R2673" s="23"/>
      <c r="S2673" s="23"/>
    </row>
    <row r="2674" spans="17:19">
      <c r="Q2674" s="23"/>
      <c r="R2674" s="23"/>
      <c r="S2674" s="23"/>
    </row>
    <row r="2675" spans="17:19">
      <c r="Q2675" s="23"/>
      <c r="R2675" s="23"/>
      <c r="S2675" s="23"/>
    </row>
    <row r="2676" spans="17:19">
      <c r="Q2676" s="23"/>
      <c r="R2676" s="23"/>
      <c r="S2676" s="23"/>
    </row>
    <row r="2677" spans="17:19">
      <c r="Q2677" s="23"/>
      <c r="R2677" s="23"/>
      <c r="S2677" s="23"/>
    </row>
    <row r="2678" spans="17:19">
      <c r="Q2678" s="23"/>
      <c r="R2678" s="23"/>
      <c r="S2678" s="23"/>
    </row>
    <row r="2679" spans="17:19">
      <c r="Q2679" s="23"/>
      <c r="R2679" s="23"/>
      <c r="S2679" s="23"/>
    </row>
    <row r="2680" spans="17:19">
      <c r="Q2680" s="23"/>
      <c r="R2680" s="23"/>
      <c r="S2680" s="23"/>
    </row>
    <row r="2681" spans="17:19">
      <c r="Q2681" s="23"/>
      <c r="R2681" s="23"/>
      <c r="S2681" s="23"/>
    </row>
    <row r="2682" spans="17:19">
      <c r="Q2682" s="23"/>
      <c r="R2682" s="23"/>
      <c r="S2682" s="23"/>
    </row>
    <row r="2683" spans="17:19">
      <c r="Q2683" s="23"/>
      <c r="R2683" s="23"/>
      <c r="S2683" s="23"/>
    </row>
    <row r="2684" spans="17:19">
      <c r="Q2684" s="23"/>
      <c r="R2684" s="23"/>
      <c r="S2684" s="23"/>
    </row>
    <row r="2685" spans="17:19">
      <c r="Q2685" s="23"/>
      <c r="R2685" s="23"/>
      <c r="S2685" s="23"/>
    </row>
    <row r="2686" spans="17:19">
      <c r="Q2686" s="23"/>
      <c r="R2686" s="23"/>
      <c r="S2686" s="23"/>
    </row>
    <row r="2687" spans="17:19">
      <c r="Q2687" s="23"/>
      <c r="R2687" s="23"/>
      <c r="S2687" s="23"/>
    </row>
    <row r="2688" spans="17:19">
      <c r="Q2688" s="23"/>
      <c r="R2688" s="23"/>
      <c r="S2688" s="23"/>
    </row>
    <row r="2689" spans="17:19">
      <c r="Q2689" s="23"/>
      <c r="R2689" s="23"/>
      <c r="S2689" s="23"/>
    </row>
    <row r="2690" spans="17:19">
      <c r="Q2690" s="23"/>
      <c r="R2690" s="23"/>
      <c r="S2690" s="23"/>
    </row>
    <row r="2691" spans="17:19">
      <c r="Q2691" s="23"/>
      <c r="R2691" s="23"/>
      <c r="S2691" s="23"/>
    </row>
    <row r="2692" spans="17:19">
      <c r="Q2692" s="23"/>
      <c r="R2692" s="23"/>
      <c r="S2692" s="23"/>
    </row>
    <row r="2693" spans="17:19">
      <c r="Q2693" s="23"/>
      <c r="R2693" s="23"/>
      <c r="S2693" s="23"/>
    </row>
    <row r="2694" spans="17:19">
      <c r="Q2694" s="23"/>
      <c r="R2694" s="23"/>
      <c r="S2694" s="23"/>
    </row>
    <row r="2695" spans="17:19">
      <c r="Q2695" s="23"/>
      <c r="R2695" s="23"/>
      <c r="S2695" s="23"/>
    </row>
    <row r="2696" spans="17:19">
      <c r="Q2696" s="23"/>
      <c r="R2696" s="23"/>
      <c r="S2696" s="23"/>
    </row>
    <row r="2697" spans="17:19">
      <c r="Q2697" s="23"/>
      <c r="R2697" s="23"/>
      <c r="S2697" s="23"/>
    </row>
    <row r="2698" spans="17:19">
      <c r="Q2698" s="23"/>
      <c r="R2698" s="23"/>
      <c r="S2698" s="23"/>
    </row>
    <row r="2699" spans="17:19">
      <c r="Q2699" s="23"/>
      <c r="R2699" s="23"/>
      <c r="S2699" s="23"/>
    </row>
    <row r="2700" spans="17:19">
      <c r="Q2700" s="23"/>
      <c r="R2700" s="23"/>
      <c r="S2700" s="23"/>
    </row>
    <row r="2701" spans="17:19">
      <c r="Q2701" s="23"/>
      <c r="R2701" s="23"/>
      <c r="S2701" s="23"/>
    </row>
    <row r="2702" spans="17:19">
      <c r="Q2702" s="23"/>
      <c r="R2702" s="23"/>
      <c r="S2702" s="23"/>
    </row>
    <row r="2703" spans="17:19">
      <c r="Q2703" s="23"/>
      <c r="R2703" s="23"/>
      <c r="S2703" s="23"/>
    </row>
    <row r="2704" spans="17:19">
      <c r="Q2704" s="23"/>
      <c r="R2704" s="23"/>
      <c r="S2704" s="23"/>
    </row>
    <row r="2705" spans="17:19">
      <c r="Q2705" s="23"/>
      <c r="R2705" s="23"/>
      <c r="S2705" s="23"/>
    </row>
    <row r="2706" spans="17:19">
      <c r="Q2706" s="23"/>
      <c r="R2706" s="23"/>
      <c r="S2706" s="23"/>
    </row>
    <row r="2707" spans="17:19">
      <c r="Q2707" s="23"/>
      <c r="R2707" s="23"/>
      <c r="S2707" s="23"/>
    </row>
    <row r="2708" spans="17:19">
      <c r="Q2708" s="23"/>
      <c r="R2708" s="23"/>
      <c r="S2708" s="23"/>
    </row>
    <row r="2709" spans="17:19">
      <c r="Q2709" s="23"/>
      <c r="R2709" s="23"/>
      <c r="S2709" s="23"/>
    </row>
    <row r="2710" spans="17:19">
      <c r="Q2710" s="23"/>
      <c r="R2710" s="23"/>
      <c r="S2710" s="23"/>
    </row>
    <row r="2711" spans="17:19">
      <c r="Q2711" s="23"/>
      <c r="R2711" s="23"/>
      <c r="S2711" s="23"/>
    </row>
    <row r="2712" spans="17:19">
      <c r="Q2712" s="23"/>
      <c r="R2712" s="23"/>
      <c r="S2712" s="23"/>
    </row>
    <row r="2713" spans="17:19">
      <c r="Q2713" s="23"/>
      <c r="R2713" s="23"/>
      <c r="S2713" s="23"/>
    </row>
    <row r="2714" spans="17:19">
      <c r="Q2714" s="23"/>
      <c r="R2714" s="23"/>
      <c r="S2714" s="23"/>
    </row>
    <row r="2715" spans="17:19">
      <c r="Q2715" s="23"/>
      <c r="R2715" s="23"/>
      <c r="S2715" s="23"/>
    </row>
    <row r="2716" spans="17:19">
      <c r="Q2716" s="23"/>
      <c r="R2716" s="23"/>
      <c r="S2716" s="23"/>
    </row>
    <row r="2717" spans="17:19">
      <c r="Q2717" s="23"/>
      <c r="R2717" s="23"/>
      <c r="S2717" s="23"/>
    </row>
    <row r="2718" spans="17:19">
      <c r="Q2718" s="23"/>
      <c r="R2718" s="23"/>
      <c r="S2718" s="23"/>
    </row>
    <row r="2719" spans="17:19">
      <c r="Q2719" s="23"/>
      <c r="R2719" s="23"/>
      <c r="S2719" s="23"/>
    </row>
    <row r="2720" spans="17:19">
      <c r="Q2720" s="23"/>
      <c r="R2720" s="23"/>
      <c r="S2720" s="23"/>
    </row>
    <row r="2721" spans="17:19">
      <c r="Q2721" s="23"/>
      <c r="R2721" s="23"/>
      <c r="S2721" s="23"/>
    </row>
    <row r="2722" spans="17:19">
      <c r="Q2722" s="23"/>
      <c r="R2722" s="23"/>
      <c r="S2722" s="23"/>
    </row>
    <row r="2723" spans="17:19">
      <c r="Q2723" s="23"/>
      <c r="R2723" s="23"/>
      <c r="S2723" s="23"/>
    </row>
    <row r="2724" spans="17:19">
      <c r="Q2724" s="23"/>
      <c r="R2724" s="23"/>
      <c r="S2724" s="23"/>
    </row>
    <row r="2725" spans="17:19">
      <c r="Q2725" s="23"/>
      <c r="R2725" s="23"/>
      <c r="S2725" s="23"/>
    </row>
    <row r="2726" spans="17:19">
      <c r="Q2726" s="23"/>
      <c r="R2726" s="23"/>
      <c r="S2726" s="23"/>
    </row>
    <row r="2727" spans="17:19">
      <c r="Q2727" s="23"/>
      <c r="R2727" s="23"/>
      <c r="S2727" s="23"/>
    </row>
    <row r="2728" spans="17:19">
      <c r="Q2728" s="23"/>
      <c r="R2728" s="23"/>
      <c r="S2728" s="23"/>
    </row>
    <row r="2729" spans="17:19">
      <c r="Q2729" s="23"/>
      <c r="R2729" s="23"/>
      <c r="S2729" s="23"/>
    </row>
    <row r="2730" spans="17:19">
      <c r="Q2730" s="23"/>
      <c r="R2730" s="23"/>
      <c r="S2730" s="23"/>
    </row>
    <row r="2731" spans="17:19">
      <c r="Q2731" s="23"/>
      <c r="R2731" s="23"/>
      <c r="S2731" s="23"/>
    </row>
    <row r="2732" spans="17:19">
      <c r="Q2732" s="23"/>
      <c r="R2732" s="23"/>
      <c r="S2732" s="23"/>
    </row>
    <row r="2733" spans="17:19">
      <c r="Q2733" s="23"/>
      <c r="R2733" s="23"/>
      <c r="S2733" s="23"/>
    </row>
    <row r="2734" spans="17:19">
      <c r="Q2734" s="23"/>
      <c r="R2734" s="23"/>
      <c r="S2734" s="23"/>
    </row>
    <row r="2735" spans="17:19">
      <c r="Q2735" s="23"/>
      <c r="R2735" s="23"/>
      <c r="S2735" s="23"/>
    </row>
    <row r="2736" spans="17:19">
      <c r="Q2736" s="23"/>
      <c r="R2736" s="23"/>
      <c r="S2736" s="23"/>
    </row>
    <row r="2737" spans="17:19">
      <c r="Q2737" s="23"/>
      <c r="R2737" s="23"/>
      <c r="S2737" s="23"/>
    </row>
    <row r="2738" spans="17:19">
      <c r="Q2738" s="23"/>
      <c r="R2738" s="23"/>
      <c r="S2738" s="23"/>
    </row>
    <row r="2739" spans="17:19">
      <c r="Q2739" s="23"/>
      <c r="R2739" s="23"/>
      <c r="S2739" s="23"/>
    </row>
    <row r="2740" spans="17:19">
      <c r="Q2740" s="23"/>
      <c r="R2740" s="23"/>
      <c r="S2740" s="23"/>
    </row>
    <row r="2741" spans="17:19">
      <c r="Q2741" s="23"/>
      <c r="R2741" s="23"/>
      <c r="S2741" s="23"/>
    </row>
    <row r="2742" spans="17:19">
      <c r="Q2742" s="23"/>
      <c r="R2742" s="23"/>
      <c r="S2742" s="23"/>
    </row>
    <row r="2743" spans="17:19">
      <c r="Q2743" s="23"/>
      <c r="R2743" s="23"/>
      <c r="S2743" s="23"/>
    </row>
    <row r="2744" spans="17:19">
      <c r="Q2744" s="23"/>
      <c r="R2744" s="23"/>
      <c r="S2744" s="23"/>
    </row>
    <row r="2745" spans="17:19">
      <c r="Q2745" s="23"/>
      <c r="R2745" s="23"/>
      <c r="S2745" s="23"/>
    </row>
    <row r="2746" spans="17:19">
      <c r="Q2746" s="23"/>
      <c r="R2746" s="23"/>
      <c r="S2746" s="23"/>
    </row>
    <row r="2747" spans="17:19">
      <c r="Q2747" s="23"/>
      <c r="R2747" s="23"/>
      <c r="S2747" s="23"/>
    </row>
    <row r="2748" spans="17:19">
      <c r="Q2748" s="23"/>
      <c r="R2748" s="23"/>
      <c r="S2748" s="23"/>
    </row>
    <row r="2749" spans="17:19">
      <c r="Q2749" s="23"/>
      <c r="R2749" s="23"/>
      <c r="S2749" s="23"/>
    </row>
    <row r="2750" spans="17:19">
      <c r="Q2750" s="23"/>
      <c r="R2750" s="23"/>
      <c r="S2750" s="23"/>
    </row>
    <row r="2751" spans="17:19">
      <c r="Q2751" s="23"/>
      <c r="R2751" s="23"/>
      <c r="S2751" s="23"/>
    </row>
    <row r="2752" spans="17:19">
      <c r="Q2752" s="23"/>
      <c r="R2752" s="23"/>
      <c r="S2752" s="23"/>
    </row>
    <row r="2753" spans="17:19">
      <c r="Q2753" s="23"/>
      <c r="R2753" s="23"/>
      <c r="S2753" s="23"/>
    </row>
    <row r="2754" spans="17:19">
      <c r="Q2754" s="23"/>
      <c r="R2754" s="23"/>
      <c r="S2754" s="23"/>
    </row>
    <row r="2755" spans="17:19">
      <c r="Q2755" s="23"/>
      <c r="R2755" s="23"/>
      <c r="S2755" s="23"/>
    </row>
    <row r="2756" spans="17:19">
      <c r="Q2756" s="23"/>
      <c r="R2756" s="23"/>
      <c r="S2756" s="23"/>
    </row>
    <row r="2757" spans="17:19">
      <c r="Q2757" s="23"/>
      <c r="R2757" s="23"/>
      <c r="S2757" s="23"/>
    </row>
    <row r="2758" spans="17:19">
      <c r="Q2758" s="23"/>
      <c r="R2758" s="23"/>
      <c r="S2758" s="23"/>
    </row>
    <row r="2759" spans="17:19">
      <c r="Q2759" s="23"/>
      <c r="R2759" s="23"/>
      <c r="S2759" s="23"/>
    </row>
    <row r="2760" spans="17:19">
      <c r="Q2760" s="23"/>
      <c r="R2760" s="23"/>
      <c r="S2760" s="23"/>
    </row>
    <row r="2761" spans="17:19">
      <c r="Q2761" s="23"/>
      <c r="R2761" s="23"/>
      <c r="S2761" s="23"/>
    </row>
    <row r="2762" spans="17:19">
      <c r="Q2762" s="23"/>
      <c r="R2762" s="23"/>
      <c r="S2762" s="23"/>
    </row>
    <row r="2763" spans="17:19">
      <c r="Q2763" s="23"/>
      <c r="R2763" s="23"/>
      <c r="S2763" s="23"/>
    </row>
    <row r="2764" spans="17:19">
      <c r="Q2764" s="23"/>
      <c r="R2764" s="23"/>
      <c r="S2764" s="23"/>
    </row>
    <row r="2765" spans="17:19">
      <c r="Q2765" s="23"/>
      <c r="R2765" s="23"/>
      <c r="S2765" s="23"/>
    </row>
    <row r="2766" spans="17:19">
      <c r="Q2766" s="23"/>
      <c r="R2766" s="23"/>
      <c r="S2766" s="23"/>
    </row>
    <row r="2767" spans="17:19">
      <c r="Q2767" s="23"/>
      <c r="R2767" s="23"/>
      <c r="S2767" s="23"/>
    </row>
    <row r="2768" spans="17:19">
      <c r="Q2768" s="23"/>
      <c r="R2768" s="23"/>
      <c r="S2768" s="23"/>
    </row>
    <row r="2769" spans="17:19">
      <c r="Q2769" s="23"/>
      <c r="R2769" s="23"/>
      <c r="S2769" s="23"/>
    </row>
    <row r="2770" spans="17:19">
      <c r="Q2770" s="23"/>
      <c r="R2770" s="23"/>
      <c r="S2770" s="23"/>
    </row>
    <row r="2771" spans="17:19">
      <c r="Q2771" s="23"/>
      <c r="R2771" s="23"/>
      <c r="S2771" s="23"/>
    </row>
    <row r="2772" spans="17:19">
      <c r="Q2772" s="23"/>
      <c r="R2772" s="23"/>
      <c r="S2772" s="23"/>
    </row>
    <row r="2773" spans="17:19">
      <c r="Q2773" s="23"/>
      <c r="R2773" s="23"/>
      <c r="S2773" s="23"/>
    </row>
    <row r="2774" spans="17:19">
      <c r="Q2774" s="23"/>
      <c r="R2774" s="23"/>
      <c r="S2774" s="23"/>
    </row>
    <row r="2775" spans="17:19">
      <c r="Q2775" s="23"/>
      <c r="R2775" s="23"/>
      <c r="S2775" s="23"/>
    </row>
    <row r="2776" spans="17:19">
      <c r="Q2776" s="23"/>
      <c r="R2776" s="23"/>
      <c r="S2776" s="23"/>
    </row>
    <row r="2777" spans="17:19">
      <c r="Q2777" s="23"/>
      <c r="R2777" s="23"/>
      <c r="S2777" s="23"/>
    </row>
    <row r="2778" spans="17:19">
      <c r="Q2778" s="23"/>
      <c r="R2778" s="23"/>
      <c r="S2778" s="23"/>
    </row>
    <row r="2779" spans="17:19">
      <c r="Q2779" s="23"/>
      <c r="R2779" s="23"/>
      <c r="S2779" s="23"/>
    </row>
    <row r="2780" spans="17:19">
      <c r="Q2780" s="23"/>
      <c r="R2780" s="23"/>
      <c r="S2780" s="23"/>
    </row>
    <row r="2781" spans="17:19">
      <c r="Q2781" s="23"/>
      <c r="R2781" s="23"/>
      <c r="S2781" s="23"/>
    </row>
    <row r="2782" spans="17:19">
      <c r="Q2782" s="23"/>
      <c r="R2782" s="23"/>
      <c r="S2782" s="23"/>
    </row>
    <row r="2783" spans="17:19">
      <c r="Q2783" s="23"/>
      <c r="R2783" s="23"/>
      <c r="S2783" s="23"/>
    </row>
    <row r="2784" spans="17:19">
      <c r="Q2784" s="23"/>
      <c r="R2784" s="23"/>
      <c r="S2784" s="23"/>
    </row>
    <row r="2785" spans="17:19">
      <c r="Q2785" s="23"/>
      <c r="R2785" s="23"/>
      <c r="S2785" s="23"/>
    </row>
    <row r="2786" spans="17:19">
      <c r="Q2786" s="23"/>
      <c r="R2786" s="23"/>
      <c r="S2786" s="23"/>
    </row>
    <row r="2787" spans="17:19">
      <c r="Q2787" s="23"/>
      <c r="R2787" s="23"/>
      <c r="S2787" s="23"/>
    </row>
    <row r="2788" spans="17:19">
      <c r="Q2788" s="23"/>
      <c r="R2788" s="23"/>
      <c r="S2788" s="23"/>
    </row>
    <row r="2789" spans="17:19">
      <c r="Q2789" s="23"/>
      <c r="R2789" s="23"/>
      <c r="S2789" s="23"/>
    </row>
    <row r="2790" spans="17:19">
      <c r="Q2790" s="23"/>
      <c r="R2790" s="23"/>
      <c r="S2790" s="23"/>
    </row>
    <row r="2791" spans="17:19">
      <c r="Q2791" s="23"/>
      <c r="R2791" s="23"/>
      <c r="S2791" s="23"/>
    </row>
    <row r="2792" spans="17:19">
      <c r="Q2792" s="23"/>
      <c r="R2792" s="23"/>
      <c r="S2792" s="23"/>
    </row>
    <row r="2793" spans="17:19">
      <c r="Q2793" s="23"/>
      <c r="R2793" s="23"/>
      <c r="S2793" s="23"/>
    </row>
    <row r="2794" spans="17:19">
      <c r="Q2794" s="23"/>
      <c r="R2794" s="23"/>
      <c r="S2794" s="23"/>
    </row>
    <row r="2795" spans="17:19">
      <c r="Q2795" s="23"/>
      <c r="R2795" s="23"/>
      <c r="S2795" s="23"/>
    </row>
    <row r="2796" spans="17:19">
      <c r="Q2796" s="23"/>
      <c r="R2796" s="23"/>
      <c r="S2796" s="23"/>
    </row>
    <row r="2797" spans="17:19">
      <c r="Q2797" s="23"/>
      <c r="R2797" s="23"/>
      <c r="S2797" s="23"/>
    </row>
    <row r="2798" spans="17:19">
      <c r="Q2798" s="23"/>
      <c r="R2798" s="23"/>
      <c r="S2798" s="23"/>
    </row>
    <row r="2799" spans="17:19">
      <c r="Q2799" s="23"/>
      <c r="R2799" s="23"/>
      <c r="S2799" s="23"/>
    </row>
    <row r="2800" spans="17:19">
      <c r="Q2800" s="23"/>
      <c r="R2800" s="23"/>
      <c r="S2800" s="23"/>
    </row>
    <row r="2801" spans="17:19">
      <c r="Q2801" s="23"/>
      <c r="R2801" s="23"/>
      <c r="S2801" s="23"/>
    </row>
    <row r="2802" spans="17:19">
      <c r="Q2802" s="23"/>
      <c r="R2802" s="23"/>
      <c r="S2802" s="23"/>
    </row>
    <row r="2803" spans="17:19">
      <c r="Q2803" s="23"/>
      <c r="R2803" s="23"/>
      <c r="S2803" s="23"/>
    </row>
    <row r="2804" spans="17:19">
      <c r="Q2804" s="23"/>
      <c r="R2804" s="23"/>
      <c r="S2804" s="23"/>
    </row>
    <row r="2805" spans="17:19">
      <c r="Q2805" s="23"/>
      <c r="R2805" s="23"/>
      <c r="S2805" s="23"/>
    </row>
    <row r="2806" spans="17:19">
      <c r="Q2806" s="23"/>
      <c r="R2806" s="23"/>
      <c r="S2806" s="23"/>
    </row>
    <row r="2807" spans="17:19">
      <c r="Q2807" s="23"/>
      <c r="R2807" s="23"/>
      <c r="S2807" s="23"/>
    </row>
    <row r="2808" spans="17:19">
      <c r="Q2808" s="23"/>
      <c r="R2808" s="23"/>
      <c r="S2808" s="23"/>
    </row>
    <row r="2809" spans="17:19">
      <c r="Q2809" s="23"/>
      <c r="R2809" s="23"/>
      <c r="S2809" s="23"/>
    </row>
    <row r="2810" spans="17:19">
      <c r="Q2810" s="23"/>
      <c r="R2810" s="23"/>
      <c r="S2810" s="23"/>
    </row>
    <row r="2811" spans="17:19">
      <c r="Q2811" s="23"/>
      <c r="R2811" s="23"/>
      <c r="S2811" s="23"/>
    </row>
    <row r="2812" spans="17:19">
      <c r="Q2812" s="23"/>
      <c r="R2812" s="23"/>
      <c r="S2812" s="23"/>
    </row>
    <row r="2813" spans="17:19">
      <c r="Q2813" s="23"/>
      <c r="R2813" s="23"/>
      <c r="S2813" s="23"/>
    </row>
    <row r="2814" spans="17:19">
      <c r="Q2814" s="23"/>
      <c r="R2814" s="23"/>
      <c r="S2814" s="23"/>
    </row>
    <row r="2815" spans="17:19">
      <c r="Q2815" s="23"/>
      <c r="R2815" s="23"/>
      <c r="S2815" s="23"/>
    </row>
    <row r="2816" spans="17:19">
      <c r="Q2816" s="23"/>
      <c r="R2816" s="23"/>
      <c r="S2816" s="23"/>
    </row>
    <row r="2817" spans="17:19">
      <c r="Q2817" s="23"/>
      <c r="R2817" s="23"/>
      <c r="S2817" s="23"/>
    </row>
    <row r="2818" spans="17:19">
      <c r="Q2818" s="23"/>
      <c r="R2818" s="23"/>
      <c r="S2818" s="23"/>
    </row>
    <row r="2819" spans="17:19">
      <c r="Q2819" s="23"/>
      <c r="R2819" s="23"/>
      <c r="S2819" s="23"/>
    </row>
    <row r="2820" spans="17:19">
      <c r="Q2820" s="23"/>
      <c r="R2820" s="23"/>
      <c r="S2820" s="23"/>
    </row>
    <row r="2821" spans="17:19">
      <c r="Q2821" s="23"/>
      <c r="R2821" s="23"/>
      <c r="S2821" s="23"/>
    </row>
    <row r="2822" spans="17:19">
      <c r="Q2822" s="23"/>
      <c r="R2822" s="23"/>
      <c r="S2822" s="23"/>
    </row>
    <row r="2823" spans="17:19">
      <c r="Q2823" s="23"/>
      <c r="R2823" s="23"/>
      <c r="S2823" s="23"/>
    </row>
    <row r="2824" spans="17:19">
      <c r="Q2824" s="23"/>
      <c r="R2824" s="23"/>
      <c r="S2824" s="23"/>
    </row>
    <row r="2825" spans="17:19">
      <c r="Q2825" s="23"/>
      <c r="R2825" s="23"/>
      <c r="S2825" s="23"/>
    </row>
    <row r="2826" spans="17:19">
      <c r="Q2826" s="23"/>
      <c r="R2826" s="23"/>
      <c r="S2826" s="23"/>
    </row>
    <row r="2827" spans="17:19">
      <c r="Q2827" s="23"/>
      <c r="R2827" s="23"/>
      <c r="S2827" s="23"/>
    </row>
    <row r="2828" spans="17:19">
      <c r="Q2828" s="23"/>
      <c r="R2828" s="23"/>
      <c r="S2828" s="23"/>
    </row>
    <row r="2829" spans="17:19">
      <c r="Q2829" s="23"/>
      <c r="R2829" s="23"/>
      <c r="S2829" s="23"/>
    </row>
    <row r="2830" spans="17:19">
      <c r="Q2830" s="23"/>
      <c r="R2830" s="23"/>
      <c r="S2830" s="23"/>
    </row>
    <row r="2831" spans="17:19">
      <c r="Q2831" s="23"/>
      <c r="R2831" s="23"/>
      <c r="S2831" s="23"/>
    </row>
    <row r="2832" spans="17:19">
      <c r="Q2832" s="23"/>
      <c r="R2832" s="23"/>
      <c r="S2832" s="23"/>
    </row>
    <row r="2833" spans="17:19">
      <c r="Q2833" s="23"/>
      <c r="R2833" s="23"/>
      <c r="S2833" s="23"/>
    </row>
    <row r="2834" spans="17:19">
      <c r="Q2834" s="23"/>
      <c r="R2834" s="23"/>
      <c r="S2834" s="23"/>
    </row>
    <row r="2835" spans="17:19">
      <c r="Q2835" s="23"/>
      <c r="R2835" s="23"/>
      <c r="S2835" s="23"/>
    </row>
    <row r="2836" spans="17:19">
      <c r="Q2836" s="23"/>
      <c r="R2836" s="23"/>
      <c r="S2836" s="23"/>
    </row>
    <row r="2837" spans="17:19">
      <c r="Q2837" s="23"/>
      <c r="R2837" s="23"/>
      <c r="S2837" s="23"/>
    </row>
    <row r="2838" spans="17:19">
      <c r="Q2838" s="23"/>
      <c r="R2838" s="23"/>
      <c r="S2838" s="23"/>
    </row>
    <row r="2839" spans="17:19">
      <c r="Q2839" s="23"/>
      <c r="R2839" s="23"/>
      <c r="S2839" s="23"/>
    </row>
    <row r="2840" spans="17:19">
      <c r="Q2840" s="23"/>
      <c r="R2840" s="23"/>
      <c r="S2840" s="23"/>
    </row>
    <row r="2841" spans="17:19">
      <c r="Q2841" s="23"/>
      <c r="R2841" s="23"/>
      <c r="S2841" s="23"/>
    </row>
    <row r="2842" spans="17:19">
      <c r="Q2842" s="23"/>
      <c r="R2842" s="23"/>
      <c r="S2842" s="23"/>
    </row>
    <row r="2843" spans="17:19">
      <c r="Q2843" s="23"/>
      <c r="R2843" s="23"/>
      <c r="S2843" s="23"/>
    </row>
    <row r="2844" spans="17:19">
      <c r="Q2844" s="23"/>
      <c r="R2844" s="23"/>
      <c r="S2844" s="23"/>
    </row>
    <row r="2845" spans="17:19">
      <c r="Q2845" s="23"/>
      <c r="R2845" s="23"/>
      <c r="S2845" s="23"/>
    </row>
    <row r="2846" spans="17:19">
      <c r="Q2846" s="23"/>
      <c r="R2846" s="23"/>
      <c r="S2846" s="23"/>
    </row>
    <row r="2847" spans="17:19">
      <c r="Q2847" s="23"/>
      <c r="R2847" s="23"/>
      <c r="S2847" s="23"/>
    </row>
    <row r="2848" spans="17:19">
      <c r="Q2848" s="23"/>
      <c r="R2848" s="23"/>
      <c r="S2848" s="23"/>
    </row>
    <row r="2849" spans="17:19">
      <c r="Q2849" s="23"/>
      <c r="R2849" s="23"/>
      <c r="S2849" s="23"/>
    </row>
    <row r="2850" spans="17:19">
      <c r="Q2850" s="23"/>
      <c r="R2850" s="23"/>
      <c r="S2850" s="23"/>
    </row>
    <row r="2851" spans="17:19">
      <c r="Q2851" s="23"/>
      <c r="R2851" s="23"/>
      <c r="S2851" s="23"/>
    </row>
    <row r="2852" spans="17:19">
      <c r="Q2852" s="23"/>
      <c r="R2852" s="23"/>
      <c r="S2852" s="23"/>
    </row>
    <row r="2853" spans="17:19">
      <c r="Q2853" s="23"/>
      <c r="R2853" s="23"/>
      <c r="S2853" s="23"/>
    </row>
    <row r="2854" spans="17:19">
      <c r="Q2854" s="23"/>
      <c r="R2854" s="23"/>
      <c r="S2854" s="23"/>
    </row>
    <row r="2855" spans="17:19">
      <c r="Q2855" s="23"/>
      <c r="R2855" s="23"/>
      <c r="S2855" s="23"/>
    </row>
    <row r="2856" spans="17:19">
      <c r="Q2856" s="23"/>
      <c r="R2856" s="23"/>
      <c r="S2856" s="23"/>
    </row>
    <row r="2857" spans="17:19">
      <c r="Q2857" s="23"/>
      <c r="R2857" s="23"/>
      <c r="S2857" s="23"/>
    </row>
    <row r="2858" spans="17:19">
      <c r="Q2858" s="23"/>
      <c r="R2858" s="23"/>
      <c r="S2858" s="23"/>
    </row>
    <row r="2859" spans="17:19">
      <c r="Q2859" s="23"/>
      <c r="R2859" s="23"/>
      <c r="S2859" s="23"/>
    </row>
    <row r="2860" spans="17:19">
      <c r="Q2860" s="23"/>
      <c r="R2860" s="23"/>
      <c r="S2860" s="23"/>
    </row>
    <row r="2861" spans="17:19">
      <c r="Q2861" s="23"/>
      <c r="R2861" s="23"/>
      <c r="S2861" s="23"/>
    </row>
    <row r="2862" spans="17:19">
      <c r="Q2862" s="23"/>
      <c r="R2862" s="23"/>
      <c r="S2862" s="23"/>
    </row>
    <row r="2863" spans="17:19">
      <c r="Q2863" s="23"/>
      <c r="R2863" s="23"/>
      <c r="S2863" s="23"/>
    </row>
    <row r="2864" spans="17:19">
      <c r="Q2864" s="23"/>
      <c r="R2864" s="23"/>
      <c r="S2864" s="23"/>
    </row>
    <row r="2865" spans="17:19">
      <c r="Q2865" s="23"/>
      <c r="R2865" s="23"/>
      <c r="S2865" s="23"/>
    </row>
    <row r="2866" spans="17:19">
      <c r="Q2866" s="23"/>
      <c r="R2866" s="23"/>
      <c r="S2866" s="23"/>
    </row>
    <row r="2867" spans="17:19">
      <c r="Q2867" s="23"/>
      <c r="R2867" s="23"/>
      <c r="S2867" s="23"/>
    </row>
    <row r="2868" spans="17:19">
      <c r="Q2868" s="23"/>
      <c r="R2868" s="23"/>
      <c r="S2868" s="23"/>
    </row>
    <row r="2869" spans="17:19">
      <c r="Q2869" s="23"/>
      <c r="R2869" s="23"/>
      <c r="S2869" s="23"/>
    </row>
    <row r="2870" spans="17:19">
      <c r="Q2870" s="23"/>
      <c r="R2870" s="23"/>
      <c r="S2870" s="23"/>
    </row>
    <row r="2871" spans="17:19">
      <c r="Q2871" s="23"/>
      <c r="R2871" s="23"/>
      <c r="S2871" s="23"/>
    </row>
    <row r="2872" spans="17:19">
      <c r="Q2872" s="23"/>
      <c r="R2872" s="23"/>
      <c r="S2872" s="23"/>
    </row>
    <row r="2873" spans="17:19">
      <c r="Q2873" s="23"/>
      <c r="R2873" s="23"/>
      <c r="S2873" s="23"/>
    </row>
    <row r="2874" spans="17:19">
      <c r="Q2874" s="23"/>
      <c r="R2874" s="23"/>
      <c r="S2874" s="23"/>
    </row>
    <row r="2875" spans="17:19">
      <c r="Q2875" s="23"/>
      <c r="R2875" s="23"/>
      <c r="S2875" s="23"/>
    </row>
    <row r="2876" spans="17:19">
      <c r="Q2876" s="23"/>
      <c r="R2876" s="23"/>
      <c r="S2876" s="23"/>
    </row>
    <row r="2877" spans="17:19">
      <c r="Q2877" s="23"/>
      <c r="R2877" s="23"/>
      <c r="S2877" s="23"/>
    </row>
    <row r="2878" spans="17:19">
      <c r="Q2878" s="23"/>
      <c r="R2878" s="23"/>
      <c r="S2878" s="23"/>
    </row>
    <row r="2879" spans="17:19">
      <c r="Q2879" s="23"/>
      <c r="R2879" s="23"/>
      <c r="S2879" s="23"/>
    </row>
    <row r="2880" spans="17:19">
      <c r="Q2880" s="23"/>
      <c r="R2880" s="23"/>
      <c r="S2880" s="23"/>
    </row>
    <row r="2881" spans="17:19">
      <c r="Q2881" s="23"/>
      <c r="R2881" s="23"/>
      <c r="S2881" s="23"/>
    </row>
    <row r="2882" spans="17:19">
      <c r="Q2882" s="23"/>
      <c r="R2882" s="23"/>
      <c r="S2882" s="23"/>
    </row>
    <row r="2883" spans="17:19">
      <c r="Q2883" s="23"/>
      <c r="R2883" s="23"/>
      <c r="S2883" s="23"/>
    </row>
    <row r="2884" spans="17:19">
      <c r="Q2884" s="23"/>
      <c r="R2884" s="23"/>
      <c r="S2884" s="23"/>
    </row>
    <row r="2885" spans="17:19">
      <c r="Q2885" s="23"/>
      <c r="R2885" s="23"/>
      <c r="S2885" s="23"/>
    </row>
    <row r="2886" spans="17:19">
      <c r="Q2886" s="23"/>
      <c r="R2886" s="23"/>
      <c r="S2886" s="23"/>
    </row>
    <row r="2887" spans="17:19">
      <c r="Q2887" s="23"/>
      <c r="R2887" s="23"/>
      <c r="S2887" s="23"/>
    </row>
    <row r="2888" spans="17:19">
      <c r="Q2888" s="23"/>
      <c r="R2888" s="23"/>
      <c r="S2888" s="23"/>
    </row>
    <row r="2889" spans="17:19">
      <c r="Q2889" s="23"/>
      <c r="R2889" s="23"/>
      <c r="S2889" s="23"/>
    </row>
    <row r="2890" spans="17:19">
      <c r="Q2890" s="23"/>
      <c r="R2890" s="23"/>
      <c r="S2890" s="23"/>
    </row>
    <row r="2891" spans="17:19">
      <c r="Q2891" s="23"/>
      <c r="R2891" s="23"/>
      <c r="S2891" s="23"/>
    </row>
    <row r="2892" spans="17:19">
      <c r="Q2892" s="23"/>
      <c r="R2892" s="23"/>
      <c r="S2892" s="23"/>
    </row>
    <row r="2893" spans="17:19">
      <c r="Q2893" s="23"/>
      <c r="R2893" s="23"/>
      <c r="S2893" s="23"/>
    </row>
    <row r="2894" spans="17:19">
      <c r="Q2894" s="23"/>
      <c r="R2894" s="23"/>
      <c r="S2894" s="23"/>
    </row>
    <row r="2895" spans="17:19">
      <c r="Q2895" s="23"/>
      <c r="R2895" s="23"/>
      <c r="S2895" s="23"/>
    </row>
    <row r="2896" spans="17:19">
      <c r="Q2896" s="23"/>
      <c r="R2896" s="23"/>
      <c r="S2896" s="23"/>
    </row>
    <row r="2897" spans="17:19">
      <c r="Q2897" s="23"/>
      <c r="R2897" s="23"/>
      <c r="S2897" s="23"/>
    </row>
    <row r="2898" spans="17:19">
      <c r="Q2898" s="23"/>
      <c r="R2898" s="23"/>
      <c r="S2898" s="23"/>
    </row>
    <row r="2899" spans="17:19">
      <c r="Q2899" s="23"/>
      <c r="R2899" s="23"/>
      <c r="S2899" s="23"/>
    </row>
    <row r="2900" spans="17:19">
      <c r="Q2900" s="23"/>
      <c r="R2900" s="23"/>
      <c r="S2900" s="23"/>
    </row>
    <row r="2901" spans="17:19">
      <c r="Q2901" s="23"/>
      <c r="R2901" s="23"/>
      <c r="S2901" s="23"/>
    </row>
    <row r="2902" spans="17:19">
      <c r="Q2902" s="23"/>
      <c r="R2902" s="23"/>
      <c r="S2902" s="23"/>
    </row>
    <row r="2903" spans="17:19">
      <c r="Q2903" s="23"/>
      <c r="R2903" s="23"/>
      <c r="S2903" s="23"/>
    </row>
    <row r="2904" spans="17:19">
      <c r="Q2904" s="23"/>
      <c r="R2904" s="23"/>
      <c r="S2904" s="23"/>
    </row>
    <row r="2905" spans="17:19">
      <c r="Q2905" s="23"/>
      <c r="R2905" s="23"/>
      <c r="S2905" s="23"/>
    </row>
    <row r="2906" spans="17:19">
      <c r="Q2906" s="23"/>
      <c r="R2906" s="23"/>
      <c r="S2906" s="23"/>
    </row>
    <row r="2907" spans="17:19">
      <c r="Q2907" s="23"/>
      <c r="R2907" s="23"/>
      <c r="S2907" s="23"/>
    </row>
    <row r="2908" spans="17:19">
      <c r="Q2908" s="23"/>
      <c r="R2908" s="23"/>
      <c r="S2908" s="23"/>
    </row>
    <row r="2909" spans="17:19">
      <c r="Q2909" s="23"/>
      <c r="R2909" s="23"/>
      <c r="S2909" s="23"/>
    </row>
    <row r="2910" spans="17:19">
      <c r="Q2910" s="23"/>
      <c r="R2910" s="23"/>
      <c r="S2910" s="23"/>
    </row>
    <row r="2911" spans="17:19">
      <c r="Q2911" s="23"/>
      <c r="R2911" s="23"/>
      <c r="S2911" s="23"/>
    </row>
    <row r="2912" spans="17:19">
      <c r="Q2912" s="23"/>
      <c r="R2912" s="23"/>
      <c r="S2912" s="23"/>
    </row>
    <row r="2913" spans="17:19">
      <c r="Q2913" s="23"/>
      <c r="R2913" s="23"/>
      <c r="S2913" s="23"/>
    </row>
    <row r="2914" spans="17:19">
      <c r="Q2914" s="23"/>
      <c r="R2914" s="23"/>
      <c r="S2914" s="23"/>
    </row>
    <row r="2915" spans="17:19">
      <c r="Q2915" s="23"/>
      <c r="R2915" s="23"/>
      <c r="S2915" s="23"/>
    </row>
    <row r="2916" spans="17:19">
      <c r="Q2916" s="23"/>
      <c r="R2916" s="23"/>
      <c r="S2916" s="23"/>
    </row>
    <row r="2917" spans="17:19">
      <c r="Q2917" s="23"/>
      <c r="R2917" s="23"/>
      <c r="S2917" s="23"/>
    </row>
    <row r="2918" spans="17:19">
      <c r="Q2918" s="23"/>
      <c r="R2918" s="23"/>
      <c r="S2918" s="23"/>
    </row>
    <row r="2919" spans="17:19">
      <c r="Q2919" s="23"/>
      <c r="R2919" s="23"/>
      <c r="S2919" s="23"/>
    </row>
    <row r="2920" spans="17:19">
      <c r="Q2920" s="23"/>
      <c r="R2920" s="23"/>
      <c r="S2920" s="23"/>
    </row>
    <row r="2921" spans="17:19">
      <c r="Q2921" s="23"/>
      <c r="R2921" s="23"/>
      <c r="S2921" s="23"/>
    </row>
    <row r="2922" spans="17:19">
      <c r="Q2922" s="23"/>
      <c r="R2922" s="23"/>
      <c r="S2922" s="23"/>
    </row>
    <row r="2923" spans="17:19">
      <c r="Q2923" s="23"/>
      <c r="R2923" s="23"/>
      <c r="S2923" s="23"/>
    </row>
    <row r="2924" spans="17:19">
      <c r="Q2924" s="23"/>
      <c r="R2924" s="23"/>
      <c r="S2924" s="23"/>
    </row>
    <row r="2925" spans="17:19">
      <c r="Q2925" s="23"/>
      <c r="R2925" s="23"/>
      <c r="S2925" s="23"/>
    </row>
    <row r="2926" spans="17:19">
      <c r="Q2926" s="23"/>
      <c r="R2926" s="23"/>
      <c r="S2926" s="23"/>
    </row>
    <row r="2927" spans="17:19">
      <c r="Q2927" s="23"/>
      <c r="R2927" s="23"/>
      <c r="S2927" s="23"/>
    </row>
    <row r="2928" spans="17:19">
      <c r="Q2928" s="23"/>
      <c r="R2928" s="23"/>
      <c r="S2928" s="23"/>
    </row>
    <row r="2929" spans="17:19">
      <c r="Q2929" s="23"/>
      <c r="R2929" s="23"/>
      <c r="S2929" s="23"/>
    </row>
    <row r="2930" spans="17:19">
      <c r="Q2930" s="23"/>
      <c r="R2930" s="23"/>
      <c r="S2930" s="23"/>
    </row>
    <row r="2931" spans="17:19">
      <c r="Q2931" s="23"/>
      <c r="R2931" s="23"/>
      <c r="S2931" s="23"/>
    </row>
    <row r="2932" spans="17:19">
      <c r="Q2932" s="23"/>
      <c r="R2932" s="23"/>
      <c r="S2932" s="23"/>
    </row>
    <row r="2933" spans="17:19">
      <c r="Q2933" s="23"/>
      <c r="R2933" s="23"/>
      <c r="S2933" s="23"/>
    </row>
    <row r="2934" spans="17:19">
      <c r="Q2934" s="23"/>
      <c r="R2934" s="23"/>
      <c r="S2934" s="23"/>
    </row>
    <row r="2935" spans="17:19">
      <c r="Q2935" s="23"/>
      <c r="R2935" s="23"/>
      <c r="S2935" s="23"/>
    </row>
    <row r="2936" spans="17:19">
      <c r="Q2936" s="23"/>
      <c r="R2936" s="23"/>
      <c r="S2936" s="23"/>
    </row>
    <row r="2937" spans="17:19">
      <c r="Q2937" s="23"/>
      <c r="R2937" s="23"/>
      <c r="S2937" s="23"/>
    </row>
    <row r="2938" spans="17:19">
      <c r="Q2938" s="23"/>
      <c r="R2938" s="23"/>
      <c r="S2938" s="23"/>
    </row>
    <row r="2939" spans="17:19">
      <c r="Q2939" s="23"/>
      <c r="R2939" s="23"/>
      <c r="S2939" s="23"/>
    </row>
    <row r="2940" spans="17:19">
      <c r="Q2940" s="23"/>
      <c r="R2940" s="23"/>
      <c r="S2940" s="23"/>
    </row>
    <row r="2941" spans="17:19">
      <c r="Q2941" s="23"/>
      <c r="R2941" s="23"/>
      <c r="S2941" s="23"/>
    </row>
    <row r="2942" spans="17:19">
      <c r="Q2942" s="23"/>
      <c r="R2942" s="23"/>
      <c r="S2942" s="23"/>
    </row>
    <row r="2943" spans="17:19">
      <c r="Q2943" s="23"/>
      <c r="R2943" s="23"/>
      <c r="S2943" s="23"/>
    </row>
    <row r="2944" spans="17:19">
      <c r="Q2944" s="23"/>
      <c r="R2944" s="23"/>
      <c r="S2944" s="23"/>
    </row>
    <row r="2945" spans="17:19">
      <c r="Q2945" s="23"/>
      <c r="R2945" s="23"/>
      <c r="S2945" s="23"/>
    </row>
    <row r="2946" spans="17:19">
      <c r="Q2946" s="23"/>
      <c r="R2946" s="23"/>
      <c r="S2946" s="23"/>
    </row>
    <row r="2947" spans="17:19">
      <c r="Q2947" s="23"/>
      <c r="R2947" s="23"/>
      <c r="S2947" s="23"/>
    </row>
    <row r="2948" spans="17:19">
      <c r="Q2948" s="23"/>
      <c r="R2948" s="23"/>
      <c r="S2948" s="23"/>
    </row>
    <row r="2949" spans="17:19">
      <c r="Q2949" s="23"/>
      <c r="R2949" s="23"/>
      <c r="S2949" s="23"/>
    </row>
    <row r="2950" spans="17:19">
      <c r="Q2950" s="23"/>
      <c r="R2950" s="23"/>
      <c r="S2950" s="23"/>
    </row>
    <row r="2951" spans="17:19">
      <c r="Q2951" s="23"/>
      <c r="R2951" s="23"/>
      <c r="S2951" s="23"/>
    </row>
    <row r="2952" spans="17:19">
      <c r="Q2952" s="23"/>
      <c r="R2952" s="23"/>
      <c r="S2952" s="23"/>
    </row>
    <row r="2953" spans="17:19">
      <c r="Q2953" s="23"/>
      <c r="R2953" s="23"/>
      <c r="S2953" s="23"/>
    </row>
    <row r="2954" spans="17:19">
      <c r="Q2954" s="23"/>
      <c r="R2954" s="23"/>
      <c r="S2954" s="23"/>
    </row>
    <row r="2955" spans="17:19">
      <c r="Q2955" s="23"/>
      <c r="R2955" s="23"/>
      <c r="S2955" s="23"/>
    </row>
    <row r="2956" spans="17:19">
      <c r="Q2956" s="23"/>
      <c r="R2956" s="23"/>
      <c r="S2956" s="23"/>
    </row>
    <row r="2957" spans="17:19">
      <c r="Q2957" s="23"/>
      <c r="R2957" s="23"/>
      <c r="S2957" s="23"/>
    </row>
    <row r="2958" spans="17:19">
      <c r="Q2958" s="23"/>
      <c r="R2958" s="23"/>
      <c r="S2958" s="23"/>
    </row>
    <row r="2959" spans="17:19">
      <c r="Q2959" s="23"/>
      <c r="R2959" s="23"/>
      <c r="S2959" s="23"/>
    </row>
    <row r="2960" spans="17:19">
      <c r="Q2960" s="23"/>
      <c r="R2960" s="23"/>
      <c r="S2960" s="23"/>
    </row>
    <row r="2961" spans="17:19">
      <c r="Q2961" s="23"/>
      <c r="R2961" s="23"/>
      <c r="S2961" s="23"/>
    </row>
    <row r="2962" spans="17:19">
      <c r="Q2962" s="23"/>
      <c r="R2962" s="23"/>
      <c r="S2962" s="23"/>
    </row>
    <row r="2963" spans="17:19">
      <c r="Q2963" s="23"/>
      <c r="R2963" s="23"/>
      <c r="S2963" s="23"/>
    </row>
    <row r="2964" spans="17:19">
      <c r="Q2964" s="23"/>
      <c r="R2964" s="23"/>
      <c r="S2964" s="23"/>
    </row>
    <row r="2965" spans="17:19">
      <c r="Q2965" s="23"/>
      <c r="R2965" s="23"/>
      <c r="S2965" s="23"/>
    </row>
    <row r="2966" spans="17:19">
      <c r="Q2966" s="23"/>
      <c r="R2966" s="23"/>
      <c r="S2966" s="23"/>
    </row>
    <row r="2967" spans="17:19">
      <c r="Q2967" s="23"/>
      <c r="R2967" s="23"/>
      <c r="S2967" s="23"/>
    </row>
    <row r="2968" spans="17:19">
      <c r="Q2968" s="23"/>
      <c r="R2968" s="23"/>
      <c r="S2968" s="23"/>
    </row>
    <row r="2969" spans="17:19">
      <c r="Q2969" s="23"/>
      <c r="R2969" s="23"/>
      <c r="S2969" s="23"/>
    </row>
    <row r="2970" spans="17:19">
      <c r="Q2970" s="23"/>
      <c r="R2970" s="23"/>
      <c r="S2970" s="23"/>
    </row>
    <row r="2971" spans="17:19">
      <c r="Q2971" s="23"/>
      <c r="R2971" s="23"/>
      <c r="S2971" s="23"/>
    </row>
    <row r="2972" spans="17:19">
      <c r="Q2972" s="23"/>
      <c r="R2972" s="23"/>
      <c r="S2972" s="23"/>
    </row>
    <row r="2973" spans="17:19">
      <c r="Q2973" s="23"/>
      <c r="R2973" s="23"/>
      <c r="S2973" s="23"/>
    </row>
    <row r="2974" spans="17:19">
      <c r="Q2974" s="23"/>
      <c r="R2974" s="23"/>
      <c r="S2974" s="23"/>
    </row>
    <row r="2975" spans="17:19">
      <c r="Q2975" s="23"/>
      <c r="R2975" s="23"/>
      <c r="S2975" s="23"/>
    </row>
    <row r="2976" spans="17:19">
      <c r="Q2976" s="23"/>
      <c r="R2976" s="23"/>
      <c r="S2976" s="23"/>
    </row>
    <row r="2977" spans="17:19">
      <c r="Q2977" s="23"/>
      <c r="R2977" s="23"/>
      <c r="S2977" s="23"/>
    </row>
    <row r="2978" spans="17:19">
      <c r="Q2978" s="23"/>
      <c r="R2978" s="23"/>
      <c r="S2978" s="23"/>
    </row>
    <row r="2979" spans="17:19">
      <c r="Q2979" s="23"/>
      <c r="R2979" s="23"/>
      <c r="S2979" s="23"/>
    </row>
    <row r="2980" spans="17:19">
      <c r="Q2980" s="23"/>
      <c r="R2980" s="23"/>
      <c r="S2980" s="23"/>
    </row>
    <row r="2981" spans="17:19">
      <c r="Q2981" s="23"/>
      <c r="R2981" s="23"/>
      <c r="S2981" s="23"/>
    </row>
    <row r="2982" spans="17:19">
      <c r="Q2982" s="23"/>
      <c r="R2982" s="23"/>
      <c r="S2982" s="23"/>
    </row>
    <row r="2983" spans="17:19">
      <c r="Q2983" s="23"/>
      <c r="R2983" s="23"/>
      <c r="S2983" s="23"/>
    </row>
    <row r="2984" spans="17:19">
      <c r="Q2984" s="23"/>
      <c r="R2984" s="23"/>
      <c r="S2984" s="23"/>
    </row>
    <row r="2985" spans="17:19">
      <c r="Q2985" s="23"/>
      <c r="R2985" s="23"/>
      <c r="S2985" s="23"/>
    </row>
    <row r="2986" spans="17:19">
      <c r="Q2986" s="23"/>
      <c r="R2986" s="23"/>
      <c r="S2986" s="23"/>
    </row>
    <row r="2987" spans="17:19">
      <c r="Q2987" s="23"/>
      <c r="R2987" s="23"/>
      <c r="S2987" s="23"/>
    </row>
    <row r="2988" spans="17:19">
      <c r="Q2988" s="23"/>
      <c r="R2988" s="23"/>
      <c r="S2988" s="23"/>
    </row>
    <row r="2989" spans="17:19">
      <c r="Q2989" s="23"/>
      <c r="R2989" s="23"/>
      <c r="S2989" s="23"/>
    </row>
    <row r="2990" spans="17:19">
      <c r="Q2990" s="23"/>
      <c r="R2990" s="23"/>
      <c r="S2990" s="23"/>
    </row>
    <row r="2991" spans="17:19">
      <c r="Q2991" s="23"/>
      <c r="R2991" s="23"/>
      <c r="S2991" s="23"/>
    </row>
    <row r="2992" spans="17:19">
      <c r="Q2992" s="23"/>
      <c r="R2992" s="23"/>
      <c r="S2992" s="23"/>
    </row>
    <row r="2993" spans="17:19">
      <c r="Q2993" s="23"/>
      <c r="R2993" s="23"/>
      <c r="S2993" s="23"/>
    </row>
    <row r="2994" spans="17:19">
      <c r="Q2994" s="23"/>
      <c r="R2994" s="23"/>
      <c r="S2994" s="23"/>
    </row>
    <row r="2995" spans="17:19">
      <c r="Q2995" s="23"/>
      <c r="R2995" s="23"/>
      <c r="S2995" s="23"/>
    </row>
    <row r="2996" spans="17:19">
      <c r="Q2996" s="23"/>
      <c r="R2996" s="23"/>
      <c r="S2996" s="23"/>
    </row>
    <row r="2997" spans="17:19">
      <c r="Q2997" s="23"/>
      <c r="R2997" s="23"/>
      <c r="S2997" s="23"/>
    </row>
    <row r="2998" spans="17:19">
      <c r="Q2998" s="23"/>
      <c r="R2998" s="23"/>
      <c r="S2998" s="23"/>
    </row>
    <row r="2999" spans="17:19">
      <c r="Q2999" s="23"/>
      <c r="R2999" s="23"/>
      <c r="S2999" s="23"/>
    </row>
    <row r="3000" spans="17:19">
      <c r="Q3000" s="23"/>
      <c r="R3000" s="23"/>
      <c r="S3000" s="23"/>
    </row>
    <row r="3001" spans="17:19">
      <c r="Q3001" s="23"/>
      <c r="R3001" s="23"/>
      <c r="S3001" s="23"/>
    </row>
    <row r="3002" spans="17:19">
      <c r="Q3002" s="23"/>
      <c r="R3002" s="23"/>
      <c r="S3002" s="23"/>
    </row>
    <row r="3003" spans="17:19">
      <c r="Q3003" s="23"/>
      <c r="R3003" s="23"/>
      <c r="S3003" s="23"/>
    </row>
    <row r="3004" spans="17:19">
      <c r="Q3004" s="23"/>
      <c r="R3004" s="23"/>
      <c r="S3004" s="23"/>
    </row>
    <row r="3005" spans="17:19">
      <c r="Q3005" s="23"/>
      <c r="R3005" s="23"/>
      <c r="S3005" s="23"/>
    </row>
    <row r="3006" spans="17:19">
      <c r="Q3006" s="23"/>
      <c r="R3006" s="23"/>
      <c r="S3006" s="23"/>
    </row>
    <row r="3007" spans="17:19">
      <c r="Q3007" s="23"/>
      <c r="R3007" s="23"/>
      <c r="S3007" s="23"/>
    </row>
    <row r="3008" spans="17:19">
      <c r="Q3008" s="23"/>
      <c r="R3008" s="23"/>
      <c r="S3008" s="23"/>
    </row>
    <row r="3009" spans="17:19">
      <c r="Q3009" s="23"/>
      <c r="R3009" s="23"/>
      <c r="S3009" s="23"/>
    </row>
    <row r="3010" spans="17:19">
      <c r="Q3010" s="23"/>
      <c r="R3010" s="23"/>
      <c r="S3010" s="23"/>
    </row>
    <row r="3011" spans="17:19">
      <c r="Q3011" s="23"/>
      <c r="R3011" s="23"/>
      <c r="S3011" s="23"/>
    </row>
    <row r="3012" spans="17:19">
      <c r="Q3012" s="23"/>
      <c r="R3012" s="23"/>
      <c r="S3012" s="23"/>
    </row>
    <row r="3013" spans="17:19">
      <c r="Q3013" s="23"/>
      <c r="R3013" s="23"/>
      <c r="S3013" s="23"/>
    </row>
    <row r="3014" spans="17:19">
      <c r="Q3014" s="23"/>
      <c r="R3014" s="23"/>
      <c r="S3014" s="23"/>
    </row>
    <row r="3015" spans="17:19">
      <c r="Q3015" s="23"/>
      <c r="R3015" s="23"/>
      <c r="S3015" s="23"/>
    </row>
    <row r="3016" spans="17:19">
      <c r="Q3016" s="23"/>
      <c r="R3016" s="23"/>
      <c r="S3016" s="23"/>
    </row>
    <row r="3017" spans="17:19">
      <c r="Q3017" s="23"/>
      <c r="R3017" s="23"/>
      <c r="S3017" s="23"/>
    </row>
    <row r="3018" spans="17:19">
      <c r="Q3018" s="23"/>
      <c r="R3018" s="23"/>
      <c r="S3018" s="23"/>
    </row>
    <row r="3019" spans="17:19">
      <c r="Q3019" s="23"/>
      <c r="R3019" s="23"/>
      <c r="S3019" s="23"/>
    </row>
    <row r="3020" spans="17:19">
      <c r="Q3020" s="23"/>
      <c r="R3020" s="23"/>
      <c r="S3020" s="23"/>
    </row>
    <row r="3021" spans="17:19">
      <c r="Q3021" s="23"/>
      <c r="R3021" s="23"/>
      <c r="S3021" s="23"/>
    </row>
    <row r="3022" spans="17:19">
      <c r="Q3022" s="23"/>
      <c r="R3022" s="23"/>
      <c r="S3022" s="23"/>
    </row>
    <row r="3023" spans="17:19">
      <c r="Q3023" s="23"/>
      <c r="R3023" s="23"/>
      <c r="S3023" s="23"/>
    </row>
    <row r="3024" spans="17:19">
      <c r="Q3024" s="23"/>
      <c r="R3024" s="23"/>
      <c r="S3024" s="23"/>
    </row>
    <row r="3025" spans="17:19">
      <c r="Q3025" s="23"/>
      <c r="R3025" s="23"/>
      <c r="S3025" s="23"/>
    </row>
    <row r="3026" spans="17:19">
      <c r="Q3026" s="23"/>
      <c r="R3026" s="23"/>
      <c r="S3026" s="23"/>
    </row>
    <row r="3027" spans="17:19">
      <c r="Q3027" s="23"/>
      <c r="R3027" s="23"/>
      <c r="S3027" s="23"/>
    </row>
    <row r="3028" spans="17:19">
      <c r="Q3028" s="23"/>
      <c r="R3028" s="23"/>
      <c r="S3028" s="23"/>
    </row>
    <row r="3029" spans="17:19">
      <c r="Q3029" s="23"/>
      <c r="R3029" s="23"/>
      <c r="S3029" s="23"/>
    </row>
    <row r="3030" spans="17:19">
      <c r="Q3030" s="23"/>
      <c r="R3030" s="23"/>
      <c r="S3030" s="23"/>
    </row>
    <row r="3031" spans="17:19">
      <c r="Q3031" s="23"/>
      <c r="R3031" s="23"/>
      <c r="S3031" s="23"/>
    </row>
    <row r="3032" spans="17:19">
      <c r="Q3032" s="23"/>
      <c r="R3032" s="23"/>
      <c r="S3032" s="23"/>
    </row>
    <row r="3033" spans="17:19">
      <c r="Q3033" s="23"/>
      <c r="R3033" s="23"/>
      <c r="S3033" s="23"/>
    </row>
    <row r="3034" spans="17:19">
      <c r="Q3034" s="23"/>
      <c r="R3034" s="23"/>
      <c r="S3034" s="23"/>
    </row>
    <row r="3035" spans="17:19">
      <c r="Q3035" s="23"/>
      <c r="R3035" s="23"/>
      <c r="S3035" s="23"/>
    </row>
    <row r="3036" spans="17:19">
      <c r="Q3036" s="23"/>
      <c r="R3036" s="23"/>
      <c r="S3036" s="23"/>
    </row>
    <row r="3037" spans="17:19">
      <c r="Q3037" s="23"/>
      <c r="R3037" s="23"/>
      <c r="S3037" s="23"/>
    </row>
    <row r="3038" spans="17:19">
      <c r="Q3038" s="23"/>
      <c r="R3038" s="23"/>
      <c r="S3038" s="23"/>
    </row>
    <row r="3039" spans="17:19">
      <c r="Q3039" s="23"/>
      <c r="R3039" s="23"/>
      <c r="S3039" s="23"/>
    </row>
    <row r="3040" spans="17:19">
      <c r="Q3040" s="23"/>
      <c r="R3040" s="23"/>
      <c r="S3040" s="23"/>
    </row>
    <row r="3041" spans="17:19">
      <c r="Q3041" s="23"/>
      <c r="R3041" s="23"/>
      <c r="S3041" s="23"/>
    </row>
    <row r="3042" spans="17:19">
      <c r="Q3042" s="23"/>
      <c r="R3042" s="23"/>
      <c r="S3042" s="23"/>
    </row>
    <row r="3043" spans="17:19">
      <c r="Q3043" s="23"/>
      <c r="R3043" s="23"/>
      <c r="S3043" s="23"/>
    </row>
    <row r="3044" spans="17:19">
      <c r="Q3044" s="23"/>
      <c r="R3044" s="23"/>
      <c r="S3044" s="23"/>
    </row>
    <row r="3045" spans="17:19">
      <c r="Q3045" s="23"/>
      <c r="R3045" s="23"/>
      <c r="S3045" s="23"/>
    </row>
    <row r="3046" spans="17:19">
      <c r="Q3046" s="23"/>
      <c r="R3046" s="23"/>
      <c r="S3046" s="23"/>
    </row>
    <row r="3047" spans="17:19">
      <c r="Q3047" s="23"/>
      <c r="R3047" s="23"/>
      <c r="S3047" s="23"/>
    </row>
    <row r="3048" spans="17:19">
      <c r="Q3048" s="23"/>
      <c r="R3048" s="23"/>
      <c r="S3048" s="23"/>
    </row>
    <row r="3049" spans="17:19">
      <c r="Q3049" s="23"/>
      <c r="R3049" s="23"/>
      <c r="S3049" s="23"/>
    </row>
    <row r="3050" spans="17:19">
      <c r="Q3050" s="23"/>
      <c r="R3050" s="23"/>
      <c r="S3050" s="23"/>
    </row>
    <row r="3051" spans="17:19">
      <c r="Q3051" s="23"/>
      <c r="R3051" s="23"/>
      <c r="S3051" s="23"/>
    </row>
    <row r="3052" spans="17:19">
      <c r="Q3052" s="23"/>
      <c r="R3052" s="23"/>
      <c r="S3052" s="23"/>
    </row>
    <row r="3053" spans="17:19">
      <c r="Q3053" s="23"/>
      <c r="R3053" s="23"/>
      <c r="S3053" s="23"/>
    </row>
    <row r="3054" spans="17:19">
      <c r="Q3054" s="23"/>
      <c r="R3054" s="23"/>
      <c r="S3054" s="23"/>
    </row>
    <row r="3055" spans="17:19">
      <c r="Q3055" s="23"/>
      <c r="R3055" s="23"/>
      <c r="S3055" s="23"/>
    </row>
    <row r="3056" spans="17:19">
      <c r="Q3056" s="23"/>
      <c r="R3056" s="23"/>
      <c r="S3056" s="23"/>
    </row>
    <row r="3057" spans="17:19">
      <c r="Q3057" s="23"/>
      <c r="R3057" s="23"/>
      <c r="S3057" s="23"/>
    </row>
    <row r="3058" spans="17:19">
      <c r="Q3058" s="23"/>
      <c r="R3058" s="23"/>
      <c r="S3058" s="23"/>
    </row>
    <row r="3059" spans="17:19">
      <c r="Q3059" s="23"/>
      <c r="R3059" s="23"/>
      <c r="S3059" s="23"/>
    </row>
    <row r="3060" spans="17:19">
      <c r="Q3060" s="23"/>
      <c r="R3060" s="23"/>
      <c r="S3060" s="23"/>
    </row>
    <row r="3061" spans="17:19">
      <c r="Q3061" s="23"/>
      <c r="R3061" s="23"/>
      <c r="S3061" s="23"/>
    </row>
    <row r="3062" spans="17:19">
      <c r="Q3062" s="23"/>
      <c r="R3062" s="23"/>
      <c r="S3062" s="23"/>
    </row>
    <row r="3063" spans="17:19">
      <c r="Q3063" s="23"/>
      <c r="R3063" s="23"/>
      <c r="S3063" s="23"/>
    </row>
    <row r="3064" spans="17:19">
      <c r="Q3064" s="23"/>
      <c r="R3064" s="23"/>
      <c r="S3064" s="23"/>
    </row>
    <row r="3065" spans="17:19">
      <c r="Q3065" s="23"/>
      <c r="R3065" s="23"/>
      <c r="S3065" s="23"/>
    </row>
    <row r="3066" spans="17:19">
      <c r="Q3066" s="23"/>
      <c r="R3066" s="23"/>
      <c r="S3066" s="23"/>
    </row>
    <row r="3067" spans="17:19">
      <c r="Q3067" s="23"/>
      <c r="R3067" s="23"/>
      <c r="S3067" s="23"/>
    </row>
    <row r="3068" spans="17:19">
      <c r="Q3068" s="23"/>
      <c r="R3068" s="23"/>
      <c r="S3068" s="23"/>
    </row>
    <row r="3069" spans="17:19">
      <c r="Q3069" s="23"/>
      <c r="R3069" s="23"/>
      <c r="S3069" s="23"/>
    </row>
    <row r="3070" spans="17:19">
      <c r="Q3070" s="23"/>
      <c r="R3070" s="23"/>
      <c r="S3070" s="23"/>
    </row>
    <row r="3071" spans="17:19">
      <c r="Q3071" s="23"/>
      <c r="R3071" s="23"/>
      <c r="S3071" s="23"/>
    </row>
    <row r="3072" spans="17:19">
      <c r="Q3072" s="23"/>
      <c r="R3072" s="23"/>
      <c r="S3072" s="23"/>
    </row>
    <row r="3073" spans="17:19">
      <c r="Q3073" s="23"/>
      <c r="R3073" s="23"/>
      <c r="S3073" s="23"/>
    </row>
    <row r="3074" spans="17:19">
      <c r="Q3074" s="23"/>
      <c r="R3074" s="23"/>
      <c r="S3074" s="23"/>
    </row>
    <row r="3075" spans="17:19">
      <c r="Q3075" s="23"/>
      <c r="R3075" s="23"/>
      <c r="S3075" s="23"/>
    </row>
    <row r="3076" spans="17:19">
      <c r="Q3076" s="23"/>
      <c r="R3076" s="23"/>
      <c r="S3076" s="23"/>
    </row>
    <row r="3077" spans="17:19">
      <c r="Q3077" s="23"/>
      <c r="R3077" s="23"/>
      <c r="S3077" s="23"/>
    </row>
    <row r="3078" spans="17:19">
      <c r="Q3078" s="23"/>
      <c r="R3078" s="23"/>
      <c r="S3078" s="23"/>
    </row>
    <row r="3079" spans="17:19">
      <c r="Q3079" s="23"/>
      <c r="R3079" s="23"/>
      <c r="S3079" s="23"/>
    </row>
    <row r="3080" spans="17:19">
      <c r="Q3080" s="23"/>
      <c r="R3080" s="23"/>
      <c r="S3080" s="23"/>
    </row>
    <row r="3081" spans="17:19">
      <c r="Q3081" s="23"/>
      <c r="R3081" s="23"/>
      <c r="S3081" s="23"/>
    </row>
    <row r="3082" spans="17:19">
      <c r="Q3082" s="23"/>
      <c r="R3082" s="23"/>
      <c r="S3082" s="23"/>
    </row>
    <row r="3083" spans="17:19">
      <c r="Q3083" s="23"/>
      <c r="R3083" s="23"/>
      <c r="S3083" s="23"/>
    </row>
    <row r="3084" spans="17:19">
      <c r="Q3084" s="23"/>
      <c r="R3084" s="23"/>
      <c r="S3084" s="23"/>
    </row>
    <row r="3085" spans="17:19">
      <c r="Q3085" s="23"/>
      <c r="R3085" s="23"/>
      <c r="S3085" s="23"/>
    </row>
    <row r="3086" spans="17:19">
      <c r="Q3086" s="23"/>
      <c r="R3086" s="23"/>
      <c r="S3086" s="23"/>
    </row>
    <row r="3087" spans="17:19">
      <c r="Q3087" s="23"/>
      <c r="R3087" s="23"/>
      <c r="S3087" s="23"/>
    </row>
    <row r="3088" spans="17:19">
      <c r="Q3088" s="23"/>
      <c r="R3088" s="23"/>
      <c r="S3088" s="23"/>
    </row>
    <row r="3089" spans="17:19">
      <c r="Q3089" s="23"/>
      <c r="R3089" s="23"/>
      <c r="S3089" s="23"/>
    </row>
    <row r="3090" spans="17:19">
      <c r="Q3090" s="23"/>
      <c r="R3090" s="23"/>
      <c r="S3090" s="23"/>
    </row>
    <row r="3091" spans="17:19">
      <c r="Q3091" s="23"/>
      <c r="R3091" s="23"/>
      <c r="S3091" s="23"/>
    </row>
    <row r="3092" spans="17:19">
      <c r="Q3092" s="23"/>
      <c r="R3092" s="23"/>
      <c r="S3092" s="23"/>
    </row>
    <row r="3093" spans="17:19">
      <c r="Q3093" s="23"/>
      <c r="R3093" s="23"/>
      <c r="S3093" s="23"/>
    </row>
    <row r="3094" spans="17:19">
      <c r="Q3094" s="23"/>
      <c r="R3094" s="23"/>
      <c r="S3094" s="23"/>
    </row>
    <row r="3095" spans="17:19">
      <c r="Q3095" s="23"/>
      <c r="R3095" s="23"/>
      <c r="S3095" s="23"/>
    </row>
    <row r="3096" spans="17:19">
      <c r="Q3096" s="23"/>
      <c r="R3096" s="23"/>
      <c r="S3096" s="23"/>
    </row>
    <row r="3097" spans="17:19">
      <c r="Q3097" s="23"/>
      <c r="R3097" s="23"/>
      <c r="S3097" s="23"/>
    </row>
    <row r="3098" spans="17:19">
      <c r="Q3098" s="23"/>
      <c r="R3098" s="23"/>
      <c r="S3098" s="23"/>
    </row>
    <row r="3099" spans="17:19">
      <c r="Q3099" s="23"/>
      <c r="R3099" s="23"/>
      <c r="S3099" s="23"/>
    </row>
    <row r="3100" spans="17:19">
      <c r="Q3100" s="23"/>
      <c r="R3100" s="23"/>
      <c r="S3100" s="23"/>
    </row>
    <row r="3101" spans="17:19">
      <c r="Q3101" s="23"/>
      <c r="R3101" s="23"/>
      <c r="S3101" s="23"/>
    </row>
    <row r="3102" spans="17:19">
      <c r="Q3102" s="23"/>
      <c r="R3102" s="23"/>
      <c r="S3102" s="23"/>
    </row>
    <row r="3103" spans="17:19">
      <c r="Q3103" s="23"/>
      <c r="R3103" s="23"/>
      <c r="S3103" s="23"/>
    </row>
    <row r="3104" spans="17:19">
      <c r="Q3104" s="23"/>
      <c r="R3104" s="23"/>
      <c r="S3104" s="23"/>
    </row>
    <row r="3105" spans="17:19">
      <c r="Q3105" s="23"/>
      <c r="R3105" s="23"/>
      <c r="S3105" s="23"/>
    </row>
    <row r="3106" spans="17:19">
      <c r="Q3106" s="23"/>
      <c r="R3106" s="23"/>
      <c r="S3106" s="23"/>
    </row>
    <row r="3107" spans="17:19">
      <c r="Q3107" s="23"/>
      <c r="R3107" s="23"/>
      <c r="S3107" s="23"/>
    </row>
    <row r="3108" spans="17:19">
      <c r="Q3108" s="23"/>
      <c r="R3108" s="23"/>
      <c r="S3108" s="23"/>
    </row>
    <row r="3109" spans="17:19">
      <c r="Q3109" s="23"/>
      <c r="R3109" s="23"/>
      <c r="S3109" s="23"/>
    </row>
    <row r="3110" spans="17:19">
      <c r="Q3110" s="23"/>
      <c r="R3110" s="23"/>
      <c r="S3110" s="23"/>
    </row>
    <row r="3111" spans="17:19">
      <c r="Q3111" s="23"/>
      <c r="R3111" s="23"/>
      <c r="S3111" s="23"/>
    </row>
    <row r="3112" spans="17:19">
      <c r="Q3112" s="23"/>
      <c r="R3112" s="23"/>
      <c r="S3112" s="23"/>
    </row>
    <row r="3113" spans="17:19">
      <c r="Q3113" s="23"/>
      <c r="R3113" s="23"/>
      <c r="S3113" s="23"/>
    </row>
    <row r="3114" spans="17:19">
      <c r="Q3114" s="23"/>
      <c r="R3114" s="23"/>
      <c r="S3114" s="23"/>
    </row>
    <row r="3115" spans="17:19">
      <c r="Q3115" s="23"/>
      <c r="R3115" s="23"/>
      <c r="S3115" s="23"/>
    </row>
    <row r="3116" spans="17:19">
      <c r="Q3116" s="23"/>
      <c r="R3116" s="23"/>
      <c r="S3116" s="23"/>
    </row>
    <row r="3117" spans="17:19">
      <c r="Q3117" s="23"/>
      <c r="R3117" s="23"/>
      <c r="S3117" s="23"/>
    </row>
    <row r="3118" spans="17:19">
      <c r="Q3118" s="23"/>
      <c r="R3118" s="23"/>
      <c r="S3118" s="23"/>
    </row>
    <row r="3119" spans="17:19">
      <c r="Q3119" s="23"/>
      <c r="R3119" s="23"/>
      <c r="S3119" s="23"/>
    </row>
    <row r="3120" spans="17:19">
      <c r="Q3120" s="23"/>
      <c r="R3120" s="23"/>
      <c r="S3120" s="23"/>
    </row>
    <row r="3121" spans="17:19">
      <c r="Q3121" s="23"/>
      <c r="R3121" s="23"/>
      <c r="S3121" s="23"/>
    </row>
    <row r="3122" spans="17:19">
      <c r="Q3122" s="23"/>
      <c r="R3122" s="23"/>
      <c r="S3122" s="23"/>
    </row>
    <row r="3123" spans="17:19">
      <c r="Q3123" s="23"/>
      <c r="R3123" s="23"/>
      <c r="S3123" s="23"/>
    </row>
    <row r="3124" spans="17:19">
      <c r="Q3124" s="23"/>
      <c r="R3124" s="23"/>
      <c r="S3124" s="23"/>
    </row>
    <row r="3125" spans="17:19">
      <c r="Q3125" s="23"/>
      <c r="R3125" s="23"/>
      <c r="S3125" s="23"/>
    </row>
    <row r="3126" spans="17:19">
      <c r="Q3126" s="23"/>
      <c r="R3126" s="23"/>
      <c r="S3126" s="23"/>
    </row>
    <row r="3127" spans="17:19">
      <c r="Q3127" s="23"/>
      <c r="R3127" s="23"/>
      <c r="S3127" s="23"/>
    </row>
    <row r="3128" spans="17:19">
      <c r="Q3128" s="23"/>
      <c r="R3128" s="23"/>
      <c r="S3128" s="23"/>
    </row>
    <row r="3129" spans="17:19">
      <c r="Q3129" s="23"/>
      <c r="R3129" s="23"/>
      <c r="S3129" s="23"/>
    </row>
    <row r="3130" spans="17:19">
      <c r="Q3130" s="23"/>
      <c r="R3130" s="23"/>
      <c r="S3130" s="23"/>
    </row>
    <row r="3131" spans="17:19">
      <c r="Q3131" s="23"/>
      <c r="R3131" s="23"/>
      <c r="S3131" s="23"/>
    </row>
    <row r="3132" spans="17:19">
      <c r="Q3132" s="23"/>
      <c r="R3132" s="23"/>
      <c r="S3132" s="23"/>
    </row>
    <row r="3133" spans="17:19">
      <c r="Q3133" s="23"/>
      <c r="R3133" s="23"/>
      <c r="S3133" s="23"/>
    </row>
    <row r="3134" spans="17:19">
      <c r="Q3134" s="23"/>
      <c r="R3134" s="23"/>
      <c r="S3134" s="23"/>
    </row>
    <row r="3135" spans="17:19">
      <c r="Q3135" s="23"/>
      <c r="R3135" s="23"/>
      <c r="S3135" s="23"/>
    </row>
    <row r="3136" spans="17:19">
      <c r="Q3136" s="23"/>
      <c r="R3136" s="23"/>
      <c r="S3136" s="23"/>
    </row>
    <row r="3137" spans="17:19">
      <c r="Q3137" s="23"/>
      <c r="R3137" s="23"/>
      <c r="S3137" s="23"/>
    </row>
    <row r="3138" spans="17:19">
      <c r="Q3138" s="23"/>
      <c r="R3138" s="23"/>
      <c r="S3138" s="23"/>
    </row>
    <row r="3139" spans="17:19">
      <c r="Q3139" s="23"/>
      <c r="R3139" s="23"/>
      <c r="S3139" s="23"/>
    </row>
    <row r="3140" spans="17:19">
      <c r="Q3140" s="23"/>
      <c r="R3140" s="23"/>
      <c r="S3140" s="23"/>
    </row>
    <row r="3141" spans="17:19">
      <c r="Q3141" s="23"/>
      <c r="R3141" s="23"/>
      <c r="S3141" s="23"/>
    </row>
    <row r="3142" spans="17:19">
      <c r="Q3142" s="23"/>
      <c r="R3142" s="23"/>
      <c r="S3142" s="23"/>
    </row>
    <row r="3143" spans="17:19">
      <c r="Q3143" s="23"/>
      <c r="R3143" s="23"/>
      <c r="S3143" s="23"/>
    </row>
    <row r="3144" spans="17:19">
      <c r="Q3144" s="23"/>
      <c r="R3144" s="23"/>
      <c r="S3144" s="23"/>
    </row>
    <row r="3145" spans="17:19">
      <c r="Q3145" s="23"/>
      <c r="R3145" s="23"/>
      <c r="S3145" s="23"/>
    </row>
    <row r="3146" spans="17:19">
      <c r="Q3146" s="23"/>
      <c r="R3146" s="23"/>
      <c r="S3146" s="23"/>
    </row>
    <row r="3147" spans="17:19">
      <c r="Q3147" s="23"/>
      <c r="R3147" s="23"/>
      <c r="S3147" s="23"/>
    </row>
    <row r="3148" spans="17:19">
      <c r="Q3148" s="23"/>
      <c r="R3148" s="23"/>
      <c r="S3148" s="23"/>
    </row>
    <row r="3149" spans="17:19">
      <c r="Q3149" s="23"/>
      <c r="R3149" s="23"/>
      <c r="S3149" s="23"/>
    </row>
    <row r="3150" spans="17:19">
      <c r="Q3150" s="23"/>
      <c r="R3150" s="23"/>
      <c r="S3150" s="23"/>
    </row>
    <row r="3151" spans="17:19">
      <c r="Q3151" s="23"/>
      <c r="R3151" s="23"/>
      <c r="S3151" s="23"/>
    </row>
    <row r="3152" spans="17:19">
      <c r="Q3152" s="23"/>
      <c r="R3152" s="23"/>
      <c r="S3152" s="23"/>
    </row>
    <row r="3153" spans="17:19">
      <c r="Q3153" s="23"/>
      <c r="R3153" s="23"/>
      <c r="S3153" s="23"/>
    </row>
    <row r="3154" spans="17:19">
      <c r="Q3154" s="23"/>
      <c r="R3154" s="23"/>
      <c r="S3154" s="23"/>
    </row>
    <row r="3155" spans="17:19">
      <c r="Q3155" s="23"/>
      <c r="R3155" s="23"/>
      <c r="S3155" s="23"/>
    </row>
    <row r="3156" spans="17:19">
      <c r="Q3156" s="23"/>
      <c r="R3156" s="23"/>
      <c r="S3156" s="23"/>
    </row>
    <row r="3157" spans="17:19">
      <c r="Q3157" s="23"/>
      <c r="R3157" s="23"/>
      <c r="S3157" s="23"/>
    </row>
    <row r="3158" spans="17:19">
      <c r="Q3158" s="23"/>
      <c r="R3158" s="23"/>
      <c r="S3158" s="23"/>
    </row>
    <row r="3159" spans="17:19">
      <c r="Q3159" s="23"/>
      <c r="R3159" s="23"/>
      <c r="S3159" s="23"/>
    </row>
    <row r="3160" spans="17:19">
      <c r="Q3160" s="23"/>
      <c r="R3160" s="23"/>
      <c r="S3160" s="23"/>
    </row>
    <row r="3161" spans="17:19">
      <c r="Q3161" s="23"/>
      <c r="R3161" s="23"/>
      <c r="S3161" s="23"/>
    </row>
    <row r="3162" spans="17:19">
      <c r="Q3162" s="23"/>
      <c r="R3162" s="23"/>
      <c r="S3162" s="23"/>
    </row>
    <row r="3163" spans="17:19">
      <c r="Q3163" s="23"/>
      <c r="R3163" s="23"/>
      <c r="S3163" s="23"/>
    </row>
    <row r="3164" spans="17:19">
      <c r="Q3164" s="23"/>
      <c r="R3164" s="23"/>
      <c r="S3164" s="23"/>
    </row>
    <row r="3165" spans="17:19">
      <c r="Q3165" s="23"/>
      <c r="R3165" s="23"/>
      <c r="S3165" s="23"/>
    </row>
    <row r="3166" spans="17:19">
      <c r="Q3166" s="23"/>
      <c r="R3166" s="23"/>
      <c r="S3166" s="23"/>
    </row>
    <row r="3167" spans="17:19">
      <c r="Q3167" s="23"/>
      <c r="R3167" s="23"/>
      <c r="S3167" s="23"/>
    </row>
    <row r="3168" spans="17:19">
      <c r="Q3168" s="23"/>
      <c r="R3168" s="23"/>
      <c r="S3168" s="23"/>
    </row>
    <row r="3169" spans="17:19">
      <c r="Q3169" s="23"/>
      <c r="R3169" s="23"/>
      <c r="S3169" s="23"/>
    </row>
    <row r="3170" spans="17:19">
      <c r="Q3170" s="23"/>
      <c r="R3170" s="23"/>
      <c r="S3170" s="23"/>
    </row>
    <row r="3171" spans="17:19">
      <c r="Q3171" s="23"/>
      <c r="R3171" s="23"/>
      <c r="S3171" s="23"/>
    </row>
    <row r="3172" spans="17:19">
      <c r="Q3172" s="23"/>
      <c r="R3172" s="23"/>
      <c r="S3172" s="23"/>
    </row>
    <row r="3173" spans="17:19">
      <c r="Q3173" s="23"/>
      <c r="R3173" s="23"/>
      <c r="S3173" s="23"/>
    </row>
    <row r="3174" spans="17:19">
      <c r="Q3174" s="23"/>
      <c r="R3174" s="23"/>
      <c r="S3174" s="23"/>
    </row>
    <row r="3175" spans="17:19">
      <c r="Q3175" s="23"/>
      <c r="R3175" s="23"/>
      <c r="S3175" s="23"/>
    </row>
    <row r="3176" spans="17:19">
      <c r="Q3176" s="23"/>
      <c r="R3176" s="23"/>
      <c r="S3176" s="23"/>
    </row>
    <row r="3177" spans="17:19">
      <c r="Q3177" s="23"/>
      <c r="R3177" s="23"/>
      <c r="S3177" s="23"/>
    </row>
    <row r="3178" spans="17:19">
      <c r="Q3178" s="23"/>
      <c r="R3178" s="23"/>
      <c r="S3178" s="23"/>
    </row>
    <row r="3179" spans="17:19">
      <c r="Q3179" s="23"/>
      <c r="R3179" s="23"/>
      <c r="S3179" s="23"/>
    </row>
    <row r="3180" spans="17:19">
      <c r="Q3180" s="23"/>
      <c r="R3180" s="23"/>
      <c r="S3180" s="23"/>
    </row>
    <row r="3181" spans="17:19">
      <c r="Q3181" s="23"/>
      <c r="R3181" s="23"/>
      <c r="S3181" s="23"/>
    </row>
    <row r="3182" spans="17:19">
      <c r="Q3182" s="23"/>
      <c r="R3182" s="23"/>
      <c r="S3182" s="23"/>
    </row>
    <row r="3183" spans="17:19">
      <c r="Q3183" s="23"/>
      <c r="R3183" s="23"/>
      <c r="S3183" s="23"/>
    </row>
    <row r="3184" spans="17:19">
      <c r="Q3184" s="23"/>
      <c r="R3184" s="23"/>
      <c r="S3184" s="23"/>
    </row>
    <row r="3185" spans="17:19">
      <c r="Q3185" s="23"/>
      <c r="R3185" s="23"/>
      <c r="S3185" s="23"/>
    </row>
    <row r="3186" spans="17:19">
      <c r="Q3186" s="23"/>
      <c r="R3186" s="23"/>
      <c r="S3186" s="23"/>
    </row>
    <row r="3187" spans="17:19">
      <c r="Q3187" s="23"/>
      <c r="R3187" s="23"/>
      <c r="S3187" s="23"/>
    </row>
    <row r="3188" spans="17:19">
      <c r="Q3188" s="23"/>
      <c r="R3188" s="23"/>
      <c r="S3188" s="23"/>
    </row>
    <row r="3189" spans="17:19">
      <c r="Q3189" s="23"/>
      <c r="R3189" s="23"/>
      <c r="S3189" s="23"/>
    </row>
    <row r="3190" spans="17:19">
      <c r="Q3190" s="23"/>
      <c r="R3190" s="23"/>
      <c r="S3190" s="23"/>
    </row>
    <row r="3191" spans="17:19">
      <c r="Q3191" s="23"/>
      <c r="R3191" s="23"/>
      <c r="S3191" s="23"/>
    </row>
    <row r="3192" spans="17:19">
      <c r="Q3192" s="23"/>
      <c r="R3192" s="23"/>
      <c r="S3192" s="23"/>
    </row>
    <row r="3193" spans="17:19">
      <c r="Q3193" s="23"/>
      <c r="R3193" s="23"/>
      <c r="S3193" s="23"/>
    </row>
    <row r="3194" spans="17:19">
      <c r="Q3194" s="23"/>
      <c r="R3194" s="23"/>
      <c r="S3194" s="23"/>
    </row>
    <row r="3195" spans="17:19">
      <c r="Q3195" s="23"/>
      <c r="R3195" s="23"/>
      <c r="S3195" s="23"/>
    </row>
    <row r="3196" spans="17:19">
      <c r="Q3196" s="23"/>
      <c r="R3196" s="23"/>
      <c r="S3196" s="23"/>
    </row>
    <row r="3197" spans="17:19">
      <c r="Q3197" s="23"/>
      <c r="R3197" s="23"/>
      <c r="S3197" s="23"/>
    </row>
    <row r="3198" spans="17:19">
      <c r="Q3198" s="23"/>
      <c r="R3198" s="23"/>
      <c r="S3198" s="23"/>
    </row>
    <row r="3199" spans="17:19">
      <c r="Q3199" s="23"/>
      <c r="R3199" s="23"/>
      <c r="S3199" s="23"/>
    </row>
    <row r="3200" spans="17:19">
      <c r="Q3200" s="23"/>
      <c r="R3200" s="23"/>
      <c r="S3200" s="23"/>
    </row>
    <row r="3201" spans="17:19">
      <c r="Q3201" s="23"/>
      <c r="R3201" s="23"/>
      <c r="S3201" s="23"/>
    </row>
    <row r="3202" spans="17:19">
      <c r="Q3202" s="23"/>
      <c r="R3202" s="23"/>
      <c r="S3202" s="23"/>
    </row>
    <row r="3203" spans="17:19">
      <c r="Q3203" s="23"/>
      <c r="R3203" s="23"/>
      <c r="S3203" s="23"/>
    </row>
    <row r="3204" spans="17:19">
      <c r="Q3204" s="23"/>
      <c r="R3204" s="23"/>
      <c r="S3204" s="23"/>
    </row>
    <row r="3205" spans="17:19">
      <c r="Q3205" s="23"/>
      <c r="R3205" s="23"/>
      <c r="S3205" s="23"/>
    </row>
    <row r="3206" spans="17:19">
      <c r="Q3206" s="23"/>
      <c r="R3206" s="23"/>
      <c r="S3206" s="23"/>
    </row>
    <row r="3207" spans="17:19">
      <c r="Q3207" s="23"/>
      <c r="R3207" s="23"/>
      <c r="S3207" s="23"/>
    </row>
    <row r="3208" spans="17:19">
      <c r="Q3208" s="23"/>
      <c r="R3208" s="23"/>
      <c r="S3208" s="23"/>
    </row>
    <row r="3209" spans="17:19">
      <c r="Q3209" s="23"/>
      <c r="R3209" s="23"/>
      <c r="S3209" s="23"/>
    </row>
    <row r="3210" spans="17:19">
      <c r="Q3210" s="23"/>
      <c r="R3210" s="23"/>
      <c r="S3210" s="23"/>
    </row>
    <row r="3211" spans="17:19">
      <c r="Q3211" s="23"/>
      <c r="R3211" s="23"/>
      <c r="S3211" s="23"/>
    </row>
    <row r="3212" spans="17:19">
      <c r="Q3212" s="23"/>
      <c r="R3212" s="23"/>
      <c r="S3212" s="23"/>
    </row>
    <row r="3213" spans="17:19">
      <c r="Q3213" s="23"/>
      <c r="R3213" s="23"/>
      <c r="S3213" s="23"/>
    </row>
    <row r="3214" spans="17:19">
      <c r="Q3214" s="23"/>
      <c r="R3214" s="23"/>
      <c r="S3214" s="23"/>
    </row>
    <row r="3215" spans="17:19">
      <c r="Q3215" s="23"/>
      <c r="R3215" s="23"/>
      <c r="S3215" s="23"/>
    </row>
    <row r="3216" spans="17:19">
      <c r="Q3216" s="23"/>
      <c r="R3216" s="23"/>
      <c r="S3216" s="23"/>
    </row>
    <row r="3217" spans="17:19">
      <c r="Q3217" s="23"/>
      <c r="R3217" s="23"/>
      <c r="S3217" s="23"/>
    </row>
    <row r="3218" spans="17:19">
      <c r="Q3218" s="23"/>
      <c r="R3218" s="23"/>
      <c r="S3218" s="23"/>
    </row>
    <row r="3219" spans="17:19">
      <c r="Q3219" s="23"/>
      <c r="R3219" s="23"/>
      <c r="S3219" s="23"/>
    </row>
    <row r="3220" spans="17:19">
      <c r="Q3220" s="23"/>
      <c r="R3220" s="23"/>
      <c r="S3220" s="23"/>
    </row>
    <row r="3221" spans="17:19">
      <c r="Q3221" s="23"/>
      <c r="R3221" s="23"/>
      <c r="S3221" s="23"/>
    </row>
    <row r="3222" spans="17:19">
      <c r="Q3222" s="23"/>
      <c r="R3222" s="23"/>
      <c r="S3222" s="23"/>
    </row>
    <row r="3223" spans="17:19">
      <c r="Q3223" s="23"/>
      <c r="R3223" s="23"/>
      <c r="S3223" s="23"/>
    </row>
    <row r="3224" spans="17:19">
      <c r="Q3224" s="23"/>
      <c r="R3224" s="23"/>
      <c r="S3224" s="23"/>
    </row>
    <row r="3225" spans="17:19">
      <c r="Q3225" s="23"/>
      <c r="R3225" s="23"/>
      <c r="S3225" s="23"/>
    </row>
    <row r="3226" spans="17:19">
      <c r="Q3226" s="23"/>
      <c r="R3226" s="23"/>
      <c r="S3226" s="23"/>
    </row>
    <row r="3227" spans="17:19">
      <c r="Q3227" s="23"/>
      <c r="R3227" s="23"/>
      <c r="S3227" s="23"/>
    </row>
    <row r="3228" spans="17:19">
      <c r="Q3228" s="23"/>
      <c r="R3228" s="23"/>
      <c r="S3228" s="23"/>
    </row>
    <row r="3229" spans="17:19">
      <c r="Q3229" s="23"/>
      <c r="R3229" s="23"/>
      <c r="S3229" s="23"/>
    </row>
    <row r="3230" spans="17:19">
      <c r="Q3230" s="23"/>
      <c r="R3230" s="23"/>
      <c r="S3230" s="23"/>
    </row>
    <row r="3231" spans="17:19">
      <c r="Q3231" s="23"/>
      <c r="R3231" s="23"/>
      <c r="S3231" s="23"/>
    </row>
    <row r="3232" spans="17:19">
      <c r="Q3232" s="23"/>
      <c r="R3232" s="23"/>
      <c r="S3232" s="23"/>
    </row>
    <row r="3233" spans="17:19">
      <c r="Q3233" s="23"/>
      <c r="R3233" s="23"/>
      <c r="S3233" s="23"/>
    </row>
    <row r="3234" spans="17:19">
      <c r="Q3234" s="23"/>
      <c r="R3234" s="23"/>
      <c r="S3234" s="23"/>
    </row>
    <row r="3235" spans="17:19">
      <c r="Q3235" s="23"/>
      <c r="R3235" s="23"/>
      <c r="S3235" s="23"/>
    </row>
    <row r="3236" spans="17:19">
      <c r="Q3236" s="23"/>
      <c r="R3236" s="23"/>
      <c r="S3236" s="23"/>
    </row>
    <row r="3237" spans="17:19">
      <c r="Q3237" s="23"/>
      <c r="R3237" s="23"/>
      <c r="S3237" s="23"/>
    </row>
    <row r="3238" spans="17:19">
      <c r="Q3238" s="23"/>
      <c r="R3238" s="23"/>
      <c r="S3238" s="23"/>
    </row>
    <row r="3239" spans="17:19">
      <c r="Q3239" s="23"/>
      <c r="R3239" s="23"/>
      <c r="S3239" s="23"/>
    </row>
    <row r="3240" spans="17:19">
      <c r="Q3240" s="23"/>
      <c r="R3240" s="23"/>
      <c r="S3240" s="23"/>
    </row>
    <row r="3241" spans="17:19">
      <c r="Q3241" s="23"/>
      <c r="R3241" s="23"/>
      <c r="S3241" s="23"/>
    </row>
    <row r="3242" spans="17:19">
      <c r="Q3242" s="23"/>
      <c r="R3242" s="23"/>
      <c r="S3242" s="23"/>
    </row>
    <row r="3243" spans="17:19">
      <c r="Q3243" s="23"/>
      <c r="R3243" s="23"/>
      <c r="S3243" s="23"/>
    </row>
    <row r="3244" spans="17:19">
      <c r="Q3244" s="23"/>
      <c r="R3244" s="23"/>
      <c r="S3244" s="23"/>
    </row>
    <row r="3245" spans="17:19">
      <c r="Q3245" s="23"/>
      <c r="R3245" s="23"/>
      <c r="S3245" s="23"/>
    </row>
    <row r="3246" spans="17:19">
      <c r="Q3246" s="23"/>
      <c r="R3246" s="23"/>
      <c r="S3246" s="23"/>
    </row>
    <row r="3247" spans="17:19">
      <c r="Q3247" s="23"/>
      <c r="R3247" s="23"/>
      <c r="S3247" s="23"/>
    </row>
    <row r="3248" spans="17:19">
      <c r="Q3248" s="23"/>
      <c r="R3248" s="23"/>
      <c r="S3248" s="23"/>
    </row>
    <row r="3249" spans="17:19">
      <c r="Q3249" s="23"/>
      <c r="R3249" s="23"/>
      <c r="S3249" s="23"/>
    </row>
    <row r="3250" spans="17:19">
      <c r="Q3250" s="23"/>
      <c r="R3250" s="23"/>
      <c r="S3250" s="23"/>
    </row>
    <row r="3251" spans="17:19">
      <c r="Q3251" s="23"/>
      <c r="R3251" s="23"/>
      <c r="S3251" s="23"/>
    </row>
    <row r="3252" spans="17:19">
      <c r="Q3252" s="23"/>
      <c r="R3252" s="23"/>
      <c r="S3252" s="23"/>
    </row>
    <row r="3253" spans="17:19">
      <c r="Q3253" s="23"/>
      <c r="R3253" s="23"/>
      <c r="S3253" s="23"/>
    </row>
    <row r="3254" spans="17:19">
      <c r="Q3254" s="23"/>
      <c r="R3254" s="23"/>
      <c r="S3254" s="23"/>
    </row>
    <row r="3255" spans="17:19">
      <c r="Q3255" s="23"/>
      <c r="R3255" s="23"/>
      <c r="S3255" s="23"/>
    </row>
    <row r="3256" spans="17:19">
      <c r="Q3256" s="23"/>
      <c r="R3256" s="23"/>
      <c r="S3256" s="23"/>
    </row>
    <row r="3257" spans="17:19">
      <c r="Q3257" s="23"/>
      <c r="R3257" s="23"/>
      <c r="S3257" s="23"/>
    </row>
    <row r="3258" spans="17:19">
      <c r="Q3258" s="23"/>
      <c r="R3258" s="23"/>
      <c r="S3258" s="23"/>
    </row>
    <row r="3259" spans="17:19">
      <c r="Q3259" s="23"/>
      <c r="R3259" s="23"/>
      <c r="S3259" s="23"/>
    </row>
    <row r="3260" spans="17:19">
      <c r="Q3260" s="23"/>
      <c r="R3260" s="23"/>
      <c r="S3260" s="23"/>
    </row>
    <row r="3261" spans="17:19">
      <c r="Q3261" s="23"/>
      <c r="R3261" s="23"/>
      <c r="S3261" s="23"/>
    </row>
    <row r="3262" spans="17:19">
      <c r="Q3262" s="23"/>
      <c r="R3262" s="23"/>
      <c r="S3262" s="23"/>
    </row>
    <row r="3263" spans="17:19">
      <c r="Q3263" s="23"/>
      <c r="R3263" s="23"/>
      <c r="S3263" s="23"/>
    </row>
    <row r="3264" spans="17:19">
      <c r="Q3264" s="23"/>
      <c r="R3264" s="23"/>
      <c r="S3264" s="23"/>
    </row>
    <row r="3265" spans="17:19">
      <c r="Q3265" s="23"/>
      <c r="R3265" s="23"/>
      <c r="S3265" s="23"/>
    </row>
    <row r="3266" spans="17:19">
      <c r="Q3266" s="23"/>
      <c r="R3266" s="23"/>
      <c r="S3266" s="23"/>
    </row>
    <row r="3267" spans="17:19">
      <c r="Q3267" s="23"/>
      <c r="R3267" s="23"/>
      <c r="S3267" s="23"/>
    </row>
    <row r="3268" spans="17:19">
      <c r="Q3268" s="23"/>
      <c r="R3268" s="23"/>
      <c r="S3268" s="23"/>
    </row>
    <row r="3269" spans="17:19">
      <c r="Q3269" s="23"/>
      <c r="R3269" s="23"/>
      <c r="S3269" s="23"/>
    </row>
    <row r="3270" spans="17:19">
      <c r="Q3270" s="23"/>
      <c r="R3270" s="23"/>
      <c r="S3270" s="23"/>
    </row>
    <row r="3271" spans="17:19">
      <c r="Q3271" s="23"/>
      <c r="R3271" s="23"/>
      <c r="S3271" s="23"/>
    </row>
    <row r="3272" spans="17:19">
      <c r="Q3272" s="23"/>
      <c r="R3272" s="23"/>
      <c r="S3272" s="23"/>
    </row>
    <row r="3273" spans="17:19">
      <c r="Q3273" s="23"/>
      <c r="R3273" s="23"/>
      <c r="S3273" s="23"/>
    </row>
    <row r="3274" spans="17:19">
      <c r="Q3274" s="23"/>
      <c r="R3274" s="23"/>
      <c r="S3274" s="23"/>
    </row>
    <row r="3275" spans="17:19">
      <c r="Q3275" s="23"/>
      <c r="R3275" s="23"/>
      <c r="S3275" s="23"/>
    </row>
    <row r="3276" spans="17:19">
      <c r="Q3276" s="23"/>
      <c r="R3276" s="23"/>
      <c r="S3276" s="23"/>
    </row>
    <row r="3277" spans="17:19">
      <c r="Q3277" s="23"/>
      <c r="R3277" s="23"/>
      <c r="S3277" s="23"/>
    </row>
    <row r="3278" spans="17:19">
      <c r="Q3278" s="23"/>
      <c r="R3278" s="23"/>
      <c r="S3278" s="23"/>
    </row>
    <row r="3279" spans="17:19">
      <c r="Q3279" s="23"/>
      <c r="R3279" s="23"/>
      <c r="S3279" s="23"/>
    </row>
    <row r="3280" spans="17:19">
      <c r="Q3280" s="23"/>
      <c r="R3280" s="23"/>
      <c r="S3280" s="23"/>
    </row>
    <row r="3281" spans="17:19">
      <c r="Q3281" s="23"/>
      <c r="R3281" s="23"/>
      <c r="S3281" s="23"/>
    </row>
    <row r="3282" spans="17:19">
      <c r="Q3282" s="23"/>
      <c r="R3282" s="23"/>
      <c r="S3282" s="23"/>
    </row>
    <row r="3283" spans="17:19">
      <c r="Q3283" s="23"/>
      <c r="R3283" s="23"/>
      <c r="S3283" s="23"/>
    </row>
    <row r="3284" spans="17:19">
      <c r="Q3284" s="23"/>
      <c r="R3284" s="23"/>
      <c r="S3284" s="23"/>
    </row>
    <row r="3285" spans="17:19">
      <c r="Q3285" s="23"/>
      <c r="R3285" s="23"/>
      <c r="S3285" s="23"/>
    </row>
    <row r="3286" spans="17:19">
      <c r="Q3286" s="23"/>
      <c r="R3286" s="23"/>
      <c r="S3286" s="23"/>
    </row>
    <row r="3287" spans="17:19">
      <c r="Q3287" s="23"/>
      <c r="R3287" s="23"/>
      <c r="S3287" s="23"/>
    </row>
    <row r="3288" spans="17:19">
      <c r="Q3288" s="23"/>
      <c r="R3288" s="23"/>
      <c r="S3288" s="23"/>
    </row>
    <row r="3289" spans="17:19">
      <c r="Q3289" s="23"/>
      <c r="R3289" s="23"/>
      <c r="S3289" s="23"/>
    </row>
    <row r="3290" spans="17:19">
      <c r="Q3290" s="23"/>
      <c r="R3290" s="23"/>
      <c r="S3290" s="23"/>
    </row>
    <row r="3291" spans="17:19">
      <c r="Q3291" s="23"/>
      <c r="R3291" s="23"/>
      <c r="S3291" s="23"/>
    </row>
    <row r="3292" spans="17:19">
      <c r="Q3292" s="23"/>
      <c r="R3292" s="23"/>
      <c r="S3292" s="23"/>
    </row>
    <row r="3293" spans="17:19">
      <c r="Q3293" s="23"/>
      <c r="R3293" s="23"/>
      <c r="S3293" s="23"/>
    </row>
    <row r="3294" spans="17:19">
      <c r="Q3294" s="23"/>
      <c r="R3294" s="23"/>
      <c r="S3294" s="23"/>
    </row>
    <row r="3295" spans="17:19">
      <c r="Q3295" s="23"/>
      <c r="R3295" s="23"/>
      <c r="S3295" s="23"/>
    </row>
    <row r="3296" spans="17:19">
      <c r="Q3296" s="23"/>
      <c r="R3296" s="23"/>
      <c r="S3296" s="23"/>
    </row>
    <row r="3297" spans="17:19">
      <c r="Q3297" s="23"/>
      <c r="R3297" s="23"/>
      <c r="S3297" s="23"/>
    </row>
    <row r="3298" spans="17:19">
      <c r="Q3298" s="23"/>
      <c r="R3298" s="23"/>
      <c r="S3298" s="23"/>
    </row>
    <row r="3299" spans="17:19">
      <c r="Q3299" s="23"/>
      <c r="R3299" s="23"/>
      <c r="S3299" s="23"/>
    </row>
    <row r="3300" spans="17:19">
      <c r="Q3300" s="23"/>
      <c r="R3300" s="23"/>
      <c r="S3300" s="23"/>
    </row>
    <row r="3301" spans="17:19">
      <c r="Q3301" s="23"/>
      <c r="R3301" s="23"/>
      <c r="S3301" s="23"/>
    </row>
    <row r="3302" spans="17:19">
      <c r="Q3302" s="23"/>
      <c r="R3302" s="23"/>
      <c r="S3302" s="23"/>
    </row>
    <row r="3303" spans="17:19">
      <c r="Q3303" s="23"/>
      <c r="R3303" s="23"/>
      <c r="S3303" s="23"/>
    </row>
    <row r="3304" spans="17:19">
      <c r="Q3304" s="23"/>
      <c r="R3304" s="23"/>
      <c r="S3304" s="23"/>
    </row>
    <row r="3305" spans="17:19">
      <c r="Q3305" s="23"/>
      <c r="R3305" s="23"/>
      <c r="S3305" s="23"/>
    </row>
    <row r="3306" spans="17:19">
      <c r="Q3306" s="23"/>
      <c r="R3306" s="23"/>
      <c r="S3306" s="23"/>
    </row>
    <row r="3307" spans="17:19">
      <c r="Q3307" s="23"/>
      <c r="R3307" s="23"/>
      <c r="S3307" s="23"/>
    </row>
    <row r="3308" spans="17:19">
      <c r="Q3308" s="23"/>
      <c r="R3308" s="23"/>
      <c r="S3308" s="23"/>
    </row>
    <row r="3309" spans="17:19">
      <c r="Q3309" s="23"/>
      <c r="R3309" s="23"/>
      <c r="S3309" s="23"/>
    </row>
    <row r="3310" spans="17:19">
      <c r="Q3310" s="23"/>
      <c r="R3310" s="23"/>
      <c r="S3310" s="23"/>
    </row>
    <row r="3311" spans="17:19">
      <c r="Q3311" s="23"/>
      <c r="R3311" s="23"/>
      <c r="S3311" s="23"/>
    </row>
    <row r="3312" spans="17:19">
      <c r="Q3312" s="23"/>
      <c r="R3312" s="23"/>
      <c r="S3312" s="23"/>
    </row>
    <row r="3313" spans="17:19">
      <c r="Q3313" s="23"/>
      <c r="R3313" s="23"/>
      <c r="S3313" s="23"/>
    </row>
    <row r="3314" spans="17:19">
      <c r="Q3314" s="23"/>
      <c r="R3314" s="23"/>
      <c r="S3314" s="23"/>
    </row>
    <row r="3315" spans="17:19">
      <c r="Q3315" s="23"/>
      <c r="R3315" s="23"/>
      <c r="S3315" s="23"/>
    </row>
    <row r="3316" spans="17:19">
      <c r="Q3316" s="23"/>
      <c r="R3316" s="23"/>
      <c r="S3316" s="23"/>
    </row>
    <row r="3317" spans="17:19">
      <c r="Q3317" s="23"/>
      <c r="R3317" s="23"/>
      <c r="S3317" s="23"/>
    </row>
    <row r="3318" spans="17:19">
      <c r="Q3318" s="23"/>
      <c r="R3318" s="23"/>
      <c r="S3318" s="23"/>
    </row>
    <row r="3319" spans="17:19">
      <c r="Q3319" s="23"/>
      <c r="R3319" s="23"/>
      <c r="S3319" s="23"/>
    </row>
    <row r="3320" spans="17:19">
      <c r="Q3320" s="23"/>
      <c r="R3320" s="23"/>
      <c r="S3320" s="23"/>
    </row>
    <row r="3321" spans="17:19">
      <c r="Q3321" s="23"/>
      <c r="R3321" s="23"/>
      <c r="S3321" s="23"/>
    </row>
    <row r="3322" spans="17:19">
      <c r="Q3322" s="23"/>
      <c r="R3322" s="23"/>
      <c r="S3322" s="23"/>
    </row>
    <row r="3323" spans="17:19">
      <c r="Q3323" s="23"/>
      <c r="R3323" s="23"/>
      <c r="S3323" s="23"/>
    </row>
    <row r="3324" spans="17:19">
      <c r="Q3324" s="23"/>
      <c r="R3324" s="23"/>
      <c r="S3324" s="23"/>
    </row>
    <row r="3325" spans="17:19">
      <c r="Q3325" s="23"/>
      <c r="R3325" s="23"/>
      <c r="S3325" s="23"/>
    </row>
    <row r="3326" spans="17:19">
      <c r="Q3326" s="23"/>
      <c r="R3326" s="23"/>
      <c r="S3326" s="23"/>
    </row>
    <row r="3327" spans="17:19">
      <c r="Q3327" s="23"/>
      <c r="R3327" s="23"/>
      <c r="S3327" s="23"/>
    </row>
    <row r="3328" spans="17:19">
      <c r="Q3328" s="23"/>
      <c r="R3328" s="23"/>
      <c r="S3328" s="23"/>
    </row>
    <row r="3329" spans="17:19">
      <c r="Q3329" s="23"/>
      <c r="R3329" s="23"/>
      <c r="S3329" s="23"/>
    </row>
    <row r="3330" spans="17:19">
      <c r="Q3330" s="23"/>
      <c r="R3330" s="23"/>
      <c r="S3330" s="23"/>
    </row>
    <row r="3331" spans="17:19">
      <c r="Q3331" s="23"/>
      <c r="R3331" s="23"/>
      <c r="S3331" s="23"/>
    </row>
    <row r="3332" spans="17:19">
      <c r="Q3332" s="23"/>
      <c r="R3332" s="23"/>
      <c r="S3332" s="23"/>
    </row>
    <row r="3333" spans="17:19">
      <c r="Q3333" s="23"/>
      <c r="R3333" s="23"/>
      <c r="S3333" s="23"/>
    </row>
    <row r="3334" spans="17:19">
      <c r="Q3334" s="23"/>
      <c r="R3334" s="23"/>
      <c r="S3334" s="23"/>
    </row>
    <row r="3335" spans="17:19">
      <c r="Q3335" s="23"/>
      <c r="R3335" s="23"/>
      <c r="S3335" s="23"/>
    </row>
    <row r="3336" spans="17:19">
      <c r="Q3336" s="23"/>
      <c r="R3336" s="23"/>
      <c r="S3336" s="23"/>
    </row>
    <row r="3337" spans="17:19">
      <c r="Q3337" s="23"/>
      <c r="R3337" s="23"/>
      <c r="S3337" s="23"/>
    </row>
    <row r="3338" spans="17:19">
      <c r="Q3338" s="23"/>
      <c r="R3338" s="23"/>
      <c r="S3338" s="23"/>
    </row>
    <row r="3339" spans="17:19">
      <c r="Q3339" s="23"/>
      <c r="R3339" s="23"/>
      <c r="S3339" s="23"/>
    </row>
    <row r="3340" spans="17:19">
      <c r="Q3340" s="23"/>
      <c r="R3340" s="23"/>
      <c r="S3340" s="23"/>
    </row>
    <row r="3341" spans="17:19">
      <c r="Q3341" s="23"/>
      <c r="R3341" s="23"/>
      <c r="S3341" s="23"/>
    </row>
    <row r="3342" spans="17:19">
      <c r="Q3342" s="23"/>
      <c r="R3342" s="23"/>
      <c r="S3342" s="23"/>
    </row>
    <row r="3343" spans="17:19">
      <c r="Q3343" s="23"/>
      <c r="R3343" s="23"/>
      <c r="S3343" s="23"/>
    </row>
    <row r="3344" spans="17:19">
      <c r="Q3344" s="23"/>
      <c r="R3344" s="23"/>
      <c r="S3344" s="23"/>
    </row>
    <row r="3345" spans="17:19">
      <c r="Q3345" s="23"/>
      <c r="R3345" s="23"/>
      <c r="S3345" s="23"/>
    </row>
    <row r="3346" spans="17:19">
      <c r="Q3346" s="23"/>
      <c r="R3346" s="23"/>
      <c r="S3346" s="23"/>
    </row>
    <row r="3347" spans="17:19">
      <c r="Q3347" s="23"/>
      <c r="R3347" s="23"/>
      <c r="S3347" s="23"/>
    </row>
    <row r="3348" spans="17:19">
      <c r="Q3348" s="23"/>
      <c r="R3348" s="23"/>
      <c r="S3348" s="23"/>
    </row>
    <row r="3349" spans="17:19">
      <c r="Q3349" s="23"/>
      <c r="R3349" s="23"/>
      <c r="S3349" s="23"/>
    </row>
    <row r="3350" spans="17:19">
      <c r="Q3350" s="23"/>
      <c r="R3350" s="23"/>
      <c r="S3350" s="23"/>
    </row>
    <row r="3351" spans="17:19">
      <c r="Q3351" s="23"/>
      <c r="R3351" s="23"/>
      <c r="S3351" s="23"/>
    </row>
    <row r="3352" spans="17:19">
      <c r="Q3352" s="23"/>
      <c r="R3352" s="23"/>
      <c r="S3352" s="23"/>
    </row>
    <row r="3353" spans="17:19">
      <c r="Q3353" s="23"/>
      <c r="R3353" s="23"/>
      <c r="S3353" s="23"/>
    </row>
    <row r="3354" spans="17:19">
      <c r="Q3354" s="23"/>
      <c r="R3354" s="23"/>
      <c r="S3354" s="23"/>
    </row>
    <row r="3355" spans="17:19">
      <c r="Q3355" s="23"/>
      <c r="R3355" s="23"/>
      <c r="S3355" s="23"/>
    </row>
    <row r="3356" spans="17:19">
      <c r="Q3356" s="23"/>
      <c r="R3356" s="23"/>
      <c r="S3356" s="23"/>
    </row>
    <row r="3357" spans="17:19">
      <c r="Q3357" s="23"/>
      <c r="R3357" s="23"/>
      <c r="S3357" s="23"/>
    </row>
    <row r="3358" spans="17:19">
      <c r="Q3358" s="23"/>
      <c r="R3358" s="23"/>
      <c r="S3358" s="23"/>
    </row>
    <row r="3359" spans="17:19">
      <c r="Q3359" s="23"/>
      <c r="R3359" s="23"/>
      <c r="S3359" s="23"/>
    </row>
    <row r="3360" spans="17:19">
      <c r="Q3360" s="23"/>
      <c r="R3360" s="23"/>
      <c r="S3360" s="23"/>
    </row>
    <row r="3361" spans="17:19">
      <c r="Q3361" s="23"/>
      <c r="R3361" s="23"/>
      <c r="S3361" s="23"/>
    </row>
    <row r="3362" spans="17:19">
      <c r="Q3362" s="23"/>
      <c r="R3362" s="23"/>
      <c r="S3362" s="23"/>
    </row>
    <row r="3363" spans="17:19">
      <c r="Q3363" s="23"/>
      <c r="R3363" s="23"/>
      <c r="S3363" s="23"/>
    </row>
    <row r="3364" spans="17:19">
      <c r="Q3364" s="23"/>
      <c r="R3364" s="23"/>
      <c r="S3364" s="23"/>
    </row>
    <row r="3365" spans="17:19">
      <c r="Q3365" s="23"/>
      <c r="R3365" s="23"/>
      <c r="S3365" s="23"/>
    </row>
    <row r="3366" spans="17:19">
      <c r="Q3366" s="23"/>
      <c r="R3366" s="23"/>
      <c r="S3366" s="23"/>
    </row>
    <row r="3367" spans="17:19">
      <c r="Q3367" s="23"/>
      <c r="R3367" s="23"/>
      <c r="S3367" s="23"/>
    </row>
    <row r="3368" spans="17:19">
      <c r="Q3368" s="23"/>
      <c r="R3368" s="23"/>
      <c r="S3368" s="23"/>
    </row>
    <row r="3369" spans="17:19">
      <c r="Q3369" s="23"/>
      <c r="R3369" s="23"/>
      <c r="S3369" s="23"/>
    </row>
    <row r="3370" spans="17:19">
      <c r="Q3370" s="23"/>
      <c r="R3370" s="23"/>
      <c r="S3370" s="23"/>
    </row>
    <row r="3371" spans="17:19">
      <c r="Q3371" s="23"/>
      <c r="R3371" s="23"/>
      <c r="S3371" s="23"/>
    </row>
    <row r="3372" spans="17:19">
      <c r="Q3372" s="23"/>
      <c r="R3372" s="23"/>
      <c r="S3372" s="23"/>
    </row>
    <row r="3373" spans="17:19">
      <c r="Q3373" s="23"/>
      <c r="R3373" s="23"/>
      <c r="S3373" s="23"/>
    </row>
    <row r="3374" spans="17:19">
      <c r="Q3374" s="23"/>
      <c r="R3374" s="23"/>
      <c r="S3374" s="23"/>
    </row>
    <row r="3375" spans="17:19">
      <c r="Q3375" s="23"/>
      <c r="R3375" s="23"/>
      <c r="S3375" s="23"/>
    </row>
    <row r="3376" spans="17:19">
      <c r="Q3376" s="23"/>
      <c r="R3376" s="23"/>
      <c r="S3376" s="23"/>
    </row>
    <row r="3377" spans="17:19">
      <c r="Q3377" s="23"/>
      <c r="R3377" s="23"/>
      <c r="S3377" s="23"/>
    </row>
    <row r="3378" spans="17:19">
      <c r="Q3378" s="23"/>
      <c r="R3378" s="23"/>
      <c r="S3378" s="23"/>
    </row>
    <row r="3379" spans="17:19">
      <c r="Q3379" s="23"/>
      <c r="R3379" s="23"/>
      <c r="S3379" s="23"/>
    </row>
    <row r="3380" spans="17:19">
      <c r="Q3380" s="23"/>
      <c r="R3380" s="23"/>
      <c r="S3380" s="23"/>
    </row>
    <row r="3381" spans="17:19">
      <c r="Q3381" s="23"/>
      <c r="R3381" s="23"/>
      <c r="S3381" s="23"/>
    </row>
    <row r="3382" spans="17:19">
      <c r="Q3382" s="23"/>
      <c r="R3382" s="23"/>
      <c r="S3382" s="23"/>
    </row>
    <row r="3383" spans="17:19">
      <c r="Q3383" s="23"/>
      <c r="R3383" s="23"/>
      <c r="S3383" s="23"/>
    </row>
    <row r="3384" spans="17:19">
      <c r="Q3384" s="23"/>
      <c r="R3384" s="23"/>
      <c r="S3384" s="23"/>
    </row>
    <row r="3385" spans="17:19">
      <c r="Q3385" s="23"/>
      <c r="R3385" s="23"/>
      <c r="S3385" s="23"/>
    </row>
    <row r="3386" spans="17:19">
      <c r="Q3386" s="23"/>
      <c r="R3386" s="23"/>
      <c r="S3386" s="23"/>
    </row>
    <row r="3387" spans="17:19">
      <c r="Q3387" s="23"/>
      <c r="R3387" s="23"/>
      <c r="S3387" s="23"/>
    </row>
    <row r="3388" spans="17:19">
      <c r="Q3388" s="23"/>
      <c r="R3388" s="23"/>
      <c r="S3388" s="23"/>
    </row>
    <row r="3389" spans="17:19">
      <c r="Q3389" s="23"/>
      <c r="R3389" s="23"/>
      <c r="S3389" s="23"/>
    </row>
    <row r="3390" spans="17:19">
      <c r="Q3390" s="23"/>
      <c r="R3390" s="23"/>
      <c r="S3390" s="23"/>
    </row>
    <row r="3391" spans="17:19">
      <c r="Q3391" s="23"/>
      <c r="R3391" s="23"/>
      <c r="S3391" s="23"/>
    </row>
    <row r="3392" spans="17:19">
      <c r="Q3392" s="23"/>
      <c r="R3392" s="23"/>
      <c r="S3392" s="23"/>
    </row>
    <row r="3393" spans="17:19">
      <c r="Q3393" s="23"/>
      <c r="R3393" s="23"/>
      <c r="S3393" s="23"/>
    </row>
    <row r="3394" spans="17:19">
      <c r="Q3394" s="23"/>
      <c r="R3394" s="23"/>
      <c r="S3394" s="23"/>
    </row>
    <row r="3395" spans="17:19">
      <c r="Q3395" s="23"/>
      <c r="R3395" s="23"/>
      <c r="S3395" s="23"/>
    </row>
    <row r="3396" spans="17:19">
      <c r="Q3396" s="23"/>
      <c r="R3396" s="23"/>
      <c r="S3396" s="23"/>
    </row>
    <row r="3397" spans="17:19">
      <c r="Q3397" s="23"/>
      <c r="R3397" s="23"/>
      <c r="S3397" s="23"/>
    </row>
    <row r="3398" spans="17:19">
      <c r="Q3398" s="23"/>
      <c r="R3398" s="23"/>
      <c r="S3398" s="23"/>
    </row>
    <row r="3399" spans="17:19">
      <c r="Q3399" s="23"/>
      <c r="R3399" s="23"/>
      <c r="S3399" s="23"/>
    </row>
    <row r="3400" spans="17:19">
      <c r="Q3400" s="23"/>
      <c r="R3400" s="23"/>
      <c r="S3400" s="23"/>
    </row>
    <row r="3401" spans="17:19">
      <c r="Q3401" s="23"/>
      <c r="R3401" s="23"/>
      <c r="S3401" s="23"/>
    </row>
    <row r="3402" spans="17:19">
      <c r="Q3402" s="23"/>
      <c r="R3402" s="23"/>
      <c r="S3402" s="23"/>
    </row>
    <row r="3403" spans="17:19">
      <c r="Q3403" s="23"/>
      <c r="R3403" s="23"/>
      <c r="S3403" s="23"/>
    </row>
    <row r="3404" spans="17:19">
      <c r="Q3404" s="23"/>
      <c r="R3404" s="23"/>
      <c r="S3404" s="23"/>
    </row>
    <row r="3405" spans="17:19">
      <c r="Q3405" s="23"/>
      <c r="R3405" s="23"/>
      <c r="S3405" s="23"/>
    </row>
    <row r="3406" spans="17:19">
      <c r="Q3406" s="23"/>
      <c r="R3406" s="23"/>
      <c r="S3406" s="23"/>
    </row>
    <row r="3407" spans="17:19">
      <c r="Q3407" s="23"/>
      <c r="R3407" s="23"/>
      <c r="S3407" s="23"/>
    </row>
    <row r="3408" spans="17:19">
      <c r="Q3408" s="23"/>
      <c r="R3408" s="23"/>
      <c r="S3408" s="23"/>
    </row>
    <row r="3409" spans="17:19">
      <c r="Q3409" s="23"/>
      <c r="R3409" s="23"/>
      <c r="S3409" s="23"/>
    </row>
    <row r="3410" spans="17:19">
      <c r="Q3410" s="23"/>
      <c r="R3410" s="23"/>
      <c r="S3410" s="23"/>
    </row>
    <row r="3411" spans="17:19">
      <c r="Q3411" s="23"/>
      <c r="R3411" s="23"/>
      <c r="S3411" s="23"/>
    </row>
    <row r="3412" spans="17:19">
      <c r="Q3412" s="23"/>
      <c r="R3412" s="23"/>
      <c r="S3412" s="23"/>
    </row>
    <row r="3413" spans="17:19">
      <c r="Q3413" s="23"/>
      <c r="R3413" s="23"/>
      <c r="S3413" s="23"/>
    </row>
    <row r="3414" spans="17:19">
      <c r="Q3414" s="23"/>
      <c r="R3414" s="23"/>
      <c r="S3414" s="23"/>
    </row>
    <row r="3415" spans="17:19">
      <c r="Q3415" s="23"/>
      <c r="R3415" s="23"/>
      <c r="S3415" s="23"/>
    </row>
    <row r="3416" spans="17:19">
      <c r="Q3416" s="23"/>
      <c r="R3416" s="23"/>
      <c r="S3416" s="23"/>
    </row>
    <row r="3417" spans="17:19">
      <c r="Q3417" s="23"/>
      <c r="R3417" s="23"/>
      <c r="S3417" s="23"/>
    </row>
    <row r="3418" spans="17:19">
      <c r="Q3418" s="23"/>
      <c r="R3418" s="23"/>
      <c r="S3418" s="23"/>
    </row>
    <row r="3419" spans="17:19">
      <c r="Q3419" s="23"/>
      <c r="R3419" s="23"/>
      <c r="S3419" s="23"/>
    </row>
    <row r="3420" spans="17:19">
      <c r="Q3420" s="23"/>
      <c r="R3420" s="23"/>
      <c r="S3420" s="23"/>
    </row>
    <row r="3421" spans="17:19">
      <c r="Q3421" s="23"/>
      <c r="R3421" s="23"/>
      <c r="S3421" s="23"/>
    </row>
    <row r="3422" spans="17:19">
      <c r="Q3422" s="23"/>
      <c r="R3422" s="23"/>
      <c r="S3422" s="23"/>
    </row>
    <row r="3423" spans="17:19">
      <c r="Q3423" s="23"/>
      <c r="R3423" s="23"/>
      <c r="S3423" s="23"/>
    </row>
    <row r="3424" spans="17:19">
      <c r="Q3424" s="23"/>
      <c r="R3424" s="23"/>
      <c r="S3424" s="23"/>
    </row>
    <row r="3425" spans="17:19">
      <c r="Q3425" s="23"/>
      <c r="R3425" s="23"/>
      <c r="S3425" s="23"/>
    </row>
    <row r="3426" spans="17:19">
      <c r="Q3426" s="23"/>
      <c r="R3426" s="23"/>
      <c r="S3426" s="23"/>
    </row>
    <row r="3427" spans="17:19">
      <c r="Q3427" s="23"/>
      <c r="R3427" s="23"/>
      <c r="S3427" s="23"/>
    </row>
    <row r="3428" spans="17:19">
      <c r="Q3428" s="23"/>
      <c r="R3428" s="23"/>
      <c r="S3428" s="23"/>
    </row>
    <row r="3429" spans="17:19">
      <c r="Q3429" s="23"/>
      <c r="R3429" s="23"/>
      <c r="S3429" s="23"/>
    </row>
    <row r="3430" spans="17:19">
      <c r="Q3430" s="23"/>
      <c r="R3430" s="23"/>
      <c r="S3430" s="23"/>
    </row>
    <row r="3431" spans="17:19">
      <c r="Q3431" s="23"/>
      <c r="R3431" s="23"/>
      <c r="S3431" s="23"/>
    </row>
    <row r="3432" spans="17:19">
      <c r="Q3432" s="23"/>
      <c r="R3432" s="23"/>
      <c r="S3432" s="23"/>
    </row>
    <row r="3433" spans="17:19">
      <c r="Q3433" s="23"/>
      <c r="R3433" s="23"/>
      <c r="S3433" s="23"/>
    </row>
    <row r="3434" spans="17:19">
      <c r="Q3434" s="23"/>
      <c r="R3434" s="23"/>
      <c r="S3434" s="23"/>
    </row>
    <row r="3435" spans="17:19">
      <c r="Q3435" s="23"/>
      <c r="R3435" s="23"/>
      <c r="S3435" s="23"/>
    </row>
    <row r="3436" spans="17:19">
      <c r="Q3436" s="23"/>
      <c r="R3436" s="23"/>
      <c r="S3436" s="23"/>
    </row>
    <row r="3437" spans="17:19">
      <c r="Q3437" s="23"/>
      <c r="R3437" s="23"/>
      <c r="S3437" s="23"/>
    </row>
    <row r="3438" spans="17:19">
      <c r="Q3438" s="23"/>
      <c r="R3438" s="23"/>
      <c r="S3438" s="23"/>
    </row>
    <row r="3439" spans="17:19">
      <c r="Q3439" s="23"/>
      <c r="R3439" s="23"/>
      <c r="S3439" s="23"/>
    </row>
    <row r="3440" spans="17:19">
      <c r="Q3440" s="23"/>
      <c r="R3440" s="23"/>
      <c r="S3440" s="23"/>
    </row>
    <row r="3441" spans="17:19">
      <c r="Q3441" s="23"/>
      <c r="R3441" s="23"/>
      <c r="S3441" s="23"/>
    </row>
    <row r="3442" spans="17:19">
      <c r="Q3442" s="23"/>
      <c r="R3442" s="23"/>
      <c r="S3442" s="23"/>
    </row>
    <row r="3443" spans="17:19">
      <c r="Q3443" s="23"/>
      <c r="R3443" s="23"/>
      <c r="S3443" s="23"/>
    </row>
    <row r="3444" spans="17:19">
      <c r="Q3444" s="23"/>
      <c r="R3444" s="23"/>
      <c r="S3444" s="23"/>
    </row>
    <row r="3445" spans="17:19">
      <c r="Q3445" s="23"/>
      <c r="R3445" s="23"/>
      <c r="S3445" s="23"/>
    </row>
    <row r="3446" spans="17:19">
      <c r="Q3446" s="23"/>
      <c r="R3446" s="23"/>
      <c r="S3446" s="23"/>
    </row>
    <row r="3447" spans="17:19">
      <c r="Q3447" s="23"/>
      <c r="R3447" s="23"/>
      <c r="S3447" s="23"/>
    </row>
    <row r="3448" spans="17:19">
      <c r="Q3448" s="23"/>
      <c r="R3448" s="23"/>
      <c r="S3448" s="23"/>
    </row>
    <row r="3449" spans="17:19">
      <c r="Q3449" s="23"/>
      <c r="R3449" s="23"/>
      <c r="S3449" s="23"/>
    </row>
    <row r="3450" spans="17:19">
      <c r="Q3450" s="23"/>
      <c r="R3450" s="23"/>
      <c r="S3450" s="23"/>
    </row>
    <row r="3451" spans="17:19">
      <c r="Q3451" s="23"/>
      <c r="R3451" s="23"/>
      <c r="S3451" s="23"/>
    </row>
    <row r="3452" spans="17:19">
      <c r="Q3452" s="23"/>
      <c r="R3452" s="23"/>
      <c r="S3452" s="23"/>
    </row>
    <row r="3453" spans="17:19">
      <c r="Q3453" s="23"/>
      <c r="R3453" s="23"/>
      <c r="S3453" s="23"/>
    </row>
    <row r="3454" spans="17:19">
      <c r="Q3454" s="23"/>
      <c r="R3454" s="23"/>
      <c r="S3454" s="23"/>
    </row>
    <row r="3455" spans="17:19">
      <c r="Q3455" s="23"/>
      <c r="R3455" s="23"/>
      <c r="S3455" s="23"/>
    </row>
    <row r="3456" spans="17:19">
      <c r="Q3456" s="23"/>
      <c r="R3456" s="23"/>
      <c r="S3456" s="23"/>
    </row>
    <row r="3457" spans="17:19">
      <c r="Q3457" s="23"/>
      <c r="R3457" s="23"/>
      <c r="S3457" s="23"/>
    </row>
    <row r="3458" spans="17:19">
      <c r="Q3458" s="23"/>
      <c r="R3458" s="23"/>
      <c r="S3458" s="23"/>
    </row>
    <row r="3459" spans="17:19">
      <c r="Q3459" s="23"/>
      <c r="R3459" s="23"/>
      <c r="S3459" s="23"/>
    </row>
    <row r="3460" spans="17:19">
      <c r="Q3460" s="23"/>
      <c r="R3460" s="23"/>
      <c r="S3460" s="23"/>
    </row>
    <row r="3461" spans="17:19">
      <c r="Q3461" s="23"/>
      <c r="R3461" s="23"/>
      <c r="S3461" s="23"/>
    </row>
    <row r="3462" spans="17:19">
      <c r="Q3462" s="23"/>
      <c r="R3462" s="23"/>
      <c r="S3462" s="23"/>
    </row>
    <row r="3463" spans="17:19">
      <c r="Q3463" s="23"/>
      <c r="R3463" s="23"/>
      <c r="S3463" s="23"/>
    </row>
    <row r="3464" spans="17:19">
      <c r="Q3464" s="23"/>
      <c r="R3464" s="23"/>
      <c r="S3464" s="23"/>
    </row>
    <row r="3465" spans="17:19">
      <c r="Q3465" s="23"/>
      <c r="R3465" s="23"/>
      <c r="S3465" s="23"/>
    </row>
    <row r="3466" spans="17:19">
      <c r="Q3466" s="23"/>
      <c r="R3466" s="23"/>
      <c r="S3466" s="23"/>
    </row>
    <row r="3467" spans="17:19">
      <c r="Q3467" s="23"/>
      <c r="R3467" s="23"/>
      <c r="S3467" s="23"/>
    </row>
    <row r="3468" spans="17:19">
      <c r="Q3468" s="23"/>
      <c r="R3468" s="23"/>
      <c r="S3468" s="23"/>
    </row>
    <row r="3469" spans="17:19">
      <c r="Q3469" s="23"/>
      <c r="R3469" s="23"/>
      <c r="S3469" s="23"/>
    </row>
    <row r="3470" spans="17:19">
      <c r="Q3470" s="23"/>
      <c r="R3470" s="23"/>
      <c r="S3470" s="23"/>
    </row>
    <row r="3471" spans="17:19">
      <c r="Q3471" s="23"/>
      <c r="R3471" s="23"/>
      <c r="S3471" s="23"/>
    </row>
    <row r="3472" spans="17:19">
      <c r="Q3472" s="23"/>
      <c r="R3472" s="23"/>
      <c r="S3472" s="23"/>
    </row>
    <row r="3473" spans="17:19">
      <c r="Q3473" s="23"/>
      <c r="R3473" s="23"/>
      <c r="S3473" s="23"/>
    </row>
    <row r="3474" spans="17:19">
      <c r="Q3474" s="23"/>
      <c r="R3474" s="23"/>
      <c r="S3474" s="23"/>
    </row>
    <row r="3475" spans="17:19">
      <c r="Q3475" s="23"/>
      <c r="R3475" s="23"/>
      <c r="S3475" s="23"/>
    </row>
    <row r="3476" spans="17:19">
      <c r="Q3476" s="23"/>
      <c r="R3476" s="23"/>
      <c r="S3476" s="23"/>
    </row>
    <row r="3477" spans="17:19">
      <c r="Q3477" s="23"/>
      <c r="R3477" s="23"/>
      <c r="S3477" s="23"/>
    </row>
    <row r="3478" spans="17:19">
      <c r="Q3478" s="23"/>
      <c r="R3478" s="23"/>
      <c r="S3478" s="23"/>
    </row>
    <row r="3479" spans="17:19">
      <c r="Q3479" s="23"/>
      <c r="R3479" s="23"/>
      <c r="S3479" s="23"/>
    </row>
    <row r="3480" spans="17:19">
      <c r="Q3480" s="23"/>
      <c r="R3480" s="23"/>
      <c r="S3480" s="23"/>
    </row>
    <row r="3481" spans="17:19">
      <c r="Q3481" s="23"/>
      <c r="R3481" s="23"/>
      <c r="S3481" s="23"/>
    </row>
    <row r="3482" spans="17:19">
      <c r="Q3482" s="23"/>
      <c r="R3482" s="23"/>
      <c r="S3482" s="23"/>
    </row>
    <row r="3483" spans="17:19">
      <c r="Q3483" s="23"/>
      <c r="R3483" s="23"/>
      <c r="S3483" s="23"/>
    </row>
    <row r="3484" spans="17:19">
      <c r="Q3484" s="23"/>
      <c r="R3484" s="23"/>
      <c r="S3484" s="23"/>
    </row>
    <row r="3485" spans="17:19">
      <c r="Q3485" s="23"/>
      <c r="R3485" s="23"/>
      <c r="S3485" s="23"/>
    </row>
    <row r="3486" spans="17:19">
      <c r="Q3486" s="23"/>
      <c r="R3486" s="23"/>
      <c r="S3486" s="23"/>
    </row>
    <row r="3487" spans="17:19">
      <c r="Q3487" s="23"/>
      <c r="R3487" s="23"/>
      <c r="S3487" s="23"/>
    </row>
    <row r="3488" spans="17:19">
      <c r="Q3488" s="23"/>
      <c r="R3488" s="23"/>
      <c r="S3488" s="23"/>
    </row>
    <row r="3489" spans="17:19">
      <c r="Q3489" s="23"/>
      <c r="R3489" s="23"/>
      <c r="S3489" s="23"/>
    </row>
    <row r="3490" spans="17:19">
      <c r="Q3490" s="23"/>
      <c r="R3490" s="23"/>
      <c r="S3490" s="23"/>
    </row>
    <row r="3491" spans="17:19">
      <c r="Q3491" s="23"/>
      <c r="R3491" s="23"/>
      <c r="S3491" s="23"/>
    </row>
    <row r="3492" spans="17:19">
      <c r="Q3492" s="23"/>
      <c r="R3492" s="23"/>
      <c r="S3492" s="23"/>
    </row>
    <row r="3493" spans="17:19">
      <c r="Q3493" s="23"/>
      <c r="R3493" s="23"/>
      <c r="S3493" s="23"/>
    </row>
    <row r="3494" spans="17:19">
      <c r="Q3494" s="23"/>
      <c r="R3494" s="23"/>
      <c r="S3494" s="23"/>
    </row>
    <row r="3495" spans="17:19">
      <c r="Q3495" s="23"/>
      <c r="R3495" s="23"/>
      <c r="S3495" s="23"/>
    </row>
    <row r="3496" spans="17:19">
      <c r="Q3496" s="23"/>
      <c r="R3496" s="23"/>
      <c r="S3496" s="23"/>
    </row>
    <row r="3497" spans="17:19">
      <c r="Q3497" s="23"/>
      <c r="R3497" s="23"/>
      <c r="S3497" s="23"/>
    </row>
    <row r="3498" spans="17:19">
      <c r="Q3498" s="23"/>
      <c r="R3498" s="23"/>
      <c r="S3498" s="23"/>
    </row>
    <row r="3499" spans="17:19">
      <c r="Q3499" s="23"/>
      <c r="R3499" s="23"/>
      <c r="S3499" s="23"/>
    </row>
    <row r="3500" spans="17:19">
      <c r="Q3500" s="23"/>
      <c r="R3500" s="23"/>
      <c r="S3500" s="23"/>
    </row>
    <row r="3501" spans="17:19">
      <c r="Q3501" s="23"/>
      <c r="R3501" s="23"/>
      <c r="S3501" s="23"/>
    </row>
    <row r="3502" spans="17:19">
      <c r="Q3502" s="23"/>
      <c r="R3502" s="23"/>
      <c r="S3502" s="23"/>
    </row>
    <row r="3503" spans="17:19">
      <c r="Q3503" s="23"/>
      <c r="R3503" s="23"/>
      <c r="S3503" s="23"/>
    </row>
    <row r="3504" spans="17:19">
      <c r="Q3504" s="23"/>
      <c r="R3504" s="23"/>
      <c r="S3504" s="23"/>
    </row>
    <row r="3505" spans="17:19">
      <c r="Q3505" s="23"/>
      <c r="R3505" s="23"/>
      <c r="S3505" s="23"/>
    </row>
    <row r="3506" spans="17:19">
      <c r="Q3506" s="23"/>
      <c r="R3506" s="23"/>
      <c r="S3506" s="23"/>
    </row>
    <row r="3507" spans="17:19">
      <c r="Q3507" s="23"/>
      <c r="R3507" s="23"/>
      <c r="S3507" s="23"/>
    </row>
    <row r="3508" spans="17:19">
      <c r="Q3508" s="23"/>
      <c r="R3508" s="23"/>
      <c r="S3508" s="23"/>
    </row>
    <row r="3509" spans="17:19">
      <c r="Q3509" s="23"/>
      <c r="R3509" s="23"/>
      <c r="S3509" s="23"/>
    </row>
    <row r="3510" spans="17:19">
      <c r="Q3510" s="23"/>
      <c r="R3510" s="23"/>
      <c r="S3510" s="23"/>
    </row>
    <row r="3511" spans="17:19">
      <c r="Q3511" s="23"/>
      <c r="R3511" s="23"/>
      <c r="S3511" s="23"/>
    </row>
    <row r="3512" spans="17:19">
      <c r="Q3512" s="23"/>
      <c r="R3512" s="23"/>
      <c r="S3512" s="23"/>
    </row>
    <row r="3513" spans="17:19">
      <c r="Q3513" s="23"/>
      <c r="R3513" s="23"/>
      <c r="S3513" s="23"/>
    </row>
    <row r="3514" spans="17:19">
      <c r="Q3514" s="23"/>
      <c r="R3514" s="23"/>
      <c r="S3514" s="23"/>
    </row>
    <row r="3515" spans="17:19">
      <c r="Q3515" s="23"/>
      <c r="R3515" s="23"/>
      <c r="S3515" s="23"/>
    </row>
    <row r="3516" spans="17:19">
      <c r="Q3516" s="23"/>
      <c r="R3516" s="23"/>
      <c r="S3516" s="23"/>
    </row>
    <row r="3517" spans="17:19">
      <c r="Q3517" s="23"/>
      <c r="R3517" s="23"/>
      <c r="S3517" s="23"/>
    </row>
    <row r="3518" spans="17:19">
      <c r="Q3518" s="23"/>
      <c r="R3518" s="23"/>
      <c r="S3518" s="23"/>
    </row>
    <row r="3519" spans="17:19">
      <c r="Q3519" s="23"/>
      <c r="R3519" s="23"/>
      <c r="S3519" s="23"/>
    </row>
    <row r="3520" spans="17:19">
      <c r="Q3520" s="23"/>
      <c r="R3520" s="23"/>
      <c r="S3520" s="23"/>
    </row>
    <row r="3521" spans="17:19">
      <c r="Q3521" s="23"/>
      <c r="R3521" s="23"/>
      <c r="S3521" s="23"/>
    </row>
    <row r="3522" spans="17:19">
      <c r="Q3522" s="23"/>
      <c r="R3522" s="23"/>
      <c r="S3522" s="23"/>
    </row>
    <row r="3523" spans="17:19">
      <c r="Q3523" s="23"/>
      <c r="R3523" s="23"/>
      <c r="S3523" s="23"/>
    </row>
    <row r="3524" spans="17:19">
      <c r="Q3524" s="23"/>
      <c r="R3524" s="23"/>
      <c r="S3524" s="23"/>
    </row>
    <row r="3525" spans="17:19">
      <c r="Q3525" s="23"/>
      <c r="R3525" s="23"/>
      <c r="S3525" s="23"/>
    </row>
    <row r="3526" spans="17:19">
      <c r="Q3526" s="23"/>
      <c r="R3526" s="23"/>
      <c r="S3526" s="23"/>
    </row>
    <row r="3527" spans="17:19">
      <c r="Q3527" s="23"/>
      <c r="R3527" s="23"/>
      <c r="S3527" s="23"/>
    </row>
    <row r="3528" spans="17:19">
      <c r="Q3528" s="23"/>
      <c r="R3528" s="23"/>
      <c r="S3528" s="23"/>
    </row>
    <row r="3529" spans="17:19">
      <c r="Q3529" s="23"/>
      <c r="R3529" s="23"/>
      <c r="S3529" s="23"/>
    </row>
    <row r="3530" spans="17:19">
      <c r="Q3530" s="23"/>
      <c r="R3530" s="23"/>
      <c r="S3530" s="23"/>
    </row>
    <row r="3531" spans="17:19">
      <c r="Q3531" s="23"/>
      <c r="R3531" s="23"/>
      <c r="S3531" s="23"/>
    </row>
    <row r="3532" spans="17:19">
      <c r="Q3532" s="23"/>
      <c r="R3532" s="23"/>
      <c r="S3532" s="23"/>
    </row>
    <row r="3533" spans="17:19">
      <c r="Q3533" s="23"/>
      <c r="R3533" s="23"/>
      <c r="S3533" s="23"/>
    </row>
    <row r="3534" spans="17:19">
      <c r="Q3534" s="23"/>
      <c r="R3534" s="23"/>
      <c r="S3534" s="23"/>
    </row>
    <row r="3535" spans="17:19">
      <c r="Q3535" s="23"/>
      <c r="R3535" s="23"/>
      <c r="S3535" s="23"/>
    </row>
    <row r="3536" spans="17:19">
      <c r="Q3536" s="23"/>
      <c r="R3536" s="23"/>
      <c r="S3536" s="23"/>
    </row>
    <row r="3537" spans="17:19">
      <c r="Q3537" s="23"/>
      <c r="R3537" s="23"/>
      <c r="S3537" s="23"/>
    </row>
    <row r="3538" spans="17:19">
      <c r="Q3538" s="23"/>
      <c r="R3538" s="23"/>
      <c r="S3538" s="23"/>
    </row>
    <row r="3539" spans="17:19">
      <c r="Q3539" s="23"/>
      <c r="R3539" s="23"/>
      <c r="S3539" s="23"/>
    </row>
    <row r="3540" spans="17:19">
      <c r="Q3540" s="23"/>
      <c r="R3540" s="23"/>
      <c r="S3540" s="23"/>
    </row>
    <row r="3541" spans="17:19">
      <c r="Q3541" s="23"/>
      <c r="R3541" s="23"/>
      <c r="S3541" s="23"/>
    </row>
    <row r="3542" spans="17:19">
      <c r="Q3542" s="23"/>
      <c r="R3542" s="23"/>
      <c r="S3542" s="23"/>
    </row>
    <row r="3543" spans="17:19">
      <c r="Q3543" s="23"/>
      <c r="R3543" s="23"/>
      <c r="S3543" s="23"/>
    </row>
    <row r="3544" spans="17:19">
      <c r="Q3544" s="23"/>
      <c r="R3544" s="23"/>
      <c r="S3544" s="23"/>
    </row>
    <row r="3545" spans="17:19">
      <c r="Q3545" s="23"/>
      <c r="R3545" s="23"/>
      <c r="S3545" s="23"/>
    </row>
    <row r="3546" spans="17:19">
      <c r="Q3546" s="23"/>
      <c r="R3546" s="23"/>
      <c r="S3546" s="23"/>
    </row>
    <row r="3547" spans="17:19">
      <c r="Q3547" s="23"/>
      <c r="R3547" s="23"/>
      <c r="S3547" s="23"/>
    </row>
    <row r="3548" spans="17:19">
      <c r="Q3548" s="23"/>
      <c r="R3548" s="23"/>
      <c r="S3548" s="23"/>
    </row>
    <row r="3549" spans="17:19">
      <c r="Q3549" s="23"/>
      <c r="R3549" s="23"/>
      <c r="S3549" s="23"/>
    </row>
    <row r="3550" spans="17:19">
      <c r="Q3550" s="23"/>
      <c r="R3550" s="23"/>
      <c r="S3550" s="23"/>
    </row>
    <row r="3551" spans="17:19">
      <c r="Q3551" s="23"/>
      <c r="R3551" s="23"/>
      <c r="S3551" s="23"/>
    </row>
    <row r="3552" spans="17:19">
      <c r="Q3552" s="23"/>
      <c r="R3552" s="23"/>
      <c r="S3552" s="23"/>
    </row>
    <row r="3553" spans="17:19">
      <c r="Q3553" s="23"/>
      <c r="R3553" s="23"/>
      <c r="S3553" s="23"/>
    </row>
    <row r="3554" spans="17:19">
      <c r="Q3554" s="23"/>
      <c r="R3554" s="23"/>
      <c r="S3554" s="23"/>
    </row>
    <row r="3555" spans="17:19">
      <c r="Q3555" s="23"/>
      <c r="R3555" s="23"/>
      <c r="S3555" s="23"/>
    </row>
    <row r="3556" spans="17:19">
      <c r="Q3556" s="23"/>
      <c r="R3556" s="23"/>
      <c r="S3556" s="23"/>
    </row>
    <row r="3557" spans="17:19">
      <c r="Q3557" s="23"/>
      <c r="R3557" s="23"/>
      <c r="S3557" s="23"/>
    </row>
    <row r="3558" spans="17:19">
      <c r="Q3558" s="23"/>
      <c r="R3558" s="23"/>
      <c r="S3558" s="23"/>
    </row>
    <row r="3559" spans="17:19">
      <c r="Q3559" s="23"/>
      <c r="R3559" s="23"/>
      <c r="S3559" s="23"/>
    </row>
    <row r="3560" spans="17:19">
      <c r="Q3560" s="23"/>
      <c r="R3560" s="23"/>
      <c r="S3560" s="23"/>
    </row>
    <row r="3561" spans="17:19">
      <c r="Q3561" s="23"/>
      <c r="R3561" s="23"/>
      <c r="S3561" s="23"/>
    </row>
    <row r="3562" spans="17:19">
      <c r="Q3562" s="23"/>
      <c r="R3562" s="23"/>
      <c r="S3562" s="23"/>
    </row>
    <row r="3563" spans="17:19">
      <c r="Q3563" s="23"/>
      <c r="R3563" s="23"/>
      <c r="S3563" s="23"/>
    </row>
    <row r="3564" spans="17:19">
      <c r="Q3564" s="23"/>
      <c r="R3564" s="23"/>
      <c r="S3564" s="23"/>
    </row>
    <row r="3565" spans="17:19">
      <c r="Q3565" s="23"/>
      <c r="R3565" s="23"/>
      <c r="S3565" s="23"/>
    </row>
    <row r="3566" spans="17:19">
      <c r="Q3566" s="23"/>
      <c r="R3566" s="23"/>
      <c r="S3566" s="23"/>
    </row>
    <row r="3567" spans="17:19">
      <c r="Q3567" s="23"/>
      <c r="R3567" s="23"/>
      <c r="S3567" s="23"/>
    </row>
    <row r="3568" spans="17:19">
      <c r="Q3568" s="23"/>
      <c r="R3568" s="23"/>
      <c r="S3568" s="23"/>
    </row>
    <row r="3569" spans="17:19">
      <c r="Q3569" s="23"/>
      <c r="R3569" s="23"/>
      <c r="S3569" s="23"/>
    </row>
    <row r="3570" spans="17:19">
      <c r="Q3570" s="23"/>
      <c r="R3570" s="23"/>
      <c r="S3570" s="23"/>
    </row>
    <row r="3571" spans="17:19">
      <c r="Q3571" s="23"/>
      <c r="R3571" s="23"/>
      <c r="S3571" s="23"/>
    </row>
    <row r="3572" spans="17:19">
      <c r="Q3572" s="23"/>
      <c r="R3572" s="23"/>
      <c r="S3572" s="23"/>
    </row>
    <row r="3573" spans="17:19">
      <c r="Q3573" s="23"/>
      <c r="R3573" s="23"/>
      <c r="S3573" s="23"/>
    </row>
    <row r="3574" spans="17:19">
      <c r="Q3574" s="23"/>
      <c r="R3574" s="23"/>
      <c r="S3574" s="23"/>
    </row>
    <row r="3575" spans="17:19">
      <c r="Q3575" s="23"/>
      <c r="R3575" s="23"/>
      <c r="S3575" s="23"/>
    </row>
    <row r="3576" spans="17:19">
      <c r="Q3576" s="23"/>
      <c r="R3576" s="23"/>
      <c r="S3576" s="23"/>
    </row>
    <row r="3577" spans="17:19">
      <c r="Q3577" s="23"/>
      <c r="R3577" s="23"/>
      <c r="S3577" s="23"/>
    </row>
    <row r="3578" spans="17:19">
      <c r="Q3578" s="23"/>
      <c r="R3578" s="23"/>
      <c r="S3578" s="23"/>
    </row>
    <row r="3579" spans="17:19">
      <c r="Q3579" s="23"/>
      <c r="R3579" s="23"/>
      <c r="S3579" s="23"/>
    </row>
    <row r="3580" spans="17:19">
      <c r="Q3580" s="23"/>
      <c r="R3580" s="23"/>
      <c r="S3580" s="23"/>
    </row>
    <row r="3581" spans="17:19">
      <c r="Q3581" s="23"/>
      <c r="R3581" s="23"/>
      <c r="S3581" s="23"/>
    </row>
    <row r="3582" spans="17:19">
      <c r="Q3582" s="23"/>
      <c r="R3582" s="23"/>
      <c r="S3582" s="23"/>
    </row>
    <row r="3583" spans="17:19">
      <c r="Q3583" s="23"/>
      <c r="R3583" s="23"/>
      <c r="S3583" s="23"/>
    </row>
    <row r="3584" spans="17:19">
      <c r="Q3584" s="23"/>
      <c r="R3584" s="23"/>
      <c r="S3584" s="23"/>
    </row>
    <row r="3585" spans="17:19">
      <c r="Q3585" s="23"/>
      <c r="R3585" s="23"/>
      <c r="S3585" s="23"/>
    </row>
    <row r="3586" spans="17:19">
      <c r="Q3586" s="23"/>
      <c r="R3586" s="23"/>
      <c r="S3586" s="23"/>
    </row>
    <row r="3587" spans="17:19">
      <c r="Q3587" s="23"/>
      <c r="R3587" s="23"/>
      <c r="S3587" s="23"/>
    </row>
    <row r="3588" spans="17:19">
      <c r="Q3588" s="23"/>
      <c r="R3588" s="23"/>
      <c r="S3588" s="23"/>
    </row>
    <row r="3589" spans="17:19">
      <c r="Q3589" s="23"/>
      <c r="R3589" s="23"/>
      <c r="S3589" s="23"/>
    </row>
    <row r="3590" spans="17:19">
      <c r="Q3590" s="23"/>
      <c r="R3590" s="23"/>
      <c r="S3590" s="23"/>
    </row>
    <row r="3591" spans="17:19">
      <c r="Q3591" s="23"/>
      <c r="R3591" s="23"/>
      <c r="S3591" s="23"/>
    </row>
    <row r="3592" spans="17:19">
      <c r="Q3592" s="23"/>
      <c r="R3592" s="23"/>
      <c r="S3592" s="23"/>
    </row>
    <row r="3593" spans="17:19">
      <c r="Q3593" s="23"/>
      <c r="R3593" s="23"/>
      <c r="S3593" s="23"/>
    </row>
    <row r="3594" spans="17:19">
      <c r="Q3594" s="23"/>
      <c r="R3594" s="23"/>
      <c r="S3594" s="23"/>
    </row>
    <row r="3595" spans="17:19">
      <c r="Q3595" s="23"/>
      <c r="R3595" s="23"/>
      <c r="S3595" s="23"/>
    </row>
    <row r="3596" spans="17:19">
      <c r="Q3596" s="23"/>
      <c r="R3596" s="23"/>
      <c r="S3596" s="23"/>
    </row>
    <row r="3597" spans="17:19">
      <c r="Q3597" s="23"/>
      <c r="R3597" s="23"/>
      <c r="S3597" s="23"/>
    </row>
    <row r="3598" spans="17:19">
      <c r="Q3598" s="23"/>
      <c r="R3598" s="23"/>
      <c r="S3598" s="23"/>
    </row>
    <row r="3599" spans="17:19">
      <c r="Q3599" s="23"/>
      <c r="R3599" s="23"/>
      <c r="S3599" s="23"/>
    </row>
    <row r="3600" spans="17:19">
      <c r="Q3600" s="23"/>
      <c r="R3600" s="23"/>
      <c r="S3600" s="23"/>
    </row>
    <row r="3601" spans="17:19">
      <c r="Q3601" s="23"/>
      <c r="R3601" s="23"/>
      <c r="S3601" s="23"/>
    </row>
    <row r="3602" spans="17:19">
      <c r="Q3602" s="23"/>
      <c r="R3602" s="23"/>
      <c r="S3602" s="23"/>
    </row>
    <row r="3603" spans="17:19">
      <c r="Q3603" s="23"/>
      <c r="R3603" s="23"/>
      <c r="S3603" s="23"/>
    </row>
    <row r="3604" spans="17:19">
      <c r="Q3604" s="23"/>
      <c r="R3604" s="23"/>
      <c r="S3604" s="23"/>
    </row>
    <row r="3605" spans="17:19">
      <c r="Q3605" s="23"/>
      <c r="R3605" s="23"/>
      <c r="S3605" s="23"/>
    </row>
    <row r="3606" spans="17:19">
      <c r="Q3606" s="23"/>
      <c r="R3606" s="23"/>
      <c r="S3606" s="23"/>
    </row>
    <row r="3607" spans="17:19">
      <c r="Q3607" s="23"/>
      <c r="R3607" s="23"/>
      <c r="S3607" s="23"/>
    </row>
    <row r="3608" spans="17:19">
      <c r="Q3608" s="23"/>
      <c r="R3608" s="23"/>
      <c r="S3608" s="23"/>
    </row>
    <row r="3609" spans="17:19">
      <c r="Q3609" s="23"/>
      <c r="R3609" s="23"/>
      <c r="S3609" s="23"/>
    </row>
    <row r="3610" spans="17:19">
      <c r="Q3610" s="23"/>
      <c r="R3610" s="23"/>
      <c r="S3610" s="23"/>
    </row>
    <row r="3611" spans="17:19">
      <c r="Q3611" s="23"/>
      <c r="R3611" s="23"/>
      <c r="S3611" s="23"/>
    </row>
    <row r="3612" spans="17:19">
      <c r="Q3612" s="23"/>
      <c r="R3612" s="23"/>
      <c r="S3612" s="23"/>
    </row>
    <row r="3613" spans="17:19">
      <c r="Q3613" s="23"/>
      <c r="R3613" s="23"/>
      <c r="S3613" s="23"/>
    </row>
    <row r="3614" spans="17:19">
      <c r="Q3614" s="23"/>
      <c r="R3614" s="23"/>
      <c r="S3614" s="23"/>
    </row>
    <row r="3615" spans="17:19">
      <c r="Q3615" s="23"/>
      <c r="R3615" s="23"/>
      <c r="S3615" s="23"/>
    </row>
    <row r="3616" spans="17:19">
      <c r="Q3616" s="23"/>
      <c r="R3616" s="23"/>
      <c r="S3616" s="23"/>
    </row>
    <row r="3617" spans="17:19">
      <c r="Q3617" s="23"/>
      <c r="R3617" s="23"/>
      <c r="S3617" s="23"/>
    </row>
    <row r="3618" spans="17:19">
      <c r="Q3618" s="23"/>
      <c r="R3618" s="23"/>
      <c r="S3618" s="23"/>
    </row>
    <row r="3619" spans="17:19">
      <c r="Q3619" s="23"/>
      <c r="R3619" s="23"/>
      <c r="S3619" s="23"/>
    </row>
    <row r="3620" spans="17:19">
      <c r="Q3620" s="23"/>
      <c r="R3620" s="23"/>
      <c r="S3620" s="23"/>
    </row>
    <row r="3621" spans="17:19">
      <c r="Q3621" s="23"/>
      <c r="R3621" s="23"/>
      <c r="S3621" s="23"/>
    </row>
    <row r="3622" spans="17:19">
      <c r="Q3622" s="23"/>
      <c r="R3622" s="23"/>
      <c r="S3622" s="23"/>
    </row>
    <row r="3623" spans="17:19">
      <c r="Q3623" s="23"/>
      <c r="R3623" s="23"/>
      <c r="S3623" s="23"/>
    </row>
    <row r="3624" spans="17:19">
      <c r="Q3624" s="23"/>
      <c r="R3624" s="23"/>
      <c r="S3624" s="23"/>
    </row>
    <row r="3625" spans="17:19">
      <c r="Q3625" s="23"/>
      <c r="R3625" s="23"/>
      <c r="S3625" s="23"/>
    </row>
    <row r="3626" spans="17:19">
      <c r="Q3626" s="23"/>
      <c r="R3626" s="23"/>
      <c r="S3626" s="23"/>
    </row>
    <row r="3627" spans="17:19">
      <c r="Q3627" s="23"/>
      <c r="R3627" s="23"/>
      <c r="S3627" s="23"/>
    </row>
    <row r="3628" spans="17:19">
      <c r="Q3628" s="23"/>
      <c r="R3628" s="23"/>
      <c r="S3628" s="23"/>
    </row>
    <row r="3629" spans="17:19">
      <c r="Q3629" s="23"/>
      <c r="R3629" s="23"/>
      <c r="S3629" s="23"/>
    </row>
    <row r="3630" spans="17:19">
      <c r="Q3630" s="23"/>
      <c r="R3630" s="23"/>
      <c r="S3630" s="23"/>
    </row>
    <row r="3631" spans="17:19">
      <c r="Q3631" s="23"/>
      <c r="R3631" s="23"/>
      <c r="S3631" s="23"/>
    </row>
    <row r="3632" spans="17:19">
      <c r="Q3632" s="23"/>
      <c r="R3632" s="23"/>
      <c r="S3632" s="23"/>
    </row>
    <row r="3633" spans="17:19">
      <c r="Q3633" s="23"/>
      <c r="R3633" s="23"/>
      <c r="S3633" s="23"/>
    </row>
    <row r="3634" spans="17:19">
      <c r="Q3634" s="23"/>
      <c r="R3634" s="23"/>
      <c r="S3634" s="23"/>
    </row>
    <row r="3635" spans="17:19">
      <c r="Q3635" s="23"/>
      <c r="R3635" s="23"/>
      <c r="S3635" s="23"/>
    </row>
    <row r="3636" spans="17:19">
      <c r="Q3636" s="23"/>
      <c r="R3636" s="23"/>
      <c r="S3636" s="23"/>
    </row>
    <row r="3637" spans="17:19">
      <c r="Q3637" s="23"/>
      <c r="R3637" s="23"/>
      <c r="S3637" s="23"/>
    </row>
    <row r="3638" spans="17:19">
      <c r="Q3638" s="23"/>
      <c r="R3638" s="23"/>
      <c r="S3638" s="23"/>
    </row>
    <row r="3639" spans="17:19">
      <c r="Q3639" s="23"/>
      <c r="R3639" s="23"/>
      <c r="S3639" s="23"/>
    </row>
    <row r="3640" spans="17:19">
      <c r="Q3640" s="23"/>
      <c r="R3640" s="23"/>
      <c r="S3640" s="23"/>
    </row>
    <row r="3641" spans="17:19">
      <c r="Q3641" s="23"/>
      <c r="R3641" s="23"/>
      <c r="S3641" s="23"/>
    </row>
    <row r="3642" spans="17:19">
      <c r="Q3642" s="23"/>
      <c r="R3642" s="23"/>
      <c r="S3642" s="23"/>
    </row>
    <row r="3643" spans="17:19">
      <c r="Q3643" s="23"/>
      <c r="R3643" s="23"/>
      <c r="S3643" s="23"/>
    </row>
    <row r="3644" spans="17:19">
      <c r="Q3644" s="23"/>
      <c r="R3644" s="23"/>
      <c r="S3644" s="23"/>
    </row>
    <row r="3645" spans="17:19">
      <c r="Q3645" s="23"/>
      <c r="R3645" s="23"/>
      <c r="S3645" s="23"/>
    </row>
    <row r="3646" spans="17:19">
      <c r="Q3646" s="23"/>
      <c r="R3646" s="23"/>
      <c r="S3646" s="23"/>
    </row>
    <row r="3647" spans="17:19">
      <c r="Q3647" s="23"/>
      <c r="R3647" s="23"/>
      <c r="S3647" s="23"/>
    </row>
    <row r="3648" spans="17:19">
      <c r="Q3648" s="23"/>
      <c r="R3648" s="23"/>
      <c r="S3648" s="23"/>
    </row>
    <row r="3649" spans="17:19">
      <c r="Q3649" s="23"/>
      <c r="R3649" s="23"/>
      <c r="S3649" s="23"/>
    </row>
    <row r="3650" spans="17:19">
      <c r="Q3650" s="23"/>
      <c r="R3650" s="23"/>
      <c r="S3650" s="23"/>
    </row>
    <row r="3651" spans="17:19">
      <c r="Q3651" s="23"/>
      <c r="R3651" s="23"/>
      <c r="S3651" s="23"/>
    </row>
    <row r="3652" spans="17:19">
      <c r="Q3652" s="23"/>
      <c r="R3652" s="23"/>
      <c r="S3652" s="23"/>
    </row>
    <row r="3653" spans="17:19">
      <c r="Q3653" s="23"/>
      <c r="R3653" s="23"/>
      <c r="S3653" s="23"/>
    </row>
    <row r="3654" spans="17:19">
      <c r="Q3654" s="23"/>
      <c r="R3654" s="23"/>
      <c r="S3654" s="23"/>
    </row>
    <row r="3655" spans="17:19">
      <c r="Q3655" s="23"/>
      <c r="R3655" s="23"/>
      <c r="S3655" s="23"/>
    </row>
    <row r="3656" spans="17:19">
      <c r="Q3656" s="23"/>
      <c r="R3656" s="23"/>
      <c r="S3656" s="23"/>
    </row>
    <row r="3657" spans="17:19">
      <c r="Q3657" s="23"/>
      <c r="R3657" s="23"/>
      <c r="S3657" s="23"/>
    </row>
    <row r="3658" spans="17:19">
      <c r="Q3658" s="23"/>
      <c r="R3658" s="23"/>
      <c r="S3658" s="23"/>
    </row>
    <row r="3659" spans="17:19">
      <c r="Q3659" s="23"/>
      <c r="R3659" s="23"/>
      <c r="S3659" s="23"/>
    </row>
    <row r="3660" spans="17:19">
      <c r="Q3660" s="23"/>
      <c r="R3660" s="23"/>
      <c r="S3660" s="23"/>
    </row>
    <row r="3661" spans="17:19">
      <c r="Q3661" s="23"/>
      <c r="R3661" s="23"/>
      <c r="S3661" s="23"/>
    </row>
    <row r="3662" spans="17:19">
      <c r="Q3662" s="23"/>
      <c r="R3662" s="23"/>
      <c r="S3662" s="23"/>
    </row>
    <row r="3663" spans="17:19">
      <c r="Q3663" s="23"/>
      <c r="R3663" s="23"/>
      <c r="S3663" s="23"/>
    </row>
    <row r="3664" spans="17:19">
      <c r="Q3664" s="23"/>
      <c r="R3664" s="23"/>
      <c r="S3664" s="23"/>
    </row>
    <row r="3665" spans="17:19">
      <c r="Q3665" s="23"/>
      <c r="R3665" s="23"/>
      <c r="S3665" s="23"/>
    </row>
    <row r="3666" spans="17:19">
      <c r="Q3666" s="23"/>
      <c r="R3666" s="23"/>
      <c r="S3666" s="23"/>
    </row>
    <row r="3667" spans="17:19">
      <c r="Q3667" s="23"/>
      <c r="R3667" s="23"/>
      <c r="S3667" s="23"/>
    </row>
    <row r="3668" spans="17:19">
      <c r="Q3668" s="23"/>
      <c r="R3668" s="23"/>
      <c r="S3668" s="23"/>
    </row>
    <row r="3669" spans="17:19">
      <c r="Q3669" s="23"/>
      <c r="R3669" s="23"/>
      <c r="S3669" s="23"/>
    </row>
    <row r="3670" spans="17:19">
      <c r="Q3670" s="23"/>
      <c r="R3670" s="23"/>
      <c r="S3670" s="23"/>
    </row>
    <row r="3671" spans="17:19">
      <c r="Q3671" s="23"/>
      <c r="R3671" s="23"/>
      <c r="S3671" s="23"/>
    </row>
    <row r="3672" spans="17:19">
      <c r="Q3672" s="23"/>
      <c r="R3672" s="23"/>
      <c r="S3672" s="23"/>
    </row>
    <row r="3673" spans="17:19">
      <c r="Q3673" s="23"/>
      <c r="R3673" s="23"/>
      <c r="S3673" s="23"/>
    </row>
    <row r="3674" spans="17:19">
      <c r="Q3674" s="23"/>
      <c r="R3674" s="23"/>
      <c r="S3674" s="23"/>
    </row>
    <row r="3675" spans="17:19">
      <c r="Q3675" s="23"/>
      <c r="R3675" s="23"/>
      <c r="S3675" s="23"/>
    </row>
    <row r="3676" spans="17:19">
      <c r="Q3676" s="23"/>
      <c r="R3676" s="23"/>
      <c r="S3676" s="23"/>
    </row>
    <row r="3677" spans="17:19">
      <c r="Q3677" s="23"/>
      <c r="R3677" s="23"/>
      <c r="S3677" s="23"/>
    </row>
    <row r="3678" spans="17:19">
      <c r="Q3678" s="23"/>
      <c r="R3678" s="23"/>
      <c r="S3678" s="23"/>
    </row>
    <row r="3679" spans="17:19">
      <c r="Q3679" s="23"/>
      <c r="R3679" s="23"/>
      <c r="S3679" s="23"/>
    </row>
    <row r="3680" spans="17:19">
      <c r="Q3680" s="23"/>
      <c r="R3680" s="23"/>
      <c r="S3680" s="23"/>
    </row>
    <row r="3681" spans="17:19">
      <c r="Q3681" s="23"/>
      <c r="R3681" s="23"/>
      <c r="S3681" s="23"/>
    </row>
    <row r="3682" spans="17:19">
      <c r="Q3682" s="23"/>
      <c r="R3682" s="23"/>
      <c r="S3682" s="23"/>
    </row>
    <row r="3683" spans="17:19">
      <c r="Q3683" s="23"/>
      <c r="R3683" s="23"/>
      <c r="S3683" s="23"/>
    </row>
    <row r="3684" spans="17:19">
      <c r="Q3684" s="23"/>
      <c r="R3684" s="23"/>
      <c r="S3684" s="23"/>
    </row>
    <row r="3685" spans="17:19">
      <c r="Q3685" s="23"/>
      <c r="R3685" s="23"/>
      <c r="S3685" s="23"/>
    </row>
    <row r="3686" spans="17:19">
      <c r="Q3686" s="23"/>
      <c r="R3686" s="23"/>
      <c r="S3686" s="23"/>
    </row>
    <row r="3687" spans="17:19">
      <c r="Q3687" s="23"/>
      <c r="R3687" s="23"/>
      <c r="S3687" s="23"/>
    </row>
    <row r="3688" spans="17:19">
      <c r="Q3688" s="23"/>
      <c r="R3688" s="23"/>
      <c r="S3688" s="23"/>
    </row>
    <row r="3689" spans="17:19">
      <c r="Q3689" s="23"/>
      <c r="R3689" s="23"/>
      <c r="S3689" s="23"/>
    </row>
    <row r="3690" spans="17:19">
      <c r="Q3690" s="23"/>
      <c r="R3690" s="23"/>
      <c r="S3690" s="23"/>
    </row>
    <row r="3691" spans="17:19">
      <c r="Q3691" s="23"/>
      <c r="R3691" s="23"/>
      <c r="S3691" s="23"/>
    </row>
    <row r="3692" spans="17:19">
      <c r="Q3692" s="23"/>
      <c r="R3692" s="23"/>
      <c r="S3692" s="23"/>
    </row>
    <row r="3693" spans="17:19">
      <c r="Q3693" s="23"/>
      <c r="R3693" s="23"/>
      <c r="S3693" s="23"/>
    </row>
    <row r="3694" spans="17:19">
      <c r="Q3694" s="23"/>
      <c r="R3694" s="23"/>
      <c r="S3694" s="23"/>
    </row>
    <row r="3695" spans="17:19">
      <c r="Q3695" s="23"/>
      <c r="R3695" s="23"/>
      <c r="S3695" s="23"/>
    </row>
    <row r="3696" spans="17:19">
      <c r="Q3696" s="23"/>
      <c r="R3696" s="23"/>
      <c r="S3696" s="23"/>
    </row>
    <row r="3697" spans="17:19">
      <c r="Q3697" s="23"/>
      <c r="R3697" s="23"/>
      <c r="S3697" s="23"/>
    </row>
    <row r="3698" spans="17:19">
      <c r="Q3698" s="23"/>
      <c r="R3698" s="23"/>
      <c r="S3698" s="23"/>
    </row>
    <row r="3699" spans="17:19">
      <c r="Q3699" s="23"/>
      <c r="R3699" s="23"/>
      <c r="S3699" s="23"/>
    </row>
    <row r="3700" spans="17:19">
      <c r="Q3700" s="23"/>
      <c r="R3700" s="23"/>
      <c r="S3700" s="23"/>
    </row>
    <row r="3701" spans="17:19">
      <c r="Q3701" s="23"/>
      <c r="R3701" s="23"/>
      <c r="S3701" s="23"/>
    </row>
    <row r="3702" spans="17:19">
      <c r="Q3702" s="23"/>
      <c r="R3702" s="23"/>
      <c r="S3702" s="23"/>
    </row>
    <row r="3703" spans="17:19">
      <c r="Q3703" s="23"/>
      <c r="R3703" s="23"/>
      <c r="S3703" s="23"/>
    </row>
    <row r="3704" spans="17:19">
      <c r="Q3704" s="23"/>
      <c r="R3704" s="23"/>
      <c r="S3704" s="23"/>
    </row>
    <row r="3705" spans="17:19">
      <c r="Q3705" s="23"/>
      <c r="R3705" s="23"/>
      <c r="S3705" s="23"/>
    </row>
    <row r="3706" spans="17:19">
      <c r="Q3706" s="23"/>
      <c r="R3706" s="23"/>
      <c r="S3706" s="23"/>
    </row>
    <row r="3707" spans="17:19">
      <c r="Q3707" s="23"/>
      <c r="R3707" s="23"/>
      <c r="S3707" s="23"/>
    </row>
    <row r="3708" spans="17:19">
      <c r="Q3708" s="23"/>
      <c r="R3708" s="23"/>
      <c r="S3708" s="23"/>
    </row>
    <row r="3709" spans="17:19">
      <c r="Q3709" s="23"/>
      <c r="R3709" s="23"/>
      <c r="S3709" s="23"/>
    </row>
    <row r="3710" spans="17:19">
      <c r="Q3710" s="23"/>
      <c r="R3710" s="23"/>
      <c r="S3710" s="23"/>
    </row>
    <row r="3711" spans="17:19">
      <c r="Q3711" s="23"/>
      <c r="R3711" s="23"/>
      <c r="S3711" s="23"/>
    </row>
    <row r="3712" spans="17:19">
      <c r="Q3712" s="23"/>
      <c r="R3712" s="23"/>
      <c r="S3712" s="23"/>
    </row>
    <row r="3713" spans="17:19">
      <c r="Q3713" s="23"/>
      <c r="R3713" s="23"/>
      <c r="S3713" s="23"/>
    </row>
    <row r="3714" spans="17:19">
      <c r="Q3714" s="23"/>
      <c r="R3714" s="23"/>
      <c r="S3714" s="23"/>
    </row>
    <row r="3715" spans="17:19">
      <c r="Q3715" s="23"/>
      <c r="R3715" s="23"/>
      <c r="S3715" s="23"/>
    </row>
    <row r="3716" spans="17:19">
      <c r="Q3716" s="23"/>
      <c r="R3716" s="23"/>
      <c r="S3716" s="23"/>
    </row>
    <row r="3717" spans="17:19">
      <c r="Q3717" s="23"/>
      <c r="R3717" s="23"/>
      <c r="S3717" s="23"/>
    </row>
    <row r="3718" spans="17:19">
      <c r="Q3718" s="23"/>
      <c r="R3718" s="23"/>
      <c r="S3718" s="23"/>
    </row>
    <row r="3719" spans="17:19">
      <c r="Q3719" s="23"/>
      <c r="R3719" s="23"/>
      <c r="S3719" s="23"/>
    </row>
    <row r="3720" spans="17:19">
      <c r="Q3720" s="23"/>
      <c r="R3720" s="23"/>
      <c r="S3720" s="23"/>
    </row>
    <row r="3721" spans="17:19">
      <c r="Q3721" s="23"/>
      <c r="R3721" s="23"/>
      <c r="S3721" s="23"/>
    </row>
    <row r="3722" spans="17:19">
      <c r="Q3722" s="23"/>
      <c r="R3722" s="23"/>
      <c r="S3722" s="23"/>
    </row>
    <row r="3723" spans="17:19">
      <c r="Q3723" s="23"/>
      <c r="R3723" s="23"/>
      <c r="S3723" s="23"/>
    </row>
    <row r="3724" spans="17:19">
      <c r="Q3724" s="23"/>
      <c r="R3724" s="23"/>
      <c r="S3724" s="23"/>
    </row>
    <row r="3725" spans="17:19">
      <c r="Q3725" s="23"/>
      <c r="R3725" s="23"/>
      <c r="S3725" s="23"/>
    </row>
    <row r="3726" spans="17:19">
      <c r="Q3726" s="23"/>
      <c r="R3726" s="23"/>
      <c r="S3726" s="23"/>
    </row>
    <row r="3727" spans="17:19">
      <c r="Q3727" s="23"/>
      <c r="R3727" s="23"/>
      <c r="S3727" s="23"/>
    </row>
    <row r="3728" spans="17:19">
      <c r="Q3728" s="23"/>
      <c r="R3728" s="23"/>
      <c r="S3728" s="23"/>
    </row>
    <row r="3729" spans="17:19">
      <c r="Q3729" s="23"/>
      <c r="R3729" s="23"/>
      <c r="S3729" s="23"/>
    </row>
    <row r="3730" spans="17:19">
      <c r="Q3730" s="23"/>
      <c r="R3730" s="23"/>
      <c r="S3730" s="23"/>
    </row>
    <row r="3731" spans="17:19">
      <c r="Q3731" s="23"/>
      <c r="R3731" s="23"/>
      <c r="S3731" s="23"/>
    </row>
    <row r="3732" spans="17:19">
      <c r="Q3732" s="23"/>
      <c r="R3732" s="23"/>
      <c r="S3732" s="23"/>
    </row>
    <row r="3733" spans="17:19">
      <c r="Q3733" s="23"/>
      <c r="R3733" s="23"/>
      <c r="S3733" s="23"/>
    </row>
    <row r="3734" spans="17:19">
      <c r="Q3734" s="23"/>
      <c r="R3734" s="23"/>
      <c r="S3734" s="23"/>
    </row>
    <row r="3735" spans="17:19">
      <c r="Q3735" s="23"/>
      <c r="R3735" s="23"/>
      <c r="S3735" s="23"/>
    </row>
    <row r="3736" spans="17:19">
      <c r="Q3736" s="23"/>
      <c r="R3736" s="23"/>
      <c r="S3736" s="23"/>
    </row>
    <row r="3737" spans="17:19">
      <c r="Q3737" s="23"/>
      <c r="R3737" s="23"/>
      <c r="S3737" s="23"/>
    </row>
    <row r="3738" spans="17:19">
      <c r="Q3738" s="23"/>
      <c r="R3738" s="23"/>
      <c r="S3738" s="23"/>
    </row>
    <row r="3739" spans="17:19">
      <c r="Q3739" s="23"/>
      <c r="R3739" s="23"/>
      <c r="S3739" s="23"/>
    </row>
    <row r="3740" spans="17:19">
      <c r="Q3740" s="23"/>
      <c r="R3740" s="23"/>
      <c r="S3740" s="23"/>
    </row>
    <row r="3741" spans="17:19">
      <c r="Q3741" s="23"/>
      <c r="R3741" s="23"/>
      <c r="S3741" s="23"/>
    </row>
    <row r="3742" spans="17:19">
      <c r="Q3742" s="23"/>
      <c r="R3742" s="23"/>
      <c r="S3742" s="23"/>
    </row>
    <row r="3743" spans="17:19">
      <c r="Q3743" s="23"/>
      <c r="R3743" s="23"/>
      <c r="S3743" s="23"/>
    </row>
    <row r="3744" spans="17:19">
      <c r="Q3744" s="23"/>
      <c r="R3744" s="23"/>
      <c r="S3744" s="23"/>
    </row>
    <row r="3745" spans="17:19">
      <c r="Q3745" s="23"/>
      <c r="R3745" s="23"/>
      <c r="S3745" s="23"/>
    </row>
    <row r="3746" spans="17:19">
      <c r="Q3746" s="23"/>
      <c r="R3746" s="23"/>
      <c r="S3746" s="23"/>
    </row>
    <row r="3747" spans="17:19">
      <c r="Q3747" s="23"/>
      <c r="R3747" s="23"/>
      <c r="S3747" s="23"/>
    </row>
    <row r="3748" spans="17:19">
      <c r="Q3748" s="23"/>
      <c r="R3748" s="23"/>
      <c r="S3748" s="23"/>
    </row>
    <row r="3749" spans="17:19">
      <c r="Q3749" s="23"/>
      <c r="R3749" s="23"/>
      <c r="S3749" s="23"/>
    </row>
    <row r="3750" spans="17:19">
      <c r="Q3750" s="23"/>
      <c r="R3750" s="23"/>
      <c r="S3750" s="23"/>
    </row>
    <row r="3751" spans="17:19">
      <c r="Q3751" s="23"/>
      <c r="R3751" s="23"/>
      <c r="S3751" s="23"/>
    </row>
    <row r="3752" spans="17:19">
      <c r="Q3752" s="23"/>
      <c r="R3752" s="23"/>
      <c r="S3752" s="23"/>
    </row>
    <row r="3753" spans="17:19">
      <c r="Q3753" s="23"/>
      <c r="R3753" s="23"/>
      <c r="S3753" s="23"/>
    </row>
    <row r="3754" spans="17:19">
      <c r="Q3754" s="23"/>
      <c r="R3754" s="23"/>
      <c r="S3754" s="23"/>
    </row>
    <row r="3755" spans="17:19">
      <c r="Q3755" s="23"/>
      <c r="R3755" s="23"/>
      <c r="S3755" s="23"/>
    </row>
    <row r="3756" spans="17:19">
      <c r="Q3756" s="23"/>
      <c r="R3756" s="23"/>
      <c r="S3756" s="23"/>
    </row>
    <row r="3757" spans="17:19">
      <c r="Q3757" s="23"/>
      <c r="R3757" s="23"/>
      <c r="S3757" s="23"/>
    </row>
    <row r="3758" spans="17:19">
      <c r="Q3758" s="23"/>
      <c r="R3758" s="23"/>
      <c r="S3758" s="23"/>
    </row>
    <row r="3759" spans="17:19">
      <c r="Q3759" s="23"/>
      <c r="R3759" s="23"/>
      <c r="S3759" s="23"/>
    </row>
    <row r="3760" spans="17:19">
      <c r="Q3760" s="23"/>
      <c r="R3760" s="23"/>
      <c r="S3760" s="23"/>
    </row>
    <row r="3761" spans="17:19">
      <c r="Q3761" s="23"/>
      <c r="R3761" s="23"/>
      <c r="S3761" s="23"/>
    </row>
    <row r="3762" spans="17:19">
      <c r="Q3762" s="23"/>
      <c r="R3762" s="23"/>
      <c r="S3762" s="23"/>
    </row>
    <row r="3763" spans="17:19">
      <c r="Q3763" s="23"/>
      <c r="R3763" s="23"/>
      <c r="S3763" s="23"/>
    </row>
    <row r="3764" spans="17:19">
      <c r="Q3764" s="23"/>
      <c r="R3764" s="23"/>
      <c r="S3764" s="23"/>
    </row>
    <row r="3765" spans="17:19">
      <c r="Q3765" s="23"/>
      <c r="R3765" s="23"/>
      <c r="S3765" s="23"/>
    </row>
    <row r="3766" spans="17:19">
      <c r="Q3766" s="23"/>
      <c r="R3766" s="23"/>
      <c r="S3766" s="23"/>
    </row>
    <row r="3767" spans="17:19">
      <c r="Q3767" s="23"/>
      <c r="R3767" s="23"/>
      <c r="S3767" s="23"/>
    </row>
    <row r="3768" spans="17:19">
      <c r="Q3768" s="23"/>
      <c r="R3768" s="23"/>
      <c r="S3768" s="23"/>
    </row>
    <row r="3769" spans="17:19">
      <c r="Q3769" s="23"/>
      <c r="R3769" s="23"/>
      <c r="S3769" s="23"/>
    </row>
    <row r="3770" spans="17:19">
      <c r="Q3770" s="23"/>
      <c r="R3770" s="23"/>
      <c r="S3770" s="23"/>
    </row>
    <row r="3771" spans="17:19">
      <c r="Q3771" s="23"/>
      <c r="R3771" s="23"/>
      <c r="S3771" s="23"/>
    </row>
    <row r="3772" spans="17:19">
      <c r="Q3772" s="23"/>
      <c r="R3772" s="23"/>
      <c r="S3772" s="23"/>
    </row>
    <row r="3773" spans="17:19">
      <c r="Q3773" s="23"/>
      <c r="R3773" s="23"/>
      <c r="S3773" s="23"/>
    </row>
    <row r="3774" spans="17:19">
      <c r="Q3774" s="23"/>
      <c r="R3774" s="23"/>
      <c r="S3774" s="23"/>
    </row>
    <row r="3775" spans="17:19">
      <c r="Q3775" s="23"/>
      <c r="R3775" s="23"/>
      <c r="S3775" s="23"/>
    </row>
    <row r="3776" spans="17:19">
      <c r="Q3776" s="23"/>
      <c r="R3776" s="23"/>
      <c r="S3776" s="23"/>
    </row>
    <row r="3777" spans="17:19">
      <c r="Q3777" s="23"/>
      <c r="R3777" s="23"/>
      <c r="S3777" s="23"/>
    </row>
    <row r="3778" spans="17:19">
      <c r="Q3778" s="23"/>
      <c r="R3778" s="23"/>
      <c r="S3778" s="23"/>
    </row>
    <row r="3779" spans="17:19">
      <c r="Q3779" s="23"/>
      <c r="R3779" s="23"/>
      <c r="S3779" s="23"/>
    </row>
    <row r="3780" spans="17:19">
      <c r="Q3780" s="23"/>
      <c r="R3780" s="23"/>
      <c r="S3780" s="23"/>
    </row>
    <row r="3781" spans="17:19">
      <c r="Q3781" s="23"/>
      <c r="R3781" s="23"/>
      <c r="S3781" s="23"/>
    </row>
    <row r="3782" spans="17:19">
      <c r="Q3782" s="23"/>
      <c r="R3782" s="23"/>
      <c r="S3782" s="23"/>
    </row>
    <row r="3783" spans="17:19">
      <c r="Q3783" s="23"/>
      <c r="R3783" s="23"/>
      <c r="S3783" s="23"/>
    </row>
    <row r="3784" spans="17:19">
      <c r="Q3784" s="23"/>
      <c r="R3784" s="23"/>
      <c r="S3784" s="23"/>
    </row>
    <row r="3785" spans="17:19">
      <c r="Q3785" s="23"/>
      <c r="R3785" s="23"/>
      <c r="S3785" s="23"/>
    </row>
    <row r="3786" spans="17:19">
      <c r="Q3786" s="23"/>
      <c r="R3786" s="23"/>
      <c r="S3786" s="23"/>
    </row>
    <row r="3787" spans="17:19">
      <c r="Q3787" s="23"/>
      <c r="R3787" s="23"/>
      <c r="S3787" s="23"/>
    </row>
    <row r="3788" spans="17:19">
      <c r="Q3788" s="23"/>
      <c r="R3788" s="23"/>
      <c r="S3788" s="23"/>
    </row>
    <row r="3789" spans="17:19">
      <c r="Q3789" s="23"/>
      <c r="R3789" s="23"/>
      <c r="S3789" s="23"/>
    </row>
    <row r="3790" spans="17:19">
      <c r="Q3790" s="23"/>
      <c r="R3790" s="23"/>
      <c r="S3790" s="23"/>
    </row>
    <row r="3791" spans="17:19">
      <c r="Q3791" s="23"/>
      <c r="R3791" s="23"/>
      <c r="S3791" s="23"/>
    </row>
    <row r="3792" spans="17:19">
      <c r="Q3792" s="23"/>
      <c r="R3792" s="23"/>
      <c r="S3792" s="23"/>
    </row>
    <row r="3793" spans="17:19">
      <c r="Q3793" s="23"/>
      <c r="R3793" s="23"/>
      <c r="S3793" s="23"/>
    </row>
    <row r="3794" spans="17:19">
      <c r="Q3794" s="23"/>
      <c r="R3794" s="23"/>
      <c r="S3794" s="23"/>
    </row>
    <row r="3795" spans="17:19">
      <c r="Q3795" s="23"/>
      <c r="R3795" s="23"/>
      <c r="S3795" s="23"/>
    </row>
    <row r="3796" spans="17:19">
      <c r="Q3796" s="23"/>
      <c r="R3796" s="23"/>
      <c r="S3796" s="23"/>
    </row>
    <row r="3797" spans="17:19">
      <c r="Q3797" s="23"/>
      <c r="R3797" s="23"/>
      <c r="S3797" s="23"/>
    </row>
    <row r="3798" spans="17:19">
      <c r="Q3798" s="23"/>
      <c r="R3798" s="23"/>
      <c r="S3798" s="23"/>
    </row>
    <row r="3799" spans="17:19">
      <c r="Q3799" s="23"/>
      <c r="R3799" s="23"/>
      <c r="S3799" s="23"/>
    </row>
    <row r="3800" spans="17:19">
      <c r="Q3800" s="23"/>
      <c r="R3800" s="23"/>
      <c r="S3800" s="23"/>
    </row>
    <row r="3801" spans="17:19">
      <c r="Q3801" s="23"/>
      <c r="R3801" s="23"/>
      <c r="S3801" s="23"/>
    </row>
    <row r="3802" spans="17:19">
      <c r="Q3802" s="23"/>
      <c r="R3802" s="23"/>
      <c r="S3802" s="23"/>
    </row>
    <row r="3803" spans="17:19">
      <c r="Q3803" s="23"/>
      <c r="R3803" s="23"/>
      <c r="S3803" s="23"/>
    </row>
    <row r="3804" spans="17:19">
      <c r="Q3804" s="23"/>
      <c r="R3804" s="23"/>
      <c r="S3804" s="23"/>
    </row>
    <row r="3805" spans="17:19">
      <c r="Q3805" s="23"/>
      <c r="R3805" s="23"/>
      <c r="S3805" s="23"/>
    </row>
    <row r="3806" spans="17:19">
      <c r="Q3806" s="23"/>
      <c r="R3806" s="23"/>
      <c r="S3806" s="23"/>
    </row>
    <row r="3807" spans="17:19">
      <c r="Q3807" s="23"/>
      <c r="R3807" s="23"/>
      <c r="S3807" s="23"/>
    </row>
    <row r="3808" spans="17:19">
      <c r="Q3808" s="23"/>
      <c r="R3808" s="23"/>
      <c r="S3808" s="23"/>
    </row>
    <row r="3809" spans="17:19">
      <c r="Q3809" s="23"/>
      <c r="R3809" s="23"/>
      <c r="S3809" s="23"/>
    </row>
    <row r="3810" spans="17:19">
      <c r="Q3810" s="23"/>
      <c r="R3810" s="23"/>
      <c r="S3810" s="23"/>
    </row>
    <row r="3811" spans="17:19">
      <c r="Q3811" s="23"/>
      <c r="R3811" s="23"/>
      <c r="S3811" s="23"/>
    </row>
    <row r="3812" spans="17:19">
      <c r="Q3812" s="23"/>
      <c r="R3812" s="23"/>
      <c r="S3812" s="23"/>
    </row>
    <row r="3813" spans="17:19">
      <c r="Q3813" s="23"/>
      <c r="R3813" s="23"/>
      <c r="S3813" s="23"/>
    </row>
    <row r="3814" spans="17:19">
      <c r="Q3814" s="23"/>
      <c r="R3814" s="23"/>
      <c r="S3814" s="23"/>
    </row>
    <row r="3815" spans="17:19">
      <c r="Q3815" s="23"/>
      <c r="R3815" s="23"/>
      <c r="S3815" s="23"/>
    </row>
    <row r="3816" spans="17:19">
      <c r="Q3816" s="23"/>
      <c r="R3816" s="23"/>
      <c r="S3816" s="23"/>
    </row>
    <row r="3817" spans="17:19">
      <c r="Q3817" s="23"/>
      <c r="R3817" s="23"/>
      <c r="S3817" s="23"/>
    </row>
    <row r="3818" spans="17:19">
      <c r="Q3818" s="23"/>
      <c r="R3818" s="23"/>
      <c r="S3818" s="23"/>
    </row>
    <row r="3819" spans="17:19">
      <c r="Q3819" s="23"/>
      <c r="R3819" s="23"/>
      <c r="S3819" s="23"/>
    </row>
    <row r="3820" spans="17:19">
      <c r="Q3820" s="23"/>
      <c r="R3820" s="23"/>
      <c r="S3820" s="23"/>
    </row>
    <row r="3821" spans="17:19">
      <c r="Q3821" s="23"/>
      <c r="R3821" s="23"/>
      <c r="S3821" s="23"/>
    </row>
    <row r="3822" spans="17:19">
      <c r="Q3822" s="23"/>
      <c r="R3822" s="23"/>
      <c r="S3822" s="23"/>
    </row>
    <row r="3823" spans="17:19">
      <c r="Q3823" s="23"/>
      <c r="R3823" s="23"/>
      <c r="S3823" s="23"/>
    </row>
    <row r="3824" spans="17:19">
      <c r="Q3824" s="23"/>
      <c r="R3824" s="23"/>
      <c r="S3824" s="23"/>
    </row>
    <row r="3825" spans="17:19">
      <c r="Q3825" s="23"/>
      <c r="R3825" s="23"/>
      <c r="S3825" s="23"/>
    </row>
    <row r="3826" spans="17:19">
      <c r="Q3826" s="23"/>
      <c r="R3826" s="23"/>
      <c r="S3826" s="23"/>
    </row>
    <row r="3827" spans="17:19">
      <c r="Q3827" s="23"/>
      <c r="R3827" s="23"/>
      <c r="S3827" s="23"/>
    </row>
    <row r="3828" spans="17:19">
      <c r="Q3828" s="23"/>
      <c r="R3828" s="23"/>
      <c r="S3828" s="23"/>
    </row>
    <row r="3829" spans="17:19">
      <c r="Q3829" s="23"/>
      <c r="R3829" s="23"/>
      <c r="S3829" s="23"/>
    </row>
    <row r="3830" spans="17:19">
      <c r="Q3830" s="23"/>
      <c r="R3830" s="23"/>
      <c r="S3830" s="23"/>
    </row>
    <row r="3831" spans="17:19">
      <c r="Q3831" s="23"/>
      <c r="R3831" s="23"/>
      <c r="S3831" s="23"/>
    </row>
    <row r="3832" spans="17:19">
      <c r="Q3832" s="23"/>
      <c r="R3832" s="23"/>
      <c r="S3832" s="23"/>
    </row>
    <row r="3833" spans="17:19">
      <c r="Q3833" s="23"/>
      <c r="R3833" s="23"/>
      <c r="S3833" s="23"/>
    </row>
    <row r="3834" spans="17:19">
      <c r="Q3834" s="23"/>
      <c r="R3834" s="23"/>
      <c r="S3834" s="23"/>
    </row>
    <row r="3835" spans="17:19">
      <c r="Q3835" s="23"/>
      <c r="R3835" s="23"/>
      <c r="S3835" s="23"/>
    </row>
    <row r="3836" spans="17:19">
      <c r="Q3836" s="23"/>
      <c r="R3836" s="23"/>
      <c r="S3836" s="23"/>
    </row>
    <row r="3837" spans="17:19">
      <c r="Q3837" s="23"/>
      <c r="R3837" s="23"/>
      <c r="S3837" s="23"/>
    </row>
    <row r="3838" spans="17:19">
      <c r="Q3838" s="23"/>
      <c r="R3838" s="23"/>
      <c r="S3838" s="23"/>
    </row>
    <row r="3839" spans="17:19">
      <c r="Q3839" s="23"/>
      <c r="R3839" s="23"/>
      <c r="S3839" s="23"/>
    </row>
    <row r="3840" spans="17:19">
      <c r="Q3840" s="23"/>
      <c r="R3840" s="23"/>
      <c r="S3840" s="23"/>
    </row>
    <row r="3841" spans="17:19">
      <c r="Q3841" s="23"/>
      <c r="R3841" s="23"/>
      <c r="S3841" s="23"/>
    </row>
    <row r="3842" spans="17:19">
      <c r="Q3842" s="23"/>
      <c r="R3842" s="23"/>
      <c r="S3842" s="23"/>
    </row>
    <row r="3843" spans="17:19">
      <c r="Q3843" s="23"/>
      <c r="R3843" s="23"/>
      <c r="S3843" s="23"/>
    </row>
    <row r="3844" spans="17:19">
      <c r="Q3844" s="23"/>
      <c r="R3844" s="23"/>
      <c r="S3844" s="23"/>
    </row>
    <row r="3845" spans="17:19">
      <c r="Q3845" s="23"/>
      <c r="R3845" s="23"/>
      <c r="S3845" s="23"/>
    </row>
    <row r="3846" spans="17:19">
      <c r="Q3846" s="23"/>
      <c r="R3846" s="23"/>
      <c r="S3846" s="23"/>
    </row>
    <row r="3847" spans="17:19">
      <c r="Q3847" s="23"/>
      <c r="R3847" s="23"/>
      <c r="S3847" s="23"/>
    </row>
    <row r="3848" spans="17:19">
      <c r="Q3848" s="23"/>
      <c r="R3848" s="23"/>
      <c r="S3848" s="23"/>
    </row>
    <row r="3849" spans="17:19">
      <c r="Q3849" s="23"/>
      <c r="R3849" s="23"/>
      <c r="S3849" s="23"/>
    </row>
    <row r="3850" spans="17:19">
      <c r="Q3850" s="23"/>
      <c r="R3850" s="23"/>
      <c r="S3850" s="23"/>
    </row>
    <row r="3851" spans="17:19">
      <c r="Q3851" s="23"/>
      <c r="R3851" s="23"/>
      <c r="S3851" s="23"/>
    </row>
    <row r="3852" spans="17:19">
      <c r="Q3852" s="23"/>
      <c r="R3852" s="23"/>
      <c r="S3852" s="23"/>
    </row>
    <row r="3853" spans="17:19">
      <c r="Q3853" s="23"/>
      <c r="R3853" s="23"/>
      <c r="S3853" s="23"/>
    </row>
    <row r="3854" spans="17:19">
      <c r="Q3854" s="23"/>
      <c r="R3854" s="23"/>
      <c r="S3854" s="23"/>
    </row>
    <row r="3855" spans="17:19">
      <c r="Q3855" s="23"/>
      <c r="R3855" s="23"/>
      <c r="S3855" s="23"/>
    </row>
    <row r="3856" spans="17:19">
      <c r="Q3856" s="23"/>
      <c r="R3856" s="23"/>
      <c r="S3856" s="23"/>
    </row>
    <row r="3857" spans="17:19">
      <c r="Q3857" s="23"/>
      <c r="R3857" s="23"/>
      <c r="S3857" s="23"/>
    </row>
    <row r="3858" spans="17:19">
      <c r="Q3858" s="23"/>
      <c r="R3858" s="23"/>
      <c r="S3858" s="23"/>
    </row>
    <row r="3859" spans="17:19">
      <c r="Q3859" s="23"/>
      <c r="R3859" s="23"/>
      <c r="S3859" s="23"/>
    </row>
    <row r="3860" spans="17:19">
      <c r="Q3860" s="23"/>
      <c r="R3860" s="23"/>
      <c r="S3860" s="23"/>
    </row>
    <row r="3861" spans="17:19">
      <c r="Q3861" s="23"/>
      <c r="R3861" s="23"/>
      <c r="S3861" s="23"/>
    </row>
    <row r="3862" spans="17:19">
      <c r="Q3862" s="23"/>
      <c r="R3862" s="23"/>
      <c r="S3862" s="23"/>
    </row>
    <row r="3863" spans="17:19">
      <c r="Q3863" s="23"/>
      <c r="R3863" s="23"/>
      <c r="S3863" s="23"/>
    </row>
    <row r="3864" spans="17:19">
      <c r="Q3864" s="23"/>
      <c r="R3864" s="23"/>
      <c r="S3864" s="23"/>
    </row>
    <row r="3865" spans="17:19">
      <c r="Q3865" s="23"/>
      <c r="R3865" s="23"/>
      <c r="S3865" s="23"/>
    </row>
    <row r="3866" spans="17:19">
      <c r="Q3866" s="23"/>
      <c r="R3866" s="23"/>
      <c r="S3866" s="23"/>
    </row>
    <row r="3867" spans="17:19">
      <c r="Q3867" s="23"/>
      <c r="R3867" s="23"/>
      <c r="S3867" s="23"/>
    </row>
    <row r="3868" spans="17:19">
      <c r="Q3868" s="23"/>
      <c r="R3868" s="23"/>
      <c r="S3868" s="23"/>
    </row>
    <row r="3869" spans="17:19">
      <c r="Q3869" s="23"/>
      <c r="R3869" s="23"/>
      <c r="S3869" s="23"/>
    </row>
    <row r="3870" spans="17:19">
      <c r="Q3870" s="23"/>
      <c r="R3870" s="23"/>
      <c r="S3870" s="23"/>
    </row>
    <row r="3871" spans="17:19">
      <c r="Q3871" s="23"/>
      <c r="R3871" s="23"/>
      <c r="S3871" s="23"/>
    </row>
    <row r="3872" spans="17:19">
      <c r="Q3872" s="23"/>
      <c r="R3872" s="23"/>
      <c r="S3872" s="23"/>
    </row>
    <row r="3873" spans="17:19">
      <c r="Q3873" s="23"/>
      <c r="R3873" s="23"/>
      <c r="S3873" s="23"/>
    </row>
    <row r="3874" spans="17:19">
      <c r="Q3874" s="23"/>
      <c r="R3874" s="23"/>
      <c r="S3874" s="23"/>
    </row>
    <row r="3875" spans="17:19">
      <c r="Q3875" s="23"/>
      <c r="R3875" s="23"/>
      <c r="S3875" s="23"/>
    </row>
    <row r="3876" spans="17:19">
      <c r="Q3876" s="23"/>
      <c r="R3876" s="23"/>
      <c r="S3876" s="23"/>
    </row>
    <row r="3877" spans="17:19">
      <c r="Q3877" s="23"/>
      <c r="R3877" s="23"/>
      <c r="S3877" s="23"/>
    </row>
    <row r="3878" spans="17:19">
      <c r="Q3878" s="23"/>
      <c r="R3878" s="23"/>
      <c r="S3878" s="23"/>
    </row>
    <row r="3879" spans="17:19">
      <c r="Q3879" s="23"/>
      <c r="R3879" s="23"/>
      <c r="S3879" s="23"/>
    </row>
    <row r="3880" spans="17:19">
      <c r="Q3880" s="23"/>
      <c r="R3880" s="23"/>
      <c r="S3880" s="23"/>
    </row>
    <row r="3881" spans="17:19">
      <c r="Q3881" s="23"/>
      <c r="R3881" s="23"/>
      <c r="S3881" s="23"/>
    </row>
    <row r="3882" spans="17:19">
      <c r="Q3882" s="23"/>
      <c r="R3882" s="23"/>
      <c r="S3882" s="23"/>
    </row>
    <row r="3883" spans="17:19">
      <c r="Q3883" s="23"/>
      <c r="R3883" s="23"/>
      <c r="S3883" s="23"/>
    </row>
    <row r="3884" spans="17:19">
      <c r="Q3884" s="23"/>
      <c r="R3884" s="23"/>
      <c r="S3884" s="23"/>
    </row>
    <row r="3885" spans="17:19">
      <c r="Q3885" s="23"/>
      <c r="R3885" s="23"/>
      <c r="S3885" s="23"/>
    </row>
    <row r="3886" spans="17:19">
      <c r="Q3886" s="23"/>
      <c r="R3886" s="23"/>
      <c r="S3886" s="23"/>
    </row>
    <row r="3887" spans="17:19">
      <c r="Q3887" s="23"/>
      <c r="R3887" s="23"/>
      <c r="S3887" s="23"/>
    </row>
    <row r="3888" spans="17:19">
      <c r="Q3888" s="23"/>
      <c r="R3888" s="23"/>
      <c r="S3888" s="23"/>
    </row>
    <row r="3889" spans="17:19">
      <c r="Q3889" s="23"/>
      <c r="R3889" s="23"/>
      <c r="S3889" s="23"/>
    </row>
    <row r="3890" spans="17:19">
      <c r="Q3890" s="23"/>
      <c r="R3890" s="23"/>
      <c r="S3890" s="23"/>
    </row>
    <row r="3891" spans="17:19">
      <c r="Q3891" s="23"/>
      <c r="R3891" s="23"/>
      <c r="S3891" s="23"/>
    </row>
    <row r="3892" spans="17:19">
      <c r="Q3892" s="23"/>
      <c r="R3892" s="23"/>
      <c r="S3892" s="23"/>
    </row>
    <row r="3893" spans="17:19">
      <c r="Q3893" s="23"/>
      <c r="R3893" s="23"/>
      <c r="S3893" s="23"/>
    </row>
    <row r="3894" spans="17:19">
      <c r="Q3894" s="23"/>
      <c r="R3894" s="23"/>
      <c r="S3894" s="23"/>
    </row>
    <row r="3895" spans="17:19">
      <c r="Q3895" s="23"/>
      <c r="R3895" s="23"/>
      <c r="S3895" s="23"/>
    </row>
    <row r="3896" spans="17:19">
      <c r="Q3896" s="23"/>
      <c r="R3896" s="23"/>
      <c r="S3896" s="23"/>
    </row>
    <row r="3897" spans="17:19">
      <c r="Q3897" s="23"/>
      <c r="R3897" s="23"/>
      <c r="S3897" s="23"/>
    </row>
    <row r="3898" spans="17:19">
      <c r="Q3898" s="23"/>
      <c r="R3898" s="23"/>
      <c r="S3898" s="23"/>
    </row>
    <row r="3899" spans="17:19">
      <c r="Q3899" s="23"/>
      <c r="R3899" s="23"/>
      <c r="S3899" s="23"/>
    </row>
    <row r="3900" spans="17:19">
      <c r="Q3900" s="23"/>
      <c r="R3900" s="23"/>
      <c r="S3900" s="23"/>
    </row>
    <row r="3901" spans="17:19">
      <c r="Q3901" s="23"/>
      <c r="R3901" s="23"/>
      <c r="S3901" s="23"/>
    </row>
    <row r="3902" spans="17:19">
      <c r="Q3902" s="23"/>
      <c r="R3902" s="23"/>
      <c r="S3902" s="23"/>
    </row>
    <row r="3903" spans="17:19">
      <c r="Q3903" s="23"/>
      <c r="R3903" s="23"/>
      <c r="S3903" s="23"/>
    </row>
    <row r="3904" spans="17:19">
      <c r="Q3904" s="23"/>
      <c r="R3904" s="23"/>
      <c r="S3904" s="23"/>
    </row>
    <row r="3905" spans="17:19">
      <c r="Q3905" s="23"/>
      <c r="R3905" s="23"/>
      <c r="S3905" s="23"/>
    </row>
    <row r="3906" spans="17:19">
      <c r="Q3906" s="23"/>
      <c r="R3906" s="23"/>
      <c r="S3906" s="23"/>
    </row>
    <row r="3907" spans="17:19">
      <c r="Q3907" s="23"/>
      <c r="R3907" s="23"/>
      <c r="S3907" s="23"/>
    </row>
    <row r="3908" spans="17:19">
      <c r="Q3908" s="23"/>
      <c r="R3908" s="23"/>
      <c r="S3908" s="23"/>
    </row>
    <row r="3909" spans="17:19">
      <c r="Q3909" s="23"/>
      <c r="R3909" s="23"/>
      <c r="S3909" s="23"/>
    </row>
    <row r="3910" spans="17:19">
      <c r="Q3910" s="23"/>
      <c r="R3910" s="23"/>
      <c r="S3910" s="23"/>
    </row>
    <row r="3911" spans="17:19">
      <c r="Q3911" s="23"/>
      <c r="R3911" s="23"/>
      <c r="S3911" s="23"/>
    </row>
    <row r="3912" spans="17:19">
      <c r="Q3912" s="23"/>
      <c r="R3912" s="23"/>
      <c r="S3912" s="23"/>
    </row>
    <row r="3913" spans="17:19">
      <c r="Q3913" s="23"/>
      <c r="R3913" s="23"/>
      <c r="S3913" s="23"/>
    </row>
    <row r="3914" spans="17:19">
      <c r="Q3914" s="23"/>
      <c r="R3914" s="23"/>
      <c r="S3914" s="23"/>
    </row>
    <row r="3915" spans="17:19">
      <c r="Q3915" s="23"/>
      <c r="R3915" s="23"/>
      <c r="S3915" s="23"/>
    </row>
    <row r="3916" spans="17:19">
      <c r="Q3916" s="23"/>
      <c r="R3916" s="23"/>
      <c r="S3916" s="23"/>
    </row>
    <row r="3917" spans="17:19">
      <c r="Q3917" s="23"/>
      <c r="R3917" s="23"/>
      <c r="S3917" s="23"/>
    </row>
    <row r="3918" spans="17:19">
      <c r="Q3918" s="23"/>
      <c r="R3918" s="23"/>
      <c r="S3918" s="23"/>
    </row>
    <row r="3919" spans="17:19">
      <c r="Q3919" s="23"/>
      <c r="R3919" s="23"/>
      <c r="S3919" s="23"/>
    </row>
    <row r="3920" spans="17:19">
      <c r="Q3920" s="23"/>
      <c r="R3920" s="23"/>
      <c r="S3920" s="23"/>
    </row>
    <row r="3921" spans="17:19">
      <c r="Q3921" s="23"/>
      <c r="R3921" s="23"/>
      <c r="S3921" s="23"/>
    </row>
    <row r="3922" spans="17:19">
      <c r="Q3922" s="23"/>
      <c r="R3922" s="23"/>
      <c r="S3922" s="23"/>
    </row>
    <row r="3923" spans="17:19">
      <c r="Q3923" s="23"/>
      <c r="R3923" s="23"/>
      <c r="S3923" s="23"/>
    </row>
    <row r="3924" spans="17:19">
      <c r="Q3924" s="23"/>
      <c r="R3924" s="23"/>
      <c r="S3924" s="23"/>
    </row>
    <row r="3925" spans="17:19">
      <c r="Q3925" s="23"/>
      <c r="R3925" s="23"/>
      <c r="S3925" s="23"/>
    </row>
    <row r="3926" spans="17:19">
      <c r="Q3926" s="23"/>
      <c r="R3926" s="23"/>
      <c r="S3926" s="23"/>
    </row>
    <row r="3927" spans="17:19">
      <c r="Q3927" s="23"/>
      <c r="R3927" s="23"/>
      <c r="S3927" s="23"/>
    </row>
    <row r="3928" spans="17:19">
      <c r="Q3928" s="23"/>
      <c r="R3928" s="23"/>
      <c r="S3928" s="23"/>
    </row>
    <row r="3929" spans="17:19">
      <c r="Q3929" s="23"/>
      <c r="R3929" s="23"/>
      <c r="S3929" s="23"/>
    </row>
    <row r="3930" spans="17:19">
      <c r="Q3930" s="23"/>
      <c r="R3930" s="23"/>
      <c r="S3930" s="23"/>
    </row>
    <row r="3931" spans="17:19">
      <c r="Q3931" s="23"/>
      <c r="R3931" s="23"/>
      <c r="S3931" s="23"/>
    </row>
    <row r="3932" spans="17:19">
      <c r="Q3932" s="23"/>
      <c r="R3932" s="23"/>
      <c r="S3932" s="23"/>
    </row>
    <row r="3933" spans="17:19">
      <c r="Q3933" s="23"/>
      <c r="R3933" s="23"/>
      <c r="S3933" s="23"/>
    </row>
    <row r="3934" spans="17:19">
      <c r="Q3934" s="23"/>
      <c r="R3934" s="23"/>
      <c r="S3934" s="23"/>
    </row>
    <row r="3935" spans="17:19">
      <c r="Q3935" s="23"/>
      <c r="R3935" s="23"/>
      <c r="S3935" s="23"/>
    </row>
    <row r="3936" spans="17:19">
      <c r="Q3936" s="23"/>
      <c r="R3936" s="23"/>
      <c r="S3936" s="23"/>
    </row>
    <row r="3937" spans="17:19">
      <c r="Q3937" s="23"/>
      <c r="R3937" s="23"/>
      <c r="S3937" s="23"/>
    </row>
    <row r="3938" spans="17:19">
      <c r="Q3938" s="23"/>
      <c r="R3938" s="23"/>
      <c r="S3938" s="23"/>
    </row>
    <row r="3939" spans="17:19">
      <c r="Q3939" s="23"/>
      <c r="R3939" s="23"/>
      <c r="S3939" s="23"/>
    </row>
    <row r="3940" spans="17:19">
      <c r="Q3940" s="23"/>
      <c r="R3940" s="23"/>
      <c r="S3940" s="23"/>
    </row>
    <row r="3941" spans="17:19">
      <c r="Q3941" s="23"/>
      <c r="R3941" s="23"/>
      <c r="S3941" s="23"/>
    </row>
    <row r="3942" spans="17:19">
      <c r="Q3942" s="23"/>
      <c r="R3942" s="23"/>
      <c r="S3942" s="23"/>
    </row>
    <row r="3943" spans="17:19">
      <c r="Q3943" s="23"/>
      <c r="R3943" s="23"/>
      <c r="S3943" s="23"/>
    </row>
    <row r="3944" spans="17:19">
      <c r="Q3944" s="23"/>
      <c r="R3944" s="23"/>
      <c r="S3944" s="23"/>
    </row>
    <row r="3945" spans="17:19">
      <c r="Q3945" s="23"/>
      <c r="R3945" s="23"/>
      <c r="S3945" s="23"/>
    </row>
    <row r="3946" spans="17:19">
      <c r="Q3946" s="23"/>
      <c r="R3946" s="23"/>
      <c r="S3946" s="23"/>
    </row>
    <row r="3947" spans="17:19">
      <c r="Q3947" s="23"/>
      <c r="R3947" s="23"/>
      <c r="S3947" s="23"/>
    </row>
    <row r="3948" spans="17:19">
      <c r="Q3948" s="23"/>
      <c r="R3948" s="23"/>
      <c r="S3948" s="23"/>
    </row>
    <row r="3949" spans="17:19">
      <c r="Q3949" s="23"/>
      <c r="R3949" s="23"/>
      <c r="S3949" s="23"/>
    </row>
    <row r="3950" spans="17:19">
      <c r="Q3950" s="23"/>
      <c r="R3950" s="23"/>
      <c r="S3950" s="23"/>
    </row>
    <row r="3951" spans="17:19">
      <c r="Q3951" s="23"/>
      <c r="R3951" s="23"/>
      <c r="S3951" s="23"/>
    </row>
    <row r="3952" spans="17:19">
      <c r="Q3952" s="23"/>
      <c r="R3952" s="23"/>
      <c r="S3952" s="23"/>
    </row>
    <row r="3953" spans="17:19">
      <c r="Q3953" s="23"/>
      <c r="R3953" s="23"/>
      <c r="S3953" s="23"/>
    </row>
    <row r="3954" spans="17:19">
      <c r="Q3954" s="23"/>
      <c r="R3954" s="23"/>
      <c r="S3954" s="23"/>
    </row>
    <row r="3955" spans="17:19">
      <c r="Q3955" s="23"/>
      <c r="R3955" s="23"/>
      <c r="S3955" s="23"/>
    </row>
    <row r="3956" spans="17:19">
      <c r="Q3956" s="23"/>
      <c r="R3956" s="23"/>
      <c r="S3956" s="23"/>
    </row>
    <row r="3957" spans="17:19">
      <c r="Q3957" s="23"/>
      <c r="R3957" s="23"/>
      <c r="S3957" s="23"/>
    </row>
    <row r="3958" spans="17:19">
      <c r="Q3958" s="23"/>
      <c r="R3958" s="23"/>
      <c r="S3958" s="23"/>
    </row>
    <row r="3959" spans="17:19">
      <c r="Q3959" s="23"/>
      <c r="R3959" s="23"/>
      <c r="S3959" s="23"/>
    </row>
    <row r="3960" spans="17:19">
      <c r="Q3960" s="23"/>
      <c r="R3960" s="23"/>
      <c r="S3960" s="23"/>
    </row>
    <row r="3961" spans="17:19">
      <c r="Q3961" s="23"/>
      <c r="R3961" s="23"/>
      <c r="S3961" s="23"/>
    </row>
    <row r="3962" spans="17:19">
      <c r="Q3962" s="23"/>
      <c r="R3962" s="23"/>
      <c r="S3962" s="23"/>
    </row>
    <row r="3963" spans="17:19">
      <c r="Q3963" s="23"/>
      <c r="R3963" s="23"/>
      <c r="S3963" s="23"/>
    </row>
    <row r="3964" spans="17:19">
      <c r="Q3964" s="23"/>
      <c r="R3964" s="23"/>
      <c r="S3964" s="23"/>
    </row>
    <row r="3965" spans="17:19">
      <c r="Q3965" s="23"/>
      <c r="R3965" s="23"/>
      <c r="S3965" s="23"/>
    </row>
    <row r="3966" spans="17:19">
      <c r="Q3966" s="23"/>
      <c r="R3966" s="23"/>
      <c r="S3966" s="23"/>
    </row>
    <row r="3967" spans="17:19">
      <c r="Q3967" s="23"/>
      <c r="R3967" s="23"/>
      <c r="S3967" s="23"/>
    </row>
    <row r="3968" spans="17:19">
      <c r="Q3968" s="23"/>
      <c r="R3968" s="23"/>
      <c r="S3968" s="23"/>
    </row>
    <row r="3969" spans="17:19">
      <c r="Q3969" s="23"/>
      <c r="R3969" s="23"/>
      <c r="S3969" s="23"/>
    </row>
    <row r="3970" spans="17:19">
      <c r="Q3970" s="23"/>
      <c r="R3970" s="23"/>
      <c r="S3970" s="23"/>
    </row>
    <row r="3971" spans="17:19">
      <c r="Q3971" s="23"/>
      <c r="R3971" s="23"/>
      <c r="S3971" s="23"/>
    </row>
    <row r="3972" spans="17:19">
      <c r="Q3972" s="23"/>
      <c r="R3972" s="23"/>
      <c r="S3972" s="23"/>
    </row>
    <row r="3973" spans="17:19">
      <c r="Q3973" s="23"/>
      <c r="R3973" s="23"/>
      <c r="S3973" s="23"/>
    </row>
    <row r="3974" spans="17:19">
      <c r="Q3974" s="23"/>
      <c r="R3974" s="23"/>
      <c r="S3974" s="23"/>
    </row>
    <row r="3975" spans="17:19">
      <c r="Q3975" s="23"/>
      <c r="R3975" s="23"/>
      <c r="S3975" s="23"/>
    </row>
    <row r="3976" spans="17:19">
      <c r="Q3976" s="23"/>
      <c r="R3976" s="23"/>
      <c r="S3976" s="23"/>
    </row>
    <row r="3977" spans="17:19">
      <c r="Q3977" s="23"/>
      <c r="R3977" s="23"/>
      <c r="S3977" s="23"/>
    </row>
    <row r="3978" spans="17:19">
      <c r="Q3978" s="23"/>
      <c r="R3978" s="23"/>
      <c r="S3978" s="23"/>
    </row>
    <row r="3979" spans="17:19">
      <c r="Q3979" s="23"/>
      <c r="R3979" s="23"/>
      <c r="S3979" s="23"/>
    </row>
    <row r="3980" spans="17:19">
      <c r="Q3980" s="23"/>
      <c r="R3980" s="23"/>
      <c r="S3980" s="23"/>
    </row>
    <row r="3981" spans="17:19">
      <c r="Q3981" s="23"/>
      <c r="R3981" s="23"/>
      <c r="S3981" s="23"/>
    </row>
    <row r="3982" spans="17:19">
      <c r="Q3982" s="23"/>
      <c r="R3982" s="23"/>
      <c r="S3982" s="23"/>
    </row>
    <row r="3983" spans="17:19">
      <c r="Q3983" s="23"/>
      <c r="R3983" s="23"/>
      <c r="S3983" s="23"/>
    </row>
    <row r="3984" spans="17:19">
      <c r="Q3984" s="23"/>
      <c r="R3984" s="23"/>
      <c r="S3984" s="23"/>
    </row>
    <row r="3985" spans="17:19">
      <c r="Q3985" s="23"/>
      <c r="R3985" s="23"/>
      <c r="S3985" s="23"/>
    </row>
    <row r="3986" spans="17:19">
      <c r="Q3986" s="23"/>
      <c r="R3986" s="23"/>
      <c r="S3986" s="23"/>
    </row>
    <row r="3987" spans="17:19">
      <c r="Q3987" s="23"/>
      <c r="R3987" s="23"/>
      <c r="S3987" s="23"/>
    </row>
    <row r="3988" spans="17:19">
      <c r="Q3988" s="23"/>
      <c r="R3988" s="23"/>
      <c r="S3988" s="23"/>
    </row>
    <row r="3989" spans="17:19">
      <c r="Q3989" s="23"/>
      <c r="R3989" s="23"/>
      <c r="S3989" s="23"/>
    </row>
    <row r="3990" spans="17:19">
      <c r="Q3990" s="23"/>
      <c r="R3990" s="23"/>
      <c r="S3990" s="23"/>
    </row>
    <row r="3991" spans="17:19">
      <c r="Q3991" s="23"/>
      <c r="R3991" s="23"/>
      <c r="S3991" s="23"/>
    </row>
    <row r="3992" spans="17:19">
      <c r="Q3992" s="23"/>
      <c r="R3992" s="23"/>
      <c r="S3992" s="23"/>
    </row>
    <row r="3993" spans="17:19">
      <c r="Q3993" s="23"/>
      <c r="R3993" s="23"/>
      <c r="S3993" s="23"/>
    </row>
    <row r="3994" spans="17:19">
      <c r="Q3994" s="23"/>
      <c r="R3994" s="23"/>
      <c r="S3994" s="23"/>
    </row>
    <row r="3995" spans="17:19">
      <c r="Q3995" s="23"/>
      <c r="R3995" s="23"/>
      <c r="S3995" s="23"/>
    </row>
    <row r="3996" spans="17:19">
      <c r="Q3996" s="23"/>
      <c r="R3996" s="23"/>
      <c r="S3996" s="23"/>
    </row>
    <row r="3997" spans="17:19">
      <c r="Q3997" s="23"/>
      <c r="R3997" s="23"/>
      <c r="S3997" s="23"/>
    </row>
    <row r="3998" spans="17:19">
      <c r="Q3998" s="23"/>
      <c r="R3998" s="23"/>
      <c r="S3998" s="23"/>
    </row>
    <row r="3999" spans="17:19">
      <c r="Q3999" s="23"/>
      <c r="R3999" s="23"/>
      <c r="S3999" s="23"/>
    </row>
    <row r="4000" spans="17:19">
      <c r="Q4000" s="23"/>
      <c r="R4000" s="23"/>
      <c r="S4000" s="23"/>
    </row>
    <row r="4001" spans="17:19">
      <c r="Q4001" s="23"/>
      <c r="R4001" s="23"/>
      <c r="S4001" s="23"/>
    </row>
    <row r="4002" spans="17:19">
      <c r="Q4002" s="23"/>
      <c r="R4002" s="23"/>
      <c r="S4002" s="23"/>
    </row>
    <row r="4003" spans="17:19">
      <c r="Q4003" s="23"/>
      <c r="R4003" s="23"/>
      <c r="S4003" s="23"/>
    </row>
    <row r="4004" spans="17:19">
      <c r="Q4004" s="23"/>
      <c r="R4004" s="23"/>
      <c r="S4004" s="23"/>
    </row>
    <row r="4005" spans="17:19">
      <c r="Q4005" s="23"/>
      <c r="R4005" s="23"/>
      <c r="S4005" s="23"/>
    </row>
    <row r="4006" spans="17:19">
      <c r="Q4006" s="23"/>
      <c r="R4006" s="23"/>
      <c r="S4006" s="23"/>
    </row>
    <row r="4007" spans="17:19">
      <c r="Q4007" s="23"/>
      <c r="R4007" s="23"/>
      <c r="S4007" s="23"/>
    </row>
    <row r="4008" spans="17:19">
      <c r="Q4008" s="23"/>
      <c r="R4008" s="23"/>
      <c r="S4008" s="23"/>
    </row>
    <row r="4009" spans="17:19">
      <c r="Q4009" s="23"/>
      <c r="R4009" s="23"/>
      <c r="S4009" s="23"/>
    </row>
    <row r="4010" spans="17:19">
      <c r="Q4010" s="23"/>
      <c r="R4010" s="23"/>
      <c r="S4010" s="23"/>
    </row>
    <row r="4011" spans="17:19">
      <c r="Q4011" s="23"/>
      <c r="R4011" s="23"/>
      <c r="S4011" s="23"/>
    </row>
    <row r="4012" spans="17:19">
      <c r="Q4012" s="23"/>
      <c r="R4012" s="23"/>
      <c r="S4012" s="23"/>
    </row>
    <row r="4013" spans="17:19">
      <c r="Q4013" s="23"/>
      <c r="R4013" s="23"/>
      <c r="S4013" s="23"/>
    </row>
    <row r="4014" spans="17:19">
      <c r="Q4014" s="23"/>
      <c r="R4014" s="23"/>
      <c r="S4014" s="23"/>
    </row>
    <row r="4015" spans="17:19">
      <c r="Q4015" s="23"/>
      <c r="R4015" s="23"/>
      <c r="S4015" s="23"/>
    </row>
    <row r="4016" spans="17:19">
      <c r="Q4016" s="23"/>
      <c r="R4016" s="23"/>
      <c r="S4016" s="23"/>
    </row>
    <row r="4017" spans="17:19">
      <c r="Q4017" s="23"/>
      <c r="R4017" s="23"/>
      <c r="S4017" s="23"/>
    </row>
    <row r="4018" spans="17:19">
      <c r="Q4018" s="23"/>
      <c r="R4018" s="23"/>
      <c r="S4018" s="23"/>
    </row>
    <row r="4019" spans="17:19">
      <c r="Q4019" s="23"/>
      <c r="R4019" s="23"/>
      <c r="S4019" s="23"/>
    </row>
    <row r="4020" spans="17:19">
      <c r="Q4020" s="23"/>
      <c r="R4020" s="23"/>
      <c r="S4020" s="23"/>
    </row>
    <row r="4021" spans="17:19">
      <c r="Q4021" s="23"/>
      <c r="R4021" s="23"/>
      <c r="S4021" s="23"/>
    </row>
    <row r="4022" spans="17:19">
      <c r="Q4022" s="23"/>
      <c r="R4022" s="23"/>
      <c r="S4022" s="23"/>
    </row>
    <row r="4023" spans="17:19">
      <c r="Q4023" s="23"/>
      <c r="R4023" s="23"/>
      <c r="S4023" s="23"/>
    </row>
    <row r="4024" spans="17:19">
      <c r="Q4024" s="23"/>
      <c r="R4024" s="23"/>
      <c r="S4024" s="23"/>
    </row>
    <row r="4025" spans="17:19">
      <c r="Q4025" s="23"/>
      <c r="R4025" s="23"/>
      <c r="S4025" s="23"/>
    </row>
    <row r="4026" spans="17:19">
      <c r="Q4026" s="23"/>
      <c r="R4026" s="23"/>
      <c r="S4026" s="23"/>
    </row>
    <row r="4027" spans="17:19">
      <c r="Q4027" s="23"/>
      <c r="R4027" s="23"/>
      <c r="S4027" s="23"/>
    </row>
    <row r="4028" spans="17:19">
      <c r="Q4028" s="23"/>
      <c r="R4028" s="23"/>
      <c r="S4028" s="23"/>
    </row>
    <row r="4029" spans="17:19">
      <c r="Q4029" s="23"/>
      <c r="R4029" s="23"/>
      <c r="S4029" s="23"/>
    </row>
    <row r="4030" spans="17:19">
      <c r="Q4030" s="23"/>
      <c r="R4030" s="23"/>
      <c r="S4030" s="23"/>
    </row>
    <row r="4031" spans="17:19">
      <c r="Q4031" s="23"/>
      <c r="R4031" s="23"/>
      <c r="S4031" s="23"/>
    </row>
    <row r="4032" spans="17:19">
      <c r="Q4032" s="23"/>
      <c r="R4032" s="23"/>
      <c r="S4032" s="23"/>
    </row>
    <row r="4033" spans="17:19">
      <c r="Q4033" s="23"/>
      <c r="R4033" s="23"/>
      <c r="S4033" s="23"/>
    </row>
    <row r="4034" spans="17:19">
      <c r="Q4034" s="23"/>
      <c r="R4034" s="23"/>
      <c r="S4034" s="23"/>
    </row>
    <row r="4035" spans="17:19">
      <c r="Q4035" s="23"/>
      <c r="R4035" s="23"/>
      <c r="S4035" s="23"/>
    </row>
    <row r="4036" spans="17:19">
      <c r="Q4036" s="23"/>
      <c r="R4036" s="23"/>
      <c r="S4036" s="23"/>
    </row>
    <row r="4037" spans="17:19">
      <c r="Q4037" s="23"/>
      <c r="R4037" s="23"/>
      <c r="S4037" s="23"/>
    </row>
    <row r="4038" spans="17:19">
      <c r="Q4038" s="23"/>
      <c r="R4038" s="23"/>
      <c r="S4038" s="23"/>
    </row>
    <row r="4039" spans="17:19">
      <c r="Q4039" s="23"/>
      <c r="R4039" s="23"/>
      <c r="S4039" s="23"/>
    </row>
    <row r="4040" spans="17:19">
      <c r="Q4040" s="23"/>
      <c r="R4040" s="23"/>
      <c r="S4040" s="23"/>
    </row>
    <row r="4041" spans="17:19">
      <c r="Q4041" s="23"/>
      <c r="R4041" s="23"/>
      <c r="S4041" s="23"/>
    </row>
    <row r="4042" spans="17:19">
      <c r="Q4042" s="23"/>
      <c r="R4042" s="23"/>
      <c r="S4042" s="23"/>
    </row>
    <row r="4043" spans="17:19">
      <c r="Q4043" s="23"/>
      <c r="R4043" s="23"/>
      <c r="S4043" s="23"/>
    </row>
    <row r="4044" spans="17:19">
      <c r="Q4044" s="23"/>
      <c r="R4044" s="23"/>
      <c r="S4044" s="23"/>
    </row>
    <row r="4045" spans="17:19">
      <c r="Q4045" s="23"/>
      <c r="R4045" s="23"/>
      <c r="S4045" s="23"/>
    </row>
    <row r="4046" spans="17:19">
      <c r="Q4046" s="23"/>
      <c r="R4046" s="23"/>
      <c r="S4046" s="23"/>
    </row>
    <row r="4047" spans="17:19">
      <c r="Q4047" s="23"/>
      <c r="R4047" s="23"/>
      <c r="S4047" s="23"/>
    </row>
    <row r="4048" spans="17:19">
      <c r="Q4048" s="23"/>
      <c r="R4048" s="23"/>
      <c r="S4048" s="23"/>
    </row>
    <row r="4049" spans="17:19">
      <c r="Q4049" s="23"/>
      <c r="R4049" s="23"/>
      <c r="S4049" s="23"/>
    </row>
    <row r="4050" spans="17:19">
      <c r="Q4050" s="23"/>
      <c r="R4050" s="23"/>
      <c r="S4050" s="23"/>
    </row>
    <row r="4051" spans="17:19">
      <c r="Q4051" s="23"/>
      <c r="R4051" s="23"/>
      <c r="S4051" s="23"/>
    </row>
    <row r="4052" spans="17:19">
      <c r="Q4052" s="23"/>
      <c r="R4052" s="23"/>
      <c r="S4052" s="23"/>
    </row>
    <row r="4053" spans="17:19">
      <c r="Q4053" s="23"/>
      <c r="R4053" s="23"/>
      <c r="S4053" s="23"/>
    </row>
    <row r="4054" spans="17:19">
      <c r="Q4054" s="23"/>
      <c r="R4054" s="23"/>
      <c r="S4054" s="23"/>
    </row>
    <row r="4055" spans="17:19">
      <c r="Q4055" s="23"/>
      <c r="R4055" s="23"/>
      <c r="S4055" s="23"/>
    </row>
    <row r="4056" spans="17:19">
      <c r="Q4056" s="23"/>
      <c r="R4056" s="23"/>
      <c r="S4056" s="23"/>
    </row>
    <row r="4057" spans="17:19">
      <c r="Q4057" s="23"/>
      <c r="R4057" s="23"/>
      <c r="S4057" s="23"/>
    </row>
    <row r="4058" spans="17:19">
      <c r="Q4058" s="23"/>
      <c r="R4058" s="23"/>
      <c r="S4058" s="23"/>
    </row>
    <row r="4059" spans="17:19">
      <c r="Q4059" s="23"/>
      <c r="R4059" s="23"/>
      <c r="S4059" s="23"/>
    </row>
    <row r="4060" spans="17:19">
      <c r="Q4060" s="23"/>
      <c r="R4060" s="23"/>
      <c r="S4060" s="23"/>
    </row>
    <row r="4061" spans="17:19">
      <c r="Q4061" s="23"/>
      <c r="R4061" s="23"/>
      <c r="S4061" s="23"/>
    </row>
    <row r="4062" spans="17:19">
      <c r="Q4062" s="23"/>
      <c r="R4062" s="23"/>
      <c r="S4062" s="23"/>
    </row>
    <row r="4063" spans="17:19">
      <c r="Q4063" s="23"/>
      <c r="R4063" s="23"/>
      <c r="S4063" s="23"/>
    </row>
    <row r="4064" spans="17:19">
      <c r="Q4064" s="23"/>
      <c r="R4064" s="23"/>
      <c r="S4064" s="23"/>
    </row>
    <row r="4065" spans="17:19">
      <c r="Q4065" s="23"/>
      <c r="R4065" s="23"/>
      <c r="S4065" s="23"/>
    </row>
    <row r="4066" spans="17:19">
      <c r="Q4066" s="23"/>
      <c r="R4066" s="23"/>
      <c r="S4066" s="23"/>
    </row>
    <row r="4067" spans="17:19">
      <c r="Q4067" s="23"/>
      <c r="R4067" s="23"/>
      <c r="S4067" s="23"/>
    </row>
    <row r="4068" spans="17:19">
      <c r="Q4068" s="23"/>
      <c r="R4068" s="23"/>
      <c r="S4068" s="23"/>
    </row>
    <row r="4069" spans="17:19">
      <c r="Q4069" s="23"/>
      <c r="R4069" s="23"/>
      <c r="S4069" s="23"/>
    </row>
    <row r="4070" spans="17:19">
      <c r="Q4070" s="23"/>
      <c r="R4070" s="23"/>
      <c r="S4070" s="23"/>
    </row>
    <row r="4071" spans="17:19">
      <c r="Q4071" s="23"/>
      <c r="R4071" s="23"/>
      <c r="S4071" s="23"/>
    </row>
    <row r="4072" spans="17:19">
      <c r="Q4072" s="23"/>
      <c r="R4072" s="23"/>
      <c r="S4072" s="23"/>
    </row>
    <row r="4073" spans="17:19">
      <c r="Q4073" s="23"/>
      <c r="R4073" s="23"/>
      <c r="S4073" s="23"/>
    </row>
    <row r="4074" spans="17:19">
      <c r="Q4074" s="23"/>
      <c r="R4074" s="23"/>
      <c r="S4074" s="23"/>
    </row>
    <row r="4075" spans="17:19">
      <c r="Q4075" s="23"/>
      <c r="R4075" s="23"/>
      <c r="S4075" s="23"/>
    </row>
    <row r="4076" spans="17:19">
      <c r="Q4076" s="23"/>
      <c r="R4076" s="23"/>
      <c r="S4076" s="23"/>
    </row>
    <row r="4077" spans="17:19">
      <c r="Q4077" s="23"/>
      <c r="R4077" s="23"/>
      <c r="S4077" s="23"/>
    </row>
    <row r="4078" spans="17:19">
      <c r="Q4078" s="23"/>
      <c r="R4078" s="23"/>
      <c r="S4078" s="23"/>
    </row>
    <row r="4079" spans="17:19">
      <c r="Q4079" s="23"/>
      <c r="R4079" s="23"/>
      <c r="S4079" s="23"/>
    </row>
    <row r="4080" spans="17:19">
      <c r="Q4080" s="23"/>
      <c r="R4080" s="23"/>
      <c r="S4080" s="23"/>
    </row>
    <row r="4081" spans="17:19">
      <c r="Q4081" s="23"/>
      <c r="R4081" s="23"/>
      <c r="S4081" s="23"/>
    </row>
    <row r="4082" spans="17:19">
      <c r="Q4082" s="23"/>
      <c r="R4082" s="23"/>
      <c r="S4082" s="23"/>
    </row>
    <row r="4083" spans="17:19">
      <c r="Q4083" s="23"/>
      <c r="R4083" s="23"/>
      <c r="S4083" s="23"/>
    </row>
    <row r="4084" spans="17:19">
      <c r="Q4084" s="23"/>
      <c r="R4084" s="23"/>
      <c r="S4084" s="23"/>
    </row>
    <row r="4085" spans="17:19">
      <c r="Q4085" s="23"/>
      <c r="R4085" s="23"/>
      <c r="S4085" s="23"/>
    </row>
    <row r="4086" spans="17:19">
      <c r="Q4086" s="23"/>
      <c r="R4086" s="23"/>
      <c r="S4086" s="23"/>
    </row>
    <row r="4087" spans="17:19">
      <c r="Q4087" s="23"/>
      <c r="R4087" s="23"/>
      <c r="S4087" s="23"/>
    </row>
    <row r="4088" spans="17:19">
      <c r="Q4088" s="23"/>
      <c r="R4088" s="23"/>
      <c r="S4088" s="23"/>
    </row>
    <row r="4089" spans="17:19">
      <c r="Q4089" s="23"/>
      <c r="R4089" s="23"/>
      <c r="S4089" s="23"/>
    </row>
    <row r="4090" spans="17:19">
      <c r="Q4090" s="23"/>
      <c r="R4090" s="23"/>
      <c r="S4090" s="23"/>
    </row>
    <row r="4091" spans="17:19">
      <c r="Q4091" s="23"/>
      <c r="R4091" s="23"/>
      <c r="S4091" s="23"/>
    </row>
    <row r="4092" spans="17:19">
      <c r="Q4092" s="23"/>
      <c r="R4092" s="23"/>
      <c r="S4092" s="23"/>
    </row>
    <row r="4093" spans="17:19">
      <c r="Q4093" s="23"/>
      <c r="R4093" s="23"/>
      <c r="S4093" s="23"/>
    </row>
    <row r="4094" spans="17:19">
      <c r="Q4094" s="23"/>
      <c r="R4094" s="23"/>
      <c r="S4094" s="23"/>
    </row>
    <row r="4095" spans="17:19">
      <c r="Q4095" s="23"/>
      <c r="R4095" s="23"/>
      <c r="S4095" s="23"/>
    </row>
    <row r="4096" spans="17:19">
      <c r="Q4096" s="23"/>
      <c r="R4096" s="23"/>
      <c r="S4096" s="23"/>
    </row>
    <row r="4097" spans="17:19">
      <c r="Q4097" s="23"/>
      <c r="R4097" s="23"/>
      <c r="S4097" s="23"/>
    </row>
    <row r="4098" spans="17:19">
      <c r="Q4098" s="23"/>
      <c r="R4098" s="23"/>
      <c r="S4098" s="23"/>
    </row>
    <row r="4099" spans="17:19">
      <c r="Q4099" s="23"/>
      <c r="R4099" s="23"/>
      <c r="S4099" s="23"/>
    </row>
    <row r="4100" spans="17:19">
      <c r="Q4100" s="23"/>
      <c r="R4100" s="23"/>
      <c r="S4100" s="23"/>
    </row>
    <row r="4101" spans="17:19">
      <c r="Q4101" s="23"/>
      <c r="R4101" s="23"/>
      <c r="S4101" s="23"/>
    </row>
    <row r="4102" spans="17:19">
      <c r="Q4102" s="23"/>
      <c r="R4102" s="23"/>
      <c r="S4102" s="23"/>
    </row>
    <row r="4103" spans="17:19">
      <c r="Q4103" s="23"/>
      <c r="R4103" s="23"/>
      <c r="S4103" s="23"/>
    </row>
    <row r="4104" spans="17:19">
      <c r="Q4104" s="23"/>
      <c r="R4104" s="23"/>
      <c r="S4104" s="23"/>
    </row>
    <row r="4105" spans="17:19">
      <c r="Q4105" s="23"/>
      <c r="R4105" s="23"/>
      <c r="S4105" s="23"/>
    </row>
    <row r="4106" spans="17:19">
      <c r="Q4106" s="23"/>
      <c r="R4106" s="23"/>
      <c r="S4106" s="23"/>
    </row>
    <row r="4107" spans="17:19">
      <c r="Q4107" s="23"/>
      <c r="R4107" s="23"/>
      <c r="S4107" s="23"/>
    </row>
    <row r="4108" spans="17:19">
      <c r="Q4108" s="23"/>
      <c r="R4108" s="23"/>
      <c r="S4108" s="23"/>
    </row>
    <row r="4109" spans="17:19">
      <c r="Q4109" s="23"/>
      <c r="R4109" s="23"/>
      <c r="S4109" s="23"/>
    </row>
    <row r="4110" spans="17:19">
      <c r="Q4110" s="23"/>
      <c r="R4110" s="23"/>
      <c r="S4110" s="23"/>
    </row>
    <row r="4111" spans="17:19">
      <c r="Q4111" s="23"/>
      <c r="R4111" s="23"/>
      <c r="S4111" s="23"/>
    </row>
    <row r="4112" spans="17:19">
      <c r="Q4112" s="23"/>
      <c r="R4112" s="23"/>
      <c r="S4112" s="23"/>
    </row>
    <row r="4113" spans="17:19">
      <c r="Q4113" s="23"/>
      <c r="R4113" s="23"/>
      <c r="S4113" s="23"/>
    </row>
    <row r="4114" spans="17:19">
      <c r="Q4114" s="23"/>
      <c r="R4114" s="23"/>
      <c r="S4114" s="23"/>
    </row>
    <row r="4115" spans="17:19">
      <c r="Q4115" s="23"/>
      <c r="R4115" s="23"/>
      <c r="S4115" s="23"/>
    </row>
    <row r="4116" spans="17:19">
      <c r="Q4116" s="23"/>
      <c r="R4116" s="23"/>
      <c r="S4116" s="23"/>
    </row>
    <row r="4117" spans="17:19">
      <c r="Q4117" s="23"/>
      <c r="R4117" s="23"/>
      <c r="S4117" s="23"/>
    </row>
    <row r="4118" spans="17:19">
      <c r="Q4118" s="23"/>
      <c r="R4118" s="23"/>
      <c r="S4118" s="23"/>
    </row>
    <row r="4119" spans="17:19">
      <c r="Q4119" s="23"/>
      <c r="R4119" s="23"/>
      <c r="S4119" s="23"/>
    </row>
    <row r="4120" spans="17:19">
      <c r="Q4120" s="23"/>
      <c r="R4120" s="23"/>
      <c r="S4120" s="23"/>
    </row>
    <row r="4121" spans="17:19">
      <c r="Q4121" s="23"/>
      <c r="R4121" s="23"/>
      <c r="S4121" s="23"/>
    </row>
    <row r="4122" spans="17:19">
      <c r="Q4122" s="23"/>
      <c r="R4122" s="23"/>
      <c r="S4122" s="23"/>
    </row>
    <row r="4123" spans="17:19">
      <c r="Q4123" s="23"/>
      <c r="R4123" s="23"/>
      <c r="S4123" s="23"/>
    </row>
    <row r="4124" spans="17:19">
      <c r="Q4124" s="23"/>
      <c r="R4124" s="23"/>
      <c r="S4124" s="23"/>
    </row>
    <row r="4125" spans="17:19">
      <c r="Q4125" s="23"/>
      <c r="R4125" s="23"/>
      <c r="S4125" s="23"/>
    </row>
    <row r="4126" spans="17:19">
      <c r="Q4126" s="23"/>
      <c r="R4126" s="23"/>
      <c r="S4126" s="23"/>
    </row>
    <row r="4127" spans="17:19">
      <c r="Q4127" s="23"/>
      <c r="R4127" s="23"/>
      <c r="S4127" s="23"/>
    </row>
    <row r="4128" spans="17:19">
      <c r="Q4128" s="23"/>
      <c r="R4128" s="23"/>
      <c r="S4128" s="23"/>
    </row>
    <row r="4129" spans="17:19">
      <c r="Q4129" s="23"/>
      <c r="R4129" s="23"/>
      <c r="S4129" s="23"/>
    </row>
    <row r="4130" spans="17:19">
      <c r="Q4130" s="23"/>
      <c r="R4130" s="23"/>
      <c r="S4130" s="23"/>
    </row>
    <row r="4131" spans="17:19">
      <c r="Q4131" s="23"/>
      <c r="R4131" s="23"/>
      <c r="S4131" s="23"/>
    </row>
    <row r="4132" spans="17:19">
      <c r="Q4132" s="23"/>
      <c r="R4132" s="23"/>
      <c r="S4132" s="23"/>
    </row>
    <row r="4133" spans="17:19">
      <c r="Q4133" s="23"/>
      <c r="R4133" s="23"/>
      <c r="S4133" s="23"/>
    </row>
    <row r="4134" spans="17:19">
      <c r="Q4134" s="23"/>
      <c r="R4134" s="23"/>
      <c r="S4134" s="23"/>
    </row>
    <row r="4135" spans="17:19">
      <c r="Q4135" s="23"/>
      <c r="R4135" s="23"/>
      <c r="S4135" s="23"/>
    </row>
    <row r="4136" spans="17:19">
      <c r="Q4136" s="23"/>
      <c r="R4136" s="23"/>
      <c r="S4136" s="23"/>
    </row>
    <row r="4137" spans="17:19">
      <c r="Q4137" s="23"/>
      <c r="R4137" s="23"/>
      <c r="S4137" s="23"/>
    </row>
    <row r="4138" spans="17:19">
      <c r="Q4138" s="23"/>
      <c r="R4138" s="23"/>
      <c r="S4138" s="23"/>
    </row>
    <row r="4139" spans="17:19">
      <c r="Q4139" s="23"/>
      <c r="R4139" s="23"/>
      <c r="S4139" s="23"/>
    </row>
    <row r="4140" spans="17:19">
      <c r="Q4140" s="23"/>
      <c r="R4140" s="23"/>
      <c r="S4140" s="23"/>
    </row>
    <row r="4141" spans="17:19">
      <c r="Q4141" s="23"/>
      <c r="R4141" s="23"/>
      <c r="S4141" s="23"/>
    </row>
    <row r="4142" spans="17:19">
      <c r="Q4142" s="23"/>
      <c r="R4142" s="23"/>
      <c r="S4142" s="23"/>
    </row>
    <row r="4143" spans="17:19">
      <c r="Q4143" s="23"/>
      <c r="R4143" s="23"/>
      <c r="S4143" s="23"/>
    </row>
    <row r="4144" spans="17:19">
      <c r="Q4144" s="23"/>
      <c r="R4144" s="23"/>
      <c r="S4144" s="23"/>
    </row>
    <row r="4145" spans="17:19">
      <c r="Q4145" s="23"/>
      <c r="R4145" s="23"/>
      <c r="S4145" s="23"/>
    </row>
    <row r="4146" spans="17:19">
      <c r="Q4146" s="23"/>
      <c r="R4146" s="23"/>
      <c r="S4146" s="23"/>
    </row>
    <row r="4147" spans="17:19">
      <c r="Q4147" s="23"/>
      <c r="R4147" s="23"/>
      <c r="S4147" s="23"/>
    </row>
    <row r="4148" spans="17:19">
      <c r="Q4148" s="23"/>
      <c r="R4148" s="23"/>
      <c r="S4148" s="23"/>
    </row>
    <row r="4149" spans="17:19">
      <c r="Q4149" s="23"/>
      <c r="R4149" s="23"/>
      <c r="S4149" s="23"/>
    </row>
    <row r="4150" spans="17:19">
      <c r="Q4150" s="23"/>
      <c r="R4150" s="23"/>
      <c r="S4150" s="23"/>
    </row>
    <row r="4151" spans="17:19">
      <c r="Q4151" s="23"/>
      <c r="R4151" s="23"/>
      <c r="S4151" s="23"/>
    </row>
    <row r="4152" spans="17:19">
      <c r="Q4152" s="23"/>
      <c r="R4152" s="23"/>
      <c r="S4152" s="23"/>
    </row>
    <row r="4153" spans="17:19">
      <c r="Q4153" s="23"/>
      <c r="R4153" s="23"/>
      <c r="S4153" s="23"/>
    </row>
    <row r="4154" spans="17:19">
      <c r="Q4154" s="23"/>
      <c r="R4154" s="23"/>
      <c r="S4154" s="23"/>
    </row>
    <row r="4155" spans="17:19">
      <c r="Q4155" s="23"/>
      <c r="R4155" s="23"/>
      <c r="S4155" s="23"/>
    </row>
    <row r="4156" spans="17:19">
      <c r="Q4156" s="23"/>
      <c r="R4156" s="23"/>
      <c r="S4156" s="23"/>
    </row>
    <row r="4157" spans="17:19">
      <c r="Q4157" s="23"/>
      <c r="R4157" s="23"/>
      <c r="S4157" s="23"/>
    </row>
    <row r="4158" spans="17:19">
      <c r="Q4158" s="23"/>
      <c r="R4158" s="23"/>
      <c r="S4158" s="23"/>
    </row>
    <row r="4159" spans="17:19">
      <c r="Q4159" s="23"/>
      <c r="R4159" s="23"/>
      <c r="S4159" s="23"/>
    </row>
    <row r="4160" spans="17:19">
      <c r="Q4160" s="23"/>
      <c r="R4160" s="23"/>
      <c r="S4160" s="23"/>
    </row>
    <row r="4161" spans="17:19">
      <c r="Q4161" s="23"/>
      <c r="R4161" s="23"/>
      <c r="S4161" s="23"/>
    </row>
    <row r="4162" spans="17:19">
      <c r="Q4162" s="23"/>
      <c r="R4162" s="23"/>
      <c r="S4162" s="23"/>
    </row>
    <row r="4163" spans="17:19">
      <c r="Q4163" s="23"/>
      <c r="R4163" s="23"/>
      <c r="S4163" s="23"/>
    </row>
    <row r="4164" spans="17:19">
      <c r="Q4164" s="23"/>
      <c r="R4164" s="23"/>
      <c r="S4164" s="23"/>
    </row>
    <row r="4165" spans="17:19">
      <c r="Q4165" s="23"/>
      <c r="R4165" s="23"/>
      <c r="S4165" s="23"/>
    </row>
    <row r="4166" spans="17:19">
      <c r="Q4166" s="23"/>
      <c r="R4166" s="23"/>
      <c r="S4166" s="23"/>
    </row>
    <row r="4167" spans="17:19">
      <c r="Q4167" s="23"/>
      <c r="R4167" s="23"/>
      <c r="S4167" s="23"/>
    </row>
    <row r="4168" spans="17:19">
      <c r="Q4168" s="23"/>
      <c r="R4168" s="23"/>
      <c r="S4168" s="23"/>
    </row>
    <row r="4169" spans="17:19">
      <c r="Q4169" s="23"/>
      <c r="R4169" s="23"/>
      <c r="S4169" s="23"/>
    </row>
    <row r="4170" spans="17:19">
      <c r="Q4170" s="23"/>
      <c r="R4170" s="23"/>
      <c r="S4170" s="23"/>
    </row>
    <row r="4171" spans="17:19">
      <c r="Q4171" s="23"/>
      <c r="R4171" s="23"/>
      <c r="S4171" s="23"/>
    </row>
    <row r="4172" spans="17:19">
      <c r="Q4172" s="23"/>
      <c r="R4172" s="23"/>
      <c r="S4172" s="23"/>
    </row>
    <row r="4173" spans="17:19">
      <c r="Q4173" s="23"/>
      <c r="R4173" s="23"/>
      <c r="S4173" s="23"/>
    </row>
    <row r="4174" spans="17:19">
      <c r="Q4174" s="23"/>
      <c r="R4174" s="23"/>
      <c r="S4174" s="23"/>
    </row>
    <row r="4175" spans="17:19">
      <c r="Q4175" s="23"/>
      <c r="R4175" s="23"/>
      <c r="S4175" s="23"/>
    </row>
    <row r="4176" spans="17:19">
      <c r="Q4176" s="23"/>
      <c r="R4176" s="23"/>
      <c r="S4176" s="23"/>
    </row>
    <row r="4177" spans="17:19">
      <c r="Q4177" s="23"/>
      <c r="R4177" s="23"/>
      <c r="S4177" s="23"/>
    </row>
    <row r="4178" spans="17:19">
      <c r="Q4178" s="23"/>
      <c r="R4178" s="23"/>
      <c r="S4178" s="23"/>
    </row>
    <row r="4179" spans="17:19">
      <c r="Q4179" s="23"/>
      <c r="R4179" s="23"/>
      <c r="S4179" s="23"/>
    </row>
    <row r="4180" spans="17:19">
      <c r="Q4180" s="23"/>
      <c r="R4180" s="23"/>
      <c r="S4180" s="23"/>
    </row>
    <row r="4181" spans="17:19">
      <c r="Q4181" s="23"/>
      <c r="R4181" s="23"/>
      <c r="S4181" s="23"/>
    </row>
    <row r="4182" spans="17:19">
      <c r="Q4182" s="23"/>
      <c r="R4182" s="23"/>
      <c r="S4182" s="23"/>
    </row>
    <row r="4183" spans="17:19">
      <c r="Q4183" s="23"/>
      <c r="R4183" s="23"/>
      <c r="S4183" s="23"/>
    </row>
    <row r="4184" spans="17:19">
      <c r="Q4184" s="23"/>
      <c r="R4184" s="23"/>
      <c r="S4184" s="23"/>
    </row>
    <row r="4185" spans="17:19">
      <c r="Q4185" s="23"/>
      <c r="R4185" s="23"/>
      <c r="S4185" s="23"/>
    </row>
    <row r="4186" spans="17:19">
      <c r="Q4186" s="23"/>
      <c r="R4186" s="23"/>
      <c r="S4186" s="23"/>
    </row>
    <row r="4187" spans="17:19">
      <c r="Q4187" s="23"/>
      <c r="R4187" s="23"/>
      <c r="S4187" s="23"/>
    </row>
    <row r="4188" spans="17:19">
      <c r="Q4188" s="23"/>
      <c r="R4188" s="23"/>
      <c r="S4188" s="23"/>
    </row>
    <row r="4189" spans="17:19">
      <c r="Q4189" s="23"/>
      <c r="R4189" s="23"/>
      <c r="S4189" s="23"/>
    </row>
    <row r="4190" spans="17:19">
      <c r="Q4190" s="23"/>
      <c r="R4190" s="23"/>
      <c r="S4190" s="23"/>
    </row>
    <row r="4191" spans="17:19">
      <c r="Q4191" s="23"/>
      <c r="R4191" s="23"/>
      <c r="S4191" s="23"/>
    </row>
    <row r="4192" spans="17:19">
      <c r="Q4192" s="23"/>
      <c r="R4192" s="23"/>
      <c r="S4192" s="23"/>
    </row>
    <row r="4193" spans="17:19">
      <c r="Q4193" s="23"/>
      <c r="R4193" s="23"/>
      <c r="S4193" s="23"/>
    </row>
    <row r="4194" spans="17:19">
      <c r="Q4194" s="23"/>
      <c r="R4194" s="23"/>
      <c r="S4194" s="23"/>
    </row>
    <row r="4195" spans="17:19">
      <c r="Q4195" s="23"/>
      <c r="R4195" s="23"/>
      <c r="S4195" s="23"/>
    </row>
    <row r="4196" spans="17:19">
      <c r="Q4196" s="23"/>
      <c r="R4196" s="23"/>
      <c r="S4196" s="23"/>
    </row>
    <row r="4197" spans="17:19">
      <c r="Q4197" s="23"/>
      <c r="R4197" s="23"/>
      <c r="S4197" s="23"/>
    </row>
    <row r="4198" spans="17:19">
      <c r="Q4198" s="23"/>
      <c r="R4198" s="23"/>
      <c r="S4198" s="23"/>
    </row>
    <row r="4199" spans="17:19">
      <c r="Q4199" s="23"/>
      <c r="R4199" s="23"/>
      <c r="S4199" s="23"/>
    </row>
    <row r="4200" spans="17:19">
      <c r="Q4200" s="23"/>
      <c r="R4200" s="23"/>
      <c r="S4200" s="23"/>
    </row>
    <row r="4201" spans="17:19">
      <c r="Q4201" s="23"/>
      <c r="R4201" s="23"/>
      <c r="S4201" s="23"/>
    </row>
    <row r="4202" spans="17:19">
      <c r="Q4202" s="23"/>
      <c r="R4202" s="23"/>
      <c r="S4202" s="23"/>
    </row>
    <row r="4203" spans="17:19">
      <c r="Q4203" s="23"/>
      <c r="R4203" s="23"/>
      <c r="S4203" s="23"/>
    </row>
    <row r="4204" spans="17:19">
      <c r="Q4204" s="23"/>
      <c r="R4204" s="23"/>
      <c r="S4204" s="23"/>
    </row>
    <row r="4205" spans="17:19">
      <c r="Q4205" s="23"/>
      <c r="R4205" s="23"/>
      <c r="S4205" s="23"/>
    </row>
    <row r="4206" spans="17:19">
      <c r="Q4206" s="23"/>
      <c r="R4206" s="23"/>
      <c r="S4206" s="23"/>
    </row>
    <row r="4207" spans="17:19">
      <c r="Q4207" s="23"/>
      <c r="R4207" s="23"/>
      <c r="S4207" s="23"/>
    </row>
    <row r="4208" spans="17:19">
      <c r="Q4208" s="23"/>
      <c r="R4208" s="23"/>
      <c r="S4208" s="23"/>
    </row>
    <row r="4209" spans="17:19">
      <c r="Q4209" s="23"/>
      <c r="R4209" s="23"/>
      <c r="S4209" s="23"/>
    </row>
    <row r="4210" spans="17:19">
      <c r="Q4210" s="23"/>
      <c r="R4210" s="23"/>
      <c r="S4210" s="23"/>
    </row>
    <row r="4211" spans="17:19">
      <c r="Q4211" s="23"/>
      <c r="R4211" s="23"/>
      <c r="S4211" s="23"/>
    </row>
    <row r="4212" spans="17:19">
      <c r="Q4212" s="23"/>
      <c r="R4212" s="23"/>
      <c r="S4212" s="23"/>
    </row>
    <row r="4213" spans="17:19">
      <c r="Q4213" s="23"/>
      <c r="R4213" s="23"/>
      <c r="S4213" s="23"/>
    </row>
    <row r="4214" spans="17:19">
      <c r="Q4214" s="23"/>
      <c r="R4214" s="23"/>
      <c r="S4214" s="23"/>
    </row>
    <row r="4215" spans="17:19">
      <c r="Q4215" s="23"/>
      <c r="R4215" s="23"/>
      <c r="S4215" s="23"/>
    </row>
    <row r="4216" spans="17:19">
      <c r="Q4216" s="23"/>
      <c r="R4216" s="23"/>
      <c r="S4216" s="23"/>
    </row>
    <row r="4217" spans="17:19">
      <c r="Q4217" s="23"/>
      <c r="R4217" s="23"/>
      <c r="S4217" s="23"/>
    </row>
    <row r="4218" spans="17:19">
      <c r="Q4218" s="23"/>
      <c r="R4218" s="23"/>
      <c r="S4218" s="23"/>
    </row>
    <row r="4219" spans="17:19">
      <c r="Q4219" s="23"/>
      <c r="R4219" s="23"/>
      <c r="S4219" s="23"/>
    </row>
    <row r="4220" spans="17:19">
      <c r="Q4220" s="23"/>
      <c r="R4220" s="23"/>
      <c r="S4220" s="23"/>
    </row>
    <row r="4221" spans="17:19">
      <c r="Q4221" s="23"/>
      <c r="R4221" s="23"/>
      <c r="S4221" s="23"/>
    </row>
    <row r="4222" spans="17:19">
      <c r="Q4222" s="23"/>
      <c r="R4222" s="23"/>
      <c r="S4222" s="23"/>
    </row>
    <row r="4223" spans="17:19">
      <c r="Q4223" s="23"/>
      <c r="R4223" s="23"/>
      <c r="S4223" s="23"/>
    </row>
    <row r="4224" spans="17:19">
      <c r="Q4224" s="23"/>
      <c r="R4224" s="23"/>
      <c r="S4224" s="23"/>
    </row>
    <row r="4225" spans="17:19">
      <c r="Q4225" s="23"/>
      <c r="R4225" s="23"/>
      <c r="S4225" s="23"/>
    </row>
    <row r="4226" spans="17:19">
      <c r="Q4226" s="23"/>
      <c r="R4226" s="23"/>
      <c r="S4226" s="23"/>
    </row>
    <row r="4227" spans="17:19">
      <c r="Q4227" s="23"/>
      <c r="R4227" s="23"/>
      <c r="S4227" s="23"/>
    </row>
    <row r="4228" spans="17:19">
      <c r="Q4228" s="23"/>
      <c r="R4228" s="23"/>
      <c r="S4228" s="23"/>
    </row>
    <row r="4229" spans="17:19">
      <c r="Q4229" s="23"/>
      <c r="R4229" s="23"/>
      <c r="S4229" s="23"/>
    </row>
    <row r="4230" spans="17:19">
      <c r="Q4230" s="23"/>
      <c r="R4230" s="23"/>
      <c r="S4230" s="23"/>
    </row>
    <row r="4231" spans="17:19">
      <c r="Q4231" s="23"/>
      <c r="R4231" s="23"/>
      <c r="S4231" s="23"/>
    </row>
    <row r="4232" spans="17:19">
      <c r="Q4232" s="23"/>
      <c r="R4232" s="23"/>
      <c r="S4232" s="23"/>
    </row>
    <row r="4233" spans="17:19">
      <c r="Q4233" s="23"/>
      <c r="R4233" s="23"/>
      <c r="S4233" s="23"/>
    </row>
    <row r="4234" spans="17:19">
      <c r="Q4234" s="23"/>
      <c r="R4234" s="23"/>
      <c r="S4234" s="23"/>
    </row>
    <row r="4235" spans="17:19">
      <c r="Q4235" s="23"/>
      <c r="R4235" s="23"/>
      <c r="S4235" s="23"/>
    </row>
    <row r="4236" spans="17:19">
      <c r="Q4236" s="23"/>
      <c r="R4236" s="23"/>
      <c r="S4236" s="23"/>
    </row>
    <row r="4237" spans="17:19">
      <c r="Q4237" s="23"/>
      <c r="R4237" s="23"/>
      <c r="S4237" s="23"/>
    </row>
    <row r="4238" spans="17:19">
      <c r="Q4238" s="23"/>
      <c r="R4238" s="23"/>
      <c r="S4238" s="23"/>
    </row>
    <row r="4239" spans="17:19">
      <c r="Q4239" s="23"/>
      <c r="R4239" s="23"/>
      <c r="S4239" s="23"/>
    </row>
    <row r="4240" spans="17:19">
      <c r="Q4240" s="23"/>
      <c r="R4240" s="23"/>
      <c r="S4240" s="23"/>
    </row>
    <row r="4241" spans="17:19">
      <c r="Q4241" s="23"/>
      <c r="R4241" s="23"/>
      <c r="S4241" s="23"/>
    </row>
    <row r="4242" spans="17:19">
      <c r="Q4242" s="23"/>
      <c r="R4242" s="23"/>
      <c r="S4242" s="23"/>
    </row>
    <row r="4243" spans="17:19">
      <c r="Q4243" s="23"/>
      <c r="R4243" s="23"/>
      <c r="S4243" s="23"/>
    </row>
    <row r="4244" spans="17:19">
      <c r="Q4244" s="23"/>
      <c r="R4244" s="23"/>
      <c r="S4244" s="23"/>
    </row>
    <row r="4245" spans="17:19">
      <c r="Q4245" s="23"/>
      <c r="R4245" s="23"/>
      <c r="S4245" s="23"/>
    </row>
    <row r="4246" spans="17:19">
      <c r="Q4246" s="23"/>
      <c r="R4246" s="23"/>
      <c r="S4246" s="23"/>
    </row>
    <row r="4247" spans="17:19">
      <c r="Q4247" s="23"/>
      <c r="R4247" s="23"/>
      <c r="S4247" s="23"/>
    </row>
    <row r="4248" spans="17:19">
      <c r="Q4248" s="23"/>
      <c r="R4248" s="23"/>
      <c r="S4248" s="23"/>
    </row>
    <row r="4249" spans="17:19">
      <c r="Q4249" s="23"/>
      <c r="R4249" s="23"/>
      <c r="S4249" s="23"/>
    </row>
    <row r="4250" spans="17:19">
      <c r="Q4250" s="23"/>
      <c r="R4250" s="23"/>
      <c r="S4250" s="23"/>
    </row>
    <row r="4251" spans="17:19">
      <c r="Q4251" s="23"/>
      <c r="R4251" s="23"/>
      <c r="S4251" s="23"/>
    </row>
    <row r="4252" spans="17:19">
      <c r="Q4252" s="23"/>
      <c r="R4252" s="23"/>
      <c r="S4252" s="23"/>
    </row>
    <row r="4253" spans="17:19">
      <c r="Q4253" s="23"/>
      <c r="R4253" s="23"/>
      <c r="S4253" s="23"/>
    </row>
    <row r="4254" spans="17:19">
      <c r="Q4254" s="23"/>
      <c r="R4254" s="23"/>
      <c r="S4254" s="23"/>
    </row>
    <row r="4255" spans="17:19">
      <c r="Q4255" s="23"/>
      <c r="R4255" s="23"/>
      <c r="S4255" s="23"/>
    </row>
    <row r="4256" spans="17:19">
      <c r="Q4256" s="23"/>
      <c r="R4256" s="23"/>
      <c r="S4256" s="23"/>
    </row>
    <row r="4257" spans="17:19">
      <c r="Q4257" s="23"/>
      <c r="R4257" s="23"/>
      <c r="S4257" s="23"/>
    </row>
    <row r="4258" spans="17:19">
      <c r="Q4258" s="23"/>
      <c r="R4258" s="23"/>
      <c r="S4258" s="23"/>
    </row>
    <row r="4259" spans="17:19">
      <c r="Q4259" s="23"/>
      <c r="R4259" s="23"/>
      <c r="S4259" s="23"/>
    </row>
    <row r="4260" spans="17:19">
      <c r="Q4260" s="23"/>
      <c r="R4260" s="23"/>
      <c r="S4260" s="23"/>
    </row>
    <row r="4261" spans="17:19">
      <c r="Q4261" s="23"/>
      <c r="R4261" s="23"/>
      <c r="S4261" s="23"/>
    </row>
    <row r="4262" spans="17:19">
      <c r="Q4262" s="23"/>
      <c r="R4262" s="23"/>
      <c r="S4262" s="23"/>
    </row>
    <row r="4263" spans="17:19">
      <c r="Q4263" s="23"/>
      <c r="R4263" s="23"/>
      <c r="S4263" s="23"/>
    </row>
    <row r="4264" spans="17:19">
      <c r="Q4264" s="23"/>
      <c r="R4264" s="23"/>
      <c r="S4264" s="23"/>
    </row>
    <row r="4265" spans="17:19">
      <c r="Q4265" s="23"/>
      <c r="R4265" s="23"/>
      <c r="S4265" s="23"/>
    </row>
    <row r="4266" spans="17:19">
      <c r="Q4266" s="23"/>
      <c r="R4266" s="23"/>
      <c r="S4266" s="23"/>
    </row>
    <row r="4267" spans="17:19">
      <c r="Q4267" s="23"/>
      <c r="R4267" s="23"/>
      <c r="S4267" s="23"/>
    </row>
    <row r="4268" spans="17:19">
      <c r="Q4268" s="23"/>
      <c r="R4268" s="23"/>
      <c r="S4268" s="23"/>
    </row>
    <row r="4269" spans="17:19">
      <c r="Q4269" s="23"/>
      <c r="R4269" s="23"/>
      <c r="S4269" s="23"/>
    </row>
    <row r="4270" spans="17:19">
      <c r="Q4270" s="23"/>
      <c r="R4270" s="23"/>
      <c r="S4270" s="23"/>
    </row>
    <row r="4271" spans="17:19">
      <c r="Q4271" s="23"/>
      <c r="R4271" s="23"/>
      <c r="S4271" s="23"/>
    </row>
    <row r="4272" spans="17:19">
      <c r="Q4272" s="23"/>
      <c r="R4272" s="23"/>
      <c r="S4272" s="23"/>
    </row>
    <row r="4273" spans="17:19">
      <c r="Q4273" s="23"/>
      <c r="R4273" s="23"/>
      <c r="S4273" s="23"/>
    </row>
    <row r="4274" spans="17:19">
      <c r="Q4274" s="23"/>
      <c r="R4274" s="23"/>
      <c r="S4274" s="23"/>
    </row>
    <row r="4275" spans="17:19">
      <c r="Q4275" s="23"/>
      <c r="R4275" s="23"/>
      <c r="S4275" s="23"/>
    </row>
    <row r="4276" spans="17:19">
      <c r="Q4276" s="23"/>
      <c r="R4276" s="23"/>
      <c r="S4276" s="23"/>
    </row>
    <row r="4277" spans="17:19">
      <c r="Q4277" s="23"/>
      <c r="R4277" s="23"/>
      <c r="S4277" s="23"/>
    </row>
    <row r="4278" spans="17:19">
      <c r="Q4278" s="23"/>
      <c r="R4278" s="23"/>
      <c r="S4278" s="23"/>
    </row>
    <row r="4279" spans="17:19">
      <c r="Q4279" s="23"/>
      <c r="R4279" s="23"/>
      <c r="S4279" s="23"/>
    </row>
    <row r="4280" spans="17:19">
      <c r="Q4280" s="23"/>
      <c r="R4280" s="23"/>
      <c r="S4280" s="23"/>
    </row>
    <row r="4281" spans="17:19">
      <c r="Q4281" s="23"/>
      <c r="R4281" s="23"/>
      <c r="S4281" s="23"/>
    </row>
    <row r="4282" spans="17:19">
      <c r="Q4282" s="23"/>
      <c r="R4282" s="23"/>
      <c r="S4282" s="23"/>
    </row>
    <row r="4283" spans="17:19">
      <c r="Q4283" s="23"/>
      <c r="R4283" s="23"/>
      <c r="S4283" s="23"/>
    </row>
    <row r="4284" spans="17:19">
      <c r="Q4284" s="23"/>
      <c r="R4284" s="23"/>
      <c r="S4284" s="23"/>
    </row>
    <row r="4285" spans="17:19">
      <c r="Q4285" s="23"/>
      <c r="R4285" s="23"/>
      <c r="S4285" s="23"/>
    </row>
    <row r="4286" spans="17:19">
      <c r="Q4286" s="23"/>
      <c r="R4286" s="23"/>
      <c r="S4286" s="23"/>
    </row>
    <row r="4287" spans="17:19">
      <c r="Q4287" s="23"/>
      <c r="R4287" s="23"/>
      <c r="S4287" s="23"/>
    </row>
    <row r="4288" spans="17:19">
      <c r="Q4288" s="23"/>
      <c r="R4288" s="23"/>
      <c r="S4288" s="23"/>
    </row>
    <row r="4289" spans="17:19">
      <c r="Q4289" s="23"/>
      <c r="R4289" s="23"/>
      <c r="S4289" s="23"/>
    </row>
    <row r="4290" spans="17:19">
      <c r="Q4290" s="23"/>
      <c r="R4290" s="23"/>
      <c r="S4290" s="23"/>
    </row>
    <row r="4291" spans="17:19">
      <c r="Q4291" s="23"/>
      <c r="R4291" s="23"/>
      <c r="S4291" s="23"/>
    </row>
    <row r="4292" spans="17:19">
      <c r="Q4292" s="23"/>
      <c r="R4292" s="23"/>
      <c r="S4292" s="23"/>
    </row>
    <row r="4293" spans="17:19">
      <c r="Q4293" s="23"/>
      <c r="R4293" s="23"/>
      <c r="S4293" s="23"/>
    </row>
    <row r="4294" spans="17:19">
      <c r="Q4294" s="23"/>
      <c r="R4294" s="23"/>
      <c r="S4294" s="23"/>
    </row>
    <row r="4295" spans="17:19">
      <c r="Q4295" s="23"/>
      <c r="R4295" s="23"/>
      <c r="S4295" s="23"/>
    </row>
    <row r="4296" spans="17:19">
      <c r="Q4296" s="23"/>
      <c r="R4296" s="23"/>
      <c r="S4296" s="23"/>
    </row>
    <row r="4297" spans="17:19">
      <c r="Q4297" s="23"/>
      <c r="R4297" s="23"/>
      <c r="S4297" s="23"/>
    </row>
    <row r="4298" spans="17:19">
      <c r="Q4298" s="23"/>
      <c r="R4298" s="23"/>
      <c r="S4298" s="23"/>
    </row>
    <row r="4299" spans="17:19">
      <c r="Q4299" s="23"/>
      <c r="R4299" s="23"/>
      <c r="S4299" s="23"/>
    </row>
    <row r="4300" spans="17:19">
      <c r="Q4300" s="23"/>
      <c r="R4300" s="23"/>
      <c r="S4300" s="23"/>
    </row>
    <row r="4301" spans="17:19">
      <c r="Q4301" s="23"/>
      <c r="R4301" s="23"/>
      <c r="S4301" s="23"/>
    </row>
    <row r="4302" spans="17:19">
      <c r="Q4302" s="23"/>
      <c r="R4302" s="23"/>
      <c r="S4302" s="23"/>
    </row>
    <row r="4303" spans="17:19">
      <c r="Q4303" s="23"/>
      <c r="R4303" s="23"/>
      <c r="S4303" s="23"/>
    </row>
    <row r="4304" spans="17:19">
      <c r="Q4304" s="23"/>
      <c r="R4304" s="23"/>
      <c r="S4304" s="23"/>
    </row>
    <row r="4305" spans="17:19">
      <c r="Q4305" s="23"/>
      <c r="R4305" s="23"/>
      <c r="S4305" s="23"/>
    </row>
    <row r="4306" spans="17:19">
      <c r="Q4306" s="23"/>
      <c r="R4306" s="23"/>
      <c r="S4306" s="23"/>
    </row>
    <row r="4307" spans="17:19">
      <c r="Q4307" s="23"/>
      <c r="R4307" s="23"/>
      <c r="S4307" s="23"/>
    </row>
    <row r="4308" spans="17:19">
      <c r="Q4308" s="23"/>
      <c r="R4308" s="23"/>
      <c r="S4308" s="23"/>
    </row>
    <row r="4309" spans="17:19">
      <c r="Q4309" s="23"/>
      <c r="R4309" s="23"/>
      <c r="S4309" s="23"/>
    </row>
    <row r="4310" spans="17:19">
      <c r="Q4310" s="23"/>
      <c r="R4310" s="23"/>
      <c r="S4310" s="23"/>
    </row>
    <row r="4311" spans="17:19">
      <c r="Q4311" s="23"/>
      <c r="R4311" s="23"/>
      <c r="S4311" s="23"/>
    </row>
    <row r="4312" spans="17:19">
      <c r="Q4312" s="23"/>
      <c r="R4312" s="23"/>
      <c r="S4312" s="23"/>
    </row>
    <row r="4313" spans="17:19">
      <c r="Q4313" s="23"/>
      <c r="R4313" s="23"/>
      <c r="S4313" s="23"/>
    </row>
    <row r="4314" spans="17:19">
      <c r="Q4314" s="23"/>
      <c r="R4314" s="23"/>
      <c r="S4314" s="23"/>
    </row>
    <row r="4315" spans="17:19">
      <c r="Q4315" s="23"/>
      <c r="R4315" s="23"/>
      <c r="S4315" s="23"/>
    </row>
    <row r="4316" spans="17:19">
      <c r="Q4316" s="23"/>
      <c r="R4316" s="23"/>
      <c r="S4316" s="23"/>
    </row>
    <row r="4317" spans="17:19">
      <c r="Q4317" s="23"/>
      <c r="R4317" s="23"/>
      <c r="S4317" s="23"/>
    </row>
    <row r="4318" spans="17:19">
      <c r="Q4318" s="23"/>
      <c r="R4318" s="23"/>
      <c r="S4318" s="23"/>
    </row>
    <row r="4319" spans="17:19">
      <c r="Q4319" s="23"/>
      <c r="R4319" s="23"/>
      <c r="S4319" s="23"/>
    </row>
    <row r="4320" spans="17:19">
      <c r="Q4320" s="23"/>
      <c r="R4320" s="23"/>
      <c r="S4320" s="23"/>
    </row>
    <row r="4321" spans="17:19">
      <c r="Q4321" s="23"/>
      <c r="R4321" s="23"/>
      <c r="S4321" s="23"/>
    </row>
    <row r="4322" spans="17:19">
      <c r="Q4322" s="23"/>
      <c r="R4322" s="23"/>
      <c r="S4322" s="23"/>
    </row>
    <row r="4323" spans="17:19">
      <c r="Q4323" s="23"/>
      <c r="R4323" s="23"/>
      <c r="S4323" s="23"/>
    </row>
    <row r="4324" spans="17:19">
      <c r="Q4324" s="23"/>
      <c r="R4324" s="23"/>
      <c r="S4324" s="23"/>
    </row>
    <row r="4325" spans="17:19">
      <c r="Q4325" s="23"/>
      <c r="R4325" s="23"/>
      <c r="S4325" s="23"/>
    </row>
    <row r="4326" spans="17:19">
      <c r="Q4326" s="23"/>
      <c r="R4326" s="23"/>
      <c r="S4326" s="23"/>
    </row>
    <row r="4327" spans="17:19">
      <c r="Q4327" s="23"/>
      <c r="R4327" s="23"/>
      <c r="S4327" s="23"/>
    </row>
    <row r="4328" spans="17:19">
      <c r="Q4328" s="23"/>
      <c r="R4328" s="23"/>
      <c r="S4328" s="23"/>
    </row>
    <row r="4329" spans="17:19">
      <c r="Q4329" s="23"/>
      <c r="R4329" s="23"/>
      <c r="S4329" s="23"/>
    </row>
    <row r="4330" spans="17:19">
      <c r="Q4330" s="23"/>
      <c r="R4330" s="23"/>
      <c r="S4330" s="23"/>
    </row>
    <row r="4331" spans="17:19">
      <c r="Q4331" s="23"/>
      <c r="R4331" s="23"/>
      <c r="S4331" s="23"/>
    </row>
    <row r="4332" spans="17:19">
      <c r="Q4332" s="23"/>
      <c r="R4332" s="23"/>
      <c r="S4332" s="23"/>
    </row>
    <row r="4333" spans="17:19">
      <c r="Q4333" s="23"/>
      <c r="R4333" s="23"/>
      <c r="S4333" s="23"/>
    </row>
    <row r="4334" spans="17:19">
      <c r="Q4334" s="23"/>
      <c r="R4334" s="23"/>
      <c r="S4334" s="23"/>
    </row>
    <row r="4335" spans="17:19">
      <c r="Q4335" s="23"/>
      <c r="R4335" s="23"/>
      <c r="S4335" s="23"/>
    </row>
    <row r="4336" spans="17:19">
      <c r="Q4336" s="23"/>
      <c r="R4336" s="23"/>
      <c r="S4336" s="23"/>
    </row>
    <row r="4337" spans="17:19">
      <c r="Q4337" s="23"/>
      <c r="R4337" s="23"/>
      <c r="S4337" s="23"/>
    </row>
    <row r="4338" spans="17:19">
      <c r="Q4338" s="23"/>
      <c r="R4338" s="23"/>
      <c r="S4338" s="23"/>
    </row>
    <row r="4339" spans="17:19">
      <c r="Q4339" s="23"/>
      <c r="R4339" s="23"/>
      <c r="S4339" s="23"/>
    </row>
    <row r="4340" spans="17:19">
      <c r="Q4340" s="23"/>
      <c r="R4340" s="23"/>
      <c r="S4340" s="23"/>
    </row>
    <row r="4341" spans="17:19">
      <c r="Q4341" s="23"/>
      <c r="R4341" s="23"/>
      <c r="S4341" s="23"/>
    </row>
    <row r="4342" spans="17:19">
      <c r="Q4342" s="23"/>
      <c r="R4342" s="23"/>
      <c r="S4342" s="23"/>
    </row>
    <row r="4343" spans="17:19">
      <c r="Q4343" s="23"/>
      <c r="R4343" s="23"/>
      <c r="S4343" s="23"/>
    </row>
    <row r="4344" spans="17:19">
      <c r="Q4344" s="23"/>
      <c r="R4344" s="23"/>
      <c r="S4344" s="23"/>
    </row>
    <row r="4345" spans="17:19">
      <c r="Q4345" s="23"/>
      <c r="R4345" s="23"/>
      <c r="S4345" s="23"/>
    </row>
    <row r="4346" spans="17:19">
      <c r="Q4346" s="23"/>
      <c r="R4346" s="23"/>
      <c r="S4346" s="23"/>
    </row>
    <row r="4347" spans="17:19">
      <c r="Q4347" s="23"/>
      <c r="R4347" s="23"/>
      <c r="S4347" s="23"/>
    </row>
    <row r="4348" spans="17:19">
      <c r="Q4348" s="23"/>
      <c r="R4348" s="23"/>
      <c r="S4348" s="23"/>
    </row>
    <row r="4349" spans="17:19">
      <c r="Q4349" s="23"/>
      <c r="R4349" s="23"/>
      <c r="S4349" s="23"/>
    </row>
    <row r="4350" spans="17:19">
      <c r="Q4350" s="23"/>
      <c r="R4350" s="23"/>
      <c r="S4350" s="23"/>
    </row>
    <row r="4351" spans="17:19">
      <c r="Q4351" s="23"/>
      <c r="R4351" s="23"/>
      <c r="S4351" s="23"/>
    </row>
    <row r="4352" spans="17:19">
      <c r="Q4352" s="23"/>
      <c r="R4352" s="23"/>
      <c r="S4352" s="23"/>
    </row>
    <row r="4353" spans="17:19">
      <c r="Q4353" s="23"/>
      <c r="R4353" s="23"/>
      <c r="S4353" s="23"/>
    </row>
    <row r="4354" spans="17:19">
      <c r="Q4354" s="23"/>
      <c r="R4354" s="23"/>
      <c r="S4354" s="23"/>
    </row>
    <row r="4355" spans="17:19">
      <c r="Q4355" s="23"/>
      <c r="R4355" s="23"/>
      <c r="S4355" s="23"/>
    </row>
    <row r="4356" spans="17:19">
      <c r="Q4356" s="23"/>
      <c r="R4356" s="23"/>
      <c r="S4356" s="23"/>
    </row>
    <row r="4357" spans="17:19">
      <c r="Q4357" s="23"/>
      <c r="R4357" s="23"/>
      <c r="S4357" s="23"/>
    </row>
    <row r="4358" spans="17:19">
      <c r="Q4358" s="23"/>
      <c r="R4358" s="23"/>
      <c r="S4358" s="23"/>
    </row>
    <row r="4359" spans="17:19">
      <c r="Q4359" s="23"/>
      <c r="R4359" s="23"/>
      <c r="S4359" s="23"/>
    </row>
    <row r="4360" spans="17:19">
      <c r="Q4360" s="23"/>
      <c r="R4360" s="23"/>
      <c r="S4360" s="23"/>
    </row>
    <row r="4361" spans="17:19">
      <c r="Q4361" s="23"/>
      <c r="R4361" s="23"/>
      <c r="S4361" s="23"/>
    </row>
    <row r="4362" spans="17:19">
      <c r="Q4362" s="23"/>
      <c r="R4362" s="23"/>
      <c r="S4362" s="23"/>
    </row>
    <row r="4363" spans="17:19">
      <c r="Q4363" s="23"/>
      <c r="R4363" s="23"/>
      <c r="S4363" s="23"/>
    </row>
    <row r="4364" spans="17:19">
      <c r="Q4364" s="23"/>
      <c r="R4364" s="23"/>
      <c r="S4364" s="23"/>
    </row>
    <row r="4365" spans="17:19">
      <c r="Q4365" s="23"/>
      <c r="R4365" s="23"/>
      <c r="S4365" s="23"/>
    </row>
    <row r="4366" spans="17:19">
      <c r="Q4366" s="23"/>
      <c r="R4366" s="23"/>
      <c r="S4366" s="23"/>
    </row>
    <row r="4367" spans="17:19">
      <c r="Q4367" s="23"/>
      <c r="R4367" s="23"/>
      <c r="S4367" s="23"/>
    </row>
    <row r="4368" spans="17:19">
      <c r="Q4368" s="23"/>
      <c r="R4368" s="23"/>
      <c r="S4368" s="23"/>
    </row>
    <row r="4369" spans="17:19">
      <c r="Q4369" s="23"/>
      <c r="R4369" s="23"/>
      <c r="S4369" s="23"/>
    </row>
    <row r="4370" spans="17:19">
      <c r="Q4370" s="23"/>
      <c r="R4370" s="23"/>
      <c r="S4370" s="23"/>
    </row>
    <row r="4371" spans="17:19">
      <c r="Q4371" s="23"/>
      <c r="R4371" s="23"/>
      <c r="S4371" s="23"/>
    </row>
    <row r="4372" spans="17:19">
      <c r="Q4372" s="23"/>
      <c r="R4372" s="23"/>
      <c r="S4372" s="23"/>
    </row>
    <row r="4373" spans="17:19">
      <c r="Q4373" s="23"/>
      <c r="R4373" s="23"/>
      <c r="S4373" s="23"/>
    </row>
    <row r="4374" spans="17:19">
      <c r="Q4374" s="23"/>
      <c r="R4374" s="23"/>
      <c r="S4374" s="23"/>
    </row>
    <row r="4375" spans="17:19">
      <c r="Q4375" s="23"/>
      <c r="R4375" s="23"/>
      <c r="S4375" s="23"/>
    </row>
    <row r="4376" spans="17:19">
      <c r="Q4376" s="23"/>
      <c r="R4376" s="23"/>
      <c r="S4376" s="23"/>
    </row>
    <row r="4377" spans="17:19">
      <c r="Q4377" s="23"/>
      <c r="R4377" s="23"/>
      <c r="S4377" s="23"/>
    </row>
    <row r="4378" spans="17:19">
      <c r="Q4378" s="23"/>
      <c r="R4378" s="23"/>
      <c r="S4378" s="23"/>
    </row>
    <row r="4379" spans="17:19">
      <c r="Q4379" s="23"/>
      <c r="R4379" s="23"/>
      <c r="S4379" s="23"/>
    </row>
    <row r="4380" spans="17:19">
      <c r="Q4380" s="23"/>
      <c r="R4380" s="23"/>
      <c r="S4380" s="23"/>
    </row>
    <row r="4381" spans="17:19">
      <c r="Q4381" s="23"/>
      <c r="R4381" s="23"/>
      <c r="S4381" s="23"/>
    </row>
    <row r="4382" spans="17:19">
      <c r="Q4382" s="23"/>
      <c r="R4382" s="23"/>
      <c r="S4382" s="23"/>
    </row>
    <row r="4383" spans="17:19">
      <c r="Q4383" s="23"/>
      <c r="R4383" s="23"/>
      <c r="S4383" s="23"/>
    </row>
    <row r="4384" spans="17:19">
      <c r="Q4384" s="23"/>
      <c r="R4384" s="23"/>
      <c r="S4384" s="23"/>
    </row>
    <row r="4385" spans="17:19">
      <c r="Q4385" s="23"/>
      <c r="R4385" s="23"/>
      <c r="S4385" s="23"/>
    </row>
    <row r="4386" spans="17:19">
      <c r="Q4386" s="23"/>
      <c r="R4386" s="23"/>
      <c r="S4386" s="23"/>
    </row>
    <row r="4387" spans="17:19">
      <c r="Q4387" s="23"/>
      <c r="R4387" s="23"/>
      <c r="S4387" s="23"/>
    </row>
    <row r="4388" spans="17:19">
      <c r="Q4388" s="23"/>
      <c r="R4388" s="23"/>
      <c r="S4388" s="23"/>
    </row>
    <row r="4389" spans="17:19">
      <c r="Q4389" s="23"/>
      <c r="R4389" s="23"/>
      <c r="S4389" s="23"/>
    </row>
    <row r="4390" spans="17:19">
      <c r="Q4390" s="23"/>
      <c r="R4390" s="23"/>
      <c r="S4390" s="23"/>
    </row>
    <row r="4391" spans="17:19">
      <c r="Q4391" s="23"/>
      <c r="R4391" s="23"/>
      <c r="S4391" s="23"/>
    </row>
    <row r="4392" spans="17:19">
      <c r="Q4392" s="23"/>
      <c r="R4392" s="23"/>
      <c r="S4392" s="23"/>
    </row>
    <row r="4393" spans="17:19">
      <c r="Q4393" s="23"/>
      <c r="R4393" s="23"/>
      <c r="S4393" s="23"/>
    </row>
    <row r="4394" spans="17:19">
      <c r="Q4394" s="23"/>
      <c r="R4394" s="23"/>
      <c r="S4394" s="23"/>
    </row>
    <row r="4395" spans="17:19">
      <c r="Q4395" s="23"/>
      <c r="R4395" s="23"/>
      <c r="S4395" s="23"/>
    </row>
    <row r="4396" spans="17:19">
      <c r="Q4396" s="23"/>
      <c r="R4396" s="23"/>
      <c r="S4396" s="23"/>
    </row>
    <row r="4397" spans="17:19">
      <c r="Q4397" s="23"/>
      <c r="R4397" s="23"/>
      <c r="S4397" s="23"/>
    </row>
    <row r="4398" spans="17:19">
      <c r="Q4398" s="23"/>
      <c r="R4398" s="23"/>
      <c r="S4398" s="23"/>
    </row>
    <row r="4399" spans="17:19">
      <c r="Q4399" s="23"/>
      <c r="R4399" s="23"/>
      <c r="S4399" s="23"/>
    </row>
    <row r="4400" spans="17:19">
      <c r="Q4400" s="23"/>
      <c r="R4400" s="23"/>
      <c r="S4400" s="23"/>
    </row>
    <row r="4401" spans="17:19">
      <c r="Q4401" s="23"/>
      <c r="R4401" s="23"/>
      <c r="S4401" s="23"/>
    </row>
    <row r="4402" spans="17:19">
      <c r="Q4402" s="23"/>
      <c r="R4402" s="23"/>
      <c r="S4402" s="23"/>
    </row>
    <row r="4403" spans="17:19">
      <c r="Q4403" s="23"/>
      <c r="R4403" s="23"/>
      <c r="S4403" s="23"/>
    </row>
    <row r="4404" spans="17:19">
      <c r="Q4404" s="23"/>
      <c r="R4404" s="23"/>
      <c r="S4404" s="23"/>
    </row>
    <row r="4405" spans="17:19">
      <c r="Q4405" s="23"/>
      <c r="R4405" s="23"/>
      <c r="S4405" s="23"/>
    </row>
    <row r="4406" spans="17:19">
      <c r="Q4406" s="23"/>
      <c r="R4406" s="23"/>
      <c r="S4406" s="23"/>
    </row>
    <row r="4407" spans="17:19">
      <c r="Q4407" s="23"/>
      <c r="R4407" s="23"/>
      <c r="S4407" s="23"/>
    </row>
    <row r="4408" spans="17:19">
      <c r="Q4408" s="23"/>
      <c r="R4408" s="23"/>
      <c r="S4408" s="23"/>
    </row>
    <row r="4409" spans="17:19">
      <c r="Q4409" s="23"/>
      <c r="R4409" s="23"/>
      <c r="S4409" s="23"/>
    </row>
    <row r="4410" spans="17:19">
      <c r="Q4410" s="23"/>
      <c r="R4410" s="23"/>
      <c r="S4410" s="23"/>
    </row>
    <row r="4411" spans="17:19">
      <c r="Q4411" s="23"/>
      <c r="R4411" s="23"/>
      <c r="S4411" s="23"/>
    </row>
    <row r="4412" spans="17:19">
      <c r="Q4412" s="23"/>
      <c r="R4412" s="23"/>
      <c r="S4412" s="23"/>
    </row>
    <row r="4413" spans="17:19">
      <c r="Q4413" s="23"/>
      <c r="R4413" s="23"/>
      <c r="S4413" s="23"/>
    </row>
    <row r="4414" spans="17:19">
      <c r="Q4414" s="23"/>
      <c r="R4414" s="23"/>
      <c r="S4414" s="23"/>
    </row>
    <row r="4415" spans="17:19">
      <c r="Q4415" s="23"/>
      <c r="R4415" s="23"/>
      <c r="S4415" s="23"/>
    </row>
    <row r="4416" spans="17:19">
      <c r="Q4416" s="23"/>
      <c r="R4416" s="23"/>
      <c r="S4416" s="23"/>
    </row>
    <row r="4417" spans="17:19">
      <c r="Q4417" s="23"/>
      <c r="R4417" s="23"/>
      <c r="S4417" s="23"/>
    </row>
    <row r="4418" spans="17:19">
      <c r="Q4418" s="23"/>
      <c r="R4418" s="23"/>
      <c r="S4418" s="23"/>
    </row>
    <row r="4419" spans="17:19">
      <c r="Q4419" s="23"/>
      <c r="R4419" s="23"/>
      <c r="S4419" s="23"/>
    </row>
    <row r="4420" spans="17:19">
      <c r="Q4420" s="23"/>
      <c r="R4420" s="23"/>
      <c r="S4420" s="23"/>
    </row>
    <row r="4421" spans="17:19">
      <c r="Q4421" s="23"/>
      <c r="R4421" s="23"/>
      <c r="S4421" s="23"/>
    </row>
    <row r="4422" spans="17:19">
      <c r="Q4422" s="23"/>
      <c r="R4422" s="23"/>
      <c r="S4422" s="23"/>
    </row>
    <row r="4423" spans="17:19">
      <c r="Q4423" s="23"/>
      <c r="R4423" s="23"/>
      <c r="S4423" s="23"/>
    </row>
    <row r="4424" spans="17:19">
      <c r="Q4424" s="23"/>
      <c r="R4424" s="23"/>
      <c r="S4424" s="23"/>
    </row>
    <row r="4425" spans="17:19">
      <c r="Q4425" s="23"/>
      <c r="R4425" s="23"/>
      <c r="S4425" s="23"/>
    </row>
    <row r="4426" spans="17:19">
      <c r="Q4426" s="23"/>
      <c r="R4426" s="23"/>
      <c r="S4426" s="23"/>
    </row>
    <row r="4427" spans="17:19">
      <c r="Q4427" s="23"/>
      <c r="R4427" s="23"/>
      <c r="S4427" s="23"/>
    </row>
    <row r="4428" spans="17:19">
      <c r="Q4428" s="23"/>
      <c r="R4428" s="23"/>
      <c r="S4428" s="23"/>
    </row>
    <row r="4429" spans="17:19">
      <c r="Q4429" s="23"/>
      <c r="R4429" s="23"/>
      <c r="S4429" s="23"/>
    </row>
    <row r="4430" spans="17:19">
      <c r="Q4430" s="23"/>
      <c r="R4430" s="23"/>
      <c r="S4430" s="23"/>
    </row>
    <row r="4431" spans="17:19">
      <c r="Q4431" s="23"/>
      <c r="R4431" s="23"/>
      <c r="S4431" s="23"/>
    </row>
    <row r="4432" spans="17:19">
      <c r="Q4432" s="23"/>
      <c r="R4432" s="23"/>
      <c r="S4432" s="23"/>
    </row>
    <row r="4433" spans="17:19">
      <c r="Q4433" s="23"/>
      <c r="R4433" s="23"/>
      <c r="S4433" s="23"/>
    </row>
    <row r="4434" spans="17:19">
      <c r="Q4434" s="23"/>
      <c r="R4434" s="23"/>
      <c r="S4434" s="23"/>
    </row>
    <row r="4435" spans="17:19">
      <c r="Q4435" s="23"/>
      <c r="R4435" s="23"/>
      <c r="S4435" s="23"/>
    </row>
    <row r="4436" spans="17:19">
      <c r="Q4436" s="23"/>
      <c r="R4436" s="23"/>
      <c r="S4436" s="23"/>
    </row>
    <row r="4437" spans="17:19">
      <c r="Q4437" s="23"/>
      <c r="R4437" s="23"/>
      <c r="S4437" s="23"/>
    </row>
    <row r="4438" spans="17:19">
      <c r="Q4438" s="23"/>
      <c r="R4438" s="23"/>
      <c r="S4438" s="23"/>
    </row>
    <row r="4439" spans="17:19">
      <c r="Q4439" s="23"/>
      <c r="R4439" s="23"/>
      <c r="S4439" s="23"/>
    </row>
    <row r="4440" spans="17:19">
      <c r="Q4440" s="23"/>
      <c r="R4440" s="23"/>
      <c r="S4440" s="23"/>
    </row>
    <row r="4441" spans="17:19">
      <c r="Q4441" s="23"/>
      <c r="R4441" s="23"/>
      <c r="S4441" s="23"/>
    </row>
    <row r="4442" spans="17:19">
      <c r="Q4442" s="23"/>
      <c r="R4442" s="23"/>
      <c r="S4442" s="23"/>
    </row>
    <row r="4443" spans="17:19">
      <c r="Q4443" s="23"/>
      <c r="R4443" s="23"/>
      <c r="S4443" s="23"/>
    </row>
    <row r="4444" spans="17:19">
      <c r="Q4444" s="23"/>
      <c r="R4444" s="23"/>
      <c r="S4444" s="23"/>
    </row>
    <row r="4445" spans="17:19">
      <c r="Q4445" s="23"/>
      <c r="R4445" s="23"/>
      <c r="S4445" s="23"/>
    </row>
    <row r="4446" spans="17:19">
      <c r="Q4446" s="23"/>
      <c r="R4446" s="23"/>
      <c r="S4446" s="23"/>
    </row>
    <row r="4447" spans="17:19">
      <c r="Q4447" s="23"/>
      <c r="R4447" s="23"/>
      <c r="S4447" s="23"/>
    </row>
    <row r="4448" spans="17:19">
      <c r="Q4448" s="23"/>
      <c r="R4448" s="23"/>
      <c r="S4448" s="23"/>
    </row>
    <row r="4449" spans="17:19">
      <c r="Q4449" s="23"/>
      <c r="R4449" s="23"/>
      <c r="S4449" s="23"/>
    </row>
    <row r="4450" spans="17:19">
      <c r="Q4450" s="23"/>
      <c r="R4450" s="23"/>
      <c r="S4450" s="23"/>
    </row>
    <row r="4451" spans="17:19">
      <c r="Q4451" s="23"/>
      <c r="R4451" s="23"/>
      <c r="S4451" s="23"/>
    </row>
    <row r="4452" spans="17:19">
      <c r="Q4452" s="23"/>
      <c r="R4452" s="23"/>
      <c r="S4452" s="23"/>
    </row>
    <row r="4453" spans="17:19">
      <c r="Q4453" s="23"/>
      <c r="R4453" s="23"/>
      <c r="S4453" s="23"/>
    </row>
    <row r="4454" spans="17:19">
      <c r="Q4454" s="23"/>
      <c r="R4454" s="23"/>
      <c r="S4454" s="23"/>
    </row>
    <row r="4455" spans="17:19">
      <c r="Q4455" s="23"/>
      <c r="R4455" s="23"/>
      <c r="S4455" s="23"/>
    </row>
    <row r="4456" spans="17:19">
      <c r="Q4456" s="23"/>
      <c r="R4456" s="23"/>
      <c r="S4456" s="23"/>
    </row>
    <row r="4457" spans="17:19">
      <c r="Q4457" s="23"/>
      <c r="R4457" s="23"/>
      <c r="S4457" s="23"/>
    </row>
    <row r="4458" spans="17:19">
      <c r="Q4458" s="23"/>
      <c r="R4458" s="23"/>
      <c r="S4458" s="23"/>
    </row>
    <row r="4459" spans="17:19">
      <c r="Q4459" s="23"/>
      <c r="R4459" s="23"/>
      <c r="S4459" s="23"/>
    </row>
    <row r="4460" spans="17:19">
      <c r="Q4460" s="23"/>
      <c r="R4460" s="23"/>
      <c r="S4460" s="23"/>
    </row>
    <row r="4461" spans="17:19">
      <c r="Q4461" s="23"/>
      <c r="R4461" s="23"/>
      <c r="S4461" s="23"/>
    </row>
    <row r="4462" spans="17:19">
      <c r="Q4462" s="23"/>
      <c r="R4462" s="23"/>
      <c r="S4462" s="23"/>
    </row>
    <row r="4463" spans="17:19">
      <c r="Q4463" s="23"/>
      <c r="R4463" s="23"/>
      <c r="S4463" s="23"/>
    </row>
    <row r="4464" spans="17:19">
      <c r="Q4464" s="23"/>
      <c r="R4464" s="23"/>
      <c r="S4464" s="23"/>
    </row>
    <row r="4465" spans="17:19">
      <c r="Q4465" s="23"/>
      <c r="R4465" s="23"/>
      <c r="S4465" s="23"/>
    </row>
    <row r="4466" spans="17:19">
      <c r="Q4466" s="23"/>
      <c r="R4466" s="23"/>
      <c r="S4466" s="23"/>
    </row>
    <row r="4467" spans="17:19">
      <c r="Q4467" s="23"/>
      <c r="R4467" s="23"/>
      <c r="S4467" s="23"/>
    </row>
    <row r="4468" spans="17:19">
      <c r="Q4468" s="23"/>
      <c r="R4468" s="23"/>
      <c r="S4468" s="23"/>
    </row>
    <row r="4469" spans="17:19">
      <c r="Q4469" s="23"/>
      <c r="R4469" s="23"/>
      <c r="S4469" s="23"/>
    </row>
    <row r="4470" spans="17:19">
      <c r="Q4470" s="23"/>
      <c r="R4470" s="23"/>
      <c r="S4470" s="23"/>
    </row>
    <row r="4471" spans="17:19">
      <c r="Q4471" s="23"/>
      <c r="R4471" s="23"/>
      <c r="S4471" s="23"/>
    </row>
    <row r="4472" spans="17:19">
      <c r="Q4472" s="23"/>
      <c r="R4472" s="23"/>
      <c r="S4472" s="23"/>
    </row>
    <row r="4473" spans="17:19">
      <c r="Q4473" s="23"/>
      <c r="R4473" s="23"/>
      <c r="S4473" s="23"/>
    </row>
    <row r="4474" spans="17:19">
      <c r="Q4474" s="23"/>
      <c r="R4474" s="23"/>
      <c r="S4474" s="23"/>
    </row>
    <row r="4475" spans="17:19">
      <c r="Q4475" s="23"/>
      <c r="R4475" s="23"/>
      <c r="S4475" s="23"/>
    </row>
    <row r="4476" spans="17:19">
      <c r="Q4476" s="23"/>
      <c r="R4476" s="23"/>
      <c r="S4476" s="23"/>
    </row>
    <row r="4477" spans="17:19">
      <c r="Q4477" s="23"/>
      <c r="R4477" s="23"/>
      <c r="S4477" s="23"/>
    </row>
    <row r="4478" spans="17:19">
      <c r="Q4478" s="23"/>
      <c r="R4478" s="23"/>
      <c r="S4478" s="23"/>
    </row>
    <row r="4479" spans="17:19">
      <c r="Q4479" s="23"/>
      <c r="R4479" s="23"/>
      <c r="S4479" s="23"/>
    </row>
    <row r="4480" spans="17:19">
      <c r="Q4480" s="23"/>
      <c r="R4480" s="23"/>
      <c r="S4480" s="23"/>
    </row>
    <row r="4481" spans="17:19">
      <c r="Q4481" s="23"/>
      <c r="R4481" s="23"/>
      <c r="S4481" s="23"/>
    </row>
    <row r="4482" spans="17:19">
      <c r="Q4482" s="23"/>
      <c r="R4482" s="23"/>
      <c r="S4482" s="23"/>
    </row>
    <row r="4483" spans="17:19">
      <c r="Q4483" s="23"/>
      <c r="R4483" s="23"/>
      <c r="S4483" s="23"/>
    </row>
    <row r="4484" spans="17:19">
      <c r="Q4484" s="23"/>
      <c r="R4484" s="23"/>
      <c r="S4484" s="23"/>
    </row>
    <row r="4485" spans="17:19">
      <c r="Q4485" s="23"/>
      <c r="R4485" s="23"/>
      <c r="S4485" s="23"/>
    </row>
    <row r="4486" spans="17:19">
      <c r="Q4486" s="23"/>
      <c r="R4486" s="23"/>
      <c r="S4486" s="23"/>
    </row>
    <row r="4487" spans="17:19">
      <c r="Q4487" s="23"/>
      <c r="R4487" s="23"/>
      <c r="S4487" s="23"/>
    </row>
    <row r="4488" spans="17:19">
      <c r="Q4488" s="23"/>
      <c r="R4488" s="23"/>
      <c r="S4488" s="23"/>
    </row>
    <row r="4489" spans="17:19">
      <c r="Q4489" s="23"/>
      <c r="R4489" s="23"/>
      <c r="S4489" s="23"/>
    </row>
    <row r="4490" spans="17:19">
      <c r="Q4490" s="23"/>
      <c r="R4490" s="23"/>
      <c r="S4490" s="23"/>
    </row>
    <row r="4491" spans="17:19">
      <c r="Q4491" s="23"/>
      <c r="R4491" s="23"/>
      <c r="S4491" s="23"/>
    </row>
    <row r="4492" spans="17:19">
      <c r="Q4492" s="23"/>
      <c r="R4492" s="23"/>
      <c r="S4492" s="23"/>
    </row>
    <row r="4493" spans="17:19">
      <c r="Q4493" s="23"/>
      <c r="R4493" s="23"/>
      <c r="S4493" s="23"/>
    </row>
    <row r="4494" spans="17:19">
      <c r="Q4494" s="23"/>
      <c r="R4494" s="23"/>
      <c r="S4494" s="23"/>
    </row>
    <row r="4495" spans="17:19">
      <c r="Q4495" s="23"/>
      <c r="R4495" s="23"/>
      <c r="S4495" s="23"/>
    </row>
    <row r="4496" spans="17:19">
      <c r="Q4496" s="23"/>
      <c r="R4496" s="23"/>
      <c r="S4496" s="23"/>
    </row>
    <row r="4497" spans="17:19">
      <c r="Q4497" s="23"/>
      <c r="R4497" s="23"/>
      <c r="S4497" s="23"/>
    </row>
    <row r="4498" spans="17:19">
      <c r="Q4498" s="23"/>
      <c r="R4498" s="23"/>
      <c r="S4498" s="23"/>
    </row>
    <row r="4499" spans="17:19">
      <c r="Q4499" s="23"/>
      <c r="R4499" s="23"/>
      <c r="S4499" s="23"/>
    </row>
    <row r="4500" spans="17:19">
      <c r="Q4500" s="23"/>
      <c r="R4500" s="23"/>
      <c r="S4500" s="23"/>
    </row>
    <row r="4501" spans="17:19">
      <c r="Q4501" s="23"/>
      <c r="R4501" s="23"/>
      <c r="S4501" s="23"/>
    </row>
    <row r="4502" spans="17:19">
      <c r="Q4502" s="23"/>
      <c r="R4502" s="23"/>
      <c r="S4502" s="23"/>
    </row>
    <row r="4503" spans="17:19">
      <c r="Q4503" s="23"/>
      <c r="R4503" s="23"/>
      <c r="S4503" s="23"/>
    </row>
    <row r="4504" spans="17:19">
      <c r="Q4504" s="23"/>
      <c r="R4504" s="23"/>
      <c r="S4504" s="23"/>
    </row>
    <row r="4505" spans="17:19">
      <c r="Q4505" s="23"/>
      <c r="R4505" s="23"/>
      <c r="S4505" s="23"/>
    </row>
    <row r="4506" spans="17:19">
      <c r="Q4506" s="23"/>
      <c r="R4506" s="23"/>
      <c r="S4506" s="23"/>
    </row>
    <row r="4507" spans="17:19">
      <c r="Q4507" s="23"/>
      <c r="R4507" s="23"/>
      <c r="S4507" s="23"/>
    </row>
    <row r="4508" spans="17:19">
      <c r="Q4508" s="23"/>
      <c r="R4508" s="23"/>
      <c r="S4508" s="23"/>
    </row>
    <row r="4509" spans="17:19">
      <c r="Q4509" s="23"/>
      <c r="R4509" s="23"/>
      <c r="S4509" s="23"/>
    </row>
    <row r="4510" spans="17:19">
      <c r="Q4510" s="23"/>
      <c r="R4510" s="23"/>
      <c r="S4510" s="23"/>
    </row>
    <row r="4511" spans="17:19">
      <c r="Q4511" s="23"/>
      <c r="R4511" s="23"/>
      <c r="S4511" s="23"/>
    </row>
    <row r="4512" spans="17:19">
      <c r="Q4512" s="23"/>
      <c r="R4512" s="23"/>
      <c r="S4512" s="23"/>
    </row>
    <row r="4513" spans="17:19">
      <c r="Q4513" s="23"/>
      <c r="R4513" s="23"/>
      <c r="S4513" s="23"/>
    </row>
    <row r="4514" spans="17:19">
      <c r="Q4514" s="23"/>
      <c r="R4514" s="23"/>
      <c r="S4514" s="23"/>
    </row>
    <row r="4515" spans="17:19">
      <c r="Q4515" s="23"/>
      <c r="R4515" s="23"/>
      <c r="S4515" s="23"/>
    </row>
    <row r="4516" spans="17:19">
      <c r="Q4516" s="23"/>
      <c r="R4516" s="23"/>
      <c r="S4516" s="23"/>
    </row>
    <row r="4517" spans="17:19">
      <c r="Q4517" s="23"/>
      <c r="R4517" s="23"/>
      <c r="S4517" s="23"/>
    </row>
    <row r="4518" spans="17:19">
      <c r="Q4518" s="23"/>
      <c r="R4518" s="23"/>
      <c r="S4518" s="23"/>
    </row>
    <row r="4519" spans="17:19">
      <c r="Q4519" s="23"/>
      <c r="R4519" s="23"/>
      <c r="S4519" s="23"/>
    </row>
    <row r="4520" spans="17:19">
      <c r="Q4520" s="23"/>
      <c r="R4520" s="23"/>
      <c r="S4520" s="23"/>
    </row>
    <row r="4521" spans="17:19">
      <c r="Q4521" s="23"/>
      <c r="R4521" s="23"/>
      <c r="S4521" s="23"/>
    </row>
    <row r="4522" spans="17:19">
      <c r="Q4522" s="23"/>
      <c r="R4522" s="23"/>
      <c r="S4522" s="23"/>
    </row>
    <row r="4523" spans="17:19">
      <c r="Q4523" s="23"/>
      <c r="R4523" s="23"/>
      <c r="S4523" s="23"/>
    </row>
    <row r="4524" spans="17:19">
      <c r="Q4524" s="23"/>
      <c r="R4524" s="23"/>
      <c r="S4524" s="23"/>
    </row>
    <row r="4525" spans="17:19">
      <c r="Q4525" s="23"/>
      <c r="R4525" s="23"/>
      <c r="S4525" s="23"/>
    </row>
    <row r="4526" spans="17:19">
      <c r="Q4526" s="23"/>
      <c r="R4526" s="23"/>
      <c r="S4526" s="23"/>
    </row>
    <row r="4527" spans="17:19">
      <c r="Q4527" s="23"/>
      <c r="R4527" s="23"/>
      <c r="S4527" s="23"/>
    </row>
    <row r="4528" spans="17:19">
      <c r="Q4528" s="23"/>
      <c r="R4528" s="23"/>
      <c r="S4528" s="23"/>
    </row>
    <row r="4529" spans="17:19">
      <c r="Q4529" s="23"/>
      <c r="R4529" s="23"/>
      <c r="S4529" s="23"/>
    </row>
    <row r="4530" spans="17:19">
      <c r="Q4530" s="23"/>
      <c r="R4530" s="23"/>
      <c r="S4530" s="23"/>
    </row>
    <row r="4531" spans="17:19">
      <c r="Q4531" s="23"/>
      <c r="R4531" s="23"/>
      <c r="S4531" s="23"/>
    </row>
    <row r="4532" spans="17:19">
      <c r="Q4532" s="23"/>
      <c r="R4532" s="23"/>
      <c r="S4532" s="23"/>
    </row>
    <row r="4533" spans="17:19">
      <c r="Q4533" s="23"/>
      <c r="R4533" s="23"/>
      <c r="S4533" s="23"/>
    </row>
    <row r="4534" spans="17:19">
      <c r="Q4534" s="23"/>
      <c r="R4534" s="23"/>
      <c r="S4534" s="23"/>
    </row>
    <row r="4535" spans="17:19">
      <c r="Q4535" s="23"/>
      <c r="R4535" s="23"/>
      <c r="S4535" s="23"/>
    </row>
    <row r="4536" spans="17:19">
      <c r="Q4536" s="23"/>
      <c r="R4536" s="23"/>
      <c r="S4536" s="23"/>
    </row>
    <row r="4537" spans="17:19">
      <c r="Q4537" s="23"/>
      <c r="R4537" s="23"/>
      <c r="S4537" s="23"/>
    </row>
    <row r="4538" spans="17:19">
      <c r="Q4538" s="23"/>
      <c r="R4538" s="23"/>
      <c r="S4538" s="23"/>
    </row>
    <row r="4539" spans="17:19">
      <c r="Q4539" s="23"/>
      <c r="R4539" s="23"/>
      <c r="S4539" s="23"/>
    </row>
    <row r="4540" spans="17:19">
      <c r="Q4540" s="23"/>
      <c r="R4540" s="23"/>
      <c r="S4540" s="23"/>
    </row>
    <row r="4541" spans="17:19">
      <c r="Q4541" s="23"/>
      <c r="R4541" s="23"/>
      <c r="S4541" s="23"/>
    </row>
    <row r="4542" spans="17:19">
      <c r="Q4542" s="23"/>
      <c r="R4542" s="23"/>
      <c r="S4542" s="23"/>
    </row>
    <row r="4543" spans="17:19">
      <c r="Q4543" s="23"/>
      <c r="R4543" s="23"/>
      <c r="S4543" s="23"/>
    </row>
    <row r="4544" spans="17:19">
      <c r="Q4544" s="23"/>
      <c r="R4544" s="23"/>
      <c r="S4544" s="23"/>
    </row>
    <row r="4545" spans="17:19">
      <c r="Q4545" s="23"/>
      <c r="R4545" s="23"/>
      <c r="S4545" s="23"/>
    </row>
    <row r="4546" spans="17:19">
      <c r="Q4546" s="23"/>
      <c r="R4546" s="23"/>
      <c r="S4546" s="23"/>
    </row>
    <row r="4547" spans="17:19">
      <c r="Q4547" s="23"/>
      <c r="R4547" s="23"/>
      <c r="S4547" s="23"/>
    </row>
    <row r="4548" spans="17:19">
      <c r="Q4548" s="23"/>
      <c r="R4548" s="23"/>
      <c r="S4548" s="23"/>
    </row>
    <row r="4549" spans="17:19">
      <c r="Q4549" s="23"/>
      <c r="R4549" s="23"/>
      <c r="S4549" s="23"/>
    </row>
    <row r="4550" spans="17:19">
      <c r="Q4550" s="23"/>
      <c r="R4550" s="23"/>
      <c r="S4550" s="23"/>
    </row>
    <row r="4551" spans="17:19">
      <c r="Q4551" s="23"/>
      <c r="R4551" s="23"/>
      <c r="S4551" s="23"/>
    </row>
    <row r="4552" spans="17:19">
      <c r="Q4552" s="23"/>
      <c r="R4552" s="23"/>
      <c r="S4552" s="23"/>
    </row>
    <row r="4553" spans="17:19">
      <c r="Q4553" s="23"/>
      <c r="R4553" s="23"/>
      <c r="S4553" s="23"/>
    </row>
    <row r="4554" spans="17:19">
      <c r="Q4554" s="23"/>
      <c r="R4554" s="23"/>
      <c r="S4554" s="23"/>
    </row>
    <row r="4555" spans="17:19">
      <c r="Q4555" s="23"/>
      <c r="R4555" s="23"/>
      <c r="S4555" s="23"/>
    </row>
    <row r="4556" spans="17:19">
      <c r="Q4556" s="23"/>
      <c r="R4556" s="23"/>
      <c r="S4556" s="23"/>
    </row>
    <row r="4557" spans="17:19">
      <c r="Q4557" s="23"/>
      <c r="R4557" s="23"/>
      <c r="S4557" s="23"/>
    </row>
    <row r="4558" spans="17:19">
      <c r="Q4558" s="23"/>
      <c r="R4558" s="23"/>
      <c r="S4558" s="23"/>
    </row>
    <row r="4559" spans="17:19">
      <c r="Q4559" s="23"/>
      <c r="R4559" s="23"/>
      <c r="S4559" s="23"/>
    </row>
    <row r="4560" spans="17:19">
      <c r="Q4560" s="23"/>
      <c r="R4560" s="23"/>
      <c r="S4560" s="23"/>
    </row>
    <row r="4561" spans="17:19">
      <c r="Q4561" s="23"/>
      <c r="R4561" s="23"/>
      <c r="S4561" s="23"/>
    </row>
    <row r="4562" spans="17:19">
      <c r="Q4562" s="23"/>
      <c r="R4562" s="23"/>
      <c r="S4562" s="23"/>
    </row>
    <row r="4563" spans="17:19">
      <c r="Q4563" s="23"/>
      <c r="R4563" s="23"/>
      <c r="S4563" s="23"/>
    </row>
    <row r="4564" spans="17:19">
      <c r="Q4564" s="23"/>
      <c r="R4564" s="23"/>
      <c r="S4564" s="23"/>
    </row>
    <row r="4565" spans="17:19">
      <c r="Q4565" s="23"/>
      <c r="R4565" s="23"/>
      <c r="S4565" s="23"/>
    </row>
    <row r="4566" spans="17:19">
      <c r="Q4566" s="23"/>
      <c r="R4566" s="23"/>
      <c r="S4566" s="23"/>
    </row>
    <row r="4567" spans="17:19">
      <c r="Q4567" s="23"/>
      <c r="R4567" s="23"/>
      <c r="S4567" s="23"/>
    </row>
    <row r="4568" spans="17:19">
      <c r="Q4568" s="23"/>
      <c r="R4568" s="23"/>
      <c r="S4568" s="23"/>
    </row>
    <row r="4569" spans="17:19">
      <c r="Q4569" s="23"/>
      <c r="R4569" s="23"/>
      <c r="S4569" s="23"/>
    </row>
    <row r="4570" spans="17:19">
      <c r="Q4570" s="23"/>
      <c r="R4570" s="23"/>
      <c r="S4570" s="23"/>
    </row>
    <row r="4571" spans="17:19">
      <c r="Q4571" s="23"/>
      <c r="R4571" s="23"/>
      <c r="S4571" s="23"/>
    </row>
    <row r="4572" spans="17:19">
      <c r="Q4572" s="23"/>
      <c r="R4572" s="23"/>
      <c r="S4572" s="23"/>
    </row>
    <row r="4573" spans="17:19">
      <c r="Q4573" s="23"/>
      <c r="R4573" s="23"/>
      <c r="S4573" s="23"/>
    </row>
    <row r="4574" spans="17:19">
      <c r="Q4574" s="23"/>
      <c r="R4574" s="23"/>
      <c r="S4574" s="23"/>
    </row>
    <row r="4575" spans="17:19">
      <c r="Q4575" s="23"/>
      <c r="R4575" s="23"/>
      <c r="S4575" s="23"/>
    </row>
    <row r="4576" spans="17:19">
      <c r="Q4576" s="23"/>
      <c r="R4576" s="23"/>
      <c r="S4576" s="23"/>
    </row>
    <row r="4577" spans="17:19">
      <c r="Q4577" s="23"/>
      <c r="R4577" s="23"/>
      <c r="S4577" s="23"/>
    </row>
    <row r="4578" spans="17:19">
      <c r="Q4578" s="23"/>
      <c r="R4578" s="23"/>
      <c r="S4578" s="23"/>
    </row>
    <row r="4579" spans="17:19">
      <c r="Q4579" s="23"/>
      <c r="R4579" s="23"/>
      <c r="S4579" s="23"/>
    </row>
    <row r="4580" spans="17:19">
      <c r="Q4580" s="23"/>
      <c r="R4580" s="23"/>
      <c r="S4580" s="23"/>
    </row>
    <row r="4581" spans="17:19">
      <c r="Q4581" s="23"/>
      <c r="R4581" s="23"/>
      <c r="S4581" s="23"/>
    </row>
    <row r="4582" spans="17:19">
      <c r="Q4582" s="23"/>
      <c r="R4582" s="23"/>
      <c r="S4582" s="23"/>
    </row>
    <row r="4583" spans="17:19">
      <c r="Q4583" s="23"/>
      <c r="R4583" s="23"/>
      <c r="S4583" s="23"/>
    </row>
    <row r="4584" spans="17:19">
      <c r="Q4584" s="23"/>
      <c r="R4584" s="23"/>
      <c r="S4584" s="23"/>
    </row>
    <row r="4585" spans="17:19">
      <c r="Q4585" s="23"/>
      <c r="R4585" s="23"/>
      <c r="S4585" s="23"/>
    </row>
    <row r="4586" spans="17:19">
      <c r="Q4586" s="23"/>
      <c r="R4586" s="23"/>
      <c r="S4586" s="23"/>
    </row>
    <row r="4587" spans="17:19">
      <c r="Q4587" s="23"/>
      <c r="R4587" s="23"/>
      <c r="S4587" s="23"/>
    </row>
    <row r="4588" spans="17:19">
      <c r="Q4588" s="23"/>
      <c r="R4588" s="23"/>
      <c r="S4588" s="23"/>
    </row>
    <row r="4589" spans="17:19">
      <c r="Q4589" s="23"/>
      <c r="R4589" s="23"/>
      <c r="S4589" s="23"/>
    </row>
    <row r="4590" spans="17:19">
      <c r="Q4590" s="23"/>
      <c r="R4590" s="23"/>
      <c r="S4590" s="23"/>
    </row>
    <row r="4591" spans="17:19">
      <c r="Q4591" s="23"/>
      <c r="R4591" s="23"/>
      <c r="S4591" s="23"/>
    </row>
    <row r="4592" spans="17:19">
      <c r="Q4592" s="23"/>
      <c r="R4592" s="23"/>
      <c r="S4592" s="23"/>
    </row>
    <row r="4593" spans="17:19">
      <c r="Q4593" s="23"/>
      <c r="R4593" s="23"/>
      <c r="S4593" s="23"/>
    </row>
    <row r="4594" spans="17:19">
      <c r="Q4594" s="23"/>
      <c r="R4594" s="23"/>
      <c r="S4594" s="23"/>
    </row>
    <row r="4595" spans="17:19">
      <c r="Q4595" s="23"/>
      <c r="R4595" s="23"/>
      <c r="S4595" s="23"/>
    </row>
    <row r="4596" spans="17:19">
      <c r="Q4596" s="23"/>
      <c r="R4596" s="23"/>
      <c r="S4596" s="23"/>
    </row>
    <row r="4597" spans="17:19">
      <c r="Q4597" s="23"/>
      <c r="R4597" s="23"/>
      <c r="S4597" s="23"/>
    </row>
    <row r="4598" spans="17:19">
      <c r="Q4598" s="23"/>
      <c r="R4598" s="23"/>
      <c r="S4598" s="23"/>
    </row>
    <row r="4599" spans="17:19">
      <c r="Q4599" s="23"/>
      <c r="R4599" s="23"/>
      <c r="S4599" s="23"/>
    </row>
    <row r="4600" spans="17:19">
      <c r="Q4600" s="23"/>
      <c r="R4600" s="23"/>
      <c r="S4600" s="23"/>
    </row>
    <row r="4601" spans="17:19">
      <c r="Q4601" s="23"/>
      <c r="R4601" s="23"/>
      <c r="S4601" s="23"/>
    </row>
    <row r="4602" spans="17:19">
      <c r="Q4602" s="23"/>
      <c r="R4602" s="23"/>
      <c r="S4602" s="23"/>
    </row>
    <row r="4603" spans="17:19">
      <c r="Q4603" s="23"/>
      <c r="R4603" s="23"/>
      <c r="S4603" s="23"/>
    </row>
    <row r="4604" spans="17:19">
      <c r="Q4604" s="23"/>
      <c r="R4604" s="23"/>
      <c r="S4604" s="23"/>
    </row>
    <row r="4605" spans="17:19">
      <c r="Q4605" s="23"/>
      <c r="R4605" s="23"/>
      <c r="S4605" s="23"/>
    </row>
    <row r="4606" spans="17:19">
      <c r="Q4606" s="23"/>
      <c r="R4606" s="23"/>
      <c r="S4606" s="23"/>
    </row>
    <row r="4607" spans="17:19">
      <c r="Q4607" s="23"/>
      <c r="R4607" s="23"/>
      <c r="S4607" s="23"/>
    </row>
    <row r="4608" spans="17:19">
      <c r="Q4608" s="23"/>
      <c r="R4608" s="23"/>
      <c r="S4608" s="23"/>
    </row>
    <row r="4609" spans="17:19">
      <c r="Q4609" s="23"/>
      <c r="R4609" s="23"/>
      <c r="S4609" s="23"/>
    </row>
    <row r="4610" spans="17:19">
      <c r="Q4610" s="23"/>
      <c r="R4610" s="23"/>
      <c r="S4610" s="23"/>
    </row>
    <row r="4611" spans="17:19">
      <c r="Q4611" s="23"/>
      <c r="R4611" s="23"/>
      <c r="S4611" s="23"/>
    </row>
    <row r="4612" spans="17:19">
      <c r="Q4612" s="23"/>
      <c r="R4612" s="23"/>
      <c r="S4612" s="23"/>
    </row>
    <row r="4613" spans="17:19">
      <c r="Q4613" s="23"/>
      <c r="R4613" s="23"/>
      <c r="S4613" s="23"/>
    </row>
    <row r="4614" spans="17:19">
      <c r="Q4614" s="23"/>
      <c r="R4614" s="23"/>
      <c r="S4614" s="23"/>
    </row>
    <row r="4615" spans="17:19">
      <c r="Q4615" s="23"/>
      <c r="R4615" s="23"/>
      <c r="S4615" s="23"/>
    </row>
    <row r="4616" spans="17:19">
      <c r="Q4616" s="23"/>
      <c r="R4616" s="23"/>
      <c r="S4616" s="23"/>
    </row>
    <row r="4617" spans="17:19">
      <c r="Q4617" s="23"/>
      <c r="R4617" s="23"/>
      <c r="S4617" s="23"/>
    </row>
    <row r="4618" spans="17:19">
      <c r="Q4618" s="23"/>
      <c r="R4618" s="23"/>
      <c r="S4618" s="23"/>
    </row>
    <row r="4619" spans="17:19">
      <c r="Q4619" s="23"/>
      <c r="R4619" s="23"/>
      <c r="S4619" s="23"/>
    </row>
    <row r="4620" spans="17:19">
      <c r="Q4620" s="23"/>
      <c r="R4620" s="23"/>
      <c r="S4620" s="23"/>
    </row>
    <row r="4621" spans="17:19">
      <c r="Q4621" s="23"/>
      <c r="R4621" s="23"/>
      <c r="S4621" s="23"/>
    </row>
    <row r="4622" spans="17:19">
      <c r="Q4622" s="23"/>
      <c r="R4622" s="23"/>
      <c r="S4622" s="23"/>
    </row>
    <row r="4623" spans="17:19">
      <c r="Q4623" s="23"/>
      <c r="R4623" s="23"/>
      <c r="S4623" s="23"/>
    </row>
    <row r="4624" spans="17:19">
      <c r="Q4624" s="23"/>
      <c r="R4624" s="23"/>
      <c r="S4624" s="23"/>
    </row>
    <row r="4625" spans="17:19">
      <c r="Q4625" s="23"/>
      <c r="R4625" s="23"/>
      <c r="S4625" s="23"/>
    </row>
    <row r="4626" spans="17:19">
      <c r="Q4626" s="23"/>
      <c r="R4626" s="23"/>
      <c r="S4626" s="23"/>
    </row>
    <row r="4627" spans="17:19">
      <c r="Q4627" s="23"/>
      <c r="R4627" s="23"/>
      <c r="S4627" s="23"/>
    </row>
    <row r="4628" spans="17:19">
      <c r="Q4628" s="23"/>
      <c r="R4628" s="23"/>
      <c r="S4628" s="23"/>
    </row>
    <row r="4629" spans="17:19">
      <c r="Q4629" s="23"/>
      <c r="R4629" s="23"/>
      <c r="S4629" s="23"/>
    </row>
    <row r="4630" spans="17:19">
      <c r="Q4630" s="23"/>
      <c r="R4630" s="23"/>
      <c r="S4630" s="23"/>
    </row>
    <row r="4631" spans="17:19">
      <c r="Q4631" s="23"/>
      <c r="R4631" s="23"/>
      <c r="S4631" s="23"/>
    </row>
    <row r="4632" spans="17:19">
      <c r="Q4632" s="23"/>
      <c r="R4632" s="23"/>
      <c r="S4632" s="23"/>
    </row>
    <row r="4633" spans="17:19">
      <c r="Q4633" s="23"/>
      <c r="R4633" s="23"/>
      <c r="S4633" s="23"/>
    </row>
    <row r="4634" spans="17:19">
      <c r="Q4634" s="23"/>
      <c r="R4634" s="23"/>
      <c r="S4634" s="23"/>
    </row>
    <row r="4635" spans="17:19">
      <c r="Q4635" s="23"/>
      <c r="R4635" s="23"/>
      <c r="S4635" s="23"/>
    </row>
    <row r="4636" spans="17:19">
      <c r="Q4636" s="23"/>
      <c r="R4636" s="23"/>
      <c r="S4636" s="23"/>
    </row>
    <row r="4637" spans="17:19">
      <c r="Q4637" s="23"/>
      <c r="R4637" s="23"/>
      <c r="S4637" s="23"/>
    </row>
    <row r="4638" spans="17:19">
      <c r="Q4638" s="23"/>
      <c r="R4638" s="23"/>
      <c r="S4638" s="23"/>
    </row>
    <row r="4639" spans="17:19">
      <c r="Q4639" s="23"/>
      <c r="R4639" s="23"/>
      <c r="S4639" s="23"/>
    </row>
    <row r="4640" spans="17:19">
      <c r="Q4640" s="23"/>
      <c r="R4640" s="23"/>
      <c r="S4640" s="23"/>
    </row>
    <row r="4641" spans="17:19">
      <c r="Q4641" s="23"/>
      <c r="R4641" s="23"/>
      <c r="S4641" s="23"/>
    </row>
    <row r="4642" spans="17:19">
      <c r="Q4642" s="23"/>
      <c r="R4642" s="23"/>
      <c r="S4642" s="23"/>
    </row>
    <row r="4643" spans="17:19">
      <c r="Q4643" s="23"/>
      <c r="R4643" s="23"/>
      <c r="S4643" s="23"/>
    </row>
    <row r="4644" spans="17:19">
      <c r="Q4644" s="23"/>
      <c r="R4644" s="23"/>
      <c r="S4644" s="23"/>
    </row>
    <row r="4645" spans="17:19">
      <c r="Q4645" s="23"/>
      <c r="R4645" s="23"/>
      <c r="S4645" s="23"/>
    </row>
    <row r="4646" spans="17:19">
      <c r="Q4646" s="23"/>
      <c r="R4646" s="23"/>
      <c r="S4646" s="23"/>
    </row>
    <row r="4647" spans="17:19">
      <c r="Q4647" s="23"/>
      <c r="R4647" s="23"/>
      <c r="S4647" s="23"/>
    </row>
    <row r="4648" spans="17:19">
      <c r="Q4648" s="23"/>
      <c r="R4648" s="23"/>
      <c r="S4648" s="23"/>
    </row>
    <row r="4649" spans="17:19">
      <c r="Q4649" s="23"/>
      <c r="R4649" s="23"/>
      <c r="S4649" s="23"/>
    </row>
    <row r="4650" spans="17:19">
      <c r="Q4650" s="23"/>
      <c r="R4650" s="23"/>
      <c r="S4650" s="23"/>
    </row>
    <row r="4651" spans="17:19">
      <c r="Q4651" s="23"/>
      <c r="R4651" s="23"/>
      <c r="S4651" s="23"/>
    </row>
    <row r="4652" spans="17:19">
      <c r="Q4652" s="23"/>
      <c r="R4652" s="23"/>
      <c r="S4652" s="23"/>
    </row>
    <row r="4653" spans="17:19">
      <c r="Q4653" s="23"/>
      <c r="R4653" s="23"/>
      <c r="S4653" s="23"/>
    </row>
    <row r="4654" spans="17:19">
      <c r="Q4654" s="23"/>
      <c r="R4654" s="23"/>
      <c r="S4654" s="23"/>
    </row>
    <row r="4655" spans="17:19">
      <c r="Q4655" s="23"/>
      <c r="R4655" s="23"/>
      <c r="S4655" s="23"/>
    </row>
    <row r="4656" spans="17:19">
      <c r="Q4656" s="23"/>
      <c r="R4656" s="23"/>
      <c r="S4656" s="23"/>
    </row>
    <row r="4657" spans="17:19">
      <c r="Q4657" s="23"/>
      <c r="R4657" s="23"/>
      <c r="S4657" s="23"/>
    </row>
    <row r="4658" spans="17:19">
      <c r="Q4658" s="23"/>
      <c r="R4658" s="23"/>
      <c r="S4658" s="23"/>
    </row>
    <row r="4659" spans="17:19">
      <c r="Q4659" s="23"/>
      <c r="R4659" s="23"/>
      <c r="S4659" s="23"/>
    </row>
    <row r="4660" spans="17:19">
      <c r="Q4660" s="23"/>
      <c r="R4660" s="23"/>
      <c r="S4660" s="23"/>
    </row>
    <row r="4661" spans="17:19">
      <c r="Q4661" s="23"/>
      <c r="R4661" s="23"/>
      <c r="S4661" s="23"/>
    </row>
    <row r="4662" spans="17:19">
      <c r="Q4662" s="23"/>
      <c r="R4662" s="23"/>
      <c r="S4662" s="23"/>
    </row>
    <row r="4663" spans="17:19">
      <c r="Q4663" s="23"/>
      <c r="R4663" s="23"/>
      <c r="S4663" s="23"/>
    </row>
    <row r="4664" spans="17:19">
      <c r="Q4664" s="23"/>
      <c r="R4664" s="23"/>
      <c r="S4664" s="23"/>
    </row>
    <row r="4665" spans="17:19">
      <c r="Q4665" s="23"/>
      <c r="R4665" s="23"/>
      <c r="S4665" s="23"/>
    </row>
    <row r="4666" spans="17:19">
      <c r="Q4666" s="23"/>
      <c r="R4666" s="23"/>
      <c r="S4666" s="23"/>
    </row>
    <row r="4667" spans="17:19">
      <c r="Q4667" s="23"/>
      <c r="R4667" s="23"/>
      <c r="S4667" s="23"/>
    </row>
    <row r="4668" spans="17:19">
      <c r="Q4668" s="23"/>
      <c r="R4668" s="23"/>
      <c r="S4668" s="23"/>
    </row>
    <row r="4669" spans="17:19">
      <c r="Q4669" s="23"/>
      <c r="R4669" s="23"/>
      <c r="S4669" s="23"/>
    </row>
    <row r="4670" spans="17:19">
      <c r="Q4670" s="23"/>
      <c r="R4670" s="23"/>
      <c r="S4670" s="23"/>
    </row>
    <row r="4671" spans="17:19">
      <c r="Q4671" s="23"/>
      <c r="R4671" s="23"/>
      <c r="S4671" s="23"/>
    </row>
    <row r="4672" spans="17:19">
      <c r="Q4672" s="23"/>
      <c r="R4672" s="23"/>
      <c r="S4672" s="23"/>
    </row>
    <row r="4673" spans="17:19">
      <c r="Q4673" s="23"/>
      <c r="R4673" s="23"/>
      <c r="S4673" s="23"/>
    </row>
    <row r="4674" spans="17:19">
      <c r="Q4674" s="23"/>
      <c r="R4674" s="23"/>
      <c r="S4674" s="23"/>
    </row>
    <row r="4675" spans="17:19">
      <c r="Q4675" s="23"/>
      <c r="R4675" s="23"/>
      <c r="S4675" s="23"/>
    </row>
    <row r="4676" spans="17:19">
      <c r="Q4676" s="23"/>
      <c r="R4676" s="23"/>
      <c r="S4676" s="23"/>
    </row>
    <row r="4677" spans="17:19">
      <c r="Q4677" s="23"/>
      <c r="R4677" s="23"/>
      <c r="S4677" s="23"/>
    </row>
    <row r="4678" spans="17:19">
      <c r="Q4678" s="23"/>
      <c r="R4678" s="23"/>
      <c r="S4678" s="23"/>
    </row>
    <row r="4679" spans="17:19">
      <c r="Q4679" s="23"/>
      <c r="R4679" s="23"/>
      <c r="S4679" s="23"/>
    </row>
    <row r="4680" spans="17:19">
      <c r="Q4680" s="23"/>
      <c r="R4680" s="23"/>
      <c r="S4680" s="23"/>
    </row>
    <row r="4681" spans="17:19">
      <c r="Q4681" s="23"/>
      <c r="R4681" s="23"/>
      <c r="S4681" s="23"/>
    </row>
    <row r="4682" spans="17:19">
      <c r="Q4682" s="23"/>
      <c r="R4682" s="23"/>
      <c r="S4682" s="23"/>
    </row>
    <row r="4683" spans="17:19">
      <c r="Q4683" s="23"/>
      <c r="R4683" s="23"/>
      <c r="S4683" s="23"/>
    </row>
    <row r="4684" spans="17:19">
      <c r="Q4684" s="23"/>
      <c r="R4684" s="23"/>
      <c r="S4684" s="23"/>
    </row>
    <row r="4685" spans="17:19">
      <c r="Q4685" s="23"/>
      <c r="R4685" s="23"/>
      <c r="S4685" s="23"/>
    </row>
    <row r="4686" spans="17:19">
      <c r="Q4686" s="23"/>
      <c r="R4686" s="23"/>
      <c r="S4686" s="23"/>
    </row>
    <row r="4687" spans="17:19">
      <c r="Q4687" s="23"/>
      <c r="R4687" s="23"/>
      <c r="S4687" s="23"/>
    </row>
    <row r="4688" spans="17:19">
      <c r="Q4688" s="23"/>
      <c r="R4688" s="23"/>
      <c r="S4688" s="23"/>
    </row>
    <row r="4689" spans="17:19">
      <c r="Q4689" s="23"/>
      <c r="R4689" s="23"/>
      <c r="S4689" s="23"/>
    </row>
    <row r="4690" spans="17:19">
      <c r="Q4690" s="23"/>
      <c r="R4690" s="23"/>
      <c r="S4690" s="23"/>
    </row>
    <row r="4691" spans="17:19">
      <c r="Q4691" s="23"/>
      <c r="R4691" s="23"/>
      <c r="S4691" s="23"/>
    </row>
    <row r="4692" spans="17:19">
      <c r="Q4692" s="23"/>
      <c r="R4692" s="23"/>
      <c r="S4692" s="23"/>
    </row>
    <row r="4693" spans="17:19">
      <c r="Q4693" s="23"/>
      <c r="R4693" s="23"/>
      <c r="S4693" s="23"/>
    </row>
    <row r="4694" spans="17:19">
      <c r="Q4694" s="23"/>
      <c r="R4694" s="23"/>
      <c r="S4694" s="23"/>
    </row>
    <row r="4695" spans="17:19">
      <c r="Q4695" s="23"/>
      <c r="R4695" s="23"/>
      <c r="S4695" s="23"/>
    </row>
    <row r="4696" spans="17:19">
      <c r="Q4696" s="23"/>
      <c r="R4696" s="23"/>
      <c r="S4696" s="23"/>
    </row>
    <row r="4697" spans="17:19">
      <c r="Q4697" s="23"/>
      <c r="R4697" s="23"/>
      <c r="S4697" s="23"/>
    </row>
    <row r="4698" spans="17:19">
      <c r="Q4698" s="23"/>
      <c r="R4698" s="23"/>
      <c r="S4698" s="23"/>
    </row>
    <row r="4699" spans="17:19">
      <c r="Q4699" s="23"/>
      <c r="R4699" s="23"/>
      <c r="S4699" s="23"/>
    </row>
    <row r="4700" spans="17:19">
      <c r="Q4700" s="23"/>
      <c r="R4700" s="23"/>
      <c r="S4700" s="23"/>
    </row>
    <row r="4701" spans="17:19">
      <c r="Q4701" s="23"/>
      <c r="R4701" s="23"/>
      <c r="S4701" s="23"/>
    </row>
    <row r="4702" spans="17:19">
      <c r="Q4702" s="23"/>
      <c r="R4702" s="23"/>
      <c r="S4702" s="23"/>
    </row>
    <row r="4703" spans="17:19">
      <c r="Q4703" s="23"/>
      <c r="R4703" s="23"/>
      <c r="S4703" s="23"/>
    </row>
    <row r="4704" spans="17:19">
      <c r="Q4704" s="23"/>
      <c r="R4704" s="23"/>
      <c r="S4704" s="23"/>
    </row>
    <row r="4705" spans="17:19">
      <c r="Q4705" s="23"/>
      <c r="R4705" s="23"/>
      <c r="S4705" s="23"/>
    </row>
    <row r="4706" spans="17:19">
      <c r="Q4706" s="23"/>
      <c r="R4706" s="23"/>
      <c r="S4706" s="23"/>
    </row>
    <row r="4707" spans="17:19">
      <c r="Q4707" s="23"/>
      <c r="R4707" s="23"/>
      <c r="S4707" s="23"/>
    </row>
    <row r="4708" spans="17:19">
      <c r="Q4708" s="23"/>
      <c r="R4708" s="23"/>
      <c r="S4708" s="23"/>
    </row>
    <row r="4709" spans="17:19">
      <c r="Q4709" s="23"/>
      <c r="R4709" s="23"/>
      <c r="S4709" s="23"/>
    </row>
    <row r="4710" spans="17:19">
      <c r="Q4710" s="23"/>
      <c r="R4710" s="23"/>
      <c r="S4710" s="23"/>
    </row>
    <row r="4711" spans="17:19">
      <c r="Q4711" s="23"/>
      <c r="R4711" s="23"/>
      <c r="S4711" s="23"/>
    </row>
    <row r="4712" spans="17:19">
      <c r="Q4712" s="23"/>
      <c r="R4712" s="23"/>
      <c r="S4712" s="23"/>
    </row>
    <row r="4713" spans="17:19">
      <c r="Q4713" s="23"/>
      <c r="R4713" s="23"/>
      <c r="S4713" s="23"/>
    </row>
    <row r="4714" spans="17:19">
      <c r="Q4714" s="23"/>
      <c r="R4714" s="23"/>
      <c r="S4714" s="23"/>
    </row>
    <row r="4715" spans="17:19">
      <c r="Q4715" s="23"/>
      <c r="R4715" s="23"/>
      <c r="S4715" s="23"/>
    </row>
    <row r="4716" spans="17:19">
      <c r="Q4716" s="23"/>
      <c r="R4716" s="23"/>
      <c r="S4716" s="23"/>
    </row>
    <row r="4717" spans="17:19">
      <c r="Q4717" s="23"/>
      <c r="R4717" s="23"/>
      <c r="S4717" s="23"/>
    </row>
    <row r="4718" spans="17:19">
      <c r="Q4718" s="23"/>
      <c r="R4718" s="23"/>
      <c r="S4718" s="23"/>
    </row>
    <row r="4719" spans="17:19">
      <c r="Q4719" s="23"/>
      <c r="R4719" s="23"/>
      <c r="S4719" s="23"/>
    </row>
    <row r="4720" spans="17:19">
      <c r="Q4720" s="23"/>
      <c r="R4720" s="23"/>
      <c r="S4720" s="23"/>
    </row>
    <row r="4721" spans="17:19">
      <c r="Q4721" s="23"/>
      <c r="R4721" s="23"/>
      <c r="S4721" s="23"/>
    </row>
    <row r="4722" spans="17:19">
      <c r="Q4722" s="23"/>
      <c r="R4722" s="23"/>
      <c r="S4722" s="23"/>
    </row>
    <row r="4723" spans="17:19">
      <c r="Q4723" s="23"/>
      <c r="R4723" s="23"/>
      <c r="S4723" s="23"/>
    </row>
    <row r="4724" spans="17:19">
      <c r="Q4724" s="23"/>
      <c r="R4724" s="23"/>
      <c r="S4724" s="23"/>
    </row>
    <row r="4725" spans="17:19">
      <c r="Q4725" s="23"/>
      <c r="R4725" s="23"/>
      <c r="S4725" s="23"/>
    </row>
    <row r="4726" spans="17:19">
      <c r="Q4726" s="23"/>
      <c r="R4726" s="23"/>
      <c r="S4726" s="23"/>
    </row>
    <row r="4727" spans="17:19">
      <c r="Q4727" s="23"/>
      <c r="R4727" s="23"/>
      <c r="S4727" s="23"/>
    </row>
    <row r="4728" spans="17:19">
      <c r="Q4728" s="23"/>
      <c r="R4728" s="23"/>
      <c r="S4728" s="23"/>
    </row>
    <row r="4729" spans="17:19">
      <c r="Q4729" s="23"/>
      <c r="R4729" s="23"/>
      <c r="S4729" s="23"/>
    </row>
    <row r="4730" spans="17:19">
      <c r="Q4730" s="23"/>
      <c r="R4730" s="23"/>
      <c r="S4730" s="23"/>
    </row>
    <row r="4731" spans="17:19">
      <c r="Q4731" s="23"/>
      <c r="R4731" s="23"/>
      <c r="S4731" s="23"/>
    </row>
    <row r="4732" spans="17:19">
      <c r="Q4732" s="23"/>
      <c r="R4732" s="23"/>
      <c r="S4732" s="23"/>
    </row>
    <row r="4733" spans="17:19">
      <c r="Q4733" s="23"/>
      <c r="R4733" s="23"/>
      <c r="S4733" s="23"/>
    </row>
    <row r="4734" spans="17:19">
      <c r="Q4734" s="23"/>
      <c r="R4734" s="23"/>
      <c r="S4734" s="23"/>
    </row>
    <row r="4735" spans="17:19">
      <c r="Q4735" s="23"/>
      <c r="R4735" s="23"/>
      <c r="S4735" s="23"/>
    </row>
    <row r="4736" spans="17:19">
      <c r="Q4736" s="23"/>
      <c r="R4736" s="23"/>
      <c r="S4736" s="23"/>
    </row>
    <row r="4737" spans="17:19">
      <c r="Q4737" s="23"/>
      <c r="R4737" s="23"/>
      <c r="S4737" s="23"/>
    </row>
    <row r="4738" spans="17:19">
      <c r="Q4738" s="23"/>
      <c r="R4738" s="23"/>
      <c r="S4738" s="23"/>
    </row>
    <row r="4739" spans="17:19">
      <c r="Q4739" s="23"/>
      <c r="R4739" s="23"/>
      <c r="S4739" s="23"/>
    </row>
    <row r="4740" spans="17:19">
      <c r="Q4740" s="23"/>
      <c r="R4740" s="23"/>
      <c r="S4740" s="23"/>
    </row>
    <row r="4741" spans="17:19">
      <c r="Q4741" s="23"/>
      <c r="R4741" s="23"/>
      <c r="S4741" s="23"/>
    </row>
    <row r="4742" spans="17:19">
      <c r="Q4742" s="23"/>
      <c r="R4742" s="23"/>
      <c r="S4742" s="23"/>
    </row>
    <row r="4743" spans="17:19">
      <c r="Q4743" s="23"/>
      <c r="R4743" s="23"/>
      <c r="S4743" s="23"/>
    </row>
    <row r="4744" spans="17:19">
      <c r="Q4744" s="23"/>
      <c r="R4744" s="23"/>
      <c r="S4744" s="23"/>
    </row>
    <row r="4745" spans="17:19">
      <c r="Q4745" s="23"/>
      <c r="R4745" s="23"/>
      <c r="S4745" s="23"/>
    </row>
    <row r="4746" spans="17:19">
      <c r="Q4746" s="23"/>
      <c r="R4746" s="23"/>
      <c r="S4746" s="23"/>
    </row>
    <row r="4747" spans="17:19">
      <c r="Q4747" s="23"/>
      <c r="R4747" s="23"/>
      <c r="S4747" s="23"/>
    </row>
    <row r="4748" spans="17:19">
      <c r="Q4748" s="23"/>
      <c r="R4748" s="23"/>
      <c r="S4748" s="23"/>
    </row>
    <row r="4749" spans="17:19">
      <c r="Q4749" s="23"/>
      <c r="R4749" s="23"/>
      <c r="S4749" s="23"/>
    </row>
    <row r="4750" spans="17:19">
      <c r="Q4750" s="23"/>
      <c r="R4750" s="23"/>
      <c r="S4750" s="23"/>
    </row>
    <row r="4751" spans="17:19">
      <c r="Q4751" s="23"/>
      <c r="R4751" s="23"/>
      <c r="S4751" s="23"/>
    </row>
    <row r="4752" spans="17:19">
      <c r="Q4752" s="23"/>
      <c r="R4752" s="23"/>
      <c r="S4752" s="23"/>
    </row>
    <row r="4753" spans="17:19">
      <c r="Q4753" s="23"/>
      <c r="R4753" s="23"/>
      <c r="S4753" s="23"/>
    </row>
    <row r="4754" spans="17:19">
      <c r="Q4754" s="23"/>
      <c r="R4754" s="23"/>
      <c r="S4754" s="23"/>
    </row>
    <row r="4755" spans="17:19">
      <c r="Q4755" s="23"/>
      <c r="R4755" s="23"/>
      <c r="S4755" s="23"/>
    </row>
    <row r="4756" spans="17:19">
      <c r="Q4756" s="23"/>
      <c r="R4756" s="23"/>
      <c r="S4756" s="23"/>
    </row>
    <row r="4757" spans="17:19">
      <c r="Q4757" s="23"/>
      <c r="R4757" s="23"/>
      <c r="S4757" s="23"/>
    </row>
    <row r="4758" spans="17:19">
      <c r="Q4758" s="23"/>
      <c r="R4758" s="23"/>
      <c r="S4758" s="23"/>
    </row>
    <row r="4759" spans="17:19">
      <c r="Q4759" s="23"/>
      <c r="R4759" s="23"/>
      <c r="S4759" s="23"/>
    </row>
    <row r="4760" spans="17:19">
      <c r="Q4760" s="23"/>
      <c r="R4760" s="23"/>
      <c r="S4760" s="23"/>
    </row>
    <row r="4761" spans="17:19">
      <c r="Q4761" s="23"/>
      <c r="R4761" s="23"/>
      <c r="S4761" s="23"/>
    </row>
    <row r="4762" spans="17:19">
      <c r="Q4762" s="23"/>
      <c r="R4762" s="23"/>
      <c r="S4762" s="23"/>
    </row>
    <row r="4763" spans="17:19">
      <c r="Q4763" s="23"/>
      <c r="R4763" s="23"/>
      <c r="S4763" s="23"/>
    </row>
    <row r="4764" spans="17:19">
      <c r="Q4764" s="23"/>
      <c r="R4764" s="23"/>
      <c r="S4764" s="23"/>
    </row>
    <row r="4765" spans="17:19">
      <c r="Q4765" s="23"/>
      <c r="R4765" s="23"/>
      <c r="S4765" s="23"/>
    </row>
    <row r="4766" spans="17:19">
      <c r="Q4766" s="23"/>
      <c r="R4766" s="23"/>
      <c r="S4766" s="23"/>
    </row>
    <row r="4767" spans="17:19">
      <c r="Q4767" s="23"/>
      <c r="R4767" s="23"/>
      <c r="S4767" s="23"/>
    </row>
    <row r="4768" spans="17:19">
      <c r="Q4768" s="23"/>
      <c r="R4768" s="23"/>
      <c r="S4768" s="23"/>
    </row>
    <row r="4769" spans="17:19">
      <c r="Q4769" s="23"/>
      <c r="R4769" s="23"/>
      <c r="S4769" s="23"/>
    </row>
    <row r="4770" spans="17:19">
      <c r="Q4770" s="23"/>
      <c r="R4770" s="23"/>
      <c r="S4770" s="23"/>
    </row>
    <row r="4771" spans="17:19">
      <c r="Q4771" s="23"/>
      <c r="R4771" s="23"/>
      <c r="S4771" s="23"/>
    </row>
    <row r="4772" spans="17:19">
      <c r="Q4772" s="23"/>
      <c r="R4772" s="23"/>
      <c r="S4772" s="23"/>
    </row>
    <row r="4773" spans="17:19">
      <c r="Q4773" s="23"/>
      <c r="R4773" s="23"/>
      <c r="S4773" s="23"/>
    </row>
    <row r="4774" spans="17:19">
      <c r="Q4774" s="23"/>
      <c r="R4774" s="23"/>
      <c r="S4774" s="23"/>
    </row>
    <row r="4775" spans="17:19">
      <c r="Q4775" s="23"/>
      <c r="R4775" s="23"/>
      <c r="S4775" s="23"/>
    </row>
    <row r="4776" spans="17:19">
      <c r="Q4776" s="23"/>
      <c r="R4776" s="23"/>
      <c r="S4776" s="23"/>
    </row>
    <row r="4777" spans="17:19">
      <c r="Q4777" s="23"/>
      <c r="R4777" s="23"/>
      <c r="S4777" s="23"/>
    </row>
    <row r="4778" spans="17:19">
      <c r="Q4778" s="23"/>
      <c r="R4778" s="23"/>
      <c r="S4778" s="23"/>
    </row>
    <row r="4779" spans="17:19">
      <c r="Q4779" s="23"/>
      <c r="R4779" s="23"/>
      <c r="S4779" s="23"/>
    </row>
    <row r="4780" spans="17:19">
      <c r="Q4780" s="23"/>
      <c r="R4780" s="23"/>
      <c r="S4780" s="23"/>
    </row>
    <row r="4781" spans="17:19">
      <c r="Q4781" s="23"/>
      <c r="R4781" s="23"/>
      <c r="S4781" s="23"/>
    </row>
    <row r="4782" spans="17:19">
      <c r="Q4782" s="23"/>
      <c r="R4782" s="23"/>
      <c r="S4782" s="23"/>
    </row>
    <row r="4783" spans="17:19">
      <c r="Q4783" s="23"/>
      <c r="R4783" s="23"/>
      <c r="S4783" s="23"/>
    </row>
    <row r="4784" spans="17:19">
      <c r="Q4784" s="23"/>
      <c r="R4784" s="23"/>
      <c r="S4784" s="23"/>
    </row>
    <row r="4785" spans="17:19">
      <c r="Q4785" s="23"/>
      <c r="R4785" s="23"/>
      <c r="S4785" s="23"/>
    </row>
    <row r="4786" spans="17:19">
      <c r="Q4786" s="23"/>
      <c r="R4786" s="23"/>
      <c r="S4786" s="23"/>
    </row>
    <row r="4787" spans="17:19">
      <c r="Q4787" s="23"/>
      <c r="R4787" s="23"/>
      <c r="S4787" s="23"/>
    </row>
    <row r="4788" spans="17:19">
      <c r="Q4788" s="23"/>
      <c r="R4788" s="23"/>
      <c r="S4788" s="23"/>
    </row>
    <row r="4789" spans="17:19">
      <c r="Q4789" s="23"/>
      <c r="R4789" s="23"/>
      <c r="S4789" s="23"/>
    </row>
    <row r="4790" spans="17:19">
      <c r="Q4790" s="23"/>
      <c r="R4790" s="23"/>
      <c r="S4790" s="23"/>
    </row>
    <row r="4791" spans="17:19">
      <c r="Q4791" s="23"/>
      <c r="R4791" s="23"/>
      <c r="S4791" s="23"/>
    </row>
    <row r="4792" spans="17:19">
      <c r="Q4792" s="23"/>
      <c r="R4792" s="23"/>
      <c r="S4792" s="23"/>
    </row>
    <row r="4793" spans="17:19">
      <c r="Q4793" s="23"/>
      <c r="R4793" s="23"/>
      <c r="S4793" s="23"/>
    </row>
    <row r="4794" spans="17:19">
      <c r="Q4794" s="23"/>
      <c r="R4794" s="23"/>
      <c r="S4794" s="23"/>
    </row>
    <row r="4795" spans="17:19">
      <c r="Q4795" s="23"/>
      <c r="R4795" s="23"/>
      <c r="S4795" s="23"/>
    </row>
    <row r="4796" spans="17:19">
      <c r="Q4796" s="23"/>
      <c r="R4796" s="23"/>
      <c r="S4796" s="23"/>
    </row>
    <row r="4797" spans="17:19">
      <c r="Q4797" s="23"/>
      <c r="R4797" s="23"/>
      <c r="S4797" s="23"/>
    </row>
    <row r="4798" spans="17:19">
      <c r="Q4798" s="23"/>
      <c r="R4798" s="23"/>
      <c r="S4798" s="23"/>
    </row>
    <row r="4799" spans="17:19">
      <c r="Q4799" s="23"/>
      <c r="R4799" s="23"/>
      <c r="S4799" s="23"/>
    </row>
    <row r="4800" spans="17:19">
      <c r="Q4800" s="23"/>
      <c r="R4800" s="23"/>
      <c r="S4800" s="23"/>
    </row>
    <row r="4801" spans="17:19">
      <c r="Q4801" s="23"/>
      <c r="R4801" s="23"/>
      <c r="S4801" s="23"/>
    </row>
    <row r="4802" spans="17:19">
      <c r="Q4802" s="23"/>
      <c r="R4802" s="23"/>
      <c r="S4802" s="23"/>
    </row>
    <row r="4803" spans="17:19">
      <c r="Q4803" s="23"/>
      <c r="R4803" s="23"/>
      <c r="S4803" s="23"/>
    </row>
    <row r="4804" spans="17:19">
      <c r="Q4804" s="23"/>
      <c r="R4804" s="23"/>
      <c r="S4804" s="23"/>
    </row>
    <row r="4805" spans="17:19">
      <c r="Q4805" s="23"/>
      <c r="R4805" s="23"/>
      <c r="S4805" s="23"/>
    </row>
    <row r="4806" spans="17:19">
      <c r="Q4806" s="23"/>
      <c r="R4806" s="23"/>
      <c r="S4806" s="23"/>
    </row>
    <row r="4807" spans="17:19">
      <c r="Q4807" s="23"/>
      <c r="R4807" s="23"/>
      <c r="S4807" s="23"/>
    </row>
    <row r="4808" spans="17:19">
      <c r="Q4808" s="23"/>
      <c r="R4808" s="23"/>
      <c r="S4808" s="23"/>
    </row>
    <row r="4809" spans="17:19">
      <c r="Q4809" s="23"/>
      <c r="R4809" s="23"/>
      <c r="S4809" s="23"/>
    </row>
    <row r="4810" spans="17:19">
      <c r="Q4810" s="23"/>
      <c r="R4810" s="23"/>
      <c r="S4810" s="23"/>
    </row>
    <row r="4811" spans="17:19">
      <c r="Q4811" s="23"/>
      <c r="R4811" s="23"/>
      <c r="S4811" s="23"/>
    </row>
    <row r="4812" spans="17:19">
      <c r="Q4812" s="23"/>
      <c r="R4812" s="23"/>
      <c r="S4812" s="23"/>
    </row>
    <row r="4813" spans="17:19">
      <c r="Q4813" s="23"/>
      <c r="R4813" s="23"/>
      <c r="S4813" s="23"/>
    </row>
    <row r="4814" spans="17:19">
      <c r="Q4814" s="23"/>
      <c r="R4814" s="23"/>
      <c r="S4814" s="23"/>
    </row>
    <row r="4815" spans="17:19">
      <c r="Q4815" s="23"/>
      <c r="R4815" s="23"/>
      <c r="S4815" s="23"/>
    </row>
    <row r="4816" spans="17:19">
      <c r="Q4816" s="23"/>
      <c r="R4816" s="23"/>
      <c r="S4816" s="23"/>
    </row>
    <row r="4817" spans="17:19">
      <c r="Q4817" s="23"/>
      <c r="R4817" s="23"/>
      <c r="S4817" s="23"/>
    </row>
    <row r="4818" spans="17:19">
      <c r="Q4818" s="23"/>
      <c r="R4818" s="23"/>
      <c r="S4818" s="23"/>
    </row>
    <row r="4819" spans="17:19">
      <c r="Q4819" s="23"/>
      <c r="R4819" s="23"/>
      <c r="S4819" s="23"/>
    </row>
    <row r="4820" spans="17:19">
      <c r="Q4820" s="23"/>
      <c r="R4820" s="23"/>
      <c r="S4820" s="23"/>
    </row>
    <row r="4821" spans="17:19">
      <c r="Q4821" s="23"/>
      <c r="R4821" s="23"/>
      <c r="S4821" s="23"/>
    </row>
    <row r="4822" spans="17:19">
      <c r="Q4822" s="23"/>
      <c r="R4822" s="23"/>
      <c r="S4822" s="23"/>
    </row>
    <row r="4823" spans="17:19">
      <c r="Q4823" s="23"/>
      <c r="R4823" s="23"/>
      <c r="S4823" s="23"/>
    </row>
    <row r="4824" spans="17:19">
      <c r="Q4824" s="23"/>
      <c r="R4824" s="23"/>
      <c r="S4824" s="23"/>
    </row>
    <row r="4825" spans="17:19">
      <c r="Q4825" s="23"/>
      <c r="R4825" s="23"/>
      <c r="S4825" s="23"/>
    </row>
    <row r="4826" spans="17:19">
      <c r="Q4826" s="23"/>
      <c r="R4826" s="23"/>
      <c r="S4826" s="23"/>
    </row>
    <row r="4827" spans="17:19">
      <c r="Q4827" s="23"/>
      <c r="R4827" s="23"/>
      <c r="S4827" s="23"/>
    </row>
    <row r="4828" spans="17:19">
      <c r="Q4828" s="23"/>
      <c r="R4828" s="23"/>
      <c r="S4828" s="23"/>
    </row>
    <row r="4829" spans="17:19">
      <c r="Q4829" s="23"/>
      <c r="R4829" s="23"/>
      <c r="S4829" s="23"/>
    </row>
    <row r="4830" spans="17:19">
      <c r="Q4830" s="23"/>
      <c r="R4830" s="23"/>
      <c r="S4830" s="23"/>
    </row>
    <row r="4831" spans="17:19">
      <c r="Q4831" s="23"/>
      <c r="R4831" s="23"/>
      <c r="S4831" s="23"/>
    </row>
    <row r="4832" spans="17:19">
      <c r="Q4832" s="23"/>
      <c r="R4832" s="23"/>
      <c r="S4832" s="23"/>
    </row>
    <row r="4833" spans="17:19">
      <c r="Q4833" s="23"/>
      <c r="R4833" s="23"/>
      <c r="S4833" s="23"/>
    </row>
    <row r="4834" spans="17:19">
      <c r="Q4834" s="23"/>
      <c r="R4834" s="23"/>
      <c r="S4834" s="23"/>
    </row>
    <row r="4835" spans="17:19">
      <c r="Q4835" s="23"/>
      <c r="R4835" s="23"/>
      <c r="S4835" s="23"/>
    </row>
    <row r="4836" spans="17:19">
      <c r="Q4836" s="23"/>
      <c r="R4836" s="23"/>
      <c r="S4836" s="23"/>
    </row>
    <row r="4837" spans="17:19">
      <c r="Q4837" s="23"/>
      <c r="R4837" s="23"/>
      <c r="S4837" s="23"/>
    </row>
    <row r="4838" spans="17:19">
      <c r="Q4838" s="23"/>
      <c r="R4838" s="23"/>
      <c r="S4838" s="23"/>
    </row>
    <row r="4839" spans="17:19">
      <c r="Q4839" s="23"/>
      <c r="R4839" s="23"/>
      <c r="S4839" s="23"/>
    </row>
    <row r="4840" spans="17:19">
      <c r="Q4840" s="23"/>
      <c r="R4840" s="23"/>
      <c r="S4840" s="23"/>
    </row>
    <row r="4841" spans="17:19">
      <c r="Q4841" s="23"/>
      <c r="R4841" s="23"/>
      <c r="S4841" s="23"/>
    </row>
    <row r="4842" spans="17:19">
      <c r="Q4842" s="23"/>
      <c r="R4842" s="23"/>
      <c r="S4842" s="23"/>
    </row>
    <row r="4843" spans="17:19">
      <c r="Q4843" s="23"/>
      <c r="R4843" s="23"/>
      <c r="S4843" s="23"/>
    </row>
    <row r="4844" spans="17:19">
      <c r="Q4844" s="23"/>
      <c r="R4844" s="23"/>
      <c r="S4844" s="23"/>
    </row>
    <row r="4845" spans="17:19">
      <c r="Q4845" s="23"/>
      <c r="R4845" s="23"/>
      <c r="S4845" s="23"/>
    </row>
    <row r="4846" spans="17:19">
      <c r="Q4846" s="23"/>
      <c r="R4846" s="23"/>
      <c r="S4846" s="23"/>
    </row>
    <row r="4847" spans="17:19">
      <c r="Q4847" s="23"/>
      <c r="R4847" s="23"/>
      <c r="S4847" s="23"/>
    </row>
    <row r="4848" spans="17:19">
      <c r="Q4848" s="23"/>
      <c r="R4848" s="23"/>
      <c r="S4848" s="23"/>
    </row>
    <row r="4849" spans="17:19">
      <c r="Q4849" s="23"/>
      <c r="R4849" s="23"/>
      <c r="S4849" s="23"/>
    </row>
    <row r="4850" spans="17:19">
      <c r="Q4850" s="23"/>
      <c r="R4850" s="23"/>
      <c r="S4850" s="23"/>
    </row>
    <row r="4851" spans="17:19">
      <c r="Q4851" s="23"/>
      <c r="R4851" s="23"/>
      <c r="S4851" s="23"/>
    </row>
    <row r="4852" spans="17:19">
      <c r="Q4852" s="23"/>
      <c r="R4852" s="23"/>
      <c r="S4852" s="23"/>
    </row>
    <row r="4853" spans="17:19">
      <c r="Q4853" s="23"/>
      <c r="R4853" s="23"/>
      <c r="S4853" s="23"/>
    </row>
    <row r="4854" spans="17:19">
      <c r="Q4854" s="23"/>
      <c r="R4854" s="23"/>
      <c r="S4854" s="23"/>
    </row>
    <row r="4855" spans="17:19">
      <c r="Q4855" s="23"/>
      <c r="R4855" s="23"/>
      <c r="S4855" s="23"/>
    </row>
    <row r="4856" spans="17:19">
      <c r="Q4856" s="23"/>
      <c r="R4856" s="23"/>
      <c r="S4856" s="23"/>
    </row>
    <row r="4857" spans="17:19">
      <c r="Q4857" s="23"/>
      <c r="R4857" s="23"/>
      <c r="S4857" s="23"/>
    </row>
    <row r="4858" spans="17:19">
      <c r="Q4858" s="23"/>
      <c r="R4858" s="23"/>
      <c r="S4858" s="23"/>
    </row>
    <row r="4859" spans="17:19">
      <c r="Q4859" s="23"/>
      <c r="R4859" s="23"/>
      <c r="S4859" s="23"/>
    </row>
    <row r="4860" spans="17:19">
      <c r="Q4860" s="23"/>
      <c r="R4860" s="23"/>
      <c r="S4860" s="23"/>
    </row>
    <row r="4861" spans="17:19">
      <c r="Q4861" s="23"/>
      <c r="R4861" s="23"/>
      <c r="S4861" s="23"/>
    </row>
    <row r="4862" spans="17:19">
      <c r="Q4862" s="23"/>
      <c r="R4862" s="23"/>
      <c r="S4862" s="23"/>
    </row>
    <row r="4863" spans="17:19">
      <c r="Q4863" s="23"/>
      <c r="R4863" s="23"/>
      <c r="S4863" s="23"/>
    </row>
    <row r="4864" spans="17:19">
      <c r="Q4864" s="23"/>
      <c r="R4864" s="23"/>
      <c r="S4864" s="23"/>
    </row>
    <row r="4865" spans="17:19">
      <c r="Q4865" s="23"/>
      <c r="R4865" s="23"/>
      <c r="S4865" s="23"/>
    </row>
    <row r="4866" spans="17:19">
      <c r="Q4866" s="23"/>
      <c r="R4866" s="23"/>
      <c r="S4866" s="23"/>
    </row>
    <row r="4867" spans="17:19">
      <c r="Q4867" s="23"/>
      <c r="R4867" s="23"/>
      <c r="S4867" s="23"/>
    </row>
    <row r="4868" spans="17:19">
      <c r="Q4868" s="23"/>
      <c r="R4868" s="23"/>
      <c r="S4868" s="23"/>
    </row>
    <row r="4869" spans="17:19">
      <c r="Q4869" s="23"/>
      <c r="R4869" s="23"/>
      <c r="S4869" s="23"/>
    </row>
    <row r="4870" spans="17:19">
      <c r="Q4870" s="23"/>
      <c r="R4870" s="23"/>
      <c r="S4870" s="23"/>
    </row>
    <row r="4871" spans="17:19">
      <c r="Q4871" s="23"/>
      <c r="R4871" s="23"/>
      <c r="S4871" s="23"/>
    </row>
    <row r="4872" spans="17:19">
      <c r="Q4872" s="23"/>
      <c r="R4872" s="23"/>
      <c r="S4872" s="23"/>
    </row>
    <row r="4873" spans="17:19">
      <c r="Q4873" s="23"/>
      <c r="R4873" s="23"/>
      <c r="S4873" s="23"/>
    </row>
    <row r="4874" spans="17:19">
      <c r="Q4874" s="23"/>
      <c r="R4874" s="23"/>
      <c r="S4874" s="23"/>
    </row>
    <row r="4875" spans="17:19">
      <c r="Q4875" s="23"/>
      <c r="R4875" s="23"/>
      <c r="S4875" s="23"/>
    </row>
    <row r="4876" spans="17:19">
      <c r="Q4876" s="23"/>
      <c r="R4876" s="23"/>
      <c r="S4876" s="23"/>
    </row>
    <row r="4877" spans="17:19">
      <c r="Q4877" s="23"/>
      <c r="R4877" s="23"/>
      <c r="S4877" s="23"/>
    </row>
    <row r="4878" spans="17:19">
      <c r="Q4878" s="23"/>
      <c r="R4878" s="23"/>
      <c r="S4878" s="23"/>
    </row>
    <row r="4879" spans="17:19">
      <c r="Q4879" s="23"/>
      <c r="R4879" s="23"/>
      <c r="S4879" s="23"/>
    </row>
    <row r="4880" spans="17:19">
      <c r="Q4880" s="23"/>
      <c r="R4880" s="23"/>
      <c r="S4880" s="23"/>
    </row>
    <row r="4881" spans="17:19">
      <c r="Q4881" s="23"/>
      <c r="R4881" s="23"/>
      <c r="S4881" s="23"/>
    </row>
    <row r="4882" spans="17:19">
      <c r="Q4882" s="23"/>
      <c r="R4882" s="23"/>
      <c r="S4882" s="23"/>
    </row>
    <row r="4883" spans="17:19">
      <c r="Q4883" s="23"/>
      <c r="R4883" s="23"/>
      <c r="S4883" s="23"/>
    </row>
    <row r="4884" spans="17:19">
      <c r="Q4884" s="23"/>
      <c r="R4884" s="23"/>
      <c r="S4884" s="23"/>
    </row>
    <row r="4885" spans="17:19">
      <c r="Q4885" s="23"/>
      <c r="R4885" s="23"/>
      <c r="S4885" s="23"/>
    </row>
    <row r="4886" spans="17:19">
      <c r="Q4886" s="23"/>
      <c r="R4886" s="23"/>
      <c r="S4886" s="23"/>
    </row>
    <row r="4887" spans="17:19">
      <c r="Q4887" s="23"/>
      <c r="R4887" s="23"/>
      <c r="S4887" s="23"/>
    </row>
    <row r="4888" spans="17:19">
      <c r="Q4888" s="23"/>
      <c r="R4888" s="23"/>
      <c r="S4888" s="23"/>
    </row>
    <row r="4889" spans="17:19">
      <c r="Q4889" s="23"/>
      <c r="R4889" s="23"/>
      <c r="S4889" s="23"/>
    </row>
    <row r="4890" spans="17:19">
      <c r="Q4890" s="23"/>
      <c r="R4890" s="23"/>
      <c r="S4890" s="23"/>
    </row>
    <row r="4891" spans="17:19">
      <c r="Q4891" s="23"/>
      <c r="R4891" s="23"/>
      <c r="S4891" s="23"/>
    </row>
    <row r="4892" spans="17:19">
      <c r="Q4892" s="23"/>
      <c r="R4892" s="23"/>
      <c r="S4892" s="23"/>
    </row>
    <row r="4893" spans="17:19">
      <c r="Q4893" s="23"/>
      <c r="R4893" s="23"/>
      <c r="S4893" s="23"/>
    </row>
    <row r="4894" spans="17:19">
      <c r="Q4894" s="23"/>
      <c r="R4894" s="23"/>
      <c r="S4894" s="23"/>
    </row>
    <row r="4895" spans="17:19">
      <c r="Q4895" s="23"/>
      <c r="R4895" s="23"/>
      <c r="S4895" s="23"/>
    </row>
    <row r="4896" spans="17:19">
      <c r="Q4896" s="23"/>
      <c r="R4896" s="23"/>
      <c r="S4896" s="23"/>
    </row>
    <row r="4897" spans="17:19">
      <c r="Q4897" s="23"/>
      <c r="R4897" s="23"/>
      <c r="S4897" s="23"/>
    </row>
    <row r="4898" spans="17:19">
      <c r="Q4898" s="23"/>
      <c r="R4898" s="23"/>
      <c r="S4898" s="23"/>
    </row>
    <row r="4899" spans="17:19">
      <c r="Q4899" s="23"/>
      <c r="R4899" s="23"/>
      <c r="S4899" s="23"/>
    </row>
    <row r="4900" spans="17:19">
      <c r="Q4900" s="23"/>
      <c r="R4900" s="23"/>
      <c r="S4900" s="23"/>
    </row>
    <row r="4901" spans="17:19">
      <c r="Q4901" s="23"/>
      <c r="R4901" s="23"/>
      <c r="S4901" s="23"/>
    </row>
    <row r="4902" spans="17:19">
      <c r="Q4902" s="23"/>
      <c r="R4902" s="23"/>
      <c r="S4902" s="23"/>
    </row>
    <row r="4903" spans="17:19">
      <c r="Q4903" s="23"/>
      <c r="R4903" s="23"/>
      <c r="S4903" s="23"/>
    </row>
    <row r="4904" spans="17:19">
      <c r="Q4904" s="23"/>
      <c r="R4904" s="23"/>
      <c r="S4904" s="23"/>
    </row>
    <row r="4905" spans="17:19">
      <c r="Q4905" s="23"/>
      <c r="R4905" s="23"/>
      <c r="S4905" s="23"/>
    </row>
    <row r="4906" spans="17:19">
      <c r="Q4906" s="23"/>
      <c r="R4906" s="23"/>
      <c r="S4906" s="23"/>
    </row>
    <row r="4907" spans="17:19">
      <c r="Q4907" s="23"/>
      <c r="R4907" s="23"/>
      <c r="S4907" s="23"/>
    </row>
    <row r="4908" spans="17:19">
      <c r="Q4908" s="23"/>
      <c r="R4908" s="23"/>
      <c r="S4908" s="23"/>
    </row>
    <row r="4909" spans="17:19">
      <c r="Q4909" s="23"/>
      <c r="R4909" s="23"/>
      <c r="S4909" s="23"/>
    </row>
    <row r="4910" spans="17:19">
      <c r="Q4910" s="23"/>
      <c r="R4910" s="23"/>
      <c r="S4910" s="23"/>
    </row>
    <row r="4911" spans="17:19">
      <c r="Q4911" s="23"/>
      <c r="R4911" s="23"/>
      <c r="S4911" s="23"/>
    </row>
    <row r="4912" spans="17:19">
      <c r="Q4912" s="23"/>
      <c r="R4912" s="23"/>
      <c r="S4912" s="23"/>
    </row>
    <row r="4913" spans="17:19">
      <c r="Q4913" s="23"/>
      <c r="R4913" s="23"/>
      <c r="S4913" s="23"/>
    </row>
    <row r="4914" spans="17:19">
      <c r="Q4914" s="23"/>
      <c r="R4914" s="23"/>
      <c r="S4914" s="23"/>
    </row>
    <row r="4915" spans="17:19">
      <c r="Q4915" s="23"/>
      <c r="R4915" s="23"/>
      <c r="S4915" s="23"/>
    </row>
    <row r="4916" spans="17:19">
      <c r="Q4916" s="23"/>
      <c r="R4916" s="23"/>
      <c r="S4916" s="23"/>
    </row>
    <row r="4917" spans="17:19">
      <c r="Q4917" s="23"/>
      <c r="R4917" s="23"/>
      <c r="S4917" s="23"/>
    </row>
    <row r="4918" spans="17:19">
      <c r="Q4918" s="23"/>
      <c r="R4918" s="23"/>
      <c r="S4918" s="23"/>
    </row>
    <row r="4919" spans="17:19">
      <c r="Q4919" s="23"/>
      <c r="R4919" s="23"/>
      <c r="S4919" s="23"/>
    </row>
    <row r="4920" spans="17:19">
      <c r="Q4920" s="23"/>
      <c r="R4920" s="23"/>
      <c r="S4920" s="23"/>
    </row>
    <row r="4921" spans="17:19">
      <c r="Q4921" s="23"/>
      <c r="R4921" s="23"/>
      <c r="S4921" s="23"/>
    </row>
    <row r="4922" spans="17:19">
      <c r="Q4922" s="23"/>
      <c r="R4922" s="23"/>
      <c r="S4922" s="23"/>
    </row>
    <row r="4923" spans="17:19">
      <c r="Q4923" s="23"/>
      <c r="R4923" s="23"/>
      <c r="S4923" s="23"/>
    </row>
    <row r="4924" spans="17:19">
      <c r="Q4924" s="23"/>
      <c r="R4924" s="23"/>
      <c r="S4924" s="23"/>
    </row>
    <row r="4925" spans="17:19">
      <c r="Q4925" s="23"/>
      <c r="R4925" s="23"/>
      <c r="S4925" s="23"/>
    </row>
    <row r="4926" spans="17:19">
      <c r="Q4926" s="23"/>
      <c r="R4926" s="23"/>
      <c r="S4926" s="23"/>
    </row>
    <row r="4927" spans="17:19">
      <c r="Q4927" s="23"/>
      <c r="R4927" s="23"/>
      <c r="S4927" s="23"/>
    </row>
    <row r="4928" spans="17:19">
      <c r="Q4928" s="23"/>
      <c r="R4928" s="23"/>
      <c r="S4928" s="23"/>
    </row>
    <row r="4929" spans="17:19">
      <c r="Q4929" s="23"/>
      <c r="R4929" s="23"/>
      <c r="S4929" s="23"/>
    </row>
    <row r="4930" spans="17:19">
      <c r="Q4930" s="23"/>
      <c r="R4930" s="23"/>
      <c r="S4930" s="23"/>
    </row>
    <row r="4931" spans="17:19">
      <c r="Q4931" s="23"/>
      <c r="R4931" s="23"/>
      <c r="S4931" s="23"/>
    </row>
    <row r="4932" spans="17:19">
      <c r="Q4932" s="23"/>
      <c r="R4932" s="23"/>
      <c r="S4932" s="23"/>
    </row>
    <row r="4933" spans="17:19">
      <c r="Q4933" s="23"/>
      <c r="R4933" s="23"/>
      <c r="S4933" s="23"/>
    </row>
    <row r="4934" spans="17:19">
      <c r="Q4934" s="23"/>
      <c r="R4934" s="23"/>
      <c r="S4934" s="23"/>
    </row>
    <row r="4935" spans="17:19">
      <c r="Q4935" s="23"/>
      <c r="R4935" s="23"/>
      <c r="S4935" s="23"/>
    </row>
    <row r="4936" spans="17:19">
      <c r="Q4936" s="23"/>
      <c r="R4936" s="23"/>
      <c r="S4936" s="23"/>
    </row>
    <row r="4937" spans="17:19">
      <c r="Q4937" s="23"/>
      <c r="R4937" s="23"/>
      <c r="S4937" s="23"/>
    </row>
    <row r="4938" spans="17:19">
      <c r="Q4938" s="23"/>
      <c r="R4938" s="23"/>
      <c r="S4938" s="23"/>
    </row>
    <row r="4939" spans="17:19">
      <c r="Q4939" s="23"/>
      <c r="R4939" s="23"/>
      <c r="S4939" s="23"/>
    </row>
    <row r="4940" spans="17:19">
      <c r="Q4940" s="23"/>
      <c r="R4940" s="23"/>
      <c r="S4940" s="23"/>
    </row>
    <row r="4941" spans="17:19">
      <c r="Q4941" s="23"/>
      <c r="R4941" s="23"/>
      <c r="S4941" s="23"/>
    </row>
    <row r="4942" spans="17:19">
      <c r="Q4942" s="23"/>
      <c r="R4942" s="23"/>
      <c r="S4942" s="23"/>
    </row>
    <row r="4943" spans="17:19">
      <c r="Q4943" s="23"/>
      <c r="R4943" s="23"/>
      <c r="S4943" s="23"/>
    </row>
    <row r="4944" spans="17:19">
      <c r="Q4944" s="23"/>
      <c r="R4944" s="23"/>
      <c r="S4944" s="23"/>
    </row>
    <row r="4945" spans="17:19">
      <c r="Q4945" s="23"/>
      <c r="R4945" s="23"/>
      <c r="S4945" s="23"/>
    </row>
    <row r="4946" spans="17:19">
      <c r="Q4946" s="23"/>
      <c r="R4946" s="23"/>
      <c r="S4946" s="23"/>
    </row>
    <row r="4947" spans="17:19">
      <c r="Q4947" s="23"/>
      <c r="R4947" s="23"/>
      <c r="S4947" s="23"/>
    </row>
    <row r="4948" spans="17:19">
      <c r="Q4948" s="23"/>
      <c r="R4948" s="23"/>
      <c r="S4948" s="23"/>
    </row>
    <row r="4949" spans="17:19">
      <c r="Q4949" s="23"/>
      <c r="R4949" s="23"/>
      <c r="S4949" s="23"/>
    </row>
    <row r="4950" spans="17:19">
      <c r="Q4950" s="23"/>
      <c r="R4950" s="23"/>
      <c r="S4950" s="23"/>
    </row>
    <row r="4951" spans="17:19">
      <c r="Q4951" s="23"/>
      <c r="R4951" s="23"/>
      <c r="S4951" s="23"/>
    </row>
    <row r="4952" spans="17:19">
      <c r="Q4952" s="23"/>
      <c r="R4952" s="23"/>
      <c r="S4952" s="23"/>
    </row>
    <row r="4953" spans="17:19">
      <c r="Q4953" s="23"/>
      <c r="R4953" s="23"/>
      <c r="S4953" s="23"/>
    </row>
    <row r="4954" spans="17:19">
      <c r="Q4954" s="23"/>
      <c r="R4954" s="23"/>
      <c r="S4954" s="23"/>
    </row>
    <row r="4955" spans="17:19">
      <c r="Q4955" s="23"/>
      <c r="R4955" s="23"/>
      <c r="S4955" s="23"/>
    </row>
    <row r="4956" spans="17:19">
      <c r="Q4956" s="23"/>
      <c r="R4956" s="23"/>
      <c r="S4956" s="23"/>
    </row>
    <row r="4957" spans="17:19">
      <c r="Q4957" s="23"/>
      <c r="R4957" s="23"/>
      <c r="S4957" s="23"/>
    </row>
    <row r="4958" spans="17:19">
      <c r="Q4958" s="23"/>
      <c r="R4958" s="23"/>
      <c r="S4958" s="23"/>
    </row>
    <row r="4959" spans="17:19">
      <c r="Q4959" s="23"/>
      <c r="R4959" s="23"/>
      <c r="S4959" s="23"/>
    </row>
    <row r="4960" spans="17:19">
      <c r="Q4960" s="23"/>
      <c r="R4960" s="23"/>
      <c r="S4960" s="23"/>
    </row>
    <row r="4961" spans="17:19">
      <c r="Q4961" s="23"/>
      <c r="R4961" s="23"/>
      <c r="S4961" s="23"/>
    </row>
    <row r="4962" spans="17:19">
      <c r="Q4962" s="23"/>
      <c r="R4962" s="23"/>
      <c r="S4962" s="23"/>
    </row>
    <row r="4963" spans="17:19">
      <c r="Q4963" s="23"/>
      <c r="R4963" s="23"/>
      <c r="S4963" s="23"/>
    </row>
    <row r="4964" spans="17:19">
      <c r="Q4964" s="23"/>
      <c r="R4964" s="23"/>
      <c r="S4964" s="23"/>
    </row>
    <row r="4965" spans="17:19">
      <c r="Q4965" s="23"/>
      <c r="R4965" s="23"/>
      <c r="S4965" s="23"/>
    </row>
    <row r="4966" spans="17:19">
      <c r="Q4966" s="23"/>
      <c r="R4966" s="23"/>
      <c r="S4966" s="23"/>
    </row>
    <row r="4967" spans="17:19">
      <c r="Q4967" s="23"/>
      <c r="R4967" s="23"/>
      <c r="S4967" s="23"/>
    </row>
    <row r="4968" spans="17:19">
      <c r="Q4968" s="23"/>
      <c r="R4968" s="23"/>
      <c r="S4968" s="23"/>
    </row>
    <row r="4969" spans="17:19">
      <c r="Q4969" s="23"/>
      <c r="R4969" s="23"/>
      <c r="S4969" s="23"/>
    </row>
    <row r="4970" spans="17:19">
      <c r="Q4970" s="23"/>
      <c r="R4970" s="23"/>
      <c r="S4970" s="23"/>
    </row>
    <row r="4971" spans="17:19">
      <c r="Q4971" s="23"/>
      <c r="R4971" s="23"/>
      <c r="S4971" s="23"/>
    </row>
    <row r="4972" spans="17:19">
      <c r="Q4972" s="23"/>
      <c r="R4972" s="23"/>
      <c r="S4972" s="23"/>
    </row>
    <row r="4973" spans="17:19">
      <c r="Q4973" s="23"/>
      <c r="R4973" s="23"/>
      <c r="S4973" s="23"/>
    </row>
    <row r="4974" spans="17:19">
      <c r="Q4974" s="23"/>
      <c r="R4974" s="23"/>
      <c r="S4974" s="23"/>
    </row>
    <row r="4975" spans="17:19">
      <c r="Q4975" s="23"/>
      <c r="R4975" s="23"/>
      <c r="S4975" s="23"/>
    </row>
    <row r="4976" spans="17:19">
      <c r="Q4976" s="23"/>
      <c r="R4976" s="23"/>
      <c r="S4976" s="23"/>
    </row>
    <row r="4977" spans="17:19">
      <c r="Q4977" s="23"/>
      <c r="R4977" s="23"/>
      <c r="S4977" s="23"/>
    </row>
    <row r="4978" spans="17:19">
      <c r="Q4978" s="23"/>
      <c r="R4978" s="23"/>
      <c r="S4978" s="23"/>
    </row>
    <row r="4979" spans="17:19">
      <c r="Q4979" s="23"/>
      <c r="R4979" s="23"/>
      <c r="S4979" s="23"/>
    </row>
    <row r="4980" spans="17:19">
      <c r="Q4980" s="23"/>
      <c r="R4980" s="23"/>
      <c r="S4980" s="23"/>
    </row>
    <row r="4981" spans="17:19">
      <c r="Q4981" s="23"/>
      <c r="R4981" s="23"/>
      <c r="S4981" s="23"/>
    </row>
    <row r="4982" spans="17:19">
      <c r="Q4982" s="23"/>
      <c r="R4982" s="23"/>
      <c r="S4982" s="23"/>
    </row>
    <row r="4983" spans="17:19">
      <c r="Q4983" s="23"/>
      <c r="R4983" s="23"/>
      <c r="S4983" s="23"/>
    </row>
    <row r="4984" spans="17:19">
      <c r="Q4984" s="23"/>
      <c r="R4984" s="23"/>
      <c r="S4984" s="23"/>
    </row>
    <row r="4985" spans="17:19">
      <c r="Q4985" s="23"/>
      <c r="R4985" s="23"/>
      <c r="S4985" s="23"/>
    </row>
    <row r="4986" spans="17:19">
      <c r="Q4986" s="23"/>
      <c r="R4986" s="23"/>
      <c r="S4986" s="23"/>
    </row>
    <row r="4987" spans="17:19">
      <c r="Q4987" s="23"/>
      <c r="R4987" s="23"/>
      <c r="S4987" s="23"/>
    </row>
    <row r="4988" spans="17:19">
      <c r="Q4988" s="23"/>
      <c r="R4988" s="23"/>
      <c r="S4988" s="23"/>
    </row>
    <row r="4989" spans="17:19">
      <c r="Q4989" s="23"/>
      <c r="R4989" s="23"/>
      <c r="S4989" s="23"/>
    </row>
    <row r="4990" spans="17:19">
      <c r="Q4990" s="23"/>
      <c r="R4990" s="23"/>
      <c r="S4990" s="23"/>
    </row>
    <row r="4991" spans="17:19">
      <c r="Q4991" s="23"/>
      <c r="R4991" s="23"/>
      <c r="S4991" s="23"/>
    </row>
    <row r="4992" spans="17:19">
      <c r="Q4992" s="23"/>
      <c r="R4992" s="23"/>
      <c r="S4992" s="23"/>
    </row>
    <row r="4993" spans="17:19">
      <c r="Q4993" s="23"/>
      <c r="R4993" s="23"/>
      <c r="S4993" s="23"/>
    </row>
    <row r="4994" spans="17:19">
      <c r="Q4994" s="23"/>
      <c r="R4994" s="23"/>
      <c r="S4994" s="23"/>
    </row>
    <row r="4995" spans="17:19">
      <c r="Q4995" s="23"/>
      <c r="R4995" s="23"/>
      <c r="S4995" s="23"/>
    </row>
    <row r="4996" spans="17:19">
      <c r="Q4996" s="23"/>
      <c r="R4996" s="23"/>
      <c r="S4996" s="23"/>
    </row>
    <row r="4997" spans="17:19">
      <c r="Q4997" s="23"/>
      <c r="R4997" s="23"/>
      <c r="S4997" s="23"/>
    </row>
    <row r="4998" spans="17:19">
      <c r="Q4998" s="23"/>
      <c r="R4998" s="23"/>
      <c r="S4998" s="23"/>
    </row>
    <row r="4999" spans="17:19">
      <c r="Q4999" s="23"/>
      <c r="R4999" s="23"/>
      <c r="S4999" s="23"/>
    </row>
    <row r="5000" spans="17:19">
      <c r="Q5000" s="23"/>
      <c r="R5000" s="23"/>
      <c r="S5000" s="23"/>
    </row>
    <row r="5001" spans="17:19">
      <c r="Q5001" s="23"/>
      <c r="R5001" s="23"/>
      <c r="S5001" s="23"/>
    </row>
    <row r="5002" spans="17:19">
      <c r="Q5002" s="23"/>
      <c r="R5002" s="23"/>
      <c r="S5002" s="23"/>
    </row>
    <row r="5003" spans="17:19">
      <c r="Q5003" s="23"/>
      <c r="R5003" s="23"/>
      <c r="S5003" s="23"/>
    </row>
    <row r="5004" spans="17:19">
      <c r="Q5004" s="23"/>
      <c r="R5004" s="23"/>
      <c r="S5004" s="23"/>
    </row>
    <row r="5005" spans="17:19">
      <c r="Q5005" s="23"/>
      <c r="R5005" s="23"/>
      <c r="S5005" s="23"/>
    </row>
    <row r="5006" spans="17:19">
      <c r="Q5006" s="23"/>
      <c r="R5006" s="23"/>
      <c r="S5006" s="23"/>
    </row>
    <row r="5007" spans="17:19">
      <c r="Q5007" s="23"/>
      <c r="R5007" s="23"/>
      <c r="S5007" s="23"/>
    </row>
    <row r="5008" spans="17:19">
      <c r="Q5008" s="23"/>
      <c r="R5008" s="23"/>
      <c r="S5008" s="23"/>
    </row>
    <row r="5009" spans="17:19">
      <c r="Q5009" s="23"/>
      <c r="R5009" s="23"/>
      <c r="S5009" s="23"/>
    </row>
    <row r="5010" spans="17:19">
      <c r="Q5010" s="23"/>
      <c r="R5010" s="23"/>
      <c r="S5010" s="23"/>
    </row>
    <row r="5011" spans="17:19">
      <c r="Q5011" s="23"/>
      <c r="R5011" s="23"/>
      <c r="S5011" s="23"/>
    </row>
    <row r="5012" spans="17:19">
      <c r="Q5012" s="23"/>
      <c r="R5012" s="23"/>
      <c r="S5012" s="23"/>
    </row>
    <row r="5013" spans="17:19">
      <c r="Q5013" s="23"/>
      <c r="R5013" s="23"/>
      <c r="S5013" s="23"/>
    </row>
    <row r="5014" spans="17:19">
      <c r="Q5014" s="23"/>
      <c r="R5014" s="23"/>
      <c r="S5014" s="23"/>
    </row>
    <row r="5015" spans="17:19">
      <c r="Q5015" s="23"/>
      <c r="R5015" s="23"/>
      <c r="S5015" s="23"/>
    </row>
    <row r="5016" spans="17:19">
      <c r="Q5016" s="23"/>
      <c r="R5016" s="23"/>
      <c r="S5016" s="23"/>
    </row>
    <row r="5017" spans="17:19">
      <c r="Q5017" s="23"/>
      <c r="R5017" s="23"/>
      <c r="S5017" s="23"/>
    </row>
    <row r="5018" spans="17:19">
      <c r="Q5018" s="23"/>
      <c r="R5018" s="23"/>
      <c r="S5018" s="23"/>
    </row>
    <row r="5019" spans="17:19">
      <c r="Q5019" s="23"/>
      <c r="R5019" s="23"/>
      <c r="S5019" s="23"/>
    </row>
    <row r="5020" spans="17:19">
      <c r="Q5020" s="23"/>
      <c r="R5020" s="23"/>
      <c r="S5020" s="23"/>
    </row>
    <row r="5021" spans="17:19">
      <c r="Q5021" s="23"/>
      <c r="R5021" s="23"/>
      <c r="S5021" s="23"/>
    </row>
    <row r="5022" spans="17:19">
      <c r="Q5022" s="23"/>
      <c r="R5022" s="23"/>
      <c r="S5022" s="23"/>
    </row>
    <row r="5023" spans="17:19">
      <c r="Q5023" s="23"/>
      <c r="R5023" s="23"/>
      <c r="S5023" s="23"/>
    </row>
    <row r="5024" spans="17:19">
      <c r="Q5024" s="23"/>
      <c r="R5024" s="23"/>
      <c r="S5024" s="23"/>
    </row>
    <row r="5025" spans="17:19">
      <c r="Q5025" s="23"/>
      <c r="R5025" s="23"/>
      <c r="S5025" s="23"/>
    </row>
    <row r="5026" spans="17:19">
      <c r="Q5026" s="23"/>
      <c r="R5026" s="23"/>
      <c r="S5026" s="23"/>
    </row>
    <row r="5027" spans="17:19">
      <c r="Q5027" s="23"/>
      <c r="R5027" s="23"/>
      <c r="S5027" s="23"/>
    </row>
    <row r="5028" spans="17:19">
      <c r="Q5028" s="23"/>
      <c r="R5028" s="23"/>
      <c r="S5028" s="23"/>
    </row>
    <row r="5029" spans="17:19">
      <c r="Q5029" s="23"/>
      <c r="R5029" s="23"/>
      <c r="S5029" s="23"/>
    </row>
    <row r="5030" spans="17:19">
      <c r="Q5030" s="23"/>
      <c r="R5030" s="23"/>
      <c r="S5030" s="23"/>
    </row>
    <row r="5031" spans="17:19">
      <c r="Q5031" s="23"/>
      <c r="R5031" s="23"/>
      <c r="S5031" s="23"/>
    </row>
    <row r="5032" spans="17:19">
      <c r="Q5032" s="23"/>
      <c r="R5032" s="23"/>
      <c r="S5032" s="23"/>
    </row>
    <row r="5033" spans="17:19">
      <c r="Q5033" s="23"/>
      <c r="R5033" s="23"/>
      <c r="S5033" s="23"/>
    </row>
    <row r="5034" spans="17:19">
      <c r="Q5034" s="23"/>
      <c r="R5034" s="23"/>
      <c r="S5034" s="23"/>
    </row>
    <row r="5035" spans="17:19">
      <c r="Q5035" s="23"/>
      <c r="R5035" s="23"/>
      <c r="S5035" s="23"/>
    </row>
    <row r="5036" spans="17:19">
      <c r="Q5036" s="23"/>
      <c r="R5036" s="23"/>
      <c r="S5036" s="23"/>
    </row>
    <row r="5037" spans="17:19">
      <c r="Q5037" s="23"/>
      <c r="R5037" s="23"/>
      <c r="S5037" s="23"/>
    </row>
    <row r="5038" spans="17:19">
      <c r="Q5038" s="23"/>
      <c r="R5038" s="23"/>
      <c r="S5038" s="23"/>
    </row>
    <row r="5039" spans="17:19">
      <c r="Q5039" s="23"/>
      <c r="R5039" s="23"/>
      <c r="S5039" s="23"/>
    </row>
    <row r="5040" spans="17:19">
      <c r="Q5040" s="23"/>
      <c r="R5040" s="23"/>
      <c r="S5040" s="23"/>
    </row>
    <row r="5041" spans="17:19">
      <c r="Q5041" s="23"/>
      <c r="R5041" s="23"/>
      <c r="S5041" s="23"/>
    </row>
    <row r="5042" spans="17:19">
      <c r="Q5042" s="23"/>
      <c r="R5042" s="23"/>
      <c r="S5042" s="23"/>
    </row>
    <row r="5043" spans="17:19">
      <c r="Q5043" s="23"/>
      <c r="R5043" s="23"/>
      <c r="S5043" s="23"/>
    </row>
    <row r="5044" spans="17:19">
      <c r="Q5044" s="23"/>
      <c r="R5044" s="23"/>
      <c r="S5044" s="23"/>
    </row>
    <row r="5045" spans="17:19">
      <c r="Q5045" s="23"/>
      <c r="R5045" s="23"/>
      <c r="S5045" s="23"/>
    </row>
    <row r="5046" spans="17:19">
      <c r="Q5046" s="23"/>
      <c r="R5046" s="23"/>
      <c r="S5046" s="23"/>
    </row>
    <row r="5047" spans="17:19">
      <c r="Q5047" s="23"/>
      <c r="R5047" s="23"/>
      <c r="S5047" s="23"/>
    </row>
    <row r="5048" spans="17:19">
      <c r="Q5048" s="23"/>
      <c r="R5048" s="23"/>
      <c r="S5048" s="23"/>
    </row>
    <row r="5049" spans="17:19">
      <c r="Q5049" s="23"/>
      <c r="R5049" s="23"/>
      <c r="S5049" s="23"/>
    </row>
    <row r="5050" spans="17:19">
      <c r="Q5050" s="23"/>
      <c r="R5050" s="23"/>
      <c r="S5050" s="23"/>
    </row>
    <row r="5051" spans="17:19">
      <c r="Q5051" s="23"/>
      <c r="R5051" s="23"/>
      <c r="S5051" s="23"/>
    </row>
    <row r="5052" spans="17:19">
      <c r="Q5052" s="23"/>
      <c r="R5052" s="23"/>
      <c r="S5052" s="23"/>
    </row>
    <row r="5053" spans="17:19">
      <c r="Q5053" s="23"/>
      <c r="R5053" s="23"/>
      <c r="S5053" s="23"/>
    </row>
    <row r="5054" spans="17:19">
      <c r="Q5054" s="23"/>
      <c r="R5054" s="23"/>
      <c r="S5054" s="23"/>
    </row>
    <row r="5055" spans="17:19">
      <c r="Q5055" s="23"/>
      <c r="R5055" s="23"/>
      <c r="S5055" s="23"/>
    </row>
    <row r="5056" spans="17:19">
      <c r="Q5056" s="23"/>
      <c r="R5056" s="23"/>
      <c r="S5056" s="23"/>
    </row>
    <row r="5057" spans="17:19">
      <c r="Q5057" s="23"/>
      <c r="R5057" s="23"/>
      <c r="S5057" s="23"/>
    </row>
    <row r="5058" spans="17:19">
      <c r="Q5058" s="23"/>
      <c r="R5058" s="23"/>
      <c r="S5058" s="23"/>
    </row>
    <row r="5059" spans="17:19">
      <c r="Q5059" s="23"/>
      <c r="R5059" s="23"/>
      <c r="S5059" s="23"/>
    </row>
    <row r="5060" spans="17:19">
      <c r="Q5060" s="23"/>
      <c r="R5060" s="23"/>
      <c r="S5060" s="23"/>
    </row>
    <row r="5061" spans="17:19">
      <c r="Q5061" s="23"/>
      <c r="R5061" s="23"/>
      <c r="S5061" s="23"/>
    </row>
    <row r="5062" spans="17:19">
      <c r="Q5062" s="23"/>
      <c r="R5062" s="23"/>
      <c r="S5062" s="23"/>
    </row>
    <row r="5063" spans="17:19">
      <c r="Q5063" s="23"/>
      <c r="R5063" s="23"/>
      <c r="S5063" s="23"/>
    </row>
    <row r="5064" spans="17:19">
      <c r="Q5064" s="23"/>
      <c r="R5064" s="23"/>
      <c r="S5064" s="23"/>
    </row>
    <row r="5065" spans="17:19">
      <c r="Q5065" s="23"/>
      <c r="R5065" s="23"/>
      <c r="S5065" s="23"/>
    </row>
    <row r="5066" spans="17:19">
      <c r="Q5066" s="23"/>
      <c r="R5066" s="23"/>
      <c r="S5066" s="23"/>
    </row>
    <row r="5067" spans="17:19">
      <c r="Q5067" s="23"/>
      <c r="R5067" s="23"/>
      <c r="S5067" s="23"/>
    </row>
    <row r="5068" spans="17:19">
      <c r="Q5068" s="23"/>
      <c r="R5068" s="23"/>
      <c r="S5068" s="23"/>
    </row>
    <row r="5069" spans="17:19">
      <c r="Q5069" s="23"/>
      <c r="R5069" s="23"/>
      <c r="S5069" s="23"/>
    </row>
    <row r="5070" spans="17:19">
      <c r="Q5070" s="23"/>
      <c r="R5070" s="23"/>
      <c r="S5070" s="23"/>
    </row>
    <row r="5071" spans="17:19">
      <c r="Q5071" s="23"/>
      <c r="R5071" s="23"/>
      <c r="S5071" s="23"/>
    </row>
    <row r="5072" spans="17:19">
      <c r="Q5072" s="23"/>
      <c r="R5072" s="23"/>
      <c r="S5072" s="23"/>
    </row>
    <row r="5073" spans="17:19">
      <c r="Q5073" s="23"/>
      <c r="R5073" s="23"/>
      <c r="S5073" s="23"/>
    </row>
    <row r="5074" spans="17:19">
      <c r="Q5074" s="23"/>
      <c r="R5074" s="23"/>
      <c r="S5074" s="23"/>
    </row>
    <row r="5075" spans="17:19">
      <c r="Q5075" s="23"/>
      <c r="R5075" s="23"/>
      <c r="S5075" s="23"/>
    </row>
    <row r="5076" spans="17:19">
      <c r="Q5076" s="23"/>
      <c r="R5076" s="23"/>
      <c r="S5076" s="23"/>
    </row>
    <row r="5077" spans="17:19">
      <c r="Q5077" s="23"/>
      <c r="R5077" s="23"/>
      <c r="S5077" s="23"/>
    </row>
    <row r="5078" spans="17:19">
      <c r="Q5078" s="23"/>
      <c r="R5078" s="23"/>
      <c r="S5078" s="23"/>
    </row>
    <row r="5079" spans="17:19">
      <c r="Q5079" s="23"/>
      <c r="R5079" s="23"/>
      <c r="S5079" s="23"/>
    </row>
    <row r="5080" spans="17:19">
      <c r="Q5080" s="23"/>
      <c r="R5080" s="23"/>
      <c r="S5080" s="23"/>
    </row>
    <row r="5081" spans="17:19">
      <c r="Q5081" s="23"/>
      <c r="R5081" s="23"/>
      <c r="S5081" s="23"/>
    </row>
    <row r="5082" spans="17:19">
      <c r="Q5082" s="23"/>
      <c r="R5082" s="23"/>
      <c r="S5082" s="23"/>
    </row>
    <row r="5083" spans="17:19">
      <c r="Q5083" s="23"/>
      <c r="R5083" s="23"/>
      <c r="S5083" s="23"/>
    </row>
    <row r="5084" spans="17:19">
      <c r="Q5084" s="23"/>
      <c r="R5084" s="23"/>
      <c r="S5084" s="23"/>
    </row>
    <row r="5085" spans="17:19">
      <c r="Q5085" s="23"/>
      <c r="R5085" s="23"/>
      <c r="S5085" s="23"/>
    </row>
    <row r="5086" spans="17:19">
      <c r="Q5086" s="23"/>
      <c r="R5086" s="23"/>
      <c r="S5086" s="23"/>
    </row>
    <row r="5087" spans="17:19">
      <c r="Q5087" s="23"/>
      <c r="R5087" s="23"/>
      <c r="S5087" s="23"/>
    </row>
    <row r="5088" spans="17:19">
      <c r="Q5088" s="23"/>
      <c r="R5088" s="23"/>
      <c r="S5088" s="23"/>
    </row>
    <row r="5089" spans="17:19">
      <c r="Q5089" s="23"/>
      <c r="R5089" s="23"/>
      <c r="S5089" s="23"/>
    </row>
    <row r="5090" spans="17:19">
      <c r="Q5090" s="23"/>
      <c r="R5090" s="23"/>
      <c r="S5090" s="23"/>
    </row>
    <row r="5091" spans="17:19">
      <c r="Q5091" s="23"/>
      <c r="R5091" s="23"/>
      <c r="S5091" s="23"/>
    </row>
    <row r="5092" spans="17:19">
      <c r="Q5092" s="23"/>
      <c r="R5092" s="23"/>
      <c r="S5092" s="23"/>
    </row>
    <row r="5093" spans="17:19">
      <c r="Q5093" s="23"/>
      <c r="R5093" s="23"/>
      <c r="S5093" s="23"/>
    </row>
    <row r="5094" spans="17:19">
      <c r="Q5094" s="23"/>
      <c r="R5094" s="23"/>
      <c r="S5094" s="23"/>
    </row>
    <row r="5095" spans="17:19">
      <c r="Q5095" s="23"/>
      <c r="R5095" s="23"/>
      <c r="S5095" s="23"/>
    </row>
    <row r="5096" spans="17:19">
      <c r="Q5096" s="23"/>
      <c r="R5096" s="23"/>
      <c r="S5096" s="23"/>
    </row>
    <row r="5097" spans="17:19">
      <c r="Q5097" s="23"/>
      <c r="R5097" s="23"/>
      <c r="S5097" s="23"/>
    </row>
    <row r="5098" spans="17:19">
      <c r="Q5098" s="23"/>
      <c r="R5098" s="23"/>
      <c r="S5098" s="23"/>
    </row>
    <row r="5099" spans="17:19">
      <c r="Q5099" s="23"/>
      <c r="R5099" s="23"/>
      <c r="S5099" s="23"/>
    </row>
    <row r="5100" spans="17:19">
      <c r="Q5100" s="23"/>
      <c r="R5100" s="23"/>
      <c r="S5100" s="23"/>
    </row>
    <row r="5101" spans="17:19">
      <c r="Q5101" s="23"/>
      <c r="R5101" s="23"/>
      <c r="S5101" s="23"/>
    </row>
    <row r="5102" spans="17:19">
      <c r="Q5102" s="23"/>
      <c r="R5102" s="23"/>
      <c r="S5102" s="23"/>
    </row>
    <row r="5103" spans="17:19">
      <c r="Q5103" s="23"/>
      <c r="R5103" s="23"/>
      <c r="S5103" s="23"/>
    </row>
    <row r="5104" spans="17:19">
      <c r="Q5104" s="23"/>
      <c r="R5104" s="23"/>
      <c r="S5104" s="23"/>
    </row>
    <row r="5105" spans="17:19">
      <c r="Q5105" s="23"/>
      <c r="R5105" s="23"/>
      <c r="S5105" s="23"/>
    </row>
    <row r="5106" spans="17:19">
      <c r="Q5106" s="23"/>
      <c r="R5106" s="23"/>
      <c r="S5106" s="23"/>
    </row>
    <row r="5107" spans="17:19">
      <c r="Q5107" s="23"/>
      <c r="R5107" s="23"/>
      <c r="S5107" s="23"/>
    </row>
    <row r="5108" spans="17:19">
      <c r="Q5108" s="23"/>
      <c r="R5108" s="23"/>
      <c r="S5108" s="23"/>
    </row>
    <row r="5109" spans="17:19">
      <c r="Q5109" s="23"/>
      <c r="R5109" s="23"/>
      <c r="S5109" s="23"/>
    </row>
    <row r="5110" spans="17:19">
      <c r="Q5110" s="23"/>
      <c r="R5110" s="23"/>
      <c r="S5110" s="23"/>
    </row>
    <row r="5111" spans="17:19">
      <c r="Q5111" s="23"/>
      <c r="R5111" s="23"/>
      <c r="S5111" s="23"/>
    </row>
    <row r="5112" spans="17:19">
      <c r="Q5112" s="23"/>
      <c r="R5112" s="23"/>
      <c r="S5112" s="23"/>
    </row>
    <row r="5113" spans="17:19">
      <c r="Q5113" s="23"/>
      <c r="R5113" s="23"/>
      <c r="S5113" s="23"/>
    </row>
    <row r="5114" spans="17:19">
      <c r="Q5114" s="23"/>
      <c r="R5114" s="23"/>
      <c r="S5114" s="23"/>
    </row>
    <row r="5115" spans="17:19">
      <c r="Q5115" s="23"/>
      <c r="R5115" s="23"/>
      <c r="S5115" s="23"/>
    </row>
    <row r="5116" spans="17:19">
      <c r="Q5116" s="23"/>
      <c r="R5116" s="23"/>
      <c r="S5116" s="23"/>
    </row>
    <row r="5117" spans="17:19">
      <c r="Q5117" s="23"/>
      <c r="R5117" s="23"/>
      <c r="S5117" s="23"/>
    </row>
    <row r="5118" spans="17:19">
      <c r="Q5118" s="23"/>
      <c r="R5118" s="23"/>
      <c r="S5118" s="23"/>
    </row>
    <row r="5119" spans="17:19">
      <c r="Q5119" s="23"/>
      <c r="R5119" s="23"/>
      <c r="S5119" s="23"/>
    </row>
    <row r="5120" spans="17:19">
      <c r="Q5120" s="23"/>
      <c r="R5120" s="23"/>
      <c r="S5120" s="23"/>
    </row>
    <row r="5121" spans="17:19">
      <c r="Q5121" s="23"/>
      <c r="R5121" s="23"/>
      <c r="S5121" s="23"/>
    </row>
    <row r="5122" spans="17:19">
      <c r="Q5122" s="23"/>
      <c r="R5122" s="23"/>
      <c r="S5122" s="23"/>
    </row>
    <row r="5123" spans="17:19">
      <c r="Q5123" s="23"/>
      <c r="R5123" s="23"/>
      <c r="S5123" s="23"/>
    </row>
    <row r="5124" spans="17:19">
      <c r="Q5124" s="23"/>
      <c r="R5124" s="23"/>
      <c r="S5124" s="23"/>
    </row>
    <row r="5125" spans="17:19">
      <c r="Q5125" s="23"/>
      <c r="R5125" s="23"/>
      <c r="S5125" s="23"/>
    </row>
    <row r="5126" spans="17:19">
      <c r="Q5126" s="23"/>
      <c r="R5126" s="23"/>
      <c r="S5126" s="23"/>
    </row>
    <row r="5127" spans="17:19">
      <c r="Q5127" s="23"/>
      <c r="R5127" s="23"/>
      <c r="S5127" s="23"/>
    </row>
    <row r="5128" spans="17:19">
      <c r="Q5128" s="23"/>
      <c r="R5128" s="23"/>
      <c r="S5128" s="23"/>
    </row>
    <row r="5129" spans="17:19">
      <c r="Q5129" s="23"/>
      <c r="R5129" s="23"/>
      <c r="S5129" s="23"/>
    </row>
    <row r="5130" spans="17:19">
      <c r="Q5130" s="23"/>
      <c r="R5130" s="23"/>
      <c r="S5130" s="23"/>
    </row>
    <row r="5131" spans="17:19">
      <c r="Q5131" s="23"/>
      <c r="R5131" s="23"/>
      <c r="S5131" s="23"/>
    </row>
    <row r="5132" spans="17:19">
      <c r="Q5132" s="23"/>
      <c r="R5132" s="23"/>
      <c r="S5132" s="23"/>
    </row>
    <row r="5133" spans="17:19">
      <c r="Q5133" s="23"/>
      <c r="R5133" s="23"/>
      <c r="S5133" s="23"/>
    </row>
    <row r="5134" spans="17:19">
      <c r="Q5134" s="23"/>
      <c r="R5134" s="23"/>
      <c r="S5134" s="23"/>
    </row>
    <row r="5135" spans="17:19">
      <c r="Q5135" s="23"/>
      <c r="R5135" s="23"/>
      <c r="S5135" s="23"/>
    </row>
    <row r="5136" spans="17:19">
      <c r="Q5136" s="23"/>
      <c r="R5136" s="23"/>
      <c r="S5136" s="23"/>
    </row>
    <row r="5137" spans="17:19">
      <c r="Q5137" s="23"/>
      <c r="R5137" s="23"/>
      <c r="S5137" s="23"/>
    </row>
    <row r="5138" spans="17:19">
      <c r="Q5138" s="23"/>
      <c r="R5138" s="23"/>
      <c r="S5138" s="23"/>
    </row>
    <row r="5139" spans="17:19">
      <c r="Q5139" s="23"/>
      <c r="R5139" s="23"/>
      <c r="S5139" s="23"/>
    </row>
    <row r="5140" spans="17:19">
      <c r="Q5140" s="23"/>
      <c r="R5140" s="23"/>
      <c r="S5140" s="23"/>
    </row>
    <row r="5141" spans="17:19">
      <c r="Q5141" s="23"/>
      <c r="R5141" s="23"/>
      <c r="S5141" s="23"/>
    </row>
    <row r="5142" spans="17:19">
      <c r="Q5142" s="23"/>
      <c r="R5142" s="23"/>
      <c r="S5142" s="23"/>
    </row>
    <row r="5143" spans="17:19">
      <c r="Q5143" s="23"/>
      <c r="R5143" s="23"/>
      <c r="S5143" s="23"/>
    </row>
    <row r="5144" spans="17:19">
      <c r="Q5144" s="23"/>
      <c r="R5144" s="23"/>
      <c r="S5144" s="23"/>
    </row>
    <row r="5145" spans="17:19">
      <c r="Q5145" s="23"/>
      <c r="R5145" s="23"/>
      <c r="S5145" s="23"/>
    </row>
    <row r="5146" spans="17:19">
      <c r="Q5146" s="23"/>
      <c r="R5146" s="23"/>
      <c r="S5146" s="23"/>
    </row>
    <row r="5147" spans="17:19">
      <c r="Q5147" s="23"/>
      <c r="R5147" s="23"/>
      <c r="S5147" s="23"/>
    </row>
    <row r="5148" spans="17:19">
      <c r="Q5148" s="23"/>
      <c r="R5148" s="23"/>
      <c r="S5148" s="23"/>
    </row>
    <row r="5149" spans="17:19">
      <c r="Q5149" s="23"/>
      <c r="R5149" s="23"/>
      <c r="S5149" s="23"/>
    </row>
    <row r="5150" spans="17:19">
      <c r="Q5150" s="23"/>
      <c r="R5150" s="23"/>
      <c r="S5150" s="23"/>
    </row>
    <row r="5151" spans="17:19">
      <c r="Q5151" s="23"/>
      <c r="R5151" s="23"/>
      <c r="S5151" s="23"/>
    </row>
    <row r="5152" spans="17:19">
      <c r="Q5152" s="23"/>
      <c r="R5152" s="23"/>
      <c r="S5152" s="23"/>
    </row>
    <row r="5153" spans="17:19">
      <c r="Q5153" s="23"/>
      <c r="R5153" s="23"/>
      <c r="S5153" s="23"/>
    </row>
    <row r="5154" spans="17:19">
      <c r="Q5154" s="23"/>
      <c r="R5154" s="23"/>
      <c r="S5154" s="23"/>
    </row>
    <row r="5155" spans="17:19">
      <c r="Q5155" s="23"/>
      <c r="R5155" s="23"/>
      <c r="S5155" s="23"/>
    </row>
    <row r="5156" spans="17:19">
      <c r="Q5156" s="23"/>
      <c r="R5156" s="23"/>
      <c r="S5156" s="23"/>
    </row>
    <row r="5157" spans="17:19">
      <c r="Q5157" s="23"/>
      <c r="R5157" s="23"/>
      <c r="S5157" s="23"/>
    </row>
    <row r="5158" spans="17:19">
      <c r="Q5158" s="23"/>
      <c r="R5158" s="23"/>
      <c r="S5158" s="23"/>
    </row>
    <row r="5159" spans="17:19">
      <c r="Q5159" s="23"/>
      <c r="R5159" s="23"/>
      <c r="S5159" s="23"/>
    </row>
    <row r="5160" spans="17:19">
      <c r="Q5160" s="23"/>
      <c r="R5160" s="23"/>
      <c r="S5160" s="23"/>
    </row>
    <row r="5161" spans="17:19">
      <c r="Q5161" s="23"/>
      <c r="R5161" s="23"/>
      <c r="S5161" s="23"/>
    </row>
    <row r="5162" spans="17:19">
      <c r="Q5162" s="23"/>
      <c r="R5162" s="23"/>
      <c r="S5162" s="23"/>
    </row>
    <row r="5163" spans="17:19">
      <c r="Q5163" s="23"/>
      <c r="R5163" s="23"/>
      <c r="S5163" s="23"/>
    </row>
    <row r="5164" spans="17:19">
      <c r="Q5164" s="23"/>
      <c r="R5164" s="23"/>
      <c r="S5164" s="23"/>
    </row>
    <row r="5165" spans="17:19">
      <c r="Q5165" s="23"/>
      <c r="R5165" s="23"/>
      <c r="S5165" s="23"/>
    </row>
    <row r="5166" spans="17:19">
      <c r="Q5166" s="23"/>
      <c r="R5166" s="23"/>
      <c r="S5166" s="23"/>
    </row>
    <row r="5167" spans="17:19">
      <c r="Q5167" s="23"/>
      <c r="R5167" s="23"/>
      <c r="S5167" s="23"/>
    </row>
    <row r="5168" spans="17:19">
      <c r="Q5168" s="23"/>
      <c r="R5168" s="23"/>
      <c r="S5168" s="23"/>
    </row>
    <row r="5169" spans="17:19">
      <c r="Q5169" s="23"/>
      <c r="R5169" s="23"/>
      <c r="S5169" s="23"/>
    </row>
    <row r="5170" spans="17:19">
      <c r="Q5170" s="23"/>
      <c r="R5170" s="23"/>
      <c r="S5170" s="23"/>
    </row>
    <row r="5171" spans="17:19">
      <c r="Q5171" s="23"/>
      <c r="R5171" s="23"/>
      <c r="S5171" s="23"/>
    </row>
    <row r="5172" spans="17:19">
      <c r="Q5172" s="23"/>
      <c r="R5172" s="23"/>
      <c r="S5172" s="23"/>
    </row>
    <row r="5173" spans="17:19">
      <c r="Q5173" s="23"/>
      <c r="R5173" s="23"/>
      <c r="S5173" s="23"/>
    </row>
    <row r="5174" spans="17:19">
      <c r="Q5174" s="23"/>
      <c r="R5174" s="23"/>
      <c r="S5174" s="23"/>
    </row>
    <row r="5175" spans="17:19">
      <c r="Q5175" s="23"/>
      <c r="R5175" s="23"/>
      <c r="S5175" s="23"/>
    </row>
    <row r="5176" spans="17:19">
      <c r="Q5176" s="23"/>
      <c r="R5176" s="23"/>
      <c r="S5176" s="23"/>
    </row>
    <row r="5177" spans="17:19">
      <c r="Q5177" s="23"/>
      <c r="R5177" s="23"/>
      <c r="S5177" s="23"/>
    </row>
    <row r="5178" spans="17:19">
      <c r="Q5178" s="23"/>
      <c r="R5178" s="23"/>
      <c r="S5178" s="23"/>
    </row>
    <row r="5179" spans="17:19">
      <c r="Q5179" s="23"/>
      <c r="R5179" s="23"/>
      <c r="S5179" s="23"/>
    </row>
    <row r="5180" spans="17:19">
      <c r="Q5180" s="23"/>
      <c r="R5180" s="23"/>
      <c r="S5180" s="23"/>
    </row>
    <row r="5181" spans="17:19">
      <c r="Q5181" s="23"/>
      <c r="R5181" s="23"/>
      <c r="S5181" s="23"/>
    </row>
    <row r="5182" spans="17:19">
      <c r="Q5182" s="23"/>
      <c r="R5182" s="23"/>
      <c r="S5182" s="23"/>
    </row>
    <row r="5183" spans="17:19">
      <c r="Q5183" s="23"/>
      <c r="R5183" s="23"/>
      <c r="S5183" s="23"/>
    </row>
    <row r="5184" spans="17:19">
      <c r="Q5184" s="23"/>
      <c r="R5184" s="23"/>
      <c r="S5184" s="23"/>
    </row>
    <row r="5185" spans="17:19">
      <c r="Q5185" s="23"/>
      <c r="R5185" s="23"/>
      <c r="S5185" s="23"/>
    </row>
    <row r="5186" spans="17:19">
      <c r="Q5186" s="23"/>
      <c r="R5186" s="23"/>
      <c r="S5186" s="23"/>
    </row>
    <row r="5187" spans="17:19">
      <c r="Q5187" s="23"/>
      <c r="R5187" s="23"/>
      <c r="S5187" s="23"/>
    </row>
    <row r="5188" spans="17:19">
      <c r="Q5188" s="23"/>
      <c r="R5188" s="23"/>
      <c r="S5188" s="23"/>
    </row>
    <row r="5189" spans="17:19">
      <c r="Q5189" s="23"/>
      <c r="R5189" s="23"/>
      <c r="S5189" s="23"/>
    </row>
    <row r="5190" spans="17:19">
      <c r="Q5190" s="23"/>
      <c r="R5190" s="23"/>
      <c r="S5190" s="23"/>
    </row>
    <row r="5191" spans="17:19">
      <c r="Q5191" s="23"/>
      <c r="R5191" s="23"/>
      <c r="S5191" s="23"/>
    </row>
    <row r="5192" spans="17:19">
      <c r="Q5192" s="23"/>
      <c r="R5192" s="23"/>
      <c r="S5192" s="23"/>
    </row>
    <row r="5193" spans="17:19">
      <c r="Q5193" s="23"/>
      <c r="R5193" s="23"/>
      <c r="S5193" s="23"/>
    </row>
    <row r="5194" spans="17:19">
      <c r="Q5194" s="23"/>
      <c r="R5194" s="23"/>
      <c r="S5194" s="23"/>
    </row>
    <row r="5195" spans="17:19">
      <c r="Q5195" s="23"/>
      <c r="R5195" s="23"/>
      <c r="S5195" s="23"/>
    </row>
    <row r="5196" spans="17:19">
      <c r="Q5196" s="23"/>
      <c r="R5196" s="23"/>
      <c r="S5196" s="23"/>
    </row>
    <row r="5197" spans="17:19">
      <c r="Q5197" s="23"/>
      <c r="R5197" s="23"/>
      <c r="S5197" s="23"/>
    </row>
    <row r="5198" spans="17:19">
      <c r="Q5198" s="23"/>
      <c r="R5198" s="23"/>
      <c r="S5198" s="23"/>
    </row>
    <row r="5199" spans="17:19">
      <c r="Q5199" s="23"/>
      <c r="R5199" s="23"/>
      <c r="S5199" s="23"/>
    </row>
    <row r="5200" spans="17:19">
      <c r="Q5200" s="23"/>
      <c r="R5200" s="23"/>
      <c r="S5200" s="23"/>
    </row>
    <row r="5201" spans="17:19">
      <c r="Q5201" s="23"/>
      <c r="R5201" s="23"/>
      <c r="S5201" s="23"/>
    </row>
    <row r="5202" spans="17:19">
      <c r="Q5202" s="23"/>
      <c r="R5202" s="23"/>
      <c r="S5202" s="23"/>
    </row>
    <row r="5203" spans="17:19">
      <c r="Q5203" s="23"/>
      <c r="R5203" s="23"/>
      <c r="S5203" s="23"/>
    </row>
    <row r="5204" spans="17:19">
      <c r="Q5204" s="23"/>
      <c r="R5204" s="23"/>
      <c r="S5204" s="23"/>
    </row>
    <row r="5205" spans="17:19">
      <c r="Q5205" s="23"/>
      <c r="R5205" s="23"/>
      <c r="S5205" s="23"/>
    </row>
    <row r="5206" spans="17:19">
      <c r="Q5206" s="23"/>
      <c r="R5206" s="23"/>
      <c r="S5206" s="23"/>
    </row>
    <row r="5207" spans="17:19">
      <c r="Q5207" s="23"/>
      <c r="R5207" s="23"/>
      <c r="S5207" s="23"/>
    </row>
    <row r="5208" spans="17:19">
      <c r="Q5208" s="23"/>
      <c r="R5208" s="23"/>
      <c r="S5208" s="23"/>
    </row>
    <row r="5209" spans="17:19">
      <c r="Q5209" s="23"/>
      <c r="R5209" s="23"/>
      <c r="S5209" s="23"/>
    </row>
    <row r="5210" spans="17:19">
      <c r="Q5210" s="23"/>
      <c r="R5210" s="23"/>
      <c r="S5210" s="23"/>
    </row>
    <row r="5211" spans="17:19">
      <c r="Q5211" s="23"/>
      <c r="R5211" s="23"/>
      <c r="S5211" s="23"/>
    </row>
    <row r="5212" spans="17:19">
      <c r="Q5212" s="23"/>
      <c r="R5212" s="23"/>
      <c r="S5212" s="23"/>
    </row>
    <row r="5213" spans="17:19">
      <c r="Q5213" s="23"/>
      <c r="R5213" s="23"/>
      <c r="S5213" s="23"/>
    </row>
    <row r="5214" spans="17:19">
      <c r="Q5214" s="23"/>
      <c r="R5214" s="23"/>
      <c r="S5214" s="23"/>
    </row>
    <row r="5215" spans="17:19">
      <c r="Q5215" s="23"/>
      <c r="R5215" s="23"/>
      <c r="S5215" s="23"/>
    </row>
    <row r="5216" spans="17:19">
      <c r="Q5216" s="23"/>
      <c r="R5216" s="23"/>
      <c r="S5216" s="23"/>
    </row>
    <row r="5217" spans="17:19">
      <c r="Q5217" s="23"/>
      <c r="R5217" s="23"/>
      <c r="S5217" s="23"/>
    </row>
    <row r="5218" spans="17:19">
      <c r="Q5218" s="23"/>
      <c r="R5218" s="23"/>
      <c r="S5218" s="23"/>
    </row>
    <row r="5219" spans="17:19">
      <c r="Q5219" s="23"/>
      <c r="R5219" s="23"/>
      <c r="S5219" s="23"/>
    </row>
    <row r="5220" spans="17:19">
      <c r="Q5220" s="23"/>
      <c r="R5220" s="23"/>
      <c r="S5220" s="23"/>
    </row>
    <row r="5221" spans="17:19">
      <c r="Q5221" s="23"/>
      <c r="R5221" s="23"/>
      <c r="S5221" s="23"/>
    </row>
    <row r="5222" spans="17:19">
      <c r="Q5222" s="23"/>
      <c r="R5222" s="23"/>
      <c r="S5222" s="23"/>
    </row>
    <row r="5223" spans="17:19">
      <c r="Q5223" s="23"/>
      <c r="R5223" s="23"/>
      <c r="S5223" s="23"/>
    </row>
    <row r="5224" spans="17:19">
      <c r="Q5224" s="23"/>
      <c r="R5224" s="23"/>
      <c r="S5224" s="23"/>
    </row>
    <row r="5225" spans="17:19">
      <c r="Q5225" s="23"/>
      <c r="R5225" s="23"/>
      <c r="S5225" s="23"/>
    </row>
    <row r="5226" spans="17:19">
      <c r="Q5226" s="23"/>
      <c r="R5226" s="23"/>
      <c r="S5226" s="23"/>
    </row>
    <row r="5227" spans="17:19">
      <c r="Q5227" s="23"/>
      <c r="R5227" s="23"/>
      <c r="S5227" s="23"/>
    </row>
    <row r="5228" spans="17:19">
      <c r="Q5228" s="23"/>
      <c r="R5228" s="23"/>
      <c r="S5228" s="23"/>
    </row>
    <row r="5229" spans="17:19">
      <c r="Q5229" s="23"/>
      <c r="R5229" s="23"/>
      <c r="S5229" s="23"/>
    </row>
    <row r="5230" spans="17:19">
      <c r="Q5230" s="23"/>
      <c r="R5230" s="23"/>
      <c r="S5230" s="23"/>
    </row>
    <row r="5231" spans="17:19">
      <c r="Q5231" s="23"/>
      <c r="R5231" s="23"/>
      <c r="S5231" s="23"/>
    </row>
    <row r="5232" spans="17:19">
      <c r="Q5232" s="23"/>
      <c r="R5232" s="23"/>
      <c r="S5232" s="23"/>
    </row>
    <row r="5233" spans="17:19">
      <c r="Q5233" s="23"/>
      <c r="R5233" s="23"/>
      <c r="S5233" s="23"/>
    </row>
    <row r="5234" spans="17:19">
      <c r="Q5234" s="23"/>
      <c r="R5234" s="23"/>
      <c r="S5234" s="23"/>
    </row>
    <row r="5235" spans="17:19">
      <c r="Q5235" s="23"/>
      <c r="R5235" s="23"/>
      <c r="S5235" s="23"/>
    </row>
    <row r="5236" spans="17:19">
      <c r="Q5236" s="23"/>
      <c r="R5236" s="23"/>
      <c r="S5236" s="23"/>
    </row>
    <row r="5237" spans="17:19">
      <c r="Q5237" s="23"/>
      <c r="R5237" s="23"/>
      <c r="S5237" s="23"/>
    </row>
    <row r="5238" spans="17:19">
      <c r="Q5238" s="23"/>
      <c r="R5238" s="23"/>
      <c r="S5238" s="23"/>
    </row>
    <row r="5239" spans="17:19">
      <c r="Q5239" s="23"/>
      <c r="R5239" s="23"/>
      <c r="S5239" s="23"/>
    </row>
    <row r="5240" spans="17:19">
      <c r="Q5240" s="23"/>
      <c r="R5240" s="23"/>
      <c r="S5240" s="23"/>
    </row>
    <row r="5241" spans="17:19">
      <c r="Q5241" s="23"/>
      <c r="R5241" s="23"/>
      <c r="S5241" s="23"/>
    </row>
    <row r="5242" spans="17:19">
      <c r="Q5242" s="23"/>
      <c r="R5242" s="23"/>
      <c r="S5242" s="23"/>
    </row>
    <row r="5243" spans="17:19">
      <c r="Q5243" s="23"/>
      <c r="R5243" s="23"/>
      <c r="S5243" s="23"/>
    </row>
    <row r="5244" spans="17:19">
      <c r="Q5244" s="23"/>
      <c r="R5244" s="23"/>
      <c r="S5244" s="23"/>
    </row>
    <row r="5245" spans="17:19">
      <c r="Q5245" s="23"/>
      <c r="R5245" s="23"/>
      <c r="S5245" s="23"/>
    </row>
    <row r="5246" spans="17:19">
      <c r="Q5246" s="23"/>
      <c r="R5246" s="23"/>
      <c r="S5246" s="23"/>
    </row>
    <row r="5247" spans="17:19">
      <c r="Q5247" s="23"/>
      <c r="R5247" s="23"/>
      <c r="S5247" s="23"/>
    </row>
    <row r="5248" spans="17:19">
      <c r="Q5248" s="23"/>
      <c r="R5248" s="23"/>
      <c r="S5248" s="23"/>
    </row>
    <row r="5249" spans="17:19">
      <c r="Q5249" s="23"/>
      <c r="R5249" s="23"/>
      <c r="S5249" s="23"/>
    </row>
    <row r="5250" spans="17:19">
      <c r="Q5250" s="23"/>
      <c r="R5250" s="23"/>
      <c r="S5250" s="23"/>
    </row>
    <row r="5251" spans="17:19">
      <c r="Q5251" s="23"/>
      <c r="R5251" s="23"/>
      <c r="S5251" s="23"/>
    </row>
    <row r="5252" spans="17:19">
      <c r="Q5252" s="23"/>
      <c r="R5252" s="23"/>
      <c r="S5252" s="23"/>
    </row>
    <row r="5253" spans="17:19">
      <c r="Q5253" s="23"/>
      <c r="R5253" s="23"/>
      <c r="S5253" s="23"/>
    </row>
    <row r="5254" spans="17:19">
      <c r="Q5254" s="23"/>
      <c r="R5254" s="23"/>
      <c r="S5254" s="23"/>
    </row>
    <row r="5255" spans="17:19">
      <c r="Q5255" s="23"/>
      <c r="R5255" s="23"/>
      <c r="S5255" s="23"/>
    </row>
    <row r="5256" spans="17:19">
      <c r="Q5256" s="23"/>
      <c r="R5256" s="23"/>
      <c r="S5256" s="23"/>
    </row>
    <row r="5257" spans="17:19">
      <c r="Q5257" s="23"/>
      <c r="R5257" s="23"/>
      <c r="S5257" s="23"/>
    </row>
    <row r="5258" spans="17:19">
      <c r="Q5258" s="23"/>
      <c r="R5258" s="23"/>
      <c r="S5258" s="23"/>
    </row>
    <row r="5259" spans="17:19">
      <c r="Q5259" s="23"/>
      <c r="R5259" s="23"/>
      <c r="S5259" s="23"/>
    </row>
    <row r="5260" spans="17:19">
      <c r="Q5260" s="23"/>
      <c r="R5260" s="23"/>
      <c r="S5260" s="23"/>
    </row>
    <row r="5261" spans="17:19">
      <c r="Q5261" s="23"/>
      <c r="R5261" s="23"/>
      <c r="S5261" s="23"/>
    </row>
    <row r="5262" spans="17:19">
      <c r="Q5262" s="23"/>
      <c r="R5262" s="23"/>
      <c r="S5262" s="23"/>
    </row>
    <row r="5263" spans="17:19">
      <c r="Q5263" s="23"/>
      <c r="R5263" s="23"/>
      <c r="S5263" s="23"/>
    </row>
    <row r="5264" spans="17:19">
      <c r="Q5264" s="23"/>
      <c r="R5264" s="23"/>
      <c r="S5264" s="23"/>
    </row>
    <row r="5265" spans="17:19">
      <c r="Q5265" s="23"/>
      <c r="R5265" s="23"/>
      <c r="S5265" s="23"/>
    </row>
    <row r="5266" spans="17:19">
      <c r="Q5266" s="23"/>
      <c r="R5266" s="23"/>
      <c r="S5266" s="23"/>
    </row>
    <row r="5267" spans="17:19">
      <c r="Q5267" s="23"/>
      <c r="R5267" s="23"/>
      <c r="S5267" s="23"/>
    </row>
    <row r="5268" spans="17:19">
      <c r="Q5268" s="23"/>
      <c r="R5268" s="23"/>
      <c r="S5268" s="23"/>
    </row>
    <row r="5269" spans="17:19">
      <c r="Q5269" s="23"/>
      <c r="R5269" s="23"/>
      <c r="S5269" s="23"/>
    </row>
    <row r="5270" spans="17:19">
      <c r="Q5270" s="23"/>
      <c r="R5270" s="23"/>
      <c r="S5270" s="23"/>
    </row>
    <row r="5271" spans="17:19">
      <c r="Q5271" s="23"/>
      <c r="R5271" s="23"/>
      <c r="S5271" s="23"/>
    </row>
    <row r="5272" spans="17:19">
      <c r="Q5272" s="23"/>
      <c r="R5272" s="23"/>
      <c r="S5272" s="23"/>
    </row>
    <row r="5273" spans="17:19">
      <c r="Q5273" s="23"/>
      <c r="R5273" s="23"/>
      <c r="S5273" s="23"/>
    </row>
    <row r="5274" spans="17:19">
      <c r="Q5274" s="23"/>
      <c r="R5274" s="23"/>
      <c r="S5274" s="23"/>
    </row>
    <row r="5275" spans="17:19">
      <c r="Q5275" s="23"/>
      <c r="R5275" s="23"/>
      <c r="S5275" s="23"/>
    </row>
    <row r="5276" spans="17:19">
      <c r="Q5276" s="23"/>
      <c r="R5276" s="23"/>
      <c r="S5276" s="23"/>
    </row>
    <row r="5277" spans="17:19">
      <c r="Q5277" s="23"/>
      <c r="R5277" s="23"/>
      <c r="S5277" s="23"/>
    </row>
    <row r="5278" spans="17:19">
      <c r="Q5278" s="23"/>
      <c r="R5278" s="23"/>
      <c r="S5278" s="23"/>
    </row>
    <row r="5279" spans="17:19">
      <c r="Q5279" s="23"/>
      <c r="R5279" s="23"/>
      <c r="S5279" s="23"/>
    </row>
    <row r="5280" spans="17:19">
      <c r="Q5280" s="23"/>
      <c r="R5280" s="23"/>
      <c r="S5280" s="23"/>
    </row>
    <row r="5281" spans="17:19">
      <c r="Q5281" s="23"/>
      <c r="R5281" s="23"/>
      <c r="S5281" s="23"/>
    </row>
    <row r="5282" spans="17:19">
      <c r="Q5282" s="23"/>
      <c r="R5282" s="23"/>
      <c r="S5282" s="23"/>
    </row>
    <row r="5283" spans="17:19">
      <c r="Q5283" s="23"/>
      <c r="R5283" s="23"/>
      <c r="S5283" s="23"/>
    </row>
    <row r="5284" spans="17:19">
      <c r="Q5284" s="23"/>
      <c r="R5284" s="23"/>
      <c r="S5284" s="23"/>
    </row>
    <row r="5285" spans="17:19">
      <c r="Q5285" s="23"/>
      <c r="R5285" s="23"/>
      <c r="S5285" s="23"/>
    </row>
    <row r="5286" spans="17:19">
      <c r="Q5286" s="23"/>
      <c r="R5286" s="23"/>
      <c r="S5286" s="23"/>
    </row>
    <row r="5287" spans="17:19">
      <c r="Q5287" s="23"/>
      <c r="R5287" s="23"/>
      <c r="S5287" s="23"/>
    </row>
    <row r="5288" spans="17:19">
      <c r="Q5288" s="23"/>
      <c r="R5288" s="23"/>
      <c r="S5288" s="23"/>
    </row>
    <row r="5289" spans="17:19">
      <c r="Q5289" s="23"/>
      <c r="R5289" s="23"/>
      <c r="S5289" s="23"/>
    </row>
    <row r="5290" spans="17:19">
      <c r="Q5290" s="23"/>
      <c r="R5290" s="23"/>
      <c r="S5290" s="23"/>
    </row>
    <row r="5291" spans="17:19">
      <c r="Q5291" s="23"/>
      <c r="R5291" s="23"/>
      <c r="S5291" s="23"/>
    </row>
    <row r="5292" spans="17:19">
      <c r="Q5292" s="23"/>
      <c r="R5292" s="23"/>
      <c r="S5292" s="23"/>
    </row>
    <row r="5293" spans="17:19">
      <c r="Q5293" s="23"/>
      <c r="R5293" s="23"/>
      <c r="S5293" s="23"/>
    </row>
    <row r="5294" spans="17:19">
      <c r="Q5294" s="23"/>
      <c r="R5294" s="23"/>
      <c r="S5294" s="23"/>
    </row>
    <row r="5295" spans="17:19">
      <c r="Q5295" s="23"/>
      <c r="R5295" s="23"/>
      <c r="S5295" s="23"/>
    </row>
    <row r="5296" spans="17:19">
      <c r="Q5296" s="23"/>
      <c r="R5296" s="23"/>
      <c r="S5296" s="23"/>
    </row>
    <row r="5297" spans="17:19">
      <c r="Q5297" s="23"/>
      <c r="R5297" s="23"/>
      <c r="S5297" s="23"/>
    </row>
    <row r="5298" spans="17:19">
      <c r="Q5298" s="23"/>
      <c r="R5298" s="23"/>
      <c r="S5298" s="23"/>
    </row>
    <row r="5299" spans="17:19">
      <c r="Q5299" s="23"/>
      <c r="R5299" s="23"/>
      <c r="S5299" s="23"/>
    </row>
    <row r="5300" spans="17:19">
      <c r="Q5300" s="23"/>
      <c r="R5300" s="23"/>
      <c r="S5300" s="23"/>
    </row>
    <row r="5301" spans="17:19">
      <c r="Q5301" s="23"/>
      <c r="R5301" s="23"/>
      <c r="S5301" s="23"/>
    </row>
    <row r="5302" spans="17:19">
      <c r="Q5302" s="23"/>
      <c r="R5302" s="23"/>
      <c r="S5302" s="23"/>
    </row>
    <row r="5303" spans="17:19">
      <c r="Q5303" s="23"/>
      <c r="R5303" s="23"/>
      <c r="S5303" s="23"/>
    </row>
    <row r="5304" spans="17:19">
      <c r="Q5304" s="23"/>
      <c r="R5304" s="23"/>
      <c r="S5304" s="23"/>
    </row>
    <row r="5305" spans="17:19">
      <c r="Q5305" s="23"/>
      <c r="R5305" s="23"/>
      <c r="S5305" s="23"/>
    </row>
    <row r="5306" spans="17:19">
      <c r="Q5306" s="23"/>
      <c r="R5306" s="23"/>
      <c r="S5306" s="23"/>
    </row>
    <row r="5307" spans="17:19">
      <c r="Q5307" s="23"/>
      <c r="R5307" s="23"/>
      <c r="S5307" s="23"/>
    </row>
    <row r="5308" spans="17:19">
      <c r="Q5308" s="23"/>
      <c r="R5308" s="23"/>
      <c r="S5308" s="23"/>
    </row>
    <row r="5309" spans="17:19">
      <c r="Q5309" s="23"/>
      <c r="R5309" s="23"/>
      <c r="S5309" s="23"/>
    </row>
    <row r="5310" spans="17:19">
      <c r="Q5310" s="23"/>
      <c r="R5310" s="23"/>
      <c r="S5310" s="23"/>
    </row>
    <row r="5311" spans="17:19">
      <c r="Q5311" s="23"/>
      <c r="R5311" s="23"/>
      <c r="S5311" s="23"/>
    </row>
    <row r="5312" spans="17:19">
      <c r="Q5312" s="23"/>
      <c r="R5312" s="23"/>
      <c r="S5312" s="23"/>
    </row>
    <row r="5313" spans="17:19">
      <c r="Q5313" s="23"/>
      <c r="R5313" s="23"/>
      <c r="S5313" s="23"/>
    </row>
    <row r="5314" spans="17:19">
      <c r="Q5314" s="23"/>
      <c r="R5314" s="23"/>
      <c r="S5314" s="23"/>
    </row>
    <row r="5315" spans="17:19">
      <c r="Q5315" s="23"/>
      <c r="R5315" s="23"/>
      <c r="S5315" s="23"/>
    </row>
    <row r="5316" spans="17:19">
      <c r="Q5316" s="23"/>
      <c r="R5316" s="23"/>
      <c r="S5316" s="23"/>
    </row>
    <row r="5317" spans="17:19">
      <c r="Q5317" s="23"/>
      <c r="R5317" s="23"/>
      <c r="S5317" s="23"/>
    </row>
    <row r="5318" spans="17:19">
      <c r="Q5318" s="23"/>
      <c r="R5318" s="23"/>
      <c r="S5318" s="23"/>
    </row>
    <row r="5319" spans="17:19">
      <c r="Q5319" s="23"/>
      <c r="R5319" s="23"/>
      <c r="S5319" s="23"/>
    </row>
    <row r="5320" spans="17:19">
      <c r="Q5320" s="23"/>
      <c r="R5320" s="23"/>
      <c r="S5320" s="23"/>
    </row>
    <row r="5321" spans="17:19">
      <c r="Q5321" s="23"/>
      <c r="R5321" s="23"/>
      <c r="S5321" s="23"/>
    </row>
    <row r="5322" spans="17:19">
      <c r="Q5322" s="23"/>
      <c r="R5322" s="23"/>
      <c r="S5322" s="23"/>
    </row>
    <row r="5323" spans="17:19">
      <c r="Q5323" s="23"/>
      <c r="R5323" s="23"/>
      <c r="S5323" s="23"/>
    </row>
    <row r="5324" spans="17:19">
      <c r="Q5324" s="23"/>
      <c r="R5324" s="23"/>
      <c r="S5324" s="23"/>
    </row>
    <row r="5325" spans="17:19">
      <c r="Q5325" s="23"/>
      <c r="R5325" s="23"/>
      <c r="S5325" s="23"/>
    </row>
    <row r="5326" spans="17:19">
      <c r="Q5326" s="23"/>
      <c r="R5326" s="23"/>
      <c r="S5326" s="23"/>
    </row>
    <row r="5327" spans="17:19">
      <c r="Q5327" s="23"/>
      <c r="R5327" s="23"/>
      <c r="S5327" s="23"/>
    </row>
    <row r="5328" spans="17:19">
      <c r="Q5328" s="23"/>
      <c r="R5328" s="23"/>
      <c r="S5328" s="23"/>
    </row>
    <row r="5329" spans="17:19">
      <c r="Q5329" s="23"/>
      <c r="R5329" s="23"/>
      <c r="S5329" s="23"/>
    </row>
    <row r="5330" spans="17:19">
      <c r="Q5330" s="23"/>
      <c r="R5330" s="23"/>
      <c r="S5330" s="23"/>
    </row>
    <row r="5331" spans="17:19">
      <c r="Q5331" s="23"/>
      <c r="R5331" s="23"/>
      <c r="S5331" s="23"/>
    </row>
    <row r="5332" spans="17:19">
      <c r="Q5332" s="23"/>
      <c r="R5332" s="23"/>
      <c r="S5332" s="23"/>
    </row>
    <row r="5333" spans="17:19">
      <c r="Q5333" s="23"/>
      <c r="R5333" s="23"/>
      <c r="S5333" s="23"/>
    </row>
    <row r="5334" spans="17:19">
      <c r="Q5334" s="23"/>
      <c r="R5334" s="23"/>
      <c r="S5334" s="23"/>
    </row>
    <row r="5335" spans="17:19">
      <c r="Q5335" s="23"/>
      <c r="R5335" s="23"/>
      <c r="S5335" s="23"/>
    </row>
    <row r="5336" spans="17:19">
      <c r="Q5336" s="23"/>
      <c r="R5336" s="23"/>
      <c r="S5336" s="23"/>
    </row>
    <row r="5337" spans="17:19">
      <c r="Q5337" s="23"/>
      <c r="R5337" s="23"/>
      <c r="S5337" s="23"/>
    </row>
    <row r="5338" spans="17:19">
      <c r="Q5338" s="23"/>
      <c r="R5338" s="23"/>
      <c r="S5338" s="23"/>
    </row>
    <row r="5339" spans="17:19">
      <c r="Q5339" s="23"/>
      <c r="R5339" s="23"/>
      <c r="S5339" s="23"/>
    </row>
    <row r="5340" spans="17:19">
      <c r="Q5340" s="23"/>
      <c r="R5340" s="23"/>
      <c r="S5340" s="23"/>
    </row>
    <row r="5341" spans="17:19">
      <c r="Q5341" s="23"/>
      <c r="R5341" s="23"/>
      <c r="S5341" s="23"/>
    </row>
    <row r="5342" spans="17:19">
      <c r="Q5342" s="23"/>
      <c r="R5342" s="23"/>
      <c r="S5342" s="23"/>
    </row>
    <row r="5343" spans="17:19">
      <c r="Q5343" s="23"/>
      <c r="R5343" s="23"/>
      <c r="S5343" s="23"/>
    </row>
    <row r="5344" spans="17:19">
      <c r="Q5344" s="23"/>
      <c r="R5344" s="23"/>
      <c r="S5344" s="23"/>
    </row>
    <row r="5345" spans="17:19">
      <c r="Q5345" s="23"/>
      <c r="R5345" s="23"/>
      <c r="S5345" s="23"/>
    </row>
    <row r="5346" spans="17:19">
      <c r="Q5346" s="23"/>
      <c r="R5346" s="23"/>
      <c r="S5346" s="23"/>
    </row>
    <row r="5347" spans="17:19">
      <c r="Q5347" s="23"/>
      <c r="R5347" s="23"/>
      <c r="S5347" s="23"/>
    </row>
    <row r="5348" spans="17:19">
      <c r="Q5348" s="23"/>
      <c r="R5348" s="23"/>
      <c r="S5348" s="23"/>
    </row>
    <row r="5349" spans="17:19">
      <c r="Q5349" s="23"/>
      <c r="R5349" s="23"/>
      <c r="S5349" s="23"/>
    </row>
    <row r="5350" spans="17:19">
      <c r="Q5350" s="23"/>
      <c r="R5350" s="23"/>
      <c r="S5350" s="23"/>
    </row>
    <row r="5351" spans="17:19">
      <c r="Q5351" s="23"/>
      <c r="R5351" s="23"/>
      <c r="S5351" s="23"/>
    </row>
    <row r="5352" spans="17:19">
      <c r="Q5352" s="23"/>
      <c r="R5352" s="23"/>
      <c r="S5352" s="23"/>
    </row>
    <row r="5353" spans="17:19">
      <c r="Q5353" s="23"/>
      <c r="R5353" s="23"/>
      <c r="S5353" s="23"/>
    </row>
    <row r="5354" spans="17:19">
      <c r="Q5354" s="23"/>
      <c r="R5354" s="23"/>
      <c r="S5354" s="23"/>
    </row>
    <row r="5355" spans="17:19">
      <c r="Q5355" s="23"/>
      <c r="R5355" s="23"/>
      <c r="S5355" s="23"/>
    </row>
    <row r="5356" spans="17:19">
      <c r="Q5356" s="23"/>
      <c r="R5356" s="23"/>
      <c r="S5356" s="23"/>
    </row>
    <row r="5357" spans="17:19">
      <c r="Q5357" s="23"/>
      <c r="R5357" s="23"/>
      <c r="S5357" s="23"/>
    </row>
    <row r="5358" spans="17:19">
      <c r="Q5358" s="23"/>
      <c r="R5358" s="23"/>
      <c r="S5358" s="23"/>
    </row>
    <row r="5359" spans="17:19">
      <c r="Q5359" s="23"/>
      <c r="R5359" s="23"/>
      <c r="S5359" s="23"/>
    </row>
    <row r="5360" spans="17:19">
      <c r="Q5360" s="23"/>
      <c r="R5360" s="23"/>
      <c r="S5360" s="23"/>
    </row>
    <row r="5361" spans="17:19">
      <c r="Q5361" s="23"/>
      <c r="R5361" s="23"/>
      <c r="S5361" s="23"/>
    </row>
    <row r="5362" spans="17:19">
      <c r="Q5362" s="23"/>
      <c r="R5362" s="23"/>
      <c r="S5362" s="23"/>
    </row>
    <row r="5363" spans="17:19">
      <c r="Q5363" s="23"/>
      <c r="R5363" s="23"/>
      <c r="S5363" s="23"/>
    </row>
    <row r="5364" spans="17:19">
      <c r="Q5364" s="23"/>
      <c r="R5364" s="23"/>
      <c r="S5364" s="23"/>
    </row>
    <row r="5365" spans="17:19">
      <c r="Q5365" s="23"/>
      <c r="R5365" s="23"/>
      <c r="S5365" s="23"/>
    </row>
    <row r="5366" spans="17:19">
      <c r="Q5366" s="23"/>
      <c r="R5366" s="23"/>
      <c r="S5366" s="23"/>
    </row>
    <row r="5367" spans="17:19">
      <c r="Q5367" s="23"/>
      <c r="R5367" s="23"/>
      <c r="S5367" s="23"/>
    </row>
    <row r="5368" spans="17:19">
      <c r="Q5368" s="23"/>
      <c r="R5368" s="23"/>
      <c r="S5368" s="23"/>
    </row>
    <row r="5369" spans="17:19">
      <c r="Q5369" s="23"/>
      <c r="R5369" s="23"/>
      <c r="S5369" s="23"/>
    </row>
    <row r="5370" spans="17:19">
      <c r="Q5370" s="23"/>
      <c r="R5370" s="23"/>
      <c r="S5370" s="23"/>
    </row>
    <row r="5371" spans="17:19">
      <c r="Q5371" s="23"/>
      <c r="R5371" s="23"/>
      <c r="S5371" s="23"/>
    </row>
    <row r="5372" spans="17:19">
      <c r="Q5372" s="23"/>
      <c r="R5372" s="23"/>
      <c r="S5372" s="23"/>
    </row>
    <row r="5373" spans="17:19">
      <c r="Q5373" s="23"/>
      <c r="R5373" s="23"/>
      <c r="S5373" s="23"/>
    </row>
    <row r="5374" spans="17:19">
      <c r="Q5374" s="23"/>
      <c r="R5374" s="23"/>
      <c r="S5374" s="23"/>
    </row>
    <row r="5375" spans="17:19">
      <c r="Q5375" s="23"/>
      <c r="R5375" s="23"/>
      <c r="S5375" s="23"/>
    </row>
    <row r="5376" spans="17:19">
      <c r="Q5376" s="23"/>
      <c r="R5376" s="23"/>
      <c r="S5376" s="23"/>
    </row>
    <row r="5377" spans="17:19">
      <c r="Q5377" s="23"/>
      <c r="R5377" s="23"/>
      <c r="S5377" s="23"/>
    </row>
    <row r="5378" spans="17:19">
      <c r="Q5378" s="23"/>
      <c r="R5378" s="23"/>
      <c r="S5378" s="23"/>
    </row>
    <row r="5379" spans="17:19">
      <c r="Q5379" s="23"/>
      <c r="R5379" s="23"/>
      <c r="S5379" s="23"/>
    </row>
    <row r="5380" spans="17:19">
      <c r="Q5380" s="23"/>
      <c r="R5380" s="23"/>
      <c r="S5380" s="23"/>
    </row>
    <row r="5381" spans="17:19">
      <c r="Q5381" s="23"/>
      <c r="R5381" s="23"/>
      <c r="S5381" s="23"/>
    </row>
    <row r="5382" spans="17:19">
      <c r="Q5382" s="23"/>
      <c r="R5382" s="23"/>
      <c r="S5382" s="23"/>
    </row>
    <row r="5383" spans="17:19">
      <c r="Q5383" s="23"/>
      <c r="R5383" s="23"/>
      <c r="S5383" s="23"/>
    </row>
    <row r="5384" spans="17:19">
      <c r="Q5384" s="23"/>
      <c r="R5384" s="23"/>
      <c r="S5384" s="23"/>
    </row>
    <row r="5385" spans="17:19">
      <c r="Q5385" s="23"/>
      <c r="R5385" s="23"/>
      <c r="S5385" s="23"/>
    </row>
    <row r="5386" spans="17:19">
      <c r="Q5386" s="23"/>
      <c r="R5386" s="23"/>
      <c r="S5386" s="23"/>
    </row>
    <row r="5387" spans="17:19">
      <c r="Q5387" s="23"/>
      <c r="R5387" s="23"/>
      <c r="S5387" s="23"/>
    </row>
    <row r="5388" spans="17:19">
      <c r="Q5388" s="23"/>
      <c r="R5388" s="23"/>
      <c r="S5388" s="23"/>
    </row>
    <row r="5389" spans="17:19">
      <c r="Q5389" s="23"/>
      <c r="R5389" s="23"/>
      <c r="S5389" s="23"/>
    </row>
    <row r="5390" spans="17:19">
      <c r="Q5390" s="23"/>
      <c r="R5390" s="23"/>
      <c r="S5390" s="23"/>
    </row>
    <row r="5391" spans="17:19">
      <c r="Q5391" s="23"/>
      <c r="R5391" s="23"/>
      <c r="S5391" s="23"/>
    </row>
    <row r="5392" spans="17:19">
      <c r="Q5392" s="23"/>
      <c r="R5392" s="23"/>
      <c r="S5392" s="23"/>
    </row>
    <row r="5393" spans="17:19">
      <c r="Q5393" s="23"/>
      <c r="R5393" s="23"/>
      <c r="S5393" s="23"/>
    </row>
    <row r="5394" spans="17:19">
      <c r="Q5394" s="23"/>
      <c r="R5394" s="23"/>
      <c r="S5394" s="23"/>
    </row>
    <row r="5395" spans="17:19">
      <c r="Q5395" s="23"/>
      <c r="R5395" s="23"/>
      <c r="S5395" s="23"/>
    </row>
    <row r="5396" spans="17:19">
      <c r="Q5396" s="23"/>
      <c r="R5396" s="23"/>
      <c r="S5396" s="23"/>
    </row>
    <row r="5397" spans="17:19">
      <c r="Q5397" s="23"/>
      <c r="R5397" s="23"/>
      <c r="S5397" s="23"/>
    </row>
    <row r="5398" spans="17:19">
      <c r="Q5398" s="23"/>
      <c r="R5398" s="23"/>
      <c r="S5398" s="23"/>
    </row>
    <row r="5399" spans="17:19">
      <c r="Q5399" s="23"/>
      <c r="R5399" s="23"/>
      <c r="S5399" s="23"/>
    </row>
    <row r="5400" spans="17:19">
      <c r="Q5400" s="23"/>
      <c r="R5400" s="23"/>
      <c r="S5400" s="23"/>
    </row>
    <row r="5401" spans="17:19">
      <c r="Q5401" s="23"/>
      <c r="R5401" s="23"/>
      <c r="S5401" s="23"/>
    </row>
    <row r="5402" spans="17:19">
      <c r="Q5402" s="23"/>
      <c r="R5402" s="23"/>
      <c r="S5402" s="23"/>
    </row>
    <row r="5403" spans="17:19">
      <c r="Q5403" s="23"/>
      <c r="R5403" s="23"/>
      <c r="S5403" s="23"/>
    </row>
    <row r="5404" spans="17:19">
      <c r="Q5404" s="23"/>
      <c r="R5404" s="23"/>
      <c r="S5404" s="23"/>
    </row>
    <row r="5405" spans="17:19">
      <c r="Q5405" s="23"/>
      <c r="R5405" s="23"/>
      <c r="S5405" s="23"/>
    </row>
    <row r="5406" spans="17:19">
      <c r="Q5406" s="23"/>
      <c r="R5406" s="23"/>
      <c r="S5406" s="23"/>
    </row>
    <row r="5407" spans="17:19">
      <c r="Q5407" s="23"/>
      <c r="R5407" s="23"/>
      <c r="S5407" s="23"/>
    </row>
    <row r="5408" spans="17:19">
      <c r="Q5408" s="23"/>
      <c r="R5408" s="23"/>
      <c r="S5408" s="23"/>
    </row>
    <row r="5409" spans="17:19">
      <c r="Q5409" s="23"/>
      <c r="R5409" s="23"/>
      <c r="S5409" s="23"/>
    </row>
    <row r="5410" spans="17:19">
      <c r="Q5410" s="23"/>
      <c r="R5410" s="23"/>
      <c r="S5410" s="23"/>
    </row>
    <row r="5411" spans="17:19">
      <c r="Q5411" s="23"/>
      <c r="R5411" s="23"/>
      <c r="S5411" s="23"/>
    </row>
    <row r="5412" spans="17:19">
      <c r="Q5412" s="23"/>
      <c r="R5412" s="23"/>
      <c r="S5412" s="23"/>
    </row>
    <row r="5413" spans="17:19">
      <c r="Q5413" s="23"/>
      <c r="R5413" s="23"/>
      <c r="S5413" s="23"/>
    </row>
    <row r="5414" spans="17:19">
      <c r="Q5414" s="23"/>
      <c r="R5414" s="23"/>
      <c r="S5414" s="23"/>
    </row>
    <row r="5415" spans="17:19">
      <c r="Q5415" s="23"/>
      <c r="R5415" s="23"/>
      <c r="S5415" s="23"/>
    </row>
    <row r="5416" spans="17:19">
      <c r="Q5416" s="23"/>
      <c r="R5416" s="23"/>
      <c r="S5416" s="23"/>
    </row>
    <row r="5417" spans="17:19">
      <c r="Q5417" s="23"/>
      <c r="R5417" s="23"/>
      <c r="S5417" s="23"/>
    </row>
    <row r="5418" spans="17:19">
      <c r="Q5418" s="23"/>
      <c r="R5418" s="23"/>
      <c r="S5418" s="23"/>
    </row>
    <row r="5419" spans="17:19">
      <c r="Q5419" s="23"/>
      <c r="R5419" s="23"/>
      <c r="S5419" s="23"/>
    </row>
    <row r="5420" spans="17:19">
      <c r="Q5420" s="23"/>
      <c r="R5420" s="23"/>
      <c r="S5420" s="23"/>
    </row>
    <row r="5421" spans="17:19">
      <c r="Q5421" s="23"/>
      <c r="R5421" s="23"/>
      <c r="S5421" s="23"/>
    </row>
    <row r="5422" spans="17:19">
      <c r="Q5422" s="23"/>
      <c r="R5422" s="23"/>
      <c r="S5422" s="23"/>
    </row>
    <row r="5423" spans="17:19">
      <c r="Q5423" s="23"/>
      <c r="R5423" s="23"/>
      <c r="S5423" s="23"/>
    </row>
    <row r="5424" spans="17:19">
      <c r="Q5424" s="23"/>
      <c r="R5424" s="23"/>
      <c r="S5424" s="23"/>
    </row>
    <row r="5425" spans="17:19">
      <c r="Q5425" s="23"/>
      <c r="R5425" s="23"/>
      <c r="S5425" s="23"/>
    </row>
    <row r="5426" spans="17:19">
      <c r="Q5426" s="23"/>
      <c r="R5426" s="23"/>
      <c r="S5426" s="23"/>
    </row>
    <row r="5427" spans="17:19">
      <c r="Q5427" s="23"/>
      <c r="R5427" s="23"/>
      <c r="S5427" s="23"/>
    </row>
    <row r="5428" spans="17:19">
      <c r="Q5428" s="23"/>
      <c r="R5428" s="23"/>
      <c r="S5428" s="23"/>
    </row>
    <row r="5429" spans="17:19">
      <c r="Q5429" s="23"/>
      <c r="R5429" s="23"/>
      <c r="S5429" s="23"/>
    </row>
    <row r="5430" spans="17:19">
      <c r="Q5430" s="23"/>
      <c r="R5430" s="23"/>
      <c r="S5430" s="23"/>
    </row>
    <row r="5431" spans="17:19">
      <c r="Q5431" s="23"/>
      <c r="R5431" s="23"/>
      <c r="S5431" s="23"/>
    </row>
    <row r="5432" spans="17:19">
      <c r="Q5432" s="23"/>
      <c r="R5432" s="23"/>
      <c r="S5432" s="23"/>
    </row>
    <row r="5433" spans="17:19">
      <c r="Q5433" s="23"/>
      <c r="R5433" s="23"/>
      <c r="S5433" s="23"/>
    </row>
    <row r="5434" spans="17:19">
      <c r="Q5434" s="23"/>
      <c r="R5434" s="23"/>
      <c r="S5434" s="23"/>
    </row>
    <row r="5435" spans="17:19">
      <c r="Q5435" s="23"/>
      <c r="R5435" s="23"/>
      <c r="S5435" s="23"/>
    </row>
    <row r="5436" spans="17:19">
      <c r="Q5436" s="23"/>
      <c r="R5436" s="23"/>
      <c r="S5436" s="23"/>
    </row>
    <row r="5437" spans="17:19">
      <c r="Q5437" s="23"/>
      <c r="R5437" s="23"/>
      <c r="S5437" s="23"/>
    </row>
    <row r="5438" spans="17:19">
      <c r="Q5438" s="23"/>
      <c r="R5438" s="23"/>
      <c r="S5438" s="23"/>
    </row>
    <row r="5439" spans="17:19">
      <c r="Q5439" s="23"/>
      <c r="R5439" s="23"/>
      <c r="S5439" s="23"/>
    </row>
    <row r="5440" spans="17:19">
      <c r="Q5440" s="23"/>
      <c r="R5440" s="23"/>
      <c r="S5440" s="23"/>
    </row>
    <row r="5441" spans="17:19">
      <c r="Q5441" s="23"/>
      <c r="R5441" s="23"/>
      <c r="S5441" s="23"/>
    </row>
    <row r="5442" spans="17:19">
      <c r="Q5442" s="23"/>
      <c r="R5442" s="23"/>
      <c r="S5442" s="23"/>
    </row>
    <row r="5443" spans="17:19">
      <c r="Q5443" s="23"/>
      <c r="R5443" s="23"/>
      <c r="S5443" s="23"/>
    </row>
    <row r="5444" spans="17:19">
      <c r="Q5444" s="23"/>
      <c r="R5444" s="23"/>
      <c r="S5444" s="23"/>
    </row>
    <row r="5445" spans="17:19">
      <c r="Q5445" s="23"/>
      <c r="R5445" s="23"/>
      <c r="S5445" s="23"/>
    </row>
    <row r="5446" spans="17:19">
      <c r="Q5446" s="23"/>
      <c r="R5446" s="23"/>
      <c r="S5446" s="23"/>
    </row>
    <row r="5447" spans="17:19">
      <c r="Q5447" s="23"/>
      <c r="R5447" s="23"/>
      <c r="S5447" s="23"/>
    </row>
    <row r="5448" spans="17:19">
      <c r="Q5448" s="23"/>
      <c r="R5448" s="23"/>
      <c r="S5448" s="23"/>
    </row>
    <row r="5449" spans="17:19">
      <c r="Q5449" s="23"/>
      <c r="R5449" s="23"/>
      <c r="S5449" s="23"/>
    </row>
    <row r="5450" spans="17:19">
      <c r="Q5450" s="23"/>
      <c r="R5450" s="23"/>
      <c r="S5450" s="23"/>
    </row>
    <row r="5451" spans="17:19">
      <c r="Q5451" s="23"/>
      <c r="R5451" s="23"/>
      <c r="S5451" s="23"/>
    </row>
    <row r="5452" spans="17:19">
      <c r="Q5452" s="23"/>
      <c r="R5452" s="23"/>
      <c r="S5452" s="23"/>
    </row>
    <row r="5453" spans="17:19">
      <c r="Q5453" s="23"/>
      <c r="R5453" s="23"/>
      <c r="S5453" s="23"/>
    </row>
    <row r="5454" spans="17:19">
      <c r="Q5454" s="23"/>
      <c r="R5454" s="23"/>
      <c r="S5454" s="23"/>
    </row>
    <row r="5455" spans="17:19">
      <c r="Q5455" s="23"/>
      <c r="R5455" s="23"/>
      <c r="S5455" s="23"/>
    </row>
    <row r="5456" spans="17:19">
      <c r="Q5456" s="23"/>
      <c r="R5456" s="23"/>
      <c r="S5456" s="23"/>
    </row>
    <row r="5457" spans="17:19">
      <c r="Q5457" s="23"/>
      <c r="R5457" s="23"/>
      <c r="S5457" s="23"/>
    </row>
    <row r="5458" spans="17:19">
      <c r="Q5458" s="23"/>
      <c r="R5458" s="23"/>
      <c r="S5458" s="23"/>
    </row>
    <row r="5459" spans="17:19">
      <c r="Q5459" s="23"/>
      <c r="R5459" s="23"/>
      <c r="S5459" s="23"/>
    </row>
    <row r="5460" spans="17:19">
      <c r="Q5460" s="23"/>
      <c r="R5460" s="23"/>
      <c r="S5460" s="23"/>
    </row>
    <row r="5461" spans="17:19">
      <c r="Q5461" s="23"/>
      <c r="R5461" s="23"/>
      <c r="S5461" s="23"/>
    </row>
    <row r="5462" spans="17:19">
      <c r="Q5462" s="23"/>
      <c r="R5462" s="23"/>
      <c r="S5462" s="23"/>
    </row>
    <row r="5463" spans="17:19">
      <c r="Q5463" s="23"/>
      <c r="R5463" s="23"/>
      <c r="S5463" s="23"/>
    </row>
    <row r="5464" spans="17:19">
      <c r="Q5464" s="23"/>
      <c r="R5464" s="23"/>
      <c r="S5464" s="23"/>
    </row>
    <row r="5465" spans="17:19">
      <c r="Q5465" s="23"/>
      <c r="R5465" s="23"/>
      <c r="S5465" s="23"/>
    </row>
    <row r="5466" spans="17:19">
      <c r="Q5466" s="23"/>
      <c r="R5466" s="23"/>
      <c r="S5466" s="23"/>
    </row>
    <row r="5467" spans="17:19">
      <c r="Q5467" s="23"/>
      <c r="R5467" s="23"/>
      <c r="S5467" s="23"/>
    </row>
    <row r="5468" spans="17:19">
      <c r="Q5468" s="23"/>
      <c r="R5468" s="23"/>
      <c r="S5468" s="23"/>
    </row>
    <row r="5469" spans="17:19">
      <c r="Q5469" s="23"/>
      <c r="R5469" s="23"/>
      <c r="S5469" s="23"/>
    </row>
    <row r="5470" spans="17:19">
      <c r="Q5470" s="23"/>
      <c r="R5470" s="23"/>
      <c r="S5470" s="23"/>
    </row>
    <row r="5471" spans="17:19">
      <c r="Q5471" s="23"/>
      <c r="R5471" s="23"/>
      <c r="S5471" s="23"/>
    </row>
    <row r="5472" spans="17:19">
      <c r="Q5472" s="23"/>
      <c r="R5472" s="23"/>
      <c r="S5472" s="23"/>
    </row>
    <row r="5473" spans="17:19">
      <c r="Q5473" s="23"/>
      <c r="R5473" s="23"/>
      <c r="S5473" s="23"/>
    </row>
    <row r="5474" spans="17:19">
      <c r="Q5474" s="23"/>
      <c r="R5474" s="23"/>
      <c r="S5474" s="23"/>
    </row>
    <row r="5475" spans="17:19">
      <c r="Q5475" s="23"/>
      <c r="R5475" s="23"/>
      <c r="S5475" s="23"/>
    </row>
    <row r="5476" spans="17:19">
      <c r="Q5476" s="23"/>
      <c r="R5476" s="23"/>
      <c r="S5476" s="23"/>
    </row>
    <row r="5477" spans="17:19">
      <c r="Q5477" s="23"/>
      <c r="R5477" s="23"/>
      <c r="S5477" s="23"/>
    </row>
    <row r="5478" spans="17:19">
      <c r="Q5478" s="23"/>
      <c r="R5478" s="23"/>
      <c r="S5478" s="23"/>
    </row>
    <row r="5479" spans="17:19">
      <c r="Q5479" s="23"/>
      <c r="R5479" s="23"/>
      <c r="S5479" s="23"/>
    </row>
    <row r="5480" spans="17:19">
      <c r="Q5480" s="23"/>
      <c r="R5480" s="23"/>
      <c r="S5480" s="23"/>
    </row>
    <row r="5481" spans="17:19">
      <c r="Q5481" s="23"/>
      <c r="R5481" s="23"/>
      <c r="S5481" s="23"/>
    </row>
    <row r="5482" spans="17:19">
      <c r="Q5482" s="23"/>
      <c r="R5482" s="23"/>
      <c r="S5482" s="23"/>
    </row>
    <row r="5483" spans="17:19">
      <c r="Q5483" s="23"/>
      <c r="R5483" s="23"/>
      <c r="S5483" s="23"/>
    </row>
    <row r="5484" spans="17:19">
      <c r="Q5484" s="23"/>
      <c r="R5484" s="23"/>
      <c r="S5484" s="23"/>
    </row>
    <row r="5485" spans="17:19">
      <c r="Q5485" s="23"/>
      <c r="R5485" s="23"/>
      <c r="S5485" s="23"/>
    </row>
    <row r="5486" spans="17:19">
      <c r="Q5486" s="23"/>
      <c r="R5486" s="23"/>
      <c r="S5486" s="23"/>
    </row>
    <row r="5487" spans="17:19">
      <c r="Q5487" s="23"/>
      <c r="R5487" s="23"/>
      <c r="S5487" s="23"/>
    </row>
    <row r="5488" spans="17:19">
      <c r="Q5488" s="23"/>
      <c r="R5488" s="23"/>
      <c r="S5488" s="23"/>
    </row>
    <row r="5489" spans="17:19">
      <c r="Q5489" s="23"/>
      <c r="R5489" s="23"/>
      <c r="S5489" s="23"/>
    </row>
    <row r="5490" spans="17:19">
      <c r="Q5490" s="23"/>
      <c r="R5490" s="23"/>
      <c r="S5490" s="23"/>
    </row>
    <row r="5491" spans="17:19">
      <c r="Q5491" s="23"/>
      <c r="R5491" s="23"/>
      <c r="S5491" s="23"/>
    </row>
    <row r="5492" spans="17:19">
      <c r="Q5492" s="23"/>
      <c r="R5492" s="23"/>
      <c r="S5492" s="23"/>
    </row>
    <row r="5493" spans="17:19">
      <c r="Q5493" s="23"/>
      <c r="R5493" s="23"/>
      <c r="S5493" s="23"/>
    </row>
    <row r="5494" spans="17:19">
      <c r="Q5494" s="23"/>
      <c r="R5494" s="23"/>
      <c r="S5494" s="23"/>
    </row>
    <row r="5495" spans="17:19">
      <c r="Q5495" s="23"/>
      <c r="R5495" s="23"/>
      <c r="S5495" s="23"/>
    </row>
    <row r="5496" spans="17:19">
      <c r="Q5496" s="23"/>
      <c r="R5496" s="23"/>
      <c r="S5496" s="23"/>
    </row>
    <row r="5497" spans="17:19">
      <c r="Q5497" s="23"/>
      <c r="R5497" s="23"/>
      <c r="S5497" s="23"/>
    </row>
    <row r="5498" spans="17:19">
      <c r="Q5498" s="23"/>
      <c r="R5498" s="23"/>
      <c r="S5498" s="23"/>
    </row>
    <row r="5499" spans="17:19">
      <c r="Q5499" s="23"/>
      <c r="R5499" s="23"/>
      <c r="S5499" s="23"/>
    </row>
    <row r="5500" spans="17:19">
      <c r="Q5500" s="23"/>
      <c r="R5500" s="23"/>
      <c r="S5500" s="23"/>
    </row>
    <row r="5501" spans="17:19">
      <c r="Q5501" s="23"/>
      <c r="R5501" s="23"/>
      <c r="S5501" s="23"/>
    </row>
    <row r="5502" spans="17:19">
      <c r="Q5502" s="23"/>
      <c r="R5502" s="23"/>
      <c r="S5502" s="23"/>
    </row>
    <row r="5503" spans="17:19">
      <c r="Q5503" s="23"/>
      <c r="R5503" s="23"/>
      <c r="S5503" s="23"/>
    </row>
    <row r="5504" spans="17:19">
      <c r="Q5504" s="23"/>
      <c r="R5504" s="23"/>
      <c r="S5504" s="23"/>
    </row>
    <row r="5505" spans="17:19">
      <c r="Q5505" s="23"/>
      <c r="R5505" s="23"/>
      <c r="S5505" s="23"/>
    </row>
    <row r="5506" spans="17:19">
      <c r="Q5506" s="23"/>
      <c r="R5506" s="23"/>
      <c r="S5506" s="23"/>
    </row>
    <row r="5507" spans="17:19">
      <c r="Q5507" s="23"/>
      <c r="R5507" s="23"/>
      <c r="S5507" s="23"/>
    </row>
    <row r="5508" spans="17:19">
      <c r="Q5508" s="23"/>
      <c r="R5508" s="23"/>
      <c r="S5508" s="23"/>
    </row>
    <row r="5509" spans="17:19">
      <c r="Q5509" s="23"/>
      <c r="R5509" s="23"/>
      <c r="S5509" s="23"/>
    </row>
    <row r="5510" spans="17:19">
      <c r="Q5510" s="23"/>
      <c r="R5510" s="23"/>
      <c r="S5510" s="23"/>
    </row>
    <row r="5511" spans="17:19">
      <c r="Q5511" s="23"/>
      <c r="R5511" s="23"/>
      <c r="S5511" s="23"/>
    </row>
    <row r="5512" spans="17:19">
      <c r="Q5512" s="23"/>
      <c r="R5512" s="23"/>
      <c r="S5512" s="23"/>
    </row>
    <row r="5513" spans="17:19">
      <c r="Q5513" s="23"/>
      <c r="R5513" s="23"/>
      <c r="S5513" s="23"/>
    </row>
    <row r="5514" spans="17:19">
      <c r="Q5514" s="23"/>
      <c r="R5514" s="23"/>
      <c r="S5514" s="23"/>
    </row>
    <row r="5515" spans="17:19">
      <c r="Q5515" s="23"/>
      <c r="R5515" s="23"/>
      <c r="S5515" s="23"/>
    </row>
    <row r="5516" spans="17:19">
      <c r="Q5516" s="23"/>
      <c r="R5516" s="23"/>
      <c r="S5516" s="23"/>
    </row>
    <row r="5517" spans="17:19">
      <c r="Q5517" s="23"/>
      <c r="R5517" s="23"/>
      <c r="S5517" s="23"/>
    </row>
    <row r="5518" spans="17:19">
      <c r="Q5518" s="23"/>
      <c r="R5518" s="23"/>
      <c r="S5518" s="23"/>
    </row>
    <row r="5519" spans="17:19">
      <c r="Q5519" s="23"/>
      <c r="R5519" s="23"/>
      <c r="S5519" s="23"/>
    </row>
    <row r="5520" spans="17:19">
      <c r="Q5520" s="23"/>
      <c r="R5520" s="23"/>
      <c r="S5520" s="23"/>
    </row>
    <row r="5521" spans="17:19">
      <c r="Q5521" s="23"/>
      <c r="R5521" s="23"/>
      <c r="S5521" s="23"/>
    </row>
    <row r="5522" spans="17:19">
      <c r="Q5522" s="23"/>
      <c r="R5522" s="23"/>
      <c r="S5522" s="23"/>
    </row>
    <row r="5523" spans="17:19">
      <c r="Q5523" s="23"/>
      <c r="R5523" s="23"/>
      <c r="S5523" s="23"/>
    </row>
    <row r="5524" spans="17:19">
      <c r="Q5524" s="23"/>
      <c r="R5524" s="23"/>
      <c r="S5524" s="23"/>
    </row>
    <row r="5525" spans="17:19">
      <c r="Q5525" s="23"/>
      <c r="R5525" s="23"/>
      <c r="S5525" s="23"/>
    </row>
    <row r="5526" spans="17:19">
      <c r="Q5526" s="23"/>
      <c r="R5526" s="23"/>
      <c r="S5526" s="23"/>
    </row>
    <row r="5527" spans="17:19">
      <c r="Q5527" s="23"/>
      <c r="R5527" s="23"/>
      <c r="S5527" s="23"/>
    </row>
    <row r="5528" spans="17:19">
      <c r="Q5528" s="23"/>
      <c r="R5528" s="23"/>
      <c r="S5528" s="23"/>
    </row>
    <row r="5529" spans="17:19">
      <c r="Q5529" s="23"/>
      <c r="R5529" s="23"/>
      <c r="S5529" s="23"/>
    </row>
    <row r="5530" spans="17:19">
      <c r="Q5530" s="23"/>
      <c r="R5530" s="23"/>
      <c r="S5530" s="23"/>
    </row>
    <row r="5531" spans="17:19">
      <c r="Q5531" s="23"/>
      <c r="R5531" s="23"/>
      <c r="S5531" s="23"/>
    </row>
    <row r="5532" spans="17:19">
      <c r="Q5532" s="23"/>
      <c r="R5532" s="23"/>
      <c r="S5532" s="23"/>
    </row>
    <row r="5533" spans="17:19">
      <c r="Q5533" s="23"/>
      <c r="R5533" s="23"/>
      <c r="S5533" s="23"/>
    </row>
    <row r="5534" spans="17:19">
      <c r="Q5534" s="23"/>
      <c r="R5534" s="23"/>
      <c r="S5534" s="23"/>
    </row>
    <row r="5535" spans="17:19">
      <c r="Q5535" s="23"/>
      <c r="R5535" s="23"/>
      <c r="S5535" s="23"/>
    </row>
    <row r="5536" spans="17:19">
      <c r="Q5536" s="23"/>
      <c r="R5536" s="23"/>
      <c r="S5536" s="23"/>
    </row>
    <row r="5537" spans="17:19">
      <c r="Q5537" s="23"/>
      <c r="R5537" s="23"/>
      <c r="S5537" s="23"/>
    </row>
    <row r="5538" spans="17:19">
      <c r="Q5538" s="23"/>
      <c r="R5538" s="23"/>
      <c r="S5538" s="23"/>
    </row>
    <row r="5539" spans="17:19">
      <c r="Q5539" s="23"/>
      <c r="R5539" s="23"/>
      <c r="S5539" s="23"/>
    </row>
    <row r="5540" spans="17:19">
      <c r="Q5540" s="23"/>
      <c r="R5540" s="23"/>
      <c r="S5540" s="23"/>
    </row>
    <row r="5541" spans="17:19">
      <c r="Q5541" s="23"/>
      <c r="R5541" s="23"/>
      <c r="S5541" s="23"/>
    </row>
    <row r="5542" spans="17:19">
      <c r="Q5542" s="23"/>
      <c r="R5542" s="23"/>
      <c r="S5542" s="23"/>
    </row>
    <row r="5543" spans="17:19">
      <c r="Q5543" s="23"/>
      <c r="R5543" s="23"/>
      <c r="S5543" s="23"/>
    </row>
    <row r="5544" spans="17:19">
      <c r="Q5544" s="23"/>
      <c r="R5544" s="23"/>
      <c r="S5544" s="23"/>
    </row>
    <row r="5545" spans="17:19">
      <c r="Q5545" s="23"/>
      <c r="R5545" s="23"/>
      <c r="S5545" s="23"/>
    </row>
    <row r="5546" spans="17:19">
      <c r="Q5546" s="23"/>
      <c r="R5546" s="23"/>
      <c r="S5546" s="23"/>
    </row>
    <row r="5547" spans="17:19">
      <c r="Q5547" s="23"/>
      <c r="R5547" s="23"/>
      <c r="S5547" s="23"/>
    </row>
    <row r="5548" spans="17:19">
      <c r="Q5548" s="23"/>
      <c r="R5548" s="23"/>
      <c r="S5548" s="23"/>
    </row>
    <row r="5549" spans="17:19">
      <c r="Q5549" s="23"/>
      <c r="R5549" s="23"/>
      <c r="S5549" s="23"/>
    </row>
    <row r="5550" spans="17:19">
      <c r="Q5550" s="23"/>
      <c r="R5550" s="23"/>
      <c r="S5550" s="23"/>
    </row>
    <row r="5551" spans="17:19">
      <c r="Q5551" s="23"/>
      <c r="R5551" s="23"/>
      <c r="S5551" s="23"/>
    </row>
    <row r="5552" spans="17:19">
      <c r="Q5552" s="23"/>
      <c r="R5552" s="23"/>
      <c r="S5552" s="23"/>
    </row>
    <row r="5553" spans="17:19">
      <c r="Q5553" s="23"/>
      <c r="R5553" s="23"/>
      <c r="S5553" s="23"/>
    </row>
    <row r="5554" spans="17:19">
      <c r="Q5554" s="23"/>
      <c r="R5554" s="23"/>
      <c r="S5554" s="23"/>
    </row>
    <row r="5555" spans="17:19">
      <c r="Q5555" s="23"/>
      <c r="R5555" s="23"/>
      <c r="S5555" s="23"/>
    </row>
    <row r="5556" spans="17:19">
      <c r="Q5556" s="23"/>
      <c r="R5556" s="23"/>
      <c r="S5556" s="23"/>
    </row>
    <row r="5557" spans="17:19">
      <c r="Q5557" s="23"/>
      <c r="R5557" s="23"/>
      <c r="S5557" s="23"/>
    </row>
    <row r="5558" spans="17:19">
      <c r="Q5558" s="23"/>
      <c r="R5558" s="23"/>
      <c r="S5558" s="23"/>
    </row>
    <row r="5559" spans="17:19">
      <c r="Q5559" s="23"/>
      <c r="R5559" s="23"/>
      <c r="S5559" s="23"/>
    </row>
    <row r="5560" spans="17:19">
      <c r="Q5560" s="23"/>
      <c r="R5560" s="23"/>
      <c r="S5560" s="23"/>
    </row>
    <row r="5561" spans="17:19">
      <c r="Q5561" s="23"/>
      <c r="R5561" s="23"/>
      <c r="S5561" s="23"/>
    </row>
    <row r="5562" spans="17:19">
      <c r="Q5562" s="23"/>
      <c r="R5562" s="23"/>
      <c r="S5562" s="23"/>
    </row>
    <row r="5563" spans="17:19">
      <c r="Q5563" s="23"/>
      <c r="R5563" s="23"/>
      <c r="S5563" s="23"/>
    </row>
    <row r="5564" spans="17:19">
      <c r="Q5564" s="23"/>
      <c r="R5564" s="23"/>
      <c r="S5564" s="23"/>
    </row>
    <row r="5565" spans="17:19">
      <c r="Q5565" s="23"/>
      <c r="R5565" s="23"/>
      <c r="S5565" s="23"/>
    </row>
    <row r="5566" spans="17:19">
      <c r="Q5566" s="23"/>
      <c r="R5566" s="23"/>
      <c r="S5566" s="23"/>
    </row>
    <row r="5567" spans="17:19">
      <c r="Q5567" s="23"/>
      <c r="R5567" s="23"/>
      <c r="S5567" s="23"/>
    </row>
    <row r="5568" spans="17:19">
      <c r="Q5568" s="23"/>
      <c r="R5568" s="23"/>
      <c r="S5568" s="23"/>
    </row>
    <row r="5569" spans="17:19">
      <c r="Q5569" s="23"/>
      <c r="R5569" s="23"/>
      <c r="S5569" s="23"/>
    </row>
    <row r="5570" spans="17:19">
      <c r="Q5570" s="23"/>
      <c r="R5570" s="23"/>
      <c r="S5570" s="23"/>
    </row>
    <row r="5571" spans="17:19">
      <c r="Q5571" s="23"/>
      <c r="R5571" s="23"/>
      <c r="S5571" s="23"/>
    </row>
    <row r="5572" spans="17:19">
      <c r="Q5572" s="23"/>
      <c r="R5572" s="23"/>
      <c r="S5572" s="23"/>
    </row>
    <row r="5573" spans="17:19">
      <c r="Q5573" s="23"/>
      <c r="R5573" s="23"/>
      <c r="S5573" s="23"/>
    </row>
    <row r="5574" spans="17:19">
      <c r="Q5574" s="23"/>
      <c r="R5574" s="23"/>
      <c r="S5574" s="23"/>
    </row>
    <row r="5575" spans="17:19">
      <c r="Q5575" s="23"/>
      <c r="R5575" s="23"/>
      <c r="S5575" s="23"/>
    </row>
    <row r="5576" spans="17:19">
      <c r="Q5576" s="23"/>
      <c r="R5576" s="23"/>
      <c r="S5576" s="23"/>
    </row>
    <row r="5577" spans="17:19">
      <c r="Q5577" s="23"/>
      <c r="R5577" s="23"/>
      <c r="S5577" s="23"/>
    </row>
    <row r="5578" spans="17:19">
      <c r="Q5578" s="23"/>
      <c r="R5578" s="23"/>
      <c r="S5578" s="23"/>
    </row>
    <row r="5579" spans="17:19">
      <c r="Q5579" s="23"/>
      <c r="R5579" s="23"/>
      <c r="S5579" s="23"/>
    </row>
    <row r="5580" spans="17:19">
      <c r="Q5580" s="23"/>
      <c r="R5580" s="23"/>
      <c r="S5580" s="23"/>
    </row>
    <row r="5581" spans="17:19">
      <c r="Q5581" s="23"/>
      <c r="R5581" s="23"/>
      <c r="S5581" s="23"/>
    </row>
    <row r="5582" spans="17:19">
      <c r="Q5582" s="23"/>
      <c r="R5582" s="23"/>
      <c r="S5582" s="23"/>
    </row>
    <row r="5583" spans="17:19">
      <c r="Q5583" s="23"/>
      <c r="R5583" s="23"/>
      <c r="S5583" s="23"/>
    </row>
    <row r="5584" spans="17:19">
      <c r="Q5584" s="23"/>
      <c r="R5584" s="23"/>
      <c r="S5584" s="23"/>
    </row>
    <row r="5585" spans="17:19">
      <c r="Q5585" s="23"/>
      <c r="R5585" s="23"/>
      <c r="S5585" s="23"/>
    </row>
    <row r="5586" spans="17:19">
      <c r="Q5586" s="23"/>
      <c r="R5586" s="23"/>
      <c r="S5586" s="23"/>
    </row>
    <row r="5587" spans="17:19">
      <c r="Q5587" s="23"/>
      <c r="R5587" s="23"/>
      <c r="S5587" s="23"/>
    </row>
    <row r="5588" spans="17:19">
      <c r="Q5588" s="23"/>
      <c r="R5588" s="23"/>
      <c r="S5588" s="23"/>
    </row>
    <row r="5589" spans="17:19">
      <c r="Q5589" s="23"/>
      <c r="R5589" s="23"/>
      <c r="S5589" s="23"/>
    </row>
    <row r="5590" spans="17:19">
      <c r="Q5590" s="23"/>
      <c r="R5590" s="23"/>
      <c r="S5590" s="23"/>
    </row>
    <row r="5591" spans="17:19">
      <c r="Q5591" s="23"/>
      <c r="R5591" s="23"/>
      <c r="S5591" s="23"/>
    </row>
    <row r="5592" spans="17:19">
      <c r="Q5592" s="23"/>
      <c r="R5592" s="23"/>
      <c r="S5592" s="23"/>
    </row>
    <row r="5593" spans="17:19">
      <c r="Q5593" s="23"/>
      <c r="R5593" s="23"/>
      <c r="S5593" s="23"/>
    </row>
    <row r="5594" spans="17:19">
      <c r="Q5594" s="23"/>
      <c r="R5594" s="23"/>
      <c r="S5594" s="23"/>
    </row>
    <row r="5595" spans="17:19">
      <c r="Q5595" s="23"/>
      <c r="R5595" s="23"/>
      <c r="S5595" s="23"/>
    </row>
    <row r="5596" spans="17:19">
      <c r="Q5596" s="23"/>
      <c r="R5596" s="23"/>
      <c r="S5596" s="23"/>
    </row>
    <row r="5597" spans="17:19">
      <c r="Q5597" s="23"/>
      <c r="R5597" s="23"/>
      <c r="S5597" s="23"/>
    </row>
    <row r="5598" spans="17:19">
      <c r="Q5598" s="23"/>
      <c r="R5598" s="23"/>
      <c r="S5598" s="23"/>
    </row>
    <row r="5599" spans="17:19">
      <c r="Q5599" s="23"/>
      <c r="R5599" s="23"/>
      <c r="S5599" s="23"/>
    </row>
    <row r="5600" spans="17:19">
      <c r="Q5600" s="23"/>
      <c r="R5600" s="23"/>
      <c r="S5600" s="23"/>
    </row>
    <row r="5601" spans="17:19">
      <c r="Q5601" s="23"/>
      <c r="R5601" s="23"/>
      <c r="S5601" s="23"/>
    </row>
    <row r="5602" spans="17:19">
      <c r="Q5602" s="23"/>
      <c r="R5602" s="23"/>
      <c r="S5602" s="23"/>
    </row>
    <row r="5603" spans="17:19">
      <c r="Q5603" s="23"/>
      <c r="R5603" s="23"/>
      <c r="S5603" s="23"/>
    </row>
    <row r="5604" spans="17:19">
      <c r="Q5604" s="23"/>
      <c r="R5604" s="23"/>
      <c r="S5604" s="23"/>
    </row>
    <row r="5605" spans="17:19">
      <c r="Q5605" s="23"/>
      <c r="R5605" s="23"/>
      <c r="S5605" s="23"/>
    </row>
    <row r="5606" spans="17:19">
      <c r="Q5606" s="23"/>
      <c r="R5606" s="23"/>
      <c r="S5606" s="23"/>
    </row>
    <row r="5607" spans="17:19">
      <c r="Q5607" s="23"/>
      <c r="R5607" s="23"/>
      <c r="S5607" s="23"/>
    </row>
    <row r="5608" spans="17:19">
      <c r="Q5608" s="23"/>
      <c r="R5608" s="23"/>
      <c r="S5608" s="23"/>
    </row>
    <row r="5609" spans="17:19">
      <c r="Q5609" s="23"/>
      <c r="R5609" s="23"/>
      <c r="S5609" s="23"/>
    </row>
    <row r="5610" spans="17:19">
      <c r="Q5610" s="23"/>
      <c r="R5610" s="23"/>
      <c r="S5610" s="23"/>
    </row>
    <row r="5611" spans="17:19">
      <c r="Q5611" s="23"/>
      <c r="R5611" s="23"/>
      <c r="S5611" s="23"/>
    </row>
    <row r="5612" spans="17:19">
      <c r="Q5612" s="23"/>
      <c r="R5612" s="23"/>
      <c r="S5612" s="23"/>
    </row>
    <row r="5613" spans="17:19">
      <c r="Q5613" s="23"/>
      <c r="R5613" s="23"/>
      <c r="S5613" s="23"/>
    </row>
    <row r="5614" spans="17:19">
      <c r="Q5614" s="23"/>
      <c r="R5614" s="23"/>
      <c r="S5614" s="23"/>
    </row>
    <row r="5615" spans="17:19">
      <c r="Q5615" s="23"/>
      <c r="R5615" s="23"/>
      <c r="S5615" s="23"/>
    </row>
    <row r="5616" spans="17:19">
      <c r="Q5616" s="23"/>
      <c r="R5616" s="23"/>
      <c r="S5616" s="23"/>
    </row>
    <row r="5617" spans="17:19">
      <c r="Q5617" s="23"/>
      <c r="R5617" s="23"/>
      <c r="S5617" s="23"/>
    </row>
    <row r="5618" spans="17:19">
      <c r="Q5618" s="23"/>
      <c r="R5618" s="23"/>
      <c r="S5618" s="23"/>
    </row>
    <row r="5619" spans="17:19">
      <c r="Q5619" s="23"/>
      <c r="R5619" s="23"/>
      <c r="S5619" s="23"/>
    </row>
    <row r="5620" spans="17:19">
      <c r="Q5620" s="23"/>
      <c r="R5620" s="23"/>
      <c r="S5620" s="23"/>
    </row>
    <row r="5621" spans="17:19">
      <c r="Q5621" s="23"/>
      <c r="R5621" s="23"/>
      <c r="S5621" s="23"/>
    </row>
    <row r="5622" spans="17:19">
      <c r="Q5622" s="23"/>
      <c r="R5622" s="23"/>
      <c r="S5622" s="23"/>
    </row>
    <row r="5623" spans="17:19">
      <c r="Q5623" s="23"/>
      <c r="R5623" s="23"/>
      <c r="S5623" s="23"/>
    </row>
    <row r="5624" spans="17:19">
      <c r="Q5624" s="23"/>
      <c r="R5624" s="23"/>
      <c r="S5624" s="23"/>
    </row>
    <row r="5625" spans="17:19">
      <c r="Q5625" s="23"/>
      <c r="R5625" s="23"/>
      <c r="S5625" s="23"/>
    </row>
    <row r="5626" spans="17:19">
      <c r="Q5626" s="23"/>
      <c r="R5626" s="23"/>
      <c r="S5626" s="23"/>
    </row>
    <row r="5627" spans="17:19">
      <c r="Q5627" s="23"/>
      <c r="R5627" s="23"/>
      <c r="S5627" s="23"/>
    </row>
    <row r="5628" spans="17:19">
      <c r="Q5628" s="23"/>
      <c r="R5628" s="23"/>
      <c r="S5628" s="23"/>
    </row>
    <row r="5629" spans="17:19">
      <c r="Q5629" s="23"/>
      <c r="R5629" s="23"/>
      <c r="S5629" s="23"/>
    </row>
    <row r="5630" spans="17:19">
      <c r="Q5630" s="23"/>
      <c r="R5630" s="23"/>
      <c r="S5630" s="23"/>
    </row>
    <row r="5631" spans="17:19">
      <c r="Q5631" s="23"/>
      <c r="R5631" s="23"/>
      <c r="S5631" s="23"/>
    </row>
    <row r="5632" spans="17:19">
      <c r="Q5632" s="23"/>
      <c r="R5632" s="23"/>
      <c r="S5632" s="23"/>
    </row>
    <row r="5633" spans="17:19">
      <c r="Q5633" s="23"/>
      <c r="R5633" s="23"/>
      <c r="S5633" s="23"/>
    </row>
    <row r="5634" spans="17:19">
      <c r="Q5634" s="23"/>
      <c r="R5634" s="23"/>
      <c r="S5634" s="23"/>
    </row>
    <row r="5635" spans="17:19">
      <c r="Q5635" s="23"/>
      <c r="R5635" s="23"/>
      <c r="S5635" s="23"/>
    </row>
    <row r="5636" spans="17:19">
      <c r="Q5636" s="23"/>
      <c r="R5636" s="23"/>
      <c r="S5636" s="23"/>
    </row>
    <row r="5637" spans="17:19">
      <c r="Q5637" s="23"/>
      <c r="R5637" s="23"/>
      <c r="S5637" s="23"/>
    </row>
    <row r="5638" spans="17:19">
      <c r="Q5638" s="23"/>
      <c r="R5638" s="23"/>
      <c r="S5638" s="23"/>
    </row>
    <row r="5639" spans="17:19">
      <c r="Q5639" s="23"/>
      <c r="R5639" s="23"/>
      <c r="S5639" s="23"/>
    </row>
    <row r="5640" spans="17:19">
      <c r="Q5640" s="23"/>
      <c r="R5640" s="23"/>
      <c r="S5640" s="23"/>
    </row>
    <row r="5641" spans="17:19">
      <c r="Q5641" s="23"/>
      <c r="R5641" s="23"/>
      <c r="S5641" s="23"/>
    </row>
    <row r="5642" spans="17:19">
      <c r="Q5642" s="23"/>
      <c r="R5642" s="23"/>
      <c r="S5642" s="23"/>
    </row>
    <row r="5643" spans="17:19">
      <c r="Q5643" s="23"/>
      <c r="R5643" s="23"/>
      <c r="S5643" s="23"/>
    </row>
    <row r="5644" spans="17:19">
      <c r="Q5644" s="23"/>
      <c r="R5644" s="23"/>
      <c r="S5644" s="23"/>
    </row>
    <row r="5645" spans="17:19">
      <c r="Q5645" s="23"/>
      <c r="R5645" s="23"/>
      <c r="S5645" s="23"/>
    </row>
    <row r="5646" spans="17:19">
      <c r="Q5646" s="23"/>
      <c r="R5646" s="23"/>
      <c r="S5646" s="23"/>
    </row>
    <row r="5647" spans="17:19">
      <c r="Q5647" s="23"/>
      <c r="R5647" s="23"/>
      <c r="S5647" s="23"/>
    </row>
    <row r="5648" spans="17:19">
      <c r="Q5648" s="23"/>
      <c r="R5648" s="23"/>
      <c r="S5648" s="23"/>
    </row>
    <row r="5649" spans="17:19">
      <c r="Q5649" s="23"/>
      <c r="R5649" s="23"/>
      <c r="S5649" s="23"/>
    </row>
    <row r="5650" spans="17:19">
      <c r="Q5650" s="23"/>
      <c r="R5650" s="23"/>
      <c r="S5650" s="23"/>
    </row>
    <row r="5651" spans="17:19">
      <c r="Q5651" s="23"/>
      <c r="R5651" s="23"/>
      <c r="S5651" s="23"/>
    </row>
    <row r="5652" spans="17:19">
      <c r="Q5652" s="23"/>
      <c r="R5652" s="23"/>
      <c r="S5652" s="23"/>
    </row>
    <row r="5653" spans="17:19">
      <c r="Q5653" s="23"/>
      <c r="R5653" s="23"/>
      <c r="S5653" s="23"/>
    </row>
    <row r="5654" spans="17:19">
      <c r="Q5654" s="23"/>
      <c r="R5654" s="23"/>
      <c r="S5654" s="23"/>
    </row>
    <row r="5655" spans="17:19">
      <c r="Q5655" s="23"/>
      <c r="R5655" s="23"/>
      <c r="S5655" s="23"/>
    </row>
    <row r="5656" spans="17:19">
      <c r="Q5656" s="23"/>
      <c r="R5656" s="23"/>
      <c r="S5656" s="23"/>
    </row>
    <row r="5657" spans="17:19">
      <c r="Q5657" s="23"/>
      <c r="R5657" s="23"/>
      <c r="S5657" s="23"/>
    </row>
    <row r="5658" spans="17:19">
      <c r="Q5658" s="23"/>
      <c r="R5658" s="23"/>
      <c r="S5658" s="23"/>
    </row>
    <row r="5659" spans="17:19">
      <c r="Q5659" s="23"/>
      <c r="R5659" s="23"/>
      <c r="S5659" s="23"/>
    </row>
    <row r="5660" spans="17:19">
      <c r="Q5660" s="23"/>
      <c r="R5660" s="23"/>
      <c r="S5660" s="23"/>
    </row>
    <row r="5661" spans="17:19">
      <c r="Q5661" s="23"/>
      <c r="R5661" s="23"/>
      <c r="S5661" s="23"/>
    </row>
    <row r="5662" spans="17:19">
      <c r="Q5662" s="23"/>
      <c r="R5662" s="23"/>
      <c r="S5662" s="23"/>
    </row>
    <row r="5663" spans="17:19">
      <c r="Q5663" s="23"/>
      <c r="R5663" s="23"/>
      <c r="S5663" s="23"/>
    </row>
    <row r="5664" spans="17:19">
      <c r="Q5664" s="23"/>
      <c r="R5664" s="23"/>
      <c r="S5664" s="23"/>
    </row>
    <row r="5665" spans="17:19">
      <c r="Q5665" s="23"/>
      <c r="R5665" s="23"/>
      <c r="S5665" s="23"/>
    </row>
    <row r="5666" spans="17:19">
      <c r="Q5666" s="23"/>
      <c r="R5666" s="23"/>
      <c r="S5666" s="23"/>
    </row>
    <row r="5667" spans="17:19">
      <c r="Q5667" s="23"/>
      <c r="R5667" s="23"/>
      <c r="S5667" s="23"/>
    </row>
    <row r="5668" spans="17:19">
      <c r="Q5668" s="23"/>
      <c r="R5668" s="23"/>
      <c r="S5668" s="23"/>
    </row>
    <row r="5669" spans="17:19">
      <c r="Q5669" s="23"/>
      <c r="R5669" s="23"/>
      <c r="S5669" s="23"/>
    </row>
    <row r="5670" spans="17:19">
      <c r="Q5670" s="23"/>
      <c r="R5670" s="23"/>
      <c r="S5670" s="23"/>
    </row>
    <row r="5671" spans="17:19">
      <c r="Q5671" s="23"/>
      <c r="R5671" s="23"/>
      <c r="S5671" s="23"/>
    </row>
    <row r="5672" spans="17:19">
      <c r="Q5672" s="23"/>
      <c r="R5672" s="23"/>
      <c r="S5672" s="23"/>
    </row>
    <row r="5673" spans="17:19">
      <c r="Q5673" s="23"/>
      <c r="R5673" s="23"/>
      <c r="S5673" s="23"/>
    </row>
    <row r="5674" spans="17:19">
      <c r="Q5674" s="23"/>
      <c r="R5674" s="23"/>
      <c r="S5674" s="23"/>
    </row>
    <row r="5675" spans="17:19">
      <c r="Q5675" s="23"/>
      <c r="R5675" s="23"/>
      <c r="S5675" s="23"/>
    </row>
    <row r="5676" spans="17:19">
      <c r="Q5676" s="23"/>
      <c r="R5676" s="23"/>
      <c r="S5676" s="23"/>
    </row>
    <row r="5677" spans="17:19">
      <c r="Q5677" s="23"/>
      <c r="R5677" s="23"/>
      <c r="S5677" s="23"/>
    </row>
    <row r="5678" spans="17:19">
      <c r="Q5678" s="23"/>
      <c r="R5678" s="23"/>
      <c r="S5678" s="23"/>
    </row>
    <row r="5679" spans="17:19">
      <c r="Q5679" s="23"/>
      <c r="R5679" s="23"/>
      <c r="S5679" s="23"/>
    </row>
    <row r="5680" spans="17:19">
      <c r="Q5680" s="23"/>
      <c r="R5680" s="23"/>
      <c r="S5680" s="23"/>
    </row>
    <row r="5681" spans="17:19">
      <c r="Q5681" s="23"/>
      <c r="R5681" s="23"/>
      <c r="S5681" s="23"/>
    </row>
    <row r="5682" spans="17:19">
      <c r="Q5682" s="23"/>
      <c r="R5682" s="23"/>
      <c r="S5682" s="23"/>
    </row>
    <row r="5683" spans="17:19">
      <c r="Q5683" s="23"/>
      <c r="R5683" s="23"/>
      <c r="S5683" s="23"/>
    </row>
    <row r="5684" spans="17:19">
      <c r="Q5684" s="23"/>
      <c r="R5684" s="23"/>
      <c r="S5684" s="23"/>
    </row>
    <row r="5685" spans="17:19">
      <c r="Q5685" s="23"/>
      <c r="R5685" s="23"/>
      <c r="S5685" s="23"/>
    </row>
    <row r="5686" spans="17:19">
      <c r="Q5686" s="23"/>
      <c r="R5686" s="23"/>
      <c r="S5686" s="23"/>
    </row>
    <row r="5687" spans="17:19">
      <c r="Q5687" s="23"/>
      <c r="R5687" s="23"/>
      <c r="S5687" s="23"/>
    </row>
    <row r="5688" spans="17:19">
      <c r="Q5688" s="23"/>
      <c r="R5688" s="23"/>
      <c r="S5688" s="23"/>
    </row>
    <row r="5689" spans="17:19">
      <c r="Q5689" s="23"/>
      <c r="R5689" s="23"/>
      <c r="S5689" s="23"/>
    </row>
    <row r="5690" spans="17:19">
      <c r="Q5690" s="23"/>
      <c r="R5690" s="23"/>
      <c r="S5690" s="23"/>
    </row>
    <row r="5691" spans="17:19">
      <c r="Q5691" s="23"/>
      <c r="R5691" s="23"/>
      <c r="S5691" s="23"/>
    </row>
    <row r="5692" spans="17:19">
      <c r="Q5692" s="23"/>
      <c r="R5692" s="23"/>
      <c r="S5692" s="23"/>
    </row>
    <row r="5693" spans="17:19">
      <c r="Q5693" s="23"/>
      <c r="R5693" s="23"/>
      <c r="S5693" s="23"/>
    </row>
    <row r="5694" spans="17:19">
      <c r="Q5694" s="23"/>
      <c r="R5694" s="23"/>
      <c r="S5694" s="23"/>
    </row>
    <row r="5695" spans="17:19">
      <c r="Q5695" s="23"/>
      <c r="R5695" s="23"/>
      <c r="S5695" s="23"/>
    </row>
    <row r="5696" spans="17:19">
      <c r="Q5696" s="23"/>
      <c r="R5696" s="23"/>
      <c r="S5696" s="23"/>
    </row>
    <row r="5697" spans="17:19">
      <c r="Q5697" s="23"/>
      <c r="R5697" s="23"/>
      <c r="S5697" s="23"/>
    </row>
    <row r="5698" spans="17:19">
      <c r="Q5698" s="23"/>
      <c r="R5698" s="23"/>
      <c r="S5698" s="23"/>
    </row>
    <row r="5699" spans="17:19">
      <c r="Q5699" s="23"/>
      <c r="R5699" s="23"/>
      <c r="S5699" s="23"/>
    </row>
    <row r="5700" spans="17:19">
      <c r="Q5700" s="23"/>
      <c r="R5700" s="23"/>
      <c r="S5700" s="23"/>
    </row>
    <row r="5701" spans="17:19">
      <c r="Q5701" s="23"/>
      <c r="R5701" s="23"/>
      <c r="S5701" s="23"/>
    </row>
    <row r="5702" spans="17:19">
      <c r="Q5702" s="23"/>
      <c r="R5702" s="23"/>
      <c r="S5702" s="23"/>
    </row>
    <row r="5703" spans="17:19">
      <c r="Q5703" s="23"/>
      <c r="R5703" s="23"/>
      <c r="S5703" s="23"/>
    </row>
    <row r="5704" spans="17:19">
      <c r="Q5704" s="23"/>
      <c r="R5704" s="23"/>
      <c r="S5704" s="23"/>
    </row>
    <row r="5705" spans="17:19">
      <c r="Q5705" s="23"/>
      <c r="R5705" s="23"/>
      <c r="S5705" s="23"/>
    </row>
    <row r="5706" spans="17:19">
      <c r="Q5706" s="23"/>
      <c r="R5706" s="23"/>
      <c r="S5706" s="23"/>
    </row>
    <row r="5707" spans="17:19">
      <c r="Q5707" s="23"/>
      <c r="R5707" s="23"/>
      <c r="S5707" s="23"/>
    </row>
    <row r="5708" spans="17:19">
      <c r="Q5708" s="23"/>
      <c r="R5708" s="23"/>
      <c r="S5708" s="23"/>
    </row>
    <row r="5709" spans="17:19">
      <c r="Q5709" s="23"/>
      <c r="R5709" s="23"/>
      <c r="S5709" s="23"/>
    </row>
    <row r="5710" spans="17:19">
      <c r="Q5710" s="23"/>
      <c r="R5710" s="23"/>
      <c r="S5710" s="23"/>
    </row>
    <row r="5711" spans="17:19">
      <c r="Q5711" s="23"/>
      <c r="R5711" s="23"/>
      <c r="S5711" s="23"/>
    </row>
    <row r="5712" spans="17:19">
      <c r="Q5712" s="23"/>
      <c r="R5712" s="23"/>
      <c r="S5712" s="23"/>
    </row>
    <row r="5713" spans="17:19">
      <c r="Q5713" s="23"/>
      <c r="R5713" s="23"/>
      <c r="S5713" s="23"/>
    </row>
    <row r="5714" spans="17:19">
      <c r="Q5714" s="23"/>
      <c r="R5714" s="23"/>
      <c r="S5714" s="23"/>
    </row>
    <row r="5715" spans="17:19">
      <c r="Q5715" s="23"/>
      <c r="R5715" s="23"/>
      <c r="S5715" s="23"/>
    </row>
    <row r="5716" spans="17:19">
      <c r="Q5716" s="23"/>
      <c r="R5716" s="23"/>
      <c r="S5716" s="23"/>
    </row>
    <row r="5717" spans="17:19">
      <c r="Q5717" s="23"/>
      <c r="R5717" s="23"/>
      <c r="S5717" s="23"/>
    </row>
    <row r="5718" spans="17:19">
      <c r="Q5718" s="23"/>
      <c r="R5718" s="23"/>
      <c r="S5718" s="23"/>
    </row>
    <row r="5719" spans="17:19">
      <c r="Q5719" s="23"/>
      <c r="R5719" s="23"/>
      <c r="S5719" s="23"/>
    </row>
    <row r="5720" spans="17:19">
      <c r="Q5720" s="23"/>
      <c r="R5720" s="23"/>
      <c r="S5720" s="23"/>
    </row>
    <row r="5721" spans="17:19">
      <c r="Q5721" s="23"/>
      <c r="R5721" s="23"/>
      <c r="S5721" s="23"/>
    </row>
    <row r="5722" spans="17:19">
      <c r="Q5722" s="23"/>
      <c r="R5722" s="23"/>
      <c r="S5722" s="23"/>
    </row>
    <row r="5723" spans="17:19">
      <c r="Q5723" s="23"/>
      <c r="R5723" s="23"/>
      <c r="S5723" s="23"/>
    </row>
    <row r="5724" spans="17:19">
      <c r="Q5724" s="23"/>
      <c r="R5724" s="23"/>
      <c r="S5724" s="23"/>
    </row>
    <row r="5725" spans="17:19">
      <c r="Q5725" s="23"/>
      <c r="R5725" s="23"/>
      <c r="S5725" s="23"/>
    </row>
    <row r="5726" spans="17:19">
      <c r="Q5726" s="23"/>
      <c r="R5726" s="23"/>
      <c r="S5726" s="23"/>
    </row>
    <row r="5727" spans="17:19">
      <c r="Q5727" s="23"/>
      <c r="R5727" s="23"/>
      <c r="S5727" s="23"/>
    </row>
    <row r="5728" spans="17:19">
      <c r="Q5728" s="23"/>
      <c r="R5728" s="23"/>
      <c r="S5728" s="23"/>
    </row>
    <row r="5729" spans="17:19">
      <c r="Q5729" s="23"/>
      <c r="R5729" s="23"/>
      <c r="S5729" s="23"/>
    </row>
    <row r="5730" spans="17:19">
      <c r="Q5730" s="23"/>
      <c r="R5730" s="23"/>
      <c r="S5730" s="23"/>
    </row>
    <row r="5731" spans="17:19">
      <c r="Q5731" s="23"/>
      <c r="R5731" s="23"/>
      <c r="S5731" s="23"/>
    </row>
    <row r="5732" spans="17:19">
      <c r="Q5732" s="23"/>
      <c r="R5732" s="23"/>
      <c r="S5732" s="23"/>
    </row>
    <row r="5733" spans="17:19">
      <c r="Q5733" s="23"/>
      <c r="R5733" s="23"/>
      <c r="S5733" s="23"/>
    </row>
    <row r="5734" spans="17:19">
      <c r="Q5734" s="23"/>
      <c r="R5734" s="23"/>
      <c r="S5734" s="23"/>
    </row>
    <row r="5735" spans="17:19">
      <c r="Q5735" s="23"/>
      <c r="R5735" s="23"/>
      <c r="S5735" s="23"/>
    </row>
    <row r="5736" spans="17:19">
      <c r="Q5736" s="23"/>
      <c r="R5736" s="23"/>
      <c r="S5736" s="23"/>
    </row>
    <row r="5737" spans="17:19">
      <c r="Q5737" s="23"/>
      <c r="R5737" s="23"/>
      <c r="S5737" s="23"/>
    </row>
    <row r="5738" spans="17:19">
      <c r="Q5738" s="23"/>
      <c r="R5738" s="23"/>
      <c r="S5738" s="23"/>
    </row>
    <row r="5739" spans="17:19">
      <c r="Q5739" s="23"/>
      <c r="R5739" s="23"/>
      <c r="S5739" s="23"/>
    </row>
    <row r="5740" spans="17:19">
      <c r="Q5740" s="23"/>
      <c r="R5740" s="23"/>
      <c r="S5740" s="23"/>
    </row>
    <row r="5741" spans="17:19">
      <c r="Q5741" s="23"/>
      <c r="R5741" s="23"/>
      <c r="S5741" s="23"/>
    </row>
    <row r="5742" spans="17:19">
      <c r="Q5742" s="23"/>
      <c r="R5742" s="23"/>
      <c r="S5742" s="23"/>
    </row>
    <row r="5743" spans="17:19">
      <c r="Q5743" s="23"/>
      <c r="R5743" s="23"/>
      <c r="S5743" s="23"/>
    </row>
    <row r="5744" spans="17:19">
      <c r="Q5744" s="23"/>
      <c r="R5744" s="23"/>
      <c r="S5744" s="23"/>
    </row>
    <row r="5745" spans="17:19">
      <c r="Q5745" s="23"/>
      <c r="R5745" s="23"/>
      <c r="S5745" s="23"/>
    </row>
    <row r="5746" spans="17:19">
      <c r="Q5746" s="23"/>
      <c r="R5746" s="23"/>
      <c r="S5746" s="23"/>
    </row>
    <row r="5747" spans="17:19">
      <c r="Q5747" s="23"/>
      <c r="R5747" s="23"/>
      <c r="S5747" s="23"/>
    </row>
    <row r="5748" spans="17:19">
      <c r="Q5748" s="23"/>
      <c r="R5748" s="23"/>
      <c r="S5748" s="23"/>
    </row>
    <row r="5749" spans="17:19">
      <c r="Q5749" s="23"/>
      <c r="R5749" s="23"/>
      <c r="S5749" s="23"/>
    </row>
    <row r="5750" spans="17:19">
      <c r="Q5750" s="23"/>
      <c r="R5750" s="23"/>
      <c r="S5750" s="23"/>
    </row>
    <row r="5751" spans="17:19">
      <c r="Q5751" s="23"/>
      <c r="R5751" s="23"/>
      <c r="S5751" s="23"/>
    </row>
    <row r="5752" spans="17:19">
      <c r="Q5752" s="23"/>
      <c r="R5752" s="23"/>
      <c r="S5752" s="23"/>
    </row>
    <row r="5753" spans="17:19">
      <c r="Q5753" s="23"/>
      <c r="R5753" s="23"/>
      <c r="S5753" s="23"/>
    </row>
    <row r="5754" spans="17:19">
      <c r="Q5754" s="23"/>
      <c r="R5754" s="23"/>
      <c r="S5754" s="23"/>
    </row>
    <row r="5755" spans="17:19">
      <c r="Q5755" s="23"/>
      <c r="R5755" s="23"/>
      <c r="S5755" s="23"/>
    </row>
    <row r="5756" spans="17:19">
      <c r="Q5756" s="23"/>
      <c r="R5756" s="23"/>
      <c r="S5756" s="23"/>
    </row>
    <row r="5757" spans="17:19">
      <c r="Q5757" s="23"/>
      <c r="R5757" s="23"/>
      <c r="S5757" s="23"/>
    </row>
    <row r="5758" spans="17:19">
      <c r="Q5758" s="23"/>
      <c r="R5758" s="23"/>
      <c r="S5758" s="23"/>
    </row>
    <row r="5759" spans="17:19">
      <c r="Q5759" s="23"/>
      <c r="R5759" s="23"/>
      <c r="S5759" s="23"/>
    </row>
    <row r="5760" spans="17:19">
      <c r="Q5760" s="23"/>
      <c r="R5760" s="23"/>
      <c r="S5760" s="23"/>
    </row>
    <row r="5761" spans="17:19">
      <c r="Q5761" s="23"/>
      <c r="R5761" s="23"/>
      <c r="S5761" s="23"/>
    </row>
    <row r="5762" spans="17:19">
      <c r="Q5762" s="23"/>
      <c r="R5762" s="23"/>
      <c r="S5762" s="23"/>
    </row>
    <row r="5763" spans="17:19">
      <c r="Q5763" s="23"/>
      <c r="R5763" s="23"/>
      <c r="S5763" s="23"/>
    </row>
    <row r="5764" spans="17:19">
      <c r="Q5764" s="23"/>
      <c r="R5764" s="23"/>
      <c r="S5764" s="23"/>
    </row>
    <row r="5765" spans="17:19">
      <c r="Q5765" s="23"/>
      <c r="R5765" s="23"/>
      <c r="S5765" s="23"/>
    </row>
    <row r="5766" spans="17:19">
      <c r="Q5766" s="23"/>
      <c r="R5766" s="23"/>
      <c r="S5766" s="23"/>
    </row>
    <row r="5767" spans="17:19">
      <c r="Q5767" s="23"/>
      <c r="R5767" s="23"/>
      <c r="S5767" s="23"/>
    </row>
    <row r="5768" spans="17:19">
      <c r="Q5768" s="23"/>
      <c r="R5768" s="23"/>
      <c r="S5768" s="23"/>
    </row>
    <row r="5769" spans="17:19">
      <c r="Q5769" s="23"/>
      <c r="R5769" s="23"/>
      <c r="S5769" s="23"/>
    </row>
    <row r="5770" spans="17:19">
      <c r="Q5770" s="23"/>
      <c r="R5770" s="23"/>
      <c r="S5770" s="23"/>
    </row>
    <row r="5771" spans="17:19">
      <c r="Q5771" s="23"/>
      <c r="R5771" s="23"/>
      <c r="S5771" s="23"/>
    </row>
    <row r="5772" spans="17:19">
      <c r="Q5772" s="23"/>
      <c r="R5772" s="23"/>
      <c r="S5772" s="23"/>
    </row>
    <row r="5773" spans="17:19">
      <c r="Q5773" s="23"/>
      <c r="R5773" s="23"/>
      <c r="S5773" s="23"/>
    </row>
    <row r="5774" spans="17:19">
      <c r="Q5774" s="23"/>
      <c r="R5774" s="23"/>
      <c r="S5774" s="23"/>
    </row>
    <row r="5775" spans="17:19">
      <c r="Q5775" s="23"/>
      <c r="R5775" s="23"/>
      <c r="S5775" s="23"/>
    </row>
    <row r="5776" spans="17:19">
      <c r="Q5776" s="23"/>
      <c r="R5776" s="23"/>
      <c r="S5776" s="23"/>
    </row>
    <row r="5777" spans="17:19">
      <c r="Q5777" s="23"/>
      <c r="R5777" s="23"/>
      <c r="S5777" s="23"/>
    </row>
    <row r="5778" spans="17:19">
      <c r="Q5778" s="23"/>
      <c r="R5778" s="23"/>
      <c r="S5778" s="23"/>
    </row>
    <row r="5779" spans="17:19">
      <c r="Q5779" s="23"/>
      <c r="R5779" s="23"/>
      <c r="S5779" s="23"/>
    </row>
    <row r="5780" spans="17:19">
      <c r="Q5780" s="23"/>
      <c r="R5780" s="23"/>
      <c r="S5780" s="23"/>
    </row>
    <row r="5781" spans="17:19">
      <c r="Q5781" s="23"/>
      <c r="R5781" s="23"/>
      <c r="S5781" s="23"/>
    </row>
    <row r="5782" spans="17:19">
      <c r="Q5782" s="23"/>
      <c r="R5782" s="23"/>
      <c r="S5782" s="23"/>
    </row>
    <row r="5783" spans="17:19">
      <c r="Q5783" s="23"/>
      <c r="R5783" s="23"/>
      <c r="S5783" s="23"/>
    </row>
    <row r="5784" spans="17:19">
      <c r="Q5784" s="23"/>
      <c r="R5784" s="23"/>
      <c r="S5784" s="23"/>
    </row>
    <row r="5785" spans="17:19">
      <c r="Q5785" s="23"/>
      <c r="R5785" s="23"/>
      <c r="S5785" s="23"/>
    </row>
    <row r="5786" spans="17:19">
      <c r="Q5786" s="23"/>
      <c r="R5786" s="23"/>
      <c r="S5786" s="23"/>
    </row>
    <row r="5787" spans="17:19">
      <c r="Q5787" s="23"/>
      <c r="R5787" s="23"/>
      <c r="S5787" s="23"/>
    </row>
    <row r="5788" spans="17:19">
      <c r="Q5788" s="23"/>
      <c r="R5788" s="23"/>
      <c r="S5788" s="23"/>
    </row>
    <row r="5789" spans="17:19">
      <c r="Q5789" s="23"/>
      <c r="R5789" s="23"/>
      <c r="S5789" s="23"/>
    </row>
    <row r="5790" spans="17:19">
      <c r="Q5790" s="23"/>
      <c r="R5790" s="23"/>
      <c r="S5790" s="23"/>
    </row>
    <row r="5791" spans="17:19">
      <c r="Q5791" s="23"/>
      <c r="R5791" s="23"/>
      <c r="S5791" s="23"/>
    </row>
    <row r="5792" spans="17:19">
      <c r="Q5792" s="23"/>
      <c r="R5792" s="23"/>
      <c r="S5792" s="23"/>
    </row>
    <row r="5793" spans="17:19">
      <c r="Q5793" s="23"/>
      <c r="R5793" s="23"/>
      <c r="S5793" s="23"/>
    </row>
    <row r="5794" spans="17:19">
      <c r="Q5794" s="23"/>
      <c r="R5794" s="23"/>
      <c r="S5794" s="23"/>
    </row>
    <row r="5795" spans="17:19">
      <c r="Q5795" s="23"/>
      <c r="R5795" s="23"/>
      <c r="S5795" s="23"/>
    </row>
    <row r="5796" spans="17:19">
      <c r="Q5796" s="23"/>
      <c r="R5796" s="23"/>
      <c r="S5796" s="23"/>
    </row>
    <row r="5797" spans="17:19">
      <c r="Q5797" s="23"/>
      <c r="R5797" s="23"/>
      <c r="S5797" s="23"/>
    </row>
    <row r="5798" spans="17:19">
      <c r="Q5798" s="23"/>
      <c r="R5798" s="23"/>
      <c r="S5798" s="23"/>
    </row>
    <row r="5799" spans="17:19">
      <c r="Q5799" s="23"/>
      <c r="R5799" s="23"/>
      <c r="S5799" s="23"/>
    </row>
    <row r="5800" spans="17:19">
      <c r="Q5800" s="23"/>
      <c r="R5800" s="23"/>
      <c r="S5800" s="23"/>
    </row>
    <row r="5801" spans="17:19">
      <c r="Q5801" s="23"/>
      <c r="R5801" s="23"/>
      <c r="S5801" s="23"/>
    </row>
    <row r="5802" spans="17:19">
      <c r="Q5802" s="23"/>
      <c r="R5802" s="23"/>
      <c r="S5802" s="23"/>
    </row>
    <row r="5803" spans="17:19">
      <c r="Q5803" s="23"/>
      <c r="R5803" s="23"/>
      <c r="S5803" s="23"/>
    </row>
    <row r="5804" spans="17:19">
      <c r="Q5804" s="23"/>
      <c r="R5804" s="23"/>
      <c r="S5804" s="23"/>
    </row>
    <row r="5805" spans="17:19">
      <c r="Q5805" s="23"/>
      <c r="R5805" s="23"/>
      <c r="S5805" s="23"/>
    </row>
    <row r="5806" spans="17:19">
      <c r="Q5806" s="23"/>
      <c r="R5806" s="23"/>
      <c r="S5806" s="23"/>
    </row>
    <row r="5807" spans="17:19">
      <c r="Q5807" s="23"/>
      <c r="R5807" s="23"/>
      <c r="S5807" s="23"/>
    </row>
    <row r="5808" spans="17:19">
      <c r="Q5808" s="23"/>
      <c r="R5808" s="23"/>
      <c r="S5808" s="23"/>
    </row>
    <row r="5809" spans="17:19">
      <c r="Q5809" s="23"/>
      <c r="R5809" s="23"/>
      <c r="S5809" s="23"/>
    </row>
    <row r="5810" spans="17:19">
      <c r="Q5810" s="23"/>
      <c r="R5810" s="23"/>
      <c r="S5810" s="23"/>
    </row>
    <row r="5811" spans="17:19">
      <c r="Q5811" s="23"/>
      <c r="R5811" s="23"/>
      <c r="S5811" s="23"/>
    </row>
    <row r="5812" spans="17:19">
      <c r="Q5812" s="23"/>
      <c r="R5812" s="23"/>
      <c r="S5812" s="23"/>
    </row>
    <row r="5813" spans="17:19">
      <c r="Q5813" s="23"/>
      <c r="R5813" s="23"/>
      <c r="S5813" s="23"/>
    </row>
    <row r="5814" spans="17:19">
      <c r="Q5814" s="23"/>
      <c r="R5814" s="23"/>
      <c r="S5814" s="23"/>
    </row>
    <row r="5815" spans="17:19">
      <c r="Q5815" s="23"/>
      <c r="R5815" s="23"/>
      <c r="S5815" s="23"/>
    </row>
    <row r="5816" spans="17:19">
      <c r="Q5816" s="23"/>
      <c r="R5816" s="23"/>
      <c r="S5816" s="23"/>
    </row>
    <row r="5817" spans="17:19">
      <c r="Q5817" s="23"/>
      <c r="R5817" s="23"/>
      <c r="S5817" s="23"/>
    </row>
    <row r="5818" spans="17:19">
      <c r="Q5818" s="23"/>
      <c r="R5818" s="23"/>
      <c r="S5818" s="23"/>
    </row>
    <row r="5819" spans="17:19">
      <c r="Q5819" s="23"/>
      <c r="R5819" s="23"/>
      <c r="S5819" s="23"/>
    </row>
    <row r="5820" spans="17:19">
      <c r="Q5820" s="23"/>
      <c r="R5820" s="23"/>
      <c r="S5820" s="23"/>
    </row>
    <row r="5821" spans="17:19">
      <c r="Q5821" s="23"/>
      <c r="R5821" s="23"/>
      <c r="S5821" s="23"/>
    </row>
    <row r="5822" spans="17:19">
      <c r="Q5822" s="23"/>
      <c r="R5822" s="23"/>
      <c r="S5822" s="23"/>
    </row>
    <row r="5823" spans="17:19">
      <c r="Q5823" s="23"/>
      <c r="R5823" s="23"/>
      <c r="S5823" s="23"/>
    </row>
    <row r="5824" spans="17:19">
      <c r="Q5824" s="23"/>
      <c r="R5824" s="23"/>
      <c r="S5824" s="23"/>
    </row>
    <row r="5825" spans="17:19">
      <c r="Q5825" s="23"/>
      <c r="R5825" s="23"/>
      <c r="S5825" s="23"/>
    </row>
    <row r="5826" spans="17:19">
      <c r="Q5826" s="23"/>
      <c r="R5826" s="23"/>
      <c r="S5826" s="23"/>
    </row>
    <row r="5827" spans="17:19">
      <c r="Q5827" s="23"/>
      <c r="R5827" s="23"/>
      <c r="S5827" s="23"/>
    </row>
    <row r="5828" spans="17:19">
      <c r="Q5828" s="23"/>
      <c r="R5828" s="23"/>
      <c r="S5828" s="23"/>
    </row>
    <row r="5829" spans="17:19">
      <c r="Q5829" s="23"/>
      <c r="R5829" s="23"/>
      <c r="S5829" s="23"/>
    </row>
    <row r="5830" spans="17:19">
      <c r="Q5830" s="23"/>
      <c r="R5830" s="23"/>
      <c r="S5830" s="23"/>
    </row>
    <row r="5831" spans="17:19">
      <c r="Q5831" s="23"/>
      <c r="R5831" s="23"/>
      <c r="S5831" s="23"/>
    </row>
    <row r="5832" spans="17:19">
      <c r="Q5832" s="23"/>
      <c r="R5832" s="23"/>
      <c r="S5832" s="23"/>
    </row>
    <row r="5833" spans="17:19">
      <c r="Q5833" s="23"/>
      <c r="R5833" s="23"/>
      <c r="S5833" s="23"/>
    </row>
    <row r="5834" spans="17:19">
      <c r="Q5834" s="23"/>
      <c r="R5834" s="23"/>
      <c r="S5834" s="23"/>
    </row>
    <row r="5835" spans="17:19">
      <c r="Q5835" s="23"/>
      <c r="R5835" s="23"/>
      <c r="S5835" s="23"/>
    </row>
    <row r="5836" spans="17:19">
      <c r="Q5836" s="23"/>
      <c r="R5836" s="23"/>
      <c r="S5836" s="23"/>
    </row>
    <row r="5837" spans="17:19">
      <c r="Q5837" s="23"/>
      <c r="R5837" s="23"/>
      <c r="S5837" s="23"/>
    </row>
    <row r="5838" spans="17:19">
      <c r="Q5838" s="23"/>
      <c r="R5838" s="23"/>
      <c r="S5838" s="23"/>
    </row>
    <row r="5839" spans="17:19">
      <c r="Q5839" s="23"/>
      <c r="R5839" s="23"/>
      <c r="S5839" s="23"/>
    </row>
    <row r="5840" spans="17:19">
      <c r="Q5840" s="23"/>
      <c r="R5840" s="23"/>
      <c r="S5840" s="23"/>
    </row>
    <row r="5841" spans="17:19">
      <c r="Q5841" s="23"/>
      <c r="R5841" s="23"/>
      <c r="S5841" s="23"/>
    </row>
    <row r="5842" spans="17:19">
      <c r="Q5842" s="23"/>
      <c r="R5842" s="23"/>
      <c r="S5842" s="23"/>
    </row>
    <row r="5843" spans="17:19">
      <c r="Q5843" s="23"/>
      <c r="R5843" s="23"/>
      <c r="S5843" s="23"/>
    </row>
    <row r="5844" spans="17:19">
      <c r="Q5844" s="23"/>
      <c r="R5844" s="23"/>
      <c r="S5844" s="23"/>
    </row>
    <row r="5845" spans="17:19">
      <c r="Q5845" s="23"/>
      <c r="R5845" s="23"/>
      <c r="S5845" s="23"/>
    </row>
    <row r="5846" spans="17:19">
      <c r="Q5846" s="23"/>
      <c r="R5846" s="23"/>
      <c r="S5846" s="23"/>
    </row>
    <row r="5847" spans="17:19">
      <c r="Q5847" s="23"/>
      <c r="R5847" s="23"/>
      <c r="S5847" s="23"/>
    </row>
    <row r="5848" spans="17:19">
      <c r="Q5848" s="23"/>
      <c r="R5848" s="23"/>
      <c r="S5848" s="23"/>
    </row>
    <row r="5849" spans="17:19">
      <c r="Q5849" s="23"/>
      <c r="R5849" s="23"/>
      <c r="S5849" s="23"/>
    </row>
    <row r="5850" spans="17:19">
      <c r="Q5850" s="23"/>
      <c r="R5850" s="23"/>
      <c r="S5850" s="23"/>
    </row>
    <row r="5851" spans="17:19">
      <c r="Q5851" s="23"/>
      <c r="R5851" s="23"/>
      <c r="S5851" s="23"/>
    </row>
    <row r="5852" spans="17:19">
      <c r="Q5852" s="23"/>
      <c r="R5852" s="23"/>
      <c r="S5852" s="23"/>
    </row>
    <row r="5853" spans="17:19">
      <c r="Q5853" s="23"/>
      <c r="R5853" s="23"/>
      <c r="S5853" s="23"/>
    </row>
    <row r="5854" spans="17:19">
      <c r="Q5854" s="23"/>
      <c r="R5854" s="23"/>
      <c r="S5854" s="23"/>
    </row>
    <row r="5855" spans="17:19">
      <c r="Q5855" s="23"/>
      <c r="R5855" s="23"/>
      <c r="S5855" s="23"/>
    </row>
    <row r="5856" spans="17:19">
      <c r="Q5856" s="23"/>
      <c r="R5856" s="23"/>
      <c r="S5856" s="23"/>
    </row>
    <row r="5857" spans="17:19">
      <c r="Q5857" s="23"/>
      <c r="R5857" s="23"/>
      <c r="S5857" s="23"/>
    </row>
    <row r="5858" spans="17:19">
      <c r="Q5858" s="23"/>
      <c r="R5858" s="23"/>
      <c r="S5858" s="23"/>
    </row>
    <row r="5859" spans="17:19">
      <c r="Q5859" s="23"/>
      <c r="R5859" s="23"/>
      <c r="S5859" s="23"/>
    </row>
    <row r="5860" spans="17:19">
      <c r="Q5860" s="23"/>
      <c r="R5860" s="23"/>
      <c r="S5860" s="23"/>
    </row>
    <row r="5861" spans="17:19">
      <c r="Q5861" s="23"/>
      <c r="R5861" s="23"/>
      <c r="S5861" s="23"/>
    </row>
    <row r="5862" spans="17:19">
      <c r="Q5862" s="23"/>
      <c r="R5862" s="23"/>
      <c r="S5862" s="23"/>
    </row>
    <row r="5863" spans="17:19">
      <c r="Q5863" s="23"/>
      <c r="R5863" s="23"/>
      <c r="S5863" s="23"/>
    </row>
    <row r="5864" spans="17:19">
      <c r="Q5864" s="23"/>
      <c r="R5864" s="23"/>
      <c r="S5864" s="23"/>
    </row>
    <row r="5865" spans="17:19">
      <c r="Q5865" s="23"/>
      <c r="R5865" s="23"/>
      <c r="S5865" s="23"/>
    </row>
    <row r="5866" spans="17:19">
      <c r="Q5866" s="23"/>
      <c r="R5866" s="23"/>
      <c r="S5866" s="23"/>
    </row>
    <row r="5867" spans="17:19">
      <c r="Q5867" s="23"/>
      <c r="R5867" s="23"/>
      <c r="S5867" s="23"/>
    </row>
    <row r="5868" spans="17:19">
      <c r="Q5868" s="23"/>
      <c r="R5868" s="23"/>
      <c r="S5868" s="23"/>
    </row>
    <row r="5869" spans="17:19">
      <c r="Q5869" s="23"/>
      <c r="R5869" s="23"/>
      <c r="S5869" s="23"/>
    </row>
    <row r="5870" spans="17:19">
      <c r="Q5870" s="23"/>
      <c r="R5870" s="23"/>
      <c r="S5870" s="23"/>
    </row>
    <row r="5871" spans="17:19">
      <c r="Q5871" s="23"/>
      <c r="R5871" s="23"/>
      <c r="S5871" s="23"/>
    </row>
    <row r="5872" spans="17:19">
      <c r="Q5872" s="23"/>
      <c r="R5872" s="23"/>
      <c r="S5872" s="23"/>
    </row>
    <row r="5873" spans="17:19">
      <c r="Q5873" s="23"/>
      <c r="R5873" s="23"/>
      <c r="S5873" s="23"/>
    </row>
    <row r="5874" spans="17:19">
      <c r="Q5874" s="23"/>
      <c r="R5874" s="23"/>
      <c r="S5874" s="23"/>
    </row>
    <row r="5875" spans="17:19">
      <c r="Q5875" s="23"/>
      <c r="R5875" s="23"/>
      <c r="S5875" s="23"/>
    </row>
    <row r="5876" spans="17:19">
      <c r="Q5876" s="23"/>
      <c r="R5876" s="23"/>
      <c r="S5876" s="23"/>
    </row>
    <row r="5877" spans="17:19">
      <c r="Q5877" s="23"/>
      <c r="R5877" s="23"/>
      <c r="S5877" s="23"/>
    </row>
    <row r="5878" spans="17:19">
      <c r="Q5878" s="23"/>
      <c r="R5878" s="23"/>
      <c r="S5878" s="23"/>
    </row>
    <row r="5879" spans="17:19">
      <c r="Q5879" s="23"/>
      <c r="R5879" s="23"/>
      <c r="S5879" s="23"/>
    </row>
    <row r="5880" spans="17:19">
      <c r="Q5880" s="23"/>
      <c r="R5880" s="23"/>
      <c r="S5880" s="23"/>
    </row>
    <row r="5881" spans="17:19">
      <c r="Q5881" s="23"/>
      <c r="R5881" s="23"/>
      <c r="S5881" s="23"/>
    </row>
    <row r="5882" spans="17:19">
      <c r="Q5882" s="23"/>
      <c r="R5882" s="23"/>
      <c r="S5882" s="23"/>
    </row>
    <row r="5883" spans="17:19">
      <c r="Q5883" s="23"/>
      <c r="R5883" s="23"/>
      <c r="S5883" s="23"/>
    </row>
    <row r="5884" spans="17:19">
      <c r="Q5884" s="23"/>
      <c r="R5884" s="23"/>
      <c r="S5884" s="23"/>
    </row>
    <row r="5885" spans="17:19">
      <c r="Q5885" s="23"/>
      <c r="R5885" s="23"/>
      <c r="S5885" s="23"/>
    </row>
    <row r="5886" spans="17:19">
      <c r="Q5886" s="23"/>
      <c r="R5886" s="23"/>
      <c r="S5886" s="23"/>
    </row>
    <row r="5887" spans="17:19">
      <c r="Q5887" s="23"/>
      <c r="R5887" s="23"/>
      <c r="S5887" s="23"/>
    </row>
    <row r="5888" spans="17:19">
      <c r="Q5888" s="23"/>
      <c r="R5888" s="23"/>
      <c r="S5888" s="23"/>
    </row>
    <row r="5889" spans="17:19">
      <c r="Q5889" s="23"/>
      <c r="R5889" s="23"/>
      <c r="S5889" s="23"/>
    </row>
    <row r="5890" spans="17:19">
      <c r="Q5890" s="23"/>
      <c r="R5890" s="23"/>
      <c r="S5890" s="23"/>
    </row>
    <row r="5891" spans="17:19">
      <c r="Q5891" s="23"/>
      <c r="R5891" s="23"/>
      <c r="S5891" s="23"/>
    </row>
    <row r="5892" spans="17:19">
      <c r="Q5892" s="23"/>
      <c r="R5892" s="23"/>
      <c r="S5892" s="23"/>
    </row>
    <row r="5893" spans="17:19">
      <c r="Q5893" s="23"/>
      <c r="R5893" s="23"/>
      <c r="S5893" s="23"/>
    </row>
    <row r="5894" spans="17:19">
      <c r="Q5894" s="23"/>
      <c r="R5894" s="23"/>
      <c r="S5894" s="23"/>
    </row>
    <row r="5895" spans="17:19">
      <c r="Q5895" s="23"/>
      <c r="R5895" s="23"/>
      <c r="S5895" s="23"/>
    </row>
    <row r="5896" spans="17:19">
      <c r="Q5896" s="23"/>
      <c r="R5896" s="23"/>
      <c r="S5896" s="23"/>
    </row>
    <row r="5897" spans="17:19">
      <c r="Q5897" s="23"/>
      <c r="R5897" s="23"/>
      <c r="S5897" s="23"/>
    </row>
    <row r="5898" spans="17:19">
      <c r="Q5898" s="23"/>
      <c r="R5898" s="23"/>
      <c r="S5898" s="23"/>
    </row>
    <row r="5899" spans="17:19">
      <c r="Q5899" s="23"/>
      <c r="R5899" s="23"/>
      <c r="S5899" s="23"/>
    </row>
    <row r="5900" spans="17:19">
      <c r="Q5900" s="23"/>
      <c r="R5900" s="23"/>
      <c r="S5900" s="23"/>
    </row>
    <row r="5901" spans="17:19">
      <c r="Q5901" s="23"/>
      <c r="R5901" s="23"/>
      <c r="S5901" s="23"/>
    </row>
    <row r="5902" spans="17:19">
      <c r="Q5902" s="23"/>
      <c r="R5902" s="23"/>
      <c r="S5902" s="23"/>
    </row>
    <row r="5903" spans="17:19">
      <c r="Q5903" s="23"/>
      <c r="R5903" s="23"/>
      <c r="S5903" s="23"/>
    </row>
    <row r="5904" spans="17:19">
      <c r="Q5904" s="23"/>
      <c r="R5904" s="23"/>
      <c r="S5904" s="23"/>
    </row>
    <row r="5905" spans="17:19">
      <c r="Q5905" s="23"/>
      <c r="R5905" s="23"/>
      <c r="S5905" s="23"/>
    </row>
    <row r="5906" spans="17:19">
      <c r="Q5906" s="23"/>
      <c r="R5906" s="23"/>
      <c r="S5906" s="23"/>
    </row>
    <row r="5907" spans="17:19">
      <c r="Q5907" s="23"/>
      <c r="R5907" s="23"/>
      <c r="S5907" s="23"/>
    </row>
    <row r="5908" spans="17:19">
      <c r="Q5908" s="23"/>
      <c r="R5908" s="23"/>
      <c r="S5908" s="23"/>
    </row>
    <row r="5909" spans="17:19">
      <c r="Q5909" s="23"/>
      <c r="R5909" s="23"/>
      <c r="S5909" s="23"/>
    </row>
    <row r="5910" spans="17:19">
      <c r="Q5910" s="23"/>
      <c r="R5910" s="23"/>
      <c r="S5910" s="23"/>
    </row>
    <row r="5911" spans="17:19">
      <c r="Q5911" s="23"/>
      <c r="R5911" s="23"/>
      <c r="S5911" s="23"/>
    </row>
    <row r="5912" spans="17:19">
      <c r="Q5912" s="23"/>
      <c r="R5912" s="23"/>
      <c r="S5912" s="23"/>
    </row>
    <row r="5913" spans="17:19">
      <c r="Q5913" s="23"/>
      <c r="R5913" s="23"/>
      <c r="S5913" s="23"/>
    </row>
    <row r="5914" spans="17:19">
      <c r="Q5914" s="23"/>
      <c r="R5914" s="23"/>
      <c r="S5914" s="23"/>
    </row>
    <row r="5915" spans="17:19">
      <c r="Q5915" s="23"/>
      <c r="R5915" s="23"/>
      <c r="S5915" s="23"/>
    </row>
    <row r="5916" spans="17:19">
      <c r="Q5916" s="23"/>
      <c r="R5916" s="23"/>
      <c r="S5916" s="23"/>
    </row>
    <row r="5917" spans="17:19">
      <c r="Q5917" s="23"/>
      <c r="R5917" s="23"/>
      <c r="S5917" s="23"/>
    </row>
    <row r="5918" spans="17:19">
      <c r="Q5918" s="23"/>
      <c r="R5918" s="23"/>
      <c r="S5918" s="23"/>
    </row>
    <row r="5919" spans="17:19">
      <c r="Q5919" s="23"/>
      <c r="R5919" s="23"/>
      <c r="S5919" s="23"/>
    </row>
    <row r="5920" spans="17:19">
      <c r="Q5920" s="23"/>
      <c r="R5920" s="23"/>
      <c r="S5920" s="23"/>
    </row>
    <row r="5921" spans="17:19">
      <c r="Q5921" s="23"/>
      <c r="R5921" s="23"/>
      <c r="S5921" s="23"/>
    </row>
    <row r="5922" spans="17:19">
      <c r="Q5922" s="23"/>
      <c r="R5922" s="23"/>
      <c r="S5922" s="23"/>
    </row>
    <row r="5923" spans="17:19">
      <c r="Q5923" s="23"/>
      <c r="R5923" s="23"/>
      <c r="S5923" s="23"/>
    </row>
    <row r="5924" spans="17:19">
      <c r="Q5924" s="23"/>
      <c r="R5924" s="23"/>
      <c r="S5924" s="23"/>
    </row>
    <row r="5925" spans="17:19">
      <c r="Q5925" s="23"/>
      <c r="R5925" s="23"/>
      <c r="S5925" s="23"/>
    </row>
    <row r="5926" spans="17:19">
      <c r="Q5926" s="23"/>
      <c r="R5926" s="23"/>
      <c r="S5926" s="23"/>
    </row>
    <row r="5927" spans="17:19">
      <c r="Q5927" s="23"/>
      <c r="R5927" s="23"/>
      <c r="S5927" s="23"/>
    </row>
    <row r="5928" spans="17:19">
      <c r="Q5928" s="23"/>
      <c r="R5928" s="23"/>
      <c r="S5928" s="23"/>
    </row>
    <row r="5929" spans="17:19">
      <c r="Q5929" s="23"/>
      <c r="R5929" s="23"/>
      <c r="S5929" s="23"/>
    </row>
    <row r="5930" spans="17:19">
      <c r="Q5930" s="23"/>
      <c r="R5930" s="23"/>
      <c r="S5930" s="23"/>
    </row>
    <row r="5931" spans="17:19">
      <c r="Q5931" s="23"/>
      <c r="R5931" s="23"/>
      <c r="S5931" s="23"/>
    </row>
    <row r="5932" spans="17:19">
      <c r="Q5932" s="23"/>
      <c r="R5932" s="23"/>
      <c r="S5932" s="23"/>
    </row>
    <row r="5933" spans="17:19">
      <c r="Q5933" s="23"/>
      <c r="R5933" s="23"/>
      <c r="S5933" s="23"/>
    </row>
    <row r="5934" spans="17:19">
      <c r="Q5934" s="23"/>
      <c r="R5934" s="23"/>
      <c r="S5934" s="23"/>
    </row>
    <row r="5935" spans="17:19">
      <c r="Q5935" s="23"/>
      <c r="R5935" s="23"/>
      <c r="S5935" s="23"/>
    </row>
    <row r="5936" spans="17:19">
      <c r="Q5936" s="23"/>
      <c r="R5936" s="23"/>
      <c r="S5936" s="23"/>
    </row>
    <row r="5937" spans="17:19">
      <c r="Q5937" s="23"/>
      <c r="R5937" s="23"/>
      <c r="S5937" s="23"/>
    </row>
    <row r="5938" spans="17:19">
      <c r="Q5938" s="23"/>
      <c r="R5938" s="23"/>
      <c r="S5938" s="23"/>
    </row>
    <row r="5939" spans="17:19">
      <c r="Q5939" s="23"/>
      <c r="R5939" s="23"/>
      <c r="S5939" s="23"/>
    </row>
    <row r="5940" spans="17:19">
      <c r="Q5940" s="23"/>
      <c r="R5940" s="23"/>
      <c r="S5940" s="23"/>
    </row>
    <row r="5941" spans="17:19">
      <c r="Q5941" s="23"/>
      <c r="R5941" s="23"/>
      <c r="S5941" s="23"/>
    </row>
    <row r="5942" spans="17:19">
      <c r="Q5942" s="23"/>
      <c r="R5942" s="23"/>
      <c r="S5942" s="23"/>
    </row>
    <row r="5943" spans="17:19">
      <c r="Q5943" s="23"/>
      <c r="R5943" s="23"/>
      <c r="S5943" s="23"/>
    </row>
    <row r="5944" spans="17:19">
      <c r="Q5944" s="23"/>
      <c r="R5944" s="23"/>
      <c r="S5944" s="23"/>
    </row>
    <row r="5945" spans="17:19">
      <c r="Q5945" s="23"/>
      <c r="R5945" s="23"/>
      <c r="S5945" s="23"/>
    </row>
    <row r="5946" spans="17:19">
      <c r="Q5946" s="23"/>
      <c r="R5946" s="23"/>
      <c r="S5946" s="23"/>
    </row>
    <row r="5947" spans="17:19">
      <c r="Q5947" s="23"/>
      <c r="R5947" s="23"/>
      <c r="S5947" s="23"/>
    </row>
    <row r="5948" spans="17:19">
      <c r="Q5948" s="23"/>
      <c r="R5948" s="23"/>
      <c r="S5948" s="23"/>
    </row>
    <row r="5949" spans="17:19">
      <c r="Q5949" s="23"/>
      <c r="R5949" s="23"/>
      <c r="S5949" s="23"/>
    </row>
    <row r="5950" spans="17:19">
      <c r="Q5950" s="23"/>
      <c r="R5950" s="23"/>
      <c r="S5950" s="23"/>
    </row>
    <row r="5951" spans="17:19">
      <c r="Q5951" s="23"/>
      <c r="R5951" s="23"/>
      <c r="S5951" s="23"/>
    </row>
    <row r="5952" spans="17:19">
      <c r="Q5952" s="23"/>
      <c r="R5952" s="23"/>
      <c r="S5952" s="23"/>
    </row>
    <row r="5953" spans="17:19">
      <c r="Q5953" s="23"/>
      <c r="R5953" s="23"/>
      <c r="S5953" s="23"/>
    </row>
    <row r="5954" spans="17:19">
      <c r="Q5954" s="23"/>
      <c r="R5954" s="23"/>
      <c r="S5954" s="23"/>
    </row>
    <row r="5955" spans="17:19">
      <c r="Q5955" s="23"/>
      <c r="R5955" s="23"/>
      <c r="S5955" s="23"/>
    </row>
    <row r="5956" spans="17:19">
      <c r="Q5956" s="23"/>
      <c r="R5956" s="23"/>
      <c r="S5956" s="23"/>
    </row>
    <row r="5957" spans="17:19">
      <c r="Q5957" s="23"/>
      <c r="R5957" s="23"/>
      <c r="S5957" s="23"/>
    </row>
    <row r="5958" spans="17:19">
      <c r="Q5958" s="23"/>
      <c r="R5958" s="23"/>
      <c r="S5958" s="23"/>
    </row>
    <row r="5959" spans="17:19">
      <c r="Q5959" s="23"/>
      <c r="R5959" s="23"/>
      <c r="S5959" s="23"/>
    </row>
    <row r="5960" spans="17:19">
      <c r="Q5960" s="23"/>
      <c r="R5960" s="23"/>
      <c r="S5960" s="23"/>
    </row>
    <row r="5961" spans="17:19">
      <c r="Q5961" s="23"/>
      <c r="R5961" s="23"/>
      <c r="S5961" s="23"/>
    </row>
    <row r="5962" spans="17:19">
      <c r="Q5962" s="23"/>
      <c r="R5962" s="23"/>
      <c r="S5962" s="23"/>
    </row>
    <row r="5963" spans="17:19">
      <c r="Q5963" s="23"/>
      <c r="R5963" s="23"/>
      <c r="S5963" s="23"/>
    </row>
    <row r="5964" spans="17:19">
      <c r="Q5964" s="23"/>
      <c r="R5964" s="23"/>
      <c r="S5964" s="23"/>
    </row>
    <row r="5965" spans="17:19">
      <c r="Q5965" s="23"/>
      <c r="R5965" s="23"/>
      <c r="S5965" s="23"/>
    </row>
    <row r="5966" spans="17:19">
      <c r="Q5966" s="23"/>
      <c r="R5966" s="23"/>
      <c r="S5966" s="23"/>
    </row>
    <row r="5967" spans="17:19">
      <c r="Q5967" s="23"/>
      <c r="R5967" s="23"/>
      <c r="S5967" s="23"/>
    </row>
    <row r="5968" spans="17:19">
      <c r="Q5968" s="23"/>
      <c r="R5968" s="23"/>
      <c r="S5968" s="23"/>
    </row>
    <row r="5969" spans="17:19">
      <c r="Q5969" s="23"/>
      <c r="R5969" s="23"/>
      <c r="S5969" s="23"/>
    </row>
    <row r="5970" spans="17:19">
      <c r="Q5970" s="23"/>
      <c r="R5970" s="23"/>
      <c r="S5970" s="23"/>
    </row>
    <row r="5971" spans="17:19">
      <c r="Q5971" s="23"/>
      <c r="R5971" s="23"/>
      <c r="S5971" s="23"/>
    </row>
    <row r="5972" spans="17:19">
      <c r="Q5972" s="23"/>
      <c r="R5972" s="23"/>
      <c r="S5972" s="23"/>
    </row>
    <row r="5973" spans="17:19">
      <c r="Q5973" s="23"/>
      <c r="R5973" s="23"/>
      <c r="S5973" s="23"/>
    </row>
    <row r="5974" spans="17:19">
      <c r="Q5974" s="23"/>
      <c r="R5974" s="23"/>
      <c r="S5974" s="23"/>
    </row>
    <row r="5975" spans="17:19">
      <c r="Q5975" s="23"/>
      <c r="R5975" s="23"/>
      <c r="S5975" s="23"/>
    </row>
    <row r="5976" spans="17:19">
      <c r="Q5976" s="23"/>
      <c r="R5976" s="23"/>
      <c r="S5976" s="23"/>
    </row>
    <row r="5977" spans="17:19">
      <c r="Q5977" s="23"/>
      <c r="R5977" s="23"/>
      <c r="S5977" s="23"/>
    </row>
    <row r="5978" spans="17:19">
      <c r="Q5978" s="23"/>
      <c r="R5978" s="23"/>
      <c r="S5978" s="23"/>
    </row>
    <row r="5979" spans="17:19">
      <c r="Q5979" s="23"/>
      <c r="R5979" s="23"/>
      <c r="S5979" s="23"/>
    </row>
    <row r="5980" spans="17:19">
      <c r="Q5980" s="23"/>
      <c r="R5980" s="23"/>
      <c r="S5980" s="23"/>
    </row>
    <row r="5981" spans="17:19">
      <c r="Q5981" s="23"/>
      <c r="R5981" s="23"/>
      <c r="S5981" s="23"/>
    </row>
    <row r="5982" spans="17:19">
      <c r="Q5982" s="23"/>
      <c r="R5982" s="23"/>
      <c r="S5982" s="23"/>
    </row>
    <row r="5983" spans="17:19">
      <c r="Q5983" s="23"/>
      <c r="R5983" s="23"/>
      <c r="S5983" s="23"/>
    </row>
    <row r="5984" spans="17:19">
      <c r="Q5984" s="23"/>
      <c r="R5984" s="23"/>
      <c r="S5984" s="23"/>
    </row>
    <row r="5985" spans="17:19">
      <c r="Q5985" s="23"/>
      <c r="R5985" s="23"/>
      <c r="S5985" s="23"/>
    </row>
    <row r="5986" spans="17:19">
      <c r="Q5986" s="23"/>
      <c r="R5986" s="23"/>
      <c r="S5986" s="23"/>
    </row>
    <row r="5987" spans="17:19">
      <c r="Q5987" s="23"/>
      <c r="R5987" s="23"/>
      <c r="S5987" s="23"/>
    </row>
    <row r="5988" spans="17:19">
      <c r="Q5988" s="23"/>
      <c r="R5988" s="23"/>
      <c r="S5988" s="23"/>
    </row>
    <row r="5989" spans="17:19">
      <c r="Q5989" s="23"/>
      <c r="R5989" s="23"/>
      <c r="S5989" s="23"/>
    </row>
    <row r="5990" spans="17:19">
      <c r="Q5990" s="23"/>
      <c r="R5990" s="23"/>
      <c r="S5990" s="23"/>
    </row>
    <row r="5991" spans="17:19">
      <c r="Q5991" s="23"/>
      <c r="R5991" s="23"/>
      <c r="S5991" s="23"/>
    </row>
    <row r="5992" spans="17:19">
      <c r="Q5992" s="23"/>
      <c r="R5992" s="23"/>
      <c r="S5992" s="23"/>
    </row>
    <row r="5993" spans="17:19">
      <c r="Q5993" s="23"/>
      <c r="R5993" s="23"/>
      <c r="S5993" s="23"/>
    </row>
    <row r="5994" spans="17:19">
      <c r="Q5994" s="23"/>
      <c r="R5994" s="23"/>
      <c r="S5994" s="23"/>
    </row>
    <row r="5995" spans="17:19">
      <c r="Q5995" s="23"/>
      <c r="R5995" s="23"/>
      <c r="S5995" s="23"/>
    </row>
    <row r="5996" spans="17:19">
      <c r="Q5996" s="23"/>
      <c r="R5996" s="23"/>
      <c r="S5996" s="23"/>
    </row>
    <row r="5997" spans="17:19">
      <c r="Q5997" s="23"/>
      <c r="R5997" s="23"/>
      <c r="S5997" s="23"/>
    </row>
    <row r="5998" spans="17:19">
      <c r="Q5998" s="23"/>
      <c r="R5998" s="23"/>
      <c r="S5998" s="23"/>
    </row>
    <row r="5999" spans="17:19">
      <c r="Q5999" s="23"/>
      <c r="R5999" s="23"/>
      <c r="S5999" s="23"/>
    </row>
    <row r="6000" spans="17:19">
      <c r="Q6000" s="23"/>
      <c r="R6000" s="23"/>
      <c r="S6000" s="23"/>
    </row>
    <row r="6001" spans="17:19">
      <c r="Q6001" s="23"/>
      <c r="R6001" s="23"/>
      <c r="S6001" s="23"/>
    </row>
    <row r="6002" spans="17:19">
      <c r="Q6002" s="23"/>
      <c r="R6002" s="23"/>
      <c r="S6002" s="23"/>
    </row>
    <row r="6003" spans="17:19">
      <c r="Q6003" s="23"/>
      <c r="R6003" s="23"/>
      <c r="S6003" s="23"/>
    </row>
    <row r="6004" spans="17:19">
      <c r="Q6004" s="23"/>
      <c r="R6004" s="23"/>
      <c r="S6004" s="23"/>
    </row>
    <row r="6005" spans="17:19">
      <c r="Q6005" s="23"/>
      <c r="R6005" s="23"/>
      <c r="S6005" s="23"/>
    </row>
    <row r="6006" spans="17:19">
      <c r="Q6006" s="23"/>
      <c r="R6006" s="23"/>
      <c r="S6006" s="23"/>
    </row>
    <row r="6007" spans="17:19">
      <c r="Q6007" s="23"/>
      <c r="R6007" s="23"/>
      <c r="S6007" s="23"/>
    </row>
    <row r="6008" spans="17:19">
      <c r="Q6008" s="23"/>
      <c r="R6008" s="23"/>
      <c r="S6008" s="23"/>
    </row>
    <row r="6009" spans="17:19">
      <c r="Q6009" s="23"/>
      <c r="R6009" s="23"/>
      <c r="S6009" s="23"/>
    </row>
    <row r="6010" spans="17:19">
      <c r="Q6010" s="23"/>
      <c r="R6010" s="23"/>
      <c r="S6010" s="23"/>
    </row>
    <row r="6011" spans="17:19">
      <c r="Q6011" s="23"/>
      <c r="R6011" s="23"/>
      <c r="S6011" s="23"/>
    </row>
    <row r="6012" spans="17:19">
      <c r="Q6012" s="23"/>
      <c r="R6012" s="23"/>
      <c r="S6012" s="23"/>
    </row>
    <row r="6013" spans="17:19">
      <c r="Q6013" s="23"/>
      <c r="R6013" s="23"/>
      <c r="S6013" s="23"/>
    </row>
    <row r="6014" spans="17:19">
      <c r="Q6014" s="23"/>
      <c r="R6014" s="23"/>
      <c r="S6014" s="23"/>
    </row>
    <row r="6015" spans="17:19">
      <c r="Q6015" s="23"/>
      <c r="R6015" s="23"/>
      <c r="S6015" s="23"/>
    </row>
    <row r="6016" spans="17:19">
      <c r="Q6016" s="23"/>
      <c r="R6016" s="23"/>
      <c r="S6016" s="23"/>
    </row>
    <row r="6017" spans="17:19">
      <c r="Q6017" s="23"/>
      <c r="R6017" s="23"/>
      <c r="S6017" s="23"/>
    </row>
    <row r="6018" spans="17:19">
      <c r="Q6018" s="23"/>
      <c r="R6018" s="23"/>
      <c r="S6018" s="23"/>
    </row>
    <row r="6019" spans="17:19">
      <c r="Q6019" s="23"/>
      <c r="R6019" s="23"/>
      <c r="S6019" s="23"/>
    </row>
    <row r="6020" spans="17:19">
      <c r="Q6020" s="23"/>
      <c r="R6020" s="23"/>
      <c r="S6020" s="23"/>
    </row>
    <row r="6021" spans="17:19">
      <c r="Q6021" s="23"/>
      <c r="R6021" s="23"/>
      <c r="S6021" s="23"/>
    </row>
    <row r="6022" spans="17:19">
      <c r="Q6022" s="23"/>
      <c r="R6022" s="23"/>
      <c r="S6022" s="23"/>
    </row>
    <row r="6023" spans="17:19">
      <c r="Q6023" s="23"/>
      <c r="R6023" s="23"/>
      <c r="S6023" s="23"/>
    </row>
    <row r="6024" spans="17:19">
      <c r="Q6024" s="23"/>
      <c r="R6024" s="23"/>
      <c r="S6024" s="23"/>
    </row>
    <row r="6025" spans="17:19">
      <c r="Q6025" s="23"/>
      <c r="R6025" s="23"/>
      <c r="S6025" s="23"/>
    </row>
    <row r="6026" spans="17:19">
      <c r="Q6026" s="23"/>
      <c r="R6026" s="23"/>
      <c r="S6026" s="23"/>
    </row>
    <row r="6027" spans="17:19">
      <c r="Q6027" s="23"/>
      <c r="R6027" s="23"/>
      <c r="S6027" s="23"/>
    </row>
    <row r="6028" spans="17:19">
      <c r="Q6028" s="23"/>
      <c r="R6028" s="23"/>
      <c r="S6028" s="23"/>
    </row>
    <row r="6029" spans="17:19">
      <c r="Q6029" s="23"/>
      <c r="R6029" s="23"/>
      <c r="S6029" s="23"/>
    </row>
    <row r="6030" spans="17:19">
      <c r="Q6030" s="23"/>
      <c r="R6030" s="23"/>
      <c r="S6030" s="23"/>
    </row>
    <row r="6031" spans="17:19">
      <c r="Q6031" s="23"/>
      <c r="R6031" s="23"/>
      <c r="S6031" s="23"/>
    </row>
    <row r="6032" spans="17:19">
      <c r="Q6032" s="23"/>
      <c r="R6032" s="23"/>
      <c r="S6032" s="23"/>
    </row>
    <row r="6033" spans="17:19">
      <c r="Q6033" s="23"/>
      <c r="R6033" s="23"/>
      <c r="S6033" s="23"/>
    </row>
    <row r="6034" spans="17:19">
      <c r="Q6034" s="23"/>
      <c r="R6034" s="23"/>
      <c r="S6034" s="23"/>
    </row>
    <row r="6035" spans="17:19">
      <c r="Q6035" s="23"/>
      <c r="R6035" s="23"/>
      <c r="S6035" s="23"/>
    </row>
    <row r="6036" spans="17:19">
      <c r="Q6036" s="23"/>
      <c r="R6036" s="23"/>
      <c r="S6036" s="23"/>
    </row>
    <row r="6037" spans="17:19">
      <c r="Q6037" s="23"/>
      <c r="R6037" s="23"/>
      <c r="S6037" s="23"/>
    </row>
    <row r="6038" spans="17:19">
      <c r="Q6038" s="23"/>
      <c r="R6038" s="23"/>
      <c r="S6038" s="23"/>
    </row>
    <row r="6039" spans="17:19">
      <c r="Q6039" s="23"/>
      <c r="R6039" s="23"/>
      <c r="S6039" s="23"/>
    </row>
    <row r="6040" spans="17:19">
      <c r="Q6040" s="23"/>
      <c r="R6040" s="23"/>
      <c r="S6040" s="23"/>
    </row>
    <row r="6041" spans="17:19">
      <c r="Q6041" s="23"/>
      <c r="R6041" s="23"/>
      <c r="S6041" s="23"/>
    </row>
    <row r="6042" spans="17:19">
      <c r="Q6042" s="23"/>
      <c r="R6042" s="23"/>
      <c r="S6042" s="23"/>
    </row>
    <row r="6043" spans="17:19">
      <c r="Q6043" s="23"/>
      <c r="R6043" s="23"/>
      <c r="S6043" s="23"/>
    </row>
    <row r="6044" spans="17:19">
      <c r="Q6044" s="23"/>
      <c r="R6044" s="23"/>
      <c r="S6044" s="23"/>
    </row>
    <row r="6045" spans="17:19">
      <c r="Q6045" s="23"/>
      <c r="R6045" s="23"/>
      <c r="S6045" s="23"/>
    </row>
    <row r="6046" spans="17:19">
      <c r="Q6046" s="23"/>
      <c r="R6046" s="23"/>
      <c r="S6046" s="23"/>
    </row>
    <row r="6047" spans="17:19">
      <c r="Q6047" s="23"/>
      <c r="R6047" s="23"/>
      <c r="S6047" s="23"/>
    </row>
    <row r="6048" spans="17:19">
      <c r="Q6048" s="23"/>
      <c r="R6048" s="23"/>
      <c r="S6048" s="23"/>
    </row>
    <row r="6049" spans="17:19">
      <c r="Q6049" s="23"/>
      <c r="R6049" s="23"/>
      <c r="S6049" s="23"/>
    </row>
    <row r="6050" spans="17:19">
      <c r="Q6050" s="23"/>
      <c r="R6050" s="23"/>
      <c r="S6050" s="23"/>
    </row>
    <row r="6051" spans="17:19">
      <c r="Q6051" s="23"/>
      <c r="R6051" s="23"/>
      <c r="S6051" s="23"/>
    </row>
    <row r="6052" spans="17:19">
      <c r="Q6052" s="23"/>
      <c r="R6052" s="23"/>
      <c r="S6052" s="23"/>
    </row>
    <row r="6053" spans="17:19">
      <c r="Q6053" s="23"/>
      <c r="R6053" s="23"/>
      <c r="S6053" s="23"/>
    </row>
    <row r="6054" spans="17:19">
      <c r="Q6054" s="23"/>
      <c r="R6054" s="23"/>
      <c r="S6054" s="23"/>
    </row>
    <row r="6055" spans="17:19">
      <c r="Q6055" s="23"/>
      <c r="R6055" s="23"/>
      <c r="S6055" s="23"/>
    </row>
    <row r="6056" spans="17:19">
      <c r="Q6056" s="23"/>
      <c r="R6056" s="23"/>
      <c r="S6056" s="23"/>
    </row>
    <row r="6057" spans="17:19">
      <c r="Q6057" s="23"/>
      <c r="R6057" s="23"/>
      <c r="S6057" s="23"/>
    </row>
    <row r="6058" spans="17:19">
      <c r="Q6058" s="23"/>
      <c r="R6058" s="23"/>
      <c r="S6058" s="23"/>
    </row>
    <row r="6059" spans="17:19">
      <c r="Q6059" s="23"/>
      <c r="R6059" s="23"/>
      <c r="S6059" s="23"/>
    </row>
    <row r="6060" spans="17:19">
      <c r="Q6060" s="23"/>
      <c r="R6060" s="23"/>
      <c r="S6060" s="23"/>
    </row>
    <row r="6061" spans="17:19">
      <c r="Q6061" s="23"/>
      <c r="R6061" s="23"/>
      <c r="S6061" s="23"/>
    </row>
    <row r="6062" spans="17:19">
      <c r="Q6062" s="23"/>
      <c r="R6062" s="23"/>
      <c r="S6062" s="23"/>
    </row>
    <row r="6063" spans="17:19">
      <c r="Q6063" s="23"/>
      <c r="R6063" s="23"/>
      <c r="S6063" s="23"/>
    </row>
    <row r="6064" spans="17:19">
      <c r="Q6064" s="23"/>
      <c r="R6064" s="23"/>
      <c r="S6064" s="23"/>
    </row>
    <row r="6065" spans="17:19">
      <c r="Q6065" s="23"/>
      <c r="R6065" s="23"/>
      <c r="S6065" s="23"/>
    </row>
    <row r="6066" spans="17:19">
      <c r="Q6066" s="23"/>
      <c r="R6066" s="23"/>
      <c r="S6066" s="23"/>
    </row>
    <row r="6067" spans="17:19">
      <c r="Q6067" s="23"/>
      <c r="R6067" s="23"/>
      <c r="S6067" s="23"/>
    </row>
    <row r="6068" spans="17:19">
      <c r="Q6068" s="23"/>
      <c r="R6068" s="23"/>
      <c r="S6068" s="23"/>
    </row>
    <row r="6069" spans="17:19">
      <c r="Q6069" s="23"/>
      <c r="R6069" s="23"/>
      <c r="S6069" s="23"/>
    </row>
    <row r="6070" spans="17:19">
      <c r="Q6070" s="23"/>
      <c r="R6070" s="23"/>
      <c r="S6070" s="23"/>
    </row>
    <row r="6071" spans="17:19">
      <c r="Q6071" s="23"/>
      <c r="R6071" s="23"/>
      <c r="S6071" s="23"/>
    </row>
    <row r="6072" spans="17:19">
      <c r="Q6072" s="23"/>
      <c r="R6072" s="23"/>
      <c r="S6072" s="23"/>
    </row>
    <row r="6073" spans="17:19">
      <c r="Q6073" s="23"/>
      <c r="R6073" s="23"/>
      <c r="S6073" s="23"/>
    </row>
    <row r="6074" spans="17:19">
      <c r="Q6074" s="23"/>
      <c r="R6074" s="23"/>
      <c r="S6074" s="23"/>
    </row>
    <row r="6075" spans="17:19">
      <c r="Q6075" s="23"/>
      <c r="R6075" s="23"/>
      <c r="S6075" s="23"/>
    </row>
    <row r="6076" spans="17:19">
      <c r="Q6076" s="23"/>
      <c r="R6076" s="23"/>
      <c r="S6076" s="23"/>
    </row>
    <row r="6077" spans="17:19">
      <c r="Q6077" s="23"/>
      <c r="R6077" s="23"/>
      <c r="S6077" s="23"/>
    </row>
    <row r="6078" spans="17:19">
      <c r="Q6078" s="23"/>
      <c r="R6078" s="23"/>
      <c r="S6078" s="23"/>
    </row>
    <row r="6079" spans="17:19">
      <c r="Q6079" s="23"/>
      <c r="R6079" s="23"/>
      <c r="S6079" s="23"/>
    </row>
    <row r="6080" spans="17:19">
      <c r="Q6080" s="23"/>
      <c r="R6080" s="23"/>
      <c r="S6080" s="23"/>
    </row>
    <row r="6081" spans="17:19">
      <c r="Q6081" s="23"/>
      <c r="R6081" s="23"/>
      <c r="S6081" s="23"/>
    </row>
    <row r="6082" spans="17:19">
      <c r="Q6082" s="23"/>
      <c r="R6082" s="23"/>
      <c r="S6082" s="23"/>
    </row>
    <row r="6083" spans="17:19">
      <c r="Q6083" s="23"/>
      <c r="R6083" s="23"/>
      <c r="S6083" s="23"/>
    </row>
    <row r="6084" spans="17:19">
      <c r="Q6084" s="23"/>
      <c r="R6084" s="23"/>
      <c r="S6084" s="23"/>
    </row>
    <row r="6085" spans="17:19">
      <c r="Q6085" s="23"/>
      <c r="R6085" s="23"/>
      <c r="S6085" s="23"/>
    </row>
    <row r="6086" spans="17:19">
      <c r="Q6086" s="23"/>
      <c r="R6086" s="23"/>
      <c r="S6086" s="23"/>
    </row>
    <row r="6087" spans="17:19">
      <c r="Q6087" s="23"/>
      <c r="R6087" s="23"/>
      <c r="S6087" s="23"/>
    </row>
    <row r="6088" spans="17:19">
      <c r="Q6088" s="23"/>
      <c r="R6088" s="23"/>
      <c r="S6088" s="23"/>
    </row>
    <row r="6089" spans="17:19">
      <c r="Q6089" s="23"/>
      <c r="R6089" s="23"/>
      <c r="S6089" s="23"/>
    </row>
    <row r="6090" spans="17:19">
      <c r="Q6090" s="23"/>
      <c r="R6090" s="23"/>
      <c r="S6090" s="23"/>
    </row>
    <row r="6091" spans="17:19">
      <c r="Q6091" s="23"/>
      <c r="R6091" s="23"/>
      <c r="S6091" s="23"/>
    </row>
    <row r="6092" spans="17:19">
      <c r="Q6092" s="23"/>
      <c r="R6092" s="23"/>
      <c r="S6092" s="23"/>
    </row>
    <row r="6093" spans="17:19">
      <c r="Q6093" s="23"/>
      <c r="R6093" s="23"/>
      <c r="S6093" s="23"/>
    </row>
    <row r="6094" spans="17:19">
      <c r="Q6094" s="23"/>
      <c r="R6094" s="23"/>
      <c r="S6094" s="23"/>
    </row>
    <row r="6095" spans="17:19">
      <c r="Q6095" s="23"/>
      <c r="R6095" s="23"/>
      <c r="S6095" s="23"/>
    </row>
    <row r="6096" spans="17:19">
      <c r="Q6096" s="23"/>
      <c r="R6096" s="23"/>
      <c r="S6096" s="23"/>
    </row>
    <row r="6097" spans="17:19">
      <c r="Q6097" s="23"/>
      <c r="R6097" s="23"/>
      <c r="S6097" s="23"/>
    </row>
    <row r="6098" spans="17:19">
      <c r="Q6098" s="23"/>
      <c r="R6098" s="23"/>
      <c r="S6098" s="23"/>
    </row>
    <row r="6099" spans="17:19">
      <c r="Q6099" s="23"/>
      <c r="R6099" s="23"/>
      <c r="S6099" s="23"/>
    </row>
    <row r="6100" spans="17:19">
      <c r="Q6100" s="23"/>
      <c r="R6100" s="23"/>
      <c r="S6100" s="23"/>
    </row>
    <row r="6101" spans="17:19">
      <c r="Q6101" s="23"/>
      <c r="R6101" s="23"/>
      <c r="S6101" s="23"/>
    </row>
    <row r="6102" spans="17:19">
      <c r="Q6102" s="23"/>
      <c r="R6102" s="23"/>
      <c r="S6102" s="23"/>
    </row>
    <row r="6103" spans="17:19">
      <c r="Q6103" s="23"/>
      <c r="R6103" s="23"/>
      <c r="S6103" s="23"/>
    </row>
    <row r="6104" spans="17:19">
      <c r="Q6104" s="23"/>
      <c r="R6104" s="23"/>
      <c r="S6104" s="23"/>
    </row>
    <row r="6105" spans="17:19">
      <c r="Q6105" s="23"/>
      <c r="R6105" s="23"/>
      <c r="S6105" s="23"/>
    </row>
    <row r="6106" spans="17:19">
      <c r="Q6106" s="23"/>
      <c r="R6106" s="23"/>
      <c r="S6106" s="23"/>
    </row>
    <row r="6107" spans="17:19">
      <c r="Q6107" s="23"/>
      <c r="R6107" s="23"/>
      <c r="S6107" s="23"/>
    </row>
    <row r="6108" spans="17:19">
      <c r="Q6108" s="23"/>
      <c r="R6108" s="23"/>
      <c r="S6108" s="23"/>
    </row>
    <row r="6109" spans="17:19">
      <c r="Q6109" s="23"/>
      <c r="R6109" s="23"/>
      <c r="S6109" s="23"/>
    </row>
    <row r="6110" spans="17:19">
      <c r="Q6110" s="23"/>
      <c r="R6110" s="23"/>
      <c r="S6110" s="23"/>
    </row>
    <row r="6111" spans="17:19">
      <c r="Q6111" s="23"/>
      <c r="R6111" s="23"/>
      <c r="S6111" s="23"/>
    </row>
    <row r="6112" spans="17:19">
      <c r="Q6112" s="23"/>
      <c r="R6112" s="23"/>
      <c r="S6112" s="23"/>
    </row>
    <row r="6113" spans="17:19">
      <c r="Q6113" s="23"/>
      <c r="R6113" s="23"/>
      <c r="S6113" s="23"/>
    </row>
    <row r="6114" spans="17:19">
      <c r="Q6114" s="23"/>
      <c r="R6114" s="23"/>
      <c r="S6114" s="23"/>
    </row>
    <row r="6115" spans="17:19">
      <c r="Q6115" s="23"/>
      <c r="R6115" s="23"/>
      <c r="S6115" s="23"/>
    </row>
    <row r="6116" spans="17:19">
      <c r="Q6116" s="23"/>
      <c r="R6116" s="23"/>
      <c r="S6116" s="23"/>
    </row>
    <row r="6117" spans="17:19">
      <c r="Q6117" s="23"/>
      <c r="R6117" s="23"/>
      <c r="S6117" s="23"/>
    </row>
    <row r="6118" spans="17:19">
      <c r="Q6118" s="23"/>
      <c r="R6118" s="23"/>
      <c r="S6118" s="23"/>
    </row>
    <row r="6119" spans="17:19">
      <c r="Q6119" s="23"/>
      <c r="R6119" s="23"/>
      <c r="S6119" s="23"/>
    </row>
    <row r="6120" spans="17:19">
      <c r="Q6120" s="23"/>
      <c r="R6120" s="23"/>
      <c r="S6120" s="23"/>
    </row>
    <row r="6121" spans="17:19">
      <c r="Q6121" s="23"/>
      <c r="R6121" s="23"/>
      <c r="S6121" s="23"/>
    </row>
    <row r="6122" spans="17:19">
      <c r="Q6122" s="23"/>
      <c r="R6122" s="23"/>
      <c r="S6122" s="23"/>
    </row>
    <row r="6123" spans="17:19">
      <c r="Q6123" s="23"/>
      <c r="R6123" s="23"/>
      <c r="S6123" s="23"/>
    </row>
    <row r="6124" spans="17:19">
      <c r="Q6124" s="23"/>
      <c r="R6124" s="23"/>
      <c r="S6124" s="23"/>
    </row>
    <row r="6125" spans="17:19">
      <c r="Q6125" s="23"/>
      <c r="R6125" s="23"/>
      <c r="S6125" s="23"/>
    </row>
    <row r="6126" spans="17:19">
      <c r="Q6126" s="23"/>
      <c r="R6126" s="23"/>
      <c r="S6126" s="23"/>
    </row>
    <row r="6127" spans="17:19">
      <c r="Q6127" s="23"/>
      <c r="R6127" s="23"/>
      <c r="S6127" s="23"/>
    </row>
    <row r="6128" spans="17:19">
      <c r="Q6128" s="23"/>
      <c r="R6128" s="23"/>
      <c r="S6128" s="23"/>
    </row>
    <row r="6129" spans="17:19">
      <c r="Q6129" s="23"/>
      <c r="R6129" s="23"/>
      <c r="S6129" s="23"/>
    </row>
    <row r="6130" spans="17:19">
      <c r="Q6130" s="23"/>
      <c r="R6130" s="23"/>
      <c r="S6130" s="23"/>
    </row>
    <row r="6131" spans="17:19">
      <c r="Q6131" s="23"/>
      <c r="R6131" s="23"/>
      <c r="S6131" s="23"/>
    </row>
    <row r="6132" spans="17:19">
      <c r="Q6132" s="23"/>
      <c r="R6132" s="23"/>
      <c r="S6132" s="23"/>
    </row>
    <row r="6133" spans="17:19">
      <c r="Q6133" s="23"/>
      <c r="R6133" s="23"/>
      <c r="S6133" s="23"/>
    </row>
    <row r="6134" spans="17:19">
      <c r="Q6134" s="23"/>
      <c r="R6134" s="23"/>
      <c r="S6134" s="23"/>
    </row>
    <row r="6135" spans="17:19">
      <c r="Q6135" s="23"/>
      <c r="R6135" s="23"/>
      <c r="S6135" s="23"/>
    </row>
    <row r="6136" spans="17:19">
      <c r="Q6136" s="23"/>
      <c r="R6136" s="23"/>
      <c r="S6136" s="23"/>
    </row>
    <row r="6137" spans="17:19">
      <c r="Q6137" s="23"/>
      <c r="R6137" s="23"/>
      <c r="S6137" s="23"/>
    </row>
    <row r="6138" spans="17:19">
      <c r="Q6138" s="23"/>
      <c r="R6138" s="23"/>
      <c r="S6138" s="23"/>
    </row>
    <row r="6139" spans="17:19">
      <c r="Q6139" s="23"/>
      <c r="R6139" s="23"/>
      <c r="S6139" s="23"/>
    </row>
    <row r="6140" spans="17:19">
      <c r="Q6140" s="23"/>
      <c r="R6140" s="23"/>
      <c r="S6140" s="23"/>
    </row>
    <row r="6141" spans="17:19">
      <c r="Q6141" s="23"/>
      <c r="R6141" s="23"/>
      <c r="S6141" s="23"/>
    </row>
    <row r="6142" spans="17:19">
      <c r="Q6142" s="23"/>
      <c r="R6142" s="23"/>
      <c r="S6142" s="23"/>
    </row>
    <row r="6143" spans="17:19">
      <c r="Q6143" s="23"/>
      <c r="R6143" s="23"/>
      <c r="S6143" s="23"/>
    </row>
    <row r="6144" spans="17:19">
      <c r="Q6144" s="23"/>
      <c r="R6144" s="23"/>
      <c r="S6144" s="23"/>
    </row>
    <row r="6145" spans="17:19">
      <c r="Q6145" s="23"/>
      <c r="R6145" s="23"/>
      <c r="S6145" s="23"/>
    </row>
    <row r="6146" spans="17:19">
      <c r="Q6146" s="23"/>
      <c r="R6146" s="23"/>
      <c r="S6146" s="23"/>
    </row>
    <row r="6147" spans="17:19">
      <c r="Q6147" s="23"/>
      <c r="R6147" s="23"/>
      <c r="S6147" s="23"/>
    </row>
    <row r="6148" spans="17:19">
      <c r="Q6148" s="23"/>
      <c r="R6148" s="23"/>
      <c r="S6148" s="23"/>
    </row>
    <row r="6149" spans="17:19">
      <c r="Q6149" s="23"/>
      <c r="R6149" s="23"/>
      <c r="S6149" s="23"/>
    </row>
    <row r="6150" spans="17:19">
      <c r="Q6150" s="23"/>
      <c r="R6150" s="23"/>
      <c r="S6150" s="23"/>
    </row>
    <row r="6151" spans="17:19">
      <c r="Q6151" s="23"/>
      <c r="R6151" s="23"/>
      <c r="S6151" s="23"/>
    </row>
    <row r="6152" spans="17:19">
      <c r="Q6152" s="23"/>
      <c r="R6152" s="23"/>
      <c r="S6152" s="23"/>
    </row>
    <row r="6153" spans="17:19">
      <c r="Q6153" s="23"/>
      <c r="R6153" s="23"/>
      <c r="S6153" s="23"/>
    </row>
    <row r="6154" spans="17:19">
      <c r="Q6154" s="23"/>
      <c r="R6154" s="23"/>
      <c r="S6154" s="23"/>
    </row>
    <row r="6155" spans="17:19">
      <c r="Q6155" s="23"/>
      <c r="R6155" s="23"/>
      <c r="S6155" s="23"/>
    </row>
    <row r="6156" spans="17:19">
      <c r="Q6156" s="23"/>
      <c r="R6156" s="23"/>
      <c r="S6156" s="23"/>
    </row>
    <row r="6157" spans="17:19">
      <c r="Q6157" s="23"/>
      <c r="R6157" s="23"/>
      <c r="S6157" s="23"/>
    </row>
    <row r="6158" spans="17:19">
      <c r="Q6158" s="23"/>
      <c r="R6158" s="23"/>
      <c r="S6158" s="23"/>
    </row>
    <row r="6159" spans="17:19">
      <c r="Q6159" s="23"/>
      <c r="R6159" s="23"/>
      <c r="S6159" s="23"/>
    </row>
    <row r="6160" spans="17:19">
      <c r="Q6160" s="23"/>
      <c r="R6160" s="23"/>
      <c r="S6160" s="23"/>
    </row>
    <row r="6161" spans="17:19">
      <c r="Q6161" s="23"/>
      <c r="R6161" s="23"/>
      <c r="S6161" s="23"/>
    </row>
    <row r="6162" spans="17:19">
      <c r="Q6162" s="23"/>
      <c r="R6162" s="23"/>
      <c r="S6162" s="23"/>
    </row>
    <row r="6163" spans="17:19">
      <c r="Q6163" s="23"/>
      <c r="R6163" s="23"/>
      <c r="S6163" s="23"/>
    </row>
    <row r="6164" spans="17:19">
      <c r="Q6164" s="23"/>
      <c r="R6164" s="23"/>
      <c r="S6164" s="23"/>
    </row>
    <row r="6165" spans="17:19">
      <c r="Q6165" s="23"/>
      <c r="R6165" s="23"/>
      <c r="S6165" s="23"/>
    </row>
    <row r="6166" spans="17:19">
      <c r="Q6166" s="23"/>
      <c r="R6166" s="23"/>
      <c r="S6166" s="23"/>
    </row>
    <row r="6167" spans="17:19">
      <c r="Q6167" s="23"/>
      <c r="R6167" s="23"/>
      <c r="S6167" s="23"/>
    </row>
    <row r="6168" spans="17:19">
      <c r="Q6168" s="23"/>
      <c r="R6168" s="23"/>
      <c r="S6168" s="23"/>
    </row>
    <row r="6169" spans="17:19">
      <c r="Q6169" s="23"/>
      <c r="R6169" s="23"/>
      <c r="S6169" s="23"/>
    </row>
    <row r="6170" spans="17:19">
      <c r="Q6170" s="23"/>
      <c r="R6170" s="23"/>
      <c r="S6170" s="23"/>
    </row>
    <row r="6171" spans="17:19">
      <c r="Q6171" s="23"/>
      <c r="R6171" s="23"/>
      <c r="S6171" s="23"/>
    </row>
    <row r="6172" spans="17:19">
      <c r="Q6172" s="23"/>
      <c r="R6172" s="23"/>
      <c r="S6172" s="23"/>
    </row>
    <row r="6173" spans="17:19">
      <c r="Q6173" s="23"/>
      <c r="R6173" s="23"/>
      <c r="S6173" s="23"/>
    </row>
    <row r="6174" spans="17:19">
      <c r="Q6174" s="23"/>
      <c r="R6174" s="23"/>
      <c r="S6174" s="23"/>
    </row>
    <row r="6175" spans="17:19">
      <c r="Q6175" s="23"/>
      <c r="R6175" s="23"/>
      <c r="S6175" s="23"/>
    </row>
    <row r="6176" spans="17:19">
      <c r="Q6176" s="23"/>
      <c r="R6176" s="23"/>
      <c r="S6176" s="23"/>
    </row>
    <row r="6177" spans="17:19">
      <c r="Q6177" s="23"/>
      <c r="R6177" s="23"/>
      <c r="S6177" s="23"/>
    </row>
    <row r="6178" spans="17:19">
      <c r="Q6178" s="23"/>
      <c r="R6178" s="23"/>
      <c r="S6178" s="23"/>
    </row>
    <row r="6179" spans="17:19">
      <c r="Q6179" s="23"/>
      <c r="R6179" s="23"/>
      <c r="S6179" s="23"/>
    </row>
    <row r="6180" spans="17:19">
      <c r="Q6180" s="23"/>
      <c r="R6180" s="23"/>
      <c r="S6180" s="23"/>
    </row>
    <row r="6181" spans="17:19">
      <c r="Q6181" s="23"/>
      <c r="R6181" s="23"/>
      <c r="S6181" s="23"/>
    </row>
    <row r="6182" spans="17:19">
      <c r="Q6182" s="23"/>
      <c r="R6182" s="23"/>
      <c r="S6182" s="23"/>
    </row>
    <row r="6183" spans="17:19">
      <c r="Q6183" s="23"/>
      <c r="R6183" s="23"/>
      <c r="S6183" s="23"/>
    </row>
    <row r="6184" spans="17:19">
      <c r="Q6184" s="23"/>
      <c r="R6184" s="23"/>
      <c r="S6184" s="23"/>
    </row>
    <row r="6185" spans="17:19">
      <c r="Q6185" s="23"/>
      <c r="R6185" s="23"/>
      <c r="S6185" s="23"/>
    </row>
    <row r="6186" spans="17:19">
      <c r="Q6186" s="23"/>
      <c r="R6186" s="23"/>
      <c r="S6186" s="23"/>
    </row>
    <row r="6187" spans="17:19">
      <c r="Q6187" s="23"/>
      <c r="R6187" s="23"/>
      <c r="S6187" s="23"/>
    </row>
    <row r="6188" spans="17:19">
      <c r="Q6188" s="23"/>
      <c r="R6188" s="23"/>
      <c r="S6188" s="23"/>
    </row>
    <row r="6189" spans="17:19">
      <c r="Q6189" s="23"/>
      <c r="R6189" s="23"/>
      <c r="S6189" s="23"/>
    </row>
    <row r="6190" spans="17:19">
      <c r="Q6190" s="23"/>
      <c r="R6190" s="23"/>
      <c r="S6190" s="23"/>
    </row>
    <row r="6191" spans="17:19">
      <c r="Q6191" s="23"/>
      <c r="R6191" s="23"/>
      <c r="S6191" s="23"/>
    </row>
    <row r="6192" spans="17:19">
      <c r="Q6192" s="23"/>
      <c r="R6192" s="23"/>
      <c r="S6192" s="23"/>
    </row>
    <row r="6193" spans="17:19">
      <c r="Q6193" s="23"/>
      <c r="R6193" s="23"/>
      <c r="S6193" s="23"/>
    </row>
    <row r="6194" spans="17:19">
      <c r="Q6194" s="23"/>
      <c r="R6194" s="23"/>
      <c r="S6194" s="23"/>
    </row>
    <row r="6195" spans="17:19">
      <c r="Q6195" s="23"/>
      <c r="R6195" s="23"/>
      <c r="S6195" s="23"/>
    </row>
    <row r="6196" spans="17:19">
      <c r="Q6196" s="23"/>
      <c r="R6196" s="23"/>
      <c r="S6196" s="23"/>
    </row>
    <row r="6197" spans="17:19">
      <c r="Q6197" s="23"/>
      <c r="R6197" s="23"/>
      <c r="S6197" s="23"/>
    </row>
    <row r="6198" spans="17:19">
      <c r="Q6198" s="23"/>
      <c r="R6198" s="23"/>
      <c r="S6198" s="23"/>
    </row>
    <row r="6199" spans="17:19">
      <c r="Q6199" s="23"/>
      <c r="R6199" s="23"/>
      <c r="S6199" s="23"/>
    </row>
    <row r="6200" spans="17:19">
      <c r="Q6200" s="23"/>
      <c r="R6200" s="23"/>
      <c r="S6200" s="23"/>
    </row>
    <row r="6201" spans="17:19">
      <c r="Q6201" s="23"/>
      <c r="R6201" s="23"/>
      <c r="S6201" s="23"/>
    </row>
    <row r="6202" spans="17:19">
      <c r="Q6202" s="23"/>
      <c r="R6202" s="23"/>
      <c r="S6202" s="23"/>
    </row>
    <row r="6203" spans="17:19">
      <c r="Q6203" s="23"/>
      <c r="R6203" s="23"/>
      <c r="S6203" s="23"/>
    </row>
    <row r="6204" spans="17:19">
      <c r="Q6204" s="23"/>
      <c r="R6204" s="23"/>
      <c r="S6204" s="23"/>
    </row>
    <row r="6205" spans="17:19">
      <c r="Q6205" s="23"/>
      <c r="R6205" s="23"/>
      <c r="S6205" s="23"/>
    </row>
    <row r="6206" spans="17:19">
      <c r="Q6206" s="23"/>
      <c r="R6206" s="23"/>
      <c r="S6206" s="23"/>
    </row>
    <row r="6207" spans="17:19">
      <c r="Q6207" s="23"/>
      <c r="R6207" s="23"/>
      <c r="S6207" s="23"/>
    </row>
    <row r="6208" spans="17:19">
      <c r="Q6208" s="23"/>
      <c r="R6208" s="23"/>
      <c r="S6208" s="23"/>
    </row>
    <row r="6209" spans="17:19">
      <c r="Q6209" s="23"/>
      <c r="R6209" s="23"/>
      <c r="S6209" s="23"/>
    </row>
    <row r="6210" spans="17:19">
      <c r="Q6210" s="23"/>
      <c r="R6210" s="23"/>
      <c r="S6210" s="23"/>
    </row>
    <row r="6211" spans="17:19">
      <c r="Q6211" s="23"/>
      <c r="R6211" s="23"/>
      <c r="S6211" s="23"/>
    </row>
    <row r="6212" spans="17:19">
      <c r="Q6212" s="23"/>
      <c r="R6212" s="23"/>
      <c r="S6212" s="23"/>
    </row>
    <row r="6213" spans="17:19">
      <c r="Q6213" s="23"/>
      <c r="R6213" s="23"/>
      <c r="S6213" s="23"/>
    </row>
    <row r="6214" spans="17:19">
      <c r="Q6214" s="23"/>
      <c r="R6214" s="23"/>
      <c r="S6214" s="23"/>
    </row>
    <row r="6215" spans="17:19">
      <c r="Q6215" s="23"/>
      <c r="R6215" s="23"/>
      <c r="S6215" s="23"/>
    </row>
    <row r="6216" spans="17:19">
      <c r="Q6216" s="23"/>
      <c r="R6216" s="23"/>
      <c r="S6216" s="23"/>
    </row>
    <row r="6217" spans="17:19">
      <c r="Q6217" s="23"/>
      <c r="R6217" s="23"/>
      <c r="S6217" s="23"/>
    </row>
    <row r="6218" spans="17:19">
      <c r="Q6218" s="23"/>
      <c r="R6218" s="23"/>
      <c r="S6218" s="23"/>
    </row>
    <row r="6219" spans="17:19">
      <c r="Q6219" s="23"/>
      <c r="R6219" s="23"/>
      <c r="S6219" s="23"/>
    </row>
    <row r="6220" spans="17:19">
      <c r="Q6220" s="23"/>
      <c r="R6220" s="23"/>
      <c r="S6220" s="23"/>
    </row>
    <row r="6221" spans="17:19">
      <c r="Q6221" s="23"/>
      <c r="R6221" s="23"/>
      <c r="S6221" s="23"/>
    </row>
    <row r="6222" spans="17:19">
      <c r="Q6222" s="23"/>
      <c r="R6222" s="23"/>
      <c r="S6222" s="23"/>
    </row>
    <row r="6223" spans="17:19">
      <c r="Q6223" s="23"/>
      <c r="R6223" s="23"/>
      <c r="S6223" s="23"/>
    </row>
    <row r="6224" spans="17:19">
      <c r="Q6224" s="23"/>
      <c r="R6224" s="23"/>
      <c r="S6224" s="23"/>
    </row>
    <row r="6225" spans="17:19">
      <c r="Q6225" s="23"/>
      <c r="R6225" s="23"/>
      <c r="S6225" s="23"/>
    </row>
    <row r="6226" spans="17:19">
      <c r="Q6226" s="23"/>
      <c r="R6226" s="23"/>
      <c r="S6226" s="23"/>
    </row>
    <row r="6227" spans="17:19">
      <c r="Q6227" s="23"/>
      <c r="R6227" s="23"/>
      <c r="S6227" s="23"/>
    </row>
    <row r="6228" spans="17:19">
      <c r="Q6228" s="23"/>
      <c r="R6228" s="23"/>
      <c r="S6228" s="23"/>
    </row>
    <row r="6229" spans="17:19">
      <c r="Q6229" s="23"/>
      <c r="R6229" s="23"/>
      <c r="S6229" s="23"/>
    </row>
    <row r="6230" spans="17:19">
      <c r="Q6230" s="23"/>
      <c r="R6230" s="23"/>
      <c r="S6230" s="23"/>
    </row>
    <row r="6231" spans="17:19">
      <c r="Q6231" s="23"/>
      <c r="R6231" s="23"/>
      <c r="S6231" s="23"/>
    </row>
    <row r="6232" spans="17:19">
      <c r="Q6232" s="23"/>
      <c r="R6232" s="23"/>
      <c r="S6232" s="23"/>
    </row>
    <row r="6233" spans="17:19">
      <c r="Q6233" s="23"/>
      <c r="R6233" s="23"/>
      <c r="S6233" s="23"/>
    </row>
    <row r="6234" spans="17:19">
      <c r="Q6234" s="23"/>
      <c r="R6234" s="23"/>
      <c r="S6234" s="23"/>
    </row>
    <row r="6235" spans="17:19">
      <c r="Q6235" s="23"/>
      <c r="R6235" s="23"/>
      <c r="S6235" s="23"/>
    </row>
    <row r="6236" spans="17:19">
      <c r="Q6236" s="23"/>
      <c r="R6236" s="23"/>
      <c r="S6236" s="23"/>
    </row>
    <row r="6237" spans="17:19">
      <c r="Q6237" s="23"/>
      <c r="R6237" s="23"/>
      <c r="S6237" s="23"/>
    </row>
    <row r="6238" spans="17:19">
      <c r="Q6238" s="23"/>
      <c r="R6238" s="23"/>
      <c r="S6238" s="23"/>
    </row>
    <row r="6239" spans="17:19">
      <c r="Q6239" s="23"/>
      <c r="R6239" s="23"/>
      <c r="S6239" s="23"/>
    </row>
    <row r="6240" spans="17:19">
      <c r="Q6240" s="23"/>
      <c r="R6240" s="23"/>
      <c r="S6240" s="23"/>
    </row>
    <row r="6241" spans="17:19">
      <c r="Q6241" s="23"/>
      <c r="R6241" s="23"/>
      <c r="S6241" s="23"/>
    </row>
    <row r="6242" spans="17:19">
      <c r="Q6242" s="23"/>
      <c r="R6242" s="23"/>
      <c r="S6242" s="23"/>
    </row>
    <row r="6243" spans="17:19">
      <c r="Q6243" s="23"/>
      <c r="R6243" s="23"/>
      <c r="S6243" s="23"/>
    </row>
    <row r="6244" spans="17:19">
      <c r="Q6244" s="23"/>
      <c r="R6244" s="23"/>
      <c r="S6244" s="23"/>
    </row>
    <row r="6245" spans="17:19">
      <c r="Q6245" s="23"/>
      <c r="R6245" s="23"/>
      <c r="S6245" s="23"/>
    </row>
    <row r="6246" spans="17:19">
      <c r="Q6246" s="23"/>
      <c r="R6246" s="23"/>
      <c r="S6246" s="23"/>
    </row>
    <row r="6247" spans="17:19">
      <c r="Q6247" s="23"/>
      <c r="R6247" s="23"/>
      <c r="S6247" s="23"/>
    </row>
    <row r="6248" spans="17:19">
      <c r="Q6248" s="23"/>
      <c r="R6248" s="23"/>
      <c r="S6248" s="23"/>
    </row>
    <row r="6249" spans="17:19">
      <c r="Q6249" s="23"/>
      <c r="R6249" s="23"/>
      <c r="S6249" s="23"/>
    </row>
    <row r="6250" spans="17:19">
      <c r="Q6250" s="23"/>
      <c r="R6250" s="23"/>
      <c r="S6250" s="23"/>
    </row>
    <row r="6251" spans="17:19">
      <c r="Q6251" s="23"/>
      <c r="R6251" s="23"/>
      <c r="S6251" s="23"/>
    </row>
    <row r="6252" spans="17:19">
      <c r="Q6252" s="23"/>
      <c r="R6252" s="23"/>
      <c r="S6252" s="23"/>
    </row>
    <row r="6253" spans="17:19">
      <c r="Q6253" s="23"/>
      <c r="R6253" s="23"/>
      <c r="S6253" s="23"/>
    </row>
    <row r="6254" spans="17:19">
      <c r="Q6254" s="23"/>
      <c r="R6254" s="23"/>
      <c r="S6254" s="23"/>
    </row>
    <row r="6255" spans="17:19">
      <c r="Q6255" s="23"/>
      <c r="R6255" s="23"/>
      <c r="S6255" s="23"/>
    </row>
    <row r="6256" spans="17:19">
      <c r="Q6256" s="23"/>
      <c r="R6256" s="23"/>
      <c r="S6256" s="23"/>
    </row>
    <row r="6257" spans="17:19">
      <c r="Q6257" s="23"/>
      <c r="R6257" s="23"/>
      <c r="S6257" s="23"/>
    </row>
    <row r="6258" spans="17:19">
      <c r="Q6258" s="23"/>
      <c r="R6258" s="23"/>
      <c r="S6258" s="23"/>
    </row>
    <row r="6259" spans="17:19">
      <c r="Q6259" s="23"/>
      <c r="R6259" s="23"/>
      <c r="S6259" s="23"/>
    </row>
    <row r="6260" spans="17:19">
      <c r="Q6260" s="23"/>
      <c r="R6260" s="23"/>
      <c r="S6260" s="23"/>
    </row>
    <row r="6261" spans="17:19">
      <c r="Q6261" s="23"/>
      <c r="R6261" s="23"/>
      <c r="S6261" s="23"/>
    </row>
    <row r="6262" spans="17:19">
      <c r="Q6262" s="23"/>
      <c r="R6262" s="23"/>
      <c r="S6262" s="23"/>
    </row>
    <row r="6263" spans="17:19">
      <c r="Q6263" s="23"/>
      <c r="R6263" s="23"/>
      <c r="S6263" s="23"/>
    </row>
    <row r="6264" spans="17:19">
      <c r="Q6264" s="23"/>
      <c r="R6264" s="23"/>
      <c r="S6264" s="23"/>
    </row>
    <row r="6265" spans="17:19">
      <c r="Q6265" s="23"/>
      <c r="R6265" s="23"/>
      <c r="S6265" s="23"/>
    </row>
    <row r="6266" spans="17:19">
      <c r="Q6266" s="23"/>
      <c r="R6266" s="23"/>
      <c r="S6266" s="23"/>
    </row>
    <row r="6267" spans="17:19">
      <c r="Q6267" s="23"/>
      <c r="R6267" s="23"/>
      <c r="S6267" s="23"/>
    </row>
    <row r="6268" spans="17:19">
      <c r="Q6268" s="23"/>
      <c r="R6268" s="23"/>
      <c r="S6268" s="23"/>
    </row>
    <row r="6269" spans="17:19">
      <c r="Q6269" s="23"/>
      <c r="R6269" s="23"/>
      <c r="S6269" s="23"/>
    </row>
    <row r="6270" spans="17:19">
      <c r="Q6270" s="23"/>
      <c r="R6270" s="23"/>
      <c r="S6270" s="23"/>
    </row>
    <row r="6271" spans="17:19">
      <c r="Q6271" s="23"/>
      <c r="R6271" s="23"/>
      <c r="S6271" s="23"/>
    </row>
    <row r="6272" spans="17:19">
      <c r="Q6272" s="23"/>
      <c r="R6272" s="23"/>
      <c r="S6272" s="23"/>
    </row>
    <row r="6273" spans="17:19">
      <c r="Q6273" s="23"/>
      <c r="R6273" s="23"/>
      <c r="S6273" s="23"/>
    </row>
    <row r="6274" spans="17:19">
      <c r="Q6274" s="23"/>
      <c r="R6274" s="23"/>
      <c r="S6274" s="23"/>
    </row>
    <row r="6275" spans="17:19">
      <c r="Q6275" s="23"/>
      <c r="R6275" s="23"/>
      <c r="S6275" s="23"/>
    </row>
    <row r="6276" spans="17:19">
      <c r="Q6276" s="23"/>
      <c r="R6276" s="23"/>
      <c r="S6276" s="23"/>
    </row>
    <row r="6277" spans="17:19">
      <c r="Q6277" s="23"/>
      <c r="R6277" s="23"/>
      <c r="S6277" s="23"/>
    </row>
    <row r="6278" spans="17:19">
      <c r="Q6278" s="23"/>
      <c r="R6278" s="23"/>
      <c r="S6278" s="23"/>
    </row>
    <row r="6279" spans="17:19">
      <c r="Q6279" s="23"/>
      <c r="R6279" s="23"/>
      <c r="S6279" s="23"/>
    </row>
    <row r="6280" spans="17:19">
      <c r="Q6280" s="23"/>
      <c r="R6280" s="23"/>
      <c r="S6280" s="23"/>
    </row>
    <row r="6281" spans="17:19">
      <c r="Q6281" s="23"/>
      <c r="R6281" s="23"/>
      <c r="S6281" s="23"/>
    </row>
    <row r="6282" spans="17:19">
      <c r="Q6282" s="23"/>
      <c r="R6282" s="23"/>
      <c r="S6282" s="23"/>
    </row>
    <row r="6283" spans="17:19">
      <c r="Q6283" s="23"/>
      <c r="R6283" s="23"/>
      <c r="S6283" s="23"/>
    </row>
    <row r="6284" spans="17:19">
      <c r="Q6284" s="23"/>
      <c r="R6284" s="23"/>
      <c r="S6284" s="23"/>
    </row>
    <row r="6285" spans="17:19">
      <c r="Q6285" s="23"/>
      <c r="R6285" s="23"/>
      <c r="S6285" s="23"/>
    </row>
    <row r="6286" spans="17:19">
      <c r="Q6286" s="23"/>
      <c r="R6286" s="23"/>
      <c r="S6286" s="23"/>
    </row>
    <row r="6287" spans="17:19">
      <c r="Q6287" s="23"/>
      <c r="R6287" s="23"/>
      <c r="S6287" s="23"/>
    </row>
    <row r="6288" spans="17:19">
      <c r="Q6288" s="23"/>
      <c r="R6288" s="23"/>
      <c r="S6288" s="23"/>
    </row>
    <row r="6289" spans="17:19">
      <c r="Q6289" s="23"/>
      <c r="R6289" s="23"/>
      <c r="S6289" s="23"/>
    </row>
    <row r="6290" spans="17:19">
      <c r="Q6290" s="23"/>
      <c r="R6290" s="23"/>
      <c r="S6290" s="23"/>
    </row>
    <row r="6291" spans="17:19">
      <c r="Q6291" s="23"/>
      <c r="R6291" s="23"/>
      <c r="S6291" s="23"/>
    </row>
    <row r="6292" spans="17:19">
      <c r="Q6292" s="23"/>
      <c r="R6292" s="23"/>
      <c r="S6292" s="23"/>
    </row>
    <row r="6293" spans="17:19">
      <c r="Q6293" s="23"/>
      <c r="R6293" s="23"/>
      <c r="S6293" s="23"/>
    </row>
    <row r="6294" spans="17:19">
      <c r="Q6294" s="23"/>
      <c r="R6294" s="23"/>
      <c r="S6294" s="23"/>
    </row>
    <row r="6295" spans="17:19">
      <c r="Q6295" s="23"/>
      <c r="R6295" s="23"/>
      <c r="S6295" s="23"/>
    </row>
    <row r="6296" spans="17:19">
      <c r="Q6296" s="23"/>
      <c r="R6296" s="23"/>
      <c r="S6296" s="23"/>
    </row>
    <row r="6297" spans="17:19">
      <c r="Q6297" s="23"/>
      <c r="R6297" s="23"/>
      <c r="S6297" s="23"/>
    </row>
    <row r="6298" spans="17:19">
      <c r="Q6298" s="23"/>
      <c r="R6298" s="23"/>
      <c r="S6298" s="23"/>
    </row>
    <row r="6299" spans="17:19">
      <c r="Q6299" s="23"/>
      <c r="R6299" s="23"/>
      <c r="S6299" s="23"/>
    </row>
    <row r="6300" spans="17:19">
      <c r="Q6300" s="23"/>
      <c r="R6300" s="23"/>
      <c r="S6300" s="23"/>
    </row>
    <row r="6301" spans="17:19">
      <c r="Q6301" s="23"/>
      <c r="R6301" s="23"/>
      <c r="S6301" s="23"/>
    </row>
    <row r="6302" spans="17:19">
      <c r="Q6302" s="23"/>
      <c r="R6302" s="23"/>
      <c r="S6302" s="23"/>
    </row>
    <row r="6303" spans="17:19">
      <c r="Q6303" s="23"/>
      <c r="R6303" s="23"/>
      <c r="S6303" s="23"/>
    </row>
    <row r="6304" spans="17:19">
      <c r="Q6304" s="23"/>
      <c r="R6304" s="23"/>
      <c r="S6304" s="23"/>
    </row>
    <row r="6305" spans="17:19">
      <c r="Q6305" s="23"/>
      <c r="R6305" s="23"/>
      <c r="S6305" s="23"/>
    </row>
    <row r="6306" spans="17:19">
      <c r="Q6306" s="23"/>
      <c r="R6306" s="23"/>
      <c r="S6306" s="23"/>
    </row>
    <row r="6307" spans="17:19">
      <c r="Q6307" s="23"/>
      <c r="R6307" s="23"/>
      <c r="S6307" s="23"/>
    </row>
    <row r="6308" spans="17:19">
      <c r="Q6308" s="23"/>
      <c r="R6308" s="23"/>
      <c r="S6308" s="23"/>
    </row>
    <row r="6309" spans="17:19">
      <c r="Q6309" s="23"/>
      <c r="R6309" s="23"/>
      <c r="S6309" s="23"/>
    </row>
    <row r="6310" spans="17:19">
      <c r="Q6310" s="23"/>
      <c r="R6310" s="23"/>
      <c r="S6310" s="23"/>
    </row>
    <row r="6311" spans="17:19">
      <c r="Q6311" s="23"/>
      <c r="R6311" s="23"/>
      <c r="S6311" s="23"/>
    </row>
    <row r="6312" spans="17:19">
      <c r="Q6312" s="23"/>
      <c r="R6312" s="23"/>
      <c r="S6312" s="23"/>
    </row>
    <row r="6313" spans="17:19">
      <c r="Q6313" s="23"/>
      <c r="R6313" s="23"/>
      <c r="S6313" s="23"/>
    </row>
    <row r="6314" spans="17:19">
      <c r="Q6314" s="23"/>
      <c r="R6314" s="23"/>
      <c r="S6314" s="23"/>
    </row>
    <row r="6315" spans="17:19">
      <c r="Q6315" s="23"/>
      <c r="R6315" s="23"/>
      <c r="S6315" s="23"/>
    </row>
    <row r="6316" spans="17:19">
      <c r="Q6316" s="23"/>
      <c r="R6316" s="23"/>
      <c r="S6316" s="23"/>
    </row>
    <row r="6317" spans="17:19">
      <c r="Q6317" s="23"/>
      <c r="R6317" s="23"/>
      <c r="S6317" s="23"/>
    </row>
    <row r="6318" spans="17:19">
      <c r="Q6318" s="23"/>
      <c r="R6318" s="23"/>
      <c r="S6318" s="23"/>
    </row>
    <row r="6319" spans="17:19">
      <c r="Q6319" s="23"/>
      <c r="R6319" s="23"/>
      <c r="S6319" s="23"/>
    </row>
    <row r="6320" spans="17:19">
      <c r="Q6320" s="23"/>
      <c r="R6320" s="23"/>
      <c r="S6320" s="23"/>
    </row>
    <row r="6321" spans="17:19">
      <c r="Q6321" s="23"/>
      <c r="R6321" s="23"/>
      <c r="S6321" s="23"/>
    </row>
    <row r="6322" spans="17:19">
      <c r="Q6322" s="23"/>
      <c r="R6322" s="23"/>
      <c r="S6322" s="23"/>
    </row>
    <row r="6323" spans="17:19">
      <c r="Q6323" s="23"/>
      <c r="R6323" s="23"/>
      <c r="S6323" s="23"/>
    </row>
    <row r="6324" spans="17:19">
      <c r="Q6324" s="23"/>
      <c r="R6324" s="23"/>
      <c r="S6324" s="23"/>
    </row>
    <row r="6325" spans="17:19">
      <c r="Q6325" s="23"/>
      <c r="R6325" s="23"/>
      <c r="S6325" s="23"/>
    </row>
    <row r="6326" spans="17:19">
      <c r="Q6326" s="23"/>
      <c r="R6326" s="23"/>
      <c r="S6326" s="23"/>
    </row>
    <row r="6327" spans="17:19">
      <c r="Q6327" s="23"/>
      <c r="R6327" s="23"/>
      <c r="S6327" s="23"/>
    </row>
    <row r="6328" spans="17:19">
      <c r="Q6328" s="23"/>
      <c r="R6328" s="23"/>
      <c r="S6328" s="23"/>
    </row>
    <row r="6329" spans="17:19">
      <c r="Q6329" s="23"/>
      <c r="R6329" s="23"/>
      <c r="S6329" s="23"/>
    </row>
    <row r="6330" spans="17:19">
      <c r="Q6330" s="23"/>
      <c r="R6330" s="23"/>
      <c r="S6330" s="23"/>
    </row>
    <row r="6331" spans="17:19">
      <c r="Q6331" s="23"/>
      <c r="R6331" s="23"/>
      <c r="S6331" s="23"/>
    </row>
    <row r="6332" spans="17:19">
      <c r="Q6332" s="23"/>
      <c r="R6332" s="23"/>
      <c r="S6332" s="23"/>
    </row>
    <row r="6333" spans="17:19">
      <c r="Q6333" s="23"/>
      <c r="R6333" s="23"/>
      <c r="S6333" s="23"/>
    </row>
    <row r="6334" spans="17:19">
      <c r="Q6334" s="23"/>
      <c r="R6334" s="23"/>
      <c r="S6334" s="23"/>
    </row>
    <row r="6335" spans="17:19">
      <c r="Q6335" s="23"/>
      <c r="R6335" s="23"/>
      <c r="S6335" s="23"/>
    </row>
    <row r="6336" spans="17:19">
      <c r="Q6336" s="23"/>
      <c r="R6336" s="23"/>
      <c r="S6336" s="23"/>
    </row>
    <row r="6337" spans="17:19">
      <c r="Q6337" s="23"/>
      <c r="R6337" s="23"/>
      <c r="S6337" s="23"/>
    </row>
    <row r="6338" spans="17:19">
      <c r="Q6338" s="23"/>
      <c r="R6338" s="23"/>
      <c r="S6338" s="23"/>
    </row>
    <row r="6339" spans="17:19">
      <c r="Q6339" s="23"/>
      <c r="R6339" s="23"/>
      <c r="S6339" s="23"/>
    </row>
    <row r="6340" spans="17:19">
      <c r="Q6340" s="23"/>
      <c r="R6340" s="23"/>
      <c r="S6340" s="23"/>
    </row>
    <row r="6341" spans="17:19">
      <c r="Q6341" s="23"/>
      <c r="R6341" s="23"/>
      <c r="S6341" s="23"/>
    </row>
    <row r="6342" spans="17:19">
      <c r="Q6342" s="23"/>
      <c r="R6342" s="23"/>
      <c r="S6342" s="23"/>
    </row>
    <row r="6343" spans="17:19">
      <c r="Q6343" s="23"/>
      <c r="R6343" s="23"/>
      <c r="S6343" s="23"/>
    </row>
    <row r="6344" spans="17:19">
      <c r="Q6344" s="23"/>
      <c r="R6344" s="23"/>
      <c r="S6344" s="23"/>
    </row>
    <row r="6345" spans="17:19">
      <c r="Q6345" s="23"/>
      <c r="R6345" s="23"/>
      <c r="S6345" s="23"/>
    </row>
    <row r="6346" spans="17:19">
      <c r="Q6346" s="23"/>
      <c r="R6346" s="23"/>
      <c r="S6346" s="23"/>
    </row>
    <row r="6347" spans="17:19">
      <c r="Q6347" s="23"/>
      <c r="R6347" s="23"/>
      <c r="S6347" s="23"/>
    </row>
    <row r="6348" spans="17:19">
      <c r="Q6348" s="23"/>
      <c r="R6348" s="23"/>
      <c r="S6348" s="23"/>
    </row>
    <row r="6349" spans="17:19">
      <c r="Q6349" s="23"/>
      <c r="R6349" s="23"/>
      <c r="S6349" s="23"/>
    </row>
    <row r="6350" spans="17:19">
      <c r="Q6350" s="23"/>
      <c r="R6350" s="23"/>
      <c r="S6350" s="23"/>
    </row>
    <row r="6351" spans="17:19">
      <c r="Q6351" s="23"/>
      <c r="R6351" s="23"/>
      <c r="S6351" s="23"/>
    </row>
    <row r="6352" spans="17:19">
      <c r="Q6352" s="23"/>
      <c r="R6352" s="23"/>
      <c r="S6352" s="23"/>
    </row>
    <row r="6353" spans="17:19">
      <c r="Q6353" s="23"/>
      <c r="R6353" s="23"/>
      <c r="S6353" s="23"/>
    </row>
    <row r="6354" spans="17:19">
      <c r="Q6354" s="23"/>
      <c r="R6354" s="23"/>
      <c r="S6354" s="23"/>
    </row>
    <row r="6355" spans="17:19">
      <c r="Q6355" s="23"/>
      <c r="R6355" s="23"/>
      <c r="S6355" s="23"/>
    </row>
    <row r="6356" spans="17:19">
      <c r="Q6356" s="23"/>
      <c r="R6356" s="23"/>
      <c r="S6356" s="23"/>
    </row>
    <row r="6357" spans="17:19">
      <c r="Q6357" s="23"/>
      <c r="R6357" s="23"/>
      <c r="S6357" s="23"/>
    </row>
    <row r="6358" spans="17:19">
      <c r="Q6358" s="23"/>
      <c r="R6358" s="23"/>
      <c r="S6358" s="23"/>
    </row>
    <row r="6359" spans="17:19">
      <c r="Q6359" s="23"/>
      <c r="R6359" s="23"/>
      <c r="S6359" s="23"/>
    </row>
    <row r="6360" spans="17:19">
      <c r="Q6360" s="23"/>
      <c r="R6360" s="23"/>
      <c r="S6360" s="23"/>
    </row>
    <row r="6361" spans="17:19">
      <c r="Q6361" s="23"/>
      <c r="R6361" s="23"/>
      <c r="S6361" s="23"/>
    </row>
    <row r="6362" spans="17:19">
      <c r="Q6362" s="23"/>
      <c r="R6362" s="23"/>
      <c r="S6362" s="23"/>
    </row>
    <row r="6363" spans="17:19">
      <c r="Q6363" s="23"/>
      <c r="R6363" s="23"/>
      <c r="S6363" s="23"/>
    </row>
    <row r="6364" spans="17:19">
      <c r="Q6364" s="23"/>
      <c r="R6364" s="23"/>
      <c r="S6364" s="23"/>
    </row>
    <row r="6365" spans="17:19">
      <c r="Q6365" s="23"/>
      <c r="R6365" s="23"/>
      <c r="S6365" s="23"/>
    </row>
    <row r="6366" spans="17:19">
      <c r="Q6366" s="23"/>
      <c r="R6366" s="23"/>
      <c r="S6366" s="23"/>
    </row>
    <row r="6367" spans="17:19">
      <c r="Q6367" s="23"/>
      <c r="R6367" s="23"/>
      <c r="S6367" s="23"/>
    </row>
    <row r="6368" spans="17:19">
      <c r="Q6368" s="23"/>
      <c r="R6368" s="23"/>
      <c r="S6368" s="23"/>
    </row>
    <row r="6369" spans="17:19">
      <c r="Q6369" s="23"/>
      <c r="R6369" s="23"/>
      <c r="S6369" s="23"/>
    </row>
    <row r="6370" spans="17:19">
      <c r="Q6370" s="23"/>
      <c r="R6370" s="23"/>
      <c r="S6370" s="23"/>
    </row>
    <row r="6371" spans="17:19">
      <c r="Q6371" s="23"/>
      <c r="R6371" s="23"/>
      <c r="S6371" s="23"/>
    </row>
    <row r="6372" spans="17:19">
      <c r="Q6372" s="23"/>
      <c r="R6372" s="23"/>
      <c r="S6372" s="23"/>
    </row>
    <row r="6373" spans="17:19">
      <c r="Q6373" s="23"/>
      <c r="R6373" s="23"/>
      <c r="S6373" s="23"/>
    </row>
    <row r="6374" spans="17:19">
      <c r="Q6374" s="23"/>
      <c r="R6374" s="23"/>
      <c r="S6374" s="23"/>
    </row>
    <row r="6375" spans="17:19">
      <c r="Q6375" s="23"/>
      <c r="R6375" s="23"/>
      <c r="S6375" s="23"/>
    </row>
    <row r="6376" spans="17:19">
      <c r="Q6376" s="23"/>
      <c r="R6376" s="23"/>
      <c r="S6376" s="23"/>
    </row>
    <row r="6377" spans="17:19">
      <c r="Q6377" s="23"/>
      <c r="R6377" s="23"/>
      <c r="S6377" s="23"/>
    </row>
    <row r="6378" spans="17:19">
      <c r="Q6378" s="23"/>
      <c r="R6378" s="23"/>
      <c r="S6378" s="23"/>
    </row>
    <row r="6379" spans="17:19">
      <c r="Q6379" s="23"/>
      <c r="R6379" s="23"/>
      <c r="S6379" s="23"/>
    </row>
    <row r="6380" spans="17:19">
      <c r="Q6380" s="23"/>
      <c r="R6380" s="23"/>
      <c r="S6380" s="23"/>
    </row>
    <row r="6381" spans="17:19">
      <c r="Q6381" s="23"/>
      <c r="R6381" s="23"/>
      <c r="S6381" s="23"/>
    </row>
    <row r="6382" spans="17:19">
      <c r="Q6382" s="23"/>
      <c r="R6382" s="23"/>
      <c r="S6382" s="23"/>
    </row>
    <row r="6383" spans="17:19">
      <c r="Q6383" s="23"/>
      <c r="R6383" s="23"/>
      <c r="S6383" s="23"/>
    </row>
    <row r="6384" spans="17:19">
      <c r="Q6384" s="23"/>
      <c r="R6384" s="23"/>
      <c r="S6384" s="23"/>
    </row>
    <row r="6385" spans="17:19">
      <c r="Q6385" s="23"/>
      <c r="R6385" s="23"/>
      <c r="S6385" s="23"/>
    </row>
    <row r="6386" spans="17:19">
      <c r="Q6386" s="23"/>
      <c r="R6386" s="23"/>
      <c r="S6386" s="23"/>
    </row>
    <row r="6387" spans="17:19">
      <c r="Q6387" s="23"/>
      <c r="R6387" s="23"/>
      <c r="S6387" s="23"/>
    </row>
    <row r="6388" spans="17:19">
      <c r="Q6388" s="23"/>
      <c r="R6388" s="23"/>
      <c r="S6388" s="23"/>
    </row>
    <row r="6389" spans="17:19">
      <c r="Q6389" s="23"/>
      <c r="R6389" s="23"/>
      <c r="S6389" s="23"/>
    </row>
    <row r="6390" spans="17:19">
      <c r="Q6390" s="23"/>
      <c r="R6390" s="23"/>
      <c r="S6390" s="23"/>
    </row>
    <row r="6391" spans="17:19">
      <c r="Q6391" s="23"/>
      <c r="R6391" s="23"/>
      <c r="S6391" s="23"/>
    </row>
    <row r="6392" spans="17:19">
      <c r="Q6392" s="23"/>
      <c r="R6392" s="23"/>
      <c r="S6392" s="23"/>
    </row>
    <row r="6393" spans="17:19">
      <c r="Q6393" s="23"/>
      <c r="R6393" s="23"/>
      <c r="S6393" s="23"/>
    </row>
    <row r="6394" spans="17:19">
      <c r="Q6394" s="23"/>
      <c r="R6394" s="23"/>
      <c r="S6394" s="23"/>
    </row>
    <row r="6395" spans="17:19">
      <c r="Q6395" s="23"/>
      <c r="R6395" s="23"/>
      <c r="S6395" s="23"/>
    </row>
    <row r="6396" spans="17:19">
      <c r="Q6396" s="23"/>
      <c r="R6396" s="23"/>
      <c r="S6396" s="23"/>
    </row>
    <row r="6397" spans="17:19">
      <c r="Q6397" s="23"/>
      <c r="R6397" s="23"/>
      <c r="S6397" s="23"/>
    </row>
    <row r="6398" spans="17:19">
      <c r="Q6398" s="23"/>
      <c r="R6398" s="23"/>
      <c r="S6398" s="23"/>
    </row>
    <row r="6399" spans="17:19">
      <c r="Q6399" s="23"/>
      <c r="R6399" s="23"/>
      <c r="S6399" s="23"/>
    </row>
    <row r="6400" spans="17:19">
      <c r="Q6400" s="23"/>
      <c r="R6400" s="23"/>
      <c r="S6400" s="23"/>
    </row>
    <row r="6401" spans="17:19">
      <c r="Q6401" s="23"/>
      <c r="R6401" s="23"/>
      <c r="S6401" s="23"/>
    </row>
    <row r="6402" spans="17:19">
      <c r="Q6402" s="23"/>
      <c r="R6402" s="23"/>
      <c r="S6402" s="23"/>
    </row>
    <row r="6403" spans="17:19">
      <c r="Q6403" s="23"/>
      <c r="R6403" s="23"/>
      <c r="S6403" s="23"/>
    </row>
    <row r="6404" spans="17:19">
      <c r="Q6404" s="23"/>
      <c r="R6404" s="23"/>
      <c r="S6404" s="23"/>
    </row>
    <row r="6405" spans="17:19">
      <c r="Q6405" s="23"/>
      <c r="R6405" s="23"/>
      <c r="S6405" s="23"/>
    </row>
    <row r="6406" spans="17:19">
      <c r="Q6406" s="23"/>
      <c r="R6406" s="23"/>
      <c r="S6406" s="23"/>
    </row>
    <row r="6407" spans="17:19">
      <c r="Q6407" s="23"/>
      <c r="R6407" s="23"/>
      <c r="S6407" s="23"/>
    </row>
    <row r="6408" spans="17:19">
      <c r="Q6408" s="23"/>
      <c r="R6408" s="23"/>
      <c r="S6408" s="23"/>
    </row>
    <row r="6409" spans="17:19">
      <c r="Q6409" s="23"/>
      <c r="R6409" s="23"/>
      <c r="S6409" s="23"/>
    </row>
    <row r="6410" spans="17:19">
      <c r="Q6410" s="23"/>
      <c r="R6410" s="23"/>
      <c r="S6410" s="23"/>
    </row>
    <row r="6411" spans="17:19">
      <c r="Q6411" s="23"/>
      <c r="R6411" s="23"/>
      <c r="S6411" s="23"/>
    </row>
    <row r="6412" spans="17:19">
      <c r="Q6412" s="23"/>
      <c r="R6412" s="23"/>
      <c r="S6412" s="23"/>
    </row>
    <row r="6413" spans="17:19">
      <c r="Q6413" s="23"/>
      <c r="R6413" s="23"/>
      <c r="S6413" s="23"/>
    </row>
    <row r="6414" spans="17:19">
      <c r="Q6414" s="23"/>
      <c r="R6414" s="23"/>
      <c r="S6414" s="23"/>
    </row>
    <row r="6415" spans="17:19">
      <c r="Q6415" s="23"/>
      <c r="R6415" s="23"/>
      <c r="S6415" s="23"/>
    </row>
    <row r="6416" spans="17:19">
      <c r="Q6416" s="23"/>
      <c r="R6416" s="23"/>
      <c r="S6416" s="23"/>
    </row>
    <row r="6417" spans="17:19">
      <c r="Q6417" s="23"/>
      <c r="R6417" s="23"/>
      <c r="S6417" s="23"/>
    </row>
    <row r="6418" spans="17:19">
      <c r="Q6418" s="23"/>
      <c r="R6418" s="23"/>
      <c r="S6418" s="23"/>
    </row>
    <row r="6419" spans="17:19">
      <c r="Q6419" s="23"/>
      <c r="R6419" s="23"/>
      <c r="S6419" s="23"/>
    </row>
    <row r="6420" spans="17:19">
      <c r="Q6420" s="23"/>
      <c r="R6420" s="23"/>
      <c r="S6420" s="23"/>
    </row>
    <row r="6421" spans="17:19">
      <c r="Q6421" s="23"/>
      <c r="R6421" s="23"/>
      <c r="S6421" s="23"/>
    </row>
    <row r="6422" spans="17:19">
      <c r="Q6422" s="23"/>
      <c r="R6422" s="23"/>
      <c r="S6422" s="23"/>
    </row>
    <row r="6423" spans="17:19">
      <c r="Q6423" s="23"/>
      <c r="R6423" s="23"/>
      <c r="S6423" s="23"/>
    </row>
    <row r="6424" spans="17:19">
      <c r="Q6424" s="23"/>
      <c r="R6424" s="23"/>
      <c r="S6424" s="23"/>
    </row>
    <row r="6425" spans="17:19">
      <c r="Q6425" s="23"/>
      <c r="R6425" s="23"/>
      <c r="S6425" s="23"/>
    </row>
    <row r="6426" spans="17:19">
      <c r="Q6426" s="23"/>
      <c r="R6426" s="23"/>
      <c r="S6426" s="23"/>
    </row>
    <row r="6427" spans="17:19">
      <c r="Q6427" s="23"/>
      <c r="R6427" s="23"/>
      <c r="S6427" s="23"/>
    </row>
    <row r="6428" spans="17:19">
      <c r="Q6428" s="23"/>
      <c r="R6428" s="23"/>
      <c r="S6428" s="23"/>
    </row>
    <row r="6429" spans="17:19">
      <c r="Q6429" s="23"/>
      <c r="R6429" s="23"/>
      <c r="S6429" s="23"/>
    </row>
    <row r="6430" spans="17:19">
      <c r="Q6430" s="23"/>
      <c r="R6430" s="23"/>
      <c r="S6430" s="23"/>
    </row>
    <row r="6431" spans="17:19">
      <c r="Q6431" s="23"/>
      <c r="R6431" s="23"/>
      <c r="S6431" s="23"/>
    </row>
    <row r="6432" spans="17:19">
      <c r="Q6432" s="23"/>
      <c r="R6432" s="23"/>
      <c r="S6432" s="23"/>
    </row>
    <row r="6433" spans="17:19">
      <c r="Q6433" s="23"/>
      <c r="R6433" s="23"/>
      <c r="S6433" s="23"/>
    </row>
    <row r="6434" spans="17:19">
      <c r="Q6434" s="23"/>
      <c r="R6434" s="23"/>
      <c r="S6434" s="23"/>
    </row>
    <row r="6435" spans="17:19">
      <c r="Q6435" s="23"/>
      <c r="R6435" s="23"/>
      <c r="S6435" s="23"/>
    </row>
    <row r="6436" spans="17:19">
      <c r="Q6436" s="23"/>
      <c r="R6436" s="23"/>
      <c r="S6436" s="23"/>
    </row>
    <row r="6437" spans="17:19">
      <c r="Q6437" s="23"/>
      <c r="R6437" s="23"/>
      <c r="S6437" s="23"/>
    </row>
    <row r="6438" spans="17:19">
      <c r="Q6438" s="23"/>
      <c r="R6438" s="23"/>
      <c r="S6438" s="23"/>
    </row>
    <row r="6439" spans="17:19">
      <c r="Q6439" s="23"/>
      <c r="R6439" s="23"/>
      <c r="S6439" s="23"/>
    </row>
    <row r="6440" spans="17:19">
      <c r="Q6440" s="23"/>
      <c r="R6440" s="23"/>
      <c r="S6440" s="23"/>
    </row>
    <row r="6441" spans="17:19">
      <c r="Q6441" s="23"/>
      <c r="R6441" s="23"/>
      <c r="S6441" s="23"/>
    </row>
    <row r="6442" spans="17:19">
      <c r="Q6442" s="23"/>
      <c r="R6442" s="23"/>
      <c r="S6442" s="23"/>
    </row>
    <row r="6443" spans="17:19">
      <c r="Q6443" s="23"/>
      <c r="R6443" s="23"/>
      <c r="S6443" s="23"/>
    </row>
    <row r="6444" spans="17:19">
      <c r="Q6444" s="23"/>
      <c r="R6444" s="23"/>
      <c r="S6444" s="23"/>
    </row>
    <row r="6445" spans="17:19">
      <c r="Q6445" s="23"/>
      <c r="R6445" s="23"/>
      <c r="S6445" s="23"/>
    </row>
    <row r="6446" spans="17:19">
      <c r="Q6446" s="23"/>
      <c r="R6446" s="23"/>
      <c r="S6446" s="23"/>
    </row>
    <row r="6447" spans="17:19">
      <c r="Q6447" s="23"/>
      <c r="R6447" s="23"/>
      <c r="S6447" s="23"/>
    </row>
    <row r="6448" spans="17:19">
      <c r="Q6448" s="23"/>
      <c r="R6448" s="23"/>
      <c r="S6448" s="23"/>
    </row>
    <row r="6449" spans="17:19">
      <c r="Q6449" s="23"/>
      <c r="R6449" s="23"/>
      <c r="S6449" s="23"/>
    </row>
    <row r="6450" spans="17:19">
      <c r="Q6450" s="23"/>
      <c r="R6450" s="23"/>
      <c r="S6450" s="23"/>
    </row>
    <row r="6451" spans="17:19">
      <c r="Q6451" s="23"/>
      <c r="R6451" s="23"/>
      <c r="S6451" s="23"/>
    </row>
    <row r="6452" spans="17:19">
      <c r="Q6452" s="23"/>
      <c r="R6452" s="23"/>
      <c r="S6452" s="23"/>
    </row>
    <row r="6453" spans="17:19">
      <c r="Q6453" s="23"/>
      <c r="R6453" s="23"/>
      <c r="S6453" s="23"/>
    </row>
    <row r="6454" spans="17:19">
      <c r="Q6454" s="23"/>
      <c r="R6454" s="23"/>
      <c r="S6454" s="23"/>
    </row>
    <row r="6455" spans="17:19">
      <c r="Q6455" s="23"/>
      <c r="R6455" s="23"/>
      <c r="S6455" s="23"/>
    </row>
    <row r="6456" spans="17:19">
      <c r="Q6456" s="23"/>
      <c r="R6456" s="23"/>
      <c r="S6456" s="23"/>
    </row>
    <row r="6457" spans="17:19">
      <c r="Q6457" s="23"/>
      <c r="R6457" s="23"/>
      <c r="S6457" s="23"/>
    </row>
    <row r="6458" spans="17:19">
      <c r="Q6458" s="23"/>
      <c r="R6458" s="23"/>
      <c r="S6458" s="23"/>
    </row>
    <row r="6459" spans="17:19">
      <c r="Q6459" s="23"/>
      <c r="R6459" s="23"/>
      <c r="S6459" s="23"/>
    </row>
    <row r="6460" spans="17:19">
      <c r="Q6460" s="23"/>
      <c r="R6460" s="23"/>
      <c r="S6460" s="23"/>
    </row>
    <row r="6461" spans="17:19">
      <c r="Q6461" s="23"/>
      <c r="R6461" s="23"/>
      <c r="S6461" s="23"/>
    </row>
    <row r="6462" spans="17:19">
      <c r="Q6462" s="23"/>
      <c r="R6462" s="23"/>
      <c r="S6462" s="23"/>
    </row>
    <row r="6463" spans="17:19">
      <c r="Q6463" s="23"/>
      <c r="R6463" s="23"/>
      <c r="S6463" s="23"/>
    </row>
    <row r="6464" spans="17:19">
      <c r="Q6464" s="23"/>
      <c r="R6464" s="23"/>
      <c r="S6464" s="23"/>
    </row>
    <row r="6465" spans="17:19">
      <c r="Q6465" s="23"/>
      <c r="R6465" s="23"/>
      <c r="S6465" s="23"/>
    </row>
    <row r="6466" spans="17:19">
      <c r="Q6466" s="23"/>
      <c r="R6466" s="23"/>
      <c r="S6466" s="23"/>
    </row>
    <row r="6467" spans="17:19">
      <c r="Q6467" s="23"/>
      <c r="R6467" s="23"/>
      <c r="S6467" s="23"/>
    </row>
    <row r="6468" spans="17:19">
      <c r="Q6468" s="23"/>
      <c r="R6468" s="23"/>
      <c r="S6468" s="23"/>
    </row>
    <row r="6469" spans="17:19">
      <c r="Q6469" s="23"/>
      <c r="R6469" s="23"/>
      <c r="S6469" s="23"/>
    </row>
    <row r="6470" spans="17:19">
      <c r="Q6470" s="23"/>
      <c r="R6470" s="23"/>
      <c r="S6470" s="23"/>
    </row>
    <row r="6471" spans="17:19">
      <c r="Q6471" s="23"/>
      <c r="R6471" s="23"/>
      <c r="S6471" s="23"/>
    </row>
    <row r="6472" spans="17:19">
      <c r="Q6472" s="23"/>
      <c r="R6472" s="23"/>
      <c r="S6472" s="23"/>
    </row>
    <row r="6473" spans="17:19">
      <c r="Q6473" s="23"/>
      <c r="R6473" s="23"/>
      <c r="S6473" s="23"/>
    </row>
    <row r="6474" spans="17:19">
      <c r="Q6474" s="23"/>
      <c r="R6474" s="23"/>
      <c r="S6474" s="23"/>
    </row>
    <row r="6475" spans="17:19">
      <c r="Q6475" s="23"/>
      <c r="R6475" s="23"/>
      <c r="S6475" s="23"/>
    </row>
    <row r="6476" spans="17:19">
      <c r="Q6476" s="23"/>
      <c r="R6476" s="23"/>
      <c r="S6476" s="23"/>
    </row>
    <row r="6477" spans="17:19">
      <c r="Q6477" s="23"/>
      <c r="R6477" s="23"/>
      <c r="S6477" s="23"/>
    </row>
    <row r="6478" spans="17:19">
      <c r="Q6478" s="23"/>
      <c r="R6478" s="23"/>
      <c r="S6478" s="23"/>
    </row>
    <row r="6479" spans="17:19">
      <c r="Q6479" s="23"/>
      <c r="R6479" s="23"/>
      <c r="S6479" s="23"/>
    </row>
    <row r="6480" spans="17:19">
      <c r="Q6480" s="23"/>
      <c r="R6480" s="23"/>
      <c r="S6480" s="23"/>
    </row>
    <row r="6481" spans="17:19">
      <c r="Q6481" s="23"/>
      <c r="R6481" s="23"/>
      <c r="S6481" s="23"/>
    </row>
    <row r="6482" spans="17:19">
      <c r="Q6482" s="23"/>
      <c r="R6482" s="23"/>
      <c r="S6482" s="23"/>
    </row>
    <row r="6483" spans="17:19">
      <c r="Q6483" s="23"/>
      <c r="R6483" s="23"/>
      <c r="S6483" s="23"/>
    </row>
    <row r="6484" spans="17:19">
      <c r="Q6484" s="23"/>
      <c r="R6484" s="23"/>
      <c r="S6484" s="23"/>
    </row>
    <row r="6485" spans="17:19">
      <c r="Q6485" s="23"/>
      <c r="R6485" s="23"/>
      <c r="S6485" s="23"/>
    </row>
    <row r="6486" spans="17:19">
      <c r="Q6486" s="23"/>
      <c r="R6486" s="23"/>
      <c r="S6486" s="23"/>
    </row>
    <row r="6487" spans="17:19">
      <c r="Q6487" s="23"/>
      <c r="R6487" s="23"/>
      <c r="S6487" s="23"/>
    </row>
    <row r="6488" spans="17:19">
      <c r="Q6488" s="23"/>
      <c r="R6488" s="23"/>
      <c r="S6488" s="23"/>
    </row>
    <row r="6489" spans="17:19">
      <c r="Q6489" s="23"/>
      <c r="R6489" s="23"/>
      <c r="S6489" s="23"/>
    </row>
    <row r="6490" spans="17:19">
      <c r="Q6490" s="23"/>
      <c r="R6490" s="23"/>
      <c r="S6490" s="23"/>
    </row>
    <row r="6491" spans="17:19">
      <c r="Q6491" s="23"/>
      <c r="R6491" s="23"/>
      <c r="S6491" s="23"/>
    </row>
    <row r="6492" spans="17:19">
      <c r="Q6492" s="23"/>
      <c r="R6492" s="23"/>
      <c r="S6492" s="23"/>
    </row>
    <row r="6493" spans="17:19">
      <c r="Q6493" s="23"/>
      <c r="R6493" s="23"/>
      <c r="S6493" s="23"/>
    </row>
    <row r="6494" spans="17:19">
      <c r="Q6494" s="23"/>
      <c r="R6494" s="23"/>
      <c r="S6494" s="23"/>
    </row>
    <row r="6495" spans="17:19">
      <c r="Q6495" s="23"/>
      <c r="R6495" s="23"/>
      <c r="S6495" s="23"/>
    </row>
    <row r="6496" spans="17:19">
      <c r="Q6496" s="23"/>
      <c r="R6496" s="23"/>
      <c r="S6496" s="23"/>
    </row>
    <row r="6497" spans="17:19">
      <c r="Q6497" s="23"/>
      <c r="R6497" s="23"/>
      <c r="S6497" s="23"/>
    </row>
    <row r="6498" spans="17:19">
      <c r="Q6498" s="23"/>
      <c r="R6498" s="23"/>
      <c r="S6498" s="23"/>
    </row>
    <row r="6499" spans="17:19">
      <c r="Q6499" s="23"/>
      <c r="R6499" s="23"/>
      <c r="S6499" s="23"/>
    </row>
    <row r="6500" spans="17:19">
      <c r="Q6500" s="23"/>
      <c r="R6500" s="23"/>
      <c r="S6500" s="23"/>
    </row>
    <row r="6501" spans="17:19">
      <c r="Q6501" s="23"/>
      <c r="R6501" s="23"/>
      <c r="S6501" s="23"/>
    </row>
    <row r="6502" spans="17:19">
      <c r="Q6502" s="23"/>
      <c r="R6502" s="23"/>
      <c r="S6502" s="23"/>
    </row>
    <row r="6503" spans="17:19">
      <c r="Q6503" s="23"/>
      <c r="R6503" s="23"/>
      <c r="S6503" s="23"/>
    </row>
    <row r="6504" spans="17:19">
      <c r="Q6504" s="23"/>
      <c r="R6504" s="23"/>
      <c r="S6504" s="23"/>
    </row>
    <row r="6505" spans="17:19">
      <c r="Q6505" s="23"/>
      <c r="R6505" s="23"/>
      <c r="S6505" s="23"/>
    </row>
    <row r="6506" spans="17:19">
      <c r="Q6506" s="23"/>
      <c r="R6506" s="23"/>
      <c r="S6506" s="23"/>
    </row>
    <row r="6507" spans="17:19">
      <c r="Q6507" s="23"/>
      <c r="R6507" s="23"/>
      <c r="S6507" s="23"/>
    </row>
    <row r="6508" spans="17:19">
      <c r="Q6508" s="23"/>
      <c r="R6508" s="23"/>
      <c r="S6508" s="23"/>
    </row>
    <row r="6509" spans="17:19">
      <c r="Q6509" s="23"/>
      <c r="R6509" s="23"/>
      <c r="S6509" s="23"/>
    </row>
    <row r="6510" spans="17:19">
      <c r="Q6510" s="23"/>
      <c r="R6510" s="23"/>
      <c r="S6510" s="23"/>
    </row>
    <row r="6511" spans="17:19">
      <c r="Q6511" s="23"/>
      <c r="R6511" s="23"/>
      <c r="S6511" s="23"/>
    </row>
    <row r="6512" spans="17:19">
      <c r="Q6512" s="23"/>
      <c r="R6512" s="23"/>
      <c r="S6512" s="23"/>
    </row>
    <row r="6513" spans="17:19">
      <c r="Q6513" s="23"/>
      <c r="R6513" s="23"/>
      <c r="S6513" s="23"/>
    </row>
    <row r="6514" spans="17:19">
      <c r="Q6514" s="23"/>
      <c r="R6514" s="23"/>
      <c r="S6514" s="23"/>
    </row>
    <row r="6515" spans="17:19">
      <c r="Q6515" s="23"/>
      <c r="R6515" s="23"/>
      <c r="S6515" s="23"/>
    </row>
    <row r="6516" spans="17:19">
      <c r="Q6516" s="23"/>
      <c r="R6516" s="23"/>
      <c r="S6516" s="23"/>
    </row>
    <row r="6517" spans="17:19">
      <c r="Q6517" s="23"/>
      <c r="R6517" s="23"/>
      <c r="S6517" s="23"/>
    </row>
    <row r="6518" spans="17:19">
      <c r="Q6518" s="23"/>
      <c r="R6518" s="23"/>
      <c r="S6518" s="23"/>
    </row>
    <row r="6519" spans="17:19">
      <c r="Q6519" s="23"/>
      <c r="R6519" s="23"/>
      <c r="S6519" s="23"/>
    </row>
    <row r="6520" spans="17:19">
      <c r="Q6520" s="23"/>
      <c r="R6520" s="23"/>
      <c r="S6520" s="23"/>
    </row>
    <row r="6521" spans="17:19">
      <c r="Q6521" s="23"/>
      <c r="R6521" s="23"/>
      <c r="S6521" s="23"/>
    </row>
    <row r="6522" spans="17:19">
      <c r="Q6522" s="23"/>
      <c r="R6522" s="23"/>
      <c r="S6522" s="23"/>
    </row>
    <row r="6523" spans="17:19">
      <c r="Q6523" s="23"/>
      <c r="R6523" s="23"/>
      <c r="S6523" s="23"/>
    </row>
    <row r="6524" spans="17:19">
      <c r="Q6524" s="23"/>
      <c r="R6524" s="23"/>
      <c r="S6524" s="23"/>
    </row>
    <row r="6525" spans="17:19">
      <c r="Q6525" s="23"/>
      <c r="R6525" s="23"/>
      <c r="S6525" s="23"/>
    </row>
    <row r="6526" spans="17:19">
      <c r="Q6526" s="23"/>
      <c r="R6526" s="23"/>
      <c r="S6526" s="23"/>
    </row>
    <row r="6527" spans="17:19">
      <c r="Q6527" s="23"/>
      <c r="R6527" s="23"/>
      <c r="S6527" s="23"/>
    </row>
    <row r="6528" spans="17:19">
      <c r="Q6528" s="23"/>
      <c r="R6528" s="23"/>
      <c r="S6528" s="23"/>
    </row>
    <row r="6529" spans="17:19">
      <c r="Q6529" s="23"/>
      <c r="R6529" s="23"/>
      <c r="S6529" s="23"/>
    </row>
    <row r="6530" spans="17:19">
      <c r="Q6530" s="23"/>
      <c r="R6530" s="23"/>
      <c r="S6530" s="23"/>
    </row>
    <row r="6531" spans="17:19">
      <c r="Q6531" s="23"/>
      <c r="R6531" s="23"/>
      <c r="S6531" s="23"/>
    </row>
    <row r="6532" spans="17:19">
      <c r="Q6532" s="23"/>
      <c r="R6532" s="23"/>
      <c r="S6532" s="23"/>
    </row>
    <row r="6533" spans="17:19">
      <c r="Q6533" s="23"/>
      <c r="R6533" s="23"/>
      <c r="S6533" s="23"/>
    </row>
    <row r="6534" spans="17:19">
      <c r="Q6534" s="23"/>
      <c r="R6534" s="23"/>
      <c r="S6534" s="23"/>
    </row>
    <row r="6535" spans="17:19">
      <c r="Q6535" s="23"/>
      <c r="R6535" s="23"/>
      <c r="S6535" s="23"/>
    </row>
    <row r="6536" spans="17:19">
      <c r="Q6536" s="23"/>
      <c r="R6536" s="23"/>
      <c r="S6536" s="23"/>
    </row>
    <row r="6537" spans="17:19">
      <c r="Q6537" s="23"/>
      <c r="R6537" s="23"/>
      <c r="S6537" s="23"/>
    </row>
    <row r="6538" spans="17:19">
      <c r="Q6538" s="23"/>
      <c r="R6538" s="23"/>
      <c r="S6538" s="23"/>
    </row>
    <row r="6539" spans="17:19">
      <c r="Q6539" s="23"/>
      <c r="R6539" s="23"/>
      <c r="S6539" s="23"/>
    </row>
    <row r="6540" spans="17:19">
      <c r="Q6540" s="23"/>
      <c r="R6540" s="23"/>
      <c r="S6540" s="23"/>
    </row>
    <row r="6541" spans="17:19">
      <c r="Q6541" s="23"/>
      <c r="R6541" s="23"/>
      <c r="S6541" s="23"/>
    </row>
    <row r="6542" spans="17:19">
      <c r="Q6542" s="23"/>
      <c r="R6542" s="23"/>
      <c r="S6542" s="23"/>
    </row>
    <row r="6543" spans="17:19">
      <c r="Q6543" s="23"/>
      <c r="R6543" s="23"/>
      <c r="S6543" s="23"/>
    </row>
    <row r="6544" spans="17:19">
      <c r="Q6544" s="23"/>
      <c r="R6544" s="23"/>
      <c r="S6544" s="23"/>
    </row>
    <row r="6545" spans="17:19">
      <c r="Q6545" s="23"/>
      <c r="R6545" s="23"/>
      <c r="S6545" s="23"/>
    </row>
    <row r="6546" spans="17:19">
      <c r="Q6546" s="23"/>
      <c r="R6546" s="23"/>
      <c r="S6546" s="23"/>
    </row>
    <row r="6547" spans="17:19">
      <c r="Q6547" s="23"/>
      <c r="R6547" s="23"/>
      <c r="S6547" s="23"/>
    </row>
    <row r="6548" spans="17:19">
      <c r="Q6548" s="23"/>
      <c r="R6548" s="23"/>
      <c r="S6548" s="23"/>
    </row>
    <row r="6549" spans="17:19">
      <c r="Q6549" s="23"/>
      <c r="R6549" s="23"/>
      <c r="S6549" s="23"/>
    </row>
    <row r="6550" spans="17:19">
      <c r="Q6550" s="23"/>
      <c r="R6550" s="23"/>
      <c r="S6550" s="23"/>
    </row>
    <row r="6551" spans="17:19">
      <c r="Q6551" s="23"/>
      <c r="R6551" s="23"/>
      <c r="S6551" s="23"/>
    </row>
    <row r="6552" spans="17:19">
      <c r="Q6552" s="23"/>
      <c r="R6552" s="23"/>
      <c r="S6552" s="23"/>
    </row>
    <row r="6553" spans="17:19">
      <c r="Q6553" s="23"/>
      <c r="R6553" s="23"/>
      <c r="S6553" s="23"/>
    </row>
    <row r="6554" spans="17:19">
      <c r="Q6554" s="23"/>
      <c r="R6554" s="23"/>
      <c r="S6554" s="23"/>
    </row>
    <row r="6555" spans="17:19">
      <c r="Q6555" s="23"/>
      <c r="R6555" s="23"/>
      <c r="S6555" s="23"/>
    </row>
    <row r="6556" spans="17:19">
      <c r="Q6556" s="23"/>
      <c r="R6556" s="23"/>
      <c r="S6556" s="23"/>
    </row>
    <row r="6557" spans="17:19">
      <c r="Q6557" s="23"/>
      <c r="R6557" s="23"/>
      <c r="S6557" s="23"/>
    </row>
    <row r="6558" spans="17:19">
      <c r="Q6558" s="23"/>
      <c r="R6558" s="23"/>
      <c r="S6558" s="23"/>
    </row>
    <row r="6559" spans="17:19">
      <c r="Q6559" s="23"/>
      <c r="R6559" s="23"/>
      <c r="S6559" s="23"/>
    </row>
    <row r="6560" spans="17:19">
      <c r="Q6560" s="23"/>
      <c r="R6560" s="23"/>
      <c r="S6560" s="23"/>
    </row>
    <row r="6561" spans="17:19">
      <c r="Q6561" s="23"/>
      <c r="R6561" s="23"/>
      <c r="S6561" s="23"/>
    </row>
    <row r="6562" spans="17:19">
      <c r="Q6562" s="23"/>
      <c r="R6562" s="23"/>
      <c r="S6562" s="23"/>
    </row>
    <row r="6563" spans="17:19">
      <c r="Q6563" s="23"/>
      <c r="R6563" s="23"/>
      <c r="S6563" s="23"/>
    </row>
    <row r="6564" spans="17:19">
      <c r="Q6564" s="23"/>
      <c r="R6564" s="23"/>
      <c r="S6564" s="23"/>
    </row>
    <row r="6565" spans="17:19">
      <c r="Q6565" s="23"/>
      <c r="R6565" s="23"/>
      <c r="S6565" s="23"/>
    </row>
    <row r="6566" spans="17:19">
      <c r="Q6566" s="23"/>
      <c r="R6566" s="23"/>
      <c r="S6566" s="23"/>
    </row>
    <row r="6567" spans="17:19">
      <c r="Q6567" s="23"/>
      <c r="R6567" s="23"/>
      <c r="S6567" s="23"/>
    </row>
    <row r="6568" spans="17:19">
      <c r="Q6568" s="23"/>
      <c r="R6568" s="23"/>
      <c r="S6568" s="23"/>
    </row>
    <row r="6569" spans="17:19">
      <c r="Q6569" s="23"/>
      <c r="R6569" s="23"/>
      <c r="S6569" s="23"/>
    </row>
    <row r="6570" spans="17:19">
      <c r="Q6570" s="23"/>
      <c r="R6570" s="23"/>
      <c r="S6570" s="23"/>
    </row>
    <row r="6571" spans="17:19">
      <c r="Q6571" s="23"/>
      <c r="R6571" s="23"/>
      <c r="S6571" s="23"/>
    </row>
    <row r="6572" spans="17:19">
      <c r="Q6572" s="23"/>
      <c r="R6572" s="23"/>
      <c r="S6572" s="23"/>
    </row>
    <row r="6573" spans="17:19">
      <c r="Q6573" s="23"/>
      <c r="R6573" s="23"/>
      <c r="S6573" s="23"/>
    </row>
    <row r="6574" spans="17:19">
      <c r="Q6574" s="23"/>
      <c r="R6574" s="23"/>
      <c r="S6574" s="23"/>
    </row>
    <row r="6575" spans="17:19">
      <c r="Q6575" s="23"/>
      <c r="R6575" s="23"/>
      <c r="S6575" s="23"/>
    </row>
    <row r="6576" spans="17:19">
      <c r="Q6576" s="23"/>
      <c r="R6576" s="23"/>
      <c r="S6576" s="23"/>
    </row>
    <row r="6577" spans="17:19">
      <c r="Q6577" s="23"/>
      <c r="R6577" s="23"/>
      <c r="S6577" s="23"/>
    </row>
    <row r="6578" spans="17:19">
      <c r="Q6578" s="23"/>
      <c r="R6578" s="23"/>
      <c r="S6578" s="23"/>
    </row>
    <row r="6579" spans="17:19">
      <c r="Q6579" s="23"/>
      <c r="R6579" s="23"/>
      <c r="S6579" s="23"/>
    </row>
    <row r="6580" spans="17:19">
      <c r="Q6580" s="23"/>
      <c r="R6580" s="23"/>
      <c r="S6580" s="23"/>
    </row>
    <row r="6581" spans="17:19">
      <c r="Q6581" s="23"/>
      <c r="R6581" s="23"/>
      <c r="S6581" s="23"/>
    </row>
    <row r="6582" spans="17:19">
      <c r="Q6582" s="23"/>
      <c r="R6582" s="23"/>
      <c r="S6582" s="23"/>
    </row>
    <row r="6583" spans="17:19">
      <c r="Q6583" s="23"/>
      <c r="R6583" s="23"/>
      <c r="S6583" s="23"/>
    </row>
    <row r="6584" spans="17:19">
      <c r="Q6584" s="23"/>
      <c r="R6584" s="23"/>
      <c r="S6584" s="23"/>
    </row>
    <row r="6585" spans="17:19">
      <c r="Q6585" s="23"/>
      <c r="R6585" s="23"/>
      <c r="S6585" s="23"/>
    </row>
    <row r="6586" spans="17:19">
      <c r="Q6586" s="23"/>
      <c r="R6586" s="23"/>
      <c r="S6586" s="23"/>
    </row>
    <row r="6587" spans="17:19">
      <c r="Q6587" s="23"/>
      <c r="R6587" s="23"/>
      <c r="S6587" s="23"/>
    </row>
    <row r="6588" spans="17:19">
      <c r="Q6588" s="23"/>
      <c r="R6588" s="23"/>
      <c r="S6588" s="23"/>
    </row>
    <row r="6589" spans="17:19">
      <c r="Q6589" s="23"/>
      <c r="R6589" s="23"/>
      <c r="S6589" s="23"/>
    </row>
    <row r="6590" spans="17:19">
      <c r="Q6590" s="23"/>
      <c r="R6590" s="23"/>
      <c r="S6590" s="23"/>
    </row>
    <row r="6591" spans="17:19">
      <c r="Q6591" s="23"/>
      <c r="R6591" s="23"/>
      <c r="S6591" s="23"/>
    </row>
    <row r="6592" spans="17:19">
      <c r="Q6592" s="23"/>
      <c r="R6592" s="23"/>
      <c r="S6592" s="23"/>
    </row>
    <row r="6593" spans="17:19">
      <c r="Q6593" s="23"/>
      <c r="R6593" s="23"/>
      <c r="S6593" s="23"/>
    </row>
    <row r="6594" spans="17:19">
      <c r="Q6594" s="23"/>
      <c r="R6594" s="23"/>
      <c r="S6594" s="23"/>
    </row>
    <row r="6595" spans="17:19">
      <c r="Q6595" s="23"/>
      <c r="R6595" s="23"/>
      <c r="S6595" s="23"/>
    </row>
    <row r="6596" spans="17:19">
      <c r="Q6596" s="23"/>
      <c r="R6596" s="23"/>
      <c r="S6596" s="23"/>
    </row>
    <row r="6597" spans="17:19">
      <c r="Q6597" s="23"/>
      <c r="R6597" s="23"/>
      <c r="S6597" s="23"/>
    </row>
    <row r="6598" spans="17:19">
      <c r="Q6598" s="23"/>
      <c r="R6598" s="23"/>
      <c r="S6598" s="23"/>
    </row>
    <row r="6599" spans="17:19">
      <c r="Q6599" s="23"/>
      <c r="R6599" s="23"/>
      <c r="S6599" s="23"/>
    </row>
    <row r="6600" spans="17:19">
      <c r="Q6600" s="23"/>
      <c r="R6600" s="23"/>
      <c r="S6600" s="23"/>
    </row>
    <row r="6601" spans="17:19">
      <c r="Q6601" s="23"/>
      <c r="R6601" s="23"/>
      <c r="S6601" s="23"/>
    </row>
    <row r="6602" spans="17:19">
      <c r="Q6602" s="23"/>
      <c r="R6602" s="23"/>
      <c r="S6602" s="23"/>
    </row>
    <row r="6603" spans="17:19">
      <c r="Q6603" s="23"/>
      <c r="R6603" s="23"/>
      <c r="S6603" s="23"/>
    </row>
    <row r="6604" spans="17:19">
      <c r="Q6604" s="23"/>
      <c r="R6604" s="23"/>
      <c r="S6604" s="23"/>
    </row>
    <row r="6605" spans="17:19">
      <c r="Q6605" s="23"/>
      <c r="R6605" s="23"/>
      <c r="S6605" s="23"/>
    </row>
    <row r="6606" spans="17:19">
      <c r="Q6606" s="23"/>
      <c r="R6606" s="23"/>
      <c r="S6606" s="23"/>
    </row>
    <row r="6607" spans="17:19">
      <c r="Q6607" s="23"/>
      <c r="R6607" s="23"/>
      <c r="S6607" s="23"/>
    </row>
    <row r="6608" spans="17:19">
      <c r="Q6608" s="23"/>
      <c r="R6608" s="23"/>
      <c r="S6608" s="23"/>
    </row>
    <row r="6609" spans="17:19">
      <c r="Q6609" s="23"/>
      <c r="R6609" s="23"/>
      <c r="S6609" s="23"/>
    </row>
    <row r="6610" spans="17:19">
      <c r="Q6610" s="23"/>
      <c r="R6610" s="23"/>
      <c r="S6610" s="23"/>
    </row>
    <row r="6611" spans="17:19">
      <c r="Q6611" s="23"/>
      <c r="R6611" s="23"/>
      <c r="S6611" s="23"/>
    </row>
    <row r="6612" spans="17:19">
      <c r="Q6612" s="23"/>
      <c r="R6612" s="23"/>
      <c r="S6612" s="23"/>
    </row>
    <row r="6613" spans="17:19">
      <c r="Q6613" s="23"/>
      <c r="R6613" s="23"/>
      <c r="S6613" s="23"/>
    </row>
    <row r="6614" spans="17:19">
      <c r="Q6614" s="23"/>
      <c r="R6614" s="23"/>
      <c r="S6614" s="23"/>
    </row>
    <row r="6615" spans="17:19">
      <c r="Q6615" s="23"/>
      <c r="R6615" s="23"/>
      <c r="S6615" s="23"/>
    </row>
    <row r="6616" spans="17:19">
      <c r="Q6616" s="23"/>
      <c r="R6616" s="23"/>
      <c r="S6616" s="23"/>
    </row>
    <row r="6617" spans="17:19">
      <c r="Q6617" s="23"/>
      <c r="R6617" s="23"/>
      <c r="S6617" s="23"/>
    </row>
    <row r="6618" spans="17:19">
      <c r="Q6618" s="23"/>
      <c r="R6618" s="23"/>
      <c r="S6618" s="23"/>
    </row>
    <row r="6619" spans="17:19">
      <c r="Q6619" s="23"/>
      <c r="R6619" s="23"/>
      <c r="S6619" s="23"/>
    </row>
    <row r="6620" spans="17:19">
      <c r="Q6620" s="23"/>
      <c r="R6620" s="23"/>
      <c r="S6620" s="23"/>
    </row>
    <row r="6621" spans="17:19">
      <c r="Q6621" s="23"/>
      <c r="R6621" s="23"/>
      <c r="S6621" s="23"/>
    </row>
    <row r="6622" spans="17:19">
      <c r="Q6622" s="23"/>
      <c r="R6622" s="23"/>
      <c r="S6622" s="23"/>
    </row>
    <row r="6623" spans="17:19">
      <c r="Q6623" s="23"/>
      <c r="R6623" s="23"/>
      <c r="S6623" s="23"/>
    </row>
    <row r="6624" spans="17:19">
      <c r="Q6624" s="23"/>
      <c r="R6624" s="23"/>
      <c r="S6624" s="23"/>
    </row>
    <row r="6625" spans="17:19">
      <c r="Q6625" s="23"/>
      <c r="R6625" s="23"/>
      <c r="S6625" s="23"/>
    </row>
    <row r="6626" spans="17:19">
      <c r="Q6626" s="23"/>
      <c r="R6626" s="23"/>
      <c r="S6626" s="23"/>
    </row>
    <row r="6627" spans="17:19">
      <c r="Q6627" s="23"/>
      <c r="R6627" s="23"/>
      <c r="S6627" s="23"/>
    </row>
    <row r="6628" spans="17:19">
      <c r="Q6628" s="23"/>
      <c r="R6628" s="23"/>
      <c r="S6628" s="23"/>
    </row>
    <row r="6629" spans="17:19">
      <c r="Q6629" s="23"/>
      <c r="R6629" s="23"/>
      <c r="S6629" s="23"/>
    </row>
    <row r="6630" spans="17:19">
      <c r="Q6630" s="23"/>
      <c r="R6630" s="23"/>
      <c r="S6630" s="23"/>
    </row>
    <row r="6631" spans="17:19">
      <c r="Q6631" s="23"/>
      <c r="R6631" s="23"/>
      <c r="S6631" s="23"/>
    </row>
    <row r="6632" spans="17:19">
      <c r="Q6632" s="23"/>
      <c r="R6632" s="23"/>
      <c r="S6632" s="23"/>
    </row>
    <row r="6633" spans="17:19">
      <c r="Q6633" s="23"/>
      <c r="R6633" s="23"/>
      <c r="S6633" s="23"/>
    </row>
    <row r="6634" spans="17:19">
      <c r="Q6634" s="23"/>
      <c r="R6634" s="23"/>
      <c r="S6634" s="23"/>
    </row>
    <row r="6635" spans="17:19">
      <c r="Q6635" s="23"/>
      <c r="R6635" s="23"/>
      <c r="S6635" s="23"/>
    </row>
    <row r="6636" spans="17:19">
      <c r="Q6636" s="23"/>
      <c r="R6636" s="23"/>
      <c r="S6636" s="23"/>
    </row>
    <row r="6637" spans="17:19">
      <c r="Q6637" s="23"/>
      <c r="R6637" s="23"/>
      <c r="S6637" s="23"/>
    </row>
    <row r="6638" spans="17:19">
      <c r="Q6638" s="23"/>
      <c r="R6638" s="23"/>
      <c r="S6638" s="23"/>
    </row>
    <row r="6639" spans="17:19">
      <c r="Q6639" s="23"/>
      <c r="R6639" s="23"/>
      <c r="S6639" s="23"/>
    </row>
    <row r="6640" spans="17:19">
      <c r="Q6640" s="23"/>
      <c r="R6640" s="23"/>
      <c r="S6640" s="23"/>
    </row>
    <row r="6641" spans="17:19">
      <c r="Q6641" s="23"/>
      <c r="R6641" s="23"/>
      <c r="S6641" s="23"/>
    </row>
    <row r="6642" spans="17:19">
      <c r="Q6642" s="23"/>
      <c r="R6642" s="23"/>
      <c r="S6642" s="23"/>
    </row>
    <row r="6643" spans="17:19">
      <c r="Q6643" s="23"/>
      <c r="R6643" s="23"/>
      <c r="S6643" s="23"/>
    </row>
    <row r="6644" spans="17:19">
      <c r="Q6644" s="23"/>
      <c r="R6644" s="23"/>
      <c r="S6644" s="23"/>
    </row>
    <row r="6645" spans="17:19">
      <c r="Q6645" s="23"/>
      <c r="R6645" s="23"/>
      <c r="S6645" s="23"/>
    </row>
    <row r="6646" spans="17:19">
      <c r="Q6646" s="23"/>
      <c r="R6646" s="23"/>
      <c r="S6646" s="23"/>
    </row>
    <row r="6647" spans="17:19">
      <c r="Q6647" s="23"/>
      <c r="R6647" s="23"/>
      <c r="S6647" s="23"/>
    </row>
    <row r="6648" spans="17:19">
      <c r="Q6648" s="23"/>
      <c r="R6648" s="23"/>
      <c r="S6648" s="23"/>
    </row>
    <row r="6649" spans="17:19">
      <c r="Q6649" s="23"/>
      <c r="R6649" s="23"/>
      <c r="S6649" s="23"/>
    </row>
    <row r="6650" spans="17:19">
      <c r="Q6650" s="23"/>
      <c r="R6650" s="23"/>
      <c r="S6650" s="23"/>
    </row>
    <row r="6651" spans="17:19">
      <c r="Q6651" s="23"/>
      <c r="R6651" s="23"/>
      <c r="S6651" s="23"/>
    </row>
    <row r="6652" spans="17:19">
      <c r="Q6652" s="23"/>
      <c r="R6652" s="23"/>
      <c r="S6652" s="23"/>
    </row>
    <row r="6653" spans="17:19">
      <c r="Q6653" s="23"/>
      <c r="R6653" s="23"/>
      <c r="S6653" s="23"/>
    </row>
    <row r="6654" spans="17:19">
      <c r="Q6654" s="23"/>
      <c r="R6654" s="23"/>
      <c r="S6654" s="23"/>
    </row>
    <row r="6655" spans="17:19">
      <c r="Q6655" s="23"/>
      <c r="R6655" s="23"/>
      <c r="S6655" s="23"/>
    </row>
    <row r="6656" spans="17:19">
      <c r="Q6656" s="23"/>
      <c r="R6656" s="23"/>
      <c r="S6656" s="23"/>
    </row>
    <row r="6657" spans="17:19">
      <c r="Q6657" s="23"/>
      <c r="R6657" s="23"/>
      <c r="S6657" s="23"/>
    </row>
    <row r="6658" spans="17:19">
      <c r="Q6658" s="23"/>
      <c r="R6658" s="23"/>
      <c r="S6658" s="23"/>
    </row>
    <row r="6659" spans="17:19">
      <c r="Q6659" s="23"/>
      <c r="R6659" s="23"/>
      <c r="S6659" s="23"/>
    </row>
    <row r="6660" spans="17:19">
      <c r="Q6660" s="23"/>
      <c r="R6660" s="23"/>
      <c r="S6660" s="23"/>
    </row>
    <row r="6661" spans="17:19">
      <c r="Q6661" s="23"/>
      <c r="R6661" s="23"/>
      <c r="S6661" s="23"/>
    </row>
    <row r="6662" spans="17:19">
      <c r="Q6662" s="23"/>
      <c r="R6662" s="23"/>
      <c r="S6662" s="23"/>
    </row>
    <row r="6663" spans="17:19">
      <c r="Q6663" s="23"/>
      <c r="R6663" s="23"/>
      <c r="S6663" s="23"/>
    </row>
    <row r="6664" spans="17:19">
      <c r="Q6664" s="23"/>
      <c r="R6664" s="23"/>
      <c r="S6664" s="23"/>
    </row>
    <row r="6665" spans="17:19">
      <c r="Q6665" s="23"/>
      <c r="R6665" s="23"/>
      <c r="S6665" s="23"/>
    </row>
    <row r="6666" spans="17:19">
      <c r="Q6666" s="23"/>
      <c r="R6666" s="23"/>
      <c r="S6666" s="23"/>
    </row>
    <row r="6667" spans="17:19">
      <c r="Q6667" s="23"/>
      <c r="R6667" s="23"/>
      <c r="S6667" s="23"/>
    </row>
    <row r="6668" spans="17:19">
      <c r="Q6668" s="23"/>
      <c r="R6668" s="23"/>
      <c r="S6668" s="23"/>
    </row>
    <row r="6669" spans="17:19">
      <c r="Q6669" s="23"/>
      <c r="R6669" s="23"/>
      <c r="S6669" s="23"/>
    </row>
    <row r="6670" spans="17:19">
      <c r="Q6670" s="23"/>
      <c r="R6670" s="23"/>
      <c r="S6670" s="23"/>
    </row>
    <row r="6671" spans="17:19">
      <c r="Q6671" s="23"/>
      <c r="R6671" s="23"/>
      <c r="S6671" s="23"/>
    </row>
    <row r="6672" spans="17:19">
      <c r="Q6672" s="23"/>
      <c r="R6672" s="23"/>
      <c r="S6672" s="23"/>
    </row>
    <row r="6673" spans="17:19">
      <c r="Q6673" s="23"/>
      <c r="R6673" s="23"/>
      <c r="S6673" s="23"/>
    </row>
    <row r="6674" spans="17:19">
      <c r="Q6674" s="23"/>
      <c r="R6674" s="23"/>
      <c r="S6674" s="23"/>
    </row>
    <row r="6675" spans="17:19">
      <c r="Q6675" s="23"/>
      <c r="R6675" s="23"/>
      <c r="S6675" s="23"/>
    </row>
    <row r="6676" spans="17:19">
      <c r="Q6676" s="23"/>
      <c r="R6676" s="23"/>
      <c r="S6676" s="23"/>
    </row>
    <row r="6677" spans="17:19">
      <c r="Q6677" s="23"/>
      <c r="R6677" s="23"/>
      <c r="S6677" s="23"/>
    </row>
    <row r="6678" spans="17:19">
      <c r="Q6678" s="23"/>
      <c r="R6678" s="23"/>
      <c r="S6678" s="23"/>
    </row>
    <row r="6679" spans="17:19">
      <c r="Q6679" s="23"/>
      <c r="R6679" s="23"/>
      <c r="S6679" s="23"/>
    </row>
    <row r="6680" spans="17:19">
      <c r="Q6680" s="23"/>
      <c r="R6680" s="23"/>
      <c r="S6680" s="23"/>
    </row>
    <row r="6681" spans="17:19">
      <c r="Q6681" s="23"/>
      <c r="R6681" s="23"/>
      <c r="S6681" s="23"/>
    </row>
    <row r="6682" spans="17:19">
      <c r="Q6682" s="23"/>
      <c r="R6682" s="23"/>
      <c r="S6682" s="23"/>
    </row>
    <row r="6683" spans="17:19">
      <c r="Q6683" s="23"/>
      <c r="R6683" s="23"/>
      <c r="S6683" s="23"/>
    </row>
    <row r="6684" spans="17:19">
      <c r="Q6684" s="23"/>
      <c r="R6684" s="23"/>
      <c r="S6684" s="23"/>
    </row>
    <row r="6685" spans="17:19">
      <c r="Q6685" s="23"/>
      <c r="R6685" s="23"/>
      <c r="S6685" s="23"/>
    </row>
    <row r="6686" spans="17:19">
      <c r="Q6686" s="23"/>
      <c r="R6686" s="23"/>
      <c r="S6686" s="23"/>
    </row>
    <row r="6687" spans="17:19">
      <c r="Q6687" s="23"/>
      <c r="R6687" s="23"/>
      <c r="S6687" s="23"/>
    </row>
    <row r="6688" spans="17:19">
      <c r="Q6688" s="23"/>
      <c r="R6688" s="23"/>
      <c r="S6688" s="23"/>
    </row>
    <row r="6689" spans="17:19">
      <c r="Q6689" s="23"/>
      <c r="R6689" s="23"/>
      <c r="S6689" s="23"/>
    </row>
    <row r="6690" spans="17:19">
      <c r="Q6690" s="23"/>
      <c r="R6690" s="23"/>
      <c r="S6690" s="23"/>
    </row>
    <row r="6691" spans="17:19">
      <c r="Q6691" s="23"/>
      <c r="R6691" s="23"/>
      <c r="S6691" s="23"/>
    </row>
    <row r="6692" spans="17:19">
      <c r="Q6692" s="23"/>
      <c r="R6692" s="23"/>
      <c r="S6692" s="23"/>
    </row>
    <row r="6693" spans="17:19">
      <c r="Q6693" s="23"/>
      <c r="R6693" s="23"/>
      <c r="S6693" s="23"/>
    </row>
    <row r="6694" spans="17:19">
      <c r="Q6694" s="23"/>
      <c r="R6694" s="23"/>
      <c r="S6694" s="23"/>
    </row>
    <row r="6695" spans="17:19">
      <c r="Q6695" s="23"/>
      <c r="R6695" s="23"/>
      <c r="S6695" s="23"/>
    </row>
    <row r="6696" spans="17:19">
      <c r="Q6696" s="23"/>
      <c r="R6696" s="23"/>
      <c r="S6696" s="23"/>
    </row>
    <row r="6697" spans="17:19">
      <c r="Q6697" s="23"/>
      <c r="R6697" s="23"/>
      <c r="S6697" s="23"/>
    </row>
    <row r="6698" spans="17:19">
      <c r="Q6698" s="23"/>
      <c r="R6698" s="23"/>
      <c r="S6698" s="23"/>
    </row>
    <row r="6699" spans="17:19">
      <c r="Q6699" s="23"/>
      <c r="R6699" s="23"/>
      <c r="S6699" s="23"/>
    </row>
    <row r="6700" spans="17:19">
      <c r="Q6700" s="23"/>
      <c r="R6700" s="23"/>
      <c r="S6700" s="23"/>
    </row>
    <row r="6701" spans="17:19">
      <c r="Q6701" s="23"/>
      <c r="R6701" s="23"/>
      <c r="S6701" s="23"/>
    </row>
    <row r="6702" spans="17:19">
      <c r="Q6702" s="23"/>
      <c r="R6702" s="23"/>
      <c r="S6702" s="23"/>
    </row>
    <row r="6703" spans="17:19">
      <c r="Q6703" s="23"/>
      <c r="R6703" s="23"/>
      <c r="S6703" s="23"/>
    </row>
    <row r="6704" spans="17:19">
      <c r="Q6704" s="23"/>
      <c r="R6704" s="23"/>
      <c r="S6704" s="23"/>
    </row>
    <row r="6705" spans="17:19">
      <c r="Q6705" s="23"/>
      <c r="R6705" s="23"/>
      <c r="S6705" s="23"/>
    </row>
    <row r="6706" spans="17:19">
      <c r="Q6706" s="23"/>
      <c r="R6706" s="23"/>
      <c r="S6706" s="23"/>
    </row>
    <row r="6707" spans="17:19">
      <c r="Q6707" s="23"/>
      <c r="R6707" s="23"/>
      <c r="S6707" s="23"/>
    </row>
    <row r="6708" spans="17:19">
      <c r="Q6708" s="23"/>
      <c r="R6708" s="23"/>
      <c r="S6708" s="23"/>
    </row>
    <row r="6709" spans="17:19">
      <c r="Q6709" s="23"/>
      <c r="R6709" s="23"/>
      <c r="S6709" s="23"/>
    </row>
    <row r="6710" spans="17:19">
      <c r="Q6710" s="23"/>
      <c r="R6710" s="23"/>
      <c r="S6710" s="23"/>
    </row>
    <row r="6711" spans="17:19">
      <c r="Q6711" s="23"/>
      <c r="R6711" s="23"/>
      <c r="S6711" s="23"/>
    </row>
    <row r="6712" spans="17:19">
      <c r="Q6712" s="23"/>
      <c r="R6712" s="23"/>
      <c r="S6712" s="23"/>
    </row>
    <row r="6713" spans="17:19">
      <c r="Q6713" s="23"/>
      <c r="R6713" s="23"/>
      <c r="S6713" s="23"/>
    </row>
    <row r="6714" spans="17:19">
      <c r="Q6714" s="23"/>
      <c r="R6714" s="23"/>
      <c r="S6714" s="23"/>
    </row>
    <row r="6715" spans="17:19">
      <c r="Q6715" s="23"/>
      <c r="R6715" s="23"/>
      <c r="S6715" s="23"/>
    </row>
    <row r="6716" spans="17:19">
      <c r="Q6716" s="23"/>
      <c r="R6716" s="23"/>
      <c r="S6716" s="23"/>
    </row>
    <row r="6717" spans="17:19">
      <c r="Q6717" s="23"/>
      <c r="R6717" s="23"/>
      <c r="S6717" s="23"/>
    </row>
    <row r="6718" spans="17:19">
      <c r="Q6718" s="23"/>
      <c r="R6718" s="23"/>
      <c r="S6718" s="23"/>
    </row>
    <row r="6719" spans="17:19">
      <c r="Q6719" s="23"/>
      <c r="R6719" s="23"/>
      <c r="S6719" s="23"/>
    </row>
    <row r="6720" spans="17:19">
      <c r="Q6720" s="23"/>
      <c r="R6720" s="23"/>
      <c r="S6720" s="23"/>
    </row>
    <row r="6721" spans="17:19">
      <c r="Q6721" s="23"/>
      <c r="R6721" s="23"/>
      <c r="S6721" s="23"/>
    </row>
    <row r="6722" spans="17:19">
      <c r="Q6722" s="23"/>
      <c r="R6722" s="23"/>
      <c r="S6722" s="23"/>
    </row>
    <row r="6723" spans="17:19">
      <c r="Q6723" s="23"/>
      <c r="R6723" s="23"/>
      <c r="S6723" s="23"/>
    </row>
    <row r="6724" spans="17:19">
      <c r="Q6724" s="23"/>
      <c r="R6724" s="23"/>
      <c r="S6724" s="23"/>
    </row>
    <row r="6725" spans="17:19">
      <c r="Q6725" s="23"/>
      <c r="R6725" s="23"/>
      <c r="S6725" s="23"/>
    </row>
    <row r="6726" spans="17:19">
      <c r="Q6726" s="23"/>
      <c r="R6726" s="23"/>
      <c r="S6726" s="23"/>
    </row>
    <row r="6727" spans="17:19">
      <c r="Q6727" s="23"/>
      <c r="R6727" s="23"/>
      <c r="S6727" s="23"/>
    </row>
    <row r="6728" spans="17:19">
      <c r="Q6728" s="23"/>
      <c r="R6728" s="23"/>
      <c r="S6728" s="23"/>
    </row>
    <row r="6729" spans="17:19">
      <c r="Q6729" s="23"/>
      <c r="R6729" s="23"/>
      <c r="S6729" s="23"/>
    </row>
    <row r="6730" spans="17:19">
      <c r="Q6730" s="23"/>
      <c r="R6730" s="23"/>
      <c r="S6730" s="23"/>
    </row>
    <row r="6731" spans="17:19">
      <c r="Q6731" s="23"/>
      <c r="R6731" s="23"/>
      <c r="S6731" s="23"/>
    </row>
    <row r="6732" spans="17:19">
      <c r="Q6732" s="23"/>
      <c r="R6732" s="23"/>
      <c r="S6732" s="23"/>
    </row>
    <row r="6733" spans="17:19">
      <c r="Q6733" s="23"/>
      <c r="R6733" s="23"/>
      <c r="S6733" s="23"/>
    </row>
    <row r="6734" spans="17:19">
      <c r="Q6734" s="23"/>
      <c r="R6734" s="23"/>
      <c r="S6734" s="23"/>
    </row>
    <row r="6735" spans="17:19">
      <c r="Q6735" s="23"/>
      <c r="R6735" s="23"/>
      <c r="S6735" s="23"/>
    </row>
    <row r="6736" spans="17:19">
      <c r="Q6736" s="23"/>
      <c r="R6736" s="23"/>
      <c r="S6736" s="23"/>
    </row>
    <row r="6737" spans="17:19">
      <c r="Q6737" s="23"/>
      <c r="R6737" s="23"/>
      <c r="S6737" s="23"/>
    </row>
    <row r="6738" spans="17:19">
      <c r="Q6738" s="23"/>
      <c r="R6738" s="23"/>
      <c r="S6738" s="23"/>
    </row>
    <row r="6739" spans="17:19">
      <c r="Q6739" s="23"/>
      <c r="R6739" s="23"/>
      <c r="S6739" s="23"/>
    </row>
    <row r="6740" spans="17:19">
      <c r="Q6740" s="23"/>
      <c r="R6740" s="23"/>
      <c r="S6740" s="23"/>
    </row>
    <row r="6741" spans="17:19">
      <c r="Q6741" s="23"/>
      <c r="R6741" s="23"/>
      <c r="S6741" s="23"/>
    </row>
    <row r="6742" spans="17:19">
      <c r="Q6742" s="23"/>
      <c r="R6742" s="23"/>
      <c r="S6742" s="23"/>
    </row>
    <row r="6743" spans="17:19">
      <c r="Q6743" s="23"/>
      <c r="R6743" s="23"/>
      <c r="S6743" s="23"/>
    </row>
    <row r="6744" spans="17:19">
      <c r="Q6744" s="23"/>
      <c r="R6744" s="23"/>
      <c r="S6744" s="23"/>
    </row>
    <row r="6745" spans="17:19">
      <c r="Q6745" s="23"/>
      <c r="R6745" s="23"/>
      <c r="S6745" s="23"/>
    </row>
    <row r="6746" spans="17:19">
      <c r="Q6746" s="23"/>
      <c r="R6746" s="23"/>
      <c r="S6746" s="23"/>
    </row>
    <row r="6747" spans="17:19">
      <c r="Q6747" s="23"/>
      <c r="R6747" s="23"/>
      <c r="S6747" s="23"/>
    </row>
    <row r="6748" spans="17:19">
      <c r="Q6748" s="23"/>
      <c r="R6748" s="23"/>
      <c r="S6748" s="23"/>
    </row>
    <row r="6749" spans="17:19">
      <c r="Q6749" s="23"/>
      <c r="R6749" s="23"/>
      <c r="S6749" s="23"/>
    </row>
    <row r="6750" spans="17:19">
      <c r="Q6750" s="23"/>
      <c r="R6750" s="23"/>
      <c r="S6750" s="23"/>
    </row>
    <row r="6751" spans="17:19">
      <c r="Q6751" s="23"/>
      <c r="R6751" s="23"/>
      <c r="S6751" s="23"/>
    </row>
    <row r="6752" spans="17:19">
      <c r="Q6752" s="23"/>
      <c r="R6752" s="23"/>
      <c r="S6752" s="23"/>
    </row>
    <row r="6753" spans="17:19">
      <c r="Q6753" s="23"/>
      <c r="R6753" s="23"/>
      <c r="S6753" s="23"/>
    </row>
    <row r="6754" spans="17:19">
      <c r="Q6754" s="23"/>
      <c r="R6754" s="23"/>
      <c r="S6754" s="23"/>
    </row>
    <row r="6755" spans="17:19">
      <c r="Q6755" s="23"/>
      <c r="R6755" s="23"/>
      <c r="S6755" s="23"/>
    </row>
    <row r="6756" spans="17:19">
      <c r="Q6756" s="23"/>
      <c r="R6756" s="23"/>
      <c r="S6756" s="23"/>
    </row>
    <row r="6757" spans="17:19">
      <c r="Q6757" s="23"/>
      <c r="R6757" s="23"/>
      <c r="S6757" s="23"/>
    </row>
    <row r="6758" spans="17:19">
      <c r="Q6758" s="23"/>
      <c r="R6758" s="23"/>
      <c r="S6758" s="23"/>
    </row>
    <row r="6759" spans="17:19">
      <c r="Q6759" s="23"/>
      <c r="R6759" s="23"/>
      <c r="S6759" s="23"/>
    </row>
    <row r="6760" spans="17:19">
      <c r="Q6760" s="23"/>
      <c r="R6760" s="23"/>
      <c r="S6760" s="23"/>
    </row>
    <row r="6761" spans="17:19">
      <c r="Q6761" s="23"/>
      <c r="R6761" s="23"/>
      <c r="S6761" s="23"/>
    </row>
    <row r="6762" spans="17:19">
      <c r="Q6762" s="23"/>
      <c r="R6762" s="23"/>
      <c r="S6762" s="23"/>
    </row>
    <row r="6763" spans="17:19">
      <c r="Q6763" s="23"/>
      <c r="R6763" s="23"/>
      <c r="S6763" s="23"/>
    </row>
    <row r="6764" spans="17:19">
      <c r="Q6764" s="23"/>
      <c r="R6764" s="23"/>
      <c r="S6764" s="23"/>
    </row>
    <row r="6765" spans="17:19">
      <c r="Q6765" s="23"/>
      <c r="R6765" s="23"/>
      <c r="S6765" s="23"/>
    </row>
    <row r="6766" spans="17:19">
      <c r="Q6766" s="23"/>
      <c r="R6766" s="23"/>
      <c r="S6766" s="23"/>
    </row>
    <row r="6767" spans="17:19">
      <c r="Q6767" s="23"/>
      <c r="R6767" s="23"/>
      <c r="S6767" s="23"/>
    </row>
    <row r="6768" spans="17:19">
      <c r="Q6768" s="23"/>
      <c r="R6768" s="23"/>
      <c r="S6768" s="23"/>
    </row>
    <row r="6769" spans="17:19">
      <c r="Q6769" s="23"/>
      <c r="R6769" s="23"/>
      <c r="S6769" s="23"/>
    </row>
    <row r="6770" spans="17:19">
      <c r="Q6770" s="23"/>
      <c r="R6770" s="23"/>
      <c r="S6770" s="23"/>
    </row>
    <row r="6771" spans="17:19">
      <c r="Q6771" s="23"/>
      <c r="R6771" s="23"/>
      <c r="S6771" s="23"/>
    </row>
    <row r="6772" spans="17:19">
      <c r="Q6772" s="23"/>
      <c r="R6772" s="23"/>
      <c r="S6772" s="23"/>
    </row>
    <row r="6773" spans="17:19">
      <c r="Q6773" s="23"/>
      <c r="R6773" s="23"/>
      <c r="S6773" s="23"/>
    </row>
    <row r="6774" spans="17:19">
      <c r="Q6774" s="23"/>
      <c r="R6774" s="23"/>
      <c r="S6774" s="23"/>
    </row>
    <row r="6775" spans="17:19">
      <c r="Q6775" s="23"/>
      <c r="R6775" s="23"/>
      <c r="S6775" s="23"/>
    </row>
    <row r="6776" spans="17:19">
      <c r="Q6776" s="23"/>
      <c r="R6776" s="23"/>
      <c r="S6776" s="23"/>
    </row>
    <row r="6777" spans="17:19">
      <c r="Q6777" s="23"/>
      <c r="R6777" s="23"/>
      <c r="S6777" s="23"/>
    </row>
    <row r="6778" spans="17:19">
      <c r="Q6778" s="23"/>
      <c r="R6778" s="23"/>
      <c r="S6778" s="23"/>
    </row>
    <row r="6779" spans="17:19">
      <c r="Q6779" s="23"/>
      <c r="R6779" s="23"/>
      <c r="S6779" s="23"/>
    </row>
    <row r="6780" spans="17:19">
      <c r="Q6780" s="23"/>
      <c r="R6780" s="23"/>
      <c r="S6780" s="23"/>
    </row>
    <row r="6781" spans="17:19">
      <c r="Q6781" s="23"/>
      <c r="R6781" s="23"/>
      <c r="S6781" s="23"/>
    </row>
    <row r="6782" spans="17:19">
      <c r="Q6782" s="23"/>
      <c r="R6782" s="23"/>
      <c r="S6782" s="23"/>
    </row>
    <row r="6783" spans="17:19">
      <c r="Q6783" s="23"/>
      <c r="R6783" s="23"/>
      <c r="S6783" s="23"/>
    </row>
    <row r="6784" spans="17:19">
      <c r="Q6784" s="23"/>
      <c r="R6784" s="23"/>
      <c r="S6784" s="23"/>
    </row>
    <row r="6785" spans="17:19">
      <c r="Q6785" s="23"/>
      <c r="R6785" s="23"/>
      <c r="S6785" s="23"/>
    </row>
    <row r="6786" spans="17:19">
      <c r="Q6786" s="23"/>
      <c r="R6786" s="23"/>
      <c r="S6786" s="23"/>
    </row>
    <row r="6787" spans="17:19">
      <c r="Q6787" s="23"/>
      <c r="R6787" s="23"/>
      <c r="S6787" s="23"/>
    </row>
    <row r="6788" spans="17:19">
      <c r="Q6788" s="23"/>
      <c r="R6788" s="23"/>
      <c r="S6788" s="23"/>
    </row>
    <row r="6789" spans="17:19">
      <c r="Q6789" s="23"/>
      <c r="R6789" s="23"/>
      <c r="S6789" s="23"/>
    </row>
    <row r="6790" spans="17:19">
      <c r="Q6790" s="23"/>
      <c r="R6790" s="23"/>
      <c r="S6790" s="23"/>
    </row>
    <row r="6791" spans="17:19">
      <c r="Q6791" s="23"/>
      <c r="R6791" s="23"/>
      <c r="S6791" s="23"/>
    </row>
    <row r="6792" spans="17:19">
      <c r="Q6792" s="23"/>
      <c r="R6792" s="23"/>
      <c r="S6792" s="23"/>
    </row>
    <row r="6793" spans="17:19">
      <c r="Q6793" s="23"/>
      <c r="R6793" s="23"/>
      <c r="S6793" s="23"/>
    </row>
    <row r="6794" spans="17:19">
      <c r="Q6794" s="23"/>
      <c r="R6794" s="23"/>
      <c r="S6794" s="23"/>
    </row>
    <row r="6795" spans="17:19">
      <c r="Q6795" s="23"/>
      <c r="R6795" s="23"/>
      <c r="S6795" s="23"/>
    </row>
    <row r="6796" spans="17:19">
      <c r="Q6796" s="23"/>
      <c r="R6796" s="23"/>
      <c r="S6796" s="23"/>
    </row>
    <row r="6797" spans="17:19">
      <c r="Q6797" s="23"/>
      <c r="R6797" s="23"/>
      <c r="S6797" s="23"/>
    </row>
    <row r="6798" spans="17:19">
      <c r="Q6798" s="23"/>
      <c r="R6798" s="23"/>
      <c r="S6798" s="23"/>
    </row>
    <row r="6799" spans="17:19">
      <c r="Q6799" s="23"/>
      <c r="R6799" s="23"/>
      <c r="S6799" s="23"/>
    </row>
    <row r="6800" spans="17:19">
      <c r="Q6800" s="23"/>
      <c r="R6800" s="23"/>
      <c r="S6800" s="23"/>
    </row>
    <row r="6801" spans="17:19">
      <c r="Q6801" s="23"/>
      <c r="R6801" s="23"/>
      <c r="S6801" s="23"/>
    </row>
    <row r="6802" spans="17:19">
      <c r="Q6802" s="23"/>
      <c r="R6802" s="23"/>
      <c r="S6802" s="23"/>
    </row>
    <row r="6803" spans="17:19">
      <c r="Q6803" s="23"/>
      <c r="R6803" s="23"/>
      <c r="S6803" s="23"/>
    </row>
    <row r="6804" spans="17:19">
      <c r="Q6804" s="23"/>
      <c r="R6804" s="23"/>
      <c r="S6804" s="23"/>
    </row>
    <row r="6805" spans="17:19">
      <c r="Q6805" s="23"/>
      <c r="R6805" s="23"/>
      <c r="S6805" s="23"/>
    </row>
    <row r="6806" spans="17:19">
      <c r="Q6806" s="23"/>
      <c r="R6806" s="23"/>
      <c r="S6806" s="23"/>
    </row>
    <row r="6807" spans="17:19">
      <c r="Q6807" s="23"/>
      <c r="R6807" s="23"/>
      <c r="S6807" s="23"/>
    </row>
    <row r="6808" spans="17:19">
      <c r="Q6808" s="23"/>
      <c r="R6808" s="23"/>
      <c r="S6808" s="23"/>
    </row>
    <row r="6809" spans="17:19">
      <c r="Q6809" s="23"/>
      <c r="R6809" s="23"/>
      <c r="S6809" s="23"/>
    </row>
    <row r="6810" spans="17:19">
      <c r="Q6810" s="23"/>
      <c r="R6810" s="23"/>
      <c r="S6810" s="23"/>
    </row>
    <row r="6811" spans="17:19">
      <c r="Q6811" s="23"/>
      <c r="R6811" s="23"/>
      <c r="S6811" s="23"/>
    </row>
    <row r="6812" spans="17:19">
      <c r="Q6812" s="23"/>
      <c r="R6812" s="23"/>
      <c r="S6812" s="23"/>
    </row>
    <row r="6813" spans="17:19">
      <c r="Q6813" s="23"/>
      <c r="R6813" s="23"/>
      <c r="S6813" s="23"/>
    </row>
    <row r="6814" spans="17:19">
      <c r="Q6814" s="23"/>
      <c r="R6814" s="23"/>
      <c r="S6814" s="23"/>
    </row>
    <row r="6815" spans="17:19">
      <c r="Q6815" s="23"/>
      <c r="R6815" s="23"/>
      <c r="S6815" s="23"/>
    </row>
    <row r="6816" spans="17:19">
      <c r="Q6816" s="23"/>
      <c r="R6816" s="23"/>
      <c r="S6816" s="23"/>
    </row>
    <row r="6817" spans="17:19">
      <c r="Q6817" s="23"/>
      <c r="R6817" s="23"/>
      <c r="S6817" s="23"/>
    </row>
    <row r="6818" spans="17:19">
      <c r="Q6818" s="23"/>
      <c r="R6818" s="23"/>
      <c r="S6818" s="23"/>
    </row>
    <row r="6819" spans="17:19">
      <c r="Q6819" s="23"/>
      <c r="R6819" s="23"/>
      <c r="S6819" s="23"/>
    </row>
    <row r="6820" spans="17:19">
      <c r="Q6820" s="23"/>
      <c r="R6820" s="23"/>
      <c r="S6820" s="23"/>
    </row>
    <row r="6821" spans="17:19">
      <c r="Q6821" s="23"/>
      <c r="R6821" s="23"/>
      <c r="S6821" s="23"/>
    </row>
    <row r="6822" spans="17:19">
      <c r="Q6822" s="23"/>
      <c r="R6822" s="23"/>
      <c r="S6822" s="23"/>
    </row>
    <row r="6823" spans="17:19">
      <c r="Q6823" s="23"/>
      <c r="R6823" s="23"/>
      <c r="S6823" s="23"/>
    </row>
    <row r="6824" spans="17:19">
      <c r="Q6824" s="23"/>
      <c r="R6824" s="23"/>
      <c r="S6824" s="23"/>
    </row>
    <row r="6825" spans="17:19">
      <c r="Q6825" s="23"/>
      <c r="R6825" s="23"/>
      <c r="S6825" s="23"/>
    </row>
    <row r="6826" spans="17:19">
      <c r="Q6826" s="23"/>
      <c r="R6826" s="23"/>
      <c r="S6826" s="23"/>
    </row>
    <row r="6827" spans="17:19">
      <c r="Q6827" s="23"/>
      <c r="R6827" s="23"/>
      <c r="S6827" s="23"/>
    </row>
    <row r="6828" spans="17:19">
      <c r="Q6828" s="23"/>
      <c r="R6828" s="23"/>
      <c r="S6828" s="23"/>
    </row>
    <row r="6829" spans="17:19">
      <c r="Q6829" s="23"/>
      <c r="R6829" s="23"/>
      <c r="S6829" s="23"/>
    </row>
    <row r="6830" spans="17:19">
      <c r="Q6830" s="23"/>
      <c r="R6830" s="23"/>
      <c r="S6830" s="23"/>
    </row>
    <row r="6831" spans="17:19">
      <c r="Q6831" s="23"/>
      <c r="R6831" s="23"/>
      <c r="S6831" s="23"/>
    </row>
    <row r="6832" spans="17:19">
      <c r="Q6832" s="23"/>
      <c r="R6832" s="23"/>
      <c r="S6832" s="23"/>
    </row>
    <row r="6833" spans="17:19">
      <c r="Q6833" s="23"/>
      <c r="R6833" s="23"/>
      <c r="S6833" s="23"/>
    </row>
    <row r="6834" spans="17:19">
      <c r="Q6834" s="23"/>
      <c r="R6834" s="23"/>
      <c r="S6834" s="23"/>
    </row>
    <row r="6835" spans="17:19">
      <c r="Q6835" s="23"/>
      <c r="R6835" s="23"/>
      <c r="S6835" s="23"/>
    </row>
    <row r="6836" spans="17:19">
      <c r="Q6836" s="23"/>
      <c r="R6836" s="23"/>
      <c r="S6836" s="23"/>
    </row>
    <row r="6837" spans="17:19">
      <c r="Q6837" s="23"/>
      <c r="R6837" s="23"/>
      <c r="S6837" s="23"/>
    </row>
    <row r="6838" spans="17:19">
      <c r="Q6838" s="23"/>
      <c r="R6838" s="23"/>
      <c r="S6838" s="23"/>
    </row>
    <row r="6839" spans="17:19">
      <c r="Q6839" s="23"/>
      <c r="R6839" s="23"/>
      <c r="S6839" s="23"/>
    </row>
    <row r="6840" spans="17:19">
      <c r="Q6840" s="23"/>
      <c r="R6840" s="23"/>
      <c r="S6840" s="23"/>
    </row>
    <row r="6841" spans="17:19">
      <c r="Q6841" s="23"/>
      <c r="R6841" s="23"/>
      <c r="S6841" s="23"/>
    </row>
    <row r="6842" spans="17:19">
      <c r="Q6842" s="23"/>
      <c r="R6842" s="23"/>
      <c r="S6842" s="23"/>
    </row>
    <row r="6843" spans="17:19">
      <c r="Q6843" s="23"/>
      <c r="R6843" s="23"/>
      <c r="S6843" s="23"/>
    </row>
    <row r="6844" spans="17:19">
      <c r="Q6844" s="23"/>
      <c r="R6844" s="23"/>
      <c r="S6844" s="23"/>
    </row>
    <row r="6845" spans="17:19">
      <c r="Q6845" s="23"/>
      <c r="R6845" s="23"/>
      <c r="S6845" s="23"/>
    </row>
    <row r="6846" spans="17:19">
      <c r="Q6846" s="23"/>
      <c r="R6846" s="23"/>
      <c r="S6846" s="23"/>
    </row>
    <row r="6847" spans="17:19">
      <c r="Q6847" s="23"/>
      <c r="R6847" s="23"/>
      <c r="S6847" s="23"/>
    </row>
    <row r="6848" spans="17:19">
      <c r="Q6848" s="23"/>
      <c r="R6848" s="23"/>
      <c r="S6848" s="23"/>
    </row>
    <row r="6849" spans="17:19">
      <c r="Q6849" s="23"/>
      <c r="R6849" s="23"/>
      <c r="S6849" s="23"/>
    </row>
    <row r="6850" spans="17:19">
      <c r="Q6850" s="23"/>
      <c r="R6850" s="23"/>
      <c r="S6850" s="23"/>
    </row>
    <row r="6851" spans="17:19">
      <c r="Q6851" s="23"/>
      <c r="R6851" s="23"/>
      <c r="S6851" s="23"/>
    </row>
    <row r="6852" spans="17:19">
      <c r="Q6852" s="23"/>
      <c r="R6852" s="23"/>
      <c r="S6852" s="23"/>
    </row>
    <row r="6853" spans="17:19">
      <c r="Q6853" s="23"/>
      <c r="R6853" s="23"/>
      <c r="S6853" s="23"/>
    </row>
    <row r="6854" spans="17:19">
      <c r="Q6854" s="23"/>
      <c r="R6854" s="23"/>
      <c r="S6854" s="23"/>
    </row>
    <row r="6855" spans="17:19">
      <c r="Q6855" s="23"/>
      <c r="R6855" s="23"/>
      <c r="S6855" s="23"/>
    </row>
    <row r="6856" spans="17:19">
      <c r="Q6856" s="23"/>
      <c r="R6856" s="23"/>
      <c r="S6856" s="23"/>
    </row>
    <row r="6857" spans="17:19">
      <c r="Q6857" s="23"/>
      <c r="R6857" s="23"/>
      <c r="S6857" s="23"/>
    </row>
    <row r="6858" spans="17:19">
      <c r="Q6858" s="23"/>
      <c r="R6858" s="23"/>
      <c r="S6858" s="23"/>
    </row>
    <row r="6859" spans="17:19">
      <c r="Q6859" s="23"/>
      <c r="R6859" s="23"/>
      <c r="S6859" s="23"/>
    </row>
    <row r="6860" spans="17:19">
      <c r="Q6860" s="23"/>
      <c r="R6860" s="23"/>
      <c r="S6860" s="23"/>
    </row>
    <row r="6861" spans="17:19">
      <c r="Q6861" s="23"/>
      <c r="R6861" s="23"/>
      <c r="S6861" s="23"/>
    </row>
    <row r="6862" spans="17:19">
      <c r="Q6862" s="23"/>
      <c r="R6862" s="23"/>
      <c r="S6862" s="23"/>
    </row>
    <row r="6863" spans="17:19">
      <c r="Q6863" s="23"/>
      <c r="R6863" s="23"/>
      <c r="S6863" s="23"/>
    </row>
    <row r="6864" spans="17:19">
      <c r="Q6864" s="23"/>
      <c r="R6864" s="23"/>
      <c r="S6864" s="23"/>
    </row>
    <row r="6865" spans="17:19">
      <c r="Q6865" s="23"/>
      <c r="R6865" s="23"/>
      <c r="S6865" s="23"/>
    </row>
    <row r="6866" spans="17:19">
      <c r="Q6866" s="23"/>
      <c r="R6866" s="23"/>
      <c r="S6866" s="23"/>
    </row>
    <row r="6867" spans="17:19">
      <c r="Q6867" s="23"/>
      <c r="R6867" s="23"/>
      <c r="S6867" s="23"/>
    </row>
    <row r="6868" spans="17:19">
      <c r="Q6868" s="23"/>
      <c r="R6868" s="23"/>
      <c r="S6868" s="23"/>
    </row>
    <row r="6869" spans="17:19">
      <c r="Q6869" s="23"/>
      <c r="R6869" s="23"/>
      <c r="S6869" s="23"/>
    </row>
    <row r="6870" spans="17:19">
      <c r="Q6870" s="23"/>
      <c r="R6870" s="23"/>
      <c r="S6870" s="23"/>
    </row>
    <row r="6871" spans="17:19">
      <c r="Q6871" s="23"/>
      <c r="R6871" s="23"/>
      <c r="S6871" s="23"/>
    </row>
    <row r="6872" spans="17:19">
      <c r="Q6872" s="23"/>
      <c r="R6872" s="23"/>
      <c r="S6872" s="23"/>
    </row>
    <row r="6873" spans="17:19">
      <c r="Q6873" s="23"/>
      <c r="R6873" s="23"/>
      <c r="S6873" s="23"/>
    </row>
    <row r="6874" spans="17:19">
      <c r="Q6874" s="23"/>
      <c r="R6874" s="23"/>
      <c r="S6874" s="23"/>
    </row>
    <row r="6875" spans="17:19">
      <c r="Q6875" s="23"/>
      <c r="R6875" s="23"/>
      <c r="S6875" s="23"/>
    </row>
    <row r="6876" spans="17:19">
      <c r="Q6876" s="23"/>
      <c r="R6876" s="23"/>
      <c r="S6876" s="23"/>
    </row>
    <row r="6877" spans="17:19">
      <c r="Q6877" s="23"/>
      <c r="R6877" s="23"/>
      <c r="S6877" s="23"/>
    </row>
    <row r="6878" spans="17:19">
      <c r="Q6878" s="23"/>
      <c r="R6878" s="23"/>
      <c r="S6878" s="23"/>
    </row>
    <row r="6879" spans="17:19">
      <c r="Q6879" s="23"/>
      <c r="R6879" s="23"/>
      <c r="S6879" s="23"/>
    </row>
    <row r="6880" spans="17:19">
      <c r="Q6880" s="23"/>
      <c r="R6880" s="23"/>
      <c r="S6880" s="23"/>
    </row>
    <row r="6881" spans="17:19">
      <c r="Q6881" s="23"/>
      <c r="R6881" s="23"/>
      <c r="S6881" s="23"/>
    </row>
    <row r="6882" spans="17:19">
      <c r="Q6882" s="23"/>
      <c r="R6882" s="23"/>
      <c r="S6882" s="23"/>
    </row>
    <row r="6883" spans="17:19">
      <c r="Q6883" s="23"/>
      <c r="R6883" s="23"/>
      <c r="S6883" s="23"/>
    </row>
    <row r="6884" spans="17:19">
      <c r="Q6884" s="23"/>
      <c r="R6884" s="23"/>
      <c r="S6884" s="23"/>
    </row>
    <row r="6885" spans="17:19">
      <c r="Q6885" s="23"/>
      <c r="R6885" s="23"/>
      <c r="S6885" s="23"/>
    </row>
    <row r="6886" spans="17:19">
      <c r="Q6886" s="23"/>
      <c r="R6886" s="23"/>
      <c r="S6886" s="23"/>
    </row>
    <row r="6887" spans="17:19">
      <c r="Q6887" s="23"/>
      <c r="R6887" s="23"/>
      <c r="S6887" s="23"/>
    </row>
    <row r="6888" spans="17:19">
      <c r="Q6888" s="23"/>
      <c r="R6888" s="23"/>
      <c r="S6888" s="23"/>
    </row>
    <row r="6889" spans="17:19">
      <c r="Q6889" s="23"/>
      <c r="R6889" s="23"/>
      <c r="S6889" s="23"/>
    </row>
    <row r="6890" spans="17:19">
      <c r="Q6890" s="23"/>
      <c r="R6890" s="23"/>
      <c r="S6890" s="23"/>
    </row>
    <row r="6891" spans="17:19">
      <c r="Q6891" s="23"/>
      <c r="R6891" s="23"/>
      <c r="S6891" s="23"/>
    </row>
    <row r="6892" spans="17:19">
      <c r="Q6892" s="23"/>
      <c r="R6892" s="23"/>
      <c r="S6892" s="23"/>
    </row>
    <row r="6893" spans="17:19">
      <c r="Q6893" s="23"/>
      <c r="R6893" s="23"/>
      <c r="S6893" s="23"/>
    </row>
    <row r="6894" spans="17:19">
      <c r="Q6894" s="23"/>
      <c r="R6894" s="23"/>
      <c r="S6894" s="23"/>
    </row>
    <row r="6895" spans="17:19">
      <c r="Q6895" s="23"/>
      <c r="R6895" s="23"/>
      <c r="S6895" s="23"/>
    </row>
    <row r="6896" spans="17:19">
      <c r="Q6896" s="23"/>
      <c r="R6896" s="23"/>
      <c r="S6896" s="23"/>
    </row>
    <row r="6897" spans="17:19">
      <c r="Q6897" s="23"/>
      <c r="R6897" s="23"/>
      <c r="S6897" s="23"/>
    </row>
    <row r="6898" spans="17:19">
      <c r="Q6898" s="23"/>
      <c r="R6898" s="23"/>
      <c r="S6898" s="23"/>
    </row>
    <row r="6899" spans="17:19">
      <c r="Q6899" s="23"/>
      <c r="R6899" s="23"/>
      <c r="S6899" s="23"/>
    </row>
    <row r="6900" spans="17:19">
      <c r="Q6900" s="23"/>
      <c r="R6900" s="23"/>
      <c r="S6900" s="23"/>
    </row>
    <row r="6901" spans="17:19">
      <c r="Q6901" s="23"/>
      <c r="R6901" s="23"/>
      <c r="S6901" s="23"/>
    </row>
    <row r="6902" spans="17:19">
      <c r="Q6902" s="23"/>
      <c r="R6902" s="23"/>
      <c r="S6902" s="23"/>
    </row>
    <row r="6903" spans="17:19">
      <c r="Q6903" s="23"/>
      <c r="R6903" s="23"/>
      <c r="S6903" s="23"/>
    </row>
    <row r="6904" spans="17:19">
      <c r="Q6904" s="23"/>
      <c r="R6904" s="23"/>
      <c r="S6904" s="23"/>
    </row>
    <row r="6905" spans="17:19">
      <c r="Q6905" s="23"/>
      <c r="R6905" s="23"/>
      <c r="S6905" s="23"/>
    </row>
    <row r="6906" spans="17:19">
      <c r="Q6906" s="23"/>
      <c r="R6906" s="23"/>
      <c r="S6906" s="23"/>
    </row>
    <row r="6907" spans="17:19">
      <c r="Q6907" s="23"/>
      <c r="R6907" s="23"/>
      <c r="S6907" s="23"/>
    </row>
    <row r="6908" spans="17:19">
      <c r="Q6908" s="23"/>
      <c r="R6908" s="23"/>
      <c r="S6908" s="23"/>
    </row>
    <row r="6909" spans="17:19">
      <c r="Q6909" s="23"/>
      <c r="R6909" s="23"/>
      <c r="S6909" s="23"/>
    </row>
    <row r="6910" spans="17:19">
      <c r="Q6910" s="23"/>
      <c r="R6910" s="23"/>
      <c r="S6910" s="23"/>
    </row>
    <row r="6911" spans="17:19">
      <c r="Q6911" s="23"/>
      <c r="R6911" s="23"/>
      <c r="S6911" s="23"/>
    </row>
    <row r="6912" spans="17:19">
      <c r="Q6912" s="23"/>
      <c r="R6912" s="23"/>
      <c r="S6912" s="23"/>
    </row>
    <row r="6913" spans="17:19">
      <c r="Q6913" s="23"/>
      <c r="R6913" s="23"/>
      <c r="S6913" s="23"/>
    </row>
    <row r="6914" spans="17:19">
      <c r="Q6914" s="23"/>
      <c r="R6914" s="23"/>
      <c r="S6914" s="23"/>
    </row>
    <row r="6915" spans="17:19">
      <c r="Q6915" s="23"/>
      <c r="R6915" s="23"/>
      <c r="S6915" s="23"/>
    </row>
    <row r="6916" spans="17:19">
      <c r="Q6916" s="23"/>
      <c r="R6916" s="23"/>
      <c r="S6916" s="23"/>
    </row>
    <row r="6917" spans="17:19">
      <c r="Q6917" s="23"/>
      <c r="R6917" s="23"/>
      <c r="S6917" s="23"/>
    </row>
    <row r="6918" spans="17:19">
      <c r="Q6918" s="23"/>
      <c r="R6918" s="23"/>
      <c r="S6918" s="23"/>
    </row>
    <row r="6919" spans="17:19">
      <c r="Q6919" s="23"/>
      <c r="R6919" s="23"/>
      <c r="S6919" s="23"/>
    </row>
    <row r="6920" spans="17:19">
      <c r="Q6920" s="23"/>
      <c r="R6920" s="23"/>
      <c r="S6920" s="23"/>
    </row>
    <row r="6921" spans="17:19">
      <c r="Q6921" s="23"/>
      <c r="R6921" s="23"/>
      <c r="S6921" s="23"/>
    </row>
    <row r="6922" spans="17:19">
      <c r="Q6922" s="23"/>
      <c r="R6922" s="23"/>
      <c r="S6922" s="23"/>
    </row>
    <row r="6923" spans="17:19">
      <c r="Q6923" s="23"/>
      <c r="R6923" s="23"/>
      <c r="S6923" s="23"/>
    </row>
    <row r="6924" spans="17:19">
      <c r="Q6924" s="23"/>
      <c r="R6924" s="23"/>
      <c r="S6924" s="23"/>
    </row>
    <row r="6925" spans="17:19">
      <c r="Q6925" s="23"/>
      <c r="R6925" s="23"/>
      <c r="S6925" s="23"/>
    </row>
    <row r="6926" spans="17:19">
      <c r="Q6926" s="23"/>
      <c r="R6926" s="23"/>
      <c r="S6926" s="23"/>
    </row>
    <row r="6927" spans="17:19">
      <c r="Q6927" s="23"/>
      <c r="R6927" s="23"/>
      <c r="S6927" s="23"/>
    </row>
    <row r="6928" spans="17:19">
      <c r="Q6928" s="23"/>
      <c r="R6928" s="23"/>
      <c r="S6928" s="23"/>
    </row>
    <row r="6929" spans="17:19">
      <c r="Q6929" s="23"/>
      <c r="R6929" s="23"/>
      <c r="S6929" s="23"/>
    </row>
    <row r="6930" spans="17:19">
      <c r="Q6930" s="23"/>
      <c r="R6930" s="23"/>
      <c r="S6930" s="23"/>
    </row>
    <row r="6931" spans="17:19">
      <c r="Q6931" s="23"/>
      <c r="R6931" s="23"/>
      <c r="S6931" s="23"/>
    </row>
    <row r="6932" spans="17:19">
      <c r="Q6932" s="23"/>
      <c r="R6932" s="23"/>
      <c r="S6932" s="23"/>
    </row>
    <row r="6933" spans="17:19">
      <c r="Q6933" s="23"/>
      <c r="R6933" s="23"/>
      <c r="S6933" s="23"/>
    </row>
    <row r="6934" spans="17:19">
      <c r="Q6934" s="23"/>
      <c r="R6934" s="23"/>
      <c r="S6934" s="23"/>
    </row>
    <row r="6935" spans="17:19">
      <c r="Q6935" s="23"/>
      <c r="R6935" s="23"/>
      <c r="S6935" s="23"/>
    </row>
    <row r="6936" spans="17:19">
      <c r="Q6936" s="23"/>
      <c r="R6936" s="23"/>
      <c r="S6936" s="23"/>
    </row>
    <row r="6937" spans="17:19">
      <c r="Q6937" s="23"/>
      <c r="R6937" s="23"/>
      <c r="S6937" s="23"/>
    </row>
    <row r="6938" spans="17:19">
      <c r="Q6938" s="23"/>
      <c r="R6938" s="23"/>
      <c r="S6938" s="23"/>
    </row>
    <row r="6939" spans="17:19">
      <c r="Q6939" s="23"/>
      <c r="R6939" s="23"/>
      <c r="S6939" s="23"/>
    </row>
    <row r="6940" spans="17:19">
      <c r="Q6940" s="23"/>
      <c r="R6940" s="23"/>
      <c r="S6940" s="23"/>
    </row>
    <row r="6941" spans="17:19">
      <c r="Q6941" s="23"/>
      <c r="R6941" s="23"/>
      <c r="S6941" s="23"/>
    </row>
    <row r="6942" spans="17:19">
      <c r="Q6942" s="23"/>
      <c r="R6942" s="23"/>
      <c r="S6942" s="23"/>
    </row>
    <row r="6943" spans="17:19">
      <c r="Q6943" s="23"/>
      <c r="R6943" s="23"/>
      <c r="S6943" s="23"/>
    </row>
    <row r="6944" spans="17:19">
      <c r="Q6944" s="23"/>
      <c r="R6944" s="23"/>
      <c r="S6944" s="23"/>
    </row>
    <row r="6945" spans="17:19">
      <c r="Q6945" s="23"/>
      <c r="R6945" s="23"/>
      <c r="S6945" s="23"/>
    </row>
    <row r="6946" spans="17:19">
      <c r="Q6946" s="23"/>
      <c r="R6946" s="23"/>
      <c r="S6946" s="23"/>
    </row>
    <row r="6947" spans="17:19">
      <c r="Q6947" s="23"/>
      <c r="R6947" s="23"/>
      <c r="S6947" s="23"/>
    </row>
    <row r="6948" spans="17:19">
      <c r="Q6948" s="23"/>
      <c r="R6948" s="23"/>
      <c r="S6948" s="23"/>
    </row>
    <row r="6949" spans="17:19">
      <c r="Q6949" s="23"/>
      <c r="R6949" s="23"/>
      <c r="S6949" s="23"/>
    </row>
    <row r="6950" spans="17:19">
      <c r="Q6950" s="23"/>
      <c r="R6950" s="23"/>
      <c r="S6950" s="23"/>
    </row>
    <row r="6951" spans="17:19">
      <c r="Q6951" s="23"/>
      <c r="R6951" s="23"/>
      <c r="S6951" s="23"/>
    </row>
    <row r="6952" spans="17:19">
      <c r="Q6952" s="23"/>
      <c r="R6952" s="23"/>
      <c r="S6952" s="23"/>
    </row>
    <row r="6953" spans="17:19">
      <c r="Q6953" s="23"/>
      <c r="R6953" s="23"/>
      <c r="S6953" s="23"/>
    </row>
    <row r="6954" spans="17:19">
      <c r="Q6954" s="23"/>
      <c r="R6954" s="23"/>
      <c r="S6954" s="23"/>
    </row>
    <row r="6955" spans="17:19">
      <c r="Q6955" s="23"/>
      <c r="R6955" s="23"/>
      <c r="S6955" s="23"/>
    </row>
    <row r="6956" spans="17:19">
      <c r="Q6956" s="23"/>
      <c r="R6956" s="23"/>
      <c r="S6956" s="23"/>
    </row>
    <row r="6957" spans="17:19">
      <c r="Q6957" s="23"/>
      <c r="R6957" s="23"/>
      <c r="S6957" s="23"/>
    </row>
    <row r="6958" spans="17:19">
      <c r="Q6958" s="23"/>
      <c r="R6958" s="23"/>
      <c r="S6958" s="23"/>
    </row>
    <row r="6959" spans="17:19">
      <c r="Q6959" s="23"/>
      <c r="R6959" s="23"/>
      <c r="S6959" s="23"/>
    </row>
    <row r="6960" spans="17:19">
      <c r="Q6960" s="23"/>
      <c r="R6960" s="23"/>
      <c r="S6960" s="23"/>
    </row>
    <row r="6961" spans="17:19">
      <c r="Q6961" s="23"/>
      <c r="R6961" s="23"/>
      <c r="S6961" s="23"/>
    </row>
    <row r="6962" spans="17:19">
      <c r="Q6962" s="23"/>
      <c r="R6962" s="23"/>
      <c r="S6962" s="23"/>
    </row>
    <row r="6963" spans="17:19">
      <c r="Q6963" s="23"/>
      <c r="R6963" s="23"/>
      <c r="S6963" s="23"/>
    </row>
    <row r="6964" spans="17:19">
      <c r="Q6964" s="23"/>
      <c r="R6964" s="23"/>
      <c r="S6964" s="23"/>
    </row>
    <row r="6965" spans="17:19">
      <c r="Q6965" s="23"/>
      <c r="R6965" s="23"/>
      <c r="S6965" s="23"/>
    </row>
    <row r="6966" spans="17:19">
      <c r="Q6966" s="23"/>
      <c r="R6966" s="23"/>
      <c r="S6966" s="23"/>
    </row>
    <row r="6967" spans="17:19">
      <c r="Q6967" s="23"/>
      <c r="R6967" s="23"/>
      <c r="S6967" s="23"/>
    </row>
    <row r="6968" spans="17:19">
      <c r="Q6968" s="23"/>
      <c r="R6968" s="23"/>
      <c r="S6968" s="23"/>
    </row>
    <row r="6969" spans="17:19">
      <c r="Q6969" s="23"/>
      <c r="R6969" s="23"/>
      <c r="S6969" s="23"/>
    </row>
    <row r="6970" spans="17:19">
      <c r="Q6970" s="23"/>
      <c r="R6970" s="23"/>
      <c r="S6970" s="23"/>
    </row>
    <row r="6971" spans="17:19">
      <c r="Q6971" s="23"/>
      <c r="R6971" s="23"/>
      <c r="S6971" s="23"/>
    </row>
    <row r="6972" spans="17:19">
      <c r="Q6972" s="23"/>
      <c r="R6972" s="23"/>
      <c r="S6972" s="23"/>
    </row>
    <row r="6973" spans="17:19">
      <c r="Q6973" s="23"/>
      <c r="R6973" s="23"/>
      <c r="S6973" s="23"/>
    </row>
    <row r="6974" spans="17:19">
      <c r="Q6974" s="23"/>
      <c r="R6974" s="23"/>
      <c r="S6974" s="23"/>
    </row>
    <row r="6975" spans="17:19">
      <c r="Q6975" s="23"/>
      <c r="R6975" s="23"/>
      <c r="S6975" s="23"/>
    </row>
    <row r="6976" spans="17:19">
      <c r="Q6976" s="23"/>
      <c r="R6976" s="23"/>
      <c r="S6976" s="23"/>
    </row>
    <row r="6977" spans="17:19">
      <c r="Q6977" s="23"/>
      <c r="R6977" s="23"/>
      <c r="S6977" s="23"/>
    </row>
    <row r="6978" spans="17:19">
      <c r="Q6978" s="23"/>
      <c r="R6978" s="23"/>
      <c r="S6978" s="23"/>
    </row>
    <row r="6979" spans="17:19">
      <c r="Q6979" s="23"/>
      <c r="R6979" s="23"/>
      <c r="S6979" s="23"/>
    </row>
    <row r="6980" spans="17:19">
      <c r="Q6980" s="23"/>
      <c r="R6980" s="23"/>
      <c r="S6980" s="23"/>
    </row>
    <row r="6981" spans="17:19">
      <c r="Q6981" s="23"/>
      <c r="R6981" s="23"/>
      <c r="S6981" s="23"/>
    </row>
    <row r="6982" spans="17:19">
      <c r="Q6982" s="23"/>
      <c r="R6982" s="23"/>
      <c r="S6982" s="23"/>
    </row>
    <row r="6983" spans="17:19">
      <c r="Q6983" s="23"/>
      <c r="R6983" s="23"/>
      <c r="S6983" s="23"/>
    </row>
    <row r="6984" spans="17:19">
      <c r="Q6984" s="23"/>
      <c r="R6984" s="23"/>
      <c r="S6984" s="23"/>
    </row>
    <row r="6985" spans="17:19">
      <c r="Q6985" s="23"/>
      <c r="R6985" s="23"/>
      <c r="S6985" s="23"/>
    </row>
    <row r="6986" spans="17:19">
      <c r="Q6986" s="23"/>
      <c r="R6986" s="23"/>
      <c r="S6986" s="23"/>
    </row>
    <row r="6987" spans="17:19">
      <c r="Q6987" s="23"/>
      <c r="R6987" s="23"/>
      <c r="S6987" s="23"/>
    </row>
    <row r="6988" spans="17:19">
      <c r="Q6988" s="23"/>
      <c r="R6988" s="23"/>
      <c r="S6988" s="23"/>
    </row>
    <row r="6989" spans="17:19">
      <c r="Q6989" s="23"/>
      <c r="R6989" s="23"/>
      <c r="S6989" s="23"/>
    </row>
    <row r="6990" spans="17:19">
      <c r="Q6990" s="23"/>
      <c r="R6990" s="23"/>
      <c r="S6990" s="23"/>
    </row>
    <row r="6991" spans="17:19">
      <c r="Q6991" s="23"/>
      <c r="R6991" s="23"/>
      <c r="S6991" s="23"/>
    </row>
    <row r="6992" spans="17:19">
      <c r="Q6992" s="23"/>
      <c r="R6992" s="23"/>
      <c r="S6992" s="23"/>
    </row>
    <row r="6993" spans="17:19">
      <c r="Q6993" s="23"/>
      <c r="R6993" s="23"/>
      <c r="S6993" s="23"/>
    </row>
    <row r="6994" spans="17:19">
      <c r="Q6994" s="23"/>
      <c r="R6994" s="23"/>
      <c r="S6994" s="23"/>
    </row>
    <row r="6995" spans="17:19">
      <c r="Q6995" s="23"/>
      <c r="R6995" s="23"/>
      <c r="S6995" s="23"/>
    </row>
    <row r="6996" spans="17:19">
      <c r="Q6996" s="23"/>
      <c r="R6996" s="23"/>
      <c r="S6996" s="23"/>
    </row>
    <row r="6997" spans="17:19">
      <c r="Q6997" s="23"/>
      <c r="R6997" s="23"/>
      <c r="S6997" s="23"/>
    </row>
    <row r="6998" spans="17:19">
      <c r="Q6998" s="23"/>
      <c r="R6998" s="23"/>
      <c r="S6998" s="23"/>
    </row>
    <row r="6999" spans="17:19">
      <c r="Q6999" s="23"/>
      <c r="R6999" s="23"/>
      <c r="S6999" s="23"/>
    </row>
    <row r="7000" spans="17:19">
      <c r="Q7000" s="23"/>
      <c r="R7000" s="23"/>
      <c r="S7000" s="23"/>
    </row>
    <row r="7001" spans="17:19">
      <c r="Q7001" s="23"/>
      <c r="R7001" s="23"/>
      <c r="S7001" s="23"/>
    </row>
    <row r="7002" spans="17:19">
      <c r="Q7002" s="23"/>
      <c r="R7002" s="23"/>
      <c r="S7002" s="23"/>
    </row>
    <row r="7003" spans="17:19">
      <c r="Q7003" s="23"/>
      <c r="R7003" s="23"/>
      <c r="S7003" s="23"/>
    </row>
    <row r="7004" spans="17:19">
      <c r="Q7004" s="23"/>
      <c r="R7004" s="23"/>
      <c r="S7004" s="23"/>
    </row>
    <row r="7005" spans="17:19">
      <c r="Q7005" s="23"/>
      <c r="R7005" s="23"/>
      <c r="S7005" s="23"/>
    </row>
    <row r="7006" spans="17:19">
      <c r="Q7006" s="23"/>
      <c r="R7006" s="23"/>
      <c r="S7006" s="23"/>
    </row>
    <row r="7007" spans="17:19">
      <c r="Q7007" s="23"/>
      <c r="R7007" s="23"/>
      <c r="S7007" s="23"/>
    </row>
    <row r="7008" spans="17:19">
      <c r="Q7008" s="23"/>
      <c r="R7008" s="23"/>
      <c r="S7008" s="23"/>
    </row>
    <row r="7009" spans="17:19">
      <c r="Q7009" s="23"/>
      <c r="R7009" s="23"/>
      <c r="S7009" s="23"/>
    </row>
    <row r="7010" spans="17:19">
      <c r="Q7010" s="23"/>
      <c r="R7010" s="23"/>
      <c r="S7010" s="23"/>
    </row>
    <row r="7011" spans="17:19">
      <c r="Q7011" s="23"/>
      <c r="R7011" s="23"/>
      <c r="S7011" s="23"/>
    </row>
    <row r="7012" spans="17:19">
      <c r="Q7012" s="23"/>
      <c r="R7012" s="23"/>
      <c r="S7012" s="23"/>
    </row>
    <row r="7013" spans="17:19">
      <c r="Q7013" s="23"/>
      <c r="R7013" s="23"/>
      <c r="S7013" s="23"/>
    </row>
    <row r="7014" spans="17:19">
      <c r="Q7014" s="23"/>
      <c r="R7014" s="23"/>
      <c r="S7014" s="23"/>
    </row>
    <row r="7015" spans="17:19">
      <c r="Q7015" s="23"/>
      <c r="R7015" s="23"/>
      <c r="S7015" s="23"/>
    </row>
    <row r="7016" spans="17:19">
      <c r="Q7016" s="23"/>
      <c r="R7016" s="23"/>
      <c r="S7016" s="23"/>
    </row>
    <row r="7017" spans="17:19">
      <c r="Q7017" s="23"/>
      <c r="R7017" s="23"/>
      <c r="S7017" s="23"/>
    </row>
    <row r="7018" spans="17:19">
      <c r="Q7018" s="23"/>
      <c r="R7018" s="23"/>
      <c r="S7018" s="23"/>
    </row>
    <row r="7019" spans="17:19">
      <c r="Q7019" s="23"/>
      <c r="R7019" s="23"/>
      <c r="S7019" s="23"/>
    </row>
    <row r="7020" spans="17:19">
      <c r="Q7020" s="23"/>
      <c r="R7020" s="23"/>
      <c r="S7020" s="23"/>
    </row>
    <row r="7021" spans="17:19">
      <c r="Q7021" s="23"/>
      <c r="R7021" s="23"/>
      <c r="S7021" s="23"/>
    </row>
    <row r="7022" spans="17:19">
      <c r="Q7022" s="23"/>
      <c r="R7022" s="23"/>
      <c r="S7022" s="23"/>
    </row>
    <row r="7023" spans="17:19">
      <c r="Q7023" s="23"/>
      <c r="R7023" s="23"/>
      <c r="S7023" s="23"/>
    </row>
    <row r="7024" spans="17:19">
      <c r="Q7024" s="23"/>
      <c r="R7024" s="23"/>
      <c r="S7024" s="23"/>
    </row>
    <row r="7025" spans="17:19">
      <c r="Q7025" s="23"/>
      <c r="R7025" s="23"/>
      <c r="S7025" s="23"/>
    </row>
    <row r="7026" spans="17:19">
      <c r="Q7026" s="23"/>
      <c r="R7026" s="23"/>
      <c r="S7026" s="23"/>
    </row>
    <row r="7027" spans="17:19">
      <c r="Q7027" s="23"/>
      <c r="R7027" s="23"/>
      <c r="S7027" s="23"/>
    </row>
    <row r="7028" spans="17:19">
      <c r="Q7028" s="23"/>
      <c r="R7028" s="23"/>
      <c r="S7028" s="23"/>
    </row>
    <row r="7029" spans="17:19">
      <c r="Q7029" s="23"/>
      <c r="R7029" s="23"/>
      <c r="S7029" s="23"/>
    </row>
    <row r="7030" spans="17:19">
      <c r="Q7030" s="23"/>
      <c r="R7030" s="23"/>
      <c r="S7030" s="23"/>
    </row>
    <row r="7031" spans="17:19">
      <c r="Q7031" s="23"/>
      <c r="R7031" s="23"/>
      <c r="S7031" s="23"/>
    </row>
    <row r="7032" spans="17:19">
      <c r="Q7032" s="23"/>
      <c r="R7032" s="23"/>
      <c r="S7032" s="23"/>
    </row>
    <row r="7033" spans="17:19">
      <c r="Q7033" s="23"/>
      <c r="R7033" s="23"/>
      <c r="S7033" s="23"/>
    </row>
    <row r="7034" spans="17:19">
      <c r="Q7034" s="23"/>
      <c r="R7034" s="23"/>
      <c r="S7034" s="23"/>
    </row>
    <row r="7035" spans="17:19">
      <c r="Q7035" s="23"/>
      <c r="R7035" s="23"/>
      <c r="S7035" s="23"/>
    </row>
    <row r="7036" spans="17:19">
      <c r="Q7036" s="23"/>
      <c r="R7036" s="23"/>
      <c r="S7036" s="23"/>
    </row>
    <row r="7037" spans="17:19">
      <c r="Q7037" s="23"/>
      <c r="R7037" s="23"/>
      <c r="S7037" s="23"/>
    </row>
    <row r="7038" spans="17:19">
      <c r="Q7038" s="23"/>
      <c r="R7038" s="23"/>
      <c r="S7038" s="23"/>
    </row>
    <row r="7039" spans="17:19">
      <c r="Q7039" s="23"/>
      <c r="R7039" s="23"/>
      <c r="S7039" s="23"/>
    </row>
    <row r="7040" spans="17:19">
      <c r="Q7040" s="23"/>
      <c r="R7040" s="23"/>
      <c r="S7040" s="23"/>
    </row>
    <row r="7041" spans="17:19">
      <c r="Q7041" s="23"/>
      <c r="R7041" s="23"/>
      <c r="S7041" s="23"/>
    </row>
    <row r="7042" spans="17:19">
      <c r="Q7042" s="23"/>
      <c r="R7042" s="23"/>
      <c r="S7042" s="23"/>
    </row>
    <row r="7043" spans="17:19">
      <c r="Q7043" s="23"/>
      <c r="R7043" s="23"/>
      <c r="S7043" s="23"/>
    </row>
    <row r="7044" spans="17:19">
      <c r="Q7044" s="23"/>
      <c r="R7044" s="23"/>
      <c r="S7044" s="23"/>
    </row>
    <row r="7045" spans="17:19">
      <c r="Q7045" s="23"/>
      <c r="R7045" s="23"/>
      <c r="S7045" s="23"/>
    </row>
    <row r="7046" spans="17:19">
      <c r="Q7046" s="23"/>
      <c r="R7046" s="23"/>
      <c r="S7046" s="23"/>
    </row>
    <row r="7047" spans="17:19">
      <c r="Q7047" s="23"/>
      <c r="R7047" s="23"/>
      <c r="S7047" s="23"/>
    </row>
    <row r="7048" spans="17:19">
      <c r="Q7048" s="23"/>
      <c r="R7048" s="23"/>
      <c r="S7048" s="23"/>
    </row>
    <row r="7049" spans="17:19">
      <c r="Q7049" s="23"/>
      <c r="R7049" s="23"/>
      <c r="S7049" s="23"/>
    </row>
    <row r="7050" spans="17:19">
      <c r="Q7050" s="23"/>
      <c r="R7050" s="23"/>
      <c r="S7050" s="23"/>
    </row>
    <row r="7051" spans="17:19">
      <c r="Q7051" s="23"/>
      <c r="R7051" s="23"/>
      <c r="S7051" s="23"/>
    </row>
    <row r="7052" spans="17:19">
      <c r="Q7052" s="23"/>
      <c r="R7052" s="23"/>
      <c r="S7052" s="23"/>
    </row>
    <row r="7053" spans="17:19">
      <c r="Q7053" s="23"/>
      <c r="R7053" s="23"/>
      <c r="S7053" s="23"/>
    </row>
    <row r="7054" spans="17:19">
      <c r="Q7054" s="23"/>
      <c r="R7054" s="23"/>
      <c r="S7054" s="23"/>
    </row>
    <row r="7055" spans="17:19">
      <c r="Q7055" s="23"/>
      <c r="R7055" s="23"/>
      <c r="S7055" s="23"/>
    </row>
    <row r="7056" spans="17:19">
      <c r="Q7056" s="23"/>
      <c r="R7056" s="23"/>
      <c r="S7056" s="23"/>
    </row>
    <row r="7057" spans="17:19">
      <c r="Q7057" s="23"/>
      <c r="R7057" s="23"/>
      <c r="S7057" s="23"/>
    </row>
    <row r="7058" spans="17:19">
      <c r="Q7058" s="23"/>
      <c r="R7058" s="23"/>
      <c r="S7058" s="23"/>
    </row>
    <row r="7059" spans="17:19">
      <c r="Q7059" s="23"/>
      <c r="R7059" s="23"/>
      <c r="S7059" s="23"/>
    </row>
    <row r="7060" spans="17:19">
      <c r="Q7060" s="23"/>
      <c r="R7060" s="23"/>
      <c r="S7060" s="23"/>
    </row>
    <row r="7061" spans="17:19">
      <c r="Q7061" s="23"/>
      <c r="R7061" s="23"/>
      <c r="S7061" s="23"/>
    </row>
    <row r="7062" spans="17:19">
      <c r="Q7062" s="23"/>
      <c r="R7062" s="23"/>
      <c r="S7062" s="23"/>
    </row>
    <row r="7063" spans="17:19">
      <c r="Q7063" s="23"/>
      <c r="R7063" s="23"/>
      <c r="S7063" s="23"/>
    </row>
    <row r="7064" spans="17:19">
      <c r="Q7064" s="23"/>
      <c r="R7064" s="23"/>
      <c r="S7064" s="23"/>
    </row>
    <row r="7065" spans="17:19">
      <c r="Q7065" s="23"/>
      <c r="R7065" s="23"/>
      <c r="S7065" s="23"/>
    </row>
    <row r="7066" spans="17:19">
      <c r="Q7066" s="23"/>
      <c r="R7066" s="23"/>
      <c r="S7066" s="23"/>
    </row>
    <row r="7067" spans="17:19">
      <c r="Q7067" s="23"/>
      <c r="R7067" s="23"/>
      <c r="S7067" s="23"/>
    </row>
    <row r="7068" spans="17:19">
      <c r="Q7068" s="23"/>
      <c r="R7068" s="23"/>
      <c r="S7068" s="23"/>
    </row>
    <row r="7069" spans="17:19">
      <c r="Q7069" s="23"/>
      <c r="R7069" s="23"/>
      <c r="S7069" s="23"/>
    </row>
    <row r="7070" spans="17:19">
      <c r="Q7070" s="23"/>
      <c r="R7070" s="23"/>
      <c r="S7070" s="23"/>
    </row>
    <row r="7071" spans="17:19">
      <c r="Q7071" s="23"/>
      <c r="R7071" s="23"/>
      <c r="S7071" s="23"/>
    </row>
    <row r="7072" spans="17:19">
      <c r="Q7072" s="23"/>
      <c r="R7072" s="23"/>
      <c r="S7072" s="23"/>
    </row>
    <row r="7073" spans="17:19">
      <c r="Q7073" s="23"/>
      <c r="R7073" s="23"/>
      <c r="S7073" s="23"/>
    </row>
    <row r="7074" spans="17:19">
      <c r="Q7074" s="23"/>
      <c r="R7074" s="23"/>
      <c r="S7074" s="23"/>
    </row>
    <row r="7075" spans="17:19">
      <c r="Q7075" s="23"/>
      <c r="R7075" s="23"/>
      <c r="S7075" s="23"/>
    </row>
    <row r="7076" spans="17:19">
      <c r="Q7076" s="23"/>
      <c r="R7076" s="23"/>
      <c r="S7076" s="23"/>
    </row>
    <row r="7077" spans="17:19">
      <c r="Q7077" s="23"/>
      <c r="R7077" s="23"/>
      <c r="S7077" s="23"/>
    </row>
    <row r="7078" spans="17:19">
      <c r="Q7078" s="23"/>
      <c r="R7078" s="23"/>
      <c r="S7078" s="23"/>
    </row>
    <row r="7079" spans="17:19">
      <c r="Q7079" s="23"/>
      <c r="R7079" s="23"/>
      <c r="S7079" s="23"/>
    </row>
    <row r="7080" spans="17:19">
      <c r="Q7080" s="23"/>
      <c r="R7080" s="23"/>
      <c r="S7080" s="23"/>
    </row>
    <row r="7081" spans="17:19">
      <c r="Q7081" s="23"/>
      <c r="R7081" s="23"/>
      <c r="S7081" s="23"/>
    </row>
    <row r="7082" spans="17:19">
      <c r="Q7082" s="23"/>
      <c r="R7082" s="23"/>
      <c r="S7082" s="23"/>
    </row>
    <row r="7083" spans="17:19">
      <c r="Q7083" s="23"/>
      <c r="R7083" s="23"/>
      <c r="S7083" s="23"/>
    </row>
    <row r="7084" spans="17:19">
      <c r="Q7084" s="23"/>
      <c r="R7084" s="23"/>
      <c r="S7084" s="23"/>
    </row>
    <row r="7085" spans="17:19">
      <c r="Q7085" s="23"/>
      <c r="R7085" s="23"/>
      <c r="S7085" s="23"/>
    </row>
    <row r="7086" spans="17:19">
      <c r="Q7086" s="23"/>
      <c r="R7086" s="23"/>
      <c r="S7086" s="23"/>
    </row>
    <row r="7087" spans="17:19">
      <c r="Q7087" s="23"/>
      <c r="R7087" s="23"/>
      <c r="S7087" s="23"/>
    </row>
    <row r="7088" spans="17:19">
      <c r="Q7088" s="23"/>
      <c r="R7088" s="23"/>
      <c r="S7088" s="23"/>
    </row>
    <row r="7089" spans="17:19">
      <c r="Q7089" s="23"/>
      <c r="R7089" s="23"/>
      <c r="S7089" s="23"/>
    </row>
    <row r="7090" spans="17:19">
      <c r="Q7090" s="23"/>
      <c r="R7090" s="23"/>
      <c r="S7090" s="23"/>
    </row>
    <row r="7091" spans="17:19">
      <c r="Q7091" s="23"/>
      <c r="R7091" s="23"/>
      <c r="S7091" s="23"/>
    </row>
    <row r="7092" spans="17:19">
      <c r="Q7092" s="23"/>
      <c r="R7092" s="23"/>
      <c r="S7092" s="23"/>
    </row>
    <row r="7093" spans="17:19">
      <c r="Q7093" s="23"/>
      <c r="R7093" s="23"/>
      <c r="S7093" s="23"/>
    </row>
    <row r="7094" spans="17:19">
      <c r="Q7094" s="23"/>
      <c r="R7094" s="23"/>
      <c r="S7094" s="23"/>
    </row>
    <row r="7095" spans="17:19">
      <c r="Q7095" s="23"/>
      <c r="R7095" s="23"/>
      <c r="S7095" s="23"/>
    </row>
    <row r="7096" spans="17:19">
      <c r="Q7096" s="23"/>
      <c r="R7096" s="23"/>
      <c r="S7096" s="23"/>
    </row>
    <row r="7097" spans="17:19">
      <c r="Q7097" s="23"/>
      <c r="R7097" s="23"/>
      <c r="S7097" s="23"/>
    </row>
    <row r="7098" spans="17:19">
      <c r="Q7098" s="23"/>
      <c r="R7098" s="23"/>
      <c r="S7098" s="23"/>
    </row>
    <row r="7099" spans="17:19">
      <c r="Q7099" s="23"/>
      <c r="R7099" s="23"/>
      <c r="S7099" s="23"/>
    </row>
    <row r="7100" spans="17:19">
      <c r="Q7100" s="23"/>
      <c r="R7100" s="23"/>
      <c r="S7100" s="23"/>
    </row>
    <row r="7101" spans="17:19">
      <c r="Q7101" s="23"/>
      <c r="R7101" s="23"/>
      <c r="S7101" s="23"/>
    </row>
    <row r="7102" spans="17:19">
      <c r="Q7102" s="23"/>
      <c r="R7102" s="23"/>
      <c r="S7102" s="23"/>
    </row>
    <row r="7103" spans="17:19">
      <c r="Q7103" s="23"/>
      <c r="R7103" s="23"/>
      <c r="S7103" s="23"/>
    </row>
    <row r="7104" spans="17:19">
      <c r="Q7104" s="23"/>
      <c r="R7104" s="23"/>
      <c r="S7104" s="23"/>
    </row>
    <row r="7105" spans="17:19">
      <c r="Q7105" s="23"/>
      <c r="R7105" s="23"/>
      <c r="S7105" s="23"/>
    </row>
    <row r="7106" spans="17:19">
      <c r="Q7106" s="23"/>
      <c r="R7106" s="23"/>
      <c r="S7106" s="23"/>
    </row>
    <row r="7107" spans="17:19">
      <c r="Q7107" s="23"/>
      <c r="R7107" s="23"/>
      <c r="S7107" s="23"/>
    </row>
    <row r="7108" spans="17:19">
      <c r="Q7108" s="23"/>
      <c r="R7108" s="23"/>
      <c r="S7108" s="23"/>
    </row>
    <row r="7109" spans="17:19">
      <c r="Q7109" s="23"/>
      <c r="R7109" s="23"/>
      <c r="S7109" s="23"/>
    </row>
    <row r="7110" spans="17:19">
      <c r="Q7110" s="23"/>
      <c r="R7110" s="23"/>
      <c r="S7110" s="23"/>
    </row>
    <row r="7111" spans="17:19">
      <c r="Q7111" s="23"/>
      <c r="R7111" s="23"/>
      <c r="S7111" s="23"/>
    </row>
    <row r="7112" spans="17:19">
      <c r="Q7112" s="23"/>
      <c r="R7112" s="23"/>
      <c r="S7112" s="23"/>
    </row>
    <row r="7113" spans="17:19">
      <c r="Q7113" s="23"/>
      <c r="R7113" s="23"/>
      <c r="S7113" s="23"/>
    </row>
    <row r="7114" spans="17:19">
      <c r="Q7114" s="23"/>
      <c r="R7114" s="23"/>
      <c r="S7114" s="23"/>
    </row>
    <row r="7115" spans="17:19">
      <c r="Q7115" s="23"/>
      <c r="R7115" s="23"/>
      <c r="S7115" s="23"/>
    </row>
    <row r="7116" spans="17:19">
      <c r="Q7116" s="23"/>
      <c r="R7116" s="23"/>
      <c r="S7116" s="23"/>
    </row>
    <row r="7117" spans="17:19">
      <c r="Q7117" s="23"/>
      <c r="R7117" s="23"/>
      <c r="S7117" s="23"/>
    </row>
    <row r="7118" spans="17:19">
      <c r="Q7118" s="23"/>
      <c r="R7118" s="23"/>
      <c r="S7118" s="23"/>
    </row>
    <row r="7119" spans="17:19">
      <c r="Q7119" s="23"/>
      <c r="R7119" s="23"/>
      <c r="S7119" s="23"/>
    </row>
    <row r="7120" spans="17:19">
      <c r="Q7120" s="23"/>
      <c r="R7120" s="23"/>
      <c r="S7120" s="23"/>
    </row>
    <row r="7121" spans="17:19">
      <c r="Q7121" s="23"/>
      <c r="R7121" s="23"/>
      <c r="S7121" s="23"/>
    </row>
    <row r="7122" spans="17:19">
      <c r="Q7122" s="23"/>
      <c r="R7122" s="23"/>
      <c r="S7122" s="23"/>
    </row>
    <row r="7123" spans="17:19">
      <c r="Q7123" s="23"/>
      <c r="R7123" s="23"/>
      <c r="S7123" s="23"/>
    </row>
    <row r="7124" spans="17:19">
      <c r="Q7124" s="23"/>
      <c r="R7124" s="23"/>
      <c r="S7124" s="23"/>
    </row>
    <row r="7125" spans="17:19">
      <c r="Q7125" s="23"/>
      <c r="R7125" s="23"/>
      <c r="S7125" s="23"/>
    </row>
    <row r="7126" spans="17:19">
      <c r="Q7126" s="23"/>
      <c r="R7126" s="23"/>
      <c r="S7126" s="23"/>
    </row>
    <row r="7127" spans="17:19">
      <c r="Q7127" s="23"/>
      <c r="R7127" s="23"/>
      <c r="S7127" s="23"/>
    </row>
    <row r="7128" spans="17:19">
      <c r="Q7128" s="23"/>
      <c r="R7128" s="23"/>
      <c r="S7128" s="23"/>
    </row>
    <row r="7129" spans="17:19">
      <c r="Q7129" s="23"/>
      <c r="R7129" s="23"/>
      <c r="S7129" s="23"/>
    </row>
    <row r="7130" spans="17:19">
      <c r="Q7130" s="23"/>
      <c r="R7130" s="23"/>
      <c r="S7130" s="23"/>
    </row>
    <row r="7131" spans="17:19">
      <c r="Q7131" s="23"/>
      <c r="R7131" s="23"/>
      <c r="S7131" s="23"/>
    </row>
    <row r="7132" spans="17:19">
      <c r="Q7132" s="23"/>
      <c r="R7132" s="23"/>
      <c r="S7132" s="23"/>
    </row>
    <row r="7133" spans="17:19">
      <c r="Q7133" s="23"/>
      <c r="R7133" s="23"/>
      <c r="S7133" s="23"/>
    </row>
    <row r="7134" spans="17:19">
      <c r="Q7134" s="23"/>
      <c r="R7134" s="23"/>
      <c r="S7134" s="23"/>
    </row>
    <row r="7135" spans="17:19">
      <c r="Q7135" s="23"/>
      <c r="R7135" s="23"/>
      <c r="S7135" s="23"/>
    </row>
    <row r="7136" spans="17:19">
      <c r="Q7136" s="23"/>
      <c r="R7136" s="23"/>
      <c r="S7136" s="23"/>
    </row>
    <row r="7137" spans="17:19">
      <c r="Q7137" s="23"/>
      <c r="R7137" s="23"/>
      <c r="S7137" s="23"/>
    </row>
    <row r="7138" spans="17:19">
      <c r="Q7138" s="23"/>
      <c r="R7138" s="23"/>
      <c r="S7138" s="23"/>
    </row>
    <row r="7139" spans="17:19">
      <c r="Q7139" s="23"/>
      <c r="R7139" s="23"/>
      <c r="S7139" s="23"/>
    </row>
    <row r="7140" spans="17:19">
      <c r="Q7140" s="23"/>
      <c r="R7140" s="23"/>
      <c r="S7140" s="23"/>
    </row>
    <row r="7141" spans="17:19">
      <c r="Q7141" s="23"/>
      <c r="R7141" s="23"/>
      <c r="S7141" s="23"/>
    </row>
    <row r="7142" spans="17:19">
      <c r="Q7142" s="23"/>
      <c r="R7142" s="23"/>
      <c r="S7142" s="23"/>
    </row>
    <row r="7143" spans="17:19">
      <c r="Q7143" s="23"/>
      <c r="R7143" s="23"/>
      <c r="S7143" s="23"/>
    </row>
    <row r="7144" spans="17:19">
      <c r="Q7144" s="23"/>
      <c r="R7144" s="23"/>
      <c r="S7144" s="23"/>
    </row>
    <row r="7145" spans="17:19">
      <c r="Q7145" s="23"/>
      <c r="R7145" s="23"/>
      <c r="S7145" s="23"/>
    </row>
    <row r="7146" spans="17:19">
      <c r="Q7146" s="23"/>
      <c r="R7146" s="23"/>
      <c r="S7146" s="23"/>
    </row>
    <row r="7147" spans="17:19">
      <c r="Q7147" s="23"/>
      <c r="R7147" s="23"/>
      <c r="S7147" s="23"/>
    </row>
    <row r="7148" spans="17:19">
      <c r="Q7148" s="23"/>
      <c r="R7148" s="23"/>
      <c r="S7148" s="23"/>
    </row>
    <row r="7149" spans="17:19">
      <c r="Q7149" s="23"/>
      <c r="R7149" s="23"/>
      <c r="S7149" s="23"/>
    </row>
    <row r="7150" spans="17:19">
      <c r="Q7150" s="23"/>
      <c r="R7150" s="23"/>
      <c r="S7150" s="23"/>
    </row>
    <row r="7151" spans="17:19">
      <c r="Q7151" s="23"/>
      <c r="R7151" s="23"/>
      <c r="S7151" s="23"/>
    </row>
    <row r="7152" spans="17:19">
      <c r="Q7152" s="23"/>
      <c r="R7152" s="23"/>
      <c r="S7152" s="23"/>
    </row>
    <row r="7153" spans="17:19">
      <c r="Q7153" s="23"/>
      <c r="R7153" s="23"/>
      <c r="S7153" s="23"/>
    </row>
    <row r="7154" spans="17:19">
      <c r="Q7154" s="23"/>
      <c r="R7154" s="23"/>
      <c r="S7154" s="23"/>
    </row>
    <row r="7155" spans="17:19">
      <c r="Q7155" s="23"/>
      <c r="R7155" s="23"/>
      <c r="S7155" s="23"/>
    </row>
    <row r="7156" spans="17:19">
      <c r="Q7156" s="23"/>
      <c r="R7156" s="23"/>
      <c r="S7156" s="23"/>
    </row>
    <row r="7157" spans="17:19">
      <c r="Q7157" s="23"/>
      <c r="R7157" s="23"/>
      <c r="S7157" s="23"/>
    </row>
    <row r="7158" spans="17:19">
      <c r="Q7158" s="23"/>
      <c r="R7158" s="23"/>
      <c r="S7158" s="23"/>
    </row>
    <row r="7159" spans="17:19">
      <c r="Q7159" s="23"/>
      <c r="R7159" s="23"/>
      <c r="S7159" s="23"/>
    </row>
    <row r="7160" spans="17:19">
      <c r="Q7160" s="23"/>
      <c r="R7160" s="23"/>
      <c r="S7160" s="23"/>
    </row>
    <row r="7161" spans="17:19">
      <c r="Q7161" s="23"/>
      <c r="R7161" s="23"/>
      <c r="S7161" s="23"/>
    </row>
    <row r="7162" spans="17:19">
      <c r="Q7162" s="23"/>
      <c r="R7162" s="23"/>
      <c r="S7162" s="23"/>
    </row>
    <row r="7163" spans="17:19">
      <c r="Q7163" s="23"/>
      <c r="R7163" s="23"/>
      <c r="S7163" s="23"/>
    </row>
    <row r="7164" spans="17:19">
      <c r="Q7164" s="23"/>
      <c r="R7164" s="23"/>
      <c r="S7164" s="23"/>
    </row>
    <row r="7165" spans="17:19">
      <c r="Q7165" s="23"/>
      <c r="R7165" s="23"/>
      <c r="S7165" s="23"/>
    </row>
    <row r="7166" spans="17:19">
      <c r="Q7166" s="23"/>
      <c r="R7166" s="23"/>
      <c r="S7166" s="23"/>
    </row>
    <row r="7167" spans="17:19">
      <c r="Q7167" s="23"/>
      <c r="R7167" s="23"/>
      <c r="S7167" s="23"/>
    </row>
    <row r="7168" spans="17:19">
      <c r="Q7168" s="23"/>
      <c r="R7168" s="23"/>
      <c r="S7168" s="23"/>
    </row>
    <row r="7169" spans="17:19">
      <c r="Q7169" s="23"/>
      <c r="R7169" s="23"/>
      <c r="S7169" s="23"/>
    </row>
    <row r="7170" spans="17:19">
      <c r="Q7170" s="23"/>
      <c r="R7170" s="23"/>
      <c r="S7170" s="23"/>
    </row>
    <row r="7171" spans="17:19">
      <c r="Q7171" s="23"/>
      <c r="R7171" s="23"/>
      <c r="S7171" s="23"/>
    </row>
    <row r="7172" spans="17:19">
      <c r="Q7172" s="23"/>
      <c r="R7172" s="23"/>
      <c r="S7172" s="23"/>
    </row>
    <row r="7173" spans="17:19">
      <c r="Q7173" s="23"/>
      <c r="R7173" s="23"/>
      <c r="S7173" s="23"/>
    </row>
    <row r="7174" spans="17:19">
      <c r="Q7174" s="23"/>
      <c r="R7174" s="23"/>
      <c r="S7174" s="23"/>
    </row>
    <row r="7175" spans="17:19">
      <c r="Q7175" s="23"/>
      <c r="R7175" s="23"/>
      <c r="S7175" s="23"/>
    </row>
    <row r="7176" spans="17:19">
      <c r="Q7176" s="23"/>
      <c r="R7176" s="23"/>
      <c r="S7176" s="23"/>
    </row>
    <row r="7177" spans="17:19">
      <c r="Q7177" s="23"/>
      <c r="R7177" s="23"/>
      <c r="S7177" s="23"/>
    </row>
    <row r="7178" spans="17:19">
      <c r="Q7178" s="23"/>
      <c r="R7178" s="23"/>
      <c r="S7178" s="23"/>
    </row>
    <row r="7179" spans="17:19">
      <c r="Q7179" s="23"/>
      <c r="R7179" s="23"/>
      <c r="S7179" s="23"/>
    </row>
    <row r="7180" spans="17:19">
      <c r="Q7180" s="23"/>
      <c r="R7180" s="23"/>
      <c r="S7180" s="23"/>
    </row>
    <row r="7181" spans="17:19">
      <c r="Q7181" s="23"/>
      <c r="R7181" s="23"/>
      <c r="S7181" s="23"/>
    </row>
    <row r="7182" spans="17:19">
      <c r="Q7182" s="23"/>
      <c r="R7182" s="23"/>
      <c r="S7182" s="23"/>
    </row>
    <row r="7183" spans="17:19">
      <c r="Q7183" s="23"/>
      <c r="R7183" s="23"/>
      <c r="S7183" s="23"/>
    </row>
    <row r="7184" spans="17:19">
      <c r="Q7184" s="23"/>
      <c r="R7184" s="23"/>
      <c r="S7184" s="23"/>
    </row>
    <row r="7185" spans="17:19">
      <c r="Q7185" s="23"/>
      <c r="R7185" s="23"/>
      <c r="S7185" s="23"/>
    </row>
    <row r="7186" spans="17:19">
      <c r="Q7186" s="23"/>
      <c r="R7186" s="23"/>
      <c r="S7186" s="23"/>
    </row>
    <row r="7187" spans="17:19">
      <c r="Q7187" s="23"/>
      <c r="R7187" s="23"/>
      <c r="S7187" s="23"/>
    </row>
    <row r="7188" spans="17:19">
      <c r="Q7188" s="23"/>
      <c r="R7188" s="23"/>
      <c r="S7188" s="23"/>
    </row>
    <row r="7189" spans="17:19">
      <c r="Q7189" s="23"/>
      <c r="R7189" s="23"/>
      <c r="S7189" s="23"/>
    </row>
    <row r="7190" spans="17:19">
      <c r="Q7190" s="23"/>
      <c r="R7190" s="23"/>
      <c r="S7190" s="23"/>
    </row>
    <row r="7191" spans="17:19">
      <c r="Q7191" s="23"/>
      <c r="R7191" s="23"/>
      <c r="S7191" s="23"/>
    </row>
    <row r="7192" spans="17:19">
      <c r="Q7192" s="23"/>
      <c r="R7192" s="23"/>
      <c r="S7192" s="23"/>
    </row>
    <row r="7193" spans="17:19">
      <c r="Q7193" s="23"/>
      <c r="R7193" s="23"/>
      <c r="S7193" s="23"/>
    </row>
    <row r="7194" spans="17:19">
      <c r="Q7194" s="23"/>
      <c r="R7194" s="23"/>
      <c r="S7194" s="23"/>
    </row>
    <row r="7195" spans="17:19">
      <c r="Q7195" s="23"/>
      <c r="R7195" s="23"/>
      <c r="S7195" s="23"/>
    </row>
    <row r="7196" spans="17:19">
      <c r="Q7196" s="23"/>
      <c r="R7196" s="23"/>
      <c r="S7196" s="23"/>
    </row>
    <row r="7197" spans="17:19">
      <c r="Q7197" s="23"/>
      <c r="R7197" s="23"/>
      <c r="S7197" s="23"/>
    </row>
    <row r="7198" spans="17:19">
      <c r="Q7198" s="23"/>
      <c r="R7198" s="23"/>
      <c r="S7198" s="23"/>
    </row>
    <row r="7199" spans="17:19">
      <c r="Q7199" s="23"/>
      <c r="R7199" s="23"/>
      <c r="S7199" s="23"/>
    </row>
    <row r="7200" spans="17:19">
      <c r="Q7200" s="23"/>
      <c r="R7200" s="23"/>
      <c r="S7200" s="23"/>
    </row>
    <row r="7201" spans="17:19">
      <c r="Q7201" s="23"/>
      <c r="R7201" s="23"/>
      <c r="S7201" s="23"/>
    </row>
    <row r="7202" spans="17:19">
      <c r="Q7202" s="23"/>
      <c r="R7202" s="23"/>
      <c r="S7202" s="23"/>
    </row>
    <row r="7203" spans="17:19">
      <c r="Q7203" s="23"/>
      <c r="R7203" s="23"/>
      <c r="S7203" s="23"/>
    </row>
    <row r="7204" spans="17:19">
      <c r="Q7204" s="23"/>
      <c r="R7204" s="23"/>
      <c r="S7204" s="23"/>
    </row>
    <row r="7205" spans="17:19">
      <c r="Q7205" s="23"/>
      <c r="R7205" s="23"/>
      <c r="S7205" s="23"/>
    </row>
    <row r="7206" spans="17:19">
      <c r="Q7206" s="23"/>
      <c r="R7206" s="23"/>
      <c r="S7206" s="23"/>
    </row>
    <row r="7207" spans="17:19">
      <c r="Q7207" s="23"/>
      <c r="R7207" s="23"/>
      <c r="S7207" s="23"/>
    </row>
    <row r="7208" spans="17:19">
      <c r="Q7208" s="23"/>
      <c r="R7208" s="23"/>
      <c r="S7208" s="23"/>
    </row>
    <row r="7209" spans="17:19">
      <c r="Q7209" s="23"/>
      <c r="R7209" s="23"/>
      <c r="S7209" s="23"/>
    </row>
    <row r="7210" spans="17:19">
      <c r="Q7210" s="23"/>
      <c r="R7210" s="23"/>
      <c r="S7210" s="23"/>
    </row>
    <row r="7211" spans="17:19">
      <c r="Q7211" s="23"/>
      <c r="R7211" s="23"/>
      <c r="S7211" s="23"/>
    </row>
    <row r="7212" spans="17:19">
      <c r="Q7212" s="23"/>
      <c r="R7212" s="23"/>
      <c r="S7212" s="23"/>
    </row>
    <row r="7213" spans="17:19">
      <c r="Q7213" s="23"/>
      <c r="R7213" s="23"/>
      <c r="S7213" s="23"/>
    </row>
    <row r="7214" spans="17:19">
      <c r="Q7214" s="23"/>
      <c r="R7214" s="23"/>
      <c r="S7214" s="23"/>
    </row>
    <row r="7215" spans="17:19">
      <c r="Q7215" s="23"/>
      <c r="R7215" s="23"/>
      <c r="S7215" s="23"/>
    </row>
    <row r="7216" spans="17:19">
      <c r="Q7216" s="23"/>
      <c r="R7216" s="23"/>
      <c r="S7216" s="23"/>
    </row>
    <row r="7217" spans="17:19">
      <c r="Q7217" s="23"/>
      <c r="R7217" s="23"/>
      <c r="S7217" s="23"/>
    </row>
    <row r="7218" spans="17:19">
      <c r="Q7218" s="23"/>
      <c r="R7218" s="23"/>
      <c r="S7218" s="23"/>
    </row>
    <row r="7219" spans="17:19">
      <c r="Q7219" s="23"/>
      <c r="R7219" s="23"/>
      <c r="S7219" s="23"/>
    </row>
    <row r="7220" spans="17:19">
      <c r="Q7220" s="23"/>
      <c r="R7220" s="23"/>
      <c r="S7220" s="23"/>
    </row>
    <row r="7221" spans="17:19">
      <c r="Q7221" s="23"/>
      <c r="R7221" s="23"/>
      <c r="S7221" s="23"/>
    </row>
    <row r="7222" spans="17:19">
      <c r="Q7222" s="23"/>
      <c r="R7222" s="23"/>
      <c r="S7222" s="23"/>
    </row>
    <row r="7223" spans="17:19">
      <c r="Q7223" s="23"/>
      <c r="R7223" s="23"/>
      <c r="S7223" s="23"/>
    </row>
    <row r="7224" spans="17:19">
      <c r="Q7224" s="23"/>
      <c r="R7224" s="23"/>
      <c r="S7224" s="23"/>
    </row>
    <row r="7225" spans="17:19">
      <c r="Q7225" s="23"/>
      <c r="R7225" s="23"/>
      <c r="S7225" s="23"/>
    </row>
    <row r="7226" spans="17:19">
      <c r="Q7226" s="23"/>
      <c r="R7226" s="23"/>
      <c r="S7226" s="23"/>
    </row>
    <row r="7227" spans="17:19">
      <c r="Q7227" s="23"/>
      <c r="R7227" s="23"/>
      <c r="S7227" s="23"/>
    </row>
    <row r="7228" spans="17:19">
      <c r="Q7228" s="23"/>
      <c r="R7228" s="23"/>
      <c r="S7228" s="23"/>
    </row>
    <row r="7229" spans="17:19">
      <c r="Q7229" s="23"/>
      <c r="R7229" s="23"/>
      <c r="S7229" s="23"/>
    </row>
    <row r="7230" spans="17:19">
      <c r="Q7230" s="23"/>
      <c r="R7230" s="23"/>
      <c r="S7230" s="23"/>
    </row>
    <row r="7231" spans="17:19">
      <c r="Q7231" s="23"/>
      <c r="R7231" s="23"/>
      <c r="S7231" s="23"/>
    </row>
    <row r="7232" spans="17:19">
      <c r="Q7232" s="23"/>
      <c r="R7232" s="23"/>
      <c r="S7232" s="23"/>
    </row>
    <row r="7233" spans="17:19">
      <c r="Q7233" s="23"/>
      <c r="R7233" s="23"/>
      <c r="S7233" s="23"/>
    </row>
    <row r="7234" spans="17:19">
      <c r="Q7234" s="23"/>
      <c r="R7234" s="23"/>
      <c r="S7234" s="23"/>
    </row>
    <row r="7235" spans="17:19">
      <c r="Q7235" s="23"/>
      <c r="R7235" s="23"/>
      <c r="S7235" s="23"/>
    </row>
    <row r="7236" spans="17:19">
      <c r="Q7236" s="23"/>
      <c r="R7236" s="23"/>
      <c r="S7236" s="23"/>
    </row>
    <row r="7237" spans="17:19">
      <c r="Q7237" s="23"/>
      <c r="R7237" s="23"/>
      <c r="S7237" s="23"/>
    </row>
    <row r="7238" spans="17:19">
      <c r="Q7238" s="23"/>
      <c r="R7238" s="23"/>
      <c r="S7238" s="23"/>
    </row>
    <row r="7239" spans="17:19">
      <c r="Q7239" s="23"/>
      <c r="R7239" s="23"/>
      <c r="S7239" s="23"/>
    </row>
    <row r="7240" spans="17:19">
      <c r="Q7240" s="23"/>
      <c r="R7240" s="23"/>
      <c r="S7240" s="23"/>
    </row>
    <row r="7241" spans="17:19">
      <c r="Q7241" s="23"/>
      <c r="R7241" s="23"/>
      <c r="S7241" s="23"/>
    </row>
    <row r="7242" spans="17:19">
      <c r="Q7242" s="23"/>
      <c r="R7242" s="23"/>
      <c r="S7242" s="23"/>
    </row>
    <row r="7243" spans="17:19">
      <c r="Q7243" s="23"/>
      <c r="R7243" s="23"/>
      <c r="S7243" s="23"/>
    </row>
    <row r="7244" spans="17:19">
      <c r="Q7244" s="23"/>
      <c r="R7244" s="23"/>
      <c r="S7244" s="23"/>
    </row>
    <row r="7245" spans="17:19">
      <c r="Q7245" s="23"/>
      <c r="R7245" s="23"/>
      <c r="S7245" s="23"/>
    </row>
    <row r="7246" spans="17:19">
      <c r="Q7246" s="23"/>
      <c r="R7246" s="23"/>
      <c r="S7246" s="23"/>
    </row>
    <row r="7247" spans="17:19">
      <c r="Q7247" s="23"/>
      <c r="R7247" s="23"/>
      <c r="S7247" s="23"/>
    </row>
    <row r="7248" spans="17:19">
      <c r="Q7248" s="23"/>
      <c r="R7248" s="23"/>
      <c r="S7248" s="23"/>
    </row>
    <row r="7249" spans="17:19">
      <c r="Q7249" s="23"/>
      <c r="R7249" s="23"/>
      <c r="S7249" s="23"/>
    </row>
    <row r="7250" spans="17:19">
      <c r="Q7250" s="23"/>
      <c r="R7250" s="23"/>
      <c r="S7250" s="23"/>
    </row>
    <row r="7251" spans="17:19">
      <c r="Q7251" s="23"/>
      <c r="R7251" s="23"/>
      <c r="S7251" s="23"/>
    </row>
    <row r="7252" spans="17:19">
      <c r="Q7252" s="23"/>
      <c r="R7252" s="23"/>
      <c r="S7252" s="23"/>
    </row>
    <row r="7253" spans="17:19">
      <c r="Q7253" s="23"/>
      <c r="R7253" s="23"/>
      <c r="S7253" s="23"/>
    </row>
    <row r="7254" spans="17:19">
      <c r="Q7254" s="23"/>
      <c r="R7254" s="23"/>
      <c r="S7254" s="23"/>
    </row>
    <row r="7255" spans="17:19">
      <c r="Q7255" s="23"/>
      <c r="R7255" s="23"/>
      <c r="S7255" s="23"/>
    </row>
    <row r="7256" spans="17:19">
      <c r="Q7256" s="23"/>
      <c r="R7256" s="23"/>
      <c r="S7256" s="23"/>
    </row>
    <row r="7257" spans="17:19">
      <c r="Q7257" s="23"/>
      <c r="R7257" s="23"/>
      <c r="S7257" s="23"/>
    </row>
    <row r="7258" spans="17:19">
      <c r="Q7258" s="23"/>
      <c r="R7258" s="23"/>
      <c r="S7258" s="23"/>
    </row>
    <row r="7259" spans="17:19">
      <c r="Q7259" s="23"/>
      <c r="R7259" s="23"/>
      <c r="S7259" s="23"/>
    </row>
    <row r="7260" spans="17:19">
      <c r="Q7260" s="23"/>
      <c r="R7260" s="23"/>
      <c r="S7260" s="23"/>
    </row>
    <row r="7261" spans="17:19">
      <c r="Q7261" s="23"/>
      <c r="R7261" s="23"/>
      <c r="S7261" s="23"/>
    </row>
    <row r="7262" spans="17:19">
      <c r="Q7262" s="23"/>
      <c r="R7262" s="23"/>
      <c r="S7262" s="23"/>
    </row>
    <row r="7263" spans="17:19">
      <c r="Q7263" s="23"/>
      <c r="R7263" s="23"/>
      <c r="S7263" s="23"/>
    </row>
    <row r="7264" spans="17:19">
      <c r="Q7264" s="23"/>
      <c r="R7264" s="23"/>
      <c r="S7264" s="23"/>
    </row>
    <row r="7265" spans="17:19">
      <c r="Q7265" s="23"/>
      <c r="R7265" s="23"/>
      <c r="S7265" s="23"/>
    </row>
    <row r="7266" spans="17:19">
      <c r="Q7266" s="23"/>
      <c r="R7266" s="23"/>
      <c r="S7266" s="23"/>
    </row>
    <row r="7267" spans="17:19">
      <c r="Q7267" s="23"/>
      <c r="R7267" s="23"/>
      <c r="S7267" s="23"/>
    </row>
    <row r="7268" spans="17:19">
      <c r="Q7268" s="23"/>
      <c r="R7268" s="23"/>
      <c r="S7268" s="23"/>
    </row>
    <row r="7269" spans="17:19">
      <c r="Q7269" s="23"/>
      <c r="R7269" s="23"/>
      <c r="S7269" s="23"/>
    </row>
    <row r="7270" spans="17:19">
      <c r="Q7270" s="23"/>
      <c r="R7270" s="23"/>
      <c r="S7270" s="23"/>
    </row>
    <row r="7271" spans="17:19">
      <c r="Q7271" s="23"/>
      <c r="R7271" s="23"/>
      <c r="S7271" s="23"/>
    </row>
    <row r="7272" spans="17:19">
      <c r="Q7272" s="23"/>
      <c r="R7272" s="23"/>
      <c r="S7272" s="23"/>
    </row>
    <row r="7273" spans="17:19">
      <c r="Q7273" s="23"/>
      <c r="R7273" s="23"/>
      <c r="S7273" s="23"/>
    </row>
    <row r="7274" spans="17:19">
      <c r="Q7274" s="23"/>
      <c r="R7274" s="23"/>
      <c r="S7274" s="23"/>
    </row>
    <row r="7275" spans="17:19">
      <c r="Q7275" s="23"/>
      <c r="R7275" s="23"/>
      <c r="S7275" s="23"/>
    </row>
    <row r="7276" spans="17:19">
      <c r="Q7276" s="23"/>
      <c r="R7276" s="23"/>
      <c r="S7276" s="23"/>
    </row>
    <row r="7277" spans="17:19">
      <c r="Q7277" s="23"/>
      <c r="R7277" s="23"/>
      <c r="S7277" s="23"/>
    </row>
    <row r="7278" spans="17:19">
      <c r="Q7278" s="23"/>
      <c r="R7278" s="23"/>
      <c r="S7278" s="23"/>
    </row>
    <row r="7279" spans="17:19">
      <c r="Q7279" s="23"/>
      <c r="R7279" s="23"/>
      <c r="S7279" s="23"/>
    </row>
    <row r="7280" spans="17:19">
      <c r="Q7280" s="23"/>
      <c r="R7280" s="23"/>
      <c r="S7280" s="23"/>
    </row>
    <row r="7281" spans="17:19">
      <c r="Q7281" s="23"/>
      <c r="R7281" s="23"/>
      <c r="S7281" s="23"/>
    </row>
    <row r="7282" spans="17:19">
      <c r="Q7282" s="23"/>
      <c r="R7282" s="23"/>
      <c r="S7282" s="23"/>
    </row>
    <row r="7283" spans="17:19">
      <c r="Q7283" s="23"/>
      <c r="R7283" s="23"/>
      <c r="S7283" s="23"/>
    </row>
    <row r="7284" spans="17:19">
      <c r="Q7284" s="23"/>
      <c r="R7284" s="23"/>
      <c r="S7284" s="23"/>
    </row>
    <row r="7285" spans="17:19">
      <c r="Q7285" s="23"/>
      <c r="R7285" s="23"/>
      <c r="S7285" s="23"/>
    </row>
    <row r="7286" spans="17:19">
      <c r="Q7286" s="23"/>
      <c r="R7286" s="23"/>
      <c r="S7286" s="23"/>
    </row>
    <row r="7287" spans="17:19">
      <c r="Q7287" s="23"/>
      <c r="R7287" s="23"/>
      <c r="S7287" s="23"/>
    </row>
    <row r="7288" spans="17:19">
      <c r="Q7288" s="23"/>
      <c r="R7288" s="23"/>
      <c r="S7288" s="23"/>
    </row>
    <row r="7289" spans="17:19">
      <c r="Q7289" s="23"/>
      <c r="R7289" s="23"/>
      <c r="S7289" s="23"/>
    </row>
    <row r="7290" spans="17:19">
      <c r="Q7290" s="23"/>
      <c r="R7290" s="23"/>
      <c r="S7290" s="23"/>
    </row>
    <row r="7291" spans="17:19">
      <c r="Q7291" s="23"/>
      <c r="R7291" s="23"/>
      <c r="S7291" s="23"/>
    </row>
    <row r="7292" spans="17:19">
      <c r="Q7292" s="23"/>
      <c r="R7292" s="23"/>
      <c r="S7292" s="23"/>
    </row>
    <row r="7293" spans="17:19">
      <c r="Q7293" s="23"/>
      <c r="R7293" s="23"/>
      <c r="S7293" s="23"/>
    </row>
    <row r="7294" spans="17:19">
      <c r="Q7294" s="23"/>
      <c r="R7294" s="23"/>
      <c r="S7294" s="23"/>
    </row>
    <row r="7295" spans="17:19">
      <c r="Q7295" s="23"/>
      <c r="R7295" s="23"/>
      <c r="S7295" s="23"/>
    </row>
    <row r="7296" spans="17:19">
      <c r="Q7296" s="23"/>
      <c r="R7296" s="23"/>
      <c r="S7296" s="23"/>
    </row>
    <row r="7297" spans="17:19">
      <c r="Q7297" s="23"/>
      <c r="R7297" s="23"/>
      <c r="S7297" s="23"/>
    </row>
    <row r="7298" spans="17:19">
      <c r="Q7298" s="23"/>
      <c r="R7298" s="23"/>
      <c r="S7298" s="23"/>
    </row>
    <row r="7299" spans="17:19">
      <c r="Q7299" s="23"/>
      <c r="R7299" s="23"/>
      <c r="S7299" s="23"/>
    </row>
    <row r="7300" spans="17:19">
      <c r="Q7300" s="23"/>
      <c r="R7300" s="23"/>
      <c r="S7300" s="23"/>
    </row>
    <row r="7301" spans="17:19">
      <c r="Q7301" s="23"/>
      <c r="R7301" s="23"/>
      <c r="S7301" s="23"/>
    </row>
    <row r="7302" spans="17:19">
      <c r="Q7302" s="23"/>
      <c r="R7302" s="23"/>
      <c r="S7302" s="23"/>
    </row>
    <row r="7303" spans="17:19">
      <c r="Q7303" s="23"/>
      <c r="R7303" s="23"/>
      <c r="S7303" s="23"/>
    </row>
    <row r="7304" spans="17:19">
      <c r="Q7304" s="23"/>
      <c r="R7304" s="23"/>
      <c r="S7304" s="23"/>
    </row>
    <row r="7305" spans="17:19">
      <c r="Q7305" s="23"/>
      <c r="R7305" s="23"/>
      <c r="S7305" s="23"/>
    </row>
    <row r="7306" spans="17:19">
      <c r="Q7306" s="23"/>
      <c r="R7306" s="23"/>
      <c r="S7306" s="23"/>
    </row>
    <row r="7307" spans="17:19">
      <c r="Q7307" s="23"/>
      <c r="R7307" s="23"/>
      <c r="S7307" s="23"/>
    </row>
    <row r="7308" spans="17:19">
      <c r="Q7308" s="23"/>
      <c r="R7308" s="23"/>
      <c r="S7308" s="23"/>
    </row>
    <row r="7309" spans="17:19">
      <c r="Q7309" s="23"/>
      <c r="R7309" s="23"/>
      <c r="S7309" s="23"/>
    </row>
    <row r="7310" spans="17:19">
      <c r="Q7310" s="23"/>
      <c r="R7310" s="23"/>
      <c r="S7310" s="23"/>
    </row>
    <row r="7311" spans="17:19">
      <c r="Q7311" s="23"/>
      <c r="R7311" s="23"/>
      <c r="S7311" s="23"/>
    </row>
    <row r="7312" spans="17:19">
      <c r="Q7312" s="23"/>
      <c r="R7312" s="23"/>
      <c r="S7312" s="23"/>
    </row>
    <row r="7313" spans="17:19">
      <c r="Q7313" s="23"/>
      <c r="R7313" s="23"/>
      <c r="S7313" s="23"/>
    </row>
    <row r="7314" spans="17:19">
      <c r="Q7314" s="23"/>
      <c r="R7314" s="23"/>
      <c r="S7314" s="23"/>
    </row>
    <row r="7315" spans="17:19">
      <c r="Q7315" s="23"/>
      <c r="R7315" s="23"/>
      <c r="S7315" s="23"/>
    </row>
    <row r="7316" spans="17:19">
      <c r="Q7316" s="23"/>
      <c r="R7316" s="23"/>
      <c r="S7316" s="23"/>
    </row>
    <row r="7317" spans="17:19">
      <c r="Q7317" s="23"/>
      <c r="R7317" s="23"/>
      <c r="S7317" s="23"/>
    </row>
    <row r="7318" spans="17:19">
      <c r="Q7318" s="23"/>
      <c r="R7318" s="23"/>
      <c r="S7318" s="23"/>
    </row>
    <row r="7319" spans="17:19">
      <c r="Q7319" s="23"/>
      <c r="R7319" s="23"/>
      <c r="S7319" s="23"/>
    </row>
    <row r="7320" spans="17:19">
      <c r="Q7320" s="23"/>
      <c r="R7320" s="23"/>
      <c r="S7320" s="23"/>
    </row>
    <row r="7321" spans="17:19">
      <c r="Q7321" s="23"/>
      <c r="R7321" s="23"/>
      <c r="S7321" s="23"/>
    </row>
    <row r="7322" spans="17:19">
      <c r="Q7322" s="23"/>
      <c r="R7322" s="23"/>
      <c r="S7322" s="23"/>
    </row>
    <row r="7323" spans="17:19">
      <c r="Q7323" s="23"/>
      <c r="R7323" s="23"/>
      <c r="S7323" s="23"/>
    </row>
    <row r="7324" spans="17:19">
      <c r="Q7324" s="23"/>
      <c r="R7324" s="23"/>
      <c r="S7324" s="23"/>
    </row>
    <row r="7325" spans="17:19">
      <c r="Q7325" s="23"/>
      <c r="R7325" s="23"/>
      <c r="S7325" s="23"/>
    </row>
    <row r="7326" spans="17:19">
      <c r="Q7326" s="23"/>
      <c r="R7326" s="23"/>
      <c r="S7326" s="23"/>
    </row>
    <row r="7327" spans="17:19">
      <c r="Q7327" s="23"/>
      <c r="R7327" s="23"/>
      <c r="S7327" s="23"/>
    </row>
    <row r="7328" spans="17:19">
      <c r="Q7328" s="23"/>
      <c r="R7328" s="23"/>
      <c r="S7328" s="23"/>
    </row>
    <row r="7329" spans="17:19">
      <c r="Q7329" s="23"/>
      <c r="R7329" s="23"/>
      <c r="S7329" s="23"/>
    </row>
    <row r="7330" spans="17:19">
      <c r="Q7330" s="23"/>
      <c r="R7330" s="23"/>
      <c r="S7330" s="23"/>
    </row>
    <row r="7331" spans="17:19">
      <c r="Q7331" s="23"/>
      <c r="R7331" s="23"/>
      <c r="S7331" s="23"/>
    </row>
    <row r="7332" spans="17:19">
      <c r="Q7332" s="23"/>
      <c r="R7332" s="23"/>
      <c r="S7332" s="23"/>
    </row>
    <row r="7333" spans="17:19">
      <c r="Q7333" s="23"/>
      <c r="R7333" s="23"/>
      <c r="S7333" s="23"/>
    </row>
    <row r="7334" spans="17:19">
      <c r="Q7334" s="23"/>
      <c r="R7334" s="23"/>
      <c r="S7334" s="23"/>
    </row>
    <row r="7335" spans="17:19">
      <c r="Q7335" s="23"/>
      <c r="R7335" s="23"/>
      <c r="S7335" s="23"/>
    </row>
    <row r="7336" spans="17:19">
      <c r="Q7336" s="23"/>
      <c r="R7336" s="23"/>
      <c r="S7336" s="23"/>
    </row>
    <row r="7337" spans="17:19">
      <c r="Q7337" s="23"/>
      <c r="R7337" s="23"/>
      <c r="S7337" s="23"/>
    </row>
    <row r="7338" spans="17:19">
      <c r="Q7338" s="23"/>
      <c r="R7338" s="23"/>
      <c r="S7338" s="23"/>
    </row>
    <row r="7339" spans="17:19">
      <c r="Q7339" s="23"/>
      <c r="R7339" s="23"/>
      <c r="S7339" s="23"/>
    </row>
    <row r="7340" spans="17:19">
      <c r="Q7340" s="23"/>
      <c r="R7340" s="23"/>
      <c r="S7340" s="23"/>
    </row>
    <row r="7341" spans="17:19">
      <c r="Q7341" s="23"/>
      <c r="R7341" s="23"/>
      <c r="S7341" s="23"/>
    </row>
    <row r="7342" spans="17:19">
      <c r="Q7342" s="23"/>
      <c r="R7342" s="23"/>
      <c r="S7342" s="23"/>
    </row>
    <row r="7343" spans="17:19">
      <c r="Q7343" s="23"/>
      <c r="R7343" s="23"/>
      <c r="S7343" s="23"/>
    </row>
    <row r="7344" spans="17:19">
      <c r="Q7344" s="23"/>
      <c r="R7344" s="23"/>
      <c r="S7344" s="23"/>
    </row>
    <row r="7345" spans="17:19">
      <c r="Q7345" s="23"/>
      <c r="R7345" s="23"/>
      <c r="S7345" s="23"/>
    </row>
    <row r="7346" spans="17:19">
      <c r="Q7346" s="23"/>
      <c r="R7346" s="23"/>
      <c r="S7346" s="23"/>
    </row>
    <row r="7347" spans="17:19">
      <c r="Q7347" s="23"/>
      <c r="R7347" s="23"/>
      <c r="S7347" s="23"/>
    </row>
    <row r="7348" spans="17:19">
      <c r="Q7348" s="23"/>
      <c r="R7348" s="23"/>
      <c r="S7348" s="23"/>
    </row>
    <row r="7349" spans="17:19">
      <c r="Q7349" s="23"/>
      <c r="R7349" s="23"/>
      <c r="S7349" s="23"/>
    </row>
    <row r="7350" spans="17:19">
      <c r="Q7350" s="23"/>
      <c r="R7350" s="23"/>
      <c r="S7350" s="23"/>
    </row>
    <row r="7351" spans="17:19">
      <c r="Q7351" s="23"/>
      <c r="R7351" s="23"/>
      <c r="S7351" s="23"/>
    </row>
    <row r="7352" spans="17:19">
      <c r="Q7352" s="23"/>
      <c r="R7352" s="23"/>
      <c r="S7352" s="23"/>
    </row>
    <row r="7353" spans="17:19">
      <c r="Q7353" s="23"/>
      <c r="R7353" s="23"/>
      <c r="S7353" s="23"/>
    </row>
    <row r="7354" spans="17:19">
      <c r="Q7354" s="23"/>
      <c r="R7354" s="23"/>
      <c r="S7354" s="23"/>
    </row>
    <row r="7355" spans="17:19">
      <c r="Q7355" s="23"/>
      <c r="R7355" s="23"/>
      <c r="S7355" s="23"/>
    </row>
    <row r="7356" spans="17:19">
      <c r="Q7356" s="23"/>
      <c r="R7356" s="23"/>
      <c r="S7356" s="23"/>
    </row>
    <row r="7357" spans="17:19">
      <c r="Q7357" s="23"/>
      <c r="R7357" s="23"/>
      <c r="S7357" s="23"/>
    </row>
    <row r="7358" spans="17:19">
      <c r="Q7358" s="23"/>
      <c r="R7358" s="23"/>
      <c r="S7358" s="23"/>
    </row>
    <row r="7359" spans="17:19">
      <c r="Q7359" s="23"/>
      <c r="R7359" s="23"/>
      <c r="S7359" s="23"/>
    </row>
    <row r="7360" spans="17:19">
      <c r="Q7360" s="23"/>
      <c r="R7360" s="23"/>
      <c r="S7360" s="23"/>
    </row>
    <row r="7361" spans="17:19">
      <c r="Q7361" s="23"/>
      <c r="R7361" s="23"/>
      <c r="S7361" s="23"/>
    </row>
    <row r="7362" spans="17:19">
      <c r="Q7362" s="23"/>
      <c r="R7362" s="23"/>
      <c r="S7362" s="23"/>
    </row>
    <row r="7363" spans="17:19">
      <c r="Q7363" s="23"/>
      <c r="R7363" s="23"/>
      <c r="S7363" s="23"/>
    </row>
    <row r="7364" spans="17:19">
      <c r="Q7364" s="23"/>
      <c r="R7364" s="23"/>
      <c r="S7364" s="23"/>
    </row>
    <row r="7365" spans="17:19">
      <c r="Q7365" s="23"/>
      <c r="R7365" s="23"/>
      <c r="S7365" s="23"/>
    </row>
    <row r="7366" spans="17:19">
      <c r="Q7366" s="23"/>
      <c r="R7366" s="23"/>
      <c r="S7366" s="23"/>
    </row>
    <row r="7367" spans="17:19">
      <c r="Q7367" s="23"/>
      <c r="R7367" s="23"/>
      <c r="S7367" s="23"/>
    </row>
    <row r="7368" spans="17:19">
      <c r="Q7368" s="23"/>
      <c r="R7368" s="23"/>
      <c r="S7368" s="23"/>
    </row>
    <row r="7369" spans="17:19">
      <c r="Q7369" s="23"/>
      <c r="R7369" s="23"/>
      <c r="S7369" s="23"/>
    </row>
    <row r="7370" spans="17:19">
      <c r="Q7370" s="23"/>
      <c r="R7370" s="23"/>
      <c r="S7370" s="23"/>
    </row>
    <row r="7371" spans="17:19">
      <c r="Q7371" s="23"/>
      <c r="R7371" s="23"/>
      <c r="S7371" s="23"/>
    </row>
    <row r="7372" spans="17:19">
      <c r="Q7372" s="23"/>
      <c r="R7372" s="23"/>
      <c r="S7372" s="23"/>
    </row>
    <row r="7373" spans="17:19">
      <c r="Q7373" s="23"/>
      <c r="R7373" s="23"/>
      <c r="S7373" s="23"/>
    </row>
    <row r="7374" spans="17:19">
      <c r="Q7374" s="23"/>
      <c r="R7374" s="23"/>
      <c r="S7374" s="23"/>
    </row>
    <row r="7375" spans="17:19">
      <c r="Q7375" s="23"/>
      <c r="R7375" s="23"/>
      <c r="S7375" s="23"/>
    </row>
    <row r="7376" spans="17:19">
      <c r="Q7376" s="23"/>
      <c r="R7376" s="23"/>
      <c r="S7376" s="23"/>
    </row>
    <row r="7377" spans="17:19">
      <c r="Q7377" s="23"/>
      <c r="R7377" s="23"/>
      <c r="S7377" s="23"/>
    </row>
    <row r="7378" spans="17:19">
      <c r="Q7378" s="23"/>
      <c r="R7378" s="23"/>
      <c r="S7378" s="23"/>
    </row>
    <row r="7379" spans="17:19">
      <c r="Q7379" s="23"/>
      <c r="R7379" s="23"/>
      <c r="S7379" s="23"/>
    </row>
    <row r="7380" spans="17:19">
      <c r="Q7380" s="23"/>
      <c r="R7380" s="23"/>
      <c r="S7380" s="23"/>
    </row>
    <row r="7381" spans="17:19">
      <c r="Q7381" s="23"/>
      <c r="R7381" s="23"/>
      <c r="S7381" s="23"/>
    </row>
    <row r="7382" spans="17:19">
      <c r="Q7382" s="23"/>
      <c r="R7382" s="23"/>
      <c r="S7382" s="23"/>
    </row>
    <row r="7383" spans="17:19">
      <c r="Q7383" s="23"/>
      <c r="R7383" s="23"/>
      <c r="S7383" s="23"/>
    </row>
    <row r="7384" spans="17:19">
      <c r="Q7384" s="23"/>
      <c r="R7384" s="23"/>
      <c r="S7384" s="23"/>
    </row>
    <row r="7385" spans="17:19">
      <c r="Q7385" s="23"/>
      <c r="R7385" s="23"/>
      <c r="S7385" s="23"/>
    </row>
    <row r="7386" spans="17:19">
      <c r="Q7386" s="23"/>
      <c r="R7386" s="23"/>
      <c r="S7386" s="23"/>
    </row>
    <row r="7387" spans="17:19">
      <c r="Q7387" s="23"/>
      <c r="R7387" s="23"/>
      <c r="S7387" s="23"/>
    </row>
    <row r="7388" spans="17:19">
      <c r="Q7388" s="23"/>
      <c r="R7388" s="23"/>
      <c r="S7388" s="23"/>
    </row>
    <row r="7389" spans="17:19">
      <c r="Q7389" s="23"/>
      <c r="R7389" s="23"/>
      <c r="S7389" s="23"/>
    </row>
    <row r="7390" spans="17:19">
      <c r="Q7390" s="23"/>
      <c r="R7390" s="23"/>
      <c r="S7390" s="23"/>
    </row>
    <row r="7391" spans="17:19">
      <c r="Q7391" s="23"/>
      <c r="R7391" s="23"/>
      <c r="S7391" s="23"/>
    </row>
    <row r="7392" spans="17:19">
      <c r="Q7392" s="23"/>
      <c r="R7392" s="23"/>
      <c r="S7392" s="23"/>
    </row>
    <row r="7393" spans="17:19">
      <c r="Q7393" s="23"/>
      <c r="R7393" s="23"/>
      <c r="S7393" s="23"/>
    </row>
    <row r="7394" spans="17:19">
      <c r="Q7394" s="23"/>
      <c r="R7394" s="23"/>
      <c r="S7394" s="23"/>
    </row>
    <row r="7395" spans="17:19">
      <c r="Q7395" s="23"/>
      <c r="R7395" s="23"/>
      <c r="S7395" s="23"/>
    </row>
    <row r="7396" spans="17:19">
      <c r="Q7396" s="23"/>
      <c r="R7396" s="23"/>
      <c r="S7396" s="23"/>
    </row>
    <row r="7397" spans="17:19">
      <c r="Q7397" s="23"/>
      <c r="R7397" s="23"/>
      <c r="S7397" s="23"/>
    </row>
    <row r="7398" spans="17:19">
      <c r="Q7398" s="23"/>
      <c r="R7398" s="23"/>
      <c r="S7398" s="23"/>
    </row>
    <row r="7399" spans="17:19">
      <c r="Q7399" s="23"/>
      <c r="R7399" s="23"/>
      <c r="S7399" s="23"/>
    </row>
    <row r="7400" spans="17:19">
      <c r="Q7400" s="23"/>
      <c r="R7400" s="23"/>
      <c r="S7400" s="23"/>
    </row>
    <row r="7401" spans="17:19">
      <c r="Q7401" s="23"/>
      <c r="R7401" s="23"/>
      <c r="S7401" s="23"/>
    </row>
    <row r="7402" spans="17:19">
      <c r="Q7402" s="23"/>
      <c r="R7402" s="23"/>
      <c r="S7402" s="23"/>
    </row>
    <row r="7403" spans="17:19">
      <c r="Q7403" s="23"/>
      <c r="R7403" s="23"/>
      <c r="S7403" s="23"/>
    </row>
    <row r="7404" spans="17:19">
      <c r="Q7404" s="23"/>
      <c r="R7404" s="23"/>
      <c r="S7404" s="23"/>
    </row>
    <row r="7405" spans="17:19">
      <c r="Q7405" s="23"/>
      <c r="R7405" s="23"/>
      <c r="S7405" s="23"/>
    </row>
    <row r="7406" spans="17:19">
      <c r="Q7406" s="23"/>
      <c r="R7406" s="23"/>
      <c r="S7406" s="23"/>
    </row>
    <row r="7407" spans="17:19">
      <c r="Q7407" s="23"/>
      <c r="R7407" s="23"/>
      <c r="S7407" s="23"/>
    </row>
    <row r="7408" spans="17:19">
      <c r="Q7408" s="23"/>
      <c r="R7408" s="23"/>
      <c r="S7408" s="23"/>
    </row>
    <row r="7409" spans="17:19">
      <c r="Q7409" s="23"/>
      <c r="R7409" s="23"/>
      <c r="S7409" s="23"/>
    </row>
    <row r="7410" spans="17:19">
      <c r="Q7410" s="23"/>
      <c r="R7410" s="23"/>
      <c r="S7410" s="23"/>
    </row>
    <row r="7411" spans="17:19">
      <c r="Q7411" s="23"/>
      <c r="R7411" s="23"/>
      <c r="S7411" s="23"/>
    </row>
    <row r="7412" spans="17:19">
      <c r="Q7412" s="23"/>
      <c r="R7412" s="23"/>
      <c r="S7412" s="23"/>
    </row>
    <row r="7413" spans="17:19">
      <c r="Q7413" s="23"/>
      <c r="R7413" s="23"/>
      <c r="S7413" s="23"/>
    </row>
    <row r="7414" spans="17:19">
      <c r="Q7414" s="23"/>
      <c r="R7414" s="23"/>
      <c r="S7414" s="23"/>
    </row>
    <row r="7415" spans="17:19">
      <c r="Q7415" s="23"/>
      <c r="R7415" s="23"/>
      <c r="S7415" s="23"/>
    </row>
    <row r="7416" spans="17:19">
      <c r="Q7416" s="23"/>
      <c r="R7416" s="23"/>
      <c r="S7416" s="23"/>
    </row>
    <row r="7417" spans="17:19">
      <c r="Q7417" s="23"/>
      <c r="R7417" s="23"/>
      <c r="S7417" s="23"/>
    </row>
    <row r="7418" spans="17:19">
      <c r="Q7418" s="23"/>
      <c r="R7418" s="23"/>
      <c r="S7418" s="23"/>
    </row>
    <row r="7419" spans="17:19">
      <c r="Q7419" s="23"/>
      <c r="R7419" s="23"/>
      <c r="S7419" s="23"/>
    </row>
    <row r="7420" spans="17:19">
      <c r="Q7420" s="23"/>
      <c r="R7420" s="23"/>
      <c r="S7420" s="23"/>
    </row>
    <row r="7421" spans="17:19">
      <c r="Q7421" s="23"/>
      <c r="R7421" s="23"/>
      <c r="S7421" s="23"/>
    </row>
    <row r="7422" spans="17:19">
      <c r="Q7422" s="23"/>
      <c r="R7422" s="23"/>
      <c r="S7422" s="23"/>
    </row>
    <row r="7423" spans="17:19">
      <c r="Q7423" s="23"/>
      <c r="R7423" s="23"/>
      <c r="S7423" s="23"/>
    </row>
    <row r="7424" spans="17:19">
      <c r="Q7424" s="23"/>
      <c r="R7424" s="23"/>
      <c r="S7424" s="23"/>
    </row>
    <row r="7425" spans="17:19">
      <c r="Q7425" s="23"/>
      <c r="R7425" s="23"/>
      <c r="S7425" s="23"/>
    </row>
    <row r="7426" spans="17:19">
      <c r="Q7426" s="23"/>
      <c r="R7426" s="23"/>
      <c r="S7426" s="23"/>
    </row>
    <row r="7427" spans="17:19">
      <c r="Q7427" s="23"/>
      <c r="R7427" s="23"/>
      <c r="S7427" s="23"/>
    </row>
    <row r="7428" spans="17:19">
      <c r="Q7428" s="23"/>
      <c r="R7428" s="23"/>
      <c r="S7428" s="23"/>
    </row>
    <row r="7429" spans="17:19">
      <c r="Q7429" s="23"/>
      <c r="R7429" s="23"/>
      <c r="S7429" s="23"/>
    </row>
    <row r="7430" spans="17:19">
      <c r="Q7430" s="23"/>
      <c r="R7430" s="23"/>
      <c r="S7430" s="23"/>
    </row>
    <row r="7431" spans="17:19">
      <c r="Q7431" s="23"/>
      <c r="R7431" s="23"/>
      <c r="S7431" s="23"/>
    </row>
    <row r="7432" spans="17:19">
      <c r="Q7432" s="23"/>
      <c r="R7432" s="23"/>
      <c r="S7432" s="23"/>
    </row>
    <row r="7433" spans="17:19">
      <c r="Q7433" s="23"/>
      <c r="R7433" s="23"/>
      <c r="S7433" s="23"/>
    </row>
    <row r="7434" spans="17:19">
      <c r="Q7434" s="23"/>
      <c r="R7434" s="23"/>
      <c r="S7434" s="23"/>
    </row>
    <row r="7435" spans="17:19">
      <c r="Q7435" s="23"/>
      <c r="R7435" s="23"/>
      <c r="S7435" s="23"/>
    </row>
    <row r="7436" spans="17:19">
      <c r="Q7436" s="23"/>
      <c r="R7436" s="23"/>
      <c r="S7436" s="23"/>
    </row>
    <row r="7437" spans="17:19">
      <c r="Q7437" s="23"/>
      <c r="R7437" s="23"/>
      <c r="S7437" s="23"/>
    </row>
    <row r="7438" spans="17:19">
      <c r="Q7438" s="23"/>
      <c r="R7438" s="23"/>
      <c r="S7438" s="23"/>
    </row>
    <row r="7439" spans="17:19">
      <c r="Q7439" s="23"/>
      <c r="R7439" s="23"/>
      <c r="S7439" s="23"/>
    </row>
    <row r="7440" spans="17:19">
      <c r="Q7440" s="23"/>
      <c r="R7440" s="23"/>
      <c r="S7440" s="23"/>
    </row>
    <row r="7441" spans="17:19">
      <c r="Q7441" s="23"/>
      <c r="R7441" s="23"/>
      <c r="S7441" s="23"/>
    </row>
    <row r="7442" spans="17:19">
      <c r="Q7442" s="23"/>
      <c r="R7442" s="23"/>
      <c r="S7442" s="23"/>
    </row>
    <row r="7443" spans="17:19">
      <c r="Q7443" s="23"/>
      <c r="R7443" s="23"/>
      <c r="S7443" s="23"/>
    </row>
    <row r="7444" spans="17:19">
      <c r="Q7444" s="23"/>
      <c r="R7444" s="23"/>
      <c r="S7444" s="23"/>
    </row>
    <row r="7445" spans="17:19">
      <c r="Q7445" s="23"/>
      <c r="R7445" s="23"/>
      <c r="S7445" s="23"/>
    </row>
    <row r="7446" spans="17:19">
      <c r="Q7446" s="23"/>
      <c r="R7446" s="23"/>
      <c r="S7446" s="23"/>
    </row>
    <row r="7447" spans="17:19">
      <c r="Q7447" s="23"/>
      <c r="R7447" s="23"/>
      <c r="S7447" s="23"/>
    </row>
    <row r="7448" spans="17:19">
      <c r="Q7448" s="23"/>
      <c r="R7448" s="23"/>
      <c r="S7448" s="23"/>
    </row>
    <row r="7449" spans="17:19">
      <c r="Q7449" s="23"/>
      <c r="R7449" s="23"/>
      <c r="S7449" s="23"/>
    </row>
    <row r="7450" spans="17:19">
      <c r="Q7450" s="23"/>
      <c r="R7450" s="23"/>
      <c r="S7450" s="23"/>
    </row>
    <row r="7451" spans="17:19">
      <c r="Q7451" s="23"/>
      <c r="R7451" s="23"/>
      <c r="S7451" s="23"/>
    </row>
    <row r="7452" spans="17:19">
      <c r="Q7452" s="23"/>
      <c r="R7452" s="23"/>
      <c r="S7452" s="23"/>
    </row>
    <row r="7453" spans="17:19">
      <c r="Q7453" s="23"/>
      <c r="R7453" s="23"/>
      <c r="S7453" s="23"/>
    </row>
    <row r="7454" spans="17:19">
      <c r="Q7454" s="23"/>
      <c r="R7454" s="23"/>
      <c r="S7454" s="23"/>
    </row>
    <row r="7455" spans="17:19">
      <c r="Q7455" s="23"/>
      <c r="R7455" s="23"/>
      <c r="S7455" s="23"/>
    </row>
    <row r="7456" spans="17:19">
      <c r="Q7456" s="23"/>
      <c r="R7456" s="23"/>
      <c r="S7456" s="23"/>
    </row>
    <row r="7457" spans="17:19">
      <c r="Q7457" s="23"/>
      <c r="R7457" s="23"/>
      <c r="S7457" s="23"/>
    </row>
    <row r="7458" spans="17:19">
      <c r="Q7458" s="23"/>
      <c r="R7458" s="23"/>
      <c r="S7458" s="23"/>
    </row>
    <row r="7459" spans="17:19">
      <c r="Q7459" s="23"/>
      <c r="R7459" s="23"/>
      <c r="S7459" s="23"/>
    </row>
    <row r="7460" spans="17:19">
      <c r="Q7460" s="23"/>
      <c r="R7460" s="23"/>
      <c r="S7460" s="23"/>
    </row>
    <row r="7461" spans="17:19">
      <c r="Q7461" s="23"/>
      <c r="R7461" s="23"/>
      <c r="S7461" s="23"/>
    </row>
    <row r="7462" spans="17:19">
      <c r="Q7462" s="23"/>
      <c r="R7462" s="23"/>
      <c r="S7462" s="23"/>
    </row>
    <row r="7463" spans="17:19">
      <c r="Q7463" s="23"/>
      <c r="R7463" s="23"/>
      <c r="S7463" s="23"/>
    </row>
    <row r="7464" spans="17:19">
      <c r="Q7464" s="23"/>
      <c r="R7464" s="23"/>
      <c r="S7464" s="23"/>
    </row>
    <row r="7465" spans="17:19">
      <c r="Q7465" s="23"/>
      <c r="R7465" s="23"/>
      <c r="S7465" s="23"/>
    </row>
    <row r="7466" spans="17:19">
      <c r="Q7466" s="23"/>
      <c r="R7466" s="23"/>
      <c r="S7466" s="23"/>
    </row>
    <row r="7467" spans="17:19">
      <c r="Q7467" s="23"/>
      <c r="R7467" s="23"/>
      <c r="S7467" s="23"/>
    </row>
    <row r="7468" spans="17:19">
      <c r="Q7468" s="23"/>
      <c r="R7468" s="23"/>
      <c r="S7468" s="23"/>
    </row>
    <row r="7469" spans="17:19">
      <c r="Q7469" s="23"/>
      <c r="R7469" s="23"/>
      <c r="S7469" s="23"/>
    </row>
    <row r="7470" spans="17:19">
      <c r="Q7470" s="23"/>
      <c r="R7470" s="23"/>
      <c r="S7470" s="23"/>
    </row>
    <row r="7471" spans="17:19">
      <c r="Q7471" s="23"/>
      <c r="R7471" s="23"/>
      <c r="S7471" s="23"/>
    </row>
    <row r="7472" spans="17:19">
      <c r="Q7472" s="23"/>
      <c r="R7472" s="23"/>
      <c r="S7472" s="23"/>
    </row>
    <row r="7473" spans="17:19">
      <c r="Q7473" s="23"/>
      <c r="R7473" s="23"/>
      <c r="S7473" s="23"/>
    </row>
    <row r="7474" spans="17:19">
      <c r="Q7474" s="23"/>
      <c r="R7474" s="23"/>
      <c r="S7474" s="23"/>
    </row>
    <row r="7475" spans="17:19">
      <c r="Q7475" s="23"/>
      <c r="R7475" s="23"/>
      <c r="S7475" s="23"/>
    </row>
    <row r="7476" spans="17:19">
      <c r="Q7476" s="23"/>
      <c r="R7476" s="23"/>
      <c r="S7476" s="23"/>
    </row>
    <row r="7477" spans="17:19">
      <c r="Q7477" s="23"/>
      <c r="R7477" s="23"/>
      <c r="S7477" s="23"/>
    </row>
    <row r="7478" spans="17:19">
      <c r="Q7478" s="23"/>
      <c r="R7478" s="23"/>
      <c r="S7478" s="23"/>
    </row>
    <row r="7479" spans="17:19">
      <c r="Q7479" s="23"/>
      <c r="R7479" s="23"/>
      <c r="S7479" s="23"/>
    </row>
    <row r="7480" spans="17:19">
      <c r="Q7480" s="23"/>
      <c r="R7480" s="23"/>
      <c r="S7480" s="23"/>
    </row>
    <row r="7481" spans="17:19">
      <c r="Q7481" s="23"/>
      <c r="R7481" s="23"/>
      <c r="S7481" s="23"/>
    </row>
    <row r="7482" spans="17:19">
      <c r="Q7482" s="23"/>
      <c r="R7482" s="23"/>
      <c r="S7482" s="23"/>
    </row>
    <row r="7483" spans="17:19">
      <c r="Q7483" s="23"/>
      <c r="R7483" s="23"/>
      <c r="S7483" s="23"/>
    </row>
    <row r="7484" spans="17:19">
      <c r="Q7484" s="23"/>
      <c r="R7484" s="23"/>
      <c r="S7484" s="23"/>
    </row>
    <row r="7485" spans="17:19">
      <c r="Q7485" s="23"/>
      <c r="R7485" s="23"/>
      <c r="S7485" s="23"/>
    </row>
    <row r="7486" spans="17:19">
      <c r="Q7486" s="23"/>
      <c r="R7486" s="23"/>
      <c r="S7486" s="23"/>
    </row>
    <row r="7487" spans="17:19">
      <c r="Q7487" s="23"/>
      <c r="R7487" s="23"/>
      <c r="S7487" s="23"/>
    </row>
    <row r="7488" spans="17:19">
      <c r="Q7488" s="23"/>
      <c r="R7488" s="23"/>
      <c r="S7488" s="23"/>
    </row>
    <row r="7489" spans="17:19">
      <c r="Q7489" s="23"/>
      <c r="R7489" s="23"/>
      <c r="S7489" s="23"/>
    </row>
    <row r="7490" spans="17:19">
      <c r="Q7490" s="23"/>
      <c r="R7490" s="23"/>
      <c r="S7490" s="23"/>
    </row>
    <row r="7491" spans="17:19">
      <c r="Q7491" s="23"/>
      <c r="R7491" s="23"/>
      <c r="S7491" s="23"/>
    </row>
    <row r="7492" spans="17:19">
      <c r="Q7492" s="23"/>
      <c r="R7492" s="23"/>
      <c r="S7492" s="23"/>
    </row>
    <row r="7493" spans="17:19">
      <c r="Q7493" s="23"/>
      <c r="R7493" s="23"/>
      <c r="S7493" s="23"/>
    </row>
    <row r="7494" spans="17:19">
      <c r="Q7494" s="23"/>
      <c r="R7494" s="23"/>
      <c r="S7494" s="23"/>
    </row>
    <row r="7495" spans="17:19">
      <c r="Q7495" s="23"/>
      <c r="R7495" s="23"/>
      <c r="S7495" s="23"/>
    </row>
    <row r="7496" spans="17:19">
      <c r="Q7496" s="23"/>
      <c r="R7496" s="23"/>
      <c r="S7496" s="23"/>
    </row>
    <row r="7497" spans="17:19">
      <c r="Q7497" s="23"/>
      <c r="R7497" s="23"/>
      <c r="S7497" s="23"/>
    </row>
    <row r="7498" spans="17:19">
      <c r="Q7498" s="23"/>
      <c r="R7498" s="23"/>
      <c r="S7498" s="23"/>
    </row>
    <row r="7499" spans="17:19">
      <c r="Q7499" s="23"/>
      <c r="R7499" s="23"/>
      <c r="S7499" s="23"/>
    </row>
    <row r="7500" spans="17:19">
      <c r="Q7500" s="23"/>
      <c r="R7500" s="23"/>
      <c r="S7500" s="23"/>
    </row>
    <row r="7501" spans="17:19">
      <c r="Q7501" s="23"/>
      <c r="R7501" s="23"/>
      <c r="S7501" s="23"/>
    </row>
    <row r="7502" spans="17:19">
      <c r="Q7502" s="23"/>
      <c r="R7502" s="23"/>
      <c r="S7502" s="23"/>
    </row>
    <row r="7503" spans="17:19">
      <c r="Q7503" s="23"/>
      <c r="R7503" s="23"/>
      <c r="S7503" s="23"/>
    </row>
    <row r="7504" spans="17:19">
      <c r="Q7504" s="23"/>
      <c r="R7504" s="23"/>
      <c r="S7504" s="23"/>
    </row>
    <row r="7505" spans="17:19">
      <c r="Q7505" s="23"/>
      <c r="R7505" s="23"/>
      <c r="S7505" s="23"/>
    </row>
    <row r="7506" spans="17:19">
      <c r="Q7506" s="23"/>
      <c r="R7506" s="23"/>
      <c r="S7506" s="23"/>
    </row>
    <row r="7507" spans="17:19">
      <c r="Q7507" s="23"/>
      <c r="R7507" s="23"/>
      <c r="S7507" s="23"/>
    </row>
    <row r="7508" spans="17:19">
      <c r="Q7508" s="23"/>
      <c r="R7508" s="23"/>
      <c r="S7508" s="23"/>
    </row>
    <row r="7509" spans="17:19">
      <c r="Q7509" s="23"/>
      <c r="R7509" s="23"/>
      <c r="S7509" s="23"/>
    </row>
    <row r="7510" spans="17:19">
      <c r="Q7510" s="23"/>
      <c r="R7510" s="23"/>
      <c r="S7510" s="23"/>
    </row>
    <row r="7511" spans="17:19">
      <c r="Q7511" s="23"/>
      <c r="R7511" s="23"/>
      <c r="S7511" s="23"/>
    </row>
    <row r="7512" spans="17:19">
      <c r="Q7512" s="23"/>
      <c r="R7512" s="23"/>
      <c r="S7512" s="23"/>
    </row>
    <row r="7513" spans="17:19">
      <c r="Q7513" s="23"/>
      <c r="R7513" s="23"/>
      <c r="S7513" s="23"/>
    </row>
    <row r="7514" spans="17:19">
      <c r="Q7514" s="23"/>
      <c r="R7514" s="23"/>
      <c r="S7514" s="23"/>
    </row>
    <row r="7515" spans="17:19">
      <c r="Q7515" s="23"/>
      <c r="R7515" s="23"/>
      <c r="S7515" s="23"/>
    </row>
    <row r="7516" spans="17:19">
      <c r="Q7516" s="23"/>
      <c r="R7516" s="23"/>
      <c r="S7516" s="23"/>
    </row>
    <row r="7517" spans="17:19">
      <c r="Q7517" s="23"/>
      <c r="R7517" s="23"/>
      <c r="S7517" s="23"/>
    </row>
    <row r="7518" spans="17:19">
      <c r="Q7518" s="23"/>
      <c r="R7518" s="23"/>
      <c r="S7518" s="23"/>
    </row>
    <row r="7519" spans="17:19">
      <c r="Q7519" s="23"/>
      <c r="R7519" s="23"/>
      <c r="S7519" s="23"/>
    </row>
    <row r="7520" spans="17:19">
      <c r="Q7520" s="23"/>
      <c r="R7520" s="23"/>
      <c r="S7520" s="23"/>
    </row>
    <row r="7521" spans="17:19">
      <c r="Q7521" s="23"/>
      <c r="R7521" s="23"/>
      <c r="S7521" s="23"/>
    </row>
    <row r="7522" spans="17:19">
      <c r="Q7522" s="23"/>
      <c r="R7522" s="23"/>
      <c r="S7522" s="23"/>
    </row>
    <row r="7523" spans="17:19">
      <c r="Q7523" s="23"/>
      <c r="R7523" s="23"/>
      <c r="S7523" s="23"/>
    </row>
    <row r="7524" spans="17:19">
      <c r="Q7524" s="23"/>
      <c r="R7524" s="23"/>
      <c r="S7524" s="23"/>
    </row>
    <row r="7525" spans="17:19">
      <c r="Q7525" s="23"/>
      <c r="R7525" s="23"/>
      <c r="S7525" s="23"/>
    </row>
    <row r="7526" spans="17:19">
      <c r="Q7526" s="23"/>
      <c r="R7526" s="23"/>
      <c r="S7526" s="23"/>
    </row>
    <row r="7527" spans="17:19">
      <c r="Q7527" s="23"/>
      <c r="R7527" s="23"/>
      <c r="S7527" s="23"/>
    </row>
    <row r="7528" spans="17:19">
      <c r="Q7528" s="23"/>
      <c r="R7528" s="23"/>
      <c r="S7528" s="23"/>
    </row>
    <row r="7529" spans="17:19">
      <c r="Q7529" s="23"/>
      <c r="R7529" s="23"/>
      <c r="S7529" s="23"/>
    </row>
    <row r="7530" spans="17:19">
      <c r="Q7530" s="23"/>
      <c r="R7530" s="23"/>
      <c r="S7530" s="23"/>
    </row>
    <row r="7531" spans="17:19">
      <c r="Q7531" s="23"/>
      <c r="R7531" s="23"/>
      <c r="S7531" s="23"/>
    </row>
    <row r="7532" spans="17:19">
      <c r="Q7532" s="23"/>
      <c r="R7532" s="23"/>
      <c r="S7532" s="23"/>
    </row>
    <row r="7533" spans="17:19">
      <c r="Q7533" s="23"/>
      <c r="R7533" s="23"/>
      <c r="S7533" s="23"/>
    </row>
    <row r="7534" spans="17:19">
      <c r="Q7534" s="23"/>
      <c r="R7534" s="23"/>
      <c r="S7534" s="23"/>
    </row>
    <row r="7535" spans="17:19">
      <c r="Q7535" s="23"/>
      <c r="R7535" s="23"/>
      <c r="S7535" s="23"/>
    </row>
    <row r="7536" spans="17:19">
      <c r="Q7536" s="23"/>
      <c r="R7536" s="23"/>
      <c r="S7536" s="23"/>
    </row>
    <row r="7537" spans="17:19">
      <c r="Q7537" s="23"/>
      <c r="R7537" s="23"/>
      <c r="S7537" s="23"/>
    </row>
    <row r="7538" spans="17:19">
      <c r="Q7538" s="23"/>
      <c r="R7538" s="23"/>
      <c r="S7538" s="23"/>
    </row>
    <row r="7539" spans="17:19">
      <c r="Q7539" s="23"/>
      <c r="R7539" s="23"/>
      <c r="S7539" s="23"/>
    </row>
    <row r="7540" spans="17:19">
      <c r="Q7540" s="23"/>
      <c r="R7540" s="23"/>
      <c r="S7540" s="23"/>
    </row>
    <row r="7541" spans="17:19">
      <c r="Q7541" s="23"/>
      <c r="R7541" s="23"/>
      <c r="S7541" s="23"/>
    </row>
    <row r="7542" spans="17:19">
      <c r="Q7542" s="23"/>
      <c r="R7542" s="23"/>
      <c r="S7542" s="23"/>
    </row>
    <row r="7543" spans="17:19">
      <c r="Q7543" s="23"/>
      <c r="R7543" s="23"/>
      <c r="S7543" s="23"/>
    </row>
    <row r="7544" spans="17:19">
      <c r="Q7544" s="23"/>
      <c r="R7544" s="23"/>
      <c r="S7544" s="23"/>
    </row>
    <row r="7545" spans="17:19">
      <c r="Q7545" s="23"/>
      <c r="R7545" s="23"/>
      <c r="S7545" s="23"/>
    </row>
    <row r="7546" spans="17:19">
      <c r="Q7546" s="23"/>
      <c r="R7546" s="23"/>
      <c r="S7546" s="23"/>
    </row>
    <row r="7547" spans="17:19">
      <c r="Q7547" s="23"/>
      <c r="R7547" s="23"/>
      <c r="S7547" s="23"/>
    </row>
    <row r="7548" spans="17:19">
      <c r="Q7548" s="23"/>
      <c r="R7548" s="23"/>
      <c r="S7548" s="23"/>
    </row>
    <row r="7549" spans="17:19">
      <c r="Q7549" s="23"/>
      <c r="R7549" s="23"/>
      <c r="S7549" s="23"/>
    </row>
    <row r="7550" spans="17:19">
      <c r="Q7550" s="23"/>
      <c r="R7550" s="23"/>
      <c r="S7550" s="23"/>
    </row>
    <row r="7551" spans="17:19">
      <c r="Q7551" s="23"/>
      <c r="R7551" s="23"/>
      <c r="S7551" s="23"/>
    </row>
    <row r="7552" spans="17:19">
      <c r="Q7552" s="23"/>
      <c r="R7552" s="23"/>
      <c r="S7552" s="23"/>
    </row>
    <row r="7553" spans="17:19">
      <c r="Q7553" s="23"/>
      <c r="R7553" s="23"/>
      <c r="S7553" s="23"/>
    </row>
    <row r="7554" spans="17:19">
      <c r="Q7554" s="23"/>
      <c r="R7554" s="23"/>
      <c r="S7554" s="23"/>
    </row>
    <row r="7555" spans="17:19">
      <c r="Q7555" s="23"/>
      <c r="R7555" s="23"/>
      <c r="S7555" s="23"/>
    </row>
    <row r="7556" spans="17:19">
      <c r="Q7556" s="23"/>
      <c r="R7556" s="23"/>
      <c r="S7556" s="23"/>
    </row>
    <row r="7557" spans="17:19">
      <c r="Q7557" s="23"/>
      <c r="R7557" s="23"/>
      <c r="S7557" s="23"/>
    </row>
    <row r="7558" spans="17:19">
      <c r="Q7558" s="23"/>
      <c r="R7558" s="23"/>
      <c r="S7558" s="23"/>
    </row>
    <row r="7559" spans="17:19">
      <c r="Q7559" s="23"/>
      <c r="R7559" s="23"/>
      <c r="S7559" s="23"/>
    </row>
    <row r="7560" spans="17:19">
      <c r="Q7560" s="23"/>
      <c r="R7560" s="23"/>
      <c r="S7560" s="23"/>
    </row>
    <row r="7561" spans="17:19">
      <c r="Q7561" s="23"/>
      <c r="R7561" s="23"/>
      <c r="S7561" s="23"/>
    </row>
    <row r="7562" spans="17:19">
      <c r="Q7562" s="23"/>
      <c r="R7562" s="23"/>
      <c r="S7562" s="23"/>
    </row>
    <row r="7563" spans="17:19">
      <c r="Q7563" s="23"/>
      <c r="R7563" s="23"/>
      <c r="S7563" s="23"/>
    </row>
    <row r="7564" spans="17:19">
      <c r="Q7564" s="23"/>
      <c r="R7564" s="23"/>
      <c r="S7564" s="23"/>
    </row>
    <row r="7565" spans="17:19">
      <c r="Q7565" s="23"/>
      <c r="R7565" s="23"/>
      <c r="S7565" s="23"/>
    </row>
    <row r="7566" spans="17:19">
      <c r="Q7566" s="23"/>
      <c r="R7566" s="23"/>
      <c r="S7566" s="23"/>
    </row>
    <row r="7567" spans="17:19">
      <c r="Q7567" s="23"/>
      <c r="R7567" s="23"/>
      <c r="S7567" s="23"/>
    </row>
    <row r="7568" spans="17:19">
      <c r="Q7568" s="23"/>
      <c r="R7568" s="23"/>
      <c r="S7568" s="23"/>
    </row>
    <row r="7569" spans="17:19">
      <c r="Q7569" s="23"/>
      <c r="R7569" s="23"/>
      <c r="S7569" s="23"/>
    </row>
    <row r="7570" spans="17:19">
      <c r="Q7570" s="23"/>
      <c r="R7570" s="23"/>
      <c r="S7570" s="23"/>
    </row>
    <row r="7571" spans="17:19">
      <c r="Q7571" s="23"/>
      <c r="R7571" s="23"/>
      <c r="S7571" s="23"/>
    </row>
    <row r="7572" spans="17:19">
      <c r="Q7572" s="23"/>
      <c r="R7572" s="23"/>
      <c r="S7572" s="23"/>
    </row>
    <row r="7573" spans="17:19">
      <c r="Q7573" s="23"/>
      <c r="R7573" s="23"/>
      <c r="S7573" s="23"/>
    </row>
    <row r="7574" spans="17:19">
      <c r="Q7574" s="23"/>
      <c r="R7574" s="23"/>
      <c r="S7574" s="23"/>
    </row>
    <row r="7575" spans="17:19">
      <c r="Q7575" s="23"/>
      <c r="R7575" s="23"/>
      <c r="S7575" s="23"/>
    </row>
    <row r="7576" spans="17:19">
      <c r="Q7576" s="23"/>
      <c r="R7576" s="23"/>
      <c r="S7576" s="23"/>
    </row>
    <row r="7577" spans="17:19">
      <c r="Q7577" s="23"/>
      <c r="R7577" s="23"/>
      <c r="S7577" s="23"/>
    </row>
    <row r="7578" spans="17:19">
      <c r="Q7578" s="23"/>
      <c r="R7578" s="23"/>
      <c r="S7578" s="23"/>
    </row>
    <row r="7579" spans="17:19">
      <c r="Q7579" s="23"/>
      <c r="R7579" s="23"/>
      <c r="S7579" s="23"/>
    </row>
    <row r="7580" spans="17:19">
      <c r="Q7580" s="23"/>
      <c r="R7580" s="23"/>
      <c r="S7580" s="23"/>
    </row>
    <row r="7581" spans="17:19">
      <c r="Q7581" s="23"/>
      <c r="R7581" s="23"/>
      <c r="S7581" s="23"/>
    </row>
    <row r="7582" spans="17:19">
      <c r="Q7582" s="23"/>
      <c r="R7582" s="23"/>
      <c r="S7582" s="23"/>
    </row>
    <row r="7583" spans="17:19">
      <c r="Q7583" s="23"/>
      <c r="R7583" s="23"/>
      <c r="S7583" s="23"/>
    </row>
    <row r="7584" spans="17:19">
      <c r="Q7584" s="23"/>
      <c r="R7584" s="23"/>
      <c r="S7584" s="23"/>
    </row>
    <row r="7585" spans="17:19">
      <c r="Q7585" s="23"/>
      <c r="R7585" s="23"/>
      <c r="S7585" s="23"/>
    </row>
    <row r="7586" spans="17:19">
      <c r="Q7586" s="23"/>
      <c r="R7586" s="23"/>
      <c r="S7586" s="23"/>
    </row>
    <row r="7587" spans="17:19">
      <c r="Q7587" s="23"/>
      <c r="R7587" s="23"/>
      <c r="S7587" s="23"/>
    </row>
    <row r="7588" spans="17:19">
      <c r="Q7588" s="23"/>
      <c r="R7588" s="23"/>
      <c r="S7588" s="23"/>
    </row>
    <row r="7589" spans="17:19">
      <c r="Q7589" s="23"/>
      <c r="R7589" s="23"/>
      <c r="S7589" s="23"/>
    </row>
    <row r="7590" spans="17:19">
      <c r="Q7590" s="23"/>
      <c r="R7590" s="23"/>
      <c r="S7590" s="23"/>
    </row>
    <row r="7591" spans="17:19">
      <c r="Q7591" s="23"/>
      <c r="R7591" s="23"/>
      <c r="S7591" s="23"/>
    </row>
    <row r="7592" spans="17:19">
      <c r="Q7592" s="23"/>
      <c r="R7592" s="23"/>
      <c r="S7592" s="23"/>
    </row>
    <row r="7593" spans="17:19">
      <c r="Q7593" s="23"/>
      <c r="R7593" s="23"/>
      <c r="S7593" s="23"/>
    </row>
    <row r="7594" spans="17:19">
      <c r="Q7594" s="23"/>
      <c r="R7594" s="23"/>
      <c r="S7594" s="23"/>
    </row>
    <row r="7595" spans="17:19">
      <c r="Q7595" s="23"/>
      <c r="R7595" s="23"/>
      <c r="S7595" s="23"/>
    </row>
    <row r="7596" spans="17:19">
      <c r="Q7596" s="23"/>
      <c r="R7596" s="23"/>
      <c r="S7596" s="23"/>
    </row>
    <row r="7597" spans="17:19">
      <c r="Q7597" s="23"/>
      <c r="R7597" s="23"/>
      <c r="S7597" s="23"/>
    </row>
    <row r="7598" spans="17:19">
      <c r="Q7598" s="23"/>
      <c r="R7598" s="23"/>
      <c r="S7598" s="23"/>
    </row>
    <row r="7599" spans="17:19">
      <c r="Q7599" s="23"/>
      <c r="R7599" s="23"/>
      <c r="S7599" s="23"/>
    </row>
    <row r="7600" spans="17:19">
      <c r="Q7600" s="23"/>
      <c r="R7600" s="23"/>
      <c r="S7600" s="23"/>
    </row>
    <row r="7601" spans="17:19">
      <c r="Q7601" s="23"/>
      <c r="R7601" s="23"/>
      <c r="S7601" s="23"/>
    </row>
    <row r="7602" spans="17:19">
      <c r="Q7602" s="23"/>
      <c r="R7602" s="23"/>
      <c r="S7602" s="23"/>
    </row>
    <row r="7603" spans="17:19">
      <c r="Q7603" s="23"/>
      <c r="R7603" s="23"/>
      <c r="S7603" s="23"/>
    </row>
    <row r="7604" spans="17:19">
      <c r="Q7604" s="23"/>
      <c r="R7604" s="23"/>
      <c r="S7604" s="23"/>
    </row>
    <row r="7605" spans="17:19">
      <c r="Q7605" s="23"/>
      <c r="R7605" s="23"/>
      <c r="S7605" s="23"/>
    </row>
    <row r="7606" spans="17:19">
      <c r="Q7606" s="23"/>
      <c r="R7606" s="23"/>
      <c r="S7606" s="23"/>
    </row>
    <row r="7607" spans="17:19">
      <c r="Q7607" s="23"/>
      <c r="R7607" s="23"/>
      <c r="S7607" s="23"/>
    </row>
    <row r="7608" spans="17:19">
      <c r="Q7608" s="23"/>
      <c r="R7608" s="23"/>
      <c r="S7608" s="23"/>
    </row>
    <row r="7609" spans="17:19">
      <c r="Q7609" s="23"/>
      <c r="R7609" s="23"/>
      <c r="S7609" s="23"/>
    </row>
    <row r="7610" spans="17:19">
      <c r="Q7610" s="23"/>
      <c r="R7610" s="23"/>
      <c r="S7610" s="23"/>
    </row>
    <row r="7611" spans="17:19">
      <c r="Q7611" s="23"/>
      <c r="R7611" s="23"/>
      <c r="S7611" s="23"/>
    </row>
    <row r="7612" spans="17:19">
      <c r="Q7612" s="23"/>
      <c r="R7612" s="23"/>
      <c r="S7612" s="23"/>
    </row>
    <row r="7613" spans="17:19">
      <c r="Q7613" s="23"/>
      <c r="R7613" s="23"/>
      <c r="S7613" s="23"/>
    </row>
    <row r="7614" spans="17:19">
      <c r="Q7614" s="23"/>
      <c r="R7614" s="23"/>
      <c r="S7614" s="23"/>
    </row>
    <row r="7615" spans="17:19">
      <c r="Q7615" s="23"/>
      <c r="R7615" s="23"/>
      <c r="S7615" s="23"/>
    </row>
    <row r="7616" spans="17:19">
      <c r="Q7616" s="23"/>
      <c r="R7616" s="23"/>
      <c r="S7616" s="23"/>
    </row>
    <row r="7617" spans="17:19">
      <c r="Q7617" s="23"/>
      <c r="R7617" s="23"/>
      <c r="S7617" s="23"/>
    </row>
    <row r="7618" spans="17:19">
      <c r="Q7618" s="23"/>
      <c r="R7618" s="23"/>
      <c r="S7618" s="23"/>
    </row>
    <row r="7619" spans="17:19">
      <c r="Q7619" s="23"/>
      <c r="R7619" s="23"/>
      <c r="S7619" s="23"/>
    </row>
    <row r="7620" spans="17:19">
      <c r="Q7620" s="23"/>
      <c r="R7620" s="23"/>
      <c r="S7620" s="23"/>
    </row>
    <row r="7621" spans="17:19">
      <c r="Q7621" s="23"/>
      <c r="R7621" s="23"/>
      <c r="S7621" s="23"/>
    </row>
    <row r="7622" spans="17:19">
      <c r="Q7622" s="23"/>
      <c r="R7622" s="23"/>
      <c r="S7622" s="23"/>
    </row>
    <row r="7623" spans="17:19">
      <c r="Q7623" s="23"/>
      <c r="R7623" s="23"/>
      <c r="S7623" s="23"/>
    </row>
    <row r="7624" spans="17:19">
      <c r="Q7624" s="23"/>
      <c r="R7624" s="23"/>
      <c r="S7624" s="23"/>
    </row>
    <row r="7625" spans="17:19">
      <c r="Q7625" s="23"/>
      <c r="R7625" s="23"/>
      <c r="S7625" s="23"/>
    </row>
    <row r="7626" spans="17:19">
      <c r="Q7626" s="23"/>
      <c r="R7626" s="23"/>
      <c r="S7626" s="23"/>
    </row>
    <row r="7627" spans="17:19">
      <c r="Q7627" s="23"/>
      <c r="R7627" s="23"/>
      <c r="S7627" s="23"/>
    </row>
    <row r="7628" spans="17:19">
      <c r="Q7628" s="23"/>
      <c r="R7628" s="23"/>
      <c r="S7628" s="23"/>
    </row>
    <row r="7629" spans="17:19">
      <c r="Q7629" s="23"/>
      <c r="R7629" s="23"/>
      <c r="S7629" s="23"/>
    </row>
    <row r="7630" spans="17:19">
      <c r="Q7630" s="23"/>
      <c r="R7630" s="23"/>
      <c r="S7630" s="23"/>
    </row>
    <row r="7631" spans="17:19">
      <c r="Q7631" s="23"/>
      <c r="R7631" s="23"/>
      <c r="S7631" s="23"/>
    </row>
    <row r="7632" spans="17:19">
      <c r="Q7632" s="23"/>
      <c r="R7632" s="23"/>
      <c r="S7632" s="23"/>
    </row>
    <row r="7633" spans="17:19">
      <c r="Q7633" s="23"/>
      <c r="R7633" s="23"/>
      <c r="S7633" s="23"/>
    </row>
    <row r="7634" spans="17:19">
      <c r="Q7634" s="23"/>
      <c r="R7634" s="23"/>
      <c r="S7634" s="23"/>
    </row>
    <row r="7635" spans="17:19">
      <c r="Q7635" s="23"/>
      <c r="R7635" s="23"/>
      <c r="S7635" s="23"/>
    </row>
    <row r="7636" spans="17:19">
      <c r="Q7636" s="23"/>
      <c r="R7636" s="23"/>
      <c r="S7636" s="23"/>
    </row>
    <row r="7637" spans="17:19">
      <c r="Q7637" s="23"/>
      <c r="R7637" s="23"/>
      <c r="S7637" s="23"/>
    </row>
    <row r="7638" spans="17:19">
      <c r="Q7638" s="23"/>
      <c r="R7638" s="23"/>
      <c r="S7638" s="23"/>
    </row>
    <row r="7639" spans="17:19">
      <c r="Q7639" s="23"/>
      <c r="R7639" s="23"/>
      <c r="S7639" s="23"/>
    </row>
    <row r="7640" spans="17:19">
      <c r="Q7640" s="23"/>
      <c r="R7640" s="23"/>
      <c r="S7640" s="23"/>
    </row>
    <row r="7641" spans="17:19">
      <c r="Q7641" s="23"/>
      <c r="R7641" s="23"/>
      <c r="S7641" s="23"/>
    </row>
    <row r="7642" spans="17:19">
      <c r="Q7642" s="23"/>
      <c r="R7642" s="23"/>
      <c r="S7642" s="23"/>
    </row>
    <row r="7643" spans="17:19">
      <c r="Q7643" s="23"/>
      <c r="R7643" s="23"/>
      <c r="S7643" s="23"/>
    </row>
    <row r="7644" spans="17:19">
      <c r="Q7644" s="23"/>
      <c r="R7644" s="23"/>
      <c r="S7644" s="23"/>
    </row>
    <row r="7645" spans="17:19">
      <c r="Q7645" s="23"/>
      <c r="R7645" s="23"/>
      <c r="S7645" s="23"/>
    </row>
    <row r="7646" spans="17:19">
      <c r="Q7646" s="23"/>
      <c r="R7646" s="23"/>
      <c r="S7646" s="23"/>
    </row>
    <row r="7647" spans="17:19">
      <c r="Q7647" s="23"/>
      <c r="R7647" s="23"/>
      <c r="S7647" s="23"/>
    </row>
    <row r="7648" spans="17:19">
      <c r="Q7648" s="23"/>
      <c r="R7648" s="23"/>
      <c r="S7648" s="23"/>
    </row>
    <row r="7649" spans="17:19">
      <c r="Q7649" s="23"/>
      <c r="R7649" s="23"/>
      <c r="S7649" s="23"/>
    </row>
    <row r="7650" spans="17:19">
      <c r="Q7650" s="23"/>
      <c r="R7650" s="23"/>
      <c r="S7650" s="23"/>
    </row>
    <row r="7651" spans="17:19">
      <c r="Q7651" s="23"/>
      <c r="R7651" s="23"/>
      <c r="S7651" s="23"/>
    </row>
    <row r="7652" spans="17:19">
      <c r="Q7652" s="23"/>
      <c r="R7652" s="23"/>
      <c r="S7652" s="23"/>
    </row>
    <row r="7653" spans="17:19">
      <c r="Q7653" s="23"/>
      <c r="R7653" s="23"/>
      <c r="S7653" s="23"/>
    </row>
    <row r="7654" spans="17:19">
      <c r="Q7654" s="23"/>
      <c r="R7654" s="23"/>
      <c r="S7654" s="23"/>
    </row>
    <row r="7655" spans="17:19">
      <c r="Q7655" s="23"/>
      <c r="R7655" s="23"/>
      <c r="S7655" s="23"/>
    </row>
    <row r="7656" spans="17:19">
      <c r="Q7656" s="23"/>
      <c r="R7656" s="23"/>
      <c r="S7656" s="23"/>
    </row>
    <row r="7657" spans="17:19">
      <c r="Q7657" s="23"/>
      <c r="R7657" s="23"/>
      <c r="S7657" s="23"/>
    </row>
    <row r="7658" spans="17:19">
      <c r="Q7658" s="23"/>
      <c r="R7658" s="23"/>
      <c r="S7658" s="23"/>
    </row>
    <row r="7659" spans="17:19">
      <c r="Q7659" s="23"/>
      <c r="R7659" s="23"/>
      <c r="S7659" s="23"/>
    </row>
    <row r="7660" spans="17:19">
      <c r="Q7660" s="23"/>
      <c r="R7660" s="23"/>
      <c r="S7660" s="23"/>
    </row>
    <row r="7661" spans="17:19">
      <c r="Q7661" s="23"/>
      <c r="R7661" s="23"/>
      <c r="S7661" s="23"/>
    </row>
    <row r="7662" spans="17:19">
      <c r="Q7662" s="23"/>
      <c r="R7662" s="23"/>
      <c r="S7662" s="23"/>
    </row>
    <row r="7663" spans="17:19">
      <c r="Q7663" s="23"/>
      <c r="R7663" s="23"/>
      <c r="S7663" s="23"/>
    </row>
    <row r="7664" spans="17:19">
      <c r="Q7664" s="23"/>
      <c r="R7664" s="23"/>
      <c r="S7664" s="23"/>
    </row>
    <row r="7665" spans="17:19">
      <c r="Q7665" s="23"/>
      <c r="R7665" s="23"/>
      <c r="S7665" s="23"/>
    </row>
    <row r="7666" spans="17:19">
      <c r="Q7666" s="23"/>
      <c r="R7666" s="23"/>
      <c r="S7666" s="23"/>
    </row>
    <row r="7667" spans="17:19">
      <c r="Q7667" s="23"/>
      <c r="R7667" s="23"/>
      <c r="S7667" s="23"/>
    </row>
    <row r="7668" spans="17:19">
      <c r="Q7668" s="23"/>
      <c r="R7668" s="23"/>
      <c r="S7668" s="23"/>
    </row>
    <row r="7669" spans="17:19">
      <c r="Q7669" s="23"/>
      <c r="R7669" s="23"/>
      <c r="S7669" s="23"/>
    </row>
    <row r="7670" spans="17:19">
      <c r="Q7670" s="23"/>
      <c r="R7670" s="23"/>
      <c r="S7670" s="23"/>
    </row>
    <row r="7671" spans="17:19">
      <c r="Q7671" s="23"/>
      <c r="R7671" s="23"/>
      <c r="S7671" s="23"/>
    </row>
    <row r="7672" spans="17:19">
      <c r="Q7672" s="23"/>
      <c r="R7672" s="23"/>
      <c r="S7672" s="23"/>
    </row>
    <row r="7673" spans="17:19">
      <c r="Q7673" s="23"/>
      <c r="R7673" s="23"/>
      <c r="S7673" s="23"/>
    </row>
    <row r="7674" spans="17:19">
      <c r="Q7674" s="23"/>
      <c r="R7674" s="23"/>
      <c r="S7674" s="23"/>
    </row>
    <row r="7675" spans="17:19">
      <c r="Q7675" s="23"/>
      <c r="R7675" s="23"/>
      <c r="S7675" s="23"/>
    </row>
    <row r="7676" spans="17:19">
      <c r="Q7676" s="23"/>
      <c r="R7676" s="23"/>
      <c r="S7676" s="23"/>
    </row>
    <row r="7677" spans="17:19">
      <c r="Q7677" s="23"/>
      <c r="R7677" s="23"/>
      <c r="S7677" s="23"/>
    </row>
    <row r="7678" spans="17:19">
      <c r="Q7678" s="23"/>
      <c r="R7678" s="23"/>
      <c r="S7678" s="23"/>
    </row>
    <row r="7679" spans="17:19">
      <c r="Q7679" s="23"/>
      <c r="R7679" s="23"/>
      <c r="S7679" s="23"/>
    </row>
    <row r="7680" spans="17:19">
      <c r="Q7680" s="23"/>
      <c r="R7680" s="23"/>
      <c r="S7680" s="23"/>
    </row>
    <row r="7681" spans="17:19">
      <c r="Q7681" s="23"/>
      <c r="R7681" s="23"/>
      <c r="S7681" s="23"/>
    </row>
    <row r="7682" spans="17:19">
      <c r="Q7682" s="23"/>
      <c r="R7682" s="23"/>
      <c r="S7682" s="23"/>
    </row>
    <row r="7683" spans="17:19">
      <c r="Q7683" s="23"/>
      <c r="R7683" s="23"/>
      <c r="S7683" s="23"/>
    </row>
    <row r="7684" spans="17:19">
      <c r="Q7684" s="23"/>
      <c r="R7684" s="23"/>
      <c r="S7684" s="23"/>
    </row>
    <row r="7685" spans="17:19">
      <c r="Q7685" s="23"/>
      <c r="R7685" s="23"/>
      <c r="S7685" s="23"/>
    </row>
    <row r="7686" spans="17:19">
      <c r="Q7686" s="23"/>
      <c r="R7686" s="23"/>
      <c r="S7686" s="23"/>
    </row>
    <row r="7687" spans="17:19">
      <c r="Q7687" s="23"/>
      <c r="R7687" s="23"/>
      <c r="S7687" s="23"/>
    </row>
    <row r="7688" spans="17:19">
      <c r="Q7688" s="23"/>
      <c r="R7688" s="23"/>
      <c r="S7688" s="23"/>
    </row>
    <row r="7689" spans="17:19">
      <c r="Q7689" s="23"/>
      <c r="R7689" s="23"/>
      <c r="S7689" s="23"/>
    </row>
    <row r="7690" spans="17:19">
      <c r="Q7690" s="23"/>
      <c r="R7690" s="23"/>
      <c r="S7690" s="23"/>
    </row>
    <row r="7691" spans="17:19">
      <c r="Q7691" s="23"/>
      <c r="R7691" s="23"/>
      <c r="S7691" s="23"/>
    </row>
    <row r="7692" spans="17:19">
      <c r="Q7692" s="23"/>
      <c r="R7692" s="23"/>
      <c r="S7692" s="23"/>
    </row>
    <row r="7693" spans="17:19">
      <c r="Q7693" s="23"/>
      <c r="R7693" s="23"/>
      <c r="S7693" s="23"/>
    </row>
    <row r="7694" spans="17:19">
      <c r="Q7694" s="23"/>
      <c r="R7694" s="23"/>
      <c r="S7694" s="23"/>
    </row>
    <row r="7695" spans="17:19">
      <c r="Q7695" s="23"/>
      <c r="R7695" s="23"/>
      <c r="S7695" s="23"/>
    </row>
    <row r="7696" spans="17:19">
      <c r="Q7696" s="23"/>
      <c r="R7696" s="23"/>
      <c r="S7696" s="23"/>
    </row>
    <row r="7697" spans="17:19">
      <c r="Q7697" s="23"/>
      <c r="R7697" s="23"/>
      <c r="S7697" s="23"/>
    </row>
    <row r="7698" spans="17:19">
      <c r="Q7698" s="23"/>
      <c r="R7698" s="23"/>
      <c r="S7698" s="23"/>
    </row>
    <row r="7699" spans="17:19">
      <c r="Q7699" s="23"/>
      <c r="R7699" s="23"/>
      <c r="S7699" s="23"/>
    </row>
    <row r="7700" spans="17:19">
      <c r="Q7700" s="23"/>
      <c r="R7700" s="23"/>
      <c r="S7700" s="23"/>
    </row>
    <row r="7701" spans="17:19">
      <c r="Q7701" s="23"/>
      <c r="R7701" s="23"/>
      <c r="S7701" s="23"/>
    </row>
    <row r="7702" spans="17:19">
      <c r="Q7702" s="23"/>
      <c r="R7702" s="23"/>
      <c r="S7702" s="23"/>
    </row>
    <row r="7703" spans="17:19">
      <c r="Q7703" s="23"/>
      <c r="R7703" s="23"/>
      <c r="S7703" s="23"/>
    </row>
    <row r="7704" spans="17:19">
      <c r="Q7704" s="23"/>
      <c r="R7704" s="23"/>
      <c r="S7704" s="23"/>
    </row>
    <row r="7705" spans="17:19">
      <c r="Q7705" s="23"/>
      <c r="R7705" s="23"/>
      <c r="S7705" s="23"/>
    </row>
    <row r="7706" spans="17:19">
      <c r="Q7706" s="23"/>
      <c r="R7706" s="23"/>
      <c r="S7706" s="23"/>
    </row>
    <row r="7707" spans="17:19">
      <c r="Q7707" s="23"/>
      <c r="R7707" s="23"/>
      <c r="S7707" s="23"/>
    </row>
    <row r="7708" spans="17:19">
      <c r="Q7708" s="23"/>
      <c r="R7708" s="23"/>
      <c r="S7708" s="23"/>
    </row>
    <row r="7709" spans="17:19">
      <c r="Q7709" s="23"/>
      <c r="R7709" s="23"/>
      <c r="S7709" s="23"/>
    </row>
    <row r="7710" spans="17:19">
      <c r="Q7710" s="23"/>
      <c r="R7710" s="23"/>
      <c r="S7710" s="23"/>
    </row>
    <row r="7711" spans="17:19">
      <c r="Q7711" s="23"/>
      <c r="R7711" s="23"/>
      <c r="S7711" s="23"/>
    </row>
    <row r="7712" spans="17:19">
      <c r="Q7712" s="23"/>
      <c r="R7712" s="23"/>
      <c r="S7712" s="23"/>
    </row>
    <row r="7713" spans="17:19">
      <c r="Q7713" s="23"/>
      <c r="R7713" s="23"/>
      <c r="S7713" s="23"/>
    </row>
    <row r="7714" spans="17:19">
      <c r="Q7714" s="23"/>
      <c r="R7714" s="23"/>
      <c r="S7714" s="23"/>
    </row>
    <row r="7715" spans="17:19">
      <c r="Q7715" s="23"/>
      <c r="R7715" s="23"/>
      <c r="S7715" s="23"/>
    </row>
    <row r="7716" spans="17:19">
      <c r="Q7716" s="23"/>
      <c r="R7716" s="23"/>
      <c r="S7716" s="23"/>
    </row>
    <row r="7717" spans="17:19">
      <c r="Q7717" s="23"/>
      <c r="R7717" s="23"/>
      <c r="S7717" s="23"/>
    </row>
    <row r="7718" spans="17:19">
      <c r="Q7718" s="23"/>
      <c r="R7718" s="23"/>
      <c r="S7718" s="23"/>
    </row>
    <row r="7719" spans="17:19">
      <c r="Q7719" s="23"/>
      <c r="R7719" s="23"/>
      <c r="S7719" s="23"/>
    </row>
    <row r="7720" spans="17:19">
      <c r="Q7720" s="23"/>
      <c r="R7720" s="23"/>
      <c r="S7720" s="23"/>
    </row>
    <row r="7721" spans="17:19">
      <c r="Q7721" s="23"/>
      <c r="R7721" s="23"/>
      <c r="S7721" s="23"/>
    </row>
    <row r="7722" spans="17:19">
      <c r="Q7722" s="23"/>
      <c r="R7722" s="23"/>
      <c r="S7722" s="23"/>
    </row>
    <row r="7723" spans="17:19">
      <c r="Q7723" s="23"/>
      <c r="R7723" s="23"/>
      <c r="S7723" s="23"/>
    </row>
    <row r="7724" spans="17:19">
      <c r="Q7724" s="23"/>
      <c r="R7724" s="23"/>
      <c r="S7724" s="23"/>
    </row>
    <row r="7725" spans="17:19">
      <c r="Q7725" s="23"/>
      <c r="R7725" s="23"/>
      <c r="S7725" s="23"/>
    </row>
    <row r="7726" spans="17:19">
      <c r="Q7726" s="23"/>
      <c r="R7726" s="23"/>
      <c r="S7726" s="23"/>
    </row>
    <row r="7727" spans="17:19">
      <c r="Q7727" s="23"/>
      <c r="R7727" s="23"/>
      <c r="S7727" s="23"/>
    </row>
    <row r="7728" spans="17:19">
      <c r="Q7728" s="23"/>
      <c r="R7728" s="23"/>
      <c r="S7728" s="23"/>
    </row>
    <row r="7729" spans="17:19">
      <c r="Q7729" s="23"/>
      <c r="R7729" s="23"/>
      <c r="S7729" s="23"/>
    </row>
    <row r="7730" spans="17:19">
      <c r="Q7730" s="23"/>
      <c r="R7730" s="23"/>
      <c r="S7730" s="23"/>
    </row>
    <row r="7731" spans="17:19">
      <c r="Q7731" s="23"/>
      <c r="R7731" s="23"/>
      <c r="S7731" s="23"/>
    </row>
    <row r="7732" spans="17:19">
      <c r="Q7732" s="23"/>
      <c r="R7732" s="23"/>
      <c r="S7732" s="23"/>
    </row>
    <row r="7733" spans="17:19">
      <c r="Q7733" s="23"/>
      <c r="R7733" s="23"/>
      <c r="S7733" s="23"/>
    </row>
    <row r="7734" spans="17:19">
      <c r="Q7734" s="23"/>
      <c r="R7734" s="23"/>
      <c r="S7734" s="23"/>
    </row>
    <row r="7735" spans="17:19">
      <c r="Q7735" s="23"/>
      <c r="R7735" s="23"/>
      <c r="S7735" s="23"/>
    </row>
    <row r="7736" spans="17:19">
      <c r="Q7736" s="23"/>
      <c r="R7736" s="23"/>
      <c r="S7736" s="23"/>
    </row>
    <row r="7737" spans="17:19">
      <c r="Q7737" s="23"/>
      <c r="R7737" s="23"/>
      <c r="S7737" s="23"/>
    </row>
    <row r="7738" spans="17:19">
      <c r="Q7738" s="23"/>
      <c r="R7738" s="23"/>
      <c r="S7738" s="23"/>
    </row>
    <row r="7739" spans="17:19">
      <c r="Q7739" s="23"/>
      <c r="R7739" s="23"/>
      <c r="S7739" s="23"/>
    </row>
    <row r="7740" spans="17:19">
      <c r="Q7740" s="23"/>
      <c r="R7740" s="23"/>
      <c r="S7740" s="23"/>
    </row>
    <row r="7741" spans="17:19">
      <c r="Q7741" s="23"/>
      <c r="R7741" s="23"/>
      <c r="S7741" s="23"/>
    </row>
    <row r="7742" spans="17:19">
      <c r="Q7742" s="23"/>
      <c r="R7742" s="23"/>
      <c r="S7742" s="23"/>
    </row>
    <row r="7743" spans="17:19">
      <c r="Q7743" s="23"/>
      <c r="R7743" s="23"/>
      <c r="S7743" s="23"/>
    </row>
    <row r="7744" spans="17:19">
      <c r="Q7744" s="23"/>
      <c r="R7744" s="23"/>
      <c r="S7744" s="23"/>
    </row>
    <row r="7745" spans="17:19">
      <c r="Q7745" s="23"/>
      <c r="R7745" s="23"/>
      <c r="S7745" s="23"/>
    </row>
    <row r="7746" spans="17:19">
      <c r="Q7746" s="23"/>
      <c r="R7746" s="23"/>
      <c r="S7746" s="23"/>
    </row>
    <row r="7747" spans="17:19">
      <c r="Q7747" s="23"/>
      <c r="R7747" s="23"/>
      <c r="S7747" s="23"/>
    </row>
    <row r="7748" spans="17:19">
      <c r="Q7748" s="23"/>
      <c r="R7748" s="23"/>
      <c r="S7748" s="23"/>
    </row>
    <row r="7749" spans="17:19">
      <c r="Q7749" s="23"/>
      <c r="R7749" s="23"/>
      <c r="S7749" s="23"/>
    </row>
    <row r="7750" spans="17:19">
      <c r="Q7750" s="23"/>
      <c r="R7750" s="23"/>
      <c r="S7750" s="23"/>
    </row>
    <row r="7751" spans="17:19">
      <c r="Q7751" s="23"/>
      <c r="R7751" s="23"/>
      <c r="S7751" s="23"/>
    </row>
    <row r="7752" spans="17:19">
      <c r="Q7752" s="23"/>
      <c r="R7752" s="23"/>
      <c r="S7752" s="23"/>
    </row>
    <row r="7753" spans="17:19">
      <c r="Q7753" s="23"/>
      <c r="R7753" s="23"/>
      <c r="S7753" s="23"/>
    </row>
    <row r="7754" spans="17:19">
      <c r="Q7754" s="23"/>
      <c r="R7754" s="23"/>
      <c r="S7754" s="23"/>
    </row>
    <row r="7755" spans="17:19">
      <c r="Q7755" s="23"/>
      <c r="R7755" s="23"/>
      <c r="S7755" s="23"/>
    </row>
    <row r="7756" spans="17:19">
      <c r="Q7756" s="23"/>
      <c r="R7756" s="23"/>
      <c r="S7756" s="23"/>
    </row>
    <row r="7757" spans="17:19">
      <c r="Q7757" s="23"/>
      <c r="R7757" s="23"/>
      <c r="S7757" s="23"/>
    </row>
    <row r="7758" spans="17:19">
      <c r="Q7758" s="23"/>
      <c r="R7758" s="23"/>
      <c r="S7758" s="23"/>
    </row>
    <row r="7759" spans="17:19">
      <c r="Q7759" s="23"/>
      <c r="R7759" s="23"/>
      <c r="S7759" s="23"/>
    </row>
    <row r="7760" spans="17:19">
      <c r="Q7760" s="23"/>
      <c r="R7760" s="23"/>
      <c r="S7760" s="23"/>
    </row>
    <row r="7761" spans="17:19">
      <c r="Q7761" s="23"/>
      <c r="R7761" s="23"/>
      <c r="S7761" s="23"/>
    </row>
    <row r="7762" spans="17:19">
      <c r="Q7762" s="23"/>
      <c r="R7762" s="23"/>
      <c r="S7762" s="23"/>
    </row>
    <row r="7763" spans="17:19">
      <c r="Q7763" s="23"/>
      <c r="R7763" s="23"/>
      <c r="S7763" s="23"/>
    </row>
    <row r="7764" spans="17:19">
      <c r="Q7764" s="23"/>
      <c r="R7764" s="23"/>
      <c r="S7764" s="23"/>
    </row>
    <row r="7765" spans="17:19">
      <c r="Q7765" s="23"/>
      <c r="R7765" s="23"/>
      <c r="S7765" s="23"/>
    </row>
    <row r="7766" spans="17:19">
      <c r="Q7766" s="23"/>
      <c r="R7766" s="23"/>
      <c r="S7766" s="23"/>
    </row>
    <row r="7767" spans="17:19">
      <c r="Q7767" s="23"/>
      <c r="R7767" s="23"/>
      <c r="S7767" s="23"/>
    </row>
    <row r="7768" spans="17:19">
      <c r="Q7768" s="23"/>
      <c r="R7768" s="23"/>
      <c r="S7768" s="23"/>
    </row>
    <row r="7769" spans="17:19">
      <c r="Q7769" s="23"/>
      <c r="R7769" s="23"/>
      <c r="S7769" s="23"/>
    </row>
    <row r="7770" spans="17:19">
      <c r="Q7770" s="23"/>
      <c r="R7770" s="23"/>
      <c r="S7770" s="23"/>
    </row>
    <row r="7771" spans="17:19">
      <c r="Q7771" s="23"/>
      <c r="R7771" s="23"/>
      <c r="S7771" s="23"/>
    </row>
    <row r="7772" spans="17:19">
      <c r="Q7772" s="23"/>
      <c r="R7772" s="23"/>
      <c r="S7772" s="23"/>
    </row>
    <row r="7773" spans="17:19">
      <c r="Q7773" s="23"/>
      <c r="R7773" s="23"/>
      <c r="S7773" s="23"/>
    </row>
    <row r="7774" spans="17:19">
      <c r="Q7774" s="23"/>
      <c r="R7774" s="23"/>
      <c r="S7774" s="23"/>
    </row>
    <row r="7775" spans="17:19">
      <c r="Q7775" s="23"/>
      <c r="R7775" s="23"/>
      <c r="S7775" s="23"/>
    </row>
    <row r="7776" spans="17:19">
      <c r="Q7776" s="23"/>
      <c r="R7776" s="23"/>
      <c r="S7776" s="23"/>
    </row>
    <row r="7777" spans="17:19">
      <c r="Q7777" s="23"/>
      <c r="R7777" s="23"/>
      <c r="S7777" s="23"/>
    </row>
    <row r="7778" spans="17:19">
      <c r="Q7778" s="23"/>
      <c r="R7778" s="23"/>
      <c r="S7778" s="23"/>
    </row>
    <row r="7779" spans="17:19">
      <c r="Q7779" s="23"/>
      <c r="R7779" s="23"/>
      <c r="S7779" s="23"/>
    </row>
    <row r="7780" spans="17:19">
      <c r="Q7780" s="23"/>
      <c r="R7780" s="23"/>
      <c r="S7780" s="23"/>
    </row>
    <row r="7781" spans="17:19">
      <c r="Q7781" s="23"/>
      <c r="R7781" s="23"/>
      <c r="S7781" s="23"/>
    </row>
    <row r="7782" spans="17:19">
      <c r="Q7782" s="23"/>
      <c r="R7782" s="23"/>
      <c r="S7782" s="23"/>
    </row>
    <row r="7783" spans="17:19">
      <c r="Q7783" s="23"/>
      <c r="R7783" s="23"/>
      <c r="S7783" s="23"/>
    </row>
    <row r="7784" spans="17:19">
      <c r="Q7784" s="23"/>
      <c r="R7784" s="23"/>
      <c r="S7784" s="23"/>
    </row>
    <row r="7785" spans="17:19">
      <c r="Q7785" s="23"/>
      <c r="R7785" s="23"/>
      <c r="S7785" s="23"/>
    </row>
    <row r="7786" spans="17:19">
      <c r="Q7786" s="23"/>
      <c r="R7786" s="23"/>
      <c r="S7786" s="23"/>
    </row>
    <row r="7787" spans="17:19">
      <c r="Q7787" s="23"/>
      <c r="R7787" s="23"/>
      <c r="S7787" s="23"/>
    </row>
    <row r="7788" spans="17:19">
      <c r="Q7788" s="23"/>
      <c r="R7788" s="23"/>
      <c r="S7788" s="23"/>
    </row>
    <row r="7789" spans="17:19">
      <c r="Q7789" s="23"/>
      <c r="R7789" s="23"/>
      <c r="S7789" s="23"/>
    </row>
    <row r="7790" spans="17:19">
      <c r="Q7790" s="23"/>
      <c r="R7790" s="23"/>
      <c r="S7790" s="23"/>
    </row>
    <row r="7791" spans="17:19">
      <c r="Q7791" s="23"/>
      <c r="R7791" s="23"/>
      <c r="S7791" s="23"/>
    </row>
    <row r="7792" spans="17:19">
      <c r="Q7792" s="23"/>
      <c r="R7792" s="23"/>
      <c r="S7792" s="23"/>
    </row>
    <row r="7793" spans="17:19">
      <c r="Q7793" s="23"/>
      <c r="R7793" s="23"/>
      <c r="S7793" s="23"/>
    </row>
    <row r="7794" spans="17:19">
      <c r="Q7794" s="23"/>
      <c r="R7794" s="23"/>
      <c r="S7794" s="23"/>
    </row>
    <row r="7795" spans="17:19">
      <c r="Q7795" s="23"/>
      <c r="R7795" s="23"/>
      <c r="S7795" s="23"/>
    </row>
    <row r="7796" spans="17:19">
      <c r="Q7796" s="23"/>
      <c r="R7796" s="23"/>
      <c r="S7796" s="23"/>
    </row>
    <row r="7797" spans="17:19">
      <c r="Q7797" s="23"/>
      <c r="R7797" s="23"/>
      <c r="S7797" s="23"/>
    </row>
    <row r="7798" spans="17:19">
      <c r="Q7798" s="23"/>
      <c r="R7798" s="23"/>
      <c r="S7798" s="23"/>
    </row>
    <row r="7799" spans="17:19">
      <c r="Q7799" s="23"/>
      <c r="R7799" s="23"/>
      <c r="S7799" s="23"/>
    </row>
    <row r="7800" spans="17:19">
      <c r="Q7800" s="23"/>
      <c r="R7800" s="23"/>
      <c r="S7800" s="23"/>
    </row>
    <row r="7801" spans="17:19">
      <c r="Q7801" s="23"/>
      <c r="R7801" s="23"/>
      <c r="S7801" s="23"/>
    </row>
    <row r="7802" spans="17:19">
      <c r="Q7802" s="23"/>
      <c r="R7802" s="23"/>
      <c r="S7802" s="23"/>
    </row>
    <row r="7803" spans="17:19">
      <c r="Q7803" s="23"/>
      <c r="R7803" s="23"/>
      <c r="S7803" s="23"/>
    </row>
    <row r="7804" spans="17:19">
      <c r="Q7804" s="23"/>
      <c r="R7804" s="23"/>
      <c r="S7804" s="23"/>
    </row>
    <row r="7805" spans="17:19">
      <c r="Q7805" s="23"/>
      <c r="R7805" s="23"/>
      <c r="S7805" s="23"/>
    </row>
    <row r="7806" spans="17:19">
      <c r="Q7806" s="23"/>
      <c r="R7806" s="23"/>
      <c r="S7806" s="23"/>
    </row>
    <row r="7807" spans="17:19">
      <c r="Q7807" s="23"/>
      <c r="R7807" s="23"/>
      <c r="S7807" s="23"/>
    </row>
    <row r="7808" spans="17:19">
      <c r="Q7808" s="23"/>
      <c r="R7808" s="23"/>
      <c r="S7808" s="23"/>
    </row>
    <row r="7809" spans="17:19">
      <c r="Q7809" s="23"/>
      <c r="R7809" s="23"/>
      <c r="S7809" s="23"/>
    </row>
    <row r="7810" spans="17:19">
      <c r="Q7810" s="23"/>
      <c r="R7810" s="23"/>
      <c r="S7810" s="23"/>
    </row>
    <row r="7811" spans="17:19">
      <c r="Q7811" s="23"/>
      <c r="R7811" s="23"/>
      <c r="S7811" s="23"/>
    </row>
    <row r="7812" spans="17:19">
      <c r="Q7812" s="23"/>
      <c r="R7812" s="23"/>
      <c r="S7812" s="23"/>
    </row>
    <row r="7813" spans="17:19">
      <c r="Q7813" s="23"/>
      <c r="R7813" s="23"/>
      <c r="S7813" s="23"/>
    </row>
    <row r="7814" spans="17:19">
      <c r="Q7814" s="23"/>
      <c r="R7814" s="23"/>
      <c r="S7814" s="23"/>
    </row>
    <row r="7815" spans="17:19">
      <c r="Q7815" s="23"/>
      <c r="R7815" s="23"/>
      <c r="S7815" s="23"/>
    </row>
    <row r="7816" spans="17:19">
      <c r="Q7816" s="23"/>
      <c r="R7816" s="23"/>
      <c r="S7816" s="23"/>
    </row>
    <row r="7817" spans="17:19">
      <c r="Q7817" s="23"/>
      <c r="R7817" s="23"/>
      <c r="S7817" s="23"/>
    </row>
    <row r="7818" spans="17:19">
      <c r="Q7818" s="23"/>
      <c r="R7818" s="23"/>
      <c r="S7818" s="23"/>
    </row>
    <row r="7819" spans="17:19">
      <c r="Q7819" s="23"/>
      <c r="R7819" s="23"/>
      <c r="S7819" s="23"/>
    </row>
    <row r="7820" spans="17:19">
      <c r="Q7820" s="23"/>
      <c r="R7820" s="23"/>
      <c r="S7820" s="23"/>
    </row>
    <row r="7821" spans="17:19">
      <c r="Q7821" s="23"/>
      <c r="R7821" s="23"/>
      <c r="S7821" s="23"/>
    </row>
    <row r="7822" spans="17:19">
      <c r="Q7822" s="23"/>
      <c r="R7822" s="23"/>
      <c r="S7822" s="23"/>
    </row>
    <row r="7823" spans="17:19">
      <c r="Q7823" s="23"/>
      <c r="R7823" s="23"/>
      <c r="S7823" s="23"/>
    </row>
    <row r="7824" spans="17:19">
      <c r="Q7824" s="23"/>
      <c r="R7824" s="23"/>
      <c r="S7824" s="23"/>
    </row>
    <row r="7825" spans="17:19">
      <c r="Q7825" s="23"/>
      <c r="R7825" s="23"/>
      <c r="S7825" s="23"/>
    </row>
    <row r="7826" spans="17:19">
      <c r="Q7826" s="23"/>
      <c r="R7826" s="23"/>
      <c r="S7826" s="23"/>
    </row>
    <row r="7827" spans="17:19">
      <c r="Q7827" s="23"/>
      <c r="R7827" s="23"/>
      <c r="S7827" s="23"/>
    </row>
    <row r="7828" spans="17:19">
      <c r="Q7828" s="23"/>
      <c r="R7828" s="23"/>
      <c r="S7828" s="23"/>
    </row>
    <row r="7829" spans="17:19">
      <c r="Q7829" s="23"/>
      <c r="R7829" s="23"/>
      <c r="S7829" s="23"/>
    </row>
    <row r="7830" spans="17:19">
      <c r="Q7830" s="23"/>
      <c r="R7830" s="23"/>
      <c r="S7830" s="23"/>
    </row>
    <row r="7831" spans="17:19">
      <c r="Q7831" s="23"/>
      <c r="R7831" s="23"/>
      <c r="S7831" s="23"/>
    </row>
    <row r="7832" spans="17:19">
      <c r="Q7832" s="23"/>
      <c r="R7832" s="23"/>
      <c r="S7832" s="23"/>
    </row>
    <row r="7833" spans="17:19">
      <c r="Q7833" s="23"/>
      <c r="R7833" s="23"/>
      <c r="S7833" s="23"/>
    </row>
    <row r="7834" spans="17:19">
      <c r="Q7834" s="23"/>
      <c r="R7834" s="23"/>
      <c r="S7834" s="23"/>
    </row>
    <row r="7835" spans="17:19">
      <c r="Q7835" s="23"/>
      <c r="R7835" s="23"/>
      <c r="S7835" s="23"/>
    </row>
    <row r="7836" spans="17:19">
      <c r="Q7836" s="23"/>
      <c r="R7836" s="23"/>
      <c r="S7836" s="23"/>
    </row>
    <row r="7837" spans="17:19">
      <c r="Q7837" s="23"/>
      <c r="R7837" s="23"/>
      <c r="S7837" s="23"/>
    </row>
    <row r="7838" spans="17:19">
      <c r="Q7838" s="23"/>
      <c r="R7838" s="23"/>
      <c r="S7838" s="23"/>
    </row>
    <row r="7839" spans="17:19">
      <c r="Q7839" s="23"/>
      <c r="R7839" s="23"/>
      <c r="S7839" s="23"/>
    </row>
    <row r="7840" spans="17:19">
      <c r="Q7840" s="23"/>
      <c r="R7840" s="23"/>
      <c r="S7840" s="23"/>
    </row>
    <row r="7841" spans="17:19">
      <c r="Q7841" s="23"/>
      <c r="R7841" s="23"/>
      <c r="S7841" s="23"/>
    </row>
    <row r="7842" spans="17:19">
      <c r="Q7842" s="23"/>
      <c r="R7842" s="23"/>
      <c r="S7842" s="23"/>
    </row>
    <row r="7843" spans="17:19">
      <c r="Q7843" s="23"/>
      <c r="R7843" s="23"/>
      <c r="S7843" s="23"/>
    </row>
    <row r="7844" spans="17:19">
      <c r="Q7844" s="23"/>
      <c r="R7844" s="23"/>
      <c r="S7844" s="23"/>
    </row>
    <row r="7845" spans="17:19">
      <c r="Q7845" s="23"/>
      <c r="R7845" s="23"/>
      <c r="S7845" s="23"/>
    </row>
    <row r="7846" spans="17:19">
      <c r="Q7846" s="23"/>
      <c r="R7846" s="23"/>
      <c r="S7846" s="23"/>
    </row>
    <row r="7847" spans="17:19">
      <c r="Q7847" s="23"/>
      <c r="R7847" s="23"/>
      <c r="S7847" s="23"/>
    </row>
    <row r="7848" spans="17:19">
      <c r="Q7848" s="23"/>
      <c r="R7848" s="23"/>
      <c r="S7848" s="23"/>
    </row>
    <row r="7849" spans="17:19">
      <c r="Q7849" s="23"/>
      <c r="R7849" s="23"/>
      <c r="S7849" s="23"/>
    </row>
    <row r="7850" spans="17:19">
      <c r="Q7850" s="23"/>
      <c r="R7850" s="23"/>
      <c r="S7850" s="23"/>
    </row>
    <row r="7851" spans="17:19">
      <c r="Q7851" s="23"/>
      <c r="R7851" s="23"/>
      <c r="S7851" s="23"/>
    </row>
    <row r="7852" spans="17:19">
      <c r="Q7852" s="23"/>
      <c r="R7852" s="23"/>
      <c r="S7852" s="23"/>
    </row>
    <row r="7853" spans="17:19">
      <c r="Q7853" s="23"/>
      <c r="R7853" s="23"/>
      <c r="S7853" s="23"/>
    </row>
    <row r="7854" spans="17:19">
      <c r="Q7854" s="23"/>
      <c r="R7854" s="23"/>
      <c r="S7854" s="23"/>
    </row>
    <row r="7855" spans="17:19">
      <c r="Q7855" s="23"/>
      <c r="R7855" s="23"/>
      <c r="S7855" s="23"/>
    </row>
    <row r="7856" spans="17:19">
      <c r="Q7856" s="23"/>
      <c r="R7856" s="23"/>
      <c r="S7856" s="23"/>
    </row>
    <row r="7857" spans="17:19">
      <c r="Q7857" s="23"/>
      <c r="R7857" s="23"/>
      <c r="S7857" s="23"/>
    </row>
    <row r="7858" spans="17:19">
      <c r="Q7858" s="23"/>
      <c r="R7858" s="23"/>
      <c r="S7858" s="23"/>
    </row>
    <row r="7859" spans="17:19">
      <c r="Q7859" s="23"/>
      <c r="R7859" s="23"/>
      <c r="S7859" s="23"/>
    </row>
    <row r="7860" spans="17:19">
      <c r="Q7860" s="23"/>
      <c r="R7860" s="23"/>
      <c r="S7860" s="23"/>
    </row>
    <row r="7861" spans="17:19">
      <c r="Q7861" s="23"/>
      <c r="R7861" s="23"/>
      <c r="S7861" s="23"/>
    </row>
    <row r="7862" spans="17:19">
      <c r="Q7862" s="23"/>
      <c r="R7862" s="23"/>
      <c r="S7862" s="23"/>
    </row>
    <row r="7863" spans="17:19">
      <c r="Q7863" s="23"/>
      <c r="R7863" s="23"/>
      <c r="S7863" s="23"/>
    </row>
    <row r="7864" spans="17:19">
      <c r="Q7864" s="23"/>
      <c r="R7864" s="23"/>
      <c r="S7864" s="23"/>
    </row>
    <row r="7865" spans="17:19">
      <c r="Q7865" s="23"/>
      <c r="R7865" s="23"/>
      <c r="S7865" s="23"/>
    </row>
    <row r="7866" spans="17:19">
      <c r="Q7866" s="23"/>
      <c r="R7866" s="23"/>
      <c r="S7866" s="23"/>
    </row>
    <row r="7867" spans="17:19">
      <c r="Q7867" s="23"/>
      <c r="R7867" s="23"/>
      <c r="S7867" s="23"/>
    </row>
    <row r="7868" spans="17:19">
      <c r="Q7868" s="23"/>
      <c r="R7868" s="23"/>
      <c r="S7868" s="23"/>
    </row>
    <row r="7869" spans="17:19">
      <c r="Q7869" s="23"/>
      <c r="R7869" s="23"/>
      <c r="S7869" s="23"/>
    </row>
    <row r="7870" spans="17:19">
      <c r="Q7870" s="23"/>
      <c r="R7870" s="23"/>
      <c r="S7870" s="23"/>
    </row>
    <row r="7871" spans="17:19">
      <c r="Q7871" s="23"/>
      <c r="R7871" s="23"/>
      <c r="S7871" s="23"/>
    </row>
    <row r="7872" spans="17:19">
      <c r="Q7872" s="23"/>
      <c r="R7872" s="23"/>
      <c r="S7872" s="23"/>
    </row>
    <row r="7873" spans="17:19">
      <c r="Q7873" s="23"/>
      <c r="R7873" s="23"/>
      <c r="S7873" s="23"/>
    </row>
    <row r="7874" spans="17:19">
      <c r="Q7874" s="23"/>
      <c r="R7874" s="23"/>
      <c r="S7874" s="23"/>
    </row>
    <row r="7875" spans="17:19">
      <c r="Q7875" s="23"/>
      <c r="R7875" s="23"/>
      <c r="S7875" s="23"/>
    </row>
    <row r="7876" spans="17:19">
      <c r="Q7876" s="23"/>
      <c r="R7876" s="23"/>
      <c r="S7876" s="23"/>
    </row>
    <row r="7877" spans="17:19">
      <c r="Q7877" s="23"/>
      <c r="R7877" s="23"/>
      <c r="S7877" s="23"/>
    </row>
    <row r="7878" spans="17:19">
      <c r="Q7878" s="23"/>
      <c r="R7878" s="23"/>
      <c r="S7878" s="23"/>
    </row>
    <row r="7879" spans="17:19">
      <c r="Q7879" s="23"/>
      <c r="R7879" s="23"/>
      <c r="S7879" s="23"/>
    </row>
    <row r="7880" spans="17:19">
      <c r="Q7880" s="23"/>
      <c r="R7880" s="23"/>
      <c r="S7880" s="23"/>
    </row>
    <row r="7881" spans="17:19">
      <c r="Q7881" s="23"/>
      <c r="R7881" s="23"/>
      <c r="S7881" s="23"/>
    </row>
    <row r="7882" spans="17:19">
      <c r="Q7882" s="23"/>
      <c r="R7882" s="23"/>
      <c r="S7882" s="23"/>
    </row>
    <row r="7883" spans="17:19">
      <c r="Q7883" s="23"/>
      <c r="R7883" s="23"/>
      <c r="S7883" s="23"/>
    </row>
    <row r="7884" spans="17:19">
      <c r="Q7884" s="23"/>
      <c r="R7884" s="23"/>
      <c r="S7884" s="23"/>
    </row>
    <row r="7885" spans="17:19">
      <c r="Q7885" s="23"/>
      <c r="R7885" s="23"/>
      <c r="S7885" s="23"/>
    </row>
    <row r="7886" spans="17:19">
      <c r="Q7886" s="23"/>
      <c r="R7886" s="23"/>
      <c r="S7886" s="23"/>
    </row>
    <row r="7887" spans="17:19">
      <c r="Q7887" s="23"/>
      <c r="R7887" s="23"/>
      <c r="S7887" s="23"/>
    </row>
    <row r="7888" spans="17:19">
      <c r="Q7888" s="23"/>
      <c r="R7888" s="23"/>
      <c r="S7888" s="23"/>
    </row>
    <row r="7889" spans="17:19">
      <c r="Q7889" s="23"/>
      <c r="R7889" s="23"/>
      <c r="S7889" s="23"/>
    </row>
    <row r="7890" spans="17:19">
      <c r="Q7890" s="23"/>
      <c r="R7890" s="23"/>
      <c r="S7890" s="23"/>
    </row>
    <row r="7891" spans="17:19">
      <c r="Q7891" s="23"/>
      <c r="R7891" s="23"/>
      <c r="S7891" s="23"/>
    </row>
    <row r="7892" spans="17:19">
      <c r="Q7892" s="23"/>
      <c r="R7892" s="23"/>
      <c r="S7892" s="23"/>
    </row>
    <row r="7893" spans="17:19">
      <c r="Q7893" s="23"/>
      <c r="R7893" s="23"/>
      <c r="S7893" s="23"/>
    </row>
    <row r="7894" spans="17:19">
      <c r="Q7894" s="23"/>
      <c r="R7894" s="23"/>
      <c r="S7894" s="23"/>
    </row>
    <row r="7895" spans="17:19">
      <c r="Q7895" s="23"/>
      <c r="R7895" s="23"/>
      <c r="S7895" s="23"/>
    </row>
    <row r="7896" spans="17:19">
      <c r="Q7896" s="23"/>
      <c r="R7896" s="23"/>
      <c r="S7896" s="23"/>
    </row>
    <row r="7897" spans="17:19">
      <c r="Q7897" s="23"/>
      <c r="R7897" s="23"/>
      <c r="S7897" s="23"/>
    </row>
    <row r="7898" spans="17:19">
      <c r="Q7898" s="23"/>
      <c r="R7898" s="23"/>
      <c r="S7898" s="23"/>
    </row>
    <row r="7899" spans="17:19">
      <c r="Q7899" s="23"/>
      <c r="R7899" s="23"/>
      <c r="S7899" s="23"/>
    </row>
    <row r="7900" spans="17:19">
      <c r="Q7900" s="23"/>
      <c r="R7900" s="23"/>
      <c r="S7900" s="23"/>
    </row>
    <row r="7901" spans="17:19">
      <c r="Q7901" s="23"/>
      <c r="R7901" s="23"/>
      <c r="S7901" s="23"/>
    </row>
    <row r="7902" spans="17:19">
      <c r="Q7902" s="23"/>
      <c r="R7902" s="23"/>
      <c r="S7902" s="23"/>
    </row>
    <row r="7903" spans="17:19">
      <c r="Q7903" s="23"/>
      <c r="R7903" s="23"/>
      <c r="S7903" s="23"/>
    </row>
    <row r="7904" spans="17:19">
      <c r="Q7904" s="23"/>
      <c r="R7904" s="23"/>
      <c r="S7904" s="23"/>
    </row>
    <row r="7905" spans="17:19">
      <c r="Q7905" s="23"/>
      <c r="R7905" s="23"/>
      <c r="S7905" s="23"/>
    </row>
    <row r="7906" spans="17:19">
      <c r="Q7906" s="23"/>
      <c r="R7906" s="23"/>
      <c r="S7906" s="23"/>
    </row>
    <row r="7907" spans="17:19">
      <c r="Q7907" s="23"/>
      <c r="R7907" s="23"/>
      <c r="S7907" s="23"/>
    </row>
    <row r="7908" spans="17:19">
      <c r="Q7908" s="23"/>
      <c r="R7908" s="23"/>
      <c r="S7908" s="23"/>
    </row>
    <row r="7909" spans="17:19">
      <c r="Q7909" s="23"/>
      <c r="R7909" s="23"/>
      <c r="S7909" s="23"/>
    </row>
    <row r="7910" spans="17:19">
      <c r="Q7910" s="23"/>
      <c r="R7910" s="23"/>
      <c r="S7910" s="23"/>
    </row>
    <row r="7911" spans="17:19">
      <c r="Q7911" s="23"/>
      <c r="R7911" s="23"/>
      <c r="S7911" s="23"/>
    </row>
    <row r="7912" spans="17:19">
      <c r="Q7912" s="23"/>
      <c r="R7912" s="23"/>
      <c r="S7912" s="23"/>
    </row>
    <row r="7913" spans="17:19">
      <c r="Q7913" s="23"/>
      <c r="R7913" s="23"/>
      <c r="S7913" s="23"/>
    </row>
    <row r="7914" spans="17:19">
      <c r="Q7914" s="23"/>
      <c r="R7914" s="23"/>
      <c r="S7914" s="23"/>
    </row>
    <row r="7915" spans="17:19">
      <c r="Q7915" s="23"/>
      <c r="R7915" s="23"/>
      <c r="S7915" s="23"/>
    </row>
    <row r="7916" spans="17:19">
      <c r="Q7916" s="23"/>
      <c r="R7916" s="23"/>
      <c r="S7916" s="23"/>
    </row>
    <row r="7917" spans="17:19">
      <c r="Q7917" s="23"/>
      <c r="R7917" s="23"/>
      <c r="S7917" s="23"/>
    </row>
    <row r="7918" spans="17:19">
      <c r="Q7918" s="23"/>
      <c r="R7918" s="23"/>
      <c r="S7918" s="23"/>
    </row>
    <row r="7919" spans="17:19">
      <c r="Q7919" s="23"/>
      <c r="R7919" s="23"/>
      <c r="S7919" s="23"/>
    </row>
    <row r="7920" spans="17:19">
      <c r="Q7920" s="23"/>
      <c r="R7920" s="23"/>
      <c r="S7920" s="23"/>
    </row>
    <row r="7921" spans="17:19">
      <c r="Q7921" s="23"/>
      <c r="R7921" s="23"/>
      <c r="S7921" s="23"/>
    </row>
    <row r="7922" spans="17:19">
      <c r="Q7922" s="23"/>
      <c r="R7922" s="23"/>
      <c r="S7922" s="23"/>
    </row>
    <row r="7923" spans="17:19">
      <c r="Q7923" s="23"/>
      <c r="R7923" s="23"/>
      <c r="S7923" s="23"/>
    </row>
    <row r="7924" spans="17:19">
      <c r="Q7924" s="23"/>
      <c r="R7924" s="23"/>
      <c r="S7924" s="23"/>
    </row>
    <row r="7925" spans="17:19">
      <c r="Q7925" s="23"/>
      <c r="R7925" s="23"/>
      <c r="S7925" s="23"/>
    </row>
    <row r="7926" spans="17:19">
      <c r="Q7926" s="23"/>
      <c r="R7926" s="23"/>
      <c r="S7926" s="23"/>
    </row>
    <row r="7927" spans="17:19">
      <c r="Q7927" s="23"/>
      <c r="R7927" s="23"/>
      <c r="S7927" s="23"/>
    </row>
    <row r="7928" spans="17:19">
      <c r="Q7928" s="23"/>
      <c r="R7928" s="23"/>
      <c r="S7928" s="23"/>
    </row>
    <row r="7929" spans="17:19">
      <c r="Q7929" s="23"/>
      <c r="R7929" s="23"/>
      <c r="S7929" s="23"/>
    </row>
    <row r="7930" spans="17:19">
      <c r="Q7930" s="23"/>
      <c r="R7930" s="23"/>
      <c r="S7930" s="23"/>
    </row>
    <row r="7931" spans="17:19">
      <c r="Q7931" s="23"/>
      <c r="R7931" s="23"/>
      <c r="S7931" s="23"/>
    </row>
    <row r="7932" spans="17:19">
      <c r="Q7932" s="23"/>
      <c r="R7932" s="23"/>
      <c r="S7932" s="23"/>
    </row>
    <row r="7933" spans="17:19">
      <c r="Q7933" s="23"/>
      <c r="R7933" s="23"/>
      <c r="S7933" s="23"/>
    </row>
    <row r="7934" spans="17:19">
      <c r="Q7934" s="23"/>
      <c r="R7934" s="23"/>
      <c r="S7934" s="23"/>
    </row>
    <row r="7935" spans="17:19">
      <c r="Q7935" s="23"/>
      <c r="R7935" s="23"/>
      <c r="S7935" s="23"/>
    </row>
    <row r="7936" spans="17:19">
      <c r="Q7936" s="23"/>
      <c r="R7936" s="23"/>
      <c r="S7936" s="23"/>
    </row>
    <row r="7937" spans="17:19">
      <c r="Q7937" s="23"/>
      <c r="R7937" s="23"/>
      <c r="S7937" s="23"/>
    </row>
    <row r="7938" spans="17:19">
      <c r="Q7938" s="23"/>
      <c r="R7938" s="23"/>
      <c r="S7938" s="23"/>
    </row>
    <row r="7939" spans="17:19">
      <c r="Q7939" s="23"/>
      <c r="R7939" s="23"/>
      <c r="S7939" s="23"/>
    </row>
    <row r="7940" spans="17:19">
      <c r="Q7940" s="23"/>
      <c r="R7940" s="23"/>
      <c r="S7940" s="23"/>
    </row>
    <row r="7941" spans="17:19">
      <c r="Q7941" s="23"/>
      <c r="R7941" s="23"/>
      <c r="S7941" s="23"/>
    </row>
    <row r="7942" spans="17:19">
      <c r="Q7942" s="23"/>
      <c r="R7942" s="23"/>
      <c r="S7942" s="23"/>
    </row>
    <row r="7943" spans="17:19">
      <c r="Q7943" s="23"/>
      <c r="R7943" s="23"/>
      <c r="S7943" s="23"/>
    </row>
    <row r="7944" spans="17:19">
      <c r="Q7944" s="23"/>
      <c r="R7944" s="23"/>
      <c r="S7944" s="23"/>
    </row>
    <row r="7945" spans="17:19">
      <c r="Q7945" s="23"/>
      <c r="R7945" s="23"/>
      <c r="S7945" s="23"/>
    </row>
    <row r="7946" spans="17:19">
      <c r="Q7946" s="23"/>
      <c r="R7946" s="23"/>
      <c r="S7946" s="23"/>
    </row>
    <row r="7947" spans="17:19">
      <c r="Q7947" s="23"/>
      <c r="R7947" s="23"/>
      <c r="S7947" s="23"/>
    </row>
    <row r="7948" spans="17:19">
      <c r="Q7948" s="23"/>
      <c r="R7948" s="23"/>
      <c r="S7948" s="23"/>
    </row>
    <row r="7949" spans="17:19">
      <c r="Q7949" s="23"/>
      <c r="R7949" s="23"/>
      <c r="S7949" s="23"/>
    </row>
    <row r="7950" spans="17:19">
      <c r="Q7950" s="23"/>
      <c r="R7950" s="23"/>
      <c r="S7950" s="23"/>
    </row>
    <row r="7951" spans="17:19">
      <c r="Q7951" s="23"/>
      <c r="R7951" s="23"/>
      <c r="S7951" s="23"/>
    </row>
    <row r="7952" spans="17:19">
      <c r="Q7952" s="23"/>
      <c r="R7952" s="23"/>
      <c r="S7952" s="23"/>
    </row>
    <row r="7953" spans="17:19">
      <c r="Q7953" s="23"/>
      <c r="R7953" s="23"/>
      <c r="S7953" s="23"/>
    </row>
    <row r="7954" spans="17:19">
      <c r="Q7954" s="23"/>
      <c r="R7954" s="23"/>
      <c r="S7954" s="23"/>
    </row>
    <row r="7955" spans="17:19">
      <c r="Q7955" s="23"/>
      <c r="R7955" s="23"/>
      <c r="S7955" s="23"/>
    </row>
    <row r="7956" spans="17:19">
      <c r="Q7956" s="23"/>
      <c r="R7956" s="23"/>
      <c r="S7956" s="23"/>
    </row>
    <row r="7957" spans="17:19">
      <c r="Q7957" s="23"/>
      <c r="R7957" s="23"/>
      <c r="S7957" s="23"/>
    </row>
    <row r="7958" spans="17:19">
      <c r="Q7958" s="23"/>
      <c r="R7958" s="23"/>
      <c r="S7958" s="23"/>
    </row>
    <row r="7959" spans="17:19">
      <c r="Q7959" s="23"/>
      <c r="R7959" s="23"/>
      <c r="S7959" s="23"/>
    </row>
    <row r="7960" spans="17:19">
      <c r="Q7960" s="23"/>
      <c r="R7960" s="23"/>
      <c r="S7960" s="23"/>
    </row>
    <row r="7961" spans="17:19">
      <c r="Q7961" s="23"/>
      <c r="R7961" s="23"/>
      <c r="S7961" s="23"/>
    </row>
    <row r="7962" spans="17:19">
      <c r="Q7962" s="23"/>
      <c r="R7962" s="23"/>
      <c r="S7962" s="23"/>
    </row>
    <row r="7963" spans="17:19">
      <c r="Q7963" s="23"/>
      <c r="R7963" s="23"/>
      <c r="S7963" s="23"/>
    </row>
    <row r="7964" spans="17:19">
      <c r="Q7964" s="23"/>
      <c r="R7964" s="23"/>
      <c r="S7964" s="23"/>
    </row>
    <row r="7965" spans="17:19">
      <c r="Q7965" s="23"/>
      <c r="R7965" s="23"/>
      <c r="S7965" s="23"/>
    </row>
    <row r="7966" spans="17:19">
      <c r="Q7966" s="23"/>
      <c r="R7966" s="23"/>
      <c r="S7966" s="23"/>
    </row>
    <row r="7967" spans="17:19">
      <c r="Q7967" s="23"/>
      <c r="R7967" s="23"/>
      <c r="S7967" s="23"/>
    </row>
    <row r="7968" spans="17:19">
      <c r="Q7968" s="23"/>
      <c r="R7968" s="23"/>
      <c r="S7968" s="23"/>
    </row>
    <row r="7969" spans="17:19">
      <c r="Q7969" s="23"/>
      <c r="R7969" s="23"/>
      <c r="S7969" s="23"/>
    </row>
    <row r="7970" spans="17:19">
      <c r="Q7970" s="23"/>
      <c r="R7970" s="23"/>
      <c r="S7970" s="23"/>
    </row>
    <row r="7971" spans="17:19">
      <c r="Q7971" s="23"/>
      <c r="R7971" s="23"/>
      <c r="S7971" s="23"/>
    </row>
    <row r="7972" spans="17:19">
      <c r="Q7972" s="23"/>
      <c r="R7972" s="23"/>
      <c r="S7972" s="23"/>
    </row>
    <row r="7973" spans="17:19">
      <c r="Q7973" s="23"/>
      <c r="R7973" s="23"/>
      <c r="S7973" s="23"/>
    </row>
    <row r="7974" spans="17:19">
      <c r="Q7974" s="23"/>
      <c r="R7974" s="23"/>
      <c r="S7974" s="23"/>
    </row>
    <row r="7975" spans="17:19">
      <c r="Q7975" s="23"/>
      <c r="R7975" s="23"/>
      <c r="S7975" s="23"/>
    </row>
    <row r="7976" spans="17:19">
      <c r="Q7976" s="23"/>
      <c r="R7976" s="23"/>
      <c r="S7976" s="23"/>
    </row>
    <row r="7977" spans="17:19">
      <c r="Q7977" s="23"/>
      <c r="R7977" s="23"/>
      <c r="S7977" s="23"/>
    </row>
    <row r="7978" spans="17:19">
      <c r="Q7978" s="23"/>
      <c r="R7978" s="23"/>
      <c r="S7978" s="23"/>
    </row>
    <row r="7979" spans="17:19">
      <c r="Q7979" s="23"/>
      <c r="R7979" s="23"/>
      <c r="S7979" s="23"/>
    </row>
    <row r="7980" spans="17:19">
      <c r="Q7980" s="23"/>
      <c r="R7980" s="23"/>
      <c r="S7980" s="23"/>
    </row>
    <row r="7981" spans="17:19">
      <c r="Q7981" s="23"/>
      <c r="R7981" s="23"/>
      <c r="S7981" s="23"/>
    </row>
    <row r="7982" spans="17:19">
      <c r="Q7982" s="23"/>
      <c r="R7982" s="23"/>
      <c r="S7982" s="23"/>
    </row>
    <row r="7983" spans="17:19">
      <c r="Q7983" s="23"/>
      <c r="R7983" s="23"/>
      <c r="S7983" s="23"/>
    </row>
    <row r="7984" spans="17:19">
      <c r="Q7984" s="23"/>
      <c r="R7984" s="23"/>
      <c r="S7984" s="23"/>
    </row>
    <row r="7985" spans="17:19">
      <c r="Q7985" s="23"/>
      <c r="R7985" s="23"/>
      <c r="S7985" s="23"/>
    </row>
    <row r="7986" spans="17:19">
      <c r="Q7986" s="23"/>
      <c r="R7986" s="23"/>
      <c r="S7986" s="23"/>
    </row>
    <row r="7987" spans="17:19">
      <c r="Q7987" s="23"/>
      <c r="R7987" s="23"/>
      <c r="S7987" s="23"/>
    </row>
    <row r="7988" spans="17:19">
      <c r="Q7988" s="23"/>
      <c r="R7988" s="23"/>
      <c r="S7988" s="23"/>
    </row>
    <row r="7989" spans="17:19">
      <c r="Q7989" s="23"/>
      <c r="R7989" s="23"/>
      <c r="S7989" s="23"/>
    </row>
    <row r="7990" spans="17:19">
      <c r="Q7990" s="23"/>
      <c r="R7990" s="23"/>
      <c r="S7990" s="23"/>
    </row>
    <row r="7991" spans="17:19">
      <c r="Q7991" s="23"/>
      <c r="R7991" s="23"/>
      <c r="S7991" s="23"/>
    </row>
    <row r="7992" spans="17:19">
      <c r="Q7992" s="23"/>
      <c r="R7992" s="23"/>
      <c r="S7992" s="23"/>
    </row>
    <row r="7993" spans="17:19">
      <c r="Q7993" s="23"/>
      <c r="R7993" s="23"/>
      <c r="S7993" s="23"/>
    </row>
    <row r="7994" spans="17:19">
      <c r="Q7994" s="23"/>
      <c r="R7994" s="23"/>
      <c r="S7994" s="23"/>
    </row>
    <row r="7995" spans="17:19">
      <c r="Q7995" s="23"/>
      <c r="R7995" s="23"/>
      <c r="S7995" s="23"/>
    </row>
    <row r="7996" spans="17:19">
      <c r="Q7996" s="23"/>
      <c r="R7996" s="23"/>
      <c r="S7996" s="23"/>
    </row>
    <row r="7997" spans="17:19">
      <c r="Q7997" s="23"/>
      <c r="R7997" s="23"/>
      <c r="S7997" s="23"/>
    </row>
    <row r="7998" spans="17:19">
      <c r="Q7998" s="23"/>
      <c r="R7998" s="23"/>
      <c r="S7998" s="23"/>
    </row>
    <row r="7999" spans="17:19">
      <c r="Q7999" s="23"/>
      <c r="R7999" s="23"/>
      <c r="S7999" s="23"/>
    </row>
    <row r="8000" spans="17:19">
      <c r="Q8000" s="23"/>
      <c r="R8000" s="23"/>
      <c r="S8000" s="23"/>
    </row>
    <row r="8001" spans="17:19">
      <c r="Q8001" s="23"/>
      <c r="R8001" s="23"/>
      <c r="S8001" s="23"/>
    </row>
    <row r="8002" spans="17:19">
      <c r="Q8002" s="23"/>
      <c r="R8002" s="23"/>
      <c r="S8002" s="23"/>
    </row>
    <row r="8003" spans="17:19">
      <c r="Q8003" s="23"/>
      <c r="R8003" s="23"/>
      <c r="S8003" s="23"/>
    </row>
    <row r="8004" spans="17:19">
      <c r="Q8004" s="23"/>
      <c r="R8004" s="23"/>
      <c r="S8004" s="23"/>
    </row>
    <row r="8005" spans="17:19">
      <c r="Q8005" s="23"/>
      <c r="R8005" s="23"/>
      <c r="S8005" s="23"/>
    </row>
    <row r="8006" spans="17:19">
      <c r="Q8006" s="23"/>
      <c r="R8006" s="23"/>
      <c r="S8006" s="23"/>
    </row>
    <row r="8007" spans="17:19">
      <c r="Q8007" s="23"/>
      <c r="R8007" s="23"/>
      <c r="S8007" s="23"/>
    </row>
    <row r="8008" spans="17:19">
      <c r="Q8008" s="23"/>
      <c r="R8008" s="23"/>
      <c r="S8008" s="23"/>
    </row>
    <row r="8009" spans="17:19">
      <c r="Q8009" s="23"/>
      <c r="R8009" s="23"/>
      <c r="S8009" s="23"/>
    </row>
    <row r="8010" spans="17:19">
      <c r="Q8010" s="23"/>
      <c r="R8010" s="23"/>
      <c r="S8010" s="23"/>
    </row>
    <row r="8011" spans="17:19">
      <c r="Q8011" s="23"/>
      <c r="R8011" s="23"/>
      <c r="S8011" s="23"/>
    </row>
    <row r="8012" spans="17:19">
      <c r="Q8012" s="23"/>
      <c r="R8012" s="23"/>
      <c r="S8012" s="23"/>
    </row>
    <row r="8013" spans="17:19">
      <c r="Q8013" s="23"/>
      <c r="R8013" s="23"/>
      <c r="S8013" s="23"/>
    </row>
    <row r="8014" spans="17:19">
      <c r="Q8014" s="23"/>
      <c r="R8014" s="23"/>
      <c r="S8014" s="23"/>
    </row>
    <row r="8015" spans="17:19">
      <c r="Q8015" s="23"/>
      <c r="R8015" s="23"/>
      <c r="S8015" s="23"/>
    </row>
    <row r="8016" spans="17:19">
      <c r="Q8016" s="23"/>
      <c r="R8016" s="23"/>
      <c r="S8016" s="23"/>
    </row>
    <row r="8017" spans="17:19">
      <c r="Q8017" s="23"/>
      <c r="R8017" s="23"/>
      <c r="S8017" s="23"/>
    </row>
    <row r="8018" spans="17:19">
      <c r="Q8018" s="23"/>
      <c r="R8018" s="23"/>
      <c r="S8018" s="23"/>
    </row>
    <row r="8019" spans="17:19">
      <c r="Q8019" s="23"/>
      <c r="R8019" s="23"/>
      <c r="S8019" s="23"/>
    </row>
    <row r="8020" spans="17:19">
      <c r="Q8020" s="23"/>
      <c r="R8020" s="23"/>
      <c r="S8020" s="23"/>
    </row>
    <row r="8021" spans="17:19">
      <c r="Q8021" s="23"/>
      <c r="R8021" s="23"/>
      <c r="S8021" s="23"/>
    </row>
    <row r="8022" spans="17:19">
      <c r="Q8022" s="23"/>
      <c r="R8022" s="23"/>
      <c r="S8022" s="23"/>
    </row>
    <row r="8023" spans="17:19">
      <c r="Q8023" s="23"/>
      <c r="R8023" s="23"/>
      <c r="S8023" s="23"/>
    </row>
    <row r="8024" spans="17:19">
      <c r="Q8024" s="23"/>
      <c r="R8024" s="23"/>
      <c r="S8024" s="23"/>
    </row>
    <row r="8025" spans="17:19">
      <c r="Q8025" s="23"/>
      <c r="R8025" s="23"/>
      <c r="S8025" s="23"/>
    </row>
    <row r="8026" spans="17:19">
      <c r="Q8026" s="23"/>
      <c r="R8026" s="23"/>
      <c r="S8026" s="23"/>
    </row>
    <row r="8027" spans="17:19">
      <c r="Q8027" s="23"/>
      <c r="R8027" s="23"/>
      <c r="S8027" s="23"/>
    </row>
    <row r="8028" spans="17:19">
      <c r="Q8028" s="23"/>
      <c r="R8028" s="23"/>
      <c r="S8028" s="23"/>
    </row>
    <row r="8029" spans="17:19">
      <c r="Q8029" s="23"/>
      <c r="R8029" s="23"/>
      <c r="S8029" s="23"/>
    </row>
    <row r="8030" spans="17:19">
      <c r="Q8030" s="23"/>
      <c r="R8030" s="23"/>
      <c r="S8030" s="23"/>
    </row>
    <row r="8031" spans="17:19">
      <c r="Q8031" s="23"/>
      <c r="R8031" s="23"/>
      <c r="S8031" s="23"/>
    </row>
    <row r="8032" spans="17:19">
      <c r="Q8032" s="23"/>
      <c r="R8032" s="23"/>
      <c r="S8032" s="23"/>
    </row>
    <row r="8033" spans="17:19">
      <c r="Q8033" s="23"/>
      <c r="R8033" s="23"/>
      <c r="S8033" s="23"/>
    </row>
    <row r="8034" spans="17:19">
      <c r="Q8034" s="23"/>
      <c r="R8034" s="23"/>
      <c r="S8034" s="23"/>
    </row>
    <row r="8035" spans="17:19">
      <c r="Q8035" s="23"/>
      <c r="R8035" s="23"/>
      <c r="S8035" s="23"/>
    </row>
    <row r="8036" spans="17:19">
      <c r="Q8036" s="23"/>
      <c r="R8036" s="23"/>
      <c r="S8036" s="23"/>
    </row>
    <row r="8037" spans="17:19">
      <c r="Q8037" s="23"/>
      <c r="R8037" s="23"/>
      <c r="S8037" s="23"/>
    </row>
    <row r="8038" spans="17:19">
      <c r="Q8038" s="23"/>
      <c r="R8038" s="23"/>
      <c r="S8038" s="23"/>
    </row>
    <row r="8039" spans="17:19">
      <c r="Q8039" s="23"/>
      <c r="R8039" s="23"/>
      <c r="S8039" s="23"/>
    </row>
    <row r="8040" spans="17:19">
      <c r="Q8040" s="23"/>
      <c r="R8040" s="23"/>
      <c r="S8040" s="23"/>
    </row>
    <row r="8041" spans="17:19">
      <c r="Q8041" s="23"/>
      <c r="R8041" s="23"/>
      <c r="S8041" s="23"/>
    </row>
    <row r="8042" spans="17:19">
      <c r="Q8042" s="23"/>
      <c r="R8042" s="23"/>
      <c r="S8042" s="23"/>
    </row>
    <row r="8043" spans="17:19">
      <c r="Q8043" s="23"/>
      <c r="R8043" s="23"/>
      <c r="S8043" s="23"/>
    </row>
    <row r="8044" spans="17:19">
      <c r="Q8044" s="23"/>
      <c r="R8044" s="23"/>
      <c r="S8044" s="23"/>
    </row>
    <row r="8045" spans="17:19">
      <c r="Q8045" s="23"/>
      <c r="R8045" s="23"/>
      <c r="S8045" s="23"/>
    </row>
    <row r="8046" spans="17:19">
      <c r="Q8046" s="23"/>
      <c r="R8046" s="23"/>
      <c r="S8046" s="23"/>
    </row>
    <row r="8047" spans="17:19">
      <c r="Q8047" s="23"/>
      <c r="R8047" s="23"/>
      <c r="S8047" s="23"/>
    </row>
    <row r="8048" spans="17:19">
      <c r="Q8048" s="23"/>
      <c r="R8048" s="23"/>
      <c r="S8048" s="23"/>
    </row>
    <row r="8049" spans="17:19">
      <c r="Q8049" s="23"/>
      <c r="R8049" s="23"/>
      <c r="S8049" s="23"/>
    </row>
    <row r="8050" spans="17:19">
      <c r="Q8050" s="23"/>
      <c r="R8050" s="23"/>
      <c r="S8050" s="23"/>
    </row>
    <row r="8051" spans="17:19">
      <c r="Q8051" s="23"/>
      <c r="R8051" s="23"/>
      <c r="S8051" s="23"/>
    </row>
    <row r="8052" spans="17:19">
      <c r="Q8052" s="23"/>
      <c r="R8052" s="23"/>
      <c r="S8052" s="23"/>
    </row>
    <row r="8053" spans="17:19">
      <c r="Q8053" s="23"/>
      <c r="R8053" s="23"/>
      <c r="S8053" s="23"/>
    </row>
    <row r="8054" spans="17:19">
      <c r="Q8054" s="23"/>
      <c r="R8054" s="23"/>
      <c r="S8054" s="23"/>
    </row>
    <row r="8055" spans="17:19">
      <c r="Q8055" s="23"/>
      <c r="R8055" s="23"/>
      <c r="S8055" s="23"/>
    </row>
    <row r="8056" spans="17:19">
      <c r="Q8056" s="23"/>
      <c r="R8056" s="23"/>
      <c r="S8056" s="23"/>
    </row>
    <row r="8057" spans="17:19">
      <c r="Q8057" s="23"/>
      <c r="R8057" s="23"/>
      <c r="S8057" s="23"/>
    </row>
    <row r="8058" spans="17:19">
      <c r="Q8058" s="23"/>
      <c r="R8058" s="23"/>
      <c r="S8058" s="23"/>
    </row>
    <row r="8059" spans="17:19">
      <c r="Q8059" s="23"/>
      <c r="R8059" s="23"/>
      <c r="S8059" s="23"/>
    </row>
    <row r="8060" spans="17:19">
      <c r="Q8060" s="23"/>
      <c r="R8060" s="23"/>
      <c r="S8060" s="23"/>
    </row>
    <row r="8061" spans="17:19">
      <c r="Q8061" s="23"/>
      <c r="R8061" s="23"/>
      <c r="S8061" s="23"/>
    </row>
    <row r="8062" spans="17:19">
      <c r="Q8062" s="23"/>
      <c r="R8062" s="23"/>
      <c r="S8062" s="23"/>
    </row>
    <row r="8063" spans="17:19">
      <c r="Q8063" s="23"/>
      <c r="R8063" s="23"/>
      <c r="S8063" s="23"/>
    </row>
    <row r="8064" spans="17:19">
      <c r="Q8064" s="23"/>
      <c r="R8064" s="23"/>
      <c r="S8064" s="23"/>
    </row>
    <row r="8065" spans="17:19">
      <c r="Q8065" s="23"/>
      <c r="R8065" s="23"/>
      <c r="S8065" s="23"/>
    </row>
    <row r="8066" spans="17:19">
      <c r="Q8066" s="23"/>
      <c r="R8066" s="23"/>
      <c r="S8066" s="23"/>
    </row>
    <row r="8067" spans="17:19">
      <c r="Q8067" s="23"/>
      <c r="R8067" s="23"/>
      <c r="S8067" s="23"/>
    </row>
    <row r="8068" spans="17:19">
      <c r="Q8068" s="23"/>
      <c r="R8068" s="23"/>
      <c r="S8068" s="23"/>
    </row>
    <row r="8069" spans="17:19">
      <c r="Q8069" s="23"/>
      <c r="R8069" s="23"/>
      <c r="S8069" s="23"/>
    </row>
    <row r="8070" spans="17:19">
      <c r="Q8070" s="23"/>
      <c r="R8070" s="23"/>
      <c r="S8070" s="23"/>
    </row>
    <row r="8071" spans="17:19">
      <c r="Q8071" s="23"/>
      <c r="R8071" s="23"/>
      <c r="S8071" s="23"/>
    </row>
    <row r="8072" spans="17:19">
      <c r="Q8072" s="23"/>
      <c r="R8072" s="23"/>
      <c r="S8072" s="23"/>
    </row>
    <row r="8073" spans="17:19">
      <c r="Q8073" s="23"/>
      <c r="R8073" s="23"/>
      <c r="S8073" s="23"/>
    </row>
    <row r="8074" spans="17:19">
      <c r="Q8074" s="23"/>
      <c r="R8074" s="23"/>
      <c r="S8074" s="23"/>
    </row>
    <row r="8075" spans="17:19">
      <c r="Q8075" s="23"/>
      <c r="R8075" s="23"/>
      <c r="S8075" s="23"/>
    </row>
    <row r="8076" spans="17:19">
      <c r="Q8076" s="23"/>
      <c r="R8076" s="23"/>
      <c r="S8076" s="23"/>
    </row>
    <row r="8077" spans="17:19">
      <c r="Q8077" s="23"/>
      <c r="R8077" s="23"/>
      <c r="S8077" s="23"/>
    </row>
    <row r="8078" spans="17:19">
      <c r="Q8078" s="23"/>
      <c r="R8078" s="23"/>
      <c r="S8078" s="23"/>
    </row>
    <row r="8079" spans="17:19">
      <c r="Q8079" s="23"/>
      <c r="R8079" s="23"/>
      <c r="S8079" s="23"/>
    </row>
    <row r="8080" spans="17:19">
      <c r="Q8080" s="23"/>
      <c r="R8080" s="23"/>
      <c r="S8080" s="23"/>
    </row>
    <row r="8081" spans="17:19">
      <c r="Q8081" s="23"/>
      <c r="R8081" s="23"/>
      <c r="S8081" s="23"/>
    </row>
    <row r="8082" spans="17:19">
      <c r="Q8082" s="23"/>
      <c r="R8082" s="23"/>
      <c r="S8082" s="23"/>
    </row>
    <row r="8083" spans="17:19">
      <c r="Q8083" s="23"/>
      <c r="R8083" s="23"/>
      <c r="S8083" s="23"/>
    </row>
    <row r="8084" spans="17:19">
      <c r="Q8084" s="23"/>
      <c r="R8084" s="23"/>
      <c r="S8084" s="23"/>
    </row>
    <row r="8085" spans="17:19">
      <c r="Q8085" s="23"/>
      <c r="R8085" s="23"/>
      <c r="S8085" s="23"/>
    </row>
    <row r="8086" spans="17:19">
      <c r="Q8086" s="23"/>
      <c r="R8086" s="23"/>
      <c r="S8086" s="23"/>
    </row>
    <row r="8087" spans="17:19">
      <c r="Q8087" s="23"/>
      <c r="R8087" s="23"/>
      <c r="S8087" s="23"/>
    </row>
    <row r="8088" spans="17:19">
      <c r="Q8088" s="23"/>
      <c r="R8088" s="23"/>
      <c r="S8088" s="23"/>
    </row>
    <row r="8089" spans="17:19">
      <c r="Q8089" s="23"/>
      <c r="R8089" s="23"/>
      <c r="S8089" s="23"/>
    </row>
    <row r="8090" spans="17:19">
      <c r="Q8090" s="23"/>
      <c r="R8090" s="23"/>
      <c r="S8090" s="23"/>
    </row>
    <row r="8091" spans="17:19">
      <c r="Q8091" s="23"/>
      <c r="R8091" s="23"/>
      <c r="S8091" s="23"/>
    </row>
    <row r="8092" spans="17:19">
      <c r="Q8092" s="23"/>
      <c r="R8092" s="23"/>
      <c r="S8092" s="23"/>
    </row>
    <row r="8093" spans="17:19">
      <c r="Q8093" s="23"/>
      <c r="R8093" s="23"/>
      <c r="S8093" s="23"/>
    </row>
    <row r="8094" spans="17:19">
      <c r="Q8094" s="23"/>
      <c r="R8094" s="23"/>
      <c r="S8094" s="23"/>
    </row>
    <row r="8095" spans="17:19">
      <c r="Q8095" s="23"/>
      <c r="R8095" s="23"/>
      <c r="S8095" s="23"/>
    </row>
    <row r="8096" spans="17:19">
      <c r="Q8096" s="23"/>
      <c r="R8096" s="23"/>
      <c r="S8096" s="23"/>
    </row>
    <row r="8097" spans="17:19">
      <c r="Q8097" s="23"/>
      <c r="R8097" s="23"/>
      <c r="S8097" s="23"/>
    </row>
    <row r="8098" spans="17:19">
      <c r="Q8098" s="23"/>
      <c r="R8098" s="23"/>
      <c r="S8098" s="23"/>
    </row>
    <row r="8099" spans="17:19">
      <c r="Q8099" s="23"/>
      <c r="R8099" s="23"/>
      <c r="S8099" s="23"/>
    </row>
    <row r="8100" spans="17:19">
      <c r="Q8100" s="23"/>
      <c r="R8100" s="23"/>
      <c r="S8100" s="23"/>
    </row>
    <row r="8101" spans="17:19">
      <c r="Q8101" s="23"/>
      <c r="R8101" s="23"/>
      <c r="S8101" s="23"/>
    </row>
    <row r="8102" spans="17:19">
      <c r="Q8102" s="23"/>
      <c r="R8102" s="23"/>
      <c r="S8102" s="23"/>
    </row>
    <row r="8103" spans="17:19">
      <c r="Q8103" s="23"/>
      <c r="R8103" s="23"/>
      <c r="S8103" s="23"/>
    </row>
    <row r="8104" spans="17:19">
      <c r="Q8104" s="23"/>
      <c r="R8104" s="23"/>
      <c r="S8104" s="23"/>
    </row>
    <row r="8105" spans="17:19">
      <c r="Q8105" s="23"/>
      <c r="R8105" s="23"/>
      <c r="S8105" s="23"/>
    </row>
    <row r="8106" spans="17:19">
      <c r="Q8106" s="23"/>
      <c r="R8106" s="23"/>
      <c r="S8106" s="23"/>
    </row>
    <row r="8107" spans="17:19">
      <c r="Q8107" s="23"/>
      <c r="R8107" s="23"/>
      <c r="S8107" s="23"/>
    </row>
    <row r="8108" spans="17:19">
      <c r="Q8108" s="23"/>
      <c r="R8108" s="23"/>
      <c r="S8108" s="23"/>
    </row>
    <row r="8109" spans="17:19">
      <c r="Q8109" s="23"/>
      <c r="R8109" s="23"/>
      <c r="S8109" s="23"/>
    </row>
    <row r="8110" spans="17:19">
      <c r="Q8110" s="23"/>
      <c r="R8110" s="23"/>
      <c r="S8110" s="23"/>
    </row>
    <row r="8111" spans="17:19">
      <c r="Q8111" s="23"/>
      <c r="R8111" s="23"/>
      <c r="S8111" s="23"/>
    </row>
    <row r="8112" spans="17:19">
      <c r="Q8112" s="23"/>
      <c r="R8112" s="23"/>
      <c r="S8112" s="23"/>
    </row>
    <row r="8113" spans="17:19">
      <c r="Q8113" s="23"/>
      <c r="R8113" s="23"/>
      <c r="S8113" s="23"/>
    </row>
    <row r="8114" spans="17:19">
      <c r="Q8114" s="23"/>
      <c r="R8114" s="23"/>
      <c r="S8114" s="23"/>
    </row>
    <row r="8115" spans="17:19">
      <c r="Q8115" s="23"/>
      <c r="R8115" s="23"/>
      <c r="S8115" s="23"/>
    </row>
    <row r="8116" spans="17:19">
      <c r="Q8116" s="23"/>
      <c r="R8116" s="23"/>
      <c r="S8116" s="23"/>
    </row>
    <row r="8117" spans="17:19">
      <c r="Q8117" s="23"/>
      <c r="R8117" s="23"/>
      <c r="S8117" s="23"/>
    </row>
    <row r="8118" spans="17:19">
      <c r="Q8118" s="23"/>
      <c r="R8118" s="23"/>
      <c r="S8118" s="23"/>
    </row>
    <row r="8119" spans="17:19">
      <c r="Q8119" s="23"/>
      <c r="R8119" s="23"/>
      <c r="S8119" s="23"/>
    </row>
    <row r="8120" spans="17:19">
      <c r="Q8120" s="23"/>
      <c r="R8120" s="23"/>
      <c r="S8120" s="23"/>
    </row>
    <row r="8121" spans="17:19">
      <c r="Q8121" s="23"/>
      <c r="R8121" s="23"/>
      <c r="S8121" s="23"/>
    </row>
    <row r="8122" spans="17:19">
      <c r="Q8122" s="23"/>
      <c r="R8122" s="23"/>
      <c r="S8122" s="23"/>
    </row>
    <row r="8123" spans="17:19">
      <c r="Q8123" s="23"/>
      <c r="R8123" s="23"/>
      <c r="S8123" s="23"/>
    </row>
    <row r="8124" spans="17:19">
      <c r="Q8124" s="23"/>
      <c r="R8124" s="23"/>
      <c r="S8124" s="23"/>
    </row>
    <row r="8125" spans="17:19">
      <c r="Q8125" s="23"/>
      <c r="R8125" s="23"/>
      <c r="S8125" s="23"/>
    </row>
    <row r="8126" spans="17:19">
      <c r="Q8126" s="23"/>
      <c r="R8126" s="23"/>
      <c r="S8126" s="23"/>
    </row>
    <row r="8127" spans="17:19">
      <c r="Q8127" s="23"/>
      <c r="R8127" s="23"/>
      <c r="S8127" s="23"/>
    </row>
    <row r="8128" spans="17:19">
      <c r="Q8128" s="23"/>
      <c r="R8128" s="23"/>
      <c r="S8128" s="23"/>
    </row>
    <row r="8129" spans="17:19">
      <c r="Q8129" s="23"/>
      <c r="R8129" s="23"/>
      <c r="S8129" s="23"/>
    </row>
    <row r="8130" spans="17:19">
      <c r="Q8130" s="23"/>
      <c r="R8130" s="23"/>
      <c r="S8130" s="23"/>
    </row>
    <row r="8131" spans="17:19">
      <c r="Q8131" s="23"/>
      <c r="R8131" s="23"/>
      <c r="S8131" s="23"/>
    </row>
    <row r="8132" spans="17:19">
      <c r="Q8132" s="23"/>
      <c r="R8132" s="23"/>
      <c r="S8132" s="23"/>
    </row>
    <row r="8133" spans="17:19">
      <c r="Q8133" s="23"/>
      <c r="R8133" s="23"/>
      <c r="S8133" s="23"/>
    </row>
    <row r="8134" spans="17:19">
      <c r="Q8134" s="23"/>
      <c r="R8134" s="23"/>
      <c r="S8134" s="23"/>
    </row>
    <row r="8135" spans="17:19">
      <c r="Q8135" s="23"/>
      <c r="R8135" s="23"/>
      <c r="S8135" s="23"/>
    </row>
    <row r="8136" spans="17:19">
      <c r="Q8136" s="23"/>
      <c r="R8136" s="23"/>
      <c r="S8136" s="23"/>
    </row>
    <row r="8137" spans="17:19">
      <c r="Q8137" s="23"/>
      <c r="R8137" s="23"/>
      <c r="S8137" s="23"/>
    </row>
    <row r="8138" spans="17:19">
      <c r="Q8138" s="23"/>
      <c r="R8138" s="23"/>
      <c r="S8138" s="23"/>
    </row>
    <row r="8139" spans="17:19">
      <c r="Q8139" s="23"/>
      <c r="R8139" s="23"/>
      <c r="S8139" s="23"/>
    </row>
    <row r="8140" spans="17:19">
      <c r="Q8140" s="23"/>
      <c r="R8140" s="23"/>
      <c r="S8140" s="23"/>
    </row>
    <row r="8141" spans="17:19">
      <c r="Q8141" s="23"/>
      <c r="R8141" s="23"/>
      <c r="S8141" s="23"/>
    </row>
    <row r="8142" spans="17:19">
      <c r="Q8142" s="23"/>
      <c r="R8142" s="23"/>
      <c r="S8142" s="23"/>
    </row>
    <row r="8143" spans="17:19">
      <c r="Q8143" s="23"/>
      <c r="R8143" s="23"/>
      <c r="S8143" s="23"/>
    </row>
    <row r="8144" spans="17:19">
      <c r="Q8144" s="23"/>
      <c r="R8144" s="23"/>
      <c r="S8144" s="23"/>
    </row>
    <row r="8145" spans="17:19">
      <c r="Q8145" s="23"/>
      <c r="R8145" s="23"/>
      <c r="S8145" s="23"/>
    </row>
    <row r="8146" spans="17:19">
      <c r="Q8146" s="23"/>
      <c r="R8146" s="23"/>
      <c r="S8146" s="23"/>
    </row>
    <row r="8147" spans="17:19">
      <c r="Q8147" s="23"/>
      <c r="R8147" s="23"/>
      <c r="S8147" s="23"/>
    </row>
    <row r="8148" spans="17:19">
      <c r="Q8148" s="23"/>
      <c r="R8148" s="23"/>
      <c r="S8148" s="23"/>
    </row>
    <row r="8149" spans="17:19">
      <c r="Q8149" s="23"/>
      <c r="R8149" s="23"/>
      <c r="S8149" s="23"/>
    </row>
    <row r="8150" spans="17:19">
      <c r="Q8150" s="23"/>
      <c r="R8150" s="23"/>
      <c r="S8150" s="23"/>
    </row>
    <row r="8151" spans="17:19">
      <c r="Q8151" s="23"/>
      <c r="R8151" s="23"/>
      <c r="S8151" s="23"/>
    </row>
    <row r="8152" spans="17:19">
      <c r="Q8152" s="23"/>
      <c r="R8152" s="23"/>
      <c r="S8152" s="23"/>
    </row>
    <row r="8153" spans="17:19">
      <c r="Q8153" s="23"/>
      <c r="R8153" s="23"/>
      <c r="S8153" s="23"/>
    </row>
    <row r="8154" spans="17:19">
      <c r="Q8154" s="23"/>
      <c r="R8154" s="23"/>
      <c r="S8154" s="23"/>
    </row>
    <row r="8155" spans="17:19">
      <c r="Q8155" s="23"/>
      <c r="R8155" s="23"/>
      <c r="S8155" s="23"/>
    </row>
    <row r="8156" spans="17:19">
      <c r="Q8156" s="23"/>
      <c r="R8156" s="23"/>
      <c r="S8156" s="23"/>
    </row>
    <row r="8157" spans="17:19">
      <c r="Q8157" s="23"/>
      <c r="R8157" s="23"/>
      <c r="S8157" s="23"/>
    </row>
    <row r="8158" spans="17:19">
      <c r="Q8158" s="23"/>
      <c r="R8158" s="23"/>
      <c r="S8158" s="23"/>
    </row>
    <row r="8159" spans="17:19">
      <c r="Q8159" s="23"/>
      <c r="R8159" s="23"/>
      <c r="S8159" s="23"/>
    </row>
    <row r="8160" spans="17:19">
      <c r="Q8160" s="23"/>
      <c r="R8160" s="23"/>
      <c r="S8160" s="23"/>
    </row>
    <row r="8161" spans="17:19">
      <c r="Q8161" s="23"/>
      <c r="R8161" s="23"/>
      <c r="S8161" s="23"/>
    </row>
    <row r="8162" spans="17:19">
      <c r="Q8162" s="23"/>
      <c r="R8162" s="23"/>
      <c r="S8162" s="23"/>
    </row>
    <row r="8163" spans="17:19">
      <c r="Q8163" s="23"/>
      <c r="R8163" s="23"/>
      <c r="S8163" s="23"/>
    </row>
    <row r="8164" spans="17:19">
      <c r="Q8164" s="23"/>
      <c r="R8164" s="23"/>
      <c r="S8164" s="23"/>
    </row>
    <row r="8165" spans="17:19">
      <c r="Q8165" s="23"/>
      <c r="R8165" s="23"/>
      <c r="S8165" s="23"/>
    </row>
    <row r="8166" spans="17:19">
      <c r="Q8166" s="23"/>
      <c r="R8166" s="23"/>
      <c r="S8166" s="23"/>
    </row>
    <row r="8167" spans="17:19">
      <c r="Q8167" s="23"/>
      <c r="R8167" s="23"/>
      <c r="S8167" s="23"/>
    </row>
    <row r="8168" spans="17:19">
      <c r="Q8168" s="23"/>
      <c r="R8168" s="23"/>
      <c r="S8168" s="23"/>
    </row>
    <row r="8169" spans="17:19">
      <c r="Q8169" s="23"/>
      <c r="R8169" s="23"/>
      <c r="S8169" s="23"/>
    </row>
    <row r="8170" spans="17:19">
      <c r="Q8170" s="23"/>
      <c r="R8170" s="23"/>
      <c r="S8170" s="23"/>
    </row>
    <row r="8171" spans="17:19">
      <c r="Q8171" s="23"/>
      <c r="R8171" s="23"/>
      <c r="S8171" s="23"/>
    </row>
    <row r="8172" spans="17:19">
      <c r="Q8172" s="23"/>
      <c r="R8172" s="23"/>
      <c r="S8172" s="23"/>
    </row>
    <row r="8173" spans="17:19">
      <c r="Q8173" s="23"/>
      <c r="R8173" s="23"/>
      <c r="S8173" s="23"/>
    </row>
    <row r="8174" spans="17:19">
      <c r="Q8174" s="23"/>
      <c r="R8174" s="23"/>
      <c r="S8174" s="23"/>
    </row>
    <row r="8175" spans="17:19">
      <c r="Q8175" s="23"/>
      <c r="R8175" s="23"/>
      <c r="S8175" s="23"/>
    </row>
    <row r="8176" spans="17:19">
      <c r="Q8176" s="23"/>
      <c r="R8176" s="23"/>
      <c r="S8176" s="23"/>
    </row>
    <row r="8177" spans="17:19">
      <c r="Q8177" s="23"/>
      <c r="R8177" s="23"/>
      <c r="S8177" s="23"/>
    </row>
    <row r="8178" spans="17:19">
      <c r="Q8178" s="23"/>
      <c r="R8178" s="23"/>
      <c r="S8178" s="23"/>
    </row>
    <row r="8179" spans="17:19">
      <c r="Q8179" s="23"/>
      <c r="R8179" s="23"/>
      <c r="S8179" s="23"/>
    </row>
    <row r="8180" spans="17:19">
      <c r="Q8180" s="23"/>
      <c r="R8180" s="23"/>
      <c r="S8180" s="23"/>
    </row>
    <row r="8181" spans="17:19">
      <c r="Q8181" s="23"/>
      <c r="R8181" s="23"/>
      <c r="S8181" s="23"/>
    </row>
    <row r="8182" spans="17:19">
      <c r="Q8182" s="23"/>
      <c r="R8182" s="23"/>
      <c r="S8182" s="23"/>
    </row>
    <row r="8183" spans="17:19">
      <c r="Q8183" s="23"/>
      <c r="R8183" s="23"/>
      <c r="S8183" s="23"/>
    </row>
    <row r="8184" spans="17:19">
      <c r="Q8184" s="23"/>
      <c r="R8184" s="23"/>
      <c r="S8184" s="23"/>
    </row>
    <row r="8185" spans="17:19">
      <c r="Q8185" s="23"/>
      <c r="R8185" s="23"/>
      <c r="S8185" s="23"/>
    </row>
    <row r="8186" spans="17:19">
      <c r="Q8186" s="23"/>
      <c r="R8186" s="23"/>
      <c r="S8186" s="23"/>
    </row>
    <row r="8187" spans="17:19">
      <c r="Q8187" s="23"/>
      <c r="R8187" s="23"/>
      <c r="S8187" s="23"/>
    </row>
    <row r="8188" spans="17:19">
      <c r="Q8188" s="23"/>
      <c r="R8188" s="23"/>
      <c r="S8188" s="23"/>
    </row>
    <row r="8189" spans="17:19">
      <c r="Q8189" s="23"/>
      <c r="R8189" s="23"/>
      <c r="S8189" s="23"/>
    </row>
    <row r="8190" spans="17:19">
      <c r="Q8190" s="23"/>
      <c r="R8190" s="23"/>
      <c r="S8190" s="23"/>
    </row>
    <row r="8191" spans="17:19">
      <c r="Q8191" s="23"/>
      <c r="R8191" s="23"/>
      <c r="S8191" s="23"/>
    </row>
    <row r="8192" spans="17:19">
      <c r="Q8192" s="23"/>
      <c r="R8192" s="23"/>
      <c r="S8192" s="23"/>
    </row>
    <row r="8193" spans="17:19">
      <c r="Q8193" s="23"/>
      <c r="R8193" s="23"/>
      <c r="S8193" s="23"/>
    </row>
    <row r="8194" spans="17:19">
      <c r="Q8194" s="23"/>
      <c r="R8194" s="23"/>
      <c r="S8194" s="23"/>
    </row>
    <row r="8195" spans="17:19">
      <c r="Q8195" s="23"/>
      <c r="R8195" s="23"/>
      <c r="S8195" s="23"/>
    </row>
    <row r="8196" spans="17:19">
      <c r="Q8196" s="23"/>
      <c r="R8196" s="23"/>
      <c r="S8196" s="23"/>
    </row>
    <row r="8197" spans="17:19">
      <c r="Q8197" s="23"/>
      <c r="R8197" s="23"/>
      <c r="S8197" s="23"/>
    </row>
    <row r="8198" spans="17:19">
      <c r="Q8198" s="23"/>
      <c r="R8198" s="23"/>
      <c r="S8198" s="23"/>
    </row>
    <row r="8199" spans="17:19">
      <c r="Q8199" s="23"/>
      <c r="R8199" s="23"/>
      <c r="S8199" s="23"/>
    </row>
    <row r="8200" spans="17:19">
      <c r="Q8200" s="23"/>
      <c r="R8200" s="23"/>
      <c r="S8200" s="23"/>
    </row>
    <row r="8201" spans="17:19">
      <c r="Q8201" s="23"/>
      <c r="R8201" s="23"/>
      <c r="S8201" s="23"/>
    </row>
    <row r="8202" spans="17:19">
      <c r="Q8202" s="23"/>
      <c r="R8202" s="23"/>
      <c r="S8202" s="23"/>
    </row>
    <row r="8203" spans="17:19">
      <c r="Q8203" s="23"/>
      <c r="R8203" s="23"/>
      <c r="S8203" s="23"/>
    </row>
    <row r="8204" spans="17:19">
      <c r="Q8204" s="23"/>
      <c r="R8204" s="23"/>
      <c r="S8204" s="23"/>
    </row>
    <row r="8205" spans="17:19">
      <c r="Q8205" s="23"/>
      <c r="R8205" s="23"/>
      <c r="S8205" s="23"/>
    </row>
    <row r="8206" spans="17:19">
      <c r="Q8206" s="23"/>
      <c r="R8206" s="23"/>
      <c r="S8206" s="23"/>
    </row>
    <row r="8207" spans="17:19">
      <c r="Q8207" s="23"/>
      <c r="R8207" s="23"/>
      <c r="S8207" s="23"/>
    </row>
    <row r="8208" spans="17:19">
      <c r="Q8208" s="23"/>
      <c r="R8208" s="23"/>
      <c r="S8208" s="23"/>
    </row>
    <row r="8209" spans="17:19">
      <c r="Q8209" s="23"/>
      <c r="R8209" s="23"/>
      <c r="S8209" s="23"/>
    </row>
    <row r="8210" spans="17:19">
      <c r="Q8210" s="23"/>
      <c r="R8210" s="23"/>
      <c r="S8210" s="23"/>
    </row>
    <row r="8211" spans="17:19">
      <c r="Q8211" s="23"/>
      <c r="R8211" s="23"/>
      <c r="S8211" s="23"/>
    </row>
    <row r="8212" spans="17:19">
      <c r="Q8212" s="23"/>
      <c r="R8212" s="23"/>
      <c r="S8212" s="23"/>
    </row>
    <row r="8213" spans="17:19">
      <c r="Q8213" s="23"/>
      <c r="R8213" s="23"/>
      <c r="S8213" s="23"/>
    </row>
    <row r="8214" spans="17:19">
      <c r="Q8214" s="23"/>
      <c r="R8214" s="23"/>
      <c r="S8214" s="23"/>
    </row>
    <row r="8215" spans="17:19">
      <c r="Q8215" s="23"/>
      <c r="R8215" s="23"/>
      <c r="S8215" s="23"/>
    </row>
    <row r="8216" spans="17:19">
      <c r="Q8216" s="23"/>
      <c r="R8216" s="23"/>
      <c r="S8216" s="23"/>
    </row>
    <row r="8217" spans="17:19">
      <c r="Q8217" s="23"/>
      <c r="R8217" s="23"/>
      <c r="S8217" s="23"/>
    </row>
    <row r="8218" spans="17:19">
      <c r="Q8218" s="23"/>
      <c r="R8218" s="23"/>
      <c r="S8218" s="23"/>
    </row>
    <row r="8219" spans="17:19">
      <c r="Q8219" s="23"/>
      <c r="R8219" s="23"/>
      <c r="S8219" s="23"/>
    </row>
    <row r="8220" spans="17:19">
      <c r="Q8220" s="23"/>
      <c r="R8220" s="23"/>
      <c r="S8220" s="23"/>
    </row>
    <row r="8221" spans="17:19">
      <c r="Q8221" s="23"/>
      <c r="R8221" s="23"/>
      <c r="S8221" s="23"/>
    </row>
    <row r="8222" spans="17:19">
      <c r="Q8222" s="23"/>
      <c r="R8222" s="23"/>
      <c r="S8222" s="23"/>
    </row>
    <row r="8223" spans="17:19">
      <c r="Q8223" s="23"/>
      <c r="R8223" s="23"/>
      <c r="S8223" s="23"/>
    </row>
    <row r="8224" spans="17:19">
      <c r="Q8224" s="23"/>
      <c r="R8224" s="23"/>
      <c r="S8224" s="23"/>
    </row>
    <row r="8225" spans="17:19">
      <c r="Q8225" s="23"/>
      <c r="R8225" s="23"/>
      <c r="S8225" s="23"/>
    </row>
    <row r="8226" spans="17:19">
      <c r="Q8226" s="23"/>
      <c r="R8226" s="23"/>
      <c r="S8226" s="23"/>
    </row>
    <row r="8227" spans="17:19">
      <c r="Q8227" s="23"/>
      <c r="R8227" s="23"/>
      <c r="S8227" s="23"/>
    </row>
    <row r="8228" spans="17:19">
      <c r="Q8228" s="23"/>
      <c r="R8228" s="23"/>
      <c r="S8228" s="23"/>
    </row>
    <row r="8229" spans="17:19">
      <c r="Q8229" s="23"/>
      <c r="R8229" s="23"/>
      <c r="S8229" s="23"/>
    </row>
    <row r="8230" spans="17:19">
      <c r="Q8230" s="23"/>
      <c r="R8230" s="23"/>
      <c r="S8230" s="23"/>
    </row>
    <row r="8231" spans="17:19">
      <c r="Q8231" s="23"/>
      <c r="R8231" s="23"/>
      <c r="S8231" s="23"/>
    </row>
    <row r="8232" spans="17:19">
      <c r="Q8232" s="23"/>
      <c r="R8232" s="23"/>
      <c r="S8232" s="23"/>
    </row>
    <row r="8233" spans="17:19">
      <c r="Q8233" s="23"/>
      <c r="R8233" s="23"/>
      <c r="S8233" s="23"/>
    </row>
    <row r="8234" spans="17:19">
      <c r="Q8234" s="23"/>
      <c r="R8234" s="23"/>
      <c r="S8234" s="23"/>
    </row>
    <row r="8235" spans="17:19">
      <c r="Q8235" s="23"/>
      <c r="R8235" s="23"/>
      <c r="S8235" s="23"/>
    </row>
    <row r="8236" spans="17:19">
      <c r="Q8236" s="23"/>
      <c r="R8236" s="23"/>
      <c r="S8236" s="23"/>
    </row>
    <row r="8237" spans="17:19">
      <c r="Q8237" s="23"/>
      <c r="R8237" s="23"/>
      <c r="S8237" s="23"/>
    </row>
    <row r="8238" spans="17:19">
      <c r="Q8238" s="23"/>
      <c r="R8238" s="23"/>
      <c r="S8238" s="23"/>
    </row>
    <row r="8239" spans="17:19">
      <c r="Q8239" s="23"/>
      <c r="R8239" s="23"/>
      <c r="S8239" s="23"/>
    </row>
    <row r="8240" spans="17:19">
      <c r="Q8240" s="23"/>
      <c r="R8240" s="23"/>
      <c r="S8240" s="23"/>
    </row>
    <row r="8241" spans="17:19">
      <c r="Q8241" s="23"/>
      <c r="R8241" s="23"/>
      <c r="S8241" s="23"/>
    </row>
    <row r="8242" spans="17:19">
      <c r="Q8242" s="23"/>
      <c r="R8242" s="23"/>
      <c r="S8242" s="23"/>
    </row>
    <row r="8243" spans="17:19">
      <c r="Q8243" s="23"/>
      <c r="R8243" s="23"/>
      <c r="S8243" s="23"/>
    </row>
    <row r="8244" spans="17:19">
      <c r="Q8244" s="23"/>
      <c r="R8244" s="23"/>
      <c r="S8244" s="23"/>
    </row>
    <row r="8245" spans="17:19">
      <c r="Q8245" s="23"/>
      <c r="R8245" s="23"/>
      <c r="S8245" s="23"/>
    </row>
    <row r="8246" spans="17:19">
      <c r="Q8246" s="23"/>
      <c r="R8246" s="23"/>
      <c r="S8246" s="23"/>
    </row>
    <row r="8247" spans="17:19">
      <c r="Q8247" s="23"/>
      <c r="R8247" s="23"/>
      <c r="S8247" s="23"/>
    </row>
    <row r="8248" spans="17:19">
      <c r="Q8248" s="23"/>
      <c r="R8248" s="23"/>
      <c r="S8248" s="23"/>
    </row>
    <row r="8249" spans="17:19">
      <c r="Q8249" s="23"/>
      <c r="R8249" s="23"/>
      <c r="S8249" s="23"/>
    </row>
    <row r="8250" spans="17:19">
      <c r="Q8250" s="23"/>
      <c r="R8250" s="23"/>
      <c r="S8250" s="23"/>
    </row>
    <row r="8251" spans="17:19">
      <c r="Q8251" s="23"/>
      <c r="R8251" s="23"/>
      <c r="S8251" s="23"/>
    </row>
    <row r="8252" spans="17:19">
      <c r="Q8252" s="23"/>
      <c r="R8252" s="23"/>
      <c r="S8252" s="23"/>
    </row>
    <row r="8253" spans="17:19">
      <c r="Q8253" s="23"/>
      <c r="R8253" s="23"/>
      <c r="S8253" s="23"/>
    </row>
    <row r="8254" spans="17:19">
      <c r="Q8254" s="23"/>
      <c r="R8254" s="23"/>
      <c r="S8254" s="23"/>
    </row>
    <row r="8255" spans="17:19">
      <c r="Q8255" s="23"/>
      <c r="R8255" s="23"/>
      <c r="S8255" s="23"/>
    </row>
    <row r="8256" spans="17:19">
      <c r="Q8256" s="23"/>
      <c r="R8256" s="23"/>
      <c r="S8256" s="23"/>
    </row>
    <row r="8257" spans="17:19">
      <c r="Q8257" s="23"/>
      <c r="R8257" s="23"/>
      <c r="S8257" s="23"/>
    </row>
    <row r="8258" spans="17:19">
      <c r="Q8258" s="23"/>
      <c r="R8258" s="23"/>
      <c r="S8258" s="23"/>
    </row>
    <row r="8259" spans="17:19">
      <c r="Q8259" s="23"/>
      <c r="R8259" s="23"/>
      <c r="S8259" s="23"/>
    </row>
    <row r="8260" spans="17:19">
      <c r="Q8260" s="23"/>
      <c r="R8260" s="23"/>
      <c r="S8260" s="23"/>
    </row>
    <row r="8261" spans="17:19">
      <c r="Q8261" s="23"/>
      <c r="R8261" s="23"/>
      <c r="S8261" s="23"/>
    </row>
    <row r="8262" spans="17:19">
      <c r="Q8262" s="23"/>
      <c r="R8262" s="23"/>
      <c r="S8262" s="23"/>
    </row>
    <row r="8263" spans="17:19">
      <c r="Q8263" s="23"/>
      <c r="R8263" s="23"/>
      <c r="S8263" s="23"/>
    </row>
    <row r="8264" spans="17:19">
      <c r="Q8264" s="23"/>
      <c r="R8264" s="23"/>
      <c r="S8264" s="23"/>
    </row>
    <row r="8265" spans="17:19">
      <c r="Q8265" s="23"/>
      <c r="R8265" s="23"/>
      <c r="S8265" s="23"/>
    </row>
    <row r="8266" spans="17:19">
      <c r="Q8266" s="23"/>
      <c r="R8266" s="23"/>
      <c r="S8266" s="23"/>
    </row>
    <row r="8267" spans="17:19">
      <c r="Q8267" s="23"/>
      <c r="R8267" s="23"/>
      <c r="S8267" s="23"/>
    </row>
    <row r="8268" spans="17:19">
      <c r="Q8268" s="23"/>
      <c r="R8268" s="23"/>
      <c r="S8268" s="23"/>
    </row>
    <row r="8269" spans="17:19">
      <c r="Q8269" s="23"/>
      <c r="R8269" s="23"/>
      <c r="S8269" s="23"/>
    </row>
    <row r="8270" spans="17:19">
      <c r="Q8270" s="23"/>
      <c r="R8270" s="23"/>
      <c r="S8270" s="23"/>
    </row>
    <row r="8271" spans="17:19">
      <c r="Q8271" s="23"/>
      <c r="R8271" s="23"/>
      <c r="S8271" s="23"/>
    </row>
    <row r="8272" spans="17:19">
      <c r="Q8272" s="23"/>
      <c r="R8272" s="23"/>
      <c r="S8272" s="23"/>
    </row>
    <row r="8273" spans="17:19">
      <c r="Q8273" s="23"/>
      <c r="R8273" s="23"/>
      <c r="S8273" s="23"/>
    </row>
    <row r="8274" spans="17:19">
      <c r="Q8274" s="23"/>
      <c r="R8274" s="23"/>
      <c r="S8274" s="23"/>
    </row>
    <row r="8275" spans="17:19">
      <c r="Q8275" s="23"/>
      <c r="R8275" s="23"/>
      <c r="S8275" s="23"/>
    </row>
    <row r="8276" spans="17:19">
      <c r="Q8276" s="23"/>
      <c r="R8276" s="23"/>
      <c r="S8276" s="23"/>
    </row>
    <row r="8277" spans="17:19">
      <c r="Q8277" s="23"/>
      <c r="R8277" s="23"/>
      <c r="S8277" s="23"/>
    </row>
    <row r="8278" spans="17:19">
      <c r="Q8278" s="23"/>
      <c r="R8278" s="23"/>
      <c r="S8278" s="23"/>
    </row>
    <row r="8279" spans="17:19">
      <c r="Q8279" s="23"/>
      <c r="R8279" s="23"/>
      <c r="S8279" s="23"/>
    </row>
    <row r="8280" spans="17:19">
      <c r="Q8280" s="23"/>
      <c r="R8280" s="23"/>
      <c r="S8280" s="23"/>
    </row>
    <row r="8281" spans="17:19">
      <c r="Q8281" s="23"/>
      <c r="R8281" s="23"/>
      <c r="S8281" s="23"/>
    </row>
    <row r="8282" spans="17:19">
      <c r="Q8282" s="23"/>
      <c r="R8282" s="23"/>
      <c r="S8282" s="23"/>
    </row>
    <row r="8283" spans="17:19">
      <c r="Q8283" s="23"/>
      <c r="R8283" s="23"/>
      <c r="S8283" s="23"/>
    </row>
    <row r="8284" spans="17:19">
      <c r="Q8284" s="23"/>
      <c r="R8284" s="23"/>
      <c r="S8284" s="23"/>
    </row>
    <row r="8285" spans="17:19">
      <c r="Q8285" s="23"/>
      <c r="R8285" s="23"/>
      <c r="S8285" s="23"/>
    </row>
    <row r="8286" spans="17:19">
      <c r="Q8286" s="23"/>
      <c r="R8286" s="23"/>
      <c r="S8286" s="23"/>
    </row>
    <row r="8287" spans="17:19">
      <c r="Q8287" s="23"/>
      <c r="R8287" s="23"/>
      <c r="S8287" s="23"/>
    </row>
    <row r="8288" spans="17:19">
      <c r="Q8288" s="23"/>
      <c r="R8288" s="23"/>
      <c r="S8288" s="23"/>
    </row>
    <row r="8289" spans="17:19">
      <c r="Q8289" s="23"/>
      <c r="R8289" s="23"/>
      <c r="S8289" s="23"/>
    </row>
    <row r="8290" spans="17:19">
      <c r="Q8290" s="23"/>
      <c r="R8290" s="23"/>
      <c r="S8290" s="23"/>
    </row>
    <row r="8291" spans="17:19">
      <c r="Q8291" s="23"/>
      <c r="R8291" s="23"/>
      <c r="S8291" s="23"/>
    </row>
    <row r="8292" spans="17:19">
      <c r="Q8292" s="23"/>
      <c r="R8292" s="23"/>
      <c r="S8292" s="23"/>
    </row>
    <row r="8293" spans="17:19">
      <c r="Q8293" s="23"/>
      <c r="R8293" s="23"/>
      <c r="S8293" s="23"/>
    </row>
    <row r="8294" spans="17:19">
      <c r="Q8294" s="23"/>
      <c r="R8294" s="23"/>
      <c r="S8294" s="23"/>
    </row>
    <row r="8295" spans="17:19">
      <c r="Q8295" s="23"/>
      <c r="R8295" s="23"/>
      <c r="S8295" s="23"/>
    </row>
    <row r="8296" spans="17:19">
      <c r="Q8296" s="23"/>
      <c r="R8296" s="23"/>
      <c r="S8296" s="23"/>
    </row>
    <row r="8297" spans="17:19">
      <c r="Q8297" s="23"/>
      <c r="R8297" s="23"/>
      <c r="S8297" s="23"/>
    </row>
    <row r="8298" spans="17:19">
      <c r="Q8298" s="23"/>
      <c r="R8298" s="23"/>
      <c r="S8298" s="23"/>
    </row>
    <row r="8299" spans="17:19">
      <c r="Q8299" s="23"/>
      <c r="R8299" s="23"/>
      <c r="S8299" s="23"/>
    </row>
    <row r="8300" spans="17:19">
      <c r="Q8300" s="23"/>
      <c r="R8300" s="23"/>
      <c r="S8300" s="23"/>
    </row>
    <row r="8301" spans="17:19">
      <c r="Q8301" s="23"/>
      <c r="R8301" s="23"/>
      <c r="S8301" s="23"/>
    </row>
    <row r="8302" spans="17:19">
      <c r="Q8302" s="23"/>
      <c r="R8302" s="23"/>
      <c r="S8302" s="23"/>
    </row>
    <row r="8303" spans="17:19">
      <c r="Q8303" s="23"/>
      <c r="R8303" s="23"/>
      <c r="S8303" s="23"/>
    </row>
    <row r="8304" spans="17:19">
      <c r="Q8304" s="23"/>
      <c r="R8304" s="23"/>
      <c r="S8304" s="23"/>
    </row>
    <row r="8305" spans="17:19">
      <c r="Q8305" s="23"/>
      <c r="R8305" s="23"/>
      <c r="S8305" s="23"/>
    </row>
    <row r="8306" spans="17:19">
      <c r="Q8306" s="23"/>
      <c r="R8306" s="23"/>
      <c r="S8306" s="23"/>
    </row>
    <row r="8307" spans="17:19">
      <c r="Q8307" s="23"/>
      <c r="R8307" s="23"/>
      <c r="S8307" s="23"/>
    </row>
    <row r="8308" spans="17:19">
      <c r="Q8308" s="23"/>
      <c r="R8308" s="23"/>
      <c r="S8308" s="23"/>
    </row>
    <row r="8309" spans="17:19">
      <c r="Q8309" s="23"/>
      <c r="R8309" s="23"/>
      <c r="S8309" s="23"/>
    </row>
    <row r="8310" spans="17:19">
      <c r="Q8310" s="23"/>
      <c r="R8310" s="23"/>
      <c r="S8310" s="23"/>
    </row>
    <row r="8311" spans="17:19">
      <c r="Q8311" s="23"/>
      <c r="R8311" s="23"/>
      <c r="S8311" s="23"/>
    </row>
    <row r="8312" spans="17:19">
      <c r="Q8312" s="23"/>
      <c r="R8312" s="23"/>
      <c r="S8312" s="23"/>
    </row>
    <row r="8313" spans="17:19">
      <c r="Q8313" s="23"/>
      <c r="R8313" s="23"/>
      <c r="S8313" s="23"/>
    </row>
    <row r="8314" spans="17:19">
      <c r="Q8314" s="23"/>
      <c r="R8314" s="23"/>
      <c r="S8314" s="23"/>
    </row>
    <row r="8315" spans="17:19">
      <c r="Q8315" s="23"/>
      <c r="R8315" s="23"/>
      <c r="S8315" s="23"/>
    </row>
    <row r="8316" spans="17:19">
      <c r="Q8316" s="23"/>
      <c r="R8316" s="23"/>
      <c r="S8316" s="23"/>
    </row>
    <row r="8317" spans="17:19">
      <c r="Q8317" s="23"/>
      <c r="R8317" s="23"/>
      <c r="S8317" s="23"/>
    </row>
    <row r="8318" spans="17:19">
      <c r="Q8318" s="23"/>
      <c r="R8318" s="23"/>
      <c r="S8318" s="23"/>
    </row>
    <row r="8319" spans="17:19">
      <c r="Q8319" s="23"/>
      <c r="R8319" s="23"/>
      <c r="S8319" s="23"/>
    </row>
    <row r="8320" spans="17:19">
      <c r="Q8320" s="23"/>
      <c r="R8320" s="23"/>
      <c r="S8320" s="23"/>
    </row>
    <row r="8321" spans="17:19">
      <c r="Q8321" s="23"/>
      <c r="R8321" s="23"/>
      <c r="S8321" s="23"/>
    </row>
    <row r="8322" spans="17:19">
      <c r="Q8322" s="23"/>
      <c r="R8322" s="23"/>
      <c r="S8322" s="23"/>
    </row>
    <row r="8323" spans="17:19">
      <c r="Q8323" s="23"/>
      <c r="R8323" s="23"/>
      <c r="S8323" s="23"/>
    </row>
    <row r="8324" spans="17:19">
      <c r="Q8324" s="23"/>
      <c r="R8324" s="23"/>
      <c r="S8324" s="23"/>
    </row>
    <row r="8325" spans="17:19">
      <c r="Q8325" s="23"/>
      <c r="R8325" s="23"/>
      <c r="S8325" s="23"/>
    </row>
    <row r="8326" spans="17:19">
      <c r="Q8326" s="23"/>
      <c r="R8326" s="23"/>
      <c r="S8326" s="23"/>
    </row>
    <row r="8327" spans="17:19">
      <c r="Q8327" s="23"/>
      <c r="R8327" s="23"/>
      <c r="S8327" s="23"/>
    </row>
    <row r="8328" spans="17:19">
      <c r="Q8328" s="23"/>
      <c r="R8328" s="23"/>
      <c r="S8328" s="23"/>
    </row>
    <row r="8329" spans="17:19">
      <c r="Q8329" s="23"/>
      <c r="R8329" s="23"/>
      <c r="S8329" s="23"/>
    </row>
    <row r="8330" spans="17:19">
      <c r="Q8330" s="23"/>
      <c r="R8330" s="23"/>
      <c r="S8330" s="23"/>
    </row>
    <row r="8331" spans="17:19">
      <c r="Q8331" s="23"/>
      <c r="R8331" s="23"/>
      <c r="S8331" s="23"/>
    </row>
    <row r="8332" spans="17:19">
      <c r="Q8332" s="23"/>
      <c r="R8332" s="23"/>
      <c r="S8332" s="23"/>
    </row>
    <row r="8333" spans="17:19">
      <c r="Q8333" s="23"/>
      <c r="R8333" s="23"/>
      <c r="S8333" s="23"/>
    </row>
    <row r="8334" spans="17:19">
      <c r="Q8334" s="23"/>
      <c r="R8334" s="23"/>
      <c r="S8334" s="23"/>
    </row>
    <row r="8335" spans="17:19">
      <c r="Q8335" s="23"/>
      <c r="R8335" s="23"/>
      <c r="S8335" s="23"/>
    </row>
    <row r="8336" spans="17:19">
      <c r="Q8336" s="23"/>
      <c r="R8336" s="23"/>
      <c r="S8336" s="23"/>
    </row>
    <row r="8337" spans="17:19">
      <c r="Q8337" s="23"/>
      <c r="R8337" s="23"/>
      <c r="S8337" s="23"/>
    </row>
    <row r="8338" spans="17:19">
      <c r="Q8338" s="23"/>
      <c r="R8338" s="23"/>
      <c r="S8338" s="23"/>
    </row>
    <row r="8339" spans="17:19">
      <c r="Q8339" s="23"/>
      <c r="R8339" s="23"/>
      <c r="S8339" s="23"/>
    </row>
    <row r="8340" spans="17:19">
      <c r="Q8340" s="23"/>
      <c r="R8340" s="23"/>
      <c r="S8340" s="23"/>
    </row>
    <row r="8341" spans="17:19">
      <c r="Q8341" s="23"/>
      <c r="R8341" s="23"/>
      <c r="S8341" s="23"/>
    </row>
    <row r="8342" spans="17:19">
      <c r="Q8342" s="23"/>
      <c r="R8342" s="23"/>
      <c r="S8342" s="23"/>
    </row>
    <row r="8343" spans="17:19">
      <c r="Q8343" s="23"/>
      <c r="R8343" s="23"/>
      <c r="S8343" s="23"/>
    </row>
    <row r="8344" spans="17:19">
      <c r="Q8344" s="23"/>
      <c r="R8344" s="23"/>
      <c r="S8344" s="23"/>
    </row>
    <row r="8345" spans="17:19">
      <c r="Q8345" s="23"/>
      <c r="R8345" s="23"/>
      <c r="S8345" s="23"/>
    </row>
    <row r="8346" spans="17:19">
      <c r="Q8346" s="23"/>
      <c r="R8346" s="23"/>
      <c r="S8346" s="23"/>
    </row>
    <row r="8347" spans="17:19">
      <c r="Q8347" s="23"/>
      <c r="R8347" s="23"/>
      <c r="S8347" s="23"/>
    </row>
    <row r="8348" spans="17:19">
      <c r="Q8348" s="23"/>
      <c r="R8348" s="23"/>
      <c r="S8348" s="23"/>
    </row>
    <row r="8349" spans="17:19">
      <c r="Q8349" s="23"/>
      <c r="R8349" s="23"/>
      <c r="S8349" s="23"/>
    </row>
    <row r="8350" spans="17:19">
      <c r="Q8350" s="23"/>
      <c r="R8350" s="23"/>
      <c r="S8350" s="23"/>
    </row>
    <row r="8351" spans="17:19">
      <c r="Q8351" s="23"/>
      <c r="R8351" s="23"/>
      <c r="S8351" s="23"/>
    </row>
    <row r="8352" spans="17:19">
      <c r="Q8352" s="23"/>
      <c r="R8352" s="23"/>
      <c r="S8352" s="23"/>
    </row>
    <row r="8353" spans="17:19">
      <c r="Q8353" s="23"/>
      <c r="R8353" s="23"/>
      <c r="S8353" s="23"/>
    </row>
    <row r="8354" spans="17:19">
      <c r="Q8354" s="23"/>
      <c r="R8354" s="23"/>
      <c r="S8354" s="23"/>
    </row>
    <row r="8355" spans="17:19">
      <c r="Q8355" s="23"/>
      <c r="R8355" s="23"/>
      <c r="S8355" s="23"/>
    </row>
    <row r="8356" spans="17:19">
      <c r="Q8356" s="23"/>
      <c r="R8356" s="23"/>
      <c r="S8356" s="23"/>
    </row>
    <row r="8357" spans="17:19">
      <c r="Q8357" s="23"/>
      <c r="R8357" s="23"/>
      <c r="S8357" s="23"/>
    </row>
    <row r="8358" spans="17:19">
      <c r="Q8358" s="23"/>
      <c r="R8358" s="23"/>
      <c r="S8358" s="23"/>
    </row>
    <row r="8359" spans="17:19">
      <c r="Q8359" s="23"/>
      <c r="R8359" s="23"/>
      <c r="S8359" s="23"/>
    </row>
    <row r="8360" spans="17:19">
      <c r="Q8360" s="23"/>
      <c r="R8360" s="23"/>
      <c r="S8360" s="23"/>
    </row>
    <row r="8361" spans="17:19">
      <c r="Q8361" s="23"/>
      <c r="R8361" s="23"/>
      <c r="S8361" s="23"/>
    </row>
    <row r="8362" spans="17:19">
      <c r="Q8362" s="23"/>
      <c r="R8362" s="23"/>
      <c r="S8362" s="23"/>
    </row>
    <row r="8363" spans="17:19">
      <c r="Q8363" s="23"/>
      <c r="R8363" s="23"/>
      <c r="S8363" s="23"/>
    </row>
    <row r="8364" spans="17:19">
      <c r="Q8364" s="23"/>
      <c r="R8364" s="23"/>
      <c r="S8364" s="23"/>
    </row>
    <row r="8365" spans="17:19">
      <c r="Q8365" s="23"/>
      <c r="R8365" s="23"/>
      <c r="S8365" s="23"/>
    </row>
    <row r="8366" spans="17:19">
      <c r="Q8366" s="23"/>
      <c r="R8366" s="23"/>
      <c r="S8366" s="23"/>
    </row>
    <row r="8367" spans="17:19">
      <c r="Q8367" s="23"/>
      <c r="R8367" s="23"/>
      <c r="S8367" s="23"/>
    </row>
    <row r="8368" spans="17:19">
      <c r="Q8368" s="23"/>
      <c r="R8368" s="23"/>
      <c r="S8368" s="23"/>
    </row>
    <row r="8369" spans="17:19">
      <c r="Q8369" s="23"/>
      <c r="R8369" s="23"/>
      <c r="S8369" s="23"/>
    </row>
    <row r="8370" spans="17:19">
      <c r="Q8370" s="23"/>
      <c r="R8370" s="23"/>
      <c r="S8370" s="23"/>
    </row>
    <row r="8371" spans="17:19">
      <c r="Q8371" s="23"/>
      <c r="R8371" s="23"/>
      <c r="S8371" s="23"/>
    </row>
    <row r="8372" spans="17:19">
      <c r="Q8372" s="23"/>
      <c r="R8372" s="23"/>
      <c r="S8372" s="23"/>
    </row>
    <row r="8373" spans="17:19">
      <c r="Q8373" s="23"/>
      <c r="R8373" s="23"/>
      <c r="S8373" s="23"/>
    </row>
    <row r="8374" spans="17:19">
      <c r="Q8374" s="23"/>
      <c r="R8374" s="23"/>
      <c r="S8374" s="23"/>
    </row>
    <row r="8375" spans="17:19">
      <c r="Q8375" s="23"/>
      <c r="R8375" s="23"/>
      <c r="S8375" s="23"/>
    </row>
    <row r="8376" spans="17:19">
      <c r="Q8376" s="23"/>
      <c r="R8376" s="23"/>
      <c r="S8376" s="23"/>
    </row>
    <row r="8377" spans="17:19">
      <c r="Q8377" s="23"/>
      <c r="R8377" s="23"/>
      <c r="S8377" s="23"/>
    </row>
    <row r="8378" spans="17:19">
      <c r="Q8378" s="23"/>
      <c r="R8378" s="23"/>
      <c r="S8378" s="23"/>
    </row>
    <row r="8379" spans="17:19">
      <c r="Q8379" s="23"/>
      <c r="R8379" s="23"/>
      <c r="S8379" s="23"/>
    </row>
    <row r="8380" spans="17:19">
      <c r="Q8380" s="23"/>
      <c r="R8380" s="23"/>
      <c r="S8380" s="23"/>
    </row>
    <row r="8381" spans="17:19">
      <c r="Q8381" s="23"/>
      <c r="R8381" s="23"/>
      <c r="S8381" s="23"/>
    </row>
    <row r="8382" spans="17:19">
      <c r="Q8382" s="23"/>
      <c r="R8382" s="23"/>
      <c r="S8382" s="23"/>
    </row>
    <row r="8383" spans="17:19">
      <c r="Q8383" s="23"/>
      <c r="R8383" s="23"/>
      <c r="S8383" s="23"/>
    </row>
    <row r="8384" spans="17:19">
      <c r="Q8384" s="23"/>
      <c r="R8384" s="23"/>
      <c r="S8384" s="23"/>
    </row>
    <row r="8385" spans="17:19">
      <c r="Q8385" s="23"/>
      <c r="R8385" s="23"/>
      <c r="S8385" s="23"/>
    </row>
    <row r="8386" spans="17:19">
      <c r="Q8386" s="23"/>
      <c r="R8386" s="23"/>
      <c r="S8386" s="23"/>
    </row>
    <row r="8387" spans="17:19">
      <c r="Q8387" s="23"/>
      <c r="R8387" s="23"/>
      <c r="S8387" s="23"/>
    </row>
    <row r="8388" spans="17:19">
      <c r="Q8388" s="23"/>
      <c r="R8388" s="23"/>
      <c r="S8388" s="23"/>
    </row>
    <row r="8389" spans="17:19">
      <c r="Q8389" s="23"/>
      <c r="R8389" s="23"/>
      <c r="S8389" s="23"/>
    </row>
    <row r="8390" spans="17:19">
      <c r="Q8390" s="23"/>
      <c r="R8390" s="23"/>
      <c r="S8390" s="23"/>
    </row>
    <row r="8391" spans="17:19">
      <c r="Q8391" s="23"/>
      <c r="R8391" s="23"/>
      <c r="S8391" s="23"/>
    </row>
    <row r="8392" spans="17:19">
      <c r="Q8392" s="23"/>
      <c r="R8392" s="23"/>
      <c r="S8392" s="23"/>
    </row>
    <row r="8393" spans="17:19">
      <c r="Q8393" s="23"/>
      <c r="R8393" s="23"/>
      <c r="S8393" s="23"/>
    </row>
    <row r="8394" spans="17:19">
      <c r="Q8394" s="23"/>
      <c r="R8394" s="23"/>
      <c r="S8394" s="23"/>
    </row>
    <row r="8395" spans="17:19">
      <c r="Q8395" s="23"/>
      <c r="R8395" s="23"/>
      <c r="S8395" s="23"/>
    </row>
    <row r="8396" spans="17:19">
      <c r="Q8396" s="23"/>
      <c r="R8396" s="23"/>
      <c r="S8396" s="23"/>
    </row>
    <row r="8397" spans="17:19">
      <c r="Q8397" s="23"/>
      <c r="R8397" s="23"/>
      <c r="S8397" s="23"/>
    </row>
    <row r="8398" spans="17:19">
      <c r="Q8398" s="23"/>
      <c r="R8398" s="23"/>
      <c r="S8398" s="23"/>
    </row>
    <row r="8399" spans="17:19">
      <c r="Q8399" s="23"/>
      <c r="R8399" s="23"/>
      <c r="S8399" s="23"/>
    </row>
    <row r="8400" spans="17:19">
      <c r="Q8400" s="23"/>
      <c r="R8400" s="23"/>
      <c r="S8400" s="23"/>
    </row>
    <row r="8401" spans="17:19">
      <c r="Q8401" s="23"/>
      <c r="R8401" s="23"/>
      <c r="S8401" s="23"/>
    </row>
    <row r="8402" spans="17:19">
      <c r="Q8402" s="23"/>
      <c r="R8402" s="23"/>
      <c r="S8402" s="23"/>
    </row>
    <row r="8403" spans="17:19">
      <c r="Q8403" s="23"/>
      <c r="R8403" s="23"/>
      <c r="S8403" s="23"/>
    </row>
    <row r="8404" spans="17:19">
      <c r="Q8404" s="23"/>
      <c r="R8404" s="23"/>
      <c r="S8404" s="23"/>
    </row>
    <row r="8405" spans="17:19">
      <c r="Q8405" s="23"/>
      <c r="R8405" s="23"/>
      <c r="S8405" s="23"/>
    </row>
    <row r="8406" spans="17:19">
      <c r="Q8406" s="23"/>
      <c r="R8406" s="23"/>
      <c r="S8406" s="23"/>
    </row>
    <row r="8407" spans="17:19">
      <c r="Q8407" s="23"/>
      <c r="R8407" s="23"/>
      <c r="S8407" s="23"/>
    </row>
    <row r="8408" spans="17:19">
      <c r="Q8408" s="23"/>
      <c r="R8408" s="23"/>
      <c r="S8408" s="23"/>
    </row>
    <row r="8409" spans="17:19">
      <c r="Q8409" s="23"/>
      <c r="R8409" s="23"/>
      <c r="S8409" s="23"/>
    </row>
    <row r="8410" spans="17:19">
      <c r="Q8410" s="23"/>
      <c r="R8410" s="23"/>
      <c r="S8410" s="23"/>
    </row>
    <row r="8411" spans="17:19">
      <c r="Q8411" s="23"/>
      <c r="R8411" s="23"/>
      <c r="S8411" s="23"/>
    </row>
    <row r="8412" spans="17:19">
      <c r="Q8412" s="23"/>
      <c r="R8412" s="23"/>
      <c r="S8412" s="23"/>
    </row>
    <row r="8413" spans="17:19">
      <c r="Q8413" s="23"/>
      <c r="R8413" s="23"/>
      <c r="S8413" s="23"/>
    </row>
    <row r="8414" spans="17:19">
      <c r="Q8414" s="23"/>
      <c r="R8414" s="23"/>
      <c r="S8414" s="23"/>
    </row>
    <row r="8415" spans="17:19">
      <c r="Q8415" s="23"/>
      <c r="R8415" s="23"/>
      <c r="S8415" s="23"/>
    </row>
    <row r="8416" spans="17:19">
      <c r="Q8416" s="23"/>
      <c r="R8416" s="23"/>
      <c r="S8416" s="23"/>
    </row>
    <row r="8417" spans="17:19">
      <c r="Q8417" s="23"/>
      <c r="R8417" s="23"/>
      <c r="S8417" s="23"/>
    </row>
    <row r="8418" spans="17:19">
      <c r="Q8418" s="23"/>
      <c r="R8418" s="23"/>
      <c r="S8418" s="23"/>
    </row>
    <row r="8419" spans="17:19">
      <c r="Q8419" s="23"/>
      <c r="R8419" s="23"/>
      <c r="S8419" s="23"/>
    </row>
    <row r="8420" spans="17:19">
      <c r="Q8420" s="23"/>
      <c r="R8420" s="23"/>
      <c r="S8420" s="23"/>
    </row>
    <row r="8421" spans="17:19">
      <c r="Q8421" s="23"/>
      <c r="R8421" s="23"/>
      <c r="S8421" s="23"/>
    </row>
    <row r="8422" spans="17:19">
      <c r="Q8422" s="23"/>
      <c r="R8422" s="23"/>
      <c r="S8422" s="23"/>
    </row>
    <row r="8423" spans="17:19">
      <c r="Q8423" s="23"/>
      <c r="R8423" s="23"/>
      <c r="S8423" s="23"/>
    </row>
    <row r="8424" spans="17:19">
      <c r="Q8424" s="23"/>
      <c r="R8424" s="23"/>
      <c r="S8424" s="23"/>
    </row>
    <row r="8425" spans="17:19">
      <c r="Q8425" s="23"/>
      <c r="R8425" s="23"/>
      <c r="S8425" s="23"/>
    </row>
    <row r="8426" spans="17:19">
      <c r="Q8426" s="23"/>
      <c r="R8426" s="23"/>
      <c r="S8426" s="23"/>
    </row>
    <row r="8427" spans="17:19">
      <c r="Q8427" s="23"/>
      <c r="R8427" s="23"/>
      <c r="S8427" s="23"/>
    </row>
    <row r="8428" spans="17:19">
      <c r="Q8428" s="23"/>
      <c r="R8428" s="23"/>
      <c r="S8428" s="23"/>
    </row>
    <row r="8429" spans="17:19">
      <c r="Q8429" s="23"/>
      <c r="R8429" s="23"/>
      <c r="S8429" s="23"/>
    </row>
    <row r="8430" spans="17:19">
      <c r="Q8430" s="23"/>
      <c r="R8430" s="23"/>
      <c r="S8430" s="23"/>
    </row>
    <row r="8431" spans="17:19">
      <c r="Q8431" s="23"/>
      <c r="R8431" s="23"/>
      <c r="S8431" s="23"/>
    </row>
    <row r="8432" spans="17:19">
      <c r="Q8432" s="23"/>
      <c r="R8432" s="23"/>
      <c r="S8432" s="23"/>
    </row>
    <row r="8433" spans="17:19">
      <c r="Q8433" s="23"/>
      <c r="R8433" s="23"/>
      <c r="S8433" s="23"/>
    </row>
    <row r="8434" spans="17:19">
      <c r="Q8434" s="23"/>
      <c r="R8434" s="23"/>
      <c r="S8434" s="23"/>
    </row>
    <row r="8435" spans="17:19">
      <c r="Q8435" s="23"/>
      <c r="R8435" s="23"/>
      <c r="S8435" s="23"/>
    </row>
    <row r="8436" spans="17:19">
      <c r="Q8436" s="23"/>
      <c r="R8436" s="23"/>
      <c r="S8436" s="23"/>
    </row>
    <row r="8437" spans="17:19">
      <c r="Q8437" s="23"/>
      <c r="R8437" s="23"/>
      <c r="S8437" s="23"/>
    </row>
    <row r="8438" spans="17:19">
      <c r="Q8438" s="23"/>
      <c r="R8438" s="23"/>
      <c r="S8438" s="23"/>
    </row>
    <row r="8439" spans="17:19">
      <c r="Q8439" s="23"/>
      <c r="R8439" s="23"/>
      <c r="S8439" s="23"/>
    </row>
    <row r="8440" spans="17:19">
      <c r="Q8440" s="23"/>
      <c r="R8440" s="23"/>
      <c r="S8440" s="23"/>
    </row>
    <row r="8441" spans="17:19">
      <c r="Q8441" s="23"/>
      <c r="R8441" s="23"/>
      <c r="S8441" s="23"/>
    </row>
    <row r="8442" spans="17:19">
      <c r="Q8442" s="23"/>
      <c r="R8442" s="23"/>
      <c r="S8442" s="23"/>
    </row>
    <row r="8443" spans="17:19">
      <c r="Q8443" s="23"/>
      <c r="R8443" s="23"/>
      <c r="S8443" s="23"/>
    </row>
    <row r="8444" spans="17:19">
      <c r="Q8444" s="23"/>
      <c r="R8444" s="23"/>
      <c r="S8444" s="23"/>
    </row>
    <row r="8445" spans="17:19">
      <c r="Q8445" s="23"/>
      <c r="R8445" s="23"/>
      <c r="S8445" s="23"/>
    </row>
    <row r="8446" spans="17:19">
      <c r="Q8446" s="23"/>
      <c r="R8446" s="23"/>
      <c r="S8446" s="23"/>
    </row>
    <row r="8447" spans="17:19">
      <c r="Q8447" s="23"/>
      <c r="R8447" s="23"/>
      <c r="S8447" s="23"/>
    </row>
    <row r="8448" spans="17:19">
      <c r="Q8448" s="23"/>
      <c r="R8448" s="23"/>
      <c r="S8448" s="23"/>
    </row>
    <row r="8449" spans="17:19">
      <c r="Q8449" s="23"/>
      <c r="R8449" s="23"/>
      <c r="S8449" s="23"/>
    </row>
    <row r="8450" spans="17:19">
      <c r="Q8450" s="23"/>
      <c r="R8450" s="23"/>
      <c r="S8450" s="23"/>
    </row>
    <row r="8451" spans="17:19">
      <c r="Q8451" s="23"/>
      <c r="R8451" s="23"/>
      <c r="S8451" s="23"/>
    </row>
    <row r="8452" spans="17:19">
      <c r="Q8452" s="23"/>
      <c r="R8452" s="23"/>
      <c r="S8452" s="23"/>
    </row>
    <row r="8453" spans="17:19">
      <c r="Q8453" s="23"/>
      <c r="R8453" s="23"/>
      <c r="S8453" s="23"/>
    </row>
    <row r="8454" spans="17:19">
      <c r="Q8454" s="23"/>
      <c r="R8454" s="23"/>
      <c r="S8454" s="23"/>
    </row>
    <row r="8455" spans="17:19">
      <c r="Q8455" s="23"/>
      <c r="R8455" s="23"/>
      <c r="S8455" s="23"/>
    </row>
    <row r="8456" spans="17:19">
      <c r="Q8456" s="23"/>
      <c r="R8456" s="23"/>
      <c r="S8456" s="23"/>
    </row>
    <row r="8457" spans="17:19">
      <c r="Q8457" s="23"/>
      <c r="R8457" s="23"/>
      <c r="S8457" s="23"/>
    </row>
    <row r="8458" spans="17:19">
      <c r="Q8458" s="23"/>
      <c r="R8458" s="23"/>
      <c r="S8458" s="23"/>
    </row>
    <row r="8459" spans="17:19">
      <c r="Q8459" s="23"/>
      <c r="R8459" s="23"/>
      <c r="S8459" s="23"/>
    </row>
    <row r="8460" spans="17:19">
      <c r="Q8460" s="23"/>
      <c r="R8460" s="23"/>
      <c r="S8460" s="23"/>
    </row>
    <row r="8461" spans="17:19">
      <c r="Q8461" s="23"/>
      <c r="R8461" s="23"/>
      <c r="S8461" s="23"/>
    </row>
    <row r="8462" spans="17:19">
      <c r="Q8462" s="23"/>
      <c r="R8462" s="23"/>
      <c r="S8462" s="23"/>
    </row>
    <row r="8463" spans="17:19">
      <c r="Q8463" s="23"/>
      <c r="R8463" s="23"/>
      <c r="S8463" s="23"/>
    </row>
    <row r="8464" spans="17:19">
      <c r="Q8464" s="23"/>
      <c r="R8464" s="23"/>
      <c r="S8464" s="23"/>
    </row>
    <row r="8465" spans="17:19">
      <c r="Q8465" s="23"/>
      <c r="R8465" s="23"/>
      <c r="S8465" s="23"/>
    </row>
    <row r="8466" spans="17:19">
      <c r="Q8466" s="23"/>
      <c r="R8466" s="23"/>
      <c r="S8466" s="23"/>
    </row>
    <row r="8467" spans="17:19">
      <c r="Q8467" s="23"/>
      <c r="R8467" s="23"/>
      <c r="S8467" s="23"/>
    </row>
    <row r="8468" spans="17:19">
      <c r="Q8468" s="23"/>
      <c r="R8468" s="23"/>
      <c r="S8468" s="23"/>
    </row>
    <row r="8469" spans="17:19">
      <c r="Q8469" s="23"/>
      <c r="R8469" s="23"/>
      <c r="S8469" s="23"/>
    </row>
    <row r="8470" spans="17:19">
      <c r="Q8470" s="23"/>
      <c r="R8470" s="23"/>
      <c r="S8470" s="23"/>
    </row>
    <row r="8471" spans="17:19">
      <c r="Q8471" s="23"/>
      <c r="R8471" s="23"/>
      <c r="S8471" s="23"/>
    </row>
    <row r="8472" spans="17:19">
      <c r="Q8472" s="23"/>
      <c r="R8472" s="23"/>
      <c r="S8472" s="23"/>
    </row>
    <row r="8473" spans="17:19">
      <c r="Q8473" s="23"/>
      <c r="R8473" s="23"/>
      <c r="S8473" s="23"/>
    </row>
    <row r="8474" spans="17:19">
      <c r="Q8474" s="23"/>
      <c r="R8474" s="23"/>
      <c r="S8474" s="23"/>
    </row>
    <row r="8475" spans="17:19">
      <c r="Q8475" s="23"/>
      <c r="R8475" s="23"/>
      <c r="S8475" s="23"/>
    </row>
    <row r="8476" spans="17:19">
      <c r="Q8476" s="23"/>
      <c r="R8476" s="23"/>
      <c r="S8476" s="23"/>
    </row>
    <row r="8477" spans="17:19">
      <c r="Q8477" s="23"/>
      <c r="R8477" s="23"/>
      <c r="S8477" s="23"/>
    </row>
    <row r="8478" spans="17:19">
      <c r="Q8478" s="23"/>
      <c r="R8478" s="23"/>
      <c r="S8478" s="23"/>
    </row>
    <row r="8479" spans="17:19">
      <c r="Q8479" s="23"/>
      <c r="R8479" s="23"/>
      <c r="S8479" s="23"/>
    </row>
    <row r="8480" spans="17:19">
      <c r="Q8480" s="23"/>
      <c r="R8480" s="23"/>
      <c r="S8480" s="23"/>
    </row>
    <row r="8481" spans="17:19">
      <c r="Q8481" s="23"/>
      <c r="R8481" s="23"/>
      <c r="S8481" s="23"/>
    </row>
    <row r="8482" spans="17:19">
      <c r="Q8482" s="23"/>
      <c r="R8482" s="23"/>
      <c r="S8482" s="23"/>
    </row>
    <row r="8483" spans="17:19">
      <c r="Q8483" s="23"/>
      <c r="R8483" s="23"/>
      <c r="S8483" s="23"/>
    </row>
    <row r="8484" spans="17:19">
      <c r="Q8484" s="23"/>
      <c r="R8484" s="23"/>
      <c r="S8484" s="23"/>
    </row>
    <row r="8485" spans="17:19">
      <c r="Q8485" s="23"/>
      <c r="R8485" s="23"/>
      <c r="S8485" s="23"/>
    </row>
    <row r="8486" spans="17:19">
      <c r="Q8486" s="23"/>
      <c r="R8486" s="23"/>
      <c r="S8486" s="23"/>
    </row>
    <row r="8487" spans="17:19">
      <c r="Q8487" s="23"/>
      <c r="R8487" s="23"/>
      <c r="S8487" s="23"/>
    </row>
    <row r="8488" spans="17:19">
      <c r="Q8488" s="23"/>
      <c r="R8488" s="23"/>
      <c r="S8488" s="23"/>
    </row>
    <row r="8489" spans="17:19">
      <c r="Q8489" s="23"/>
      <c r="R8489" s="23"/>
      <c r="S8489" s="23"/>
    </row>
    <row r="8490" spans="17:19">
      <c r="Q8490" s="23"/>
      <c r="R8490" s="23"/>
      <c r="S8490" s="23"/>
    </row>
    <row r="8491" spans="17:19">
      <c r="Q8491" s="23"/>
      <c r="R8491" s="23"/>
      <c r="S8491" s="23"/>
    </row>
    <row r="8492" spans="17:19">
      <c r="Q8492" s="23"/>
      <c r="R8492" s="23"/>
      <c r="S8492" s="23"/>
    </row>
    <row r="8493" spans="17:19">
      <c r="Q8493" s="23"/>
      <c r="R8493" s="23"/>
      <c r="S8493" s="23"/>
    </row>
    <row r="8494" spans="17:19">
      <c r="Q8494" s="23"/>
      <c r="R8494" s="23"/>
      <c r="S8494" s="23"/>
    </row>
    <row r="8495" spans="17:19">
      <c r="Q8495" s="23"/>
      <c r="R8495" s="23"/>
      <c r="S8495" s="23"/>
    </row>
    <row r="8496" spans="17:19">
      <c r="Q8496" s="23"/>
      <c r="R8496" s="23"/>
      <c r="S8496" s="23"/>
    </row>
    <row r="8497" spans="17:19">
      <c r="Q8497" s="23"/>
      <c r="R8497" s="23"/>
      <c r="S8497" s="23"/>
    </row>
    <row r="8498" spans="17:19">
      <c r="Q8498" s="23"/>
      <c r="R8498" s="23"/>
      <c r="S8498" s="23"/>
    </row>
    <row r="8499" spans="17:19">
      <c r="Q8499" s="23"/>
      <c r="R8499" s="23"/>
      <c r="S8499" s="23"/>
    </row>
    <row r="8500" spans="17:19">
      <c r="Q8500" s="23"/>
      <c r="R8500" s="23"/>
      <c r="S8500" s="23"/>
    </row>
    <row r="8501" spans="17:19">
      <c r="Q8501" s="23"/>
      <c r="R8501" s="23"/>
      <c r="S8501" s="23"/>
    </row>
    <row r="8502" spans="17:19">
      <c r="Q8502" s="23"/>
      <c r="R8502" s="23"/>
      <c r="S8502" s="23"/>
    </row>
    <row r="8503" spans="17:19">
      <c r="Q8503" s="23"/>
      <c r="R8503" s="23"/>
      <c r="S8503" s="23"/>
    </row>
    <row r="8504" spans="17:19">
      <c r="Q8504" s="23"/>
      <c r="R8504" s="23"/>
      <c r="S8504" s="23"/>
    </row>
    <row r="8505" spans="17:19">
      <c r="Q8505" s="23"/>
      <c r="R8505" s="23"/>
      <c r="S8505" s="23"/>
    </row>
    <row r="8506" spans="17:19">
      <c r="Q8506" s="23"/>
      <c r="R8506" s="23"/>
      <c r="S8506" s="23"/>
    </row>
    <row r="8507" spans="17:19">
      <c r="Q8507" s="23"/>
      <c r="R8507" s="23"/>
      <c r="S8507" s="23"/>
    </row>
    <row r="8508" spans="17:19">
      <c r="Q8508" s="23"/>
      <c r="R8508" s="23"/>
      <c r="S8508" s="23"/>
    </row>
    <row r="8509" spans="17:19">
      <c r="Q8509" s="23"/>
      <c r="R8509" s="23"/>
      <c r="S8509" s="23"/>
    </row>
    <row r="8510" spans="17:19">
      <c r="Q8510" s="23"/>
      <c r="R8510" s="23"/>
      <c r="S8510" s="23"/>
    </row>
    <row r="8511" spans="17:19">
      <c r="Q8511" s="23"/>
      <c r="R8511" s="23"/>
      <c r="S8511" s="23"/>
    </row>
    <row r="8512" spans="17:19">
      <c r="Q8512" s="23"/>
      <c r="R8512" s="23"/>
      <c r="S8512" s="23"/>
    </row>
    <row r="8513" spans="17:19">
      <c r="Q8513" s="23"/>
      <c r="R8513" s="23"/>
      <c r="S8513" s="23"/>
    </row>
    <row r="8514" spans="17:19">
      <c r="Q8514" s="23"/>
      <c r="R8514" s="23"/>
      <c r="S8514" s="23"/>
    </row>
    <row r="8515" spans="17:19">
      <c r="Q8515" s="23"/>
      <c r="R8515" s="23"/>
      <c r="S8515" s="23"/>
    </row>
    <row r="8516" spans="17:19">
      <c r="Q8516" s="23"/>
      <c r="R8516" s="23"/>
      <c r="S8516" s="23"/>
    </row>
    <row r="8517" spans="17:19">
      <c r="Q8517" s="23"/>
      <c r="R8517" s="23"/>
      <c r="S8517" s="23"/>
    </row>
    <row r="8518" spans="17:19">
      <c r="Q8518" s="23"/>
      <c r="R8518" s="23"/>
      <c r="S8518" s="23"/>
    </row>
    <row r="8519" spans="17:19">
      <c r="Q8519" s="23"/>
      <c r="R8519" s="23"/>
      <c r="S8519" s="23"/>
    </row>
    <row r="8520" spans="17:19">
      <c r="Q8520" s="23"/>
      <c r="R8520" s="23"/>
      <c r="S8520" s="23"/>
    </row>
    <row r="8521" spans="17:19">
      <c r="Q8521" s="23"/>
      <c r="R8521" s="23"/>
      <c r="S8521" s="23"/>
    </row>
    <row r="8522" spans="17:19">
      <c r="Q8522" s="23"/>
      <c r="R8522" s="23"/>
      <c r="S8522" s="23"/>
    </row>
    <row r="8523" spans="17:19">
      <c r="Q8523" s="23"/>
      <c r="R8523" s="23"/>
      <c r="S8523" s="23"/>
    </row>
    <row r="8524" spans="17:19">
      <c r="Q8524" s="23"/>
      <c r="R8524" s="23"/>
      <c r="S8524" s="23"/>
    </row>
    <row r="8525" spans="17:19">
      <c r="Q8525" s="23"/>
      <c r="R8525" s="23"/>
      <c r="S8525" s="23"/>
    </row>
    <row r="8526" spans="17:19">
      <c r="Q8526" s="23"/>
      <c r="R8526" s="23"/>
      <c r="S8526" s="23"/>
    </row>
    <row r="8527" spans="17:19">
      <c r="Q8527" s="23"/>
      <c r="R8527" s="23"/>
      <c r="S8527" s="23"/>
    </row>
    <row r="8528" spans="17:19">
      <c r="Q8528" s="23"/>
      <c r="R8528" s="23"/>
      <c r="S8528" s="23"/>
    </row>
    <row r="8529" spans="17:19">
      <c r="Q8529" s="23"/>
      <c r="R8529" s="23"/>
      <c r="S8529" s="23"/>
    </row>
    <row r="8530" spans="17:19">
      <c r="Q8530" s="23"/>
      <c r="R8530" s="23"/>
      <c r="S8530" s="23"/>
    </row>
    <row r="8531" spans="17:19">
      <c r="Q8531" s="23"/>
      <c r="R8531" s="23"/>
      <c r="S8531" s="23"/>
    </row>
    <row r="8532" spans="17:19">
      <c r="Q8532" s="23"/>
      <c r="R8532" s="23"/>
      <c r="S8532" s="23"/>
    </row>
    <row r="8533" spans="17:19">
      <c r="Q8533" s="23"/>
      <c r="R8533" s="23"/>
      <c r="S8533" s="23"/>
    </row>
    <row r="8534" spans="17:19">
      <c r="Q8534" s="23"/>
      <c r="R8534" s="23"/>
      <c r="S8534" s="23"/>
    </row>
    <row r="8535" spans="17:19">
      <c r="Q8535" s="23"/>
      <c r="R8535" s="23"/>
      <c r="S8535" s="23"/>
    </row>
    <row r="8536" spans="17:19">
      <c r="Q8536" s="23"/>
      <c r="R8536" s="23"/>
      <c r="S8536" s="23"/>
    </row>
    <row r="8537" spans="17:19">
      <c r="Q8537" s="23"/>
      <c r="R8537" s="23"/>
      <c r="S8537" s="23"/>
    </row>
    <row r="8538" spans="17:19">
      <c r="Q8538" s="23"/>
      <c r="R8538" s="23"/>
      <c r="S8538" s="23"/>
    </row>
    <row r="8539" spans="17:19">
      <c r="Q8539" s="23"/>
      <c r="R8539" s="23"/>
      <c r="S8539" s="23"/>
    </row>
    <row r="8540" spans="17:19">
      <c r="Q8540" s="23"/>
      <c r="R8540" s="23"/>
      <c r="S8540" s="23"/>
    </row>
    <row r="8541" spans="17:19">
      <c r="Q8541" s="23"/>
      <c r="R8541" s="23"/>
      <c r="S8541" s="23"/>
    </row>
    <row r="8542" spans="17:19">
      <c r="Q8542" s="23"/>
      <c r="R8542" s="23"/>
      <c r="S8542" s="23"/>
    </row>
    <row r="8543" spans="17:19">
      <c r="Q8543" s="23"/>
      <c r="R8543" s="23"/>
      <c r="S8543" s="23"/>
    </row>
    <row r="8544" spans="17:19">
      <c r="Q8544" s="23"/>
      <c r="R8544" s="23"/>
      <c r="S8544" s="23"/>
    </row>
    <row r="8545" spans="17:19">
      <c r="Q8545" s="23"/>
      <c r="R8545" s="23"/>
      <c r="S8545" s="23"/>
    </row>
    <row r="8546" spans="17:19">
      <c r="Q8546" s="23"/>
      <c r="R8546" s="23"/>
      <c r="S8546" s="23"/>
    </row>
    <row r="8547" spans="17:19">
      <c r="Q8547" s="23"/>
      <c r="R8547" s="23"/>
      <c r="S8547" s="23"/>
    </row>
    <row r="8548" spans="17:19">
      <c r="Q8548" s="23"/>
      <c r="R8548" s="23"/>
      <c r="S8548" s="23"/>
    </row>
    <row r="8549" spans="17:19">
      <c r="Q8549" s="23"/>
      <c r="R8549" s="23"/>
      <c r="S8549" s="23"/>
    </row>
    <row r="8550" spans="17:19">
      <c r="Q8550" s="23"/>
      <c r="R8550" s="23"/>
      <c r="S8550" s="23"/>
    </row>
    <row r="8551" spans="17:19">
      <c r="Q8551" s="23"/>
      <c r="R8551" s="23"/>
      <c r="S8551" s="23"/>
    </row>
    <row r="8552" spans="17:19">
      <c r="Q8552" s="23"/>
      <c r="R8552" s="23"/>
      <c r="S8552" s="23"/>
    </row>
    <row r="8553" spans="17:19">
      <c r="Q8553" s="23"/>
      <c r="R8553" s="23"/>
      <c r="S8553" s="23"/>
    </row>
    <row r="8554" spans="17:19">
      <c r="Q8554" s="23"/>
      <c r="R8554" s="23"/>
      <c r="S8554" s="23"/>
    </row>
    <row r="8555" spans="17:19">
      <c r="Q8555" s="23"/>
      <c r="R8555" s="23"/>
      <c r="S8555" s="23"/>
    </row>
    <row r="8556" spans="17:19">
      <c r="Q8556" s="23"/>
      <c r="R8556" s="23"/>
      <c r="S8556" s="23"/>
    </row>
    <row r="8557" spans="17:19">
      <c r="Q8557" s="23"/>
      <c r="R8557" s="23"/>
      <c r="S8557" s="23"/>
    </row>
    <row r="8558" spans="17:19">
      <c r="Q8558" s="23"/>
      <c r="R8558" s="23"/>
      <c r="S8558" s="23"/>
    </row>
    <row r="8559" spans="17:19">
      <c r="Q8559" s="23"/>
      <c r="R8559" s="23"/>
      <c r="S8559" s="23"/>
    </row>
    <row r="8560" spans="17:19">
      <c r="Q8560" s="23"/>
      <c r="R8560" s="23"/>
      <c r="S8560" s="23"/>
    </row>
    <row r="8561" spans="17:19">
      <c r="Q8561" s="23"/>
      <c r="R8561" s="23"/>
      <c r="S8561" s="23"/>
    </row>
    <row r="8562" spans="17:19">
      <c r="Q8562" s="23"/>
      <c r="R8562" s="23"/>
      <c r="S8562" s="23"/>
    </row>
    <row r="8563" spans="17:19">
      <c r="Q8563" s="23"/>
      <c r="R8563" s="23"/>
      <c r="S8563" s="23"/>
    </row>
    <row r="8564" spans="17:19">
      <c r="Q8564" s="23"/>
      <c r="R8564" s="23"/>
      <c r="S8564" s="23"/>
    </row>
    <row r="8565" spans="17:19">
      <c r="Q8565" s="23"/>
      <c r="R8565" s="23"/>
      <c r="S8565" s="23"/>
    </row>
    <row r="8566" spans="17:19">
      <c r="Q8566" s="23"/>
      <c r="R8566" s="23"/>
      <c r="S8566" s="23"/>
    </row>
    <row r="8567" spans="17:19">
      <c r="Q8567" s="23"/>
      <c r="R8567" s="23"/>
      <c r="S8567" s="23"/>
    </row>
    <row r="8568" spans="17:19">
      <c r="Q8568" s="23"/>
      <c r="R8568" s="23"/>
      <c r="S8568" s="23"/>
    </row>
    <row r="8569" spans="17:19">
      <c r="Q8569" s="23"/>
      <c r="R8569" s="23"/>
      <c r="S8569" s="23"/>
    </row>
    <row r="8570" spans="17:19">
      <c r="Q8570" s="23"/>
      <c r="R8570" s="23"/>
      <c r="S8570" s="23"/>
    </row>
    <row r="8571" spans="17:19">
      <c r="Q8571" s="23"/>
      <c r="R8571" s="23"/>
      <c r="S8571" s="23"/>
    </row>
    <row r="8572" spans="17:19">
      <c r="Q8572" s="23"/>
      <c r="R8572" s="23"/>
      <c r="S8572" s="23"/>
    </row>
    <row r="8573" spans="17:19">
      <c r="Q8573" s="23"/>
      <c r="R8573" s="23"/>
      <c r="S8573" s="23"/>
    </row>
    <row r="8574" spans="17:19">
      <c r="Q8574" s="23"/>
      <c r="R8574" s="23"/>
      <c r="S8574" s="23"/>
    </row>
    <row r="8575" spans="17:19">
      <c r="Q8575" s="23"/>
      <c r="R8575" s="23"/>
      <c r="S8575" s="23"/>
    </row>
    <row r="8576" spans="17:19">
      <c r="Q8576" s="23"/>
      <c r="R8576" s="23"/>
      <c r="S8576" s="23"/>
    </row>
    <row r="8577" spans="17:19">
      <c r="Q8577" s="23"/>
      <c r="R8577" s="23"/>
      <c r="S8577" s="23"/>
    </row>
    <row r="8578" spans="17:19">
      <c r="Q8578" s="23"/>
      <c r="R8578" s="23"/>
      <c r="S8578" s="23"/>
    </row>
    <row r="8579" spans="17:19">
      <c r="Q8579" s="23"/>
      <c r="R8579" s="23"/>
      <c r="S8579" s="23"/>
    </row>
    <row r="8580" spans="17:19">
      <c r="Q8580" s="23"/>
      <c r="R8580" s="23"/>
      <c r="S8580" s="23"/>
    </row>
    <row r="8581" spans="17:19">
      <c r="Q8581" s="23"/>
      <c r="R8581" s="23"/>
      <c r="S8581" s="23"/>
    </row>
    <row r="8582" spans="17:19">
      <c r="Q8582" s="23"/>
      <c r="R8582" s="23"/>
      <c r="S8582" s="23"/>
    </row>
    <row r="8583" spans="17:19">
      <c r="Q8583" s="23"/>
      <c r="R8583" s="23"/>
      <c r="S8583" s="23"/>
    </row>
    <row r="8584" spans="17:19">
      <c r="Q8584" s="23"/>
      <c r="R8584" s="23"/>
      <c r="S8584" s="23"/>
    </row>
    <row r="8585" spans="17:19">
      <c r="Q8585" s="23"/>
      <c r="R8585" s="23"/>
      <c r="S8585" s="23"/>
    </row>
    <row r="8586" spans="17:19">
      <c r="Q8586" s="23"/>
      <c r="R8586" s="23"/>
      <c r="S8586" s="23"/>
    </row>
    <row r="8587" spans="17:19">
      <c r="Q8587" s="23"/>
      <c r="R8587" s="23"/>
      <c r="S8587" s="23"/>
    </row>
    <row r="8588" spans="17:19">
      <c r="Q8588" s="23"/>
      <c r="R8588" s="23"/>
      <c r="S8588" s="23"/>
    </row>
    <row r="8589" spans="17:19">
      <c r="Q8589" s="23"/>
      <c r="R8589" s="23"/>
      <c r="S8589" s="23"/>
    </row>
    <row r="8590" spans="17:19">
      <c r="Q8590" s="23"/>
      <c r="R8590" s="23"/>
      <c r="S8590" s="23"/>
    </row>
    <row r="8591" spans="17:19">
      <c r="Q8591" s="23"/>
      <c r="R8591" s="23"/>
      <c r="S8591" s="23"/>
    </row>
    <row r="8592" spans="17:19">
      <c r="Q8592" s="23"/>
      <c r="R8592" s="23"/>
      <c r="S8592" s="23"/>
    </row>
    <row r="8593" spans="17:19">
      <c r="Q8593" s="23"/>
      <c r="R8593" s="23"/>
      <c r="S8593" s="23"/>
    </row>
    <row r="8594" spans="17:19">
      <c r="Q8594" s="23"/>
      <c r="R8594" s="23"/>
      <c r="S8594" s="23"/>
    </row>
    <row r="8595" spans="17:19">
      <c r="Q8595" s="23"/>
      <c r="R8595" s="23"/>
      <c r="S8595" s="23"/>
    </row>
    <row r="8596" spans="17:19">
      <c r="Q8596" s="23"/>
      <c r="R8596" s="23"/>
      <c r="S8596" s="23"/>
    </row>
    <row r="8597" spans="17:19">
      <c r="Q8597" s="23"/>
      <c r="R8597" s="23"/>
      <c r="S8597" s="23"/>
    </row>
    <row r="8598" spans="17:19">
      <c r="Q8598" s="23"/>
      <c r="R8598" s="23"/>
      <c r="S8598" s="23"/>
    </row>
    <row r="8599" spans="17:19">
      <c r="Q8599" s="23"/>
      <c r="R8599" s="23"/>
      <c r="S8599" s="23"/>
    </row>
    <row r="8600" spans="17:19">
      <c r="Q8600" s="23"/>
      <c r="R8600" s="23"/>
      <c r="S8600" s="23"/>
    </row>
    <row r="8601" spans="17:19">
      <c r="Q8601" s="23"/>
      <c r="R8601" s="23"/>
      <c r="S8601" s="23"/>
    </row>
    <row r="8602" spans="17:19">
      <c r="Q8602" s="23"/>
      <c r="R8602" s="23"/>
      <c r="S8602" s="23"/>
    </row>
    <row r="8603" spans="17:19">
      <c r="Q8603" s="23"/>
      <c r="R8603" s="23"/>
      <c r="S8603" s="23"/>
    </row>
    <row r="8604" spans="17:19">
      <c r="Q8604" s="23"/>
      <c r="R8604" s="23"/>
      <c r="S8604" s="23"/>
    </row>
    <row r="8605" spans="17:19">
      <c r="Q8605" s="23"/>
      <c r="R8605" s="23"/>
      <c r="S8605" s="23"/>
    </row>
    <row r="8606" spans="17:19">
      <c r="Q8606" s="23"/>
      <c r="R8606" s="23"/>
      <c r="S8606" s="23"/>
    </row>
    <row r="8607" spans="17:19">
      <c r="Q8607" s="23"/>
      <c r="R8607" s="23"/>
      <c r="S8607" s="23"/>
    </row>
    <row r="8608" spans="17:19">
      <c r="Q8608" s="23"/>
      <c r="R8608" s="23"/>
      <c r="S8608" s="23"/>
    </row>
    <row r="8609" spans="17:19">
      <c r="Q8609" s="23"/>
      <c r="R8609" s="23"/>
      <c r="S8609" s="23"/>
    </row>
    <row r="8610" spans="17:19">
      <c r="Q8610" s="23"/>
      <c r="R8610" s="23"/>
      <c r="S8610" s="23"/>
    </row>
    <row r="8611" spans="17:19">
      <c r="Q8611" s="23"/>
      <c r="R8611" s="23"/>
      <c r="S8611" s="23"/>
    </row>
    <row r="8612" spans="17:19">
      <c r="Q8612" s="23"/>
      <c r="R8612" s="23"/>
      <c r="S8612" s="23"/>
    </row>
    <row r="8613" spans="17:19">
      <c r="Q8613" s="23"/>
      <c r="R8613" s="23"/>
      <c r="S8613" s="23"/>
    </row>
    <row r="8614" spans="17:19">
      <c r="Q8614" s="23"/>
      <c r="R8614" s="23"/>
      <c r="S8614" s="23"/>
    </row>
    <row r="8615" spans="17:19">
      <c r="Q8615" s="23"/>
      <c r="R8615" s="23"/>
      <c r="S8615" s="23"/>
    </row>
    <row r="8616" spans="17:19">
      <c r="Q8616" s="23"/>
      <c r="R8616" s="23"/>
      <c r="S8616" s="23"/>
    </row>
    <row r="8617" spans="17:19">
      <c r="Q8617" s="23"/>
      <c r="R8617" s="23"/>
      <c r="S8617" s="23"/>
    </row>
    <row r="8618" spans="17:19">
      <c r="Q8618" s="23"/>
      <c r="R8618" s="23"/>
      <c r="S8618" s="23"/>
    </row>
    <row r="8619" spans="17:19">
      <c r="Q8619" s="23"/>
      <c r="R8619" s="23"/>
      <c r="S8619" s="23"/>
    </row>
    <row r="8620" spans="17:19">
      <c r="Q8620" s="23"/>
      <c r="R8620" s="23"/>
      <c r="S8620" s="23"/>
    </row>
    <row r="8621" spans="17:19">
      <c r="Q8621" s="23"/>
      <c r="R8621" s="23"/>
      <c r="S8621" s="23"/>
    </row>
    <row r="8622" spans="17:19">
      <c r="Q8622" s="23"/>
      <c r="R8622" s="23"/>
      <c r="S8622" s="23"/>
    </row>
    <row r="8623" spans="17:19">
      <c r="Q8623" s="23"/>
      <c r="R8623" s="23"/>
      <c r="S8623" s="23"/>
    </row>
    <row r="8624" spans="17:19">
      <c r="Q8624" s="23"/>
      <c r="R8624" s="23"/>
      <c r="S8624" s="23"/>
    </row>
    <row r="8625" spans="17:19">
      <c r="Q8625" s="23"/>
      <c r="R8625" s="23"/>
      <c r="S8625" s="23"/>
    </row>
    <row r="8626" spans="17:19">
      <c r="Q8626" s="23"/>
      <c r="R8626" s="23"/>
      <c r="S8626" s="23"/>
    </row>
    <row r="8627" spans="17:19">
      <c r="Q8627" s="23"/>
      <c r="R8627" s="23"/>
      <c r="S8627" s="23"/>
    </row>
    <row r="8628" spans="17:19">
      <c r="Q8628" s="23"/>
      <c r="R8628" s="23"/>
      <c r="S8628" s="23"/>
    </row>
    <row r="8629" spans="17:19">
      <c r="Q8629" s="23"/>
      <c r="R8629" s="23"/>
      <c r="S8629" s="23"/>
    </row>
    <row r="8630" spans="17:19">
      <c r="Q8630" s="23"/>
      <c r="R8630" s="23"/>
      <c r="S8630" s="23"/>
    </row>
    <row r="8631" spans="17:19">
      <c r="Q8631" s="23"/>
      <c r="R8631" s="23"/>
      <c r="S8631" s="23"/>
    </row>
    <row r="8632" spans="17:19">
      <c r="Q8632" s="23"/>
      <c r="R8632" s="23"/>
      <c r="S8632" s="23"/>
    </row>
    <row r="8633" spans="17:19">
      <c r="Q8633" s="23"/>
      <c r="R8633" s="23"/>
      <c r="S8633" s="23"/>
    </row>
    <row r="8634" spans="17:19">
      <c r="Q8634" s="23"/>
      <c r="R8634" s="23"/>
      <c r="S8634" s="23"/>
    </row>
    <row r="8635" spans="17:19">
      <c r="Q8635" s="23"/>
      <c r="R8635" s="23"/>
      <c r="S8635" s="23"/>
    </row>
    <row r="8636" spans="17:19">
      <c r="Q8636" s="23"/>
      <c r="R8636" s="23"/>
      <c r="S8636" s="23"/>
    </row>
    <row r="8637" spans="17:19">
      <c r="Q8637" s="23"/>
      <c r="R8637" s="23"/>
      <c r="S8637" s="23"/>
    </row>
    <row r="8638" spans="17:19">
      <c r="Q8638" s="23"/>
      <c r="R8638" s="23"/>
      <c r="S8638" s="23"/>
    </row>
    <row r="8639" spans="17:19">
      <c r="Q8639" s="23"/>
      <c r="R8639" s="23"/>
      <c r="S8639" s="23"/>
    </row>
    <row r="8640" spans="17:19">
      <c r="Q8640" s="23"/>
      <c r="R8640" s="23"/>
      <c r="S8640" s="23"/>
    </row>
    <row r="8641" spans="17:19">
      <c r="Q8641" s="23"/>
      <c r="R8641" s="23"/>
      <c r="S8641" s="23"/>
    </row>
    <row r="8642" spans="17:19">
      <c r="Q8642" s="23"/>
      <c r="R8642" s="23"/>
      <c r="S8642" s="23"/>
    </row>
    <row r="8643" spans="17:19">
      <c r="Q8643" s="23"/>
      <c r="R8643" s="23"/>
      <c r="S8643" s="23"/>
    </row>
    <row r="8644" spans="17:19">
      <c r="Q8644" s="23"/>
      <c r="R8644" s="23"/>
      <c r="S8644" s="23"/>
    </row>
    <row r="8645" spans="17:19">
      <c r="Q8645" s="23"/>
      <c r="R8645" s="23"/>
      <c r="S8645" s="23"/>
    </row>
    <row r="8646" spans="17:19">
      <c r="Q8646" s="23"/>
      <c r="R8646" s="23"/>
      <c r="S8646" s="23"/>
    </row>
    <row r="8647" spans="17:19">
      <c r="Q8647" s="23"/>
      <c r="R8647" s="23"/>
      <c r="S8647" s="23"/>
    </row>
    <row r="8648" spans="17:19">
      <c r="Q8648" s="23"/>
      <c r="R8648" s="23"/>
      <c r="S8648" s="23"/>
    </row>
    <row r="8649" spans="17:19">
      <c r="Q8649" s="23"/>
      <c r="R8649" s="23"/>
      <c r="S8649" s="23"/>
    </row>
    <row r="8650" spans="17:19">
      <c r="Q8650" s="23"/>
      <c r="R8650" s="23"/>
      <c r="S8650" s="23"/>
    </row>
    <row r="8651" spans="17:19">
      <c r="Q8651" s="23"/>
      <c r="R8651" s="23"/>
      <c r="S8651" s="23"/>
    </row>
    <row r="8652" spans="17:19">
      <c r="Q8652" s="23"/>
      <c r="R8652" s="23"/>
      <c r="S8652" s="23"/>
    </row>
    <row r="8653" spans="17:19">
      <c r="Q8653" s="23"/>
      <c r="R8653" s="23"/>
      <c r="S8653" s="23"/>
    </row>
    <row r="8654" spans="17:19">
      <c r="Q8654" s="23"/>
      <c r="R8654" s="23"/>
      <c r="S8654" s="23"/>
    </row>
    <row r="8655" spans="17:19">
      <c r="Q8655" s="23"/>
      <c r="R8655" s="23"/>
      <c r="S8655" s="23"/>
    </row>
    <row r="8656" spans="17:19">
      <c r="Q8656" s="23"/>
      <c r="R8656" s="23"/>
      <c r="S8656" s="23"/>
    </row>
    <row r="8657" spans="17:19">
      <c r="Q8657" s="23"/>
      <c r="R8657" s="23"/>
      <c r="S8657" s="23"/>
    </row>
    <row r="8658" spans="17:19">
      <c r="Q8658" s="23"/>
      <c r="R8658" s="23"/>
      <c r="S8658" s="23"/>
    </row>
    <row r="8659" spans="17:19">
      <c r="Q8659" s="23"/>
      <c r="R8659" s="23"/>
      <c r="S8659" s="23"/>
    </row>
    <row r="8660" spans="17:19">
      <c r="Q8660" s="23"/>
      <c r="R8660" s="23"/>
      <c r="S8660" s="23"/>
    </row>
    <row r="8661" spans="17:19">
      <c r="Q8661" s="23"/>
      <c r="R8661" s="23"/>
      <c r="S8661" s="23"/>
    </row>
    <row r="8662" spans="17:19">
      <c r="Q8662" s="23"/>
      <c r="R8662" s="23"/>
      <c r="S8662" s="23"/>
    </row>
    <row r="8663" spans="17:19">
      <c r="Q8663" s="23"/>
      <c r="R8663" s="23"/>
      <c r="S8663" s="23"/>
    </row>
    <row r="8664" spans="17:19">
      <c r="Q8664" s="23"/>
      <c r="R8664" s="23"/>
      <c r="S8664" s="23"/>
    </row>
    <row r="8665" spans="17:19">
      <c r="Q8665" s="23"/>
      <c r="R8665" s="23"/>
      <c r="S8665" s="23"/>
    </row>
    <row r="8666" spans="17:19">
      <c r="Q8666" s="23"/>
      <c r="R8666" s="23"/>
      <c r="S8666" s="23"/>
    </row>
    <row r="8667" spans="17:19">
      <c r="Q8667" s="23"/>
      <c r="R8667" s="23"/>
      <c r="S8667" s="23"/>
    </row>
    <row r="8668" spans="17:19">
      <c r="Q8668" s="23"/>
      <c r="R8668" s="23"/>
      <c r="S8668" s="23"/>
    </row>
    <row r="8669" spans="17:19">
      <c r="Q8669" s="23"/>
      <c r="R8669" s="23"/>
      <c r="S8669" s="23"/>
    </row>
    <row r="8670" spans="17:19">
      <c r="Q8670" s="23"/>
      <c r="R8670" s="23"/>
      <c r="S8670" s="23"/>
    </row>
    <row r="8671" spans="17:19">
      <c r="Q8671" s="23"/>
      <c r="R8671" s="23"/>
      <c r="S8671" s="23"/>
    </row>
    <row r="8672" spans="17:19">
      <c r="Q8672" s="23"/>
      <c r="R8672" s="23"/>
      <c r="S8672" s="23"/>
    </row>
    <row r="8673" spans="17:19">
      <c r="Q8673" s="23"/>
      <c r="R8673" s="23"/>
      <c r="S8673" s="23"/>
    </row>
    <row r="8674" spans="17:19">
      <c r="Q8674" s="23"/>
      <c r="R8674" s="23"/>
      <c r="S8674" s="23"/>
    </row>
    <row r="8675" spans="17:19">
      <c r="Q8675" s="23"/>
      <c r="R8675" s="23"/>
      <c r="S8675" s="23"/>
    </row>
    <row r="8676" spans="17:19">
      <c r="Q8676" s="23"/>
      <c r="R8676" s="23"/>
      <c r="S8676" s="23"/>
    </row>
    <row r="8677" spans="17:19">
      <c r="Q8677" s="23"/>
      <c r="R8677" s="23"/>
      <c r="S8677" s="23"/>
    </row>
    <row r="8678" spans="17:19">
      <c r="Q8678" s="23"/>
      <c r="R8678" s="23"/>
      <c r="S8678" s="23"/>
    </row>
    <row r="8679" spans="17:19">
      <c r="Q8679" s="23"/>
      <c r="R8679" s="23"/>
      <c r="S8679" s="23"/>
    </row>
    <row r="8680" spans="17:19">
      <c r="Q8680" s="23"/>
      <c r="R8680" s="23"/>
      <c r="S8680" s="23"/>
    </row>
    <row r="8681" spans="17:19">
      <c r="Q8681" s="23"/>
      <c r="R8681" s="23"/>
      <c r="S8681" s="23"/>
    </row>
    <row r="8682" spans="17:19">
      <c r="Q8682" s="23"/>
      <c r="R8682" s="23"/>
      <c r="S8682" s="23"/>
    </row>
    <row r="8683" spans="17:19">
      <c r="Q8683" s="23"/>
      <c r="R8683" s="23"/>
      <c r="S8683" s="23"/>
    </row>
    <row r="8684" spans="17:19">
      <c r="Q8684" s="23"/>
      <c r="R8684" s="23"/>
      <c r="S8684" s="23"/>
    </row>
    <row r="8685" spans="17:19">
      <c r="Q8685" s="23"/>
      <c r="R8685" s="23"/>
      <c r="S8685" s="23"/>
    </row>
    <row r="8686" spans="17:19">
      <c r="Q8686" s="23"/>
      <c r="R8686" s="23"/>
      <c r="S8686" s="23"/>
    </row>
    <row r="8687" spans="17:19">
      <c r="Q8687" s="23"/>
      <c r="R8687" s="23"/>
      <c r="S8687" s="23"/>
    </row>
    <row r="8688" spans="17:19">
      <c r="Q8688" s="23"/>
      <c r="R8688" s="23"/>
      <c r="S8688" s="23"/>
    </row>
    <row r="8689" spans="17:19">
      <c r="Q8689" s="23"/>
      <c r="R8689" s="23"/>
      <c r="S8689" s="23"/>
    </row>
    <row r="8690" spans="17:19">
      <c r="Q8690" s="23"/>
      <c r="R8690" s="23"/>
      <c r="S8690" s="23"/>
    </row>
    <row r="8691" spans="17:19">
      <c r="Q8691" s="23"/>
      <c r="R8691" s="23"/>
      <c r="S8691" s="23"/>
    </row>
    <row r="8692" spans="17:19">
      <c r="Q8692" s="23"/>
      <c r="R8692" s="23"/>
      <c r="S8692" s="23"/>
    </row>
    <row r="8693" spans="17:19">
      <c r="Q8693" s="23"/>
      <c r="R8693" s="23"/>
      <c r="S8693" s="23"/>
    </row>
    <row r="8694" spans="17:19">
      <c r="Q8694" s="23"/>
      <c r="R8694" s="23"/>
      <c r="S8694" s="23"/>
    </row>
    <row r="8695" spans="17:19">
      <c r="Q8695" s="23"/>
      <c r="R8695" s="23"/>
      <c r="S8695" s="23"/>
    </row>
    <row r="8696" spans="17:19">
      <c r="Q8696" s="23"/>
      <c r="R8696" s="23"/>
      <c r="S8696" s="23"/>
    </row>
    <row r="8697" spans="17:19">
      <c r="Q8697" s="23"/>
      <c r="R8697" s="23"/>
      <c r="S8697" s="23"/>
    </row>
    <row r="8698" spans="17:19">
      <c r="Q8698" s="23"/>
      <c r="R8698" s="23"/>
      <c r="S8698" s="23"/>
    </row>
    <row r="8699" spans="17:19">
      <c r="Q8699" s="23"/>
      <c r="R8699" s="23"/>
      <c r="S8699" s="23"/>
    </row>
    <row r="8700" spans="17:19">
      <c r="Q8700" s="23"/>
      <c r="R8700" s="23"/>
      <c r="S8700" s="23"/>
    </row>
    <row r="8701" spans="17:19">
      <c r="Q8701" s="23"/>
      <c r="R8701" s="23"/>
      <c r="S8701" s="23"/>
    </row>
    <row r="8702" spans="17:19">
      <c r="Q8702" s="23"/>
      <c r="R8702" s="23"/>
      <c r="S8702" s="23"/>
    </row>
    <row r="8703" spans="17:19">
      <c r="Q8703" s="23"/>
      <c r="R8703" s="23"/>
      <c r="S8703" s="23"/>
    </row>
    <row r="8704" spans="17:19">
      <c r="Q8704" s="23"/>
      <c r="R8704" s="23"/>
      <c r="S8704" s="23"/>
    </row>
    <row r="8705" spans="17:19">
      <c r="Q8705" s="23"/>
      <c r="R8705" s="23"/>
      <c r="S8705" s="23"/>
    </row>
    <row r="8706" spans="17:19">
      <c r="Q8706" s="23"/>
      <c r="R8706" s="23"/>
      <c r="S8706" s="23"/>
    </row>
    <row r="8707" spans="17:19">
      <c r="Q8707" s="23"/>
      <c r="R8707" s="23"/>
      <c r="S8707" s="23"/>
    </row>
    <row r="8708" spans="17:19">
      <c r="Q8708" s="23"/>
      <c r="R8708" s="23"/>
      <c r="S8708" s="23"/>
    </row>
    <row r="8709" spans="17:19">
      <c r="Q8709" s="23"/>
      <c r="R8709" s="23"/>
      <c r="S8709" s="23"/>
    </row>
    <row r="8710" spans="17:19">
      <c r="Q8710" s="23"/>
      <c r="R8710" s="23"/>
      <c r="S8710" s="23"/>
    </row>
    <row r="8711" spans="17:19">
      <c r="Q8711" s="23"/>
      <c r="R8711" s="23"/>
      <c r="S8711" s="23"/>
    </row>
    <row r="8712" spans="17:19">
      <c r="Q8712" s="23"/>
      <c r="R8712" s="23"/>
      <c r="S8712" s="23"/>
    </row>
    <row r="8713" spans="17:19">
      <c r="Q8713" s="23"/>
      <c r="R8713" s="23"/>
      <c r="S8713" s="23"/>
    </row>
    <row r="8714" spans="17:19">
      <c r="Q8714" s="23"/>
      <c r="R8714" s="23"/>
      <c r="S8714" s="23"/>
    </row>
    <row r="8715" spans="17:19">
      <c r="Q8715" s="23"/>
      <c r="R8715" s="23"/>
      <c r="S8715" s="23"/>
    </row>
    <row r="8716" spans="17:19">
      <c r="Q8716" s="23"/>
      <c r="R8716" s="23"/>
      <c r="S8716" s="23"/>
    </row>
    <row r="8717" spans="17:19">
      <c r="Q8717" s="23"/>
      <c r="R8717" s="23"/>
      <c r="S8717" s="23"/>
    </row>
    <row r="8718" spans="17:19">
      <c r="Q8718" s="23"/>
      <c r="R8718" s="23"/>
      <c r="S8718" s="23"/>
    </row>
    <row r="8719" spans="17:19">
      <c r="Q8719" s="23"/>
      <c r="R8719" s="23"/>
      <c r="S8719" s="23"/>
    </row>
    <row r="8720" spans="17:19">
      <c r="Q8720" s="23"/>
      <c r="R8720" s="23"/>
      <c r="S8720" s="23"/>
    </row>
    <row r="8721" spans="17:19">
      <c r="Q8721" s="23"/>
      <c r="R8721" s="23"/>
      <c r="S8721" s="23"/>
    </row>
    <row r="8722" spans="17:19">
      <c r="Q8722" s="23"/>
      <c r="R8722" s="23"/>
      <c r="S8722" s="23"/>
    </row>
    <row r="8723" spans="17:19">
      <c r="Q8723" s="23"/>
      <c r="R8723" s="23"/>
      <c r="S8723" s="23"/>
    </row>
    <row r="8724" spans="17:19">
      <c r="Q8724" s="23"/>
      <c r="R8724" s="23"/>
      <c r="S8724" s="23"/>
    </row>
    <row r="8725" spans="17:19">
      <c r="Q8725" s="23"/>
      <c r="R8725" s="23"/>
      <c r="S8725" s="23"/>
    </row>
    <row r="8726" spans="17:19">
      <c r="Q8726" s="23"/>
      <c r="R8726" s="23"/>
      <c r="S8726" s="23"/>
    </row>
    <row r="8727" spans="17:19">
      <c r="Q8727" s="23"/>
      <c r="R8727" s="23"/>
      <c r="S8727" s="23"/>
    </row>
    <row r="8728" spans="17:19">
      <c r="Q8728" s="23"/>
      <c r="R8728" s="23"/>
      <c r="S8728" s="23"/>
    </row>
    <row r="8729" spans="17:19">
      <c r="Q8729" s="23"/>
      <c r="R8729" s="23"/>
      <c r="S8729" s="23"/>
    </row>
    <row r="8730" spans="17:19">
      <c r="Q8730" s="23"/>
      <c r="R8730" s="23"/>
      <c r="S8730" s="23"/>
    </row>
    <row r="8731" spans="17:19">
      <c r="Q8731" s="23"/>
      <c r="R8731" s="23"/>
      <c r="S8731" s="23"/>
    </row>
    <row r="8732" spans="17:19">
      <c r="Q8732" s="23"/>
      <c r="R8732" s="23"/>
      <c r="S8732" s="23"/>
    </row>
    <row r="8733" spans="17:19">
      <c r="Q8733" s="23"/>
      <c r="R8733" s="23"/>
      <c r="S8733" s="23"/>
    </row>
    <row r="8734" spans="17:19">
      <c r="Q8734" s="23"/>
      <c r="R8734" s="23"/>
      <c r="S8734" s="23"/>
    </row>
    <row r="8735" spans="17:19">
      <c r="Q8735" s="23"/>
      <c r="R8735" s="23"/>
      <c r="S8735" s="23"/>
    </row>
    <row r="8736" spans="17:19">
      <c r="Q8736" s="23"/>
      <c r="R8736" s="23"/>
      <c r="S8736" s="23"/>
    </row>
    <row r="8737" spans="17:19">
      <c r="Q8737" s="23"/>
      <c r="R8737" s="23"/>
      <c r="S8737" s="23"/>
    </row>
    <row r="8738" spans="17:19">
      <c r="Q8738" s="23"/>
      <c r="R8738" s="23"/>
      <c r="S8738" s="23"/>
    </row>
    <row r="8739" spans="17:19">
      <c r="Q8739" s="23"/>
      <c r="R8739" s="23"/>
      <c r="S8739" s="23"/>
    </row>
    <row r="8740" spans="17:19">
      <c r="Q8740" s="23"/>
      <c r="R8740" s="23"/>
      <c r="S8740" s="23"/>
    </row>
    <row r="8741" spans="17:19">
      <c r="Q8741" s="23"/>
      <c r="R8741" s="23"/>
      <c r="S8741" s="23"/>
    </row>
    <row r="8742" spans="17:19">
      <c r="Q8742" s="23"/>
      <c r="R8742" s="23"/>
      <c r="S8742" s="23"/>
    </row>
    <row r="8743" spans="17:19">
      <c r="Q8743" s="23"/>
      <c r="R8743" s="23"/>
      <c r="S8743" s="23"/>
    </row>
    <row r="8744" spans="17:19">
      <c r="Q8744" s="23"/>
      <c r="R8744" s="23"/>
      <c r="S8744" s="23"/>
    </row>
    <row r="8745" spans="17:19">
      <c r="Q8745" s="23"/>
      <c r="R8745" s="23"/>
      <c r="S8745" s="23"/>
    </row>
    <row r="8746" spans="17:19">
      <c r="Q8746" s="23"/>
      <c r="R8746" s="23"/>
      <c r="S8746" s="23"/>
    </row>
    <row r="8747" spans="17:19">
      <c r="Q8747" s="23"/>
      <c r="R8747" s="23"/>
      <c r="S8747" s="23"/>
    </row>
    <row r="8748" spans="17:19">
      <c r="Q8748" s="23"/>
      <c r="R8748" s="23"/>
      <c r="S8748" s="23"/>
    </row>
    <row r="8749" spans="17:19">
      <c r="Q8749" s="23"/>
      <c r="R8749" s="23"/>
      <c r="S8749" s="23"/>
    </row>
    <row r="8750" spans="17:19">
      <c r="Q8750" s="23"/>
      <c r="R8750" s="23"/>
      <c r="S8750" s="23"/>
    </row>
    <row r="8751" spans="17:19">
      <c r="Q8751" s="23"/>
      <c r="R8751" s="23"/>
      <c r="S8751" s="23"/>
    </row>
    <row r="8752" spans="17:19">
      <c r="Q8752" s="23"/>
      <c r="R8752" s="23"/>
      <c r="S8752" s="23"/>
    </row>
    <row r="8753" spans="17:19">
      <c r="Q8753" s="23"/>
      <c r="R8753" s="23"/>
      <c r="S8753" s="23"/>
    </row>
    <row r="8754" spans="17:19">
      <c r="Q8754" s="23"/>
      <c r="R8754" s="23"/>
      <c r="S8754" s="23"/>
    </row>
    <row r="8755" spans="17:19">
      <c r="Q8755" s="23"/>
      <c r="R8755" s="23"/>
      <c r="S8755" s="23"/>
    </row>
    <row r="8756" spans="17:19">
      <c r="Q8756" s="23"/>
      <c r="R8756" s="23"/>
      <c r="S8756" s="23"/>
    </row>
    <row r="8757" spans="17:19">
      <c r="Q8757" s="23"/>
      <c r="R8757" s="23"/>
      <c r="S8757" s="23"/>
    </row>
    <row r="8758" spans="17:19">
      <c r="Q8758" s="23"/>
      <c r="R8758" s="23"/>
      <c r="S8758" s="23"/>
    </row>
    <row r="8759" spans="17:19">
      <c r="Q8759" s="23"/>
      <c r="R8759" s="23"/>
      <c r="S8759" s="23"/>
    </row>
    <row r="8760" spans="17:19">
      <c r="Q8760" s="23"/>
      <c r="R8760" s="23"/>
      <c r="S8760" s="23"/>
    </row>
    <row r="8761" spans="17:19">
      <c r="Q8761" s="23"/>
      <c r="R8761" s="23"/>
      <c r="S8761" s="23"/>
    </row>
    <row r="8762" spans="17:19">
      <c r="Q8762" s="23"/>
      <c r="R8762" s="23"/>
      <c r="S8762" s="23"/>
    </row>
    <row r="8763" spans="17:19">
      <c r="Q8763" s="23"/>
      <c r="R8763" s="23"/>
      <c r="S8763" s="23"/>
    </row>
    <row r="8764" spans="17:19">
      <c r="Q8764" s="23"/>
      <c r="R8764" s="23"/>
      <c r="S8764" s="23"/>
    </row>
    <row r="8765" spans="17:19">
      <c r="Q8765" s="23"/>
      <c r="R8765" s="23"/>
      <c r="S8765" s="23"/>
    </row>
    <row r="8766" spans="17:19">
      <c r="Q8766" s="23"/>
      <c r="R8766" s="23"/>
      <c r="S8766" s="23"/>
    </row>
    <row r="8767" spans="17:19">
      <c r="Q8767" s="23"/>
      <c r="R8767" s="23"/>
      <c r="S8767" s="23"/>
    </row>
    <row r="8768" spans="17:19">
      <c r="Q8768" s="23"/>
      <c r="R8768" s="23"/>
      <c r="S8768" s="23"/>
    </row>
    <row r="8769" spans="17:19">
      <c r="Q8769" s="23"/>
      <c r="R8769" s="23"/>
      <c r="S8769" s="23"/>
    </row>
    <row r="8770" spans="17:19">
      <c r="Q8770" s="23"/>
      <c r="R8770" s="23"/>
      <c r="S8770" s="23"/>
    </row>
    <row r="8771" spans="17:19">
      <c r="Q8771" s="23"/>
      <c r="R8771" s="23"/>
      <c r="S8771" s="23"/>
    </row>
    <row r="8772" spans="17:19">
      <c r="Q8772" s="23"/>
      <c r="R8772" s="23"/>
      <c r="S8772" s="23"/>
    </row>
    <row r="8773" spans="17:19">
      <c r="Q8773" s="23"/>
      <c r="R8773" s="23"/>
      <c r="S8773" s="23"/>
    </row>
    <row r="8774" spans="17:19">
      <c r="Q8774" s="23"/>
      <c r="R8774" s="23"/>
      <c r="S8774" s="23"/>
    </row>
    <row r="8775" spans="17:19">
      <c r="Q8775" s="23"/>
      <c r="R8775" s="23"/>
      <c r="S8775" s="23"/>
    </row>
    <row r="8776" spans="17:19">
      <c r="Q8776" s="23"/>
      <c r="R8776" s="23"/>
      <c r="S8776" s="23"/>
    </row>
    <row r="8777" spans="17:19">
      <c r="Q8777" s="23"/>
      <c r="R8777" s="23"/>
      <c r="S8777" s="23"/>
    </row>
    <row r="8778" spans="17:19">
      <c r="Q8778" s="23"/>
      <c r="R8778" s="23"/>
      <c r="S8778" s="23"/>
    </row>
    <row r="8779" spans="17:19">
      <c r="Q8779" s="23"/>
      <c r="R8779" s="23"/>
      <c r="S8779" s="23"/>
    </row>
    <row r="8780" spans="17:19">
      <c r="Q8780" s="23"/>
      <c r="R8780" s="23"/>
      <c r="S8780" s="23"/>
    </row>
    <row r="8781" spans="17:19">
      <c r="Q8781" s="23"/>
      <c r="R8781" s="23"/>
      <c r="S8781" s="23"/>
    </row>
    <row r="8782" spans="17:19">
      <c r="Q8782" s="23"/>
      <c r="R8782" s="23"/>
      <c r="S8782" s="23"/>
    </row>
    <row r="8783" spans="17:19">
      <c r="Q8783" s="23"/>
      <c r="R8783" s="23"/>
      <c r="S8783" s="23"/>
    </row>
    <row r="8784" spans="17:19">
      <c r="Q8784" s="23"/>
      <c r="R8784" s="23"/>
      <c r="S8784" s="23"/>
    </row>
    <row r="8785" spans="17:19">
      <c r="Q8785" s="23"/>
      <c r="R8785" s="23"/>
      <c r="S8785" s="23"/>
    </row>
    <row r="8786" spans="17:19">
      <c r="Q8786" s="23"/>
      <c r="R8786" s="23"/>
      <c r="S8786" s="23"/>
    </row>
    <row r="8787" spans="17:19">
      <c r="Q8787" s="23"/>
      <c r="R8787" s="23"/>
      <c r="S8787" s="23"/>
    </row>
    <row r="8788" spans="17:19">
      <c r="Q8788" s="23"/>
      <c r="R8788" s="23"/>
      <c r="S8788" s="23"/>
    </row>
    <row r="8789" spans="17:19">
      <c r="Q8789" s="23"/>
      <c r="R8789" s="23"/>
      <c r="S8789" s="23"/>
    </row>
    <row r="8790" spans="17:19">
      <c r="Q8790" s="23"/>
      <c r="R8790" s="23"/>
      <c r="S8790" s="23"/>
    </row>
    <row r="8791" spans="17:19">
      <c r="Q8791" s="23"/>
      <c r="R8791" s="23"/>
      <c r="S8791" s="23"/>
    </row>
    <row r="8792" spans="17:19">
      <c r="Q8792" s="23"/>
      <c r="R8792" s="23"/>
      <c r="S8792" s="23"/>
    </row>
    <row r="8793" spans="17:19">
      <c r="Q8793" s="23"/>
      <c r="R8793" s="23"/>
      <c r="S8793" s="23"/>
    </row>
    <row r="8794" spans="17:19">
      <c r="Q8794" s="23"/>
      <c r="R8794" s="23"/>
      <c r="S8794" s="23"/>
    </row>
    <row r="8795" spans="17:19">
      <c r="Q8795" s="23"/>
      <c r="R8795" s="23"/>
      <c r="S8795" s="23"/>
    </row>
    <row r="8796" spans="17:19">
      <c r="Q8796" s="23"/>
      <c r="R8796" s="23"/>
      <c r="S8796" s="23"/>
    </row>
    <row r="8797" spans="17:19">
      <c r="Q8797" s="23"/>
      <c r="R8797" s="23"/>
      <c r="S8797" s="23"/>
    </row>
    <row r="8798" spans="17:19">
      <c r="Q8798" s="23"/>
      <c r="R8798" s="23"/>
      <c r="S8798" s="23"/>
    </row>
    <row r="8799" spans="17:19">
      <c r="Q8799" s="23"/>
      <c r="R8799" s="23"/>
      <c r="S8799" s="23"/>
    </row>
    <row r="8800" spans="17:19">
      <c r="Q8800" s="23"/>
      <c r="R8800" s="23"/>
      <c r="S8800" s="23"/>
    </row>
    <row r="8801" spans="17:19">
      <c r="Q8801" s="23"/>
      <c r="R8801" s="23"/>
      <c r="S8801" s="23"/>
    </row>
    <row r="8802" spans="17:19">
      <c r="Q8802" s="23"/>
      <c r="R8802" s="23"/>
      <c r="S8802" s="23"/>
    </row>
    <row r="8803" spans="17:19">
      <c r="Q8803" s="23"/>
      <c r="R8803" s="23"/>
      <c r="S8803" s="23"/>
    </row>
    <row r="8804" spans="17:19">
      <c r="Q8804" s="23"/>
      <c r="R8804" s="23"/>
      <c r="S8804" s="23"/>
    </row>
    <row r="8805" spans="17:19">
      <c r="Q8805" s="23"/>
      <c r="R8805" s="23"/>
      <c r="S8805" s="23"/>
    </row>
    <row r="8806" spans="17:19">
      <c r="Q8806" s="23"/>
      <c r="R8806" s="23"/>
      <c r="S8806" s="23"/>
    </row>
    <row r="8807" spans="17:19">
      <c r="Q8807" s="23"/>
      <c r="R8807" s="23"/>
      <c r="S8807" s="23"/>
    </row>
    <row r="8808" spans="17:19">
      <c r="Q8808" s="23"/>
      <c r="R8808" s="23"/>
      <c r="S8808" s="23"/>
    </row>
    <row r="8809" spans="17:19">
      <c r="Q8809" s="23"/>
      <c r="R8809" s="23"/>
      <c r="S8809" s="23"/>
    </row>
    <row r="8810" spans="17:19">
      <c r="Q8810" s="23"/>
      <c r="R8810" s="23"/>
      <c r="S8810" s="23"/>
    </row>
    <row r="8811" spans="17:19">
      <c r="Q8811" s="23"/>
      <c r="R8811" s="23"/>
      <c r="S8811" s="23"/>
    </row>
    <row r="8812" spans="17:19">
      <c r="Q8812" s="23"/>
      <c r="R8812" s="23"/>
      <c r="S8812" s="23"/>
    </row>
    <row r="8813" spans="17:19">
      <c r="Q8813" s="23"/>
      <c r="R8813" s="23"/>
      <c r="S8813" s="23"/>
    </row>
    <row r="8814" spans="17:19">
      <c r="Q8814" s="23"/>
      <c r="R8814" s="23"/>
      <c r="S8814" s="23"/>
    </row>
    <row r="8815" spans="17:19">
      <c r="Q8815" s="23"/>
      <c r="R8815" s="23"/>
      <c r="S8815" s="23"/>
    </row>
    <row r="8816" spans="17:19">
      <c r="Q8816" s="23"/>
      <c r="R8816" s="23"/>
      <c r="S8816" s="23"/>
    </row>
    <row r="8817" spans="17:19">
      <c r="Q8817" s="23"/>
      <c r="R8817" s="23"/>
      <c r="S8817" s="23"/>
    </row>
    <row r="8818" spans="17:19">
      <c r="Q8818" s="23"/>
      <c r="R8818" s="23"/>
      <c r="S8818" s="23"/>
    </row>
    <row r="8819" spans="17:19">
      <c r="Q8819" s="23"/>
      <c r="R8819" s="23"/>
      <c r="S8819" s="23"/>
    </row>
    <row r="8820" spans="17:19">
      <c r="Q8820" s="23"/>
      <c r="R8820" s="23"/>
      <c r="S8820" s="23"/>
    </row>
    <row r="8821" spans="17:19">
      <c r="Q8821" s="23"/>
      <c r="R8821" s="23"/>
      <c r="S8821" s="23"/>
    </row>
    <row r="8822" spans="17:19">
      <c r="Q8822" s="23"/>
      <c r="R8822" s="23"/>
      <c r="S8822" s="23"/>
    </row>
    <row r="8823" spans="17:19">
      <c r="Q8823" s="23"/>
      <c r="R8823" s="23"/>
      <c r="S8823" s="23"/>
    </row>
    <row r="8824" spans="17:19">
      <c r="Q8824" s="23"/>
      <c r="R8824" s="23"/>
      <c r="S8824" s="23"/>
    </row>
    <row r="8825" spans="17:19">
      <c r="Q8825" s="23"/>
      <c r="R8825" s="23"/>
      <c r="S8825" s="23"/>
    </row>
    <row r="8826" spans="17:19">
      <c r="Q8826" s="23"/>
      <c r="R8826" s="23"/>
      <c r="S8826" s="23"/>
    </row>
    <row r="8827" spans="17:19">
      <c r="Q8827" s="23"/>
      <c r="R8827" s="23"/>
      <c r="S8827" s="23"/>
    </row>
    <row r="8828" spans="17:19">
      <c r="Q8828" s="23"/>
      <c r="R8828" s="23"/>
      <c r="S8828" s="23"/>
    </row>
    <row r="8829" spans="17:19">
      <c r="Q8829" s="23"/>
      <c r="R8829" s="23"/>
      <c r="S8829" s="23"/>
    </row>
    <row r="8830" spans="17:19">
      <c r="Q8830" s="23"/>
      <c r="R8830" s="23"/>
      <c r="S8830" s="23"/>
    </row>
    <row r="8831" spans="17:19">
      <c r="Q8831" s="23"/>
      <c r="R8831" s="23"/>
      <c r="S8831" s="23"/>
    </row>
    <row r="8832" spans="17:19">
      <c r="Q8832" s="23"/>
      <c r="R8832" s="23"/>
      <c r="S8832" s="23"/>
    </row>
    <row r="8833" spans="17:19">
      <c r="Q8833" s="23"/>
      <c r="R8833" s="23"/>
      <c r="S8833" s="23"/>
    </row>
    <row r="8834" spans="17:19">
      <c r="Q8834" s="23"/>
      <c r="R8834" s="23"/>
      <c r="S8834" s="23"/>
    </row>
    <row r="8835" spans="17:19">
      <c r="Q8835" s="23"/>
      <c r="R8835" s="23"/>
      <c r="S8835" s="23"/>
    </row>
    <row r="8836" spans="17:19">
      <c r="Q8836" s="23"/>
      <c r="R8836" s="23"/>
      <c r="S8836" s="23"/>
    </row>
    <row r="8837" spans="17:19">
      <c r="Q8837" s="23"/>
      <c r="R8837" s="23"/>
      <c r="S8837" s="23"/>
    </row>
    <row r="8838" spans="17:19">
      <c r="Q8838" s="23"/>
      <c r="R8838" s="23"/>
      <c r="S8838" s="23"/>
    </row>
    <row r="8839" spans="17:19">
      <c r="Q8839" s="23"/>
      <c r="R8839" s="23"/>
      <c r="S8839" s="23"/>
    </row>
    <row r="8840" spans="17:19">
      <c r="Q8840" s="23"/>
      <c r="R8840" s="23"/>
      <c r="S8840" s="23"/>
    </row>
    <row r="8841" spans="17:19">
      <c r="Q8841" s="23"/>
      <c r="R8841" s="23"/>
      <c r="S8841" s="23"/>
    </row>
    <row r="8842" spans="17:19">
      <c r="Q8842" s="23"/>
      <c r="R8842" s="23"/>
      <c r="S8842" s="23"/>
    </row>
    <row r="8843" spans="17:19">
      <c r="Q8843" s="23"/>
      <c r="R8843" s="23"/>
      <c r="S8843" s="23"/>
    </row>
    <row r="8844" spans="17:19">
      <c r="Q8844" s="23"/>
      <c r="R8844" s="23"/>
      <c r="S8844" s="23"/>
    </row>
    <row r="8845" spans="17:19">
      <c r="Q8845" s="23"/>
      <c r="R8845" s="23"/>
      <c r="S8845" s="23"/>
    </row>
    <row r="8846" spans="17:19">
      <c r="Q8846" s="23"/>
      <c r="R8846" s="23"/>
      <c r="S8846" s="23"/>
    </row>
    <row r="8847" spans="17:19">
      <c r="Q8847" s="23"/>
      <c r="R8847" s="23"/>
      <c r="S8847" s="23"/>
    </row>
    <row r="8848" spans="17:19">
      <c r="Q8848" s="23"/>
      <c r="R8848" s="23"/>
      <c r="S8848" s="23"/>
    </row>
    <row r="8849" spans="17:19">
      <c r="Q8849" s="23"/>
      <c r="R8849" s="23"/>
      <c r="S8849" s="23"/>
    </row>
    <row r="8850" spans="17:19">
      <c r="Q8850" s="23"/>
      <c r="R8850" s="23"/>
      <c r="S8850" s="23"/>
    </row>
    <row r="8851" spans="17:19">
      <c r="Q8851" s="23"/>
      <c r="R8851" s="23"/>
      <c r="S8851" s="23"/>
    </row>
    <row r="8852" spans="17:19">
      <c r="Q8852" s="23"/>
      <c r="R8852" s="23"/>
      <c r="S8852" s="23"/>
    </row>
    <row r="8853" spans="17:19">
      <c r="Q8853" s="23"/>
      <c r="R8853" s="23"/>
      <c r="S8853" s="23"/>
    </row>
    <row r="8854" spans="17:19">
      <c r="Q8854" s="23"/>
      <c r="R8854" s="23"/>
      <c r="S8854" s="23"/>
    </row>
    <row r="8855" spans="17:19">
      <c r="Q8855" s="23"/>
      <c r="R8855" s="23"/>
      <c r="S8855" s="23"/>
    </row>
    <row r="8856" spans="17:19">
      <c r="Q8856" s="23"/>
      <c r="R8856" s="23"/>
      <c r="S8856" s="23"/>
    </row>
    <row r="8857" spans="17:19">
      <c r="Q8857" s="23"/>
      <c r="R8857" s="23"/>
      <c r="S8857" s="23"/>
    </row>
    <row r="8858" spans="17:19">
      <c r="Q8858" s="23"/>
      <c r="R8858" s="23"/>
      <c r="S8858" s="23"/>
    </row>
    <row r="8859" spans="17:19">
      <c r="Q8859" s="23"/>
      <c r="R8859" s="23"/>
      <c r="S8859" s="23"/>
    </row>
    <row r="8860" spans="17:19">
      <c r="Q8860" s="23"/>
      <c r="R8860" s="23"/>
      <c r="S8860" s="23"/>
    </row>
    <row r="8861" spans="17:19">
      <c r="Q8861" s="23"/>
      <c r="R8861" s="23"/>
      <c r="S8861" s="23"/>
    </row>
    <row r="8862" spans="17:19">
      <c r="Q8862" s="23"/>
      <c r="R8862" s="23"/>
      <c r="S8862" s="23"/>
    </row>
    <row r="8863" spans="17:19">
      <c r="Q8863" s="23"/>
      <c r="R8863" s="23"/>
      <c r="S8863" s="23"/>
    </row>
    <row r="8864" spans="17:19">
      <c r="Q8864" s="23"/>
      <c r="R8864" s="23"/>
      <c r="S8864" s="23"/>
    </row>
    <row r="8865" spans="17:19">
      <c r="Q8865" s="23"/>
      <c r="R8865" s="23"/>
      <c r="S8865" s="23"/>
    </row>
    <row r="8866" spans="17:19">
      <c r="Q8866" s="23"/>
      <c r="R8866" s="23"/>
      <c r="S8866" s="23"/>
    </row>
    <row r="8867" spans="17:19">
      <c r="Q8867" s="23"/>
      <c r="R8867" s="23"/>
      <c r="S8867" s="23"/>
    </row>
    <row r="8868" spans="17:19">
      <c r="Q8868" s="23"/>
      <c r="R8868" s="23"/>
      <c r="S8868" s="23"/>
    </row>
    <row r="8869" spans="17:19">
      <c r="Q8869" s="23"/>
      <c r="R8869" s="23"/>
      <c r="S8869" s="23"/>
    </row>
    <row r="8870" spans="17:19">
      <c r="Q8870" s="23"/>
      <c r="R8870" s="23"/>
      <c r="S8870" s="23"/>
    </row>
    <row r="8871" spans="17:19">
      <c r="Q8871" s="23"/>
      <c r="R8871" s="23"/>
      <c r="S8871" s="23"/>
    </row>
    <row r="8872" spans="17:19">
      <c r="Q8872" s="23"/>
      <c r="R8872" s="23"/>
      <c r="S8872" s="23"/>
    </row>
    <row r="8873" spans="17:19">
      <c r="Q8873" s="23"/>
      <c r="R8873" s="23"/>
      <c r="S8873" s="23"/>
    </row>
    <row r="8874" spans="17:19">
      <c r="Q8874" s="23"/>
      <c r="R8874" s="23"/>
      <c r="S8874" s="23"/>
    </row>
    <row r="8875" spans="17:19">
      <c r="Q8875" s="23"/>
      <c r="R8875" s="23"/>
      <c r="S8875" s="23"/>
    </row>
    <row r="8876" spans="17:19">
      <c r="Q8876" s="23"/>
      <c r="R8876" s="23"/>
      <c r="S8876" s="23"/>
    </row>
    <row r="8877" spans="17:19">
      <c r="Q8877" s="23"/>
      <c r="R8877" s="23"/>
      <c r="S8877" s="23"/>
    </row>
    <row r="8878" spans="17:19">
      <c r="Q8878" s="23"/>
      <c r="R8878" s="23"/>
      <c r="S8878" s="23"/>
    </row>
    <row r="8879" spans="17:19">
      <c r="Q8879" s="23"/>
      <c r="R8879" s="23"/>
      <c r="S8879" s="23"/>
    </row>
    <row r="8880" spans="17:19">
      <c r="Q8880" s="23"/>
      <c r="R8880" s="23"/>
      <c r="S8880" s="23"/>
    </row>
    <row r="8881" spans="17:19">
      <c r="Q8881" s="23"/>
      <c r="R8881" s="23"/>
      <c r="S8881" s="23"/>
    </row>
    <row r="8882" spans="17:19">
      <c r="Q8882" s="23"/>
      <c r="R8882" s="23"/>
      <c r="S8882" s="23"/>
    </row>
    <row r="8883" spans="17:19">
      <c r="Q8883" s="23"/>
      <c r="R8883" s="23"/>
      <c r="S8883" s="23"/>
    </row>
    <row r="8884" spans="17:19">
      <c r="Q8884" s="23"/>
      <c r="R8884" s="23"/>
      <c r="S8884" s="23"/>
    </row>
    <row r="8885" spans="17:19">
      <c r="Q8885" s="23"/>
      <c r="R8885" s="23"/>
      <c r="S8885" s="23"/>
    </row>
    <row r="8886" spans="17:19">
      <c r="Q8886" s="23"/>
      <c r="R8886" s="23"/>
      <c r="S8886" s="23"/>
    </row>
    <row r="8887" spans="17:19">
      <c r="Q8887" s="23"/>
      <c r="R8887" s="23"/>
      <c r="S8887" s="23"/>
    </row>
    <row r="8888" spans="17:19">
      <c r="Q8888" s="23"/>
      <c r="R8888" s="23"/>
      <c r="S8888" s="23"/>
    </row>
    <row r="8889" spans="17:19">
      <c r="Q8889" s="23"/>
      <c r="R8889" s="23"/>
      <c r="S8889" s="23"/>
    </row>
    <row r="8890" spans="17:19">
      <c r="Q8890" s="23"/>
      <c r="R8890" s="23"/>
      <c r="S8890" s="23"/>
    </row>
    <row r="8891" spans="17:19">
      <c r="Q8891" s="23"/>
      <c r="R8891" s="23"/>
      <c r="S8891" s="23"/>
    </row>
    <row r="8892" spans="17:19">
      <c r="Q8892" s="23"/>
      <c r="R8892" s="23"/>
      <c r="S8892" s="23"/>
    </row>
    <row r="8893" spans="17:19">
      <c r="Q8893" s="23"/>
      <c r="R8893" s="23"/>
      <c r="S8893" s="23"/>
    </row>
    <row r="8894" spans="17:19">
      <c r="Q8894" s="23"/>
      <c r="R8894" s="23"/>
      <c r="S8894" s="23"/>
    </row>
    <row r="8895" spans="17:19">
      <c r="Q8895" s="23"/>
      <c r="R8895" s="23"/>
      <c r="S8895" s="23"/>
    </row>
    <row r="8896" spans="17:19">
      <c r="Q8896" s="23"/>
      <c r="R8896" s="23"/>
      <c r="S8896" s="23"/>
    </row>
    <row r="8897" spans="17:19">
      <c r="Q8897" s="23"/>
      <c r="R8897" s="23"/>
      <c r="S8897" s="23"/>
    </row>
    <row r="8898" spans="17:19">
      <c r="Q8898" s="23"/>
      <c r="R8898" s="23"/>
      <c r="S8898" s="23"/>
    </row>
    <row r="8899" spans="17:19">
      <c r="Q8899" s="23"/>
      <c r="R8899" s="23"/>
      <c r="S8899" s="23"/>
    </row>
    <row r="8900" spans="17:19">
      <c r="Q8900" s="23"/>
      <c r="R8900" s="23"/>
      <c r="S8900" s="23"/>
    </row>
    <row r="8901" spans="17:19">
      <c r="Q8901" s="23"/>
      <c r="R8901" s="23"/>
      <c r="S8901" s="23"/>
    </row>
    <row r="8902" spans="17:19">
      <c r="Q8902" s="23"/>
      <c r="R8902" s="23"/>
      <c r="S8902" s="23"/>
    </row>
    <row r="8903" spans="17:19">
      <c r="Q8903" s="23"/>
      <c r="R8903" s="23"/>
      <c r="S8903" s="23"/>
    </row>
    <row r="8904" spans="17:19">
      <c r="Q8904" s="23"/>
      <c r="R8904" s="23"/>
      <c r="S8904" s="23"/>
    </row>
    <row r="8905" spans="17:19">
      <c r="Q8905" s="23"/>
      <c r="R8905" s="23"/>
      <c r="S8905" s="23"/>
    </row>
    <row r="8906" spans="17:19">
      <c r="Q8906" s="23"/>
      <c r="R8906" s="23"/>
      <c r="S8906" s="23"/>
    </row>
    <row r="8907" spans="17:19">
      <c r="Q8907" s="23"/>
      <c r="R8907" s="23"/>
      <c r="S8907" s="23"/>
    </row>
    <row r="8908" spans="17:19">
      <c r="Q8908" s="23"/>
      <c r="R8908" s="23"/>
      <c r="S8908" s="23"/>
    </row>
    <row r="8909" spans="17:19">
      <c r="Q8909" s="23"/>
      <c r="R8909" s="23"/>
      <c r="S8909" s="23"/>
    </row>
    <row r="8910" spans="17:19">
      <c r="Q8910" s="23"/>
      <c r="R8910" s="23"/>
      <c r="S8910" s="23"/>
    </row>
    <row r="8911" spans="17:19">
      <c r="Q8911" s="23"/>
      <c r="R8911" s="23"/>
      <c r="S8911" s="23"/>
    </row>
    <row r="8912" spans="17:19">
      <c r="Q8912" s="23"/>
      <c r="R8912" s="23"/>
      <c r="S8912" s="23"/>
    </row>
    <row r="8913" spans="17:19">
      <c r="Q8913" s="23"/>
      <c r="R8913" s="23"/>
      <c r="S8913" s="23"/>
    </row>
    <row r="8914" spans="17:19">
      <c r="Q8914" s="23"/>
      <c r="R8914" s="23"/>
      <c r="S8914" s="23"/>
    </row>
    <row r="8915" spans="17:19">
      <c r="Q8915" s="23"/>
      <c r="R8915" s="23"/>
      <c r="S8915" s="23"/>
    </row>
    <row r="8916" spans="17:19">
      <c r="Q8916" s="23"/>
      <c r="R8916" s="23"/>
      <c r="S8916" s="23"/>
    </row>
    <row r="8917" spans="17:19">
      <c r="Q8917" s="23"/>
      <c r="R8917" s="23"/>
      <c r="S8917" s="23"/>
    </row>
    <row r="8918" spans="17:19">
      <c r="Q8918" s="23"/>
      <c r="R8918" s="23"/>
      <c r="S8918" s="23"/>
    </row>
    <row r="8919" spans="17:19">
      <c r="Q8919" s="23"/>
      <c r="R8919" s="23"/>
      <c r="S8919" s="23"/>
    </row>
    <row r="8920" spans="17:19">
      <c r="Q8920" s="23"/>
      <c r="R8920" s="23"/>
      <c r="S8920" s="23"/>
    </row>
    <row r="8921" spans="17:19">
      <c r="Q8921" s="23"/>
      <c r="R8921" s="23"/>
      <c r="S8921" s="23"/>
    </row>
    <row r="8922" spans="17:19">
      <c r="Q8922" s="23"/>
      <c r="R8922" s="23"/>
      <c r="S8922" s="23"/>
    </row>
    <row r="8923" spans="17:19">
      <c r="Q8923" s="23"/>
      <c r="R8923" s="23"/>
      <c r="S8923" s="23"/>
    </row>
    <row r="8924" spans="17:19">
      <c r="Q8924" s="23"/>
      <c r="R8924" s="23"/>
      <c r="S8924" s="23"/>
    </row>
    <row r="8925" spans="17:19">
      <c r="Q8925" s="23"/>
      <c r="R8925" s="23"/>
      <c r="S8925" s="23"/>
    </row>
    <row r="8926" spans="17:19">
      <c r="Q8926" s="23"/>
      <c r="R8926" s="23"/>
      <c r="S8926" s="23"/>
    </row>
    <row r="8927" spans="17:19">
      <c r="Q8927" s="23"/>
      <c r="R8927" s="23"/>
      <c r="S8927" s="23"/>
    </row>
    <row r="8928" spans="17:19">
      <c r="Q8928" s="23"/>
      <c r="R8928" s="23"/>
      <c r="S8928" s="23"/>
    </row>
    <row r="8929" spans="17:19">
      <c r="Q8929" s="23"/>
      <c r="R8929" s="23"/>
      <c r="S8929" s="23"/>
    </row>
    <row r="8930" spans="17:19">
      <c r="Q8930" s="23"/>
      <c r="R8930" s="23"/>
      <c r="S8930" s="23"/>
    </row>
    <row r="8931" spans="17:19">
      <c r="Q8931" s="23"/>
      <c r="R8931" s="23"/>
      <c r="S8931" s="23"/>
    </row>
    <row r="8932" spans="17:19">
      <c r="Q8932" s="23"/>
      <c r="R8932" s="23"/>
      <c r="S8932" s="23"/>
    </row>
    <row r="8933" spans="17:19">
      <c r="Q8933" s="23"/>
      <c r="R8933" s="23"/>
      <c r="S8933" s="23"/>
    </row>
    <row r="8934" spans="17:19">
      <c r="Q8934" s="23"/>
      <c r="R8934" s="23"/>
      <c r="S8934" s="23"/>
    </row>
    <row r="8935" spans="17:19">
      <c r="Q8935" s="23"/>
      <c r="R8935" s="23"/>
      <c r="S8935" s="23"/>
    </row>
    <row r="8936" spans="17:19">
      <c r="Q8936" s="23"/>
      <c r="R8936" s="23"/>
      <c r="S8936" s="23"/>
    </row>
    <row r="8937" spans="17:19">
      <c r="Q8937" s="23"/>
      <c r="R8937" s="23"/>
      <c r="S8937" s="23"/>
    </row>
    <row r="8938" spans="17:19">
      <c r="Q8938" s="23"/>
      <c r="R8938" s="23"/>
      <c r="S8938" s="23"/>
    </row>
    <row r="8939" spans="17:19">
      <c r="Q8939" s="23"/>
      <c r="R8939" s="23"/>
      <c r="S8939" s="23"/>
    </row>
    <row r="8940" spans="17:19">
      <c r="Q8940" s="23"/>
      <c r="R8940" s="23"/>
      <c r="S8940" s="23"/>
    </row>
    <row r="8941" spans="17:19">
      <c r="Q8941" s="23"/>
      <c r="R8941" s="23"/>
      <c r="S8941" s="23"/>
    </row>
    <row r="8942" spans="17:19">
      <c r="Q8942" s="23"/>
      <c r="R8942" s="23"/>
      <c r="S8942" s="23"/>
    </row>
    <row r="8943" spans="17:19">
      <c r="Q8943" s="23"/>
      <c r="R8943" s="23"/>
      <c r="S8943" s="23"/>
    </row>
    <row r="8944" spans="17:19">
      <c r="Q8944" s="23"/>
      <c r="R8944" s="23"/>
      <c r="S8944" s="23"/>
    </row>
    <row r="8945" spans="17:19">
      <c r="Q8945" s="23"/>
      <c r="R8945" s="23"/>
      <c r="S8945" s="23"/>
    </row>
    <row r="8946" spans="17:19">
      <c r="Q8946" s="23"/>
      <c r="R8946" s="23"/>
      <c r="S8946" s="23"/>
    </row>
    <row r="8947" spans="17:19">
      <c r="Q8947" s="23"/>
      <c r="R8947" s="23"/>
      <c r="S8947" s="23"/>
    </row>
    <row r="8948" spans="17:19">
      <c r="Q8948" s="23"/>
      <c r="R8948" s="23"/>
      <c r="S8948" s="23"/>
    </row>
    <row r="8949" spans="17:19">
      <c r="Q8949" s="23"/>
      <c r="R8949" s="23"/>
      <c r="S8949" s="23"/>
    </row>
    <row r="8950" spans="17:19">
      <c r="Q8950" s="23"/>
      <c r="R8950" s="23"/>
      <c r="S8950" s="23"/>
    </row>
    <row r="8951" spans="17:19">
      <c r="Q8951" s="23"/>
      <c r="R8951" s="23"/>
      <c r="S8951" s="23"/>
    </row>
    <row r="8952" spans="17:19">
      <c r="Q8952" s="23"/>
      <c r="R8952" s="23"/>
      <c r="S8952" s="23"/>
    </row>
    <row r="8953" spans="17:19">
      <c r="Q8953" s="23"/>
      <c r="R8953" s="23"/>
      <c r="S8953" s="23"/>
    </row>
    <row r="8954" spans="17:19">
      <c r="Q8954" s="23"/>
      <c r="R8954" s="23"/>
      <c r="S8954" s="23"/>
    </row>
    <row r="8955" spans="17:19">
      <c r="Q8955" s="23"/>
      <c r="R8955" s="23"/>
      <c r="S8955" s="23"/>
    </row>
    <row r="8956" spans="17:19">
      <c r="Q8956" s="23"/>
      <c r="R8956" s="23"/>
      <c r="S8956" s="23"/>
    </row>
    <row r="8957" spans="17:19">
      <c r="Q8957" s="23"/>
      <c r="R8957" s="23"/>
      <c r="S8957" s="23"/>
    </row>
    <row r="8958" spans="17:19">
      <c r="Q8958" s="23"/>
      <c r="R8958" s="23"/>
      <c r="S8958" s="23"/>
    </row>
    <row r="8959" spans="17:19">
      <c r="Q8959" s="23"/>
      <c r="R8959" s="23"/>
      <c r="S8959" s="23"/>
    </row>
    <row r="8960" spans="17:19">
      <c r="Q8960" s="23"/>
      <c r="R8960" s="23"/>
      <c r="S8960" s="23"/>
    </row>
    <row r="8961" spans="17:19">
      <c r="Q8961" s="23"/>
      <c r="R8961" s="23"/>
      <c r="S8961" s="23"/>
    </row>
    <row r="8962" spans="17:19">
      <c r="Q8962" s="23"/>
      <c r="R8962" s="23"/>
      <c r="S8962" s="23"/>
    </row>
    <row r="8963" spans="17:19">
      <c r="Q8963" s="23"/>
      <c r="R8963" s="23"/>
      <c r="S8963" s="23"/>
    </row>
    <row r="8964" spans="17:19">
      <c r="Q8964" s="23"/>
      <c r="R8964" s="23"/>
      <c r="S8964" s="23"/>
    </row>
    <row r="8965" spans="17:19">
      <c r="Q8965" s="23"/>
      <c r="R8965" s="23"/>
      <c r="S8965" s="23"/>
    </row>
    <row r="8966" spans="17:19">
      <c r="Q8966" s="23"/>
      <c r="R8966" s="23"/>
      <c r="S8966" s="23"/>
    </row>
    <row r="8967" spans="17:19">
      <c r="Q8967" s="23"/>
      <c r="R8967" s="23"/>
      <c r="S8967" s="23"/>
    </row>
    <row r="8968" spans="17:19">
      <c r="Q8968" s="23"/>
      <c r="R8968" s="23"/>
      <c r="S8968" s="23"/>
    </row>
    <row r="8969" spans="17:19">
      <c r="Q8969" s="23"/>
      <c r="R8969" s="23"/>
      <c r="S8969" s="23"/>
    </row>
    <row r="8970" spans="17:19">
      <c r="Q8970" s="23"/>
      <c r="R8970" s="23"/>
      <c r="S8970" s="23"/>
    </row>
    <row r="8971" spans="17:19">
      <c r="Q8971" s="23"/>
      <c r="R8971" s="23"/>
      <c r="S8971" s="23"/>
    </row>
    <row r="8972" spans="17:19">
      <c r="Q8972" s="23"/>
      <c r="R8972" s="23"/>
      <c r="S8972" s="23"/>
    </row>
    <row r="8973" spans="17:19">
      <c r="Q8973" s="23"/>
      <c r="R8973" s="23"/>
      <c r="S8973" s="23"/>
    </row>
    <row r="8974" spans="17:19">
      <c r="Q8974" s="23"/>
      <c r="R8974" s="23"/>
      <c r="S8974" s="23"/>
    </row>
    <row r="8975" spans="17:19">
      <c r="Q8975" s="23"/>
      <c r="R8975" s="23"/>
      <c r="S8975" s="23"/>
    </row>
    <row r="8976" spans="17:19">
      <c r="Q8976" s="23"/>
      <c r="R8976" s="23"/>
      <c r="S8976" s="23"/>
    </row>
    <row r="8977" spans="17:19">
      <c r="Q8977" s="23"/>
      <c r="R8977" s="23"/>
      <c r="S8977" s="23"/>
    </row>
    <row r="8978" spans="17:19">
      <c r="Q8978" s="23"/>
      <c r="R8978" s="23"/>
      <c r="S8978" s="23"/>
    </row>
    <row r="8979" spans="17:19">
      <c r="Q8979" s="23"/>
      <c r="R8979" s="23"/>
      <c r="S8979" s="23"/>
    </row>
    <row r="8980" spans="17:19">
      <c r="Q8980" s="23"/>
      <c r="R8980" s="23"/>
      <c r="S8980" s="23"/>
    </row>
    <row r="8981" spans="17:19">
      <c r="Q8981" s="23"/>
      <c r="R8981" s="23"/>
      <c r="S8981" s="23"/>
    </row>
    <row r="8982" spans="17:19">
      <c r="Q8982" s="23"/>
      <c r="R8982" s="23"/>
      <c r="S8982" s="23"/>
    </row>
    <row r="8983" spans="17:19">
      <c r="Q8983" s="23"/>
      <c r="R8983" s="23"/>
      <c r="S8983" s="23"/>
    </row>
    <row r="8984" spans="17:19">
      <c r="Q8984" s="23"/>
      <c r="R8984" s="23"/>
      <c r="S8984" s="23"/>
    </row>
    <row r="8985" spans="17:19">
      <c r="Q8985" s="23"/>
      <c r="R8985" s="23"/>
      <c r="S8985" s="23"/>
    </row>
    <row r="8986" spans="17:19">
      <c r="Q8986" s="23"/>
      <c r="R8986" s="23"/>
      <c r="S8986" s="23"/>
    </row>
    <row r="8987" spans="17:19">
      <c r="Q8987" s="23"/>
      <c r="R8987" s="23"/>
      <c r="S8987" s="23"/>
    </row>
    <row r="8988" spans="17:19">
      <c r="Q8988" s="23"/>
      <c r="R8988" s="23"/>
      <c r="S8988" s="23"/>
    </row>
    <row r="8989" spans="17:19">
      <c r="Q8989" s="23"/>
      <c r="R8989" s="23"/>
      <c r="S8989" s="23"/>
    </row>
    <row r="8990" spans="17:19">
      <c r="Q8990" s="23"/>
      <c r="R8990" s="23"/>
      <c r="S8990" s="23"/>
    </row>
    <row r="8991" spans="17:19">
      <c r="Q8991" s="23"/>
      <c r="R8991" s="23"/>
      <c r="S8991" s="23"/>
    </row>
    <row r="8992" spans="17:19">
      <c r="Q8992" s="23"/>
      <c r="R8992" s="23"/>
      <c r="S8992" s="23"/>
    </row>
    <row r="8993" spans="17:19">
      <c r="Q8993" s="23"/>
      <c r="R8993" s="23"/>
      <c r="S8993" s="23"/>
    </row>
    <row r="8994" spans="17:19">
      <c r="Q8994" s="23"/>
      <c r="R8994" s="23"/>
      <c r="S8994" s="23"/>
    </row>
    <row r="8995" spans="17:19">
      <c r="Q8995" s="23"/>
      <c r="R8995" s="23"/>
      <c r="S8995" s="23"/>
    </row>
    <row r="8996" spans="17:19">
      <c r="Q8996" s="23"/>
      <c r="R8996" s="23"/>
      <c r="S8996" s="23"/>
    </row>
    <row r="8997" spans="17:19">
      <c r="Q8997" s="23"/>
      <c r="R8997" s="23"/>
      <c r="S8997" s="23"/>
    </row>
    <row r="8998" spans="17:19">
      <c r="Q8998" s="23"/>
      <c r="R8998" s="23"/>
      <c r="S8998" s="23"/>
    </row>
    <row r="8999" spans="17:19">
      <c r="Q8999" s="23"/>
      <c r="R8999" s="23"/>
      <c r="S8999" s="23"/>
    </row>
    <row r="9000" spans="17:19">
      <c r="Q9000" s="23"/>
      <c r="R9000" s="23"/>
      <c r="S9000" s="23"/>
    </row>
    <row r="9001" spans="17:19">
      <c r="Q9001" s="23"/>
      <c r="R9001" s="23"/>
      <c r="S9001" s="23"/>
    </row>
    <row r="9002" spans="17:19">
      <c r="Q9002" s="23"/>
      <c r="R9002" s="23"/>
      <c r="S9002" s="23"/>
    </row>
    <row r="9003" spans="17:19">
      <c r="Q9003" s="23"/>
      <c r="R9003" s="23"/>
      <c r="S9003" s="23"/>
    </row>
    <row r="9004" spans="17:19">
      <c r="Q9004" s="23"/>
      <c r="R9004" s="23"/>
      <c r="S9004" s="23"/>
    </row>
    <row r="9005" spans="17:19">
      <c r="Q9005" s="23"/>
      <c r="R9005" s="23"/>
      <c r="S9005" s="23"/>
    </row>
    <row r="9006" spans="17:19">
      <c r="Q9006" s="23"/>
      <c r="R9006" s="23"/>
      <c r="S9006" s="23"/>
    </row>
    <row r="9007" spans="17:19">
      <c r="Q9007" s="23"/>
      <c r="R9007" s="23"/>
      <c r="S9007" s="23"/>
    </row>
    <row r="9008" spans="17:19">
      <c r="Q9008" s="23"/>
      <c r="R9008" s="23"/>
      <c r="S9008" s="23"/>
    </row>
    <row r="9009" spans="17:19">
      <c r="Q9009" s="23"/>
      <c r="R9009" s="23"/>
      <c r="S9009" s="23"/>
    </row>
    <row r="9010" spans="17:19">
      <c r="Q9010" s="23"/>
      <c r="R9010" s="23"/>
      <c r="S9010" s="23"/>
    </row>
    <row r="9011" spans="17:19">
      <c r="Q9011" s="23"/>
      <c r="R9011" s="23"/>
      <c r="S9011" s="23"/>
    </row>
    <row r="9012" spans="17:19">
      <c r="Q9012" s="23"/>
      <c r="R9012" s="23"/>
      <c r="S9012" s="23"/>
    </row>
    <row r="9013" spans="17:19">
      <c r="Q9013" s="23"/>
      <c r="R9013" s="23"/>
      <c r="S9013" s="23"/>
    </row>
    <row r="9014" spans="17:19">
      <c r="Q9014" s="23"/>
      <c r="R9014" s="23"/>
      <c r="S9014" s="23"/>
    </row>
    <row r="9015" spans="17:19">
      <c r="Q9015" s="23"/>
      <c r="R9015" s="23"/>
      <c r="S9015" s="23"/>
    </row>
    <row r="9016" spans="17:19">
      <c r="Q9016" s="23"/>
      <c r="R9016" s="23"/>
      <c r="S9016" s="23"/>
    </row>
    <row r="9017" spans="17:19">
      <c r="Q9017" s="23"/>
      <c r="R9017" s="23"/>
      <c r="S9017" s="23"/>
    </row>
    <row r="9018" spans="17:19">
      <c r="Q9018" s="23"/>
      <c r="R9018" s="23"/>
      <c r="S9018" s="23"/>
    </row>
    <row r="9019" spans="17:19">
      <c r="Q9019" s="23"/>
      <c r="R9019" s="23"/>
      <c r="S9019" s="23"/>
    </row>
    <row r="9020" spans="17:19">
      <c r="Q9020" s="23"/>
      <c r="R9020" s="23"/>
      <c r="S9020" s="23"/>
    </row>
    <row r="9021" spans="17:19">
      <c r="Q9021" s="23"/>
      <c r="R9021" s="23"/>
      <c r="S9021" s="23"/>
    </row>
    <row r="9022" spans="17:19">
      <c r="Q9022" s="23"/>
      <c r="R9022" s="23"/>
      <c r="S9022" s="23"/>
    </row>
    <row r="9023" spans="17:19">
      <c r="Q9023" s="23"/>
      <c r="R9023" s="23"/>
      <c r="S9023" s="23"/>
    </row>
    <row r="9024" spans="17:19">
      <c r="Q9024" s="23"/>
      <c r="R9024" s="23"/>
      <c r="S9024" s="23"/>
    </row>
    <row r="9025" spans="17:19">
      <c r="Q9025" s="23"/>
      <c r="R9025" s="23"/>
      <c r="S9025" s="23"/>
    </row>
    <row r="9026" spans="17:19">
      <c r="Q9026" s="23"/>
      <c r="R9026" s="23"/>
      <c r="S9026" s="23"/>
    </row>
    <row r="9027" spans="17:19">
      <c r="Q9027" s="23"/>
      <c r="R9027" s="23"/>
      <c r="S9027" s="23"/>
    </row>
    <row r="9028" spans="17:19">
      <c r="Q9028" s="23"/>
      <c r="R9028" s="23"/>
      <c r="S9028" s="23"/>
    </row>
    <row r="9029" spans="17:19">
      <c r="Q9029" s="23"/>
      <c r="R9029" s="23"/>
      <c r="S9029" s="23"/>
    </row>
    <row r="9030" spans="17:19">
      <c r="Q9030" s="23"/>
      <c r="R9030" s="23"/>
      <c r="S9030" s="23"/>
    </row>
    <row r="9031" spans="17:19">
      <c r="Q9031" s="23"/>
      <c r="R9031" s="23"/>
      <c r="S9031" s="23"/>
    </row>
    <row r="9032" spans="17:19">
      <c r="Q9032" s="23"/>
      <c r="R9032" s="23"/>
      <c r="S9032" s="23"/>
    </row>
    <row r="9033" spans="17:19">
      <c r="Q9033" s="23"/>
      <c r="R9033" s="23"/>
      <c r="S9033" s="23"/>
    </row>
    <row r="9034" spans="17:19">
      <c r="Q9034" s="23"/>
      <c r="R9034" s="23"/>
      <c r="S9034" s="23"/>
    </row>
    <row r="9035" spans="17:19">
      <c r="Q9035" s="23"/>
      <c r="R9035" s="23"/>
      <c r="S9035" s="23"/>
    </row>
    <row r="9036" spans="17:19">
      <c r="Q9036" s="23"/>
      <c r="R9036" s="23"/>
      <c r="S9036" s="23"/>
    </row>
    <row r="9037" spans="17:19">
      <c r="Q9037" s="23"/>
      <c r="R9037" s="23"/>
      <c r="S9037" s="23"/>
    </row>
    <row r="9038" spans="17:19">
      <c r="Q9038" s="23"/>
      <c r="R9038" s="23"/>
      <c r="S9038" s="23"/>
    </row>
    <row r="9039" spans="17:19">
      <c r="Q9039" s="23"/>
      <c r="R9039" s="23"/>
      <c r="S9039" s="23"/>
    </row>
    <row r="9040" spans="17:19">
      <c r="Q9040" s="23"/>
      <c r="R9040" s="23"/>
      <c r="S9040" s="23"/>
    </row>
    <row r="9041" spans="17:19">
      <c r="Q9041" s="23"/>
      <c r="R9041" s="23"/>
      <c r="S9041" s="23"/>
    </row>
    <row r="9042" spans="17:19">
      <c r="Q9042" s="23"/>
      <c r="R9042" s="23"/>
      <c r="S9042" s="23"/>
    </row>
    <row r="9043" spans="17:19">
      <c r="Q9043" s="23"/>
      <c r="R9043" s="23"/>
      <c r="S9043" s="23"/>
    </row>
    <row r="9044" spans="17:19">
      <c r="Q9044" s="23"/>
      <c r="R9044" s="23"/>
      <c r="S9044" s="23"/>
    </row>
    <row r="9045" spans="17:19">
      <c r="Q9045" s="23"/>
      <c r="R9045" s="23"/>
      <c r="S9045" s="23"/>
    </row>
    <row r="9046" spans="17:19">
      <c r="Q9046" s="23"/>
      <c r="R9046" s="23"/>
      <c r="S9046" s="23"/>
    </row>
    <row r="9047" spans="17:19">
      <c r="Q9047" s="23"/>
      <c r="R9047" s="23"/>
      <c r="S9047" s="23"/>
    </row>
    <row r="9048" spans="17:19">
      <c r="Q9048" s="23"/>
      <c r="R9048" s="23"/>
      <c r="S9048" s="23"/>
    </row>
    <row r="9049" spans="17:19">
      <c r="Q9049" s="23"/>
      <c r="R9049" s="23"/>
      <c r="S9049" s="23"/>
    </row>
    <row r="9050" spans="17:19">
      <c r="Q9050" s="23"/>
      <c r="R9050" s="23"/>
      <c r="S9050" s="23"/>
    </row>
    <row r="9051" spans="17:19">
      <c r="Q9051" s="23"/>
      <c r="R9051" s="23"/>
      <c r="S9051" s="23"/>
    </row>
    <row r="9052" spans="17:19">
      <c r="Q9052" s="23"/>
      <c r="R9052" s="23"/>
      <c r="S9052" s="23"/>
    </row>
    <row r="9053" spans="17:19">
      <c r="Q9053" s="23"/>
      <c r="R9053" s="23"/>
      <c r="S9053" s="23"/>
    </row>
    <row r="9054" spans="17:19">
      <c r="Q9054" s="23"/>
      <c r="R9054" s="23"/>
      <c r="S9054" s="23"/>
    </row>
    <row r="9055" spans="17:19">
      <c r="Q9055" s="23"/>
      <c r="R9055" s="23"/>
      <c r="S9055" s="23"/>
    </row>
    <row r="9056" spans="17:19">
      <c r="Q9056" s="23"/>
      <c r="R9056" s="23"/>
      <c r="S9056" s="23"/>
    </row>
    <row r="9057" spans="17:19">
      <c r="Q9057" s="23"/>
      <c r="R9057" s="23"/>
      <c r="S9057" s="23"/>
    </row>
    <row r="9058" spans="17:19">
      <c r="Q9058" s="23"/>
      <c r="R9058" s="23"/>
      <c r="S9058" s="23"/>
    </row>
    <row r="9059" spans="17:19">
      <c r="Q9059" s="23"/>
      <c r="R9059" s="23"/>
      <c r="S9059" s="23"/>
    </row>
    <row r="9060" spans="17:19">
      <c r="Q9060" s="23"/>
      <c r="R9060" s="23"/>
      <c r="S9060" s="23"/>
    </row>
    <row r="9061" spans="17:19">
      <c r="Q9061" s="23"/>
      <c r="R9061" s="23"/>
      <c r="S9061" s="23"/>
    </row>
    <row r="9062" spans="17:19">
      <c r="Q9062" s="23"/>
      <c r="R9062" s="23"/>
      <c r="S9062" s="23"/>
    </row>
    <row r="9063" spans="17:19">
      <c r="Q9063" s="23"/>
      <c r="R9063" s="23"/>
      <c r="S9063" s="23"/>
    </row>
    <row r="9064" spans="17:19">
      <c r="Q9064" s="23"/>
      <c r="R9064" s="23"/>
      <c r="S9064" s="23"/>
    </row>
    <row r="9065" spans="17:19">
      <c r="Q9065" s="23"/>
      <c r="R9065" s="23"/>
      <c r="S9065" s="23"/>
    </row>
    <row r="9066" spans="17:19">
      <c r="Q9066" s="23"/>
      <c r="R9066" s="23"/>
      <c r="S9066" s="23"/>
    </row>
    <row r="9067" spans="17:19">
      <c r="Q9067" s="23"/>
      <c r="R9067" s="23"/>
      <c r="S9067" s="23"/>
    </row>
    <row r="9068" spans="17:19">
      <c r="Q9068" s="23"/>
      <c r="R9068" s="23"/>
      <c r="S9068" s="23"/>
    </row>
    <row r="9069" spans="17:19">
      <c r="Q9069" s="23"/>
      <c r="R9069" s="23"/>
      <c r="S9069" s="23"/>
    </row>
    <row r="9070" spans="17:19">
      <c r="Q9070" s="23"/>
      <c r="R9070" s="23"/>
      <c r="S9070" s="23"/>
    </row>
    <row r="9071" spans="17:19">
      <c r="Q9071" s="23"/>
      <c r="R9071" s="23"/>
      <c r="S9071" s="23"/>
    </row>
    <row r="9072" spans="17:19">
      <c r="Q9072" s="23"/>
      <c r="R9072" s="23"/>
      <c r="S9072" s="23"/>
    </row>
    <row r="9073" spans="17:19">
      <c r="Q9073" s="23"/>
      <c r="R9073" s="23"/>
      <c r="S9073" s="23"/>
    </row>
    <row r="9074" spans="17:19">
      <c r="Q9074" s="23"/>
      <c r="R9074" s="23"/>
      <c r="S9074" s="23"/>
    </row>
    <row r="9075" spans="17:19">
      <c r="Q9075" s="23"/>
      <c r="R9075" s="23"/>
      <c r="S9075" s="23"/>
    </row>
    <row r="9076" spans="17:19">
      <c r="Q9076" s="23"/>
      <c r="R9076" s="23"/>
      <c r="S9076" s="23"/>
    </row>
    <row r="9077" spans="17:19">
      <c r="Q9077" s="23"/>
      <c r="R9077" s="23"/>
      <c r="S9077" s="23"/>
    </row>
    <row r="9078" spans="17:19">
      <c r="Q9078" s="23"/>
      <c r="R9078" s="23"/>
      <c r="S9078" s="23"/>
    </row>
    <row r="9079" spans="17:19">
      <c r="Q9079" s="23"/>
      <c r="R9079" s="23"/>
      <c r="S9079" s="23"/>
    </row>
    <row r="9080" spans="17:19">
      <c r="Q9080" s="23"/>
      <c r="R9080" s="23"/>
      <c r="S9080" s="23"/>
    </row>
    <row r="9081" spans="17:19">
      <c r="Q9081" s="23"/>
      <c r="R9081" s="23"/>
      <c r="S9081" s="23"/>
    </row>
    <row r="9082" spans="17:19">
      <c r="Q9082" s="23"/>
      <c r="R9082" s="23"/>
      <c r="S9082" s="23"/>
    </row>
    <row r="9083" spans="17:19">
      <c r="Q9083" s="23"/>
      <c r="R9083" s="23"/>
      <c r="S9083" s="23"/>
    </row>
    <row r="9084" spans="17:19">
      <c r="Q9084" s="23"/>
      <c r="R9084" s="23"/>
      <c r="S9084" s="23"/>
    </row>
    <row r="9085" spans="17:19">
      <c r="Q9085" s="23"/>
      <c r="R9085" s="23"/>
      <c r="S9085" s="23"/>
    </row>
    <row r="9086" spans="17:19">
      <c r="Q9086" s="23"/>
      <c r="R9086" s="23"/>
      <c r="S9086" s="23"/>
    </row>
    <row r="9087" spans="17:19">
      <c r="Q9087" s="23"/>
      <c r="R9087" s="23"/>
      <c r="S9087" s="23"/>
    </row>
    <row r="9088" spans="17:19">
      <c r="Q9088" s="23"/>
      <c r="R9088" s="23"/>
      <c r="S9088" s="23"/>
    </row>
    <row r="9089" spans="17:19">
      <c r="Q9089" s="23"/>
      <c r="R9089" s="23"/>
      <c r="S9089" s="23"/>
    </row>
    <row r="9090" spans="17:19">
      <c r="Q9090" s="23"/>
      <c r="R9090" s="23"/>
      <c r="S9090" s="23"/>
    </row>
    <row r="9091" spans="17:19">
      <c r="Q9091" s="23"/>
      <c r="R9091" s="23"/>
      <c r="S9091" s="23"/>
    </row>
    <row r="9092" spans="17:19">
      <c r="Q9092" s="23"/>
      <c r="R9092" s="23"/>
      <c r="S9092" s="23"/>
    </row>
    <row r="9093" spans="17:19">
      <c r="Q9093" s="23"/>
      <c r="R9093" s="23"/>
      <c r="S9093" s="23"/>
    </row>
    <row r="9094" spans="17:19">
      <c r="Q9094" s="23"/>
      <c r="R9094" s="23"/>
      <c r="S9094" s="23"/>
    </row>
    <row r="9095" spans="17:19">
      <c r="Q9095" s="23"/>
      <c r="R9095" s="23"/>
      <c r="S9095" s="23"/>
    </row>
    <row r="9096" spans="17:19">
      <c r="Q9096" s="23"/>
      <c r="R9096" s="23"/>
      <c r="S9096" s="23"/>
    </row>
    <row r="9097" spans="17:19">
      <c r="Q9097" s="23"/>
      <c r="R9097" s="23"/>
      <c r="S9097" s="23"/>
    </row>
    <row r="9098" spans="17:19">
      <c r="Q9098" s="23"/>
      <c r="R9098" s="23"/>
      <c r="S9098" s="23"/>
    </row>
    <row r="9099" spans="17:19">
      <c r="Q9099" s="23"/>
      <c r="R9099" s="23"/>
      <c r="S9099" s="23"/>
    </row>
    <row r="9100" spans="17:19">
      <c r="Q9100" s="23"/>
      <c r="R9100" s="23"/>
      <c r="S9100" s="23"/>
    </row>
    <row r="9101" spans="17:19">
      <c r="Q9101" s="23"/>
      <c r="R9101" s="23"/>
      <c r="S9101" s="23"/>
    </row>
    <row r="9102" spans="17:19">
      <c r="Q9102" s="23"/>
      <c r="R9102" s="23"/>
      <c r="S9102" s="23"/>
    </row>
    <row r="9103" spans="17:19">
      <c r="Q9103" s="23"/>
      <c r="R9103" s="23"/>
      <c r="S9103" s="23"/>
    </row>
    <row r="9104" spans="17:19">
      <c r="Q9104" s="23"/>
      <c r="R9104" s="23"/>
      <c r="S9104" s="23"/>
    </row>
    <row r="9105" spans="17:19">
      <c r="Q9105" s="23"/>
      <c r="R9105" s="23"/>
      <c r="S9105" s="23"/>
    </row>
    <row r="9106" spans="17:19">
      <c r="Q9106" s="23"/>
      <c r="R9106" s="23"/>
      <c r="S9106" s="23"/>
    </row>
    <row r="9107" spans="17:19">
      <c r="Q9107" s="23"/>
      <c r="R9107" s="23"/>
      <c r="S9107" s="23"/>
    </row>
    <row r="9108" spans="17:19">
      <c r="Q9108" s="23"/>
      <c r="R9108" s="23"/>
      <c r="S9108" s="23"/>
    </row>
    <row r="9109" spans="17:19">
      <c r="Q9109" s="23"/>
      <c r="R9109" s="23"/>
      <c r="S9109" s="23"/>
    </row>
    <row r="9110" spans="17:19">
      <c r="Q9110" s="23"/>
      <c r="R9110" s="23"/>
      <c r="S9110" s="23"/>
    </row>
    <row r="9111" spans="17:19">
      <c r="Q9111" s="23"/>
      <c r="R9111" s="23"/>
      <c r="S9111" s="23"/>
    </row>
    <row r="9112" spans="17:19">
      <c r="Q9112" s="23"/>
      <c r="R9112" s="23"/>
      <c r="S9112" s="23"/>
    </row>
    <row r="9113" spans="17:19">
      <c r="Q9113" s="23"/>
      <c r="R9113" s="23"/>
      <c r="S9113" s="23"/>
    </row>
    <row r="9114" spans="17:19">
      <c r="Q9114" s="23"/>
      <c r="R9114" s="23"/>
      <c r="S9114" s="23"/>
    </row>
    <row r="9115" spans="17:19">
      <c r="Q9115" s="23"/>
      <c r="R9115" s="23"/>
      <c r="S9115" s="23"/>
    </row>
    <row r="9116" spans="17:19">
      <c r="Q9116" s="23"/>
      <c r="R9116" s="23"/>
      <c r="S9116" s="23"/>
    </row>
    <row r="9117" spans="17:19">
      <c r="Q9117" s="23"/>
      <c r="R9117" s="23"/>
      <c r="S9117" s="23"/>
    </row>
    <row r="9118" spans="17:19">
      <c r="Q9118" s="23"/>
      <c r="R9118" s="23"/>
      <c r="S9118" s="23"/>
    </row>
    <row r="9119" spans="17:19">
      <c r="Q9119" s="23"/>
      <c r="R9119" s="23"/>
      <c r="S9119" s="23"/>
    </row>
    <row r="9120" spans="17:19">
      <c r="Q9120" s="23"/>
      <c r="R9120" s="23"/>
      <c r="S9120" s="23"/>
    </row>
    <row r="9121" spans="17:19">
      <c r="Q9121" s="23"/>
      <c r="R9121" s="23"/>
      <c r="S9121" s="23"/>
    </row>
    <row r="9122" spans="17:19">
      <c r="Q9122" s="23"/>
      <c r="R9122" s="23"/>
      <c r="S9122" s="23"/>
    </row>
    <row r="9123" spans="17:19">
      <c r="Q9123" s="23"/>
      <c r="R9123" s="23"/>
      <c r="S9123" s="23"/>
    </row>
    <row r="9124" spans="17:19">
      <c r="Q9124" s="23"/>
      <c r="R9124" s="23"/>
      <c r="S9124" s="23"/>
    </row>
    <row r="9125" spans="17:19">
      <c r="Q9125" s="23"/>
      <c r="R9125" s="23"/>
      <c r="S9125" s="23"/>
    </row>
    <row r="9126" spans="17:19">
      <c r="Q9126" s="23"/>
      <c r="R9126" s="23"/>
      <c r="S9126" s="23"/>
    </row>
    <row r="9127" spans="17:19">
      <c r="Q9127" s="23"/>
      <c r="R9127" s="23"/>
      <c r="S9127" s="23"/>
    </row>
    <row r="9128" spans="17:19">
      <c r="Q9128" s="23"/>
      <c r="R9128" s="23"/>
      <c r="S9128" s="23"/>
    </row>
    <row r="9129" spans="17:19">
      <c r="Q9129" s="23"/>
      <c r="R9129" s="23"/>
      <c r="S9129" s="23"/>
    </row>
    <row r="9130" spans="17:19">
      <c r="Q9130" s="23"/>
      <c r="R9130" s="23"/>
      <c r="S9130" s="23"/>
    </row>
    <row r="9131" spans="17:19">
      <c r="Q9131" s="23"/>
      <c r="R9131" s="23"/>
      <c r="S9131" s="23"/>
    </row>
    <row r="9132" spans="17:19">
      <c r="Q9132" s="23"/>
      <c r="R9132" s="23"/>
      <c r="S9132" s="23"/>
    </row>
    <row r="9133" spans="17:19">
      <c r="Q9133" s="23"/>
      <c r="R9133" s="23"/>
      <c r="S9133" s="23"/>
    </row>
    <row r="9134" spans="17:19">
      <c r="Q9134" s="23"/>
      <c r="R9134" s="23"/>
      <c r="S9134" s="23"/>
    </row>
    <row r="9135" spans="17:19">
      <c r="Q9135" s="23"/>
      <c r="R9135" s="23"/>
      <c r="S9135" s="23"/>
    </row>
    <row r="9136" spans="17:19">
      <c r="Q9136" s="23"/>
      <c r="R9136" s="23"/>
      <c r="S9136" s="23"/>
    </row>
    <row r="9137" spans="17:19">
      <c r="Q9137" s="23"/>
      <c r="R9137" s="23"/>
      <c r="S9137" s="23"/>
    </row>
    <row r="9138" spans="17:19">
      <c r="Q9138" s="23"/>
      <c r="R9138" s="23"/>
      <c r="S9138" s="23"/>
    </row>
    <row r="9139" spans="17:19">
      <c r="Q9139" s="23"/>
      <c r="R9139" s="23"/>
      <c r="S9139" s="23"/>
    </row>
    <row r="9140" spans="17:19">
      <c r="Q9140" s="23"/>
      <c r="R9140" s="23"/>
      <c r="S9140" s="23"/>
    </row>
    <row r="9141" spans="17:19">
      <c r="Q9141" s="23"/>
      <c r="R9141" s="23"/>
      <c r="S9141" s="23"/>
    </row>
    <row r="9142" spans="17:19">
      <c r="Q9142" s="23"/>
      <c r="R9142" s="23"/>
      <c r="S9142" s="23"/>
    </row>
    <row r="9143" spans="17:19">
      <c r="Q9143" s="23"/>
      <c r="R9143" s="23"/>
      <c r="S9143" s="23"/>
    </row>
    <row r="9144" spans="17:19">
      <c r="Q9144" s="23"/>
      <c r="R9144" s="23"/>
      <c r="S9144" s="23"/>
    </row>
    <row r="9145" spans="17:19">
      <c r="Q9145" s="23"/>
      <c r="R9145" s="23"/>
      <c r="S9145" s="23"/>
    </row>
    <row r="9146" spans="17:19">
      <c r="Q9146" s="23"/>
      <c r="R9146" s="23"/>
      <c r="S9146" s="23"/>
    </row>
    <row r="9147" spans="17:19">
      <c r="Q9147" s="23"/>
      <c r="R9147" s="23"/>
      <c r="S9147" s="23"/>
    </row>
    <row r="9148" spans="17:19">
      <c r="Q9148" s="23"/>
      <c r="R9148" s="23"/>
      <c r="S9148" s="23"/>
    </row>
    <row r="9149" spans="17:19">
      <c r="Q9149" s="23"/>
      <c r="R9149" s="23"/>
      <c r="S9149" s="23"/>
    </row>
    <row r="9150" spans="17:19">
      <c r="Q9150" s="23"/>
      <c r="R9150" s="23"/>
      <c r="S9150" s="23"/>
    </row>
    <row r="9151" spans="17:19">
      <c r="Q9151" s="23"/>
      <c r="R9151" s="23"/>
      <c r="S9151" s="23"/>
    </row>
    <row r="9152" spans="17:19">
      <c r="Q9152" s="23"/>
      <c r="R9152" s="23"/>
      <c r="S9152" s="23"/>
    </row>
    <row r="9153" spans="17:19">
      <c r="Q9153" s="23"/>
      <c r="R9153" s="23"/>
      <c r="S9153" s="23"/>
    </row>
    <row r="9154" spans="17:19">
      <c r="Q9154" s="23"/>
      <c r="R9154" s="23"/>
      <c r="S9154" s="23"/>
    </row>
    <row r="9155" spans="17:19">
      <c r="Q9155" s="23"/>
      <c r="R9155" s="23"/>
      <c r="S9155" s="23"/>
    </row>
    <row r="9156" spans="17:19">
      <c r="Q9156" s="23"/>
      <c r="R9156" s="23"/>
      <c r="S9156" s="23"/>
    </row>
    <row r="9157" spans="17:19">
      <c r="Q9157" s="23"/>
      <c r="R9157" s="23"/>
      <c r="S9157" s="23"/>
    </row>
    <row r="9158" spans="17:19">
      <c r="Q9158" s="23"/>
      <c r="R9158" s="23"/>
      <c r="S9158" s="23"/>
    </row>
    <row r="9159" spans="17:19">
      <c r="Q9159" s="23"/>
      <c r="R9159" s="23"/>
      <c r="S9159" s="23"/>
    </row>
    <row r="9160" spans="17:19">
      <c r="Q9160" s="23"/>
      <c r="R9160" s="23"/>
      <c r="S9160" s="23"/>
    </row>
    <row r="9161" spans="17:19">
      <c r="Q9161" s="23"/>
      <c r="R9161" s="23"/>
      <c r="S9161" s="23"/>
    </row>
    <row r="9162" spans="17:19">
      <c r="Q9162" s="23"/>
      <c r="R9162" s="23"/>
      <c r="S9162" s="23"/>
    </row>
    <row r="9163" spans="17:19">
      <c r="Q9163" s="23"/>
      <c r="R9163" s="23"/>
      <c r="S9163" s="23"/>
    </row>
    <row r="9164" spans="17:19">
      <c r="Q9164" s="23"/>
      <c r="R9164" s="23"/>
      <c r="S9164" s="23"/>
    </row>
    <row r="9165" spans="17:19">
      <c r="Q9165" s="23"/>
      <c r="R9165" s="23"/>
      <c r="S9165" s="23"/>
    </row>
    <row r="9166" spans="17:19">
      <c r="Q9166" s="23"/>
      <c r="R9166" s="23"/>
      <c r="S9166" s="23"/>
    </row>
    <row r="9167" spans="17:19">
      <c r="Q9167" s="23"/>
      <c r="R9167" s="23"/>
      <c r="S9167" s="23"/>
    </row>
    <row r="9168" spans="17:19">
      <c r="Q9168" s="23"/>
      <c r="R9168" s="23"/>
      <c r="S9168" s="23"/>
    </row>
    <row r="9169" spans="17:19">
      <c r="Q9169" s="23"/>
      <c r="R9169" s="23"/>
      <c r="S9169" s="23"/>
    </row>
    <row r="9170" spans="17:19">
      <c r="Q9170" s="23"/>
      <c r="R9170" s="23"/>
      <c r="S9170" s="23"/>
    </row>
    <row r="9171" spans="17:19">
      <c r="Q9171" s="23"/>
      <c r="R9171" s="23"/>
      <c r="S9171" s="23"/>
    </row>
    <row r="9172" spans="17:19">
      <c r="Q9172" s="23"/>
      <c r="R9172" s="23"/>
      <c r="S9172" s="23"/>
    </row>
    <row r="9173" spans="17:19">
      <c r="Q9173" s="23"/>
      <c r="R9173" s="23"/>
      <c r="S9173" s="23"/>
    </row>
    <row r="9174" spans="17:19">
      <c r="Q9174" s="23"/>
      <c r="R9174" s="23"/>
      <c r="S9174" s="23"/>
    </row>
    <row r="9175" spans="17:19">
      <c r="Q9175" s="23"/>
      <c r="R9175" s="23"/>
      <c r="S9175" s="23"/>
    </row>
    <row r="9176" spans="17:19">
      <c r="Q9176" s="23"/>
      <c r="R9176" s="23"/>
      <c r="S9176" s="23"/>
    </row>
    <row r="9177" spans="17:19">
      <c r="Q9177" s="23"/>
      <c r="R9177" s="23"/>
      <c r="S9177" s="23"/>
    </row>
    <row r="9178" spans="17:19">
      <c r="Q9178" s="23"/>
      <c r="R9178" s="23"/>
      <c r="S9178" s="23"/>
    </row>
    <row r="9179" spans="17:19">
      <c r="Q9179" s="23"/>
      <c r="R9179" s="23"/>
      <c r="S9179" s="23"/>
    </row>
    <row r="9180" spans="17:19">
      <c r="Q9180" s="23"/>
      <c r="R9180" s="23"/>
      <c r="S9180" s="23"/>
    </row>
    <row r="9181" spans="17:19">
      <c r="Q9181" s="23"/>
      <c r="R9181" s="23"/>
      <c r="S9181" s="23"/>
    </row>
    <row r="9182" spans="17:19">
      <c r="Q9182" s="23"/>
      <c r="R9182" s="23"/>
      <c r="S9182" s="23"/>
    </row>
    <row r="9183" spans="17:19">
      <c r="Q9183" s="23"/>
      <c r="R9183" s="23"/>
      <c r="S9183" s="23"/>
    </row>
    <row r="9184" spans="17:19">
      <c r="Q9184" s="23"/>
      <c r="R9184" s="23"/>
      <c r="S9184" s="23"/>
    </row>
    <row r="9185" spans="17:19">
      <c r="Q9185" s="23"/>
      <c r="R9185" s="23"/>
      <c r="S9185" s="23"/>
    </row>
    <row r="9186" spans="17:19">
      <c r="Q9186" s="23"/>
      <c r="R9186" s="23"/>
      <c r="S9186" s="23"/>
    </row>
    <row r="9187" spans="17:19">
      <c r="Q9187" s="23"/>
      <c r="R9187" s="23"/>
      <c r="S9187" s="23"/>
    </row>
    <row r="9188" spans="17:19">
      <c r="Q9188" s="23"/>
      <c r="R9188" s="23"/>
      <c r="S9188" s="23"/>
    </row>
    <row r="9189" spans="17:19">
      <c r="Q9189" s="23"/>
      <c r="R9189" s="23"/>
      <c r="S9189" s="23"/>
    </row>
    <row r="9190" spans="17:19">
      <c r="Q9190" s="23"/>
      <c r="R9190" s="23"/>
      <c r="S9190" s="23"/>
    </row>
    <row r="9191" spans="17:19">
      <c r="Q9191" s="23"/>
      <c r="R9191" s="23"/>
      <c r="S9191" s="23"/>
    </row>
    <row r="9192" spans="17:19">
      <c r="Q9192" s="23"/>
      <c r="R9192" s="23"/>
      <c r="S9192" s="23"/>
    </row>
    <row r="9193" spans="17:19">
      <c r="Q9193" s="23"/>
      <c r="R9193" s="23"/>
      <c r="S9193" s="23"/>
    </row>
    <row r="9194" spans="17:19">
      <c r="Q9194" s="23"/>
      <c r="R9194" s="23"/>
      <c r="S9194" s="23"/>
    </row>
    <row r="9195" spans="17:19">
      <c r="Q9195" s="23"/>
      <c r="R9195" s="23"/>
      <c r="S9195" s="23"/>
    </row>
    <row r="9196" spans="17:19">
      <c r="Q9196" s="23"/>
      <c r="R9196" s="23"/>
      <c r="S9196" s="23"/>
    </row>
    <row r="9197" spans="17:19">
      <c r="Q9197" s="23"/>
      <c r="R9197" s="23"/>
      <c r="S9197" s="23"/>
    </row>
    <row r="9198" spans="17:19">
      <c r="Q9198" s="23"/>
      <c r="R9198" s="23"/>
      <c r="S9198" s="23"/>
    </row>
    <row r="9199" spans="17:19">
      <c r="Q9199" s="23"/>
      <c r="R9199" s="23"/>
      <c r="S9199" s="23"/>
    </row>
    <row r="9200" spans="17:19">
      <c r="Q9200" s="23"/>
      <c r="R9200" s="23"/>
      <c r="S9200" s="23"/>
    </row>
    <row r="9201" spans="17:19">
      <c r="Q9201" s="23"/>
      <c r="R9201" s="23"/>
      <c r="S9201" s="23"/>
    </row>
    <row r="9202" spans="17:19">
      <c r="Q9202" s="23"/>
      <c r="R9202" s="23"/>
      <c r="S9202" s="23"/>
    </row>
    <row r="9203" spans="17:19">
      <c r="Q9203" s="23"/>
      <c r="R9203" s="23"/>
      <c r="S9203" s="23"/>
    </row>
    <row r="9204" spans="17:19">
      <c r="Q9204" s="23"/>
      <c r="R9204" s="23"/>
      <c r="S9204" s="23"/>
    </row>
    <row r="9205" spans="17:19">
      <c r="Q9205" s="23"/>
      <c r="R9205" s="23"/>
      <c r="S9205" s="23"/>
    </row>
    <row r="9206" spans="17:19">
      <c r="Q9206" s="23"/>
      <c r="R9206" s="23"/>
      <c r="S9206" s="23"/>
    </row>
    <row r="9207" spans="17:19">
      <c r="Q9207" s="23"/>
      <c r="R9207" s="23"/>
      <c r="S9207" s="23"/>
    </row>
    <row r="9208" spans="17:19">
      <c r="Q9208" s="23"/>
      <c r="R9208" s="23"/>
      <c r="S9208" s="23"/>
    </row>
    <row r="9209" spans="17:19">
      <c r="Q9209" s="23"/>
      <c r="R9209" s="23"/>
      <c r="S9209" s="23"/>
    </row>
    <row r="9210" spans="17:19">
      <c r="Q9210" s="23"/>
      <c r="R9210" s="23"/>
      <c r="S9210" s="23"/>
    </row>
    <row r="9211" spans="17:19">
      <c r="Q9211" s="23"/>
      <c r="R9211" s="23"/>
      <c r="S9211" s="23"/>
    </row>
    <row r="9212" spans="17:19">
      <c r="Q9212" s="23"/>
      <c r="R9212" s="23"/>
      <c r="S9212" s="23"/>
    </row>
    <row r="9213" spans="17:19">
      <c r="Q9213" s="23"/>
      <c r="R9213" s="23"/>
      <c r="S9213" s="23"/>
    </row>
    <row r="9214" spans="17:19">
      <c r="Q9214" s="23"/>
      <c r="R9214" s="23"/>
      <c r="S9214" s="23"/>
    </row>
    <row r="9215" spans="17:19">
      <c r="Q9215" s="23"/>
      <c r="R9215" s="23"/>
      <c r="S9215" s="23"/>
    </row>
    <row r="9216" spans="17:19">
      <c r="Q9216" s="23"/>
      <c r="R9216" s="23"/>
      <c r="S9216" s="23"/>
    </row>
    <row r="9217" spans="17:19">
      <c r="Q9217" s="23"/>
      <c r="R9217" s="23"/>
      <c r="S9217" s="23"/>
    </row>
    <row r="9218" spans="17:19">
      <c r="Q9218" s="23"/>
      <c r="R9218" s="23"/>
      <c r="S9218" s="23"/>
    </row>
    <row r="9219" spans="17:19">
      <c r="Q9219" s="23"/>
      <c r="R9219" s="23"/>
      <c r="S9219" s="23"/>
    </row>
    <row r="9220" spans="17:19">
      <c r="Q9220" s="23"/>
      <c r="R9220" s="23"/>
      <c r="S9220" s="23"/>
    </row>
    <row r="9221" spans="17:19">
      <c r="Q9221" s="23"/>
      <c r="R9221" s="23"/>
      <c r="S9221" s="23"/>
    </row>
    <row r="9222" spans="17:19">
      <c r="Q9222" s="23"/>
      <c r="R9222" s="23"/>
      <c r="S9222" s="23"/>
    </row>
    <row r="9223" spans="17:19">
      <c r="Q9223" s="23"/>
      <c r="R9223" s="23"/>
      <c r="S9223" s="23"/>
    </row>
    <row r="9224" spans="17:19">
      <c r="Q9224" s="23"/>
      <c r="R9224" s="23"/>
      <c r="S9224" s="23"/>
    </row>
    <row r="9225" spans="17:19">
      <c r="Q9225" s="23"/>
      <c r="R9225" s="23"/>
      <c r="S9225" s="23"/>
    </row>
    <row r="9226" spans="17:19">
      <c r="Q9226" s="23"/>
      <c r="R9226" s="23"/>
      <c r="S9226" s="23"/>
    </row>
    <row r="9227" spans="17:19">
      <c r="Q9227" s="23"/>
      <c r="R9227" s="23"/>
      <c r="S9227" s="23"/>
    </row>
    <row r="9228" spans="17:19">
      <c r="Q9228" s="23"/>
      <c r="R9228" s="23"/>
      <c r="S9228" s="23"/>
    </row>
    <row r="9229" spans="17:19">
      <c r="Q9229" s="23"/>
      <c r="R9229" s="23"/>
      <c r="S9229" s="23"/>
    </row>
    <row r="9230" spans="17:19">
      <c r="Q9230" s="23"/>
      <c r="R9230" s="23"/>
      <c r="S9230" s="23"/>
    </row>
    <row r="9231" spans="17:19">
      <c r="Q9231" s="23"/>
      <c r="R9231" s="23"/>
      <c r="S9231" s="23"/>
    </row>
    <row r="9232" spans="17:19">
      <c r="Q9232" s="23"/>
      <c r="R9232" s="23"/>
      <c r="S9232" s="23"/>
    </row>
    <row r="9233" spans="17:19">
      <c r="Q9233" s="23"/>
      <c r="R9233" s="23"/>
      <c r="S9233" s="23"/>
    </row>
    <row r="9234" spans="17:19">
      <c r="Q9234" s="23"/>
      <c r="R9234" s="23"/>
      <c r="S9234" s="23"/>
    </row>
    <row r="9235" spans="17:19">
      <c r="Q9235" s="23"/>
      <c r="R9235" s="23"/>
      <c r="S9235" s="23"/>
    </row>
    <row r="9236" spans="17:19">
      <c r="Q9236" s="23"/>
      <c r="R9236" s="23"/>
      <c r="S9236" s="23"/>
    </row>
    <row r="9237" spans="17:19">
      <c r="Q9237" s="23"/>
      <c r="R9237" s="23"/>
      <c r="S9237" s="23"/>
    </row>
    <row r="9238" spans="17:19">
      <c r="Q9238" s="23"/>
      <c r="R9238" s="23"/>
      <c r="S9238" s="23"/>
    </row>
    <row r="9239" spans="17:19">
      <c r="Q9239" s="23"/>
      <c r="R9239" s="23"/>
      <c r="S9239" s="23"/>
    </row>
    <row r="9240" spans="17:19">
      <c r="Q9240" s="23"/>
      <c r="R9240" s="23"/>
      <c r="S9240" s="23"/>
    </row>
    <row r="9241" spans="17:19">
      <c r="Q9241" s="23"/>
      <c r="R9241" s="23"/>
      <c r="S9241" s="23"/>
    </row>
    <row r="9242" spans="17:19">
      <c r="Q9242" s="23"/>
      <c r="R9242" s="23"/>
      <c r="S9242" s="23"/>
    </row>
    <row r="9243" spans="17:19">
      <c r="Q9243" s="23"/>
      <c r="R9243" s="23"/>
      <c r="S9243" s="23"/>
    </row>
    <row r="9244" spans="17:19">
      <c r="Q9244" s="23"/>
      <c r="R9244" s="23"/>
      <c r="S9244" s="23"/>
    </row>
    <row r="9245" spans="17:19">
      <c r="Q9245" s="23"/>
      <c r="R9245" s="23"/>
      <c r="S9245" s="23"/>
    </row>
    <row r="9246" spans="17:19">
      <c r="Q9246" s="23"/>
      <c r="R9246" s="23"/>
      <c r="S9246" s="23"/>
    </row>
    <row r="9247" spans="17:19">
      <c r="Q9247" s="23"/>
      <c r="R9247" s="23"/>
      <c r="S9247" s="23"/>
    </row>
    <row r="9248" spans="17:19">
      <c r="Q9248" s="23"/>
      <c r="R9248" s="23"/>
      <c r="S9248" s="23"/>
    </row>
    <row r="9249" spans="17:19">
      <c r="Q9249" s="23"/>
      <c r="R9249" s="23"/>
      <c r="S9249" s="23"/>
    </row>
    <row r="9250" spans="17:19">
      <c r="Q9250" s="23"/>
      <c r="R9250" s="23"/>
      <c r="S9250" s="23"/>
    </row>
    <row r="9251" spans="17:19">
      <c r="Q9251" s="23"/>
      <c r="R9251" s="23"/>
      <c r="S9251" s="23"/>
    </row>
    <row r="9252" spans="17:19">
      <c r="Q9252" s="23"/>
      <c r="R9252" s="23"/>
      <c r="S9252" s="23"/>
    </row>
    <row r="9253" spans="17:19">
      <c r="Q9253" s="23"/>
      <c r="R9253" s="23"/>
      <c r="S9253" s="23"/>
    </row>
    <row r="9254" spans="17:19">
      <c r="Q9254" s="23"/>
      <c r="R9254" s="23"/>
      <c r="S9254" s="23"/>
    </row>
    <row r="9255" spans="17:19">
      <c r="Q9255" s="23"/>
      <c r="R9255" s="23"/>
      <c r="S9255" s="23"/>
    </row>
    <row r="9256" spans="17:19">
      <c r="Q9256" s="23"/>
      <c r="R9256" s="23"/>
      <c r="S9256" s="23"/>
    </row>
    <row r="9257" spans="17:19">
      <c r="Q9257" s="23"/>
      <c r="R9257" s="23"/>
      <c r="S9257" s="23"/>
    </row>
    <row r="9258" spans="17:19">
      <c r="Q9258" s="23"/>
      <c r="R9258" s="23"/>
      <c r="S9258" s="23"/>
    </row>
    <row r="9259" spans="17:19">
      <c r="Q9259" s="23"/>
      <c r="R9259" s="23"/>
      <c r="S9259" s="23"/>
    </row>
    <row r="9260" spans="17:19">
      <c r="Q9260" s="23"/>
      <c r="R9260" s="23"/>
      <c r="S9260" s="23"/>
    </row>
    <row r="9261" spans="17:19">
      <c r="Q9261" s="23"/>
      <c r="R9261" s="23"/>
      <c r="S9261" s="23"/>
    </row>
    <row r="9262" spans="17:19">
      <c r="Q9262" s="23"/>
      <c r="R9262" s="23"/>
      <c r="S9262" s="23"/>
    </row>
    <row r="9263" spans="17:19">
      <c r="Q9263" s="23"/>
      <c r="R9263" s="23"/>
      <c r="S9263" s="23"/>
    </row>
    <row r="9264" spans="17:19">
      <c r="Q9264" s="23"/>
      <c r="R9264" s="23"/>
      <c r="S9264" s="23"/>
    </row>
    <row r="9265" spans="17:19">
      <c r="Q9265" s="23"/>
      <c r="R9265" s="23"/>
      <c r="S9265" s="23"/>
    </row>
    <row r="9266" spans="17:19">
      <c r="Q9266" s="23"/>
      <c r="R9266" s="23"/>
      <c r="S9266" s="23"/>
    </row>
    <row r="9267" spans="17:19">
      <c r="Q9267" s="23"/>
      <c r="R9267" s="23"/>
      <c r="S9267" s="23"/>
    </row>
    <row r="9268" spans="17:19">
      <c r="Q9268" s="23"/>
      <c r="R9268" s="23"/>
      <c r="S9268" s="23"/>
    </row>
    <row r="9269" spans="17:19">
      <c r="Q9269" s="23"/>
      <c r="R9269" s="23"/>
      <c r="S9269" s="23"/>
    </row>
    <row r="9270" spans="17:19">
      <c r="Q9270" s="23"/>
      <c r="R9270" s="23"/>
      <c r="S9270" s="23"/>
    </row>
    <row r="9271" spans="17:19">
      <c r="Q9271" s="23"/>
      <c r="R9271" s="23"/>
      <c r="S9271" s="23"/>
    </row>
    <row r="9272" spans="17:19">
      <c r="Q9272" s="23"/>
      <c r="R9272" s="23"/>
      <c r="S9272" s="23"/>
    </row>
    <row r="9273" spans="17:19">
      <c r="Q9273" s="23"/>
      <c r="R9273" s="23"/>
      <c r="S9273" s="23"/>
    </row>
    <row r="9274" spans="17:19">
      <c r="Q9274" s="23"/>
      <c r="R9274" s="23"/>
      <c r="S9274" s="23"/>
    </row>
    <row r="9275" spans="17:19">
      <c r="Q9275" s="23"/>
      <c r="R9275" s="23"/>
      <c r="S9275" s="23"/>
    </row>
    <row r="9276" spans="17:19">
      <c r="Q9276" s="23"/>
      <c r="R9276" s="23"/>
      <c r="S9276" s="23"/>
    </row>
    <row r="9277" spans="17:19">
      <c r="Q9277" s="23"/>
      <c r="R9277" s="23"/>
      <c r="S9277" s="23"/>
    </row>
    <row r="9278" spans="17:19">
      <c r="Q9278" s="23"/>
      <c r="R9278" s="23"/>
      <c r="S9278" s="23"/>
    </row>
    <row r="9279" spans="17:19">
      <c r="Q9279" s="23"/>
      <c r="R9279" s="23"/>
      <c r="S9279" s="23"/>
    </row>
    <row r="9280" spans="17:19">
      <c r="Q9280" s="23"/>
      <c r="R9280" s="23"/>
      <c r="S9280" s="23"/>
    </row>
    <row r="9281" spans="17:19">
      <c r="Q9281" s="23"/>
      <c r="R9281" s="23"/>
      <c r="S9281" s="23"/>
    </row>
    <row r="9282" spans="17:19">
      <c r="Q9282" s="23"/>
      <c r="R9282" s="23"/>
      <c r="S9282" s="23"/>
    </row>
    <row r="9283" spans="17:19">
      <c r="Q9283" s="23"/>
      <c r="R9283" s="23"/>
      <c r="S9283" s="23"/>
    </row>
    <row r="9284" spans="17:19">
      <c r="Q9284" s="23"/>
      <c r="R9284" s="23"/>
      <c r="S9284" s="23"/>
    </row>
    <row r="9285" spans="17:19">
      <c r="Q9285" s="23"/>
      <c r="R9285" s="23"/>
      <c r="S9285" s="23"/>
    </row>
    <row r="9286" spans="17:19">
      <c r="Q9286" s="23"/>
      <c r="R9286" s="23"/>
      <c r="S9286" s="23"/>
    </row>
    <row r="9287" spans="17:19">
      <c r="Q9287" s="23"/>
      <c r="R9287" s="23"/>
      <c r="S9287" s="23"/>
    </row>
    <row r="9288" spans="17:19">
      <c r="Q9288" s="23"/>
      <c r="R9288" s="23"/>
      <c r="S9288" s="23"/>
    </row>
    <row r="9289" spans="17:19">
      <c r="Q9289" s="23"/>
      <c r="R9289" s="23"/>
      <c r="S9289" s="23"/>
    </row>
    <row r="9290" spans="17:19">
      <c r="Q9290" s="23"/>
      <c r="R9290" s="23"/>
      <c r="S9290" s="23"/>
    </row>
    <row r="9291" spans="17:19">
      <c r="Q9291" s="23"/>
      <c r="R9291" s="23"/>
      <c r="S9291" s="23"/>
    </row>
    <row r="9292" spans="17:19">
      <c r="Q9292" s="23"/>
      <c r="R9292" s="23"/>
      <c r="S9292" s="23"/>
    </row>
    <row r="9293" spans="17:19">
      <c r="Q9293" s="23"/>
      <c r="R9293" s="23"/>
      <c r="S9293" s="23"/>
    </row>
    <row r="9294" spans="17:19">
      <c r="Q9294" s="23"/>
      <c r="R9294" s="23"/>
      <c r="S9294" s="23"/>
    </row>
    <row r="9295" spans="17:19">
      <c r="Q9295" s="23"/>
      <c r="R9295" s="23"/>
      <c r="S9295" s="23"/>
    </row>
    <row r="9296" spans="17:19">
      <c r="Q9296" s="23"/>
      <c r="R9296" s="23"/>
      <c r="S9296" s="23"/>
    </row>
    <row r="9297" spans="17:19">
      <c r="Q9297" s="23"/>
      <c r="R9297" s="23"/>
      <c r="S9297" s="23"/>
    </row>
    <row r="9298" spans="17:19">
      <c r="Q9298" s="23"/>
      <c r="R9298" s="23"/>
      <c r="S9298" s="23"/>
    </row>
    <row r="9299" spans="17:19">
      <c r="Q9299" s="23"/>
      <c r="R9299" s="23"/>
      <c r="S9299" s="23"/>
    </row>
    <row r="9300" spans="17:19">
      <c r="Q9300" s="23"/>
      <c r="R9300" s="23"/>
      <c r="S9300" s="23"/>
    </row>
    <row r="9301" spans="17:19">
      <c r="Q9301" s="23"/>
      <c r="R9301" s="23"/>
      <c r="S9301" s="23"/>
    </row>
    <row r="9302" spans="17:19">
      <c r="Q9302" s="23"/>
      <c r="R9302" s="23"/>
      <c r="S9302" s="23"/>
    </row>
    <row r="9303" spans="17:19">
      <c r="Q9303" s="23"/>
      <c r="R9303" s="23"/>
      <c r="S9303" s="23"/>
    </row>
    <row r="9304" spans="17:19">
      <c r="Q9304" s="23"/>
      <c r="R9304" s="23"/>
      <c r="S9304" s="23"/>
    </row>
    <row r="9305" spans="17:19">
      <c r="Q9305" s="23"/>
      <c r="R9305" s="23"/>
      <c r="S9305" s="23"/>
    </row>
    <row r="9306" spans="17:19">
      <c r="Q9306" s="23"/>
      <c r="R9306" s="23"/>
      <c r="S9306" s="23"/>
    </row>
    <row r="9307" spans="17:19">
      <c r="Q9307" s="23"/>
      <c r="R9307" s="23"/>
      <c r="S9307" s="23"/>
    </row>
    <row r="9308" spans="17:19">
      <c r="Q9308" s="23"/>
      <c r="R9308" s="23"/>
      <c r="S9308" s="23"/>
    </row>
    <row r="9309" spans="17:19">
      <c r="Q9309" s="23"/>
      <c r="R9309" s="23"/>
      <c r="S9309" s="23"/>
    </row>
    <row r="9310" spans="17:19">
      <c r="Q9310" s="23"/>
      <c r="R9310" s="23"/>
      <c r="S9310" s="23"/>
    </row>
    <row r="9311" spans="17:19">
      <c r="Q9311" s="23"/>
      <c r="R9311" s="23"/>
      <c r="S9311" s="23"/>
    </row>
    <row r="9312" spans="17:19">
      <c r="Q9312" s="23"/>
      <c r="R9312" s="23"/>
      <c r="S9312" s="23"/>
    </row>
    <row r="9313" spans="17:19">
      <c r="Q9313" s="23"/>
      <c r="R9313" s="23"/>
      <c r="S9313" s="23"/>
    </row>
    <row r="9314" spans="17:19">
      <c r="Q9314" s="23"/>
      <c r="R9314" s="23"/>
      <c r="S9314" s="23"/>
    </row>
    <row r="9315" spans="17:19">
      <c r="Q9315" s="23"/>
      <c r="R9315" s="23"/>
      <c r="S9315" s="23"/>
    </row>
    <row r="9316" spans="17:19">
      <c r="Q9316" s="23"/>
      <c r="R9316" s="23"/>
      <c r="S9316" s="23"/>
    </row>
    <row r="9317" spans="17:19">
      <c r="Q9317" s="23"/>
      <c r="R9317" s="23"/>
      <c r="S9317" s="23"/>
    </row>
    <row r="9318" spans="17:19">
      <c r="Q9318" s="23"/>
      <c r="R9318" s="23"/>
      <c r="S9318" s="23"/>
    </row>
    <row r="9319" spans="17:19">
      <c r="Q9319" s="23"/>
      <c r="R9319" s="23"/>
      <c r="S9319" s="23"/>
    </row>
    <row r="9320" spans="17:19">
      <c r="Q9320" s="23"/>
      <c r="R9320" s="23"/>
      <c r="S9320" s="23"/>
    </row>
    <row r="9321" spans="17:19">
      <c r="Q9321" s="23"/>
      <c r="R9321" s="23"/>
      <c r="S9321" s="23"/>
    </row>
    <row r="9322" spans="17:19">
      <c r="Q9322" s="23"/>
      <c r="R9322" s="23"/>
      <c r="S9322" s="23"/>
    </row>
    <row r="9323" spans="17:19">
      <c r="Q9323" s="23"/>
      <c r="R9323" s="23"/>
      <c r="S9323" s="23"/>
    </row>
    <row r="9324" spans="17:19">
      <c r="Q9324" s="23"/>
      <c r="R9324" s="23"/>
      <c r="S9324" s="23"/>
    </row>
    <row r="9325" spans="17:19">
      <c r="Q9325" s="23"/>
      <c r="R9325" s="23"/>
      <c r="S9325" s="23"/>
    </row>
    <row r="9326" spans="17:19">
      <c r="Q9326" s="23"/>
      <c r="R9326" s="23"/>
      <c r="S9326" s="23"/>
    </row>
    <row r="9327" spans="17:19">
      <c r="Q9327" s="23"/>
      <c r="R9327" s="23"/>
      <c r="S9327" s="23"/>
    </row>
    <row r="9328" spans="17:19">
      <c r="Q9328" s="23"/>
      <c r="R9328" s="23"/>
      <c r="S9328" s="23"/>
    </row>
    <row r="9329" spans="17:19">
      <c r="Q9329" s="23"/>
      <c r="R9329" s="23"/>
      <c r="S9329" s="23"/>
    </row>
    <row r="9330" spans="17:19">
      <c r="Q9330" s="23"/>
      <c r="R9330" s="23"/>
      <c r="S9330" s="23"/>
    </row>
    <row r="9331" spans="17:19">
      <c r="Q9331" s="23"/>
      <c r="R9331" s="23"/>
      <c r="S9331" s="23"/>
    </row>
    <row r="9332" spans="17:19">
      <c r="Q9332" s="23"/>
      <c r="R9332" s="23"/>
      <c r="S9332" s="23"/>
    </row>
    <row r="9333" spans="17:19">
      <c r="Q9333" s="23"/>
      <c r="R9333" s="23"/>
      <c r="S9333" s="23"/>
    </row>
    <row r="9334" spans="17:19">
      <c r="Q9334" s="23"/>
      <c r="R9334" s="23"/>
      <c r="S9334" s="23"/>
    </row>
    <row r="9335" spans="17:19">
      <c r="Q9335" s="23"/>
      <c r="R9335" s="23"/>
      <c r="S9335" s="23"/>
    </row>
    <row r="9336" spans="17:19">
      <c r="Q9336" s="23"/>
      <c r="R9336" s="23"/>
      <c r="S9336" s="23"/>
    </row>
    <row r="9337" spans="17:19">
      <c r="Q9337" s="23"/>
      <c r="R9337" s="23"/>
      <c r="S9337" s="23"/>
    </row>
    <row r="9338" spans="17:19">
      <c r="Q9338" s="23"/>
      <c r="R9338" s="23"/>
      <c r="S9338" s="23"/>
    </row>
    <row r="9339" spans="17:19">
      <c r="Q9339" s="23"/>
      <c r="R9339" s="23"/>
      <c r="S9339" s="23"/>
    </row>
    <row r="9340" spans="17:19">
      <c r="Q9340" s="23"/>
      <c r="R9340" s="23"/>
      <c r="S9340" s="23"/>
    </row>
    <row r="9341" spans="17:19">
      <c r="Q9341" s="23"/>
      <c r="R9341" s="23"/>
      <c r="S9341" s="23"/>
    </row>
    <row r="9342" spans="17:19">
      <c r="Q9342" s="23"/>
      <c r="R9342" s="23"/>
      <c r="S9342" s="23"/>
    </row>
    <row r="9343" spans="17:19">
      <c r="Q9343" s="23"/>
      <c r="R9343" s="23"/>
      <c r="S9343" s="23"/>
    </row>
    <row r="9344" spans="17:19">
      <c r="Q9344" s="23"/>
      <c r="R9344" s="23"/>
      <c r="S9344" s="23"/>
    </row>
    <row r="9345" spans="17:19">
      <c r="Q9345" s="23"/>
      <c r="R9345" s="23"/>
      <c r="S9345" s="23"/>
    </row>
    <row r="9346" spans="17:19">
      <c r="Q9346" s="23"/>
      <c r="R9346" s="23"/>
      <c r="S9346" s="23"/>
    </row>
    <row r="9347" spans="17:19">
      <c r="Q9347" s="23"/>
      <c r="R9347" s="23"/>
      <c r="S9347" s="23"/>
    </row>
    <row r="9348" spans="17:19">
      <c r="Q9348" s="23"/>
      <c r="R9348" s="23"/>
      <c r="S9348" s="23"/>
    </row>
    <row r="9349" spans="17:19">
      <c r="Q9349" s="23"/>
      <c r="R9349" s="23"/>
      <c r="S9349" s="23"/>
    </row>
    <row r="9350" spans="17:19">
      <c r="Q9350" s="23"/>
      <c r="R9350" s="23"/>
      <c r="S9350" s="23"/>
    </row>
    <row r="9351" spans="17:19">
      <c r="Q9351" s="23"/>
      <c r="R9351" s="23"/>
      <c r="S9351" s="23"/>
    </row>
    <row r="9352" spans="17:19">
      <c r="Q9352" s="23"/>
      <c r="R9352" s="23"/>
      <c r="S9352" s="23"/>
    </row>
    <row r="9353" spans="17:19">
      <c r="Q9353" s="23"/>
      <c r="R9353" s="23"/>
      <c r="S9353" s="23"/>
    </row>
    <row r="9354" spans="17:19">
      <c r="Q9354" s="23"/>
      <c r="R9354" s="23"/>
      <c r="S9354" s="23"/>
    </row>
    <row r="9355" spans="17:19">
      <c r="Q9355" s="23"/>
      <c r="R9355" s="23"/>
      <c r="S9355" s="23"/>
    </row>
    <row r="9356" spans="17:19">
      <c r="Q9356" s="23"/>
      <c r="R9356" s="23"/>
      <c r="S9356" s="23"/>
    </row>
    <row r="9357" spans="17:19">
      <c r="Q9357" s="23"/>
      <c r="R9357" s="23"/>
      <c r="S9357" s="23"/>
    </row>
    <row r="9358" spans="17:19">
      <c r="Q9358" s="23"/>
      <c r="R9358" s="23"/>
      <c r="S9358" s="23"/>
    </row>
    <row r="9359" spans="17:19">
      <c r="Q9359" s="23"/>
      <c r="R9359" s="23"/>
      <c r="S9359" s="23"/>
    </row>
    <row r="9360" spans="17:19">
      <c r="Q9360" s="23"/>
      <c r="R9360" s="23"/>
      <c r="S9360" s="23"/>
    </row>
    <row r="9361" spans="17:19">
      <c r="Q9361" s="23"/>
      <c r="R9361" s="23"/>
      <c r="S9361" s="23"/>
    </row>
    <row r="9362" spans="17:19">
      <c r="Q9362" s="23"/>
      <c r="R9362" s="23"/>
      <c r="S9362" s="23"/>
    </row>
    <row r="9363" spans="17:19">
      <c r="Q9363" s="23"/>
      <c r="R9363" s="23"/>
      <c r="S9363" s="23"/>
    </row>
    <row r="9364" spans="17:19">
      <c r="Q9364" s="23"/>
      <c r="R9364" s="23"/>
      <c r="S9364" s="23"/>
    </row>
    <row r="9365" spans="17:19">
      <c r="Q9365" s="23"/>
      <c r="R9365" s="23"/>
      <c r="S9365" s="23"/>
    </row>
    <row r="9366" spans="17:19">
      <c r="Q9366" s="23"/>
      <c r="R9366" s="23"/>
      <c r="S9366" s="23"/>
    </row>
    <row r="9367" spans="17:19">
      <c r="Q9367" s="23"/>
      <c r="R9367" s="23"/>
      <c r="S9367" s="23"/>
    </row>
    <row r="9368" spans="17:19">
      <c r="Q9368" s="23"/>
      <c r="R9368" s="23"/>
      <c r="S9368" s="23"/>
    </row>
    <row r="9369" spans="17:19">
      <c r="Q9369" s="23"/>
      <c r="R9369" s="23"/>
      <c r="S9369" s="23"/>
    </row>
    <row r="9370" spans="17:19">
      <c r="Q9370" s="23"/>
      <c r="R9370" s="23"/>
      <c r="S9370" s="23"/>
    </row>
    <row r="9371" spans="17:19">
      <c r="Q9371" s="23"/>
      <c r="R9371" s="23"/>
      <c r="S9371" s="23"/>
    </row>
    <row r="9372" spans="17:19">
      <c r="Q9372" s="23"/>
      <c r="R9372" s="23"/>
      <c r="S9372" s="23"/>
    </row>
    <row r="9373" spans="17:19">
      <c r="Q9373" s="23"/>
      <c r="R9373" s="23"/>
      <c r="S9373" s="23"/>
    </row>
    <row r="9374" spans="17:19">
      <c r="Q9374" s="23"/>
      <c r="R9374" s="23"/>
      <c r="S9374" s="23"/>
    </row>
    <row r="9375" spans="17:19">
      <c r="Q9375" s="23"/>
      <c r="R9375" s="23"/>
      <c r="S9375" s="23"/>
    </row>
    <row r="9376" spans="17:19">
      <c r="Q9376" s="23"/>
      <c r="R9376" s="23"/>
      <c r="S9376" s="23"/>
    </row>
    <row r="9377" spans="17:19">
      <c r="Q9377" s="23"/>
      <c r="R9377" s="23"/>
      <c r="S9377" s="23"/>
    </row>
    <row r="9378" spans="17:19">
      <c r="Q9378" s="23"/>
      <c r="R9378" s="23"/>
      <c r="S9378" s="23"/>
    </row>
    <row r="9379" spans="17:19">
      <c r="Q9379" s="23"/>
      <c r="R9379" s="23"/>
      <c r="S9379" s="23"/>
    </row>
    <row r="9380" spans="17:19">
      <c r="Q9380" s="23"/>
      <c r="R9380" s="23"/>
      <c r="S9380" s="23"/>
    </row>
    <row r="9381" spans="17:19">
      <c r="Q9381" s="23"/>
      <c r="R9381" s="23"/>
      <c r="S9381" s="23"/>
    </row>
    <row r="9382" spans="17:19">
      <c r="Q9382" s="23"/>
      <c r="R9382" s="23"/>
      <c r="S9382" s="23"/>
    </row>
    <row r="9383" spans="17:19">
      <c r="Q9383" s="23"/>
      <c r="R9383" s="23"/>
      <c r="S9383" s="23"/>
    </row>
    <row r="9384" spans="17:19">
      <c r="Q9384" s="23"/>
      <c r="R9384" s="23"/>
      <c r="S9384" s="23"/>
    </row>
    <row r="9385" spans="17:19">
      <c r="Q9385" s="23"/>
      <c r="R9385" s="23"/>
      <c r="S9385" s="23"/>
    </row>
    <row r="9386" spans="17:19">
      <c r="Q9386" s="23"/>
      <c r="R9386" s="23"/>
      <c r="S9386" s="23"/>
    </row>
    <row r="9387" spans="17:19">
      <c r="Q9387" s="23"/>
      <c r="R9387" s="23"/>
      <c r="S9387" s="23"/>
    </row>
    <row r="9388" spans="17:19">
      <c r="Q9388" s="23"/>
      <c r="R9388" s="23"/>
      <c r="S9388" s="23"/>
    </row>
    <row r="9389" spans="17:19">
      <c r="Q9389" s="23"/>
      <c r="R9389" s="23"/>
      <c r="S9389" s="23"/>
    </row>
    <row r="9390" spans="17:19">
      <c r="Q9390" s="23"/>
      <c r="R9390" s="23"/>
      <c r="S9390" s="23"/>
    </row>
    <row r="9391" spans="17:19">
      <c r="Q9391" s="23"/>
      <c r="R9391" s="23"/>
      <c r="S9391" s="23"/>
    </row>
    <row r="9392" spans="17:19">
      <c r="Q9392" s="23"/>
      <c r="R9392" s="23"/>
      <c r="S9392" s="23"/>
    </row>
    <row r="9393" spans="17:19">
      <c r="Q9393" s="23"/>
      <c r="R9393" s="23"/>
      <c r="S9393" s="23"/>
    </row>
    <row r="9394" spans="17:19">
      <c r="Q9394" s="23"/>
      <c r="R9394" s="23"/>
      <c r="S9394" s="23"/>
    </row>
    <row r="9395" spans="17:19">
      <c r="Q9395" s="23"/>
      <c r="R9395" s="23"/>
      <c r="S9395" s="23"/>
    </row>
    <row r="9396" spans="17:19">
      <c r="Q9396" s="23"/>
      <c r="R9396" s="23"/>
      <c r="S9396" s="23"/>
    </row>
    <row r="9397" spans="17:19">
      <c r="Q9397" s="23"/>
      <c r="R9397" s="23"/>
      <c r="S9397" s="23"/>
    </row>
    <row r="9398" spans="17:19">
      <c r="Q9398" s="23"/>
      <c r="R9398" s="23"/>
      <c r="S9398" s="23"/>
    </row>
    <row r="9399" spans="17:19">
      <c r="Q9399" s="23"/>
      <c r="R9399" s="23"/>
      <c r="S9399" s="23"/>
    </row>
    <row r="9400" spans="17:19">
      <c r="Q9400" s="23"/>
      <c r="R9400" s="23"/>
      <c r="S9400" s="23"/>
    </row>
    <row r="9401" spans="17:19">
      <c r="Q9401" s="23"/>
      <c r="R9401" s="23"/>
      <c r="S9401" s="23"/>
    </row>
    <row r="9402" spans="17:19">
      <c r="Q9402" s="23"/>
      <c r="R9402" s="23"/>
      <c r="S9402" s="23"/>
    </row>
    <row r="9403" spans="17:19">
      <c r="Q9403" s="23"/>
      <c r="R9403" s="23"/>
      <c r="S9403" s="23"/>
    </row>
    <row r="9404" spans="17:19">
      <c r="Q9404" s="23"/>
      <c r="R9404" s="23"/>
      <c r="S9404" s="23"/>
    </row>
    <row r="9405" spans="17:19">
      <c r="Q9405" s="23"/>
      <c r="R9405" s="23"/>
      <c r="S9405" s="23"/>
    </row>
    <row r="9406" spans="17:19">
      <c r="Q9406" s="23"/>
      <c r="R9406" s="23"/>
      <c r="S9406" s="23"/>
    </row>
    <row r="9407" spans="17:19">
      <c r="Q9407" s="23"/>
      <c r="R9407" s="23"/>
      <c r="S9407" s="23"/>
    </row>
    <row r="9408" spans="17:19">
      <c r="Q9408" s="23"/>
      <c r="R9408" s="23"/>
      <c r="S9408" s="23"/>
    </row>
    <row r="9409" spans="17:19">
      <c r="Q9409" s="23"/>
      <c r="R9409" s="23"/>
      <c r="S9409" s="23"/>
    </row>
    <row r="9410" spans="17:19">
      <c r="Q9410" s="23"/>
      <c r="R9410" s="23"/>
      <c r="S9410" s="23"/>
    </row>
    <row r="9411" spans="17:19">
      <c r="Q9411" s="23"/>
      <c r="R9411" s="23"/>
      <c r="S9411" s="23"/>
    </row>
    <row r="9412" spans="17:19">
      <c r="Q9412" s="23"/>
      <c r="R9412" s="23"/>
      <c r="S9412" s="23"/>
    </row>
    <row r="9413" spans="17:19">
      <c r="Q9413" s="23"/>
      <c r="R9413" s="23"/>
      <c r="S9413" s="23"/>
    </row>
    <row r="9414" spans="17:19">
      <c r="Q9414" s="23"/>
      <c r="R9414" s="23"/>
      <c r="S9414" s="23"/>
    </row>
    <row r="9415" spans="17:19">
      <c r="Q9415" s="23"/>
      <c r="R9415" s="23"/>
      <c r="S9415" s="23"/>
    </row>
    <row r="9416" spans="17:19">
      <c r="Q9416" s="23"/>
      <c r="R9416" s="23"/>
      <c r="S9416" s="23"/>
    </row>
    <row r="9417" spans="17:19">
      <c r="Q9417" s="23"/>
      <c r="R9417" s="23"/>
      <c r="S9417" s="23"/>
    </row>
    <row r="9418" spans="17:19">
      <c r="Q9418" s="23"/>
      <c r="R9418" s="23"/>
      <c r="S9418" s="23"/>
    </row>
    <row r="9419" spans="17:19">
      <c r="Q9419" s="23"/>
      <c r="R9419" s="23"/>
      <c r="S9419" s="23"/>
    </row>
    <row r="9420" spans="17:19">
      <c r="Q9420" s="23"/>
      <c r="R9420" s="23"/>
      <c r="S9420" s="23"/>
    </row>
    <row r="9421" spans="17:19">
      <c r="Q9421" s="23"/>
      <c r="R9421" s="23"/>
      <c r="S9421" s="23"/>
    </row>
    <row r="9422" spans="17:19">
      <c r="Q9422" s="23"/>
      <c r="R9422" s="23"/>
      <c r="S9422" s="23"/>
    </row>
    <row r="9423" spans="17:19">
      <c r="Q9423" s="23"/>
      <c r="R9423" s="23"/>
      <c r="S9423" s="23"/>
    </row>
    <row r="9424" spans="17:19">
      <c r="Q9424" s="23"/>
      <c r="R9424" s="23"/>
      <c r="S9424" s="23"/>
    </row>
    <row r="9425" spans="17:19">
      <c r="Q9425" s="23"/>
      <c r="R9425" s="23"/>
      <c r="S9425" s="23"/>
    </row>
    <row r="9426" spans="17:19">
      <c r="Q9426" s="23"/>
      <c r="R9426" s="23"/>
      <c r="S9426" s="23"/>
    </row>
    <row r="9427" spans="17:19">
      <c r="Q9427" s="23"/>
      <c r="R9427" s="23"/>
      <c r="S9427" s="23"/>
    </row>
    <row r="9428" spans="17:19">
      <c r="Q9428" s="23"/>
      <c r="R9428" s="23"/>
      <c r="S9428" s="23"/>
    </row>
    <row r="9429" spans="17:19">
      <c r="Q9429" s="23"/>
      <c r="R9429" s="23"/>
      <c r="S9429" s="23"/>
    </row>
    <row r="9430" spans="17:19">
      <c r="Q9430" s="23"/>
      <c r="R9430" s="23"/>
      <c r="S9430" s="23"/>
    </row>
    <row r="9431" spans="17:19">
      <c r="Q9431" s="23"/>
      <c r="R9431" s="23"/>
      <c r="S9431" s="23"/>
    </row>
    <row r="9432" spans="17:19">
      <c r="Q9432" s="23"/>
      <c r="R9432" s="23"/>
      <c r="S9432" s="23"/>
    </row>
    <row r="9433" spans="17:19">
      <c r="Q9433" s="23"/>
      <c r="R9433" s="23"/>
      <c r="S9433" s="23"/>
    </row>
    <row r="9434" spans="17:19">
      <c r="Q9434" s="23"/>
      <c r="R9434" s="23"/>
      <c r="S9434" s="23"/>
    </row>
    <row r="9435" spans="17:19">
      <c r="Q9435" s="23"/>
      <c r="R9435" s="23"/>
      <c r="S9435" s="23"/>
    </row>
    <row r="9436" spans="17:19">
      <c r="Q9436" s="23"/>
      <c r="R9436" s="23"/>
      <c r="S9436" s="23"/>
    </row>
    <row r="9437" spans="17:19">
      <c r="Q9437" s="23"/>
      <c r="R9437" s="23"/>
      <c r="S9437" s="23"/>
    </row>
    <row r="9438" spans="17:19">
      <c r="Q9438" s="23"/>
      <c r="R9438" s="23"/>
      <c r="S9438" s="23"/>
    </row>
    <row r="9439" spans="17:19">
      <c r="Q9439" s="23"/>
      <c r="R9439" s="23"/>
      <c r="S9439" s="23"/>
    </row>
    <row r="9440" spans="17:19">
      <c r="Q9440" s="23"/>
      <c r="R9440" s="23"/>
      <c r="S9440" s="23"/>
    </row>
    <row r="9441" spans="17:19">
      <c r="Q9441" s="23"/>
      <c r="R9441" s="23"/>
      <c r="S9441" s="23"/>
    </row>
    <row r="9442" spans="17:19">
      <c r="Q9442" s="23"/>
      <c r="R9442" s="23"/>
      <c r="S9442" s="23"/>
    </row>
    <row r="9443" spans="17:19">
      <c r="Q9443" s="23"/>
      <c r="R9443" s="23"/>
      <c r="S9443" s="23"/>
    </row>
    <row r="9444" spans="17:19">
      <c r="Q9444" s="23"/>
      <c r="R9444" s="23"/>
      <c r="S9444" s="23"/>
    </row>
    <row r="9445" spans="17:19">
      <c r="Q9445" s="23"/>
      <c r="R9445" s="23"/>
      <c r="S9445" s="23"/>
    </row>
    <row r="9446" spans="17:19">
      <c r="Q9446" s="23"/>
      <c r="R9446" s="23"/>
      <c r="S9446" s="23"/>
    </row>
    <row r="9447" spans="17:19">
      <c r="Q9447" s="23"/>
      <c r="R9447" s="23"/>
      <c r="S9447" s="23"/>
    </row>
    <row r="9448" spans="17:19">
      <c r="Q9448" s="23"/>
      <c r="R9448" s="23"/>
      <c r="S9448" s="23"/>
    </row>
    <row r="9449" spans="17:19">
      <c r="Q9449" s="23"/>
      <c r="R9449" s="23"/>
      <c r="S9449" s="23"/>
    </row>
    <row r="9450" spans="17:19">
      <c r="Q9450" s="23"/>
      <c r="R9450" s="23"/>
      <c r="S9450" s="23"/>
    </row>
    <row r="9451" spans="17:19">
      <c r="Q9451" s="23"/>
      <c r="R9451" s="23"/>
      <c r="S9451" s="23"/>
    </row>
    <row r="9452" spans="17:19">
      <c r="Q9452" s="23"/>
      <c r="R9452" s="23"/>
      <c r="S9452" s="23"/>
    </row>
    <row r="9453" spans="17:19">
      <c r="Q9453" s="23"/>
      <c r="R9453" s="23"/>
      <c r="S9453" s="23"/>
    </row>
    <row r="9454" spans="17:19">
      <c r="Q9454" s="23"/>
      <c r="R9454" s="23"/>
      <c r="S9454" s="23"/>
    </row>
    <row r="9455" spans="17:19">
      <c r="Q9455" s="23"/>
      <c r="R9455" s="23"/>
      <c r="S9455" s="23"/>
    </row>
    <row r="9456" spans="17:19">
      <c r="Q9456" s="23"/>
      <c r="R9456" s="23"/>
      <c r="S9456" s="23"/>
    </row>
    <row r="9457" spans="17:19">
      <c r="Q9457" s="23"/>
      <c r="R9457" s="23"/>
      <c r="S9457" s="23"/>
    </row>
    <row r="9458" spans="17:19">
      <c r="Q9458" s="23"/>
      <c r="R9458" s="23"/>
      <c r="S9458" s="23"/>
    </row>
    <row r="9459" spans="17:19">
      <c r="Q9459" s="23"/>
      <c r="R9459" s="23"/>
      <c r="S9459" s="23"/>
    </row>
    <row r="9460" spans="17:19">
      <c r="Q9460" s="23"/>
      <c r="R9460" s="23"/>
      <c r="S9460" s="23"/>
    </row>
    <row r="9461" spans="17:19">
      <c r="Q9461" s="23"/>
      <c r="R9461" s="23"/>
      <c r="S9461" s="23"/>
    </row>
    <row r="9462" spans="17:19">
      <c r="Q9462" s="23"/>
      <c r="R9462" s="23"/>
      <c r="S9462" s="23"/>
    </row>
    <row r="9463" spans="17:19">
      <c r="Q9463" s="23"/>
      <c r="R9463" s="23"/>
      <c r="S9463" s="23"/>
    </row>
    <row r="9464" spans="17:19">
      <c r="Q9464" s="23"/>
      <c r="R9464" s="23"/>
      <c r="S9464" s="23"/>
    </row>
    <row r="9465" spans="17:19">
      <c r="Q9465" s="23"/>
      <c r="R9465" s="23"/>
      <c r="S9465" s="23"/>
    </row>
    <row r="9466" spans="17:19">
      <c r="Q9466" s="23"/>
      <c r="R9466" s="23"/>
      <c r="S9466" s="23"/>
    </row>
    <row r="9467" spans="17:19">
      <c r="Q9467" s="23"/>
      <c r="R9467" s="23"/>
      <c r="S9467" s="23"/>
    </row>
    <row r="9468" spans="17:19">
      <c r="Q9468" s="23"/>
      <c r="R9468" s="23"/>
      <c r="S9468" s="23"/>
    </row>
    <row r="9469" spans="17:19">
      <c r="Q9469" s="23"/>
      <c r="R9469" s="23"/>
      <c r="S9469" s="23"/>
    </row>
    <row r="9470" spans="17:19">
      <c r="Q9470" s="23"/>
      <c r="R9470" s="23"/>
      <c r="S9470" s="23"/>
    </row>
    <row r="9471" spans="17:19">
      <c r="Q9471" s="23"/>
      <c r="R9471" s="23"/>
      <c r="S9471" s="23"/>
    </row>
    <row r="9472" spans="17:19">
      <c r="Q9472" s="23"/>
      <c r="R9472" s="23"/>
      <c r="S9472" s="23"/>
    </row>
    <row r="9473" spans="17:19">
      <c r="Q9473" s="23"/>
      <c r="R9473" s="23"/>
      <c r="S9473" s="23"/>
    </row>
    <row r="9474" spans="17:19">
      <c r="Q9474" s="23"/>
      <c r="R9474" s="23"/>
      <c r="S9474" s="23"/>
    </row>
    <row r="9475" spans="17:19">
      <c r="Q9475" s="23"/>
      <c r="R9475" s="23"/>
      <c r="S9475" s="23"/>
    </row>
    <row r="9476" spans="17:19">
      <c r="Q9476" s="23"/>
      <c r="R9476" s="23"/>
      <c r="S9476" s="23"/>
    </row>
    <row r="9477" spans="17:19">
      <c r="Q9477" s="23"/>
      <c r="R9477" s="23"/>
      <c r="S9477" s="23"/>
    </row>
    <row r="9478" spans="17:19">
      <c r="Q9478" s="23"/>
      <c r="R9478" s="23"/>
      <c r="S9478" s="23"/>
    </row>
    <row r="9479" spans="17:19">
      <c r="Q9479" s="23"/>
      <c r="R9479" s="23"/>
      <c r="S9479" s="23"/>
    </row>
    <row r="9480" spans="17:19">
      <c r="Q9480" s="23"/>
      <c r="R9480" s="23"/>
      <c r="S9480" s="23"/>
    </row>
    <row r="9481" spans="17:19">
      <c r="Q9481" s="23"/>
      <c r="R9481" s="23"/>
      <c r="S9481" s="23"/>
    </row>
    <row r="9482" spans="17:19">
      <c r="Q9482" s="23"/>
      <c r="R9482" s="23"/>
      <c r="S9482" s="23"/>
    </row>
    <row r="9483" spans="17:19">
      <c r="Q9483" s="23"/>
      <c r="R9483" s="23"/>
      <c r="S9483" s="23"/>
    </row>
    <row r="9484" spans="17:19">
      <c r="Q9484" s="23"/>
      <c r="R9484" s="23"/>
      <c r="S9484" s="23"/>
    </row>
    <row r="9485" spans="17:19">
      <c r="Q9485" s="23"/>
      <c r="R9485" s="23"/>
      <c r="S9485" s="23"/>
    </row>
    <row r="9486" spans="17:19">
      <c r="Q9486" s="23"/>
      <c r="R9486" s="23"/>
      <c r="S9486" s="23"/>
    </row>
    <row r="9487" spans="17:19">
      <c r="Q9487" s="23"/>
      <c r="R9487" s="23"/>
      <c r="S9487" s="23"/>
    </row>
    <row r="9488" spans="17:19">
      <c r="Q9488" s="23"/>
      <c r="R9488" s="23"/>
      <c r="S9488" s="23"/>
    </row>
    <row r="9489" spans="17:19">
      <c r="Q9489" s="23"/>
      <c r="R9489" s="23"/>
      <c r="S9489" s="23"/>
    </row>
    <row r="9490" spans="17:19">
      <c r="Q9490" s="23"/>
      <c r="R9490" s="23"/>
      <c r="S9490" s="23"/>
    </row>
    <row r="9491" spans="17:19">
      <c r="Q9491" s="23"/>
      <c r="R9491" s="23"/>
      <c r="S9491" s="23"/>
    </row>
    <row r="9492" spans="17:19">
      <c r="Q9492" s="23"/>
      <c r="R9492" s="23"/>
      <c r="S9492" s="23"/>
    </row>
    <row r="9493" spans="17:19">
      <c r="Q9493" s="23"/>
      <c r="R9493" s="23"/>
      <c r="S9493" s="23"/>
    </row>
    <row r="9494" spans="17:19">
      <c r="Q9494" s="23"/>
      <c r="R9494" s="23"/>
      <c r="S9494" s="23"/>
    </row>
    <row r="9495" spans="17:19">
      <c r="Q9495" s="23"/>
      <c r="R9495" s="23"/>
      <c r="S9495" s="23"/>
    </row>
    <row r="9496" spans="17:19">
      <c r="Q9496" s="23"/>
      <c r="R9496" s="23"/>
      <c r="S9496" s="23"/>
    </row>
    <row r="9497" spans="17:19">
      <c r="Q9497" s="23"/>
      <c r="R9497" s="23"/>
      <c r="S9497" s="23"/>
    </row>
    <row r="9498" spans="17:19">
      <c r="Q9498" s="23"/>
      <c r="R9498" s="23"/>
      <c r="S9498" s="23"/>
    </row>
    <row r="9499" spans="17:19">
      <c r="Q9499" s="23"/>
      <c r="R9499" s="23"/>
      <c r="S9499" s="23"/>
    </row>
    <row r="9500" spans="17:19">
      <c r="Q9500" s="23"/>
      <c r="R9500" s="23"/>
      <c r="S9500" s="23"/>
    </row>
    <row r="9501" spans="17:19">
      <c r="Q9501" s="23"/>
      <c r="R9501" s="23"/>
      <c r="S9501" s="23"/>
    </row>
    <row r="9502" spans="17:19">
      <c r="Q9502" s="23"/>
      <c r="R9502" s="23"/>
      <c r="S9502" s="23"/>
    </row>
    <row r="9503" spans="17:19">
      <c r="Q9503" s="23"/>
      <c r="R9503" s="23"/>
      <c r="S9503" s="23"/>
    </row>
    <row r="9504" spans="17:19">
      <c r="Q9504" s="23"/>
      <c r="R9504" s="23"/>
      <c r="S9504" s="23"/>
    </row>
    <row r="9505" spans="17:19">
      <c r="Q9505" s="23"/>
      <c r="R9505" s="23"/>
      <c r="S9505" s="23"/>
    </row>
    <row r="9506" spans="17:19">
      <c r="Q9506" s="23"/>
      <c r="R9506" s="23"/>
      <c r="S9506" s="23"/>
    </row>
    <row r="9507" spans="17:19">
      <c r="Q9507" s="23"/>
      <c r="R9507" s="23"/>
      <c r="S9507" s="23"/>
    </row>
    <row r="9508" spans="17:19">
      <c r="Q9508" s="23"/>
      <c r="R9508" s="23"/>
      <c r="S9508" s="23"/>
    </row>
    <row r="9509" spans="17:19">
      <c r="Q9509" s="23"/>
      <c r="R9509" s="23"/>
      <c r="S9509" s="23"/>
    </row>
    <row r="9510" spans="17:19">
      <c r="Q9510" s="23"/>
      <c r="R9510" s="23"/>
      <c r="S9510" s="23"/>
    </row>
    <row r="9511" spans="17:19">
      <c r="Q9511" s="23"/>
      <c r="R9511" s="23"/>
      <c r="S9511" s="23"/>
    </row>
    <row r="9512" spans="17:19">
      <c r="Q9512" s="23"/>
      <c r="R9512" s="23"/>
      <c r="S9512" s="23"/>
    </row>
    <row r="9513" spans="17:19">
      <c r="Q9513" s="23"/>
      <c r="R9513" s="23"/>
      <c r="S9513" s="23"/>
    </row>
    <row r="9514" spans="17:19">
      <c r="Q9514" s="23"/>
      <c r="R9514" s="23"/>
      <c r="S9514" s="23"/>
    </row>
    <row r="9515" spans="17:19">
      <c r="Q9515" s="23"/>
      <c r="R9515" s="23"/>
      <c r="S9515" s="23"/>
    </row>
    <row r="9516" spans="17:19">
      <c r="Q9516" s="23"/>
      <c r="R9516" s="23"/>
      <c r="S9516" s="23"/>
    </row>
    <row r="9517" spans="17:19">
      <c r="Q9517" s="23"/>
      <c r="R9517" s="23"/>
      <c r="S9517" s="23"/>
    </row>
    <row r="9518" spans="17:19">
      <c r="Q9518" s="23"/>
      <c r="R9518" s="23"/>
      <c r="S9518" s="23"/>
    </row>
    <row r="9519" spans="17:19">
      <c r="Q9519" s="23"/>
      <c r="R9519" s="23"/>
      <c r="S9519" s="23"/>
    </row>
    <row r="9520" spans="17:19">
      <c r="Q9520" s="23"/>
      <c r="R9520" s="23"/>
      <c r="S9520" s="23"/>
    </row>
    <row r="9521" spans="17:19">
      <c r="Q9521" s="23"/>
      <c r="R9521" s="23"/>
      <c r="S9521" s="23"/>
    </row>
    <row r="9522" spans="17:19">
      <c r="Q9522" s="23"/>
      <c r="R9522" s="23"/>
      <c r="S9522" s="23"/>
    </row>
    <row r="9523" spans="17:19">
      <c r="Q9523" s="23"/>
      <c r="R9523" s="23"/>
      <c r="S9523" s="23"/>
    </row>
    <row r="9524" spans="17:19">
      <c r="Q9524" s="23"/>
      <c r="R9524" s="23"/>
      <c r="S9524" s="23"/>
    </row>
    <row r="9525" spans="17:19">
      <c r="Q9525" s="23"/>
      <c r="R9525" s="23"/>
      <c r="S9525" s="23"/>
    </row>
    <row r="9526" spans="17:19">
      <c r="Q9526" s="23"/>
      <c r="R9526" s="23"/>
      <c r="S9526" s="23"/>
    </row>
    <row r="9527" spans="17:19">
      <c r="Q9527" s="23"/>
      <c r="R9527" s="23"/>
      <c r="S9527" s="23"/>
    </row>
    <row r="9528" spans="17:19">
      <c r="Q9528" s="23"/>
      <c r="R9528" s="23"/>
      <c r="S9528" s="23"/>
    </row>
    <row r="9529" spans="17:19">
      <c r="Q9529" s="23"/>
      <c r="R9529" s="23"/>
      <c r="S9529" s="23"/>
    </row>
    <row r="9530" spans="17:19">
      <c r="Q9530" s="23"/>
      <c r="R9530" s="23"/>
      <c r="S9530" s="23"/>
    </row>
    <row r="9531" spans="17:19">
      <c r="Q9531" s="23"/>
      <c r="R9531" s="23"/>
      <c r="S9531" s="23"/>
    </row>
    <row r="9532" spans="17:19">
      <c r="Q9532" s="23"/>
      <c r="R9532" s="23"/>
      <c r="S9532" s="23"/>
    </row>
    <row r="9533" spans="17:19">
      <c r="Q9533" s="23"/>
      <c r="R9533" s="23"/>
      <c r="S9533" s="23"/>
    </row>
    <row r="9534" spans="17:19">
      <c r="Q9534" s="23"/>
      <c r="R9534" s="23"/>
      <c r="S9534" s="23"/>
    </row>
    <row r="9535" spans="17:19">
      <c r="Q9535" s="23"/>
      <c r="R9535" s="23"/>
      <c r="S9535" s="23"/>
    </row>
    <row r="9536" spans="17:19">
      <c r="Q9536" s="23"/>
      <c r="R9536" s="23"/>
      <c r="S9536" s="23"/>
    </row>
    <row r="9537" spans="17:19">
      <c r="Q9537" s="23"/>
      <c r="R9537" s="23"/>
      <c r="S9537" s="23"/>
    </row>
    <row r="9538" spans="17:19">
      <c r="Q9538" s="23"/>
      <c r="R9538" s="23"/>
      <c r="S9538" s="23"/>
    </row>
    <row r="9539" spans="17:19">
      <c r="Q9539" s="23"/>
      <c r="R9539" s="23"/>
      <c r="S9539" s="23"/>
    </row>
    <row r="9540" spans="17:19">
      <c r="Q9540" s="23"/>
      <c r="R9540" s="23"/>
      <c r="S9540" s="23"/>
    </row>
    <row r="9541" spans="17:19">
      <c r="Q9541" s="23"/>
      <c r="R9541" s="23"/>
      <c r="S9541" s="23"/>
    </row>
    <row r="9542" spans="17:19">
      <c r="Q9542" s="23"/>
      <c r="R9542" s="23"/>
      <c r="S9542" s="23"/>
    </row>
    <row r="9543" spans="17:19">
      <c r="Q9543" s="23"/>
      <c r="R9543" s="23"/>
      <c r="S9543" s="23"/>
    </row>
    <row r="9544" spans="17:19">
      <c r="Q9544" s="23"/>
      <c r="R9544" s="23"/>
      <c r="S9544" s="23"/>
    </row>
    <row r="9545" spans="17:19">
      <c r="Q9545" s="23"/>
      <c r="R9545" s="23"/>
      <c r="S9545" s="23"/>
    </row>
    <row r="9546" spans="17:19">
      <c r="Q9546" s="23"/>
      <c r="R9546" s="23"/>
      <c r="S9546" s="23"/>
    </row>
    <row r="9547" spans="17:19">
      <c r="Q9547" s="23"/>
      <c r="R9547" s="23"/>
      <c r="S9547" s="23"/>
    </row>
    <row r="9548" spans="17:19">
      <c r="Q9548" s="23"/>
      <c r="R9548" s="23"/>
      <c r="S9548" s="23"/>
    </row>
    <row r="9549" spans="17:19">
      <c r="Q9549" s="23"/>
      <c r="R9549" s="23"/>
      <c r="S9549" s="23"/>
    </row>
    <row r="9550" spans="17:19">
      <c r="Q9550" s="23"/>
      <c r="R9550" s="23"/>
      <c r="S9550" s="23"/>
    </row>
    <row r="9551" spans="17:19">
      <c r="Q9551" s="23"/>
      <c r="R9551" s="23"/>
      <c r="S9551" s="23"/>
    </row>
    <row r="9552" spans="17:19">
      <c r="Q9552" s="23"/>
      <c r="R9552" s="23"/>
      <c r="S9552" s="23"/>
    </row>
    <row r="9553" spans="17:19">
      <c r="Q9553" s="23"/>
      <c r="R9553" s="23"/>
      <c r="S9553" s="23"/>
    </row>
    <row r="9554" spans="17:19">
      <c r="Q9554" s="23"/>
      <c r="R9554" s="23"/>
      <c r="S9554" s="23"/>
    </row>
    <row r="9555" spans="17:19">
      <c r="Q9555" s="23"/>
      <c r="R9555" s="23"/>
      <c r="S9555" s="23"/>
    </row>
    <row r="9556" spans="17:19">
      <c r="Q9556" s="23"/>
      <c r="R9556" s="23"/>
      <c r="S9556" s="23"/>
    </row>
    <row r="9557" spans="17:19">
      <c r="Q9557" s="23"/>
      <c r="R9557" s="23"/>
      <c r="S9557" s="23"/>
    </row>
    <row r="9558" spans="17:19">
      <c r="Q9558" s="23"/>
      <c r="R9558" s="23"/>
      <c r="S9558" s="23"/>
    </row>
    <row r="9559" spans="17:19">
      <c r="Q9559" s="23"/>
      <c r="R9559" s="23"/>
      <c r="S9559" s="23"/>
    </row>
    <row r="9560" spans="17:19">
      <c r="Q9560" s="23"/>
      <c r="R9560" s="23"/>
      <c r="S9560" s="23"/>
    </row>
    <row r="9561" spans="17:19">
      <c r="Q9561" s="23"/>
      <c r="R9561" s="23"/>
      <c r="S9561" s="23"/>
    </row>
    <row r="9562" spans="17:19">
      <c r="Q9562" s="23"/>
      <c r="R9562" s="23"/>
      <c r="S9562" s="23"/>
    </row>
    <row r="9563" spans="17:19">
      <c r="Q9563" s="23"/>
      <c r="R9563" s="23"/>
      <c r="S9563" s="23"/>
    </row>
    <row r="9564" spans="17:19">
      <c r="Q9564" s="23"/>
      <c r="R9564" s="23"/>
      <c r="S9564" s="23"/>
    </row>
    <row r="9565" spans="17:19">
      <c r="Q9565" s="23"/>
      <c r="R9565" s="23"/>
      <c r="S9565" s="23"/>
    </row>
    <row r="9566" spans="17:19">
      <c r="Q9566" s="23"/>
      <c r="R9566" s="23"/>
      <c r="S9566" s="23"/>
    </row>
    <row r="9567" spans="17:19">
      <c r="Q9567" s="23"/>
      <c r="R9567" s="23"/>
      <c r="S9567" s="23"/>
    </row>
    <row r="9568" spans="17:19">
      <c r="Q9568" s="23"/>
      <c r="R9568" s="23"/>
      <c r="S9568" s="23"/>
    </row>
    <row r="9569" spans="17:19">
      <c r="Q9569" s="23"/>
      <c r="R9569" s="23"/>
      <c r="S9569" s="23"/>
    </row>
    <row r="9570" spans="17:19">
      <c r="Q9570" s="23"/>
      <c r="R9570" s="23"/>
      <c r="S9570" s="23"/>
    </row>
    <row r="9571" spans="17:19">
      <c r="Q9571" s="23"/>
      <c r="R9571" s="23"/>
      <c r="S9571" s="23"/>
    </row>
    <row r="9572" spans="17:19">
      <c r="Q9572" s="23"/>
      <c r="R9572" s="23"/>
      <c r="S9572" s="23"/>
    </row>
    <row r="9573" spans="17:19">
      <c r="Q9573" s="23"/>
      <c r="R9573" s="23"/>
      <c r="S9573" s="23"/>
    </row>
    <row r="9574" spans="17:19">
      <c r="Q9574" s="23"/>
      <c r="R9574" s="23"/>
      <c r="S9574" s="23"/>
    </row>
    <row r="9575" spans="17:19">
      <c r="Q9575" s="23"/>
      <c r="R9575" s="23"/>
      <c r="S9575" s="23"/>
    </row>
    <row r="9576" spans="17:19">
      <c r="Q9576" s="23"/>
      <c r="R9576" s="23"/>
      <c r="S9576" s="23"/>
    </row>
    <row r="9577" spans="17:19">
      <c r="Q9577" s="23"/>
      <c r="R9577" s="23"/>
      <c r="S9577" s="23"/>
    </row>
    <row r="9578" spans="17:19">
      <c r="Q9578" s="23"/>
      <c r="R9578" s="23"/>
      <c r="S9578" s="23"/>
    </row>
    <row r="9579" spans="17:19">
      <c r="Q9579" s="23"/>
      <c r="R9579" s="23"/>
      <c r="S9579" s="23"/>
    </row>
    <row r="9580" spans="17:19">
      <c r="Q9580" s="23"/>
      <c r="R9580" s="23"/>
      <c r="S9580" s="23"/>
    </row>
    <row r="9581" spans="17:19">
      <c r="Q9581" s="23"/>
      <c r="R9581" s="23"/>
      <c r="S9581" s="23"/>
    </row>
    <row r="9582" spans="17:19">
      <c r="Q9582" s="23"/>
      <c r="R9582" s="23"/>
      <c r="S9582" s="23"/>
    </row>
    <row r="9583" spans="17:19">
      <c r="Q9583" s="23"/>
      <c r="R9583" s="23"/>
      <c r="S9583" s="23"/>
    </row>
    <row r="9584" spans="17:19">
      <c r="Q9584" s="23"/>
      <c r="R9584" s="23"/>
      <c r="S9584" s="23"/>
    </row>
    <row r="9585" spans="17:19">
      <c r="Q9585" s="23"/>
      <c r="R9585" s="23"/>
      <c r="S9585" s="23"/>
    </row>
    <row r="9586" spans="17:19">
      <c r="Q9586" s="23"/>
      <c r="R9586" s="23"/>
      <c r="S9586" s="23"/>
    </row>
    <row r="9587" spans="17:19">
      <c r="Q9587" s="23"/>
      <c r="R9587" s="23"/>
      <c r="S9587" s="23"/>
    </row>
    <row r="9588" spans="17:19">
      <c r="Q9588" s="23"/>
      <c r="R9588" s="23"/>
      <c r="S9588" s="23"/>
    </row>
    <row r="9589" spans="17:19">
      <c r="Q9589" s="23"/>
      <c r="R9589" s="23"/>
      <c r="S9589" s="23"/>
    </row>
    <row r="9590" spans="17:19">
      <c r="Q9590" s="23"/>
      <c r="R9590" s="23"/>
      <c r="S9590" s="23"/>
    </row>
    <row r="9591" spans="17:19">
      <c r="Q9591" s="23"/>
      <c r="R9591" s="23"/>
      <c r="S9591" s="23"/>
    </row>
    <row r="9592" spans="17:19">
      <c r="Q9592" s="23"/>
      <c r="R9592" s="23"/>
      <c r="S9592" s="23"/>
    </row>
    <row r="9593" spans="17:19">
      <c r="Q9593" s="23"/>
      <c r="R9593" s="23"/>
      <c r="S9593" s="23"/>
    </row>
    <row r="9594" spans="17:19">
      <c r="Q9594" s="23"/>
      <c r="R9594" s="23"/>
      <c r="S9594" s="23"/>
    </row>
    <row r="9595" spans="17:19">
      <c r="Q9595" s="23"/>
      <c r="R9595" s="23"/>
      <c r="S9595" s="23"/>
    </row>
    <row r="9596" spans="17:19">
      <c r="Q9596" s="23"/>
      <c r="R9596" s="23"/>
      <c r="S9596" s="23"/>
    </row>
    <row r="9597" spans="17:19">
      <c r="Q9597" s="23"/>
      <c r="R9597" s="23"/>
      <c r="S9597" s="23"/>
    </row>
    <row r="9598" spans="17:19">
      <c r="Q9598" s="23"/>
      <c r="R9598" s="23"/>
      <c r="S9598" s="23"/>
    </row>
    <row r="9599" spans="17:19">
      <c r="Q9599" s="23"/>
      <c r="R9599" s="23"/>
      <c r="S9599" s="23"/>
    </row>
    <row r="9600" spans="17:19">
      <c r="Q9600" s="23"/>
      <c r="R9600" s="23"/>
      <c r="S9600" s="23"/>
    </row>
    <row r="9601" spans="17:19">
      <c r="Q9601" s="23"/>
      <c r="R9601" s="23"/>
      <c r="S9601" s="23"/>
    </row>
    <row r="9602" spans="17:19">
      <c r="Q9602" s="23"/>
      <c r="R9602" s="23"/>
      <c r="S9602" s="23"/>
    </row>
    <row r="9603" spans="17:19">
      <c r="Q9603" s="23"/>
      <c r="R9603" s="23"/>
      <c r="S9603" s="23"/>
    </row>
    <row r="9604" spans="17:19">
      <c r="Q9604" s="23"/>
      <c r="R9604" s="23"/>
      <c r="S9604" s="23"/>
    </row>
    <row r="9605" spans="17:19">
      <c r="Q9605" s="23"/>
      <c r="R9605" s="23"/>
      <c r="S9605" s="23"/>
    </row>
    <row r="9606" spans="17:19">
      <c r="Q9606" s="23"/>
      <c r="R9606" s="23"/>
      <c r="S9606" s="23"/>
    </row>
    <row r="9607" spans="17:19">
      <c r="Q9607" s="23"/>
      <c r="R9607" s="23"/>
      <c r="S9607" s="23"/>
    </row>
    <row r="9608" spans="17:19">
      <c r="Q9608" s="23"/>
      <c r="R9608" s="23"/>
      <c r="S9608" s="23"/>
    </row>
    <row r="9609" spans="17:19">
      <c r="Q9609" s="23"/>
      <c r="R9609" s="23"/>
      <c r="S9609" s="23"/>
    </row>
    <row r="9610" spans="17:19">
      <c r="Q9610" s="23"/>
      <c r="R9610" s="23"/>
      <c r="S9610" s="23"/>
    </row>
    <row r="9611" spans="17:19">
      <c r="Q9611" s="23"/>
      <c r="R9611" s="23"/>
      <c r="S9611" s="23"/>
    </row>
    <row r="9612" spans="17:19">
      <c r="Q9612" s="23"/>
      <c r="R9612" s="23"/>
      <c r="S9612" s="23"/>
    </row>
    <row r="9613" spans="17:19">
      <c r="Q9613" s="23"/>
      <c r="R9613" s="23"/>
      <c r="S9613" s="23"/>
    </row>
    <row r="9614" spans="17:19">
      <c r="Q9614" s="23"/>
      <c r="R9614" s="23"/>
      <c r="S9614" s="23"/>
    </row>
    <row r="9615" spans="17:19">
      <c r="Q9615" s="23"/>
      <c r="R9615" s="23"/>
      <c r="S9615" s="23"/>
    </row>
    <row r="9616" spans="17:19">
      <c r="Q9616" s="23"/>
      <c r="R9616" s="23"/>
      <c r="S9616" s="23"/>
    </row>
    <row r="9617" spans="17:19">
      <c r="Q9617" s="23"/>
      <c r="R9617" s="23"/>
      <c r="S9617" s="23"/>
    </row>
    <row r="9618" spans="17:19">
      <c r="Q9618" s="23"/>
      <c r="R9618" s="23"/>
      <c r="S9618" s="23"/>
    </row>
    <row r="9619" spans="17:19">
      <c r="Q9619" s="23"/>
      <c r="R9619" s="23"/>
      <c r="S9619" s="23"/>
    </row>
    <row r="9620" spans="17:19">
      <c r="Q9620" s="23"/>
      <c r="R9620" s="23"/>
      <c r="S9620" s="23"/>
    </row>
    <row r="9621" spans="17:19">
      <c r="Q9621" s="23"/>
      <c r="R9621" s="23"/>
      <c r="S9621" s="23"/>
    </row>
    <row r="9622" spans="17:19">
      <c r="Q9622" s="23"/>
      <c r="R9622" s="23"/>
      <c r="S9622" s="23"/>
    </row>
    <row r="9623" spans="17:19">
      <c r="Q9623" s="23"/>
      <c r="R9623" s="23"/>
      <c r="S9623" s="23"/>
    </row>
    <row r="9624" spans="17:19">
      <c r="Q9624" s="23"/>
      <c r="R9624" s="23"/>
      <c r="S9624" s="23"/>
    </row>
    <row r="9625" spans="17:19">
      <c r="Q9625" s="23"/>
      <c r="R9625" s="23"/>
      <c r="S9625" s="23"/>
    </row>
    <row r="9626" spans="17:19">
      <c r="Q9626" s="23"/>
      <c r="R9626" s="23"/>
      <c r="S9626" s="23"/>
    </row>
    <row r="9627" spans="17:19">
      <c r="Q9627" s="23"/>
      <c r="R9627" s="23"/>
      <c r="S9627" s="23"/>
    </row>
    <row r="9628" spans="17:19">
      <c r="Q9628" s="23"/>
      <c r="R9628" s="23"/>
      <c r="S9628" s="23"/>
    </row>
    <row r="9629" spans="17:19">
      <c r="Q9629" s="23"/>
      <c r="R9629" s="23"/>
      <c r="S9629" s="23"/>
    </row>
    <row r="9630" spans="17:19">
      <c r="Q9630" s="23"/>
      <c r="R9630" s="23"/>
      <c r="S9630" s="23"/>
    </row>
    <row r="9631" spans="17:19">
      <c r="Q9631" s="23"/>
      <c r="R9631" s="23"/>
      <c r="S9631" s="23"/>
    </row>
    <row r="9632" spans="17:19">
      <c r="Q9632" s="23"/>
      <c r="R9632" s="23"/>
      <c r="S9632" s="23"/>
    </row>
    <row r="9633" spans="17:19">
      <c r="Q9633" s="23"/>
      <c r="R9633" s="23"/>
      <c r="S9633" s="23"/>
    </row>
    <row r="9634" spans="17:19">
      <c r="Q9634" s="23"/>
      <c r="R9634" s="23"/>
      <c r="S9634" s="23"/>
    </row>
    <row r="9635" spans="17:19">
      <c r="Q9635" s="23"/>
      <c r="R9635" s="23"/>
      <c r="S9635" s="23"/>
    </row>
    <row r="9636" spans="17:19">
      <c r="Q9636" s="23"/>
      <c r="R9636" s="23"/>
      <c r="S9636" s="23"/>
    </row>
    <row r="9637" spans="17:19">
      <c r="Q9637" s="23"/>
      <c r="R9637" s="23"/>
      <c r="S9637" s="23"/>
    </row>
    <row r="9638" spans="17:19">
      <c r="Q9638" s="23"/>
      <c r="R9638" s="23"/>
      <c r="S9638" s="23"/>
    </row>
    <row r="9639" spans="17:19">
      <c r="Q9639" s="23"/>
      <c r="R9639" s="23"/>
      <c r="S9639" s="23"/>
    </row>
    <row r="9640" spans="17:19">
      <c r="Q9640" s="23"/>
      <c r="R9640" s="23"/>
      <c r="S9640" s="23"/>
    </row>
    <row r="9641" spans="17:19">
      <c r="Q9641" s="23"/>
      <c r="R9641" s="23"/>
      <c r="S9641" s="23"/>
    </row>
    <row r="9642" spans="17:19">
      <c r="Q9642" s="23"/>
      <c r="R9642" s="23"/>
      <c r="S9642" s="23"/>
    </row>
    <row r="9643" spans="17:19">
      <c r="Q9643" s="23"/>
      <c r="R9643" s="23"/>
      <c r="S9643" s="23"/>
    </row>
    <row r="9644" spans="17:19">
      <c r="Q9644" s="23"/>
      <c r="R9644" s="23"/>
      <c r="S9644" s="23"/>
    </row>
    <row r="9645" spans="17:19">
      <c r="Q9645" s="23"/>
      <c r="R9645" s="23"/>
      <c r="S9645" s="23"/>
    </row>
    <row r="9646" spans="17:19">
      <c r="Q9646" s="23"/>
      <c r="R9646" s="23"/>
      <c r="S9646" s="23"/>
    </row>
    <row r="9647" spans="17:19">
      <c r="Q9647" s="23"/>
      <c r="R9647" s="23"/>
      <c r="S9647" s="23"/>
    </row>
    <row r="9648" spans="17:19">
      <c r="Q9648" s="23"/>
      <c r="R9648" s="23"/>
      <c r="S9648" s="23"/>
    </row>
    <row r="9649" spans="17:19">
      <c r="Q9649" s="23"/>
      <c r="R9649" s="23"/>
      <c r="S9649" s="23"/>
    </row>
    <row r="9650" spans="17:19">
      <c r="Q9650" s="23"/>
      <c r="R9650" s="23"/>
      <c r="S9650" s="23"/>
    </row>
    <row r="9651" spans="17:19">
      <c r="Q9651" s="23"/>
      <c r="R9651" s="23"/>
      <c r="S9651" s="23"/>
    </row>
    <row r="9652" spans="17:19">
      <c r="Q9652" s="23"/>
      <c r="R9652" s="23"/>
      <c r="S9652" s="23"/>
    </row>
    <row r="9653" spans="17:19">
      <c r="Q9653" s="23"/>
      <c r="R9653" s="23"/>
      <c r="S9653" s="23"/>
    </row>
    <row r="9654" spans="17:19">
      <c r="Q9654" s="23"/>
      <c r="R9654" s="23"/>
      <c r="S9654" s="23"/>
    </row>
    <row r="9655" spans="17:19">
      <c r="Q9655" s="23"/>
      <c r="R9655" s="23"/>
      <c r="S9655" s="23"/>
    </row>
    <row r="9656" spans="17:19">
      <c r="Q9656" s="23"/>
      <c r="R9656" s="23"/>
      <c r="S9656" s="23"/>
    </row>
    <row r="9657" spans="17:19">
      <c r="Q9657" s="23"/>
      <c r="R9657" s="23"/>
      <c r="S9657" s="23"/>
    </row>
    <row r="9658" spans="17:19">
      <c r="Q9658" s="23"/>
      <c r="R9658" s="23"/>
      <c r="S9658" s="23"/>
    </row>
    <row r="9659" spans="17:19">
      <c r="Q9659" s="23"/>
      <c r="R9659" s="23"/>
      <c r="S9659" s="23"/>
    </row>
    <row r="9660" spans="17:19">
      <c r="Q9660" s="23"/>
      <c r="R9660" s="23"/>
      <c r="S9660" s="23"/>
    </row>
    <row r="9661" spans="17:19">
      <c r="Q9661" s="23"/>
      <c r="R9661" s="23"/>
      <c r="S9661" s="23"/>
    </row>
    <row r="9662" spans="17:19">
      <c r="Q9662" s="23"/>
      <c r="R9662" s="23"/>
      <c r="S9662" s="23"/>
    </row>
    <row r="9663" spans="17:19">
      <c r="Q9663" s="23"/>
      <c r="R9663" s="23"/>
      <c r="S9663" s="23"/>
    </row>
    <row r="9664" spans="17:19">
      <c r="Q9664" s="23"/>
      <c r="R9664" s="23"/>
      <c r="S9664" s="23"/>
    </row>
    <row r="9665" spans="17:19">
      <c r="Q9665" s="23"/>
      <c r="R9665" s="23"/>
      <c r="S9665" s="23"/>
    </row>
    <row r="9666" spans="17:19">
      <c r="Q9666" s="23"/>
      <c r="R9666" s="23"/>
      <c r="S9666" s="23"/>
    </row>
    <row r="9667" spans="17:19">
      <c r="Q9667" s="23"/>
      <c r="R9667" s="23"/>
      <c r="S9667" s="23"/>
    </row>
    <row r="9668" spans="17:19">
      <c r="Q9668" s="23"/>
      <c r="R9668" s="23"/>
      <c r="S9668" s="23"/>
    </row>
    <row r="9669" spans="17:19">
      <c r="Q9669" s="23"/>
      <c r="R9669" s="23"/>
      <c r="S9669" s="23"/>
    </row>
    <row r="9670" spans="17:19">
      <c r="Q9670" s="23"/>
      <c r="R9670" s="23"/>
      <c r="S9670" s="23"/>
    </row>
    <row r="9671" spans="17:19">
      <c r="Q9671" s="23"/>
      <c r="R9671" s="23"/>
      <c r="S9671" s="23"/>
    </row>
    <row r="9672" spans="17:19">
      <c r="Q9672" s="23"/>
      <c r="R9672" s="23"/>
      <c r="S9672" s="23"/>
    </row>
    <row r="9673" spans="17:19">
      <c r="Q9673" s="23"/>
      <c r="R9673" s="23"/>
      <c r="S9673" s="23"/>
    </row>
    <row r="9674" spans="17:19">
      <c r="Q9674" s="23"/>
      <c r="R9674" s="23"/>
      <c r="S9674" s="23"/>
    </row>
    <row r="9675" spans="17:19">
      <c r="Q9675" s="23"/>
      <c r="R9675" s="23"/>
      <c r="S9675" s="23"/>
    </row>
    <row r="9676" spans="17:19">
      <c r="Q9676" s="23"/>
      <c r="R9676" s="23"/>
      <c r="S9676" s="23"/>
    </row>
    <row r="9677" spans="17:19">
      <c r="Q9677" s="23"/>
      <c r="R9677" s="23"/>
      <c r="S9677" s="23"/>
    </row>
    <row r="9678" spans="17:19">
      <c r="Q9678" s="23"/>
      <c r="R9678" s="23"/>
      <c r="S9678" s="23"/>
    </row>
    <row r="9679" spans="17:19">
      <c r="Q9679" s="23"/>
      <c r="R9679" s="23"/>
      <c r="S9679" s="23"/>
    </row>
    <row r="9680" spans="17:19">
      <c r="Q9680" s="23"/>
      <c r="R9680" s="23"/>
      <c r="S9680" s="23"/>
    </row>
    <row r="9681" spans="17:19">
      <c r="Q9681" s="23"/>
      <c r="R9681" s="23"/>
      <c r="S9681" s="23"/>
    </row>
    <row r="9682" spans="17:19">
      <c r="Q9682" s="23"/>
      <c r="R9682" s="23"/>
      <c r="S9682" s="23"/>
    </row>
    <row r="9683" spans="17:19">
      <c r="Q9683" s="23"/>
      <c r="R9683" s="23"/>
      <c r="S9683" s="23"/>
    </row>
    <row r="9684" spans="17:19">
      <c r="Q9684" s="23"/>
      <c r="R9684" s="23"/>
      <c r="S9684" s="23"/>
    </row>
    <row r="9685" spans="17:19">
      <c r="Q9685" s="23"/>
      <c r="R9685" s="23"/>
      <c r="S9685" s="23"/>
    </row>
    <row r="9686" spans="17:19">
      <c r="Q9686" s="23"/>
      <c r="R9686" s="23"/>
      <c r="S9686" s="23"/>
    </row>
    <row r="9687" spans="17:19">
      <c r="Q9687" s="23"/>
      <c r="R9687" s="23"/>
      <c r="S9687" s="23"/>
    </row>
    <row r="9688" spans="17:19">
      <c r="Q9688" s="23"/>
      <c r="R9688" s="23"/>
      <c r="S9688" s="23"/>
    </row>
    <row r="9689" spans="17:19">
      <c r="Q9689" s="23"/>
      <c r="R9689" s="23"/>
      <c r="S9689" s="23"/>
    </row>
    <row r="9690" spans="17:19">
      <c r="Q9690" s="23"/>
      <c r="R9690" s="23"/>
      <c r="S9690" s="23"/>
    </row>
    <row r="9691" spans="17:19">
      <c r="Q9691" s="23"/>
      <c r="R9691" s="23"/>
      <c r="S9691" s="23"/>
    </row>
    <row r="9692" spans="17:19">
      <c r="Q9692" s="23"/>
      <c r="R9692" s="23"/>
      <c r="S9692" s="23"/>
    </row>
    <row r="9693" spans="17:19">
      <c r="Q9693" s="23"/>
      <c r="R9693" s="23"/>
      <c r="S9693" s="23"/>
    </row>
    <row r="9694" spans="17:19">
      <c r="Q9694" s="23"/>
      <c r="R9694" s="23"/>
      <c r="S9694" s="23"/>
    </row>
    <row r="9695" spans="17:19">
      <c r="Q9695" s="23"/>
      <c r="R9695" s="23"/>
      <c r="S9695" s="23"/>
    </row>
    <row r="9696" spans="17:19">
      <c r="Q9696" s="23"/>
      <c r="R9696" s="23"/>
      <c r="S9696" s="23"/>
    </row>
    <row r="9697" spans="17:19">
      <c r="Q9697" s="23"/>
      <c r="R9697" s="23"/>
      <c r="S9697" s="23"/>
    </row>
    <row r="9698" spans="17:19">
      <c r="Q9698" s="23"/>
      <c r="R9698" s="23"/>
      <c r="S9698" s="23"/>
    </row>
    <row r="9699" spans="17:19">
      <c r="Q9699" s="23"/>
      <c r="R9699" s="23"/>
      <c r="S9699" s="23"/>
    </row>
    <row r="9700" spans="17:19">
      <c r="Q9700" s="23"/>
      <c r="R9700" s="23"/>
      <c r="S9700" s="23"/>
    </row>
    <row r="9701" spans="17:19">
      <c r="Q9701" s="23"/>
      <c r="R9701" s="23"/>
      <c r="S9701" s="23"/>
    </row>
    <row r="9702" spans="17:19">
      <c r="Q9702" s="23"/>
      <c r="R9702" s="23"/>
      <c r="S9702" s="23"/>
    </row>
    <row r="9703" spans="17:19">
      <c r="Q9703" s="23"/>
      <c r="R9703" s="23"/>
      <c r="S9703" s="23"/>
    </row>
    <row r="9704" spans="17:19">
      <c r="Q9704" s="23"/>
      <c r="R9704" s="23"/>
      <c r="S9704" s="23"/>
    </row>
    <row r="9705" spans="17:19">
      <c r="Q9705" s="23"/>
      <c r="R9705" s="23"/>
      <c r="S9705" s="23"/>
    </row>
    <row r="9706" spans="17:19">
      <c r="Q9706" s="23"/>
      <c r="R9706" s="23"/>
      <c r="S9706" s="23"/>
    </row>
    <row r="9707" spans="17:19">
      <c r="Q9707" s="23"/>
      <c r="R9707" s="23"/>
      <c r="S9707" s="23"/>
    </row>
    <row r="9708" spans="17:19">
      <c r="Q9708" s="23"/>
      <c r="R9708" s="23"/>
      <c r="S9708" s="23"/>
    </row>
    <row r="9709" spans="17:19">
      <c r="Q9709" s="23"/>
      <c r="R9709" s="23"/>
      <c r="S9709" s="23"/>
    </row>
    <row r="9710" spans="17:19">
      <c r="Q9710" s="23"/>
      <c r="R9710" s="23"/>
      <c r="S9710" s="23"/>
    </row>
    <row r="9711" spans="17:19">
      <c r="Q9711" s="23"/>
      <c r="R9711" s="23"/>
      <c r="S9711" s="23"/>
    </row>
    <row r="9712" spans="17:19">
      <c r="Q9712" s="23"/>
      <c r="R9712" s="23"/>
      <c r="S9712" s="23"/>
    </row>
    <row r="9713" spans="17:19">
      <c r="Q9713" s="23"/>
      <c r="R9713" s="23"/>
      <c r="S9713" s="23"/>
    </row>
    <row r="9714" spans="17:19">
      <c r="Q9714" s="23"/>
      <c r="R9714" s="23"/>
      <c r="S9714" s="23"/>
    </row>
    <row r="9715" spans="17:19">
      <c r="Q9715" s="23"/>
      <c r="R9715" s="23"/>
      <c r="S9715" s="23"/>
    </row>
    <row r="9716" spans="17:19">
      <c r="Q9716" s="23"/>
      <c r="R9716" s="23"/>
      <c r="S9716" s="23"/>
    </row>
    <row r="9717" spans="17:19">
      <c r="Q9717" s="23"/>
      <c r="R9717" s="23"/>
      <c r="S9717" s="23"/>
    </row>
    <row r="9718" spans="17:19">
      <c r="Q9718" s="23"/>
      <c r="R9718" s="23"/>
      <c r="S9718" s="23"/>
    </row>
    <row r="9719" spans="17:19">
      <c r="Q9719" s="23"/>
      <c r="R9719" s="23"/>
      <c r="S9719" s="23"/>
    </row>
    <row r="9720" spans="17:19">
      <c r="Q9720" s="23"/>
      <c r="R9720" s="23"/>
      <c r="S9720" s="23"/>
    </row>
    <row r="9721" spans="17:19">
      <c r="Q9721" s="23"/>
      <c r="R9721" s="23"/>
      <c r="S9721" s="23"/>
    </row>
    <row r="9722" spans="17:19">
      <c r="Q9722" s="23"/>
      <c r="R9722" s="23"/>
      <c r="S9722" s="23"/>
    </row>
    <row r="9723" spans="17:19">
      <c r="Q9723" s="23"/>
      <c r="R9723" s="23"/>
      <c r="S9723" s="23"/>
    </row>
    <row r="9724" spans="17:19">
      <c r="Q9724" s="23"/>
      <c r="R9724" s="23"/>
      <c r="S9724" s="23"/>
    </row>
    <row r="9725" spans="17:19">
      <c r="Q9725" s="23"/>
      <c r="R9725" s="23"/>
      <c r="S9725" s="23"/>
    </row>
    <row r="9726" spans="17:19">
      <c r="Q9726" s="23"/>
      <c r="R9726" s="23"/>
      <c r="S9726" s="23"/>
    </row>
    <row r="9727" spans="17:19">
      <c r="Q9727" s="23"/>
      <c r="R9727" s="23"/>
      <c r="S9727" s="23"/>
    </row>
    <row r="9728" spans="17:19">
      <c r="Q9728" s="23"/>
      <c r="R9728" s="23"/>
      <c r="S9728" s="23"/>
    </row>
    <row r="9729" spans="17:19">
      <c r="Q9729" s="23"/>
      <c r="R9729" s="23"/>
      <c r="S9729" s="23"/>
    </row>
    <row r="9730" spans="17:19">
      <c r="Q9730" s="23"/>
      <c r="R9730" s="23"/>
      <c r="S9730" s="23"/>
    </row>
    <row r="9731" spans="17:19">
      <c r="Q9731" s="23"/>
      <c r="R9731" s="23"/>
      <c r="S9731" s="23"/>
    </row>
    <row r="9732" spans="17:19">
      <c r="Q9732" s="23"/>
      <c r="R9732" s="23"/>
      <c r="S9732" s="23"/>
    </row>
    <row r="9733" spans="17:19">
      <c r="Q9733" s="23"/>
      <c r="R9733" s="23"/>
      <c r="S9733" s="23"/>
    </row>
    <row r="9734" spans="17:19">
      <c r="Q9734" s="23"/>
      <c r="R9734" s="23"/>
      <c r="S9734" s="23"/>
    </row>
    <row r="9735" spans="17:19">
      <c r="Q9735" s="23"/>
      <c r="R9735" s="23"/>
      <c r="S9735" s="23"/>
    </row>
    <row r="9736" spans="17:19">
      <c r="Q9736" s="23"/>
      <c r="R9736" s="23"/>
      <c r="S9736" s="23"/>
    </row>
    <row r="9737" spans="17:19">
      <c r="Q9737" s="23"/>
      <c r="R9737" s="23"/>
      <c r="S9737" s="23"/>
    </row>
    <row r="9738" spans="17:19">
      <c r="Q9738" s="23"/>
      <c r="R9738" s="23"/>
      <c r="S9738" s="23"/>
    </row>
    <row r="9739" spans="17:19">
      <c r="Q9739" s="23"/>
      <c r="R9739" s="23"/>
      <c r="S9739" s="23"/>
    </row>
    <row r="9740" spans="17:19">
      <c r="Q9740" s="23"/>
      <c r="R9740" s="23"/>
      <c r="S9740" s="23"/>
    </row>
    <row r="9741" spans="17:19">
      <c r="Q9741" s="23"/>
      <c r="R9741" s="23"/>
      <c r="S9741" s="23"/>
    </row>
    <row r="9742" spans="17:19">
      <c r="Q9742" s="23"/>
      <c r="R9742" s="23"/>
      <c r="S9742" s="23"/>
    </row>
    <row r="9743" spans="17:19">
      <c r="Q9743" s="23"/>
      <c r="R9743" s="23"/>
      <c r="S9743" s="23"/>
    </row>
    <row r="9744" spans="17:19">
      <c r="Q9744" s="23"/>
      <c r="R9744" s="23"/>
      <c r="S9744" s="23"/>
    </row>
    <row r="9745" spans="17:19">
      <c r="Q9745" s="23"/>
      <c r="R9745" s="23"/>
      <c r="S9745" s="23"/>
    </row>
    <row r="9746" spans="17:19">
      <c r="Q9746" s="23"/>
      <c r="R9746" s="23"/>
      <c r="S9746" s="23"/>
    </row>
    <row r="9747" spans="17:19">
      <c r="Q9747" s="23"/>
      <c r="R9747" s="23"/>
      <c r="S9747" s="23"/>
    </row>
    <row r="9748" spans="17:19">
      <c r="Q9748" s="23"/>
      <c r="R9748" s="23"/>
      <c r="S9748" s="23"/>
    </row>
    <row r="9749" spans="17:19">
      <c r="Q9749" s="23"/>
      <c r="R9749" s="23"/>
      <c r="S9749" s="23"/>
    </row>
    <row r="9750" spans="17:19">
      <c r="Q9750" s="23"/>
      <c r="R9750" s="23"/>
      <c r="S9750" s="23"/>
    </row>
    <row r="9751" spans="17:19">
      <c r="Q9751" s="23"/>
      <c r="R9751" s="23"/>
      <c r="S9751" s="23"/>
    </row>
    <row r="9752" spans="17:19">
      <c r="Q9752" s="23"/>
      <c r="R9752" s="23"/>
      <c r="S9752" s="23"/>
    </row>
    <row r="9753" spans="17:19">
      <c r="Q9753" s="23"/>
      <c r="R9753" s="23"/>
      <c r="S9753" s="23"/>
    </row>
    <row r="9754" spans="17:19">
      <c r="Q9754" s="23"/>
      <c r="R9754" s="23"/>
      <c r="S9754" s="23"/>
    </row>
    <row r="9755" spans="17:19">
      <c r="Q9755" s="23"/>
      <c r="R9755" s="23"/>
      <c r="S9755" s="23"/>
    </row>
    <row r="9756" spans="17:19">
      <c r="Q9756" s="23"/>
      <c r="R9756" s="23"/>
      <c r="S9756" s="23"/>
    </row>
    <row r="9757" spans="17:19">
      <c r="Q9757" s="23"/>
      <c r="R9757" s="23"/>
      <c r="S9757" s="23"/>
    </row>
    <row r="9758" spans="17:19">
      <c r="Q9758" s="23"/>
      <c r="R9758" s="23"/>
      <c r="S9758" s="23"/>
    </row>
    <row r="9759" spans="17:19">
      <c r="Q9759" s="23"/>
      <c r="R9759" s="23"/>
      <c r="S9759" s="23"/>
    </row>
    <row r="9760" spans="17:19">
      <c r="Q9760" s="23"/>
      <c r="R9760" s="23"/>
      <c r="S9760" s="23"/>
    </row>
    <row r="9761" spans="17:19">
      <c r="Q9761" s="23"/>
      <c r="R9761" s="23"/>
      <c r="S9761" s="23"/>
    </row>
    <row r="9762" spans="17:19">
      <c r="Q9762" s="23"/>
      <c r="R9762" s="23"/>
      <c r="S9762" s="23"/>
    </row>
    <row r="9763" spans="17:19">
      <c r="Q9763" s="23"/>
      <c r="R9763" s="23"/>
      <c r="S9763" s="23"/>
    </row>
    <row r="9764" spans="17:19">
      <c r="Q9764" s="23"/>
      <c r="R9764" s="23"/>
      <c r="S9764" s="23"/>
    </row>
    <row r="9765" spans="17:19">
      <c r="Q9765" s="23"/>
      <c r="R9765" s="23"/>
      <c r="S9765" s="23"/>
    </row>
    <row r="9766" spans="17:19">
      <c r="Q9766" s="23"/>
      <c r="R9766" s="23"/>
      <c r="S9766" s="23"/>
    </row>
    <row r="9767" spans="17:19">
      <c r="Q9767" s="23"/>
      <c r="R9767" s="23"/>
      <c r="S9767" s="23"/>
    </row>
    <row r="9768" spans="17:19">
      <c r="Q9768" s="23"/>
      <c r="R9768" s="23"/>
      <c r="S9768" s="23"/>
    </row>
    <row r="9769" spans="17:19">
      <c r="Q9769" s="23"/>
      <c r="R9769" s="23"/>
      <c r="S9769" s="23"/>
    </row>
    <row r="9770" spans="17:19">
      <c r="Q9770" s="23"/>
      <c r="R9770" s="23"/>
      <c r="S9770" s="23"/>
    </row>
    <row r="9771" spans="17:19">
      <c r="Q9771" s="23"/>
      <c r="R9771" s="23"/>
      <c r="S9771" s="23"/>
    </row>
    <row r="9772" spans="17:19">
      <c r="Q9772" s="23"/>
      <c r="R9772" s="23"/>
      <c r="S9772" s="23"/>
    </row>
    <row r="9773" spans="17:19">
      <c r="Q9773" s="23"/>
      <c r="R9773" s="23"/>
      <c r="S9773" s="23"/>
    </row>
    <row r="9774" spans="17:19">
      <c r="Q9774" s="23"/>
      <c r="R9774" s="23"/>
      <c r="S9774" s="23"/>
    </row>
    <row r="9775" spans="17:19">
      <c r="Q9775" s="23"/>
      <c r="R9775" s="23"/>
      <c r="S9775" s="23"/>
    </row>
    <row r="9776" spans="17:19">
      <c r="Q9776" s="23"/>
      <c r="R9776" s="23"/>
      <c r="S9776" s="23"/>
    </row>
    <row r="9777" spans="17:19">
      <c r="Q9777" s="23"/>
      <c r="R9777" s="23"/>
      <c r="S9777" s="23"/>
    </row>
    <row r="9778" spans="17:19">
      <c r="Q9778" s="23"/>
      <c r="R9778" s="23"/>
      <c r="S9778" s="23"/>
    </row>
    <row r="9779" spans="17:19">
      <c r="Q9779" s="23"/>
      <c r="R9779" s="23"/>
      <c r="S9779" s="23"/>
    </row>
    <row r="9780" spans="17:19">
      <c r="Q9780" s="23"/>
      <c r="R9780" s="23"/>
      <c r="S9780" s="23"/>
    </row>
    <row r="9781" spans="17:19">
      <c r="Q9781" s="23"/>
      <c r="R9781" s="23"/>
      <c r="S9781" s="23"/>
    </row>
    <row r="9782" spans="17:19">
      <c r="Q9782" s="23"/>
      <c r="R9782" s="23"/>
      <c r="S9782" s="23"/>
    </row>
    <row r="9783" spans="17:19">
      <c r="Q9783" s="23"/>
      <c r="R9783" s="23"/>
      <c r="S9783" s="23"/>
    </row>
    <row r="9784" spans="17:19">
      <c r="Q9784" s="23"/>
      <c r="R9784" s="23"/>
      <c r="S9784" s="23"/>
    </row>
    <row r="9785" spans="17:19">
      <c r="Q9785" s="23"/>
      <c r="R9785" s="23"/>
      <c r="S9785" s="23"/>
    </row>
    <row r="9786" spans="17:19">
      <c r="Q9786" s="23"/>
      <c r="R9786" s="23"/>
      <c r="S9786" s="23"/>
    </row>
    <row r="9787" spans="17:19">
      <c r="Q9787" s="23"/>
      <c r="R9787" s="23"/>
      <c r="S9787" s="23"/>
    </row>
    <row r="9788" spans="17:19">
      <c r="Q9788" s="23"/>
      <c r="R9788" s="23"/>
      <c r="S9788" s="23"/>
    </row>
    <row r="9789" spans="17:19">
      <c r="Q9789" s="23"/>
      <c r="R9789" s="23"/>
      <c r="S9789" s="23"/>
    </row>
    <row r="9790" spans="17:19">
      <c r="Q9790" s="23"/>
      <c r="R9790" s="23"/>
      <c r="S9790" s="23"/>
    </row>
    <row r="9791" spans="17:19">
      <c r="Q9791" s="23"/>
      <c r="R9791" s="23"/>
      <c r="S9791" s="23"/>
    </row>
    <row r="9792" spans="17:19">
      <c r="Q9792" s="23"/>
      <c r="R9792" s="23"/>
      <c r="S9792" s="23"/>
    </row>
    <row r="9793" spans="17:19">
      <c r="Q9793" s="23"/>
      <c r="R9793" s="23"/>
      <c r="S9793" s="23"/>
    </row>
    <row r="9794" spans="17:19">
      <c r="Q9794" s="23"/>
      <c r="R9794" s="23"/>
      <c r="S9794" s="23"/>
    </row>
    <row r="9795" spans="17:19">
      <c r="Q9795" s="23"/>
      <c r="R9795" s="23"/>
      <c r="S9795" s="23"/>
    </row>
    <row r="9796" spans="17:19">
      <c r="Q9796" s="23"/>
      <c r="R9796" s="23"/>
      <c r="S9796" s="23"/>
    </row>
    <row r="9797" spans="17:19">
      <c r="Q9797" s="23"/>
      <c r="R9797" s="23"/>
      <c r="S9797" s="23"/>
    </row>
    <row r="9798" spans="17:19">
      <c r="Q9798" s="23"/>
      <c r="R9798" s="23"/>
      <c r="S9798" s="23"/>
    </row>
    <row r="9799" spans="17:19">
      <c r="Q9799" s="23"/>
      <c r="R9799" s="23"/>
      <c r="S9799" s="23"/>
    </row>
    <row r="9800" spans="17:19">
      <c r="Q9800" s="23"/>
      <c r="R9800" s="23"/>
      <c r="S9800" s="23"/>
    </row>
    <row r="9801" spans="17:19">
      <c r="Q9801" s="23"/>
      <c r="R9801" s="23"/>
      <c r="S9801" s="23"/>
    </row>
    <row r="9802" spans="17:19">
      <c r="Q9802" s="23"/>
      <c r="R9802" s="23"/>
      <c r="S9802" s="23"/>
    </row>
    <row r="9803" spans="17:19">
      <c r="Q9803" s="23"/>
      <c r="R9803" s="23"/>
      <c r="S9803" s="23"/>
    </row>
    <row r="9804" spans="17:19">
      <c r="Q9804" s="23"/>
      <c r="R9804" s="23"/>
      <c r="S9804" s="23"/>
    </row>
    <row r="9805" spans="17:19">
      <c r="Q9805" s="23"/>
      <c r="R9805" s="23"/>
      <c r="S9805" s="23"/>
    </row>
    <row r="9806" spans="17:19">
      <c r="Q9806" s="23"/>
      <c r="R9806" s="23"/>
      <c r="S9806" s="23"/>
    </row>
    <row r="9807" spans="17:19">
      <c r="Q9807" s="23"/>
      <c r="R9807" s="23"/>
      <c r="S9807" s="23"/>
    </row>
    <row r="9808" spans="17:19">
      <c r="Q9808" s="23"/>
      <c r="R9808" s="23"/>
      <c r="S9808" s="23"/>
    </row>
    <row r="9809" spans="17:19">
      <c r="Q9809" s="23"/>
      <c r="R9809" s="23"/>
      <c r="S9809" s="23"/>
    </row>
    <row r="9810" spans="17:19">
      <c r="Q9810" s="23"/>
      <c r="R9810" s="23"/>
      <c r="S9810" s="23"/>
    </row>
    <row r="9811" spans="17:19">
      <c r="Q9811" s="23"/>
      <c r="R9811" s="23"/>
      <c r="S9811" s="23"/>
    </row>
    <row r="9812" spans="17:19">
      <c r="Q9812" s="23"/>
      <c r="R9812" s="23"/>
      <c r="S9812" s="23"/>
    </row>
    <row r="9813" spans="17:19">
      <c r="Q9813" s="23"/>
      <c r="R9813" s="23"/>
      <c r="S9813" s="23"/>
    </row>
    <row r="9814" spans="17:19">
      <c r="Q9814" s="23"/>
      <c r="R9814" s="23"/>
      <c r="S9814" s="23"/>
    </row>
    <row r="9815" spans="17:19">
      <c r="Q9815" s="23"/>
      <c r="R9815" s="23"/>
      <c r="S9815" s="23"/>
    </row>
    <row r="9816" spans="17:19">
      <c r="Q9816" s="23"/>
      <c r="R9816" s="23"/>
      <c r="S9816" s="23"/>
    </row>
    <row r="9817" spans="17:19">
      <c r="Q9817" s="23"/>
      <c r="R9817" s="23"/>
      <c r="S9817" s="23"/>
    </row>
    <row r="9818" spans="17:19">
      <c r="Q9818" s="23"/>
      <c r="R9818" s="23"/>
      <c r="S9818" s="23"/>
    </row>
    <row r="9819" spans="17:19">
      <c r="Q9819" s="23"/>
      <c r="R9819" s="23"/>
      <c r="S9819" s="23"/>
    </row>
    <row r="9820" spans="17:19">
      <c r="Q9820" s="23"/>
      <c r="R9820" s="23"/>
      <c r="S9820" s="23"/>
    </row>
    <row r="9821" spans="17:19">
      <c r="Q9821" s="23"/>
      <c r="R9821" s="23"/>
      <c r="S9821" s="23"/>
    </row>
    <row r="9822" spans="17:19">
      <c r="Q9822" s="23"/>
      <c r="R9822" s="23"/>
      <c r="S9822" s="23"/>
    </row>
    <row r="9823" spans="17:19">
      <c r="Q9823" s="23"/>
      <c r="R9823" s="23"/>
      <c r="S9823" s="23"/>
    </row>
    <row r="9824" spans="17:19">
      <c r="Q9824" s="23"/>
      <c r="R9824" s="23"/>
      <c r="S9824" s="23"/>
    </row>
    <row r="9825" spans="17:19">
      <c r="Q9825" s="23"/>
      <c r="R9825" s="23"/>
      <c r="S9825" s="23"/>
    </row>
    <row r="9826" spans="17:19">
      <c r="Q9826" s="23"/>
      <c r="R9826" s="23"/>
      <c r="S9826" s="23"/>
    </row>
    <row r="9827" spans="17:19">
      <c r="Q9827" s="23"/>
      <c r="R9827" s="23"/>
      <c r="S9827" s="23"/>
    </row>
    <row r="9828" spans="17:19">
      <c r="Q9828" s="23"/>
      <c r="R9828" s="23"/>
      <c r="S9828" s="23"/>
    </row>
    <row r="9829" spans="17:19">
      <c r="Q9829" s="23"/>
      <c r="R9829" s="23"/>
      <c r="S9829" s="23"/>
    </row>
    <row r="9830" spans="17:19">
      <c r="Q9830" s="23"/>
      <c r="R9830" s="23"/>
      <c r="S9830" s="23"/>
    </row>
    <row r="9831" spans="17:19">
      <c r="Q9831" s="23"/>
      <c r="R9831" s="23"/>
      <c r="S9831" s="23"/>
    </row>
    <row r="9832" spans="17:19">
      <c r="Q9832" s="23"/>
      <c r="R9832" s="23"/>
      <c r="S9832" s="23"/>
    </row>
    <row r="9833" spans="17:19">
      <c r="Q9833" s="23"/>
      <c r="R9833" s="23"/>
      <c r="S9833" s="23"/>
    </row>
    <row r="9834" spans="17:19">
      <c r="Q9834" s="23"/>
      <c r="R9834" s="23"/>
      <c r="S9834" s="23"/>
    </row>
    <row r="9835" spans="17:19">
      <c r="Q9835" s="23"/>
      <c r="R9835" s="23"/>
      <c r="S9835" s="23"/>
    </row>
    <row r="9836" spans="17:19">
      <c r="Q9836" s="23"/>
      <c r="R9836" s="23"/>
      <c r="S9836" s="23"/>
    </row>
    <row r="9837" spans="17:19">
      <c r="Q9837" s="23"/>
      <c r="R9837" s="23"/>
      <c r="S9837" s="23"/>
    </row>
    <row r="9838" spans="17:19">
      <c r="Q9838" s="23"/>
      <c r="R9838" s="23"/>
      <c r="S9838" s="23"/>
    </row>
    <row r="9839" spans="17:19">
      <c r="Q9839" s="23"/>
      <c r="R9839" s="23"/>
      <c r="S9839" s="23"/>
    </row>
    <row r="9840" spans="17:19">
      <c r="Q9840" s="23"/>
      <c r="R9840" s="23"/>
      <c r="S9840" s="23"/>
    </row>
    <row r="9841" spans="17:19">
      <c r="Q9841" s="23"/>
      <c r="R9841" s="23"/>
      <c r="S9841" s="23"/>
    </row>
    <row r="9842" spans="17:19">
      <c r="Q9842" s="23"/>
      <c r="R9842" s="23"/>
      <c r="S9842" s="23"/>
    </row>
    <row r="9843" spans="17:19">
      <c r="Q9843" s="23"/>
      <c r="R9843" s="23"/>
      <c r="S9843" s="23"/>
    </row>
    <row r="9844" spans="17:19">
      <c r="Q9844" s="23"/>
      <c r="R9844" s="23"/>
      <c r="S9844" s="23"/>
    </row>
    <row r="9845" spans="17:19">
      <c r="Q9845" s="23"/>
      <c r="R9845" s="23"/>
      <c r="S9845" s="23"/>
    </row>
    <row r="9846" spans="17:19">
      <c r="Q9846" s="23"/>
      <c r="R9846" s="23"/>
      <c r="S9846" s="23"/>
    </row>
    <row r="9847" spans="17:19">
      <c r="Q9847" s="23"/>
      <c r="R9847" s="23"/>
      <c r="S9847" s="23"/>
    </row>
    <row r="9848" spans="17:19">
      <c r="Q9848" s="23"/>
      <c r="R9848" s="23"/>
      <c r="S9848" s="23"/>
    </row>
    <row r="9849" spans="17:19">
      <c r="Q9849" s="23"/>
      <c r="R9849" s="23"/>
      <c r="S9849" s="23"/>
    </row>
    <row r="9850" spans="17:19">
      <c r="Q9850" s="23"/>
      <c r="R9850" s="23"/>
      <c r="S9850" s="23"/>
    </row>
    <row r="9851" spans="17:19">
      <c r="Q9851" s="23"/>
      <c r="R9851" s="23"/>
      <c r="S9851" s="23"/>
    </row>
    <row r="9852" spans="17:19">
      <c r="Q9852" s="23"/>
      <c r="R9852" s="23"/>
      <c r="S9852" s="23"/>
    </row>
    <row r="9853" spans="17:19">
      <c r="Q9853" s="23"/>
      <c r="R9853" s="23"/>
      <c r="S9853" s="23"/>
    </row>
    <row r="9854" spans="17:19">
      <c r="Q9854" s="23"/>
      <c r="R9854" s="23"/>
      <c r="S9854" s="23"/>
    </row>
    <row r="9855" spans="17:19">
      <c r="Q9855" s="23"/>
      <c r="R9855" s="23"/>
      <c r="S9855" s="23"/>
    </row>
    <row r="9856" spans="17:19">
      <c r="Q9856" s="23"/>
      <c r="R9856" s="23"/>
      <c r="S9856" s="23"/>
    </row>
    <row r="9857" spans="17:19">
      <c r="Q9857" s="23"/>
      <c r="R9857" s="23"/>
      <c r="S9857" s="23"/>
    </row>
    <row r="9858" spans="17:19">
      <c r="Q9858" s="23"/>
      <c r="R9858" s="23"/>
      <c r="S9858" s="23"/>
    </row>
    <row r="9859" spans="17:19">
      <c r="Q9859" s="23"/>
      <c r="R9859" s="23"/>
      <c r="S9859" s="23"/>
    </row>
    <row r="9860" spans="17:19">
      <c r="Q9860" s="23"/>
      <c r="R9860" s="23"/>
      <c r="S9860" s="23"/>
    </row>
    <row r="9861" spans="17:19">
      <c r="Q9861" s="23"/>
      <c r="R9861" s="23"/>
      <c r="S9861" s="23"/>
    </row>
    <row r="9862" spans="17:19">
      <c r="Q9862" s="23"/>
      <c r="R9862" s="23"/>
      <c r="S9862" s="23"/>
    </row>
    <row r="9863" spans="17:19">
      <c r="Q9863" s="23"/>
      <c r="R9863" s="23"/>
      <c r="S9863" s="23"/>
    </row>
    <row r="9864" spans="17:19">
      <c r="Q9864" s="23"/>
      <c r="R9864" s="23"/>
      <c r="S9864" s="23"/>
    </row>
    <row r="9865" spans="17:19">
      <c r="Q9865" s="23"/>
      <c r="R9865" s="23"/>
      <c r="S9865" s="23"/>
    </row>
    <row r="9866" spans="17:19">
      <c r="Q9866" s="23"/>
      <c r="R9866" s="23"/>
      <c r="S9866" s="23"/>
    </row>
    <row r="9867" spans="17:19">
      <c r="Q9867" s="23"/>
      <c r="R9867" s="23"/>
      <c r="S9867" s="23"/>
    </row>
    <row r="9868" spans="17:19">
      <c r="Q9868" s="23"/>
      <c r="R9868" s="23"/>
      <c r="S9868" s="23"/>
    </row>
    <row r="9869" spans="17:19">
      <c r="Q9869" s="23"/>
      <c r="R9869" s="23"/>
      <c r="S9869" s="23"/>
    </row>
    <row r="9870" spans="17:19">
      <c r="Q9870" s="23"/>
      <c r="R9870" s="23"/>
      <c r="S9870" s="23"/>
    </row>
    <row r="9871" spans="17:19">
      <c r="Q9871" s="23"/>
      <c r="R9871" s="23"/>
      <c r="S9871" s="23"/>
    </row>
    <row r="9872" spans="17:19">
      <c r="Q9872" s="23"/>
      <c r="R9872" s="23"/>
      <c r="S9872" s="23"/>
    </row>
    <row r="9873" spans="17:19">
      <c r="Q9873" s="23"/>
      <c r="R9873" s="23"/>
      <c r="S9873" s="23"/>
    </row>
    <row r="9874" spans="17:19">
      <c r="Q9874" s="23"/>
      <c r="R9874" s="23"/>
      <c r="S9874" s="23"/>
    </row>
    <row r="9875" spans="17:19">
      <c r="Q9875" s="23"/>
      <c r="R9875" s="23"/>
      <c r="S9875" s="23"/>
    </row>
    <row r="9876" spans="17:19">
      <c r="Q9876" s="23"/>
      <c r="R9876" s="23"/>
      <c r="S9876" s="23"/>
    </row>
    <row r="9877" spans="17:19">
      <c r="Q9877" s="23"/>
      <c r="R9877" s="23"/>
      <c r="S9877" s="23"/>
    </row>
    <row r="9878" spans="17:19">
      <c r="Q9878" s="23"/>
      <c r="R9878" s="23"/>
      <c r="S9878" s="23"/>
    </row>
    <row r="9879" spans="17:19">
      <c r="Q9879" s="23"/>
      <c r="R9879" s="23"/>
      <c r="S9879" s="23"/>
    </row>
    <row r="9880" spans="17:19">
      <c r="Q9880" s="23"/>
      <c r="R9880" s="23"/>
      <c r="S9880" s="23"/>
    </row>
    <row r="9881" spans="17:19">
      <c r="Q9881" s="23"/>
      <c r="R9881" s="23"/>
      <c r="S9881" s="23"/>
    </row>
    <row r="9882" spans="17:19">
      <c r="Q9882" s="23"/>
      <c r="R9882" s="23"/>
      <c r="S9882" s="23"/>
    </row>
    <row r="9883" spans="17:19">
      <c r="Q9883" s="23"/>
      <c r="R9883" s="23"/>
      <c r="S9883" s="23"/>
    </row>
    <row r="9884" spans="17:19">
      <c r="Q9884" s="23"/>
      <c r="R9884" s="23"/>
      <c r="S9884" s="23"/>
    </row>
    <row r="9885" spans="17:19">
      <c r="Q9885" s="23"/>
      <c r="R9885" s="23"/>
      <c r="S9885" s="23"/>
    </row>
    <row r="9886" spans="17:19">
      <c r="Q9886" s="23"/>
      <c r="R9886" s="23"/>
      <c r="S9886" s="23"/>
    </row>
    <row r="9887" spans="17:19">
      <c r="Q9887" s="23"/>
      <c r="R9887" s="23"/>
      <c r="S9887" s="23"/>
    </row>
    <row r="9888" spans="17:19">
      <c r="Q9888" s="23"/>
      <c r="R9888" s="23"/>
      <c r="S9888" s="23"/>
    </row>
    <row r="9889" spans="17:19">
      <c r="Q9889" s="23"/>
      <c r="R9889" s="23"/>
      <c r="S9889" s="23"/>
    </row>
    <row r="9890" spans="17:19">
      <c r="Q9890" s="23"/>
      <c r="R9890" s="23"/>
      <c r="S9890" s="23"/>
    </row>
    <row r="9891" spans="17:19">
      <c r="Q9891" s="23"/>
      <c r="R9891" s="23"/>
      <c r="S9891" s="23"/>
    </row>
    <row r="9892" spans="17:19">
      <c r="Q9892" s="23"/>
      <c r="R9892" s="23"/>
      <c r="S9892" s="23"/>
    </row>
    <row r="9893" spans="17:19">
      <c r="Q9893" s="23"/>
      <c r="R9893" s="23"/>
      <c r="S9893" s="23"/>
    </row>
    <row r="9894" spans="17:19">
      <c r="Q9894" s="23"/>
      <c r="R9894" s="23"/>
      <c r="S9894" s="23"/>
    </row>
    <row r="9895" spans="17:19">
      <c r="Q9895" s="23"/>
      <c r="R9895" s="23"/>
      <c r="S9895" s="23"/>
    </row>
    <row r="9896" spans="17:19">
      <c r="Q9896" s="23"/>
      <c r="R9896" s="23"/>
      <c r="S9896" s="23"/>
    </row>
    <row r="9897" spans="17:19">
      <c r="Q9897" s="23"/>
      <c r="R9897" s="23"/>
      <c r="S9897" s="23"/>
    </row>
    <row r="9898" spans="17:19">
      <c r="Q9898" s="23"/>
      <c r="R9898" s="23"/>
      <c r="S9898" s="23"/>
    </row>
    <row r="9899" spans="17:19">
      <c r="Q9899" s="23"/>
      <c r="R9899" s="23"/>
      <c r="S9899" s="23"/>
    </row>
    <row r="9900" spans="17:19">
      <c r="Q9900" s="23"/>
      <c r="R9900" s="23"/>
      <c r="S9900" s="23"/>
    </row>
    <row r="9901" spans="17:19">
      <c r="Q9901" s="23"/>
      <c r="R9901" s="23"/>
      <c r="S9901" s="23"/>
    </row>
    <row r="9902" spans="17:19">
      <c r="Q9902" s="23"/>
      <c r="R9902" s="23"/>
      <c r="S9902" s="23"/>
    </row>
    <row r="9903" spans="17:19">
      <c r="Q9903" s="23"/>
      <c r="R9903" s="23"/>
      <c r="S9903" s="23"/>
    </row>
    <row r="9904" spans="17:19">
      <c r="Q9904" s="23"/>
      <c r="R9904" s="23"/>
      <c r="S9904" s="23"/>
    </row>
    <row r="9905" spans="17:19">
      <c r="Q9905" s="23"/>
      <c r="R9905" s="23"/>
      <c r="S9905" s="23"/>
    </row>
    <row r="9906" spans="17:19">
      <c r="Q9906" s="23"/>
      <c r="R9906" s="23"/>
      <c r="S9906" s="23"/>
    </row>
    <row r="9907" spans="17:19">
      <c r="Q9907" s="23"/>
      <c r="R9907" s="23"/>
      <c r="S9907" s="23"/>
    </row>
    <row r="9908" spans="17:19">
      <c r="Q9908" s="23"/>
      <c r="R9908" s="23"/>
      <c r="S9908" s="23"/>
    </row>
    <row r="9909" spans="17:19">
      <c r="Q9909" s="23"/>
      <c r="R9909" s="23"/>
      <c r="S9909" s="23"/>
    </row>
    <row r="9910" spans="17:19">
      <c r="Q9910" s="23"/>
      <c r="R9910" s="23"/>
      <c r="S9910" s="23"/>
    </row>
    <row r="9911" spans="17:19">
      <c r="Q9911" s="23"/>
      <c r="R9911" s="23"/>
      <c r="S9911" s="23"/>
    </row>
    <row r="9912" spans="17:19">
      <c r="Q9912" s="23"/>
      <c r="R9912" s="23"/>
      <c r="S9912" s="23"/>
    </row>
    <row r="9913" spans="17:19">
      <c r="Q9913" s="23"/>
      <c r="R9913" s="23"/>
      <c r="S9913" s="23"/>
    </row>
    <row r="9914" spans="17:19">
      <c r="Q9914" s="23"/>
      <c r="R9914" s="23"/>
      <c r="S9914" s="23"/>
    </row>
    <row r="9915" spans="17:19">
      <c r="Q9915" s="23"/>
      <c r="R9915" s="23"/>
      <c r="S9915" s="23"/>
    </row>
    <row r="9916" spans="17:19">
      <c r="Q9916" s="23"/>
      <c r="R9916" s="23"/>
      <c r="S9916" s="23"/>
    </row>
    <row r="9917" spans="17:19">
      <c r="Q9917" s="23"/>
      <c r="R9917" s="23"/>
      <c r="S9917" s="23"/>
    </row>
    <row r="9918" spans="17:19">
      <c r="Q9918" s="23"/>
      <c r="R9918" s="23"/>
      <c r="S9918" s="23"/>
    </row>
    <row r="9919" spans="17:19">
      <c r="Q9919" s="23"/>
      <c r="R9919" s="23"/>
      <c r="S9919" s="23"/>
    </row>
    <row r="9920" spans="17:19">
      <c r="Q9920" s="23"/>
      <c r="R9920" s="23"/>
      <c r="S9920" s="23"/>
    </row>
    <row r="9921" spans="17:19">
      <c r="Q9921" s="23"/>
      <c r="R9921" s="23"/>
      <c r="S9921" s="23"/>
    </row>
    <row r="9922" spans="17:19">
      <c r="Q9922" s="23"/>
      <c r="R9922" s="23"/>
      <c r="S9922" s="23"/>
    </row>
    <row r="9923" spans="17:19">
      <c r="Q9923" s="23"/>
      <c r="R9923" s="23"/>
      <c r="S9923" s="23"/>
    </row>
    <row r="9924" spans="17:19">
      <c r="Q9924" s="23"/>
      <c r="R9924" s="23"/>
      <c r="S9924" s="23"/>
    </row>
    <row r="9925" spans="17:19">
      <c r="Q9925" s="23"/>
      <c r="R9925" s="23"/>
      <c r="S9925" s="23"/>
    </row>
    <row r="9926" spans="17:19">
      <c r="Q9926" s="23"/>
      <c r="R9926" s="23"/>
      <c r="S9926" s="23"/>
    </row>
    <row r="9927" spans="17:19">
      <c r="Q9927" s="23"/>
      <c r="R9927" s="23"/>
      <c r="S9927" s="23"/>
    </row>
    <row r="9928" spans="17:19">
      <c r="Q9928" s="23"/>
      <c r="R9928" s="23"/>
      <c r="S9928" s="23"/>
    </row>
    <row r="9929" spans="17:19">
      <c r="Q9929" s="23"/>
      <c r="R9929" s="23"/>
      <c r="S9929" s="23"/>
    </row>
    <row r="9930" spans="17:19">
      <c r="Q9930" s="23"/>
      <c r="R9930" s="23"/>
      <c r="S9930" s="23"/>
    </row>
    <row r="9931" spans="17:19">
      <c r="Q9931" s="23"/>
      <c r="R9931" s="23"/>
      <c r="S9931" s="23"/>
    </row>
    <row r="9932" spans="17:19">
      <c r="Q9932" s="23"/>
      <c r="R9932" s="23"/>
      <c r="S9932" s="23"/>
    </row>
    <row r="9933" spans="17:19">
      <c r="Q9933" s="23"/>
      <c r="R9933" s="23"/>
      <c r="S9933" s="23"/>
    </row>
    <row r="9934" spans="17:19">
      <c r="Q9934" s="23"/>
      <c r="R9934" s="23"/>
      <c r="S9934" s="23"/>
    </row>
    <row r="9935" spans="17:19">
      <c r="Q9935" s="23"/>
      <c r="R9935" s="23"/>
      <c r="S9935" s="23"/>
    </row>
    <row r="9936" spans="17:19">
      <c r="Q9936" s="23"/>
      <c r="R9936" s="23"/>
      <c r="S9936" s="23"/>
    </row>
    <row r="9937" spans="17:19">
      <c r="Q9937" s="23"/>
      <c r="R9937" s="23"/>
      <c r="S9937" s="23"/>
    </row>
    <row r="9938" spans="17:19">
      <c r="Q9938" s="23"/>
      <c r="R9938" s="23"/>
      <c r="S9938" s="23"/>
    </row>
    <row r="9939" spans="17:19">
      <c r="Q9939" s="23"/>
      <c r="R9939" s="23"/>
      <c r="S9939" s="23"/>
    </row>
    <row r="9940" spans="17:19">
      <c r="Q9940" s="23"/>
      <c r="R9940" s="23"/>
      <c r="S9940" s="23"/>
    </row>
    <row r="9941" spans="17:19">
      <c r="Q9941" s="23"/>
      <c r="R9941" s="23"/>
      <c r="S9941" s="23"/>
    </row>
    <row r="9942" spans="17:19">
      <c r="Q9942" s="23"/>
      <c r="R9942" s="23"/>
      <c r="S9942" s="23"/>
    </row>
    <row r="9943" spans="17:19">
      <c r="Q9943" s="23"/>
      <c r="R9943" s="23"/>
      <c r="S9943" s="23"/>
    </row>
    <row r="9944" spans="17:19">
      <c r="Q9944" s="23"/>
      <c r="R9944" s="23"/>
      <c r="S9944" s="23"/>
    </row>
    <row r="9945" spans="17:19">
      <c r="Q9945" s="23"/>
      <c r="R9945" s="23"/>
      <c r="S9945" s="23"/>
    </row>
    <row r="9946" spans="17:19">
      <c r="Q9946" s="23"/>
      <c r="R9946" s="23"/>
      <c r="S9946" s="23"/>
    </row>
    <row r="9947" spans="17:19">
      <c r="Q9947" s="23"/>
      <c r="R9947" s="23"/>
      <c r="S9947" s="23"/>
    </row>
    <row r="9948" spans="17:19">
      <c r="Q9948" s="23"/>
      <c r="R9948" s="23"/>
      <c r="S9948" s="23"/>
    </row>
    <row r="9949" spans="17:19">
      <c r="Q9949" s="23"/>
      <c r="R9949" s="23"/>
      <c r="S9949" s="23"/>
    </row>
    <row r="9950" spans="17:19">
      <c r="Q9950" s="23"/>
      <c r="R9950" s="23"/>
      <c r="S9950" s="23"/>
    </row>
    <row r="9951" spans="17:19">
      <c r="Q9951" s="23"/>
      <c r="R9951" s="23"/>
      <c r="S9951" s="23"/>
    </row>
    <row r="9952" spans="17:19">
      <c r="Q9952" s="23"/>
      <c r="R9952" s="23"/>
      <c r="S9952" s="23"/>
    </row>
    <row r="9953" spans="17:19">
      <c r="Q9953" s="23"/>
      <c r="R9953" s="23"/>
      <c r="S9953" s="23"/>
    </row>
    <row r="9954" spans="17:19">
      <c r="Q9954" s="23"/>
      <c r="R9954" s="23"/>
      <c r="S9954" s="23"/>
    </row>
    <row r="9955" spans="17:19">
      <c r="Q9955" s="23"/>
      <c r="R9955" s="23"/>
      <c r="S9955" s="23"/>
    </row>
    <row r="9956" spans="17:19">
      <c r="Q9956" s="23"/>
      <c r="R9956" s="23"/>
      <c r="S9956" s="23"/>
    </row>
    <row r="9957" spans="17:19">
      <c r="Q9957" s="23"/>
      <c r="R9957" s="23"/>
      <c r="S9957" s="23"/>
    </row>
    <row r="9958" spans="17:19">
      <c r="Q9958" s="23"/>
      <c r="R9958" s="23"/>
      <c r="S9958" s="23"/>
    </row>
    <row r="9959" spans="17:19">
      <c r="Q9959" s="23"/>
      <c r="R9959" s="23"/>
      <c r="S9959" s="23"/>
    </row>
    <row r="9960" spans="17:19">
      <c r="Q9960" s="23"/>
      <c r="R9960" s="23"/>
      <c r="S9960" s="23"/>
    </row>
    <row r="9961" spans="17:19">
      <c r="Q9961" s="23"/>
      <c r="R9961" s="23"/>
      <c r="S9961" s="23"/>
    </row>
    <row r="9962" spans="17:19">
      <c r="Q9962" s="23"/>
      <c r="R9962" s="23"/>
      <c r="S9962" s="23"/>
    </row>
    <row r="9963" spans="17:19">
      <c r="Q9963" s="23"/>
      <c r="R9963" s="23"/>
      <c r="S9963" s="23"/>
    </row>
    <row r="9964" spans="17:19">
      <c r="Q9964" s="23"/>
      <c r="R9964" s="23"/>
      <c r="S9964" s="23"/>
    </row>
    <row r="9965" spans="17:19">
      <c r="Q9965" s="23"/>
      <c r="R9965" s="23"/>
      <c r="S9965" s="23"/>
    </row>
    <row r="9966" spans="17:19">
      <c r="Q9966" s="23"/>
      <c r="R9966" s="23"/>
      <c r="S9966" s="23"/>
    </row>
    <row r="9967" spans="17:19">
      <c r="Q9967" s="23"/>
      <c r="R9967" s="23"/>
      <c r="S9967" s="23"/>
    </row>
    <row r="9968" spans="17:19">
      <c r="Q9968" s="23"/>
      <c r="R9968" s="23"/>
      <c r="S9968" s="23"/>
    </row>
    <row r="9969" spans="17:19">
      <c r="Q9969" s="23"/>
      <c r="R9969" s="23"/>
      <c r="S9969" s="23"/>
    </row>
    <row r="9970" spans="17:19">
      <c r="Q9970" s="23"/>
      <c r="R9970" s="23"/>
      <c r="S9970" s="23"/>
    </row>
    <row r="9971" spans="17:19">
      <c r="Q9971" s="23"/>
      <c r="R9971" s="23"/>
      <c r="S9971" s="23"/>
    </row>
    <row r="9972" spans="17:19">
      <c r="Q9972" s="23"/>
      <c r="R9972" s="23"/>
      <c r="S9972" s="23"/>
    </row>
    <row r="9973" spans="17:19">
      <c r="Q9973" s="23"/>
      <c r="R9973" s="23"/>
      <c r="S9973" s="23"/>
    </row>
    <row r="9974" spans="17:19">
      <c r="Q9974" s="23"/>
      <c r="R9974" s="23"/>
      <c r="S9974" s="23"/>
    </row>
    <row r="9975" spans="17:19">
      <c r="Q9975" s="23"/>
      <c r="R9975" s="23"/>
      <c r="S9975" s="23"/>
    </row>
    <row r="9976" spans="17:19">
      <c r="Q9976" s="23"/>
      <c r="R9976" s="23"/>
      <c r="S9976" s="23"/>
    </row>
    <row r="9977" spans="17:19">
      <c r="Q9977" s="23"/>
      <c r="R9977" s="23"/>
      <c r="S9977" s="23"/>
    </row>
    <row r="9978" spans="17:19">
      <c r="Q9978" s="23"/>
      <c r="R9978" s="23"/>
      <c r="S9978" s="23"/>
    </row>
    <row r="9979" spans="17:19">
      <c r="Q9979" s="23"/>
      <c r="R9979" s="23"/>
      <c r="S9979" s="23"/>
    </row>
    <row r="9980" spans="17:19">
      <c r="Q9980" s="23"/>
      <c r="R9980" s="23"/>
      <c r="S9980" s="23"/>
    </row>
    <row r="9981" spans="17:19">
      <c r="Q9981" s="23"/>
      <c r="R9981" s="23"/>
      <c r="S9981" s="23"/>
    </row>
    <row r="9982" spans="17:19">
      <c r="Q9982" s="23"/>
      <c r="R9982" s="23"/>
      <c r="S9982" s="23"/>
    </row>
    <row r="9983" spans="17:19">
      <c r="Q9983" s="23"/>
      <c r="R9983" s="23"/>
      <c r="S9983" s="23"/>
    </row>
    <row r="9984" spans="17:19">
      <c r="Q9984" s="23"/>
      <c r="R9984" s="23"/>
      <c r="S9984" s="23"/>
    </row>
    <row r="9985" spans="17:19">
      <c r="Q9985" s="23"/>
      <c r="R9985" s="23"/>
      <c r="S9985" s="23"/>
    </row>
    <row r="9986" spans="17:19">
      <c r="Q9986" s="23"/>
      <c r="R9986" s="23"/>
      <c r="S9986" s="23"/>
    </row>
    <row r="9987" spans="17:19">
      <c r="Q9987" s="23"/>
      <c r="R9987" s="23"/>
      <c r="S9987" s="23"/>
    </row>
    <row r="9988" spans="17:19">
      <c r="Q9988" s="23"/>
      <c r="R9988" s="23"/>
      <c r="S9988" s="23"/>
    </row>
    <row r="9989" spans="17:19">
      <c r="Q9989" s="23"/>
      <c r="R9989" s="23"/>
      <c r="S9989" s="23"/>
    </row>
    <row r="9990" spans="17:19">
      <c r="Q9990" s="23"/>
      <c r="R9990" s="23"/>
      <c r="S9990" s="23"/>
    </row>
    <row r="9991" spans="17:19">
      <c r="Q9991" s="23"/>
      <c r="R9991" s="23"/>
      <c r="S9991" s="23"/>
    </row>
    <row r="9992" spans="17:19">
      <c r="Q9992" s="23"/>
      <c r="R9992" s="23"/>
      <c r="S9992" s="23"/>
    </row>
    <row r="9993" spans="17:19">
      <c r="Q9993" s="23"/>
      <c r="R9993" s="23"/>
      <c r="S9993" s="23"/>
    </row>
    <row r="9994" spans="17:19">
      <c r="Q9994" s="23"/>
      <c r="R9994" s="23"/>
      <c r="S9994" s="23"/>
    </row>
    <row r="9995" spans="17:19">
      <c r="Q9995" s="23"/>
      <c r="R9995" s="23"/>
      <c r="S9995" s="23"/>
    </row>
    <row r="9996" spans="17:19">
      <c r="Q9996" s="23"/>
      <c r="R9996" s="23"/>
      <c r="S9996" s="23"/>
    </row>
    <row r="9997" spans="17:19">
      <c r="Q9997" s="23"/>
      <c r="R9997" s="23"/>
      <c r="S9997" s="23"/>
    </row>
    <row r="9998" spans="17:19">
      <c r="Q9998" s="23"/>
      <c r="R9998" s="23"/>
      <c r="S9998" s="23"/>
    </row>
    <row r="9999" spans="17:19">
      <c r="Q9999" s="23"/>
      <c r="R9999" s="23"/>
      <c r="S9999" s="23"/>
    </row>
    <row r="10000" spans="17:19">
      <c r="Q10000" s="23"/>
      <c r="R10000" s="23"/>
      <c r="S10000" s="23"/>
    </row>
    <row r="10001" spans="17:19">
      <c r="Q10001" s="23"/>
      <c r="R10001" s="23"/>
      <c r="S10001" s="23"/>
    </row>
    <row r="10002" spans="17:19">
      <c r="Q10002" s="23"/>
      <c r="R10002" s="23"/>
      <c r="S10002" s="23"/>
    </row>
    <row r="10003" spans="17:19">
      <c r="Q10003" s="23"/>
      <c r="R10003" s="23"/>
      <c r="S10003" s="23"/>
    </row>
    <row r="10004" spans="17:19">
      <c r="Q10004" s="23"/>
      <c r="R10004" s="23"/>
      <c r="S10004" s="23"/>
    </row>
    <row r="10005" spans="17:19">
      <c r="Q10005" s="23"/>
      <c r="R10005" s="23"/>
      <c r="S10005" s="23"/>
    </row>
    <row r="10006" spans="17:19">
      <c r="Q10006" s="23"/>
      <c r="R10006" s="23"/>
      <c r="S10006" s="23"/>
    </row>
    <row r="10007" spans="17:19">
      <c r="Q10007" s="23"/>
      <c r="R10007" s="23"/>
      <c r="S10007" s="23"/>
    </row>
    <row r="10008" spans="17:19">
      <c r="Q10008" s="23"/>
      <c r="R10008" s="23"/>
      <c r="S10008" s="23"/>
    </row>
    <row r="10009" spans="17:19">
      <c r="Q10009" s="23"/>
      <c r="R10009" s="23"/>
      <c r="S10009" s="23"/>
    </row>
    <row r="10010" spans="17:19">
      <c r="Q10010" s="23"/>
      <c r="R10010" s="23"/>
      <c r="S10010" s="23"/>
    </row>
    <row r="10011" spans="17:19">
      <c r="Q10011" s="23"/>
      <c r="R10011" s="23"/>
      <c r="S10011" s="23"/>
    </row>
    <row r="10012" spans="17:19">
      <c r="Q10012" s="23"/>
      <c r="R10012" s="23"/>
      <c r="S10012" s="23"/>
    </row>
    <row r="10013" spans="17:19">
      <c r="Q10013" s="23"/>
      <c r="R10013" s="23"/>
      <c r="S10013" s="23"/>
    </row>
    <row r="10014" spans="17:19">
      <c r="Q10014" s="23"/>
      <c r="R10014" s="23"/>
      <c r="S10014" s="23"/>
    </row>
    <row r="10015" spans="17:19">
      <c r="Q10015" s="23"/>
      <c r="R10015" s="23"/>
      <c r="S10015" s="23"/>
    </row>
    <row r="10016" spans="17:19">
      <c r="Q10016" s="23"/>
      <c r="R10016" s="23"/>
      <c r="S10016" s="23"/>
    </row>
    <row r="10017" spans="17:19">
      <c r="Q10017" s="23"/>
      <c r="R10017" s="23"/>
      <c r="S10017" s="23"/>
    </row>
    <row r="10018" spans="17:19">
      <c r="Q10018" s="23"/>
      <c r="R10018" s="23"/>
      <c r="S10018" s="23"/>
    </row>
    <row r="10019" spans="17:19">
      <c r="Q10019" s="23"/>
      <c r="R10019" s="23"/>
      <c r="S10019" s="23"/>
    </row>
    <row r="10020" spans="17:19">
      <c r="Q10020" s="23"/>
      <c r="R10020" s="23"/>
      <c r="S10020" s="23"/>
    </row>
    <row r="10021" spans="17:19">
      <c r="Q10021" s="23"/>
      <c r="R10021" s="23"/>
      <c r="S10021" s="23"/>
    </row>
    <row r="10022" spans="17:19">
      <c r="Q10022" s="23"/>
      <c r="R10022" s="23"/>
      <c r="S10022" s="23"/>
    </row>
    <row r="10023" spans="17:19">
      <c r="Q10023" s="23"/>
      <c r="R10023" s="23"/>
      <c r="S10023" s="23"/>
    </row>
    <row r="10024" spans="17:19">
      <c r="Q10024" s="23"/>
      <c r="R10024" s="23"/>
      <c r="S10024" s="23"/>
    </row>
    <row r="10025" spans="17:19">
      <c r="Q10025" s="23"/>
      <c r="R10025" s="23"/>
      <c r="S10025" s="23"/>
    </row>
    <row r="10026" spans="17:19">
      <c r="Q10026" s="23"/>
      <c r="R10026" s="23"/>
      <c r="S10026" s="23"/>
    </row>
    <row r="10027" spans="17:19">
      <c r="Q10027" s="23"/>
      <c r="R10027" s="23"/>
      <c r="S10027" s="23"/>
    </row>
    <row r="10028" spans="17:19">
      <c r="Q10028" s="23"/>
      <c r="R10028" s="23"/>
      <c r="S10028" s="23"/>
    </row>
    <row r="10029" spans="17:19">
      <c r="Q10029" s="23"/>
      <c r="R10029" s="23"/>
      <c r="S10029" s="23"/>
    </row>
    <row r="10030" spans="17:19">
      <c r="Q10030" s="23"/>
      <c r="R10030" s="23"/>
      <c r="S10030" s="23"/>
    </row>
    <row r="10031" spans="17:19">
      <c r="Q10031" s="23"/>
      <c r="R10031" s="23"/>
      <c r="S10031" s="23"/>
    </row>
    <row r="10032" spans="17:19">
      <c r="Q10032" s="23"/>
      <c r="R10032" s="23"/>
      <c r="S10032" s="23"/>
    </row>
    <row r="10033" spans="17:19">
      <c r="Q10033" s="23"/>
      <c r="R10033" s="23"/>
      <c r="S10033" s="23"/>
    </row>
    <row r="10034" spans="17:19">
      <c r="Q10034" s="23"/>
      <c r="R10034" s="23"/>
      <c r="S10034" s="23"/>
    </row>
    <row r="10035" spans="17:19">
      <c r="Q10035" s="23"/>
      <c r="R10035" s="23"/>
      <c r="S10035" s="23"/>
    </row>
    <row r="10036" spans="17:19">
      <c r="Q10036" s="23"/>
      <c r="R10036" s="23"/>
      <c r="S10036" s="23"/>
    </row>
    <row r="10037" spans="17:19">
      <c r="Q10037" s="23"/>
      <c r="R10037" s="23"/>
      <c r="S10037" s="23"/>
    </row>
    <row r="10038" spans="17:19">
      <c r="Q10038" s="23"/>
      <c r="R10038" s="23"/>
      <c r="S10038" s="23"/>
    </row>
    <row r="10039" spans="17:19">
      <c r="Q10039" s="23"/>
      <c r="R10039" s="23"/>
      <c r="S10039" s="23"/>
    </row>
    <row r="10040" spans="17:19">
      <c r="Q10040" s="23"/>
      <c r="R10040" s="23"/>
      <c r="S10040" s="23"/>
    </row>
    <row r="10041" spans="17:19">
      <c r="Q10041" s="23"/>
      <c r="R10041" s="23"/>
      <c r="S10041" s="23"/>
    </row>
    <row r="10042" spans="17:19">
      <c r="Q10042" s="23"/>
      <c r="R10042" s="23"/>
      <c r="S10042" s="23"/>
    </row>
    <row r="10043" spans="17:19">
      <c r="Q10043" s="23"/>
      <c r="R10043" s="23"/>
      <c r="S10043" s="23"/>
    </row>
    <row r="10044" spans="17:19">
      <c r="Q10044" s="23"/>
      <c r="R10044" s="23"/>
      <c r="S10044" s="23"/>
    </row>
    <row r="10045" spans="17:19">
      <c r="Q10045" s="23"/>
      <c r="R10045" s="23"/>
      <c r="S10045" s="23"/>
    </row>
    <row r="10046" spans="17:19">
      <c r="Q10046" s="23"/>
      <c r="R10046" s="23"/>
      <c r="S10046" s="23"/>
    </row>
    <row r="10047" spans="17:19">
      <c r="Q10047" s="23"/>
      <c r="R10047" s="23"/>
      <c r="S10047" s="23"/>
    </row>
    <row r="10048" spans="17:19">
      <c r="Q10048" s="23"/>
      <c r="R10048" s="23"/>
      <c r="S10048" s="23"/>
    </row>
    <row r="10049" spans="17:19">
      <c r="Q10049" s="23"/>
      <c r="R10049" s="23"/>
      <c r="S10049" s="23"/>
    </row>
    <row r="10050" spans="17:19">
      <c r="Q10050" s="23"/>
      <c r="R10050" s="23"/>
      <c r="S10050" s="23"/>
    </row>
    <row r="10051" spans="17:19">
      <c r="Q10051" s="23"/>
      <c r="R10051" s="23"/>
      <c r="S10051" s="23"/>
    </row>
    <row r="10052" spans="17:19">
      <c r="Q10052" s="23"/>
      <c r="R10052" s="23"/>
      <c r="S10052" s="23"/>
    </row>
    <row r="10053" spans="17:19">
      <c r="Q10053" s="23"/>
      <c r="R10053" s="23"/>
      <c r="S10053" s="23"/>
    </row>
    <row r="10054" spans="17:19">
      <c r="Q10054" s="23"/>
      <c r="R10054" s="23"/>
      <c r="S10054" s="23"/>
    </row>
    <row r="10055" spans="17:19">
      <c r="Q10055" s="23"/>
      <c r="R10055" s="23"/>
      <c r="S10055" s="23"/>
    </row>
    <row r="10056" spans="17:19">
      <c r="Q10056" s="23"/>
      <c r="R10056" s="23"/>
      <c r="S10056" s="23"/>
    </row>
    <row r="10057" spans="17:19">
      <c r="Q10057" s="23"/>
      <c r="R10057" s="23"/>
      <c r="S10057" s="23"/>
    </row>
    <row r="10058" spans="17:19">
      <c r="Q10058" s="23"/>
      <c r="R10058" s="23"/>
      <c r="S10058" s="23"/>
    </row>
    <row r="10059" spans="17:19">
      <c r="Q10059" s="23"/>
      <c r="R10059" s="23"/>
      <c r="S10059" s="23"/>
    </row>
    <row r="10060" spans="17:19">
      <c r="Q10060" s="23"/>
      <c r="R10060" s="23"/>
      <c r="S10060" s="23"/>
    </row>
    <row r="10061" spans="17:19">
      <c r="Q10061" s="23"/>
      <c r="R10061" s="23"/>
      <c r="S10061" s="23"/>
    </row>
    <row r="10062" spans="17:19">
      <c r="Q10062" s="23"/>
      <c r="R10062" s="23"/>
      <c r="S10062" s="23"/>
    </row>
    <row r="10063" spans="17:19">
      <c r="Q10063" s="23"/>
      <c r="R10063" s="23"/>
      <c r="S10063" s="23"/>
    </row>
    <row r="10064" spans="17:19">
      <c r="Q10064" s="23"/>
      <c r="R10064" s="23"/>
      <c r="S10064" s="23"/>
    </row>
    <row r="10065" spans="17:19">
      <c r="Q10065" s="23"/>
      <c r="R10065" s="23"/>
      <c r="S10065" s="23"/>
    </row>
    <row r="10066" spans="17:19">
      <c r="Q10066" s="23"/>
      <c r="R10066" s="23"/>
      <c r="S10066" s="23"/>
    </row>
    <row r="10067" spans="17:19">
      <c r="Q10067" s="23"/>
      <c r="R10067" s="23"/>
      <c r="S10067" s="23"/>
    </row>
    <row r="10068" spans="17:19">
      <c r="Q10068" s="23"/>
      <c r="R10068" s="23"/>
      <c r="S10068" s="23"/>
    </row>
    <row r="10069" spans="17:19">
      <c r="Q10069" s="23"/>
      <c r="R10069" s="23"/>
      <c r="S10069" s="23"/>
    </row>
    <row r="10070" spans="17:19">
      <c r="Q10070" s="23"/>
      <c r="R10070" s="23"/>
      <c r="S10070" s="23"/>
    </row>
    <row r="10071" spans="17:19">
      <c r="Q10071" s="23"/>
      <c r="R10071" s="23"/>
      <c r="S10071" s="23"/>
    </row>
    <row r="10072" spans="17:19">
      <c r="Q10072" s="23"/>
      <c r="R10072" s="23"/>
      <c r="S10072" s="23"/>
    </row>
    <row r="10073" spans="17:19">
      <c r="Q10073" s="23"/>
      <c r="R10073" s="23"/>
      <c r="S10073" s="23"/>
    </row>
    <row r="10074" spans="17:19">
      <c r="Q10074" s="23"/>
      <c r="R10074" s="23"/>
      <c r="S10074" s="23"/>
    </row>
    <row r="10075" spans="17:19">
      <c r="Q10075" s="23"/>
      <c r="R10075" s="23"/>
      <c r="S10075" s="23"/>
    </row>
    <row r="10076" spans="17:19">
      <c r="Q10076" s="23"/>
      <c r="R10076" s="23"/>
      <c r="S10076" s="23"/>
    </row>
    <row r="10077" spans="17:19">
      <c r="Q10077" s="23"/>
      <c r="R10077" s="23"/>
      <c r="S10077" s="23"/>
    </row>
    <row r="10078" spans="17:19">
      <c r="Q10078" s="23"/>
      <c r="R10078" s="23"/>
      <c r="S10078" s="23"/>
    </row>
    <row r="10079" spans="17:19">
      <c r="Q10079" s="23"/>
      <c r="R10079" s="23"/>
      <c r="S10079" s="23"/>
    </row>
    <row r="10080" spans="17:19">
      <c r="Q10080" s="23"/>
      <c r="R10080" s="23"/>
      <c r="S10080" s="23"/>
    </row>
    <row r="10081" spans="17:19">
      <c r="Q10081" s="23"/>
      <c r="R10081" s="23"/>
      <c r="S10081" s="23"/>
    </row>
    <row r="10082" spans="17:19">
      <c r="Q10082" s="23"/>
      <c r="R10082" s="23"/>
      <c r="S10082" s="23"/>
    </row>
    <row r="10083" spans="17:19">
      <c r="Q10083" s="23"/>
      <c r="R10083" s="23"/>
      <c r="S10083" s="23"/>
    </row>
    <row r="10084" spans="17:19">
      <c r="Q10084" s="23"/>
      <c r="R10084" s="23"/>
      <c r="S10084" s="23"/>
    </row>
    <row r="10085" spans="17:19">
      <c r="Q10085" s="23"/>
      <c r="R10085" s="23"/>
      <c r="S10085" s="23"/>
    </row>
    <row r="10086" spans="17:19">
      <c r="Q10086" s="23"/>
      <c r="R10086" s="23"/>
      <c r="S10086" s="23"/>
    </row>
    <row r="10087" spans="17:19">
      <c r="Q10087" s="23"/>
      <c r="R10087" s="23"/>
      <c r="S10087" s="23"/>
    </row>
    <row r="10088" spans="17:19">
      <c r="Q10088" s="23"/>
      <c r="R10088" s="23"/>
      <c r="S10088" s="23"/>
    </row>
    <row r="10089" spans="17:19">
      <c r="Q10089" s="23"/>
      <c r="R10089" s="23"/>
      <c r="S10089" s="23"/>
    </row>
    <row r="10090" spans="17:19">
      <c r="Q10090" s="23"/>
      <c r="R10090" s="23"/>
      <c r="S10090" s="23"/>
    </row>
    <row r="10091" spans="17:19">
      <c r="Q10091" s="23"/>
      <c r="R10091" s="23"/>
      <c r="S10091" s="23"/>
    </row>
    <row r="10092" spans="17:19">
      <c r="Q10092" s="23"/>
      <c r="R10092" s="23"/>
      <c r="S10092" s="23"/>
    </row>
    <row r="10093" spans="17:19">
      <c r="Q10093" s="23"/>
      <c r="R10093" s="23"/>
      <c r="S10093" s="23"/>
    </row>
    <row r="10094" spans="17:19">
      <c r="Q10094" s="23"/>
      <c r="R10094" s="23"/>
      <c r="S10094" s="23"/>
    </row>
    <row r="10095" spans="17:19">
      <c r="Q10095" s="23"/>
      <c r="R10095" s="23"/>
      <c r="S10095" s="23"/>
    </row>
    <row r="10096" spans="17:19">
      <c r="Q10096" s="23"/>
      <c r="R10096" s="23"/>
      <c r="S10096" s="23"/>
    </row>
    <row r="10097" spans="17:19">
      <c r="Q10097" s="23"/>
      <c r="R10097" s="23"/>
      <c r="S10097" s="23"/>
    </row>
    <row r="10098" spans="17:19">
      <c r="Q10098" s="23"/>
      <c r="R10098" s="23"/>
      <c r="S10098" s="23"/>
    </row>
    <row r="10099" spans="17:19">
      <c r="Q10099" s="23"/>
      <c r="R10099" s="23"/>
      <c r="S10099" s="23"/>
    </row>
    <row r="10100" spans="17:19">
      <c r="Q10100" s="23"/>
      <c r="R10100" s="23"/>
      <c r="S10100" s="23"/>
    </row>
    <row r="10101" spans="17:19">
      <c r="Q10101" s="23"/>
      <c r="R10101" s="23"/>
      <c r="S10101" s="23"/>
    </row>
    <row r="10102" spans="17:19">
      <c r="Q10102" s="23"/>
      <c r="R10102" s="23"/>
      <c r="S10102" s="23"/>
    </row>
    <row r="10103" spans="17:19">
      <c r="Q10103" s="23"/>
      <c r="R10103" s="23"/>
      <c r="S10103" s="23"/>
    </row>
    <row r="10104" spans="17:19">
      <c r="Q10104" s="23"/>
      <c r="R10104" s="23"/>
      <c r="S10104" s="23"/>
    </row>
    <row r="10105" spans="17:19">
      <c r="Q10105" s="23"/>
      <c r="R10105" s="23"/>
      <c r="S10105" s="23"/>
    </row>
    <row r="10106" spans="17:19">
      <c r="Q10106" s="23"/>
      <c r="R10106" s="23"/>
      <c r="S10106" s="23"/>
    </row>
    <row r="10107" spans="17:19">
      <c r="Q10107" s="23"/>
      <c r="R10107" s="23"/>
      <c r="S10107" s="23"/>
    </row>
    <row r="10108" spans="17:19">
      <c r="Q10108" s="23"/>
      <c r="R10108" s="23"/>
      <c r="S10108" s="23"/>
    </row>
    <row r="10109" spans="17:19">
      <c r="Q10109" s="23"/>
      <c r="R10109" s="23"/>
      <c r="S10109" s="23"/>
    </row>
    <row r="10110" spans="17:19">
      <c r="Q10110" s="23"/>
      <c r="R10110" s="23"/>
      <c r="S10110" s="23"/>
    </row>
    <row r="10111" spans="17:19">
      <c r="Q10111" s="23"/>
      <c r="R10111" s="23"/>
      <c r="S10111" s="23"/>
    </row>
    <row r="10112" spans="17:19">
      <c r="Q10112" s="23"/>
      <c r="R10112" s="23"/>
      <c r="S10112" s="23"/>
    </row>
    <row r="10113" spans="17:19">
      <c r="Q10113" s="23"/>
      <c r="R10113" s="23"/>
      <c r="S10113" s="23"/>
    </row>
    <row r="10114" spans="17:19">
      <c r="Q10114" s="23"/>
      <c r="R10114" s="23"/>
      <c r="S10114" s="23"/>
    </row>
    <row r="10115" spans="17:19">
      <c r="Q10115" s="23"/>
      <c r="R10115" s="23"/>
      <c r="S10115" s="23"/>
    </row>
    <row r="10116" spans="17:19">
      <c r="Q10116" s="23"/>
      <c r="R10116" s="23"/>
      <c r="S10116" s="23"/>
    </row>
    <row r="10117" spans="17:19">
      <c r="Q10117" s="23"/>
      <c r="R10117" s="23"/>
      <c r="S10117" s="23"/>
    </row>
    <row r="10118" spans="17:19">
      <c r="Q10118" s="23"/>
      <c r="R10118" s="23"/>
      <c r="S10118" s="23"/>
    </row>
    <row r="10119" spans="17:19">
      <c r="Q10119" s="23"/>
      <c r="R10119" s="23"/>
      <c r="S10119" s="23"/>
    </row>
    <row r="10120" spans="17:19">
      <c r="Q10120" s="23"/>
      <c r="R10120" s="23"/>
      <c r="S10120" s="23"/>
    </row>
    <row r="10121" spans="17:19">
      <c r="Q10121" s="23"/>
      <c r="R10121" s="23"/>
      <c r="S10121" s="23"/>
    </row>
    <row r="10122" spans="17:19">
      <c r="Q10122" s="23"/>
      <c r="R10122" s="23"/>
      <c r="S10122" s="23"/>
    </row>
    <row r="10123" spans="17:19">
      <c r="Q10123" s="23"/>
      <c r="R10123" s="23"/>
      <c r="S10123" s="23"/>
    </row>
    <row r="10124" spans="17:19">
      <c r="Q10124" s="23"/>
      <c r="R10124" s="23"/>
      <c r="S10124" s="23"/>
    </row>
    <row r="10125" spans="17:19">
      <c r="Q10125" s="23"/>
      <c r="R10125" s="23"/>
      <c r="S10125" s="23"/>
    </row>
    <row r="10126" spans="17:19">
      <c r="Q10126" s="23"/>
      <c r="R10126" s="23"/>
      <c r="S10126" s="23"/>
    </row>
    <row r="10127" spans="17:19">
      <c r="Q10127" s="23"/>
      <c r="R10127" s="23"/>
      <c r="S10127" s="23"/>
    </row>
    <row r="10128" spans="17:19">
      <c r="Q10128" s="23"/>
      <c r="R10128" s="23"/>
      <c r="S10128" s="23"/>
    </row>
    <row r="10129" spans="17:19">
      <c r="Q10129" s="23"/>
      <c r="R10129" s="23"/>
      <c r="S10129" s="23"/>
    </row>
    <row r="10130" spans="17:19">
      <c r="Q10130" s="23"/>
      <c r="R10130" s="23"/>
      <c r="S10130" s="23"/>
    </row>
    <row r="10131" spans="17:19">
      <c r="Q10131" s="23"/>
      <c r="R10131" s="23"/>
      <c r="S10131" s="23"/>
    </row>
    <row r="10132" spans="17:19">
      <c r="Q10132" s="23"/>
      <c r="R10132" s="23"/>
      <c r="S10132" s="23"/>
    </row>
    <row r="10133" spans="17:19">
      <c r="Q10133" s="23"/>
      <c r="R10133" s="23"/>
      <c r="S10133" s="23"/>
    </row>
    <row r="10134" spans="17:19">
      <c r="Q10134" s="23"/>
      <c r="R10134" s="23"/>
      <c r="S10134" s="23"/>
    </row>
    <row r="10135" spans="17:19">
      <c r="Q10135" s="23"/>
      <c r="R10135" s="23"/>
      <c r="S10135" s="23"/>
    </row>
    <row r="10136" spans="17:19">
      <c r="Q10136" s="23"/>
      <c r="R10136" s="23"/>
      <c r="S10136" s="23"/>
    </row>
    <row r="10137" spans="17:19">
      <c r="Q10137" s="23"/>
      <c r="R10137" s="23"/>
      <c r="S10137" s="23"/>
    </row>
    <row r="10138" spans="17:19">
      <c r="Q10138" s="23"/>
      <c r="R10138" s="23"/>
      <c r="S10138" s="23"/>
    </row>
    <row r="10139" spans="17:19">
      <c r="Q10139" s="23"/>
      <c r="R10139" s="23"/>
      <c r="S10139" s="23"/>
    </row>
    <row r="10140" spans="17:19">
      <c r="Q10140" s="23"/>
      <c r="R10140" s="23"/>
      <c r="S10140" s="23"/>
    </row>
    <row r="10141" spans="17:19">
      <c r="Q10141" s="23"/>
      <c r="R10141" s="23"/>
      <c r="S10141" s="23"/>
    </row>
    <row r="10142" spans="17:19">
      <c r="Q10142" s="23"/>
      <c r="R10142" s="23"/>
      <c r="S10142" s="23"/>
    </row>
    <row r="10143" spans="17:19">
      <c r="Q10143" s="23"/>
      <c r="R10143" s="23"/>
      <c r="S10143" s="23"/>
    </row>
    <row r="10144" spans="17:19">
      <c r="Q10144" s="23"/>
      <c r="R10144" s="23"/>
      <c r="S10144" s="23"/>
    </row>
    <row r="10145" spans="17:19">
      <c r="Q10145" s="23"/>
      <c r="R10145" s="23"/>
      <c r="S10145" s="23"/>
    </row>
    <row r="10146" spans="17:19">
      <c r="Q10146" s="23"/>
      <c r="R10146" s="23"/>
      <c r="S10146" s="23"/>
    </row>
    <row r="10147" spans="17:19">
      <c r="Q10147" s="23"/>
      <c r="R10147" s="23"/>
      <c r="S10147" s="23"/>
    </row>
    <row r="10148" spans="17:19">
      <c r="Q10148" s="23"/>
      <c r="R10148" s="23"/>
      <c r="S10148" s="23"/>
    </row>
    <row r="10149" spans="17:19">
      <c r="Q10149" s="23"/>
      <c r="R10149" s="23"/>
      <c r="S10149" s="23"/>
    </row>
    <row r="10150" spans="17:19">
      <c r="Q10150" s="23"/>
      <c r="R10150" s="23"/>
      <c r="S10150" s="23"/>
    </row>
    <row r="10151" spans="17:19">
      <c r="Q10151" s="23"/>
      <c r="R10151" s="23"/>
      <c r="S10151" s="23"/>
    </row>
    <row r="10152" spans="17:19">
      <c r="Q10152" s="23"/>
      <c r="R10152" s="23"/>
      <c r="S10152" s="23"/>
    </row>
    <row r="10153" spans="17:19">
      <c r="Q10153" s="23"/>
      <c r="R10153" s="23"/>
      <c r="S10153" s="23"/>
    </row>
    <row r="10154" spans="17:19">
      <c r="Q10154" s="23"/>
      <c r="R10154" s="23"/>
      <c r="S10154" s="23"/>
    </row>
    <row r="10155" spans="17:19">
      <c r="Q10155" s="23"/>
      <c r="R10155" s="23"/>
      <c r="S10155" s="23"/>
    </row>
    <row r="10156" spans="17:19">
      <c r="Q10156" s="23"/>
      <c r="R10156" s="23"/>
      <c r="S10156" s="23"/>
    </row>
    <row r="10157" spans="17:19">
      <c r="Q10157" s="23"/>
      <c r="R10157" s="23"/>
      <c r="S10157" s="23"/>
    </row>
    <row r="10158" spans="17:19">
      <c r="Q10158" s="23"/>
      <c r="R10158" s="23"/>
      <c r="S10158" s="23"/>
    </row>
    <row r="10159" spans="17:19">
      <c r="Q10159" s="23"/>
      <c r="R10159" s="23"/>
      <c r="S10159" s="23"/>
    </row>
    <row r="10160" spans="17:19">
      <c r="Q10160" s="23"/>
      <c r="R10160" s="23"/>
      <c r="S10160" s="23"/>
    </row>
    <row r="10161" spans="17:19">
      <c r="Q10161" s="23"/>
      <c r="R10161" s="23"/>
      <c r="S10161" s="23"/>
    </row>
    <row r="10162" spans="17:19">
      <c r="Q10162" s="23"/>
      <c r="R10162" s="23"/>
      <c r="S10162" s="23"/>
    </row>
    <row r="10163" spans="17:19">
      <c r="Q10163" s="23"/>
      <c r="R10163" s="23"/>
      <c r="S10163" s="23"/>
    </row>
    <row r="10164" spans="17:19">
      <c r="Q10164" s="23"/>
      <c r="R10164" s="23"/>
      <c r="S10164" s="23"/>
    </row>
    <row r="10165" spans="17:19">
      <c r="Q10165" s="23"/>
      <c r="R10165" s="23"/>
      <c r="S10165" s="23"/>
    </row>
    <row r="10166" spans="17:19">
      <c r="Q10166" s="23"/>
      <c r="R10166" s="23"/>
      <c r="S10166" s="23"/>
    </row>
    <row r="10167" spans="17:19">
      <c r="Q10167" s="23"/>
      <c r="R10167" s="23"/>
      <c r="S10167" s="23"/>
    </row>
    <row r="10168" spans="17:19">
      <c r="Q10168" s="23"/>
      <c r="R10168" s="23"/>
      <c r="S10168" s="23"/>
    </row>
    <row r="10169" spans="17:19">
      <c r="Q10169" s="23"/>
      <c r="R10169" s="23"/>
      <c r="S10169" s="23"/>
    </row>
    <row r="10170" spans="17:19">
      <c r="Q10170" s="23"/>
      <c r="R10170" s="23"/>
      <c r="S10170" s="23"/>
    </row>
    <row r="10171" spans="17:19">
      <c r="Q10171" s="23"/>
      <c r="R10171" s="23"/>
      <c r="S10171" s="23"/>
    </row>
    <row r="10172" spans="17:19">
      <c r="Q10172" s="23"/>
      <c r="R10172" s="23"/>
      <c r="S10172" s="23"/>
    </row>
    <row r="10173" spans="17:19">
      <c r="Q10173" s="23"/>
      <c r="R10173" s="23"/>
      <c r="S10173" s="23"/>
    </row>
    <row r="10174" spans="17:19">
      <c r="Q10174" s="23"/>
      <c r="R10174" s="23"/>
      <c r="S10174" s="23"/>
    </row>
    <row r="10175" spans="17:19">
      <c r="Q10175" s="23"/>
      <c r="R10175" s="23"/>
      <c r="S10175" s="23"/>
    </row>
    <row r="10176" spans="17:19">
      <c r="Q10176" s="23"/>
      <c r="R10176" s="23"/>
      <c r="S10176" s="23"/>
    </row>
    <row r="10177" spans="17:19">
      <c r="Q10177" s="23"/>
      <c r="R10177" s="23"/>
      <c r="S10177" s="23"/>
    </row>
    <row r="10178" spans="17:19">
      <c r="Q10178" s="23"/>
      <c r="R10178" s="23"/>
      <c r="S10178" s="23"/>
    </row>
    <row r="10179" spans="17:19">
      <c r="Q10179" s="23"/>
      <c r="R10179" s="23"/>
      <c r="S10179" s="23"/>
    </row>
    <row r="10180" spans="17:19">
      <c r="Q10180" s="23"/>
      <c r="R10180" s="23"/>
      <c r="S10180" s="23"/>
    </row>
    <row r="10181" spans="17:19">
      <c r="Q10181" s="23"/>
      <c r="R10181" s="23"/>
      <c r="S10181" s="23"/>
    </row>
    <row r="10182" spans="17:19">
      <c r="Q10182" s="23"/>
      <c r="R10182" s="23"/>
      <c r="S10182" s="23"/>
    </row>
    <row r="10183" spans="17:19">
      <c r="Q10183" s="23"/>
      <c r="R10183" s="23"/>
      <c r="S10183" s="23"/>
    </row>
    <row r="10184" spans="17:19">
      <c r="Q10184" s="23"/>
      <c r="R10184" s="23"/>
      <c r="S10184" s="23"/>
    </row>
    <row r="10185" spans="17:19">
      <c r="Q10185" s="23"/>
      <c r="R10185" s="23"/>
      <c r="S10185" s="23"/>
    </row>
    <row r="10186" spans="17:19">
      <c r="Q10186" s="23"/>
      <c r="R10186" s="23"/>
      <c r="S10186" s="23"/>
    </row>
    <row r="10187" spans="17:19">
      <c r="Q10187" s="23"/>
      <c r="R10187" s="23"/>
      <c r="S10187" s="23"/>
    </row>
    <row r="10188" spans="17:19">
      <c r="Q10188" s="23"/>
      <c r="R10188" s="23"/>
      <c r="S10188" s="23"/>
    </row>
    <row r="10189" spans="17:19">
      <c r="Q10189" s="23"/>
      <c r="R10189" s="23"/>
      <c r="S10189" s="23"/>
    </row>
    <row r="10190" spans="17:19">
      <c r="Q10190" s="23"/>
      <c r="R10190" s="23"/>
      <c r="S10190" s="23"/>
    </row>
    <row r="10191" spans="17:19">
      <c r="Q10191" s="23"/>
      <c r="R10191" s="23"/>
      <c r="S10191" s="23"/>
    </row>
    <row r="10192" spans="17:19">
      <c r="Q10192" s="23"/>
      <c r="R10192" s="23"/>
      <c r="S10192" s="23"/>
    </row>
    <row r="10193" spans="17:19">
      <c r="Q10193" s="23"/>
      <c r="R10193" s="23"/>
      <c r="S10193" s="23"/>
    </row>
    <row r="10194" spans="17:19">
      <c r="Q10194" s="23"/>
      <c r="R10194" s="23"/>
      <c r="S10194" s="23"/>
    </row>
    <row r="10195" spans="17:19">
      <c r="Q10195" s="23"/>
      <c r="R10195" s="23"/>
      <c r="S10195" s="23"/>
    </row>
    <row r="10196" spans="17:19">
      <c r="Q10196" s="23"/>
      <c r="R10196" s="23"/>
      <c r="S10196" s="23"/>
    </row>
    <row r="10197" spans="17:19">
      <c r="Q10197" s="23"/>
      <c r="R10197" s="23"/>
      <c r="S10197" s="23"/>
    </row>
    <row r="10198" spans="17:19">
      <c r="Q10198" s="23"/>
      <c r="R10198" s="23"/>
      <c r="S10198" s="23"/>
    </row>
    <row r="10199" spans="17:19">
      <c r="Q10199" s="23"/>
      <c r="R10199" s="23"/>
      <c r="S10199" s="23"/>
    </row>
    <row r="10200" spans="17:19">
      <c r="Q10200" s="23"/>
      <c r="R10200" s="23"/>
      <c r="S10200" s="23"/>
    </row>
    <row r="10201" spans="17:19">
      <c r="Q10201" s="23"/>
      <c r="R10201" s="23"/>
      <c r="S10201" s="23"/>
    </row>
    <row r="10202" spans="17:19">
      <c r="Q10202" s="23"/>
      <c r="R10202" s="23"/>
      <c r="S10202" s="23"/>
    </row>
    <row r="10203" spans="17:19">
      <c r="Q10203" s="23"/>
      <c r="R10203" s="23"/>
      <c r="S10203" s="23"/>
    </row>
    <row r="10204" spans="17:19">
      <c r="Q10204" s="23"/>
      <c r="R10204" s="23"/>
      <c r="S10204" s="23"/>
    </row>
    <row r="10205" spans="17:19">
      <c r="Q10205" s="23"/>
      <c r="R10205" s="23"/>
      <c r="S10205" s="23"/>
    </row>
    <row r="10206" spans="17:19">
      <c r="Q10206" s="23"/>
      <c r="R10206" s="23"/>
      <c r="S10206" s="23"/>
    </row>
    <row r="10207" spans="17:19">
      <c r="Q10207" s="23"/>
      <c r="R10207" s="23"/>
      <c r="S10207" s="23"/>
    </row>
    <row r="10208" spans="17:19">
      <c r="Q10208" s="23"/>
      <c r="R10208" s="23"/>
      <c r="S10208" s="23"/>
    </row>
    <row r="10209" spans="17:19">
      <c r="Q10209" s="23"/>
      <c r="R10209" s="23"/>
      <c r="S10209" s="23"/>
    </row>
    <row r="10210" spans="17:19">
      <c r="Q10210" s="23"/>
      <c r="R10210" s="23"/>
      <c r="S10210" s="23"/>
    </row>
    <row r="10211" spans="17:19">
      <c r="Q10211" s="23"/>
      <c r="R10211" s="23"/>
      <c r="S10211" s="23"/>
    </row>
    <row r="10212" spans="17:19">
      <c r="Q10212" s="23"/>
      <c r="R10212" s="23"/>
      <c r="S10212" s="23"/>
    </row>
    <row r="10213" spans="17:19">
      <c r="Q10213" s="23"/>
      <c r="R10213" s="23"/>
      <c r="S10213" s="23"/>
    </row>
    <row r="10214" spans="17:19">
      <c r="Q10214" s="23"/>
      <c r="R10214" s="23"/>
      <c r="S10214" s="23"/>
    </row>
    <row r="10215" spans="17:19">
      <c r="Q10215" s="23"/>
      <c r="R10215" s="23"/>
      <c r="S10215" s="23"/>
    </row>
    <row r="10216" spans="17:19">
      <c r="Q10216" s="23"/>
      <c r="R10216" s="23"/>
      <c r="S10216" s="23"/>
    </row>
    <row r="10217" spans="17:19">
      <c r="Q10217" s="23"/>
      <c r="R10217" s="23"/>
      <c r="S10217" s="23"/>
    </row>
    <row r="10218" spans="17:19">
      <c r="Q10218" s="23"/>
      <c r="R10218" s="23"/>
      <c r="S10218" s="23"/>
    </row>
    <row r="10219" spans="17:19">
      <c r="Q10219" s="23"/>
      <c r="R10219" s="23"/>
      <c r="S10219" s="23"/>
    </row>
    <row r="10220" spans="17:19">
      <c r="Q10220" s="23"/>
      <c r="R10220" s="23"/>
      <c r="S10220" s="23"/>
    </row>
    <row r="10221" spans="17:19">
      <c r="Q10221" s="23"/>
      <c r="R10221" s="23"/>
      <c r="S10221" s="23"/>
    </row>
    <row r="10222" spans="17:19">
      <c r="Q10222" s="23"/>
      <c r="R10222" s="23"/>
      <c r="S10222" s="23"/>
    </row>
    <row r="10223" spans="17:19">
      <c r="Q10223" s="23"/>
      <c r="R10223" s="23"/>
      <c r="S10223" s="23"/>
    </row>
    <row r="10224" spans="17:19">
      <c r="Q10224" s="23"/>
      <c r="R10224" s="23"/>
      <c r="S10224" s="23"/>
    </row>
    <row r="10225" spans="17:19">
      <c r="Q10225" s="23"/>
      <c r="R10225" s="23"/>
      <c r="S10225" s="23"/>
    </row>
    <row r="10226" spans="17:19">
      <c r="Q10226" s="23"/>
      <c r="R10226" s="23"/>
      <c r="S10226" s="23"/>
    </row>
    <row r="10227" spans="17:19">
      <c r="Q10227" s="23"/>
      <c r="R10227" s="23"/>
      <c r="S10227" s="23"/>
    </row>
    <row r="10228" spans="17:19">
      <c r="Q10228" s="23"/>
      <c r="R10228" s="23"/>
      <c r="S10228" s="23"/>
    </row>
    <row r="10229" spans="17:19">
      <c r="Q10229" s="23"/>
      <c r="R10229" s="23"/>
      <c r="S10229" s="23"/>
    </row>
    <row r="10230" spans="17:19">
      <c r="Q10230" s="23"/>
      <c r="R10230" s="23"/>
      <c r="S10230" s="23"/>
    </row>
    <row r="10231" spans="17:19">
      <c r="Q10231" s="23"/>
      <c r="R10231" s="23"/>
      <c r="S10231" s="23"/>
    </row>
    <row r="10232" spans="17:19">
      <c r="Q10232" s="23"/>
      <c r="R10232" s="23"/>
      <c r="S10232" s="23"/>
    </row>
    <row r="10233" spans="17:19">
      <c r="Q10233" s="23"/>
      <c r="R10233" s="23"/>
      <c r="S10233" s="23"/>
    </row>
    <row r="10234" spans="17:19">
      <c r="Q10234" s="23"/>
      <c r="R10234" s="23"/>
      <c r="S10234" s="23"/>
    </row>
    <row r="10235" spans="17:19">
      <c r="Q10235" s="23"/>
      <c r="R10235" s="23"/>
      <c r="S10235" s="23"/>
    </row>
    <row r="10236" spans="17:19">
      <c r="Q10236" s="23"/>
      <c r="R10236" s="23"/>
      <c r="S10236" s="23"/>
    </row>
    <row r="10237" spans="17:19">
      <c r="Q10237" s="23"/>
      <c r="R10237" s="23"/>
      <c r="S10237" s="23"/>
    </row>
    <row r="10238" spans="17:19">
      <c r="Q10238" s="23"/>
      <c r="R10238" s="23"/>
      <c r="S10238" s="23"/>
    </row>
    <row r="10239" spans="17:19">
      <c r="Q10239" s="23"/>
      <c r="R10239" s="23"/>
      <c r="S10239" s="23"/>
    </row>
    <row r="10240" spans="17:19">
      <c r="Q10240" s="23"/>
      <c r="R10240" s="23"/>
      <c r="S10240" s="23"/>
    </row>
    <row r="10241" spans="17:19">
      <c r="Q10241" s="23"/>
      <c r="R10241" s="23"/>
      <c r="S10241" s="23"/>
    </row>
    <row r="10242" spans="17:19">
      <c r="Q10242" s="23"/>
      <c r="R10242" s="23"/>
      <c r="S10242" s="23"/>
    </row>
    <row r="10243" spans="17:19">
      <c r="Q10243" s="23"/>
      <c r="R10243" s="23"/>
      <c r="S10243" s="23"/>
    </row>
    <row r="10244" spans="17:19">
      <c r="Q10244" s="23"/>
      <c r="R10244" s="23"/>
      <c r="S10244" s="23"/>
    </row>
    <row r="10245" spans="17:19">
      <c r="Q10245" s="23"/>
      <c r="R10245" s="23"/>
      <c r="S10245" s="23"/>
    </row>
    <row r="10246" spans="17:19">
      <c r="Q10246" s="23"/>
      <c r="R10246" s="23"/>
      <c r="S10246" s="23"/>
    </row>
    <row r="10247" spans="17:19">
      <c r="Q10247" s="23"/>
      <c r="R10247" s="23"/>
      <c r="S10247" s="23"/>
    </row>
    <row r="10248" spans="17:19">
      <c r="Q10248" s="23"/>
      <c r="R10248" s="23"/>
      <c r="S10248" s="23"/>
    </row>
    <row r="10249" spans="17:19">
      <c r="Q10249" s="23"/>
      <c r="R10249" s="23"/>
      <c r="S10249" s="23"/>
    </row>
    <row r="10250" spans="17:19">
      <c r="Q10250" s="23"/>
      <c r="R10250" s="23"/>
      <c r="S10250" s="23"/>
    </row>
    <row r="10251" spans="17:19">
      <c r="Q10251" s="23"/>
      <c r="R10251" s="23"/>
      <c r="S10251" s="23"/>
    </row>
    <row r="10252" spans="17:19">
      <c r="Q10252" s="23"/>
      <c r="R10252" s="23"/>
      <c r="S10252" s="23"/>
    </row>
    <row r="10253" spans="17:19">
      <c r="Q10253" s="23"/>
      <c r="R10253" s="23"/>
      <c r="S10253" s="23"/>
    </row>
    <row r="10254" spans="17:19">
      <c r="Q10254" s="23"/>
      <c r="R10254" s="23"/>
      <c r="S10254" s="23"/>
    </row>
    <row r="10255" spans="17:19">
      <c r="Q10255" s="23"/>
      <c r="R10255" s="23"/>
      <c r="S10255" s="23"/>
    </row>
    <row r="10256" spans="17:19">
      <c r="Q10256" s="23"/>
      <c r="R10256" s="23"/>
      <c r="S10256" s="23"/>
    </row>
    <row r="10257" spans="17:19">
      <c r="Q10257" s="23"/>
      <c r="R10257" s="23"/>
      <c r="S10257" s="23"/>
    </row>
    <row r="10258" spans="17:19">
      <c r="Q10258" s="23"/>
      <c r="R10258" s="23"/>
      <c r="S10258" s="23"/>
    </row>
    <row r="10259" spans="17:19">
      <c r="Q10259" s="23"/>
      <c r="R10259" s="23"/>
      <c r="S10259" s="23"/>
    </row>
    <row r="10260" spans="17:19">
      <c r="Q10260" s="23"/>
      <c r="R10260" s="23"/>
      <c r="S10260" s="23"/>
    </row>
    <row r="10261" spans="17:19">
      <c r="Q10261" s="23"/>
      <c r="R10261" s="23"/>
      <c r="S10261" s="23"/>
    </row>
    <row r="10262" spans="17:19">
      <c r="Q10262" s="23"/>
      <c r="R10262" s="23"/>
      <c r="S10262" s="23"/>
    </row>
    <row r="10263" spans="17:19">
      <c r="Q10263" s="23"/>
      <c r="R10263" s="23"/>
      <c r="S10263" s="23"/>
    </row>
    <row r="10264" spans="17:19">
      <c r="Q10264" s="23"/>
      <c r="R10264" s="23"/>
      <c r="S10264" s="23"/>
    </row>
    <row r="10265" spans="17:19">
      <c r="Q10265" s="23"/>
      <c r="R10265" s="23"/>
      <c r="S10265" s="23"/>
    </row>
    <row r="10266" spans="17:19">
      <c r="Q10266" s="23"/>
      <c r="R10266" s="23"/>
      <c r="S10266" s="23"/>
    </row>
    <row r="10267" spans="17:19">
      <c r="Q10267" s="23"/>
      <c r="R10267" s="23"/>
      <c r="S10267" s="23"/>
    </row>
    <row r="10268" spans="17:19">
      <c r="Q10268" s="23"/>
      <c r="R10268" s="23"/>
      <c r="S10268" s="23"/>
    </row>
    <row r="10269" spans="17:19">
      <c r="Q10269" s="23"/>
      <c r="R10269" s="23"/>
      <c r="S10269" s="23"/>
    </row>
    <row r="10270" spans="17:19">
      <c r="Q10270" s="23"/>
      <c r="R10270" s="23"/>
      <c r="S10270" s="23"/>
    </row>
    <row r="10271" spans="17:19">
      <c r="Q10271" s="23"/>
      <c r="R10271" s="23"/>
      <c r="S10271" s="23"/>
    </row>
    <row r="10272" spans="17:19">
      <c r="Q10272" s="23"/>
      <c r="R10272" s="23"/>
      <c r="S10272" s="23"/>
    </row>
    <row r="10273" spans="17:19">
      <c r="Q10273" s="23"/>
      <c r="R10273" s="23"/>
      <c r="S10273" s="23"/>
    </row>
    <row r="10274" spans="17:19">
      <c r="Q10274" s="23"/>
      <c r="R10274" s="23"/>
      <c r="S10274" s="23"/>
    </row>
    <row r="10275" spans="17:19">
      <c r="Q10275" s="23"/>
      <c r="R10275" s="23"/>
      <c r="S10275" s="23"/>
    </row>
    <row r="10276" spans="17:19">
      <c r="Q10276" s="23"/>
      <c r="R10276" s="23"/>
      <c r="S10276" s="23"/>
    </row>
    <row r="10277" spans="17:19">
      <c r="Q10277" s="23"/>
      <c r="R10277" s="23"/>
      <c r="S10277" s="23"/>
    </row>
    <row r="10278" spans="17:19">
      <c r="Q10278" s="23"/>
      <c r="R10278" s="23"/>
      <c r="S10278" s="23"/>
    </row>
    <row r="10279" spans="17:19">
      <c r="Q10279" s="23"/>
      <c r="R10279" s="23"/>
      <c r="S10279" s="23"/>
    </row>
    <row r="10280" spans="17:19">
      <c r="Q10280" s="23"/>
      <c r="R10280" s="23"/>
      <c r="S10280" s="23"/>
    </row>
    <row r="10281" spans="17:19">
      <c r="Q10281" s="23"/>
      <c r="R10281" s="23"/>
      <c r="S10281" s="23"/>
    </row>
    <row r="10282" spans="17:19">
      <c r="Q10282" s="23"/>
      <c r="R10282" s="23"/>
      <c r="S10282" s="23"/>
    </row>
    <row r="10283" spans="17:19">
      <c r="Q10283" s="23"/>
      <c r="R10283" s="23"/>
      <c r="S10283" s="23"/>
    </row>
    <row r="10284" spans="17:19">
      <c r="Q10284" s="23"/>
      <c r="R10284" s="23"/>
      <c r="S10284" s="23"/>
    </row>
    <row r="10285" spans="17:19">
      <c r="Q10285" s="23"/>
      <c r="R10285" s="23"/>
      <c r="S10285" s="23"/>
    </row>
    <row r="10286" spans="17:19">
      <c r="Q10286" s="23"/>
      <c r="R10286" s="23"/>
      <c r="S10286" s="23"/>
    </row>
    <row r="10287" spans="17:19">
      <c r="Q10287" s="23"/>
      <c r="R10287" s="23"/>
      <c r="S10287" s="23"/>
    </row>
    <row r="10288" spans="17:19">
      <c r="Q10288" s="23"/>
      <c r="R10288" s="23"/>
      <c r="S10288" s="23"/>
    </row>
    <row r="10289" spans="17:19">
      <c r="Q10289" s="23"/>
      <c r="R10289" s="23"/>
      <c r="S10289" s="23"/>
    </row>
    <row r="10290" spans="17:19">
      <c r="Q10290" s="23"/>
      <c r="R10290" s="23"/>
      <c r="S10290" s="23"/>
    </row>
    <row r="10291" spans="17:19">
      <c r="Q10291" s="23"/>
      <c r="R10291" s="23"/>
      <c r="S10291" s="23"/>
    </row>
    <row r="10292" spans="17:19">
      <c r="Q10292" s="23"/>
      <c r="R10292" s="23"/>
      <c r="S10292" s="23"/>
    </row>
    <row r="10293" spans="17:19">
      <c r="Q10293" s="23"/>
      <c r="R10293" s="23"/>
      <c r="S10293" s="23"/>
    </row>
    <row r="10294" spans="17:19">
      <c r="Q10294" s="23"/>
      <c r="R10294" s="23"/>
      <c r="S10294" s="23"/>
    </row>
    <row r="10295" spans="17:19">
      <c r="Q10295" s="23"/>
      <c r="R10295" s="23"/>
      <c r="S10295" s="23"/>
    </row>
    <row r="10296" spans="17:19">
      <c r="Q10296" s="23"/>
      <c r="R10296" s="23"/>
      <c r="S10296" s="23"/>
    </row>
    <row r="10297" spans="17:19">
      <c r="Q10297" s="23"/>
      <c r="R10297" s="23"/>
      <c r="S10297" s="23"/>
    </row>
    <row r="10298" spans="17:19">
      <c r="Q10298" s="23"/>
      <c r="R10298" s="23"/>
      <c r="S10298" s="23"/>
    </row>
    <row r="10299" spans="17:19">
      <c r="Q10299" s="23"/>
      <c r="R10299" s="23"/>
      <c r="S10299" s="23"/>
    </row>
    <row r="10300" spans="17:19">
      <c r="Q10300" s="23"/>
      <c r="R10300" s="23"/>
      <c r="S10300" s="23"/>
    </row>
    <row r="10301" spans="17:19">
      <c r="Q10301" s="23"/>
      <c r="R10301" s="23"/>
      <c r="S10301" s="23"/>
    </row>
    <row r="10302" spans="17:19">
      <c r="Q10302" s="23"/>
      <c r="R10302" s="23"/>
      <c r="S10302" s="23"/>
    </row>
    <row r="10303" spans="17:19">
      <c r="Q10303" s="23"/>
      <c r="R10303" s="23"/>
      <c r="S10303" s="23"/>
    </row>
    <row r="10304" spans="17:19">
      <c r="Q10304" s="23"/>
      <c r="R10304" s="23"/>
      <c r="S10304" s="23"/>
    </row>
    <row r="10305" spans="17:19">
      <c r="Q10305" s="23"/>
      <c r="R10305" s="23"/>
      <c r="S10305" s="23"/>
    </row>
    <row r="10306" spans="17:19">
      <c r="Q10306" s="23"/>
      <c r="R10306" s="23"/>
      <c r="S10306" s="23"/>
    </row>
    <row r="10307" spans="17:19">
      <c r="Q10307" s="23"/>
      <c r="R10307" s="23"/>
      <c r="S10307" s="23"/>
    </row>
    <row r="10308" spans="17:19">
      <c r="Q10308" s="23"/>
      <c r="R10308" s="23"/>
      <c r="S10308" s="23"/>
    </row>
    <row r="10309" spans="17:19">
      <c r="Q10309" s="23"/>
      <c r="R10309" s="23"/>
      <c r="S10309" s="23"/>
    </row>
    <row r="10310" spans="17:19">
      <c r="Q10310" s="23"/>
      <c r="R10310" s="23"/>
      <c r="S10310" s="23"/>
    </row>
    <row r="10311" spans="17:19">
      <c r="Q10311" s="23"/>
      <c r="R10311" s="23"/>
      <c r="S10311" s="23"/>
    </row>
    <row r="10312" spans="17:19">
      <c r="Q10312" s="23"/>
      <c r="R10312" s="23"/>
      <c r="S10312" s="23"/>
    </row>
    <row r="10313" spans="17:19">
      <c r="Q10313" s="23"/>
      <c r="R10313" s="23"/>
      <c r="S10313" s="23"/>
    </row>
    <row r="10314" spans="17:19">
      <c r="Q10314" s="23"/>
      <c r="R10314" s="23"/>
      <c r="S10314" s="23"/>
    </row>
    <row r="10315" spans="17:19">
      <c r="Q10315" s="23"/>
      <c r="R10315" s="23"/>
      <c r="S10315" s="23"/>
    </row>
    <row r="10316" spans="17:19">
      <c r="Q10316" s="23"/>
      <c r="R10316" s="23"/>
      <c r="S10316" s="23"/>
    </row>
    <row r="10317" spans="17:19">
      <c r="Q10317" s="23"/>
      <c r="R10317" s="23"/>
      <c r="S10317" s="23"/>
    </row>
    <row r="10318" spans="17:19">
      <c r="Q10318" s="23"/>
      <c r="R10318" s="23"/>
      <c r="S10318" s="23"/>
    </row>
    <row r="10319" spans="17:19">
      <c r="Q10319" s="23"/>
      <c r="R10319" s="23"/>
      <c r="S10319" s="23"/>
    </row>
    <row r="10320" spans="17:19">
      <c r="Q10320" s="23"/>
      <c r="R10320" s="23"/>
      <c r="S10320" s="23"/>
    </row>
    <row r="10321" spans="17:19">
      <c r="Q10321" s="23"/>
      <c r="R10321" s="23"/>
      <c r="S10321" s="23"/>
    </row>
    <row r="10322" spans="17:19">
      <c r="Q10322" s="23"/>
      <c r="R10322" s="23"/>
      <c r="S10322" s="23"/>
    </row>
    <row r="10323" spans="17:19">
      <c r="Q10323" s="23"/>
      <c r="R10323" s="23"/>
      <c r="S10323" s="23"/>
    </row>
    <row r="10324" spans="17:19">
      <c r="Q10324" s="23"/>
      <c r="R10324" s="23"/>
      <c r="S10324" s="23"/>
    </row>
    <row r="10325" spans="17:19">
      <c r="Q10325" s="23"/>
      <c r="R10325" s="23"/>
      <c r="S10325" s="23"/>
    </row>
    <row r="10326" spans="17:19">
      <c r="Q10326" s="23"/>
      <c r="R10326" s="23"/>
      <c r="S10326" s="23"/>
    </row>
    <row r="10327" spans="17:19">
      <c r="Q10327" s="23"/>
      <c r="R10327" s="23"/>
      <c r="S10327" s="23"/>
    </row>
    <row r="10328" spans="17:19">
      <c r="Q10328" s="23"/>
      <c r="R10328" s="23"/>
      <c r="S10328" s="23"/>
    </row>
    <row r="10329" spans="17:19">
      <c r="Q10329" s="23"/>
      <c r="R10329" s="23"/>
      <c r="S10329" s="23"/>
    </row>
    <row r="10330" spans="17:19">
      <c r="Q10330" s="23"/>
      <c r="R10330" s="23"/>
      <c r="S10330" s="23"/>
    </row>
    <row r="10331" spans="17:19">
      <c r="Q10331" s="23"/>
      <c r="R10331" s="23"/>
      <c r="S10331" s="23"/>
    </row>
    <row r="10332" spans="17:19">
      <c r="Q10332" s="23"/>
      <c r="R10332" s="23"/>
      <c r="S10332" s="23"/>
    </row>
    <row r="10333" spans="17:19">
      <c r="Q10333" s="23"/>
      <c r="R10333" s="23"/>
      <c r="S10333" s="23"/>
    </row>
    <row r="10334" spans="17:19">
      <c r="Q10334" s="23"/>
      <c r="R10334" s="23"/>
      <c r="S10334" s="23"/>
    </row>
    <row r="10335" spans="17:19">
      <c r="Q10335" s="23"/>
      <c r="R10335" s="23"/>
      <c r="S10335" s="23"/>
    </row>
    <row r="10336" spans="17:19">
      <c r="Q10336" s="23"/>
      <c r="R10336" s="23"/>
      <c r="S10336" s="23"/>
    </row>
    <row r="10337" spans="17:19">
      <c r="Q10337" s="23"/>
      <c r="R10337" s="23"/>
      <c r="S10337" s="23"/>
    </row>
    <row r="10338" spans="17:19">
      <c r="Q10338" s="23"/>
      <c r="R10338" s="23"/>
      <c r="S10338" s="23"/>
    </row>
    <row r="10339" spans="17:19">
      <c r="Q10339" s="23"/>
      <c r="R10339" s="23"/>
      <c r="S10339" s="23"/>
    </row>
    <row r="10340" spans="17:19">
      <c r="Q10340" s="23"/>
      <c r="R10340" s="23"/>
      <c r="S10340" s="23"/>
    </row>
    <row r="10341" spans="17:19">
      <c r="Q10341" s="23"/>
      <c r="R10341" s="23"/>
      <c r="S10341" s="23"/>
    </row>
    <row r="10342" spans="17:19">
      <c r="Q10342" s="23"/>
      <c r="R10342" s="23"/>
      <c r="S10342" s="23"/>
    </row>
    <row r="10343" spans="17:19">
      <c r="Q10343" s="23"/>
      <c r="R10343" s="23"/>
      <c r="S10343" s="23"/>
    </row>
    <row r="10344" spans="17:19">
      <c r="Q10344" s="23"/>
      <c r="R10344" s="23"/>
      <c r="S10344" s="23"/>
    </row>
    <row r="10345" spans="17:19">
      <c r="Q10345" s="23"/>
      <c r="R10345" s="23"/>
      <c r="S10345" s="23"/>
    </row>
    <row r="10346" spans="17:19">
      <c r="Q10346" s="23"/>
      <c r="R10346" s="23"/>
      <c r="S10346" s="23"/>
    </row>
    <row r="10347" spans="17:19">
      <c r="Q10347" s="23"/>
      <c r="R10347" s="23"/>
      <c r="S10347" s="23"/>
    </row>
    <row r="10348" spans="17:19">
      <c r="Q10348" s="23"/>
      <c r="R10348" s="23"/>
      <c r="S10348" s="23"/>
    </row>
    <row r="10349" spans="17:19">
      <c r="Q10349" s="23"/>
      <c r="R10349" s="23"/>
      <c r="S10349" s="23"/>
    </row>
    <row r="10350" spans="17:19">
      <c r="Q10350" s="23"/>
      <c r="R10350" s="23"/>
      <c r="S10350" s="23"/>
    </row>
    <row r="10351" spans="17:19">
      <c r="Q10351" s="23"/>
      <c r="R10351" s="23"/>
      <c r="S10351" s="23"/>
    </row>
    <row r="10352" spans="17:19">
      <c r="Q10352" s="23"/>
      <c r="R10352" s="23"/>
      <c r="S10352" s="23"/>
    </row>
    <row r="10353" spans="17:19">
      <c r="Q10353" s="23"/>
      <c r="R10353" s="23"/>
      <c r="S10353" s="23"/>
    </row>
    <row r="10354" spans="17:19">
      <c r="Q10354" s="23"/>
      <c r="R10354" s="23"/>
      <c r="S10354" s="23"/>
    </row>
    <row r="10355" spans="17:19">
      <c r="Q10355" s="23"/>
      <c r="R10355" s="23"/>
      <c r="S10355" s="23"/>
    </row>
    <row r="10356" spans="17:19">
      <c r="Q10356" s="23"/>
      <c r="R10356" s="23"/>
      <c r="S10356" s="23"/>
    </row>
    <row r="10357" spans="17:19">
      <c r="Q10357" s="23"/>
      <c r="R10357" s="23"/>
      <c r="S10357" s="23"/>
    </row>
    <row r="10358" spans="17:19">
      <c r="Q10358" s="23"/>
      <c r="R10358" s="23"/>
      <c r="S10358" s="23"/>
    </row>
    <row r="10359" spans="17:19">
      <c r="Q10359" s="23"/>
      <c r="R10359" s="23"/>
      <c r="S10359" s="23"/>
    </row>
    <row r="10360" spans="17:19">
      <c r="Q10360" s="23"/>
      <c r="R10360" s="23"/>
      <c r="S10360" s="23"/>
    </row>
    <row r="10361" spans="17:19">
      <c r="Q10361" s="23"/>
      <c r="R10361" s="23"/>
      <c r="S10361" s="23"/>
    </row>
    <row r="10362" spans="17:19">
      <c r="Q10362" s="23"/>
      <c r="R10362" s="23"/>
      <c r="S10362" s="23"/>
    </row>
    <row r="10363" spans="17:19">
      <c r="Q10363" s="23"/>
      <c r="R10363" s="23"/>
      <c r="S10363" s="23"/>
    </row>
    <row r="10364" spans="17:19">
      <c r="Q10364" s="23"/>
      <c r="R10364" s="23"/>
      <c r="S10364" s="23"/>
    </row>
    <row r="10365" spans="17:19">
      <c r="Q10365" s="23"/>
      <c r="R10365" s="23"/>
      <c r="S10365" s="23"/>
    </row>
    <row r="10366" spans="17:19">
      <c r="Q10366" s="23"/>
      <c r="R10366" s="23"/>
      <c r="S10366" s="23"/>
    </row>
    <row r="10367" spans="17:19">
      <c r="Q10367" s="23"/>
      <c r="R10367" s="23"/>
      <c r="S10367" s="23"/>
    </row>
    <row r="10368" spans="17:19">
      <c r="Q10368" s="23"/>
      <c r="R10368" s="23"/>
      <c r="S10368" s="23"/>
    </row>
    <row r="10369" spans="17:19">
      <c r="Q10369" s="23"/>
      <c r="R10369" s="23"/>
      <c r="S10369" s="23"/>
    </row>
    <row r="10370" spans="17:19">
      <c r="Q10370" s="23"/>
      <c r="R10370" s="23"/>
      <c r="S10370" s="23"/>
    </row>
    <row r="10371" spans="17:19">
      <c r="Q10371" s="23"/>
      <c r="R10371" s="23"/>
      <c r="S10371" s="23"/>
    </row>
    <row r="10372" spans="17:19">
      <c r="Q10372" s="23"/>
      <c r="R10372" s="23"/>
      <c r="S10372" s="23"/>
    </row>
    <row r="10373" spans="17:19">
      <c r="Q10373" s="23"/>
      <c r="R10373" s="23"/>
      <c r="S10373" s="23"/>
    </row>
    <row r="10374" spans="17:19">
      <c r="Q10374" s="23"/>
      <c r="R10374" s="23"/>
      <c r="S10374" s="23"/>
    </row>
    <row r="10375" spans="17:19">
      <c r="Q10375" s="23"/>
      <c r="R10375" s="23"/>
      <c r="S10375" s="23"/>
    </row>
    <row r="10376" spans="17:19">
      <c r="Q10376" s="23"/>
      <c r="R10376" s="23"/>
      <c r="S10376" s="23"/>
    </row>
    <row r="10377" spans="17:19">
      <c r="Q10377" s="23"/>
      <c r="R10377" s="23"/>
      <c r="S10377" s="23"/>
    </row>
    <row r="10378" spans="17:19">
      <c r="Q10378" s="23"/>
      <c r="R10378" s="23"/>
      <c r="S10378" s="23"/>
    </row>
    <row r="10379" spans="17:19">
      <c r="Q10379" s="23"/>
      <c r="R10379" s="23"/>
      <c r="S10379" s="23"/>
    </row>
    <row r="10380" spans="17:19">
      <c r="Q10380" s="23"/>
      <c r="R10380" s="23"/>
      <c r="S10380" s="23"/>
    </row>
    <row r="10381" spans="17:19">
      <c r="Q10381" s="23"/>
      <c r="R10381" s="23"/>
      <c r="S10381" s="23"/>
    </row>
    <row r="10382" spans="17:19">
      <c r="Q10382" s="23"/>
      <c r="R10382" s="23"/>
      <c r="S10382" s="23"/>
    </row>
    <row r="10383" spans="17:19">
      <c r="Q10383" s="23"/>
      <c r="R10383" s="23"/>
      <c r="S10383" s="23"/>
    </row>
    <row r="10384" spans="17:19">
      <c r="Q10384" s="23"/>
      <c r="R10384" s="23"/>
      <c r="S10384" s="23"/>
    </row>
    <row r="10385" spans="17:19">
      <c r="Q10385" s="23"/>
      <c r="R10385" s="23"/>
      <c r="S10385" s="23"/>
    </row>
    <row r="10386" spans="17:19">
      <c r="Q10386" s="23"/>
      <c r="R10386" s="23"/>
      <c r="S10386" s="23"/>
    </row>
    <row r="10387" spans="17:19">
      <c r="Q10387" s="23"/>
      <c r="R10387" s="23"/>
      <c r="S10387" s="23"/>
    </row>
    <row r="10388" spans="17:19">
      <c r="Q10388" s="23"/>
      <c r="R10388" s="23"/>
      <c r="S10388" s="23"/>
    </row>
    <row r="10389" spans="17:19">
      <c r="Q10389" s="23"/>
      <c r="R10389" s="23"/>
      <c r="S10389" s="23"/>
    </row>
    <row r="10390" spans="17:19">
      <c r="Q10390" s="23"/>
      <c r="R10390" s="23"/>
      <c r="S10390" s="23"/>
    </row>
    <row r="10391" spans="17:19">
      <c r="Q10391" s="23"/>
      <c r="R10391" s="23"/>
      <c r="S10391" s="23"/>
    </row>
    <row r="10392" spans="17:19">
      <c r="Q10392" s="23"/>
      <c r="R10392" s="23"/>
      <c r="S10392" s="23"/>
    </row>
    <row r="10393" spans="17:19">
      <c r="Q10393" s="23"/>
      <c r="R10393" s="23"/>
      <c r="S10393" s="23"/>
    </row>
    <row r="10394" spans="17:19">
      <c r="Q10394" s="23"/>
      <c r="R10394" s="23"/>
      <c r="S10394" s="23"/>
    </row>
    <row r="10395" spans="17:19">
      <c r="Q10395" s="23"/>
      <c r="R10395" s="23"/>
      <c r="S10395" s="23"/>
    </row>
    <row r="10396" spans="17:19">
      <c r="Q10396" s="23"/>
      <c r="R10396" s="23"/>
      <c r="S10396" s="23"/>
    </row>
    <row r="10397" spans="17:19">
      <c r="Q10397" s="23"/>
      <c r="R10397" s="23"/>
      <c r="S10397" s="23"/>
    </row>
    <row r="10398" spans="17:19">
      <c r="Q10398" s="23"/>
      <c r="R10398" s="23"/>
      <c r="S10398" s="23"/>
    </row>
    <row r="10399" spans="17:19">
      <c r="Q10399" s="23"/>
      <c r="R10399" s="23"/>
      <c r="S10399" s="23"/>
    </row>
    <row r="10400" spans="17:19">
      <c r="Q10400" s="23"/>
      <c r="R10400" s="23"/>
      <c r="S10400" s="23"/>
    </row>
    <row r="10401" spans="17:19">
      <c r="Q10401" s="23"/>
      <c r="R10401" s="23"/>
      <c r="S10401" s="23"/>
    </row>
    <row r="10402" spans="17:19">
      <c r="Q10402" s="23"/>
      <c r="R10402" s="23"/>
      <c r="S10402" s="23"/>
    </row>
    <row r="10403" spans="17:19">
      <c r="Q10403" s="23"/>
      <c r="R10403" s="23"/>
      <c r="S10403" s="23"/>
    </row>
    <row r="10404" spans="17:19">
      <c r="Q10404" s="23"/>
      <c r="R10404" s="23"/>
      <c r="S10404" s="23"/>
    </row>
    <row r="10405" spans="17:19">
      <c r="Q10405" s="23"/>
      <c r="R10405" s="23"/>
      <c r="S10405" s="23"/>
    </row>
    <row r="10406" spans="17:19">
      <c r="Q10406" s="23"/>
      <c r="R10406" s="23"/>
      <c r="S10406" s="23"/>
    </row>
    <row r="10407" spans="17:19">
      <c r="Q10407" s="23"/>
      <c r="R10407" s="23"/>
      <c r="S10407" s="23"/>
    </row>
    <row r="10408" spans="17:19">
      <c r="Q10408" s="23"/>
      <c r="R10408" s="23"/>
      <c r="S10408" s="23"/>
    </row>
    <row r="10409" spans="17:19">
      <c r="Q10409" s="23"/>
      <c r="R10409" s="23"/>
      <c r="S10409" s="23"/>
    </row>
    <row r="10410" spans="17:19">
      <c r="Q10410" s="23"/>
      <c r="R10410" s="23"/>
      <c r="S10410" s="23"/>
    </row>
    <row r="10411" spans="17:19">
      <c r="Q10411" s="23"/>
      <c r="R10411" s="23"/>
      <c r="S10411" s="23"/>
    </row>
    <row r="10412" spans="17:19">
      <c r="Q10412" s="23"/>
      <c r="R10412" s="23"/>
      <c r="S10412" s="23"/>
    </row>
    <row r="10413" spans="17:19">
      <c r="Q10413" s="23"/>
      <c r="R10413" s="23"/>
      <c r="S10413" s="23"/>
    </row>
    <row r="10414" spans="17:19">
      <c r="Q10414" s="23"/>
      <c r="R10414" s="23"/>
      <c r="S10414" s="23"/>
    </row>
    <row r="10415" spans="17:19">
      <c r="Q10415" s="23"/>
      <c r="R10415" s="23"/>
      <c r="S10415" s="23"/>
    </row>
    <row r="10416" spans="17:19">
      <c r="Q10416" s="23"/>
      <c r="R10416" s="23"/>
      <c r="S10416" s="23"/>
    </row>
    <row r="10417" spans="17:19">
      <c r="Q10417" s="23"/>
      <c r="R10417" s="23"/>
      <c r="S10417" s="23"/>
    </row>
    <row r="10418" spans="17:19">
      <c r="Q10418" s="23"/>
      <c r="R10418" s="23"/>
      <c r="S10418" s="23"/>
    </row>
    <row r="10419" spans="17:19">
      <c r="Q10419" s="23"/>
      <c r="R10419" s="23"/>
      <c r="S10419" s="23"/>
    </row>
    <row r="10420" spans="17:19">
      <c r="Q10420" s="23"/>
      <c r="R10420" s="23"/>
      <c r="S10420" s="23"/>
    </row>
    <row r="10421" spans="17:19">
      <c r="Q10421" s="23"/>
      <c r="R10421" s="23"/>
      <c r="S10421" s="23"/>
    </row>
    <row r="10422" spans="17:19">
      <c r="Q10422" s="23"/>
      <c r="R10422" s="23"/>
      <c r="S10422" s="23"/>
    </row>
    <row r="10423" spans="17:19">
      <c r="Q10423" s="23"/>
      <c r="R10423" s="23"/>
      <c r="S10423" s="23"/>
    </row>
    <row r="10424" spans="17:19">
      <c r="Q10424" s="23"/>
      <c r="R10424" s="23"/>
      <c r="S10424" s="23"/>
    </row>
    <row r="10425" spans="17:19">
      <c r="Q10425" s="23"/>
      <c r="R10425" s="23"/>
      <c r="S10425" s="23"/>
    </row>
    <row r="10426" spans="17:19">
      <c r="Q10426" s="23"/>
      <c r="R10426" s="23"/>
      <c r="S10426" s="23"/>
    </row>
    <row r="10427" spans="17:19">
      <c r="Q10427" s="23"/>
      <c r="R10427" s="23"/>
      <c r="S10427" s="23"/>
    </row>
    <row r="10428" spans="17:19">
      <c r="Q10428" s="23"/>
      <c r="R10428" s="23"/>
      <c r="S10428" s="23"/>
    </row>
    <row r="10429" spans="17:19">
      <c r="Q10429" s="23"/>
      <c r="R10429" s="23"/>
      <c r="S10429" s="23"/>
    </row>
    <row r="10430" spans="17:19">
      <c r="Q10430" s="23"/>
      <c r="R10430" s="23"/>
      <c r="S10430" s="23"/>
    </row>
    <row r="10431" spans="17:19">
      <c r="Q10431" s="23"/>
      <c r="R10431" s="23"/>
      <c r="S10431" s="23"/>
    </row>
    <row r="10432" spans="17:19">
      <c r="Q10432" s="23"/>
      <c r="R10432" s="23"/>
      <c r="S10432" s="23"/>
    </row>
    <row r="10433" spans="17:19">
      <c r="Q10433" s="23"/>
      <c r="R10433" s="23"/>
      <c r="S10433" s="23"/>
    </row>
    <row r="10434" spans="17:19">
      <c r="Q10434" s="23"/>
      <c r="R10434" s="23"/>
      <c r="S10434" s="23"/>
    </row>
    <row r="10435" spans="17:19">
      <c r="Q10435" s="23"/>
      <c r="R10435" s="23"/>
      <c r="S10435" s="23"/>
    </row>
    <row r="10436" spans="17:19">
      <c r="Q10436" s="23"/>
      <c r="R10436" s="23"/>
      <c r="S10436" s="23"/>
    </row>
    <row r="10437" spans="17:19">
      <c r="Q10437" s="23"/>
      <c r="R10437" s="23"/>
      <c r="S10437" s="23"/>
    </row>
    <row r="10438" spans="17:19">
      <c r="Q10438" s="23"/>
      <c r="R10438" s="23"/>
      <c r="S10438" s="23"/>
    </row>
    <row r="10439" spans="17:19">
      <c r="Q10439" s="23"/>
      <c r="R10439" s="23"/>
      <c r="S10439" s="23"/>
    </row>
    <row r="10440" spans="17:19">
      <c r="Q10440" s="23"/>
      <c r="R10440" s="23"/>
      <c r="S10440" s="23"/>
    </row>
    <row r="10441" spans="17:19">
      <c r="Q10441" s="23"/>
      <c r="R10441" s="23"/>
      <c r="S10441" s="23"/>
    </row>
    <row r="10442" spans="17:19">
      <c r="Q10442" s="23"/>
      <c r="R10442" s="23"/>
      <c r="S10442" s="23"/>
    </row>
    <row r="10443" spans="17:19">
      <c r="Q10443" s="23"/>
      <c r="R10443" s="23"/>
      <c r="S10443" s="23"/>
    </row>
    <row r="10444" spans="17:19">
      <c r="Q10444" s="23"/>
      <c r="R10444" s="23"/>
      <c r="S10444" s="23"/>
    </row>
    <row r="10445" spans="17:19">
      <c r="Q10445" s="23"/>
      <c r="R10445" s="23"/>
      <c r="S10445" s="23"/>
    </row>
    <row r="10446" spans="17:19">
      <c r="Q10446" s="23"/>
      <c r="R10446" s="23"/>
      <c r="S10446" s="23"/>
    </row>
    <row r="10447" spans="17:19">
      <c r="Q10447" s="23"/>
      <c r="R10447" s="23"/>
      <c r="S10447" s="23"/>
    </row>
    <row r="10448" spans="17:19">
      <c r="Q10448" s="23"/>
      <c r="R10448" s="23"/>
      <c r="S10448" s="23"/>
    </row>
    <row r="10449" spans="17:19">
      <c r="Q10449" s="23"/>
      <c r="R10449" s="23"/>
      <c r="S10449" s="23"/>
    </row>
    <row r="10450" spans="17:19">
      <c r="Q10450" s="23"/>
      <c r="R10450" s="23"/>
      <c r="S10450" s="23"/>
    </row>
    <row r="10451" spans="17:19">
      <c r="Q10451" s="23"/>
      <c r="R10451" s="23"/>
      <c r="S10451" s="23"/>
    </row>
    <row r="10452" spans="17:19">
      <c r="Q10452" s="23"/>
      <c r="R10452" s="23"/>
      <c r="S10452" s="23"/>
    </row>
    <row r="10453" spans="17:19">
      <c r="Q10453" s="23"/>
      <c r="R10453" s="23"/>
      <c r="S10453" s="23"/>
    </row>
    <row r="10454" spans="17:19">
      <c r="Q10454" s="23"/>
      <c r="R10454" s="23"/>
      <c r="S10454" s="23"/>
    </row>
    <row r="10455" spans="17:19">
      <c r="Q10455" s="23"/>
      <c r="R10455" s="23"/>
      <c r="S10455" s="23"/>
    </row>
    <row r="10456" spans="17:19">
      <c r="Q10456" s="23"/>
      <c r="R10456" s="23"/>
      <c r="S10456" s="23"/>
    </row>
    <row r="10457" spans="17:19">
      <c r="Q10457" s="23"/>
      <c r="R10457" s="23"/>
      <c r="S10457" s="23"/>
    </row>
    <row r="10458" spans="17:19">
      <c r="Q10458" s="23"/>
      <c r="R10458" s="23"/>
      <c r="S10458" s="23"/>
    </row>
    <row r="10459" spans="17:19">
      <c r="Q10459" s="23"/>
      <c r="R10459" s="23"/>
      <c r="S10459" s="23"/>
    </row>
    <row r="10460" spans="17:19">
      <c r="Q10460" s="23"/>
      <c r="R10460" s="23"/>
      <c r="S10460" s="23"/>
    </row>
    <row r="10461" spans="17:19">
      <c r="Q10461" s="23"/>
      <c r="R10461" s="23"/>
      <c r="S10461" s="23"/>
    </row>
    <row r="10462" spans="17:19">
      <c r="Q10462" s="23"/>
      <c r="R10462" s="23"/>
      <c r="S10462" s="23"/>
    </row>
    <row r="10463" spans="17:19">
      <c r="Q10463" s="23"/>
      <c r="R10463" s="23"/>
      <c r="S10463" s="23"/>
    </row>
    <row r="10464" spans="17:19">
      <c r="Q10464" s="23"/>
      <c r="R10464" s="23"/>
      <c r="S10464" s="23"/>
    </row>
    <row r="10465" spans="17:19">
      <c r="Q10465" s="23"/>
      <c r="R10465" s="23"/>
      <c r="S10465" s="23"/>
    </row>
    <row r="10466" spans="17:19">
      <c r="Q10466" s="23"/>
      <c r="R10466" s="23"/>
      <c r="S10466" s="23"/>
    </row>
    <row r="10467" spans="17:19">
      <c r="Q10467" s="23"/>
      <c r="R10467" s="23"/>
      <c r="S10467" s="23"/>
    </row>
    <row r="10468" spans="17:19">
      <c r="Q10468" s="23"/>
      <c r="R10468" s="23"/>
      <c r="S10468" s="23"/>
    </row>
    <row r="10469" spans="17:19">
      <c r="Q10469" s="23"/>
      <c r="R10469" s="23"/>
      <c r="S10469" s="23"/>
    </row>
    <row r="10470" spans="17:19">
      <c r="Q10470" s="23"/>
      <c r="R10470" s="23"/>
      <c r="S10470" s="23"/>
    </row>
    <row r="10471" spans="17:19">
      <c r="Q10471" s="23"/>
      <c r="R10471" s="23"/>
      <c r="S10471" s="23"/>
    </row>
    <row r="10472" spans="17:19">
      <c r="Q10472" s="23"/>
      <c r="R10472" s="23"/>
      <c r="S10472" s="23"/>
    </row>
    <row r="10473" spans="17:19">
      <c r="Q10473" s="23"/>
      <c r="R10473" s="23"/>
      <c r="S10473" s="23"/>
    </row>
    <row r="10474" spans="17:19">
      <c r="Q10474" s="23"/>
      <c r="R10474" s="23"/>
      <c r="S10474" s="23"/>
    </row>
    <row r="10475" spans="17:19">
      <c r="Q10475" s="23"/>
      <c r="R10475" s="23"/>
      <c r="S10475" s="23"/>
    </row>
    <row r="10476" spans="17:19">
      <c r="Q10476" s="23"/>
      <c r="R10476" s="23"/>
      <c r="S10476" s="23"/>
    </row>
    <row r="10477" spans="17:19">
      <c r="Q10477" s="23"/>
      <c r="R10477" s="23"/>
      <c r="S10477" s="23"/>
    </row>
    <row r="10478" spans="17:19">
      <c r="Q10478" s="23"/>
      <c r="R10478" s="23"/>
      <c r="S10478" s="23"/>
    </row>
    <row r="10479" spans="17:19">
      <c r="Q10479" s="23"/>
      <c r="R10479" s="23"/>
      <c r="S10479" s="23"/>
    </row>
    <row r="10480" spans="17:19">
      <c r="Q10480" s="23"/>
      <c r="R10480" s="23"/>
      <c r="S10480" s="23"/>
    </row>
    <row r="10481" spans="17:19">
      <c r="Q10481" s="23"/>
      <c r="R10481" s="23"/>
      <c r="S10481" s="23"/>
    </row>
    <row r="10482" spans="17:19">
      <c r="Q10482" s="23"/>
      <c r="R10482" s="23"/>
      <c r="S10482" s="23"/>
    </row>
    <row r="10483" spans="17:19">
      <c r="Q10483" s="23"/>
      <c r="R10483" s="23"/>
      <c r="S10483" s="23"/>
    </row>
    <row r="10484" spans="17:19">
      <c r="Q10484" s="23"/>
      <c r="R10484" s="23"/>
      <c r="S10484" s="23"/>
    </row>
    <row r="10485" spans="17:19">
      <c r="Q10485" s="23"/>
      <c r="R10485" s="23"/>
      <c r="S10485" s="23"/>
    </row>
    <row r="10486" spans="17:19">
      <c r="Q10486" s="23"/>
      <c r="R10486" s="23"/>
      <c r="S10486" s="23"/>
    </row>
    <row r="10487" spans="17:19">
      <c r="Q10487" s="23"/>
      <c r="R10487" s="23"/>
      <c r="S10487" s="23"/>
    </row>
    <row r="10488" spans="17:19">
      <c r="Q10488" s="23"/>
      <c r="R10488" s="23"/>
      <c r="S10488" s="23"/>
    </row>
    <row r="10489" spans="17:19">
      <c r="Q10489" s="23"/>
      <c r="R10489" s="23"/>
      <c r="S10489" s="23"/>
    </row>
    <row r="10490" spans="17:19">
      <c r="Q10490" s="23"/>
      <c r="R10490" s="23"/>
      <c r="S10490" s="23"/>
    </row>
    <row r="10491" spans="17:19">
      <c r="Q10491" s="23"/>
      <c r="R10491" s="23"/>
      <c r="S10491" s="23"/>
    </row>
    <row r="10492" spans="17:19">
      <c r="Q10492" s="23"/>
      <c r="R10492" s="23"/>
      <c r="S10492" s="23"/>
    </row>
    <row r="10493" spans="17:19">
      <c r="Q10493" s="23"/>
      <c r="R10493" s="23"/>
      <c r="S10493" s="23"/>
    </row>
    <row r="10494" spans="17:19">
      <c r="Q10494" s="23"/>
      <c r="R10494" s="23"/>
      <c r="S10494" s="23"/>
    </row>
    <row r="10495" spans="17:19">
      <c r="Q10495" s="23"/>
      <c r="R10495" s="23"/>
      <c r="S10495" s="23"/>
    </row>
    <row r="10496" spans="17:19">
      <c r="Q10496" s="23"/>
      <c r="R10496" s="23"/>
      <c r="S10496" s="23"/>
    </row>
    <row r="10497" spans="17:19">
      <c r="Q10497" s="23"/>
      <c r="R10497" s="23"/>
      <c r="S10497" s="23"/>
    </row>
    <row r="10498" spans="17:19">
      <c r="Q10498" s="23"/>
      <c r="R10498" s="23"/>
      <c r="S10498" s="23"/>
    </row>
    <row r="10499" spans="17:19">
      <c r="Q10499" s="23"/>
      <c r="R10499" s="23"/>
      <c r="S10499" s="23"/>
    </row>
    <row r="10500" spans="17:19">
      <c r="Q10500" s="23"/>
      <c r="R10500" s="23"/>
      <c r="S10500" s="23"/>
    </row>
    <row r="10501" spans="17:19">
      <c r="Q10501" s="23"/>
      <c r="R10501" s="23"/>
      <c r="S10501" s="23"/>
    </row>
    <row r="10502" spans="17:19">
      <c r="Q10502" s="23"/>
      <c r="R10502" s="23"/>
      <c r="S10502" s="23"/>
    </row>
    <row r="10503" spans="17:19">
      <c r="Q10503" s="23"/>
      <c r="R10503" s="23"/>
      <c r="S10503" s="23"/>
    </row>
    <row r="10504" spans="17:19">
      <c r="Q10504" s="23"/>
      <c r="R10504" s="23"/>
      <c r="S10504" s="23"/>
    </row>
    <row r="10505" spans="17:19">
      <c r="Q10505" s="23"/>
      <c r="R10505" s="23"/>
      <c r="S10505" s="23"/>
    </row>
    <row r="10506" spans="17:19">
      <c r="Q10506" s="23"/>
      <c r="R10506" s="23"/>
      <c r="S10506" s="23"/>
    </row>
    <row r="10507" spans="17:19">
      <c r="Q10507" s="23"/>
      <c r="R10507" s="23"/>
      <c r="S10507" s="23"/>
    </row>
    <row r="10508" spans="17:19">
      <c r="Q10508" s="23"/>
      <c r="R10508" s="23"/>
      <c r="S10508" s="23"/>
    </row>
    <row r="10509" spans="17:19">
      <c r="Q10509" s="23"/>
      <c r="R10509" s="23"/>
      <c r="S10509" s="23"/>
    </row>
    <row r="10510" spans="17:19">
      <c r="Q10510" s="23"/>
      <c r="R10510" s="23"/>
      <c r="S10510" s="23"/>
    </row>
    <row r="10511" spans="17:19">
      <c r="Q10511" s="23"/>
      <c r="R10511" s="23"/>
      <c r="S10511" s="23"/>
    </row>
    <row r="10512" spans="17:19">
      <c r="Q10512" s="23"/>
      <c r="R10512" s="23"/>
      <c r="S10512" s="23"/>
    </row>
    <row r="10513" spans="17:19">
      <c r="Q10513" s="23"/>
      <c r="R10513" s="23"/>
      <c r="S10513" s="23"/>
    </row>
    <row r="10514" spans="17:19">
      <c r="Q10514" s="23"/>
      <c r="R10514" s="23"/>
      <c r="S10514" s="23"/>
    </row>
    <row r="10515" spans="17:19">
      <c r="Q10515" s="23"/>
      <c r="R10515" s="23"/>
      <c r="S10515" s="23"/>
    </row>
    <row r="10516" spans="17:19">
      <c r="Q10516" s="23"/>
      <c r="R10516" s="23"/>
      <c r="S10516" s="23"/>
    </row>
    <row r="10517" spans="17:19">
      <c r="Q10517" s="23"/>
      <c r="R10517" s="23"/>
      <c r="S10517" s="23"/>
    </row>
    <row r="10518" spans="17:19">
      <c r="Q10518" s="23"/>
      <c r="R10518" s="23"/>
      <c r="S10518" s="23"/>
    </row>
    <row r="10519" spans="17:19">
      <c r="Q10519" s="23"/>
      <c r="R10519" s="23"/>
      <c r="S10519" s="23"/>
    </row>
    <row r="10520" spans="17:19">
      <c r="Q10520" s="23"/>
      <c r="R10520" s="23"/>
      <c r="S10520" s="23"/>
    </row>
    <row r="10521" spans="17:19">
      <c r="Q10521" s="23"/>
      <c r="R10521" s="23"/>
      <c r="S10521" s="23"/>
    </row>
    <row r="10522" spans="17:19">
      <c r="Q10522" s="23"/>
      <c r="R10522" s="23"/>
      <c r="S10522" s="23"/>
    </row>
    <row r="10523" spans="17:19">
      <c r="Q10523" s="23"/>
      <c r="R10523" s="23"/>
      <c r="S10523" s="23"/>
    </row>
    <row r="10524" spans="17:19">
      <c r="Q10524" s="23"/>
      <c r="R10524" s="23"/>
      <c r="S10524" s="23"/>
    </row>
    <row r="10525" spans="17:19">
      <c r="Q10525" s="23"/>
      <c r="R10525" s="23"/>
      <c r="S10525" s="23"/>
    </row>
    <row r="10526" spans="17:19">
      <c r="Q10526" s="23"/>
      <c r="R10526" s="23"/>
      <c r="S10526" s="23"/>
    </row>
    <row r="10527" spans="17:19">
      <c r="Q10527" s="23"/>
      <c r="R10527" s="23"/>
      <c r="S10527" s="23"/>
    </row>
    <row r="10528" spans="17:19">
      <c r="Q10528" s="23"/>
      <c r="R10528" s="23"/>
      <c r="S10528" s="23"/>
    </row>
    <row r="10529" spans="17:19">
      <c r="Q10529" s="23"/>
      <c r="R10529" s="23"/>
      <c r="S10529" s="23"/>
    </row>
    <row r="10530" spans="17:19">
      <c r="Q10530" s="23"/>
      <c r="R10530" s="23"/>
      <c r="S10530" s="23"/>
    </row>
    <row r="10531" spans="17:19">
      <c r="Q10531" s="23"/>
      <c r="R10531" s="23"/>
      <c r="S10531" s="23"/>
    </row>
    <row r="10532" spans="17:19">
      <c r="Q10532" s="23"/>
      <c r="R10532" s="23"/>
      <c r="S10532" s="23"/>
    </row>
    <row r="10533" spans="17:19">
      <c r="Q10533" s="23"/>
      <c r="R10533" s="23"/>
      <c r="S10533" s="23"/>
    </row>
    <row r="10534" spans="17:19">
      <c r="Q10534" s="23"/>
      <c r="R10534" s="23"/>
      <c r="S10534" s="23"/>
    </row>
    <row r="10535" spans="17:19">
      <c r="Q10535" s="23"/>
      <c r="R10535" s="23"/>
      <c r="S10535" s="23"/>
    </row>
    <row r="10536" spans="17:19">
      <c r="Q10536" s="23"/>
      <c r="R10536" s="23"/>
      <c r="S10536" s="23"/>
    </row>
    <row r="10537" spans="17:19">
      <c r="Q10537" s="23"/>
      <c r="R10537" s="23"/>
      <c r="S10537" s="23"/>
    </row>
    <row r="10538" spans="17:19">
      <c r="Q10538" s="23"/>
      <c r="R10538" s="23"/>
      <c r="S10538" s="23"/>
    </row>
    <row r="10539" spans="17:19">
      <c r="Q10539" s="23"/>
      <c r="R10539" s="23"/>
      <c r="S10539" s="23"/>
    </row>
    <row r="10540" spans="17:19">
      <c r="Q10540" s="23"/>
      <c r="R10540" s="23"/>
      <c r="S10540" s="23"/>
    </row>
    <row r="10541" spans="17:19">
      <c r="Q10541" s="23"/>
      <c r="R10541" s="23"/>
      <c r="S10541" s="23"/>
    </row>
    <row r="10542" spans="17:19">
      <c r="Q10542" s="23"/>
      <c r="R10542" s="23"/>
      <c r="S10542" s="23"/>
    </row>
    <row r="10543" spans="17:19">
      <c r="Q10543" s="23"/>
      <c r="R10543" s="23"/>
      <c r="S10543" s="23"/>
    </row>
    <row r="10544" spans="17:19">
      <c r="Q10544" s="23"/>
      <c r="R10544" s="23"/>
      <c r="S10544" s="23"/>
    </row>
    <row r="10545" spans="17:19">
      <c r="Q10545" s="23"/>
      <c r="R10545" s="23"/>
      <c r="S10545" s="23"/>
    </row>
    <row r="10546" spans="17:19">
      <c r="Q10546" s="23"/>
      <c r="R10546" s="23"/>
      <c r="S10546" s="23"/>
    </row>
    <row r="10547" spans="17:19">
      <c r="Q10547" s="23"/>
      <c r="R10547" s="23"/>
      <c r="S10547" s="23"/>
    </row>
    <row r="10548" spans="17:19">
      <c r="Q10548" s="23"/>
      <c r="R10548" s="23"/>
      <c r="S10548" s="23"/>
    </row>
    <row r="10549" spans="17:19">
      <c r="Q10549" s="23"/>
      <c r="R10549" s="23"/>
      <c r="S10549" s="23"/>
    </row>
    <row r="10550" spans="17:19">
      <c r="Q10550" s="23"/>
      <c r="R10550" s="23"/>
      <c r="S10550" s="23"/>
    </row>
    <row r="10551" spans="17:19">
      <c r="Q10551" s="23"/>
      <c r="R10551" s="23"/>
      <c r="S10551" s="23"/>
    </row>
    <row r="10552" spans="17:19">
      <c r="Q10552" s="23"/>
      <c r="R10552" s="23"/>
      <c r="S10552" s="23"/>
    </row>
    <row r="10553" spans="17:19">
      <c r="Q10553" s="23"/>
      <c r="R10553" s="23"/>
      <c r="S10553" s="23"/>
    </row>
    <row r="10554" spans="17:19">
      <c r="Q10554" s="23"/>
      <c r="R10554" s="23"/>
      <c r="S10554" s="23"/>
    </row>
    <row r="10555" spans="17:19">
      <c r="Q10555" s="23"/>
      <c r="R10555" s="23"/>
      <c r="S10555" s="23"/>
    </row>
    <row r="10556" spans="17:19">
      <c r="Q10556" s="23"/>
      <c r="R10556" s="23"/>
      <c r="S10556" s="23"/>
    </row>
    <row r="10557" spans="17:19">
      <c r="Q10557" s="23"/>
      <c r="R10557" s="23"/>
      <c r="S10557" s="23"/>
    </row>
    <row r="10558" spans="17:19">
      <c r="Q10558" s="23"/>
      <c r="R10558" s="23"/>
      <c r="S10558" s="23"/>
    </row>
    <row r="10559" spans="17:19">
      <c r="Q10559" s="23"/>
      <c r="R10559" s="23"/>
      <c r="S10559" s="23"/>
    </row>
    <row r="10560" spans="17:19">
      <c r="Q10560" s="23"/>
      <c r="R10560" s="23"/>
      <c r="S10560" s="23"/>
    </row>
    <row r="10561" spans="17:19">
      <c r="Q10561" s="23"/>
      <c r="R10561" s="23"/>
      <c r="S10561" s="23"/>
    </row>
    <row r="10562" spans="17:19">
      <c r="Q10562" s="23"/>
      <c r="R10562" s="23"/>
      <c r="S10562" s="23"/>
    </row>
    <row r="10563" spans="17:19">
      <c r="Q10563" s="23"/>
      <c r="R10563" s="23"/>
      <c r="S10563" s="23"/>
    </row>
    <row r="10564" spans="17:19">
      <c r="Q10564" s="23"/>
      <c r="R10564" s="23"/>
      <c r="S10564" s="23"/>
    </row>
    <row r="10565" spans="17:19">
      <c r="Q10565" s="23"/>
      <c r="R10565" s="23"/>
      <c r="S10565" s="23"/>
    </row>
    <row r="10566" spans="17:19">
      <c r="Q10566" s="23"/>
      <c r="R10566" s="23"/>
      <c r="S10566" s="23"/>
    </row>
    <row r="10567" spans="17:19">
      <c r="Q10567" s="23"/>
      <c r="R10567" s="23"/>
      <c r="S10567" s="23"/>
    </row>
    <row r="10568" spans="17:19">
      <c r="Q10568" s="23"/>
      <c r="R10568" s="23"/>
      <c r="S10568" s="23"/>
    </row>
    <row r="10569" spans="17:19">
      <c r="Q10569" s="23"/>
      <c r="R10569" s="23"/>
      <c r="S10569" s="23"/>
    </row>
    <row r="10570" spans="17:19">
      <c r="Q10570" s="23"/>
      <c r="R10570" s="23"/>
      <c r="S10570" s="23"/>
    </row>
    <row r="10571" spans="17:19">
      <c r="Q10571" s="23"/>
      <c r="R10571" s="23"/>
      <c r="S10571" s="23"/>
    </row>
    <row r="10572" spans="17:19">
      <c r="Q10572" s="23"/>
      <c r="R10572" s="23"/>
      <c r="S10572" s="23"/>
    </row>
    <row r="10573" spans="17:19">
      <c r="Q10573" s="23"/>
      <c r="R10573" s="23"/>
      <c r="S10573" s="23"/>
    </row>
    <row r="10574" spans="17:19">
      <c r="Q10574" s="23"/>
      <c r="R10574" s="23"/>
      <c r="S10574" s="23"/>
    </row>
    <row r="10575" spans="17:19">
      <c r="Q10575" s="23"/>
      <c r="R10575" s="23"/>
      <c r="S10575" s="23"/>
    </row>
    <row r="10576" spans="17:19">
      <c r="Q10576" s="23"/>
      <c r="R10576" s="23"/>
      <c r="S10576" s="23"/>
    </row>
    <row r="10577" spans="17:19">
      <c r="Q10577" s="23"/>
      <c r="R10577" s="23"/>
      <c r="S10577" s="23"/>
    </row>
    <row r="10578" spans="17:19">
      <c r="Q10578" s="23"/>
      <c r="R10578" s="23"/>
      <c r="S10578" s="23"/>
    </row>
    <row r="10579" spans="17:19">
      <c r="Q10579" s="23"/>
      <c r="R10579" s="23"/>
      <c r="S10579" s="23"/>
    </row>
    <row r="10580" spans="17:19">
      <c r="Q10580" s="23"/>
      <c r="R10580" s="23"/>
      <c r="S10580" s="23"/>
    </row>
    <row r="10581" spans="17:19">
      <c r="Q10581" s="23"/>
      <c r="R10581" s="23"/>
      <c r="S10581" s="23"/>
    </row>
    <row r="10582" spans="17:19">
      <c r="Q10582" s="23"/>
      <c r="R10582" s="23"/>
      <c r="S10582" s="23"/>
    </row>
    <row r="10583" spans="17:19">
      <c r="Q10583" s="23"/>
      <c r="R10583" s="23"/>
      <c r="S10583" s="23"/>
    </row>
    <row r="10584" spans="17:19">
      <c r="Q10584" s="23"/>
      <c r="R10584" s="23"/>
      <c r="S10584" s="23"/>
    </row>
    <row r="10585" spans="17:19">
      <c r="Q10585" s="23"/>
      <c r="R10585" s="23"/>
      <c r="S10585" s="23"/>
    </row>
    <row r="10586" spans="17:19">
      <c r="Q10586" s="23"/>
      <c r="R10586" s="23"/>
      <c r="S10586" s="23"/>
    </row>
    <row r="10587" spans="17:19">
      <c r="Q10587" s="23"/>
      <c r="R10587" s="23"/>
      <c r="S10587" s="23"/>
    </row>
    <row r="10588" spans="17:19">
      <c r="Q10588" s="23"/>
      <c r="R10588" s="23"/>
      <c r="S10588" s="23"/>
    </row>
    <row r="10589" spans="17:19">
      <c r="Q10589" s="23"/>
      <c r="R10589" s="23"/>
      <c r="S10589" s="23"/>
    </row>
    <row r="10590" spans="17:19">
      <c r="Q10590" s="23"/>
      <c r="R10590" s="23"/>
      <c r="S10590" s="23"/>
    </row>
    <row r="10591" spans="17:19">
      <c r="Q10591" s="23"/>
      <c r="R10591" s="23"/>
      <c r="S10591" s="23"/>
    </row>
    <row r="10592" spans="17:19">
      <c r="Q10592" s="23"/>
      <c r="R10592" s="23"/>
      <c r="S10592" s="23"/>
    </row>
    <row r="10593" spans="17:19">
      <c r="Q10593" s="23"/>
      <c r="R10593" s="23"/>
      <c r="S10593" s="23"/>
    </row>
    <row r="10594" spans="17:19">
      <c r="Q10594" s="23"/>
      <c r="R10594" s="23"/>
      <c r="S10594" s="23"/>
    </row>
    <row r="10595" spans="17:19">
      <c r="Q10595" s="23"/>
      <c r="R10595" s="23"/>
      <c r="S10595" s="23"/>
    </row>
    <row r="10596" spans="17:19">
      <c r="Q10596" s="23"/>
      <c r="R10596" s="23"/>
      <c r="S10596" s="23"/>
    </row>
    <row r="10597" spans="17:19">
      <c r="Q10597" s="23"/>
      <c r="R10597" s="23"/>
      <c r="S10597" s="23"/>
    </row>
    <row r="10598" spans="17:19">
      <c r="Q10598" s="23"/>
      <c r="R10598" s="23"/>
      <c r="S10598" s="23"/>
    </row>
    <row r="10599" spans="17:19">
      <c r="Q10599" s="23"/>
      <c r="R10599" s="23"/>
      <c r="S10599" s="23"/>
    </row>
    <row r="10600" spans="17:19">
      <c r="Q10600" s="23"/>
      <c r="R10600" s="23"/>
      <c r="S10600" s="23"/>
    </row>
    <row r="10601" spans="17:19">
      <c r="Q10601" s="23"/>
      <c r="R10601" s="23"/>
      <c r="S10601" s="23"/>
    </row>
    <row r="10602" spans="17:19">
      <c r="Q10602" s="23"/>
      <c r="R10602" s="23"/>
      <c r="S10602" s="23"/>
    </row>
    <row r="10603" spans="17:19">
      <c r="Q10603" s="23"/>
      <c r="R10603" s="23"/>
      <c r="S10603" s="23"/>
    </row>
    <row r="10604" spans="17:19">
      <c r="Q10604" s="23"/>
      <c r="R10604" s="23"/>
      <c r="S10604" s="23"/>
    </row>
    <row r="10605" spans="17:19">
      <c r="Q10605" s="23"/>
      <c r="R10605" s="23"/>
      <c r="S10605" s="23"/>
    </row>
    <row r="10606" spans="17:19">
      <c r="Q10606" s="23"/>
      <c r="R10606" s="23"/>
      <c r="S10606" s="23"/>
    </row>
    <row r="10607" spans="17:19">
      <c r="Q10607" s="23"/>
      <c r="R10607" s="23"/>
      <c r="S10607" s="23"/>
    </row>
    <row r="10608" spans="17:19">
      <c r="Q10608" s="23"/>
      <c r="R10608" s="23"/>
      <c r="S10608" s="23"/>
    </row>
    <row r="10609" spans="17:19">
      <c r="Q10609" s="23"/>
      <c r="R10609" s="23"/>
      <c r="S10609" s="23"/>
    </row>
    <row r="10610" spans="17:19">
      <c r="Q10610" s="23"/>
      <c r="R10610" s="23"/>
      <c r="S10610" s="23"/>
    </row>
    <row r="10611" spans="17:19">
      <c r="Q10611" s="23"/>
      <c r="R10611" s="23"/>
      <c r="S10611" s="23"/>
    </row>
    <row r="10612" spans="17:19">
      <c r="Q10612" s="23"/>
      <c r="R10612" s="23"/>
      <c r="S10612" s="23"/>
    </row>
    <row r="10613" spans="17:19">
      <c r="Q10613" s="23"/>
      <c r="R10613" s="23"/>
      <c r="S10613" s="23"/>
    </row>
    <row r="10614" spans="17:19">
      <c r="Q10614" s="23"/>
      <c r="R10614" s="23"/>
      <c r="S10614" s="23"/>
    </row>
    <row r="10615" spans="17:19">
      <c r="Q10615" s="23"/>
      <c r="R10615" s="23"/>
      <c r="S10615" s="23"/>
    </row>
    <row r="10616" spans="17:19">
      <c r="Q10616" s="23"/>
      <c r="R10616" s="23"/>
      <c r="S10616" s="23"/>
    </row>
    <row r="10617" spans="17:19">
      <c r="Q10617" s="23"/>
      <c r="R10617" s="23"/>
      <c r="S10617" s="23"/>
    </row>
    <row r="10618" spans="17:19">
      <c r="Q10618" s="23"/>
      <c r="R10618" s="23"/>
      <c r="S10618" s="23"/>
    </row>
    <row r="10619" spans="17:19">
      <c r="Q10619" s="23"/>
      <c r="R10619" s="23"/>
      <c r="S10619" s="23"/>
    </row>
    <row r="10620" spans="17:19">
      <c r="Q10620" s="23"/>
      <c r="R10620" s="23"/>
      <c r="S10620" s="23"/>
    </row>
    <row r="10621" spans="17:19">
      <c r="Q10621" s="23"/>
      <c r="R10621" s="23"/>
      <c r="S10621" s="23"/>
    </row>
    <row r="10622" spans="17:19">
      <c r="Q10622" s="23"/>
      <c r="R10622" s="23"/>
      <c r="S10622" s="23"/>
    </row>
    <row r="10623" spans="17:19">
      <c r="Q10623" s="23"/>
      <c r="R10623" s="23"/>
      <c r="S10623" s="23"/>
    </row>
    <row r="10624" spans="17:19">
      <c r="Q10624" s="23"/>
      <c r="R10624" s="23"/>
      <c r="S10624" s="23"/>
    </row>
    <row r="10625" spans="17:19">
      <c r="Q10625" s="23"/>
      <c r="R10625" s="23"/>
      <c r="S10625" s="23"/>
    </row>
    <row r="10626" spans="17:19">
      <c r="Q10626" s="23"/>
      <c r="R10626" s="23"/>
      <c r="S10626" s="23"/>
    </row>
    <row r="10627" spans="17:19">
      <c r="Q10627" s="23"/>
      <c r="R10627" s="23"/>
      <c r="S10627" s="23"/>
    </row>
    <row r="10628" spans="17:19">
      <c r="Q10628" s="23"/>
      <c r="R10628" s="23"/>
      <c r="S10628" s="23"/>
    </row>
    <row r="10629" spans="17:19">
      <c r="Q10629" s="23"/>
      <c r="R10629" s="23"/>
      <c r="S10629" s="23"/>
    </row>
    <row r="10630" spans="17:19">
      <c r="Q10630" s="23"/>
      <c r="R10630" s="23"/>
      <c r="S10630" s="23"/>
    </row>
    <row r="10631" spans="17:19">
      <c r="Q10631" s="23"/>
      <c r="R10631" s="23"/>
      <c r="S10631" s="23"/>
    </row>
    <row r="10632" spans="17:19">
      <c r="Q10632" s="23"/>
      <c r="R10632" s="23"/>
      <c r="S10632" s="23"/>
    </row>
    <row r="10633" spans="17:19">
      <c r="Q10633" s="23"/>
      <c r="R10633" s="23"/>
      <c r="S10633" s="23"/>
    </row>
    <row r="10634" spans="17:19">
      <c r="Q10634" s="23"/>
      <c r="R10634" s="23"/>
      <c r="S10634" s="23"/>
    </row>
    <row r="10635" spans="17:19">
      <c r="Q10635" s="23"/>
      <c r="R10635" s="23"/>
      <c r="S10635" s="23"/>
    </row>
    <row r="10636" spans="17:19">
      <c r="Q10636" s="23"/>
      <c r="R10636" s="23"/>
      <c r="S10636" s="23"/>
    </row>
    <row r="10637" spans="17:19">
      <c r="Q10637" s="23"/>
      <c r="R10637" s="23"/>
      <c r="S10637" s="23"/>
    </row>
    <row r="10638" spans="17:19">
      <c r="Q10638" s="23"/>
      <c r="R10638" s="23"/>
      <c r="S10638" s="23"/>
    </row>
    <row r="10639" spans="17:19">
      <c r="Q10639" s="23"/>
      <c r="R10639" s="23"/>
      <c r="S10639" s="23"/>
    </row>
    <row r="10640" spans="17:19">
      <c r="Q10640" s="23"/>
      <c r="R10640" s="23"/>
      <c r="S10640" s="23"/>
    </row>
    <row r="10641" spans="17:19">
      <c r="Q10641" s="23"/>
      <c r="R10641" s="23"/>
      <c r="S10641" s="23"/>
    </row>
    <row r="10642" spans="17:19">
      <c r="Q10642" s="23"/>
      <c r="R10642" s="23"/>
      <c r="S10642" s="23"/>
    </row>
    <row r="10643" spans="17:19">
      <c r="Q10643" s="23"/>
      <c r="R10643" s="23"/>
      <c r="S10643" s="23"/>
    </row>
    <row r="10644" spans="17:19">
      <c r="Q10644" s="23"/>
      <c r="R10644" s="23"/>
      <c r="S10644" s="23"/>
    </row>
    <row r="10645" spans="17:19">
      <c r="Q10645" s="23"/>
      <c r="R10645" s="23"/>
      <c r="S10645" s="23"/>
    </row>
    <row r="10646" spans="17:19">
      <c r="Q10646" s="23"/>
      <c r="R10646" s="23"/>
      <c r="S10646" s="23"/>
    </row>
    <row r="10647" spans="17:19">
      <c r="Q10647" s="23"/>
      <c r="R10647" s="23"/>
      <c r="S10647" s="23"/>
    </row>
    <row r="10648" spans="17:19">
      <c r="Q10648" s="23"/>
      <c r="R10648" s="23"/>
      <c r="S10648" s="23"/>
    </row>
    <row r="10649" spans="17:19">
      <c r="Q10649" s="23"/>
      <c r="R10649" s="23"/>
      <c r="S10649" s="23"/>
    </row>
    <row r="10650" spans="17:19">
      <c r="Q10650" s="23"/>
      <c r="R10650" s="23"/>
      <c r="S10650" s="23"/>
    </row>
    <row r="10651" spans="17:19">
      <c r="Q10651" s="23"/>
      <c r="R10651" s="23"/>
      <c r="S10651" s="23"/>
    </row>
    <row r="10652" spans="17:19">
      <c r="Q10652" s="23"/>
      <c r="R10652" s="23"/>
      <c r="S10652" s="23"/>
    </row>
    <row r="10653" spans="17:19">
      <c r="Q10653" s="23"/>
      <c r="R10653" s="23"/>
      <c r="S10653" s="23"/>
    </row>
    <row r="10654" spans="17:19">
      <c r="Q10654" s="23"/>
      <c r="R10654" s="23"/>
      <c r="S10654" s="23"/>
    </row>
    <row r="10655" spans="17:19">
      <c r="Q10655" s="23"/>
      <c r="R10655" s="23"/>
      <c r="S10655" s="23"/>
    </row>
    <row r="10656" spans="17:19">
      <c r="Q10656" s="23"/>
      <c r="R10656" s="23"/>
      <c r="S10656" s="23"/>
    </row>
    <row r="10657" spans="17:19">
      <c r="Q10657" s="23"/>
      <c r="R10657" s="23"/>
      <c r="S10657" s="23"/>
    </row>
    <row r="10658" spans="17:19">
      <c r="Q10658" s="23"/>
      <c r="R10658" s="23"/>
      <c r="S10658" s="23"/>
    </row>
    <row r="10659" spans="17:19">
      <c r="Q10659" s="23"/>
      <c r="R10659" s="23"/>
      <c r="S10659" s="23"/>
    </row>
    <row r="10660" spans="17:19">
      <c r="Q10660" s="23"/>
      <c r="R10660" s="23"/>
      <c r="S10660" s="23"/>
    </row>
    <row r="10661" spans="17:19">
      <c r="Q10661" s="23"/>
      <c r="R10661" s="23"/>
      <c r="S10661" s="23"/>
    </row>
    <row r="10662" spans="17:19">
      <c r="Q10662" s="23"/>
      <c r="R10662" s="23"/>
      <c r="S10662" s="23"/>
    </row>
    <row r="10663" spans="17:19">
      <c r="Q10663" s="23"/>
      <c r="R10663" s="23"/>
      <c r="S10663" s="23"/>
    </row>
    <row r="10664" spans="17:19">
      <c r="Q10664" s="23"/>
      <c r="R10664" s="23"/>
      <c r="S10664" s="23"/>
    </row>
    <row r="10665" spans="17:19">
      <c r="Q10665" s="23"/>
      <c r="R10665" s="23"/>
      <c r="S10665" s="23"/>
    </row>
    <row r="10666" spans="17:19">
      <c r="Q10666" s="23"/>
      <c r="R10666" s="23"/>
      <c r="S10666" s="23"/>
    </row>
    <row r="10667" spans="17:19">
      <c r="Q10667" s="23"/>
      <c r="R10667" s="23"/>
      <c r="S10667" s="23"/>
    </row>
    <row r="10668" spans="17:19">
      <c r="Q10668" s="23"/>
      <c r="R10668" s="23"/>
      <c r="S10668" s="23"/>
    </row>
    <row r="10669" spans="17:19">
      <c r="Q10669" s="23"/>
      <c r="R10669" s="23"/>
      <c r="S10669" s="23"/>
    </row>
    <row r="10670" spans="17:19">
      <c r="Q10670" s="23"/>
      <c r="R10670" s="23"/>
      <c r="S10670" s="23"/>
    </row>
    <row r="10671" spans="17:19">
      <c r="Q10671" s="23"/>
      <c r="R10671" s="23"/>
      <c r="S10671" s="23"/>
    </row>
    <row r="10672" spans="17:19">
      <c r="Q10672" s="23"/>
      <c r="R10672" s="23"/>
      <c r="S10672" s="23"/>
    </row>
    <row r="10673" spans="17:19">
      <c r="Q10673" s="23"/>
      <c r="R10673" s="23"/>
      <c r="S10673" s="23"/>
    </row>
    <row r="10674" spans="17:19">
      <c r="Q10674" s="23"/>
      <c r="R10674" s="23"/>
      <c r="S10674" s="23"/>
    </row>
    <row r="10675" spans="17:19">
      <c r="Q10675" s="23"/>
      <c r="R10675" s="23"/>
      <c r="S10675" s="23"/>
    </row>
    <row r="10676" spans="17:19">
      <c r="Q10676" s="23"/>
      <c r="R10676" s="23"/>
      <c r="S10676" s="23"/>
    </row>
    <row r="10677" spans="17:19">
      <c r="Q10677" s="23"/>
      <c r="R10677" s="23"/>
      <c r="S10677" s="23"/>
    </row>
    <row r="10678" spans="17:19">
      <c r="Q10678" s="23"/>
      <c r="R10678" s="23"/>
      <c r="S10678" s="23"/>
    </row>
    <row r="10679" spans="17:19">
      <c r="Q10679" s="23"/>
      <c r="R10679" s="23"/>
      <c r="S10679" s="23"/>
    </row>
    <row r="10680" spans="17:19">
      <c r="Q10680" s="23"/>
      <c r="R10680" s="23"/>
      <c r="S10680" s="23"/>
    </row>
    <row r="10681" spans="17:19">
      <c r="Q10681" s="23"/>
      <c r="R10681" s="23"/>
      <c r="S10681" s="23"/>
    </row>
    <row r="10682" spans="17:19">
      <c r="Q10682" s="23"/>
      <c r="R10682" s="23"/>
      <c r="S10682" s="23"/>
    </row>
    <row r="10683" spans="17:19">
      <c r="Q10683" s="23"/>
      <c r="R10683" s="23"/>
      <c r="S10683" s="23"/>
    </row>
    <row r="10684" spans="17:19">
      <c r="Q10684" s="23"/>
      <c r="R10684" s="23"/>
      <c r="S10684" s="23"/>
    </row>
    <row r="10685" spans="17:19">
      <c r="Q10685" s="23"/>
      <c r="R10685" s="23"/>
      <c r="S10685" s="23"/>
    </row>
    <row r="10686" spans="17:19">
      <c r="Q10686" s="23"/>
      <c r="R10686" s="23"/>
      <c r="S10686" s="23"/>
    </row>
    <row r="10687" spans="17:19">
      <c r="Q10687" s="23"/>
      <c r="R10687" s="23"/>
      <c r="S10687" s="23"/>
    </row>
    <row r="10688" spans="17:19">
      <c r="Q10688" s="23"/>
      <c r="R10688" s="23"/>
      <c r="S10688" s="23"/>
    </row>
    <row r="10689" spans="17:19">
      <c r="Q10689" s="23"/>
      <c r="R10689" s="23"/>
      <c r="S10689" s="23"/>
    </row>
    <row r="10690" spans="17:19">
      <c r="Q10690" s="23"/>
      <c r="R10690" s="23"/>
      <c r="S10690" s="23"/>
    </row>
    <row r="10691" spans="17:19">
      <c r="Q10691" s="23"/>
      <c r="R10691" s="23"/>
      <c r="S10691" s="23"/>
    </row>
    <row r="10692" spans="17:19">
      <c r="Q10692" s="23"/>
      <c r="R10692" s="23"/>
      <c r="S10692" s="23"/>
    </row>
    <row r="10693" spans="17:19">
      <c r="Q10693" s="23"/>
      <c r="R10693" s="23"/>
      <c r="S10693" s="23"/>
    </row>
    <row r="10694" spans="17:19">
      <c r="Q10694" s="23"/>
      <c r="R10694" s="23"/>
      <c r="S10694" s="23"/>
    </row>
    <row r="10695" spans="17:19">
      <c r="Q10695" s="23"/>
      <c r="R10695" s="23"/>
      <c r="S10695" s="23"/>
    </row>
    <row r="10696" spans="17:19">
      <c r="Q10696" s="23"/>
      <c r="R10696" s="23"/>
      <c r="S10696" s="23"/>
    </row>
    <row r="10697" spans="17:19">
      <c r="Q10697" s="23"/>
      <c r="R10697" s="23"/>
      <c r="S10697" s="23"/>
    </row>
    <row r="10698" spans="17:19">
      <c r="Q10698" s="23"/>
      <c r="R10698" s="23"/>
      <c r="S10698" s="23"/>
    </row>
    <row r="10699" spans="17:19">
      <c r="Q10699" s="23"/>
      <c r="R10699" s="23"/>
      <c r="S10699" s="23"/>
    </row>
    <row r="10700" spans="17:19">
      <c r="Q10700" s="23"/>
      <c r="R10700" s="23"/>
      <c r="S10700" s="23"/>
    </row>
    <row r="10701" spans="17:19">
      <c r="Q10701" s="23"/>
      <c r="R10701" s="23"/>
      <c r="S10701" s="23"/>
    </row>
    <row r="10702" spans="17:19">
      <c r="Q10702" s="23"/>
      <c r="R10702" s="23"/>
      <c r="S10702" s="23"/>
    </row>
    <row r="10703" spans="17:19">
      <c r="Q10703" s="23"/>
      <c r="R10703" s="23"/>
      <c r="S10703" s="23"/>
    </row>
    <row r="10704" spans="17:19">
      <c r="Q10704" s="23"/>
      <c r="R10704" s="23"/>
      <c r="S10704" s="23"/>
    </row>
    <row r="10705" spans="17:19">
      <c r="Q10705" s="23"/>
      <c r="R10705" s="23"/>
      <c r="S10705" s="23"/>
    </row>
    <row r="10706" spans="17:19">
      <c r="Q10706" s="23"/>
      <c r="R10706" s="23"/>
      <c r="S10706" s="23"/>
    </row>
    <row r="10707" spans="17:19">
      <c r="Q10707" s="23"/>
      <c r="R10707" s="23"/>
      <c r="S10707" s="23"/>
    </row>
    <row r="10708" spans="17:19">
      <c r="Q10708" s="23"/>
      <c r="R10708" s="23"/>
      <c r="S10708" s="23"/>
    </row>
    <row r="10709" spans="17:19">
      <c r="Q10709" s="23"/>
      <c r="R10709" s="23"/>
      <c r="S10709" s="23"/>
    </row>
    <row r="10710" spans="17:19">
      <c r="Q10710" s="23"/>
      <c r="R10710" s="23"/>
      <c r="S10710" s="23"/>
    </row>
    <row r="10711" spans="17:19">
      <c r="Q10711" s="23"/>
      <c r="R10711" s="23"/>
      <c r="S10711" s="23"/>
    </row>
    <row r="10712" spans="17:19">
      <c r="Q10712" s="23"/>
      <c r="R10712" s="23"/>
      <c r="S10712" s="23"/>
    </row>
    <row r="10713" spans="17:19">
      <c r="Q10713" s="23"/>
      <c r="R10713" s="23"/>
      <c r="S10713" s="23"/>
    </row>
    <row r="10714" spans="17:19">
      <c r="Q10714" s="23"/>
      <c r="R10714" s="23"/>
      <c r="S10714" s="23"/>
    </row>
    <row r="10715" spans="17:19">
      <c r="Q10715" s="23"/>
      <c r="R10715" s="23"/>
      <c r="S10715" s="23"/>
    </row>
    <row r="10716" spans="17:19">
      <c r="Q10716" s="23"/>
      <c r="R10716" s="23"/>
      <c r="S10716" s="23"/>
    </row>
    <row r="10717" spans="17:19">
      <c r="Q10717" s="23"/>
      <c r="R10717" s="23"/>
      <c r="S10717" s="23"/>
    </row>
    <row r="10718" spans="17:19">
      <c r="Q10718" s="23"/>
      <c r="R10718" s="23"/>
      <c r="S10718" s="23"/>
    </row>
    <row r="10719" spans="17:19">
      <c r="Q10719" s="23"/>
      <c r="R10719" s="23"/>
      <c r="S10719" s="23"/>
    </row>
    <row r="10720" spans="17:19">
      <c r="Q10720" s="23"/>
      <c r="R10720" s="23"/>
      <c r="S10720" s="23"/>
    </row>
    <row r="10721" spans="17:19">
      <c r="Q10721" s="23"/>
      <c r="R10721" s="23"/>
      <c r="S10721" s="23"/>
    </row>
    <row r="10722" spans="17:19">
      <c r="Q10722" s="23"/>
      <c r="R10722" s="23"/>
      <c r="S10722" s="23"/>
    </row>
    <row r="10723" spans="17:19">
      <c r="Q10723" s="23"/>
      <c r="R10723" s="23"/>
      <c r="S10723" s="23"/>
    </row>
    <row r="10724" spans="17:19">
      <c r="Q10724" s="23"/>
      <c r="R10724" s="23"/>
      <c r="S10724" s="23"/>
    </row>
    <row r="10725" spans="17:19">
      <c r="Q10725" s="23"/>
      <c r="R10725" s="23"/>
      <c r="S10725" s="23"/>
    </row>
    <row r="10726" spans="17:19">
      <c r="Q10726" s="23"/>
      <c r="R10726" s="23"/>
      <c r="S10726" s="23"/>
    </row>
    <row r="10727" spans="17:19">
      <c r="Q10727" s="23"/>
      <c r="R10727" s="23"/>
      <c r="S10727" s="23"/>
    </row>
    <row r="10728" spans="17:19">
      <c r="Q10728" s="23"/>
      <c r="R10728" s="23"/>
      <c r="S10728" s="23"/>
    </row>
    <row r="10729" spans="17:19">
      <c r="Q10729" s="23"/>
      <c r="R10729" s="23"/>
      <c r="S10729" s="23"/>
    </row>
    <row r="10730" spans="17:19">
      <c r="Q10730" s="23"/>
      <c r="R10730" s="23"/>
      <c r="S10730" s="23"/>
    </row>
    <row r="10731" spans="17:19">
      <c r="Q10731" s="23"/>
      <c r="R10731" s="23"/>
      <c r="S10731" s="23"/>
    </row>
    <row r="10732" spans="17:19">
      <c r="Q10732" s="23"/>
      <c r="R10732" s="23"/>
      <c r="S10732" s="23"/>
    </row>
    <row r="10733" spans="17:19">
      <c r="Q10733" s="23"/>
      <c r="R10733" s="23"/>
      <c r="S10733" s="23"/>
    </row>
    <row r="10734" spans="17:19">
      <c r="Q10734" s="23"/>
      <c r="R10734" s="23"/>
      <c r="S10734" s="23"/>
    </row>
    <row r="10735" spans="17:19">
      <c r="Q10735" s="23"/>
      <c r="R10735" s="23"/>
      <c r="S10735" s="23"/>
    </row>
    <row r="10736" spans="17:19">
      <c r="Q10736" s="23"/>
      <c r="R10736" s="23"/>
      <c r="S10736" s="23"/>
    </row>
    <row r="10737" spans="17:19">
      <c r="Q10737" s="23"/>
      <c r="R10737" s="23"/>
      <c r="S10737" s="23"/>
    </row>
    <row r="10738" spans="17:19">
      <c r="Q10738" s="23"/>
      <c r="R10738" s="23"/>
      <c r="S10738" s="23"/>
    </row>
    <row r="10739" spans="17:19">
      <c r="Q10739" s="23"/>
      <c r="R10739" s="23"/>
      <c r="S10739" s="23"/>
    </row>
    <row r="10740" spans="17:19">
      <c r="Q10740" s="23"/>
      <c r="R10740" s="23"/>
      <c r="S10740" s="23"/>
    </row>
    <row r="10741" spans="17:19">
      <c r="Q10741" s="23"/>
      <c r="R10741" s="23"/>
      <c r="S10741" s="23"/>
    </row>
    <row r="10742" spans="17:19">
      <c r="Q10742" s="23"/>
      <c r="R10742" s="23"/>
      <c r="S10742" s="23"/>
    </row>
    <row r="10743" spans="17:19">
      <c r="Q10743" s="23"/>
      <c r="R10743" s="23"/>
      <c r="S10743" s="23"/>
    </row>
    <row r="10744" spans="17:19">
      <c r="Q10744" s="23"/>
      <c r="R10744" s="23"/>
      <c r="S10744" s="23"/>
    </row>
    <row r="10745" spans="17:19">
      <c r="Q10745" s="23"/>
      <c r="R10745" s="23"/>
      <c r="S10745" s="23"/>
    </row>
    <row r="10746" spans="17:19">
      <c r="Q10746" s="23"/>
      <c r="R10746" s="23"/>
      <c r="S10746" s="23"/>
    </row>
    <row r="10747" spans="17:19">
      <c r="Q10747" s="23"/>
      <c r="R10747" s="23"/>
      <c r="S10747" s="23"/>
    </row>
    <row r="10748" spans="17:19">
      <c r="Q10748" s="23"/>
      <c r="R10748" s="23"/>
      <c r="S10748" s="23"/>
    </row>
    <row r="10749" spans="17:19">
      <c r="Q10749" s="23"/>
      <c r="R10749" s="23"/>
      <c r="S10749" s="23"/>
    </row>
    <row r="10750" spans="17:19">
      <c r="Q10750" s="23"/>
      <c r="R10750" s="23"/>
      <c r="S10750" s="23"/>
    </row>
    <row r="10751" spans="17:19">
      <c r="Q10751" s="23"/>
      <c r="R10751" s="23"/>
      <c r="S10751" s="23"/>
    </row>
    <row r="10752" spans="17:19">
      <c r="Q10752" s="23"/>
      <c r="R10752" s="23"/>
      <c r="S10752" s="23"/>
    </row>
    <row r="10753" spans="17:19">
      <c r="Q10753" s="23"/>
      <c r="R10753" s="23"/>
      <c r="S10753" s="23"/>
    </row>
    <row r="10754" spans="17:19">
      <c r="Q10754" s="23"/>
      <c r="R10754" s="23"/>
      <c r="S10754" s="23"/>
    </row>
    <row r="10755" spans="17:19">
      <c r="Q10755" s="23"/>
      <c r="R10755" s="23"/>
      <c r="S10755" s="23"/>
    </row>
    <row r="10756" spans="17:19">
      <c r="Q10756" s="23"/>
      <c r="R10756" s="23"/>
      <c r="S10756" s="23"/>
    </row>
    <row r="10757" spans="17:19">
      <c r="Q10757" s="23"/>
      <c r="R10757" s="23"/>
      <c r="S10757" s="23"/>
    </row>
    <row r="10758" spans="17:19">
      <c r="Q10758" s="23"/>
      <c r="R10758" s="23"/>
      <c r="S10758" s="23"/>
    </row>
    <row r="10759" spans="17:19">
      <c r="Q10759" s="23"/>
      <c r="R10759" s="23"/>
      <c r="S10759" s="23"/>
    </row>
    <row r="10760" spans="17:19">
      <c r="Q10760" s="23"/>
      <c r="R10760" s="23"/>
      <c r="S10760" s="23"/>
    </row>
    <row r="10761" spans="17:19">
      <c r="Q10761" s="23"/>
      <c r="R10761" s="23"/>
      <c r="S10761" s="23"/>
    </row>
    <row r="10762" spans="17:19">
      <c r="Q10762" s="23"/>
      <c r="R10762" s="23"/>
      <c r="S10762" s="23"/>
    </row>
    <row r="10763" spans="17:19">
      <c r="Q10763" s="23"/>
      <c r="R10763" s="23"/>
      <c r="S10763" s="23"/>
    </row>
    <row r="10764" spans="17:19">
      <c r="Q10764" s="23"/>
      <c r="R10764" s="23"/>
      <c r="S10764" s="23"/>
    </row>
    <row r="10765" spans="17:19">
      <c r="Q10765" s="23"/>
      <c r="R10765" s="23"/>
      <c r="S10765" s="23"/>
    </row>
    <row r="10766" spans="17:19">
      <c r="Q10766" s="23"/>
      <c r="R10766" s="23"/>
      <c r="S10766" s="23"/>
    </row>
    <row r="10767" spans="17:19">
      <c r="Q10767" s="23"/>
      <c r="R10767" s="23"/>
      <c r="S10767" s="23"/>
    </row>
    <row r="10768" spans="17:19">
      <c r="Q10768" s="23"/>
      <c r="R10768" s="23"/>
      <c r="S10768" s="23"/>
    </row>
    <row r="10769" spans="17:19">
      <c r="Q10769" s="23"/>
      <c r="R10769" s="23"/>
      <c r="S10769" s="23"/>
    </row>
    <row r="10770" spans="17:19">
      <c r="Q10770" s="23"/>
      <c r="R10770" s="23"/>
      <c r="S10770" s="23"/>
    </row>
    <row r="10771" spans="17:19">
      <c r="Q10771" s="23"/>
      <c r="R10771" s="23"/>
      <c r="S10771" s="23"/>
    </row>
    <row r="10772" spans="17:19">
      <c r="Q10772" s="23"/>
      <c r="R10772" s="23"/>
      <c r="S10772" s="23"/>
    </row>
    <row r="10773" spans="17:19">
      <c r="Q10773" s="23"/>
      <c r="R10773" s="23"/>
      <c r="S10773" s="23"/>
    </row>
    <row r="10774" spans="17:19">
      <c r="Q10774" s="23"/>
      <c r="R10774" s="23"/>
      <c r="S10774" s="23"/>
    </row>
    <row r="10775" spans="17:19">
      <c r="Q10775" s="23"/>
      <c r="R10775" s="23"/>
      <c r="S10775" s="23"/>
    </row>
    <row r="10776" spans="17:19">
      <c r="Q10776" s="23"/>
      <c r="R10776" s="23"/>
      <c r="S10776" s="23"/>
    </row>
    <row r="10777" spans="17:19">
      <c r="Q10777" s="23"/>
      <c r="R10777" s="23"/>
      <c r="S10777" s="23"/>
    </row>
    <row r="10778" spans="17:19">
      <c r="Q10778" s="23"/>
      <c r="R10778" s="23"/>
      <c r="S10778" s="23"/>
    </row>
    <row r="10779" spans="17:19">
      <c r="Q10779" s="23"/>
      <c r="R10779" s="23"/>
      <c r="S10779" s="23"/>
    </row>
    <row r="10780" spans="17:19">
      <c r="Q10780" s="23"/>
      <c r="R10780" s="23"/>
      <c r="S10780" s="23"/>
    </row>
    <row r="10781" spans="17:19">
      <c r="Q10781" s="23"/>
      <c r="R10781" s="23"/>
      <c r="S10781" s="23"/>
    </row>
    <row r="10782" spans="17:19">
      <c r="Q10782" s="23"/>
      <c r="R10782" s="23"/>
      <c r="S10782" s="23"/>
    </row>
    <row r="10783" spans="17:19">
      <c r="Q10783" s="23"/>
      <c r="R10783" s="23"/>
      <c r="S10783" s="23"/>
    </row>
    <row r="10784" spans="17:19">
      <c r="Q10784" s="23"/>
      <c r="R10784" s="23"/>
      <c r="S10784" s="23"/>
    </row>
    <row r="10785" spans="17:19">
      <c r="Q10785" s="23"/>
      <c r="R10785" s="23"/>
      <c r="S10785" s="23"/>
    </row>
    <row r="10786" spans="17:19">
      <c r="Q10786" s="23"/>
      <c r="R10786" s="23"/>
      <c r="S10786" s="23"/>
    </row>
    <row r="10787" spans="17:19">
      <c r="Q10787" s="23"/>
      <c r="R10787" s="23"/>
      <c r="S10787" s="23"/>
    </row>
    <row r="10788" spans="17:19">
      <c r="Q10788" s="23"/>
      <c r="R10788" s="23"/>
      <c r="S10788" s="23"/>
    </row>
    <row r="10789" spans="17:19">
      <c r="Q10789" s="23"/>
      <c r="R10789" s="23"/>
      <c r="S10789" s="23"/>
    </row>
    <row r="10790" spans="17:19">
      <c r="Q10790" s="23"/>
      <c r="R10790" s="23"/>
      <c r="S10790" s="23"/>
    </row>
    <row r="10791" spans="17:19">
      <c r="Q10791" s="23"/>
      <c r="R10791" s="23"/>
      <c r="S10791" s="23"/>
    </row>
    <row r="10792" spans="17:19">
      <c r="Q10792" s="23"/>
      <c r="R10792" s="23"/>
      <c r="S10792" s="23"/>
    </row>
    <row r="10793" spans="17:19">
      <c r="Q10793" s="23"/>
      <c r="R10793" s="23"/>
      <c r="S10793" s="23"/>
    </row>
    <row r="10794" spans="17:19">
      <c r="Q10794" s="23"/>
      <c r="R10794" s="23"/>
      <c r="S10794" s="23"/>
    </row>
    <row r="10795" spans="17:19">
      <c r="Q10795" s="23"/>
      <c r="R10795" s="23"/>
      <c r="S10795" s="23"/>
    </row>
    <row r="10796" spans="17:19">
      <c r="Q10796" s="23"/>
      <c r="R10796" s="23"/>
      <c r="S10796" s="23"/>
    </row>
    <row r="10797" spans="17:19">
      <c r="Q10797" s="23"/>
      <c r="R10797" s="23"/>
      <c r="S10797" s="23"/>
    </row>
    <row r="10798" spans="17:19">
      <c r="Q10798" s="23"/>
      <c r="R10798" s="23"/>
      <c r="S10798" s="23"/>
    </row>
    <row r="10799" spans="17:19">
      <c r="Q10799" s="23"/>
      <c r="R10799" s="23"/>
      <c r="S10799" s="23"/>
    </row>
    <row r="10800" spans="17:19">
      <c r="Q10800" s="23"/>
      <c r="R10800" s="23"/>
      <c r="S10800" s="23"/>
    </row>
    <row r="10801" spans="17:19">
      <c r="Q10801" s="23"/>
      <c r="R10801" s="23"/>
      <c r="S10801" s="23"/>
    </row>
    <row r="10802" spans="17:19">
      <c r="Q10802" s="23"/>
      <c r="R10802" s="23"/>
      <c r="S10802" s="23"/>
    </row>
    <row r="10803" spans="17:19">
      <c r="Q10803" s="23"/>
      <c r="R10803" s="23"/>
      <c r="S10803" s="23"/>
    </row>
    <row r="10804" spans="17:19">
      <c r="Q10804" s="23"/>
      <c r="R10804" s="23"/>
      <c r="S10804" s="23"/>
    </row>
    <row r="10805" spans="17:19">
      <c r="Q10805" s="23"/>
      <c r="R10805" s="23"/>
      <c r="S10805" s="23"/>
    </row>
    <row r="10806" spans="17:19">
      <c r="Q10806" s="23"/>
      <c r="R10806" s="23"/>
      <c r="S10806" s="23"/>
    </row>
    <row r="10807" spans="17:19">
      <c r="Q10807" s="23"/>
      <c r="R10807" s="23"/>
      <c r="S10807" s="23"/>
    </row>
    <row r="10808" spans="17:19">
      <c r="Q10808" s="23"/>
      <c r="R10808" s="23"/>
      <c r="S10808" s="23"/>
    </row>
    <row r="10809" spans="17:19">
      <c r="Q10809" s="23"/>
      <c r="R10809" s="23"/>
      <c r="S10809" s="23"/>
    </row>
    <row r="10810" spans="17:19">
      <c r="Q10810" s="23"/>
      <c r="R10810" s="23"/>
      <c r="S10810" s="23"/>
    </row>
    <row r="10811" spans="17:19">
      <c r="Q10811" s="23"/>
      <c r="R10811" s="23"/>
      <c r="S10811" s="23"/>
    </row>
    <row r="10812" spans="17:19">
      <c r="Q10812" s="23"/>
      <c r="R10812" s="23"/>
      <c r="S10812" s="23"/>
    </row>
    <row r="10813" spans="17:19">
      <c r="Q10813" s="23"/>
      <c r="R10813" s="23"/>
      <c r="S10813" s="23"/>
    </row>
    <row r="10814" spans="17:19">
      <c r="Q10814" s="23"/>
      <c r="R10814" s="23"/>
      <c r="S10814" s="23"/>
    </row>
    <row r="10815" spans="17:19">
      <c r="Q10815" s="23"/>
      <c r="R10815" s="23"/>
      <c r="S10815" s="23"/>
    </row>
    <row r="10816" spans="17:19">
      <c r="Q10816" s="23"/>
      <c r="R10816" s="23"/>
      <c r="S10816" s="23"/>
    </row>
    <row r="10817" spans="17:19">
      <c r="Q10817" s="23"/>
      <c r="R10817" s="23"/>
      <c r="S10817" s="23"/>
    </row>
    <row r="10818" spans="17:19">
      <c r="Q10818" s="23"/>
      <c r="R10818" s="23"/>
      <c r="S10818" s="23"/>
    </row>
    <row r="10819" spans="17:19">
      <c r="Q10819" s="23"/>
      <c r="R10819" s="23"/>
      <c r="S10819" s="23"/>
    </row>
    <row r="10820" spans="17:19">
      <c r="Q10820" s="23"/>
      <c r="R10820" s="23"/>
      <c r="S10820" s="23"/>
    </row>
    <row r="10821" spans="17:19">
      <c r="Q10821" s="23"/>
      <c r="R10821" s="23"/>
      <c r="S10821" s="23"/>
    </row>
    <row r="10822" spans="17:19">
      <c r="Q10822" s="23"/>
      <c r="R10822" s="23"/>
      <c r="S10822" s="23"/>
    </row>
    <row r="10823" spans="17:19">
      <c r="Q10823" s="23"/>
      <c r="R10823" s="23"/>
      <c r="S10823" s="23"/>
    </row>
    <row r="10824" spans="17:19">
      <c r="Q10824" s="23"/>
      <c r="R10824" s="23"/>
      <c r="S10824" s="23"/>
    </row>
    <row r="10825" spans="17:19">
      <c r="Q10825" s="23"/>
      <c r="R10825" s="23"/>
      <c r="S10825" s="23"/>
    </row>
    <row r="10826" spans="17:19">
      <c r="Q10826" s="23"/>
      <c r="R10826" s="23"/>
      <c r="S10826" s="23"/>
    </row>
    <row r="10827" spans="17:19">
      <c r="Q10827" s="23"/>
      <c r="R10827" s="23"/>
      <c r="S10827" s="23"/>
    </row>
    <row r="10828" spans="17:19">
      <c r="Q10828" s="23"/>
      <c r="R10828" s="23"/>
      <c r="S10828" s="23"/>
    </row>
    <row r="10829" spans="17:19">
      <c r="Q10829" s="23"/>
      <c r="R10829" s="23"/>
      <c r="S10829" s="23"/>
    </row>
    <row r="10830" spans="17:19">
      <c r="Q10830" s="23"/>
      <c r="R10830" s="23"/>
      <c r="S10830" s="23"/>
    </row>
    <row r="10831" spans="17:19">
      <c r="Q10831" s="23"/>
      <c r="R10831" s="23"/>
      <c r="S10831" s="23"/>
    </row>
    <row r="10832" spans="17:19">
      <c r="Q10832" s="23"/>
      <c r="R10832" s="23"/>
      <c r="S10832" s="23"/>
    </row>
    <row r="10833" spans="17:19">
      <c r="Q10833" s="23"/>
      <c r="R10833" s="23"/>
      <c r="S10833" s="23"/>
    </row>
    <row r="10834" spans="17:19">
      <c r="Q10834" s="23"/>
      <c r="R10834" s="23"/>
      <c r="S10834" s="23"/>
    </row>
    <row r="10835" spans="17:19">
      <c r="Q10835" s="23"/>
      <c r="R10835" s="23"/>
      <c r="S10835" s="23"/>
    </row>
    <row r="10836" spans="17:19">
      <c r="Q10836" s="23"/>
      <c r="R10836" s="23"/>
      <c r="S10836" s="23"/>
    </row>
    <row r="10837" spans="17:19">
      <c r="Q10837" s="23"/>
      <c r="R10837" s="23"/>
      <c r="S10837" s="23"/>
    </row>
    <row r="10838" spans="17:19">
      <c r="Q10838" s="23"/>
      <c r="R10838" s="23"/>
      <c r="S10838" s="23"/>
    </row>
    <row r="10839" spans="17:19">
      <c r="Q10839" s="23"/>
      <c r="R10839" s="23"/>
      <c r="S10839" s="23"/>
    </row>
    <row r="10840" spans="17:19">
      <c r="Q10840" s="23"/>
      <c r="R10840" s="23"/>
      <c r="S10840" s="23"/>
    </row>
    <row r="10841" spans="17:19">
      <c r="Q10841" s="23"/>
      <c r="R10841" s="23"/>
      <c r="S10841" s="23"/>
    </row>
    <row r="10842" spans="17:19">
      <c r="Q10842" s="23"/>
      <c r="R10842" s="23"/>
      <c r="S10842" s="23"/>
    </row>
    <row r="10843" spans="17:19">
      <c r="Q10843" s="23"/>
      <c r="R10843" s="23"/>
      <c r="S10843" s="23"/>
    </row>
    <row r="10844" spans="17:19">
      <c r="Q10844" s="23"/>
      <c r="R10844" s="23"/>
      <c r="S10844" s="23"/>
    </row>
    <row r="10845" spans="17:19">
      <c r="Q10845" s="23"/>
      <c r="R10845" s="23"/>
      <c r="S10845" s="23"/>
    </row>
    <row r="10846" spans="17:19">
      <c r="Q10846" s="23"/>
      <c r="R10846" s="23"/>
      <c r="S10846" s="23"/>
    </row>
    <row r="10847" spans="17:19">
      <c r="Q10847" s="23"/>
      <c r="R10847" s="23"/>
      <c r="S10847" s="23"/>
    </row>
    <row r="10848" spans="17:19">
      <c r="Q10848" s="23"/>
      <c r="R10848" s="23"/>
      <c r="S10848" s="23"/>
    </row>
    <row r="10849" spans="17:19">
      <c r="Q10849" s="23"/>
      <c r="R10849" s="23"/>
      <c r="S10849" s="23"/>
    </row>
    <row r="10850" spans="17:19">
      <c r="Q10850" s="23"/>
      <c r="R10850" s="23"/>
      <c r="S10850" s="23"/>
    </row>
    <row r="10851" spans="17:19">
      <c r="Q10851" s="23"/>
      <c r="R10851" s="23"/>
      <c r="S10851" s="23"/>
    </row>
    <row r="10852" spans="17:19">
      <c r="Q10852" s="23"/>
      <c r="R10852" s="23"/>
      <c r="S10852" s="23"/>
    </row>
    <row r="10853" spans="17:19">
      <c r="Q10853" s="23"/>
      <c r="R10853" s="23"/>
      <c r="S10853" s="23"/>
    </row>
    <row r="10854" spans="17:19">
      <c r="Q10854" s="23"/>
      <c r="R10854" s="23"/>
      <c r="S10854" s="23"/>
    </row>
    <row r="10855" spans="17:19">
      <c r="Q10855" s="23"/>
      <c r="R10855" s="23"/>
      <c r="S10855" s="23"/>
    </row>
    <row r="10856" spans="17:19">
      <c r="Q10856" s="23"/>
      <c r="R10856" s="23"/>
      <c r="S10856" s="23"/>
    </row>
    <row r="10857" spans="17:19">
      <c r="Q10857" s="23"/>
      <c r="R10857" s="23"/>
      <c r="S10857" s="23"/>
    </row>
    <row r="10858" spans="17:19">
      <c r="Q10858" s="23"/>
      <c r="R10858" s="23"/>
      <c r="S10858" s="23"/>
    </row>
    <row r="10859" spans="17:19">
      <c r="Q10859" s="23"/>
      <c r="R10859" s="23"/>
      <c r="S10859" s="23"/>
    </row>
    <row r="10860" spans="17:19">
      <c r="Q10860" s="23"/>
      <c r="R10860" s="23"/>
      <c r="S10860" s="23"/>
    </row>
    <row r="10861" spans="17:19">
      <c r="Q10861" s="23"/>
      <c r="R10861" s="23"/>
      <c r="S10861" s="23"/>
    </row>
    <row r="10862" spans="17:19">
      <c r="Q10862" s="23"/>
      <c r="R10862" s="23"/>
      <c r="S10862" s="23"/>
    </row>
    <row r="10863" spans="17:19">
      <c r="Q10863" s="23"/>
      <c r="R10863" s="23"/>
      <c r="S10863" s="23"/>
    </row>
    <row r="10864" spans="17:19">
      <c r="Q10864" s="23"/>
      <c r="R10864" s="23"/>
      <c r="S10864" s="23"/>
    </row>
    <row r="10865" spans="17:19">
      <c r="Q10865" s="23"/>
      <c r="R10865" s="23"/>
      <c r="S10865" s="23"/>
    </row>
    <row r="10866" spans="17:19">
      <c r="Q10866" s="23"/>
      <c r="R10866" s="23"/>
      <c r="S10866" s="23"/>
    </row>
    <row r="10867" spans="17:19">
      <c r="Q10867" s="23"/>
      <c r="R10867" s="23"/>
      <c r="S10867" s="23"/>
    </row>
    <row r="10868" spans="17:19">
      <c r="Q10868" s="23"/>
      <c r="R10868" s="23"/>
      <c r="S10868" s="23"/>
    </row>
    <row r="10869" spans="17:19">
      <c r="Q10869" s="23"/>
      <c r="R10869" s="23"/>
      <c r="S10869" s="23"/>
    </row>
    <row r="10870" spans="17:19">
      <c r="Q10870" s="23"/>
      <c r="R10870" s="23"/>
      <c r="S10870" s="23"/>
    </row>
    <row r="10871" spans="17:19">
      <c r="Q10871" s="23"/>
      <c r="R10871" s="23"/>
      <c r="S10871" s="23"/>
    </row>
    <row r="10872" spans="17:19">
      <c r="Q10872" s="23"/>
      <c r="R10872" s="23"/>
      <c r="S10872" s="23"/>
    </row>
    <row r="10873" spans="17:19">
      <c r="Q10873" s="23"/>
      <c r="R10873" s="23"/>
      <c r="S10873" s="23"/>
    </row>
    <row r="10874" spans="17:19">
      <c r="Q10874" s="23"/>
      <c r="R10874" s="23"/>
      <c r="S10874" s="23"/>
    </row>
    <row r="10875" spans="17:19">
      <c r="Q10875" s="23"/>
      <c r="R10875" s="23"/>
      <c r="S10875" s="23"/>
    </row>
    <row r="10876" spans="17:19">
      <c r="Q10876" s="23"/>
      <c r="R10876" s="23"/>
      <c r="S10876" s="23"/>
    </row>
    <row r="10877" spans="17:19">
      <c r="Q10877" s="23"/>
      <c r="R10877" s="23"/>
      <c r="S10877" s="23"/>
    </row>
    <row r="10878" spans="17:19">
      <c r="Q10878" s="23"/>
      <c r="R10878" s="23"/>
      <c r="S10878" s="23"/>
    </row>
    <row r="10879" spans="17:19">
      <c r="Q10879" s="23"/>
      <c r="R10879" s="23"/>
      <c r="S10879" s="23"/>
    </row>
    <row r="10880" spans="17:19">
      <c r="Q10880" s="23"/>
      <c r="R10880" s="23"/>
      <c r="S10880" s="23"/>
    </row>
    <row r="10881" spans="17:19">
      <c r="Q10881" s="23"/>
      <c r="R10881" s="23"/>
      <c r="S10881" s="23"/>
    </row>
    <row r="10882" spans="17:19">
      <c r="Q10882" s="23"/>
      <c r="R10882" s="23"/>
      <c r="S10882" s="23"/>
    </row>
    <row r="10883" spans="17:19">
      <c r="Q10883" s="23"/>
      <c r="R10883" s="23"/>
      <c r="S10883" s="23"/>
    </row>
    <row r="10884" spans="17:19">
      <c r="Q10884" s="23"/>
      <c r="R10884" s="23"/>
      <c r="S10884" s="23"/>
    </row>
    <row r="10885" spans="17:19">
      <c r="Q10885" s="23"/>
      <c r="R10885" s="23"/>
      <c r="S10885" s="23"/>
    </row>
    <row r="10886" spans="17:19">
      <c r="Q10886" s="23"/>
      <c r="R10886" s="23"/>
      <c r="S10886" s="23"/>
    </row>
    <row r="10887" spans="17:19">
      <c r="Q10887" s="23"/>
      <c r="R10887" s="23"/>
      <c r="S10887" s="23"/>
    </row>
    <row r="10888" spans="17:19">
      <c r="Q10888" s="23"/>
      <c r="R10888" s="23"/>
      <c r="S10888" s="23"/>
    </row>
    <row r="10889" spans="17:19">
      <c r="Q10889" s="23"/>
      <c r="R10889" s="23"/>
      <c r="S10889" s="23"/>
    </row>
    <row r="10890" spans="17:19">
      <c r="Q10890" s="23"/>
      <c r="R10890" s="23"/>
      <c r="S10890" s="23"/>
    </row>
    <row r="10891" spans="17:19">
      <c r="Q10891" s="23"/>
      <c r="R10891" s="23"/>
      <c r="S10891" s="23"/>
    </row>
    <row r="10892" spans="17:19">
      <c r="Q10892" s="23"/>
      <c r="R10892" s="23"/>
      <c r="S10892" s="23"/>
    </row>
    <row r="10893" spans="17:19">
      <c r="Q10893" s="23"/>
      <c r="R10893" s="23"/>
      <c r="S10893" s="23"/>
    </row>
    <row r="10894" spans="17:19">
      <c r="Q10894" s="23"/>
      <c r="R10894" s="23"/>
      <c r="S10894" s="23"/>
    </row>
    <row r="10895" spans="17:19">
      <c r="Q10895" s="23"/>
      <c r="R10895" s="23"/>
      <c r="S10895" s="23"/>
    </row>
    <row r="10896" spans="17:19">
      <c r="Q10896" s="23"/>
      <c r="R10896" s="23"/>
      <c r="S10896" s="23"/>
    </row>
    <row r="10897" spans="17:19">
      <c r="Q10897" s="23"/>
      <c r="R10897" s="23"/>
      <c r="S10897" s="23"/>
    </row>
    <row r="10898" spans="17:19">
      <c r="Q10898" s="23"/>
      <c r="R10898" s="23"/>
      <c r="S10898" s="23"/>
    </row>
    <row r="10899" spans="17:19">
      <c r="Q10899" s="23"/>
      <c r="R10899" s="23"/>
      <c r="S10899" s="23"/>
    </row>
    <row r="10900" spans="17:19">
      <c r="Q10900" s="23"/>
      <c r="R10900" s="23"/>
      <c r="S10900" s="23"/>
    </row>
    <row r="10901" spans="17:19">
      <c r="Q10901" s="23"/>
      <c r="R10901" s="23"/>
      <c r="S10901" s="23"/>
    </row>
    <row r="10902" spans="17:19">
      <c r="Q10902" s="23"/>
      <c r="R10902" s="23"/>
      <c r="S10902" s="23"/>
    </row>
    <row r="10903" spans="17:19">
      <c r="Q10903" s="23"/>
      <c r="R10903" s="23"/>
      <c r="S10903" s="23"/>
    </row>
    <row r="10904" spans="17:19">
      <c r="Q10904" s="23"/>
      <c r="R10904" s="23"/>
      <c r="S10904" s="23"/>
    </row>
    <row r="10905" spans="17:19">
      <c r="Q10905" s="23"/>
      <c r="R10905" s="23"/>
      <c r="S10905" s="23"/>
    </row>
    <row r="10906" spans="17:19">
      <c r="Q10906" s="23"/>
      <c r="R10906" s="23"/>
      <c r="S10906" s="23"/>
    </row>
    <row r="10907" spans="17:19">
      <c r="Q10907" s="23"/>
      <c r="R10907" s="23"/>
      <c r="S10907" s="23"/>
    </row>
    <row r="10908" spans="17:19">
      <c r="Q10908" s="23"/>
      <c r="R10908" s="23"/>
      <c r="S10908" s="23"/>
    </row>
    <row r="10909" spans="17:19">
      <c r="Q10909" s="23"/>
      <c r="R10909" s="23"/>
      <c r="S10909" s="23"/>
    </row>
    <row r="10910" spans="17:19">
      <c r="Q10910" s="23"/>
      <c r="R10910" s="23"/>
      <c r="S10910" s="23"/>
    </row>
    <row r="10911" spans="17:19">
      <c r="Q10911" s="23"/>
      <c r="R10911" s="23"/>
      <c r="S10911" s="23"/>
    </row>
    <row r="10912" spans="17:19">
      <c r="Q10912" s="23"/>
      <c r="R10912" s="23"/>
      <c r="S10912" s="23"/>
    </row>
    <row r="10913" spans="17:19">
      <c r="Q10913" s="23"/>
      <c r="R10913" s="23"/>
      <c r="S10913" s="23"/>
    </row>
    <row r="10914" spans="17:19">
      <c r="Q10914" s="23"/>
      <c r="R10914" s="23"/>
      <c r="S10914" s="23"/>
    </row>
    <row r="10915" spans="17:19">
      <c r="Q10915" s="23"/>
      <c r="R10915" s="23"/>
      <c r="S10915" s="23"/>
    </row>
    <row r="10916" spans="17:19">
      <c r="Q10916" s="23"/>
      <c r="R10916" s="23"/>
      <c r="S10916" s="23"/>
    </row>
    <row r="10917" spans="17:19">
      <c r="Q10917" s="23"/>
      <c r="R10917" s="23"/>
      <c r="S10917" s="23"/>
    </row>
    <row r="10918" spans="17:19">
      <c r="Q10918" s="23"/>
      <c r="R10918" s="23"/>
      <c r="S10918" s="23"/>
    </row>
    <row r="10919" spans="17:19">
      <c r="Q10919" s="23"/>
      <c r="R10919" s="23"/>
      <c r="S10919" s="23"/>
    </row>
    <row r="10920" spans="17:19">
      <c r="Q10920" s="23"/>
      <c r="R10920" s="23"/>
      <c r="S10920" s="23"/>
    </row>
    <row r="10921" spans="17:19">
      <c r="Q10921" s="23"/>
      <c r="R10921" s="23"/>
      <c r="S10921" s="23"/>
    </row>
    <row r="10922" spans="17:19">
      <c r="Q10922" s="23"/>
      <c r="R10922" s="23"/>
      <c r="S10922" s="23"/>
    </row>
    <row r="10923" spans="17:19">
      <c r="Q10923" s="23"/>
      <c r="R10923" s="23"/>
      <c r="S10923" s="23"/>
    </row>
    <row r="10924" spans="17:19">
      <c r="Q10924" s="23"/>
      <c r="R10924" s="23"/>
      <c r="S10924" s="23"/>
    </row>
    <row r="10925" spans="17:19">
      <c r="Q10925" s="23"/>
      <c r="R10925" s="23"/>
      <c r="S10925" s="23"/>
    </row>
    <row r="10926" spans="17:19">
      <c r="Q10926" s="23"/>
      <c r="R10926" s="23"/>
      <c r="S10926" s="23"/>
    </row>
    <row r="10927" spans="17:19">
      <c r="Q10927" s="23"/>
      <c r="R10927" s="23"/>
      <c r="S10927" s="23"/>
    </row>
    <row r="10928" spans="17:19">
      <c r="Q10928" s="23"/>
      <c r="R10928" s="23"/>
      <c r="S10928" s="23"/>
    </row>
    <row r="10929" spans="17:19">
      <c r="Q10929" s="23"/>
      <c r="R10929" s="23"/>
      <c r="S10929" s="23"/>
    </row>
    <row r="10930" spans="17:19">
      <c r="Q10930" s="23"/>
      <c r="R10930" s="23"/>
      <c r="S10930" s="23"/>
    </row>
    <row r="10931" spans="17:19">
      <c r="Q10931" s="23"/>
      <c r="R10931" s="23"/>
      <c r="S10931" s="23"/>
    </row>
    <row r="10932" spans="17:19">
      <c r="Q10932" s="23"/>
      <c r="R10932" s="23"/>
      <c r="S10932" s="23"/>
    </row>
    <row r="10933" spans="17:19">
      <c r="Q10933" s="23"/>
      <c r="R10933" s="23"/>
      <c r="S10933" s="23"/>
    </row>
    <row r="10934" spans="17:19">
      <c r="Q10934" s="23"/>
      <c r="R10934" s="23"/>
      <c r="S10934" s="23"/>
    </row>
    <row r="10935" spans="17:19">
      <c r="Q10935" s="23"/>
      <c r="R10935" s="23"/>
      <c r="S10935" s="23"/>
    </row>
    <row r="10936" spans="17:19">
      <c r="Q10936" s="23"/>
      <c r="R10936" s="23"/>
      <c r="S10936" s="23"/>
    </row>
    <row r="10937" spans="17:19">
      <c r="Q10937" s="23"/>
      <c r="R10937" s="23"/>
      <c r="S10937" s="23"/>
    </row>
    <row r="10938" spans="17:19">
      <c r="Q10938" s="23"/>
      <c r="R10938" s="23"/>
      <c r="S10938" s="23"/>
    </row>
    <row r="10939" spans="17:19">
      <c r="Q10939" s="23"/>
      <c r="R10939" s="23"/>
      <c r="S10939" s="23"/>
    </row>
    <row r="10940" spans="17:19">
      <c r="Q10940" s="23"/>
      <c r="R10940" s="23"/>
      <c r="S10940" s="23"/>
    </row>
    <row r="10941" spans="17:19">
      <c r="Q10941" s="23"/>
      <c r="R10941" s="23"/>
      <c r="S10941" s="23"/>
    </row>
    <row r="10942" spans="17:19">
      <c r="Q10942" s="23"/>
      <c r="R10942" s="23"/>
      <c r="S10942" s="23"/>
    </row>
    <row r="10943" spans="17:19">
      <c r="Q10943" s="23"/>
      <c r="R10943" s="23"/>
      <c r="S10943" s="23"/>
    </row>
    <row r="10944" spans="17:19">
      <c r="Q10944" s="23"/>
      <c r="R10944" s="23"/>
      <c r="S10944" s="23"/>
    </row>
    <row r="10945" spans="17:19">
      <c r="Q10945" s="23"/>
      <c r="R10945" s="23"/>
      <c r="S10945" s="23"/>
    </row>
    <row r="10946" spans="17:19">
      <c r="Q10946" s="23"/>
      <c r="R10946" s="23"/>
      <c r="S10946" s="23"/>
    </row>
    <row r="10947" spans="17:19">
      <c r="Q10947" s="23"/>
      <c r="R10947" s="23"/>
      <c r="S10947" s="23"/>
    </row>
    <row r="10948" spans="17:19">
      <c r="Q10948" s="23"/>
      <c r="R10948" s="23"/>
      <c r="S10948" s="23"/>
    </row>
    <row r="10949" spans="17:19">
      <c r="Q10949" s="23"/>
      <c r="R10949" s="23"/>
      <c r="S10949" s="23"/>
    </row>
    <row r="10950" spans="17:19">
      <c r="Q10950" s="23"/>
      <c r="R10950" s="23"/>
      <c r="S10950" s="23"/>
    </row>
    <row r="10951" spans="17:19">
      <c r="Q10951" s="23"/>
      <c r="R10951" s="23"/>
      <c r="S10951" s="23"/>
    </row>
    <row r="10952" spans="17:19">
      <c r="Q10952" s="23"/>
      <c r="R10952" s="23"/>
      <c r="S10952" s="23"/>
    </row>
    <row r="10953" spans="17:19">
      <c r="Q10953" s="23"/>
      <c r="R10953" s="23"/>
      <c r="S10953" s="23"/>
    </row>
    <row r="10954" spans="17:19">
      <c r="Q10954" s="23"/>
      <c r="R10954" s="23"/>
      <c r="S10954" s="23"/>
    </row>
    <row r="10955" spans="17:19">
      <c r="Q10955" s="23"/>
      <c r="R10955" s="23"/>
      <c r="S10955" s="23"/>
    </row>
    <row r="10956" spans="17:19">
      <c r="Q10956" s="23"/>
      <c r="R10956" s="23"/>
      <c r="S10956" s="23"/>
    </row>
    <row r="10957" spans="17:19">
      <c r="Q10957" s="23"/>
      <c r="R10957" s="23"/>
      <c r="S10957" s="23"/>
    </row>
    <row r="10958" spans="17:19">
      <c r="Q10958" s="23"/>
      <c r="R10958" s="23"/>
      <c r="S10958" s="23"/>
    </row>
    <row r="10959" spans="17:19">
      <c r="Q10959" s="23"/>
      <c r="R10959" s="23"/>
      <c r="S10959" s="23"/>
    </row>
    <row r="10960" spans="17:19">
      <c r="Q10960" s="23"/>
      <c r="R10960" s="23"/>
      <c r="S10960" s="23"/>
    </row>
    <row r="10961" spans="17:19">
      <c r="Q10961" s="23"/>
      <c r="R10961" s="23"/>
      <c r="S10961" s="23"/>
    </row>
    <row r="10962" spans="17:19">
      <c r="Q10962" s="23"/>
      <c r="R10962" s="23"/>
      <c r="S10962" s="23"/>
    </row>
    <row r="10963" spans="17:19">
      <c r="Q10963" s="23"/>
      <c r="R10963" s="23"/>
      <c r="S10963" s="23"/>
    </row>
    <row r="10964" spans="17:19">
      <c r="Q10964" s="23"/>
      <c r="R10964" s="23"/>
      <c r="S10964" s="23"/>
    </row>
    <row r="10965" spans="17:19">
      <c r="Q10965" s="23"/>
      <c r="R10965" s="23"/>
      <c r="S10965" s="23"/>
    </row>
    <row r="10966" spans="17:19">
      <c r="Q10966" s="23"/>
      <c r="R10966" s="23"/>
      <c r="S10966" s="23"/>
    </row>
    <row r="10967" spans="17:19">
      <c r="Q10967" s="23"/>
      <c r="R10967" s="23"/>
      <c r="S10967" s="23"/>
    </row>
    <row r="10968" spans="17:19">
      <c r="Q10968" s="23"/>
      <c r="R10968" s="23"/>
      <c r="S10968" s="23"/>
    </row>
    <row r="10969" spans="17:19">
      <c r="Q10969" s="23"/>
      <c r="R10969" s="23"/>
      <c r="S10969" s="23"/>
    </row>
    <row r="10970" spans="17:19">
      <c r="Q10970" s="23"/>
      <c r="R10970" s="23"/>
      <c r="S10970" s="23"/>
    </row>
    <row r="10971" spans="17:19">
      <c r="Q10971" s="23"/>
      <c r="R10971" s="23"/>
      <c r="S10971" s="23"/>
    </row>
    <row r="10972" spans="17:19">
      <c r="Q10972" s="23"/>
      <c r="R10972" s="23"/>
      <c r="S10972" s="23"/>
    </row>
    <row r="10973" spans="17:19">
      <c r="Q10973" s="23"/>
      <c r="R10973" s="23"/>
      <c r="S10973" s="23"/>
    </row>
    <row r="10974" spans="17:19">
      <c r="Q10974" s="23"/>
      <c r="R10974" s="23"/>
      <c r="S10974" s="23"/>
    </row>
    <row r="10975" spans="17:19">
      <c r="Q10975" s="23"/>
      <c r="R10975" s="23"/>
      <c r="S10975" s="23"/>
    </row>
    <row r="10976" spans="17:19">
      <c r="Q10976" s="23"/>
      <c r="R10976" s="23"/>
      <c r="S10976" s="23"/>
    </row>
    <row r="10977" spans="17:19">
      <c r="Q10977" s="23"/>
      <c r="R10977" s="23"/>
      <c r="S10977" s="23"/>
    </row>
    <row r="10978" spans="17:19">
      <c r="Q10978" s="23"/>
      <c r="R10978" s="23"/>
      <c r="S10978" s="23"/>
    </row>
    <row r="10979" spans="17:19">
      <c r="Q10979" s="23"/>
      <c r="R10979" s="23"/>
      <c r="S10979" s="23"/>
    </row>
    <row r="10980" spans="17:19">
      <c r="Q10980" s="23"/>
      <c r="R10980" s="23"/>
      <c r="S10980" s="23"/>
    </row>
    <row r="10981" spans="17:19">
      <c r="Q10981" s="23"/>
      <c r="R10981" s="23"/>
      <c r="S10981" s="23"/>
    </row>
    <row r="10982" spans="17:19">
      <c r="Q10982" s="23"/>
      <c r="R10982" s="23"/>
      <c r="S10982" s="23"/>
    </row>
    <row r="10983" spans="17:19">
      <c r="Q10983" s="23"/>
      <c r="R10983" s="23"/>
      <c r="S10983" s="23"/>
    </row>
    <row r="10984" spans="17:19">
      <c r="Q10984" s="23"/>
      <c r="R10984" s="23"/>
      <c r="S10984" s="23"/>
    </row>
    <row r="10985" spans="17:19">
      <c r="Q10985" s="23"/>
      <c r="R10985" s="23"/>
      <c r="S10985" s="23"/>
    </row>
    <row r="10986" spans="17:19">
      <c r="Q10986" s="23"/>
      <c r="R10986" s="23"/>
      <c r="S10986" s="23"/>
    </row>
    <row r="10987" spans="17:19">
      <c r="Q10987" s="23"/>
      <c r="R10987" s="23"/>
      <c r="S10987" s="23"/>
    </row>
    <row r="10988" spans="17:19">
      <c r="Q10988" s="23"/>
      <c r="R10988" s="23"/>
      <c r="S10988" s="23"/>
    </row>
    <row r="10989" spans="17:19">
      <c r="Q10989" s="23"/>
      <c r="R10989" s="23"/>
      <c r="S10989" s="23"/>
    </row>
    <row r="10990" spans="17:19">
      <c r="Q10990" s="23"/>
      <c r="R10990" s="23"/>
      <c r="S10990" s="23"/>
    </row>
    <row r="10991" spans="17:19">
      <c r="Q10991" s="23"/>
      <c r="R10991" s="23"/>
      <c r="S10991" s="23"/>
    </row>
    <row r="10992" spans="17:19">
      <c r="Q10992" s="23"/>
      <c r="R10992" s="23"/>
      <c r="S10992" s="23"/>
    </row>
    <row r="10993" spans="17:19">
      <c r="Q10993" s="23"/>
      <c r="R10993" s="23"/>
      <c r="S10993" s="23"/>
    </row>
    <row r="10994" spans="17:19">
      <c r="Q10994" s="23"/>
      <c r="R10994" s="23"/>
      <c r="S10994" s="23"/>
    </row>
    <row r="10995" spans="17:19">
      <c r="Q10995" s="23"/>
      <c r="R10995" s="23"/>
      <c r="S10995" s="23"/>
    </row>
    <row r="10996" spans="17:19">
      <c r="Q10996" s="23"/>
      <c r="R10996" s="23"/>
      <c r="S10996" s="23"/>
    </row>
    <row r="10997" spans="17:19">
      <c r="Q10997" s="23"/>
      <c r="R10997" s="23"/>
      <c r="S10997" s="23"/>
    </row>
    <row r="10998" spans="17:19">
      <c r="Q10998" s="23"/>
      <c r="R10998" s="23"/>
      <c r="S10998" s="23"/>
    </row>
    <row r="10999" spans="17:19">
      <c r="Q10999" s="23"/>
      <c r="R10999" s="23"/>
      <c r="S10999" s="23"/>
    </row>
    <row r="11000" spans="17:19">
      <c r="Q11000" s="23"/>
      <c r="R11000" s="23"/>
      <c r="S11000" s="23"/>
    </row>
    <row r="11001" spans="17:19">
      <c r="Q11001" s="23"/>
      <c r="R11001" s="23"/>
      <c r="S11001" s="23"/>
    </row>
    <row r="11002" spans="17:19">
      <c r="Q11002" s="23"/>
      <c r="R11002" s="23"/>
      <c r="S11002" s="23"/>
    </row>
    <row r="11003" spans="17:19">
      <c r="Q11003" s="23"/>
      <c r="R11003" s="23"/>
      <c r="S11003" s="23"/>
    </row>
    <row r="11004" spans="17:19">
      <c r="Q11004" s="23"/>
      <c r="R11004" s="23"/>
      <c r="S11004" s="23"/>
    </row>
    <row r="11005" spans="17:19">
      <c r="Q11005" s="23"/>
      <c r="R11005" s="23"/>
      <c r="S11005" s="23"/>
    </row>
    <row r="11006" spans="17:19">
      <c r="Q11006" s="23"/>
      <c r="R11006" s="23"/>
      <c r="S11006" s="23"/>
    </row>
    <row r="11007" spans="17:19">
      <c r="Q11007" s="23"/>
      <c r="R11007" s="23"/>
      <c r="S11007" s="23"/>
    </row>
    <row r="11008" spans="17:19">
      <c r="Q11008" s="23"/>
      <c r="R11008" s="23"/>
      <c r="S11008" s="23"/>
    </row>
    <row r="11009" spans="17:19">
      <c r="Q11009" s="23"/>
      <c r="R11009" s="23"/>
      <c r="S11009" s="23"/>
    </row>
    <row r="11010" spans="17:19">
      <c r="Q11010" s="23"/>
      <c r="R11010" s="23"/>
      <c r="S11010" s="23"/>
    </row>
    <row r="11011" spans="17:19">
      <c r="Q11011" s="23"/>
      <c r="R11011" s="23"/>
      <c r="S11011" s="23"/>
    </row>
    <row r="11012" spans="17:19">
      <c r="Q11012" s="23"/>
      <c r="R11012" s="23"/>
      <c r="S11012" s="23"/>
    </row>
    <row r="11013" spans="17:19">
      <c r="Q11013" s="23"/>
      <c r="R11013" s="23"/>
      <c r="S11013" s="23"/>
    </row>
    <row r="11014" spans="17:19">
      <c r="Q11014" s="23"/>
      <c r="R11014" s="23"/>
      <c r="S11014" s="23"/>
    </row>
    <row r="11015" spans="17:19">
      <c r="Q11015" s="23"/>
      <c r="R11015" s="23"/>
      <c r="S11015" s="23"/>
    </row>
    <row r="11016" spans="17:19">
      <c r="Q11016" s="23"/>
      <c r="R11016" s="23"/>
      <c r="S11016" s="23"/>
    </row>
    <row r="11017" spans="17:19">
      <c r="Q11017" s="23"/>
      <c r="R11017" s="23"/>
      <c r="S11017" s="23"/>
    </row>
    <row r="11018" spans="17:19">
      <c r="Q11018" s="23"/>
      <c r="R11018" s="23"/>
      <c r="S11018" s="23"/>
    </row>
    <row r="11019" spans="17:19">
      <c r="Q11019" s="23"/>
      <c r="R11019" s="23"/>
      <c r="S11019" s="23"/>
    </row>
    <row r="11020" spans="17:19">
      <c r="Q11020" s="23"/>
      <c r="R11020" s="23"/>
      <c r="S11020" s="23"/>
    </row>
    <row r="11021" spans="17:19">
      <c r="Q11021" s="23"/>
      <c r="R11021" s="23"/>
      <c r="S11021" s="23"/>
    </row>
    <row r="11022" spans="17:19">
      <c r="Q11022" s="23"/>
      <c r="R11022" s="23"/>
      <c r="S11022" s="23"/>
    </row>
    <row r="11023" spans="17:19">
      <c r="Q11023" s="23"/>
      <c r="R11023" s="23"/>
      <c r="S11023" s="23"/>
    </row>
    <row r="11024" spans="17:19">
      <c r="Q11024" s="23"/>
      <c r="R11024" s="23"/>
      <c r="S11024" s="23"/>
    </row>
    <row r="11025" spans="17:19">
      <c r="Q11025" s="23"/>
      <c r="R11025" s="23"/>
      <c r="S11025" s="23"/>
    </row>
    <row r="11026" spans="17:19">
      <c r="Q11026" s="23"/>
      <c r="R11026" s="23"/>
      <c r="S11026" s="23"/>
    </row>
    <row r="11027" spans="17:19">
      <c r="Q11027" s="23"/>
      <c r="R11027" s="23"/>
      <c r="S11027" s="23"/>
    </row>
    <row r="11028" spans="17:19">
      <c r="Q11028" s="23"/>
      <c r="R11028" s="23"/>
      <c r="S11028" s="23"/>
    </row>
    <row r="11029" spans="17:19">
      <c r="Q11029" s="23"/>
      <c r="R11029" s="23"/>
      <c r="S11029" s="23"/>
    </row>
    <row r="11030" spans="17:19">
      <c r="Q11030" s="23"/>
      <c r="R11030" s="23"/>
      <c r="S11030" s="23"/>
    </row>
    <row r="11031" spans="17:19">
      <c r="Q11031" s="23"/>
      <c r="R11031" s="23"/>
      <c r="S11031" s="23"/>
    </row>
    <row r="11032" spans="17:19">
      <c r="Q11032" s="23"/>
      <c r="R11032" s="23"/>
      <c r="S11032" s="23"/>
    </row>
    <row r="11033" spans="17:19">
      <c r="Q11033" s="23"/>
      <c r="R11033" s="23"/>
      <c r="S11033" s="23"/>
    </row>
    <row r="11034" spans="17:19">
      <c r="Q11034" s="23"/>
      <c r="R11034" s="23"/>
      <c r="S11034" s="23"/>
    </row>
    <row r="11035" spans="17:19">
      <c r="Q11035" s="23"/>
      <c r="R11035" s="23"/>
      <c r="S11035" s="23"/>
    </row>
    <row r="11036" spans="17:19">
      <c r="Q11036" s="23"/>
      <c r="R11036" s="23"/>
      <c r="S11036" s="23"/>
    </row>
    <row r="11037" spans="17:19">
      <c r="Q11037" s="23"/>
      <c r="R11037" s="23"/>
      <c r="S11037" s="23"/>
    </row>
    <row r="11038" spans="17:19">
      <c r="Q11038" s="23"/>
      <c r="R11038" s="23"/>
      <c r="S11038" s="23"/>
    </row>
    <row r="11039" spans="17:19">
      <c r="Q11039" s="23"/>
      <c r="R11039" s="23"/>
      <c r="S11039" s="23"/>
    </row>
    <row r="11040" spans="17:19">
      <c r="Q11040" s="23"/>
      <c r="R11040" s="23"/>
      <c r="S11040" s="23"/>
    </row>
    <row r="11041" spans="17:19">
      <c r="Q11041" s="23"/>
      <c r="R11041" s="23"/>
      <c r="S11041" s="23"/>
    </row>
    <row r="11042" spans="17:19">
      <c r="Q11042" s="23"/>
      <c r="R11042" s="23"/>
      <c r="S11042" s="23"/>
    </row>
    <row r="11043" spans="17:19">
      <c r="Q11043" s="23"/>
      <c r="R11043" s="23"/>
      <c r="S11043" s="23"/>
    </row>
    <row r="11044" spans="17:19">
      <c r="Q11044" s="23"/>
      <c r="R11044" s="23"/>
      <c r="S11044" s="23"/>
    </row>
    <row r="11045" spans="17:19">
      <c r="Q11045" s="23"/>
      <c r="R11045" s="23"/>
      <c r="S11045" s="23"/>
    </row>
    <row r="11046" spans="17:19">
      <c r="Q11046" s="23"/>
      <c r="R11046" s="23"/>
      <c r="S11046" s="23"/>
    </row>
    <row r="11047" spans="17:19">
      <c r="Q11047" s="23"/>
      <c r="R11047" s="23"/>
      <c r="S11047" s="23"/>
    </row>
    <row r="11048" spans="17:19">
      <c r="Q11048" s="23"/>
      <c r="R11048" s="23"/>
      <c r="S11048" s="23"/>
    </row>
    <row r="11049" spans="17:19">
      <c r="Q11049" s="23"/>
      <c r="R11049" s="23"/>
      <c r="S11049" s="23"/>
    </row>
    <row r="11050" spans="17:19">
      <c r="Q11050" s="23"/>
      <c r="R11050" s="23"/>
      <c r="S11050" s="23"/>
    </row>
    <row r="11051" spans="17:19">
      <c r="Q11051" s="23"/>
      <c r="R11051" s="23"/>
      <c r="S11051" s="23"/>
    </row>
    <row r="11052" spans="17:19">
      <c r="Q11052" s="23"/>
      <c r="R11052" s="23"/>
      <c r="S11052" s="23"/>
    </row>
    <row r="11053" spans="17:19">
      <c r="Q11053" s="23"/>
      <c r="R11053" s="23"/>
      <c r="S11053" s="23"/>
    </row>
    <row r="11054" spans="17:19">
      <c r="Q11054" s="23"/>
      <c r="R11054" s="23"/>
      <c r="S11054" s="23"/>
    </row>
    <row r="11055" spans="17:19">
      <c r="Q11055" s="23"/>
      <c r="R11055" s="23"/>
      <c r="S11055" s="23"/>
    </row>
    <row r="11056" spans="17:19">
      <c r="Q11056" s="23"/>
      <c r="R11056" s="23"/>
      <c r="S11056" s="23"/>
    </row>
    <row r="11057" spans="17:19">
      <c r="Q11057" s="23"/>
      <c r="R11057" s="23"/>
      <c r="S11057" s="23"/>
    </row>
    <row r="11058" spans="17:19">
      <c r="Q11058" s="23"/>
      <c r="R11058" s="23"/>
      <c r="S11058" s="23"/>
    </row>
    <row r="11059" spans="17:19">
      <c r="Q11059" s="23"/>
      <c r="R11059" s="23"/>
      <c r="S11059" s="23"/>
    </row>
    <row r="11060" spans="17:19">
      <c r="Q11060" s="23"/>
      <c r="R11060" s="23"/>
      <c r="S11060" s="23"/>
    </row>
    <row r="11061" spans="17:19">
      <c r="Q11061" s="23"/>
      <c r="R11061" s="23"/>
      <c r="S11061" s="23"/>
    </row>
    <row r="11062" spans="17:19">
      <c r="Q11062" s="23"/>
      <c r="R11062" s="23"/>
      <c r="S11062" s="23"/>
    </row>
    <row r="11063" spans="17:19">
      <c r="Q11063" s="23"/>
      <c r="R11063" s="23"/>
      <c r="S11063" s="23"/>
    </row>
    <row r="11064" spans="17:19">
      <c r="Q11064" s="23"/>
      <c r="R11064" s="23"/>
      <c r="S11064" s="23"/>
    </row>
    <row r="11065" spans="17:19">
      <c r="Q11065" s="23"/>
      <c r="R11065" s="23"/>
      <c r="S11065" s="23"/>
    </row>
    <row r="11066" spans="17:19">
      <c r="Q11066" s="23"/>
      <c r="R11066" s="23"/>
      <c r="S11066" s="23"/>
    </row>
    <row r="11067" spans="17:19">
      <c r="Q11067" s="23"/>
      <c r="R11067" s="23"/>
      <c r="S11067" s="23"/>
    </row>
    <row r="11068" spans="17:19">
      <c r="Q11068" s="23"/>
      <c r="R11068" s="23"/>
      <c r="S11068" s="23"/>
    </row>
    <row r="11069" spans="17:19">
      <c r="Q11069" s="23"/>
      <c r="R11069" s="23"/>
      <c r="S11069" s="23"/>
    </row>
    <row r="11070" spans="17:19">
      <c r="Q11070" s="23"/>
      <c r="R11070" s="23"/>
      <c r="S11070" s="23"/>
    </row>
    <row r="11071" spans="17:19">
      <c r="Q11071" s="23"/>
      <c r="R11071" s="23"/>
      <c r="S11071" s="23"/>
    </row>
    <row r="11072" spans="17:19">
      <c r="Q11072" s="23"/>
      <c r="R11072" s="23"/>
      <c r="S11072" s="23"/>
    </row>
    <row r="11073" spans="17:19">
      <c r="Q11073" s="23"/>
      <c r="R11073" s="23"/>
      <c r="S11073" s="23"/>
    </row>
    <row r="11074" spans="17:19">
      <c r="Q11074" s="23"/>
      <c r="R11074" s="23"/>
      <c r="S11074" s="23"/>
    </row>
    <row r="11075" spans="17:19">
      <c r="Q11075" s="23"/>
      <c r="R11075" s="23"/>
      <c r="S11075" s="23"/>
    </row>
    <row r="11076" spans="17:19">
      <c r="Q11076" s="23"/>
      <c r="R11076" s="23"/>
      <c r="S11076" s="23"/>
    </row>
    <row r="11077" spans="17:19">
      <c r="Q11077" s="23"/>
      <c r="R11077" s="23"/>
      <c r="S11077" s="23"/>
    </row>
    <row r="11078" spans="17:19">
      <c r="Q11078" s="23"/>
      <c r="R11078" s="23"/>
      <c r="S11078" s="23"/>
    </row>
    <row r="11079" spans="17:19">
      <c r="Q11079" s="23"/>
      <c r="R11079" s="23"/>
      <c r="S11079" s="23"/>
    </row>
    <row r="11080" spans="17:19">
      <c r="Q11080" s="23"/>
      <c r="R11080" s="23"/>
      <c r="S11080" s="23"/>
    </row>
    <row r="11081" spans="17:19">
      <c r="Q11081" s="23"/>
      <c r="R11081" s="23"/>
      <c r="S11081" s="23"/>
    </row>
    <row r="11082" spans="17:19">
      <c r="Q11082" s="23"/>
      <c r="R11082" s="23"/>
      <c r="S11082" s="23"/>
    </row>
    <row r="11083" spans="17:19">
      <c r="Q11083" s="23"/>
      <c r="R11083" s="23"/>
      <c r="S11083" s="23"/>
    </row>
    <row r="11084" spans="17:19">
      <c r="Q11084" s="23"/>
      <c r="R11084" s="23"/>
      <c r="S11084" s="23"/>
    </row>
    <row r="11085" spans="17:19">
      <c r="Q11085" s="23"/>
      <c r="R11085" s="23"/>
      <c r="S11085" s="23"/>
    </row>
    <row r="11086" spans="17:19">
      <c r="Q11086" s="23"/>
      <c r="R11086" s="23"/>
      <c r="S11086" s="23"/>
    </row>
    <row r="11087" spans="17:19">
      <c r="Q11087" s="23"/>
      <c r="R11087" s="23"/>
      <c r="S11087" s="23"/>
    </row>
    <row r="11088" spans="17:19">
      <c r="Q11088" s="23"/>
      <c r="R11088" s="23"/>
      <c r="S11088" s="23"/>
    </row>
    <row r="11089" spans="17:19">
      <c r="Q11089" s="23"/>
      <c r="R11089" s="23"/>
      <c r="S11089" s="23"/>
    </row>
    <row r="11090" spans="17:19">
      <c r="Q11090" s="23"/>
      <c r="R11090" s="23"/>
      <c r="S11090" s="23"/>
    </row>
    <row r="11091" spans="17:19">
      <c r="Q11091" s="23"/>
      <c r="R11091" s="23"/>
      <c r="S11091" s="23"/>
    </row>
    <row r="11092" spans="17:19">
      <c r="Q11092" s="23"/>
      <c r="R11092" s="23"/>
      <c r="S11092" s="23"/>
    </row>
    <row r="11093" spans="17:19">
      <c r="Q11093" s="23"/>
      <c r="R11093" s="23"/>
      <c r="S11093" s="23"/>
    </row>
    <row r="11094" spans="17:19">
      <c r="Q11094" s="23"/>
      <c r="R11094" s="23"/>
      <c r="S11094" s="23"/>
    </row>
    <row r="11095" spans="17:19">
      <c r="Q11095" s="23"/>
      <c r="R11095" s="23"/>
      <c r="S11095" s="23"/>
    </row>
    <row r="11096" spans="17:19">
      <c r="Q11096" s="23"/>
      <c r="R11096" s="23"/>
      <c r="S11096" s="23"/>
    </row>
    <row r="11097" spans="17:19">
      <c r="Q11097" s="23"/>
      <c r="R11097" s="23"/>
      <c r="S11097" s="23"/>
    </row>
    <row r="11098" spans="17:19">
      <c r="Q11098" s="23"/>
      <c r="R11098" s="23"/>
      <c r="S11098" s="23"/>
    </row>
    <row r="11099" spans="17:19">
      <c r="Q11099" s="23"/>
      <c r="R11099" s="23"/>
      <c r="S11099" s="23"/>
    </row>
    <row r="11100" spans="17:19">
      <c r="Q11100" s="23"/>
      <c r="R11100" s="23"/>
      <c r="S11100" s="23"/>
    </row>
    <row r="11101" spans="17:19">
      <c r="Q11101" s="23"/>
      <c r="R11101" s="23"/>
      <c r="S11101" s="23"/>
    </row>
    <row r="11102" spans="17:19">
      <c r="Q11102" s="23"/>
      <c r="R11102" s="23"/>
      <c r="S11102" s="23"/>
    </row>
    <row r="11103" spans="17:19">
      <c r="Q11103" s="23"/>
      <c r="R11103" s="23"/>
      <c r="S11103" s="23"/>
    </row>
    <row r="11104" spans="17:19">
      <c r="Q11104" s="23"/>
      <c r="R11104" s="23"/>
      <c r="S11104" s="23"/>
    </row>
    <row r="11105" spans="17:19">
      <c r="Q11105" s="23"/>
      <c r="R11105" s="23"/>
      <c r="S11105" s="23"/>
    </row>
    <row r="11106" spans="17:19">
      <c r="Q11106" s="23"/>
      <c r="R11106" s="23"/>
      <c r="S11106" s="23"/>
    </row>
    <row r="11107" spans="17:19">
      <c r="Q11107" s="23"/>
      <c r="R11107" s="23"/>
      <c r="S11107" s="23"/>
    </row>
    <row r="11108" spans="17:19">
      <c r="Q11108" s="23"/>
      <c r="R11108" s="23"/>
      <c r="S11108" s="23"/>
    </row>
    <row r="11109" spans="17:19">
      <c r="Q11109" s="23"/>
      <c r="R11109" s="23"/>
      <c r="S11109" s="23"/>
    </row>
    <row r="11110" spans="17:19">
      <c r="Q11110" s="23"/>
      <c r="R11110" s="23"/>
      <c r="S11110" s="23"/>
    </row>
    <row r="11111" spans="17:19">
      <c r="Q11111" s="23"/>
      <c r="R11111" s="23"/>
      <c r="S11111" s="23"/>
    </row>
    <row r="11112" spans="17:19">
      <c r="Q11112" s="23"/>
      <c r="R11112" s="23"/>
      <c r="S11112" s="23"/>
    </row>
    <row r="11113" spans="17:19">
      <c r="Q11113" s="23"/>
      <c r="R11113" s="23"/>
      <c r="S11113" s="23"/>
    </row>
    <row r="11114" spans="17:19">
      <c r="Q11114" s="23"/>
      <c r="R11114" s="23"/>
      <c r="S11114" s="23"/>
    </row>
    <row r="11115" spans="17:19">
      <c r="Q11115" s="23"/>
      <c r="R11115" s="23"/>
      <c r="S11115" s="23"/>
    </row>
    <row r="11116" spans="17:19">
      <c r="Q11116" s="23"/>
      <c r="R11116" s="23"/>
      <c r="S11116" s="23"/>
    </row>
    <row r="11117" spans="17:19">
      <c r="Q11117" s="23"/>
      <c r="R11117" s="23"/>
      <c r="S11117" s="23"/>
    </row>
    <row r="11118" spans="17:19">
      <c r="Q11118" s="23"/>
      <c r="R11118" s="23"/>
      <c r="S11118" s="23"/>
    </row>
    <row r="11119" spans="17:19">
      <c r="Q11119" s="23"/>
      <c r="R11119" s="23"/>
      <c r="S11119" s="23"/>
    </row>
    <row r="11120" spans="17:19">
      <c r="Q11120" s="23"/>
      <c r="R11120" s="23"/>
      <c r="S11120" s="23"/>
    </row>
    <row r="11121" spans="17:19">
      <c r="Q11121" s="23"/>
      <c r="R11121" s="23"/>
      <c r="S11121" s="23"/>
    </row>
    <row r="11122" spans="17:19">
      <c r="Q11122" s="23"/>
      <c r="R11122" s="23"/>
      <c r="S11122" s="23"/>
    </row>
    <row r="11123" spans="17:19">
      <c r="Q11123" s="23"/>
      <c r="R11123" s="23"/>
      <c r="S11123" s="23"/>
    </row>
    <row r="11124" spans="17:19">
      <c r="Q11124" s="23"/>
      <c r="R11124" s="23"/>
      <c r="S11124" s="23"/>
    </row>
    <row r="11125" spans="17:19">
      <c r="Q11125" s="23"/>
      <c r="R11125" s="23"/>
      <c r="S11125" s="23"/>
    </row>
    <row r="11126" spans="17:19">
      <c r="Q11126" s="23"/>
      <c r="R11126" s="23"/>
      <c r="S11126" s="23"/>
    </row>
    <row r="11127" spans="17:19">
      <c r="Q11127" s="23"/>
      <c r="R11127" s="23"/>
      <c r="S11127" s="23"/>
    </row>
    <row r="11128" spans="17:19">
      <c r="Q11128" s="23"/>
      <c r="R11128" s="23"/>
      <c r="S11128" s="23"/>
    </row>
    <row r="11129" spans="17:19">
      <c r="Q11129" s="23"/>
      <c r="R11129" s="23"/>
      <c r="S11129" s="23"/>
    </row>
    <row r="11130" spans="17:19">
      <c r="Q11130" s="23"/>
      <c r="R11130" s="23"/>
      <c r="S11130" s="23"/>
    </row>
    <row r="11131" spans="17:19">
      <c r="Q11131" s="23"/>
      <c r="R11131" s="23"/>
      <c r="S11131" s="23"/>
    </row>
    <row r="11132" spans="17:19">
      <c r="Q11132" s="23"/>
      <c r="R11132" s="23"/>
      <c r="S11132" s="23"/>
    </row>
    <row r="11133" spans="17:19">
      <c r="Q11133" s="23"/>
      <c r="R11133" s="23"/>
      <c r="S11133" s="23"/>
    </row>
    <row r="11134" spans="17:19">
      <c r="Q11134" s="23"/>
      <c r="R11134" s="23"/>
      <c r="S11134" s="23"/>
    </row>
    <row r="11135" spans="17:19">
      <c r="Q11135" s="23"/>
      <c r="R11135" s="23"/>
      <c r="S11135" s="23"/>
    </row>
    <row r="11136" spans="17:19">
      <c r="Q11136" s="23"/>
      <c r="R11136" s="23"/>
      <c r="S11136" s="23"/>
    </row>
    <row r="11137" spans="17:19">
      <c r="Q11137" s="23"/>
      <c r="R11137" s="23"/>
      <c r="S11137" s="23"/>
    </row>
    <row r="11138" spans="17:19">
      <c r="Q11138" s="23"/>
      <c r="R11138" s="23"/>
      <c r="S11138" s="23"/>
    </row>
    <row r="11139" spans="17:19">
      <c r="Q11139" s="23"/>
      <c r="R11139" s="23"/>
      <c r="S11139" s="23"/>
    </row>
    <row r="11140" spans="17:19">
      <c r="Q11140" s="23"/>
      <c r="R11140" s="23"/>
      <c r="S11140" s="23"/>
    </row>
    <row r="11141" spans="17:19">
      <c r="Q11141" s="23"/>
      <c r="R11141" s="23"/>
      <c r="S11141" s="23"/>
    </row>
    <row r="11142" spans="17:19">
      <c r="Q11142" s="23"/>
      <c r="R11142" s="23"/>
      <c r="S11142" s="23"/>
    </row>
    <row r="11143" spans="17:19">
      <c r="Q11143" s="23"/>
      <c r="R11143" s="23"/>
      <c r="S11143" s="23"/>
    </row>
    <row r="11144" spans="17:19">
      <c r="Q11144" s="23"/>
      <c r="R11144" s="23"/>
      <c r="S11144" s="23"/>
    </row>
    <row r="11145" spans="17:19">
      <c r="Q11145" s="23"/>
      <c r="R11145" s="23"/>
      <c r="S11145" s="23"/>
    </row>
    <row r="11146" spans="17:19">
      <c r="Q11146" s="23"/>
      <c r="R11146" s="23"/>
      <c r="S11146" s="23"/>
    </row>
    <row r="11147" spans="17:19">
      <c r="Q11147" s="23"/>
      <c r="R11147" s="23"/>
      <c r="S11147" s="23"/>
    </row>
    <row r="11148" spans="17:19">
      <c r="Q11148" s="23"/>
      <c r="R11148" s="23"/>
      <c r="S11148" s="23"/>
    </row>
    <row r="11149" spans="17:19">
      <c r="Q11149" s="23"/>
      <c r="R11149" s="23"/>
      <c r="S11149" s="23"/>
    </row>
    <row r="11150" spans="17:19">
      <c r="Q11150" s="23"/>
      <c r="R11150" s="23"/>
      <c r="S11150" s="23"/>
    </row>
    <row r="11151" spans="17:19">
      <c r="Q11151" s="23"/>
      <c r="R11151" s="23"/>
      <c r="S11151" s="23"/>
    </row>
    <row r="11152" spans="17:19">
      <c r="Q11152" s="23"/>
      <c r="R11152" s="23"/>
      <c r="S11152" s="23"/>
    </row>
    <row r="11153" spans="17:19">
      <c r="Q11153" s="23"/>
      <c r="R11153" s="23"/>
      <c r="S11153" s="23"/>
    </row>
    <row r="11154" spans="17:19">
      <c r="Q11154" s="23"/>
      <c r="R11154" s="23"/>
      <c r="S11154" s="23"/>
    </row>
    <row r="11155" spans="17:19">
      <c r="Q11155" s="23"/>
      <c r="R11155" s="23"/>
      <c r="S11155" s="23"/>
    </row>
    <row r="11156" spans="17:19">
      <c r="Q11156" s="23"/>
      <c r="R11156" s="23"/>
      <c r="S11156" s="23"/>
    </row>
    <row r="11157" spans="17:19">
      <c r="Q11157" s="23"/>
      <c r="R11157" s="23"/>
      <c r="S11157" s="23"/>
    </row>
    <row r="11158" spans="17:19">
      <c r="Q11158" s="23"/>
      <c r="R11158" s="23"/>
      <c r="S11158" s="23"/>
    </row>
    <row r="11159" spans="17:19">
      <c r="Q11159" s="23"/>
      <c r="R11159" s="23"/>
      <c r="S11159" s="23"/>
    </row>
    <row r="11160" spans="17:19">
      <c r="Q11160" s="23"/>
      <c r="R11160" s="23"/>
      <c r="S11160" s="23"/>
    </row>
    <row r="11161" spans="17:19">
      <c r="Q11161" s="23"/>
      <c r="R11161" s="23"/>
      <c r="S11161" s="23"/>
    </row>
    <row r="11162" spans="17:19">
      <c r="Q11162" s="23"/>
      <c r="R11162" s="23"/>
      <c r="S11162" s="23"/>
    </row>
    <row r="11163" spans="17:19">
      <c r="Q11163" s="23"/>
      <c r="R11163" s="23"/>
      <c r="S11163" s="23"/>
    </row>
    <row r="11164" spans="17:19">
      <c r="Q11164" s="23"/>
      <c r="R11164" s="23"/>
      <c r="S11164" s="23"/>
    </row>
    <row r="11165" spans="17:19">
      <c r="Q11165" s="23"/>
      <c r="R11165" s="23"/>
      <c r="S11165" s="23"/>
    </row>
    <row r="11166" spans="17:19">
      <c r="Q11166" s="23"/>
      <c r="R11166" s="23"/>
      <c r="S11166" s="23"/>
    </row>
    <row r="11167" spans="17:19">
      <c r="Q11167" s="23"/>
      <c r="R11167" s="23"/>
      <c r="S11167" s="23"/>
    </row>
    <row r="11168" spans="17:19">
      <c r="Q11168" s="23"/>
      <c r="R11168" s="23"/>
      <c r="S11168" s="23"/>
    </row>
    <row r="11169" spans="17:19">
      <c r="Q11169" s="23"/>
      <c r="R11169" s="23"/>
      <c r="S11169" s="23"/>
    </row>
    <row r="11170" spans="17:19">
      <c r="Q11170" s="23"/>
      <c r="R11170" s="23"/>
      <c r="S11170" s="23"/>
    </row>
    <row r="11171" spans="17:19">
      <c r="Q11171" s="23"/>
      <c r="R11171" s="23"/>
      <c r="S11171" s="23"/>
    </row>
    <row r="11172" spans="17:19">
      <c r="Q11172" s="23"/>
      <c r="R11172" s="23"/>
      <c r="S11172" s="23"/>
    </row>
    <row r="11173" spans="17:19">
      <c r="Q11173" s="23"/>
      <c r="R11173" s="23"/>
      <c r="S11173" s="23"/>
    </row>
    <row r="11174" spans="17:19">
      <c r="Q11174" s="23"/>
      <c r="R11174" s="23"/>
      <c r="S11174" s="23"/>
    </row>
    <row r="11175" spans="17:19">
      <c r="Q11175" s="23"/>
      <c r="R11175" s="23"/>
      <c r="S11175" s="23"/>
    </row>
    <row r="11176" spans="17:19">
      <c r="Q11176" s="23"/>
      <c r="R11176" s="23"/>
      <c r="S11176" s="23"/>
    </row>
    <row r="11177" spans="17:19">
      <c r="Q11177" s="23"/>
      <c r="R11177" s="23"/>
      <c r="S11177" s="23"/>
    </row>
    <row r="11178" spans="17:19">
      <c r="Q11178" s="23"/>
      <c r="R11178" s="23"/>
      <c r="S11178" s="23"/>
    </row>
    <row r="11179" spans="17:19">
      <c r="Q11179" s="23"/>
      <c r="R11179" s="23"/>
      <c r="S11179" s="23"/>
    </row>
    <row r="11180" spans="17:19">
      <c r="Q11180" s="23"/>
      <c r="R11180" s="23"/>
      <c r="S11180" s="23"/>
    </row>
    <row r="11181" spans="17:19">
      <c r="Q11181" s="23"/>
      <c r="R11181" s="23"/>
      <c r="S11181" s="23"/>
    </row>
    <row r="11182" spans="17:19">
      <c r="Q11182" s="23"/>
      <c r="R11182" s="23"/>
      <c r="S11182" s="23"/>
    </row>
    <row r="11183" spans="17:19">
      <c r="Q11183" s="23"/>
      <c r="R11183" s="23"/>
      <c r="S11183" s="23"/>
    </row>
    <row r="11184" spans="17:19">
      <c r="Q11184" s="23"/>
      <c r="R11184" s="23"/>
      <c r="S11184" s="23"/>
    </row>
    <row r="11185" spans="17:19">
      <c r="Q11185" s="23"/>
      <c r="R11185" s="23"/>
      <c r="S11185" s="23"/>
    </row>
    <row r="11186" spans="17:19">
      <c r="Q11186" s="23"/>
      <c r="R11186" s="23"/>
      <c r="S11186" s="23"/>
    </row>
    <row r="11187" spans="17:19">
      <c r="Q11187" s="23"/>
      <c r="R11187" s="23"/>
      <c r="S11187" s="23"/>
    </row>
    <row r="11188" spans="17:19">
      <c r="Q11188" s="23"/>
      <c r="R11188" s="23"/>
      <c r="S11188" s="23"/>
    </row>
    <row r="11189" spans="17:19">
      <c r="Q11189" s="23"/>
      <c r="R11189" s="23"/>
      <c r="S11189" s="23"/>
    </row>
    <row r="11190" spans="17:19">
      <c r="Q11190" s="23"/>
      <c r="R11190" s="23"/>
      <c r="S11190" s="23"/>
    </row>
    <row r="11191" spans="17:19">
      <c r="Q11191" s="23"/>
      <c r="R11191" s="23"/>
      <c r="S11191" s="23"/>
    </row>
    <row r="11192" spans="17:19">
      <c r="Q11192" s="23"/>
      <c r="R11192" s="23"/>
      <c r="S11192" s="23"/>
    </row>
    <row r="11193" spans="17:19">
      <c r="Q11193" s="23"/>
      <c r="R11193" s="23"/>
      <c r="S11193" s="23"/>
    </row>
    <row r="11194" spans="17:19">
      <c r="Q11194" s="23"/>
      <c r="R11194" s="23"/>
      <c r="S11194" s="23"/>
    </row>
    <row r="11195" spans="17:19">
      <c r="Q11195" s="23"/>
      <c r="R11195" s="23"/>
      <c r="S11195" s="23"/>
    </row>
    <row r="11196" spans="17:19">
      <c r="Q11196" s="23"/>
      <c r="R11196" s="23"/>
      <c r="S11196" s="23"/>
    </row>
    <row r="11197" spans="17:19">
      <c r="Q11197" s="23"/>
      <c r="R11197" s="23"/>
      <c r="S11197" s="23"/>
    </row>
    <row r="11198" spans="17:19">
      <c r="Q11198" s="23"/>
      <c r="R11198" s="23"/>
      <c r="S11198" s="23"/>
    </row>
    <row r="11199" spans="17:19">
      <c r="Q11199" s="23"/>
      <c r="R11199" s="23"/>
      <c r="S11199" s="23"/>
    </row>
    <row r="11200" spans="17:19">
      <c r="Q11200" s="23"/>
      <c r="R11200" s="23"/>
      <c r="S11200" s="23"/>
    </row>
    <row r="11201" spans="17:19">
      <c r="Q11201" s="23"/>
      <c r="R11201" s="23"/>
      <c r="S11201" s="23"/>
    </row>
    <row r="11202" spans="17:19">
      <c r="Q11202" s="23"/>
      <c r="R11202" s="23"/>
      <c r="S11202" s="23"/>
    </row>
    <row r="11203" spans="17:19">
      <c r="Q11203" s="23"/>
      <c r="R11203" s="23"/>
      <c r="S11203" s="23"/>
    </row>
    <row r="11204" spans="17:19">
      <c r="Q11204" s="23"/>
      <c r="R11204" s="23"/>
      <c r="S11204" s="23"/>
    </row>
    <row r="11205" spans="17:19">
      <c r="Q11205" s="23"/>
      <c r="R11205" s="23"/>
      <c r="S11205" s="23"/>
    </row>
    <row r="11206" spans="17:19">
      <c r="Q11206" s="23"/>
      <c r="R11206" s="23"/>
      <c r="S11206" s="23"/>
    </row>
    <row r="11207" spans="17:19">
      <c r="Q11207" s="23"/>
      <c r="R11207" s="23"/>
      <c r="S11207" s="23"/>
    </row>
    <row r="11208" spans="17:19">
      <c r="Q11208" s="23"/>
      <c r="R11208" s="23"/>
      <c r="S11208" s="23"/>
    </row>
    <row r="11209" spans="17:19">
      <c r="Q11209" s="23"/>
      <c r="R11209" s="23"/>
      <c r="S11209" s="23"/>
    </row>
    <row r="11210" spans="17:19">
      <c r="Q11210" s="23"/>
      <c r="R11210" s="23"/>
      <c r="S11210" s="23"/>
    </row>
    <row r="11211" spans="17:19">
      <c r="Q11211" s="23"/>
      <c r="R11211" s="23"/>
      <c r="S11211" s="23"/>
    </row>
    <row r="11212" spans="17:19">
      <c r="Q11212" s="23"/>
      <c r="R11212" s="23"/>
      <c r="S11212" s="23"/>
    </row>
    <row r="11213" spans="17:19">
      <c r="Q11213" s="23"/>
      <c r="R11213" s="23"/>
      <c r="S11213" s="23"/>
    </row>
    <row r="11214" spans="17:19">
      <c r="Q11214" s="23"/>
      <c r="R11214" s="23"/>
      <c r="S11214" s="23"/>
    </row>
    <row r="11215" spans="17:19">
      <c r="Q11215" s="23"/>
      <c r="R11215" s="23"/>
      <c r="S11215" s="23"/>
    </row>
    <row r="11216" spans="17:19">
      <c r="Q11216" s="23"/>
      <c r="R11216" s="23"/>
      <c r="S11216" s="23"/>
    </row>
    <row r="11217" spans="17:19">
      <c r="Q11217" s="23"/>
      <c r="R11217" s="23"/>
      <c r="S11217" s="23"/>
    </row>
    <row r="11218" spans="17:19">
      <c r="Q11218" s="23"/>
      <c r="R11218" s="23"/>
      <c r="S11218" s="23"/>
    </row>
    <row r="11219" spans="17:19">
      <c r="Q11219" s="23"/>
      <c r="R11219" s="23"/>
      <c r="S11219" s="23"/>
    </row>
    <row r="11220" spans="17:19">
      <c r="Q11220" s="23"/>
      <c r="R11220" s="23"/>
      <c r="S11220" s="23"/>
    </row>
    <row r="11221" spans="17:19">
      <c r="Q11221" s="23"/>
      <c r="R11221" s="23"/>
      <c r="S11221" s="23"/>
    </row>
    <row r="11222" spans="17:19">
      <c r="Q11222" s="23"/>
      <c r="R11222" s="23"/>
      <c r="S11222" s="23"/>
    </row>
    <row r="11223" spans="17:19">
      <c r="Q11223" s="23"/>
      <c r="R11223" s="23"/>
      <c r="S11223" s="23"/>
    </row>
    <row r="11224" spans="17:19">
      <c r="Q11224" s="23"/>
      <c r="R11224" s="23"/>
      <c r="S11224" s="23"/>
    </row>
    <row r="11225" spans="17:19">
      <c r="Q11225" s="23"/>
      <c r="R11225" s="23"/>
      <c r="S11225" s="23"/>
    </row>
    <row r="11226" spans="17:19">
      <c r="Q11226" s="23"/>
      <c r="R11226" s="23"/>
      <c r="S11226" s="23"/>
    </row>
    <row r="11227" spans="17:19">
      <c r="Q11227" s="23"/>
      <c r="R11227" s="23"/>
      <c r="S11227" s="23"/>
    </row>
    <row r="11228" spans="17:19">
      <c r="Q11228" s="23"/>
      <c r="R11228" s="23"/>
      <c r="S11228" s="23"/>
    </row>
    <row r="11229" spans="17:19">
      <c r="Q11229" s="23"/>
      <c r="R11229" s="23"/>
      <c r="S11229" s="23"/>
    </row>
    <row r="11230" spans="17:19">
      <c r="Q11230" s="23"/>
      <c r="R11230" s="23"/>
      <c r="S11230" s="23"/>
    </row>
    <row r="11231" spans="17:19">
      <c r="Q11231" s="23"/>
      <c r="R11231" s="23"/>
      <c r="S11231" s="23"/>
    </row>
    <row r="11232" spans="17:19">
      <c r="Q11232" s="23"/>
      <c r="R11232" s="23"/>
      <c r="S11232" s="23"/>
    </row>
    <row r="11233" spans="17:19">
      <c r="Q11233" s="23"/>
      <c r="R11233" s="23"/>
      <c r="S11233" s="23"/>
    </row>
    <row r="11234" spans="17:19">
      <c r="Q11234" s="23"/>
      <c r="R11234" s="23"/>
      <c r="S11234" s="23"/>
    </row>
    <row r="11235" spans="17:19">
      <c r="Q11235" s="23"/>
      <c r="R11235" s="23"/>
      <c r="S11235" s="23"/>
    </row>
    <row r="11236" spans="17:19">
      <c r="Q11236" s="23"/>
      <c r="R11236" s="23"/>
      <c r="S11236" s="23"/>
    </row>
    <row r="11237" spans="17:19">
      <c r="Q11237" s="23"/>
      <c r="R11237" s="23"/>
      <c r="S11237" s="23"/>
    </row>
    <row r="11238" spans="17:19">
      <c r="Q11238" s="23"/>
      <c r="R11238" s="23"/>
      <c r="S11238" s="23"/>
    </row>
    <row r="11239" spans="17:19">
      <c r="Q11239" s="23"/>
      <c r="R11239" s="23"/>
      <c r="S11239" s="23"/>
    </row>
    <row r="11240" spans="17:19">
      <c r="Q11240" s="23"/>
      <c r="R11240" s="23"/>
      <c r="S11240" s="23"/>
    </row>
    <row r="11241" spans="17:19">
      <c r="Q11241" s="23"/>
      <c r="R11241" s="23"/>
      <c r="S11241" s="23"/>
    </row>
    <row r="11242" spans="17:19">
      <c r="Q11242" s="23"/>
      <c r="R11242" s="23"/>
      <c r="S11242" s="23"/>
    </row>
    <row r="11243" spans="17:19">
      <c r="Q11243" s="23"/>
      <c r="R11243" s="23"/>
      <c r="S11243" s="23"/>
    </row>
    <row r="11244" spans="17:19">
      <c r="Q11244" s="23"/>
      <c r="R11244" s="23"/>
      <c r="S11244" s="23"/>
    </row>
    <row r="11245" spans="17:19">
      <c r="Q11245" s="23"/>
      <c r="R11245" s="23"/>
      <c r="S11245" s="23"/>
    </row>
    <row r="11246" spans="17:19">
      <c r="Q11246" s="23"/>
      <c r="R11246" s="23"/>
      <c r="S11246" s="23"/>
    </row>
    <row r="11247" spans="17:19">
      <c r="Q11247" s="23"/>
      <c r="R11247" s="23"/>
      <c r="S11247" s="23"/>
    </row>
    <row r="11248" spans="17:19">
      <c r="Q11248" s="23"/>
      <c r="R11248" s="23"/>
      <c r="S11248" s="23"/>
    </row>
    <row r="11249" spans="17:19">
      <c r="Q11249" s="23"/>
      <c r="R11249" s="23"/>
      <c r="S11249" s="23"/>
    </row>
    <row r="11250" spans="17:19">
      <c r="Q11250" s="23"/>
      <c r="R11250" s="23"/>
      <c r="S11250" s="23"/>
    </row>
    <row r="11251" spans="17:19">
      <c r="Q11251" s="23"/>
      <c r="R11251" s="23"/>
      <c r="S11251" s="23"/>
    </row>
    <row r="11252" spans="17:19">
      <c r="Q11252" s="23"/>
      <c r="R11252" s="23"/>
      <c r="S11252" s="23"/>
    </row>
    <row r="11253" spans="17:19">
      <c r="Q11253" s="23"/>
      <c r="R11253" s="23"/>
      <c r="S11253" s="23"/>
    </row>
    <row r="11254" spans="17:19">
      <c r="Q11254" s="23"/>
      <c r="R11254" s="23"/>
      <c r="S11254" s="23"/>
    </row>
    <row r="11255" spans="17:19">
      <c r="Q11255" s="23"/>
      <c r="R11255" s="23"/>
      <c r="S11255" s="23"/>
    </row>
    <row r="11256" spans="17:19">
      <c r="Q11256" s="23"/>
      <c r="R11256" s="23"/>
      <c r="S11256" s="23"/>
    </row>
    <row r="11257" spans="17:19">
      <c r="Q11257" s="23"/>
      <c r="R11257" s="23"/>
      <c r="S11257" s="23"/>
    </row>
    <row r="11258" spans="17:19">
      <c r="Q11258" s="23"/>
      <c r="R11258" s="23"/>
      <c r="S11258" s="23"/>
    </row>
    <row r="11259" spans="17:19">
      <c r="Q11259" s="23"/>
      <c r="R11259" s="23"/>
      <c r="S11259" s="23"/>
    </row>
    <row r="11260" spans="17:19">
      <c r="Q11260" s="23"/>
      <c r="R11260" s="23"/>
      <c r="S11260" s="23"/>
    </row>
    <row r="11261" spans="17:19">
      <c r="Q11261" s="23"/>
      <c r="R11261" s="23"/>
      <c r="S11261" s="23"/>
    </row>
    <row r="11262" spans="17:19">
      <c r="Q11262" s="23"/>
      <c r="R11262" s="23"/>
      <c r="S11262" s="23"/>
    </row>
    <row r="11263" spans="17:19">
      <c r="Q11263" s="23"/>
      <c r="R11263" s="23"/>
      <c r="S11263" s="23"/>
    </row>
    <row r="11264" spans="17:19">
      <c r="Q11264" s="23"/>
      <c r="R11264" s="23"/>
      <c r="S11264" s="23"/>
    </row>
    <row r="11265" spans="17:19">
      <c r="Q11265" s="23"/>
      <c r="R11265" s="23"/>
      <c r="S11265" s="23"/>
    </row>
    <row r="11266" spans="17:19">
      <c r="Q11266" s="23"/>
      <c r="R11266" s="23"/>
      <c r="S11266" s="23"/>
    </row>
    <row r="11267" spans="17:19">
      <c r="Q11267" s="23"/>
      <c r="R11267" s="23"/>
      <c r="S11267" s="23"/>
    </row>
    <row r="11268" spans="17:19">
      <c r="Q11268" s="23"/>
      <c r="R11268" s="23"/>
      <c r="S11268" s="23"/>
    </row>
    <row r="11269" spans="17:19">
      <c r="Q11269" s="23"/>
      <c r="R11269" s="23"/>
      <c r="S11269" s="23"/>
    </row>
    <row r="11270" spans="17:19">
      <c r="Q11270" s="23"/>
      <c r="R11270" s="23"/>
      <c r="S11270" s="23"/>
    </row>
    <row r="11271" spans="17:19">
      <c r="Q11271" s="23"/>
      <c r="R11271" s="23"/>
      <c r="S11271" s="23"/>
    </row>
    <row r="11272" spans="17:19">
      <c r="Q11272" s="23"/>
      <c r="R11272" s="23"/>
      <c r="S11272" s="23"/>
    </row>
    <row r="11273" spans="17:19">
      <c r="Q11273" s="23"/>
      <c r="R11273" s="23"/>
      <c r="S11273" s="23"/>
    </row>
    <row r="11274" spans="17:19">
      <c r="Q11274" s="23"/>
      <c r="R11274" s="23"/>
      <c r="S11274" s="23"/>
    </row>
    <row r="11275" spans="17:19">
      <c r="Q11275" s="23"/>
      <c r="R11275" s="23"/>
      <c r="S11275" s="23"/>
    </row>
    <row r="11276" spans="17:19">
      <c r="Q11276" s="23"/>
      <c r="R11276" s="23"/>
      <c r="S11276" s="23"/>
    </row>
    <row r="11277" spans="17:19">
      <c r="Q11277" s="23"/>
      <c r="R11277" s="23"/>
      <c r="S11277" s="23"/>
    </row>
    <row r="11278" spans="17:19">
      <c r="Q11278" s="23"/>
      <c r="R11278" s="23"/>
      <c r="S11278" s="23"/>
    </row>
    <row r="11279" spans="17:19">
      <c r="Q11279" s="23"/>
      <c r="R11279" s="23"/>
      <c r="S11279" s="23"/>
    </row>
    <row r="11280" spans="17:19">
      <c r="Q11280" s="23"/>
      <c r="R11280" s="23"/>
      <c r="S11280" s="23"/>
    </row>
    <row r="11281" spans="17:19">
      <c r="Q11281" s="23"/>
      <c r="R11281" s="23"/>
      <c r="S11281" s="23"/>
    </row>
    <row r="11282" spans="17:19">
      <c r="Q11282" s="23"/>
      <c r="R11282" s="23"/>
      <c r="S11282" s="23"/>
    </row>
    <row r="11283" spans="17:19">
      <c r="Q11283" s="23"/>
      <c r="R11283" s="23"/>
      <c r="S11283" s="23"/>
    </row>
    <row r="11284" spans="17:19">
      <c r="Q11284" s="23"/>
      <c r="R11284" s="23"/>
      <c r="S11284" s="23"/>
    </row>
    <row r="11285" spans="17:19">
      <c r="Q11285" s="23"/>
      <c r="R11285" s="23"/>
      <c r="S11285" s="23"/>
    </row>
    <row r="11286" spans="17:19">
      <c r="Q11286" s="23"/>
      <c r="R11286" s="23"/>
      <c r="S11286" s="23"/>
    </row>
    <row r="11287" spans="17:19">
      <c r="Q11287" s="23"/>
      <c r="R11287" s="23"/>
      <c r="S11287" s="23"/>
    </row>
    <row r="11288" spans="17:19">
      <c r="Q11288" s="23"/>
      <c r="R11288" s="23"/>
      <c r="S11288" s="23"/>
    </row>
    <row r="11289" spans="17:19">
      <c r="Q11289" s="23"/>
      <c r="R11289" s="23"/>
      <c r="S11289" s="23"/>
    </row>
    <row r="11290" spans="17:19">
      <c r="Q11290" s="23"/>
      <c r="R11290" s="23"/>
      <c r="S11290" s="23"/>
    </row>
    <row r="11291" spans="17:19">
      <c r="Q11291" s="23"/>
      <c r="R11291" s="23"/>
      <c r="S11291" s="23"/>
    </row>
    <row r="11292" spans="17:19">
      <c r="Q11292" s="23"/>
      <c r="R11292" s="23"/>
      <c r="S11292" s="23"/>
    </row>
    <row r="11293" spans="17:19">
      <c r="Q11293" s="23"/>
      <c r="R11293" s="23"/>
      <c r="S11293" s="23"/>
    </row>
    <row r="11294" spans="17:19">
      <c r="Q11294" s="23"/>
      <c r="R11294" s="23"/>
      <c r="S11294" s="23"/>
    </row>
    <row r="11295" spans="17:19">
      <c r="Q11295" s="23"/>
      <c r="R11295" s="23"/>
      <c r="S11295" s="23"/>
    </row>
    <row r="11296" spans="17:19">
      <c r="Q11296" s="23"/>
      <c r="R11296" s="23"/>
      <c r="S11296" s="23"/>
    </row>
    <row r="11297" spans="17:19">
      <c r="Q11297" s="23"/>
      <c r="R11297" s="23"/>
      <c r="S11297" s="23"/>
    </row>
    <row r="11298" spans="17:19">
      <c r="Q11298" s="23"/>
      <c r="R11298" s="23"/>
      <c r="S11298" s="23"/>
    </row>
    <row r="11299" spans="17:19">
      <c r="Q11299" s="23"/>
      <c r="R11299" s="23"/>
      <c r="S11299" s="23"/>
    </row>
    <row r="11300" spans="17:19">
      <c r="Q11300" s="23"/>
      <c r="R11300" s="23"/>
      <c r="S11300" s="23"/>
    </row>
    <row r="11301" spans="17:19">
      <c r="Q11301" s="23"/>
      <c r="R11301" s="23"/>
      <c r="S11301" s="23"/>
    </row>
    <row r="11302" spans="17:19">
      <c r="Q11302" s="23"/>
      <c r="R11302" s="23"/>
      <c r="S11302" s="23"/>
    </row>
    <row r="11303" spans="17:19">
      <c r="Q11303" s="23"/>
      <c r="R11303" s="23"/>
      <c r="S11303" s="23"/>
    </row>
    <row r="11304" spans="17:19">
      <c r="Q11304" s="23"/>
      <c r="R11304" s="23"/>
      <c r="S11304" s="23"/>
    </row>
    <row r="11305" spans="17:19">
      <c r="Q11305" s="23"/>
      <c r="R11305" s="23"/>
      <c r="S11305" s="23"/>
    </row>
    <row r="11306" spans="17:19">
      <c r="Q11306" s="23"/>
      <c r="R11306" s="23"/>
      <c r="S11306" s="23"/>
    </row>
    <row r="11307" spans="17:19">
      <c r="Q11307" s="23"/>
      <c r="R11307" s="23"/>
      <c r="S11307" s="23"/>
    </row>
    <row r="11308" spans="17:19">
      <c r="Q11308" s="23"/>
      <c r="R11308" s="23"/>
      <c r="S11308" s="23"/>
    </row>
    <row r="11309" spans="17:19">
      <c r="Q11309" s="23"/>
      <c r="R11309" s="23"/>
      <c r="S11309" s="23"/>
    </row>
    <row r="11310" spans="17:19">
      <c r="Q11310" s="23"/>
      <c r="R11310" s="23"/>
      <c r="S11310" s="23"/>
    </row>
    <row r="11311" spans="17:19">
      <c r="Q11311" s="23"/>
      <c r="R11311" s="23"/>
      <c r="S11311" s="23"/>
    </row>
    <row r="11312" spans="17:19">
      <c r="Q11312" s="23"/>
      <c r="R11312" s="23"/>
      <c r="S11312" s="23"/>
    </row>
    <row r="11313" spans="17:19">
      <c r="Q11313" s="23"/>
      <c r="R11313" s="23"/>
      <c r="S11313" s="23"/>
    </row>
    <row r="11314" spans="17:19">
      <c r="Q11314" s="23"/>
      <c r="R11314" s="23"/>
      <c r="S11314" s="23"/>
    </row>
    <row r="11315" spans="17:19">
      <c r="Q11315" s="23"/>
      <c r="R11315" s="23"/>
      <c r="S11315" s="23"/>
    </row>
    <row r="11316" spans="17:19">
      <c r="Q11316" s="23"/>
      <c r="R11316" s="23"/>
      <c r="S11316" s="23"/>
    </row>
    <row r="11317" spans="17:19">
      <c r="Q11317" s="23"/>
      <c r="R11317" s="23"/>
      <c r="S11317" s="23"/>
    </row>
    <row r="11318" spans="17:19">
      <c r="Q11318" s="23"/>
      <c r="R11318" s="23"/>
      <c r="S11318" s="23"/>
    </row>
    <row r="11319" spans="17:19">
      <c r="Q11319" s="23"/>
      <c r="R11319" s="23"/>
      <c r="S11319" s="23"/>
    </row>
    <row r="11320" spans="17:19">
      <c r="Q11320" s="23"/>
      <c r="R11320" s="23"/>
      <c r="S11320" s="23"/>
    </row>
    <row r="11321" spans="17:19">
      <c r="Q11321" s="23"/>
      <c r="R11321" s="23"/>
      <c r="S11321" s="23"/>
    </row>
    <row r="11322" spans="17:19">
      <c r="Q11322" s="23"/>
      <c r="R11322" s="23"/>
      <c r="S11322" s="23"/>
    </row>
    <row r="11323" spans="17:19">
      <c r="Q11323" s="23"/>
      <c r="R11323" s="23"/>
      <c r="S11323" s="23"/>
    </row>
    <row r="11324" spans="17:19">
      <c r="Q11324" s="23"/>
      <c r="R11324" s="23"/>
      <c r="S11324" s="23"/>
    </row>
    <row r="11325" spans="17:19">
      <c r="Q11325" s="23"/>
      <c r="R11325" s="23"/>
      <c r="S11325" s="23"/>
    </row>
    <row r="11326" spans="17:19">
      <c r="Q11326" s="23"/>
      <c r="R11326" s="23"/>
      <c r="S11326" s="23"/>
    </row>
    <row r="11327" spans="17:19">
      <c r="Q11327" s="23"/>
      <c r="R11327" s="23"/>
      <c r="S11327" s="23"/>
    </row>
    <row r="11328" spans="17:19">
      <c r="Q11328" s="23"/>
      <c r="R11328" s="23"/>
      <c r="S11328" s="23"/>
    </row>
    <row r="11329" spans="17:19">
      <c r="Q11329" s="23"/>
      <c r="R11329" s="23"/>
      <c r="S11329" s="23"/>
    </row>
    <row r="11330" spans="17:19">
      <c r="Q11330" s="23"/>
      <c r="R11330" s="23"/>
      <c r="S11330" s="23"/>
    </row>
    <row r="11331" spans="17:19">
      <c r="Q11331" s="23"/>
      <c r="R11331" s="23"/>
      <c r="S11331" s="23"/>
    </row>
    <row r="11332" spans="17:19">
      <c r="Q11332" s="23"/>
      <c r="R11332" s="23"/>
      <c r="S11332" s="23"/>
    </row>
    <row r="11333" spans="17:19">
      <c r="Q11333" s="23"/>
      <c r="R11333" s="23"/>
      <c r="S11333" s="23"/>
    </row>
    <row r="11334" spans="17:19">
      <c r="Q11334" s="23"/>
      <c r="R11334" s="23"/>
      <c r="S11334" s="23"/>
    </row>
    <row r="11335" spans="17:19">
      <c r="Q11335" s="23"/>
      <c r="R11335" s="23"/>
      <c r="S11335" s="23"/>
    </row>
    <row r="11336" spans="17:19">
      <c r="Q11336" s="23"/>
      <c r="R11336" s="23"/>
      <c r="S11336" s="23"/>
    </row>
    <row r="11337" spans="17:19">
      <c r="Q11337" s="23"/>
      <c r="R11337" s="23"/>
      <c r="S11337" s="23"/>
    </row>
    <row r="11338" spans="17:19">
      <c r="Q11338" s="23"/>
      <c r="R11338" s="23"/>
      <c r="S11338" s="23"/>
    </row>
    <row r="11339" spans="17:19">
      <c r="Q11339" s="23"/>
      <c r="R11339" s="23"/>
      <c r="S11339" s="23"/>
    </row>
    <row r="11340" spans="17:19">
      <c r="Q11340" s="23"/>
      <c r="R11340" s="23"/>
      <c r="S11340" s="23"/>
    </row>
    <row r="11341" spans="17:19">
      <c r="Q11341" s="23"/>
      <c r="R11341" s="23"/>
      <c r="S11341" s="23"/>
    </row>
    <row r="11342" spans="17:19">
      <c r="Q11342" s="23"/>
      <c r="R11342" s="23"/>
      <c r="S11342" s="23"/>
    </row>
    <row r="11343" spans="17:19">
      <c r="Q11343" s="23"/>
      <c r="R11343" s="23"/>
      <c r="S11343" s="23"/>
    </row>
    <row r="11344" spans="17:19">
      <c r="Q11344" s="23"/>
      <c r="R11344" s="23"/>
      <c r="S11344" s="23"/>
    </row>
    <row r="11345" spans="17:19">
      <c r="Q11345" s="23"/>
      <c r="R11345" s="23"/>
      <c r="S11345" s="23"/>
    </row>
    <row r="11346" spans="17:19">
      <c r="Q11346" s="23"/>
      <c r="R11346" s="23"/>
      <c r="S11346" s="23"/>
    </row>
    <row r="11347" spans="17:19">
      <c r="Q11347" s="23"/>
      <c r="R11347" s="23"/>
      <c r="S11347" s="23"/>
    </row>
    <row r="11348" spans="17:19">
      <c r="Q11348" s="23"/>
      <c r="R11348" s="23"/>
      <c r="S11348" s="23"/>
    </row>
    <row r="11349" spans="17:19">
      <c r="Q11349" s="23"/>
      <c r="R11349" s="23"/>
      <c r="S11349" s="23"/>
    </row>
    <row r="11350" spans="17:19">
      <c r="Q11350" s="23"/>
      <c r="R11350" s="23"/>
      <c r="S11350" s="23"/>
    </row>
    <row r="11351" spans="17:19">
      <c r="Q11351" s="23"/>
      <c r="R11351" s="23"/>
      <c r="S11351" s="23"/>
    </row>
    <row r="11352" spans="17:19">
      <c r="Q11352" s="23"/>
      <c r="R11352" s="23"/>
      <c r="S11352" s="23"/>
    </row>
    <row r="11353" spans="17:19">
      <c r="Q11353" s="23"/>
      <c r="R11353" s="23"/>
      <c r="S11353" s="23"/>
    </row>
    <row r="11354" spans="17:19">
      <c r="Q11354" s="23"/>
      <c r="R11354" s="23"/>
      <c r="S11354" s="23"/>
    </row>
    <row r="11355" spans="17:19">
      <c r="Q11355" s="23"/>
      <c r="R11355" s="23"/>
      <c r="S11355" s="23"/>
    </row>
    <row r="11356" spans="17:19">
      <c r="Q11356" s="23"/>
      <c r="R11356" s="23"/>
      <c r="S11356" s="23"/>
    </row>
    <row r="11357" spans="17:19">
      <c r="Q11357" s="23"/>
      <c r="R11357" s="23"/>
      <c r="S11357" s="23"/>
    </row>
    <row r="11358" spans="17:19">
      <c r="Q11358" s="23"/>
      <c r="R11358" s="23"/>
      <c r="S11358" s="23"/>
    </row>
    <row r="11359" spans="17:19">
      <c r="Q11359" s="23"/>
      <c r="R11359" s="23"/>
      <c r="S11359" s="23"/>
    </row>
    <row r="11360" spans="17:19">
      <c r="Q11360" s="23"/>
      <c r="R11360" s="23"/>
      <c r="S11360" s="23"/>
    </row>
    <row r="11361" spans="17:19">
      <c r="Q11361" s="23"/>
      <c r="R11361" s="23"/>
      <c r="S11361" s="23"/>
    </row>
    <row r="11362" spans="17:19">
      <c r="Q11362" s="23"/>
      <c r="R11362" s="23"/>
      <c r="S11362" s="23"/>
    </row>
    <row r="11363" spans="17:19">
      <c r="Q11363" s="23"/>
      <c r="R11363" s="23"/>
      <c r="S11363" s="23"/>
    </row>
    <row r="11364" spans="17:19">
      <c r="Q11364" s="23"/>
      <c r="R11364" s="23"/>
      <c r="S11364" s="23"/>
    </row>
    <row r="11365" spans="17:19">
      <c r="Q11365" s="23"/>
      <c r="R11365" s="23"/>
      <c r="S11365" s="23"/>
    </row>
    <row r="11366" spans="17:19">
      <c r="Q11366" s="23"/>
      <c r="R11366" s="23"/>
      <c r="S11366" s="23"/>
    </row>
    <row r="11367" spans="17:19">
      <c r="Q11367" s="23"/>
      <c r="R11367" s="23"/>
      <c r="S11367" s="23"/>
    </row>
    <row r="11368" spans="17:19">
      <c r="Q11368" s="23"/>
      <c r="R11368" s="23"/>
      <c r="S11368" s="23"/>
    </row>
    <row r="11369" spans="17:19">
      <c r="Q11369" s="23"/>
      <c r="R11369" s="23"/>
      <c r="S11369" s="23"/>
    </row>
    <row r="11370" spans="17:19">
      <c r="Q11370" s="23"/>
      <c r="R11370" s="23"/>
      <c r="S11370" s="23"/>
    </row>
    <row r="11371" spans="17:19">
      <c r="Q11371" s="23"/>
      <c r="R11371" s="23"/>
      <c r="S11371" s="23"/>
    </row>
    <row r="11372" spans="17:19">
      <c r="Q11372" s="23"/>
      <c r="R11372" s="23"/>
      <c r="S11372" s="23"/>
    </row>
    <row r="11373" spans="17:19">
      <c r="Q11373" s="23"/>
      <c r="R11373" s="23"/>
      <c r="S11373" s="23"/>
    </row>
    <row r="11374" spans="17:19">
      <c r="Q11374" s="23"/>
      <c r="R11374" s="23"/>
      <c r="S11374" s="23"/>
    </row>
    <row r="11375" spans="17:19">
      <c r="Q11375" s="23"/>
      <c r="R11375" s="23"/>
      <c r="S11375" s="23"/>
    </row>
    <row r="11376" spans="17:19">
      <c r="Q11376" s="23"/>
      <c r="R11376" s="23"/>
      <c r="S11376" s="23"/>
    </row>
    <row r="11377" spans="17:19">
      <c r="Q11377" s="23"/>
      <c r="R11377" s="23"/>
      <c r="S11377" s="23"/>
    </row>
    <row r="11378" spans="17:19">
      <c r="Q11378" s="23"/>
      <c r="R11378" s="23"/>
      <c r="S11378" s="23"/>
    </row>
    <row r="11379" spans="17:19">
      <c r="Q11379" s="23"/>
      <c r="R11379" s="23"/>
      <c r="S11379" s="23"/>
    </row>
    <row r="11380" spans="17:19">
      <c r="Q11380" s="23"/>
      <c r="R11380" s="23"/>
      <c r="S11380" s="23"/>
    </row>
    <row r="11381" spans="17:19">
      <c r="Q11381" s="23"/>
      <c r="R11381" s="23"/>
      <c r="S11381" s="23"/>
    </row>
    <row r="11382" spans="17:19">
      <c r="Q11382" s="23"/>
      <c r="R11382" s="23"/>
      <c r="S11382" s="23"/>
    </row>
    <row r="11383" spans="17:19">
      <c r="Q11383" s="23"/>
      <c r="R11383" s="23"/>
      <c r="S11383" s="23"/>
    </row>
    <row r="11384" spans="17:19">
      <c r="Q11384" s="23"/>
      <c r="R11384" s="23"/>
      <c r="S11384" s="23"/>
    </row>
    <row r="11385" spans="17:19">
      <c r="Q11385" s="23"/>
      <c r="R11385" s="23"/>
      <c r="S11385" s="23"/>
    </row>
    <row r="11386" spans="17:19">
      <c r="Q11386" s="23"/>
      <c r="R11386" s="23"/>
      <c r="S11386" s="23"/>
    </row>
    <row r="11387" spans="17:19">
      <c r="Q11387" s="23"/>
      <c r="R11387" s="23"/>
      <c r="S11387" s="23"/>
    </row>
    <row r="11388" spans="17:19">
      <c r="Q11388" s="23"/>
      <c r="R11388" s="23"/>
      <c r="S11388" s="23"/>
    </row>
    <row r="11389" spans="17:19">
      <c r="Q11389" s="23"/>
      <c r="R11389" s="23"/>
      <c r="S11389" s="23"/>
    </row>
    <row r="11390" spans="17:19">
      <c r="Q11390" s="23"/>
      <c r="R11390" s="23"/>
      <c r="S11390" s="23"/>
    </row>
    <row r="11391" spans="17:19">
      <c r="Q11391" s="23"/>
      <c r="R11391" s="23"/>
      <c r="S11391" s="23"/>
    </row>
    <row r="11392" spans="17:19">
      <c r="Q11392" s="23"/>
      <c r="R11392" s="23"/>
      <c r="S11392" s="23"/>
    </row>
    <row r="11393" spans="17:19">
      <c r="Q11393" s="23"/>
      <c r="R11393" s="23"/>
      <c r="S11393" s="23"/>
    </row>
    <row r="11394" spans="17:19">
      <c r="Q11394" s="23"/>
      <c r="R11394" s="23"/>
      <c r="S11394" s="23"/>
    </row>
    <row r="11395" spans="17:19">
      <c r="Q11395" s="23"/>
      <c r="R11395" s="23"/>
      <c r="S11395" s="23"/>
    </row>
    <row r="11396" spans="17:19">
      <c r="Q11396" s="23"/>
      <c r="R11396" s="23"/>
      <c r="S11396" s="23"/>
    </row>
    <row r="11397" spans="17:19">
      <c r="Q11397" s="23"/>
      <c r="R11397" s="23"/>
      <c r="S11397" s="23"/>
    </row>
    <row r="11398" spans="17:19">
      <c r="Q11398" s="23"/>
      <c r="R11398" s="23"/>
      <c r="S11398" s="23"/>
    </row>
    <row r="11399" spans="17:19">
      <c r="Q11399" s="23"/>
      <c r="R11399" s="23"/>
      <c r="S11399" s="23"/>
    </row>
    <row r="11400" spans="17:19">
      <c r="Q11400" s="23"/>
      <c r="R11400" s="23"/>
      <c r="S11400" s="23"/>
    </row>
    <row r="11401" spans="17:19">
      <c r="Q11401" s="23"/>
      <c r="R11401" s="23"/>
      <c r="S11401" s="23"/>
    </row>
    <row r="11402" spans="17:19">
      <c r="Q11402" s="23"/>
      <c r="R11402" s="23"/>
      <c r="S11402" s="23"/>
    </row>
    <row r="11403" spans="17:19">
      <c r="Q11403" s="23"/>
      <c r="R11403" s="23"/>
      <c r="S11403" s="23"/>
    </row>
    <row r="11404" spans="17:19">
      <c r="Q11404" s="23"/>
      <c r="R11404" s="23"/>
      <c r="S11404" s="23"/>
    </row>
    <row r="11405" spans="17:19">
      <c r="Q11405" s="23"/>
      <c r="R11405" s="23"/>
      <c r="S11405" s="23"/>
    </row>
    <row r="11406" spans="17:19">
      <c r="Q11406" s="23"/>
      <c r="R11406" s="23"/>
      <c r="S11406" s="23"/>
    </row>
    <row r="11407" spans="17:19">
      <c r="Q11407" s="23"/>
      <c r="R11407" s="23"/>
      <c r="S11407" s="23"/>
    </row>
    <row r="11408" spans="17:19">
      <c r="Q11408" s="23"/>
      <c r="R11408" s="23"/>
      <c r="S11408" s="23"/>
    </row>
    <row r="11409" spans="17:19">
      <c r="Q11409" s="23"/>
      <c r="R11409" s="23"/>
      <c r="S11409" s="23"/>
    </row>
    <row r="11410" spans="17:19">
      <c r="Q11410" s="23"/>
      <c r="R11410" s="23"/>
      <c r="S11410" s="23"/>
    </row>
    <row r="11411" spans="17:19">
      <c r="Q11411" s="23"/>
      <c r="R11411" s="23"/>
      <c r="S11411" s="23"/>
    </row>
    <row r="11412" spans="17:19">
      <c r="Q11412" s="23"/>
      <c r="R11412" s="23"/>
      <c r="S11412" s="23"/>
    </row>
    <row r="11413" spans="17:19">
      <c r="Q11413" s="23"/>
      <c r="R11413" s="23"/>
      <c r="S11413" s="23"/>
    </row>
    <row r="11414" spans="17:19">
      <c r="Q11414" s="23"/>
      <c r="R11414" s="23"/>
      <c r="S11414" s="23"/>
    </row>
    <row r="11415" spans="17:19">
      <c r="Q11415" s="23"/>
      <c r="R11415" s="23"/>
      <c r="S11415" s="23"/>
    </row>
    <row r="11416" spans="17:19">
      <c r="Q11416" s="23"/>
      <c r="R11416" s="23"/>
      <c r="S11416" s="23"/>
    </row>
    <row r="11417" spans="17:19">
      <c r="Q11417" s="23"/>
      <c r="R11417" s="23"/>
      <c r="S11417" s="23"/>
    </row>
    <row r="11418" spans="17:19">
      <c r="Q11418" s="23"/>
      <c r="R11418" s="23"/>
      <c r="S11418" s="23"/>
    </row>
    <row r="11419" spans="17:19">
      <c r="Q11419" s="23"/>
      <c r="R11419" s="23"/>
      <c r="S11419" s="23"/>
    </row>
    <row r="11420" spans="17:19">
      <c r="Q11420" s="23"/>
      <c r="R11420" s="23"/>
      <c r="S11420" s="23"/>
    </row>
    <row r="11421" spans="17:19">
      <c r="Q11421" s="23"/>
      <c r="R11421" s="23"/>
      <c r="S11421" s="23"/>
    </row>
    <row r="11422" spans="17:19">
      <c r="Q11422" s="23"/>
      <c r="R11422" s="23"/>
      <c r="S11422" s="23"/>
    </row>
    <row r="11423" spans="17:19">
      <c r="Q11423" s="23"/>
      <c r="R11423" s="23"/>
      <c r="S11423" s="23"/>
    </row>
    <row r="11424" spans="17:19">
      <c r="Q11424" s="23"/>
      <c r="R11424" s="23"/>
      <c r="S11424" s="23"/>
    </row>
    <row r="11425" spans="17:19">
      <c r="Q11425" s="23"/>
      <c r="R11425" s="23"/>
      <c r="S11425" s="23"/>
    </row>
    <row r="11426" spans="17:19">
      <c r="Q11426" s="23"/>
      <c r="R11426" s="23"/>
      <c r="S11426" s="23"/>
    </row>
    <row r="11427" spans="17:19">
      <c r="Q11427" s="23"/>
      <c r="R11427" s="23"/>
      <c r="S11427" s="23"/>
    </row>
    <row r="11428" spans="17:19">
      <c r="Q11428" s="23"/>
      <c r="R11428" s="23"/>
      <c r="S11428" s="23"/>
    </row>
    <row r="11429" spans="17:19">
      <c r="Q11429" s="23"/>
      <c r="R11429" s="23"/>
      <c r="S11429" s="23"/>
    </row>
    <row r="11430" spans="17:19">
      <c r="Q11430" s="23"/>
      <c r="R11430" s="23"/>
      <c r="S11430" s="23"/>
    </row>
    <row r="11431" spans="17:19">
      <c r="Q11431" s="23"/>
      <c r="R11431" s="23"/>
      <c r="S11431" s="23"/>
    </row>
    <row r="11432" spans="17:19">
      <c r="Q11432" s="23"/>
      <c r="R11432" s="23"/>
      <c r="S11432" s="23"/>
    </row>
    <row r="11433" spans="17:19">
      <c r="Q11433" s="23"/>
      <c r="R11433" s="23"/>
      <c r="S11433" s="23"/>
    </row>
    <row r="11434" spans="17:19">
      <c r="Q11434" s="23"/>
      <c r="R11434" s="23"/>
      <c r="S11434" s="23"/>
    </row>
    <row r="11435" spans="17:19">
      <c r="Q11435" s="23"/>
      <c r="R11435" s="23"/>
      <c r="S11435" s="23"/>
    </row>
    <row r="11436" spans="17:19">
      <c r="Q11436" s="23"/>
      <c r="R11436" s="23"/>
      <c r="S11436" s="23"/>
    </row>
    <row r="11437" spans="17:19">
      <c r="Q11437" s="23"/>
      <c r="R11437" s="23"/>
      <c r="S11437" s="23"/>
    </row>
    <row r="11438" spans="17:19">
      <c r="Q11438" s="23"/>
      <c r="R11438" s="23"/>
      <c r="S11438" s="23"/>
    </row>
    <row r="11439" spans="17:19">
      <c r="Q11439" s="23"/>
      <c r="R11439" s="23"/>
      <c r="S11439" s="23"/>
    </row>
    <row r="11440" spans="17:19">
      <c r="Q11440" s="23"/>
      <c r="R11440" s="23"/>
      <c r="S11440" s="23"/>
    </row>
    <row r="11441" spans="17:19">
      <c r="Q11441" s="23"/>
      <c r="R11441" s="23"/>
      <c r="S11441" s="23"/>
    </row>
    <row r="11442" spans="17:19">
      <c r="Q11442" s="23"/>
      <c r="R11442" s="23"/>
      <c r="S11442" s="23"/>
    </row>
    <row r="11443" spans="17:19">
      <c r="Q11443" s="23"/>
      <c r="R11443" s="23"/>
      <c r="S11443" s="23"/>
    </row>
    <row r="11444" spans="17:19">
      <c r="Q11444" s="23"/>
      <c r="R11444" s="23"/>
      <c r="S11444" s="23"/>
    </row>
    <row r="11445" spans="17:19">
      <c r="Q11445" s="23"/>
      <c r="R11445" s="23"/>
      <c r="S11445" s="23"/>
    </row>
    <row r="11446" spans="17:19">
      <c r="Q11446" s="23"/>
      <c r="R11446" s="23"/>
      <c r="S11446" s="23"/>
    </row>
    <row r="11447" spans="17:19">
      <c r="Q11447" s="23"/>
      <c r="R11447" s="23"/>
      <c r="S11447" s="23"/>
    </row>
    <row r="11448" spans="17:19">
      <c r="Q11448" s="23"/>
      <c r="R11448" s="23"/>
      <c r="S11448" s="23"/>
    </row>
    <row r="11449" spans="17:19">
      <c r="Q11449" s="23"/>
      <c r="R11449" s="23"/>
      <c r="S11449" s="23"/>
    </row>
    <row r="11450" spans="17:19">
      <c r="Q11450" s="23"/>
      <c r="R11450" s="23"/>
      <c r="S11450" s="23"/>
    </row>
    <row r="11451" spans="17:19">
      <c r="Q11451" s="23"/>
      <c r="R11451" s="23"/>
      <c r="S11451" s="23"/>
    </row>
    <row r="11452" spans="17:19">
      <c r="Q11452" s="23"/>
      <c r="R11452" s="23"/>
      <c r="S11452" s="23"/>
    </row>
    <row r="11453" spans="17:19">
      <c r="Q11453" s="23"/>
      <c r="R11453" s="23"/>
      <c r="S11453" s="23"/>
    </row>
    <row r="11454" spans="17:19">
      <c r="Q11454" s="23"/>
      <c r="R11454" s="23"/>
      <c r="S11454" s="23"/>
    </row>
    <row r="11455" spans="17:19">
      <c r="Q11455" s="23"/>
      <c r="R11455" s="23"/>
      <c r="S11455" s="23"/>
    </row>
    <row r="11456" spans="17:19">
      <c r="Q11456" s="23"/>
      <c r="R11456" s="23"/>
      <c r="S11456" s="23"/>
    </row>
    <row r="11457" spans="17:19">
      <c r="Q11457" s="23"/>
      <c r="R11457" s="23"/>
      <c r="S11457" s="23"/>
    </row>
    <row r="11458" spans="17:19">
      <c r="Q11458" s="23"/>
      <c r="R11458" s="23"/>
      <c r="S11458" s="23"/>
    </row>
    <row r="11459" spans="17:19">
      <c r="Q11459" s="23"/>
      <c r="R11459" s="23"/>
      <c r="S11459" s="23"/>
    </row>
    <row r="11460" spans="17:19">
      <c r="Q11460" s="23"/>
      <c r="R11460" s="23"/>
      <c r="S11460" s="23"/>
    </row>
    <row r="11461" spans="17:19">
      <c r="Q11461" s="23"/>
      <c r="R11461" s="23"/>
      <c r="S11461" s="23"/>
    </row>
    <row r="11462" spans="17:19">
      <c r="Q11462" s="23"/>
      <c r="R11462" s="23"/>
      <c r="S11462" s="23"/>
    </row>
    <row r="11463" spans="17:19">
      <c r="Q11463" s="23"/>
      <c r="R11463" s="23"/>
      <c r="S11463" s="23"/>
    </row>
    <row r="11464" spans="17:19">
      <c r="Q11464" s="23"/>
      <c r="R11464" s="23"/>
      <c r="S11464" s="23"/>
    </row>
    <row r="11465" spans="17:19">
      <c r="Q11465" s="23"/>
      <c r="R11465" s="23"/>
      <c r="S11465" s="23"/>
    </row>
    <row r="11466" spans="17:19">
      <c r="Q11466" s="23"/>
      <c r="R11466" s="23"/>
      <c r="S11466" s="23"/>
    </row>
    <row r="11467" spans="17:19">
      <c r="Q11467" s="23"/>
      <c r="R11467" s="23"/>
      <c r="S11467" s="23"/>
    </row>
    <row r="11468" spans="17:19">
      <c r="Q11468" s="23"/>
      <c r="R11468" s="23"/>
      <c r="S11468" s="23"/>
    </row>
    <row r="11469" spans="17:19">
      <c r="Q11469" s="23"/>
      <c r="R11469" s="23"/>
      <c r="S11469" s="23"/>
    </row>
    <row r="11470" spans="17:19">
      <c r="Q11470" s="23"/>
      <c r="R11470" s="23"/>
      <c r="S11470" s="23"/>
    </row>
    <row r="11471" spans="17:19">
      <c r="Q11471" s="23"/>
      <c r="R11471" s="23"/>
      <c r="S11471" s="23"/>
    </row>
    <row r="11472" spans="17:19">
      <c r="Q11472" s="23"/>
      <c r="R11472" s="23"/>
      <c r="S11472" s="23"/>
    </row>
    <row r="11473" spans="17:19">
      <c r="Q11473" s="23"/>
      <c r="R11473" s="23"/>
      <c r="S11473" s="23"/>
    </row>
    <row r="11474" spans="17:19">
      <c r="Q11474" s="23"/>
      <c r="R11474" s="23"/>
      <c r="S11474" s="23"/>
    </row>
    <row r="11475" spans="17:19">
      <c r="Q11475" s="23"/>
      <c r="R11475" s="23"/>
      <c r="S11475" s="23"/>
    </row>
    <row r="11476" spans="17:19">
      <c r="Q11476" s="23"/>
      <c r="R11476" s="23"/>
      <c r="S11476" s="23"/>
    </row>
    <row r="11477" spans="17:19">
      <c r="Q11477" s="23"/>
      <c r="R11477" s="23"/>
      <c r="S11477" s="23"/>
    </row>
    <row r="11478" spans="17:19">
      <c r="Q11478" s="23"/>
      <c r="R11478" s="23"/>
      <c r="S11478" s="23"/>
    </row>
    <row r="11479" spans="17:19">
      <c r="Q11479" s="23"/>
      <c r="R11479" s="23"/>
      <c r="S11479" s="23"/>
    </row>
    <row r="11480" spans="17:19">
      <c r="Q11480" s="23"/>
      <c r="R11480" s="23"/>
      <c r="S11480" s="23"/>
    </row>
    <row r="11481" spans="17:19">
      <c r="Q11481" s="23"/>
      <c r="R11481" s="23"/>
      <c r="S11481" s="23"/>
    </row>
    <row r="11482" spans="17:19">
      <c r="Q11482" s="23"/>
      <c r="R11482" s="23"/>
      <c r="S11482" s="23"/>
    </row>
    <row r="11483" spans="17:19">
      <c r="Q11483" s="23"/>
      <c r="R11483" s="23"/>
      <c r="S11483" s="23"/>
    </row>
    <row r="11484" spans="17:19">
      <c r="Q11484" s="23"/>
      <c r="R11484" s="23"/>
      <c r="S11484" s="23"/>
    </row>
    <row r="11485" spans="17:19">
      <c r="Q11485" s="23"/>
      <c r="R11485" s="23"/>
      <c r="S11485" s="23"/>
    </row>
    <row r="11486" spans="17:19">
      <c r="Q11486" s="23"/>
      <c r="R11486" s="23"/>
      <c r="S11486" s="23"/>
    </row>
    <row r="11487" spans="17:19">
      <c r="Q11487" s="23"/>
      <c r="R11487" s="23"/>
      <c r="S11487" s="23"/>
    </row>
    <row r="11488" spans="17:19">
      <c r="Q11488" s="23"/>
      <c r="R11488" s="23"/>
      <c r="S11488" s="23"/>
    </row>
    <row r="11489" spans="17:19">
      <c r="Q11489" s="23"/>
      <c r="R11489" s="23"/>
      <c r="S11489" s="23"/>
    </row>
    <row r="11490" spans="17:19">
      <c r="Q11490" s="23"/>
      <c r="R11490" s="23"/>
      <c r="S11490" s="23"/>
    </row>
    <row r="11491" spans="17:19">
      <c r="Q11491" s="23"/>
      <c r="R11491" s="23"/>
      <c r="S11491" s="23"/>
    </row>
    <row r="11492" spans="17:19">
      <c r="Q11492" s="23"/>
      <c r="R11492" s="23"/>
      <c r="S11492" s="23"/>
    </row>
    <row r="11493" spans="17:19">
      <c r="Q11493" s="23"/>
      <c r="R11493" s="23"/>
      <c r="S11493" s="23"/>
    </row>
    <row r="11494" spans="17:19">
      <c r="Q11494" s="23"/>
      <c r="R11494" s="23"/>
      <c r="S11494" s="23"/>
    </row>
    <row r="11495" spans="17:19">
      <c r="Q11495" s="23"/>
      <c r="R11495" s="23"/>
      <c r="S11495" s="23"/>
    </row>
    <row r="11496" spans="17:19">
      <c r="Q11496" s="23"/>
      <c r="R11496" s="23"/>
      <c r="S11496" s="23"/>
    </row>
    <row r="11497" spans="17:19">
      <c r="Q11497" s="23"/>
      <c r="R11497" s="23"/>
      <c r="S11497" s="23"/>
    </row>
    <row r="11498" spans="17:19">
      <c r="Q11498" s="23"/>
      <c r="R11498" s="23"/>
      <c r="S11498" s="23"/>
    </row>
    <row r="11499" spans="17:19">
      <c r="Q11499" s="23"/>
      <c r="R11499" s="23"/>
      <c r="S11499" s="23"/>
    </row>
    <row r="11500" spans="17:19">
      <c r="Q11500" s="23"/>
      <c r="R11500" s="23"/>
      <c r="S11500" s="23"/>
    </row>
    <row r="11501" spans="17:19">
      <c r="Q11501" s="23"/>
      <c r="R11501" s="23"/>
      <c r="S11501" s="23"/>
    </row>
    <row r="11502" spans="17:19">
      <c r="Q11502" s="23"/>
      <c r="R11502" s="23"/>
      <c r="S11502" s="23"/>
    </row>
    <row r="11503" spans="17:19">
      <c r="Q11503" s="23"/>
      <c r="R11503" s="23"/>
      <c r="S11503" s="23"/>
    </row>
    <row r="11504" spans="17:19">
      <c r="Q11504" s="23"/>
      <c r="R11504" s="23"/>
      <c r="S11504" s="23"/>
    </row>
    <row r="11505" spans="17:19">
      <c r="Q11505" s="23"/>
      <c r="R11505" s="23"/>
      <c r="S11505" s="23"/>
    </row>
    <row r="11506" spans="17:19">
      <c r="Q11506" s="23"/>
      <c r="R11506" s="23"/>
      <c r="S11506" s="23"/>
    </row>
    <row r="11507" spans="17:19">
      <c r="Q11507" s="23"/>
      <c r="R11507" s="23"/>
      <c r="S11507" s="23"/>
    </row>
    <row r="11508" spans="17:19">
      <c r="Q11508" s="23"/>
      <c r="R11508" s="23"/>
      <c r="S11508" s="23"/>
    </row>
    <row r="11509" spans="17:19">
      <c r="Q11509" s="23"/>
      <c r="R11509" s="23"/>
      <c r="S11509" s="23"/>
    </row>
    <row r="11510" spans="17:19">
      <c r="Q11510" s="23"/>
      <c r="R11510" s="23"/>
      <c r="S11510" s="23"/>
    </row>
    <row r="11511" spans="17:19">
      <c r="Q11511" s="23"/>
      <c r="R11511" s="23"/>
      <c r="S11511" s="23"/>
    </row>
    <row r="11512" spans="17:19">
      <c r="Q11512" s="23"/>
      <c r="R11512" s="23"/>
      <c r="S11512" s="23"/>
    </row>
    <row r="11513" spans="17:19">
      <c r="Q11513" s="23"/>
      <c r="R11513" s="23"/>
      <c r="S11513" s="23"/>
    </row>
    <row r="11514" spans="17:19">
      <c r="Q11514" s="23"/>
      <c r="R11514" s="23"/>
      <c r="S11514" s="23"/>
    </row>
    <row r="11515" spans="17:19">
      <c r="Q11515" s="23"/>
      <c r="R11515" s="23"/>
      <c r="S11515" s="23"/>
    </row>
    <row r="11516" spans="17:19">
      <c r="Q11516" s="23"/>
      <c r="R11516" s="23"/>
      <c r="S11516" s="23"/>
    </row>
    <row r="11517" spans="17:19">
      <c r="Q11517" s="23"/>
      <c r="R11517" s="23"/>
      <c r="S11517" s="23"/>
    </row>
    <row r="11518" spans="17:19">
      <c r="Q11518" s="23"/>
      <c r="R11518" s="23"/>
      <c r="S11518" s="23"/>
    </row>
    <row r="11519" spans="17:19">
      <c r="Q11519" s="23"/>
      <c r="R11519" s="23"/>
      <c r="S11519" s="23"/>
    </row>
    <row r="11520" spans="17:19">
      <c r="Q11520" s="23"/>
      <c r="R11520" s="23"/>
      <c r="S11520" s="23"/>
    </row>
    <row r="11521" spans="17:19">
      <c r="Q11521" s="23"/>
      <c r="R11521" s="23"/>
      <c r="S11521" s="23"/>
    </row>
    <row r="11522" spans="17:19">
      <c r="Q11522" s="23"/>
      <c r="R11522" s="23"/>
      <c r="S11522" s="23"/>
    </row>
    <row r="11523" spans="17:19">
      <c r="Q11523" s="23"/>
      <c r="R11523" s="23"/>
      <c r="S11523" s="23"/>
    </row>
    <row r="11524" spans="17:19">
      <c r="Q11524" s="23"/>
      <c r="R11524" s="23"/>
      <c r="S11524" s="23"/>
    </row>
    <row r="11525" spans="17:19">
      <c r="Q11525" s="23"/>
      <c r="R11525" s="23"/>
      <c r="S11525" s="23"/>
    </row>
    <row r="11526" spans="17:19">
      <c r="Q11526" s="23"/>
      <c r="R11526" s="23"/>
      <c r="S11526" s="23"/>
    </row>
    <row r="11527" spans="17:19">
      <c r="Q11527" s="23"/>
      <c r="R11527" s="23"/>
      <c r="S11527" s="23"/>
    </row>
    <row r="11528" spans="17:19">
      <c r="Q11528" s="23"/>
      <c r="R11528" s="23"/>
      <c r="S11528" s="23"/>
    </row>
    <row r="11529" spans="17:19">
      <c r="Q11529" s="23"/>
      <c r="R11529" s="23"/>
      <c r="S11529" s="23"/>
    </row>
    <row r="11530" spans="17:19">
      <c r="Q11530" s="23"/>
      <c r="R11530" s="23"/>
      <c r="S11530" s="23"/>
    </row>
    <row r="11531" spans="17:19">
      <c r="Q11531" s="23"/>
      <c r="R11531" s="23"/>
      <c r="S11531" s="23"/>
    </row>
    <row r="11532" spans="17:19">
      <c r="Q11532" s="23"/>
      <c r="R11532" s="23"/>
      <c r="S11532" s="23"/>
    </row>
    <row r="11533" spans="17:19">
      <c r="Q11533" s="23"/>
      <c r="R11533" s="23"/>
      <c r="S11533" s="23"/>
    </row>
    <row r="11534" spans="17:19">
      <c r="Q11534" s="23"/>
      <c r="R11534" s="23"/>
      <c r="S11534" s="23"/>
    </row>
    <row r="11535" spans="17:19">
      <c r="Q11535" s="23"/>
      <c r="R11535" s="23"/>
      <c r="S11535" s="23"/>
    </row>
    <row r="11536" spans="17:19">
      <c r="Q11536" s="23"/>
      <c r="R11536" s="23"/>
      <c r="S11536" s="23"/>
    </row>
    <row r="11537" spans="17:19">
      <c r="Q11537" s="23"/>
      <c r="R11537" s="23"/>
      <c r="S11537" s="23"/>
    </row>
    <row r="11538" spans="17:19">
      <c r="Q11538" s="23"/>
      <c r="R11538" s="23"/>
      <c r="S11538" s="23"/>
    </row>
    <row r="11539" spans="17:19">
      <c r="Q11539" s="23"/>
      <c r="R11539" s="23"/>
      <c r="S11539" s="23"/>
    </row>
    <row r="11540" spans="17:19">
      <c r="Q11540" s="23"/>
      <c r="R11540" s="23"/>
      <c r="S11540" s="23"/>
    </row>
    <row r="11541" spans="17:19">
      <c r="Q11541" s="23"/>
      <c r="R11541" s="23"/>
      <c r="S11541" s="23"/>
    </row>
    <row r="11542" spans="17:19">
      <c r="Q11542" s="23"/>
      <c r="R11542" s="23"/>
      <c r="S11542" s="23"/>
    </row>
    <row r="11543" spans="17:19">
      <c r="Q11543" s="23"/>
      <c r="R11543" s="23"/>
      <c r="S11543" s="23"/>
    </row>
    <row r="11544" spans="17:19">
      <c r="Q11544" s="23"/>
      <c r="R11544" s="23"/>
      <c r="S11544" s="23"/>
    </row>
    <row r="11545" spans="17:19">
      <c r="Q11545" s="23"/>
      <c r="R11545" s="23"/>
      <c r="S11545" s="23"/>
    </row>
    <row r="11546" spans="17:19">
      <c r="Q11546" s="23"/>
      <c r="R11546" s="23"/>
      <c r="S11546" s="23"/>
    </row>
    <row r="11547" spans="17:19">
      <c r="Q11547" s="23"/>
      <c r="R11547" s="23"/>
      <c r="S11547" s="23"/>
    </row>
    <row r="11548" spans="17:19">
      <c r="Q11548" s="23"/>
      <c r="R11548" s="23"/>
      <c r="S11548" s="23"/>
    </row>
    <row r="11549" spans="17:19">
      <c r="Q11549" s="23"/>
      <c r="R11549" s="23"/>
      <c r="S11549" s="23"/>
    </row>
    <row r="11550" spans="17:19">
      <c r="Q11550" s="23"/>
      <c r="R11550" s="23"/>
      <c r="S11550" s="23"/>
    </row>
    <row r="11551" spans="17:19">
      <c r="Q11551" s="23"/>
      <c r="R11551" s="23"/>
      <c r="S11551" s="23"/>
    </row>
    <row r="11552" spans="17:19">
      <c r="Q11552" s="23"/>
      <c r="R11552" s="23"/>
      <c r="S11552" s="23"/>
    </row>
    <row r="11553" spans="17:19">
      <c r="Q11553" s="23"/>
      <c r="R11553" s="23"/>
      <c r="S11553" s="23"/>
    </row>
    <row r="11554" spans="17:19">
      <c r="Q11554" s="23"/>
      <c r="R11554" s="23"/>
      <c r="S11554" s="23"/>
    </row>
    <row r="11555" spans="17:19">
      <c r="Q11555" s="23"/>
      <c r="R11555" s="23"/>
      <c r="S11555" s="23"/>
    </row>
    <row r="11556" spans="17:19">
      <c r="Q11556" s="23"/>
      <c r="R11556" s="23"/>
      <c r="S11556" s="23"/>
    </row>
    <row r="11557" spans="17:19">
      <c r="Q11557" s="23"/>
      <c r="R11557" s="23"/>
      <c r="S11557" s="23"/>
    </row>
    <row r="11558" spans="17:19">
      <c r="Q11558" s="23"/>
      <c r="R11558" s="23"/>
      <c r="S11558" s="23"/>
    </row>
    <row r="11559" spans="17:19">
      <c r="Q11559" s="23"/>
      <c r="R11559" s="23"/>
      <c r="S11559" s="23"/>
    </row>
    <row r="11560" spans="17:19">
      <c r="Q11560" s="23"/>
      <c r="R11560" s="23"/>
      <c r="S11560" s="23"/>
    </row>
    <row r="11561" spans="17:19">
      <c r="Q11561" s="23"/>
      <c r="R11561" s="23"/>
      <c r="S11561" s="23"/>
    </row>
    <row r="11562" spans="17:19">
      <c r="Q11562" s="23"/>
      <c r="R11562" s="23"/>
      <c r="S11562" s="23"/>
    </row>
    <row r="11563" spans="17:19">
      <c r="Q11563" s="23"/>
      <c r="R11563" s="23"/>
      <c r="S11563" s="23"/>
    </row>
    <row r="11564" spans="17:19">
      <c r="Q11564" s="23"/>
      <c r="R11564" s="23"/>
      <c r="S11564" s="23"/>
    </row>
    <row r="11565" spans="17:19">
      <c r="Q11565" s="23"/>
      <c r="R11565" s="23"/>
      <c r="S11565" s="23"/>
    </row>
    <row r="11566" spans="17:19">
      <c r="Q11566" s="23"/>
      <c r="R11566" s="23"/>
      <c r="S11566" s="23"/>
    </row>
    <row r="11567" spans="17:19">
      <c r="Q11567" s="23"/>
      <c r="R11567" s="23"/>
      <c r="S11567" s="23"/>
    </row>
    <row r="11568" spans="17:19">
      <c r="Q11568" s="23"/>
      <c r="R11568" s="23"/>
      <c r="S11568" s="23"/>
    </row>
    <row r="11569" spans="17:19">
      <c r="Q11569" s="23"/>
      <c r="R11569" s="23"/>
      <c r="S11569" s="23"/>
    </row>
    <row r="11570" spans="17:19">
      <c r="Q11570" s="23"/>
      <c r="R11570" s="23"/>
      <c r="S11570" s="23"/>
    </row>
    <row r="11571" spans="17:19">
      <c r="Q11571" s="23"/>
      <c r="R11571" s="23"/>
      <c r="S11571" s="23"/>
    </row>
    <row r="11572" spans="17:19">
      <c r="Q11572" s="23"/>
      <c r="R11572" s="23"/>
      <c r="S11572" s="23"/>
    </row>
    <row r="11573" spans="17:19">
      <c r="Q11573" s="23"/>
      <c r="R11573" s="23"/>
      <c r="S11573" s="23"/>
    </row>
    <row r="11574" spans="17:19">
      <c r="Q11574" s="23"/>
      <c r="R11574" s="23"/>
      <c r="S11574" s="23"/>
    </row>
    <row r="11575" spans="17:19">
      <c r="Q11575" s="23"/>
      <c r="R11575" s="23"/>
      <c r="S11575" s="23"/>
    </row>
    <row r="11576" spans="17:19">
      <c r="Q11576" s="23"/>
      <c r="R11576" s="23"/>
      <c r="S11576" s="23"/>
    </row>
    <row r="11577" spans="17:19">
      <c r="Q11577" s="23"/>
      <c r="R11577" s="23"/>
      <c r="S11577" s="23"/>
    </row>
    <row r="11578" spans="17:19">
      <c r="Q11578" s="23"/>
      <c r="R11578" s="23"/>
      <c r="S11578" s="23"/>
    </row>
    <row r="11579" spans="17:19">
      <c r="Q11579" s="23"/>
      <c r="R11579" s="23"/>
      <c r="S11579" s="23"/>
    </row>
    <row r="11580" spans="17:19">
      <c r="Q11580" s="23"/>
      <c r="R11580" s="23"/>
      <c r="S11580" s="23"/>
    </row>
    <row r="11581" spans="17:19">
      <c r="Q11581" s="23"/>
      <c r="R11581" s="23"/>
      <c r="S11581" s="23"/>
    </row>
    <row r="11582" spans="17:19">
      <c r="Q11582" s="23"/>
      <c r="R11582" s="23"/>
      <c r="S11582" s="23"/>
    </row>
    <row r="11583" spans="17:19">
      <c r="Q11583" s="23"/>
      <c r="R11583" s="23"/>
      <c r="S11583" s="23"/>
    </row>
    <row r="11584" spans="17:19">
      <c r="Q11584" s="23"/>
      <c r="R11584" s="23"/>
      <c r="S11584" s="23"/>
    </row>
    <row r="11585" spans="17:19">
      <c r="Q11585" s="23"/>
      <c r="R11585" s="23"/>
      <c r="S11585" s="23"/>
    </row>
    <row r="11586" spans="17:19">
      <c r="Q11586" s="23"/>
      <c r="R11586" s="23"/>
      <c r="S11586" s="23"/>
    </row>
    <row r="11587" spans="17:19">
      <c r="Q11587" s="23"/>
      <c r="R11587" s="23"/>
      <c r="S11587" s="23"/>
    </row>
    <row r="11588" spans="17:19">
      <c r="Q11588" s="23"/>
      <c r="R11588" s="23"/>
      <c r="S11588" s="23"/>
    </row>
    <row r="11589" spans="17:19">
      <c r="Q11589" s="23"/>
      <c r="R11589" s="23"/>
      <c r="S11589" s="23"/>
    </row>
    <row r="11590" spans="17:19">
      <c r="Q11590" s="23"/>
      <c r="R11590" s="23"/>
      <c r="S11590" s="23"/>
    </row>
    <row r="11591" spans="17:19">
      <c r="Q11591" s="23"/>
      <c r="R11591" s="23"/>
      <c r="S11591" s="23"/>
    </row>
    <row r="11592" spans="17:19">
      <c r="Q11592" s="23"/>
      <c r="R11592" s="23"/>
      <c r="S11592" s="23"/>
    </row>
    <row r="11593" spans="17:19">
      <c r="Q11593" s="23"/>
      <c r="R11593" s="23"/>
      <c r="S11593" s="23"/>
    </row>
    <row r="11594" spans="17:19">
      <c r="Q11594" s="23"/>
      <c r="R11594" s="23"/>
      <c r="S11594" s="23"/>
    </row>
    <row r="11595" spans="17:19">
      <c r="Q11595" s="23"/>
      <c r="R11595" s="23"/>
      <c r="S11595" s="23"/>
    </row>
    <row r="11596" spans="17:19">
      <c r="Q11596" s="23"/>
      <c r="R11596" s="23"/>
      <c r="S11596" s="23"/>
    </row>
    <row r="11597" spans="17:19">
      <c r="Q11597" s="23"/>
      <c r="R11597" s="23"/>
      <c r="S11597" s="23"/>
    </row>
    <row r="11598" spans="17:19">
      <c r="Q11598" s="23"/>
      <c r="R11598" s="23"/>
      <c r="S11598" s="23"/>
    </row>
    <row r="11599" spans="17:19">
      <c r="Q11599" s="23"/>
      <c r="R11599" s="23"/>
      <c r="S11599" s="23"/>
    </row>
    <row r="11600" spans="17:19">
      <c r="Q11600" s="23"/>
      <c r="R11600" s="23"/>
      <c r="S11600" s="23"/>
    </row>
    <row r="11601" spans="17:19">
      <c r="Q11601" s="23"/>
      <c r="R11601" s="23"/>
      <c r="S11601" s="23"/>
    </row>
    <row r="11602" spans="17:19">
      <c r="Q11602" s="23"/>
      <c r="R11602" s="23"/>
      <c r="S11602" s="23"/>
    </row>
    <row r="11603" spans="17:19">
      <c r="Q11603" s="23"/>
      <c r="R11603" s="23"/>
      <c r="S11603" s="23"/>
    </row>
    <row r="11604" spans="17:19">
      <c r="Q11604" s="23"/>
      <c r="R11604" s="23"/>
      <c r="S11604" s="23"/>
    </row>
    <row r="11605" spans="17:19">
      <c r="Q11605" s="23"/>
      <c r="R11605" s="23"/>
      <c r="S11605" s="23"/>
    </row>
    <row r="11606" spans="17:19">
      <c r="Q11606" s="23"/>
      <c r="R11606" s="23"/>
      <c r="S11606" s="23"/>
    </row>
    <row r="11607" spans="17:19">
      <c r="Q11607" s="23"/>
      <c r="R11607" s="23"/>
      <c r="S11607" s="23"/>
    </row>
    <row r="11608" spans="17:19">
      <c r="Q11608" s="23"/>
      <c r="R11608" s="23"/>
      <c r="S11608" s="23"/>
    </row>
    <row r="11609" spans="17:19">
      <c r="Q11609" s="23"/>
      <c r="R11609" s="23"/>
      <c r="S11609" s="23"/>
    </row>
    <row r="11610" spans="17:19">
      <c r="Q11610" s="23"/>
      <c r="R11610" s="23"/>
      <c r="S11610" s="23"/>
    </row>
    <row r="11611" spans="17:19">
      <c r="Q11611" s="23"/>
      <c r="R11611" s="23"/>
      <c r="S11611" s="23"/>
    </row>
    <row r="11612" spans="17:19">
      <c r="Q11612" s="23"/>
      <c r="R11612" s="23"/>
      <c r="S11612" s="23"/>
    </row>
    <row r="11613" spans="17:19">
      <c r="Q11613" s="23"/>
      <c r="R11613" s="23"/>
      <c r="S11613" s="23"/>
    </row>
    <row r="11614" spans="17:19">
      <c r="Q11614" s="23"/>
      <c r="R11614" s="23"/>
      <c r="S11614" s="23"/>
    </row>
    <row r="11615" spans="17:19">
      <c r="Q11615" s="23"/>
      <c r="R11615" s="23"/>
      <c r="S11615" s="23"/>
    </row>
    <row r="11616" spans="17:19">
      <c r="Q11616" s="23"/>
      <c r="R11616" s="23"/>
      <c r="S11616" s="23"/>
    </row>
    <row r="11617" spans="17:19">
      <c r="Q11617" s="23"/>
      <c r="R11617" s="23"/>
      <c r="S11617" s="23"/>
    </row>
    <row r="11618" spans="17:19">
      <c r="Q11618" s="23"/>
      <c r="R11618" s="23"/>
      <c r="S11618" s="23"/>
    </row>
    <row r="11619" spans="17:19">
      <c r="Q11619" s="23"/>
      <c r="R11619" s="23"/>
      <c r="S11619" s="23"/>
    </row>
    <row r="11620" spans="17:19">
      <c r="Q11620" s="23"/>
      <c r="R11620" s="23"/>
      <c r="S11620" s="23"/>
    </row>
    <row r="11621" spans="17:19">
      <c r="Q11621" s="23"/>
      <c r="R11621" s="23"/>
      <c r="S11621" s="23"/>
    </row>
    <row r="11622" spans="17:19">
      <c r="Q11622" s="23"/>
      <c r="R11622" s="23"/>
      <c r="S11622" s="23"/>
    </row>
    <row r="11623" spans="17:19">
      <c r="Q11623" s="23"/>
      <c r="R11623" s="23"/>
      <c r="S11623" s="23"/>
    </row>
    <row r="11624" spans="17:19">
      <c r="Q11624" s="23"/>
      <c r="R11624" s="23"/>
      <c r="S11624" s="23"/>
    </row>
    <row r="11625" spans="17:19">
      <c r="Q11625" s="23"/>
      <c r="R11625" s="23"/>
      <c r="S11625" s="23"/>
    </row>
    <row r="11626" spans="17:19">
      <c r="Q11626" s="23"/>
      <c r="R11626" s="23"/>
      <c r="S11626" s="23"/>
    </row>
    <row r="11627" spans="17:19">
      <c r="Q11627" s="23"/>
      <c r="R11627" s="23"/>
      <c r="S11627" s="23"/>
    </row>
    <row r="11628" spans="17:19">
      <c r="Q11628" s="23"/>
      <c r="R11628" s="23"/>
      <c r="S11628" s="23"/>
    </row>
    <row r="11629" spans="17:19">
      <c r="Q11629" s="23"/>
      <c r="R11629" s="23"/>
      <c r="S11629" s="23"/>
    </row>
    <row r="11630" spans="17:19">
      <c r="Q11630" s="23"/>
      <c r="R11630" s="23"/>
      <c r="S11630" s="23"/>
    </row>
    <row r="11631" spans="17:19">
      <c r="Q11631" s="23"/>
      <c r="R11631" s="23"/>
      <c r="S11631" s="23"/>
    </row>
    <row r="11632" spans="17:19">
      <c r="Q11632" s="23"/>
      <c r="R11632" s="23"/>
      <c r="S11632" s="23"/>
    </row>
    <row r="11633" spans="17:19">
      <c r="Q11633" s="23"/>
      <c r="R11633" s="23"/>
      <c r="S11633" s="23"/>
    </row>
    <row r="11634" spans="17:19">
      <c r="Q11634" s="23"/>
      <c r="R11634" s="23"/>
      <c r="S11634" s="23"/>
    </row>
    <row r="11635" spans="17:19">
      <c r="Q11635" s="23"/>
      <c r="R11635" s="23"/>
      <c r="S11635" s="23"/>
    </row>
    <row r="11636" spans="17:19">
      <c r="Q11636" s="23"/>
      <c r="R11636" s="23"/>
      <c r="S11636" s="23"/>
    </row>
    <row r="11637" spans="17:19">
      <c r="Q11637" s="23"/>
      <c r="R11637" s="23"/>
      <c r="S11637" s="23"/>
    </row>
    <row r="11638" spans="17:19">
      <c r="Q11638" s="23"/>
      <c r="R11638" s="23"/>
      <c r="S11638" s="23"/>
    </row>
    <row r="11639" spans="17:19">
      <c r="Q11639" s="23"/>
      <c r="R11639" s="23"/>
      <c r="S11639" s="23"/>
    </row>
    <row r="11640" spans="17:19">
      <c r="Q11640" s="23"/>
      <c r="R11640" s="23"/>
      <c r="S11640" s="23"/>
    </row>
    <row r="11641" spans="17:19">
      <c r="Q11641" s="23"/>
      <c r="R11641" s="23"/>
      <c r="S11641" s="23"/>
    </row>
    <row r="11642" spans="17:19">
      <c r="Q11642" s="23"/>
      <c r="R11642" s="23"/>
      <c r="S11642" s="23"/>
    </row>
    <row r="11643" spans="17:19">
      <c r="Q11643" s="23"/>
      <c r="R11643" s="23"/>
      <c r="S11643" s="23"/>
    </row>
    <row r="11644" spans="17:19">
      <c r="Q11644" s="23"/>
      <c r="R11644" s="23"/>
      <c r="S11644" s="23"/>
    </row>
    <row r="11645" spans="17:19">
      <c r="Q11645" s="23"/>
      <c r="R11645" s="23"/>
      <c r="S11645" s="23"/>
    </row>
    <row r="11646" spans="17:19">
      <c r="Q11646" s="23"/>
      <c r="R11646" s="23"/>
      <c r="S11646" s="23"/>
    </row>
    <row r="11647" spans="17:19">
      <c r="Q11647" s="23"/>
      <c r="R11647" s="23"/>
      <c r="S11647" s="23"/>
    </row>
    <row r="11648" spans="17:19">
      <c r="Q11648" s="23"/>
      <c r="R11648" s="23"/>
      <c r="S11648" s="23"/>
    </row>
    <row r="11649" spans="17:19">
      <c r="Q11649" s="23"/>
      <c r="R11649" s="23"/>
      <c r="S11649" s="23"/>
    </row>
    <row r="11650" spans="17:19">
      <c r="Q11650" s="23"/>
      <c r="R11650" s="23"/>
      <c r="S11650" s="23"/>
    </row>
    <row r="11651" spans="17:19">
      <c r="Q11651" s="23"/>
      <c r="R11651" s="23"/>
      <c r="S11651" s="23"/>
    </row>
    <row r="11652" spans="17:19">
      <c r="Q11652" s="23"/>
      <c r="R11652" s="23"/>
      <c r="S11652" s="23"/>
    </row>
    <row r="11653" spans="17:19">
      <c r="Q11653" s="23"/>
      <c r="R11653" s="23"/>
      <c r="S11653" s="23"/>
    </row>
    <row r="11654" spans="17:19">
      <c r="Q11654" s="23"/>
      <c r="R11654" s="23"/>
      <c r="S11654" s="23"/>
    </row>
    <row r="11655" spans="17:19">
      <c r="Q11655" s="23"/>
      <c r="R11655" s="23"/>
      <c r="S11655" s="23"/>
    </row>
    <row r="11656" spans="17:19">
      <c r="Q11656" s="23"/>
      <c r="R11656" s="23"/>
      <c r="S11656" s="23"/>
    </row>
    <row r="11657" spans="17:19">
      <c r="Q11657" s="23"/>
      <c r="R11657" s="23"/>
      <c r="S11657" s="23"/>
    </row>
    <row r="11658" spans="17:19">
      <c r="Q11658" s="23"/>
      <c r="R11658" s="23"/>
      <c r="S11658" s="23"/>
    </row>
    <row r="11659" spans="17:19">
      <c r="Q11659" s="23"/>
      <c r="R11659" s="23"/>
      <c r="S11659" s="23"/>
    </row>
    <row r="11660" spans="17:19">
      <c r="Q11660" s="23"/>
      <c r="R11660" s="23"/>
      <c r="S11660" s="23"/>
    </row>
    <row r="11661" spans="17:19">
      <c r="Q11661" s="23"/>
      <c r="R11661" s="23"/>
      <c r="S11661" s="23"/>
    </row>
    <row r="11662" spans="17:19">
      <c r="Q11662" s="23"/>
      <c r="R11662" s="23"/>
      <c r="S11662" s="23"/>
    </row>
    <row r="11663" spans="17:19">
      <c r="Q11663" s="23"/>
      <c r="R11663" s="23"/>
      <c r="S11663" s="23"/>
    </row>
    <row r="11664" spans="17:19">
      <c r="Q11664" s="23"/>
      <c r="R11664" s="23"/>
      <c r="S11664" s="23"/>
    </row>
    <row r="11665" spans="17:19">
      <c r="Q11665" s="23"/>
      <c r="R11665" s="23"/>
      <c r="S11665" s="23"/>
    </row>
    <row r="11666" spans="17:19">
      <c r="Q11666" s="23"/>
      <c r="R11666" s="23"/>
      <c r="S11666" s="23"/>
    </row>
    <row r="11667" spans="17:19">
      <c r="Q11667" s="23"/>
      <c r="R11667" s="23"/>
      <c r="S11667" s="23"/>
    </row>
    <row r="11668" spans="17:19">
      <c r="Q11668" s="23"/>
      <c r="R11668" s="23"/>
      <c r="S11668" s="23"/>
    </row>
    <row r="11669" spans="17:19">
      <c r="Q11669" s="23"/>
      <c r="R11669" s="23"/>
      <c r="S11669" s="23"/>
    </row>
    <row r="11670" spans="17:19">
      <c r="Q11670" s="23"/>
      <c r="R11670" s="23"/>
      <c r="S11670" s="23"/>
    </row>
    <row r="11671" spans="17:19">
      <c r="Q11671" s="23"/>
      <c r="R11671" s="23"/>
      <c r="S11671" s="23"/>
    </row>
    <row r="11672" spans="17:19">
      <c r="Q11672" s="23"/>
      <c r="R11672" s="23"/>
      <c r="S11672" s="23"/>
    </row>
    <row r="11673" spans="17:19">
      <c r="Q11673" s="23"/>
      <c r="R11673" s="23"/>
      <c r="S11673" s="23"/>
    </row>
    <row r="11674" spans="17:19">
      <c r="Q11674" s="23"/>
      <c r="R11674" s="23"/>
      <c r="S11674" s="23"/>
    </row>
    <row r="11675" spans="17:19">
      <c r="Q11675" s="23"/>
      <c r="R11675" s="23"/>
      <c r="S11675" s="23"/>
    </row>
    <row r="11676" spans="17:19">
      <c r="Q11676" s="23"/>
      <c r="R11676" s="23"/>
      <c r="S11676" s="23"/>
    </row>
    <row r="11677" spans="17:19">
      <c r="Q11677" s="23"/>
      <c r="R11677" s="23"/>
      <c r="S11677" s="23"/>
    </row>
    <row r="11678" spans="17:19">
      <c r="Q11678" s="23"/>
      <c r="R11678" s="23"/>
      <c r="S11678" s="23"/>
    </row>
    <row r="11679" spans="17:19">
      <c r="Q11679" s="23"/>
      <c r="R11679" s="23"/>
      <c r="S11679" s="23"/>
    </row>
    <row r="11680" spans="17:19">
      <c r="Q11680" s="23"/>
      <c r="R11680" s="23"/>
      <c r="S11680" s="23"/>
    </row>
    <row r="11681" spans="17:19">
      <c r="Q11681" s="23"/>
      <c r="R11681" s="23"/>
      <c r="S11681" s="23"/>
    </row>
    <row r="11682" spans="17:19">
      <c r="Q11682" s="23"/>
      <c r="R11682" s="23"/>
      <c r="S11682" s="23"/>
    </row>
    <row r="11683" spans="17:19">
      <c r="Q11683" s="23"/>
      <c r="R11683" s="23"/>
      <c r="S11683" s="23"/>
    </row>
    <row r="11684" spans="17:19">
      <c r="Q11684" s="23"/>
      <c r="R11684" s="23"/>
      <c r="S11684" s="23"/>
    </row>
    <row r="11685" spans="17:19">
      <c r="Q11685" s="23"/>
      <c r="R11685" s="23"/>
      <c r="S11685" s="23"/>
    </row>
    <row r="11686" spans="17:19">
      <c r="Q11686" s="23"/>
      <c r="R11686" s="23"/>
      <c r="S11686" s="23"/>
    </row>
    <row r="11687" spans="17:19">
      <c r="Q11687" s="23"/>
      <c r="R11687" s="23"/>
      <c r="S11687" s="23"/>
    </row>
    <row r="11688" spans="17:19">
      <c r="Q11688" s="23"/>
      <c r="R11688" s="23"/>
      <c r="S11688" s="23"/>
    </row>
    <row r="11689" spans="17:19">
      <c r="Q11689" s="23"/>
      <c r="R11689" s="23"/>
      <c r="S11689" s="23"/>
    </row>
    <row r="11690" spans="17:19">
      <c r="Q11690" s="23"/>
      <c r="R11690" s="23"/>
      <c r="S11690" s="23"/>
    </row>
    <row r="11691" spans="17:19">
      <c r="Q11691" s="23"/>
      <c r="R11691" s="23"/>
      <c r="S11691" s="23"/>
    </row>
    <row r="11692" spans="17:19">
      <c r="Q11692" s="23"/>
      <c r="R11692" s="23"/>
      <c r="S11692" s="23"/>
    </row>
    <row r="11693" spans="17:19">
      <c r="Q11693" s="23"/>
      <c r="R11693" s="23"/>
      <c r="S11693" s="23"/>
    </row>
    <row r="11694" spans="17:19">
      <c r="Q11694" s="23"/>
      <c r="R11694" s="23"/>
      <c r="S11694" s="23"/>
    </row>
    <row r="11695" spans="17:19">
      <c r="Q11695" s="23"/>
      <c r="R11695" s="23"/>
      <c r="S11695" s="23"/>
    </row>
    <row r="11696" spans="17:19">
      <c r="Q11696" s="23"/>
      <c r="R11696" s="23"/>
      <c r="S11696" s="23"/>
    </row>
    <row r="11697" spans="17:19">
      <c r="Q11697" s="23"/>
      <c r="R11697" s="23"/>
      <c r="S11697" s="23"/>
    </row>
    <row r="11698" spans="17:19">
      <c r="Q11698" s="23"/>
      <c r="R11698" s="23"/>
      <c r="S11698" s="23"/>
    </row>
    <row r="11699" spans="17:19">
      <c r="Q11699" s="23"/>
      <c r="R11699" s="23"/>
      <c r="S11699" s="23"/>
    </row>
    <row r="11700" spans="17:19">
      <c r="Q11700" s="23"/>
      <c r="R11700" s="23"/>
      <c r="S11700" s="23"/>
    </row>
    <row r="11701" spans="17:19">
      <c r="Q11701" s="23"/>
      <c r="R11701" s="23"/>
      <c r="S11701" s="23"/>
    </row>
    <row r="11702" spans="17:19">
      <c r="Q11702" s="23"/>
      <c r="R11702" s="23"/>
      <c r="S11702" s="23"/>
    </row>
    <row r="11703" spans="17:19">
      <c r="Q11703" s="23"/>
      <c r="R11703" s="23"/>
      <c r="S11703" s="23"/>
    </row>
    <row r="11704" spans="17:19">
      <c r="Q11704" s="23"/>
      <c r="R11704" s="23"/>
      <c r="S11704" s="23"/>
    </row>
    <row r="11705" spans="17:19">
      <c r="Q11705" s="23"/>
      <c r="R11705" s="23"/>
      <c r="S11705" s="23"/>
    </row>
    <row r="11706" spans="17:19">
      <c r="Q11706" s="23"/>
      <c r="R11706" s="23"/>
      <c r="S11706" s="23"/>
    </row>
    <row r="11707" spans="17:19">
      <c r="Q11707" s="23"/>
      <c r="R11707" s="23"/>
      <c r="S11707" s="23"/>
    </row>
    <row r="11708" spans="17:19">
      <c r="Q11708" s="23"/>
      <c r="R11708" s="23"/>
      <c r="S11708" s="23"/>
    </row>
    <row r="11709" spans="17:19">
      <c r="Q11709" s="23"/>
      <c r="R11709" s="23"/>
      <c r="S11709" s="23"/>
    </row>
    <row r="11710" spans="17:19">
      <c r="Q11710" s="23"/>
      <c r="R11710" s="23"/>
      <c r="S11710" s="23"/>
    </row>
    <row r="11711" spans="17:19">
      <c r="Q11711" s="23"/>
      <c r="R11711" s="23"/>
      <c r="S11711" s="23"/>
    </row>
    <row r="11712" spans="17:19">
      <c r="Q11712" s="23"/>
      <c r="R11712" s="23"/>
      <c r="S11712" s="23"/>
    </row>
    <row r="11713" spans="17:19">
      <c r="Q11713" s="23"/>
      <c r="R11713" s="23"/>
      <c r="S11713" s="23"/>
    </row>
    <row r="11714" spans="17:19">
      <c r="Q11714" s="23"/>
      <c r="R11714" s="23"/>
      <c r="S11714" s="23"/>
    </row>
    <row r="11715" spans="17:19">
      <c r="Q11715" s="23"/>
      <c r="R11715" s="23"/>
      <c r="S11715" s="23"/>
    </row>
    <row r="11716" spans="17:19">
      <c r="Q11716" s="23"/>
      <c r="R11716" s="23"/>
      <c r="S11716" s="23"/>
    </row>
    <row r="11717" spans="17:19">
      <c r="Q11717" s="23"/>
      <c r="R11717" s="23"/>
      <c r="S11717" s="23"/>
    </row>
    <row r="11718" spans="17:19">
      <c r="Q11718" s="23"/>
      <c r="R11718" s="23"/>
      <c r="S11718" s="23"/>
    </row>
    <row r="11719" spans="17:19">
      <c r="Q11719" s="23"/>
      <c r="R11719" s="23"/>
      <c r="S11719" s="23"/>
    </row>
    <row r="11720" spans="17:19">
      <c r="Q11720" s="23"/>
      <c r="R11720" s="23"/>
      <c r="S11720" s="23"/>
    </row>
    <row r="11721" spans="17:19">
      <c r="Q11721" s="23"/>
      <c r="R11721" s="23"/>
      <c r="S11721" s="23"/>
    </row>
    <row r="11722" spans="17:19">
      <c r="Q11722" s="23"/>
      <c r="R11722" s="23"/>
      <c r="S11722" s="23"/>
    </row>
    <row r="11723" spans="17:19">
      <c r="Q11723" s="23"/>
      <c r="R11723" s="23"/>
      <c r="S11723" s="23"/>
    </row>
    <row r="11724" spans="17:19">
      <c r="Q11724" s="23"/>
      <c r="R11724" s="23"/>
      <c r="S11724" s="23"/>
    </row>
    <row r="11725" spans="17:19">
      <c r="Q11725" s="23"/>
      <c r="R11725" s="23"/>
      <c r="S11725" s="23"/>
    </row>
    <row r="11726" spans="17:19">
      <c r="Q11726" s="23"/>
      <c r="R11726" s="23"/>
      <c r="S11726" s="23"/>
    </row>
    <row r="11727" spans="17:19">
      <c r="Q11727" s="23"/>
      <c r="R11727" s="23"/>
      <c r="S11727" s="23"/>
    </row>
    <row r="11728" spans="17:19">
      <c r="Q11728" s="23"/>
      <c r="R11728" s="23"/>
      <c r="S11728" s="23"/>
    </row>
    <row r="11729" spans="17:19">
      <c r="Q11729" s="23"/>
      <c r="R11729" s="23"/>
      <c r="S11729" s="23"/>
    </row>
    <row r="11730" spans="17:19">
      <c r="Q11730" s="23"/>
      <c r="R11730" s="23"/>
      <c r="S11730" s="23"/>
    </row>
    <row r="11731" spans="17:19">
      <c r="Q11731" s="23"/>
      <c r="R11731" s="23"/>
      <c r="S11731" s="23"/>
    </row>
    <row r="11732" spans="17:19">
      <c r="Q11732" s="23"/>
      <c r="R11732" s="23"/>
      <c r="S11732" s="23"/>
    </row>
    <row r="11733" spans="17:19">
      <c r="Q11733" s="23"/>
      <c r="R11733" s="23"/>
      <c r="S11733" s="23"/>
    </row>
    <row r="11734" spans="17:19">
      <c r="Q11734" s="23"/>
      <c r="R11734" s="23"/>
      <c r="S11734" s="23"/>
    </row>
    <row r="11735" spans="17:19">
      <c r="Q11735" s="23"/>
      <c r="R11735" s="23"/>
      <c r="S11735" s="23"/>
    </row>
    <row r="11736" spans="17:19">
      <c r="Q11736" s="23"/>
      <c r="R11736" s="23"/>
      <c r="S11736" s="23"/>
    </row>
    <row r="11737" spans="17:19">
      <c r="Q11737" s="23"/>
      <c r="R11737" s="23"/>
      <c r="S11737" s="23"/>
    </row>
    <row r="11738" spans="17:19">
      <c r="Q11738" s="23"/>
      <c r="R11738" s="23"/>
      <c r="S11738" s="23"/>
    </row>
    <row r="11739" spans="17:19">
      <c r="Q11739" s="23"/>
      <c r="R11739" s="23"/>
      <c r="S11739" s="23"/>
    </row>
    <row r="11740" spans="17:19">
      <c r="Q11740" s="23"/>
      <c r="R11740" s="23"/>
      <c r="S11740" s="23"/>
    </row>
    <row r="11741" spans="17:19">
      <c r="Q11741" s="23"/>
      <c r="R11741" s="23"/>
      <c r="S11741" s="23"/>
    </row>
    <row r="11742" spans="17:19">
      <c r="Q11742" s="23"/>
      <c r="R11742" s="23"/>
      <c r="S11742" s="23"/>
    </row>
    <row r="11743" spans="17:19">
      <c r="Q11743" s="23"/>
      <c r="R11743" s="23"/>
      <c r="S11743" s="23"/>
    </row>
    <row r="11744" spans="17:19">
      <c r="Q11744" s="23"/>
      <c r="R11744" s="23"/>
      <c r="S11744" s="23"/>
    </row>
    <row r="11745" spans="17:19">
      <c r="Q11745" s="23"/>
      <c r="R11745" s="23"/>
      <c r="S11745" s="23"/>
    </row>
    <row r="11746" spans="17:19">
      <c r="Q11746" s="23"/>
      <c r="R11746" s="23"/>
      <c r="S11746" s="23"/>
    </row>
    <row r="11747" spans="17:19">
      <c r="Q11747" s="23"/>
      <c r="R11747" s="23"/>
      <c r="S11747" s="23"/>
    </row>
    <row r="11748" spans="17:19">
      <c r="Q11748" s="23"/>
      <c r="R11748" s="23"/>
      <c r="S11748" s="23"/>
    </row>
    <row r="11749" spans="17:19">
      <c r="Q11749" s="23"/>
      <c r="R11749" s="23"/>
      <c r="S11749" s="23"/>
    </row>
    <row r="11750" spans="17:19">
      <c r="Q11750" s="23"/>
      <c r="R11750" s="23"/>
      <c r="S11750" s="23"/>
    </row>
    <row r="11751" spans="17:19">
      <c r="Q11751" s="23"/>
      <c r="R11751" s="23"/>
      <c r="S11751" s="23"/>
    </row>
    <row r="11752" spans="17:19">
      <c r="Q11752" s="23"/>
      <c r="R11752" s="23"/>
      <c r="S11752" s="23"/>
    </row>
    <row r="11753" spans="17:19">
      <c r="Q11753" s="23"/>
      <c r="R11753" s="23"/>
      <c r="S11753" s="23"/>
    </row>
    <row r="11754" spans="17:19">
      <c r="Q11754" s="23"/>
      <c r="R11754" s="23"/>
      <c r="S11754" s="23"/>
    </row>
    <row r="11755" spans="17:19">
      <c r="Q11755" s="23"/>
      <c r="R11755" s="23"/>
      <c r="S11755" s="23"/>
    </row>
    <row r="11756" spans="17:19">
      <c r="Q11756" s="23"/>
      <c r="R11756" s="23"/>
      <c r="S11756" s="23"/>
    </row>
    <row r="11757" spans="17:19">
      <c r="Q11757" s="23"/>
      <c r="R11757" s="23"/>
      <c r="S11757" s="23"/>
    </row>
    <row r="11758" spans="17:19">
      <c r="Q11758" s="23"/>
      <c r="R11758" s="23"/>
      <c r="S11758" s="23"/>
    </row>
    <row r="11759" spans="17:19">
      <c r="Q11759" s="23"/>
      <c r="R11759" s="23"/>
      <c r="S11759" s="23"/>
    </row>
    <row r="11760" spans="17:19">
      <c r="Q11760" s="23"/>
      <c r="R11760" s="23"/>
      <c r="S11760" s="23"/>
    </row>
    <row r="11761" spans="17:19">
      <c r="Q11761" s="23"/>
      <c r="R11761" s="23"/>
      <c r="S11761" s="23"/>
    </row>
    <row r="11762" spans="17:19">
      <c r="Q11762" s="23"/>
      <c r="R11762" s="23"/>
      <c r="S11762" s="23"/>
    </row>
    <row r="11763" spans="17:19">
      <c r="Q11763" s="23"/>
      <c r="R11763" s="23"/>
      <c r="S11763" s="23"/>
    </row>
    <row r="11764" spans="17:19">
      <c r="Q11764" s="23"/>
      <c r="R11764" s="23"/>
      <c r="S11764" s="23"/>
    </row>
    <row r="11765" spans="17:19">
      <c r="Q11765" s="23"/>
      <c r="R11765" s="23"/>
      <c r="S11765" s="23"/>
    </row>
    <row r="11766" spans="17:19">
      <c r="Q11766" s="23"/>
      <c r="R11766" s="23"/>
      <c r="S11766" s="23"/>
    </row>
    <row r="11767" spans="17:19">
      <c r="Q11767" s="23"/>
      <c r="R11767" s="23"/>
      <c r="S11767" s="23"/>
    </row>
    <row r="11768" spans="17:19">
      <c r="Q11768" s="23"/>
      <c r="R11768" s="23"/>
      <c r="S11768" s="23"/>
    </row>
    <row r="11769" spans="17:19">
      <c r="Q11769" s="23"/>
      <c r="R11769" s="23"/>
      <c r="S11769" s="23"/>
    </row>
    <row r="11770" spans="17:19">
      <c r="Q11770" s="23"/>
      <c r="R11770" s="23"/>
      <c r="S11770" s="23"/>
    </row>
    <row r="11771" spans="17:19">
      <c r="Q11771" s="23"/>
      <c r="R11771" s="23"/>
      <c r="S11771" s="23"/>
    </row>
    <row r="11772" spans="17:19">
      <c r="Q11772" s="23"/>
      <c r="R11772" s="23"/>
      <c r="S11772" s="23"/>
    </row>
    <row r="11773" spans="17:19">
      <c r="Q11773" s="23"/>
      <c r="R11773" s="23"/>
      <c r="S11773" s="23"/>
    </row>
    <row r="11774" spans="17:19">
      <c r="Q11774" s="23"/>
      <c r="R11774" s="23"/>
      <c r="S11774" s="23"/>
    </row>
    <row r="11775" spans="17:19">
      <c r="Q11775" s="23"/>
      <c r="R11775" s="23"/>
      <c r="S11775" s="23"/>
    </row>
    <row r="11776" spans="17:19">
      <c r="Q11776" s="23"/>
      <c r="R11776" s="23"/>
      <c r="S11776" s="23"/>
    </row>
    <row r="11777" spans="17:19">
      <c r="Q11777" s="23"/>
      <c r="R11777" s="23"/>
      <c r="S11777" s="23"/>
    </row>
    <row r="11778" spans="17:19">
      <c r="Q11778" s="23"/>
      <c r="R11778" s="23"/>
      <c r="S11778" s="23"/>
    </row>
    <row r="11779" spans="17:19">
      <c r="Q11779" s="23"/>
      <c r="R11779" s="23"/>
      <c r="S11779" s="23"/>
    </row>
    <row r="11780" spans="17:19">
      <c r="Q11780" s="23"/>
      <c r="R11780" s="23"/>
      <c r="S11780" s="23"/>
    </row>
    <row r="11781" spans="17:19">
      <c r="Q11781" s="23"/>
      <c r="R11781" s="23"/>
      <c r="S11781" s="23"/>
    </row>
    <row r="11782" spans="17:19">
      <c r="Q11782" s="23"/>
      <c r="R11782" s="23"/>
      <c r="S11782" s="23"/>
    </row>
    <row r="11783" spans="17:19">
      <c r="Q11783" s="23"/>
      <c r="R11783" s="23"/>
      <c r="S11783" s="23"/>
    </row>
    <row r="11784" spans="17:19">
      <c r="Q11784" s="23"/>
      <c r="R11784" s="23"/>
      <c r="S11784" s="23"/>
    </row>
    <row r="11785" spans="17:19">
      <c r="Q11785" s="23"/>
      <c r="R11785" s="23"/>
      <c r="S11785" s="23"/>
    </row>
    <row r="11786" spans="17:19">
      <c r="Q11786" s="23"/>
      <c r="R11786" s="23"/>
      <c r="S11786" s="23"/>
    </row>
    <row r="11787" spans="17:19">
      <c r="Q11787" s="23"/>
      <c r="R11787" s="23"/>
      <c r="S11787" s="23"/>
    </row>
    <row r="11788" spans="17:19">
      <c r="Q11788" s="23"/>
      <c r="R11788" s="23"/>
      <c r="S11788" s="23"/>
    </row>
    <row r="11789" spans="17:19">
      <c r="Q11789" s="23"/>
      <c r="R11789" s="23"/>
      <c r="S11789" s="23"/>
    </row>
    <row r="11790" spans="17:19">
      <c r="Q11790" s="23"/>
      <c r="R11790" s="23"/>
      <c r="S11790" s="23"/>
    </row>
    <row r="11791" spans="17:19">
      <c r="Q11791" s="23"/>
      <c r="R11791" s="23"/>
      <c r="S11791" s="23"/>
    </row>
    <row r="11792" spans="17:19">
      <c r="Q11792" s="23"/>
      <c r="R11792" s="23"/>
      <c r="S11792" s="23"/>
    </row>
    <row r="11793" spans="17:19">
      <c r="Q11793" s="23"/>
      <c r="R11793" s="23"/>
      <c r="S11793" s="23"/>
    </row>
    <row r="11794" spans="17:19">
      <c r="Q11794" s="23"/>
      <c r="R11794" s="23"/>
      <c r="S11794" s="23"/>
    </row>
    <row r="11795" spans="17:19">
      <c r="Q11795" s="23"/>
      <c r="R11795" s="23"/>
      <c r="S11795" s="23"/>
    </row>
    <row r="11796" spans="17:19">
      <c r="Q11796" s="23"/>
      <c r="R11796" s="23"/>
      <c r="S11796" s="23"/>
    </row>
    <row r="11797" spans="17:19">
      <c r="Q11797" s="23"/>
      <c r="R11797" s="23"/>
      <c r="S11797" s="23"/>
    </row>
    <row r="11798" spans="17:19">
      <c r="Q11798" s="23"/>
      <c r="R11798" s="23"/>
      <c r="S11798" s="23"/>
    </row>
    <row r="11799" spans="17:19">
      <c r="Q11799" s="23"/>
      <c r="R11799" s="23"/>
      <c r="S11799" s="23"/>
    </row>
    <row r="11800" spans="17:19">
      <c r="Q11800" s="23"/>
      <c r="R11800" s="23"/>
      <c r="S11800" s="23"/>
    </row>
    <row r="11801" spans="17:19">
      <c r="Q11801" s="23"/>
      <c r="R11801" s="23"/>
      <c r="S11801" s="23"/>
    </row>
    <row r="11802" spans="17:19">
      <c r="Q11802" s="23"/>
      <c r="R11802" s="23"/>
      <c r="S11802" s="23"/>
    </row>
    <row r="11803" spans="17:19">
      <c r="Q11803" s="23"/>
      <c r="R11803" s="23"/>
      <c r="S11803" s="23"/>
    </row>
    <row r="11804" spans="17:19">
      <c r="Q11804" s="23"/>
      <c r="R11804" s="23"/>
      <c r="S11804" s="23"/>
    </row>
    <row r="11805" spans="17:19">
      <c r="Q11805" s="23"/>
      <c r="R11805" s="23"/>
      <c r="S11805" s="23"/>
    </row>
    <row r="11806" spans="17:19">
      <c r="Q11806" s="23"/>
      <c r="R11806" s="23"/>
      <c r="S11806" s="23"/>
    </row>
    <row r="11807" spans="17:19">
      <c r="Q11807" s="23"/>
      <c r="R11807" s="23"/>
      <c r="S11807" s="23"/>
    </row>
    <row r="11808" spans="17:19">
      <c r="Q11808" s="23"/>
      <c r="R11808" s="23"/>
      <c r="S11808" s="23"/>
    </row>
    <row r="11809" spans="17:19">
      <c r="Q11809" s="23"/>
      <c r="R11809" s="23"/>
      <c r="S11809" s="23"/>
    </row>
    <row r="11810" spans="17:19">
      <c r="Q11810" s="23"/>
      <c r="R11810" s="23"/>
      <c r="S11810" s="23"/>
    </row>
    <row r="11811" spans="17:19">
      <c r="Q11811" s="23"/>
      <c r="R11811" s="23"/>
      <c r="S11811" s="23"/>
    </row>
    <row r="11812" spans="17:19">
      <c r="Q11812" s="23"/>
      <c r="R11812" s="23"/>
      <c r="S11812" s="23"/>
    </row>
    <row r="11813" spans="17:19">
      <c r="Q11813" s="23"/>
      <c r="R11813" s="23"/>
      <c r="S11813" s="23"/>
    </row>
    <row r="11814" spans="17:19">
      <c r="Q11814" s="23"/>
      <c r="R11814" s="23"/>
      <c r="S11814" s="23"/>
    </row>
    <row r="11815" spans="17:19">
      <c r="Q11815" s="23"/>
      <c r="R11815" s="23"/>
      <c r="S11815" s="23"/>
    </row>
    <row r="11816" spans="17:19">
      <c r="Q11816" s="23"/>
      <c r="R11816" s="23"/>
      <c r="S11816" s="23"/>
    </row>
    <row r="11817" spans="17:19">
      <c r="Q11817" s="23"/>
      <c r="R11817" s="23"/>
      <c r="S11817" s="23"/>
    </row>
    <row r="11818" spans="17:19">
      <c r="Q11818" s="23"/>
      <c r="R11818" s="23"/>
      <c r="S11818" s="23"/>
    </row>
    <row r="11819" spans="17:19">
      <c r="Q11819" s="23"/>
      <c r="R11819" s="23"/>
      <c r="S11819" s="23"/>
    </row>
    <row r="11820" spans="17:19">
      <c r="Q11820" s="23"/>
      <c r="R11820" s="23"/>
      <c r="S11820" s="23"/>
    </row>
    <row r="11821" spans="17:19">
      <c r="Q11821" s="23"/>
      <c r="R11821" s="23"/>
      <c r="S11821" s="23"/>
    </row>
    <row r="11822" spans="17:19">
      <c r="Q11822" s="23"/>
      <c r="R11822" s="23"/>
      <c r="S11822" s="23"/>
    </row>
    <row r="11823" spans="17:19">
      <c r="Q11823" s="23"/>
      <c r="R11823" s="23"/>
      <c r="S11823" s="23"/>
    </row>
    <row r="11824" spans="17:19">
      <c r="Q11824" s="23"/>
      <c r="R11824" s="23"/>
      <c r="S11824" s="23"/>
    </row>
    <row r="11825" spans="17:19">
      <c r="Q11825" s="23"/>
      <c r="R11825" s="23"/>
      <c r="S11825" s="23"/>
    </row>
    <row r="11826" spans="17:19">
      <c r="Q11826" s="23"/>
      <c r="R11826" s="23"/>
      <c r="S11826" s="23"/>
    </row>
    <row r="11827" spans="17:19">
      <c r="Q11827" s="23"/>
      <c r="R11827" s="23"/>
      <c r="S11827" s="23"/>
    </row>
    <row r="11828" spans="17:19">
      <c r="Q11828" s="23"/>
      <c r="R11828" s="23"/>
      <c r="S11828" s="23"/>
    </row>
    <row r="11829" spans="17:19">
      <c r="Q11829" s="23"/>
      <c r="R11829" s="23"/>
      <c r="S11829" s="23"/>
    </row>
    <row r="11830" spans="17:19">
      <c r="Q11830" s="23"/>
      <c r="R11830" s="23"/>
      <c r="S11830" s="23"/>
    </row>
    <row r="11831" spans="17:19">
      <c r="Q11831" s="23"/>
      <c r="R11831" s="23"/>
      <c r="S11831" s="23"/>
    </row>
    <row r="11832" spans="17:19">
      <c r="Q11832" s="23"/>
      <c r="R11832" s="23"/>
      <c r="S11832" s="23"/>
    </row>
    <row r="11833" spans="17:19">
      <c r="Q11833" s="23"/>
      <c r="R11833" s="23"/>
      <c r="S11833" s="23"/>
    </row>
    <row r="11834" spans="17:19">
      <c r="Q11834" s="23"/>
      <c r="R11834" s="23"/>
      <c r="S11834" s="23"/>
    </row>
    <row r="11835" spans="17:19">
      <c r="Q11835" s="23"/>
      <c r="R11835" s="23"/>
      <c r="S11835" s="23"/>
    </row>
    <row r="11836" spans="17:19">
      <c r="Q11836" s="23"/>
      <c r="R11836" s="23"/>
      <c r="S11836" s="23"/>
    </row>
    <row r="11837" spans="17:19">
      <c r="Q11837" s="23"/>
      <c r="R11837" s="23"/>
      <c r="S11837" s="23"/>
    </row>
    <row r="11838" spans="17:19">
      <c r="Q11838" s="23"/>
      <c r="R11838" s="23"/>
      <c r="S11838" s="23"/>
    </row>
    <row r="11839" spans="17:19">
      <c r="Q11839" s="23"/>
      <c r="R11839" s="23"/>
      <c r="S11839" s="23"/>
    </row>
    <row r="11840" spans="17:19">
      <c r="Q11840" s="23"/>
      <c r="R11840" s="23"/>
      <c r="S11840" s="23"/>
    </row>
    <row r="11841" spans="17:19">
      <c r="Q11841" s="23"/>
      <c r="R11841" s="23"/>
      <c r="S11841" s="23"/>
    </row>
    <row r="11842" spans="17:19">
      <c r="Q11842" s="23"/>
      <c r="R11842" s="23"/>
      <c r="S11842" s="23"/>
    </row>
    <row r="11843" spans="17:19">
      <c r="Q11843" s="23"/>
      <c r="R11843" s="23"/>
      <c r="S11843" s="23"/>
    </row>
    <row r="11844" spans="17:19">
      <c r="Q11844" s="23"/>
      <c r="R11844" s="23"/>
      <c r="S11844" s="23"/>
    </row>
    <row r="11845" spans="17:19">
      <c r="Q11845" s="23"/>
      <c r="R11845" s="23"/>
      <c r="S11845" s="23"/>
    </row>
    <row r="11846" spans="17:19">
      <c r="Q11846" s="23"/>
      <c r="R11846" s="23"/>
      <c r="S11846" s="23"/>
    </row>
    <row r="11847" spans="17:19">
      <c r="Q11847" s="23"/>
      <c r="R11847" s="23"/>
      <c r="S11847" s="23"/>
    </row>
    <row r="11848" spans="17:19">
      <c r="Q11848" s="23"/>
      <c r="R11848" s="23"/>
      <c r="S11848" s="23"/>
    </row>
    <row r="11849" spans="17:19">
      <c r="Q11849" s="23"/>
      <c r="R11849" s="23"/>
      <c r="S11849" s="23"/>
    </row>
    <row r="11850" spans="17:19">
      <c r="Q11850" s="23"/>
      <c r="R11850" s="23"/>
      <c r="S11850" s="23"/>
    </row>
    <row r="11851" spans="17:19">
      <c r="Q11851" s="23"/>
      <c r="R11851" s="23"/>
      <c r="S11851" s="23"/>
    </row>
    <row r="11852" spans="17:19">
      <c r="Q11852" s="23"/>
      <c r="R11852" s="23"/>
      <c r="S11852" s="23"/>
    </row>
    <row r="11853" spans="17:19">
      <c r="Q11853" s="23"/>
      <c r="R11853" s="23"/>
      <c r="S11853" s="23"/>
    </row>
    <row r="11854" spans="17:19">
      <c r="Q11854" s="23"/>
      <c r="R11854" s="23"/>
      <c r="S11854" s="23"/>
    </row>
    <row r="11855" spans="17:19">
      <c r="Q11855" s="23"/>
      <c r="R11855" s="23"/>
      <c r="S11855" s="23"/>
    </row>
    <row r="11856" spans="17:19">
      <c r="Q11856" s="23"/>
      <c r="R11856" s="23"/>
      <c r="S11856" s="23"/>
    </row>
    <row r="11857" spans="17:19">
      <c r="Q11857" s="23"/>
      <c r="R11857" s="23"/>
      <c r="S11857" s="23"/>
    </row>
    <row r="11858" spans="17:19">
      <c r="Q11858" s="23"/>
      <c r="R11858" s="23"/>
      <c r="S11858" s="23"/>
    </row>
    <row r="11859" spans="17:19">
      <c r="Q11859" s="23"/>
      <c r="R11859" s="23"/>
      <c r="S11859" s="23"/>
    </row>
    <row r="11860" spans="17:19">
      <c r="Q11860" s="23"/>
      <c r="R11860" s="23"/>
      <c r="S11860" s="23"/>
    </row>
    <row r="11861" spans="17:19">
      <c r="Q11861" s="23"/>
      <c r="R11861" s="23"/>
      <c r="S11861" s="23"/>
    </row>
    <row r="11862" spans="17:19">
      <c r="Q11862" s="23"/>
      <c r="R11862" s="23"/>
      <c r="S11862" s="23"/>
    </row>
    <row r="11863" spans="17:19">
      <c r="Q11863" s="23"/>
      <c r="R11863" s="23"/>
      <c r="S11863" s="23"/>
    </row>
    <row r="11864" spans="17:19">
      <c r="Q11864" s="23"/>
      <c r="R11864" s="23"/>
      <c r="S11864" s="23"/>
    </row>
    <row r="11865" spans="17:19">
      <c r="Q11865" s="23"/>
      <c r="R11865" s="23"/>
      <c r="S11865" s="23"/>
    </row>
    <row r="11866" spans="17:19">
      <c r="Q11866" s="23"/>
      <c r="R11866" s="23"/>
      <c r="S11866" s="23"/>
    </row>
    <row r="11867" spans="17:19">
      <c r="Q11867" s="23"/>
      <c r="R11867" s="23"/>
      <c r="S11867" s="23"/>
    </row>
    <row r="11868" spans="17:19">
      <c r="Q11868" s="23"/>
      <c r="R11868" s="23"/>
      <c r="S11868" s="23"/>
    </row>
    <row r="11869" spans="17:19">
      <c r="Q11869" s="23"/>
      <c r="R11869" s="23"/>
      <c r="S11869" s="23"/>
    </row>
    <row r="11870" spans="17:19">
      <c r="Q11870" s="23"/>
      <c r="R11870" s="23"/>
      <c r="S11870" s="23"/>
    </row>
    <row r="11871" spans="17:19">
      <c r="Q11871" s="23"/>
      <c r="R11871" s="23"/>
      <c r="S11871" s="23"/>
    </row>
    <row r="11872" spans="17:19">
      <c r="Q11872" s="23"/>
      <c r="R11872" s="23"/>
      <c r="S11872" s="23"/>
    </row>
    <row r="11873" spans="17:19">
      <c r="Q11873" s="23"/>
      <c r="R11873" s="23"/>
      <c r="S11873" s="23"/>
    </row>
    <row r="11874" spans="17:19">
      <c r="Q11874" s="23"/>
      <c r="R11874" s="23"/>
      <c r="S11874" s="23"/>
    </row>
    <row r="11875" spans="17:19">
      <c r="Q11875" s="23"/>
      <c r="R11875" s="23"/>
      <c r="S11875" s="23"/>
    </row>
    <row r="11876" spans="17:19">
      <c r="Q11876" s="23"/>
      <c r="R11876" s="23"/>
      <c r="S11876" s="23"/>
    </row>
    <row r="11877" spans="17:19">
      <c r="Q11877" s="23"/>
      <c r="R11877" s="23"/>
      <c r="S11877" s="23"/>
    </row>
    <row r="11878" spans="17:19">
      <c r="Q11878" s="23"/>
      <c r="R11878" s="23"/>
      <c r="S11878" s="23"/>
    </row>
    <row r="11879" spans="17:19">
      <c r="Q11879" s="23"/>
      <c r="R11879" s="23"/>
      <c r="S11879" s="23"/>
    </row>
    <row r="11880" spans="17:19">
      <c r="Q11880" s="23"/>
      <c r="R11880" s="23"/>
      <c r="S11880" s="23"/>
    </row>
    <row r="11881" spans="17:19">
      <c r="Q11881" s="23"/>
      <c r="R11881" s="23"/>
      <c r="S11881" s="23"/>
    </row>
    <row r="11882" spans="17:19">
      <c r="Q11882" s="23"/>
      <c r="R11882" s="23"/>
      <c r="S11882" s="23"/>
    </row>
    <row r="11883" spans="17:19">
      <c r="Q11883" s="23"/>
      <c r="R11883" s="23"/>
      <c r="S11883" s="23"/>
    </row>
    <row r="11884" spans="17:19">
      <c r="Q11884" s="23"/>
      <c r="R11884" s="23"/>
      <c r="S11884" s="23"/>
    </row>
    <row r="11885" spans="17:19">
      <c r="Q11885" s="23"/>
      <c r="R11885" s="23"/>
      <c r="S11885" s="23"/>
    </row>
    <row r="11886" spans="17:19">
      <c r="Q11886" s="23"/>
      <c r="R11886" s="23"/>
      <c r="S11886" s="23"/>
    </row>
    <row r="11887" spans="17:19">
      <c r="Q11887" s="23"/>
      <c r="R11887" s="23"/>
      <c r="S11887" s="23"/>
    </row>
    <row r="11888" spans="17:19">
      <c r="Q11888" s="23"/>
      <c r="R11888" s="23"/>
      <c r="S11888" s="23"/>
    </row>
    <row r="11889" spans="17:19">
      <c r="Q11889" s="23"/>
      <c r="R11889" s="23"/>
      <c r="S11889" s="23"/>
    </row>
    <row r="11890" spans="17:19">
      <c r="Q11890" s="23"/>
      <c r="R11890" s="23"/>
      <c r="S11890" s="23"/>
    </row>
    <row r="11891" spans="17:19">
      <c r="Q11891" s="23"/>
      <c r="R11891" s="23"/>
      <c r="S11891" s="23"/>
    </row>
    <row r="11892" spans="17:19">
      <c r="Q11892" s="23"/>
      <c r="R11892" s="23"/>
      <c r="S11892" s="23"/>
    </row>
    <row r="11893" spans="17:19">
      <c r="Q11893" s="23"/>
      <c r="R11893" s="23"/>
      <c r="S11893" s="23"/>
    </row>
    <row r="11894" spans="17:19">
      <c r="Q11894" s="23"/>
      <c r="R11894" s="23"/>
      <c r="S11894" s="23"/>
    </row>
    <row r="11895" spans="17:19">
      <c r="Q11895" s="23"/>
      <c r="R11895" s="23"/>
      <c r="S11895" s="23"/>
    </row>
    <row r="11896" spans="17:19">
      <c r="Q11896" s="23"/>
      <c r="R11896" s="23"/>
      <c r="S11896" s="23"/>
    </row>
    <row r="11897" spans="17:19">
      <c r="Q11897" s="23"/>
      <c r="R11897" s="23"/>
      <c r="S11897" s="23"/>
    </row>
    <row r="11898" spans="17:19">
      <c r="Q11898" s="23"/>
      <c r="R11898" s="23"/>
      <c r="S11898" s="23"/>
    </row>
    <row r="11899" spans="17:19">
      <c r="Q11899" s="23"/>
      <c r="R11899" s="23"/>
      <c r="S11899" s="23"/>
    </row>
    <row r="11900" spans="17:19">
      <c r="Q11900" s="23"/>
      <c r="R11900" s="23"/>
      <c r="S11900" s="23"/>
    </row>
    <row r="11901" spans="17:19">
      <c r="Q11901" s="23"/>
      <c r="R11901" s="23"/>
      <c r="S11901" s="23"/>
    </row>
    <row r="11902" spans="17:19">
      <c r="Q11902" s="23"/>
      <c r="R11902" s="23"/>
      <c r="S11902" s="23"/>
    </row>
    <row r="11903" spans="17:19">
      <c r="Q11903" s="23"/>
      <c r="R11903" s="23"/>
      <c r="S11903" s="23"/>
    </row>
    <row r="11904" spans="17:19">
      <c r="Q11904" s="23"/>
      <c r="R11904" s="23"/>
      <c r="S11904" s="23"/>
    </row>
    <row r="11905" spans="17:19">
      <c r="Q11905" s="23"/>
      <c r="R11905" s="23"/>
      <c r="S11905" s="23"/>
    </row>
    <row r="11906" spans="17:19">
      <c r="Q11906" s="23"/>
      <c r="R11906" s="23"/>
      <c r="S11906" s="23"/>
    </row>
    <row r="11907" spans="17:19">
      <c r="Q11907" s="23"/>
      <c r="R11907" s="23"/>
      <c r="S11907" s="23"/>
    </row>
    <row r="11908" spans="17:19">
      <c r="Q11908" s="23"/>
      <c r="R11908" s="23"/>
      <c r="S11908" s="23"/>
    </row>
    <row r="11909" spans="17:19">
      <c r="Q11909" s="23"/>
      <c r="R11909" s="23"/>
      <c r="S11909" s="23"/>
    </row>
    <row r="11910" spans="17:19">
      <c r="Q11910" s="23"/>
      <c r="R11910" s="23"/>
      <c r="S11910" s="23"/>
    </row>
    <row r="11911" spans="17:19">
      <c r="Q11911" s="23"/>
      <c r="R11911" s="23"/>
      <c r="S11911" s="23"/>
    </row>
    <row r="11912" spans="17:19">
      <c r="Q11912" s="23"/>
      <c r="R11912" s="23"/>
      <c r="S11912" s="23"/>
    </row>
    <row r="11913" spans="17:19">
      <c r="Q11913" s="23"/>
      <c r="R11913" s="23"/>
      <c r="S11913" s="23"/>
    </row>
    <row r="11914" spans="17:19">
      <c r="Q11914" s="23"/>
      <c r="R11914" s="23"/>
      <c r="S11914" s="23"/>
    </row>
    <row r="11915" spans="17:19">
      <c r="Q11915" s="23"/>
      <c r="R11915" s="23"/>
      <c r="S11915" s="23"/>
    </row>
    <row r="11916" spans="17:19">
      <c r="Q11916" s="23"/>
      <c r="R11916" s="23"/>
      <c r="S11916" s="23"/>
    </row>
    <row r="11917" spans="17:19">
      <c r="Q11917" s="23"/>
      <c r="R11917" s="23"/>
      <c r="S11917" s="23"/>
    </row>
    <row r="11918" spans="17:19">
      <c r="Q11918" s="23"/>
      <c r="R11918" s="23"/>
      <c r="S11918" s="23"/>
    </row>
    <row r="11919" spans="17:19">
      <c r="Q11919" s="23"/>
      <c r="R11919" s="23"/>
      <c r="S11919" s="23"/>
    </row>
    <row r="11920" spans="17:19">
      <c r="Q11920" s="23"/>
      <c r="R11920" s="23"/>
      <c r="S11920" s="23"/>
    </row>
    <row r="11921" spans="17:19">
      <c r="Q11921" s="23"/>
      <c r="R11921" s="23"/>
      <c r="S11921" s="23"/>
    </row>
    <row r="11922" spans="17:19">
      <c r="Q11922" s="23"/>
      <c r="R11922" s="23"/>
      <c r="S11922" s="23"/>
    </row>
    <row r="11923" spans="17:19">
      <c r="Q11923" s="23"/>
      <c r="R11923" s="23"/>
      <c r="S11923" s="23"/>
    </row>
    <row r="11924" spans="17:19">
      <c r="Q11924" s="23"/>
      <c r="R11924" s="23"/>
      <c r="S11924" s="23"/>
    </row>
    <row r="11925" spans="17:19">
      <c r="Q11925" s="23"/>
      <c r="R11925" s="23"/>
      <c r="S11925" s="23"/>
    </row>
    <row r="11926" spans="17:19">
      <c r="Q11926" s="23"/>
      <c r="R11926" s="23"/>
      <c r="S11926" s="23"/>
    </row>
    <row r="11927" spans="17:19">
      <c r="Q11927" s="23"/>
      <c r="R11927" s="23"/>
      <c r="S11927" s="23"/>
    </row>
    <row r="11928" spans="17:19">
      <c r="Q11928" s="23"/>
      <c r="R11928" s="23"/>
      <c r="S11928" s="23"/>
    </row>
    <row r="11929" spans="17:19">
      <c r="Q11929" s="23"/>
      <c r="R11929" s="23"/>
      <c r="S11929" s="23"/>
    </row>
    <row r="11930" spans="17:19">
      <c r="Q11930" s="23"/>
      <c r="R11930" s="23"/>
      <c r="S11930" s="23"/>
    </row>
    <row r="11931" spans="17:19">
      <c r="Q11931" s="23"/>
      <c r="R11931" s="23"/>
      <c r="S11931" s="23"/>
    </row>
    <row r="11932" spans="17:19">
      <c r="Q11932" s="23"/>
      <c r="R11932" s="23"/>
      <c r="S11932" s="23"/>
    </row>
    <row r="11933" spans="17:19">
      <c r="Q11933" s="23"/>
      <c r="R11933" s="23"/>
      <c r="S11933" s="23"/>
    </row>
    <row r="11934" spans="17:19">
      <c r="Q11934" s="23"/>
      <c r="R11934" s="23"/>
      <c r="S11934" s="23"/>
    </row>
    <row r="11935" spans="17:19">
      <c r="Q11935" s="23"/>
      <c r="R11935" s="23"/>
      <c r="S11935" s="23"/>
    </row>
    <row r="11936" spans="17:19">
      <c r="Q11936" s="23"/>
      <c r="R11936" s="23"/>
      <c r="S11936" s="23"/>
    </row>
    <row r="11937" spans="17:19">
      <c r="Q11937" s="23"/>
      <c r="R11937" s="23"/>
      <c r="S11937" s="23"/>
    </row>
    <row r="11938" spans="17:19">
      <c r="Q11938" s="23"/>
      <c r="R11938" s="23"/>
      <c r="S11938" s="23"/>
    </row>
    <row r="11939" spans="17:19">
      <c r="Q11939" s="23"/>
      <c r="R11939" s="23"/>
      <c r="S11939" s="23"/>
    </row>
    <row r="11940" spans="17:19">
      <c r="Q11940" s="23"/>
      <c r="R11940" s="23"/>
      <c r="S11940" s="23"/>
    </row>
    <row r="11941" spans="17:19">
      <c r="Q11941" s="23"/>
      <c r="R11941" s="23"/>
      <c r="S11941" s="23"/>
    </row>
    <row r="11942" spans="17:19">
      <c r="Q11942" s="23"/>
      <c r="R11942" s="23"/>
      <c r="S11942" s="23"/>
    </row>
    <row r="11943" spans="17:19">
      <c r="Q11943" s="23"/>
      <c r="R11943" s="23"/>
      <c r="S11943" s="23"/>
    </row>
    <row r="11944" spans="17:19">
      <c r="Q11944" s="23"/>
      <c r="R11944" s="23"/>
      <c r="S11944" s="23"/>
    </row>
    <row r="11945" spans="17:19">
      <c r="Q11945" s="23"/>
      <c r="R11945" s="23"/>
      <c r="S11945" s="23"/>
    </row>
    <row r="11946" spans="17:19">
      <c r="Q11946" s="23"/>
      <c r="R11946" s="23"/>
      <c r="S11946" s="23"/>
    </row>
    <row r="11947" spans="17:19">
      <c r="Q11947" s="23"/>
      <c r="R11947" s="23"/>
      <c r="S11947" s="23"/>
    </row>
    <row r="11948" spans="17:19">
      <c r="Q11948" s="23"/>
      <c r="R11948" s="23"/>
      <c r="S11948" s="23"/>
    </row>
    <row r="11949" spans="17:19">
      <c r="Q11949" s="23"/>
      <c r="R11949" s="23"/>
      <c r="S11949" s="23"/>
    </row>
    <row r="11950" spans="17:19">
      <c r="Q11950" s="23"/>
      <c r="R11950" s="23"/>
      <c r="S11950" s="23"/>
    </row>
    <row r="11951" spans="17:19">
      <c r="Q11951" s="23"/>
      <c r="R11951" s="23"/>
      <c r="S11951" s="23"/>
    </row>
    <row r="11952" spans="17:19">
      <c r="Q11952" s="23"/>
      <c r="R11952" s="23"/>
      <c r="S11952" s="23"/>
    </row>
    <row r="11953" spans="17:19">
      <c r="Q11953" s="23"/>
      <c r="R11953" s="23"/>
      <c r="S11953" s="23"/>
    </row>
    <row r="11954" spans="17:19">
      <c r="Q11954" s="23"/>
      <c r="R11954" s="23"/>
      <c r="S11954" s="23"/>
    </row>
    <row r="11955" spans="17:19">
      <c r="Q11955" s="23"/>
      <c r="R11955" s="23"/>
      <c r="S11955" s="23"/>
    </row>
    <row r="11956" spans="17:19">
      <c r="Q11956" s="23"/>
      <c r="R11956" s="23"/>
      <c r="S11956" s="23"/>
    </row>
    <row r="11957" spans="17:19">
      <c r="Q11957" s="23"/>
      <c r="R11957" s="23"/>
      <c r="S11957" s="23"/>
    </row>
    <row r="11958" spans="17:19">
      <c r="Q11958" s="23"/>
      <c r="R11958" s="23"/>
      <c r="S11958" s="23"/>
    </row>
    <row r="11959" spans="17:19">
      <c r="Q11959" s="23"/>
      <c r="R11959" s="23"/>
      <c r="S11959" s="23"/>
    </row>
    <row r="11960" spans="17:19">
      <c r="Q11960" s="23"/>
      <c r="R11960" s="23"/>
      <c r="S11960" s="23"/>
    </row>
    <row r="11961" spans="17:19">
      <c r="Q11961" s="23"/>
      <c r="R11961" s="23"/>
      <c r="S11961" s="23"/>
    </row>
    <row r="11962" spans="17:19">
      <c r="Q11962" s="23"/>
      <c r="R11962" s="23"/>
      <c r="S11962" s="23"/>
    </row>
    <row r="11963" spans="17:19">
      <c r="Q11963" s="23"/>
      <c r="R11963" s="23"/>
      <c r="S11963" s="23"/>
    </row>
    <row r="11964" spans="17:19">
      <c r="Q11964" s="23"/>
      <c r="R11964" s="23"/>
      <c r="S11964" s="23"/>
    </row>
    <row r="11965" spans="17:19">
      <c r="Q11965" s="23"/>
      <c r="R11965" s="23"/>
      <c r="S11965" s="23"/>
    </row>
    <row r="11966" spans="17:19">
      <c r="Q11966" s="23"/>
      <c r="R11966" s="23"/>
      <c r="S11966" s="23"/>
    </row>
    <row r="11967" spans="17:19">
      <c r="Q11967" s="23"/>
      <c r="R11967" s="23"/>
      <c r="S11967" s="23"/>
    </row>
    <row r="11968" spans="17:19">
      <c r="Q11968" s="23"/>
      <c r="R11968" s="23"/>
      <c r="S11968" s="23"/>
    </row>
    <row r="11969" spans="17:19">
      <c r="Q11969" s="23"/>
      <c r="R11969" s="23"/>
      <c r="S11969" s="23"/>
    </row>
    <row r="11970" spans="17:19">
      <c r="Q11970" s="23"/>
      <c r="R11970" s="23"/>
      <c r="S11970" s="23"/>
    </row>
    <row r="11971" spans="17:19">
      <c r="Q11971" s="23"/>
      <c r="R11971" s="23"/>
      <c r="S11971" s="23"/>
    </row>
    <row r="11972" spans="17:19">
      <c r="Q11972" s="23"/>
      <c r="R11972" s="23"/>
      <c r="S11972" s="23"/>
    </row>
    <row r="11973" spans="17:19">
      <c r="Q11973" s="23"/>
      <c r="R11973" s="23"/>
      <c r="S11973" s="23"/>
    </row>
    <row r="11974" spans="17:19">
      <c r="Q11974" s="23"/>
      <c r="R11974" s="23"/>
      <c r="S11974" s="23"/>
    </row>
    <row r="11975" spans="17:19">
      <c r="Q11975" s="23"/>
      <c r="R11975" s="23"/>
      <c r="S11975" s="23"/>
    </row>
    <row r="11976" spans="17:19">
      <c r="Q11976" s="23"/>
      <c r="R11976" s="23"/>
      <c r="S11976" s="23"/>
    </row>
    <row r="11977" spans="17:19">
      <c r="Q11977" s="23"/>
      <c r="R11977" s="23"/>
      <c r="S11977" s="23"/>
    </row>
    <row r="11978" spans="17:19">
      <c r="Q11978" s="23"/>
      <c r="R11978" s="23"/>
      <c r="S11978" s="23"/>
    </row>
    <row r="11979" spans="17:19">
      <c r="Q11979" s="23"/>
      <c r="R11979" s="23"/>
      <c r="S11979" s="23"/>
    </row>
    <row r="11980" spans="17:19">
      <c r="Q11980" s="23"/>
      <c r="R11980" s="23"/>
      <c r="S11980" s="23"/>
    </row>
    <row r="11981" spans="17:19">
      <c r="Q11981" s="23"/>
      <c r="R11981" s="23"/>
      <c r="S11981" s="23"/>
    </row>
    <row r="11982" spans="17:19">
      <c r="Q11982" s="23"/>
      <c r="R11982" s="23"/>
      <c r="S11982" s="23"/>
    </row>
    <row r="11983" spans="17:19">
      <c r="Q11983" s="23"/>
      <c r="R11983" s="23"/>
      <c r="S11983" s="23"/>
    </row>
    <row r="11984" spans="17:19">
      <c r="Q11984" s="23"/>
      <c r="R11984" s="23"/>
      <c r="S11984" s="23"/>
    </row>
    <row r="11985" spans="17:19">
      <c r="Q11985" s="23"/>
      <c r="R11985" s="23"/>
      <c r="S11985" s="23"/>
    </row>
    <row r="11986" spans="17:19">
      <c r="Q11986" s="23"/>
      <c r="R11986" s="23"/>
      <c r="S11986" s="23"/>
    </row>
    <row r="11987" spans="17:19">
      <c r="Q11987" s="23"/>
      <c r="R11987" s="23"/>
      <c r="S11987" s="23"/>
    </row>
    <row r="11988" spans="17:19">
      <c r="Q11988" s="23"/>
      <c r="R11988" s="23"/>
      <c r="S11988" s="23"/>
    </row>
    <row r="11989" spans="17:19">
      <c r="Q11989" s="23"/>
      <c r="R11989" s="23"/>
      <c r="S11989" s="23"/>
    </row>
    <row r="11990" spans="17:19">
      <c r="Q11990" s="23"/>
      <c r="R11990" s="23"/>
      <c r="S11990" s="23"/>
    </row>
    <row r="11991" spans="17:19">
      <c r="Q11991" s="23"/>
      <c r="R11991" s="23"/>
      <c r="S11991" s="23"/>
    </row>
    <row r="11992" spans="17:19">
      <c r="Q11992" s="23"/>
      <c r="R11992" s="23"/>
      <c r="S11992" s="23"/>
    </row>
    <row r="11993" spans="17:19">
      <c r="Q11993" s="23"/>
      <c r="R11993" s="23"/>
      <c r="S11993" s="23"/>
    </row>
    <row r="11994" spans="17:19">
      <c r="Q11994" s="23"/>
      <c r="R11994" s="23"/>
      <c r="S11994" s="23"/>
    </row>
    <row r="11995" spans="17:19">
      <c r="Q11995" s="23"/>
      <c r="R11995" s="23"/>
      <c r="S11995" s="23"/>
    </row>
    <row r="11996" spans="17:19">
      <c r="Q11996" s="23"/>
      <c r="R11996" s="23"/>
      <c r="S11996" s="23"/>
    </row>
    <row r="11997" spans="17:19">
      <c r="Q11997" s="23"/>
      <c r="R11997" s="23"/>
      <c r="S11997" s="23"/>
    </row>
    <row r="11998" spans="17:19">
      <c r="Q11998" s="23"/>
      <c r="R11998" s="23"/>
      <c r="S11998" s="23"/>
    </row>
    <row r="11999" spans="17:19">
      <c r="Q11999" s="23"/>
      <c r="R11999" s="23"/>
      <c r="S11999" s="23"/>
    </row>
    <row r="12000" spans="17:19">
      <c r="Q12000" s="23"/>
      <c r="R12000" s="23"/>
      <c r="S12000" s="23"/>
    </row>
    <row r="12001" spans="17:19">
      <c r="Q12001" s="23"/>
      <c r="R12001" s="23"/>
      <c r="S12001" s="23"/>
    </row>
    <row r="12002" spans="17:19">
      <c r="Q12002" s="23"/>
      <c r="R12002" s="23"/>
      <c r="S12002" s="23"/>
    </row>
    <row r="12003" spans="17:19">
      <c r="Q12003" s="23"/>
      <c r="R12003" s="23"/>
      <c r="S12003" s="23"/>
    </row>
    <row r="12004" spans="17:19">
      <c r="Q12004" s="23"/>
      <c r="R12004" s="23"/>
      <c r="S12004" s="23"/>
    </row>
    <row r="12005" spans="17:19">
      <c r="Q12005" s="23"/>
      <c r="R12005" s="23"/>
      <c r="S12005" s="23"/>
    </row>
    <row r="12006" spans="17:19">
      <c r="Q12006" s="23"/>
      <c r="R12006" s="23"/>
      <c r="S12006" s="23"/>
    </row>
    <row r="12007" spans="17:19">
      <c r="Q12007" s="23"/>
      <c r="R12007" s="23"/>
      <c r="S12007" s="23"/>
    </row>
    <row r="12008" spans="17:19">
      <c r="Q12008" s="23"/>
      <c r="R12008" s="23"/>
      <c r="S12008" s="23"/>
    </row>
    <row r="12009" spans="17:19">
      <c r="Q12009" s="23"/>
      <c r="R12009" s="23"/>
      <c r="S12009" s="23"/>
    </row>
    <row r="12010" spans="17:19">
      <c r="Q12010" s="23"/>
      <c r="R12010" s="23"/>
      <c r="S12010" s="23"/>
    </row>
    <row r="12011" spans="17:19">
      <c r="Q12011" s="23"/>
      <c r="R12011" s="23"/>
      <c r="S12011" s="23"/>
    </row>
    <row r="12012" spans="17:19">
      <c r="Q12012" s="23"/>
      <c r="R12012" s="23"/>
      <c r="S12012" s="23"/>
    </row>
    <row r="12013" spans="17:19">
      <c r="Q12013" s="23"/>
      <c r="R12013" s="23"/>
      <c r="S12013" s="23"/>
    </row>
    <row r="12014" spans="17:19">
      <c r="Q12014" s="23"/>
      <c r="R12014" s="23"/>
      <c r="S12014" s="23"/>
    </row>
    <row r="12015" spans="17:19">
      <c r="Q12015" s="23"/>
      <c r="R12015" s="23"/>
      <c r="S12015" s="23"/>
    </row>
    <row r="12016" spans="17:19">
      <c r="Q12016" s="23"/>
      <c r="R12016" s="23"/>
      <c r="S12016" s="23"/>
    </row>
    <row r="12017" spans="17:19">
      <c r="Q12017" s="23"/>
      <c r="R12017" s="23"/>
      <c r="S12017" s="23"/>
    </row>
    <row r="12018" spans="17:19">
      <c r="Q12018" s="23"/>
      <c r="R12018" s="23"/>
      <c r="S12018" s="23"/>
    </row>
    <row r="12019" spans="17:19">
      <c r="Q12019" s="23"/>
      <c r="R12019" s="23"/>
      <c r="S12019" s="23"/>
    </row>
    <row r="12020" spans="17:19">
      <c r="Q12020" s="23"/>
      <c r="R12020" s="23"/>
      <c r="S12020" s="23"/>
    </row>
    <row r="12021" spans="17:19">
      <c r="Q12021" s="23"/>
      <c r="R12021" s="23"/>
      <c r="S12021" s="23"/>
    </row>
    <row r="12022" spans="17:19">
      <c r="Q12022" s="23"/>
      <c r="R12022" s="23"/>
      <c r="S12022" s="23"/>
    </row>
    <row r="12023" spans="17:19">
      <c r="Q12023" s="23"/>
      <c r="R12023" s="23"/>
      <c r="S12023" s="23"/>
    </row>
    <row r="12024" spans="17:19">
      <c r="Q12024" s="23"/>
      <c r="R12024" s="23"/>
      <c r="S12024" s="23"/>
    </row>
    <row r="12025" spans="17:19">
      <c r="Q12025" s="23"/>
      <c r="R12025" s="23"/>
      <c r="S12025" s="23"/>
    </row>
    <row r="12026" spans="17:19">
      <c r="Q12026" s="23"/>
      <c r="R12026" s="23"/>
      <c r="S12026" s="23"/>
    </row>
    <row r="12027" spans="17:19">
      <c r="Q12027" s="23"/>
      <c r="R12027" s="23"/>
      <c r="S12027" s="23"/>
    </row>
    <row r="12028" spans="17:19">
      <c r="Q12028" s="23"/>
      <c r="R12028" s="23"/>
      <c r="S12028" s="23"/>
    </row>
    <row r="12029" spans="17:19">
      <c r="Q12029" s="23"/>
      <c r="R12029" s="23"/>
      <c r="S12029" s="23"/>
    </row>
    <row r="12030" spans="17:19">
      <c r="Q12030" s="23"/>
      <c r="R12030" s="23"/>
      <c r="S12030" s="23"/>
    </row>
    <row r="12031" spans="17:19">
      <c r="Q12031" s="23"/>
      <c r="R12031" s="23"/>
      <c r="S12031" s="23"/>
    </row>
    <row r="12032" spans="17:19">
      <c r="Q12032" s="23"/>
      <c r="R12032" s="23"/>
      <c r="S12032" s="23"/>
    </row>
    <row r="12033" spans="17:19">
      <c r="Q12033" s="23"/>
      <c r="R12033" s="23"/>
      <c r="S12033" s="23"/>
    </row>
    <row r="12034" spans="17:19">
      <c r="Q12034" s="23"/>
      <c r="R12034" s="23"/>
      <c r="S12034" s="23"/>
    </row>
    <row r="12035" spans="17:19">
      <c r="Q12035" s="23"/>
      <c r="R12035" s="23"/>
      <c r="S12035" s="23"/>
    </row>
    <row r="12036" spans="17:19">
      <c r="Q12036" s="23"/>
      <c r="R12036" s="23"/>
      <c r="S12036" s="23"/>
    </row>
    <row r="12037" spans="17:19">
      <c r="Q12037" s="23"/>
      <c r="R12037" s="23"/>
      <c r="S12037" s="23"/>
    </row>
    <row r="12038" spans="17:19">
      <c r="Q12038" s="23"/>
      <c r="R12038" s="23"/>
      <c r="S12038" s="23"/>
    </row>
    <row r="12039" spans="17:19">
      <c r="Q12039" s="23"/>
      <c r="R12039" s="23"/>
      <c r="S12039" s="23"/>
    </row>
    <row r="12040" spans="17:19">
      <c r="Q12040" s="23"/>
      <c r="R12040" s="23"/>
      <c r="S12040" s="23"/>
    </row>
    <row r="12041" spans="17:19">
      <c r="Q12041" s="23"/>
      <c r="R12041" s="23"/>
      <c r="S12041" s="23"/>
    </row>
    <row r="12042" spans="17:19">
      <c r="Q12042" s="23"/>
      <c r="R12042" s="23"/>
      <c r="S12042" s="23"/>
    </row>
    <row r="12043" spans="17:19">
      <c r="Q12043" s="23"/>
      <c r="R12043" s="23"/>
      <c r="S12043" s="23"/>
    </row>
    <row r="12044" spans="17:19">
      <c r="Q12044" s="23"/>
      <c r="R12044" s="23"/>
      <c r="S12044" s="23"/>
    </row>
    <row r="12045" spans="17:19">
      <c r="Q12045" s="23"/>
      <c r="R12045" s="23"/>
      <c r="S12045" s="23"/>
    </row>
    <row r="12046" spans="17:19">
      <c r="Q12046" s="23"/>
      <c r="R12046" s="23"/>
      <c r="S12046" s="23"/>
    </row>
    <row r="12047" spans="17:19">
      <c r="Q12047" s="23"/>
      <c r="R12047" s="23"/>
      <c r="S12047" s="23"/>
    </row>
    <row r="12048" spans="17:19">
      <c r="Q12048" s="23"/>
      <c r="R12048" s="23"/>
      <c r="S12048" s="23"/>
    </row>
    <row r="12049" spans="17:19">
      <c r="Q12049" s="23"/>
      <c r="R12049" s="23"/>
      <c r="S12049" s="23"/>
    </row>
    <row r="12050" spans="17:19">
      <c r="Q12050" s="23"/>
      <c r="R12050" s="23"/>
      <c r="S12050" s="23"/>
    </row>
    <row r="12051" spans="17:19">
      <c r="Q12051" s="23"/>
      <c r="R12051" s="23"/>
      <c r="S12051" s="23"/>
    </row>
    <row r="12052" spans="17:19">
      <c r="Q12052" s="23"/>
      <c r="R12052" s="23"/>
      <c r="S12052" s="23"/>
    </row>
    <row r="12053" spans="17:19">
      <c r="Q12053" s="23"/>
      <c r="R12053" s="23"/>
      <c r="S12053" s="23"/>
    </row>
    <row r="12054" spans="17:19">
      <c r="Q12054" s="23"/>
      <c r="R12054" s="23"/>
      <c r="S12054" s="23"/>
    </row>
    <row r="12055" spans="17:19">
      <c r="Q12055" s="23"/>
      <c r="R12055" s="23"/>
      <c r="S12055" s="23"/>
    </row>
    <row r="12056" spans="17:19">
      <c r="Q12056" s="23"/>
      <c r="R12056" s="23"/>
      <c r="S12056" s="23"/>
    </row>
    <row r="12057" spans="17:19">
      <c r="Q12057" s="23"/>
      <c r="R12057" s="23"/>
      <c r="S12057" s="23"/>
    </row>
    <row r="12058" spans="17:19">
      <c r="Q12058" s="23"/>
      <c r="R12058" s="23"/>
      <c r="S12058" s="23"/>
    </row>
    <row r="12059" spans="17:19">
      <c r="Q12059" s="23"/>
      <c r="R12059" s="23"/>
      <c r="S12059" s="23"/>
    </row>
    <row r="12060" spans="17:19">
      <c r="Q12060" s="23"/>
      <c r="R12060" s="23"/>
      <c r="S12060" s="23"/>
    </row>
    <row r="12061" spans="17:19">
      <c r="Q12061" s="23"/>
      <c r="R12061" s="23"/>
      <c r="S12061" s="23"/>
    </row>
    <row r="12062" spans="17:19">
      <c r="Q12062" s="23"/>
      <c r="R12062" s="23"/>
      <c r="S12062" s="23"/>
    </row>
    <row r="12063" spans="17:19">
      <c r="Q12063" s="23"/>
      <c r="R12063" s="23"/>
      <c r="S12063" s="23"/>
    </row>
    <row r="12064" spans="17:19">
      <c r="Q12064" s="23"/>
      <c r="R12064" s="23"/>
      <c r="S12064" s="23"/>
    </row>
    <row r="12065" spans="17:19">
      <c r="Q12065" s="23"/>
      <c r="R12065" s="23"/>
      <c r="S12065" s="23"/>
    </row>
    <row r="12066" spans="17:19">
      <c r="Q12066" s="23"/>
      <c r="R12066" s="23"/>
      <c r="S12066" s="23"/>
    </row>
    <row r="12067" spans="17:19">
      <c r="Q12067" s="23"/>
      <c r="R12067" s="23"/>
      <c r="S12067" s="23"/>
    </row>
    <row r="12068" spans="17:19">
      <c r="Q12068" s="23"/>
      <c r="R12068" s="23"/>
      <c r="S12068" s="23"/>
    </row>
    <row r="12069" spans="17:19">
      <c r="Q12069" s="23"/>
      <c r="R12069" s="23"/>
      <c r="S12069" s="23"/>
    </row>
    <row r="12070" spans="17:19">
      <c r="Q12070" s="23"/>
      <c r="R12070" s="23"/>
      <c r="S12070" s="23"/>
    </row>
    <row r="12071" spans="17:19">
      <c r="Q12071" s="23"/>
      <c r="R12071" s="23"/>
      <c r="S12071" s="23"/>
    </row>
    <row r="12072" spans="17:19">
      <c r="Q12072" s="23"/>
      <c r="R12072" s="23"/>
      <c r="S12072" s="23"/>
    </row>
    <row r="12073" spans="17:19">
      <c r="Q12073" s="23"/>
      <c r="R12073" s="23"/>
      <c r="S12073" s="23"/>
    </row>
    <row r="12074" spans="17:19">
      <c r="Q12074" s="23"/>
      <c r="R12074" s="23"/>
      <c r="S12074" s="23"/>
    </row>
    <row r="12075" spans="17:19">
      <c r="Q12075" s="23"/>
      <c r="R12075" s="23"/>
      <c r="S12075" s="23"/>
    </row>
    <row r="12076" spans="17:19">
      <c r="Q12076" s="23"/>
      <c r="R12076" s="23"/>
      <c r="S12076" s="23"/>
    </row>
    <row r="12077" spans="17:19">
      <c r="Q12077" s="23"/>
      <c r="R12077" s="23"/>
      <c r="S12077" s="23"/>
    </row>
    <row r="12078" spans="17:19">
      <c r="Q12078" s="23"/>
      <c r="R12078" s="23"/>
      <c r="S12078" s="23"/>
    </row>
    <row r="12079" spans="17:19">
      <c r="Q12079" s="23"/>
      <c r="R12079" s="23"/>
      <c r="S12079" s="23"/>
    </row>
    <row r="12080" spans="17:19">
      <c r="Q12080" s="23"/>
      <c r="R12080" s="23"/>
      <c r="S12080" s="23"/>
    </row>
    <row r="12081" spans="17:19">
      <c r="Q12081" s="23"/>
      <c r="R12081" s="23"/>
      <c r="S12081" s="23"/>
    </row>
    <row r="12082" spans="17:19">
      <c r="Q12082" s="23"/>
      <c r="R12082" s="23"/>
      <c r="S12082" s="23"/>
    </row>
    <row r="12083" spans="17:19">
      <c r="Q12083" s="23"/>
      <c r="R12083" s="23"/>
      <c r="S12083" s="23"/>
    </row>
    <row r="12084" spans="17:19">
      <c r="Q12084" s="23"/>
      <c r="R12084" s="23"/>
      <c r="S12084" s="23"/>
    </row>
    <row r="12085" spans="17:19">
      <c r="Q12085" s="23"/>
      <c r="R12085" s="23"/>
      <c r="S12085" s="23"/>
    </row>
    <row r="12086" spans="17:19">
      <c r="Q12086" s="23"/>
      <c r="R12086" s="23"/>
      <c r="S12086" s="23"/>
    </row>
    <row r="12087" spans="17:19">
      <c r="Q12087" s="23"/>
      <c r="R12087" s="23"/>
      <c r="S12087" s="23"/>
    </row>
    <row r="12088" spans="17:19">
      <c r="Q12088" s="23"/>
      <c r="R12088" s="23"/>
      <c r="S12088" s="23"/>
    </row>
    <row r="12089" spans="17:19">
      <c r="Q12089" s="23"/>
      <c r="R12089" s="23"/>
      <c r="S12089" s="23"/>
    </row>
    <row r="12090" spans="17:19">
      <c r="Q12090" s="23"/>
      <c r="R12090" s="23"/>
      <c r="S12090" s="23"/>
    </row>
    <row r="12091" spans="17:19">
      <c r="Q12091" s="23"/>
      <c r="R12091" s="23"/>
      <c r="S12091" s="23"/>
    </row>
    <row r="12092" spans="17:19">
      <c r="Q12092" s="23"/>
      <c r="R12092" s="23"/>
      <c r="S12092" s="23"/>
    </row>
    <row r="12093" spans="17:19">
      <c r="Q12093" s="23"/>
      <c r="R12093" s="23"/>
      <c r="S12093" s="23"/>
    </row>
    <row r="12094" spans="17:19">
      <c r="Q12094" s="23"/>
      <c r="R12094" s="23"/>
      <c r="S12094" s="23"/>
    </row>
    <row r="12095" spans="17:19">
      <c r="Q12095" s="23"/>
      <c r="R12095" s="23"/>
      <c r="S12095" s="23"/>
    </row>
    <row r="12096" spans="17:19">
      <c r="Q12096" s="23"/>
      <c r="R12096" s="23"/>
      <c r="S12096" s="23"/>
    </row>
    <row r="12097" spans="17:19">
      <c r="Q12097" s="23"/>
      <c r="R12097" s="23"/>
      <c r="S12097" s="23"/>
    </row>
    <row r="12098" spans="17:19">
      <c r="Q12098" s="23"/>
      <c r="R12098" s="23"/>
      <c r="S12098" s="23"/>
    </row>
    <row r="12099" spans="17:19">
      <c r="Q12099" s="23"/>
      <c r="R12099" s="23"/>
      <c r="S12099" s="23"/>
    </row>
    <row r="12100" spans="17:19">
      <c r="Q12100" s="23"/>
      <c r="R12100" s="23"/>
      <c r="S12100" s="23"/>
    </row>
    <row r="12101" spans="17:19">
      <c r="Q12101" s="23"/>
      <c r="R12101" s="23"/>
      <c r="S12101" s="23"/>
    </row>
    <row r="12102" spans="17:19">
      <c r="Q12102" s="23"/>
      <c r="R12102" s="23"/>
      <c r="S12102" s="23"/>
    </row>
    <row r="12103" spans="17:19">
      <c r="Q12103" s="23"/>
      <c r="R12103" s="23"/>
      <c r="S12103" s="23"/>
    </row>
    <row r="12104" spans="17:19">
      <c r="Q12104" s="23"/>
      <c r="R12104" s="23"/>
      <c r="S12104" s="23"/>
    </row>
    <row r="12105" spans="17:19">
      <c r="Q12105" s="23"/>
      <c r="R12105" s="23"/>
      <c r="S12105" s="23"/>
    </row>
    <row r="12106" spans="17:19">
      <c r="Q12106" s="23"/>
      <c r="R12106" s="23"/>
      <c r="S12106" s="23"/>
    </row>
    <row r="12107" spans="17:19">
      <c r="Q12107" s="23"/>
      <c r="R12107" s="23"/>
      <c r="S12107" s="23"/>
    </row>
    <row r="12108" spans="17:19">
      <c r="Q12108" s="23"/>
      <c r="R12108" s="23"/>
      <c r="S12108" s="23"/>
    </row>
    <row r="12109" spans="17:19">
      <c r="Q12109" s="23"/>
      <c r="R12109" s="23"/>
      <c r="S12109" s="23"/>
    </row>
    <row r="12110" spans="17:19">
      <c r="Q12110" s="23"/>
      <c r="R12110" s="23"/>
      <c r="S12110" s="23"/>
    </row>
    <row r="12111" spans="17:19">
      <c r="Q12111" s="23"/>
      <c r="R12111" s="23"/>
      <c r="S12111" s="23"/>
    </row>
    <row r="12112" spans="17:19">
      <c r="Q12112" s="23"/>
      <c r="R12112" s="23"/>
      <c r="S12112" s="23"/>
    </row>
    <row r="12113" spans="17:19">
      <c r="Q12113" s="23"/>
      <c r="R12113" s="23"/>
      <c r="S12113" s="23"/>
    </row>
    <row r="12114" spans="17:19">
      <c r="Q12114" s="23"/>
      <c r="R12114" s="23"/>
      <c r="S12114" s="23"/>
    </row>
    <row r="12115" spans="17:19">
      <c r="Q12115" s="23"/>
      <c r="R12115" s="23"/>
      <c r="S12115" s="23"/>
    </row>
    <row r="12116" spans="17:19">
      <c r="Q12116" s="23"/>
      <c r="R12116" s="23"/>
      <c r="S12116" s="23"/>
    </row>
    <row r="12117" spans="17:19">
      <c r="Q12117" s="23"/>
      <c r="R12117" s="23"/>
      <c r="S12117" s="23"/>
    </row>
    <row r="12118" spans="17:19">
      <c r="Q12118" s="23"/>
      <c r="R12118" s="23"/>
      <c r="S12118" s="23"/>
    </row>
    <row r="12119" spans="17:19">
      <c r="Q12119" s="23"/>
      <c r="R12119" s="23"/>
      <c r="S12119" s="23"/>
    </row>
    <row r="12120" spans="17:19">
      <c r="Q12120" s="23"/>
      <c r="R12120" s="23"/>
      <c r="S12120" s="23"/>
    </row>
    <row r="12121" spans="17:19">
      <c r="Q12121" s="23"/>
      <c r="R12121" s="23"/>
      <c r="S12121" s="23"/>
    </row>
    <row r="12122" spans="17:19">
      <c r="Q12122" s="23"/>
      <c r="R12122" s="23"/>
      <c r="S12122" s="23"/>
    </row>
    <row r="12123" spans="17:19">
      <c r="Q12123" s="23"/>
      <c r="R12123" s="23"/>
      <c r="S12123" s="23"/>
    </row>
    <row r="12124" spans="17:19">
      <c r="Q12124" s="23"/>
      <c r="R12124" s="23"/>
      <c r="S12124" s="23"/>
    </row>
    <row r="12125" spans="17:19">
      <c r="Q12125" s="23"/>
      <c r="R12125" s="23"/>
      <c r="S12125" s="23"/>
    </row>
    <row r="12126" spans="17:19">
      <c r="Q12126" s="23"/>
      <c r="R12126" s="23"/>
      <c r="S12126" s="23"/>
    </row>
    <row r="12127" spans="17:19">
      <c r="Q12127" s="23"/>
      <c r="R12127" s="23"/>
      <c r="S12127" s="23"/>
    </row>
    <row r="12128" spans="17:19">
      <c r="Q12128" s="23"/>
      <c r="R12128" s="23"/>
      <c r="S12128" s="23"/>
    </row>
    <row r="12129" spans="17:19">
      <c r="Q12129" s="23"/>
      <c r="R12129" s="23"/>
      <c r="S12129" s="23"/>
    </row>
    <row r="12130" spans="17:19">
      <c r="Q12130" s="23"/>
      <c r="R12130" s="23"/>
      <c r="S12130" s="23"/>
    </row>
    <row r="12131" spans="17:19">
      <c r="Q12131" s="23"/>
      <c r="R12131" s="23"/>
      <c r="S12131" s="23"/>
    </row>
    <row r="12132" spans="17:19">
      <c r="Q12132" s="23"/>
      <c r="R12132" s="23"/>
      <c r="S12132" s="23"/>
    </row>
    <row r="12133" spans="17:19">
      <c r="Q12133" s="23"/>
      <c r="R12133" s="23"/>
      <c r="S12133" s="23"/>
    </row>
    <row r="12134" spans="17:19">
      <c r="Q12134" s="23"/>
      <c r="R12134" s="23"/>
      <c r="S12134" s="23"/>
    </row>
    <row r="12135" spans="17:19">
      <c r="Q12135" s="23"/>
      <c r="R12135" s="23"/>
      <c r="S12135" s="23"/>
    </row>
    <row r="12136" spans="17:19">
      <c r="Q12136" s="23"/>
      <c r="R12136" s="23"/>
      <c r="S12136" s="23"/>
    </row>
    <row r="12137" spans="17:19">
      <c r="Q12137" s="23"/>
      <c r="R12137" s="23"/>
      <c r="S12137" s="23"/>
    </row>
    <row r="12138" spans="17:19">
      <c r="Q12138" s="23"/>
      <c r="R12138" s="23"/>
      <c r="S12138" s="23"/>
    </row>
    <row r="12139" spans="17:19">
      <c r="Q12139" s="23"/>
      <c r="R12139" s="23"/>
      <c r="S12139" s="23"/>
    </row>
    <row r="12140" spans="17:19">
      <c r="Q12140" s="23"/>
      <c r="R12140" s="23"/>
      <c r="S12140" s="23"/>
    </row>
    <row r="12141" spans="17:19">
      <c r="Q12141" s="23"/>
      <c r="R12141" s="23"/>
      <c r="S12141" s="23"/>
    </row>
    <row r="12142" spans="17:19">
      <c r="Q12142" s="23"/>
      <c r="R12142" s="23"/>
      <c r="S12142" s="23"/>
    </row>
    <row r="12143" spans="17:19">
      <c r="Q12143" s="23"/>
      <c r="R12143" s="23"/>
      <c r="S12143" s="23"/>
    </row>
    <row r="12144" spans="17:19">
      <c r="Q12144" s="23"/>
      <c r="R12144" s="23"/>
      <c r="S12144" s="23"/>
    </row>
    <row r="12145" spans="17:19">
      <c r="Q12145" s="23"/>
      <c r="R12145" s="23"/>
      <c r="S12145" s="23"/>
    </row>
    <row r="12146" spans="17:19">
      <c r="Q12146" s="23"/>
      <c r="R12146" s="23"/>
      <c r="S12146" s="23"/>
    </row>
    <row r="12147" spans="17:19">
      <c r="Q12147" s="23"/>
      <c r="R12147" s="23"/>
      <c r="S12147" s="23"/>
    </row>
    <row r="12148" spans="17:19">
      <c r="Q12148" s="23"/>
      <c r="R12148" s="23"/>
      <c r="S12148" s="23"/>
    </row>
    <row r="12149" spans="17:19">
      <c r="Q12149" s="23"/>
      <c r="R12149" s="23"/>
      <c r="S12149" s="23"/>
    </row>
    <row r="12150" spans="17:19">
      <c r="Q12150" s="23"/>
      <c r="R12150" s="23"/>
      <c r="S12150" s="23"/>
    </row>
    <row r="12151" spans="17:19">
      <c r="Q12151" s="23"/>
      <c r="R12151" s="23"/>
      <c r="S12151" s="23"/>
    </row>
    <row r="12152" spans="17:19">
      <c r="Q12152" s="23"/>
      <c r="R12152" s="23"/>
      <c r="S12152" s="23"/>
    </row>
    <row r="12153" spans="17:19">
      <c r="Q12153" s="23"/>
      <c r="R12153" s="23"/>
      <c r="S12153" s="23"/>
    </row>
    <row r="12154" spans="17:19">
      <c r="Q12154" s="23"/>
      <c r="R12154" s="23"/>
      <c r="S12154" s="23"/>
    </row>
    <row r="12155" spans="17:19">
      <c r="Q12155" s="23"/>
      <c r="R12155" s="23"/>
      <c r="S12155" s="23"/>
    </row>
    <row r="12156" spans="17:19">
      <c r="Q12156" s="23"/>
      <c r="R12156" s="23"/>
      <c r="S12156" s="23"/>
    </row>
    <row r="12157" spans="17:19">
      <c r="Q12157" s="23"/>
      <c r="R12157" s="23"/>
      <c r="S12157" s="23"/>
    </row>
    <row r="12158" spans="17:19">
      <c r="Q12158" s="23"/>
      <c r="R12158" s="23"/>
      <c r="S12158" s="23"/>
    </row>
    <row r="12159" spans="17:19">
      <c r="Q12159" s="23"/>
      <c r="R12159" s="23"/>
      <c r="S12159" s="23"/>
    </row>
    <row r="12160" spans="17:19">
      <c r="Q12160" s="23"/>
      <c r="R12160" s="23"/>
      <c r="S12160" s="23"/>
    </row>
    <row r="12161" spans="17:19">
      <c r="Q12161" s="23"/>
      <c r="R12161" s="23"/>
      <c r="S12161" s="23"/>
    </row>
    <row r="12162" spans="17:19">
      <c r="Q12162" s="23"/>
      <c r="R12162" s="23"/>
      <c r="S12162" s="23"/>
    </row>
    <row r="12163" spans="17:19">
      <c r="Q12163" s="23"/>
      <c r="R12163" s="23"/>
      <c r="S12163" s="23"/>
    </row>
    <row r="12164" spans="17:19">
      <c r="Q12164" s="23"/>
      <c r="R12164" s="23"/>
      <c r="S12164" s="23"/>
    </row>
    <row r="12165" spans="17:19">
      <c r="Q12165" s="23"/>
      <c r="R12165" s="23"/>
      <c r="S12165" s="23"/>
    </row>
    <row r="12166" spans="17:19">
      <c r="Q12166" s="23"/>
      <c r="R12166" s="23"/>
      <c r="S12166" s="23"/>
    </row>
    <row r="12167" spans="17:19">
      <c r="Q12167" s="23"/>
      <c r="R12167" s="23"/>
      <c r="S12167" s="23"/>
    </row>
    <row r="12168" spans="17:19">
      <c r="Q12168" s="23"/>
      <c r="R12168" s="23"/>
      <c r="S12168" s="23"/>
    </row>
    <row r="12169" spans="17:19">
      <c r="Q12169" s="23"/>
      <c r="R12169" s="23"/>
      <c r="S12169" s="23"/>
    </row>
    <row r="12170" spans="17:19">
      <c r="Q12170" s="23"/>
      <c r="R12170" s="23"/>
      <c r="S12170" s="23"/>
    </row>
    <row r="12171" spans="17:19">
      <c r="Q12171" s="23"/>
      <c r="R12171" s="23"/>
      <c r="S12171" s="23"/>
    </row>
    <row r="12172" spans="17:19">
      <c r="Q12172" s="23"/>
      <c r="R12172" s="23"/>
      <c r="S12172" s="23"/>
    </row>
    <row r="12173" spans="17:19">
      <c r="Q12173" s="23"/>
      <c r="R12173" s="23"/>
      <c r="S12173" s="23"/>
    </row>
    <row r="12174" spans="17:19">
      <c r="Q12174" s="23"/>
      <c r="R12174" s="23"/>
      <c r="S12174" s="23"/>
    </row>
    <row r="12175" spans="17:19">
      <c r="Q12175" s="23"/>
      <c r="R12175" s="23"/>
      <c r="S12175" s="23"/>
    </row>
    <row r="12176" spans="17:19">
      <c r="Q12176" s="23"/>
      <c r="R12176" s="23"/>
      <c r="S12176" s="23"/>
    </row>
    <row r="12177" spans="17:19">
      <c r="Q12177" s="23"/>
      <c r="R12177" s="23"/>
      <c r="S12177" s="23"/>
    </row>
    <row r="12178" spans="17:19">
      <c r="Q12178" s="23"/>
      <c r="R12178" s="23"/>
      <c r="S12178" s="23"/>
    </row>
    <row r="12179" spans="17:19">
      <c r="Q12179" s="23"/>
      <c r="R12179" s="23"/>
      <c r="S12179" s="23"/>
    </row>
    <row r="12180" spans="17:19">
      <c r="Q12180" s="23"/>
      <c r="R12180" s="23"/>
      <c r="S12180" s="23"/>
    </row>
    <row r="12181" spans="17:19">
      <c r="Q12181" s="23"/>
      <c r="R12181" s="23"/>
      <c r="S12181" s="23"/>
    </row>
    <row r="12182" spans="17:19">
      <c r="Q12182" s="23"/>
      <c r="R12182" s="23"/>
      <c r="S12182" s="23"/>
    </row>
    <row r="12183" spans="17:19">
      <c r="Q12183" s="23"/>
      <c r="R12183" s="23"/>
      <c r="S12183" s="23"/>
    </row>
    <row r="12184" spans="17:19">
      <c r="Q12184" s="23"/>
      <c r="R12184" s="23"/>
      <c r="S12184" s="23"/>
    </row>
    <row r="12185" spans="17:19">
      <c r="Q12185" s="23"/>
      <c r="R12185" s="23"/>
      <c r="S12185" s="23"/>
    </row>
    <row r="12186" spans="17:19">
      <c r="Q12186" s="23"/>
      <c r="R12186" s="23"/>
      <c r="S12186" s="23"/>
    </row>
    <row r="12187" spans="17:19">
      <c r="Q12187" s="23"/>
      <c r="R12187" s="23"/>
      <c r="S12187" s="23"/>
    </row>
    <row r="12188" spans="17:19">
      <c r="Q12188" s="23"/>
      <c r="R12188" s="23"/>
      <c r="S12188" s="23"/>
    </row>
    <row r="12189" spans="17:19">
      <c r="Q12189" s="23"/>
      <c r="R12189" s="23"/>
      <c r="S12189" s="23"/>
    </row>
    <row r="12190" spans="17:19">
      <c r="Q12190" s="23"/>
      <c r="R12190" s="23"/>
      <c r="S12190" s="23"/>
    </row>
    <row r="12191" spans="17:19">
      <c r="Q12191" s="23"/>
      <c r="R12191" s="23"/>
      <c r="S12191" s="23"/>
    </row>
    <row r="12192" spans="17:19">
      <c r="Q12192" s="23"/>
      <c r="R12192" s="23"/>
      <c r="S12192" s="23"/>
    </row>
    <row r="12193" spans="17:19">
      <c r="Q12193" s="23"/>
      <c r="R12193" s="23"/>
      <c r="S12193" s="23"/>
    </row>
    <row r="12194" spans="17:19">
      <c r="Q12194" s="23"/>
      <c r="R12194" s="23"/>
      <c r="S12194" s="23"/>
    </row>
    <row r="12195" spans="17:19">
      <c r="Q12195" s="23"/>
      <c r="R12195" s="23"/>
      <c r="S12195" s="23"/>
    </row>
    <row r="12196" spans="17:19">
      <c r="Q12196" s="23"/>
      <c r="R12196" s="23"/>
      <c r="S12196" s="23"/>
    </row>
    <row r="12197" spans="17:19">
      <c r="Q12197" s="23"/>
      <c r="R12197" s="23"/>
      <c r="S12197" s="23"/>
    </row>
    <row r="12198" spans="17:19">
      <c r="Q12198" s="23"/>
      <c r="R12198" s="23"/>
      <c r="S12198" s="23"/>
    </row>
    <row r="12199" spans="17:19">
      <c r="Q12199" s="23"/>
      <c r="R12199" s="23"/>
      <c r="S12199" s="23"/>
    </row>
    <row r="12200" spans="17:19">
      <c r="Q12200" s="23"/>
      <c r="R12200" s="23"/>
      <c r="S12200" s="23"/>
    </row>
    <row r="12201" spans="17:19">
      <c r="Q12201" s="23"/>
      <c r="R12201" s="23"/>
      <c r="S12201" s="23"/>
    </row>
    <row r="12202" spans="17:19">
      <c r="Q12202" s="23"/>
      <c r="R12202" s="23"/>
      <c r="S12202" s="23"/>
    </row>
    <row r="12203" spans="17:19">
      <c r="Q12203" s="23"/>
      <c r="R12203" s="23"/>
      <c r="S12203" s="23"/>
    </row>
    <row r="12204" spans="17:19">
      <c r="Q12204" s="23"/>
      <c r="R12204" s="23"/>
      <c r="S12204" s="23"/>
    </row>
    <row r="12205" spans="17:19">
      <c r="Q12205" s="23"/>
      <c r="R12205" s="23"/>
      <c r="S12205" s="23"/>
    </row>
    <row r="12206" spans="17:19">
      <c r="Q12206" s="23"/>
      <c r="R12206" s="23"/>
      <c r="S12206" s="23"/>
    </row>
    <row r="12207" spans="17:19">
      <c r="Q12207" s="23"/>
      <c r="R12207" s="23"/>
      <c r="S12207" s="23"/>
    </row>
    <row r="12208" spans="17:19">
      <c r="Q12208" s="23"/>
      <c r="R12208" s="23"/>
      <c r="S12208" s="23"/>
    </row>
    <row r="12209" spans="17:19">
      <c r="Q12209" s="23"/>
      <c r="R12209" s="23"/>
      <c r="S12209" s="23"/>
    </row>
    <row r="12210" spans="17:19">
      <c r="Q12210" s="23"/>
      <c r="R12210" s="23"/>
      <c r="S12210" s="23"/>
    </row>
    <row r="12211" spans="17:19">
      <c r="Q12211" s="23"/>
      <c r="R12211" s="23"/>
      <c r="S12211" s="23"/>
    </row>
    <row r="12212" spans="17:19">
      <c r="Q12212" s="23"/>
      <c r="R12212" s="23"/>
      <c r="S12212" s="23"/>
    </row>
    <row r="12213" spans="17:19">
      <c r="Q12213" s="23"/>
      <c r="R12213" s="23"/>
      <c r="S12213" s="23"/>
    </row>
    <row r="12214" spans="17:19">
      <c r="Q12214" s="23"/>
      <c r="R12214" s="23"/>
      <c r="S12214" s="23"/>
    </row>
    <row r="12215" spans="17:19">
      <c r="Q12215" s="23"/>
      <c r="R12215" s="23"/>
      <c r="S12215" s="23"/>
    </row>
    <row r="12216" spans="17:19">
      <c r="Q12216" s="23"/>
      <c r="R12216" s="23"/>
      <c r="S12216" s="23"/>
    </row>
    <row r="12217" spans="17:19">
      <c r="Q12217" s="23"/>
      <c r="R12217" s="23"/>
      <c r="S12217" s="23"/>
    </row>
    <row r="12218" spans="17:19">
      <c r="Q12218" s="23"/>
      <c r="R12218" s="23"/>
      <c r="S12218" s="23"/>
    </row>
    <row r="12219" spans="17:19">
      <c r="Q12219" s="23"/>
      <c r="R12219" s="23"/>
      <c r="S12219" s="23"/>
    </row>
    <row r="12220" spans="17:19">
      <c r="Q12220" s="23"/>
      <c r="R12220" s="23"/>
      <c r="S12220" s="23"/>
    </row>
    <row r="12221" spans="17:19">
      <c r="Q12221" s="23"/>
      <c r="R12221" s="23"/>
      <c r="S12221" s="23"/>
    </row>
    <row r="12222" spans="17:19">
      <c r="Q12222" s="23"/>
      <c r="R12222" s="23"/>
      <c r="S12222" s="23"/>
    </row>
    <row r="12223" spans="17:19">
      <c r="Q12223" s="23"/>
      <c r="R12223" s="23"/>
      <c r="S12223" s="23"/>
    </row>
    <row r="12224" spans="17:19">
      <c r="Q12224" s="23"/>
      <c r="R12224" s="23"/>
      <c r="S12224" s="23"/>
    </row>
    <row r="12225" spans="17:19">
      <c r="Q12225" s="23"/>
      <c r="R12225" s="23"/>
      <c r="S12225" s="23"/>
    </row>
    <row r="12226" spans="17:19">
      <c r="Q12226" s="23"/>
      <c r="R12226" s="23"/>
      <c r="S12226" s="23"/>
    </row>
    <row r="12227" spans="17:19">
      <c r="Q12227" s="23"/>
      <c r="R12227" s="23"/>
      <c r="S12227" s="23"/>
    </row>
    <row r="12228" spans="17:19">
      <c r="Q12228" s="23"/>
      <c r="R12228" s="23"/>
      <c r="S12228" s="23"/>
    </row>
    <row r="12229" spans="17:19">
      <c r="Q12229" s="23"/>
      <c r="R12229" s="23"/>
      <c r="S12229" s="23"/>
    </row>
    <row r="12230" spans="17:19">
      <c r="Q12230" s="23"/>
      <c r="R12230" s="23"/>
      <c r="S12230" s="23"/>
    </row>
    <row r="12231" spans="17:19">
      <c r="Q12231" s="23"/>
      <c r="R12231" s="23"/>
      <c r="S12231" s="23"/>
    </row>
    <row r="12232" spans="17:19">
      <c r="Q12232" s="23"/>
      <c r="R12232" s="23"/>
      <c r="S12232" s="23"/>
    </row>
    <row r="12233" spans="17:19">
      <c r="Q12233" s="23"/>
      <c r="R12233" s="23"/>
      <c r="S12233" s="23"/>
    </row>
    <row r="12234" spans="17:19">
      <c r="Q12234" s="23"/>
      <c r="R12234" s="23"/>
      <c r="S12234" s="23"/>
    </row>
    <row r="12235" spans="17:19">
      <c r="Q12235" s="23"/>
      <c r="R12235" s="23"/>
      <c r="S12235" s="23"/>
    </row>
    <row r="12236" spans="17:19">
      <c r="Q12236" s="23"/>
      <c r="R12236" s="23"/>
      <c r="S12236" s="23"/>
    </row>
    <row r="12237" spans="17:19">
      <c r="Q12237" s="23"/>
      <c r="R12237" s="23"/>
      <c r="S12237" s="23"/>
    </row>
    <row r="12238" spans="17:19">
      <c r="Q12238" s="23"/>
      <c r="R12238" s="23"/>
      <c r="S12238" s="23"/>
    </row>
    <row r="12239" spans="17:19">
      <c r="Q12239" s="23"/>
      <c r="R12239" s="23"/>
      <c r="S12239" s="23"/>
    </row>
    <row r="12240" spans="17:19">
      <c r="Q12240" s="23"/>
      <c r="R12240" s="23"/>
      <c r="S12240" s="23"/>
    </row>
    <row r="12241" spans="17:19">
      <c r="Q12241" s="23"/>
      <c r="R12241" s="23"/>
      <c r="S12241" s="23"/>
    </row>
    <row r="12242" spans="17:19">
      <c r="Q12242" s="23"/>
      <c r="R12242" s="23"/>
      <c r="S12242" s="23"/>
    </row>
    <row r="12243" spans="17:19">
      <c r="Q12243" s="23"/>
      <c r="R12243" s="23"/>
      <c r="S12243" s="23"/>
    </row>
    <row r="12244" spans="17:19">
      <c r="Q12244" s="23"/>
      <c r="R12244" s="23"/>
      <c r="S12244" s="23"/>
    </row>
    <row r="12245" spans="17:19">
      <c r="Q12245" s="23"/>
      <c r="R12245" s="23"/>
      <c r="S12245" s="23"/>
    </row>
    <row r="12246" spans="17:19">
      <c r="Q12246" s="23"/>
      <c r="R12246" s="23"/>
      <c r="S12246" s="23"/>
    </row>
    <row r="12247" spans="17:19">
      <c r="Q12247" s="23"/>
      <c r="R12247" s="23"/>
      <c r="S12247" s="23"/>
    </row>
    <row r="12248" spans="17:19">
      <c r="Q12248" s="23"/>
      <c r="R12248" s="23"/>
      <c r="S12248" s="23"/>
    </row>
    <row r="12249" spans="17:19">
      <c r="Q12249" s="23"/>
      <c r="R12249" s="23"/>
      <c r="S12249" s="23"/>
    </row>
    <row r="12250" spans="17:19">
      <c r="Q12250" s="23"/>
      <c r="R12250" s="23"/>
      <c r="S12250" s="23"/>
    </row>
    <row r="12251" spans="17:19">
      <c r="Q12251" s="23"/>
      <c r="R12251" s="23"/>
      <c r="S12251" s="23"/>
    </row>
    <row r="12252" spans="17:19">
      <c r="Q12252" s="23"/>
      <c r="R12252" s="23"/>
      <c r="S12252" s="23"/>
    </row>
    <row r="12253" spans="17:19">
      <c r="Q12253" s="23"/>
      <c r="R12253" s="23"/>
      <c r="S12253" s="23"/>
    </row>
    <row r="12254" spans="17:19">
      <c r="Q12254" s="23"/>
      <c r="R12254" s="23"/>
      <c r="S12254" s="23"/>
    </row>
    <row r="12255" spans="17:19">
      <c r="Q12255" s="23"/>
      <c r="R12255" s="23"/>
      <c r="S12255" s="23"/>
    </row>
    <row r="12256" spans="17:19">
      <c r="Q12256" s="23"/>
      <c r="R12256" s="23"/>
      <c r="S12256" s="23"/>
    </row>
    <row r="12257" spans="17:19">
      <c r="Q12257" s="23"/>
      <c r="R12257" s="23"/>
      <c r="S12257" s="23"/>
    </row>
    <row r="12258" spans="17:19">
      <c r="Q12258" s="23"/>
      <c r="R12258" s="23"/>
      <c r="S12258" s="23"/>
    </row>
    <row r="12259" spans="17:19">
      <c r="Q12259" s="23"/>
      <c r="R12259" s="23"/>
      <c r="S12259" s="23"/>
    </row>
    <row r="12260" spans="17:19">
      <c r="Q12260" s="23"/>
      <c r="R12260" s="23"/>
      <c r="S12260" s="23"/>
    </row>
    <row r="12261" spans="17:19">
      <c r="Q12261" s="23"/>
      <c r="R12261" s="23"/>
      <c r="S12261" s="23"/>
    </row>
    <row r="12262" spans="17:19">
      <c r="Q12262" s="23"/>
      <c r="R12262" s="23"/>
      <c r="S12262" s="23"/>
    </row>
    <row r="12263" spans="17:19">
      <c r="Q12263" s="23"/>
      <c r="R12263" s="23"/>
      <c r="S12263" s="23"/>
    </row>
    <row r="12264" spans="17:19">
      <c r="Q12264" s="23"/>
      <c r="R12264" s="23"/>
      <c r="S12264" s="23"/>
    </row>
    <row r="12265" spans="17:19">
      <c r="Q12265" s="23"/>
      <c r="R12265" s="23"/>
      <c r="S12265" s="23"/>
    </row>
    <row r="12266" spans="17:19">
      <c r="Q12266" s="23"/>
      <c r="R12266" s="23"/>
      <c r="S12266" s="23"/>
    </row>
    <row r="12267" spans="17:19">
      <c r="Q12267" s="23"/>
      <c r="R12267" s="23"/>
      <c r="S12267" s="23"/>
    </row>
    <row r="12268" spans="17:19">
      <c r="Q12268" s="23"/>
      <c r="R12268" s="23"/>
      <c r="S12268" s="23"/>
    </row>
    <row r="12269" spans="17:19">
      <c r="Q12269" s="23"/>
      <c r="R12269" s="23"/>
      <c r="S12269" s="23"/>
    </row>
    <row r="12270" spans="17:19">
      <c r="Q12270" s="23"/>
      <c r="R12270" s="23"/>
      <c r="S12270" s="23"/>
    </row>
    <row r="12271" spans="17:19">
      <c r="Q12271" s="23"/>
      <c r="R12271" s="23"/>
      <c r="S12271" s="23"/>
    </row>
    <row r="12272" spans="17:19">
      <c r="Q12272" s="23"/>
      <c r="R12272" s="23"/>
      <c r="S12272" s="23"/>
    </row>
    <row r="12273" spans="17:19">
      <c r="Q12273" s="23"/>
      <c r="R12273" s="23"/>
      <c r="S12273" s="23"/>
    </row>
    <row r="12274" spans="17:19">
      <c r="Q12274" s="23"/>
      <c r="R12274" s="23"/>
      <c r="S12274" s="23"/>
    </row>
    <row r="12275" spans="17:19">
      <c r="Q12275" s="23"/>
      <c r="R12275" s="23"/>
      <c r="S12275" s="23"/>
    </row>
    <row r="12276" spans="17:19">
      <c r="Q12276" s="23"/>
      <c r="R12276" s="23"/>
      <c r="S12276" s="23"/>
    </row>
    <row r="12277" spans="17:19">
      <c r="Q12277" s="23"/>
      <c r="R12277" s="23"/>
      <c r="S12277" s="23"/>
    </row>
    <row r="12278" spans="17:19">
      <c r="Q12278" s="23"/>
      <c r="R12278" s="23"/>
      <c r="S12278" s="23"/>
    </row>
    <row r="12279" spans="17:19">
      <c r="Q12279" s="23"/>
      <c r="R12279" s="23"/>
      <c r="S12279" s="23"/>
    </row>
    <row r="12280" spans="17:19">
      <c r="Q12280" s="23"/>
      <c r="R12280" s="23"/>
      <c r="S12280" s="23"/>
    </row>
    <row r="12281" spans="17:19">
      <c r="Q12281" s="23"/>
      <c r="R12281" s="23"/>
      <c r="S12281" s="23"/>
    </row>
    <row r="12282" spans="17:19">
      <c r="Q12282" s="23"/>
      <c r="R12282" s="23"/>
      <c r="S12282" s="23"/>
    </row>
    <row r="12283" spans="17:19">
      <c r="Q12283" s="23"/>
      <c r="R12283" s="23"/>
      <c r="S12283" s="23"/>
    </row>
    <row r="12284" spans="17:19">
      <c r="Q12284" s="23"/>
      <c r="R12284" s="23"/>
      <c r="S12284" s="23"/>
    </row>
    <row r="12285" spans="17:19">
      <c r="Q12285" s="23"/>
      <c r="R12285" s="23"/>
      <c r="S12285" s="23"/>
    </row>
    <row r="12286" spans="17:19">
      <c r="Q12286" s="23"/>
      <c r="R12286" s="23"/>
      <c r="S12286" s="23"/>
    </row>
    <row r="12287" spans="17:19">
      <c r="Q12287" s="23"/>
      <c r="R12287" s="23"/>
      <c r="S12287" s="23"/>
    </row>
    <row r="12288" spans="17:19">
      <c r="Q12288" s="23"/>
      <c r="R12288" s="23"/>
      <c r="S12288" s="23"/>
    </row>
    <row r="12289" spans="17:19">
      <c r="Q12289" s="23"/>
      <c r="R12289" s="23"/>
      <c r="S12289" s="23"/>
    </row>
    <row r="12290" spans="17:19">
      <c r="Q12290" s="23"/>
      <c r="R12290" s="23"/>
      <c r="S12290" s="23"/>
    </row>
    <row r="12291" spans="17:19">
      <c r="Q12291" s="23"/>
      <c r="R12291" s="23"/>
      <c r="S12291" s="23"/>
    </row>
    <row r="12292" spans="17:19">
      <c r="Q12292" s="23"/>
      <c r="R12292" s="23"/>
      <c r="S12292" s="23"/>
    </row>
    <row r="12293" spans="17:19">
      <c r="Q12293" s="23"/>
      <c r="R12293" s="23"/>
      <c r="S12293" s="23"/>
    </row>
    <row r="12294" spans="17:19">
      <c r="Q12294" s="23"/>
      <c r="R12294" s="23"/>
      <c r="S12294" s="23"/>
    </row>
    <row r="12295" spans="17:19">
      <c r="Q12295" s="23"/>
      <c r="R12295" s="23"/>
      <c r="S12295" s="23"/>
    </row>
    <row r="12296" spans="17:19">
      <c r="Q12296" s="23"/>
      <c r="R12296" s="23"/>
      <c r="S12296" s="23"/>
    </row>
    <row r="12297" spans="17:19">
      <c r="Q12297" s="23"/>
      <c r="R12297" s="23"/>
      <c r="S12297" s="23"/>
    </row>
    <row r="12298" spans="17:19">
      <c r="Q12298" s="23"/>
      <c r="R12298" s="23"/>
      <c r="S12298" s="23"/>
    </row>
    <row r="12299" spans="17:19">
      <c r="Q12299" s="23"/>
      <c r="R12299" s="23"/>
      <c r="S12299" s="23"/>
    </row>
    <row r="12300" spans="17:19">
      <c r="Q12300" s="23"/>
      <c r="R12300" s="23"/>
      <c r="S12300" s="23"/>
    </row>
    <row r="12301" spans="17:19">
      <c r="Q12301" s="23"/>
      <c r="R12301" s="23"/>
      <c r="S12301" s="23"/>
    </row>
    <row r="12302" spans="17:19">
      <c r="Q12302" s="23"/>
      <c r="R12302" s="23"/>
      <c r="S12302" s="23"/>
    </row>
    <row r="12303" spans="17:19">
      <c r="Q12303" s="23"/>
      <c r="R12303" s="23"/>
      <c r="S12303" s="23"/>
    </row>
    <row r="12304" spans="17:19">
      <c r="Q12304" s="23"/>
      <c r="R12304" s="23"/>
      <c r="S12304" s="23"/>
    </row>
    <row r="12305" spans="17:19">
      <c r="Q12305" s="23"/>
      <c r="R12305" s="23"/>
      <c r="S12305" s="23"/>
    </row>
    <row r="12306" spans="17:19">
      <c r="Q12306" s="23"/>
      <c r="R12306" s="23"/>
      <c r="S12306" s="23"/>
    </row>
    <row r="12307" spans="17:19">
      <c r="Q12307" s="23"/>
      <c r="R12307" s="23"/>
      <c r="S12307" s="23"/>
    </row>
    <row r="12308" spans="17:19">
      <c r="Q12308" s="23"/>
      <c r="R12308" s="23"/>
      <c r="S12308" s="23"/>
    </row>
    <row r="12309" spans="17:19">
      <c r="Q12309" s="23"/>
      <c r="R12309" s="23"/>
      <c r="S12309" s="23"/>
    </row>
    <row r="12310" spans="17:19">
      <c r="Q12310" s="23"/>
      <c r="R12310" s="23"/>
      <c r="S12310" s="23"/>
    </row>
    <row r="12311" spans="17:19">
      <c r="Q12311" s="23"/>
      <c r="R12311" s="23"/>
      <c r="S12311" s="23"/>
    </row>
    <row r="12312" spans="17:19">
      <c r="Q12312" s="23"/>
      <c r="R12312" s="23"/>
      <c r="S12312" s="23"/>
    </row>
    <row r="12313" spans="17:19">
      <c r="Q12313" s="23"/>
      <c r="R12313" s="23"/>
      <c r="S12313" s="23"/>
    </row>
    <row r="12314" spans="17:19">
      <c r="Q12314" s="23"/>
      <c r="R12314" s="23"/>
      <c r="S12314" s="23"/>
    </row>
    <row r="12315" spans="17:19">
      <c r="Q12315" s="23"/>
      <c r="R12315" s="23"/>
      <c r="S12315" s="23"/>
    </row>
    <row r="12316" spans="17:19">
      <c r="Q12316" s="23"/>
      <c r="R12316" s="23"/>
      <c r="S12316" s="23"/>
    </row>
    <row r="12317" spans="17:19">
      <c r="Q12317" s="23"/>
      <c r="R12317" s="23"/>
      <c r="S12317" s="23"/>
    </row>
    <row r="12318" spans="17:19">
      <c r="Q12318" s="23"/>
      <c r="R12318" s="23"/>
      <c r="S12318" s="23"/>
    </row>
    <row r="12319" spans="17:19">
      <c r="Q12319" s="23"/>
      <c r="R12319" s="23"/>
      <c r="S12319" s="23"/>
    </row>
    <row r="12320" spans="17:19">
      <c r="Q12320" s="23"/>
      <c r="R12320" s="23"/>
      <c r="S12320" s="23"/>
    </row>
    <row r="12321" spans="17:19">
      <c r="Q12321" s="23"/>
      <c r="R12321" s="23"/>
      <c r="S12321" s="23"/>
    </row>
    <row r="12322" spans="17:19">
      <c r="Q12322" s="23"/>
      <c r="R12322" s="23"/>
      <c r="S12322" s="23"/>
    </row>
    <row r="12323" spans="17:19">
      <c r="Q12323" s="23"/>
      <c r="R12323" s="23"/>
      <c r="S12323" s="23"/>
    </row>
    <row r="12324" spans="17:19">
      <c r="Q12324" s="23"/>
      <c r="R12324" s="23"/>
      <c r="S12324" s="23"/>
    </row>
    <row r="12325" spans="17:19">
      <c r="Q12325" s="23"/>
      <c r="R12325" s="23"/>
      <c r="S12325" s="23"/>
    </row>
    <row r="12326" spans="17:19">
      <c r="Q12326" s="23"/>
      <c r="R12326" s="23"/>
      <c r="S12326" s="23"/>
    </row>
    <row r="12327" spans="17:19">
      <c r="Q12327" s="23"/>
      <c r="R12327" s="23"/>
      <c r="S12327" s="23"/>
    </row>
    <row r="12328" spans="17:19">
      <c r="Q12328" s="23"/>
      <c r="R12328" s="23"/>
      <c r="S12328" s="23"/>
    </row>
    <row r="12329" spans="17:19">
      <c r="Q12329" s="23"/>
      <c r="R12329" s="23"/>
      <c r="S12329" s="23"/>
    </row>
    <row r="12330" spans="17:19">
      <c r="Q12330" s="23"/>
      <c r="R12330" s="23"/>
      <c r="S12330" s="23"/>
    </row>
    <row r="12331" spans="17:19">
      <c r="Q12331" s="23"/>
      <c r="R12331" s="23"/>
      <c r="S12331" s="23"/>
    </row>
    <row r="12332" spans="17:19">
      <c r="Q12332" s="23"/>
      <c r="R12332" s="23"/>
      <c r="S12332" s="23"/>
    </row>
    <row r="12333" spans="17:19">
      <c r="Q12333" s="23"/>
      <c r="R12333" s="23"/>
      <c r="S12333" s="23"/>
    </row>
    <row r="12334" spans="17:19">
      <c r="Q12334" s="23"/>
      <c r="R12334" s="23"/>
      <c r="S12334" s="23"/>
    </row>
    <row r="12335" spans="17:19">
      <c r="Q12335" s="23"/>
      <c r="R12335" s="23"/>
      <c r="S12335" s="23"/>
    </row>
    <row r="12336" spans="17:19">
      <c r="Q12336" s="23"/>
      <c r="R12336" s="23"/>
      <c r="S12336" s="23"/>
    </row>
    <row r="12337" spans="17:19">
      <c r="Q12337" s="23"/>
      <c r="R12337" s="23"/>
      <c r="S12337" s="23"/>
    </row>
    <row r="12338" spans="17:19">
      <c r="Q12338" s="23"/>
      <c r="R12338" s="23"/>
      <c r="S12338" s="23"/>
    </row>
    <row r="12339" spans="17:19">
      <c r="Q12339" s="23"/>
      <c r="R12339" s="23"/>
      <c r="S12339" s="23"/>
    </row>
    <row r="12340" spans="17:19">
      <c r="Q12340" s="23"/>
      <c r="R12340" s="23"/>
      <c r="S12340" s="23"/>
    </row>
    <row r="12341" spans="17:19">
      <c r="Q12341" s="23"/>
      <c r="R12341" s="23"/>
      <c r="S12341" s="23"/>
    </row>
    <row r="12342" spans="17:19">
      <c r="Q12342" s="23"/>
      <c r="R12342" s="23"/>
      <c r="S12342" s="23"/>
    </row>
    <row r="12343" spans="17:19">
      <c r="Q12343" s="23"/>
      <c r="R12343" s="23"/>
      <c r="S12343" s="23"/>
    </row>
    <row r="12344" spans="17:19">
      <c r="Q12344" s="23"/>
      <c r="R12344" s="23"/>
      <c r="S12344" s="23"/>
    </row>
    <row r="12345" spans="17:19">
      <c r="Q12345" s="23"/>
      <c r="R12345" s="23"/>
      <c r="S12345" s="23"/>
    </row>
    <row r="12346" spans="17:19">
      <c r="Q12346" s="23"/>
      <c r="R12346" s="23"/>
      <c r="S12346" s="23"/>
    </row>
    <row r="12347" spans="17:19">
      <c r="Q12347" s="23"/>
      <c r="R12347" s="23"/>
      <c r="S12347" s="23"/>
    </row>
    <row r="12348" spans="17:19">
      <c r="Q12348" s="23"/>
      <c r="R12348" s="23"/>
      <c r="S12348" s="23"/>
    </row>
    <row r="12349" spans="17:19">
      <c r="Q12349" s="23"/>
      <c r="R12349" s="23"/>
      <c r="S12349" s="23"/>
    </row>
    <row r="12350" spans="17:19">
      <c r="Q12350" s="23"/>
      <c r="R12350" s="23"/>
      <c r="S12350" s="23"/>
    </row>
    <row r="12351" spans="17:19">
      <c r="Q12351" s="23"/>
      <c r="R12351" s="23"/>
      <c r="S12351" s="23"/>
    </row>
    <row r="12352" spans="17:19">
      <c r="Q12352" s="23"/>
      <c r="R12352" s="23"/>
      <c r="S12352" s="23"/>
    </row>
    <row r="12353" spans="17:19">
      <c r="Q12353" s="23"/>
      <c r="R12353" s="23"/>
      <c r="S12353" s="23"/>
    </row>
    <row r="12354" spans="17:19">
      <c r="Q12354" s="23"/>
      <c r="R12354" s="23"/>
      <c r="S12354" s="23"/>
    </row>
    <row r="12355" spans="17:19">
      <c r="Q12355" s="23"/>
      <c r="R12355" s="23"/>
      <c r="S12355" s="23"/>
    </row>
    <row r="12356" spans="17:19">
      <c r="Q12356" s="23"/>
      <c r="R12356" s="23"/>
      <c r="S12356" s="23"/>
    </row>
    <row r="12357" spans="17:19">
      <c r="Q12357" s="23"/>
      <c r="R12357" s="23"/>
      <c r="S12357" s="23"/>
    </row>
    <row r="12358" spans="17:19">
      <c r="Q12358" s="23"/>
      <c r="R12358" s="23"/>
      <c r="S12358" s="23"/>
    </row>
    <row r="12359" spans="17:19">
      <c r="Q12359" s="23"/>
      <c r="R12359" s="23"/>
      <c r="S12359" s="23"/>
    </row>
    <row r="12360" spans="17:19">
      <c r="Q12360" s="23"/>
      <c r="R12360" s="23"/>
      <c r="S12360" s="23"/>
    </row>
    <row r="12361" spans="17:19">
      <c r="Q12361" s="23"/>
      <c r="R12361" s="23"/>
      <c r="S12361" s="23"/>
    </row>
    <row r="12362" spans="17:19">
      <c r="Q12362" s="23"/>
      <c r="R12362" s="23"/>
      <c r="S12362" s="23"/>
    </row>
    <row r="12363" spans="17:19">
      <c r="Q12363" s="23"/>
      <c r="R12363" s="23"/>
      <c r="S12363" s="23"/>
    </row>
    <row r="12364" spans="17:19">
      <c r="Q12364" s="23"/>
      <c r="R12364" s="23"/>
      <c r="S12364" s="23"/>
    </row>
    <row r="12365" spans="17:19">
      <c r="Q12365" s="23"/>
      <c r="R12365" s="23"/>
      <c r="S12365" s="23"/>
    </row>
    <row r="12366" spans="17:19">
      <c r="Q12366" s="23"/>
      <c r="R12366" s="23"/>
      <c r="S12366" s="23"/>
    </row>
    <row r="12367" spans="17:19">
      <c r="Q12367" s="23"/>
      <c r="R12367" s="23"/>
      <c r="S12367" s="23"/>
    </row>
    <row r="12368" spans="17:19">
      <c r="Q12368" s="23"/>
      <c r="R12368" s="23"/>
      <c r="S12368" s="23"/>
    </row>
    <row r="12369" spans="17:19">
      <c r="Q12369" s="23"/>
      <c r="R12369" s="23"/>
      <c r="S12369" s="23"/>
    </row>
    <row r="12370" spans="17:19">
      <c r="Q12370" s="23"/>
      <c r="R12370" s="23"/>
      <c r="S12370" s="23"/>
    </row>
    <row r="12371" spans="17:19">
      <c r="Q12371" s="23"/>
      <c r="R12371" s="23"/>
      <c r="S12371" s="23"/>
    </row>
    <row r="12372" spans="17:19">
      <c r="Q12372" s="23"/>
      <c r="R12372" s="23"/>
      <c r="S12372" s="23"/>
    </row>
    <row r="12373" spans="17:19">
      <c r="Q12373" s="23"/>
      <c r="R12373" s="23"/>
      <c r="S12373" s="23"/>
    </row>
    <row r="12374" spans="17:19">
      <c r="Q12374" s="23"/>
      <c r="R12374" s="23"/>
      <c r="S12374" s="23"/>
    </row>
    <row r="12375" spans="17:19">
      <c r="Q12375" s="23"/>
      <c r="R12375" s="23"/>
      <c r="S12375" s="23"/>
    </row>
    <row r="12376" spans="17:19">
      <c r="Q12376" s="23"/>
      <c r="R12376" s="23"/>
      <c r="S12376" s="23"/>
    </row>
    <row r="12377" spans="17:19">
      <c r="Q12377" s="23"/>
      <c r="R12377" s="23"/>
      <c r="S12377" s="23"/>
    </row>
    <row r="12378" spans="17:19">
      <c r="Q12378" s="23"/>
      <c r="R12378" s="23"/>
      <c r="S12378" s="23"/>
    </row>
    <row r="12379" spans="17:19">
      <c r="Q12379" s="23"/>
      <c r="R12379" s="23"/>
      <c r="S12379" s="23"/>
    </row>
    <row r="12380" spans="17:19">
      <c r="Q12380" s="23"/>
      <c r="R12380" s="23"/>
      <c r="S12380" s="23"/>
    </row>
    <row r="12381" spans="17:19">
      <c r="Q12381" s="23"/>
      <c r="R12381" s="23"/>
      <c r="S12381" s="23"/>
    </row>
    <row r="12382" spans="17:19">
      <c r="Q12382" s="23"/>
      <c r="R12382" s="23"/>
      <c r="S12382" s="23"/>
    </row>
    <row r="12383" spans="17:19">
      <c r="Q12383" s="23"/>
      <c r="R12383" s="23"/>
      <c r="S12383" s="23"/>
    </row>
    <row r="12384" spans="17:19">
      <c r="Q12384" s="23"/>
      <c r="R12384" s="23"/>
      <c r="S12384" s="23"/>
    </row>
    <row r="12385" spans="17:19">
      <c r="Q12385" s="23"/>
      <c r="R12385" s="23"/>
      <c r="S12385" s="23"/>
    </row>
    <row r="12386" spans="17:19">
      <c r="Q12386" s="23"/>
      <c r="R12386" s="23"/>
      <c r="S12386" s="23"/>
    </row>
    <row r="12387" spans="17:19">
      <c r="Q12387" s="23"/>
      <c r="R12387" s="23"/>
      <c r="S12387" s="23"/>
    </row>
    <row r="12388" spans="17:19">
      <c r="Q12388" s="23"/>
      <c r="R12388" s="23"/>
      <c r="S12388" s="23"/>
    </row>
    <row r="12389" spans="17:19">
      <c r="Q12389" s="23"/>
      <c r="R12389" s="23"/>
      <c r="S12389" s="23"/>
    </row>
    <row r="12390" spans="17:19">
      <c r="Q12390" s="23"/>
      <c r="R12390" s="23"/>
      <c r="S12390" s="23"/>
    </row>
    <row r="12391" spans="17:19">
      <c r="Q12391" s="23"/>
      <c r="R12391" s="23"/>
      <c r="S12391" s="23"/>
    </row>
    <row r="12392" spans="17:19">
      <c r="Q12392" s="23"/>
      <c r="R12392" s="23"/>
      <c r="S12392" s="23"/>
    </row>
    <row r="12393" spans="17:19">
      <c r="Q12393" s="23"/>
      <c r="R12393" s="23"/>
      <c r="S12393" s="23"/>
    </row>
    <row r="12394" spans="17:19">
      <c r="Q12394" s="23"/>
      <c r="R12394" s="23"/>
      <c r="S12394" s="23"/>
    </row>
    <row r="12395" spans="17:19">
      <c r="Q12395" s="23"/>
      <c r="R12395" s="23"/>
      <c r="S12395" s="23"/>
    </row>
    <row r="12396" spans="17:19">
      <c r="Q12396" s="23"/>
      <c r="R12396" s="23"/>
      <c r="S12396" s="23"/>
    </row>
    <row r="12397" spans="17:19">
      <c r="Q12397" s="23"/>
      <c r="R12397" s="23"/>
      <c r="S12397" s="23"/>
    </row>
    <row r="12398" spans="17:19">
      <c r="Q12398" s="23"/>
      <c r="R12398" s="23"/>
      <c r="S12398" s="23"/>
    </row>
    <row r="12399" spans="17:19">
      <c r="Q12399" s="23"/>
      <c r="R12399" s="23"/>
      <c r="S12399" s="23"/>
    </row>
    <row r="12400" spans="17:19">
      <c r="Q12400" s="23"/>
      <c r="R12400" s="23"/>
      <c r="S12400" s="23"/>
    </row>
    <row r="12401" spans="17:19">
      <c r="Q12401" s="23"/>
      <c r="R12401" s="23"/>
      <c r="S12401" s="23"/>
    </row>
    <row r="12402" spans="17:19">
      <c r="Q12402" s="23"/>
      <c r="R12402" s="23"/>
      <c r="S12402" s="23"/>
    </row>
    <row r="12403" spans="17:19">
      <c r="Q12403" s="23"/>
      <c r="R12403" s="23"/>
      <c r="S12403" s="23"/>
    </row>
    <row r="12404" spans="17:19">
      <c r="Q12404" s="23"/>
      <c r="R12404" s="23"/>
      <c r="S12404" s="23"/>
    </row>
    <row r="12405" spans="17:19">
      <c r="Q12405" s="23"/>
      <c r="R12405" s="23"/>
      <c r="S12405" s="23"/>
    </row>
    <row r="12406" spans="17:19">
      <c r="Q12406" s="23"/>
      <c r="R12406" s="23"/>
      <c r="S12406" s="23"/>
    </row>
    <row r="12407" spans="17:19">
      <c r="Q12407" s="23"/>
      <c r="R12407" s="23"/>
      <c r="S12407" s="23"/>
    </row>
    <row r="12408" spans="17:19">
      <c r="Q12408" s="23"/>
      <c r="R12408" s="23"/>
      <c r="S12408" s="23"/>
    </row>
    <row r="12409" spans="17:19">
      <c r="Q12409" s="23"/>
      <c r="R12409" s="23"/>
      <c r="S12409" s="23"/>
    </row>
    <row r="12410" spans="17:19">
      <c r="Q12410" s="23"/>
      <c r="R12410" s="23"/>
      <c r="S12410" s="23"/>
    </row>
    <row r="12411" spans="17:19">
      <c r="Q12411" s="23"/>
      <c r="R12411" s="23"/>
      <c r="S12411" s="23"/>
    </row>
    <row r="12412" spans="17:19">
      <c r="Q12412" s="23"/>
      <c r="R12412" s="23"/>
      <c r="S12412" s="23"/>
    </row>
    <row r="12413" spans="17:19">
      <c r="Q12413" s="23"/>
      <c r="R12413" s="23"/>
      <c r="S12413" s="23"/>
    </row>
    <row r="12414" spans="17:19">
      <c r="Q12414" s="23"/>
      <c r="R12414" s="23"/>
      <c r="S12414" s="23"/>
    </row>
    <row r="12415" spans="17:19">
      <c r="Q12415" s="23"/>
      <c r="R12415" s="23"/>
      <c r="S12415" s="23"/>
    </row>
    <row r="12416" spans="17:19">
      <c r="Q12416" s="23"/>
      <c r="R12416" s="23"/>
      <c r="S12416" s="23"/>
    </row>
    <row r="12417" spans="17:19">
      <c r="Q12417" s="23"/>
      <c r="R12417" s="23"/>
      <c r="S12417" s="23"/>
    </row>
    <row r="12418" spans="17:19">
      <c r="Q12418" s="23"/>
      <c r="R12418" s="23"/>
      <c r="S12418" s="23"/>
    </row>
    <row r="12419" spans="17:19">
      <c r="Q12419" s="23"/>
      <c r="R12419" s="23"/>
      <c r="S12419" s="23"/>
    </row>
    <row r="12420" spans="17:19">
      <c r="Q12420" s="23"/>
      <c r="R12420" s="23"/>
      <c r="S12420" s="23"/>
    </row>
    <row r="12421" spans="17:19">
      <c r="Q12421" s="23"/>
      <c r="R12421" s="23"/>
      <c r="S12421" s="23"/>
    </row>
    <row r="12422" spans="17:19">
      <c r="Q12422" s="23"/>
      <c r="R12422" s="23"/>
      <c r="S12422" s="23"/>
    </row>
    <row r="12423" spans="17:19">
      <c r="Q12423" s="23"/>
      <c r="R12423" s="23"/>
      <c r="S12423" s="23"/>
    </row>
    <row r="12424" spans="17:19">
      <c r="Q12424" s="23"/>
      <c r="R12424" s="23"/>
      <c r="S12424" s="23"/>
    </row>
    <row r="12425" spans="17:19">
      <c r="Q12425" s="23"/>
      <c r="R12425" s="23"/>
      <c r="S12425" s="23"/>
    </row>
    <row r="12426" spans="17:19">
      <c r="Q12426" s="23"/>
      <c r="R12426" s="23"/>
      <c r="S12426" s="23"/>
    </row>
    <row r="12427" spans="17:19">
      <c r="Q12427" s="23"/>
      <c r="R12427" s="23"/>
      <c r="S12427" s="23"/>
    </row>
    <row r="12428" spans="17:19">
      <c r="Q12428" s="23"/>
      <c r="R12428" s="23"/>
      <c r="S12428" s="23"/>
    </row>
    <row r="12429" spans="17:19">
      <c r="Q12429" s="23"/>
      <c r="R12429" s="23"/>
      <c r="S12429" s="23"/>
    </row>
    <row r="12430" spans="17:19">
      <c r="Q12430" s="23"/>
      <c r="R12430" s="23"/>
      <c r="S12430" s="23"/>
    </row>
    <row r="12431" spans="17:19">
      <c r="Q12431" s="23"/>
      <c r="R12431" s="23"/>
      <c r="S12431" s="23"/>
    </row>
    <row r="12432" spans="17:19">
      <c r="Q12432" s="23"/>
      <c r="R12432" s="23"/>
      <c r="S12432" s="23"/>
    </row>
    <row r="12433" spans="17:19">
      <c r="Q12433" s="23"/>
      <c r="R12433" s="23"/>
      <c r="S12433" s="23"/>
    </row>
    <row r="12434" spans="17:19">
      <c r="Q12434" s="23"/>
      <c r="R12434" s="23"/>
      <c r="S12434" s="23"/>
    </row>
    <row r="12435" spans="17:19">
      <c r="Q12435" s="23"/>
      <c r="R12435" s="23"/>
      <c r="S12435" s="23"/>
    </row>
    <row r="12436" spans="17:19">
      <c r="Q12436" s="23"/>
      <c r="R12436" s="23"/>
      <c r="S12436" s="23"/>
    </row>
    <row r="12437" spans="17:19">
      <c r="Q12437" s="23"/>
      <c r="R12437" s="23"/>
      <c r="S12437" s="23"/>
    </row>
    <row r="12438" spans="17:19">
      <c r="Q12438" s="23"/>
      <c r="R12438" s="23"/>
      <c r="S12438" s="23"/>
    </row>
    <row r="12439" spans="17:19">
      <c r="Q12439" s="23"/>
      <c r="R12439" s="23"/>
      <c r="S12439" s="23"/>
    </row>
    <row r="12440" spans="17:19">
      <c r="Q12440" s="23"/>
      <c r="R12440" s="23"/>
      <c r="S12440" s="23"/>
    </row>
    <row r="12441" spans="17:19">
      <c r="Q12441" s="23"/>
      <c r="R12441" s="23"/>
      <c r="S12441" s="23"/>
    </row>
    <row r="12442" spans="17:19">
      <c r="Q12442" s="23"/>
      <c r="R12442" s="23"/>
      <c r="S12442" s="23"/>
    </row>
    <row r="12443" spans="17:19">
      <c r="Q12443" s="23"/>
      <c r="R12443" s="23"/>
      <c r="S12443" s="23"/>
    </row>
    <row r="12444" spans="17:19">
      <c r="Q12444" s="23"/>
      <c r="R12444" s="23"/>
      <c r="S12444" s="23"/>
    </row>
    <row r="12445" spans="17:19">
      <c r="Q12445" s="23"/>
      <c r="R12445" s="23"/>
      <c r="S12445" s="23"/>
    </row>
    <row r="12446" spans="17:19">
      <c r="Q12446" s="23"/>
      <c r="R12446" s="23"/>
      <c r="S12446" s="23"/>
    </row>
    <row r="12447" spans="17:19">
      <c r="Q12447" s="23"/>
      <c r="R12447" s="23"/>
      <c r="S12447" s="23"/>
    </row>
    <row r="12448" spans="17:19">
      <c r="Q12448" s="23"/>
      <c r="R12448" s="23"/>
      <c r="S12448" s="23"/>
    </row>
    <row r="12449" spans="17:19">
      <c r="Q12449" s="23"/>
      <c r="R12449" s="23"/>
      <c r="S12449" s="23"/>
    </row>
    <row r="12450" spans="17:19">
      <c r="Q12450" s="23"/>
      <c r="R12450" s="23"/>
      <c r="S12450" s="23"/>
    </row>
    <row r="12451" spans="17:19">
      <c r="Q12451" s="23"/>
      <c r="R12451" s="23"/>
      <c r="S12451" s="23"/>
    </row>
    <row r="12452" spans="17:19">
      <c r="Q12452" s="23"/>
      <c r="R12452" s="23"/>
      <c r="S12452" s="23"/>
    </row>
    <row r="12453" spans="17:19">
      <c r="Q12453" s="23"/>
      <c r="R12453" s="23"/>
      <c r="S12453" s="23"/>
    </row>
    <row r="12454" spans="17:19">
      <c r="Q12454" s="23"/>
      <c r="R12454" s="23"/>
      <c r="S12454" s="23"/>
    </row>
    <row r="12455" spans="17:19">
      <c r="Q12455" s="23"/>
      <c r="R12455" s="23"/>
      <c r="S12455" s="23"/>
    </row>
    <row r="12456" spans="17:19">
      <c r="Q12456" s="23"/>
      <c r="R12456" s="23"/>
      <c r="S12456" s="23"/>
    </row>
    <row r="12457" spans="17:19">
      <c r="Q12457" s="23"/>
      <c r="R12457" s="23"/>
      <c r="S12457" s="23"/>
    </row>
    <row r="12458" spans="17:19">
      <c r="Q12458" s="23"/>
      <c r="R12458" s="23"/>
      <c r="S12458" s="23"/>
    </row>
    <row r="12459" spans="17:19">
      <c r="Q12459" s="23"/>
      <c r="R12459" s="23"/>
      <c r="S12459" s="23"/>
    </row>
    <row r="12460" spans="17:19">
      <c r="Q12460" s="23"/>
      <c r="R12460" s="23"/>
      <c r="S12460" s="23"/>
    </row>
    <row r="12461" spans="17:19">
      <c r="Q12461" s="23"/>
      <c r="R12461" s="23"/>
      <c r="S12461" s="23"/>
    </row>
    <row r="12462" spans="17:19">
      <c r="Q12462" s="23"/>
      <c r="R12462" s="23"/>
      <c r="S12462" s="23"/>
    </row>
    <row r="12463" spans="17:19">
      <c r="Q12463" s="23"/>
      <c r="R12463" s="23"/>
      <c r="S12463" s="23"/>
    </row>
    <row r="12464" spans="17:19">
      <c r="Q12464" s="23"/>
      <c r="R12464" s="23"/>
      <c r="S12464" s="23"/>
    </row>
    <row r="12465" spans="17:19">
      <c r="Q12465" s="23"/>
      <c r="R12465" s="23"/>
      <c r="S12465" s="23"/>
    </row>
    <row r="12466" spans="17:19">
      <c r="Q12466" s="23"/>
      <c r="R12466" s="23"/>
      <c r="S12466" s="23"/>
    </row>
    <row r="12467" spans="17:19">
      <c r="Q12467" s="23"/>
      <c r="R12467" s="23"/>
      <c r="S12467" s="23"/>
    </row>
    <row r="12468" spans="17:19">
      <c r="Q12468" s="23"/>
      <c r="R12468" s="23"/>
      <c r="S12468" s="23"/>
    </row>
    <row r="12469" spans="17:19">
      <c r="Q12469" s="23"/>
      <c r="R12469" s="23"/>
      <c r="S12469" s="23"/>
    </row>
    <row r="12470" spans="17:19">
      <c r="Q12470" s="23"/>
      <c r="R12470" s="23"/>
      <c r="S12470" s="23"/>
    </row>
    <row r="12471" spans="17:19">
      <c r="Q12471" s="23"/>
      <c r="R12471" s="23"/>
      <c r="S12471" s="23"/>
    </row>
    <row r="12472" spans="17:19">
      <c r="Q12472" s="23"/>
      <c r="R12472" s="23"/>
      <c r="S12472" s="23"/>
    </row>
    <row r="12473" spans="17:19">
      <c r="Q12473" s="23"/>
      <c r="R12473" s="23"/>
      <c r="S12473" s="23"/>
    </row>
    <row r="12474" spans="17:19">
      <c r="Q12474" s="23"/>
      <c r="R12474" s="23"/>
      <c r="S12474" s="23"/>
    </row>
    <row r="12475" spans="17:19">
      <c r="Q12475" s="23"/>
      <c r="R12475" s="23"/>
      <c r="S12475" s="23"/>
    </row>
    <row r="12476" spans="17:19">
      <c r="Q12476" s="23"/>
      <c r="R12476" s="23"/>
      <c r="S12476" s="23"/>
    </row>
    <row r="12477" spans="17:19">
      <c r="Q12477" s="23"/>
      <c r="R12477" s="23"/>
      <c r="S12477" s="23"/>
    </row>
    <row r="12478" spans="17:19">
      <c r="Q12478" s="23"/>
      <c r="R12478" s="23"/>
      <c r="S12478" s="23"/>
    </row>
    <row r="12479" spans="17:19">
      <c r="Q12479" s="23"/>
      <c r="R12479" s="23"/>
      <c r="S12479" s="23"/>
    </row>
    <row r="12480" spans="17:19">
      <c r="Q12480" s="23"/>
      <c r="R12480" s="23"/>
      <c r="S12480" s="23"/>
    </row>
    <row r="12481" spans="17:19">
      <c r="Q12481" s="23"/>
      <c r="R12481" s="23"/>
      <c r="S12481" s="23"/>
    </row>
    <row r="12482" spans="17:19">
      <c r="Q12482" s="23"/>
      <c r="R12482" s="23"/>
      <c r="S12482" s="23"/>
    </row>
    <row r="12483" spans="17:19">
      <c r="Q12483" s="23"/>
      <c r="R12483" s="23"/>
      <c r="S12483" s="23"/>
    </row>
    <row r="12484" spans="17:19">
      <c r="Q12484" s="23"/>
      <c r="R12484" s="23"/>
      <c r="S12484" s="23"/>
    </row>
    <row r="12485" spans="17:19">
      <c r="Q12485" s="23"/>
      <c r="R12485" s="23"/>
      <c r="S12485" s="23"/>
    </row>
    <row r="12486" spans="17:19">
      <c r="Q12486" s="23"/>
      <c r="R12486" s="23"/>
      <c r="S12486" s="23"/>
    </row>
    <row r="12487" spans="17:19">
      <c r="Q12487" s="23"/>
      <c r="R12487" s="23"/>
      <c r="S12487" s="23"/>
    </row>
    <row r="12488" spans="17:19">
      <c r="Q12488" s="23"/>
      <c r="R12488" s="23"/>
      <c r="S12488" s="23"/>
    </row>
    <row r="12489" spans="17:19">
      <c r="Q12489" s="23"/>
      <c r="R12489" s="23"/>
      <c r="S12489" s="23"/>
    </row>
    <row r="12490" spans="17:19">
      <c r="Q12490" s="23"/>
      <c r="R12490" s="23"/>
      <c r="S12490" s="23"/>
    </row>
    <row r="12491" spans="17:19">
      <c r="Q12491" s="23"/>
      <c r="R12491" s="23"/>
      <c r="S12491" s="23"/>
    </row>
    <row r="12492" spans="17:19">
      <c r="Q12492" s="23"/>
      <c r="R12492" s="23"/>
      <c r="S12492" s="23"/>
    </row>
    <row r="12493" spans="17:19">
      <c r="Q12493" s="23"/>
      <c r="R12493" s="23"/>
      <c r="S12493" s="23"/>
    </row>
    <row r="12494" spans="17:19">
      <c r="Q12494" s="23"/>
      <c r="R12494" s="23"/>
      <c r="S12494" s="23"/>
    </row>
    <row r="12495" spans="17:19">
      <c r="Q12495" s="23"/>
      <c r="R12495" s="23"/>
      <c r="S12495" s="23"/>
    </row>
    <row r="12496" spans="17:19">
      <c r="Q12496" s="23"/>
      <c r="R12496" s="23"/>
      <c r="S12496" s="23"/>
    </row>
    <row r="12497" spans="17:19">
      <c r="Q12497" s="23"/>
      <c r="R12497" s="23"/>
      <c r="S12497" s="23"/>
    </row>
    <row r="12498" spans="17:19">
      <c r="Q12498" s="23"/>
      <c r="R12498" s="23"/>
      <c r="S12498" s="23"/>
    </row>
    <row r="12499" spans="17:19">
      <c r="Q12499" s="23"/>
      <c r="R12499" s="23"/>
      <c r="S12499" s="23"/>
    </row>
    <row r="12500" spans="17:19">
      <c r="Q12500" s="23"/>
      <c r="R12500" s="23"/>
      <c r="S12500" s="23"/>
    </row>
    <row r="12501" spans="17:19">
      <c r="Q12501" s="23"/>
      <c r="R12501" s="23"/>
      <c r="S12501" s="23"/>
    </row>
    <row r="12502" spans="17:19">
      <c r="Q12502" s="23"/>
      <c r="R12502" s="23"/>
      <c r="S12502" s="23"/>
    </row>
    <row r="12503" spans="17:19">
      <c r="Q12503" s="23"/>
      <c r="R12503" s="23"/>
      <c r="S12503" s="23"/>
    </row>
    <row r="12504" spans="17:19">
      <c r="Q12504" s="23"/>
      <c r="R12504" s="23"/>
      <c r="S12504" s="23"/>
    </row>
    <row r="12505" spans="17:19">
      <c r="Q12505" s="23"/>
      <c r="R12505" s="23"/>
      <c r="S12505" s="23"/>
    </row>
    <row r="12506" spans="17:19">
      <c r="Q12506" s="23"/>
      <c r="R12506" s="23"/>
      <c r="S12506" s="23"/>
    </row>
    <row r="12507" spans="17:19">
      <c r="Q12507" s="23"/>
      <c r="R12507" s="23"/>
      <c r="S12507" s="23"/>
    </row>
    <row r="12508" spans="17:19">
      <c r="Q12508" s="23"/>
      <c r="R12508" s="23"/>
      <c r="S12508" s="23"/>
    </row>
    <row r="12509" spans="17:19">
      <c r="Q12509" s="23"/>
      <c r="R12509" s="23"/>
      <c r="S12509" s="23"/>
    </row>
    <row r="12510" spans="17:19">
      <c r="Q12510" s="23"/>
      <c r="R12510" s="23"/>
      <c r="S12510" s="23"/>
    </row>
    <row r="12511" spans="17:19">
      <c r="Q12511" s="23"/>
      <c r="R12511" s="23"/>
      <c r="S12511" s="23"/>
    </row>
    <row r="12512" spans="17:19">
      <c r="Q12512" s="23"/>
      <c r="R12512" s="23"/>
      <c r="S12512" s="23"/>
    </row>
    <row r="12513" spans="17:19">
      <c r="Q12513" s="23"/>
      <c r="R12513" s="23"/>
      <c r="S12513" s="23"/>
    </row>
    <row r="12514" spans="17:19">
      <c r="Q12514" s="23"/>
      <c r="R12514" s="23"/>
      <c r="S12514" s="23"/>
    </row>
    <row r="12515" spans="17:19">
      <c r="Q12515" s="23"/>
      <c r="R12515" s="23"/>
      <c r="S12515" s="23"/>
    </row>
    <row r="12516" spans="17:19">
      <c r="Q12516" s="23"/>
      <c r="R12516" s="23"/>
      <c r="S12516" s="23"/>
    </row>
    <row r="12517" spans="17:19">
      <c r="Q12517" s="23"/>
      <c r="R12517" s="23"/>
      <c r="S12517" s="23"/>
    </row>
    <row r="12518" spans="17:19">
      <c r="Q12518" s="23"/>
      <c r="R12518" s="23"/>
      <c r="S12518" s="23"/>
    </row>
    <row r="12519" spans="17:19">
      <c r="Q12519" s="23"/>
      <c r="R12519" s="23"/>
      <c r="S12519" s="23"/>
    </row>
    <row r="12520" spans="17:19">
      <c r="Q12520" s="23"/>
      <c r="R12520" s="23"/>
      <c r="S12520" s="23"/>
    </row>
    <row r="12521" spans="17:19">
      <c r="Q12521" s="23"/>
      <c r="R12521" s="23"/>
      <c r="S12521" s="23"/>
    </row>
    <row r="12522" spans="17:19">
      <c r="Q12522" s="23"/>
      <c r="R12522" s="23"/>
      <c r="S12522" s="23"/>
    </row>
    <row r="12523" spans="17:19">
      <c r="Q12523" s="23"/>
      <c r="R12523" s="23"/>
      <c r="S12523" s="23"/>
    </row>
    <row r="12524" spans="17:19">
      <c r="Q12524" s="23"/>
      <c r="R12524" s="23"/>
      <c r="S12524" s="23"/>
    </row>
    <row r="12525" spans="17:19">
      <c r="Q12525" s="23"/>
      <c r="R12525" s="23"/>
      <c r="S12525" s="23"/>
    </row>
    <row r="12526" spans="17:19">
      <c r="Q12526" s="23"/>
      <c r="R12526" s="23"/>
      <c r="S12526" s="23"/>
    </row>
    <row r="12527" spans="17:19">
      <c r="Q12527" s="23"/>
      <c r="R12527" s="23"/>
      <c r="S12527" s="23"/>
    </row>
    <row r="12528" spans="17:19">
      <c r="Q12528" s="23"/>
      <c r="R12528" s="23"/>
      <c r="S12528" s="23"/>
    </row>
    <row r="12529" spans="17:19">
      <c r="Q12529" s="23"/>
      <c r="R12529" s="23"/>
      <c r="S12529" s="23"/>
    </row>
    <row r="12530" spans="17:19">
      <c r="Q12530" s="23"/>
      <c r="R12530" s="23"/>
      <c r="S12530" s="23"/>
    </row>
    <row r="12531" spans="17:19">
      <c r="Q12531" s="23"/>
      <c r="R12531" s="23"/>
      <c r="S12531" s="23"/>
    </row>
    <row r="12532" spans="17:19">
      <c r="Q12532" s="23"/>
      <c r="R12532" s="23"/>
      <c r="S12532" s="23"/>
    </row>
    <row r="12533" spans="17:19">
      <c r="Q12533" s="23"/>
      <c r="R12533" s="23"/>
      <c r="S12533" s="23"/>
    </row>
    <row r="12534" spans="17:19">
      <c r="Q12534" s="23"/>
      <c r="R12534" s="23"/>
      <c r="S12534" s="23"/>
    </row>
    <row r="12535" spans="17:19">
      <c r="Q12535" s="23"/>
      <c r="R12535" s="23"/>
      <c r="S12535" s="23"/>
    </row>
    <row r="12536" spans="17:19">
      <c r="Q12536" s="23"/>
      <c r="R12536" s="23"/>
      <c r="S12536" s="23"/>
    </row>
    <row r="12537" spans="17:19">
      <c r="Q12537" s="23"/>
      <c r="R12537" s="23"/>
      <c r="S12537" s="23"/>
    </row>
    <row r="12538" spans="17:19">
      <c r="Q12538" s="23"/>
      <c r="R12538" s="23"/>
      <c r="S12538" s="23"/>
    </row>
    <row r="12539" spans="17:19">
      <c r="Q12539" s="23"/>
      <c r="R12539" s="23"/>
      <c r="S12539" s="23"/>
    </row>
    <row r="12540" spans="17:19">
      <c r="Q12540" s="23"/>
      <c r="R12540" s="23"/>
      <c r="S12540" s="23"/>
    </row>
    <row r="12541" spans="17:19">
      <c r="Q12541" s="23"/>
      <c r="R12541" s="23"/>
      <c r="S12541" s="23"/>
    </row>
    <row r="12542" spans="17:19">
      <c r="Q12542" s="23"/>
      <c r="R12542" s="23"/>
      <c r="S12542" s="23"/>
    </row>
    <row r="12543" spans="17:19">
      <c r="Q12543" s="23"/>
      <c r="R12543" s="23"/>
      <c r="S12543" s="23"/>
    </row>
    <row r="12544" spans="17:19">
      <c r="Q12544" s="23"/>
      <c r="R12544" s="23"/>
      <c r="S12544" s="23"/>
    </row>
    <row r="12545" spans="17:19">
      <c r="Q12545" s="23"/>
      <c r="R12545" s="23"/>
      <c r="S12545" s="23"/>
    </row>
    <row r="12546" spans="17:19">
      <c r="Q12546" s="23"/>
      <c r="R12546" s="23"/>
      <c r="S12546" s="23"/>
    </row>
    <row r="12547" spans="17:19">
      <c r="Q12547" s="23"/>
      <c r="R12547" s="23"/>
      <c r="S12547" s="23"/>
    </row>
    <row r="12548" spans="17:19">
      <c r="Q12548" s="23"/>
      <c r="R12548" s="23"/>
      <c r="S12548" s="23"/>
    </row>
    <row r="12549" spans="17:19">
      <c r="Q12549" s="23"/>
      <c r="R12549" s="23"/>
      <c r="S12549" s="23"/>
    </row>
    <row r="12550" spans="17:19">
      <c r="Q12550" s="23"/>
      <c r="R12550" s="23"/>
      <c r="S12550" s="23"/>
    </row>
    <row r="12551" spans="17:19">
      <c r="Q12551" s="23"/>
      <c r="R12551" s="23"/>
      <c r="S12551" s="23"/>
    </row>
    <row r="12552" spans="17:19">
      <c r="Q12552" s="23"/>
      <c r="R12552" s="23"/>
      <c r="S12552" s="23"/>
    </row>
    <row r="12553" spans="17:19">
      <c r="Q12553" s="23"/>
      <c r="R12553" s="23"/>
      <c r="S12553" s="23"/>
    </row>
    <row r="12554" spans="17:19">
      <c r="Q12554" s="23"/>
      <c r="R12554" s="23"/>
      <c r="S12554" s="23"/>
    </row>
    <row r="12555" spans="17:19">
      <c r="Q12555" s="23"/>
      <c r="R12555" s="23"/>
      <c r="S12555" s="23"/>
    </row>
    <row r="12556" spans="17:19">
      <c r="Q12556" s="23"/>
      <c r="R12556" s="23"/>
      <c r="S12556" s="23"/>
    </row>
    <row r="12557" spans="17:19">
      <c r="Q12557" s="23"/>
      <c r="R12557" s="23"/>
      <c r="S12557" s="23"/>
    </row>
    <row r="12558" spans="17:19">
      <c r="Q12558" s="23"/>
      <c r="R12558" s="23"/>
      <c r="S12558" s="23"/>
    </row>
    <row r="12559" spans="17:19">
      <c r="Q12559" s="23"/>
      <c r="R12559" s="23"/>
      <c r="S12559" s="23"/>
    </row>
    <row r="12560" spans="17:19">
      <c r="Q12560" s="23"/>
      <c r="R12560" s="23"/>
      <c r="S12560" s="23"/>
    </row>
    <row r="12561" spans="17:19">
      <c r="Q12561" s="23"/>
      <c r="R12561" s="23"/>
      <c r="S12561" s="23"/>
    </row>
    <row r="12562" spans="17:19">
      <c r="Q12562" s="23"/>
      <c r="R12562" s="23"/>
      <c r="S12562" s="23"/>
    </row>
    <row r="12563" spans="17:19">
      <c r="Q12563" s="23"/>
      <c r="R12563" s="23"/>
      <c r="S12563" s="23"/>
    </row>
    <row r="12564" spans="17:19">
      <c r="Q12564" s="23"/>
      <c r="R12564" s="23"/>
      <c r="S12564" s="23"/>
    </row>
    <row r="12565" spans="17:19">
      <c r="Q12565" s="23"/>
      <c r="R12565" s="23"/>
      <c r="S12565" s="23"/>
    </row>
    <row r="12566" spans="17:19">
      <c r="Q12566" s="23"/>
      <c r="R12566" s="23"/>
      <c r="S12566" s="23"/>
    </row>
    <row r="12567" spans="17:19">
      <c r="Q12567" s="23"/>
      <c r="R12567" s="23"/>
      <c r="S12567" s="23"/>
    </row>
    <row r="12568" spans="17:19">
      <c r="Q12568" s="23"/>
      <c r="R12568" s="23"/>
      <c r="S12568" s="23"/>
    </row>
    <row r="12569" spans="17:19">
      <c r="Q12569" s="23"/>
      <c r="R12569" s="23"/>
      <c r="S12569" s="23"/>
    </row>
    <row r="12570" spans="17:19">
      <c r="Q12570" s="23"/>
      <c r="R12570" s="23"/>
      <c r="S12570" s="23"/>
    </row>
    <row r="12571" spans="17:19">
      <c r="Q12571" s="23"/>
      <c r="R12571" s="23"/>
      <c r="S12571" s="23"/>
    </row>
    <row r="12572" spans="17:19">
      <c r="Q12572" s="23"/>
      <c r="R12572" s="23"/>
      <c r="S12572" s="23"/>
    </row>
    <row r="12573" spans="17:19">
      <c r="Q12573" s="23"/>
      <c r="R12573" s="23"/>
      <c r="S12573" s="23"/>
    </row>
    <row r="12574" spans="17:19">
      <c r="Q12574" s="23"/>
      <c r="R12574" s="23"/>
      <c r="S12574" s="23"/>
    </row>
    <row r="12575" spans="17:19">
      <c r="Q12575" s="23"/>
      <c r="R12575" s="23"/>
      <c r="S12575" s="23"/>
    </row>
    <row r="12576" spans="17:19">
      <c r="Q12576" s="23"/>
      <c r="R12576" s="23"/>
      <c r="S12576" s="23"/>
    </row>
    <row r="12577" spans="17:19">
      <c r="Q12577" s="23"/>
      <c r="R12577" s="23"/>
      <c r="S12577" s="23"/>
    </row>
    <row r="12578" spans="17:19">
      <c r="Q12578" s="23"/>
      <c r="R12578" s="23"/>
      <c r="S12578" s="23"/>
    </row>
    <row r="12579" spans="17:19">
      <c r="Q12579" s="23"/>
      <c r="R12579" s="23"/>
      <c r="S12579" s="23"/>
    </row>
    <row r="12580" spans="17:19">
      <c r="Q12580" s="23"/>
      <c r="R12580" s="23"/>
      <c r="S12580" s="23"/>
    </row>
    <row r="12581" spans="17:19">
      <c r="Q12581" s="23"/>
      <c r="R12581" s="23"/>
      <c r="S12581" s="23"/>
    </row>
    <row r="12582" spans="17:19">
      <c r="Q12582" s="23"/>
      <c r="R12582" s="23"/>
      <c r="S12582" s="23"/>
    </row>
    <row r="12583" spans="17:19">
      <c r="Q12583" s="23"/>
      <c r="R12583" s="23"/>
      <c r="S12583" s="23"/>
    </row>
    <row r="12584" spans="17:19">
      <c r="Q12584" s="23"/>
      <c r="R12584" s="23"/>
      <c r="S12584" s="23"/>
    </row>
    <row r="12585" spans="17:19">
      <c r="Q12585" s="23"/>
      <c r="R12585" s="23"/>
      <c r="S12585" s="23"/>
    </row>
    <row r="12586" spans="17:19">
      <c r="Q12586" s="23"/>
      <c r="R12586" s="23"/>
      <c r="S12586" s="23"/>
    </row>
    <row r="12587" spans="17:19">
      <c r="Q12587" s="23"/>
      <c r="R12587" s="23"/>
      <c r="S12587" s="23"/>
    </row>
    <row r="12588" spans="17:19">
      <c r="Q12588" s="23"/>
      <c r="R12588" s="23"/>
      <c r="S12588" s="23"/>
    </row>
    <row r="12589" spans="17:19">
      <c r="Q12589" s="23"/>
      <c r="R12589" s="23"/>
      <c r="S12589" s="23"/>
    </row>
    <row r="12590" spans="17:19">
      <c r="Q12590" s="23"/>
      <c r="R12590" s="23"/>
      <c r="S12590" s="23"/>
    </row>
    <row r="12591" spans="17:19">
      <c r="Q12591" s="23"/>
      <c r="R12591" s="23"/>
      <c r="S12591" s="23"/>
    </row>
    <row r="12592" spans="17:19">
      <c r="Q12592" s="23"/>
      <c r="R12592" s="23"/>
      <c r="S12592" s="23"/>
    </row>
    <row r="12593" spans="17:19">
      <c r="Q12593" s="23"/>
      <c r="R12593" s="23"/>
      <c r="S12593" s="23"/>
    </row>
    <row r="12594" spans="17:19">
      <c r="Q12594" s="23"/>
      <c r="R12594" s="23"/>
      <c r="S12594" s="23"/>
    </row>
    <row r="12595" spans="17:19">
      <c r="Q12595" s="23"/>
      <c r="R12595" s="23"/>
      <c r="S12595" s="23"/>
    </row>
    <row r="12596" spans="17:19">
      <c r="Q12596" s="23"/>
      <c r="R12596" s="23"/>
      <c r="S12596" s="23"/>
    </row>
    <row r="12597" spans="17:19">
      <c r="Q12597" s="23"/>
      <c r="R12597" s="23"/>
      <c r="S12597" s="23"/>
    </row>
    <row r="12598" spans="17:19">
      <c r="Q12598" s="23"/>
      <c r="R12598" s="23"/>
      <c r="S12598" s="23"/>
    </row>
    <row r="12599" spans="17:19">
      <c r="Q12599" s="23"/>
      <c r="R12599" s="23"/>
      <c r="S12599" s="23"/>
    </row>
    <row r="12600" spans="17:19">
      <c r="Q12600" s="23"/>
      <c r="R12600" s="23"/>
      <c r="S12600" s="23"/>
    </row>
    <row r="12601" spans="17:19">
      <c r="Q12601" s="23"/>
      <c r="R12601" s="23"/>
      <c r="S12601" s="23"/>
    </row>
    <row r="12602" spans="17:19">
      <c r="Q12602" s="23"/>
      <c r="R12602" s="23"/>
      <c r="S12602" s="23"/>
    </row>
    <row r="12603" spans="17:19">
      <c r="Q12603" s="23"/>
      <c r="R12603" s="23"/>
      <c r="S12603" s="23"/>
    </row>
    <row r="12604" spans="17:19">
      <c r="Q12604" s="23"/>
      <c r="R12604" s="23"/>
      <c r="S12604" s="23"/>
    </row>
    <row r="12605" spans="17:19">
      <c r="Q12605" s="23"/>
      <c r="R12605" s="23"/>
      <c r="S12605" s="23"/>
    </row>
    <row r="12606" spans="17:19">
      <c r="Q12606" s="23"/>
      <c r="R12606" s="23"/>
      <c r="S12606" s="23"/>
    </row>
    <row r="12607" spans="17:19">
      <c r="Q12607" s="23"/>
      <c r="R12607" s="23"/>
      <c r="S12607" s="23"/>
    </row>
    <row r="12608" spans="17:19">
      <c r="Q12608" s="23"/>
      <c r="R12608" s="23"/>
      <c r="S12608" s="23"/>
    </row>
    <row r="12609" spans="17:19">
      <c r="Q12609" s="23"/>
      <c r="R12609" s="23"/>
      <c r="S12609" s="23"/>
    </row>
    <row r="12610" spans="17:19">
      <c r="Q12610" s="23"/>
      <c r="R12610" s="23"/>
      <c r="S12610" s="23"/>
    </row>
    <row r="12611" spans="17:19">
      <c r="Q12611" s="23"/>
      <c r="R12611" s="23"/>
      <c r="S12611" s="23"/>
    </row>
    <row r="12612" spans="17:19">
      <c r="Q12612" s="23"/>
      <c r="R12612" s="23"/>
      <c r="S12612" s="23"/>
    </row>
    <row r="12613" spans="17:19">
      <c r="Q12613" s="23"/>
      <c r="R12613" s="23"/>
      <c r="S12613" s="23"/>
    </row>
    <row r="12614" spans="17:19">
      <c r="Q12614" s="23"/>
      <c r="R12614" s="23"/>
      <c r="S12614" s="23"/>
    </row>
    <row r="12615" spans="17:19">
      <c r="Q12615" s="23"/>
      <c r="R12615" s="23"/>
      <c r="S12615" s="23"/>
    </row>
    <row r="12616" spans="17:19">
      <c r="Q12616" s="23"/>
      <c r="R12616" s="23"/>
      <c r="S12616" s="23"/>
    </row>
    <row r="12617" spans="17:19">
      <c r="Q12617" s="23"/>
      <c r="R12617" s="23"/>
      <c r="S12617" s="23"/>
    </row>
    <row r="12618" spans="17:19">
      <c r="Q12618" s="23"/>
      <c r="R12618" s="23"/>
      <c r="S12618" s="23"/>
    </row>
    <row r="12619" spans="17:19">
      <c r="Q12619" s="23"/>
      <c r="R12619" s="23"/>
      <c r="S12619" s="23"/>
    </row>
    <row r="12620" spans="17:19">
      <c r="Q12620" s="23"/>
      <c r="R12620" s="23"/>
      <c r="S12620" s="23"/>
    </row>
    <row r="12621" spans="17:19">
      <c r="Q12621" s="23"/>
      <c r="R12621" s="23"/>
      <c r="S12621" s="23"/>
    </row>
    <row r="12622" spans="17:19">
      <c r="Q12622" s="23"/>
      <c r="R12622" s="23"/>
      <c r="S12622" s="23"/>
    </row>
    <row r="12623" spans="17:19">
      <c r="Q12623" s="23"/>
      <c r="R12623" s="23"/>
      <c r="S12623" s="23"/>
    </row>
    <row r="12624" spans="17:19">
      <c r="Q12624" s="23"/>
      <c r="R12624" s="23"/>
      <c r="S12624" s="23"/>
    </row>
    <row r="12625" spans="17:19">
      <c r="Q12625" s="23"/>
      <c r="R12625" s="23"/>
      <c r="S12625" s="23"/>
    </row>
    <row r="12626" spans="17:19">
      <c r="Q12626" s="23"/>
      <c r="R12626" s="23"/>
      <c r="S12626" s="23"/>
    </row>
    <row r="12627" spans="17:19">
      <c r="Q12627" s="23"/>
      <c r="R12627" s="23"/>
      <c r="S12627" s="23"/>
    </row>
    <row r="12628" spans="17:19">
      <c r="Q12628" s="23"/>
      <c r="R12628" s="23"/>
      <c r="S12628" s="23"/>
    </row>
    <row r="12629" spans="17:19">
      <c r="Q12629" s="23"/>
      <c r="R12629" s="23"/>
      <c r="S12629" s="23"/>
    </row>
    <row r="12630" spans="17:19">
      <c r="Q12630" s="23"/>
      <c r="R12630" s="23"/>
      <c r="S12630" s="23"/>
    </row>
    <row r="12631" spans="17:19">
      <c r="Q12631" s="23"/>
      <c r="R12631" s="23"/>
      <c r="S12631" s="23"/>
    </row>
    <row r="12632" spans="17:19">
      <c r="Q12632" s="23"/>
      <c r="R12632" s="23"/>
      <c r="S12632" s="23"/>
    </row>
    <row r="12633" spans="17:19">
      <c r="Q12633" s="23"/>
      <c r="R12633" s="23"/>
      <c r="S12633" s="23"/>
    </row>
    <row r="12634" spans="17:19">
      <c r="Q12634" s="23"/>
      <c r="R12634" s="23"/>
      <c r="S12634" s="23"/>
    </row>
    <row r="12635" spans="17:19">
      <c r="Q12635" s="23"/>
      <c r="R12635" s="23"/>
      <c r="S12635" s="23"/>
    </row>
    <row r="12636" spans="17:19">
      <c r="Q12636" s="23"/>
      <c r="R12636" s="23"/>
      <c r="S12636" s="23"/>
    </row>
    <row r="12637" spans="17:19">
      <c r="Q12637" s="23"/>
      <c r="R12637" s="23"/>
      <c r="S12637" s="23"/>
    </row>
    <row r="12638" spans="17:19">
      <c r="Q12638" s="23"/>
      <c r="R12638" s="23"/>
      <c r="S12638" s="23"/>
    </row>
    <row r="12639" spans="17:19">
      <c r="Q12639" s="23"/>
      <c r="R12639" s="23"/>
      <c r="S12639" s="23"/>
    </row>
    <row r="12640" spans="17:19">
      <c r="Q12640" s="23"/>
      <c r="R12640" s="23"/>
      <c r="S12640" s="23"/>
    </row>
    <row r="12641" spans="17:19">
      <c r="Q12641" s="23"/>
      <c r="R12641" s="23"/>
      <c r="S12641" s="23"/>
    </row>
    <row r="12642" spans="17:19">
      <c r="Q12642" s="23"/>
      <c r="R12642" s="23"/>
      <c r="S12642" s="23"/>
    </row>
    <row r="12643" spans="17:19">
      <c r="Q12643" s="23"/>
      <c r="R12643" s="23"/>
      <c r="S12643" s="23"/>
    </row>
    <row r="12644" spans="17:19">
      <c r="Q12644" s="23"/>
      <c r="R12644" s="23"/>
      <c r="S12644" s="23"/>
    </row>
    <row r="12645" spans="17:19">
      <c r="Q12645" s="23"/>
      <c r="R12645" s="23"/>
      <c r="S12645" s="23"/>
    </row>
    <row r="12646" spans="17:19">
      <c r="Q12646" s="23"/>
      <c r="R12646" s="23"/>
      <c r="S12646" s="23"/>
    </row>
    <row r="12647" spans="17:19">
      <c r="Q12647" s="23"/>
      <c r="R12647" s="23"/>
      <c r="S12647" s="23"/>
    </row>
    <row r="12648" spans="17:19">
      <c r="Q12648" s="23"/>
      <c r="R12648" s="23"/>
      <c r="S12648" s="23"/>
    </row>
    <row r="12649" spans="17:19">
      <c r="Q12649" s="23"/>
      <c r="R12649" s="23"/>
      <c r="S12649" s="23"/>
    </row>
    <row r="12650" spans="17:19">
      <c r="Q12650" s="23"/>
      <c r="R12650" s="23"/>
      <c r="S12650" s="23"/>
    </row>
    <row r="12651" spans="17:19">
      <c r="Q12651" s="23"/>
      <c r="R12651" s="23"/>
      <c r="S12651" s="23"/>
    </row>
    <row r="12652" spans="17:19">
      <c r="Q12652" s="23"/>
      <c r="R12652" s="23"/>
      <c r="S12652" s="23"/>
    </row>
    <row r="12653" spans="17:19">
      <c r="Q12653" s="23"/>
      <c r="R12653" s="23"/>
      <c r="S12653" s="23"/>
    </row>
    <row r="12654" spans="17:19">
      <c r="Q12654" s="23"/>
      <c r="R12654" s="23"/>
      <c r="S12654" s="23"/>
    </row>
    <row r="12655" spans="17:19">
      <c r="Q12655" s="23"/>
      <c r="R12655" s="23"/>
      <c r="S12655" s="23"/>
    </row>
    <row r="12656" spans="17:19">
      <c r="Q12656" s="23"/>
      <c r="R12656" s="23"/>
      <c r="S12656" s="23"/>
    </row>
    <row r="12657" spans="17:19">
      <c r="Q12657" s="23"/>
      <c r="R12657" s="23"/>
      <c r="S12657" s="23"/>
    </row>
    <row r="12658" spans="17:19">
      <c r="Q12658" s="23"/>
      <c r="R12658" s="23"/>
      <c r="S12658" s="23"/>
    </row>
    <row r="12659" spans="17:19">
      <c r="Q12659" s="23"/>
      <c r="R12659" s="23"/>
      <c r="S12659" s="23"/>
    </row>
    <row r="12660" spans="17:19">
      <c r="Q12660" s="23"/>
      <c r="R12660" s="23"/>
      <c r="S12660" s="23"/>
    </row>
    <row r="12661" spans="17:19">
      <c r="Q12661" s="23"/>
      <c r="R12661" s="23"/>
      <c r="S12661" s="23"/>
    </row>
    <row r="12662" spans="17:19">
      <c r="Q12662" s="23"/>
      <c r="R12662" s="23"/>
      <c r="S12662" s="23"/>
    </row>
    <row r="12663" spans="17:19">
      <c r="Q12663" s="23"/>
      <c r="R12663" s="23"/>
      <c r="S12663" s="23"/>
    </row>
    <row r="12664" spans="17:19">
      <c r="Q12664" s="23"/>
      <c r="R12664" s="23"/>
      <c r="S12664" s="23"/>
    </row>
    <row r="12665" spans="17:19">
      <c r="Q12665" s="23"/>
      <c r="R12665" s="23"/>
      <c r="S12665" s="23"/>
    </row>
    <row r="12666" spans="17:19">
      <c r="Q12666" s="23"/>
      <c r="R12666" s="23"/>
      <c r="S12666" s="23"/>
    </row>
    <row r="12667" spans="17:19">
      <c r="Q12667" s="23"/>
      <c r="R12667" s="23"/>
      <c r="S12667" s="23"/>
    </row>
    <row r="12668" spans="17:19">
      <c r="Q12668" s="23"/>
      <c r="R12668" s="23"/>
      <c r="S12668" s="23"/>
    </row>
    <row r="12669" spans="17:19">
      <c r="Q12669" s="23"/>
      <c r="R12669" s="23"/>
      <c r="S12669" s="23"/>
    </row>
    <row r="12670" spans="17:19">
      <c r="Q12670" s="23"/>
      <c r="R12670" s="23"/>
      <c r="S12670" s="23"/>
    </row>
    <row r="12671" spans="17:19">
      <c r="Q12671" s="23"/>
      <c r="R12671" s="23"/>
      <c r="S12671" s="23"/>
    </row>
    <row r="12672" spans="17:19">
      <c r="Q12672" s="23"/>
      <c r="R12672" s="23"/>
      <c r="S12672" s="23"/>
    </row>
    <row r="12673" spans="17:19">
      <c r="Q12673" s="23"/>
      <c r="R12673" s="23"/>
      <c r="S12673" s="23"/>
    </row>
    <row r="12674" spans="17:19">
      <c r="Q12674" s="23"/>
      <c r="R12674" s="23"/>
      <c r="S12674" s="23"/>
    </row>
    <row r="12675" spans="17:19">
      <c r="Q12675" s="23"/>
      <c r="R12675" s="23"/>
      <c r="S12675" s="23"/>
    </row>
    <row r="12676" spans="17:19">
      <c r="Q12676" s="23"/>
      <c r="R12676" s="23"/>
      <c r="S12676" s="23"/>
    </row>
    <row r="12677" spans="17:19">
      <c r="Q12677" s="23"/>
      <c r="R12677" s="23"/>
      <c r="S12677" s="23"/>
    </row>
    <row r="12678" spans="17:19">
      <c r="Q12678" s="23"/>
      <c r="R12678" s="23"/>
      <c r="S12678" s="23"/>
    </row>
    <row r="12679" spans="17:19">
      <c r="Q12679" s="23"/>
      <c r="R12679" s="23"/>
      <c r="S12679" s="23"/>
    </row>
    <row r="12680" spans="17:19">
      <c r="Q12680" s="23"/>
      <c r="R12680" s="23"/>
      <c r="S12680" s="23"/>
    </row>
    <row r="12681" spans="17:19">
      <c r="Q12681" s="23"/>
      <c r="R12681" s="23"/>
      <c r="S12681" s="23"/>
    </row>
    <row r="12682" spans="17:19">
      <c r="Q12682" s="23"/>
      <c r="R12682" s="23"/>
      <c r="S12682" s="23"/>
    </row>
    <row r="12683" spans="17:19">
      <c r="Q12683" s="23"/>
      <c r="R12683" s="23"/>
      <c r="S12683" s="23"/>
    </row>
    <row r="12684" spans="17:19">
      <c r="Q12684" s="23"/>
      <c r="R12684" s="23"/>
      <c r="S12684" s="23"/>
    </row>
    <row r="12685" spans="17:19">
      <c r="Q12685" s="23"/>
      <c r="R12685" s="23"/>
      <c r="S12685" s="23"/>
    </row>
    <row r="12686" spans="17:19">
      <c r="Q12686" s="23"/>
      <c r="R12686" s="23"/>
      <c r="S12686" s="23"/>
    </row>
    <row r="12687" spans="17:19">
      <c r="Q12687" s="23"/>
      <c r="R12687" s="23"/>
      <c r="S12687" s="23"/>
    </row>
    <row r="12688" spans="17:19">
      <c r="Q12688" s="23"/>
      <c r="R12688" s="23"/>
      <c r="S12688" s="23"/>
    </row>
    <row r="12689" spans="17:19">
      <c r="Q12689" s="23"/>
      <c r="R12689" s="23"/>
      <c r="S12689" s="23"/>
    </row>
    <row r="12690" spans="17:19">
      <c r="Q12690" s="23"/>
      <c r="R12690" s="23"/>
      <c r="S12690" s="23"/>
    </row>
    <row r="12691" spans="17:19">
      <c r="Q12691" s="23"/>
      <c r="R12691" s="23"/>
      <c r="S12691" s="23"/>
    </row>
    <row r="12692" spans="17:19">
      <c r="Q12692" s="23"/>
      <c r="R12692" s="23"/>
      <c r="S12692" s="23"/>
    </row>
    <row r="12693" spans="17:19">
      <c r="Q12693" s="23"/>
      <c r="R12693" s="23"/>
      <c r="S12693" s="23"/>
    </row>
    <row r="12694" spans="17:19">
      <c r="Q12694" s="23"/>
      <c r="R12694" s="23"/>
      <c r="S12694" s="23"/>
    </row>
    <row r="12695" spans="17:19">
      <c r="Q12695" s="23"/>
      <c r="R12695" s="23"/>
      <c r="S12695" s="23"/>
    </row>
    <row r="12696" spans="17:19">
      <c r="Q12696" s="23"/>
      <c r="R12696" s="23"/>
      <c r="S12696" s="23"/>
    </row>
    <row r="12697" spans="17:19">
      <c r="Q12697" s="23"/>
      <c r="R12697" s="23"/>
      <c r="S12697" s="23"/>
    </row>
    <row r="12698" spans="17:19">
      <c r="Q12698" s="23"/>
      <c r="R12698" s="23"/>
      <c r="S12698" s="23"/>
    </row>
    <row r="12699" spans="17:19">
      <c r="Q12699" s="23"/>
      <c r="R12699" s="23"/>
      <c r="S12699" s="23"/>
    </row>
    <row r="12700" spans="17:19">
      <c r="Q12700" s="23"/>
      <c r="R12700" s="23"/>
      <c r="S12700" s="23"/>
    </row>
    <row r="12701" spans="17:19">
      <c r="Q12701" s="23"/>
      <c r="R12701" s="23"/>
      <c r="S12701" s="23"/>
    </row>
    <row r="12702" spans="17:19">
      <c r="Q12702" s="23"/>
      <c r="R12702" s="23"/>
      <c r="S12702" s="23"/>
    </row>
    <row r="12703" spans="17:19">
      <c r="Q12703" s="23"/>
      <c r="R12703" s="23"/>
      <c r="S12703" s="23"/>
    </row>
    <row r="12704" spans="17:19">
      <c r="Q12704" s="23"/>
      <c r="R12704" s="23"/>
      <c r="S12704" s="23"/>
    </row>
    <row r="12705" spans="17:19">
      <c r="Q12705" s="23"/>
      <c r="R12705" s="23"/>
      <c r="S12705" s="23"/>
    </row>
    <row r="12706" spans="17:19">
      <c r="Q12706" s="23"/>
      <c r="R12706" s="23"/>
      <c r="S12706" s="23"/>
    </row>
    <row r="12707" spans="17:19">
      <c r="Q12707" s="23"/>
      <c r="R12707" s="23"/>
      <c r="S12707" s="23"/>
    </row>
    <row r="12708" spans="17:19">
      <c r="Q12708" s="23"/>
      <c r="R12708" s="23"/>
      <c r="S12708" s="23"/>
    </row>
    <row r="12709" spans="17:19">
      <c r="Q12709" s="23"/>
      <c r="R12709" s="23"/>
      <c r="S12709" s="23"/>
    </row>
    <row r="12710" spans="17:19">
      <c r="Q12710" s="23"/>
      <c r="R12710" s="23"/>
      <c r="S12710" s="23"/>
    </row>
    <row r="12711" spans="17:19">
      <c r="Q12711" s="23"/>
      <c r="R12711" s="23"/>
      <c r="S12711" s="23"/>
    </row>
    <row r="12712" spans="17:19">
      <c r="Q12712" s="23"/>
      <c r="R12712" s="23"/>
      <c r="S12712" s="23"/>
    </row>
    <row r="12713" spans="17:19">
      <c r="Q12713" s="23"/>
      <c r="R12713" s="23"/>
      <c r="S12713" s="23"/>
    </row>
    <row r="12714" spans="17:19">
      <c r="Q12714" s="23"/>
      <c r="R12714" s="23"/>
      <c r="S12714" s="23"/>
    </row>
    <row r="12715" spans="17:19">
      <c r="Q12715" s="23"/>
      <c r="R12715" s="23"/>
      <c r="S12715" s="23"/>
    </row>
    <row r="12716" spans="17:19">
      <c r="Q12716" s="23"/>
      <c r="R12716" s="23"/>
      <c r="S12716" s="23"/>
    </row>
    <row r="12717" spans="17:19">
      <c r="Q12717" s="23"/>
      <c r="R12717" s="23"/>
      <c r="S12717" s="23"/>
    </row>
    <row r="12718" spans="17:19">
      <c r="Q12718" s="23"/>
      <c r="R12718" s="23"/>
      <c r="S12718" s="23"/>
    </row>
    <row r="12719" spans="17:19">
      <c r="Q12719" s="23"/>
      <c r="R12719" s="23"/>
      <c r="S12719" s="23"/>
    </row>
    <row r="12720" spans="17:19">
      <c r="Q12720" s="23"/>
      <c r="R12720" s="23"/>
      <c r="S12720" s="23"/>
    </row>
    <row r="12721" spans="17:19">
      <c r="Q12721" s="23"/>
      <c r="R12721" s="23"/>
      <c r="S12721" s="23"/>
    </row>
    <row r="12722" spans="17:19">
      <c r="Q12722" s="23"/>
      <c r="R12722" s="23"/>
      <c r="S12722" s="23"/>
    </row>
    <row r="12723" spans="17:19">
      <c r="Q12723" s="23"/>
      <c r="R12723" s="23"/>
      <c r="S12723" s="23"/>
    </row>
    <row r="12724" spans="17:19">
      <c r="Q12724" s="23"/>
      <c r="R12724" s="23"/>
      <c r="S12724" s="23"/>
    </row>
    <row r="12725" spans="17:19">
      <c r="Q12725" s="23"/>
      <c r="R12725" s="23"/>
      <c r="S12725" s="23"/>
    </row>
    <row r="12726" spans="17:19">
      <c r="Q12726" s="23"/>
      <c r="R12726" s="23"/>
      <c r="S12726" s="23"/>
    </row>
    <row r="12727" spans="17:19">
      <c r="Q12727" s="23"/>
      <c r="R12727" s="23"/>
      <c r="S12727" s="23"/>
    </row>
    <row r="12728" spans="17:19">
      <c r="Q12728" s="23"/>
      <c r="R12728" s="23"/>
      <c r="S12728" s="23"/>
    </row>
    <row r="12729" spans="17:19">
      <c r="Q12729" s="23"/>
      <c r="R12729" s="23"/>
      <c r="S12729" s="23"/>
    </row>
    <row r="12730" spans="17:19">
      <c r="Q12730" s="23"/>
      <c r="R12730" s="23"/>
      <c r="S12730" s="23"/>
    </row>
    <row r="12731" spans="17:19">
      <c r="Q12731" s="23"/>
      <c r="R12731" s="23"/>
      <c r="S12731" s="23"/>
    </row>
    <row r="12732" spans="17:19">
      <c r="Q12732" s="23"/>
      <c r="R12732" s="23"/>
      <c r="S12732" s="23"/>
    </row>
    <row r="12733" spans="17:19">
      <c r="Q12733" s="23"/>
      <c r="R12733" s="23"/>
      <c r="S12733" s="23"/>
    </row>
    <row r="12734" spans="17:19">
      <c r="Q12734" s="23"/>
      <c r="R12734" s="23"/>
      <c r="S12734" s="23"/>
    </row>
    <row r="12735" spans="17:19">
      <c r="Q12735" s="23"/>
      <c r="R12735" s="23"/>
      <c r="S12735" s="23"/>
    </row>
    <row r="12736" spans="17:19">
      <c r="Q12736" s="23"/>
      <c r="R12736" s="23"/>
      <c r="S12736" s="23"/>
    </row>
    <row r="12737" spans="17:19">
      <c r="Q12737" s="23"/>
      <c r="R12737" s="23"/>
      <c r="S12737" s="23"/>
    </row>
    <row r="12738" spans="17:19">
      <c r="Q12738" s="23"/>
      <c r="R12738" s="23"/>
      <c r="S12738" s="23"/>
    </row>
    <row r="12739" spans="17:19">
      <c r="Q12739" s="23"/>
      <c r="R12739" s="23"/>
      <c r="S12739" s="23"/>
    </row>
    <row r="12740" spans="17:19">
      <c r="Q12740" s="23"/>
      <c r="R12740" s="23"/>
      <c r="S12740" s="23"/>
    </row>
    <row r="12741" spans="17:19">
      <c r="Q12741" s="23"/>
      <c r="R12741" s="23"/>
      <c r="S12741" s="23"/>
    </row>
    <row r="12742" spans="17:19">
      <c r="Q12742" s="23"/>
      <c r="R12742" s="23"/>
      <c r="S12742" s="23"/>
    </row>
    <row r="12743" spans="17:19">
      <c r="Q12743" s="23"/>
      <c r="R12743" s="23"/>
      <c r="S12743" s="23"/>
    </row>
    <row r="12744" spans="17:19">
      <c r="Q12744" s="23"/>
      <c r="R12744" s="23"/>
      <c r="S12744" s="23"/>
    </row>
    <row r="12745" spans="17:19">
      <c r="Q12745" s="23"/>
      <c r="R12745" s="23"/>
      <c r="S12745" s="23"/>
    </row>
    <row r="12746" spans="17:19">
      <c r="Q12746" s="23"/>
      <c r="R12746" s="23"/>
      <c r="S12746" s="23"/>
    </row>
    <row r="12747" spans="17:19">
      <c r="Q12747" s="23"/>
      <c r="R12747" s="23"/>
      <c r="S12747" s="23"/>
    </row>
    <row r="12748" spans="17:19">
      <c r="Q12748" s="23"/>
      <c r="R12748" s="23"/>
      <c r="S12748" s="23"/>
    </row>
    <row r="12749" spans="17:19">
      <c r="Q12749" s="23"/>
      <c r="R12749" s="23"/>
      <c r="S12749" s="23"/>
    </row>
    <row r="12750" spans="17:19">
      <c r="Q12750" s="23"/>
      <c r="R12750" s="23"/>
      <c r="S12750" s="23"/>
    </row>
    <row r="12751" spans="17:19">
      <c r="Q12751" s="23"/>
      <c r="R12751" s="23"/>
      <c r="S12751" s="23"/>
    </row>
    <row r="12752" spans="17:19">
      <c r="Q12752" s="23"/>
      <c r="R12752" s="23"/>
      <c r="S12752" s="23"/>
    </row>
    <row r="12753" spans="17:19">
      <c r="Q12753" s="23"/>
      <c r="R12753" s="23"/>
      <c r="S12753" s="23"/>
    </row>
    <row r="12754" spans="17:19">
      <c r="Q12754" s="23"/>
      <c r="R12754" s="23"/>
      <c r="S12754" s="23"/>
    </row>
    <row r="12755" spans="17:19">
      <c r="Q12755" s="23"/>
      <c r="R12755" s="23"/>
      <c r="S12755" s="23"/>
    </row>
    <row r="12756" spans="17:19">
      <c r="Q12756" s="23"/>
      <c r="R12756" s="23"/>
      <c r="S12756" s="23"/>
    </row>
    <row r="12757" spans="17:19">
      <c r="Q12757" s="23"/>
      <c r="R12757" s="23"/>
      <c r="S12757" s="23"/>
    </row>
    <row r="12758" spans="17:19">
      <c r="Q12758" s="23"/>
      <c r="R12758" s="23"/>
      <c r="S12758" s="23"/>
    </row>
    <row r="12759" spans="17:19">
      <c r="Q12759" s="23"/>
      <c r="R12759" s="23"/>
      <c r="S12759" s="23"/>
    </row>
    <row r="12760" spans="17:19">
      <c r="Q12760" s="23"/>
      <c r="R12760" s="23"/>
      <c r="S12760" s="23"/>
    </row>
    <row r="12761" spans="17:19">
      <c r="Q12761" s="23"/>
      <c r="R12761" s="23"/>
      <c r="S12761" s="23"/>
    </row>
    <row r="12762" spans="17:19">
      <c r="Q12762" s="23"/>
      <c r="R12762" s="23"/>
      <c r="S12762" s="23"/>
    </row>
    <row r="12763" spans="17:19">
      <c r="Q12763" s="23"/>
      <c r="R12763" s="23"/>
      <c r="S12763" s="23"/>
    </row>
    <row r="12764" spans="17:19">
      <c r="Q12764" s="23"/>
      <c r="R12764" s="23"/>
      <c r="S12764" s="23"/>
    </row>
    <row r="12765" spans="17:19">
      <c r="Q12765" s="23"/>
      <c r="R12765" s="23"/>
      <c r="S12765" s="23"/>
    </row>
    <row r="12766" spans="17:19">
      <c r="Q12766" s="23"/>
      <c r="R12766" s="23"/>
      <c r="S12766" s="23"/>
    </row>
    <row r="12767" spans="17:19">
      <c r="Q12767" s="23"/>
      <c r="R12767" s="23"/>
      <c r="S12767" s="23"/>
    </row>
    <row r="12768" spans="17:19">
      <c r="Q12768" s="23"/>
      <c r="R12768" s="23"/>
      <c r="S12768" s="23"/>
    </row>
    <row r="12769" spans="17:19">
      <c r="Q12769" s="23"/>
      <c r="R12769" s="23"/>
      <c r="S12769" s="23"/>
    </row>
    <row r="12770" spans="17:19">
      <c r="Q12770" s="23"/>
      <c r="R12770" s="23"/>
      <c r="S12770" s="23"/>
    </row>
    <row r="12771" spans="17:19">
      <c r="Q12771" s="23"/>
      <c r="R12771" s="23"/>
      <c r="S12771" s="23"/>
    </row>
    <row r="12772" spans="17:19">
      <c r="Q12772" s="23"/>
      <c r="R12772" s="23"/>
      <c r="S12772" s="23"/>
    </row>
    <row r="12773" spans="17:19">
      <c r="Q12773" s="23"/>
      <c r="R12773" s="23"/>
      <c r="S12773" s="23"/>
    </row>
    <row r="12774" spans="17:19">
      <c r="Q12774" s="23"/>
      <c r="R12774" s="23"/>
      <c r="S12774" s="23"/>
    </row>
    <row r="12775" spans="17:19">
      <c r="Q12775" s="23"/>
      <c r="R12775" s="23"/>
      <c r="S12775" s="23"/>
    </row>
    <row r="12776" spans="17:19">
      <c r="Q12776" s="23"/>
      <c r="R12776" s="23"/>
      <c r="S12776" s="23"/>
    </row>
    <row r="12777" spans="17:19">
      <c r="Q12777" s="23"/>
      <c r="R12777" s="23"/>
      <c r="S12777" s="23"/>
    </row>
    <row r="12778" spans="17:19">
      <c r="Q12778" s="23"/>
      <c r="R12778" s="23"/>
      <c r="S12778" s="23"/>
    </row>
    <row r="12779" spans="17:19">
      <c r="Q12779" s="23"/>
      <c r="R12779" s="23"/>
      <c r="S12779" s="23"/>
    </row>
    <row r="12780" spans="17:19">
      <c r="Q12780" s="23"/>
      <c r="R12780" s="23"/>
      <c r="S12780" s="23"/>
    </row>
    <row r="12781" spans="17:19">
      <c r="Q12781" s="23"/>
      <c r="R12781" s="23"/>
      <c r="S12781" s="23"/>
    </row>
    <row r="12782" spans="17:19">
      <c r="Q12782" s="23"/>
      <c r="R12782" s="23"/>
      <c r="S12782" s="23"/>
    </row>
    <row r="12783" spans="17:19">
      <c r="Q12783" s="23"/>
      <c r="R12783" s="23"/>
      <c r="S12783" s="23"/>
    </row>
    <row r="12784" spans="17:19">
      <c r="Q12784" s="23"/>
      <c r="R12784" s="23"/>
      <c r="S12784" s="23"/>
    </row>
    <row r="12785" spans="17:19">
      <c r="Q12785" s="23"/>
      <c r="R12785" s="23"/>
      <c r="S12785" s="23"/>
    </row>
    <row r="12786" spans="17:19">
      <c r="Q12786" s="23"/>
      <c r="R12786" s="23"/>
      <c r="S12786" s="23"/>
    </row>
    <row r="12787" spans="17:19">
      <c r="Q12787" s="23"/>
      <c r="R12787" s="23"/>
      <c r="S12787" s="23"/>
    </row>
    <row r="12788" spans="17:19">
      <c r="Q12788" s="23"/>
      <c r="R12788" s="23"/>
      <c r="S12788" s="23"/>
    </row>
    <row r="12789" spans="17:19">
      <c r="Q12789" s="23"/>
      <c r="R12789" s="23"/>
      <c r="S12789" s="23"/>
    </row>
    <row r="12790" spans="17:19">
      <c r="Q12790" s="23"/>
      <c r="R12790" s="23"/>
      <c r="S12790" s="23"/>
    </row>
    <row r="12791" spans="17:19">
      <c r="Q12791" s="23"/>
      <c r="R12791" s="23"/>
      <c r="S12791" s="23"/>
    </row>
    <row r="12792" spans="17:19">
      <c r="Q12792" s="23"/>
      <c r="R12792" s="23"/>
      <c r="S12792" s="23"/>
    </row>
    <row r="12793" spans="17:19">
      <c r="Q12793" s="23"/>
      <c r="R12793" s="23"/>
      <c r="S12793" s="23"/>
    </row>
    <row r="12794" spans="17:19">
      <c r="Q12794" s="23"/>
      <c r="R12794" s="23"/>
      <c r="S12794" s="23"/>
    </row>
    <row r="12795" spans="17:19">
      <c r="Q12795" s="23"/>
      <c r="R12795" s="23"/>
      <c r="S12795" s="23"/>
    </row>
    <row r="12796" spans="17:19">
      <c r="Q12796" s="23"/>
      <c r="R12796" s="23"/>
      <c r="S12796" s="23"/>
    </row>
    <row r="12797" spans="17:19">
      <c r="Q12797" s="23"/>
      <c r="R12797" s="23"/>
      <c r="S12797" s="23"/>
    </row>
    <row r="12798" spans="17:19">
      <c r="Q12798" s="23"/>
      <c r="R12798" s="23"/>
      <c r="S12798" s="23"/>
    </row>
    <row r="12799" spans="17:19">
      <c r="Q12799" s="23"/>
      <c r="R12799" s="23"/>
      <c r="S12799" s="23"/>
    </row>
    <row r="12800" spans="17:19">
      <c r="Q12800" s="23"/>
      <c r="R12800" s="23"/>
      <c r="S12800" s="23"/>
    </row>
    <row r="12801" spans="17:19">
      <c r="Q12801" s="23"/>
      <c r="R12801" s="23"/>
      <c r="S12801" s="23"/>
    </row>
    <row r="12802" spans="17:19">
      <c r="Q12802" s="23"/>
      <c r="R12802" s="23"/>
      <c r="S12802" s="23"/>
    </row>
    <row r="12803" spans="17:19">
      <c r="Q12803" s="23"/>
      <c r="R12803" s="23"/>
      <c r="S12803" s="23"/>
    </row>
    <row r="12804" spans="17:19">
      <c r="Q12804" s="23"/>
      <c r="R12804" s="23"/>
      <c r="S12804" s="23"/>
    </row>
    <row r="12805" spans="17:19">
      <c r="Q12805" s="23"/>
      <c r="R12805" s="23"/>
      <c r="S12805" s="23"/>
    </row>
    <row r="12806" spans="17:19">
      <c r="Q12806" s="23"/>
      <c r="R12806" s="23"/>
      <c r="S12806" s="23"/>
    </row>
    <row r="12807" spans="17:19">
      <c r="Q12807" s="23"/>
      <c r="R12807" s="23"/>
      <c r="S12807" s="23"/>
    </row>
    <row r="12808" spans="17:19">
      <c r="Q12808" s="23"/>
      <c r="R12808" s="23"/>
      <c r="S12808" s="23"/>
    </row>
    <row r="12809" spans="17:19">
      <c r="Q12809" s="23"/>
      <c r="R12809" s="23"/>
      <c r="S12809" s="23"/>
    </row>
    <row r="12810" spans="17:19">
      <c r="Q12810" s="23"/>
      <c r="R12810" s="23"/>
      <c r="S12810" s="23"/>
    </row>
    <row r="12811" spans="17:19">
      <c r="Q12811" s="23"/>
      <c r="R12811" s="23"/>
      <c r="S12811" s="23"/>
    </row>
    <row r="12812" spans="17:19">
      <c r="Q12812" s="23"/>
      <c r="R12812" s="23"/>
      <c r="S12812" s="23"/>
    </row>
    <row r="12813" spans="17:19">
      <c r="Q12813" s="23"/>
      <c r="R12813" s="23"/>
      <c r="S12813" s="23"/>
    </row>
    <row r="12814" spans="17:19">
      <c r="Q12814" s="23"/>
      <c r="R12814" s="23"/>
      <c r="S12814" s="23"/>
    </row>
    <row r="12815" spans="17:19">
      <c r="Q12815" s="23"/>
      <c r="R12815" s="23"/>
      <c r="S12815" s="23"/>
    </row>
    <row r="12816" spans="17:19">
      <c r="Q12816" s="23"/>
      <c r="R12816" s="23"/>
      <c r="S12816" s="23"/>
    </row>
    <row r="12817" spans="17:19">
      <c r="Q12817" s="23"/>
      <c r="R12817" s="23"/>
      <c r="S12817" s="23"/>
    </row>
    <row r="12818" spans="17:19">
      <c r="Q12818" s="23"/>
      <c r="R12818" s="23"/>
      <c r="S12818" s="23"/>
    </row>
    <row r="12819" spans="17:19">
      <c r="Q12819" s="23"/>
      <c r="R12819" s="23"/>
      <c r="S12819" s="23"/>
    </row>
    <row r="12820" spans="17:19">
      <c r="Q12820" s="23"/>
      <c r="R12820" s="23"/>
      <c r="S12820" s="23"/>
    </row>
    <row r="12821" spans="17:19">
      <c r="Q12821" s="23"/>
      <c r="R12821" s="23"/>
      <c r="S12821" s="23"/>
    </row>
    <row r="12822" spans="17:19">
      <c r="Q12822" s="23"/>
      <c r="R12822" s="23"/>
      <c r="S12822" s="23"/>
    </row>
    <row r="12823" spans="17:19">
      <c r="Q12823" s="23"/>
      <c r="R12823" s="23"/>
      <c r="S12823" s="23"/>
    </row>
    <row r="12824" spans="17:19">
      <c r="Q12824" s="23"/>
      <c r="R12824" s="23"/>
      <c r="S12824" s="23"/>
    </row>
    <row r="12825" spans="17:19">
      <c r="Q12825" s="23"/>
      <c r="R12825" s="23"/>
      <c r="S12825" s="23"/>
    </row>
    <row r="12826" spans="17:19">
      <c r="Q12826" s="23"/>
      <c r="R12826" s="23"/>
      <c r="S12826" s="23"/>
    </row>
    <row r="12827" spans="17:19">
      <c r="Q12827" s="23"/>
      <c r="R12827" s="23"/>
      <c r="S12827" s="23"/>
    </row>
    <row r="12828" spans="17:19">
      <c r="Q12828" s="23"/>
      <c r="R12828" s="23"/>
      <c r="S12828" s="23"/>
    </row>
    <row r="12829" spans="17:19">
      <c r="Q12829" s="23"/>
      <c r="R12829" s="23"/>
      <c r="S12829" s="23"/>
    </row>
    <row r="12830" spans="17:19">
      <c r="Q12830" s="23"/>
      <c r="R12830" s="23"/>
      <c r="S12830" s="23"/>
    </row>
    <row r="12831" spans="17:19">
      <c r="Q12831" s="23"/>
      <c r="R12831" s="23"/>
      <c r="S12831" s="23"/>
    </row>
    <row r="12832" spans="17:19">
      <c r="Q12832" s="23"/>
      <c r="R12832" s="23"/>
      <c r="S12832" s="23"/>
    </row>
    <row r="12833" spans="17:19">
      <c r="Q12833" s="23"/>
      <c r="R12833" s="23"/>
      <c r="S12833" s="23"/>
    </row>
    <row r="12834" spans="17:19">
      <c r="Q12834" s="23"/>
      <c r="R12834" s="23"/>
      <c r="S12834" s="23"/>
    </row>
    <row r="12835" spans="17:19">
      <c r="Q12835" s="23"/>
      <c r="R12835" s="23"/>
      <c r="S12835" s="23"/>
    </row>
    <row r="12836" spans="17:19">
      <c r="Q12836" s="23"/>
      <c r="R12836" s="23"/>
      <c r="S12836" s="23"/>
    </row>
    <row r="12837" spans="17:19">
      <c r="Q12837" s="23"/>
      <c r="R12837" s="23"/>
      <c r="S12837" s="23"/>
    </row>
    <row r="12838" spans="17:19">
      <c r="Q12838" s="23"/>
      <c r="R12838" s="23"/>
      <c r="S12838" s="23"/>
    </row>
    <row r="12839" spans="17:19">
      <c r="Q12839" s="23"/>
      <c r="R12839" s="23"/>
      <c r="S12839" s="23"/>
    </row>
    <row r="12840" spans="17:19">
      <c r="Q12840" s="23"/>
      <c r="R12840" s="23"/>
      <c r="S12840" s="23"/>
    </row>
    <row r="12841" spans="17:19">
      <c r="Q12841" s="23"/>
      <c r="R12841" s="23"/>
      <c r="S12841" s="23"/>
    </row>
    <row r="12842" spans="17:19">
      <c r="Q12842" s="23"/>
      <c r="R12842" s="23"/>
      <c r="S12842" s="23"/>
    </row>
    <row r="12843" spans="17:19">
      <c r="Q12843" s="23"/>
      <c r="R12843" s="23"/>
      <c r="S12843" s="23"/>
    </row>
    <row r="12844" spans="17:19">
      <c r="Q12844" s="23"/>
      <c r="R12844" s="23"/>
      <c r="S12844" s="23"/>
    </row>
    <row r="12845" spans="17:19">
      <c r="Q12845" s="23"/>
      <c r="R12845" s="23"/>
      <c r="S12845" s="23"/>
    </row>
    <row r="12846" spans="17:19">
      <c r="Q12846" s="23"/>
      <c r="R12846" s="23"/>
      <c r="S12846" s="23"/>
    </row>
    <row r="12847" spans="17:19">
      <c r="Q12847" s="23"/>
      <c r="R12847" s="23"/>
      <c r="S12847" s="23"/>
    </row>
    <row r="12848" spans="17:19">
      <c r="Q12848" s="23"/>
      <c r="R12848" s="23"/>
      <c r="S12848" s="23"/>
    </row>
    <row r="12849" spans="17:19">
      <c r="Q12849" s="23"/>
      <c r="R12849" s="23"/>
      <c r="S12849" s="23"/>
    </row>
    <row r="12850" spans="17:19">
      <c r="Q12850" s="23"/>
      <c r="R12850" s="23"/>
      <c r="S12850" s="23"/>
    </row>
    <row r="12851" spans="17:19">
      <c r="Q12851" s="23"/>
      <c r="R12851" s="23"/>
      <c r="S12851" s="23"/>
    </row>
    <row r="12852" spans="17:19">
      <c r="Q12852" s="23"/>
      <c r="R12852" s="23"/>
      <c r="S12852" s="23"/>
    </row>
    <row r="12853" spans="17:19">
      <c r="Q12853" s="23"/>
      <c r="R12853" s="23"/>
      <c r="S12853" s="23"/>
    </row>
    <row r="12854" spans="17:19">
      <c r="Q12854" s="23"/>
      <c r="R12854" s="23"/>
      <c r="S12854" s="23"/>
    </row>
    <row r="12855" spans="17:19">
      <c r="Q12855" s="23"/>
      <c r="R12855" s="23"/>
      <c r="S12855" s="23"/>
    </row>
    <row r="12856" spans="17:19">
      <c r="Q12856" s="23"/>
      <c r="R12856" s="23"/>
      <c r="S12856" s="23"/>
    </row>
    <row r="12857" spans="17:19">
      <c r="Q12857" s="23"/>
      <c r="R12857" s="23"/>
      <c r="S12857" s="23"/>
    </row>
    <row r="12858" spans="17:19">
      <c r="Q12858" s="23"/>
      <c r="R12858" s="23"/>
      <c r="S12858" s="23"/>
    </row>
    <row r="12859" spans="17:19">
      <c r="Q12859" s="23"/>
      <c r="R12859" s="23"/>
      <c r="S12859" s="23"/>
    </row>
    <row r="12860" spans="17:19">
      <c r="Q12860" s="23"/>
      <c r="R12860" s="23"/>
      <c r="S12860" s="23"/>
    </row>
    <row r="12861" spans="17:19">
      <c r="Q12861" s="23"/>
      <c r="R12861" s="23"/>
      <c r="S12861" s="23"/>
    </row>
    <row r="12862" spans="17:19">
      <c r="Q12862" s="23"/>
      <c r="R12862" s="23"/>
      <c r="S12862" s="23"/>
    </row>
    <row r="12863" spans="17:19">
      <c r="Q12863" s="23"/>
      <c r="R12863" s="23"/>
      <c r="S12863" s="23"/>
    </row>
    <row r="12864" spans="17:19">
      <c r="Q12864" s="23"/>
      <c r="R12864" s="23"/>
      <c r="S12864" s="23"/>
    </row>
    <row r="12865" spans="17:19">
      <c r="Q12865" s="23"/>
      <c r="R12865" s="23"/>
      <c r="S12865" s="23"/>
    </row>
    <row r="12866" spans="17:19">
      <c r="Q12866" s="23"/>
      <c r="R12866" s="23"/>
      <c r="S12866" s="23"/>
    </row>
    <row r="12867" spans="17:19">
      <c r="Q12867" s="23"/>
      <c r="R12867" s="23"/>
      <c r="S12867" s="23"/>
    </row>
    <row r="12868" spans="17:19">
      <c r="Q12868" s="23"/>
      <c r="R12868" s="23"/>
      <c r="S12868" s="23"/>
    </row>
    <row r="12869" spans="17:19">
      <c r="Q12869" s="23"/>
      <c r="R12869" s="23"/>
      <c r="S12869" s="23"/>
    </row>
    <row r="12870" spans="17:19">
      <c r="Q12870" s="23"/>
      <c r="R12870" s="23"/>
      <c r="S12870" s="23"/>
    </row>
    <row r="12871" spans="17:19">
      <c r="Q12871" s="23"/>
      <c r="R12871" s="23"/>
      <c r="S12871" s="23"/>
    </row>
    <row r="12872" spans="17:19">
      <c r="Q12872" s="23"/>
      <c r="R12872" s="23"/>
      <c r="S12872" s="23"/>
    </row>
    <row r="12873" spans="17:19">
      <c r="Q12873" s="23"/>
      <c r="R12873" s="23"/>
      <c r="S12873" s="23"/>
    </row>
    <row r="12874" spans="17:19">
      <c r="Q12874" s="23"/>
      <c r="R12874" s="23"/>
      <c r="S12874" s="23"/>
    </row>
    <row r="12875" spans="17:19">
      <c r="Q12875" s="23"/>
      <c r="R12875" s="23"/>
      <c r="S12875" s="23"/>
    </row>
    <row r="12876" spans="17:19">
      <c r="Q12876" s="23"/>
      <c r="R12876" s="23"/>
      <c r="S12876" s="23"/>
    </row>
    <row r="12877" spans="17:19">
      <c r="Q12877" s="23"/>
      <c r="R12877" s="23"/>
      <c r="S12877" s="23"/>
    </row>
    <row r="12878" spans="17:19">
      <c r="Q12878" s="23"/>
      <c r="R12878" s="23"/>
      <c r="S12878" s="23"/>
    </row>
    <row r="12879" spans="17:19">
      <c r="Q12879" s="23"/>
      <c r="R12879" s="23"/>
      <c r="S12879" s="23"/>
    </row>
    <row r="12880" spans="17:19">
      <c r="Q12880" s="23"/>
      <c r="R12880" s="23"/>
      <c r="S12880" s="23"/>
    </row>
    <row r="12881" spans="17:19">
      <c r="Q12881" s="23"/>
      <c r="R12881" s="23"/>
      <c r="S12881" s="23"/>
    </row>
    <row r="12882" spans="17:19">
      <c r="Q12882" s="23"/>
      <c r="R12882" s="23"/>
      <c r="S12882" s="23"/>
    </row>
    <row r="12883" spans="17:19">
      <c r="Q12883" s="23"/>
      <c r="R12883" s="23"/>
      <c r="S12883" s="23"/>
    </row>
    <row r="12884" spans="17:19">
      <c r="Q12884" s="23"/>
      <c r="R12884" s="23"/>
      <c r="S12884" s="23"/>
    </row>
    <row r="12885" spans="17:19">
      <c r="Q12885" s="23"/>
      <c r="R12885" s="23"/>
      <c r="S12885" s="23"/>
    </row>
    <row r="12886" spans="17:19">
      <c r="Q12886" s="23"/>
      <c r="R12886" s="23"/>
      <c r="S12886" s="23"/>
    </row>
    <row r="12887" spans="17:19">
      <c r="Q12887" s="23"/>
      <c r="R12887" s="23"/>
      <c r="S12887" s="23"/>
    </row>
    <row r="12888" spans="17:19">
      <c r="Q12888" s="23"/>
      <c r="R12888" s="23"/>
      <c r="S12888" s="23"/>
    </row>
    <row r="12889" spans="17:19">
      <c r="Q12889" s="23"/>
      <c r="R12889" s="23"/>
      <c r="S12889" s="23"/>
    </row>
    <row r="12890" spans="17:19">
      <c r="Q12890" s="23"/>
      <c r="R12890" s="23"/>
      <c r="S12890" s="23"/>
    </row>
    <row r="12891" spans="17:19">
      <c r="Q12891" s="23"/>
      <c r="R12891" s="23"/>
      <c r="S12891" s="23"/>
    </row>
    <row r="12892" spans="17:19">
      <c r="Q12892" s="23"/>
      <c r="R12892" s="23"/>
      <c r="S12892" s="23"/>
    </row>
    <row r="12893" spans="17:19">
      <c r="Q12893" s="23"/>
      <c r="R12893" s="23"/>
      <c r="S12893" s="23"/>
    </row>
    <row r="12894" spans="17:19">
      <c r="Q12894" s="23"/>
      <c r="R12894" s="23"/>
      <c r="S12894" s="23"/>
    </row>
    <row r="12895" spans="17:19">
      <c r="Q12895" s="23"/>
      <c r="R12895" s="23"/>
      <c r="S12895" s="23"/>
    </row>
    <row r="12896" spans="17:19">
      <c r="Q12896" s="23"/>
      <c r="R12896" s="23"/>
      <c r="S12896" s="23"/>
    </row>
    <row r="12897" spans="17:19">
      <c r="Q12897" s="23"/>
      <c r="R12897" s="23"/>
      <c r="S12897" s="23"/>
    </row>
    <row r="12898" spans="17:19">
      <c r="Q12898" s="23"/>
      <c r="R12898" s="23"/>
      <c r="S12898" s="23"/>
    </row>
    <row r="12899" spans="17:19">
      <c r="Q12899" s="23"/>
      <c r="R12899" s="23"/>
      <c r="S12899" s="23"/>
    </row>
    <row r="12900" spans="17:19">
      <c r="Q12900" s="23"/>
      <c r="R12900" s="23"/>
      <c r="S12900" s="23"/>
    </row>
    <row r="12901" spans="17:19">
      <c r="Q12901" s="23"/>
      <c r="R12901" s="23"/>
      <c r="S12901" s="23"/>
    </row>
    <row r="12902" spans="17:19">
      <c r="Q12902" s="23"/>
      <c r="R12902" s="23"/>
      <c r="S12902" s="23"/>
    </row>
    <row r="12903" spans="17:19">
      <c r="Q12903" s="23"/>
      <c r="R12903" s="23"/>
      <c r="S12903" s="23"/>
    </row>
    <row r="12904" spans="17:19">
      <c r="Q12904" s="23"/>
      <c r="R12904" s="23"/>
      <c r="S12904" s="23"/>
    </row>
    <row r="12905" spans="17:19">
      <c r="Q12905" s="23"/>
      <c r="R12905" s="23"/>
      <c r="S12905" s="23"/>
    </row>
    <row r="12906" spans="17:19">
      <c r="Q12906" s="23"/>
      <c r="R12906" s="23"/>
      <c r="S12906" s="23"/>
    </row>
    <row r="12907" spans="17:19">
      <c r="Q12907" s="23"/>
      <c r="R12907" s="23"/>
      <c r="S12907" s="23"/>
    </row>
    <row r="12908" spans="17:19">
      <c r="Q12908" s="23"/>
      <c r="R12908" s="23"/>
      <c r="S12908" s="23"/>
    </row>
    <row r="12909" spans="17:19">
      <c r="Q12909" s="23"/>
      <c r="R12909" s="23"/>
      <c r="S12909" s="23"/>
    </row>
    <row r="12910" spans="17:19">
      <c r="Q12910" s="23"/>
      <c r="R12910" s="23"/>
      <c r="S12910" s="23"/>
    </row>
    <row r="12911" spans="17:19">
      <c r="Q12911" s="23"/>
      <c r="R12911" s="23"/>
      <c r="S12911" s="23"/>
    </row>
    <row r="12912" spans="17:19">
      <c r="Q12912" s="23"/>
      <c r="R12912" s="23"/>
      <c r="S12912" s="23"/>
    </row>
    <row r="12913" spans="17:19">
      <c r="Q12913" s="23"/>
      <c r="R12913" s="23"/>
      <c r="S12913" s="23"/>
    </row>
    <row r="12914" spans="17:19">
      <c r="Q12914" s="23"/>
      <c r="R12914" s="23"/>
      <c r="S12914" s="23"/>
    </row>
    <row r="12915" spans="17:19">
      <c r="Q12915" s="23"/>
      <c r="R12915" s="23"/>
      <c r="S12915" s="23"/>
    </row>
    <row r="12916" spans="17:19">
      <c r="Q12916" s="23"/>
      <c r="R12916" s="23"/>
      <c r="S12916" s="23"/>
    </row>
    <row r="12917" spans="17:19">
      <c r="Q12917" s="23"/>
      <c r="R12917" s="23"/>
      <c r="S12917" s="23"/>
    </row>
    <row r="12918" spans="17:19">
      <c r="Q12918" s="23"/>
      <c r="R12918" s="23"/>
      <c r="S12918" s="23"/>
    </row>
    <row r="12919" spans="17:19">
      <c r="Q12919" s="23"/>
      <c r="R12919" s="23"/>
      <c r="S12919" s="23"/>
    </row>
    <row r="12920" spans="17:19">
      <c r="Q12920" s="23"/>
      <c r="R12920" s="23"/>
      <c r="S12920" s="23"/>
    </row>
    <row r="12921" spans="17:19">
      <c r="Q12921" s="23"/>
      <c r="R12921" s="23"/>
      <c r="S12921" s="23"/>
    </row>
    <row r="12922" spans="17:19">
      <c r="Q12922" s="23"/>
      <c r="R12922" s="23"/>
      <c r="S12922" s="23"/>
    </row>
    <row r="12923" spans="17:19">
      <c r="Q12923" s="23"/>
      <c r="R12923" s="23"/>
      <c r="S12923" s="23"/>
    </row>
    <row r="12924" spans="17:19">
      <c r="Q12924" s="23"/>
      <c r="R12924" s="23"/>
      <c r="S12924" s="23"/>
    </row>
    <row r="12925" spans="17:19">
      <c r="Q12925" s="23"/>
      <c r="R12925" s="23"/>
      <c r="S12925" s="23"/>
    </row>
    <row r="12926" spans="17:19">
      <c r="Q12926" s="23"/>
      <c r="R12926" s="23"/>
      <c r="S12926" s="23"/>
    </row>
    <row r="12927" spans="17:19">
      <c r="Q12927" s="23"/>
      <c r="R12927" s="23"/>
      <c r="S12927" s="23"/>
    </row>
    <row r="12928" spans="17:19">
      <c r="Q12928" s="23"/>
      <c r="R12928" s="23"/>
      <c r="S12928" s="23"/>
    </row>
    <row r="12929" spans="17:19">
      <c r="Q12929" s="23"/>
      <c r="R12929" s="23"/>
      <c r="S12929" s="23"/>
    </row>
    <row r="12930" spans="17:19">
      <c r="Q12930" s="23"/>
      <c r="R12930" s="23"/>
      <c r="S12930" s="23"/>
    </row>
    <row r="12931" spans="17:19">
      <c r="Q12931" s="23"/>
      <c r="R12931" s="23"/>
      <c r="S12931" s="23"/>
    </row>
    <row r="12932" spans="17:19">
      <c r="Q12932" s="23"/>
      <c r="R12932" s="23"/>
      <c r="S12932" s="23"/>
    </row>
    <row r="12933" spans="17:19">
      <c r="Q12933" s="23"/>
      <c r="R12933" s="23"/>
      <c r="S12933" s="23"/>
    </row>
    <row r="12934" spans="17:19">
      <c r="Q12934" s="23"/>
      <c r="R12934" s="23"/>
      <c r="S12934" s="23"/>
    </row>
    <row r="12935" spans="17:19">
      <c r="Q12935" s="23"/>
      <c r="R12935" s="23"/>
      <c r="S12935" s="23"/>
    </row>
    <row r="12936" spans="17:19">
      <c r="Q12936" s="23"/>
      <c r="R12936" s="23"/>
      <c r="S12936" s="23"/>
    </row>
    <row r="12937" spans="17:19">
      <c r="Q12937" s="23"/>
      <c r="R12937" s="23"/>
      <c r="S12937" s="23"/>
    </row>
    <row r="12938" spans="17:19">
      <c r="Q12938" s="23"/>
      <c r="R12938" s="23"/>
      <c r="S12938" s="23"/>
    </row>
    <row r="12939" spans="17:19">
      <c r="Q12939" s="23"/>
      <c r="R12939" s="23"/>
      <c r="S12939" s="23"/>
    </row>
    <row r="12940" spans="17:19">
      <c r="Q12940" s="23"/>
      <c r="R12940" s="23"/>
      <c r="S12940" s="23"/>
    </row>
    <row r="12941" spans="17:19">
      <c r="Q12941" s="23"/>
      <c r="R12941" s="23"/>
      <c r="S12941" s="23"/>
    </row>
    <row r="12942" spans="17:19">
      <c r="Q12942" s="23"/>
      <c r="R12942" s="23"/>
      <c r="S12942" s="23"/>
    </row>
    <row r="12943" spans="17:19">
      <c r="Q12943" s="23"/>
      <c r="R12943" s="23"/>
      <c r="S12943" s="23"/>
    </row>
    <row r="12944" spans="17:19">
      <c r="Q12944" s="23"/>
      <c r="R12944" s="23"/>
      <c r="S12944" s="23"/>
    </row>
    <row r="12945" spans="17:19">
      <c r="Q12945" s="23"/>
      <c r="R12945" s="23"/>
      <c r="S12945" s="23"/>
    </row>
    <row r="12946" spans="17:19">
      <c r="Q12946" s="23"/>
      <c r="R12946" s="23"/>
      <c r="S12946" s="23"/>
    </row>
    <row r="12947" spans="17:19">
      <c r="Q12947" s="23"/>
      <c r="R12947" s="23"/>
      <c r="S12947" s="23"/>
    </row>
    <row r="12948" spans="17:19">
      <c r="Q12948" s="23"/>
      <c r="R12948" s="23"/>
      <c r="S12948" s="23"/>
    </row>
    <row r="12949" spans="17:19">
      <c r="Q12949" s="23"/>
      <c r="R12949" s="23"/>
      <c r="S12949" s="23"/>
    </row>
    <row r="12950" spans="17:19">
      <c r="Q12950" s="23"/>
      <c r="R12950" s="23"/>
      <c r="S12950" s="23"/>
    </row>
    <row r="12951" spans="17:19">
      <c r="Q12951" s="23"/>
      <c r="R12951" s="23"/>
      <c r="S12951" s="23"/>
    </row>
    <row r="12952" spans="17:19">
      <c r="Q12952" s="23"/>
      <c r="R12952" s="23"/>
      <c r="S12952" s="23"/>
    </row>
    <row r="12953" spans="17:19">
      <c r="Q12953" s="23"/>
      <c r="R12953" s="23"/>
      <c r="S12953" s="23"/>
    </row>
    <row r="12954" spans="17:19">
      <c r="Q12954" s="23"/>
      <c r="R12954" s="23"/>
      <c r="S12954" s="23"/>
    </row>
    <row r="12955" spans="17:19">
      <c r="Q12955" s="23"/>
      <c r="R12955" s="23"/>
      <c r="S12955" s="23"/>
    </row>
    <row r="12956" spans="17:19">
      <c r="Q12956" s="23"/>
      <c r="R12956" s="23"/>
      <c r="S12956" s="23"/>
    </row>
    <row r="12957" spans="17:19">
      <c r="Q12957" s="23"/>
      <c r="R12957" s="23"/>
      <c r="S12957" s="23"/>
    </row>
    <row r="12958" spans="17:19">
      <c r="Q12958" s="23"/>
      <c r="R12958" s="23"/>
      <c r="S12958" s="23"/>
    </row>
    <row r="12959" spans="17:19">
      <c r="Q12959" s="23"/>
      <c r="R12959" s="23"/>
      <c r="S12959" s="23"/>
    </row>
    <row r="12960" spans="17:19">
      <c r="Q12960" s="23"/>
      <c r="R12960" s="23"/>
      <c r="S12960" s="23"/>
    </row>
    <row r="12961" spans="17:19">
      <c r="Q12961" s="23"/>
      <c r="R12961" s="23"/>
      <c r="S12961" s="23"/>
    </row>
    <row r="12962" spans="17:19">
      <c r="Q12962" s="23"/>
      <c r="R12962" s="23"/>
      <c r="S12962" s="23"/>
    </row>
    <row r="12963" spans="17:19">
      <c r="Q12963" s="23"/>
      <c r="R12963" s="23"/>
      <c r="S12963" s="23"/>
    </row>
    <row r="12964" spans="17:19">
      <c r="Q12964" s="23"/>
      <c r="R12964" s="23"/>
      <c r="S12964" s="23"/>
    </row>
    <row r="12965" spans="17:19">
      <c r="Q12965" s="23"/>
      <c r="R12965" s="23"/>
      <c r="S12965" s="23"/>
    </row>
    <row r="12966" spans="17:19">
      <c r="Q12966" s="23"/>
      <c r="R12966" s="23"/>
      <c r="S12966" s="23"/>
    </row>
    <row r="12967" spans="17:19">
      <c r="Q12967" s="23"/>
      <c r="R12967" s="23"/>
      <c r="S12967" s="23"/>
    </row>
    <row r="12968" spans="17:19">
      <c r="Q12968" s="23"/>
      <c r="R12968" s="23"/>
      <c r="S12968" s="23"/>
    </row>
    <row r="12969" spans="17:19">
      <c r="Q12969" s="23"/>
      <c r="R12969" s="23"/>
      <c r="S12969" s="23"/>
    </row>
    <row r="12970" spans="17:19">
      <c r="Q12970" s="23"/>
      <c r="R12970" s="23"/>
      <c r="S12970" s="23"/>
    </row>
    <row r="12971" spans="17:19">
      <c r="Q12971" s="23"/>
      <c r="R12971" s="23"/>
      <c r="S12971" s="23"/>
    </row>
    <row r="12972" spans="17:19">
      <c r="Q12972" s="23"/>
      <c r="R12972" s="23"/>
      <c r="S12972" s="23"/>
    </row>
    <row r="12973" spans="17:19">
      <c r="Q12973" s="23"/>
      <c r="R12973" s="23"/>
      <c r="S12973" s="23"/>
    </row>
    <row r="12974" spans="17:19">
      <c r="Q12974" s="23"/>
      <c r="R12974" s="23"/>
      <c r="S12974" s="23"/>
    </row>
    <row r="12975" spans="17:19">
      <c r="Q12975" s="23"/>
      <c r="R12975" s="23"/>
      <c r="S12975" s="23"/>
    </row>
    <row r="12976" spans="17:19">
      <c r="Q12976" s="23"/>
      <c r="R12976" s="23"/>
      <c r="S12976" s="23"/>
    </row>
    <row r="12977" spans="17:19">
      <c r="Q12977" s="23"/>
      <c r="R12977" s="23"/>
      <c r="S12977" s="23"/>
    </row>
    <row r="12978" spans="17:19">
      <c r="Q12978" s="23"/>
      <c r="R12978" s="23"/>
      <c r="S12978" s="23"/>
    </row>
    <row r="12979" spans="17:19">
      <c r="Q12979" s="23"/>
      <c r="R12979" s="23"/>
      <c r="S12979" s="23"/>
    </row>
    <row r="12980" spans="17:19">
      <c r="Q12980" s="23"/>
      <c r="R12980" s="23"/>
      <c r="S12980" s="23"/>
    </row>
    <row r="12981" spans="17:19">
      <c r="Q12981" s="23"/>
      <c r="R12981" s="23"/>
      <c r="S12981" s="23"/>
    </row>
    <row r="12982" spans="17:19">
      <c r="Q12982" s="23"/>
      <c r="R12982" s="23"/>
      <c r="S12982" s="23"/>
    </row>
    <row r="12983" spans="17:19">
      <c r="Q12983" s="23"/>
      <c r="R12983" s="23"/>
      <c r="S12983" s="23"/>
    </row>
    <row r="12984" spans="17:19">
      <c r="Q12984" s="23"/>
      <c r="R12984" s="23"/>
      <c r="S12984" s="23"/>
    </row>
    <row r="12985" spans="17:19">
      <c r="Q12985" s="23"/>
      <c r="R12985" s="23"/>
      <c r="S12985" s="23"/>
    </row>
    <row r="12986" spans="17:19">
      <c r="Q12986" s="23"/>
      <c r="R12986" s="23"/>
      <c r="S12986" s="23"/>
    </row>
    <row r="12987" spans="17:19">
      <c r="Q12987" s="23"/>
      <c r="R12987" s="23"/>
      <c r="S12987" s="23"/>
    </row>
    <row r="12988" spans="17:19">
      <c r="Q12988" s="23"/>
      <c r="R12988" s="23"/>
      <c r="S12988" s="23"/>
    </row>
    <row r="12989" spans="17:19">
      <c r="Q12989" s="23"/>
      <c r="R12989" s="23"/>
      <c r="S12989" s="23"/>
    </row>
    <row r="12990" spans="17:19">
      <c r="Q12990" s="23"/>
      <c r="R12990" s="23"/>
      <c r="S12990" s="23"/>
    </row>
    <row r="12991" spans="17:19">
      <c r="Q12991" s="23"/>
      <c r="R12991" s="23"/>
      <c r="S12991" s="23"/>
    </row>
    <row r="12992" spans="17:19">
      <c r="Q12992" s="23"/>
      <c r="R12992" s="23"/>
      <c r="S12992" s="23"/>
    </row>
    <row r="12993" spans="17:19">
      <c r="Q12993" s="23"/>
      <c r="R12993" s="23"/>
      <c r="S12993" s="23"/>
    </row>
    <row r="12994" spans="17:19">
      <c r="Q12994" s="23"/>
      <c r="R12994" s="23"/>
      <c r="S12994" s="23"/>
    </row>
    <row r="12995" spans="17:19">
      <c r="Q12995" s="23"/>
      <c r="R12995" s="23"/>
      <c r="S12995" s="23"/>
    </row>
    <row r="12996" spans="17:19">
      <c r="Q12996" s="23"/>
      <c r="R12996" s="23"/>
      <c r="S12996" s="23"/>
    </row>
    <row r="12997" spans="17:19">
      <c r="Q12997" s="23"/>
      <c r="R12997" s="23"/>
      <c r="S12997" s="23"/>
    </row>
    <row r="12998" spans="17:19">
      <c r="Q12998" s="23"/>
      <c r="R12998" s="23"/>
      <c r="S12998" s="23"/>
    </row>
    <row r="12999" spans="17:19">
      <c r="Q12999" s="23"/>
      <c r="R12999" s="23"/>
      <c r="S12999" s="23"/>
    </row>
    <row r="13000" spans="17:19">
      <c r="Q13000" s="23"/>
      <c r="R13000" s="23"/>
      <c r="S13000" s="23"/>
    </row>
    <row r="13001" spans="17:19">
      <c r="Q13001" s="23"/>
      <c r="R13001" s="23"/>
      <c r="S13001" s="23"/>
    </row>
    <row r="13002" spans="17:19">
      <c r="Q13002" s="23"/>
      <c r="R13002" s="23"/>
      <c r="S13002" s="23"/>
    </row>
    <row r="13003" spans="17:19">
      <c r="Q13003" s="23"/>
      <c r="R13003" s="23"/>
      <c r="S13003" s="23"/>
    </row>
    <row r="13004" spans="17:19">
      <c r="Q13004" s="23"/>
      <c r="R13004" s="23"/>
      <c r="S13004" s="23"/>
    </row>
    <row r="13005" spans="17:19">
      <c r="Q13005" s="23"/>
      <c r="R13005" s="23"/>
      <c r="S13005" s="23"/>
    </row>
    <row r="13006" spans="17:19">
      <c r="Q13006" s="23"/>
      <c r="R13006" s="23"/>
      <c r="S13006" s="23"/>
    </row>
    <row r="13007" spans="17:19">
      <c r="Q13007" s="23"/>
      <c r="R13007" s="23"/>
      <c r="S13007" s="23"/>
    </row>
    <row r="13008" spans="17:19">
      <c r="Q13008" s="23"/>
      <c r="R13008" s="23"/>
      <c r="S13008" s="23"/>
    </row>
    <row r="13009" spans="17:19">
      <c r="Q13009" s="23"/>
      <c r="R13009" s="23"/>
      <c r="S13009" s="23"/>
    </row>
    <row r="13010" spans="17:19">
      <c r="Q13010" s="23"/>
      <c r="R13010" s="23"/>
      <c r="S13010" s="23"/>
    </row>
    <row r="13011" spans="17:19">
      <c r="Q13011" s="23"/>
      <c r="R13011" s="23"/>
      <c r="S13011" s="23"/>
    </row>
    <row r="13012" spans="17:19">
      <c r="Q13012" s="23"/>
      <c r="R13012" s="23"/>
      <c r="S13012" s="23"/>
    </row>
    <row r="13013" spans="17:19">
      <c r="Q13013" s="23"/>
      <c r="R13013" s="23"/>
      <c r="S13013" s="23"/>
    </row>
    <row r="13014" spans="17:19">
      <c r="Q13014" s="23"/>
      <c r="R13014" s="23"/>
      <c r="S13014" s="23"/>
    </row>
    <row r="13015" spans="17:19">
      <c r="Q13015" s="23"/>
      <c r="R13015" s="23"/>
      <c r="S13015" s="23"/>
    </row>
    <row r="13016" spans="17:19">
      <c r="Q13016" s="23"/>
      <c r="R13016" s="23"/>
      <c r="S13016" s="23"/>
    </row>
    <row r="13017" spans="17:19">
      <c r="Q13017" s="23"/>
      <c r="R13017" s="23"/>
      <c r="S13017" s="23"/>
    </row>
    <row r="13018" spans="17:19">
      <c r="Q13018" s="23"/>
      <c r="R13018" s="23"/>
      <c r="S13018" s="23"/>
    </row>
    <row r="13019" spans="17:19">
      <c r="Q13019" s="23"/>
      <c r="R13019" s="23"/>
      <c r="S13019" s="23"/>
    </row>
    <row r="13020" spans="17:19">
      <c r="Q13020" s="23"/>
      <c r="R13020" s="23"/>
      <c r="S13020" s="23"/>
    </row>
    <row r="13021" spans="17:19">
      <c r="Q13021" s="23"/>
      <c r="R13021" s="23"/>
      <c r="S13021" s="23"/>
    </row>
    <row r="13022" spans="17:19">
      <c r="Q13022" s="23"/>
      <c r="R13022" s="23"/>
      <c r="S13022" s="23"/>
    </row>
    <row r="13023" spans="17:19">
      <c r="Q13023" s="23"/>
      <c r="R13023" s="23"/>
      <c r="S13023" s="23"/>
    </row>
    <row r="13024" spans="17:19">
      <c r="Q13024" s="23"/>
      <c r="R13024" s="23"/>
      <c r="S13024" s="23"/>
    </row>
    <row r="13025" spans="17:19">
      <c r="Q13025" s="23"/>
      <c r="R13025" s="23"/>
      <c r="S13025" s="23"/>
    </row>
    <row r="13026" spans="17:19">
      <c r="Q13026" s="23"/>
      <c r="R13026" s="23"/>
      <c r="S13026" s="23"/>
    </row>
    <row r="13027" spans="17:19">
      <c r="Q13027" s="23"/>
      <c r="R13027" s="23"/>
      <c r="S13027" s="23"/>
    </row>
    <row r="13028" spans="17:19">
      <c r="Q13028" s="23"/>
      <c r="R13028" s="23"/>
      <c r="S13028" s="23"/>
    </row>
    <row r="13029" spans="17:19">
      <c r="Q13029" s="23"/>
      <c r="R13029" s="23"/>
      <c r="S13029" s="23"/>
    </row>
    <row r="13030" spans="17:19">
      <c r="Q13030" s="23"/>
      <c r="R13030" s="23"/>
      <c r="S13030" s="23"/>
    </row>
    <row r="13031" spans="17:19">
      <c r="Q13031" s="23"/>
      <c r="R13031" s="23"/>
      <c r="S13031" s="23"/>
    </row>
    <row r="13032" spans="17:19">
      <c r="Q13032" s="23"/>
      <c r="R13032" s="23"/>
      <c r="S13032" s="23"/>
    </row>
    <row r="13033" spans="17:19">
      <c r="Q13033" s="23"/>
      <c r="R13033" s="23"/>
      <c r="S13033" s="23"/>
    </row>
    <row r="13034" spans="17:19">
      <c r="Q13034" s="23"/>
      <c r="R13034" s="23"/>
      <c r="S13034" s="23"/>
    </row>
    <row r="13035" spans="17:19">
      <c r="Q13035" s="23"/>
      <c r="R13035" s="23"/>
      <c r="S13035" s="23"/>
    </row>
    <row r="13036" spans="17:19">
      <c r="Q13036" s="23"/>
      <c r="R13036" s="23"/>
      <c r="S13036" s="23"/>
    </row>
    <row r="13037" spans="17:19">
      <c r="Q13037" s="23"/>
      <c r="R13037" s="23"/>
      <c r="S13037" s="23"/>
    </row>
    <row r="13038" spans="17:19">
      <c r="Q13038" s="23"/>
      <c r="R13038" s="23"/>
      <c r="S13038" s="23"/>
    </row>
    <row r="13039" spans="17:19">
      <c r="Q13039" s="23"/>
      <c r="R13039" s="23"/>
      <c r="S13039" s="23"/>
    </row>
    <row r="13040" spans="17:19">
      <c r="Q13040" s="23"/>
      <c r="R13040" s="23"/>
      <c r="S13040" s="23"/>
    </row>
    <row r="13041" spans="17:19">
      <c r="Q13041" s="23"/>
      <c r="R13041" s="23"/>
      <c r="S13041" s="23"/>
    </row>
    <row r="13042" spans="17:19">
      <c r="Q13042" s="23"/>
      <c r="R13042" s="23"/>
      <c r="S13042" s="23"/>
    </row>
    <row r="13043" spans="17:19">
      <c r="Q13043" s="23"/>
      <c r="R13043" s="23"/>
      <c r="S13043" s="23"/>
    </row>
    <row r="13044" spans="17:19">
      <c r="Q13044" s="23"/>
      <c r="R13044" s="23"/>
      <c r="S13044" s="23"/>
    </row>
    <row r="13045" spans="17:19">
      <c r="Q13045" s="23"/>
      <c r="R13045" s="23"/>
      <c r="S13045" s="23"/>
    </row>
    <row r="13046" spans="17:19">
      <c r="Q13046" s="23"/>
      <c r="R13046" s="23"/>
      <c r="S13046" s="23"/>
    </row>
    <row r="13047" spans="17:19">
      <c r="Q13047" s="23"/>
      <c r="R13047" s="23"/>
      <c r="S13047" s="23"/>
    </row>
    <row r="13048" spans="17:19">
      <c r="Q13048" s="23"/>
      <c r="R13048" s="23"/>
      <c r="S13048" s="23"/>
    </row>
    <row r="13049" spans="17:19">
      <c r="Q13049" s="23"/>
      <c r="R13049" s="23"/>
      <c r="S13049" s="23"/>
    </row>
    <row r="13050" spans="17:19">
      <c r="Q13050" s="23"/>
      <c r="R13050" s="23"/>
      <c r="S13050" s="23"/>
    </row>
    <row r="13051" spans="17:19">
      <c r="Q13051" s="23"/>
      <c r="R13051" s="23"/>
      <c r="S13051" s="23"/>
    </row>
    <row r="13052" spans="17:19">
      <c r="Q13052" s="23"/>
      <c r="R13052" s="23"/>
      <c r="S13052" s="23"/>
    </row>
    <row r="13053" spans="17:19">
      <c r="Q13053" s="23"/>
      <c r="R13053" s="23"/>
      <c r="S13053" s="23"/>
    </row>
    <row r="13054" spans="17:19">
      <c r="Q13054" s="23"/>
      <c r="R13054" s="23"/>
      <c r="S13054" s="23"/>
    </row>
    <row r="13055" spans="17:19">
      <c r="Q13055" s="23"/>
      <c r="R13055" s="23"/>
      <c r="S13055" s="23"/>
    </row>
    <row r="13056" spans="17:19">
      <c r="Q13056" s="23"/>
      <c r="R13056" s="23"/>
      <c r="S13056" s="23"/>
    </row>
    <row r="13057" spans="17:19">
      <c r="Q13057" s="23"/>
      <c r="R13057" s="23"/>
      <c r="S13057" s="23"/>
    </row>
    <row r="13058" spans="17:19">
      <c r="Q13058" s="23"/>
      <c r="R13058" s="23"/>
      <c r="S13058" s="23"/>
    </row>
    <row r="13059" spans="17:19">
      <c r="Q13059" s="23"/>
      <c r="R13059" s="23"/>
      <c r="S13059" s="23"/>
    </row>
    <row r="13060" spans="17:19">
      <c r="Q13060" s="23"/>
      <c r="R13060" s="23"/>
      <c r="S13060" s="23"/>
    </row>
    <row r="13061" spans="17:19">
      <c r="Q13061" s="23"/>
      <c r="R13061" s="23"/>
      <c r="S13061" s="23"/>
    </row>
    <row r="13062" spans="17:19">
      <c r="Q13062" s="23"/>
      <c r="R13062" s="23"/>
      <c r="S13062" s="23"/>
    </row>
    <row r="13063" spans="17:19">
      <c r="Q13063" s="23"/>
      <c r="R13063" s="23"/>
      <c r="S13063" s="23"/>
    </row>
    <row r="13064" spans="17:19">
      <c r="Q13064" s="23"/>
      <c r="R13064" s="23"/>
      <c r="S13064" s="23"/>
    </row>
    <row r="13065" spans="17:19">
      <c r="Q13065" s="23"/>
      <c r="R13065" s="23"/>
      <c r="S13065" s="23"/>
    </row>
    <row r="13066" spans="17:19">
      <c r="Q13066" s="23"/>
      <c r="R13066" s="23"/>
      <c r="S13066" s="23"/>
    </row>
    <row r="13067" spans="17:19">
      <c r="Q13067" s="23"/>
      <c r="R13067" s="23"/>
      <c r="S13067" s="23"/>
    </row>
    <row r="13068" spans="17:19">
      <c r="Q13068" s="23"/>
      <c r="R13068" s="23"/>
      <c r="S13068" s="23"/>
    </row>
    <row r="13069" spans="17:19">
      <c r="Q13069" s="23"/>
      <c r="R13069" s="23"/>
      <c r="S13069" s="23"/>
    </row>
    <row r="13070" spans="17:19">
      <c r="Q13070" s="23"/>
      <c r="R13070" s="23"/>
      <c r="S13070" s="23"/>
    </row>
    <row r="13071" spans="17:19">
      <c r="Q13071" s="23"/>
      <c r="R13071" s="23"/>
      <c r="S13071" s="23"/>
    </row>
    <row r="13072" spans="17:19">
      <c r="Q13072" s="23"/>
      <c r="R13072" s="23"/>
      <c r="S13072" s="23"/>
    </row>
    <row r="13073" spans="17:19">
      <c r="Q13073" s="23"/>
      <c r="R13073" s="23"/>
      <c r="S13073" s="23"/>
    </row>
    <row r="13074" spans="17:19">
      <c r="Q13074" s="23"/>
      <c r="R13074" s="23"/>
      <c r="S13074" s="23"/>
    </row>
    <row r="13075" spans="17:19">
      <c r="Q13075" s="23"/>
      <c r="R13075" s="23"/>
      <c r="S13075" s="23"/>
    </row>
    <row r="13076" spans="17:19">
      <c r="Q13076" s="23"/>
      <c r="R13076" s="23"/>
      <c r="S13076" s="23"/>
    </row>
    <row r="13077" spans="17:19">
      <c r="Q13077" s="23"/>
      <c r="R13077" s="23"/>
      <c r="S13077" s="23"/>
    </row>
    <row r="13078" spans="17:19">
      <c r="Q13078" s="23"/>
      <c r="R13078" s="23"/>
      <c r="S13078" s="23"/>
    </row>
    <row r="13079" spans="17:19">
      <c r="Q13079" s="23"/>
      <c r="R13079" s="23"/>
      <c r="S13079" s="23"/>
    </row>
    <row r="13080" spans="17:19">
      <c r="Q13080" s="23"/>
      <c r="R13080" s="23"/>
      <c r="S13080" s="23"/>
    </row>
    <row r="13081" spans="17:19">
      <c r="Q13081" s="23"/>
      <c r="R13081" s="23"/>
      <c r="S13081" s="23"/>
    </row>
    <row r="13082" spans="17:19">
      <c r="Q13082" s="23"/>
      <c r="R13082" s="23"/>
      <c r="S13082" s="23"/>
    </row>
    <row r="13083" spans="17:19">
      <c r="Q13083" s="23"/>
      <c r="R13083" s="23"/>
      <c r="S13083" s="23"/>
    </row>
    <row r="13084" spans="17:19">
      <c r="Q13084" s="23"/>
      <c r="R13084" s="23"/>
      <c r="S13084" s="23"/>
    </row>
    <row r="13085" spans="17:19">
      <c r="Q13085" s="23"/>
      <c r="R13085" s="23"/>
      <c r="S13085" s="23"/>
    </row>
    <row r="13086" spans="17:19">
      <c r="Q13086" s="23"/>
      <c r="R13086" s="23"/>
      <c r="S13086" s="23"/>
    </row>
    <row r="13087" spans="17:19">
      <c r="Q13087" s="23"/>
      <c r="R13087" s="23"/>
      <c r="S13087" s="23"/>
    </row>
    <row r="13088" spans="17:19">
      <c r="Q13088" s="23"/>
      <c r="R13088" s="23"/>
      <c r="S13088" s="23"/>
    </row>
    <row r="13089" spans="17:19">
      <c r="Q13089" s="23"/>
      <c r="R13089" s="23"/>
      <c r="S13089" s="23"/>
    </row>
    <row r="13090" spans="17:19">
      <c r="Q13090" s="23"/>
      <c r="R13090" s="23"/>
      <c r="S13090" s="23"/>
    </row>
    <row r="13091" spans="17:19">
      <c r="Q13091" s="23"/>
      <c r="R13091" s="23"/>
      <c r="S13091" s="23"/>
    </row>
    <row r="13092" spans="17:19">
      <c r="Q13092" s="23"/>
      <c r="R13092" s="23"/>
      <c r="S13092" s="23"/>
    </row>
    <row r="13093" spans="17:19">
      <c r="Q13093" s="23"/>
      <c r="R13093" s="23"/>
      <c r="S13093" s="23"/>
    </row>
    <row r="13094" spans="17:19">
      <c r="Q13094" s="23"/>
      <c r="R13094" s="23"/>
      <c r="S13094" s="23"/>
    </row>
    <row r="13095" spans="17:19">
      <c r="Q13095" s="23"/>
      <c r="R13095" s="23"/>
      <c r="S13095" s="23"/>
    </row>
    <row r="13096" spans="17:19">
      <c r="Q13096" s="23"/>
      <c r="R13096" s="23"/>
      <c r="S13096" s="23"/>
    </row>
    <row r="13097" spans="17:19">
      <c r="Q13097" s="23"/>
      <c r="R13097" s="23"/>
      <c r="S13097" s="23"/>
    </row>
    <row r="13098" spans="17:19">
      <c r="Q13098" s="23"/>
      <c r="R13098" s="23"/>
      <c r="S13098" s="23"/>
    </row>
    <row r="13099" spans="17:19">
      <c r="Q13099" s="23"/>
      <c r="R13099" s="23"/>
      <c r="S13099" s="23"/>
    </row>
    <row r="13100" spans="17:19">
      <c r="Q13100" s="23"/>
      <c r="R13100" s="23"/>
      <c r="S13100" s="23"/>
    </row>
    <row r="13101" spans="17:19">
      <c r="Q13101" s="23"/>
      <c r="R13101" s="23"/>
      <c r="S13101" s="23"/>
    </row>
    <row r="13102" spans="17:19">
      <c r="Q13102" s="23"/>
      <c r="R13102" s="23"/>
      <c r="S13102" s="23"/>
    </row>
    <row r="13103" spans="17:19">
      <c r="Q13103" s="23"/>
      <c r="R13103" s="23"/>
      <c r="S13103" s="23"/>
    </row>
    <row r="13104" spans="17:19">
      <c r="Q13104" s="23"/>
      <c r="R13104" s="23"/>
      <c r="S13104" s="23"/>
    </row>
    <row r="13105" spans="17:19">
      <c r="Q13105" s="23"/>
      <c r="R13105" s="23"/>
      <c r="S13105" s="23"/>
    </row>
    <row r="13106" spans="17:19">
      <c r="Q13106" s="23"/>
      <c r="R13106" s="23"/>
      <c r="S13106" s="23"/>
    </row>
    <row r="13107" spans="17:19">
      <c r="Q13107" s="23"/>
      <c r="R13107" s="23"/>
      <c r="S13107" s="23"/>
    </row>
    <row r="13108" spans="17:19">
      <c r="Q13108" s="23"/>
      <c r="R13108" s="23"/>
      <c r="S13108" s="23"/>
    </row>
    <row r="13109" spans="17:19">
      <c r="Q13109" s="23"/>
      <c r="R13109" s="23"/>
      <c r="S13109" s="23"/>
    </row>
    <row r="13110" spans="17:19">
      <c r="Q13110" s="23"/>
      <c r="R13110" s="23"/>
      <c r="S13110" s="23"/>
    </row>
    <row r="13111" spans="17:19">
      <c r="Q13111" s="23"/>
      <c r="R13111" s="23"/>
      <c r="S13111" s="23"/>
    </row>
    <row r="13112" spans="17:19">
      <c r="Q13112" s="23"/>
      <c r="R13112" s="23"/>
      <c r="S13112" s="23"/>
    </row>
    <row r="13113" spans="17:19">
      <c r="Q13113" s="23"/>
      <c r="R13113" s="23"/>
      <c r="S13113" s="23"/>
    </row>
    <row r="13114" spans="17:19">
      <c r="Q13114" s="23"/>
      <c r="R13114" s="23"/>
      <c r="S13114" s="23"/>
    </row>
    <row r="13115" spans="17:19">
      <c r="Q13115" s="23"/>
      <c r="R13115" s="23"/>
      <c r="S13115" s="23"/>
    </row>
    <row r="13116" spans="17:19">
      <c r="Q13116" s="23"/>
      <c r="R13116" s="23"/>
      <c r="S13116" s="23"/>
    </row>
    <row r="13117" spans="17:19">
      <c r="Q13117" s="23"/>
      <c r="R13117" s="23"/>
      <c r="S13117" s="23"/>
    </row>
    <row r="13118" spans="17:19">
      <c r="Q13118" s="23"/>
      <c r="R13118" s="23"/>
      <c r="S13118" s="23"/>
    </row>
    <row r="13119" spans="17:19">
      <c r="Q13119" s="23"/>
      <c r="R13119" s="23"/>
      <c r="S13119" s="23"/>
    </row>
    <row r="13120" spans="17:19">
      <c r="Q13120" s="23"/>
      <c r="R13120" s="23"/>
      <c r="S13120" s="23"/>
    </row>
    <row r="13121" spans="17:19">
      <c r="Q13121" s="23"/>
      <c r="R13121" s="23"/>
      <c r="S13121" s="23"/>
    </row>
    <row r="13122" spans="17:19">
      <c r="Q13122" s="23"/>
      <c r="R13122" s="23"/>
      <c r="S13122" s="23"/>
    </row>
    <row r="13123" spans="17:19">
      <c r="Q13123" s="23"/>
      <c r="R13123" s="23"/>
      <c r="S13123" s="23"/>
    </row>
    <row r="13124" spans="17:19">
      <c r="Q13124" s="23"/>
      <c r="R13124" s="23"/>
      <c r="S13124" s="23"/>
    </row>
    <row r="13125" spans="17:19">
      <c r="Q13125" s="23"/>
      <c r="R13125" s="23"/>
      <c r="S13125" s="23"/>
    </row>
    <row r="13126" spans="17:19">
      <c r="Q13126" s="23"/>
      <c r="R13126" s="23"/>
      <c r="S13126" s="23"/>
    </row>
    <row r="13127" spans="17:19">
      <c r="Q13127" s="23"/>
      <c r="R13127" s="23"/>
      <c r="S13127" s="23"/>
    </row>
    <row r="13128" spans="17:19">
      <c r="Q13128" s="23"/>
      <c r="R13128" s="23"/>
      <c r="S13128" s="23"/>
    </row>
    <row r="13129" spans="17:19">
      <c r="Q13129" s="23"/>
      <c r="R13129" s="23"/>
      <c r="S13129" s="23"/>
    </row>
    <row r="13130" spans="17:19">
      <c r="Q13130" s="23"/>
      <c r="R13130" s="23"/>
      <c r="S13130" s="23"/>
    </row>
    <row r="13131" spans="17:19">
      <c r="Q13131" s="23"/>
      <c r="R13131" s="23"/>
      <c r="S13131" s="23"/>
    </row>
    <row r="13132" spans="17:19">
      <c r="Q13132" s="23"/>
      <c r="R13132" s="23"/>
      <c r="S13132" s="23"/>
    </row>
    <row r="13133" spans="17:19">
      <c r="Q13133" s="23"/>
      <c r="R13133" s="23"/>
      <c r="S13133" s="23"/>
    </row>
    <row r="13134" spans="17:19">
      <c r="Q13134" s="23"/>
      <c r="R13134" s="23"/>
      <c r="S13134" s="23"/>
    </row>
    <row r="13135" spans="17:19">
      <c r="Q13135" s="23"/>
      <c r="R13135" s="23"/>
      <c r="S13135" s="23"/>
    </row>
    <row r="13136" spans="17:19">
      <c r="Q13136" s="23"/>
      <c r="R13136" s="23"/>
      <c r="S13136" s="23"/>
    </row>
    <row r="13137" spans="17:19">
      <c r="Q13137" s="23"/>
      <c r="R13137" s="23"/>
      <c r="S13137" s="23"/>
    </row>
    <row r="13138" spans="17:19">
      <c r="Q13138" s="23"/>
      <c r="R13138" s="23"/>
      <c r="S13138" s="23"/>
    </row>
    <row r="13139" spans="17:19">
      <c r="Q13139" s="23"/>
      <c r="R13139" s="23"/>
      <c r="S13139" s="23"/>
    </row>
    <row r="13140" spans="17:19">
      <c r="Q13140" s="23"/>
      <c r="R13140" s="23"/>
      <c r="S13140" s="23"/>
    </row>
    <row r="13141" spans="17:19">
      <c r="Q13141" s="23"/>
      <c r="R13141" s="23"/>
      <c r="S13141" s="23"/>
    </row>
    <row r="13142" spans="17:19">
      <c r="Q13142" s="23"/>
      <c r="R13142" s="23"/>
      <c r="S13142" s="23"/>
    </row>
    <row r="13143" spans="17:19">
      <c r="Q13143" s="23"/>
      <c r="R13143" s="23"/>
      <c r="S13143" s="23"/>
    </row>
    <row r="13144" spans="17:19">
      <c r="Q13144" s="23"/>
      <c r="R13144" s="23"/>
      <c r="S13144" s="23"/>
    </row>
    <row r="13145" spans="17:19">
      <c r="Q13145" s="23"/>
      <c r="R13145" s="23"/>
      <c r="S13145" s="23"/>
    </row>
    <row r="13146" spans="17:19">
      <c r="Q13146" s="23"/>
      <c r="R13146" s="23"/>
      <c r="S13146" s="23"/>
    </row>
    <row r="13147" spans="17:19">
      <c r="Q13147" s="23"/>
      <c r="R13147" s="23"/>
      <c r="S13147" s="23"/>
    </row>
    <row r="13148" spans="17:19">
      <c r="Q13148" s="23"/>
      <c r="R13148" s="23"/>
      <c r="S13148" s="23"/>
    </row>
    <row r="13149" spans="17:19">
      <c r="Q13149" s="23"/>
      <c r="R13149" s="23"/>
      <c r="S13149" s="23"/>
    </row>
    <row r="13150" spans="17:19">
      <c r="Q13150" s="23"/>
      <c r="R13150" s="23"/>
      <c r="S13150" s="23"/>
    </row>
    <row r="13151" spans="17:19">
      <c r="Q13151" s="23"/>
      <c r="R13151" s="23"/>
      <c r="S13151" s="23"/>
    </row>
    <row r="13152" spans="17:19">
      <c r="Q13152" s="23"/>
      <c r="R13152" s="23"/>
      <c r="S13152" s="23"/>
    </row>
    <row r="13153" spans="17:19">
      <c r="Q13153" s="23"/>
      <c r="R13153" s="23"/>
      <c r="S13153" s="23"/>
    </row>
    <row r="13154" spans="17:19">
      <c r="Q13154" s="23"/>
      <c r="R13154" s="23"/>
      <c r="S13154" s="23"/>
    </row>
    <row r="13155" spans="17:19">
      <c r="Q13155" s="23"/>
      <c r="R13155" s="23"/>
      <c r="S13155" s="23"/>
    </row>
    <row r="13156" spans="17:19">
      <c r="Q13156" s="23"/>
      <c r="R13156" s="23"/>
      <c r="S13156" s="23"/>
    </row>
    <row r="13157" spans="17:19">
      <c r="Q13157" s="23"/>
      <c r="R13157" s="23"/>
      <c r="S13157" s="23"/>
    </row>
    <row r="13158" spans="17:19">
      <c r="Q13158" s="23"/>
      <c r="R13158" s="23"/>
      <c r="S13158" s="23"/>
    </row>
    <row r="13159" spans="17:19">
      <c r="Q13159" s="23"/>
      <c r="R13159" s="23"/>
      <c r="S13159" s="23"/>
    </row>
    <row r="13160" spans="17:19">
      <c r="Q13160" s="23"/>
      <c r="R13160" s="23"/>
      <c r="S13160" s="23"/>
    </row>
    <row r="13161" spans="17:19">
      <c r="Q13161" s="23"/>
      <c r="R13161" s="23"/>
      <c r="S13161" s="23"/>
    </row>
    <row r="13162" spans="17:19">
      <c r="Q13162" s="23"/>
      <c r="R13162" s="23"/>
      <c r="S13162" s="23"/>
    </row>
    <row r="13163" spans="17:19">
      <c r="Q13163" s="23"/>
      <c r="R13163" s="23"/>
      <c r="S13163" s="23"/>
    </row>
    <row r="13164" spans="17:19">
      <c r="Q13164" s="23"/>
      <c r="R13164" s="23"/>
      <c r="S13164" s="23"/>
    </row>
    <row r="13165" spans="17:19">
      <c r="Q13165" s="23"/>
      <c r="R13165" s="23"/>
      <c r="S13165" s="23"/>
    </row>
    <row r="13166" spans="17:19">
      <c r="Q13166" s="23"/>
      <c r="R13166" s="23"/>
      <c r="S13166" s="23"/>
    </row>
    <row r="13167" spans="17:19">
      <c r="Q13167" s="23"/>
      <c r="R13167" s="23"/>
      <c r="S13167" s="23"/>
    </row>
    <row r="13168" spans="17:19">
      <c r="Q13168" s="23"/>
      <c r="R13168" s="23"/>
      <c r="S13168" s="23"/>
    </row>
    <row r="13169" spans="17:19">
      <c r="Q13169" s="23"/>
      <c r="R13169" s="23"/>
      <c r="S13169" s="23"/>
    </row>
    <row r="13170" spans="17:19">
      <c r="Q13170" s="23"/>
      <c r="R13170" s="23"/>
      <c r="S13170" s="23"/>
    </row>
    <row r="13171" spans="17:19">
      <c r="Q13171" s="23"/>
      <c r="R13171" s="23"/>
      <c r="S13171" s="23"/>
    </row>
    <row r="13172" spans="17:19">
      <c r="Q13172" s="23"/>
      <c r="R13172" s="23"/>
      <c r="S13172" s="23"/>
    </row>
    <row r="13173" spans="17:19">
      <c r="Q13173" s="23"/>
      <c r="R13173" s="23"/>
      <c r="S13173" s="23"/>
    </row>
    <row r="13174" spans="17:19">
      <c r="Q13174" s="23"/>
      <c r="R13174" s="23"/>
      <c r="S13174" s="23"/>
    </row>
    <row r="13175" spans="17:19">
      <c r="Q13175" s="23"/>
      <c r="R13175" s="23"/>
      <c r="S13175" s="23"/>
    </row>
    <row r="13176" spans="17:19">
      <c r="Q13176" s="23"/>
      <c r="R13176" s="23"/>
      <c r="S13176" s="23"/>
    </row>
    <row r="13177" spans="17:19">
      <c r="Q13177" s="23"/>
      <c r="R13177" s="23"/>
      <c r="S13177" s="23"/>
    </row>
    <row r="13178" spans="17:19">
      <c r="Q13178" s="23"/>
      <c r="R13178" s="23"/>
      <c r="S13178" s="23"/>
    </row>
    <row r="13179" spans="17:19">
      <c r="Q13179" s="23"/>
      <c r="R13179" s="23"/>
      <c r="S13179" s="23"/>
    </row>
    <row r="13180" spans="17:19">
      <c r="Q13180" s="23"/>
      <c r="R13180" s="23"/>
      <c r="S13180" s="23"/>
    </row>
    <row r="13181" spans="17:19">
      <c r="Q13181" s="23"/>
      <c r="R13181" s="23"/>
      <c r="S13181" s="23"/>
    </row>
    <row r="13182" spans="17:19">
      <c r="Q13182" s="23"/>
      <c r="R13182" s="23"/>
      <c r="S13182" s="23"/>
    </row>
    <row r="13183" spans="17:19">
      <c r="Q13183" s="23"/>
      <c r="R13183" s="23"/>
      <c r="S13183" s="23"/>
    </row>
    <row r="13184" spans="17:19">
      <c r="Q13184" s="23"/>
      <c r="R13184" s="23"/>
      <c r="S13184" s="23"/>
    </row>
    <row r="13185" spans="17:19">
      <c r="Q13185" s="23"/>
      <c r="R13185" s="23"/>
      <c r="S13185" s="23"/>
    </row>
    <row r="13186" spans="17:19">
      <c r="Q13186" s="23"/>
      <c r="R13186" s="23"/>
      <c r="S13186" s="23"/>
    </row>
    <row r="13187" spans="17:19">
      <c r="Q13187" s="23"/>
      <c r="R13187" s="23"/>
      <c r="S13187" s="23"/>
    </row>
    <row r="13188" spans="17:19">
      <c r="Q13188" s="23"/>
      <c r="R13188" s="23"/>
      <c r="S13188" s="23"/>
    </row>
    <row r="13189" spans="17:19">
      <c r="Q13189" s="23"/>
      <c r="R13189" s="23"/>
      <c r="S13189" s="23"/>
    </row>
    <row r="13190" spans="17:19">
      <c r="Q13190" s="23"/>
      <c r="R13190" s="23"/>
      <c r="S13190" s="23"/>
    </row>
    <row r="13191" spans="17:19">
      <c r="Q13191" s="23"/>
      <c r="R13191" s="23"/>
      <c r="S13191" s="23"/>
    </row>
    <row r="13192" spans="17:19">
      <c r="Q13192" s="23"/>
      <c r="R13192" s="23"/>
      <c r="S13192" s="23"/>
    </row>
    <row r="13193" spans="17:19">
      <c r="Q13193" s="23"/>
      <c r="R13193" s="23"/>
      <c r="S13193" s="23"/>
    </row>
    <row r="13194" spans="17:19">
      <c r="Q13194" s="23"/>
      <c r="R13194" s="23"/>
      <c r="S13194" s="23"/>
    </row>
    <row r="13195" spans="17:19">
      <c r="Q13195" s="23"/>
      <c r="R13195" s="23"/>
      <c r="S13195" s="23"/>
    </row>
    <row r="13196" spans="17:19">
      <c r="Q13196" s="23"/>
      <c r="R13196" s="23"/>
      <c r="S13196" s="23"/>
    </row>
    <row r="13197" spans="17:19">
      <c r="Q13197" s="23"/>
      <c r="R13197" s="23"/>
      <c r="S13197" s="23"/>
    </row>
    <row r="13198" spans="17:19">
      <c r="Q13198" s="23"/>
      <c r="R13198" s="23"/>
      <c r="S13198" s="23"/>
    </row>
    <row r="13199" spans="17:19">
      <c r="Q13199" s="23"/>
      <c r="R13199" s="23"/>
      <c r="S13199" s="23"/>
    </row>
    <row r="13200" spans="17:19">
      <c r="Q13200" s="23"/>
      <c r="R13200" s="23"/>
      <c r="S13200" s="23"/>
    </row>
    <row r="13201" spans="17:19">
      <c r="Q13201" s="23"/>
      <c r="R13201" s="23"/>
      <c r="S13201" s="23"/>
    </row>
    <row r="13202" spans="17:19">
      <c r="Q13202" s="23"/>
      <c r="R13202" s="23"/>
      <c r="S13202" s="23"/>
    </row>
    <row r="13203" spans="17:19">
      <c r="Q13203" s="23"/>
      <c r="R13203" s="23"/>
      <c r="S13203" s="23"/>
    </row>
    <row r="13204" spans="17:19">
      <c r="Q13204" s="23"/>
      <c r="R13204" s="23"/>
      <c r="S13204" s="23"/>
    </row>
    <row r="13205" spans="17:19">
      <c r="Q13205" s="23"/>
      <c r="R13205" s="23"/>
      <c r="S13205" s="23"/>
    </row>
    <row r="13206" spans="17:19">
      <c r="Q13206" s="23"/>
      <c r="R13206" s="23"/>
      <c r="S13206" s="23"/>
    </row>
    <row r="13207" spans="17:19">
      <c r="Q13207" s="23"/>
      <c r="R13207" s="23"/>
      <c r="S13207" s="23"/>
    </row>
    <row r="13208" spans="17:19">
      <c r="Q13208" s="23"/>
      <c r="R13208" s="23"/>
      <c r="S13208" s="23"/>
    </row>
    <row r="13209" spans="17:19">
      <c r="Q13209" s="23"/>
      <c r="R13209" s="23"/>
      <c r="S13209" s="23"/>
    </row>
    <row r="13210" spans="17:19">
      <c r="Q13210" s="23"/>
      <c r="R13210" s="23"/>
      <c r="S13210" s="23"/>
    </row>
    <row r="13211" spans="17:19">
      <c r="Q13211" s="23"/>
      <c r="R13211" s="23"/>
      <c r="S13211" s="23"/>
    </row>
    <row r="13212" spans="17:19">
      <c r="Q13212" s="23"/>
      <c r="R13212" s="23"/>
      <c r="S13212" s="23"/>
    </row>
    <row r="13213" spans="17:19">
      <c r="Q13213" s="23"/>
      <c r="R13213" s="23"/>
      <c r="S13213" s="23"/>
    </row>
    <row r="13214" spans="17:19">
      <c r="Q13214" s="23"/>
      <c r="R13214" s="23"/>
      <c r="S13214" s="23"/>
    </row>
    <row r="13215" spans="17:19">
      <c r="Q13215" s="23"/>
      <c r="R13215" s="23"/>
      <c r="S13215" s="23"/>
    </row>
    <row r="13216" spans="17:19">
      <c r="Q13216" s="23"/>
      <c r="R13216" s="23"/>
      <c r="S13216" s="23"/>
    </row>
    <row r="13217" spans="17:19">
      <c r="Q13217" s="23"/>
      <c r="R13217" s="23"/>
      <c r="S13217" s="23"/>
    </row>
    <row r="13218" spans="17:19">
      <c r="Q13218" s="23"/>
      <c r="R13218" s="23"/>
      <c r="S13218" s="23"/>
    </row>
    <row r="13219" spans="17:19">
      <c r="Q13219" s="23"/>
      <c r="R13219" s="23"/>
      <c r="S13219" s="23"/>
    </row>
    <row r="13220" spans="17:19">
      <c r="Q13220" s="23"/>
      <c r="R13220" s="23"/>
      <c r="S13220" s="23"/>
    </row>
    <row r="13221" spans="17:19">
      <c r="Q13221" s="23"/>
      <c r="R13221" s="23"/>
      <c r="S13221" s="23"/>
    </row>
    <row r="13222" spans="17:19">
      <c r="Q13222" s="23"/>
      <c r="R13222" s="23"/>
      <c r="S13222" s="23"/>
    </row>
    <row r="13223" spans="17:19">
      <c r="Q13223" s="23"/>
      <c r="R13223" s="23"/>
      <c r="S13223" s="23"/>
    </row>
    <row r="13224" spans="17:19">
      <c r="Q13224" s="23"/>
      <c r="R13224" s="23"/>
      <c r="S13224" s="23"/>
    </row>
    <row r="13225" spans="17:19">
      <c r="Q13225" s="23"/>
      <c r="R13225" s="23"/>
      <c r="S13225" s="23"/>
    </row>
    <row r="13226" spans="17:19">
      <c r="Q13226" s="23"/>
      <c r="R13226" s="23"/>
      <c r="S13226" s="23"/>
    </row>
    <row r="13227" spans="17:19">
      <c r="Q13227" s="23"/>
      <c r="R13227" s="23"/>
      <c r="S13227" s="23"/>
    </row>
    <row r="13228" spans="17:19">
      <c r="Q13228" s="23"/>
      <c r="R13228" s="23"/>
      <c r="S13228" s="23"/>
    </row>
    <row r="13229" spans="17:19">
      <c r="Q13229" s="23"/>
      <c r="R13229" s="23"/>
      <c r="S13229" s="23"/>
    </row>
    <row r="13230" spans="17:19">
      <c r="Q13230" s="23"/>
      <c r="R13230" s="23"/>
      <c r="S13230" s="23"/>
    </row>
    <row r="13231" spans="17:19">
      <c r="Q13231" s="23"/>
      <c r="R13231" s="23"/>
      <c r="S13231" s="23"/>
    </row>
    <row r="13232" spans="17:19">
      <c r="Q13232" s="23"/>
      <c r="R13232" s="23"/>
      <c r="S13232" s="23"/>
    </row>
    <row r="13233" spans="17:19">
      <c r="Q13233" s="23"/>
      <c r="R13233" s="23"/>
      <c r="S13233" s="23"/>
    </row>
    <row r="13234" spans="17:19">
      <c r="Q13234" s="23"/>
      <c r="R13234" s="23"/>
      <c r="S13234" s="23"/>
    </row>
    <row r="13235" spans="17:19">
      <c r="Q13235" s="23"/>
      <c r="R13235" s="23"/>
      <c r="S13235" s="23"/>
    </row>
    <row r="13236" spans="17:19">
      <c r="Q13236" s="23"/>
      <c r="R13236" s="23"/>
      <c r="S13236" s="23"/>
    </row>
    <row r="13237" spans="17:19">
      <c r="Q13237" s="23"/>
      <c r="R13237" s="23"/>
      <c r="S13237" s="23"/>
    </row>
    <row r="13238" spans="17:19">
      <c r="Q13238" s="23"/>
      <c r="R13238" s="23"/>
      <c r="S13238" s="23"/>
    </row>
    <row r="13239" spans="17:19">
      <c r="Q13239" s="23"/>
      <c r="R13239" s="23"/>
      <c r="S13239" s="23"/>
    </row>
    <row r="13240" spans="17:19">
      <c r="Q13240" s="23"/>
      <c r="R13240" s="23"/>
      <c r="S13240" s="23"/>
    </row>
    <row r="13241" spans="17:19">
      <c r="Q13241" s="23"/>
      <c r="R13241" s="23"/>
      <c r="S13241" s="23"/>
    </row>
    <row r="13242" spans="17:19">
      <c r="Q13242" s="23"/>
      <c r="R13242" s="23"/>
      <c r="S13242" s="23"/>
    </row>
    <row r="13243" spans="17:19">
      <c r="Q13243" s="23"/>
      <c r="R13243" s="23"/>
      <c r="S13243" s="23"/>
    </row>
    <row r="13244" spans="17:19">
      <c r="Q13244" s="23"/>
      <c r="R13244" s="23"/>
      <c r="S13244" s="23"/>
    </row>
    <row r="13245" spans="17:19">
      <c r="Q13245" s="23"/>
      <c r="R13245" s="23"/>
      <c r="S13245" s="23"/>
    </row>
    <row r="13246" spans="17:19">
      <c r="Q13246" s="23"/>
      <c r="R13246" s="23"/>
      <c r="S13246" s="23"/>
    </row>
    <row r="13247" spans="17:19">
      <c r="Q13247" s="23"/>
      <c r="R13247" s="23"/>
      <c r="S13247" s="23"/>
    </row>
    <row r="13248" spans="17:19">
      <c r="Q13248" s="23"/>
      <c r="R13248" s="23"/>
      <c r="S13248" s="23"/>
    </row>
    <row r="13249" spans="17:19">
      <c r="Q13249" s="23"/>
      <c r="R13249" s="23"/>
      <c r="S13249" s="23"/>
    </row>
    <row r="13250" spans="17:19">
      <c r="Q13250" s="23"/>
      <c r="R13250" s="23"/>
      <c r="S13250" s="23"/>
    </row>
    <row r="13251" spans="17:19">
      <c r="Q13251" s="23"/>
      <c r="R13251" s="23"/>
      <c r="S13251" s="23"/>
    </row>
    <row r="13252" spans="17:19">
      <c r="Q13252" s="23"/>
      <c r="R13252" s="23"/>
      <c r="S13252" s="23"/>
    </row>
    <row r="13253" spans="17:19">
      <c r="Q13253" s="23"/>
      <c r="R13253" s="23"/>
      <c r="S13253" s="23"/>
    </row>
    <row r="13254" spans="17:19">
      <c r="Q13254" s="23"/>
      <c r="R13254" s="23"/>
      <c r="S13254" s="23"/>
    </row>
    <row r="13255" spans="17:19">
      <c r="Q13255" s="23"/>
      <c r="R13255" s="23"/>
      <c r="S13255" s="23"/>
    </row>
    <row r="13256" spans="17:19">
      <c r="Q13256" s="23"/>
      <c r="R13256" s="23"/>
      <c r="S13256" s="23"/>
    </row>
    <row r="13257" spans="17:19">
      <c r="Q13257" s="23"/>
      <c r="R13257" s="23"/>
      <c r="S13257" s="23"/>
    </row>
    <row r="13258" spans="17:19">
      <c r="Q13258" s="23"/>
      <c r="R13258" s="23"/>
      <c r="S13258" s="23"/>
    </row>
    <row r="13259" spans="17:19">
      <c r="Q13259" s="23"/>
      <c r="R13259" s="23"/>
      <c r="S13259" s="23"/>
    </row>
    <row r="13260" spans="17:19">
      <c r="Q13260" s="23"/>
      <c r="R13260" s="23"/>
      <c r="S13260" s="23"/>
    </row>
    <row r="13261" spans="17:19">
      <c r="Q13261" s="23"/>
      <c r="R13261" s="23"/>
      <c r="S13261" s="23"/>
    </row>
    <row r="13262" spans="17:19">
      <c r="Q13262" s="23"/>
      <c r="R13262" s="23"/>
      <c r="S13262" s="23"/>
    </row>
    <row r="13263" spans="17:19">
      <c r="Q13263" s="23"/>
      <c r="R13263" s="23"/>
      <c r="S13263" s="23"/>
    </row>
    <row r="13264" spans="17:19">
      <c r="Q13264" s="23"/>
      <c r="R13264" s="23"/>
      <c r="S13264" s="23"/>
    </row>
    <row r="13265" spans="17:19">
      <c r="Q13265" s="23"/>
      <c r="R13265" s="23"/>
      <c r="S13265" s="23"/>
    </row>
    <row r="13266" spans="17:19">
      <c r="Q13266" s="23"/>
      <c r="R13266" s="23"/>
      <c r="S13266" s="23"/>
    </row>
    <row r="13267" spans="17:19">
      <c r="Q13267" s="23"/>
      <c r="R13267" s="23"/>
      <c r="S13267" s="23"/>
    </row>
    <row r="13268" spans="17:19">
      <c r="Q13268" s="23"/>
      <c r="R13268" s="23"/>
      <c r="S13268" s="23"/>
    </row>
    <row r="13269" spans="17:19">
      <c r="Q13269" s="23"/>
      <c r="R13269" s="23"/>
      <c r="S13269" s="23"/>
    </row>
    <row r="13270" spans="17:19">
      <c r="Q13270" s="23"/>
      <c r="R13270" s="23"/>
      <c r="S13270" s="23"/>
    </row>
    <row r="13271" spans="17:19">
      <c r="Q13271" s="23"/>
      <c r="R13271" s="23"/>
      <c r="S13271" s="23"/>
    </row>
    <row r="13272" spans="17:19">
      <c r="Q13272" s="23"/>
      <c r="R13272" s="23"/>
      <c r="S13272" s="23"/>
    </row>
    <row r="13273" spans="17:19">
      <c r="Q13273" s="23"/>
      <c r="R13273" s="23"/>
      <c r="S13273" s="23"/>
    </row>
    <row r="13274" spans="17:19">
      <c r="Q13274" s="23"/>
      <c r="R13274" s="23"/>
      <c r="S13274" s="23"/>
    </row>
    <row r="13275" spans="17:19">
      <c r="Q13275" s="23"/>
      <c r="R13275" s="23"/>
      <c r="S13275" s="23"/>
    </row>
    <row r="13276" spans="17:19">
      <c r="Q13276" s="23"/>
      <c r="R13276" s="23"/>
      <c r="S13276" s="23"/>
    </row>
    <row r="13277" spans="17:19">
      <c r="Q13277" s="23"/>
      <c r="R13277" s="23"/>
      <c r="S13277" s="23"/>
    </row>
    <row r="13278" spans="17:19">
      <c r="Q13278" s="23"/>
      <c r="R13278" s="23"/>
      <c r="S13278" s="23"/>
    </row>
    <row r="13279" spans="17:19">
      <c r="Q13279" s="23"/>
      <c r="R13279" s="23"/>
      <c r="S13279" s="23"/>
    </row>
    <row r="13280" spans="17:19">
      <c r="Q13280" s="23"/>
      <c r="R13280" s="23"/>
      <c r="S13280" s="23"/>
    </row>
    <row r="13281" spans="17:19">
      <c r="Q13281" s="23"/>
      <c r="R13281" s="23"/>
      <c r="S13281" s="23"/>
    </row>
    <row r="13282" spans="17:19">
      <c r="Q13282" s="23"/>
      <c r="R13282" s="23"/>
      <c r="S13282" s="23"/>
    </row>
    <row r="13283" spans="17:19">
      <c r="Q13283" s="23"/>
      <c r="R13283" s="23"/>
      <c r="S13283" s="23"/>
    </row>
    <row r="13284" spans="17:19">
      <c r="Q13284" s="23"/>
      <c r="R13284" s="23"/>
      <c r="S13284" s="23"/>
    </row>
    <row r="13285" spans="17:19">
      <c r="Q13285" s="23"/>
      <c r="R13285" s="23"/>
      <c r="S13285" s="23"/>
    </row>
    <row r="13286" spans="17:19">
      <c r="Q13286" s="23"/>
      <c r="R13286" s="23"/>
      <c r="S13286" s="23"/>
    </row>
    <row r="13287" spans="17:19">
      <c r="Q13287" s="23"/>
      <c r="R13287" s="23"/>
      <c r="S13287" s="23"/>
    </row>
    <row r="13288" spans="17:19">
      <c r="Q13288" s="23"/>
      <c r="R13288" s="23"/>
      <c r="S13288" s="23"/>
    </row>
    <row r="13289" spans="17:19">
      <c r="Q13289" s="23"/>
      <c r="R13289" s="23"/>
      <c r="S13289" s="23"/>
    </row>
    <row r="13290" spans="17:19">
      <c r="Q13290" s="23"/>
      <c r="R13290" s="23"/>
      <c r="S13290" s="23"/>
    </row>
    <row r="13291" spans="17:19">
      <c r="Q13291" s="23"/>
      <c r="R13291" s="23"/>
      <c r="S13291" s="23"/>
    </row>
    <row r="13292" spans="17:19">
      <c r="Q13292" s="23"/>
      <c r="R13292" s="23"/>
      <c r="S13292" s="23"/>
    </row>
    <row r="13293" spans="17:19">
      <c r="Q13293" s="23"/>
      <c r="R13293" s="23"/>
      <c r="S13293" s="23"/>
    </row>
    <row r="13294" spans="17:19">
      <c r="Q13294" s="23"/>
      <c r="R13294" s="23"/>
      <c r="S13294" s="23"/>
    </row>
    <row r="13295" spans="17:19">
      <c r="Q13295" s="23"/>
      <c r="R13295" s="23"/>
      <c r="S13295" s="23"/>
    </row>
    <row r="13296" spans="17:19">
      <c r="Q13296" s="23"/>
      <c r="R13296" s="23"/>
      <c r="S13296" s="23"/>
    </row>
    <row r="13297" spans="17:19">
      <c r="Q13297" s="23"/>
      <c r="R13297" s="23"/>
      <c r="S13297" s="23"/>
    </row>
    <row r="13298" spans="17:19">
      <c r="Q13298" s="23"/>
      <c r="R13298" s="23"/>
      <c r="S13298" s="23"/>
    </row>
    <row r="13299" spans="17:19">
      <c r="Q13299" s="23"/>
      <c r="R13299" s="23"/>
      <c r="S13299" s="23"/>
    </row>
    <row r="13300" spans="17:19">
      <c r="Q13300" s="23"/>
      <c r="R13300" s="23"/>
      <c r="S13300" s="23"/>
    </row>
    <row r="13301" spans="17:19">
      <c r="Q13301" s="23"/>
      <c r="R13301" s="23"/>
      <c r="S13301" s="23"/>
    </row>
    <row r="13302" spans="17:19">
      <c r="Q13302" s="23"/>
      <c r="R13302" s="23"/>
      <c r="S13302" s="23"/>
    </row>
    <row r="13303" spans="17:19">
      <c r="Q13303" s="23"/>
      <c r="R13303" s="23"/>
      <c r="S13303" s="23"/>
    </row>
    <row r="13304" spans="17:19">
      <c r="Q13304" s="23"/>
      <c r="R13304" s="23"/>
      <c r="S13304" s="23"/>
    </row>
    <row r="13305" spans="17:19">
      <c r="Q13305" s="23"/>
      <c r="R13305" s="23"/>
      <c r="S13305" s="23"/>
    </row>
    <row r="13306" spans="17:19">
      <c r="Q13306" s="23"/>
      <c r="R13306" s="23"/>
      <c r="S13306" s="23"/>
    </row>
    <row r="13307" spans="17:19">
      <c r="Q13307" s="23"/>
      <c r="R13307" s="23"/>
      <c r="S13307" s="23"/>
    </row>
    <row r="13308" spans="17:19">
      <c r="Q13308" s="23"/>
      <c r="R13308" s="23"/>
      <c r="S13308" s="23"/>
    </row>
    <row r="13309" spans="17:19">
      <c r="Q13309" s="23"/>
      <c r="R13309" s="23"/>
      <c r="S13309" s="23"/>
    </row>
    <row r="13310" spans="17:19">
      <c r="Q13310" s="23"/>
      <c r="R13310" s="23"/>
      <c r="S13310" s="23"/>
    </row>
    <row r="13311" spans="17:19">
      <c r="Q13311" s="23"/>
      <c r="R13311" s="23"/>
      <c r="S13311" s="23"/>
    </row>
    <row r="13312" spans="17:19">
      <c r="Q13312" s="23"/>
      <c r="R13312" s="23"/>
      <c r="S13312" s="23"/>
    </row>
    <row r="13313" spans="17:19">
      <c r="Q13313" s="23"/>
      <c r="R13313" s="23"/>
      <c r="S13313" s="23"/>
    </row>
    <row r="13314" spans="17:19">
      <c r="Q13314" s="23"/>
      <c r="R13314" s="23"/>
      <c r="S13314" s="23"/>
    </row>
    <row r="13315" spans="17:19">
      <c r="Q13315" s="23"/>
      <c r="R13315" s="23"/>
      <c r="S13315" s="23"/>
    </row>
    <row r="13316" spans="17:19">
      <c r="Q13316" s="23"/>
      <c r="R13316" s="23"/>
      <c r="S13316" s="23"/>
    </row>
    <row r="13317" spans="17:19">
      <c r="Q13317" s="23"/>
      <c r="R13317" s="23"/>
      <c r="S13317" s="23"/>
    </row>
    <row r="13318" spans="17:19">
      <c r="Q13318" s="23"/>
      <c r="R13318" s="23"/>
      <c r="S13318" s="23"/>
    </row>
    <row r="13319" spans="17:19">
      <c r="Q13319" s="23"/>
      <c r="R13319" s="23"/>
      <c r="S13319" s="23"/>
    </row>
    <row r="13320" spans="17:19">
      <c r="Q13320" s="23"/>
      <c r="R13320" s="23"/>
      <c r="S13320" s="23"/>
    </row>
    <row r="13321" spans="17:19">
      <c r="Q13321" s="23"/>
      <c r="R13321" s="23"/>
      <c r="S13321" s="23"/>
    </row>
    <row r="13322" spans="17:19">
      <c r="Q13322" s="23"/>
      <c r="R13322" s="23"/>
      <c r="S13322" s="23"/>
    </row>
    <row r="13323" spans="17:19">
      <c r="Q13323" s="23"/>
      <c r="R13323" s="23"/>
      <c r="S13323" s="23"/>
    </row>
    <row r="13324" spans="17:19">
      <c r="Q13324" s="23"/>
      <c r="R13324" s="23"/>
      <c r="S13324" s="23"/>
    </row>
    <row r="13325" spans="17:19">
      <c r="Q13325" s="23"/>
      <c r="R13325" s="23"/>
      <c r="S13325" s="23"/>
    </row>
    <row r="13326" spans="17:19">
      <c r="Q13326" s="23"/>
      <c r="R13326" s="23"/>
      <c r="S13326" s="23"/>
    </row>
    <row r="13327" spans="17:19">
      <c r="Q13327" s="23"/>
      <c r="R13327" s="23"/>
      <c r="S13327" s="23"/>
    </row>
    <row r="13328" spans="17:19">
      <c r="Q13328" s="23"/>
      <c r="R13328" s="23"/>
      <c r="S13328" s="23"/>
    </row>
    <row r="13329" spans="17:19">
      <c r="Q13329" s="23"/>
      <c r="R13329" s="23"/>
      <c r="S13329" s="23"/>
    </row>
    <row r="13330" spans="17:19">
      <c r="Q13330" s="23"/>
      <c r="R13330" s="23"/>
      <c r="S13330" s="23"/>
    </row>
    <row r="13331" spans="17:19">
      <c r="Q13331" s="23"/>
      <c r="R13331" s="23"/>
      <c r="S13331" s="23"/>
    </row>
    <row r="13332" spans="17:19">
      <c r="Q13332" s="23"/>
      <c r="R13332" s="23"/>
      <c r="S13332" s="23"/>
    </row>
    <row r="13333" spans="17:19">
      <c r="Q13333" s="23"/>
      <c r="R13333" s="23"/>
      <c r="S13333" s="23"/>
    </row>
    <row r="13334" spans="17:19">
      <c r="Q13334" s="23"/>
      <c r="R13334" s="23"/>
      <c r="S13334" s="23"/>
    </row>
    <row r="13335" spans="17:19">
      <c r="Q13335" s="23"/>
      <c r="R13335" s="23"/>
      <c r="S13335" s="23"/>
    </row>
    <row r="13336" spans="17:19">
      <c r="Q13336" s="23"/>
      <c r="R13336" s="23"/>
      <c r="S13336" s="23"/>
    </row>
    <row r="13337" spans="17:19">
      <c r="Q13337" s="23"/>
      <c r="R13337" s="23"/>
      <c r="S13337" s="23"/>
    </row>
    <row r="13338" spans="17:19">
      <c r="Q13338" s="23"/>
      <c r="R13338" s="23"/>
      <c r="S13338" s="23"/>
    </row>
    <row r="13339" spans="17:19">
      <c r="Q13339" s="23"/>
      <c r="R13339" s="23"/>
      <c r="S13339" s="23"/>
    </row>
    <row r="13340" spans="17:19">
      <c r="Q13340" s="23"/>
      <c r="R13340" s="23"/>
      <c r="S13340" s="23"/>
    </row>
    <row r="13341" spans="17:19">
      <c r="Q13341" s="23"/>
      <c r="R13341" s="23"/>
      <c r="S13341" s="23"/>
    </row>
    <row r="13342" spans="17:19">
      <c r="Q13342" s="23"/>
      <c r="R13342" s="23"/>
      <c r="S13342" s="23"/>
    </row>
    <row r="13343" spans="17:19">
      <c r="Q13343" s="23"/>
      <c r="R13343" s="23"/>
      <c r="S13343" s="23"/>
    </row>
    <row r="13344" spans="17:19">
      <c r="Q13344" s="23"/>
      <c r="R13344" s="23"/>
      <c r="S13344" s="23"/>
    </row>
    <row r="13345" spans="17:19">
      <c r="Q13345" s="23"/>
      <c r="R13345" s="23"/>
      <c r="S13345" s="23"/>
    </row>
    <row r="13346" spans="17:19">
      <c r="Q13346" s="23"/>
      <c r="R13346" s="23"/>
      <c r="S13346" s="23"/>
    </row>
    <row r="13347" spans="17:19">
      <c r="Q13347" s="23"/>
      <c r="R13347" s="23"/>
      <c r="S13347" s="23"/>
    </row>
    <row r="13348" spans="17:19">
      <c r="Q13348" s="23"/>
      <c r="R13348" s="23"/>
      <c r="S13348" s="23"/>
    </row>
    <row r="13349" spans="17:19">
      <c r="Q13349" s="23"/>
      <c r="R13349" s="23"/>
      <c r="S13349" s="23"/>
    </row>
    <row r="13350" spans="17:19">
      <c r="Q13350" s="23"/>
      <c r="R13350" s="23"/>
      <c r="S13350" s="23"/>
    </row>
    <row r="13351" spans="17:19">
      <c r="Q13351" s="23"/>
      <c r="R13351" s="23"/>
      <c r="S13351" s="23"/>
    </row>
    <row r="13352" spans="17:19">
      <c r="Q13352" s="23"/>
      <c r="R13352" s="23"/>
      <c r="S13352" s="23"/>
    </row>
    <row r="13353" spans="17:19">
      <c r="Q13353" s="23"/>
      <c r="R13353" s="23"/>
      <c r="S13353" s="23"/>
    </row>
    <row r="13354" spans="17:19">
      <c r="Q13354" s="23"/>
      <c r="R13354" s="23"/>
      <c r="S13354" s="23"/>
    </row>
    <row r="13355" spans="17:19">
      <c r="Q13355" s="23"/>
      <c r="R13355" s="23"/>
      <c r="S13355" s="23"/>
    </row>
    <row r="13356" spans="17:19">
      <c r="Q13356" s="23"/>
      <c r="R13356" s="23"/>
      <c r="S13356" s="23"/>
    </row>
    <row r="13357" spans="17:19">
      <c r="Q13357" s="23"/>
      <c r="R13357" s="23"/>
      <c r="S13357" s="23"/>
    </row>
    <row r="13358" spans="17:19">
      <c r="Q13358" s="23"/>
      <c r="R13358" s="23"/>
      <c r="S13358" s="23"/>
    </row>
    <row r="13359" spans="17:19">
      <c r="Q13359" s="23"/>
      <c r="R13359" s="23"/>
      <c r="S13359" s="23"/>
    </row>
    <row r="13360" spans="17:19">
      <c r="Q13360" s="23"/>
      <c r="R13360" s="23"/>
      <c r="S13360" s="23"/>
    </row>
    <row r="13361" spans="17:19">
      <c r="Q13361" s="23"/>
      <c r="R13361" s="23"/>
      <c r="S13361" s="23"/>
    </row>
    <row r="13362" spans="17:19">
      <c r="Q13362" s="23"/>
      <c r="R13362" s="23"/>
      <c r="S13362" s="23"/>
    </row>
    <row r="13363" spans="17:19">
      <c r="Q13363" s="23"/>
      <c r="R13363" s="23"/>
      <c r="S13363" s="23"/>
    </row>
    <row r="13364" spans="17:19">
      <c r="Q13364" s="23"/>
      <c r="R13364" s="23"/>
      <c r="S13364" s="23"/>
    </row>
    <row r="13365" spans="17:19">
      <c r="Q13365" s="23"/>
      <c r="R13365" s="23"/>
      <c r="S13365" s="23"/>
    </row>
    <row r="13366" spans="17:19">
      <c r="Q13366" s="23"/>
      <c r="R13366" s="23"/>
      <c r="S13366" s="23"/>
    </row>
    <row r="13367" spans="17:19">
      <c r="Q13367" s="23"/>
      <c r="R13367" s="23"/>
      <c r="S13367" s="23"/>
    </row>
    <row r="13368" spans="17:19">
      <c r="Q13368" s="23"/>
      <c r="R13368" s="23"/>
      <c r="S13368" s="23"/>
    </row>
    <row r="13369" spans="17:19">
      <c r="Q13369" s="23"/>
      <c r="R13369" s="23"/>
      <c r="S13369" s="23"/>
    </row>
    <row r="13370" spans="17:19">
      <c r="Q13370" s="23"/>
      <c r="R13370" s="23"/>
      <c r="S13370" s="23"/>
    </row>
    <row r="13371" spans="17:19">
      <c r="Q13371" s="23"/>
      <c r="R13371" s="23"/>
      <c r="S13371" s="23"/>
    </row>
    <row r="13372" spans="17:19">
      <c r="Q13372" s="23"/>
      <c r="R13372" s="23"/>
      <c r="S13372" s="23"/>
    </row>
    <row r="13373" spans="17:19">
      <c r="Q13373" s="23"/>
      <c r="R13373" s="23"/>
      <c r="S13373" s="23"/>
    </row>
    <row r="13374" spans="17:19">
      <c r="Q13374" s="23"/>
      <c r="R13374" s="23"/>
      <c r="S13374" s="23"/>
    </row>
    <row r="13375" spans="17:19">
      <c r="Q13375" s="23"/>
      <c r="R13375" s="23"/>
      <c r="S13375" s="23"/>
    </row>
    <row r="13376" spans="17:19">
      <c r="Q13376" s="23"/>
      <c r="R13376" s="23"/>
      <c r="S13376" s="23"/>
    </row>
    <row r="13377" spans="17:19">
      <c r="Q13377" s="23"/>
      <c r="R13377" s="23"/>
      <c r="S13377" s="23"/>
    </row>
    <row r="13378" spans="17:19">
      <c r="Q13378" s="23"/>
      <c r="R13378" s="23"/>
      <c r="S13378" s="23"/>
    </row>
    <row r="13379" spans="17:19">
      <c r="Q13379" s="23"/>
      <c r="R13379" s="23"/>
      <c r="S13379" s="23"/>
    </row>
    <row r="13380" spans="17:19">
      <c r="Q13380" s="23"/>
      <c r="R13380" s="23"/>
      <c r="S13380" s="23"/>
    </row>
    <row r="13381" spans="17:19">
      <c r="Q13381" s="23"/>
      <c r="R13381" s="23"/>
      <c r="S13381" s="23"/>
    </row>
    <row r="13382" spans="17:19">
      <c r="Q13382" s="23"/>
      <c r="R13382" s="23"/>
      <c r="S13382" s="23"/>
    </row>
    <row r="13383" spans="17:19">
      <c r="Q13383" s="23"/>
      <c r="R13383" s="23"/>
      <c r="S13383" s="23"/>
    </row>
    <row r="13384" spans="17:19">
      <c r="Q13384" s="23"/>
      <c r="R13384" s="23"/>
      <c r="S13384" s="23"/>
    </row>
    <row r="13385" spans="17:19">
      <c r="Q13385" s="23"/>
      <c r="R13385" s="23"/>
      <c r="S13385" s="23"/>
    </row>
    <row r="13386" spans="17:19">
      <c r="Q13386" s="23"/>
      <c r="R13386" s="23"/>
      <c r="S13386" s="23"/>
    </row>
    <row r="13387" spans="17:19">
      <c r="Q13387" s="23"/>
      <c r="R13387" s="23"/>
      <c r="S13387" s="23"/>
    </row>
    <row r="13388" spans="17:19">
      <c r="Q13388" s="23"/>
      <c r="R13388" s="23"/>
      <c r="S13388" s="23"/>
    </row>
    <row r="13389" spans="17:19">
      <c r="Q13389" s="23"/>
      <c r="R13389" s="23"/>
      <c r="S13389" s="23"/>
    </row>
    <row r="13390" spans="17:19">
      <c r="Q13390" s="23"/>
      <c r="R13390" s="23"/>
      <c r="S13390" s="23"/>
    </row>
    <row r="13391" spans="17:19">
      <c r="Q13391" s="23"/>
      <c r="R13391" s="23"/>
      <c r="S13391" s="23"/>
    </row>
    <row r="13392" spans="17:19">
      <c r="Q13392" s="23"/>
      <c r="R13392" s="23"/>
      <c r="S13392" s="23"/>
    </row>
    <row r="13393" spans="17:19">
      <c r="Q13393" s="23"/>
      <c r="R13393" s="23"/>
      <c r="S13393" s="23"/>
    </row>
    <row r="13394" spans="17:19">
      <c r="Q13394" s="23"/>
      <c r="R13394" s="23"/>
      <c r="S13394" s="23"/>
    </row>
    <row r="13395" spans="17:19">
      <c r="Q13395" s="23"/>
      <c r="R13395" s="23"/>
      <c r="S13395" s="23"/>
    </row>
    <row r="13396" spans="17:19">
      <c r="Q13396" s="23"/>
      <c r="R13396" s="23"/>
      <c r="S13396" s="23"/>
    </row>
    <row r="13397" spans="17:19">
      <c r="Q13397" s="23"/>
      <c r="R13397" s="23"/>
      <c r="S13397" s="23"/>
    </row>
    <row r="13398" spans="17:19">
      <c r="Q13398" s="23"/>
      <c r="R13398" s="23"/>
      <c r="S13398" s="23"/>
    </row>
    <row r="13399" spans="17:19">
      <c r="Q13399" s="23"/>
      <c r="R13399" s="23"/>
      <c r="S13399" s="23"/>
    </row>
    <row r="13400" spans="17:19">
      <c r="Q13400" s="23"/>
      <c r="R13400" s="23"/>
      <c r="S13400" s="23"/>
    </row>
    <row r="13401" spans="17:19">
      <c r="Q13401" s="23"/>
      <c r="R13401" s="23"/>
      <c r="S13401" s="23"/>
    </row>
    <row r="13402" spans="17:19">
      <c r="Q13402" s="23"/>
      <c r="R13402" s="23"/>
      <c r="S13402" s="23"/>
    </row>
    <row r="13403" spans="17:19">
      <c r="Q13403" s="23"/>
      <c r="R13403" s="23"/>
      <c r="S13403" s="23"/>
    </row>
    <row r="13404" spans="17:19">
      <c r="Q13404" s="23"/>
      <c r="R13404" s="23"/>
      <c r="S13404" s="23"/>
    </row>
    <row r="13405" spans="17:19">
      <c r="Q13405" s="23"/>
      <c r="R13405" s="23"/>
      <c r="S13405" s="23"/>
    </row>
    <row r="13406" spans="17:19">
      <c r="Q13406" s="23"/>
      <c r="R13406" s="23"/>
      <c r="S13406" s="23"/>
    </row>
    <row r="13407" spans="17:19">
      <c r="Q13407" s="23"/>
      <c r="R13407" s="23"/>
      <c r="S13407" s="23"/>
    </row>
    <row r="13408" spans="17:19">
      <c r="Q13408" s="23"/>
      <c r="R13408" s="23"/>
      <c r="S13408" s="23"/>
    </row>
    <row r="13409" spans="17:19">
      <c r="Q13409" s="23"/>
      <c r="R13409" s="23"/>
      <c r="S13409" s="23"/>
    </row>
    <row r="13410" spans="17:19">
      <c r="Q13410" s="23"/>
      <c r="R13410" s="23"/>
      <c r="S13410" s="23"/>
    </row>
    <row r="13411" spans="17:19">
      <c r="Q13411" s="23"/>
      <c r="R13411" s="23"/>
      <c r="S13411" s="23"/>
    </row>
    <row r="13412" spans="17:19">
      <c r="Q13412" s="23"/>
      <c r="R13412" s="23"/>
      <c r="S13412" s="23"/>
    </row>
    <row r="13413" spans="17:19">
      <c r="Q13413" s="23"/>
      <c r="R13413" s="23"/>
      <c r="S13413" s="23"/>
    </row>
    <row r="13414" spans="17:19">
      <c r="Q13414" s="23"/>
      <c r="R13414" s="23"/>
      <c r="S13414" s="23"/>
    </row>
    <row r="13415" spans="17:19">
      <c r="Q13415" s="23"/>
      <c r="R13415" s="23"/>
      <c r="S13415" s="23"/>
    </row>
    <row r="13416" spans="17:19">
      <c r="Q13416" s="23"/>
      <c r="R13416" s="23"/>
      <c r="S13416" s="23"/>
    </row>
    <row r="13417" spans="17:19">
      <c r="Q13417" s="23"/>
      <c r="R13417" s="23"/>
      <c r="S13417" s="23"/>
    </row>
    <row r="13418" spans="17:19">
      <c r="Q13418" s="23"/>
      <c r="R13418" s="23"/>
      <c r="S13418" s="23"/>
    </row>
    <row r="13419" spans="17:19">
      <c r="Q13419" s="23"/>
      <c r="R13419" s="23"/>
      <c r="S13419" s="23"/>
    </row>
    <row r="13420" spans="17:19">
      <c r="Q13420" s="23"/>
      <c r="R13420" s="23"/>
      <c r="S13420" s="23"/>
    </row>
    <row r="13421" spans="17:19">
      <c r="Q13421" s="23"/>
      <c r="R13421" s="23"/>
      <c r="S13421" s="23"/>
    </row>
    <row r="13422" spans="17:19">
      <c r="Q13422" s="23"/>
      <c r="R13422" s="23"/>
      <c r="S13422" s="23"/>
    </row>
    <row r="13423" spans="17:19">
      <c r="Q13423" s="23"/>
      <c r="R13423" s="23"/>
      <c r="S13423" s="23"/>
    </row>
    <row r="13424" spans="17:19">
      <c r="Q13424" s="23"/>
      <c r="R13424" s="23"/>
      <c r="S13424" s="23"/>
    </row>
    <row r="13425" spans="17:19">
      <c r="Q13425" s="23"/>
      <c r="R13425" s="23"/>
      <c r="S13425" s="23"/>
    </row>
    <row r="13426" spans="17:19">
      <c r="Q13426" s="23"/>
      <c r="R13426" s="23"/>
      <c r="S13426" s="23"/>
    </row>
    <row r="13427" spans="17:19">
      <c r="Q13427" s="23"/>
      <c r="R13427" s="23"/>
      <c r="S13427" s="23"/>
    </row>
    <row r="13428" spans="17:19">
      <c r="Q13428" s="23"/>
      <c r="R13428" s="23"/>
      <c r="S13428" s="23"/>
    </row>
    <row r="13429" spans="17:19">
      <c r="Q13429" s="23"/>
      <c r="R13429" s="23"/>
      <c r="S13429" s="23"/>
    </row>
    <row r="13430" spans="17:19">
      <c r="Q13430" s="23"/>
      <c r="R13430" s="23"/>
      <c r="S13430" s="23"/>
    </row>
    <row r="13431" spans="17:19">
      <c r="Q13431" s="23"/>
      <c r="R13431" s="23"/>
      <c r="S13431" s="23"/>
    </row>
    <row r="13432" spans="17:19">
      <c r="Q13432" s="23"/>
      <c r="R13432" s="23"/>
      <c r="S13432" s="23"/>
    </row>
    <row r="13433" spans="17:19">
      <c r="Q13433" s="23"/>
      <c r="R13433" s="23"/>
      <c r="S13433" s="23"/>
    </row>
    <row r="13434" spans="17:19">
      <c r="Q13434" s="23"/>
      <c r="R13434" s="23"/>
      <c r="S13434" s="23"/>
    </row>
    <row r="13435" spans="17:19">
      <c r="Q13435" s="23"/>
      <c r="R13435" s="23"/>
      <c r="S13435" s="23"/>
    </row>
    <row r="13436" spans="17:19">
      <c r="Q13436" s="23"/>
      <c r="R13436" s="23"/>
      <c r="S13436" s="23"/>
    </row>
    <row r="13437" spans="17:19">
      <c r="Q13437" s="23"/>
      <c r="R13437" s="23"/>
      <c r="S13437" s="23"/>
    </row>
    <row r="13438" spans="17:19">
      <c r="Q13438" s="23"/>
      <c r="R13438" s="23"/>
      <c r="S13438" s="23"/>
    </row>
    <row r="13439" spans="17:19">
      <c r="Q13439" s="23"/>
      <c r="R13439" s="23"/>
      <c r="S13439" s="23"/>
    </row>
    <row r="13440" spans="17:19">
      <c r="Q13440" s="23"/>
      <c r="R13440" s="23"/>
      <c r="S13440" s="23"/>
    </row>
    <row r="13441" spans="17:19">
      <c r="Q13441" s="23"/>
      <c r="R13441" s="23"/>
      <c r="S13441" s="23"/>
    </row>
    <row r="13442" spans="17:19">
      <c r="Q13442" s="23"/>
      <c r="R13442" s="23"/>
      <c r="S13442" s="23"/>
    </row>
    <row r="13443" spans="17:19">
      <c r="Q13443" s="23"/>
      <c r="R13443" s="23"/>
      <c r="S13443" s="23"/>
    </row>
    <row r="13444" spans="17:19">
      <c r="Q13444" s="23"/>
      <c r="R13444" s="23"/>
      <c r="S13444" s="23"/>
    </row>
    <row r="13445" spans="17:19">
      <c r="Q13445" s="23"/>
      <c r="R13445" s="23"/>
      <c r="S13445" s="23"/>
    </row>
    <row r="13446" spans="17:19">
      <c r="Q13446" s="23"/>
      <c r="R13446" s="23"/>
      <c r="S13446" s="23"/>
    </row>
    <row r="13447" spans="17:19">
      <c r="Q13447" s="23"/>
      <c r="R13447" s="23"/>
      <c r="S13447" s="23"/>
    </row>
    <row r="13448" spans="17:19">
      <c r="Q13448" s="23"/>
      <c r="R13448" s="23"/>
      <c r="S13448" s="23"/>
    </row>
    <row r="13449" spans="17:19">
      <c r="Q13449" s="23"/>
      <c r="R13449" s="23"/>
      <c r="S13449" s="23"/>
    </row>
    <row r="13450" spans="17:19">
      <c r="Q13450" s="23"/>
      <c r="R13450" s="23"/>
      <c r="S13450" s="23"/>
    </row>
    <row r="13451" spans="17:19">
      <c r="Q13451" s="23"/>
      <c r="R13451" s="23"/>
      <c r="S13451" s="23"/>
    </row>
    <row r="13452" spans="17:19">
      <c r="Q13452" s="23"/>
      <c r="R13452" s="23"/>
      <c r="S13452" s="23"/>
    </row>
    <row r="13453" spans="17:19">
      <c r="Q13453" s="23"/>
      <c r="R13453" s="23"/>
      <c r="S13453" s="23"/>
    </row>
    <row r="13454" spans="17:19">
      <c r="Q13454" s="23"/>
      <c r="R13454" s="23"/>
      <c r="S13454" s="23"/>
    </row>
    <row r="13455" spans="17:19">
      <c r="Q13455" s="23"/>
      <c r="R13455" s="23"/>
      <c r="S13455" s="23"/>
    </row>
    <row r="13456" spans="17:19">
      <c r="Q13456" s="23"/>
      <c r="R13456" s="23"/>
      <c r="S13456" s="23"/>
    </row>
    <row r="13457" spans="17:19">
      <c r="Q13457" s="23"/>
      <c r="R13457" s="23"/>
      <c r="S13457" s="23"/>
    </row>
    <row r="13458" spans="17:19">
      <c r="Q13458" s="23"/>
      <c r="R13458" s="23"/>
      <c r="S13458" s="23"/>
    </row>
    <row r="13459" spans="17:19">
      <c r="Q13459" s="23"/>
      <c r="R13459" s="23"/>
      <c r="S13459" s="23"/>
    </row>
    <row r="13460" spans="17:19">
      <c r="Q13460" s="23"/>
      <c r="R13460" s="23"/>
      <c r="S13460" s="23"/>
    </row>
    <row r="13461" spans="17:19">
      <c r="Q13461" s="23"/>
      <c r="R13461" s="23"/>
      <c r="S13461" s="23"/>
    </row>
    <row r="13462" spans="17:19">
      <c r="Q13462" s="23"/>
      <c r="R13462" s="23"/>
      <c r="S13462" s="23"/>
    </row>
    <row r="13463" spans="17:19">
      <c r="Q13463" s="23"/>
      <c r="R13463" s="23"/>
      <c r="S13463" s="23"/>
    </row>
    <row r="13464" spans="17:19">
      <c r="Q13464" s="23"/>
      <c r="R13464" s="23"/>
      <c r="S13464" s="23"/>
    </row>
    <row r="13465" spans="17:19">
      <c r="Q13465" s="23"/>
      <c r="R13465" s="23"/>
      <c r="S13465" s="23"/>
    </row>
    <row r="13466" spans="17:19">
      <c r="Q13466" s="23"/>
      <c r="R13466" s="23"/>
      <c r="S13466" s="23"/>
    </row>
    <row r="13467" spans="17:19">
      <c r="Q13467" s="23"/>
      <c r="R13467" s="23"/>
      <c r="S13467" s="23"/>
    </row>
    <row r="13468" spans="17:19">
      <c r="Q13468" s="23"/>
      <c r="R13468" s="23"/>
      <c r="S13468" s="23"/>
    </row>
    <row r="13469" spans="17:19">
      <c r="Q13469" s="23"/>
      <c r="R13469" s="23"/>
      <c r="S13469" s="23"/>
    </row>
    <row r="13470" spans="17:19">
      <c r="Q13470" s="23"/>
      <c r="R13470" s="23"/>
      <c r="S13470" s="23"/>
    </row>
    <row r="13471" spans="17:19">
      <c r="Q13471" s="23"/>
      <c r="R13471" s="23"/>
      <c r="S13471" s="23"/>
    </row>
    <row r="13472" spans="17:19">
      <c r="Q13472" s="23"/>
      <c r="R13472" s="23"/>
      <c r="S13472" s="23"/>
    </row>
    <row r="13473" spans="17:19">
      <c r="Q13473" s="23"/>
      <c r="R13473" s="23"/>
      <c r="S13473" s="23"/>
    </row>
    <row r="13474" spans="17:19">
      <c r="Q13474" s="23"/>
      <c r="R13474" s="23"/>
      <c r="S13474" s="23"/>
    </row>
    <row r="13475" spans="17:19">
      <c r="Q13475" s="23"/>
      <c r="R13475" s="23"/>
      <c r="S13475" s="23"/>
    </row>
    <row r="13476" spans="17:19">
      <c r="Q13476" s="23"/>
      <c r="R13476" s="23"/>
      <c r="S13476" s="23"/>
    </row>
    <row r="13477" spans="17:19">
      <c r="Q13477" s="23"/>
      <c r="R13477" s="23"/>
      <c r="S13477" s="23"/>
    </row>
    <row r="13478" spans="17:19">
      <c r="Q13478" s="23"/>
      <c r="R13478" s="23"/>
      <c r="S13478" s="23"/>
    </row>
    <row r="13479" spans="17:19">
      <c r="Q13479" s="23"/>
      <c r="R13479" s="23"/>
      <c r="S13479" s="23"/>
    </row>
    <row r="13480" spans="17:19">
      <c r="Q13480" s="23"/>
      <c r="R13480" s="23"/>
      <c r="S13480" s="23"/>
    </row>
    <row r="13481" spans="17:19">
      <c r="Q13481" s="23"/>
      <c r="R13481" s="23"/>
      <c r="S13481" s="23"/>
    </row>
    <row r="13482" spans="17:19">
      <c r="Q13482" s="23"/>
      <c r="R13482" s="23"/>
      <c r="S13482" s="23"/>
    </row>
    <row r="13483" spans="17:19">
      <c r="Q13483" s="23"/>
      <c r="R13483" s="23"/>
      <c r="S13483" s="23"/>
    </row>
    <row r="13484" spans="17:19">
      <c r="Q13484" s="23"/>
      <c r="R13484" s="23"/>
      <c r="S13484" s="23"/>
    </row>
    <row r="13485" spans="17:19">
      <c r="Q13485" s="23"/>
      <c r="R13485" s="23"/>
      <c r="S13485" s="23"/>
    </row>
    <row r="13486" spans="17:19">
      <c r="Q13486" s="23"/>
      <c r="R13486" s="23"/>
      <c r="S13486" s="23"/>
    </row>
    <row r="13487" spans="17:19">
      <c r="Q13487" s="23"/>
      <c r="R13487" s="23"/>
      <c r="S13487" s="23"/>
    </row>
    <row r="13488" spans="17:19">
      <c r="Q13488" s="23"/>
      <c r="R13488" s="23"/>
      <c r="S13488" s="23"/>
    </row>
    <row r="13489" spans="17:19">
      <c r="Q13489" s="23"/>
      <c r="R13489" s="23"/>
      <c r="S13489" s="23"/>
    </row>
    <row r="13490" spans="17:19">
      <c r="Q13490" s="23"/>
      <c r="R13490" s="23"/>
      <c r="S13490" s="23"/>
    </row>
    <row r="13491" spans="17:19">
      <c r="Q13491" s="23"/>
      <c r="R13491" s="23"/>
      <c r="S13491" s="23"/>
    </row>
    <row r="13492" spans="17:19">
      <c r="Q13492" s="23"/>
      <c r="R13492" s="23"/>
      <c r="S13492" s="23"/>
    </row>
    <row r="13493" spans="17:19">
      <c r="Q13493" s="23"/>
      <c r="R13493" s="23"/>
      <c r="S13493" s="23"/>
    </row>
    <row r="13494" spans="17:19">
      <c r="Q13494" s="23"/>
      <c r="R13494" s="23"/>
      <c r="S13494" s="23"/>
    </row>
    <row r="13495" spans="17:19">
      <c r="Q13495" s="23"/>
      <c r="R13495" s="23"/>
      <c r="S13495" s="23"/>
    </row>
    <row r="13496" spans="17:19">
      <c r="Q13496" s="23"/>
      <c r="R13496" s="23"/>
      <c r="S13496" s="23"/>
    </row>
    <row r="13497" spans="17:19">
      <c r="Q13497" s="23"/>
      <c r="R13497" s="23"/>
      <c r="S13497" s="23"/>
    </row>
    <row r="13498" spans="17:19">
      <c r="Q13498" s="23"/>
      <c r="R13498" s="23"/>
      <c r="S13498" s="23"/>
    </row>
    <row r="13499" spans="17:19">
      <c r="Q13499" s="23"/>
      <c r="R13499" s="23"/>
      <c r="S13499" s="23"/>
    </row>
    <row r="13500" spans="17:19">
      <c r="Q13500" s="23"/>
      <c r="R13500" s="23"/>
      <c r="S13500" s="23"/>
    </row>
    <row r="13501" spans="17:19">
      <c r="Q13501" s="23"/>
      <c r="R13501" s="23"/>
      <c r="S13501" s="23"/>
    </row>
    <row r="13502" spans="17:19">
      <c r="Q13502" s="23"/>
      <c r="R13502" s="23"/>
      <c r="S13502" s="23"/>
    </row>
    <row r="13503" spans="17:19">
      <c r="Q13503" s="23"/>
      <c r="R13503" s="23"/>
      <c r="S13503" s="23"/>
    </row>
    <row r="13504" spans="17:19">
      <c r="Q13504" s="23"/>
      <c r="R13504" s="23"/>
      <c r="S13504" s="23"/>
    </row>
    <row r="13505" spans="17:19">
      <c r="Q13505" s="23"/>
      <c r="R13505" s="23"/>
      <c r="S13505" s="23"/>
    </row>
    <row r="13506" spans="17:19">
      <c r="Q13506" s="23"/>
      <c r="R13506" s="23"/>
      <c r="S13506" s="23"/>
    </row>
    <row r="13507" spans="17:19">
      <c r="Q13507" s="23"/>
      <c r="R13507" s="23"/>
      <c r="S13507" s="23"/>
    </row>
    <row r="13508" spans="17:19">
      <c r="Q13508" s="23"/>
      <c r="R13508" s="23"/>
      <c r="S13508" s="23"/>
    </row>
    <row r="13509" spans="17:19">
      <c r="Q13509" s="23"/>
      <c r="R13509" s="23"/>
      <c r="S13509" s="23"/>
    </row>
    <row r="13510" spans="17:19">
      <c r="Q13510" s="23"/>
      <c r="R13510" s="23"/>
      <c r="S13510" s="23"/>
    </row>
    <row r="13511" spans="17:19">
      <c r="Q13511" s="23"/>
      <c r="R13511" s="23"/>
      <c r="S13511" s="23"/>
    </row>
    <row r="13512" spans="17:19">
      <c r="Q13512" s="23"/>
      <c r="R13512" s="23"/>
      <c r="S13512" s="23"/>
    </row>
    <row r="13513" spans="17:19">
      <c r="Q13513" s="23"/>
      <c r="R13513" s="23"/>
      <c r="S13513" s="23"/>
    </row>
    <row r="13514" spans="17:19">
      <c r="Q13514" s="23"/>
      <c r="R13514" s="23"/>
      <c r="S13514" s="23"/>
    </row>
    <row r="13515" spans="17:19">
      <c r="Q13515" s="23"/>
      <c r="R13515" s="23"/>
      <c r="S13515" s="23"/>
    </row>
    <row r="13516" spans="17:19">
      <c r="Q13516" s="23"/>
      <c r="R13516" s="23"/>
      <c r="S13516" s="23"/>
    </row>
    <row r="13517" spans="17:19">
      <c r="Q13517" s="23"/>
      <c r="R13517" s="23"/>
      <c r="S13517" s="23"/>
    </row>
    <row r="13518" spans="17:19">
      <c r="Q13518" s="23"/>
      <c r="R13518" s="23"/>
      <c r="S13518" s="23"/>
    </row>
    <row r="13519" spans="17:19">
      <c r="Q13519" s="23"/>
      <c r="R13519" s="23"/>
      <c r="S13519" s="23"/>
    </row>
    <row r="13520" spans="17:19">
      <c r="Q13520" s="23"/>
      <c r="R13520" s="23"/>
      <c r="S13520" s="23"/>
    </row>
    <row r="13521" spans="17:19">
      <c r="Q13521" s="23"/>
      <c r="R13521" s="23"/>
      <c r="S13521" s="23"/>
    </row>
    <row r="13522" spans="17:19">
      <c r="Q13522" s="23"/>
      <c r="R13522" s="23"/>
      <c r="S13522" s="23"/>
    </row>
    <row r="13523" spans="17:19">
      <c r="Q13523" s="23"/>
      <c r="R13523" s="23"/>
      <c r="S13523" s="23"/>
    </row>
    <row r="13524" spans="17:19">
      <c r="Q13524" s="23"/>
      <c r="R13524" s="23"/>
      <c r="S13524" s="23"/>
    </row>
    <row r="13525" spans="17:19">
      <c r="Q13525" s="23"/>
      <c r="R13525" s="23"/>
      <c r="S13525" s="23"/>
    </row>
    <row r="13526" spans="17:19">
      <c r="Q13526" s="23"/>
      <c r="R13526" s="23"/>
      <c r="S13526" s="23"/>
    </row>
    <row r="13527" spans="17:19">
      <c r="Q13527" s="23"/>
      <c r="R13527" s="23"/>
      <c r="S13527" s="23"/>
    </row>
    <row r="13528" spans="17:19">
      <c r="Q13528" s="23"/>
      <c r="R13528" s="23"/>
      <c r="S13528" s="23"/>
    </row>
    <row r="13529" spans="17:19">
      <c r="Q13529" s="23"/>
      <c r="R13529" s="23"/>
      <c r="S13529" s="23"/>
    </row>
    <row r="13530" spans="17:19">
      <c r="Q13530" s="23"/>
      <c r="R13530" s="23"/>
      <c r="S13530" s="23"/>
    </row>
    <row r="13531" spans="17:19">
      <c r="Q13531" s="23"/>
      <c r="R13531" s="23"/>
      <c r="S13531" s="23"/>
    </row>
    <row r="13532" spans="17:19">
      <c r="Q13532" s="23"/>
      <c r="R13532" s="23"/>
      <c r="S13532" s="23"/>
    </row>
    <row r="13533" spans="17:19">
      <c r="Q13533" s="23"/>
      <c r="R13533" s="23"/>
      <c r="S13533" s="23"/>
    </row>
    <row r="13534" spans="17:19">
      <c r="Q13534" s="23"/>
      <c r="R13534" s="23"/>
      <c r="S13534" s="23"/>
    </row>
    <row r="13535" spans="17:19">
      <c r="Q13535" s="23"/>
      <c r="R13535" s="23"/>
      <c r="S13535" s="23"/>
    </row>
    <row r="13536" spans="17:19">
      <c r="Q13536" s="23"/>
      <c r="R13536" s="23"/>
      <c r="S13536" s="23"/>
    </row>
    <row r="13537" spans="17:19">
      <c r="Q13537" s="23"/>
      <c r="R13537" s="23"/>
      <c r="S13537" s="23"/>
    </row>
    <row r="13538" spans="17:19">
      <c r="Q13538" s="23"/>
      <c r="R13538" s="23"/>
      <c r="S13538" s="23"/>
    </row>
    <row r="13539" spans="17:19">
      <c r="Q13539" s="23"/>
      <c r="R13539" s="23"/>
      <c r="S13539" s="23"/>
    </row>
    <row r="13540" spans="17:19">
      <c r="Q13540" s="23"/>
      <c r="R13540" s="23"/>
      <c r="S13540" s="23"/>
    </row>
    <row r="13541" spans="17:19">
      <c r="Q13541" s="23"/>
      <c r="R13541" s="23"/>
      <c r="S13541" s="23"/>
    </row>
    <row r="13542" spans="17:19">
      <c r="Q13542" s="23"/>
      <c r="R13542" s="23"/>
      <c r="S13542" s="23"/>
    </row>
    <row r="13543" spans="17:19">
      <c r="Q13543" s="23"/>
      <c r="R13543" s="23"/>
      <c r="S13543" s="23"/>
    </row>
    <row r="13544" spans="17:19">
      <c r="Q13544" s="23"/>
      <c r="R13544" s="23"/>
      <c r="S13544" s="23"/>
    </row>
    <row r="13545" spans="17:19">
      <c r="Q13545" s="23"/>
      <c r="R13545" s="23"/>
      <c r="S13545" s="23"/>
    </row>
    <row r="13546" spans="17:19">
      <c r="Q13546" s="23"/>
      <c r="R13546" s="23"/>
      <c r="S13546" s="23"/>
    </row>
    <row r="13547" spans="17:19">
      <c r="Q13547" s="23"/>
      <c r="R13547" s="23"/>
      <c r="S13547" s="23"/>
    </row>
    <row r="13548" spans="17:19">
      <c r="Q13548" s="23"/>
      <c r="R13548" s="23"/>
      <c r="S13548" s="23"/>
    </row>
    <row r="13549" spans="17:19">
      <c r="Q13549" s="23"/>
      <c r="R13549" s="23"/>
      <c r="S13549" s="23"/>
    </row>
    <row r="13550" spans="17:19">
      <c r="Q13550" s="23"/>
      <c r="R13550" s="23"/>
      <c r="S13550" s="23"/>
    </row>
    <row r="13551" spans="17:19">
      <c r="Q13551" s="23"/>
      <c r="R13551" s="23"/>
      <c r="S13551" s="23"/>
    </row>
    <row r="13552" spans="17:19">
      <c r="Q13552" s="23"/>
      <c r="R13552" s="23"/>
      <c r="S13552" s="23"/>
    </row>
    <row r="13553" spans="17:19">
      <c r="Q13553" s="23"/>
      <c r="R13553" s="23"/>
      <c r="S13553" s="23"/>
    </row>
    <row r="13554" spans="17:19">
      <c r="Q13554" s="23"/>
      <c r="R13554" s="23"/>
      <c r="S13554" s="23"/>
    </row>
    <row r="13555" spans="17:19">
      <c r="Q13555" s="23"/>
      <c r="R13555" s="23"/>
      <c r="S13555" s="23"/>
    </row>
    <row r="13556" spans="17:19">
      <c r="Q13556" s="23"/>
      <c r="R13556" s="23"/>
      <c r="S13556" s="23"/>
    </row>
    <row r="13557" spans="17:19">
      <c r="Q13557" s="23"/>
      <c r="R13557" s="23"/>
      <c r="S13557" s="23"/>
    </row>
    <row r="13558" spans="17:19">
      <c r="Q13558" s="23"/>
      <c r="R13558" s="23"/>
      <c r="S13558" s="23"/>
    </row>
    <row r="13559" spans="17:19">
      <c r="Q13559" s="23"/>
      <c r="R13559" s="23"/>
      <c r="S13559" s="23"/>
    </row>
    <row r="13560" spans="17:19">
      <c r="Q13560" s="23"/>
      <c r="R13560" s="23"/>
      <c r="S13560" s="23"/>
    </row>
    <row r="13561" spans="17:19">
      <c r="Q13561" s="23"/>
      <c r="R13561" s="23"/>
      <c r="S13561" s="23"/>
    </row>
    <row r="13562" spans="17:19">
      <c r="Q13562" s="23"/>
      <c r="R13562" s="23"/>
      <c r="S13562" s="23"/>
    </row>
    <row r="13563" spans="17:19">
      <c r="Q13563" s="23"/>
      <c r="R13563" s="23"/>
      <c r="S13563" s="23"/>
    </row>
    <row r="13564" spans="17:19">
      <c r="Q13564" s="23"/>
      <c r="R13564" s="23"/>
      <c r="S13564" s="23"/>
    </row>
    <row r="13565" spans="17:19">
      <c r="Q13565" s="23"/>
      <c r="R13565" s="23"/>
      <c r="S13565" s="23"/>
    </row>
    <row r="13566" spans="17:19">
      <c r="Q13566" s="23"/>
      <c r="R13566" s="23"/>
      <c r="S13566" s="23"/>
    </row>
    <row r="13567" spans="17:19">
      <c r="Q13567" s="23"/>
      <c r="R13567" s="23"/>
      <c r="S13567" s="23"/>
    </row>
    <row r="13568" spans="17:19">
      <c r="Q13568" s="23"/>
      <c r="R13568" s="23"/>
      <c r="S13568" s="23"/>
    </row>
    <row r="13569" spans="17:19">
      <c r="Q13569" s="23"/>
      <c r="R13569" s="23"/>
      <c r="S13569" s="23"/>
    </row>
    <row r="13570" spans="17:19">
      <c r="Q13570" s="23"/>
      <c r="R13570" s="23"/>
      <c r="S13570" s="23"/>
    </row>
    <row r="13571" spans="17:19">
      <c r="Q13571" s="23"/>
      <c r="R13571" s="23"/>
      <c r="S13571" s="23"/>
    </row>
    <row r="13572" spans="17:19">
      <c r="Q13572" s="23"/>
      <c r="R13572" s="23"/>
      <c r="S13572" s="23"/>
    </row>
    <row r="13573" spans="17:19">
      <c r="Q13573" s="23"/>
      <c r="R13573" s="23"/>
      <c r="S13573" s="23"/>
    </row>
    <row r="13574" spans="17:19">
      <c r="Q13574" s="23"/>
      <c r="R13574" s="23"/>
      <c r="S13574" s="23"/>
    </row>
    <row r="13575" spans="17:19">
      <c r="Q13575" s="23"/>
      <c r="R13575" s="23"/>
      <c r="S13575" s="23"/>
    </row>
    <row r="13576" spans="17:19">
      <c r="Q13576" s="23"/>
      <c r="R13576" s="23"/>
      <c r="S13576" s="23"/>
    </row>
    <row r="13577" spans="17:19">
      <c r="Q13577" s="23"/>
      <c r="R13577" s="23"/>
      <c r="S13577" s="23"/>
    </row>
    <row r="13578" spans="17:19">
      <c r="Q13578" s="23"/>
      <c r="R13578" s="23"/>
      <c r="S13578" s="23"/>
    </row>
    <row r="13579" spans="17:19">
      <c r="Q13579" s="23"/>
      <c r="R13579" s="23"/>
      <c r="S13579" s="23"/>
    </row>
    <row r="13580" spans="17:19">
      <c r="Q13580" s="23"/>
      <c r="R13580" s="23"/>
      <c r="S13580" s="23"/>
    </row>
    <row r="13581" spans="17:19">
      <c r="Q13581" s="23"/>
      <c r="R13581" s="23"/>
      <c r="S13581" s="23"/>
    </row>
    <row r="13582" spans="17:19">
      <c r="Q13582" s="23"/>
      <c r="R13582" s="23"/>
      <c r="S13582" s="23"/>
    </row>
    <row r="13583" spans="17:19">
      <c r="Q13583" s="23"/>
      <c r="R13583" s="23"/>
      <c r="S13583" s="23"/>
    </row>
    <row r="13584" spans="17:19">
      <c r="Q13584" s="23"/>
      <c r="R13584" s="23"/>
      <c r="S13584" s="23"/>
    </row>
    <row r="13585" spans="17:19">
      <c r="Q13585" s="23"/>
      <c r="R13585" s="23"/>
      <c r="S13585" s="23"/>
    </row>
    <row r="13586" spans="17:19">
      <c r="Q13586" s="23"/>
      <c r="R13586" s="23"/>
      <c r="S13586" s="23"/>
    </row>
    <row r="13587" spans="17:19">
      <c r="Q13587" s="23"/>
      <c r="R13587" s="23"/>
      <c r="S13587" s="23"/>
    </row>
    <row r="13588" spans="17:19">
      <c r="Q13588" s="23"/>
      <c r="R13588" s="23"/>
      <c r="S13588" s="23"/>
    </row>
    <row r="13589" spans="17:19">
      <c r="Q13589" s="23"/>
      <c r="R13589" s="23"/>
      <c r="S13589" s="23"/>
    </row>
    <row r="13590" spans="17:19">
      <c r="Q13590" s="23"/>
      <c r="R13590" s="23"/>
      <c r="S13590" s="23"/>
    </row>
    <row r="13591" spans="17:19">
      <c r="Q13591" s="23"/>
      <c r="R13591" s="23"/>
      <c r="S13591" s="23"/>
    </row>
    <row r="13592" spans="17:19">
      <c r="Q13592" s="23"/>
      <c r="R13592" s="23"/>
      <c r="S13592" s="23"/>
    </row>
    <row r="13593" spans="17:19">
      <c r="Q13593" s="23"/>
      <c r="R13593" s="23"/>
      <c r="S13593" s="23"/>
    </row>
    <row r="13594" spans="17:19">
      <c r="Q13594" s="23"/>
      <c r="R13594" s="23"/>
      <c r="S13594" s="23"/>
    </row>
    <row r="13595" spans="17:19">
      <c r="Q13595" s="23"/>
      <c r="R13595" s="23"/>
      <c r="S13595" s="23"/>
    </row>
    <row r="13596" spans="17:19">
      <c r="Q13596" s="23"/>
      <c r="R13596" s="23"/>
      <c r="S13596" s="23"/>
    </row>
    <row r="13597" spans="17:19">
      <c r="Q13597" s="23"/>
      <c r="R13597" s="23"/>
      <c r="S13597" s="23"/>
    </row>
    <row r="13598" spans="17:19">
      <c r="Q13598" s="23"/>
      <c r="R13598" s="23"/>
      <c r="S13598" s="23"/>
    </row>
    <row r="13599" spans="17:19">
      <c r="Q13599" s="23"/>
      <c r="R13599" s="23"/>
      <c r="S13599" s="23"/>
    </row>
    <row r="13600" spans="17:19">
      <c r="Q13600" s="23"/>
      <c r="R13600" s="23"/>
      <c r="S13600" s="23"/>
    </row>
    <row r="13601" spans="17:19">
      <c r="Q13601" s="23"/>
      <c r="R13601" s="23"/>
      <c r="S13601" s="23"/>
    </row>
    <row r="13602" spans="17:19">
      <c r="Q13602" s="23"/>
      <c r="R13602" s="23"/>
      <c r="S13602" s="23"/>
    </row>
    <row r="13603" spans="17:19">
      <c r="Q13603" s="23"/>
      <c r="R13603" s="23"/>
      <c r="S13603" s="23"/>
    </row>
    <row r="13604" spans="17:19">
      <c r="Q13604" s="23"/>
      <c r="R13604" s="23"/>
      <c r="S13604" s="23"/>
    </row>
    <row r="13605" spans="17:19">
      <c r="Q13605" s="23"/>
      <c r="R13605" s="23"/>
      <c r="S13605" s="23"/>
    </row>
    <row r="13606" spans="17:19">
      <c r="Q13606" s="23"/>
      <c r="R13606" s="23"/>
      <c r="S13606" s="23"/>
    </row>
    <row r="13607" spans="17:19">
      <c r="Q13607" s="23"/>
      <c r="R13607" s="23"/>
      <c r="S13607" s="23"/>
    </row>
    <row r="13608" spans="17:19">
      <c r="Q13608" s="23"/>
      <c r="R13608" s="23"/>
      <c r="S13608" s="23"/>
    </row>
    <row r="13609" spans="17:19">
      <c r="Q13609" s="23"/>
      <c r="R13609" s="23"/>
      <c r="S13609" s="23"/>
    </row>
    <row r="13610" spans="17:19">
      <c r="Q13610" s="23"/>
      <c r="R13610" s="23"/>
      <c r="S13610" s="23"/>
    </row>
    <row r="13611" spans="17:19">
      <c r="Q13611" s="23"/>
      <c r="R13611" s="23"/>
      <c r="S13611" s="23"/>
    </row>
    <row r="13612" spans="17:19">
      <c r="Q13612" s="23"/>
      <c r="R13612" s="23"/>
      <c r="S13612" s="23"/>
    </row>
    <row r="13613" spans="17:19">
      <c r="Q13613" s="23"/>
      <c r="R13613" s="23"/>
      <c r="S13613" s="23"/>
    </row>
    <row r="13614" spans="17:19">
      <c r="Q13614" s="23"/>
      <c r="R13614" s="23"/>
      <c r="S13614" s="23"/>
    </row>
    <row r="13615" spans="17:19">
      <c r="Q13615" s="23"/>
      <c r="R13615" s="23"/>
      <c r="S13615" s="23"/>
    </row>
    <row r="13616" spans="17:19">
      <c r="Q13616" s="23"/>
      <c r="R13616" s="23"/>
      <c r="S13616" s="23"/>
    </row>
    <row r="13617" spans="17:19">
      <c r="Q13617" s="23"/>
      <c r="R13617" s="23"/>
      <c r="S13617" s="23"/>
    </row>
    <row r="13618" spans="17:19">
      <c r="Q13618" s="23"/>
      <c r="R13618" s="23"/>
      <c r="S13618" s="23"/>
    </row>
    <row r="13619" spans="17:19">
      <c r="Q13619" s="23"/>
      <c r="R13619" s="23"/>
      <c r="S13619" s="23"/>
    </row>
    <row r="13620" spans="17:19">
      <c r="Q13620" s="23"/>
      <c r="R13620" s="23"/>
      <c r="S13620" s="23"/>
    </row>
    <row r="13621" spans="17:19">
      <c r="Q13621" s="23"/>
      <c r="R13621" s="23"/>
      <c r="S13621" s="23"/>
    </row>
    <row r="13622" spans="17:19">
      <c r="Q13622" s="23"/>
      <c r="R13622" s="23"/>
      <c r="S13622" s="23"/>
    </row>
    <row r="13623" spans="17:19">
      <c r="Q13623" s="23"/>
      <c r="R13623" s="23"/>
      <c r="S13623" s="23"/>
    </row>
    <row r="13624" spans="17:19">
      <c r="Q13624" s="23"/>
      <c r="R13624" s="23"/>
      <c r="S13624" s="23"/>
    </row>
    <row r="13625" spans="17:19">
      <c r="Q13625" s="23"/>
      <c r="R13625" s="23"/>
      <c r="S13625" s="23"/>
    </row>
    <row r="13626" spans="17:19">
      <c r="Q13626" s="23"/>
      <c r="R13626" s="23"/>
      <c r="S13626" s="23"/>
    </row>
    <row r="13627" spans="17:19">
      <c r="Q13627" s="23"/>
      <c r="R13627" s="23"/>
      <c r="S13627" s="23"/>
    </row>
    <row r="13628" spans="17:19">
      <c r="Q13628" s="23"/>
      <c r="R13628" s="23"/>
      <c r="S13628" s="23"/>
    </row>
    <row r="13629" spans="17:19">
      <c r="Q13629" s="23"/>
      <c r="R13629" s="23"/>
      <c r="S13629" s="23"/>
    </row>
    <row r="13630" spans="17:19">
      <c r="Q13630" s="23"/>
      <c r="R13630" s="23"/>
      <c r="S13630" s="23"/>
    </row>
    <row r="13631" spans="17:19">
      <c r="Q13631" s="23"/>
      <c r="R13631" s="23"/>
      <c r="S13631" s="23"/>
    </row>
    <row r="13632" spans="17:19">
      <c r="Q13632" s="23"/>
      <c r="R13632" s="23"/>
      <c r="S13632" s="23"/>
    </row>
    <row r="13633" spans="17:19">
      <c r="Q13633" s="23"/>
      <c r="R13633" s="23"/>
      <c r="S13633" s="23"/>
    </row>
    <row r="13634" spans="17:19">
      <c r="Q13634" s="23"/>
      <c r="R13634" s="23"/>
      <c r="S13634" s="23"/>
    </row>
    <row r="13635" spans="17:19">
      <c r="Q13635" s="23"/>
      <c r="R13635" s="23"/>
      <c r="S13635" s="23"/>
    </row>
    <row r="13636" spans="17:19">
      <c r="Q13636" s="23"/>
      <c r="R13636" s="23"/>
      <c r="S13636" s="23"/>
    </row>
    <row r="13637" spans="17:19">
      <c r="Q13637" s="23"/>
      <c r="R13637" s="23"/>
      <c r="S13637" s="23"/>
    </row>
    <row r="13638" spans="17:19">
      <c r="Q13638" s="23"/>
      <c r="R13638" s="23"/>
      <c r="S13638" s="23"/>
    </row>
    <row r="13639" spans="17:19">
      <c r="Q13639" s="23"/>
      <c r="R13639" s="23"/>
      <c r="S13639" s="23"/>
    </row>
    <row r="13640" spans="17:19">
      <c r="Q13640" s="23"/>
      <c r="R13640" s="23"/>
      <c r="S13640" s="23"/>
    </row>
    <row r="13641" spans="17:19">
      <c r="Q13641" s="23"/>
      <c r="R13641" s="23"/>
      <c r="S13641" s="23"/>
    </row>
    <row r="13642" spans="17:19">
      <c r="Q13642" s="23"/>
      <c r="R13642" s="23"/>
      <c r="S13642" s="23"/>
    </row>
    <row r="13643" spans="17:19">
      <c r="Q13643" s="23"/>
      <c r="R13643" s="23"/>
      <c r="S13643" s="23"/>
    </row>
    <row r="13644" spans="17:19">
      <c r="Q13644" s="23"/>
      <c r="R13644" s="23"/>
      <c r="S13644" s="23"/>
    </row>
    <row r="13645" spans="17:19">
      <c r="Q13645" s="23"/>
      <c r="R13645" s="23"/>
      <c r="S13645" s="23"/>
    </row>
    <row r="13646" spans="17:19">
      <c r="Q13646" s="23"/>
      <c r="R13646" s="23"/>
      <c r="S13646" s="23"/>
    </row>
    <row r="13647" spans="17:19">
      <c r="Q13647" s="23"/>
      <c r="R13647" s="23"/>
      <c r="S13647" s="23"/>
    </row>
    <row r="13648" spans="17:19">
      <c r="Q13648" s="23"/>
      <c r="R13648" s="23"/>
      <c r="S13648" s="23"/>
    </row>
    <row r="13649" spans="17:19">
      <c r="Q13649" s="23"/>
      <c r="R13649" s="23"/>
      <c r="S13649" s="23"/>
    </row>
    <row r="13650" spans="17:19">
      <c r="Q13650" s="23"/>
      <c r="R13650" s="23"/>
      <c r="S13650" s="23"/>
    </row>
    <row r="13651" spans="17:19">
      <c r="Q13651" s="23"/>
      <c r="R13651" s="23"/>
      <c r="S13651" s="23"/>
    </row>
    <row r="13652" spans="17:19">
      <c r="Q13652" s="23"/>
      <c r="R13652" s="23"/>
      <c r="S13652" s="23"/>
    </row>
    <row r="13653" spans="17:19">
      <c r="Q13653" s="23"/>
      <c r="R13653" s="23"/>
      <c r="S13653" s="23"/>
    </row>
    <row r="13654" spans="17:19">
      <c r="Q13654" s="23"/>
      <c r="R13654" s="23"/>
      <c r="S13654" s="23"/>
    </row>
    <row r="13655" spans="17:19">
      <c r="Q13655" s="23"/>
      <c r="R13655" s="23"/>
      <c r="S13655" s="23"/>
    </row>
    <row r="13656" spans="17:19">
      <c r="Q13656" s="23"/>
      <c r="R13656" s="23"/>
      <c r="S13656" s="23"/>
    </row>
    <row r="13657" spans="17:19">
      <c r="Q13657" s="23"/>
      <c r="R13657" s="23"/>
      <c r="S13657" s="23"/>
    </row>
    <row r="13658" spans="17:19">
      <c r="Q13658" s="23"/>
      <c r="R13658" s="23"/>
      <c r="S13658" s="23"/>
    </row>
    <row r="13659" spans="17:19">
      <c r="Q13659" s="23"/>
      <c r="R13659" s="23"/>
      <c r="S13659" s="23"/>
    </row>
    <row r="13660" spans="17:19">
      <c r="Q13660" s="23"/>
      <c r="R13660" s="23"/>
      <c r="S13660" s="23"/>
    </row>
    <row r="13661" spans="17:19">
      <c r="Q13661" s="23"/>
      <c r="R13661" s="23"/>
      <c r="S13661" s="23"/>
    </row>
    <row r="13662" spans="17:19">
      <c r="Q13662" s="23"/>
      <c r="R13662" s="23"/>
      <c r="S13662" s="23"/>
    </row>
    <row r="13663" spans="17:19">
      <c r="Q13663" s="23"/>
      <c r="R13663" s="23"/>
      <c r="S13663" s="23"/>
    </row>
    <row r="13664" spans="17:19">
      <c r="Q13664" s="23"/>
      <c r="R13664" s="23"/>
      <c r="S13664" s="23"/>
    </row>
    <row r="13665" spans="17:19">
      <c r="Q13665" s="23"/>
      <c r="R13665" s="23"/>
      <c r="S13665" s="23"/>
    </row>
    <row r="13666" spans="17:19">
      <c r="Q13666" s="23"/>
      <c r="R13666" s="23"/>
      <c r="S13666" s="23"/>
    </row>
    <row r="13667" spans="17:19">
      <c r="Q13667" s="23"/>
      <c r="R13667" s="23"/>
      <c r="S13667" s="23"/>
    </row>
    <row r="13668" spans="17:19">
      <c r="Q13668" s="23"/>
      <c r="R13668" s="23"/>
      <c r="S13668" s="23"/>
    </row>
    <row r="13669" spans="17:19">
      <c r="Q13669" s="23"/>
      <c r="R13669" s="23"/>
      <c r="S13669" s="23"/>
    </row>
    <row r="13670" spans="17:19">
      <c r="Q13670" s="23"/>
      <c r="R13670" s="23"/>
      <c r="S13670" s="23"/>
    </row>
    <row r="13671" spans="17:19">
      <c r="Q13671" s="23"/>
      <c r="R13671" s="23"/>
      <c r="S13671" s="23"/>
    </row>
    <row r="13672" spans="17:19">
      <c r="Q13672" s="23"/>
      <c r="R13672" s="23"/>
      <c r="S13672" s="23"/>
    </row>
    <row r="13673" spans="17:19">
      <c r="Q13673" s="23"/>
      <c r="R13673" s="23"/>
      <c r="S13673" s="23"/>
    </row>
    <row r="13674" spans="17:19">
      <c r="Q13674" s="23"/>
      <c r="R13674" s="23"/>
      <c r="S13674" s="23"/>
    </row>
    <row r="13675" spans="17:19">
      <c r="Q13675" s="23"/>
      <c r="R13675" s="23"/>
      <c r="S13675" s="23"/>
    </row>
    <row r="13676" spans="17:19">
      <c r="Q13676" s="23"/>
      <c r="R13676" s="23"/>
      <c r="S13676" s="23"/>
    </row>
    <row r="13677" spans="17:19">
      <c r="Q13677" s="23"/>
      <c r="R13677" s="23"/>
      <c r="S13677" s="23"/>
    </row>
    <row r="13678" spans="17:19">
      <c r="Q13678" s="23"/>
      <c r="R13678" s="23"/>
      <c r="S13678" s="23"/>
    </row>
    <row r="13679" spans="17:19">
      <c r="Q13679" s="23"/>
      <c r="R13679" s="23"/>
      <c r="S13679" s="23"/>
    </row>
    <row r="13680" spans="17:19">
      <c r="Q13680" s="23"/>
      <c r="R13680" s="23"/>
      <c r="S13680" s="23"/>
    </row>
    <row r="13681" spans="17:19">
      <c r="Q13681" s="23"/>
      <c r="R13681" s="23"/>
      <c r="S13681" s="23"/>
    </row>
    <row r="13682" spans="17:19">
      <c r="Q13682" s="23"/>
      <c r="R13682" s="23"/>
      <c r="S13682" s="23"/>
    </row>
    <row r="13683" spans="17:19">
      <c r="Q13683" s="23"/>
      <c r="R13683" s="23"/>
      <c r="S13683" s="23"/>
    </row>
    <row r="13684" spans="17:19">
      <c r="Q13684" s="23"/>
      <c r="R13684" s="23"/>
      <c r="S13684" s="23"/>
    </row>
    <row r="13685" spans="17:19">
      <c r="Q13685" s="23"/>
      <c r="R13685" s="23"/>
      <c r="S13685" s="23"/>
    </row>
    <row r="13686" spans="17:19">
      <c r="Q13686" s="23"/>
      <c r="R13686" s="23"/>
      <c r="S13686" s="23"/>
    </row>
    <row r="13687" spans="17:19">
      <c r="Q13687" s="23"/>
      <c r="R13687" s="23"/>
      <c r="S13687" s="23"/>
    </row>
    <row r="13688" spans="17:19">
      <c r="Q13688" s="23"/>
      <c r="R13688" s="23"/>
      <c r="S13688" s="23"/>
    </row>
    <row r="13689" spans="17:19">
      <c r="Q13689" s="23"/>
      <c r="R13689" s="23"/>
      <c r="S13689" s="23"/>
    </row>
    <row r="13690" spans="17:19">
      <c r="Q13690" s="23"/>
      <c r="R13690" s="23"/>
      <c r="S13690" s="23"/>
    </row>
    <row r="13691" spans="17:19">
      <c r="Q13691" s="23"/>
      <c r="R13691" s="23"/>
      <c r="S13691" s="23"/>
    </row>
    <row r="13692" spans="17:19">
      <c r="Q13692" s="23"/>
      <c r="R13692" s="23"/>
      <c r="S13692" s="23"/>
    </row>
    <row r="13693" spans="17:19">
      <c r="Q13693" s="23"/>
      <c r="R13693" s="23"/>
      <c r="S13693" s="23"/>
    </row>
    <row r="13694" spans="17:19">
      <c r="Q13694" s="23"/>
      <c r="R13694" s="23"/>
      <c r="S13694" s="23"/>
    </row>
    <row r="13695" spans="17:19">
      <c r="Q13695" s="23"/>
      <c r="R13695" s="23"/>
      <c r="S13695" s="23"/>
    </row>
    <row r="13696" spans="17:19">
      <c r="Q13696" s="23"/>
      <c r="R13696" s="23"/>
      <c r="S13696" s="23"/>
    </row>
    <row r="13697" spans="17:19">
      <c r="Q13697" s="23"/>
      <c r="R13697" s="23"/>
      <c r="S13697" s="23"/>
    </row>
    <row r="13698" spans="17:19">
      <c r="Q13698" s="23"/>
      <c r="R13698" s="23"/>
      <c r="S13698" s="23"/>
    </row>
    <row r="13699" spans="17:19">
      <c r="Q13699" s="23"/>
      <c r="R13699" s="23"/>
      <c r="S13699" s="23"/>
    </row>
    <row r="13700" spans="17:19">
      <c r="Q13700" s="23"/>
      <c r="R13700" s="23"/>
      <c r="S13700" s="23"/>
    </row>
    <row r="13701" spans="17:19">
      <c r="Q13701" s="23"/>
      <c r="R13701" s="23"/>
      <c r="S13701" s="23"/>
    </row>
    <row r="13702" spans="17:19">
      <c r="Q13702" s="23"/>
      <c r="R13702" s="23"/>
      <c r="S13702" s="23"/>
    </row>
    <row r="13703" spans="17:19">
      <c r="Q13703" s="23"/>
      <c r="R13703" s="23"/>
      <c r="S13703" s="23"/>
    </row>
    <row r="13704" spans="17:19">
      <c r="Q13704" s="23"/>
      <c r="R13704" s="23"/>
      <c r="S13704" s="23"/>
    </row>
    <row r="13705" spans="17:19">
      <c r="Q13705" s="23"/>
      <c r="R13705" s="23"/>
      <c r="S13705" s="23"/>
    </row>
    <row r="13706" spans="17:19">
      <c r="Q13706" s="23"/>
      <c r="R13706" s="23"/>
      <c r="S13706" s="23"/>
    </row>
    <row r="13707" spans="17:19">
      <c r="Q13707" s="23"/>
      <c r="R13707" s="23"/>
      <c r="S13707" s="23"/>
    </row>
    <row r="13708" spans="17:19">
      <c r="Q13708" s="23"/>
      <c r="R13708" s="23"/>
      <c r="S13708" s="23"/>
    </row>
    <row r="13709" spans="17:19">
      <c r="Q13709" s="23"/>
      <c r="R13709" s="23"/>
      <c r="S13709" s="23"/>
    </row>
    <row r="13710" spans="17:19">
      <c r="Q13710" s="23"/>
      <c r="R13710" s="23"/>
      <c r="S13710" s="23"/>
    </row>
    <row r="13711" spans="17:19">
      <c r="Q13711" s="23"/>
      <c r="R13711" s="23"/>
      <c r="S13711" s="23"/>
    </row>
    <row r="13712" spans="17:19">
      <c r="Q13712" s="23"/>
      <c r="R13712" s="23"/>
      <c r="S13712" s="23"/>
    </row>
    <row r="13713" spans="17:19">
      <c r="Q13713" s="23"/>
      <c r="R13713" s="23"/>
      <c r="S13713" s="23"/>
    </row>
    <row r="13714" spans="17:19">
      <c r="Q13714" s="23"/>
      <c r="R13714" s="23"/>
      <c r="S13714" s="23"/>
    </row>
    <row r="13715" spans="17:19">
      <c r="Q13715" s="23"/>
      <c r="R13715" s="23"/>
      <c r="S13715" s="23"/>
    </row>
    <row r="13716" spans="17:19">
      <c r="Q13716" s="23"/>
      <c r="R13716" s="23"/>
      <c r="S13716" s="23"/>
    </row>
    <row r="13717" spans="17:19">
      <c r="Q13717" s="23"/>
      <c r="R13717" s="23"/>
      <c r="S13717" s="23"/>
    </row>
    <row r="13718" spans="17:19">
      <c r="Q13718" s="23"/>
      <c r="R13718" s="23"/>
      <c r="S13718" s="23"/>
    </row>
    <row r="13719" spans="17:19">
      <c r="Q13719" s="23"/>
      <c r="R13719" s="23"/>
      <c r="S13719" s="23"/>
    </row>
    <row r="13720" spans="17:19">
      <c r="Q13720" s="23"/>
      <c r="R13720" s="23"/>
      <c r="S13720" s="23"/>
    </row>
    <row r="13721" spans="17:19">
      <c r="Q13721" s="23"/>
      <c r="R13721" s="23"/>
      <c r="S13721" s="23"/>
    </row>
    <row r="13722" spans="17:19">
      <c r="Q13722" s="23"/>
      <c r="R13722" s="23"/>
      <c r="S13722" s="23"/>
    </row>
    <row r="13723" spans="17:19">
      <c r="Q13723" s="23"/>
      <c r="R13723" s="23"/>
      <c r="S13723" s="23"/>
    </row>
    <row r="13724" spans="17:19">
      <c r="Q13724" s="23"/>
      <c r="R13724" s="23"/>
      <c r="S13724" s="23"/>
    </row>
    <row r="13725" spans="17:19">
      <c r="Q13725" s="23"/>
      <c r="R13725" s="23"/>
      <c r="S13725" s="23"/>
    </row>
    <row r="13726" spans="17:19">
      <c r="Q13726" s="23"/>
      <c r="R13726" s="23"/>
      <c r="S13726" s="23"/>
    </row>
    <row r="13727" spans="17:19">
      <c r="Q13727" s="23"/>
      <c r="R13727" s="23"/>
      <c r="S13727" s="23"/>
    </row>
    <row r="13728" spans="17:19">
      <c r="Q13728" s="23"/>
      <c r="R13728" s="23"/>
      <c r="S13728" s="23"/>
    </row>
    <row r="13729" spans="17:19">
      <c r="Q13729" s="23"/>
      <c r="R13729" s="23"/>
      <c r="S13729" s="23"/>
    </row>
    <row r="13730" spans="17:19">
      <c r="Q13730" s="23"/>
      <c r="R13730" s="23"/>
      <c r="S13730" s="23"/>
    </row>
    <row r="13731" spans="17:19">
      <c r="Q13731" s="23"/>
      <c r="R13731" s="23"/>
      <c r="S13731" s="23"/>
    </row>
    <row r="13732" spans="17:19">
      <c r="Q13732" s="23"/>
      <c r="R13732" s="23"/>
      <c r="S13732" s="23"/>
    </row>
    <row r="13733" spans="17:19">
      <c r="Q13733" s="23"/>
      <c r="R13733" s="23"/>
      <c r="S13733" s="23"/>
    </row>
    <row r="13734" spans="17:19">
      <c r="Q13734" s="23"/>
      <c r="R13734" s="23"/>
      <c r="S13734" s="23"/>
    </row>
    <row r="13735" spans="17:19">
      <c r="Q13735" s="23"/>
      <c r="R13735" s="23"/>
      <c r="S13735" s="23"/>
    </row>
    <row r="13736" spans="17:19">
      <c r="Q13736" s="23"/>
      <c r="R13736" s="23"/>
      <c r="S13736" s="23"/>
    </row>
    <row r="13737" spans="17:19">
      <c r="Q13737" s="23"/>
      <c r="R13737" s="23"/>
      <c r="S13737" s="23"/>
    </row>
    <row r="13738" spans="17:19">
      <c r="Q13738" s="23"/>
      <c r="R13738" s="23"/>
      <c r="S13738" s="23"/>
    </row>
    <row r="13739" spans="17:19">
      <c r="Q13739" s="23"/>
      <c r="R13739" s="23"/>
      <c r="S13739" s="23"/>
    </row>
    <row r="13740" spans="17:19">
      <c r="Q13740" s="23"/>
      <c r="R13740" s="23"/>
      <c r="S13740" s="23"/>
    </row>
    <row r="13741" spans="17:19">
      <c r="Q13741" s="23"/>
      <c r="R13741" s="23"/>
      <c r="S13741" s="23"/>
    </row>
    <row r="13742" spans="17:19">
      <c r="Q13742" s="23"/>
      <c r="R13742" s="23"/>
      <c r="S13742" s="23"/>
    </row>
    <row r="13743" spans="17:19">
      <c r="Q13743" s="23"/>
      <c r="R13743" s="23"/>
      <c r="S13743" s="23"/>
    </row>
    <row r="13744" spans="17:19">
      <c r="Q13744" s="23"/>
      <c r="R13744" s="23"/>
      <c r="S13744" s="23"/>
    </row>
    <row r="13745" spans="17:19">
      <c r="Q13745" s="23"/>
      <c r="R13745" s="23"/>
      <c r="S13745" s="23"/>
    </row>
    <row r="13746" spans="17:19">
      <c r="Q13746" s="23"/>
      <c r="R13746" s="23"/>
      <c r="S13746" s="23"/>
    </row>
    <row r="13747" spans="17:19">
      <c r="Q13747" s="23"/>
      <c r="R13747" s="23"/>
      <c r="S13747" s="23"/>
    </row>
    <row r="13748" spans="17:19">
      <c r="Q13748" s="23"/>
      <c r="R13748" s="23"/>
      <c r="S13748" s="23"/>
    </row>
    <row r="13749" spans="17:19">
      <c r="Q13749" s="23"/>
      <c r="R13749" s="23"/>
      <c r="S13749" s="23"/>
    </row>
    <row r="13750" spans="17:19">
      <c r="Q13750" s="23"/>
      <c r="R13750" s="23"/>
      <c r="S13750" s="23"/>
    </row>
    <row r="13751" spans="17:19">
      <c r="Q13751" s="23"/>
      <c r="R13751" s="23"/>
      <c r="S13751" s="23"/>
    </row>
    <row r="13752" spans="17:19">
      <c r="Q13752" s="23"/>
      <c r="R13752" s="23"/>
      <c r="S13752" s="23"/>
    </row>
    <row r="13753" spans="17:19">
      <c r="Q13753" s="23"/>
      <c r="R13753" s="23"/>
      <c r="S13753" s="23"/>
    </row>
    <row r="13754" spans="17:19">
      <c r="Q13754" s="23"/>
      <c r="R13754" s="23"/>
      <c r="S13754" s="23"/>
    </row>
    <row r="13755" spans="17:19">
      <c r="Q13755" s="23"/>
      <c r="R13755" s="23"/>
      <c r="S13755" s="23"/>
    </row>
    <row r="13756" spans="17:19">
      <c r="Q13756" s="23"/>
      <c r="R13756" s="23"/>
      <c r="S13756" s="23"/>
    </row>
    <row r="13757" spans="17:19">
      <c r="Q13757" s="23"/>
      <c r="R13757" s="23"/>
      <c r="S13757" s="23"/>
    </row>
    <row r="13758" spans="17:19">
      <c r="Q13758" s="23"/>
      <c r="R13758" s="23"/>
      <c r="S13758" s="23"/>
    </row>
    <row r="13759" spans="17:19">
      <c r="Q13759" s="23"/>
      <c r="R13759" s="23"/>
      <c r="S13759" s="23"/>
    </row>
    <row r="13760" spans="17:19">
      <c r="Q13760" s="23"/>
      <c r="R13760" s="23"/>
      <c r="S13760" s="23"/>
    </row>
    <row r="13761" spans="17:19">
      <c r="Q13761" s="23"/>
      <c r="R13761" s="23"/>
      <c r="S13761" s="23"/>
    </row>
    <row r="13762" spans="17:19">
      <c r="Q13762" s="23"/>
      <c r="R13762" s="23"/>
      <c r="S13762" s="23"/>
    </row>
    <row r="13763" spans="17:19">
      <c r="Q13763" s="23"/>
      <c r="R13763" s="23"/>
      <c r="S13763" s="23"/>
    </row>
    <row r="13764" spans="17:19">
      <c r="Q13764" s="23"/>
      <c r="R13764" s="23"/>
      <c r="S13764" s="23"/>
    </row>
    <row r="13765" spans="17:19">
      <c r="Q13765" s="23"/>
      <c r="R13765" s="23"/>
      <c r="S13765" s="23"/>
    </row>
    <row r="13766" spans="17:19">
      <c r="Q13766" s="23"/>
      <c r="R13766" s="23"/>
      <c r="S13766" s="23"/>
    </row>
    <row r="13767" spans="17:19">
      <c r="Q13767" s="23"/>
      <c r="R13767" s="23"/>
      <c r="S13767" s="23"/>
    </row>
    <row r="13768" spans="17:19">
      <c r="Q13768" s="23"/>
      <c r="R13768" s="23"/>
      <c r="S13768" s="23"/>
    </row>
    <row r="13769" spans="17:19">
      <c r="Q13769" s="23"/>
      <c r="R13769" s="23"/>
      <c r="S13769" s="23"/>
    </row>
    <row r="13770" spans="17:19">
      <c r="Q13770" s="23"/>
      <c r="R13770" s="23"/>
      <c r="S13770" s="23"/>
    </row>
    <row r="13771" spans="17:19">
      <c r="Q13771" s="23"/>
      <c r="R13771" s="23"/>
      <c r="S13771" s="23"/>
    </row>
    <row r="13772" spans="17:19">
      <c r="Q13772" s="23"/>
      <c r="R13772" s="23"/>
      <c r="S13772" s="23"/>
    </row>
    <row r="13773" spans="17:19">
      <c r="Q13773" s="23"/>
      <c r="R13773" s="23"/>
      <c r="S13773" s="23"/>
    </row>
    <row r="13774" spans="17:19">
      <c r="Q13774" s="23"/>
      <c r="R13774" s="23"/>
      <c r="S13774" s="23"/>
    </row>
    <row r="13775" spans="17:19">
      <c r="Q13775" s="23"/>
      <c r="R13775" s="23"/>
      <c r="S13775" s="23"/>
    </row>
    <row r="13776" spans="17:19">
      <c r="Q13776" s="23"/>
      <c r="R13776" s="23"/>
      <c r="S13776" s="23"/>
    </row>
    <row r="13777" spans="17:19">
      <c r="Q13777" s="23"/>
      <c r="R13777" s="23"/>
      <c r="S13777" s="23"/>
    </row>
    <row r="13778" spans="17:19">
      <c r="Q13778" s="23"/>
      <c r="R13778" s="23"/>
      <c r="S13778" s="23"/>
    </row>
    <row r="13779" spans="17:19">
      <c r="Q13779" s="23"/>
      <c r="R13779" s="23"/>
      <c r="S13779" s="23"/>
    </row>
    <row r="13780" spans="17:19">
      <c r="Q13780" s="23"/>
      <c r="R13780" s="23"/>
      <c r="S13780" s="23"/>
    </row>
    <row r="13781" spans="17:19">
      <c r="Q13781" s="23"/>
      <c r="R13781" s="23"/>
      <c r="S13781" s="23"/>
    </row>
    <row r="13782" spans="17:19">
      <c r="Q13782" s="23"/>
      <c r="R13782" s="23"/>
      <c r="S13782" s="23"/>
    </row>
    <row r="13783" spans="17:19">
      <c r="Q13783" s="23"/>
      <c r="R13783" s="23"/>
      <c r="S13783" s="23"/>
    </row>
    <row r="13784" spans="17:19">
      <c r="Q13784" s="23"/>
      <c r="R13784" s="23"/>
      <c r="S13784" s="23"/>
    </row>
    <row r="13785" spans="17:19">
      <c r="Q13785" s="23"/>
      <c r="R13785" s="23"/>
      <c r="S13785" s="23"/>
    </row>
    <row r="13786" spans="17:19">
      <c r="Q13786" s="23"/>
      <c r="R13786" s="23"/>
      <c r="S13786" s="23"/>
    </row>
    <row r="13787" spans="17:19">
      <c r="Q13787" s="23"/>
      <c r="R13787" s="23"/>
      <c r="S13787" s="23"/>
    </row>
    <row r="13788" spans="17:19">
      <c r="Q13788" s="23"/>
      <c r="R13788" s="23"/>
      <c r="S13788" s="23"/>
    </row>
    <row r="13789" spans="17:19">
      <c r="Q13789" s="23"/>
      <c r="R13789" s="23"/>
      <c r="S13789" s="23"/>
    </row>
    <row r="13790" spans="17:19">
      <c r="Q13790" s="23"/>
      <c r="R13790" s="23"/>
      <c r="S13790" s="23"/>
    </row>
    <row r="13791" spans="17:19">
      <c r="Q13791" s="23"/>
      <c r="R13791" s="23"/>
      <c r="S13791" s="23"/>
    </row>
    <row r="13792" spans="17:19">
      <c r="Q13792" s="23"/>
      <c r="R13792" s="23"/>
      <c r="S13792" s="23"/>
    </row>
    <row r="13793" spans="17:19">
      <c r="Q13793" s="23"/>
      <c r="R13793" s="23"/>
      <c r="S13793" s="23"/>
    </row>
    <row r="13794" spans="17:19">
      <c r="Q13794" s="23"/>
      <c r="R13794" s="23"/>
      <c r="S13794" s="23"/>
    </row>
    <row r="13795" spans="17:19">
      <c r="Q13795" s="23"/>
      <c r="R13795" s="23"/>
      <c r="S13795" s="23"/>
    </row>
    <row r="13796" spans="17:19">
      <c r="Q13796" s="23"/>
      <c r="R13796" s="23"/>
      <c r="S13796" s="23"/>
    </row>
    <row r="13797" spans="17:19">
      <c r="Q13797" s="23"/>
      <c r="R13797" s="23"/>
      <c r="S13797" s="23"/>
    </row>
    <row r="13798" spans="17:19">
      <c r="Q13798" s="23"/>
      <c r="R13798" s="23"/>
      <c r="S13798" s="23"/>
    </row>
    <row r="13799" spans="17:19">
      <c r="Q13799" s="23"/>
      <c r="R13799" s="23"/>
      <c r="S13799" s="23"/>
    </row>
    <row r="13800" spans="17:19">
      <c r="Q13800" s="23"/>
      <c r="R13800" s="23"/>
      <c r="S13800" s="23"/>
    </row>
    <row r="13801" spans="17:19">
      <c r="Q13801" s="23"/>
      <c r="R13801" s="23"/>
      <c r="S13801" s="23"/>
    </row>
    <row r="13802" spans="17:19">
      <c r="Q13802" s="23"/>
      <c r="R13802" s="23"/>
      <c r="S13802" s="23"/>
    </row>
    <row r="13803" spans="17:19">
      <c r="Q13803" s="23"/>
      <c r="R13803" s="23"/>
      <c r="S13803" s="23"/>
    </row>
    <row r="13804" spans="17:19">
      <c r="Q13804" s="23"/>
      <c r="R13804" s="23"/>
      <c r="S13804" s="23"/>
    </row>
    <row r="13805" spans="17:19">
      <c r="Q13805" s="23"/>
      <c r="R13805" s="23"/>
      <c r="S13805" s="23"/>
    </row>
    <row r="13806" spans="17:19">
      <c r="Q13806" s="23"/>
      <c r="R13806" s="23"/>
      <c r="S13806" s="23"/>
    </row>
    <row r="13807" spans="17:19">
      <c r="Q13807" s="23"/>
      <c r="R13807" s="23"/>
      <c r="S13807" s="23"/>
    </row>
    <row r="13808" spans="17:19">
      <c r="Q13808" s="23"/>
      <c r="R13808" s="23"/>
      <c r="S13808" s="23"/>
    </row>
    <row r="13809" spans="17:19">
      <c r="Q13809" s="23"/>
      <c r="R13809" s="23"/>
      <c r="S13809" s="23"/>
    </row>
    <row r="13810" spans="17:19">
      <c r="Q13810" s="23"/>
      <c r="R13810" s="23"/>
      <c r="S13810" s="23"/>
    </row>
    <row r="13811" spans="17:19">
      <c r="Q13811" s="23"/>
      <c r="R13811" s="23"/>
      <c r="S13811" s="23"/>
    </row>
    <row r="13812" spans="17:19">
      <c r="Q13812" s="23"/>
      <c r="R13812" s="23"/>
      <c r="S13812" s="23"/>
    </row>
    <row r="13813" spans="17:19">
      <c r="Q13813" s="23"/>
      <c r="R13813" s="23"/>
      <c r="S13813" s="23"/>
    </row>
    <row r="13814" spans="17:19">
      <c r="Q13814" s="23"/>
      <c r="R13814" s="23"/>
      <c r="S13814" s="23"/>
    </row>
    <row r="13815" spans="17:19">
      <c r="Q13815" s="23"/>
      <c r="R13815" s="23"/>
      <c r="S13815" s="23"/>
    </row>
    <row r="13816" spans="17:19">
      <c r="Q13816" s="23"/>
      <c r="R13816" s="23"/>
      <c r="S13816" s="23"/>
    </row>
    <row r="13817" spans="17:19">
      <c r="Q13817" s="23"/>
      <c r="R13817" s="23"/>
      <c r="S13817" s="23"/>
    </row>
    <row r="13818" spans="17:19">
      <c r="Q13818" s="23"/>
      <c r="R13818" s="23"/>
      <c r="S13818" s="23"/>
    </row>
    <row r="13819" spans="17:19">
      <c r="Q13819" s="23"/>
      <c r="R13819" s="23"/>
      <c r="S13819" s="23"/>
    </row>
    <row r="13820" spans="17:19">
      <c r="Q13820" s="23"/>
      <c r="R13820" s="23"/>
      <c r="S13820" s="23"/>
    </row>
    <row r="13821" spans="17:19">
      <c r="Q13821" s="23"/>
      <c r="R13821" s="23"/>
      <c r="S13821" s="23"/>
    </row>
    <row r="13822" spans="17:19">
      <c r="Q13822" s="23"/>
      <c r="R13822" s="23"/>
      <c r="S13822" s="23"/>
    </row>
    <row r="13823" spans="17:19">
      <c r="Q13823" s="23"/>
      <c r="R13823" s="23"/>
      <c r="S13823" s="23"/>
    </row>
    <row r="13824" spans="17:19">
      <c r="Q13824" s="23"/>
      <c r="R13824" s="23"/>
      <c r="S13824" s="23"/>
    </row>
    <row r="13825" spans="17:19">
      <c r="Q13825" s="23"/>
      <c r="R13825" s="23"/>
      <c r="S13825" s="23"/>
    </row>
    <row r="13826" spans="17:19">
      <c r="Q13826" s="23"/>
      <c r="R13826" s="23"/>
      <c r="S13826" s="23"/>
    </row>
    <row r="13827" spans="17:19">
      <c r="Q13827" s="23"/>
      <c r="R13827" s="23"/>
      <c r="S13827" s="23"/>
    </row>
    <row r="13828" spans="17:19">
      <c r="Q13828" s="23"/>
      <c r="R13828" s="23"/>
      <c r="S13828" s="23"/>
    </row>
    <row r="13829" spans="17:19">
      <c r="Q13829" s="23"/>
      <c r="R13829" s="23"/>
      <c r="S13829" s="23"/>
    </row>
    <row r="13830" spans="17:19">
      <c r="Q13830" s="23"/>
      <c r="R13830" s="23"/>
      <c r="S13830" s="23"/>
    </row>
    <row r="13831" spans="17:19">
      <c r="Q13831" s="23"/>
      <c r="R13831" s="23"/>
      <c r="S13831" s="23"/>
    </row>
    <row r="13832" spans="17:19">
      <c r="Q13832" s="23"/>
      <c r="R13832" s="23"/>
      <c r="S13832" s="23"/>
    </row>
    <row r="13833" spans="17:19">
      <c r="Q13833" s="23"/>
      <c r="R13833" s="23"/>
      <c r="S13833" s="23"/>
    </row>
    <row r="13834" spans="17:19">
      <c r="Q13834" s="23"/>
      <c r="R13834" s="23"/>
      <c r="S13834" s="23"/>
    </row>
    <row r="13835" spans="17:19">
      <c r="Q13835" s="23"/>
      <c r="R13835" s="23"/>
      <c r="S13835" s="23"/>
    </row>
    <row r="13836" spans="17:19">
      <c r="Q13836" s="23"/>
      <c r="R13836" s="23"/>
      <c r="S13836" s="23"/>
    </row>
    <row r="13837" spans="17:19">
      <c r="Q13837" s="23"/>
      <c r="R13837" s="23"/>
      <c r="S13837" s="23"/>
    </row>
    <row r="13838" spans="17:19">
      <c r="Q13838" s="23"/>
      <c r="R13838" s="23"/>
      <c r="S13838" s="23"/>
    </row>
    <row r="13839" spans="17:19">
      <c r="Q13839" s="23"/>
      <c r="R13839" s="23"/>
      <c r="S13839" s="23"/>
    </row>
    <row r="13840" spans="17:19">
      <c r="Q13840" s="23"/>
      <c r="R13840" s="23"/>
      <c r="S13840" s="23"/>
    </row>
    <row r="13841" spans="17:19">
      <c r="Q13841" s="23"/>
      <c r="R13841" s="23"/>
      <c r="S13841" s="23"/>
    </row>
    <row r="13842" spans="17:19">
      <c r="Q13842" s="23"/>
      <c r="R13842" s="23"/>
      <c r="S13842" s="23"/>
    </row>
    <row r="13843" spans="17:19">
      <c r="Q13843" s="23"/>
      <c r="R13843" s="23"/>
      <c r="S13843" s="23"/>
    </row>
    <row r="13844" spans="17:19">
      <c r="Q13844" s="23"/>
      <c r="R13844" s="23"/>
      <c r="S13844" s="23"/>
    </row>
    <row r="13845" spans="17:19">
      <c r="Q13845" s="23"/>
      <c r="R13845" s="23"/>
      <c r="S13845" s="23"/>
    </row>
    <row r="13846" spans="17:19">
      <c r="Q13846" s="23"/>
      <c r="R13846" s="23"/>
      <c r="S13846" s="23"/>
    </row>
    <row r="13847" spans="17:19">
      <c r="Q13847" s="23"/>
      <c r="R13847" s="23"/>
      <c r="S13847" s="23"/>
    </row>
    <row r="13848" spans="17:19">
      <c r="Q13848" s="23"/>
      <c r="R13848" s="23"/>
      <c r="S13848" s="23"/>
    </row>
    <row r="13849" spans="17:19">
      <c r="Q13849" s="23"/>
      <c r="R13849" s="23"/>
      <c r="S13849" s="23"/>
    </row>
    <row r="13850" spans="17:19">
      <c r="Q13850" s="23"/>
      <c r="R13850" s="23"/>
      <c r="S13850" s="23"/>
    </row>
    <row r="13851" spans="17:19">
      <c r="Q13851" s="23"/>
      <c r="R13851" s="23"/>
      <c r="S13851" s="23"/>
    </row>
    <row r="13852" spans="17:19">
      <c r="Q13852" s="23"/>
      <c r="R13852" s="23"/>
      <c r="S13852" s="23"/>
    </row>
    <row r="13853" spans="17:19">
      <c r="Q13853" s="23"/>
      <c r="R13853" s="23"/>
      <c r="S13853" s="23"/>
    </row>
    <row r="13854" spans="17:19">
      <c r="Q13854" s="23"/>
      <c r="R13854" s="23"/>
      <c r="S13854" s="23"/>
    </row>
    <row r="13855" spans="17:19">
      <c r="Q13855" s="23"/>
      <c r="R13855" s="23"/>
      <c r="S13855" s="23"/>
    </row>
    <row r="13856" spans="17:19">
      <c r="Q13856" s="23"/>
      <c r="R13856" s="23"/>
      <c r="S13856" s="23"/>
    </row>
    <row r="13857" spans="17:19">
      <c r="Q13857" s="23"/>
      <c r="R13857" s="23"/>
      <c r="S13857" s="23"/>
    </row>
    <row r="13858" spans="17:19">
      <c r="Q13858" s="23"/>
      <c r="R13858" s="23"/>
      <c r="S13858" s="23"/>
    </row>
    <row r="13859" spans="17:19">
      <c r="Q13859" s="23"/>
      <c r="R13859" s="23"/>
      <c r="S13859" s="23"/>
    </row>
    <row r="13860" spans="17:19">
      <c r="Q13860" s="23"/>
      <c r="R13860" s="23"/>
      <c r="S13860" s="23"/>
    </row>
    <row r="13861" spans="17:19">
      <c r="Q13861" s="23"/>
      <c r="R13861" s="23"/>
      <c r="S13861" s="23"/>
    </row>
    <row r="13862" spans="17:19">
      <c r="Q13862" s="23"/>
      <c r="R13862" s="23"/>
      <c r="S13862" s="23"/>
    </row>
    <row r="13863" spans="17:19">
      <c r="Q13863" s="23"/>
      <c r="R13863" s="23"/>
      <c r="S13863" s="23"/>
    </row>
    <row r="13864" spans="17:19">
      <c r="Q13864" s="23"/>
      <c r="R13864" s="23"/>
      <c r="S13864" s="23"/>
    </row>
    <row r="13865" spans="17:19">
      <c r="Q13865" s="23"/>
      <c r="R13865" s="23"/>
      <c r="S13865" s="23"/>
    </row>
    <row r="13866" spans="17:19">
      <c r="Q13866" s="23"/>
      <c r="R13866" s="23"/>
      <c r="S13866" s="23"/>
    </row>
    <row r="13867" spans="17:19">
      <c r="Q13867" s="23"/>
      <c r="R13867" s="23"/>
      <c r="S13867" s="23"/>
    </row>
    <row r="13868" spans="17:19">
      <c r="Q13868" s="23"/>
      <c r="R13868" s="23"/>
      <c r="S13868" s="23"/>
    </row>
    <row r="13869" spans="17:19">
      <c r="Q13869" s="23"/>
      <c r="R13869" s="23"/>
      <c r="S13869" s="23"/>
    </row>
    <row r="13870" spans="17:19">
      <c r="Q13870" s="23"/>
      <c r="R13870" s="23"/>
      <c r="S13870" s="23"/>
    </row>
    <row r="13871" spans="17:19">
      <c r="Q13871" s="23"/>
      <c r="R13871" s="23"/>
      <c r="S13871" s="23"/>
    </row>
    <row r="13872" spans="17:19">
      <c r="Q13872" s="23"/>
      <c r="R13872" s="23"/>
      <c r="S13872" s="23"/>
    </row>
    <row r="13873" spans="17:19">
      <c r="Q13873" s="23"/>
      <c r="R13873" s="23"/>
      <c r="S13873" s="23"/>
    </row>
    <row r="13874" spans="17:19">
      <c r="Q13874" s="23"/>
      <c r="R13874" s="23"/>
      <c r="S13874" s="23"/>
    </row>
    <row r="13875" spans="17:19">
      <c r="Q13875" s="23"/>
      <c r="R13875" s="23"/>
      <c r="S13875" s="23"/>
    </row>
    <row r="13876" spans="17:19">
      <c r="Q13876" s="23"/>
      <c r="R13876" s="23"/>
      <c r="S13876" s="23"/>
    </row>
    <row r="13877" spans="17:19">
      <c r="Q13877" s="23"/>
      <c r="R13877" s="23"/>
      <c r="S13877" s="23"/>
    </row>
    <row r="13878" spans="17:19">
      <c r="Q13878" s="23"/>
      <c r="R13878" s="23"/>
      <c r="S13878" s="23"/>
    </row>
    <row r="13879" spans="17:19">
      <c r="Q13879" s="23"/>
      <c r="R13879" s="23"/>
      <c r="S13879" s="23"/>
    </row>
    <row r="13880" spans="17:19">
      <c r="Q13880" s="23"/>
      <c r="R13880" s="23"/>
      <c r="S13880" s="23"/>
    </row>
    <row r="13881" spans="17:19">
      <c r="Q13881" s="23"/>
      <c r="R13881" s="23"/>
      <c r="S13881" s="23"/>
    </row>
    <row r="13882" spans="17:19">
      <c r="Q13882" s="23"/>
      <c r="R13882" s="23"/>
      <c r="S13882" s="23"/>
    </row>
    <row r="13883" spans="17:19">
      <c r="Q13883" s="23"/>
      <c r="R13883" s="23"/>
      <c r="S13883" s="23"/>
    </row>
    <row r="13884" spans="17:19">
      <c r="Q13884" s="23"/>
      <c r="R13884" s="23"/>
      <c r="S13884" s="23"/>
    </row>
    <row r="13885" spans="17:19">
      <c r="Q13885" s="23"/>
      <c r="R13885" s="23"/>
      <c r="S13885" s="23"/>
    </row>
    <row r="13886" spans="17:19">
      <c r="Q13886" s="23"/>
      <c r="R13886" s="23"/>
      <c r="S13886" s="23"/>
    </row>
    <row r="13887" spans="17:19">
      <c r="Q13887" s="23"/>
      <c r="R13887" s="23"/>
      <c r="S13887" s="23"/>
    </row>
    <row r="13888" spans="17:19">
      <c r="Q13888" s="23"/>
      <c r="R13888" s="23"/>
      <c r="S13888" s="23"/>
    </row>
    <row r="13889" spans="17:19">
      <c r="Q13889" s="23"/>
      <c r="R13889" s="23"/>
      <c r="S13889" s="23"/>
    </row>
    <row r="13890" spans="17:19">
      <c r="Q13890" s="23"/>
      <c r="R13890" s="23"/>
      <c r="S13890" s="23"/>
    </row>
    <row r="13891" spans="17:19">
      <c r="Q13891" s="23"/>
      <c r="R13891" s="23"/>
      <c r="S13891" s="23"/>
    </row>
    <row r="13892" spans="17:19">
      <c r="Q13892" s="23"/>
      <c r="R13892" s="23"/>
      <c r="S13892" s="23"/>
    </row>
    <row r="13893" spans="17:19">
      <c r="Q13893" s="23"/>
      <c r="R13893" s="23"/>
      <c r="S13893" s="23"/>
    </row>
    <row r="13894" spans="17:19">
      <c r="Q13894" s="23"/>
      <c r="R13894" s="23"/>
      <c r="S13894" s="23"/>
    </row>
    <row r="13895" spans="17:19">
      <c r="Q13895" s="23"/>
      <c r="R13895" s="23"/>
      <c r="S13895" s="23"/>
    </row>
    <row r="13896" spans="17:19">
      <c r="Q13896" s="23"/>
      <c r="R13896" s="23"/>
      <c r="S13896" s="23"/>
    </row>
    <row r="13897" spans="17:19">
      <c r="Q13897" s="23"/>
      <c r="R13897" s="23"/>
      <c r="S13897" s="23"/>
    </row>
    <row r="13898" spans="17:19">
      <c r="Q13898" s="23"/>
      <c r="R13898" s="23"/>
      <c r="S13898" s="23"/>
    </row>
    <row r="13899" spans="17:19">
      <c r="Q13899" s="23"/>
      <c r="R13899" s="23"/>
      <c r="S13899" s="23"/>
    </row>
    <row r="13900" spans="17:19">
      <c r="Q13900" s="23"/>
      <c r="R13900" s="23"/>
      <c r="S13900" s="23"/>
    </row>
    <row r="13901" spans="17:19">
      <c r="Q13901" s="23"/>
      <c r="R13901" s="23"/>
      <c r="S13901" s="23"/>
    </row>
    <row r="13902" spans="17:19">
      <c r="Q13902" s="23"/>
      <c r="R13902" s="23"/>
      <c r="S13902" s="23"/>
    </row>
    <row r="13903" spans="17:19">
      <c r="Q13903" s="23"/>
      <c r="R13903" s="23"/>
      <c r="S13903" s="23"/>
    </row>
    <row r="13904" spans="17:19">
      <c r="Q13904" s="23"/>
      <c r="R13904" s="23"/>
      <c r="S13904" s="23"/>
    </row>
    <row r="13905" spans="17:19">
      <c r="Q13905" s="23"/>
      <c r="R13905" s="23"/>
      <c r="S13905" s="23"/>
    </row>
    <row r="13906" spans="17:19">
      <c r="Q13906" s="23"/>
      <c r="R13906" s="23"/>
      <c r="S13906" s="23"/>
    </row>
    <row r="13907" spans="17:19">
      <c r="Q13907" s="23"/>
      <c r="R13907" s="23"/>
      <c r="S13907" s="23"/>
    </row>
    <row r="13908" spans="17:19">
      <c r="Q13908" s="23"/>
      <c r="R13908" s="23"/>
      <c r="S13908" s="23"/>
    </row>
    <row r="13909" spans="17:19">
      <c r="Q13909" s="23"/>
      <c r="R13909" s="23"/>
      <c r="S13909" s="23"/>
    </row>
    <row r="13910" spans="17:19">
      <c r="Q13910" s="23"/>
      <c r="R13910" s="23"/>
      <c r="S13910" s="23"/>
    </row>
    <row r="13911" spans="17:19">
      <c r="Q13911" s="23"/>
      <c r="R13911" s="23"/>
      <c r="S13911" s="23"/>
    </row>
    <row r="13912" spans="17:19">
      <c r="Q13912" s="23"/>
      <c r="R13912" s="23"/>
      <c r="S13912" s="23"/>
    </row>
    <row r="13913" spans="17:19">
      <c r="Q13913" s="23"/>
      <c r="R13913" s="23"/>
      <c r="S13913" s="23"/>
    </row>
    <row r="13914" spans="17:19">
      <c r="Q13914" s="23"/>
      <c r="R13914" s="23"/>
      <c r="S13914" s="23"/>
    </row>
    <row r="13915" spans="17:19">
      <c r="Q13915" s="23"/>
      <c r="R13915" s="23"/>
      <c r="S13915" s="23"/>
    </row>
    <row r="13916" spans="17:19">
      <c r="Q13916" s="23"/>
      <c r="R13916" s="23"/>
      <c r="S13916" s="23"/>
    </row>
    <row r="13917" spans="17:19">
      <c r="Q13917" s="23"/>
      <c r="R13917" s="23"/>
      <c r="S13917" s="23"/>
    </row>
    <row r="13918" spans="17:19">
      <c r="Q13918" s="23"/>
      <c r="R13918" s="23"/>
      <c r="S13918" s="23"/>
    </row>
    <row r="13919" spans="17:19">
      <c r="Q13919" s="23"/>
      <c r="R13919" s="23"/>
      <c r="S13919" s="23"/>
    </row>
    <row r="13920" spans="17:19">
      <c r="Q13920" s="23"/>
      <c r="R13920" s="23"/>
      <c r="S13920" s="23"/>
    </row>
    <row r="13921" spans="17:19">
      <c r="Q13921" s="23"/>
      <c r="R13921" s="23"/>
      <c r="S13921" s="23"/>
    </row>
    <row r="13922" spans="17:19">
      <c r="Q13922" s="23"/>
      <c r="R13922" s="23"/>
      <c r="S13922" s="23"/>
    </row>
    <row r="13923" spans="17:19">
      <c r="Q13923" s="23"/>
      <c r="R13923" s="23"/>
      <c r="S13923" s="23"/>
    </row>
    <row r="13924" spans="17:19">
      <c r="Q13924" s="23"/>
      <c r="R13924" s="23"/>
      <c r="S13924" s="23"/>
    </row>
    <row r="13925" spans="17:19">
      <c r="Q13925" s="23"/>
      <c r="R13925" s="23"/>
      <c r="S13925" s="23"/>
    </row>
    <row r="13926" spans="17:19">
      <c r="Q13926" s="23"/>
      <c r="R13926" s="23"/>
      <c r="S13926" s="23"/>
    </row>
    <row r="13927" spans="17:19">
      <c r="Q13927" s="23"/>
      <c r="R13927" s="23"/>
      <c r="S13927" s="23"/>
    </row>
    <row r="13928" spans="17:19">
      <c r="Q13928" s="23"/>
      <c r="R13928" s="23"/>
      <c r="S13928" s="23"/>
    </row>
    <row r="13929" spans="17:19">
      <c r="Q13929" s="23"/>
      <c r="R13929" s="23"/>
      <c r="S13929" s="23"/>
    </row>
    <row r="13930" spans="17:19">
      <c r="Q13930" s="23"/>
      <c r="R13930" s="23"/>
      <c r="S13930" s="23"/>
    </row>
    <row r="13931" spans="17:19">
      <c r="Q13931" s="23"/>
      <c r="R13931" s="23"/>
      <c r="S13931" s="23"/>
    </row>
    <row r="13932" spans="17:19">
      <c r="Q13932" s="23"/>
      <c r="R13932" s="23"/>
      <c r="S13932" s="23"/>
    </row>
    <row r="13933" spans="17:19">
      <c r="Q13933" s="23"/>
      <c r="R13933" s="23"/>
      <c r="S13933" s="23"/>
    </row>
    <row r="13934" spans="17:19">
      <c r="Q13934" s="23"/>
      <c r="R13934" s="23"/>
      <c r="S13934" s="23"/>
    </row>
    <row r="13935" spans="17:19">
      <c r="Q13935" s="23"/>
      <c r="R13935" s="23"/>
      <c r="S13935" s="23"/>
    </row>
    <row r="13936" spans="17:19">
      <c r="Q13936" s="23"/>
      <c r="R13936" s="23"/>
      <c r="S13936" s="23"/>
    </row>
    <row r="13937" spans="17:19">
      <c r="Q13937" s="23"/>
      <c r="R13937" s="23"/>
      <c r="S13937" s="23"/>
    </row>
    <row r="13938" spans="17:19">
      <c r="Q13938" s="23"/>
      <c r="R13938" s="23"/>
      <c r="S13938" s="23"/>
    </row>
    <row r="13939" spans="17:19">
      <c r="Q13939" s="23"/>
      <c r="R13939" s="23"/>
      <c r="S13939" s="23"/>
    </row>
    <row r="13940" spans="17:19">
      <c r="Q13940" s="23"/>
      <c r="R13940" s="23"/>
      <c r="S13940" s="23"/>
    </row>
    <row r="13941" spans="17:19">
      <c r="Q13941" s="23"/>
      <c r="R13941" s="23"/>
      <c r="S13941" s="23"/>
    </row>
    <row r="13942" spans="17:19">
      <c r="Q13942" s="23"/>
      <c r="R13942" s="23"/>
      <c r="S13942" s="23"/>
    </row>
    <row r="13943" spans="17:19">
      <c r="Q13943" s="23"/>
      <c r="R13943" s="23"/>
      <c r="S13943" s="23"/>
    </row>
    <row r="13944" spans="17:19">
      <c r="Q13944" s="23"/>
      <c r="R13944" s="23"/>
      <c r="S13944" s="23"/>
    </row>
    <row r="13945" spans="17:19">
      <c r="Q13945" s="23"/>
      <c r="R13945" s="23"/>
      <c r="S13945" s="23"/>
    </row>
    <row r="13946" spans="17:19">
      <c r="Q13946" s="23"/>
      <c r="R13946" s="23"/>
      <c r="S13946" s="23"/>
    </row>
    <row r="13947" spans="17:19">
      <c r="Q13947" s="23"/>
      <c r="R13947" s="23"/>
      <c r="S13947" s="23"/>
    </row>
    <row r="13948" spans="17:19">
      <c r="Q13948" s="23"/>
      <c r="R13948" s="23"/>
      <c r="S13948" s="23"/>
    </row>
    <row r="13949" spans="17:19">
      <c r="Q13949" s="23"/>
      <c r="R13949" s="23"/>
      <c r="S13949" s="23"/>
    </row>
    <row r="13950" spans="17:19">
      <c r="Q13950" s="23"/>
      <c r="R13950" s="23"/>
      <c r="S13950" s="23"/>
    </row>
    <row r="13951" spans="17:19">
      <c r="Q13951" s="23"/>
      <c r="R13951" s="23"/>
      <c r="S13951" s="23"/>
    </row>
    <row r="13952" spans="17:19">
      <c r="Q13952" s="23"/>
      <c r="R13952" s="23"/>
      <c r="S13952" s="23"/>
    </row>
    <row r="13953" spans="17:19">
      <c r="Q13953" s="23"/>
      <c r="R13953" s="23"/>
      <c r="S13953" s="23"/>
    </row>
    <row r="13954" spans="17:19">
      <c r="Q13954" s="23"/>
      <c r="R13954" s="23"/>
      <c r="S13954" s="23"/>
    </row>
    <row r="13955" spans="17:19">
      <c r="Q13955" s="23"/>
      <c r="R13955" s="23"/>
      <c r="S13955" s="23"/>
    </row>
    <row r="13956" spans="17:19">
      <c r="Q13956" s="23"/>
      <c r="R13956" s="23"/>
      <c r="S13956" s="23"/>
    </row>
    <row r="13957" spans="17:19">
      <c r="Q13957" s="23"/>
      <c r="R13957" s="23"/>
      <c r="S13957" s="23"/>
    </row>
    <row r="13958" spans="17:19">
      <c r="Q13958" s="23"/>
      <c r="R13958" s="23"/>
      <c r="S13958" s="23"/>
    </row>
    <row r="13959" spans="17:19">
      <c r="Q13959" s="23"/>
      <c r="R13959" s="23"/>
      <c r="S13959" s="23"/>
    </row>
    <row r="13960" spans="17:19">
      <c r="Q13960" s="23"/>
      <c r="R13960" s="23"/>
      <c r="S13960" s="23"/>
    </row>
    <row r="13961" spans="17:19">
      <c r="Q13961" s="23"/>
      <c r="R13961" s="23"/>
      <c r="S13961" s="23"/>
    </row>
    <row r="13962" spans="17:19">
      <c r="Q13962" s="23"/>
      <c r="R13962" s="23"/>
      <c r="S13962" s="23"/>
    </row>
    <row r="13963" spans="17:19">
      <c r="Q13963" s="23"/>
      <c r="R13963" s="23"/>
      <c r="S13963" s="23"/>
    </row>
    <row r="13964" spans="17:19">
      <c r="Q13964" s="23"/>
      <c r="R13964" s="23"/>
      <c r="S13964" s="23"/>
    </row>
    <row r="13965" spans="17:19">
      <c r="Q13965" s="23"/>
      <c r="R13965" s="23"/>
      <c r="S13965" s="23"/>
    </row>
    <row r="13966" spans="17:19">
      <c r="Q13966" s="23"/>
      <c r="R13966" s="23"/>
      <c r="S13966" s="23"/>
    </row>
    <row r="13967" spans="17:19">
      <c r="Q13967" s="23"/>
      <c r="R13967" s="23"/>
      <c r="S13967" s="23"/>
    </row>
    <row r="13968" spans="17:19">
      <c r="Q13968" s="23"/>
      <c r="R13968" s="23"/>
      <c r="S13968" s="23"/>
    </row>
    <row r="13969" spans="17:19">
      <c r="Q13969" s="23"/>
      <c r="R13969" s="23"/>
      <c r="S13969" s="23"/>
    </row>
    <row r="13970" spans="17:19">
      <c r="Q13970" s="23"/>
      <c r="R13970" s="23"/>
      <c r="S13970" s="23"/>
    </row>
    <row r="13971" spans="17:19">
      <c r="Q13971" s="23"/>
      <c r="R13971" s="23"/>
      <c r="S13971" s="23"/>
    </row>
    <row r="13972" spans="17:19">
      <c r="Q13972" s="23"/>
      <c r="R13972" s="23"/>
      <c r="S13972" s="23"/>
    </row>
    <row r="13973" spans="17:19">
      <c r="Q13973" s="23"/>
      <c r="R13973" s="23"/>
      <c r="S13973" s="23"/>
    </row>
    <row r="13974" spans="17:19">
      <c r="Q13974" s="23"/>
      <c r="R13974" s="23"/>
      <c r="S13974" s="23"/>
    </row>
    <row r="13975" spans="17:19">
      <c r="Q13975" s="23"/>
      <c r="R13975" s="23"/>
      <c r="S13975" s="23"/>
    </row>
    <row r="13976" spans="17:19">
      <c r="Q13976" s="23"/>
      <c r="R13976" s="23"/>
      <c r="S13976" s="23"/>
    </row>
    <row r="13977" spans="17:19">
      <c r="Q13977" s="23"/>
      <c r="R13977" s="23"/>
      <c r="S13977" s="23"/>
    </row>
    <row r="13978" spans="17:19">
      <c r="Q13978" s="23"/>
      <c r="R13978" s="23"/>
      <c r="S13978" s="23"/>
    </row>
    <row r="13979" spans="17:19">
      <c r="Q13979" s="23"/>
      <c r="R13979" s="23"/>
      <c r="S13979" s="23"/>
    </row>
    <row r="13980" spans="17:19">
      <c r="Q13980" s="23"/>
      <c r="R13980" s="23"/>
      <c r="S13980" s="23"/>
    </row>
    <row r="13981" spans="17:19">
      <c r="Q13981" s="23"/>
      <c r="R13981" s="23"/>
      <c r="S13981" s="23"/>
    </row>
    <row r="13982" spans="17:19">
      <c r="Q13982" s="23"/>
      <c r="R13982" s="23"/>
      <c r="S13982" s="23"/>
    </row>
    <row r="13983" spans="17:19">
      <c r="Q13983" s="23"/>
      <c r="R13983" s="23"/>
      <c r="S13983" s="23"/>
    </row>
    <row r="13984" spans="17:19">
      <c r="Q13984" s="23"/>
      <c r="R13984" s="23"/>
      <c r="S13984" s="23"/>
    </row>
    <row r="13985" spans="17:19">
      <c r="Q13985" s="23"/>
      <c r="R13985" s="23"/>
      <c r="S13985" s="23"/>
    </row>
    <row r="13986" spans="17:19">
      <c r="Q13986" s="23"/>
      <c r="R13986" s="23"/>
      <c r="S13986" s="23"/>
    </row>
    <row r="13987" spans="17:19">
      <c r="Q13987" s="23"/>
      <c r="R13987" s="23"/>
      <c r="S13987" s="23"/>
    </row>
    <row r="13988" spans="17:19">
      <c r="Q13988" s="23"/>
      <c r="R13988" s="23"/>
      <c r="S13988" s="23"/>
    </row>
    <row r="13989" spans="17:19">
      <c r="Q13989" s="23"/>
      <c r="R13989" s="23"/>
      <c r="S13989" s="23"/>
    </row>
    <row r="13990" spans="17:19">
      <c r="Q13990" s="23"/>
      <c r="R13990" s="23"/>
      <c r="S13990" s="23"/>
    </row>
    <row r="13991" spans="17:19">
      <c r="Q13991" s="23"/>
      <c r="R13991" s="23"/>
      <c r="S13991" s="23"/>
    </row>
    <row r="13992" spans="17:19">
      <c r="Q13992" s="23"/>
      <c r="R13992" s="23"/>
      <c r="S13992" s="23"/>
    </row>
    <row r="13993" spans="17:19">
      <c r="Q13993" s="23"/>
      <c r="R13993" s="23"/>
      <c r="S13993" s="23"/>
    </row>
    <row r="13994" spans="17:19">
      <c r="Q13994" s="23"/>
      <c r="R13994" s="23"/>
      <c r="S13994" s="23"/>
    </row>
    <row r="13995" spans="17:19">
      <c r="Q13995" s="23"/>
      <c r="R13995" s="23"/>
      <c r="S13995" s="23"/>
    </row>
    <row r="13996" spans="17:19">
      <c r="Q13996" s="23"/>
      <c r="R13996" s="23"/>
      <c r="S13996" s="23"/>
    </row>
    <row r="13997" spans="17:19">
      <c r="Q13997" s="23"/>
      <c r="R13997" s="23"/>
      <c r="S13997" s="23"/>
    </row>
    <row r="13998" spans="17:19">
      <c r="Q13998" s="23"/>
      <c r="R13998" s="23"/>
      <c r="S13998" s="23"/>
    </row>
    <row r="13999" spans="17:19">
      <c r="Q13999" s="23"/>
      <c r="R13999" s="23"/>
      <c r="S13999" s="23"/>
    </row>
    <row r="14000" spans="17:19">
      <c r="Q14000" s="23"/>
      <c r="R14000" s="23"/>
      <c r="S14000" s="23"/>
    </row>
    <row r="14001" spans="17:19">
      <c r="Q14001" s="23"/>
      <c r="R14001" s="23"/>
      <c r="S14001" s="23"/>
    </row>
    <row r="14002" spans="17:19">
      <c r="Q14002" s="23"/>
      <c r="R14002" s="23"/>
      <c r="S14002" s="23"/>
    </row>
    <row r="14003" spans="17:19">
      <c r="Q14003" s="23"/>
      <c r="R14003" s="23"/>
      <c r="S14003" s="23"/>
    </row>
    <row r="14004" spans="17:19">
      <c r="Q14004" s="23"/>
      <c r="R14004" s="23"/>
      <c r="S14004" s="23"/>
    </row>
    <row r="14005" spans="17:19">
      <c r="Q14005" s="23"/>
      <c r="R14005" s="23"/>
      <c r="S14005" s="23"/>
    </row>
    <row r="14006" spans="17:19">
      <c r="Q14006" s="23"/>
      <c r="R14006" s="23"/>
      <c r="S14006" s="23"/>
    </row>
    <row r="14007" spans="17:19">
      <c r="Q14007" s="23"/>
      <c r="R14007" s="23"/>
      <c r="S14007" s="23"/>
    </row>
    <row r="14008" spans="17:19">
      <c r="Q14008" s="23"/>
      <c r="R14008" s="23"/>
      <c r="S14008" s="23"/>
    </row>
    <row r="14009" spans="17:19">
      <c r="Q14009" s="23"/>
      <c r="R14009" s="23"/>
      <c r="S14009" s="23"/>
    </row>
    <row r="14010" spans="17:19">
      <c r="Q14010" s="23"/>
      <c r="R14010" s="23"/>
      <c r="S14010" s="23"/>
    </row>
    <row r="14011" spans="17:19">
      <c r="Q14011" s="23"/>
      <c r="R14011" s="23"/>
      <c r="S14011" s="23"/>
    </row>
    <row r="14012" spans="17:19">
      <c r="Q14012" s="23"/>
      <c r="R14012" s="23"/>
      <c r="S14012" s="23"/>
    </row>
    <row r="14013" spans="17:19">
      <c r="Q14013" s="23"/>
      <c r="R14013" s="23"/>
      <c r="S14013" s="23"/>
    </row>
    <row r="14014" spans="17:19">
      <c r="Q14014" s="23"/>
      <c r="R14014" s="23"/>
      <c r="S14014" s="23"/>
    </row>
    <row r="14015" spans="17:19">
      <c r="Q14015" s="23"/>
      <c r="R14015" s="23"/>
      <c r="S14015" s="23"/>
    </row>
    <row r="14016" spans="17:19">
      <c r="Q14016" s="23"/>
      <c r="R14016" s="23"/>
      <c r="S14016" s="23"/>
    </row>
    <row r="14017" spans="17:19">
      <c r="Q14017" s="23"/>
      <c r="R14017" s="23"/>
      <c r="S14017" s="23"/>
    </row>
    <row r="14018" spans="17:19">
      <c r="Q14018" s="23"/>
      <c r="R14018" s="23"/>
      <c r="S14018" s="23"/>
    </row>
    <row r="14019" spans="17:19">
      <c r="Q14019" s="23"/>
      <c r="R14019" s="23"/>
      <c r="S14019" s="23"/>
    </row>
    <row r="14020" spans="17:19">
      <c r="Q14020" s="23"/>
      <c r="R14020" s="23"/>
      <c r="S14020" s="23"/>
    </row>
    <row r="14021" spans="17:19">
      <c r="Q14021" s="23"/>
      <c r="R14021" s="23"/>
      <c r="S14021" s="23"/>
    </row>
    <row r="14022" spans="17:19">
      <c r="Q14022" s="23"/>
      <c r="R14022" s="23"/>
      <c r="S14022" s="23"/>
    </row>
    <row r="14023" spans="17:19">
      <c r="Q14023" s="23"/>
      <c r="R14023" s="23"/>
      <c r="S14023" s="23"/>
    </row>
    <row r="14024" spans="17:19">
      <c r="Q14024" s="23"/>
      <c r="R14024" s="23"/>
      <c r="S14024" s="23"/>
    </row>
    <row r="14025" spans="17:19">
      <c r="Q14025" s="23"/>
      <c r="R14025" s="23"/>
      <c r="S14025" s="23"/>
    </row>
    <row r="14026" spans="17:19">
      <c r="Q14026" s="23"/>
      <c r="R14026" s="23"/>
      <c r="S14026" s="23"/>
    </row>
    <row r="14027" spans="17:19">
      <c r="Q14027" s="23"/>
      <c r="R14027" s="23"/>
      <c r="S14027" s="23"/>
    </row>
    <row r="14028" spans="17:19">
      <c r="Q14028" s="23"/>
      <c r="R14028" s="23"/>
      <c r="S14028" s="23"/>
    </row>
    <row r="14029" spans="17:19">
      <c r="Q14029" s="23"/>
      <c r="R14029" s="23"/>
      <c r="S14029" s="23"/>
    </row>
    <row r="14030" spans="17:19">
      <c r="Q14030" s="23"/>
      <c r="R14030" s="23"/>
      <c r="S14030" s="23"/>
    </row>
    <row r="14031" spans="17:19">
      <c r="Q14031" s="23"/>
      <c r="R14031" s="23"/>
      <c r="S14031" s="23"/>
    </row>
    <row r="14032" spans="17:19">
      <c r="Q14032" s="23"/>
      <c r="R14032" s="23"/>
      <c r="S14032" s="23"/>
    </row>
    <row r="14033" spans="17:19">
      <c r="Q14033" s="23"/>
      <c r="R14033" s="23"/>
      <c r="S14033" s="23"/>
    </row>
    <row r="14034" spans="17:19">
      <c r="Q14034" s="23"/>
      <c r="R14034" s="23"/>
      <c r="S14034" s="23"/>
    </row>
    <row r="14035" spans="17:19">
      <c r="Q14035" s="23"/>
      <c r="R14035" s="23"/>
      <c r="S14035" s="23"/>
    </row>
    <row r="14036" spans="17:19">
      <c r="Q14036" s="23"/>
      <c r="R14036" s="23"/>
      <c r="S14036" s="23"/>
    </row>
    <row r="14037" spans="17:19">
      <c r="Q14037" s="23"/>
      <c r="R14037" s="23"/>
      <c r="S14037" s="23"/>
    </row>
    <row r="14038" spans="17:19">
      <c r="Q14038" s="23"/>
      <c r="R14038" s="23"/>
      <c r="S14038" s="23"/>
    </row>
    <row r="14039" spans="17:19">
      <c r="Q14039" s="23"/>
      <c r="R14039" s="23"/>
      <c r="S14039" s="23"/>
    </row>
    <row r="14040" spans="17:19">
      <c r="Q14040" s="23"/>
      <c r="R14040" s="23"/>
      <c r="S14040" s="23"/>
    </row>
    <row r="14041" spans="17:19">
      <c r="Q14041" s="23"/>
      <c r="R14041" s="23"/>
      <c r="S14041" s="23"/>
    </row>
    <row r="14042" spans="17:19">
      <c r="Q14042" s="23"/>
      <c r="R14042" s="23"/>
      <c r="S14042" s="23"/>
    </row>
    <row r="14043" spans="17:19">
      <c r="Q14043" s="23"/>
      <c r="R14043" s="23"/>
      <c r="S14043" s="23"/>
    </row>
    <row r="14044" spans="17:19">
      <c r="Q14044" s="23"/>
      <c r="R14044" s="23"/>
      <c r="S14044" s="23"/>
    </row>
    <row r="14045" spans="17:19">
      <c r="Q14045" s="23"/>
      <c r="R14045" s="23"/>
      <c r="S14045" s="23"/>
    </row>
    <row r="14046" spans="17:19">
      <c r="Q14046" s="23"/>
      <c r="R14046" s="23"/>
      <c r="S14046" s="23"/>
    </row>
    <row r="14047" spans="17:19">
      <c r="Q14047" s="23"/>
      <c r="R14047" s="23"/>
      <c r="S14047" s="23"/>
    </row>
    <row r="14048" spans="17:19">
      <c r="Q14048" s="23"/>
      <c r="R14048" s="23"/>
      <c r="S14048" s="23"/>
    </row>
    <row r="14049" spans="17:19">
      <c r="Q14049" s="23"/>
      <c r="R14049" s="23"/>
      <c r="S14049" s="23"/>
    </row>
    <row r="14050" spans="17:19">
      <c r="Q14050" s="23"/>
      <c r="R14050" s="23"/>
      <c r="S14050" s="23"/>
    </row>
    <row r="14051" spans="17:19">
      <c r="Q14051" s="23"/>
      <c r="R14051" s="23"/>
      <c r="S14051" s="23"/>
    </row>
    <row r="14052" spans="17:19">
      <c r="Q14052" s="23"/>
      <c r="R14052" s="23"/>
      <c r="S14052" s="23"/>
    </row>
    <row r="14053" spans="17:19">
      <c r="Q14053" s="23"/>
      <c r="R14053" s="23"/>
      <c r="S14053" s="23"/>
    </row>
    <row r="14054" spans="17:19">
      <c r="Q14054" s="23"/>
      <c r="R14054" s="23"/>
      <c r="S14054" s="23"/>
    </row>
    <row r="14055" spans="17:19">
      <c r="Q14055" s="23"/>
      <c r="R14055" s="23"/>
      <c r="S14055" s="23"/>
    </row>
    <row r="14056" spans="17:19">
      <c r="Q14056" s="23"/>
      <c r="R14056" s="23"/>
      <c r="S14056" s="23"/>
    </row>
    <row r="14057" spans="17:19">
      <c r="Q14057" s="23"/>
      <c r="R14057" s="23"/>
      <c r="S14057" s="23"/>
    </row>
    <row r="14058" spans="17:19">
      <c r="Q14058" s="23"/>
      <c r="R14058" s="23"/>
      <c r="S14058" s="23"/>
    </row>
    <row r="14059" spans="17:19">
      <c r="Q14059" s="23"/>
      <c r="R14059" s="23"/>
      <c r="S14059" s="23"/>
    </row>
    <row r="14060" spans="17:19">
      <c r="Q14060" s="23"/>
      <c r="R14060" s="23"/>
      <c r="S14060" s="23"/>
    </row>
    <row r="14061" spans="17:19">
      <c r="Q14061" s="23"/>
      <c r="R14061" s="23"/>
      <c r="S14061" s="23"/>
    </row>
    <row r="14062" spans="17:19">
      <c r="Q14062" s="23"/>
      <c r="R14062" s="23"/>
      <c r="S14062" s="23"/>
    </row>
    <row r="14063" spans="17:19">
      <c r="Q14063" s="23"/>
      <c r="R14063" s="23"/>
      <c r="S14063" s="23"/>
    </row>
    <row r="14064" spans="17:19">
      <c r="Q14064" s="23"/>
      <c r="R14064" s="23"/>
      <c r="S14064" s="23"/>
    </row>
    <row r="14065" spans="17:19">
      <c r="Q14065" s="23"/>
      <c r="R14065" s="23"/>
      <c r="S14065" s="23"/>
    </row>
    <row r="14066" spans="17:19">
      <c r="Q14066" s="23"/>
      <c r="R14066" s="23"/>
      <c r="S14066" s="23"/>
    </row>
    <row r="14067" spans="17:19">
      <c r="Q14067" s="23"/>
      <c r="R14067" s="23"/>
      <c r="S14067" s="23"/>
    </row>
    <row r="14068" spans="17:19">
      <c r="Q14068" s="23"/>
      <c r="R14068" s="23"/>
      <c r="S14068" s="23"/>
    </row>
    <row r="14069" spans="17:19">
      <c r="Q14069" s="23"/>
      <c r="R14069" s="23"/>
      <c r="S14069" s="23"/>
    </row>
    <row r="14070" spans="17:19">
      <c r="Q14070" s="23"/>
      <c r="R14070" s="23"/>
      <c r="S14070" s="23"/>
    </row>
    <row r="14071" spans="17:19">
      <c r="Q14071" s="23"/>
      <c r="R14071" s="23"/>
      <c r="S14071" s="23"/>
    </row>
    <row r="14072" spans="17:19">
      <c r="Q14072" s="23"/>
      <c r="R14072" s="23"/>
      <c r="S14072" s="23"/>
    </row>
    <row r="14073" spans="17:19">
      <c r="Q14073" s="23"/>
      <c r="R14073" s="23"/>
      <c r="S14073" s="23"/>
    </row>
    <row r="14074" spans="17:19">
      <c r="Q14074" s="23"/>
      <c r="R14074" s="23"/>
      <c r="S14074" s="23"/>
    </row>
    <row r="14075" spans="17:19">
      <c r="Q14075" s="23"/>
      <c r="R14075" s="23"/>
      <c r="S14075" s="23"/>
    </row>
    <row r="14076" spans="17:19">
      <c r="Q14076" s="23"/>
      <c r="R14076" s="23"/>
      <c r="S14076" s="23"/>
    </row>
    <row r="14077" spans="17:19">
      <c r="Q14077" s="23"/>
      <c r="R14077" s="23"/>
      <c r="S14077" s="23"/>
    </row>
    <row r="14078" spans="17:19">
      <c r="Q14078" s="23"/>
      <c r="R14078" s="23"/>
      <c r="S14078" s="23"/>
    </row>
    <row r="14079" spans="17:19">
      <c r="Q14079" s="23"/>
      <c r="R14079" s="23"/>
      <c r="S14079" s="23"/>
    </row>
    <row r="14080" spans="17:19">
      <c r="Q14080" s="23"/>
      <c r="R14080" s="23"/>
      <c r="S14080" s="23"/>
    </row>
    <row r="14081" spans="17:19">
      <c r="Q14081" s="23"/>
      <c r="R14081" s="23"/>
      <c r="S14081" s="23"/>
    </row>
    <row r="14082" spans="17:19">
      <c r="Q14082" s="23"/>
      <c r="R14082" s="23"/>
      <c r="S14082" s="23"/>
    </row>
    <row r="14083" spans="17:19">
      <c r="Q14083" s="23"/>
      <c r="R14083" s="23"/>
      <c r="S14083" s="23"/>
    </row>
    <row r="14084" spans="17:19">
      <c r="Q14084" s="23"/>
      <c r="R14084" s="23"/>
      <c r="S14084" s="23"/>
    </row>
    <row r="14085" spans="17:19">
      <c r="Q14085" s="23"/>
      <c r="R14085" s="23"/>
      <c r="S14085" s="23"/>
    </row>
    <row r="14086" spans="17:19">
      <c r="Q14086" s="23"/>
      <c r="R14086" s="23"/>
      <c r="S14086" s="23"/>
    </row>
    <row r="14087" spans="17:19">
      <c r="Q14087" s="23"/>
      <c r="R14087" s="23"/>
      <c r="S14087" s="23"/>
    </row>
    <row r="14088" spans="17:19">
      <c r="Q14088" s="23"/>
      <c r="R14088" s="23"/>
      <c r="S14088" s="23"/>
    </row>
    <row r="14089" spans="17:19">
      <c r="Q14089" s="23"/>
      <c r="R14089" s="23"/>
      <c r="S14089" s="23"/>
    </row>
    <row r="14090" spans="17:19">
      <c r="Q14090" s="23"/>
      <c r="R14090" s="23"/>
      <c r="S14090" s="23"/>
    </row>
    <row r="14091" spans="17:19">
      <c r="Q14091" s="23"/>
      <c r="R14091" s="23"/>
      <c r="S14091" s="23"/>
    </row>
    <row r="14092" spans="17:19">
      <c r="Q14092" s="23"/>
      <c r="R14092" s="23"/>
      <c r="S14092" s="23"/>
    </row>
    <row r="14093" spans="17:19">
      <c r="Q14093" s="23"/>
      <c r="R14093" s="23"/>
      <c r="S14093" s="23"/>
    </row>
    <row r="14094" spans="17:19">
      <c r="Q14094" s="23"/>
      <c r="R14094" s="23"/>
      <c r="S14094" s="23"/>
    </row>
    <row r="14095" spans="17:19">
      <c r="Q14095" s="23"/>
      <c r="R14095" s="23"/>
      <c r="S14095" s="23"/>
    </row>
    <row r="14096" spans="17:19">
      <c r="Q14096" s="23"/>
      <c r="R14096" s="23"/>
      <c r="S14096" s="23"/>
    </row>
    <row r="14097" spans="17:19">
      <c r="Q14097" s="23"/>
      <c r="R14097" s="23"/>
      <c r="S14097" s="23"/>
    </row>
    <row r="14098" spans="17:19">
      <c r="Q14098" s="23"/>
      <c r="R14098" s="23"/>
      <c r="S14098" s="23"/>
    </row>
    <row r="14099" spans="17:19">
      <c r="Q14099" s="23"/>
      <c r="R14099" s="23"/>
      <c r="S14099" s="23"/>
    </row>
    <row r="14100" spans="17:19">
      <c r="Q14100" s="23"/>
      <c r="R14100" s="23"/>
      <c r="S14100" s="23"/>
    </row>
    <row r="14101" spans="17:19">
      <c r="Q14101" s="23"/>
      <c r="R14101" s="23"/>
      <c r="S14101" s="23"/>
    </row>
    <row r="14102" spans="17:19">
      <c r="Q14102" s="23"/>
      <c r="R14102" s="23"/>
      <c r="S14102" s="23"/>
    </row>
    <row r="14103" spans="17:19">
      <c r="Q14103" s="23"/>
      <c r="R14103" s="23"/>
      <c r="S14103" s="23"/>
    </row>
    <row r="14104" spans="17:19">
      <c r="Q14104" s="23"/>
      <c r="R14104" s="23"/>
      <c r="S14104" s="23"/>
    </row>
    <row r="14105" spans="17:19">
      <c r="Q14105" s="23"/>
      <c r="R14105" s="23"/>
      <c r="S14105" s="23"/>
    </row>
    <row r="14106" spans="17:19">
      <c r="Q14106" s="23"/>
      <c r="R14106" s="23"/>
      <c r="S14106" s="23"/>
    </row>
    <row r="14107" spans="17:19">
      <c r="Q14107" s="23"/>
      <c r="R14107" s="23"/>
      <c r="S14107" s="23"/>
    </row>
    <row r="14108" spans="17:19">
      <c r="Q14108" s="23"/>
      <c r="R14108" s="23"/>
      <c r="S14108" s="23"/>
    </row>
    <row r="14109" spans="17:19">
      <c r="Q14109" s="23"/>
      <c r="R14109" s="23"/>
      <c r="S14109" s="23"/>
    </row>
    <row r="14110" spans="17:19">
      <c r="Q14110" s="23"/>
      <c r="R14110" s="23"/>
      <c r="S14110" s="23"/>
    </row>
    <row r="14111" spans="17:19">
      <c r="Q14111" s="23"/>
      <c r="R14111" s="23"/>
      <c r="S14111" s="23"/>
    </row>
    <row r="14112" spans="17:19">
      <c r="Q14112" s="23"/>
      <c r="R14112" s="23"/>
      <c r="S14112" s="23"/>
    </row>
    <row r="14113" spans="17:19">
      <c r="Q14113" s="23"/>
      <c r="R14113" s="23"/>
      <c r="S14113" s="23"/>
    </row>
    <row r="14114" spans="17:19">
      <c r="Q14114" s="23"/>
      <c r="R14114" s="23"/>
      <c r="S14114" s="23"/>
    </row>
    <row r="14115" spans="17:19">
      <c r="Q14115" s="23"/>
      <c r="R14115" s="23"/>
      <c r="S14115" s="23"/>
    </row>
    <row r="14116" spans="17:19">
      <c r="Q14116" s="23"/>
      <c r="R14116" s="23"/>
      <c r="S14116" s="23"/>
    </row>
    <row r="14117" spans="17:19">
      <c r="Q14117" s="23"/>
      <c r="R14117" s="23"/>
      <c r="S14117" s="23"/>
    </row>
    <row r="14118" spans="17:19">
      <c r="Q14118" s="23"/>
      <c r="R14118" s="23"/>
      <c r="S14118" s="23"/>
    </row>
    <row r="14119" spans="17:19">
      <c r="Q14119" s="23"/>
      <c r="R14119" s="23"/>
      <c r="S14119" s="23"/>
    </row>
    <row r="14120" spans="17:19">
      <c r="Q14120" s="23"/>
      <c r="R14120" s="23"/>
      <c r="S14120" s="23"/>
    </row>
    <row r="14121" spans="17:19">
      <c r="Q14121" s="23"/>
      <c r="R14121" s="23"/>
      <c r="S14121" s="23"/>
    </row>
    <row r="14122" spans="17:19">
      <c r="Q14122" s="23"/>
      <c r="R14122" s="23"/>
      <c r="S14122" s="23"/>
    </row>
    <row r="14123" spans="17:19">
      <c r="Q14123" s="23"/>
      <c r="R14123" s="23"/>
      <c r="S14123" s="23"/>
    </row>
    <row r="14124" spans="17:19">
      <c r="Q14124" s="23"/>
      <c r="R14124" s="23"/>
      <c r="S14124" s="23"/>
    </row>
    <row r="14125" spans="17:19">
      <c r="Q14125" s="23"/>
      <c r="R14125" s="23"/>
      <c r="S14125" s="23"/>
    </row>
    <row r="14126" spans="17:19">
      <c r="Q14126" s="23"/>
      <c r="R14126" s="23"/>
      <c r="S14126" s="23"/>
    </row>
    <row r="14127" spans="17:19">
      <c r="Q14127" s="23"/>
      <c r="R14127" s="23"/>
      <c r="S14127" s="23"/>
    </row>
    <row r="14128" spans="17:19">
      <c r="Q14128" s="23"/>
      <c r="R14128" s="23"/>
      <c r="S14128" s="23"/>
    </row>
    <row r="14129" spans="17:19">
      <c r="Q14129" s="23"/>
      <c r="R14129" s="23"/>
      <c r="S14129" s="23"/>
    </row>
    <row r="14130" spans="17:19">
      <c r="Q14130" s="23"/>
      <c r="R14130" s="23"/>
      <c r="S14130" s="23"/>
    </row>
    <row r="14131" spans="17:19">
      <c r="Q14131" s="23"/>
      <c r="R14131" s="23"/>
      <c r="S14131" s="23"/>
    </row>
    <row r="14132" spans="17:19">
      <c r="Q14132" s="23"/>
      <c r="R14132" s="23"/>
      <c r="S14132" s="23"/>
    </row>
    <row r="14133" spans="17:19">
      <c r="Q14133" s="23"/>
      <c r="R14133" s="23"/>
      <c r="S14133" s="23"/>
    </row>
    <row r="14134" spans="17:19">
      <c r="Q14134" s="23"/>
      <c r="R14134" s="23"/>
      <c r="S14134" s="23"/>
    </row>
    <row r="14135" spans="17:19">
      <c r="Q14135" s="23"/>
      <c r="R14135" s="23"/>
      <c r="S14135" s="23"/>
    </row>
    <row r="14136" spans="17:19">
      <c r="Q14136" s="23"/>
      <c r="R14136" s="23"/>
      <c r="S14136" s="23"/>
    </row>
    <row r="14137" spans="17:19">
      <c r="Q14137" s="23"/>
      <c r="R14137" s="23"/>
      <c r="S14137" s="23"/>
    </row>
    <row r="14138" spans="17:19">
      <c r="Q14138" s="23"/>
      <c r="R14138" s="23"/>
      <c r="S14138" s="23"/>
    </row>
    <row r="14139" spans="17:19">
      <c r="Q14139" s="23"/>
      <c r="R14139" s="23"/>
      <c r="S14139" s="23"/>
    </row>
    <row r="14140" spans="17:19">
      <c r="Q14140" s="23"/>
      <c r="R14140" s="23"/>
      <c r="S14140" s="23"/>
    </row>
    <row r="14141" spans="17:19">
      <c r="Q14141" s="23"/>
      <c r="R14141" s="23"/>
      <c r="S14141" s="23"/>
    </row>
    <row r="14142" spans="17:19">
      <c r="Q14142" s="23"/>
      <c r="R14142" s="23"/>
      <c r="S14142" s="23"/>
    </row>
    <row r="14143" spans="17:19">
      <c r="Q14143" s="23"/>
      <c r="R14143" s="23"/>
      <c r="S14143" s="23"/>
    </row>
    <row r="14144" spans="17:19">
      <c r="Q14144" s="23"/>
      <c r="R14144" s="23"/>
      <c r="S14144" s="23"/>
    </row>
    <row r="14145" spans="17:19">
      <c r="Q14145" s="23"/>
      <c r="R14145" s="23"/>
      <c r="S14145" s="23"/>
    </row>
    <row r="14146" spans="17:19">
      <c r="Q14146" s="23"/>
      <c r="R14146" s="23"/>
      <c r="S14146" s="23"/>
    </row>
    <row r="14147" spans="17:19">
      <c r="Q14147" s="23"/>
      <c r="R14147" s="23"/>
      <c r="S14147" s="23"/>
    </row>
    <row r="14148" spans="17:19">
      <c r="Q14148" s="23"/>
      <c r="R14148" s="23"/>
      <c r="S14148" s="23"/>
    </row>
    <row r="14149" spans="17:19">
      <c r="Q14149" s="23"/>
      <c r="R14149" s="23"/>
      <c r="S14149" s="23"/>
    </row>
    <row r="14150" spans="17:19">
      <c r="Q14150" s="23"/>
      <c r="R14150" s="23"/>
      <c r="S14150" s="23"/>
    </row>
    <row r="14151" spans="17:19">
      <c r="Q14151" s="23"/>
      <c r="R14151" s="23"/>
      <c r="S14151" s="23"/>
    </row>
    <row r="14152" spans="17:19">
      <c r="Q14152" s="23"/>
      <c r="R14152" s="23"/>
      <c r="S14152" s="23"/>
    </row>
    <row r="14153" spans="17:19">
      <c r="Q14153" s="23"/>
      <c r="R14153" s="23"/>
      <c r="S14153" s="23"/>
    </row>
    <row r="14154" spans="17:19">
      <c r="Q14154" s="23"/>
      <c r="R14154" s="23"/>
      <c r="S14154" s="23"/>
    </row>
    <row r="14155" spans="17:19">
      <c r="Q14155" s="23"/>
      <c r="R14155" s="23"/>
      <c r="S14155" s="23"/>
    </row>
    <row r="14156" spans="17:19">
      <c r="Q14156" s="23"/>
      <c r="R14156" s="23"/>
      <c r="S14156" s="23"/>
    </row>
    <row r="14157" spans="17:19">
      <c r="Q14157" s="23"/>
      <c r="R14157" s="23"/>
      <c r="S14157" s="23"/>
    </row>
    <row r="14158" spans="17:19">
      <c r="Q14158" s="23"/>
      <c r="R14158" s="23"/>
      <c r="S14158" s="23"/>
    </row>
    <row r="14159" spans="17:19">
      <c r="Q14159" s="23"/>
      <c r="R14159" s="23"/>
      <c r="S14159" s="23"/>
    </row>
    <row r="14160" spans="17:19">
      <c r="Q14160" s="23"/>
      <c r="R14160" s="23"/>
      <c r="S14160" s="23"/>
    </row>
    <row r="14161" spans="17:19">
      <c r="Q14161" s="23"/>
      <c r="R14161" s="23"/>
      <c r="S14161" s="23"/>
    </row>
    <row r="14162" spans="17:19">
      <c r="Q14162" s="23"/>
      <c r="R14162" s="23"/>
      <c r="S14162" s="23"/>
    </row>
    <row r="14163" spans="17:19">
      <c r="Q14163" s="23"/>
      <c r="R14163" s="23"/>
      <c r="S14163" s="23"/>
    </row>
    <row r="14164" spans="17:19">
      <c r="Q14164" s="23"/>
      <c r="R14164" s="23"/>
      <c r="S14164" s="23"/>
    </row>
    <row r="14165" spans="17:19">
      <c r="Q14165" s="23"/>
      <c r="R14165" s="23"/>
      <c r="S14165" s="23"/>
    </row>
    <row r="14166" spans="17:19">
      <c r="Q14166" s="23"/>
      <c r="R14166" s="23"/>
      <c r="S14166" s="23"/>
    </row>
    <row r="14167" spans="17:19">
      <c r="Q14167" s="23"/>
      <c r="R14167" s="23"/>
      <c r="S14167" s="23"/>
    </row>
    <row r="14168" spans="17:19">
      <c r="Q14168" s="23"/>
      <c r="R14168" s="23"/>
      <c r="S14168" s="23"/>
    </row>
    <row r="14169" spans="17:19">
      <c r="Q14169" s="23"/>
      <c r="R14169" s="23"/>
      <c r="S14169" s="23"/>
    </row>
    <row r="14170" spans="17:19">
      <c r="Q14170" s="23"/>
      <c r="R14170" s="23"/>
      <c r="S14170" s="23"/>
    </row>
    <row r="14171" spans="17:19">
      <c r="Q14171" s="23"/>
      <c r="R14171" s="23"/>
      <c r="S14171" s="23"/>
    </row>
    <row r="14172" spans="17:19">
      <c r="Q14172" s="23"/>
      <c r="R14172" s="23"/>
      <c r="S14172" s="23"/>
    </row>
    <row r="14173" spans="17:19">
      <c r="Q14173" s="23"/>
      <c r="R14173" s="23"/>
      <c r="S14173" s="23"/>
    </row>
    <row r="14174" spans="17:19">
      <c r="Q14174" s="23"/>
      <c r="R14174" s="23"/>
      <c r="S14174" s="23"/>
    </row>
    <row r="14175" spans="17:19">
      <c r="Q14175" s="23"/>
      <c r="R14175" s="23"/>
      <c r="S14175" s="23"/>
    </row>
    <row r="14176" spans="17:19">
      <c r="Q14176" s="23"/>
      <c r="R14176" s="23"/>
      <c r="S14176" s="23"/>
    </row>
    <row r="14177" spans="17:19">
      <c r="Q14177" s="23"/>
      <c r="R14177" s="23"/>
      <c r="S14177" s="23"/>
    </row>
    <row r="14178" spans="17:19">
      <c r="Q14178" s="23"/>
      <c r="R14178" s="23"/>
      <c r="S14178" s="23"/>
    </row>
    <row r="14179" spans="17:19">
      <c r="Q14179" s="23"/>
      <c r="R14179" s="23"/>
      <c r="S14179" s="23"/>
    </row>
    <row r="14180" spans="17:19">
      <c r="Q14180" s="23"/>
      <c r="R14180" s="23"/>
      <c r="S14180" s="23"/>
    </row>
    <row r="14181" spans="17:19">
      <c r="Q14181" s="23"/>
      <c r="R14181" s="23"/>
      <c r="S14181" s="23"/>
    </row>
    <row r="14182" spans="17:19">
      <c r="Q14182" s="23"/>
      <c r="R14182" s="23"/>
      <c r="S14182" s="23"/>
    </row>
    <row r="14183" spans="17:19">
      <c r="Q14183" s="23"/>
      <c r="R14183" s="23"/>
      <c r="S14183" s="23"/>
    </row>
    <row r="14184" spans="17:19">
      <c r="Q14184" s="23"/>
      <c r="R14184" s="23"/>
      <c r="S14184" s="23"/>
    </row>
    <row r="14185" spans="17:19">
      <c r="Q14185" s="23"/>
      <c r="R14185" s="23"/>
      <c r="S14185" s="23"/>
    </row>
    <row r="14186" spans="17:19">
      <c r="Q14186" s="23"/>
      <c r="R14186" s="23"/>
      <c r="S14186" s="23"/>
    </row>
    <row r="14187" spans="17:19">
      <c r="Q14187" s="23"/>
      <c r="R14187" s="23"/>
      <c r="S14187" s="23"/>
    </row>
    <row r="14188" spans="17:19">
      <c r="Q14188" s="23"/>
      <c r="R14188" s="23"/>
      <c r="S14188" s="23"/>
    </row>
    <row r="14189" spans="17:19">
      <c r="Q14189" s="23"/>
      <c r="R14189" s="23"/>
      <c r="S14189" s="23"/>
    </row>
    <row r="14190" spans="17:19">
      <c r="Q14190" s="23"/>
      <c r="R14190" s="23"/>
      <c r="S14190" s="23"/>
    </row>
    <row r="14191" spans="17:19">
      <c r="Q14191" s="23"/>
      <c r="R14191" s="23"/>
      <c r="S14191" s="23"/>
    </row>
    <row r="14192" spans="17:19">
      <c r="Q14192" s="23"/>
      <c r="R14192" s="23"/>
      <c r="S14192" s="23"/>
    </row>
    <row r="14193" spans="17:19">
      <c r="Q14193" s="23"/>
      <c r="R14193" s="23"/>
      <c r="S14193" s="23"/>
    </row>
    <row r="14194" spans="17:19">
      <c r="Q14194" s="23"/>
      <c r="R14194" s="23"/>
      <c r="S14194" s="23"/>
    </row>
    <row r="14195" spans="17:19">
      <c r="Q14195" s="23"/>
      <c r="R14195" s="23"/>
      <c r="S14195" s="23"/>
    </row>
    <row r="14196" spans="17:19">
      <c r="Q14196" s="23"/>
      <c r="R14196" s="23"/>
      <c r="S14196" s="23"/>
    </row>
    <row r="14197" spans="17:19">
      <c r="Q14197" s="23"/>
      <c r="R14197" s="23"/>
      <c r="S14197" s="23"/>
    </row>
    <row r="14198" spans="17:19">
      <c r="Q14198" s="23"/>
      <c r="R14198" s="23"/>
      <c r="S14198" s="23"/>
    </row>
    <row r="14199" spans="17:19">
      <c r="Q14199" s="23"/>
      <c r="R14199" s="23"/>
      <c r="S14199" s="23"/>
    </row>
    <row r="14200" spans="17:19">
      <c r="Q14200" s="23"/>
      <c r="R14200" s="23"/>
      <c r="S14200" s="23"/>
    </row>
    <row r="14201" spans="17:19">
      <c r="Q14201" s="23"/>
      <c r="R14201" s="23"/>
      <c r="S14201" s="23"/>
    </row>
    <row r="14202" spans="17:19">
      <c r="Q14202" s="23"/>
      <c r="R14202" s="23"/>
      <c r="S14202" s="23"/>
    </row>
    <row r="14203" spans="17:19">
      <c r="Q14203" s="23"/>
      <c r="R14203" s="23"/>
      <c r="S14203" s="23"/>
    </row>
    <row r="14204" spans="17:19">
      <c r="Q14204" s="23"/>
      <c r="R14204" s="23"/>
      <c r="S14204" s="23"/>
    </row>
    <row r="14205" spans="17:19">
      <c r="Q14205" s="23"/>
      <c r="R14205" s="23"/>
      <c r="S14205" s="23"/>
    </row>
    <row r="14206" spans="17:19">
      <c r="Q14206" s="23"/>
      <c r="R14206" s="23"/>
      <c r="S14206" s="23"/>
    </row>
    <row r="14207" spans="17:19">
      <c r="Q14207" s="23"/>
      <c r="R14207" s="23"/>
      <c r="S14207" s="23"/>
    </row>
    <row r="14208" spans="17:19">
      <c r="Q14208" s="23"/>
      <c r="R14208" s="23"/>
      <c r="S14208" s="23"/>
    </row>
    <row r="14209" spans="17:19">
      <c r="Q14209" s="23"/>
      <c r="R14209" s="23"/>
      <c r="S14209" s="23"/>
    </row>
    <row r="14210" spans="17:19">
      <c r="Q14210" s="23"/>
      <c r="R14210" s="23"/>
      <c r="S14210" s="23"/>
    </row>
    <row r="14211" spans="17:19">
      <c r="Q14211" s="23"/>
      <c r="R14211" s="23"/>
      <c r="S14211" s="23"/>
    </row>
    <row r="14212" spans="17:19">
      <c r="Q14212" s="23"/>
      <c r="R14212" s="23"/>
      <c r="S14212" s="23"/>
    </row>
    <row r="14213" spans="17:19">
      <c r="Q14213" s="23"/>
      <c r="R14213" s="23"/>
      <c r="S14213" s="23"/>
    </row>
    <row r="14214" spans="17:19">
      <c r="Q14214" s="23"/>
      <c r="R14214" s="23"/>
      <c r="S14214" s="23"/>
    </row>
    <row r="14215" spans="17:19">
      <c r="Q14215" s="23"/>
      <c r="R14215" s="23"/>
      <c r="S14215" s="23"/>
    </row>
    <row r="14216" spans="17:19">
      <c r="Q14216" s="23"/>
      <c r="R14216" s="23"/>
      <c r="S14216" s="23"/>
    </row>
    <row r="14217" spans="17:19">
      <c r="Q14217" s="23"/>
      <c r="R14217" s="23"/>
      <c r="S14217" s="23"/>
    </row>
    <row r="14218" spans="17:19">
      <c r="Q14218" s="23"/>
      <c r="R14218" s="23"/>
      <c r="S14218" s="23"/>
    </row>
    <row r="14219" spans="17:19">
      <c r="Q14219" s="23"/>
      <c r="R14219" s="23"/>
      <c r="S14219" s="23"/>
    </row>
    <row r="14220" spans="17:19">
      <c r="Q14220" s="23"/>
      <c r="R14220" s="23"/>
      <c r="S14220" s="23"/>
    </row>
    <row r="14221" spans="17:19">
      <c r="Q14221" s="23"/>
      <c r="R14221" s="23"/>
      <c r="S14221" s="23"/>
    </row>
    <row r="14222" spans="17:19">
      <c r="Q14222" s="23"/>
      <c r="R14222" s="23"/>
      <c r="S14222" s="23"/>
    </row>
    <row r="14223" spans="17:19">
      <c r="Q14223" s="23"/>
      <c r="R14223" s="23"/>
      <c r="S14223" s="23"/>
    </row>
    <row r="14224" spans="17:19">
      <c r="Q14224" s="23"/>
      <c r="R14224" s="23"/>
      <c r="S14224" s="23"/>
    </row>
    <row r="14225" spans="17:19">
      <c r="Q14225" s="23"/>
      <c r="R14225" s="23"/>
      <c r="S14225" s="23"/>
    </row>
    <row r="14226" spans="17:19">
      <c r="Q14226" s="23"/>
      <c r="R14226" s="23"/>
      <c r="S14226" s="23"/>
    </row>
    <row r="14227" spans="17:19">
      <c r="Q14227" s="23"/>
      <c r="R14227" s="23"/>
      <c r="S14227" s="23"/>
    </row>
    <row r="14228" spans="17:19">
      <c r="Q14228" s="23"/>
      <c r="R14228" s="23"/>
      <c r="S14228" s="23"/>
    </row>
    <row r="14229" spans="17:19">
      <c r="Q14229" s="23"/>
      <c r="R14229" s="23"/>
      <c r="S14229" s="23"/>
    </row>
    <row r="14230" spans="17:19">
      <c r="Q14230" s="23"/>
      <c r="R14230" s="23"/>
      <c r="S14230" s="23"/>
    </row>
    <row r="14231" spans="17:19">
      <c r="Q14231" s="23"/>
      <c r="R14231" s="23"/>
      <c r="S14231" s="23"/>
    </row>
    <row r="14232" spans="17:19">
      <c r="Q14232" s="23"/>
      <c r="R14232" s="23"/>
      <c r="S14232" s="23"/>
    </row>
    <row r="14233" spans="17:19">
      <c r="Q14233" s="23"/>
      <c r="R14233" s="23"/>
      <c r="S14233" s="23"/>
    </row>
    <row r="14234" spans="17:19">
      <c r="Q14234" s="23"/>
      <c r="R14234" s="23"/>
      <c r="S14234" s="23"/>
    </row>
    <row r="14235" spans="17:19">
      <c r="Q14235" s="23"/>
      <c r="R14235" s="23"/>
      <c r="S14235" s="23"/>
    </row>
    <row r="14236" spans="17:19">
      <c r="Q14236" s="23"/>
      <c r="R14236" s="23"/>
      <c r="S14236" s="23"/>
    </row>
    <row r="14237" spans="17:19">
      <c r="Q14237" s="23"/>
      <c r="R14237" s="23"/>
      <c r="S14237" s="23"/>
    </row>
    <row r="14238" spans="17:19">
      <c r="Q14238" s="23"/>
      <c r="R14238" s="23"/>
      <c r="S14238" s="23"/>
    </row>
    <row r="14239" spans="17:19">
      <c r="Q14239" s="23"/>
      <c r="R14239" s="23"/>
      <c r="S14239" s="23"/>
    </row>
    <row r="14240" spans="17:19">
      <c r="Q14240" s="23"/>
      <c r="R14240" s="23"/>
      <c r="S14240" s="23"/>
    </row>
    <row r="14241" spans="17:19">
      <c r="Q14241" s="23"/>
      <c r="R14241" s="23"/>
      <c r="S14241" s="23"/>
    </row>
    <row r="14242" spans="17:19">
      <c r="Q14242" s="23"/>
      <c r="R14242" s="23"/>
      <c r="S14242" s="23"/>
    </row>
    <row r="14243" spans="17:19">
      <c r="Q14243" s="23"/>
      <c r="R14243" s="23"/>
      <c r="S14243" s="23"/>
    </row>
    <row r="14244" spans="17:19">
      <c r="Q14244" s="23"/>
      <c r="R14244" s="23"/>
      <c r="S14244" s="23"/>
    </row>
    <row r="14245" spans="17:19">
      <c r="Q14245" s="23"/>
      <c r="R14245" s="23"/>
      <c r="S14245" s="23"/>
    </row>
    <row r="14246" spans="17:19">
      <c r="Q14246" s="23"/>
      <c r="R14246" s="23"/>
      <c r="S14246" s="23"/>
    </row>
    <row r="14247" spans="17:19">
      <c r="Q14247" s="23"/>
      <c r="R14247" s="23"/>
      <c r="S14247" s="23"/>
    </row>
    <row r="14248" spans="17:19">
      <c r="Q14248" s="23"/>
      <c r="R14248" s="23"/>
      <c r="S14248" s="23"/>
    </row>
    <row r="14249" spans="17:19">
      <c r="Q14249" s="23"/>
      <c r="R14249" s="23"/>
      <c r="S14249" s="23"/>
    </row>
    <row r="14250" spans="17:19">
      <c r="Q14250" s="23"/>
      <c r="R14250" s="23"/>
      <c r="S14250" s="23"/>
    </row>
    <row r="14251" spans="17:19">
      <c r="Q14251" s="23"/>
      <c r="R14251" s="23"/>
      <c r="S14251" s="23"/>
    </row>
    <row r="14252" spans="17:19">
      <c r="Q14252" s="23"/>
      <c r="R14252" s="23"/>
      <c r="S14252" s="23"/>
    </row>
    <row r="14253" spans="17:19">
      <c r="Q14253" s="23"/>
      <c r="R14253" s="23"/>
      <c r="S14253" s="23"/>
    </row>
    <row r="14254" spans="17:19">
      <c r="Q14254" s="23"/>
      <c r="R14254" s="23"/>
      <c r="S14254" s="23"/>
    </row>
    <row r="14255" spans="17:19">
      <c r="Q14255" s="23"/>
      <c r="R14255" s="23"/>
      <c r="S14255" s="23"/>
    </row>
    <row r="14256" spans="17:19">
      <c r="Q14256" s="23"/>
      <c r="R14256" s="23"/>
      <c r="S14256" s="23"/>
    </row>
    <row r="14257" spans="17:19">
      <c r="Q14257" s="23"/>
      <c r="R14257" s="23"/>
      <c r="S14257" s="23"/>
    </row>
    <row r="14258" spans="17:19">
      <c r="Q14258" s="23"/>
      <c r="R14258" s="23"/>
      <c r="S14258" s="23"/>
    </row>
    <row r="14259" spans="17:19">
      <c r="Q14259" s="23"/>
      <c r="R14259" s="23"/>
      <c r="S14259" s="23"/>
    </row>
    <row r="14260" spans="17:19">
      <c r="Q14260" s="23"/>
      <c r="R14260" s="23"/>
      <c r="S14260" s="23"/>
    </row>
    <row r="14261" spans="17:19">
      <c r="Q14261" s="23"/>
      <c r="R14261" s="23"/>
      <c r="S14261" s="23"/>
    </row>
    <row r="14262" spans="17:19">
      <c r="Q14262" s="23"/>
      <c r="R14262" s="23"/>
      <c r="S14262" s="23"/>
    </row>
    <row r="14263" spans="17:19">
      <c r="Q14263" s="23"/>
      <c r="R14263" s="23"/>
      <c r="S14263" s="23"/>
    </row>
    <row r="14264" spans="17:19">
      <c r="Q14264" s="23"/>
      <c r="R14264" s="23"/>
      <c r="S14264" s="23"/>
    </row>
    <row r="14265" spans="17:19">
      <c r="Q14265" s="23"/>
      <c r="R14265" s="23"/>
      <c r="S14265" s="23"/>
    </row>
    <row r="14266" spans="17:19">
      <c r="Q14266" s="23"/>
      <c r="R14266" s="23"/>
      <c r="S14266" s="23"/>
    </row>
    <row r="14267" spans="17:19">
      <c r="Q14267" s="23"/>
      <c r="R14267" s="23"/>
      <c r="S14267" s="23"/>
    </row>
    <row r="14268" spans="17:19">
      <c r="Q14268" s="23"/>
      <c r="R14268" s="23"/>
      <c r="S14268" s="23"/>
    </row>
    <row r="14269" spans="17:19">
      <c r="Q14269" s="23"/>
      <c r="R14269" s="23"/>
      <c r="S14269" s="23"/>
    </row>
    <row r="14270" spans="17:19">
      <c r="Q14270" s="23"/>
      <c r="R14270" s="23"/>
      <c r="S14270" s="23"/>
    </row>
    <row r="14271" spans="17:19">
      <c r="Q14271" s="23"/>
      <c r="R14271" s="23"/>
      <c r="S14271" s="23"/>
    </row>
    <row r="14272" spans="17:19">
      <c r="Q14272" s="23"/>
      <c r="R14272" s="23"/>
      <c r="S14272" s="23"/>
    </row>
    <row r="14273" spans="17:19">
      <c r="Q14273" s="23"/>
      <c r="R14273" s="23"/>
      <c r="S14273" s="23"/>
    </row>
    <row r="14274" spans="17:19">
      <c r="Q14274" s="23"/>
      <c r="R14274" s="23"/>
      <c r="S14274" s="23"/>
    </row>
    <row r="14275" spans="17:19">
      <c r="Q14275" s="23"/>
      <c r="R14275" s="23"/>
      <c r="S14275" s="23"/>
    </row>
    <row r="14276" spans="17:19">
      <c r="Q14276" s="23"/>
      <c r="R14276" s="23"/>
      <c r="S14276" s="23"/>
    </row>
    <row r="14277" spans="17:19">
      <c r="Q14277" s="23"/>
      <c r="R14277" s="23"/>
      <c r="S14277" s="23"/>
    </row>
    <row r="14278" spans="17:19">
      <c r="Q14278" s="23"/>
      <c r="R14278" s="23"/>
      <c r="S14278" s="23"/>
    </row>
    <row r="14279" spans="17:19">
      <c r="Q14279" s="23"/>
      <c r="R14279" s="23"/>
      <c r="S14279" s="23"/>
    </row>
    <row r="14280" spans="17:19">
      <c r="Q14280" s="23"/>
      <c r="R14280" s="23"/>
      <c r="S14280" s="23"/>
    </row>
    <row r="14281" spans="17:19">
      <c r="Q14281" s="23"/>
      <c r="R14281" s="23"/>
      <c r="S14281" s="23"/>
    </row>
    <row r="14282" spans="17:19">
      <c r="Q14282" s="23"/>
      <c r="R14282" s="23"/>
      <c r="S14282" s="23"/>
    </row>
    <row r="14283" spans="17:19">
      <c r="Q14283" s="23"/>
      <c r="R14283" s="23"/>
      <c r="S14283" s="23"/>
    </row>
    <row r="14284" spans="17:19">
      <c r="Q14284" s="23"/>
      <c r="R14284" s="23"/>
      <c r="S14284" s="23"/>
    </row>
    <row r="14285" spans="17:19">
      <c r="Q14285" s="23"/>
      <c r="R14285" s="23"/>
      <c r="S14285" s="23"/>
    </row>
    <row r="14286" spans="17:19">
      <c r="Q14286" s="23"/>
      <c r="R14286" s="23"/>
      <c r="S14286" s="23"/>
    </row>
    <row r="14287" spans="17:19">
      <c r="Q14287" s="23"/>
      <c r="R14287" s="23"/>
      <c r="S14287" s="23"/>
    </row>
    <row r="14288" spans="17:19">
      <c r="Q14288" s="23"/>
      <c r="R14288" s="23"/>
      <c r="S14288" s="23"/>
    </row>
    <row r="14289" spans="17:19">
      <c r="Q14289" s="23"/>
      <c r="R14289" s="23"/>
      <c r="S14289" s="23"/>
    </row>
    <row r="14290" spans="17:19">
      <c r="Q14290" s="23"/>
      <c r="R14290" s="23"/>
      <c r="S14290" s="23"/>
    </row>
    <row r="14291" spans="17:19">
      <c r="Q14291" s="23"/>
      <c r="R14291" s="23"/>
      <c r="S14291" s="23"/>
    </row>
    <row r="14292" spans="17:19">
      <c r="Q14292" s="23"/>
      <c r="R14292" s="23"/>
      <c r="S14292" s="23"/>
    </row>
    <row r="14293" spans="17:19">
      <c r="Q14293" s="23"/>
      <c r="R14293" s="23"/>
      <c r="S14293" s="23"/>
    </row>
    <row r="14294" spans="17:19">
      <c r="Q14294" s="23"/>
      <c r="R14294" s="23"/>
      <c r="S14294" s="23"/>
    </row>
    <row r="14295" spans="17:19">
      <c r="Q14295" s="23"/>
      <c r="R14295" s="23"/>
      <c r="S14295" s="23"/>
    </row>
    <row r="14296" spans="17:19">
      <c r="Q14296" s="23"/>
      <c r="R14296" s="23"/>
      <c r="S14296" s="23"/>
    </row>
    <row r="14297" spans="17:19">
      <c r="Q14297" s="23"/>
      <c r="R14297" s="23"/>
      <c r="S14297" s="23"/>
    </row>
    <row r="14298" spans="17:19">
      <c r="Q14298" s="23"/>
      <c r="R14298" s="23"/>
      <c r="S14298" s="23"/>
    </row>
    <row r="14299" spans="17:19">
      <c r="Q14299" s="23"/>
      <c r="R14299" s="23"/>
      <c r="S14299" s="23"/>
    </row>
    <row r="14300" spans="17:19">
      <c r="Q14300" s="23"/>
      <c r="R14300" s="23"/>
      <c r="S14300" s="23"/>
    </row>
    <row r="14301" spans="17:19">
      <c r="Q14301" s="23"/>
      <c r="R14301" s="23"/>
      <c r="S14301" s="23"/>
    </row>
    <row r="14302" spans="17:19">
      <c r="Q14302" s="23"/>
      <c r="R14302" s="23"/>
      <c r="S14302" s="23"/>
    </row>
    <row r="14303" spans="17:19">
      <c r="Q14303" s="23"/>
      <c r="R14303" s="23"/>
      <c r="S14303" s="23"/>
    </row>
    <row r="14304" spans="17:19">
      <c r="Q14304" s="23"/>
      <c r="R14304" s="23"/>
      <c r="S14304" s="23"/>
    </row>
    <row r="14305" spans="17:19">
      <c r="Q14305" s="23"/>
      <c r="R14305" s="23"/>
      <c r="S14305" s="23"/>
    </row>
    <row r="14306" spans="17:19">
      <c r="Q14306" s="23"/>
      <c r="R14306" s="23"/>
      <c r="S14306" s="23"/>
    </row>
    <row r="14307" spans="17:19">
      <c r="Q14307" s="23"/>
      <c r="R14307" s="23"/>
      <c r="S14307" s="23"/>
    </row>
    <row r="14308" spans="17:19">
      <c r="Q14308" s="23"/>
      <c r="R14308" s="23"/>
      <c r="S14308" s="23"/>
    </row>
    <row r="14309" spans="17:19">
      <c r="Q14309" s="23"/>
      <c r="R14309" s="23"/>
      <c r="S14309" s="23"/>
    </row>
    <row r="14310" spans="17:19">
      <c r="Q14310" s="23"/>
      <c r="R14310" s="23"/>
      <c r="S14310" s="23"/>
    </row>
    <row r="14311" spans="17:19">
      <c r="Q14311" s="23"/>
      <c r="R14311" s="23"/>
      <c r="S14311" s="23"/>
    </row>
    <row r="14312" spans="17:19">
      <c r="Q14312" s="23"/>
      <c r="R14312" s="23"/>
      <c r="S14312" s="23"/>
    </row>
    <row r="14313" spans="17:19">
      <c r="Q14313" s="23"/>
      <c r="R14313" s="23"/>
      <c r="S14313" s="23"/>
    </row>
    <row r="14314" spans="17:19">
      <c r="Q14314" s="23"/>
      <c r="R14314" s="23"/>
      <c r="S14314" s="23"/>
    </row>
    <row r="14315" spans="17:19">
      <c r="Q14315" s="23"/>
      <c r="R14315" s="23"/>
      <c r="S14315" s="23"/>
    </row>
    <row r="14316" spans="17:19">
      <c r="Q14316" s="23"/>
      <c r="R14316" s="23"/>
      <c r="S14316" s="23"/>
    </row>
    <row r="14317" spans="17:19">
      <c r="Q14317" s="23"/>
      <c r="R14317" s="23"/>
      <c r="S14317" s="23"/>
    </row>
    <row r="14318" spans="17:19">
      <c r="Q14318" s="23"/>
      <c r="R14318" s="23"/>
      <c r="S14318" s="23"/>
    </row>
    <row r="14319" spans="17:19">
      <c r="Q14319" s="23"/>
      <c r="R14319" s="23"/>
      <c r="S14319" s="23"/>
    </row>
    <row r="14320" spans="17:19">
      <c r="Q14320" s="23"/>
      <c r="R14320" s="23"/>
      <c r="S14320" s="23"/>
    </row>
    <row r="14321" spans="17:19">
      <c r="Q14321" s="23"/>
      <c r="R14321" s="23"/>
      <c r="S14321" s="23"/>
    </row>
    <row r="14322" spans="17:19">
      <c r="Q14322" s="23"/>
      <c r="R14322" s="23"/>
      <c r="S14322" s="23"/>
    </row>
    <row r="14323" spans="17:19">
      <c r="Q14323" s="23"/>
      <c r="R14323" s="23"/>
      <c r="S14323" s="23"/>
    </row>
    <row r="14324" spans="17:19">
      <c r="Q14324" s="23"/>
      <c r="R14324" s="23"/>
      <c r="S14324" s="23"/>
    </row>
    <row r="14325" spans="17:19">
      <c r="Q14325" s="23"/>
      <c r="R14325" s="23"/>
      <c r="S14325" s="23"/>
    </row>
    <row r="14326" spans="17:19">
      <c r="Q14326" s="23"/>
      <c r="R14326" s="23"/>
      <c r="S14326" s="23"/>
    </row>
    <row r="14327" spans="17:19">
      <c r="Q14327" s="23"/>
      <c r="R14327" s="23"/>
      <c r="S14327" s="23"/>
    </row>
    <row r="14328" spans="17:19">
      <c r="Q14328" s="23"/>
      <c r="R14328" s="23"/>
      <c r="S14328" s="23"/>
    </row>
    <row r="14329" spans="17:19">
      <c r="Q14329" s="23"/>
      <c r="R14329" s="23"/>
      <c r="S14329" s="23"/>
    </row>
    <row r="14330" spans="17:19">
      <c r="Q14330" s="23"/>
      <c r="R14330" s="23"/>
      <c r="S14330" s="23"/>
    </row>
    <row r="14331" spans="17:19">
      <c r="Q14331" s="23"/>
      <c r="R14331" s="23"/>
      <c r="S14331" s="23"/>
    </row>
    <row r="14332" spans="17:19">
      <c r="Q14332" s="23"/>
      <c r="R14332" s="23"/>
      <c r="S14332" s="23"/>
    </row>
    <row r="14333" spans="17:19">
      <c r="Q14333" s="23"/>
      <c r="R14333" s="23"/>
      <c r="S14333" s="23"/>
    </row>
    <row r="14334" spans="17:19">
      <c r="Q14334" s="23"/>
      <c r="R14334" s="23"/>
      <c r="S14334" s="23"/>
    </row>
    <row r="14335" spans="17:19">
      <c r="Q14335" s="23"/>
      <c r="R14335" s="23"/>
      <c r="S14335" s="23"/>
    </row>
    <row r="14336" spans="17:19">
      <c r="Q14336" s="23"/>
      <c r="R14336" s="23"/>
      <c r="S14336" s="23"/>
    </row>
    <row r="14337" spans="17:19">
      <c r="Q14337" s="23"/>
      <c r="R14337" s="23"/>
      <c r="S14337" s="23"/>
    </row>
    <row r="14338" spans="17:19">
      <c r="Q14338" s="23"/>
      <c r="R14338" s="23"/>
      <c r="S14338" s="23"/>
    </row>
    <row r="14339" spans="17:19">
      <c r="Q14339" s="23"/>
      <c r="R14339" s="23"/>
      <c r="S14339" s="23"/>
    </row>
    <row r="14340" spans="17:19">
      <c r="Q14340" s="23"/>
      <c r="R14340" s="23"/>
      <c r="S14340" s="23"/>
    </row>
    <row r="14341" spans="17:19">
      <c r="Q14341" s="23"/>
      <c r="R14341" s="23"/>
      <c r="S14341" s="23"/>
    </row>
    <row r="14342" spans="17:19">
      <c r="Q14342" s="23"/>
      <c r="R14342" s="23"/>
      <c r="S14342" s="23"/>
    </row>
    <row r="14343" spans="17:19">
      <c r="Q14343" s="23"/>
      <c r="R14343" s="23"/>
      <c r="S14343" s="23"/>
    </row>
    <row r="14344" spans="17:19">
      <c r="Q14344" s="23"/>
      <c r="R14344" s="23"/>
      <c r="S14344" s="23"/>
    </row>
    <row r="14345" spans="17:19">
      <c r="Q14345" s="23"/>
      <c r="R14345" s="23"/>
      <c r="S14345" s="23"/>
    </row>
    <row r="14346" spans="17:19">
      <c r="Q14346" s="23"/>
      <c r="R14346" s="23"/>
      <c r="S14346" s="23"/>
    </row>
    <row r="14347" spans="17:19">
      <c r="Q14347" s="23"/>
      <c r="R14347" s="23"/>
      <c r="S14347" s="23"/>
    </row>
    <row r="14348" spans="17:19">
      <c r="Q14348" s="23"/>
      <c r="R14348" s="23"/>
      <c r="S14348" s="23"/>
    </row>
    <row r="14349" spans="17:19">
      <c r="Q14349" s="23"/>
      <c r="R14349" s="23"/>
      <c r="S14349" s="23"/>
    </row>
    <row r="14350" spans="17:19">
      <c r="Q14350" s="23"/>
      <c r="R14350" s="23"/>
      <c r="S14350" s="23"/>
    </row>
    <row r="14351" spans="17:19">
      <c r="Q14351" s="23"/>
      <c r="R14351" s="23"/>
      <c r="S14351" s="23"/>
    </row>
    <row r="14352" spans="17:19">
      <c r="Q14352" s="23"/>
      <c r="R14352" s="23"/>
      <c r="S14352" s="23"/>
    </row>
    <row r="14353" spans="17:19">
      <c r="Q14353" s="23"/>
      <c r="R14353" s="23"/>
      <c r="S14353" s="23"/>
    </row>
    <row r="14354" spans="17:19">
      <c r="Q14354" s="23"/>
      <c r="R14354" s="23"/>
      <c r="S14354" s="23"/>
    </row>
    <row r="14355" spans="17:19">
      <c r="Q14355" s="23"/>
      <c r="R14355" s="23"/>
      <c r="S14355" s="23"/>
    </row>
    <row r="14356" spans="17:19">
      <c r="Q14356" s="23"/>
      <c r="R14356" s="23"/>
      <c r="S14356" s="23"/>
    </row>
    <row r="14357" spans="17:19">
      <c r="Q14357" s="23"/>
      <c r="R14357" s="23"/>
      <c r="S14357" s="23"/>
    </row>
    <row r="14358" spans="17:19">
      <c r="Q14358" s="23"/>
      <c r="R14358" s="23"/>
      <c r="S14358" s="23"/>
    </row>
    <row r="14359" spans="17:19">
      <c r="Q14359" s="23"/>
      <c r="R14359" s="23"/>
      <c r="S14359" s="23"/>
    </row>
    <row r="14360" spans="17:19">
      <c r="Q14360" s="23"/>
      <c r="R14360" s="23"/>
      <c r="S14360" s="23"/>
    </row>
    <row r="14361" spans="17:19">
      <c r="Q14361" s="23"/>
      <c r="R14361" s="23"/>
      <c r="S14361" s="23"/>
    </row>
    <row r="14362" spans="17:19">
      <c r="Q14362" s="23"/>
      <c r="R14362" s="23"/>
      <c r="S14362" s="23"/>
    </row>
    <row r="14363" spans="17:19">
      <c r="Q14363" s="23"/>
      <c r="R14363" s="23"/>
      <c r="S14363" s="23"/>
    </row>
    <row r="14364" spans="17:19">
      <c r="Q14364" s="23"/>
      <c r="R14364" s="23"/>
      <c r="S14364" s="23"/>
    </row>
    <row r="14365" spans="17:19">
      <c r="Q14365" s="23"/>
      <c r="R14365" s="23"/>
      <c r="S14365" s="23"/>
    </row>
    <row r="14366" spans="17:19">
      <c r="Q14366" s="23"/>
      <c r="R14366" s="23"/>
      <c r="S14366" s="23"/>
    </row>
    <row r="14367" spans="17:19">
      <c r="Q14367" s="23"/>
      <c r="R14367" s="23"/>
      <c r="S14367" s="23"/>
    </row>
    <row r="14368" spans="17:19">
      <c r="Q14368" s="23"/>
      <c r="R14368" s="23"/>
      <c r="S14368" s="23"/>
    </row>
    <row r="14369" spans="17:19">
      <c r="Q14369" s="23"/>
      <c r="R14369" s="23"/>
      <c r="S14369" s="23"/>
    </row>
    <row r="14370" spans="17:19">
      <c r="Q14370" s="23"/>
      <c r="R14370" s="23"/>
      <c r="S14370" s="23"/>
    </row>
    <row r="14371" spans="17:19">
      <c r="Q14371" s="23"/>
      <c r="R14371" s="23"/>
      <c r="S14371" s="23"/>
    </row>
    <row r="14372" spans="17:19">
      <c r="Q14372" s="23"/>
      <c r="R14372" s="23"/>
      <c r="S14372" s="23"/>
    </row>
    <row r="14373" spans="17:19">
      <c r="Q14373" s="23"/>
      <c r="R14373" s="23"/>
      <c r="S14373" s="23"/>
    </row>
    <row r="14374" spans="17:19">
      <c r="Q14374" s="23"/>
      <c r="R14374" s="23"/>
      <c r="S14374" s="23"/>
    </row>
    <row r="14375" spans="17:19">
      <c r="Q14375" s="23"/>
      <c r="R14375" s="23"/>
      <c r="S14375" s="23"/>
    </row>
    <row r="14376" spans="17:19">
      <c r="Q14376" s="23"/>
      <c r="R14376" s="23"/>
      <c r="S14376" s="23"/>
    </row>
    <row r="14377" spans="17:19">
      <c r="Q14377" s="23"/>
      <c r="R14377" s="23"/>
      <c r="S14377" s="23"/>
    </row>
    <row r="14378" spans="17:19">
      <c r="Q14378" s="23"/>
      <c r="R14378" s="23"/>
      <c r="S14378" s="23"/>
    </row>
    <row r="14379" spans="17:19">
      <c r="Q14379" s="23"/>
      <c r="R14379" s="23"/>
      <c r="S14379" s="23"/>
    </row>
    <row r="14380" spans="17:19">
      <c r="Q14380" s="23"/>
      <c r="R14380" s="23"/>
      <c r="S14380" s="23"/>
    </row>
    <row r="14381" spans="17:19">
      <c r="Q14381" s="23"/>
      <c r="R14381" s="23"/>
      <c r="S14381" s="23"/>
    </row>
    <row r="14382" spans="17:19">
      <c r="Q14382" s="23"/>
      <c r="R14382" s="23"/>
      <c r="S14382" s="23"/>
    </row>
    <row r="14383" spans="17:19">
      <c r="Q14383" s="23"/>
      <c r="R14383" s="23"/>
      <c r="S14383" s="23"/>
    </row>
    <row r="14384" spans="17:19">
      <c r="Q14384" s="23"/>
      <c r="R14384" s="23"/>
      <c r="S14384" s="23"/>
    </row>
    <row r="14385" spans="17:19">
      <c r="Q14385" s="23"/>
      <c r="R14385" s="23"/>
      <c r="S14385" s="23"/>
    </row>
    <row r="14386" spans="17:19">
      <c r="Q14386" s="23"/>
      <c r="R14386" s="23"/>
      <c r="S14386" s="23"/>
    </row>
    <row r="14387" spans="17:19">
      <c r="Q14387" s="23"/>
      <c r="R14387" s="23"/>
      <c r="S14387" s="23"/>
    </row>
    <row r="14388" spans="17:19">
      <c r="Q14388" s="23"/>
      <c r="R14388" s="23"/>
      <c r="S14388" s="23"/>
    </row>
    <row r="14389" spans="17:19">
      <c r="Q14389" s="23"/>
      <c r="R14389" s="23"/>
      <c r="S14389" s="23"/>
    </row>
    <row r="14390" spans="17:19">
      <c r="Q14390" s="23"/>
      <c r="R14390" s="23"/>
      <c r="S14390" s="23"/>
    </row>
    <row r="14391" spans="17:19">
      <c r="Q14391" s="23"/>
      <c r="R14391" s="23"/>
      <c r="S14391" s="23"/>
    </row>
    <row r="14392" spans="17:19">
      <c r="Q14392" s="23"/>
      <c r="R14392" s="23"/>
      <c r="S14392" s="23"/>
    </row>
    <row r="14393" spans="17:19">
      <c r="Q14393" s="23"/>
      <c r="R14393" s="23"/>
      <c r="S14393" s="23"/>
    </row>
    <row r="14394" spans="17:19">
      <c r="Q14394" s="23"/>
      <c r="R14394" s="23"/>
      <c r="S14394" s="23"/>
    </row>
    <row r="14395" spans="17:19">
      <c r="Q14395" s="23"/>
      <c r="R14395" s="23"/>
      <c r="S14395" s="23"/>
    </row>
    <row r="14396" spans="17:19">
      <c r="Q14396" s="23"/>
      <c r="R14396" s="23"/>
      <c r="S14396" s="23"/>
    </row>
    <row r="14397" spans="17:19">
      <c r="Q14397" s="23"/>
      <c r="R14397" s="23"/>
      <c r="S14397" s="23"/>
    </row>
    <row r="14398" spans="17:19">
      <c r="Q14398" s="23"/>
      <c r="R14398" s="23"/>
      <c r="S14398" s="23"/>
    </row>
    <row r="14399" spans="17:19">
      <c r="Q14399" s="23"/>
      <c r="R14399" s="23"/>
      <c r="S14399" s="23"/>
    </row>
    <row r="14400" spans="17:19">
      <c r="Q14400" s="23"/>
      <c r="R14400" s="23"/>
      <c r="S14400" s="23"/>
    </row>
    <row r="14401" spans="17:19">
      <c r="Q14401" s="23"/>
      <c r="R14401" s="23"/>
      <c r="S14401" s="23"/>
    </row>
    <row r="14402" spans="17:19">
      <c r="Q14402" s="23"/>
      <c r="R14402" s="23"/>
      <c r="S14402" s="23"/>
    </row>
    <row r="14403" spans="17:19">
      <c r="Q14403" s="23"/>
      <c r="R14403" s="23"/>
      <c r="S14403" s="23"/>
    </row>
    <row r="14404" spans="17:19">
      <c r="Q14404" s="23"/>
      <c r="R14404" s="23"/>
      <c r="S14404" s="23"/>
    </row>
    <row r="14405" spans="17:19">
      <c r="Q14405" s="23"/>
      <c r="R14405" s="23"/>
      <c r="S14405" s="23"/>
    </row>
    <row r="14406" spans="17:19">
      <c r="Q14406" s="23"/>
      <c r="R14406" s="23"/>
      <c r="S14406" s="23"/>
    </row>
    <row r="14407" spans="17:19">
      <c r="Q14407" s="23"/>
      <c r="R14407" s="23"/>
      <c r="S14407" s="23"/>
    </row>
    <row r="14408" spans="17:19">
      <c r="Q14408" s="23"/>
      <c r="R14408" s="23"/>
      <c r="S14408" s="23"/>
    </row>
    <row r="14409" spans="17:19">
      <c r="Q14409" s="23"/>
      <c r="R14409" s="23"/>
      <c r="S14409" s="23"/>
    </row>
    <row r="14410" spans="17:19">
      <c r="Q14410" s="23"/>
      <c r="R14410" s="23"/>
      <c r="S14410" s="23"/>
    </row>
    <row r="14411" spans="17:19">
      <c r="Q14411" s="23"/>
      <c r="R14411" s="23"/>
      <c r="S14411" s="23"/>
    </row>
    <row r="14412" spans="17:19">
      <c r="Q14412" s="23"/>
      <c r="R14412" s="23"/>
      <c r="S14412" s="23"/>
    </row>
    <row r="14413" spans="17:19">
      <c r="Q14413" s="23"/>
      <c r="R14413" s="23"/>
      <c r="S14413" s="23"/>
    </row>
    <row r="14414" spans="17:19">
      <c r="Q14414" s="23"/>
      <c r="R14414" s="23"/>
      <c r="S14414" s="23"/>
    </row>
    <row r="14415" spans="17:19">
      <c r="Q14415" s="23"/>
      <c r="R14415" s="23"/>
      <c r="S14415" s="23"/>
    </row>
    <row r="14416" spans="17:19">
      <c r="Q14416" s="23"/>
      <c r="R14416" s="23"/>
      <c r="S14416" s="23"/>
    </row>
    <row r="14417" spans="17:19">
      <c r="Q14417" s="23"/>
      <c r="R14417" s="23"/>
      <c r="S14417" s="23"/>
    </row>
    <row r="14418" spans="17:19">
      <c r="Q14418" s="23"/>
      <c r="R14418" s="23"/>
      <c r="S14418" s="23"/>
    </row>
    <row r="14419" spans="17:19">
      <c r="Q14419" s="23"/>
      <c r="R14419" s="23"/>
      <c r="S14419" s="23"/>
    </row>
    <row r="14420" spans="17:19">
      <c r="Q14420" s="23"/>
      <c r="R14420" s="23"/>
      <c r="S14420" s="23"/>
    </row>
    <row r="14421" spans="17:19">
      <c r="Q14421" s="23"/>
      <c r="R14421" s="23"/>
      <c r="S14421" s="23"/>
    </row>
    <row r="14422" spans="17:19">
      <c r="Q14422" s="23"/>
      <c r="R14422" s="23"/>
      <c r="S14422" s="23"/>
    </row>
    <row r="14423" spans="17:19">
      <c r="Q14423" s="23"/>
      <c r="R14423" s="23"/>
      <c r="S14423" s="23"/>
    </row>
    <row r="14424" spans="17:19">
      <c r="Q14424" s="23"/>
      <c r="R14424" s="23"/>
      <c r="S14424" s="23"/>
    </row>
    <row r="14425" spans="17:19">
      <c r="Q14425" s="23"/>
      <c r="R14425" s="23"/>
      <c r="S14425" s="23"/>
    </row>
    <row r="14426" spans="17:19">
      <c r="Q14426" s="23"/>
      <c r="R14426" s="23"/>
      <c r="S14426" s="23"/>
    </row>
    <row r="14427" spans="17:19">
      <c r="Q14427" s="23"/>
      <c r="R14427" s="23"/>
      <c r="S14427" s="23"/>
    </row>
    <row r="14428" spans="17:19">
      <c r="Q14428" s="23"/>
      <c r="R14428" s="23"/>
      <c r="S14428" s="23"/>
    </row>
    <row r="14429" spans="17:19">
      <c r="Q14429" s="23"/>
      <c r="R14429" s="23"/>
      <c r="S14429" s="23"/>
    </row>
    <row r="14430" spans="17:19">
      <c r="Q14430" s="23"/>
      <c r="R14430" s="23"/>
      <c r="S14430" s="23"/>
    </row>
    <row r="14431" spans="17:19">
      <c r="Q14431" s="23"/>
      <c r="R14431" s="23"/>
      <c r="S14431" s="23"/>
    </row>
    <row r="14432" spans="17:19">
      <c r="Q14432" s="23"/>
      <c r="R14432" s="23"/>
      <c r="S14432" s="23"/>
    </row>
    <row r="14433" spans="17:19">
      <c r="Q14433" s="23"/>
      <c r="R14433" s="23"/>
      <c r="S14433" s="23"/>
    </row>
    <row r="14434" spans="17:19">
      <c r="Q14434" s="23"/>
      <c r="R14434" s="23"/>
      <c r="S14434" s="23"/>
    </row>
    <row r="14435" spans="17:19">
      <c r="Q14435" s="23"/>
      <c r="R14435" s="23"/>
      <c r="S14435" s="23"/>
    </row>
    <row r="14436" spans="17:19">
      <c r="Q14436" s="23"/>
      <c r="R14436" s="23"/>
      <c r="S14436" s="23"/>
    </row>
    <row r="14437" spans="17:19">
      <c r="Q14437" s="23"/>
      <c r="R14437" s="23"/>
      <c r="S14437" s="23"/>
    </row>
    <row r="14438" spans="17:19">
      <c r="Q14438" s="23"/>
      <c r="R14438" s="23"/>
      <c r="S14438" s="23"/>
    </row>
    <row r="14439" spans="17:19">
      <c r="Q14439" s="23"/>
      <c r="R14439" s="23"/>
      <c r="S14439" s="23"/>
    </row>
    <row r="14440" spans="17:19">
      <c r="Q14440" s="23"/>
      <c r="R14440" s="23"/>
      <c r="S14440" s="23"/>
    </row>
    <row r="14441" spans="17:19">
      <c r="Q14441" s="23"/>
      <c r="R14441" s="23"/>
      <c r="S14441" s="23"/>
    </row>
    <row r="14442" spans="17:19">
      <c r="Q14442" s="23"/>
      <c r="R14442" s="23"/>
      <c r="S14442" s="23"/>
    </row>
    <row r="14443" spans="17:19">
      <c r="Q14443" s="23"/>
      <c r="R14443" s="23"/>
      <c r="S14443" s="23"/>
    </row>
    <row r="14444" spans="17:19">
      <c r="Q14444" s="23"/>
      <c r="R14444" s="23"/>
      <c r="S14444" s="23"/>
    </row>
    <row r="14445" spans="17:19">
      <c r="Q14445" s="23"/>
      <c r="R14445" s="23"/>
      <c r="S14445" s="23"/>
    </row>
    <row r="14446" spans="17:19">
      <c r="Q14446" s="23"/>
      <c r="R14446" s="23"/>
      <c r="S14446" s="23"/>
    </row>
    <row r="14447" spans="17:19">
      <c r="Q14447" s="23"/>
      <c r="R14447" s="23"/>
      <c r="S14447" s="23"/>
    </row>
    <row r="14448" spans="17:19">
      <c r="Q14448" s="23"/>
      <c r="R14448" s="23"/>
      <c r="S14448" s="23"/>
    </row>
    <row r="14449" spans="17:19">
      <c r="Q14449" s="23"/>
      <c r="R14449" s="23"/>
      <c r="S14449" s="23"/>
    </row>
    <row r="14450" spans="17:19">
      <c r="Q14450" s="23"/>
      <c r="R14450" s="23"/>
      <c r="S14450" s="23"/>
    </row>
    <row r="14451" spans="17:19">
      <c r="Q14451" s="23"/>
      <c r="R14451" s="23"/>
      <c r="S14451" s="23"/>
    </row>
    <row r="14452" spans="17:19">
      <c r="Q14452" s="23"/>
      <c r="R14452" s="23"/>
      <c r="S14452" s="23"/>
    </row>
    <row r="14453" spans="17:19">
      <c r="Q14453" s="23"/>
      <c r="R14453" s="23"/>
      <c r="S14453" s="23"/>
    </row>
    <row r="14454" spans="17:19">
      <c r="Q14454" s="23"/>
      <c r="R14454" s="23"/>
      <c r="S14454" s="23"/>
    </row>
    <row r="14455" spans="17:19">
      <c r="Q14455" s="23"/>
      <c r="R14455" s="23"/>
      <c r="S14455" s="23"/>
    </row>
    <row r="14456" spans="17:19">
      <c r="Q14456" s="23"/>
      <c r="R14456" s="23"/>
      <c r="S14456" s="23"/>
    </row>
    <row r="14457" spans="17:19">
      <c r="Q14457" s="23"/>
      <c r="R14457" s="23"/>
      <c r="S14457" s="23"/>
    </row>
    <row r="14458" spans="17:19">
      <c r="Q14458" s="23"/>
      <c r="R14458" s="23"/>
      <c r="S14458" s="23"/>
    </row>
    <row r="14459" spans="17:19">
      <c r="Q14459" s="23"/>
      <c r="R14459" s="23"/>
      <c r="S14459" s="23"/>
    </row>
    <row r="14460" spans="17:19">
      <c r="Q14460" s="23"/>
      <c r="R14460" s="23"/>
      <c r="S14460" s="23"/>
    </row>
    <row r="14461" spans="17:19">
      <c r="Q14461" s="23"/>
      <c r="R14461" s="23"/>
      <c r="S14461" s="23"/>
    </row>
    <row r="14462" spans="17:19">
      <c r="Q14462" s="23"/>
      <c r="R14462" s="23"/>
      <c r="S14462" s="23"/>
    </row>
    <row r="14463" spans="17:19">
      <c r="Q14463" s="23"/>
      <c r="R14463" s="23"/>
      <c r="S14463" s="23"/>
    </row>
    <row r="14464" spans="17:19">
      <c r="Q14464" s="23"/>
      <c r="R14464" s="23"/>
      <c r="S14464" s="23"/>
    </row>
    <row r="14465" spans="17:19">
      <c r="Q14465" s="23"/>
      <c r="R14465" s="23"/>
      <c r="S14465" s="23"/>
    </row>
    <row r="14466" spans="17:19">
      <c r="Q14466" s="23"/>
      <c r="R14466" s="23"/>
      <c r="S14466" s="23"/>
    </row>
    <row r="14467" spans="17:19">
      <c r="Q14467" s="23"/>
      <c r="R14467" s="23"/>
      <c r="S14467" s="23"/>
    </row>
    <row r="14468" spans="17:19">
      <c r="Q14468" s="23"/>
      <c r="R14468" s="23"/>
      <c r="S14468" s="23"/>
    </row>
    <row r="14469" spans="17:19">
      <c r="Q14469" s="23"/>
      <c r="R14469" s="23"/>
      <c r="S14469" s="23"/>
    </row>
    <row r="14470" spans="17:19">
      <c r="Q14470" s="23"/>
      <c r="R14470" s="23"/>
      <c r="S14470" s="23"/>
    </row>
    <row r="14471" spans="17:19">
      <c r="Q14471" s="23"/>
      <c r="R14471" s="23"/>
      <c r="S14471" s="23"/>
    </row>
    <row r="14472" spans="17:19">
      <c r="Q14472" s="23"/>
      <c r="R14472" s="23"/>
      <c r="S14472" s="23"/>
    </row>
    <row r="14473" spans="17:19">
      <c r="Q14473" s="23"/>
      <c r="R14473" s="23"/>
      <c r="S14473" s="23"/>
    </row>
    <row r="14474" spans="17:19">
      <c r="Q14474" s="23"/>
      <c r="R14474" s="23"/>
      <c r="S14474" s="23"/>
    </row>
    <row r="14475" spans="17:19">
      <c r="Q14475" s="23"/>
      <c r="R14475" s="23"/>
      <c r="S14475" s="23"/>
    </row>
    <row r="14476" spans="17:19">
      <c r="Q14476" s="23"/>
      <c r="R14476" s="23"/>
      <c r="S14476" s="23"/>
    </row>
    <row r="14477" spans="17:19">
      <c r="Q14477" s="23"/>
      <c r="R14477" s="23"/>
      <c r="S14477" s="23"/>
    </row>
    <row r="14478" spans="17:19">
      <c r="Q14478" s="23"/>
      <c r="R14478" s="23"/>
      <c r="S14478" s="23"/>
    </row>
    <row r="14479" spans="17:19">
      <c r="Q14479" s="23"/>
      <c r="R14479" s="23"/>
      <c r="S14479" s="23"/>
    </row>
    <row r="14480" spans="17:19">
      <c r="Q14480" s="23"/>
      <c r="R14480" s="23"/>
      <c r="S14480" s="23"/>
    </row>
    <row r="14481" spans="17:19">
      <c r="Q14481" s="23"/>
      <c r="R14481" s="23"/>
      <c r="S14481" s="23"/>
    </row>
    <row r="14482" spans="17:19">
      <c r="Q14482" s="23"/>
      <c r="R14482" s="23"/>
      <c r="S14482" s="23"/>
    </row>
    <row r="14483" spans="17:19">
      <c r="Q14483" s="23"/>
      <c r="R14483" s="23"/>
      <c r="S14483" s="23"/>
    </row>
    <row r="14484" spans="17:19">
      <c r="Q14484" s="23"/>
      <c r="R14484" s="23"/>
      <c r="S14484" s="23"/>
    </row>
    <row r="14485" spans="17:19">
      <c r="Q14485" s="23"/>
      <c r="R14485" s="23"/>
      <c r="S14485" s="23"/>
    </row>
    <row r="14486" spans="17:19">
      <c r="Q14486" s="23"/>
      <c r="R14486" s="23"/>
      <c r="S14486" s="23"/>
    </row>
    <row r="14487" spans="17:19">
      <c r="Q14487" s="23"/>
      <c r="R14487" s="23"/>
      <c r="S14487" s="23"/>
    </row>
    <row r="14488" spans="17:19">
      <c r="Q14488" s="23"/>
      <c r="R14488" s="23"/>
      <c r="S14488" s="23"/>
    </row>
    <row r="14489" spans="17:19">
      <c r="Q14489" s="23"/>
      <c r="R14489" s="23"/>
      <c r="S14489" s="23"/>
    </row>
    <row r="14490" spans="17:19">
      <c r="Q14490" s="23"/>
      <c r="R14490" s="23"/>
      <c r="S14490" s="23"/>
    </row>
    <row r="14491" spans="17:19">
      <c r="Q14491" s="23"/>
      <c r="R14491" s="23"/>
      <c r="S14491" s="23"/>
    </row>
    <row r="14492" spans="17:19">
      <c r="Q14492" s="23"/>
      <c r="R14492" s="23"/>
      <c r="S14492" s="23"/>
    </row>
    <row r="14493" spans="17:19">
      <c r="Q14493" s="23"/>
      <c r="R14493" s="23"/>
      <c r="S14493" s="23"/>
    </row>
    <row r="14494" spans="17:19">
      <c r="Q14494" s="23"/>
      <c r="R14494" s="23"/>
      <c r="S14494" s="23"/>
    </row>
    <row r="14495" spans="17:19">
      <c r="Q14495" s="23"/>
      <c r="R14495" s="23"/>
      <c r="S14495" s="23"/>
    </row>
    <row r="14496" spans="17:19">
      <c r="Q14496" s="23"/>
      <c r="R14496" s="23"/>
      <c r="S14496" s="23"/>
    </row>
    <row r="14497" spans="17:19">
      <c r="Q14497" s="23"/>
      <c r="R14497" s="23"/>
      <c r="S14497" s="23"/>
    </row>
    <row r="14498" spans="17:19">
      <c r="Q14498" s="23"/>
      <c r="R14498" s="23"/>
      <c r="S14498" s="23"/>
    </row>
    <row r="14499" spans="17:19">
      <c r="Q14499" s="23"/>
      <c r="R14499" s="23"/>
      <c r="S14499" s="23"/>
    </row>
    <row r="14500" spans="17:19">
      <c r="Q14500" s="23"/>
      <c r="R14500" s="23"/>
      <c r="S14500" s="23"/>
    </row>
    <row r="14501" spans="17:19">
      <c r="Q14501" s="23"/>
      <c r="R14501" s="23"/>
      <c r="S14501" s="23"/>
    </row>
    <row r="14502" spans="17:19">
      <c r="Q14502" s="23"/>
      <c r="R14502" s="23"/>
      <c r="S14502" s="23"/>
    </row>
    <row r="14503" spans="17:19">
      <c r="Q14503" s="23"/>
      <c r="R14503" s="23"/>
      <c r="S14503" s="23"/>
    </row>
    <row r="14504" spans="17:19">
      <c r="Q14504" s="23"/>
      <c r="R14504" s="23"/>
      <c r="S14504" s="23"/>
    </row>
    <row r="14505" spans="17:19">
      <c r="Q14505" s="23"/>
      <c r="R14505" s="23"/>
      <c r="S14505" s="23"/>
    </row>
    <row r="14506" spans="17:19">
      <c r="Q14506" s="23"/>
      <c r="R14506" s="23"/>
      <c r="S14506" s="23"/>
    </row>
    <row r="14507" spans="17:19">
      <c r="Q14507" s="23"/>
      <c r="R14507" s="23"/>
      <c r="S14507" s="23"/>
    </row>
    <row r="14508" spans="17:19">
      <c r="Q14508" s="23"/>
      <c r="R14508" s="23"/>
      <c r="S14508" s="23"/>
    </row>
    <row r="14509" spans="17:19">
      <c r="Q14509" s="23"/>
      <c r="R14509" s="23"/>
      <c r="S14509" s="23"/>
    </row>
    <row r="14510" spans="17:19">
      <c r="Q14510" s="23"/>
      <c r="R14510" s="23"/>
      <c r="S14510" s="23"/>
    </row>
    <row r="14511" spans="17:19">
      <c r="Q14511" s="23"/>
      <c r="R14511" s="23"/>
      <c r="S14511" s="23"/>
    </row>
    <row r="14512" spans="17:19">
      <c r="Q14512" s="23"/>
      <c r="R14512" s="23"/>
      <c r="S14512" s="23"/>
    </row>
    <row r="14513" spans="17:19">
      <c r="Q14513" s="23"/>
      <c r="R14513" s="23"/>
      <c r="S14513" s="23"/>
    </row>
    <row r="14514" spans="17:19">
      <c r="Q14514" s="23"/>
      <c r="R14514" s="23"/>
      <c r="S14514" s="23"/>
    </row>
    <row r="14515" spans="17:19">
      <c r="Q14515" s="23"/>
      <c r="R14515" s="23"/>
      <c r="S14515" s="23"/>
    </row>
    <row r="14516" spans="17:19">
      <c r="Q14516" s="23"/>
      <c r="R14516" s="23"/>
      <c r="S14516" s="23"/>
    </row>
    <row r="14517" spans="17:19">
      <c r="Q14517" s="23"/>
      <c r="R14517" s="23"/>
      <c r="S14517" s="23"/>
    </row>
    <row r="14518" spans="17:19">
      <c r="Q14518" s="23"/>
      <c r="R14518" s="23"/>
      <c r="S14518" s="23"/>
    </row>
    <row r="14519" spans="17:19">
      <c r="Q14519" s="23"/>
      <c r="R14519" s="23"/>
      <c r="S14519" s="23"/>
    </row>
    <row r="14520" spans="17:19">
      <c r="Q14520" s="23"/>
      <c r="R14520" s="23"/>
      <c r="S14520" s="23"/>
    </row>
    <row r="14521" spans="17:19">
      <c r="Q14521" s="23"/>
      <c r="R14521" s="23"/>
      <c r="S14521" s="23"/>
    </row>
    <row r="14522" spans="17:19">
      <c r="Q14522" s="23"/>
      <c r="R14522" s="23"/>
      <c r="S14522" s="23"/>
    </row>
    <row r="14523" spans="17:19">
      <c r="Q14523" s="23"/>
      <c r="R14523" s="23"/>
      <c r="S14523" s="23"/>
    </row>
    <row r="14524" spans="17:19">
      <c r="Q14524" s="23"/>
      <c r="R14524" s="23"/>
      <c r="S14524" s="23"/>
    </row>
    <row r="14525" spans="17:19">
      <c r="Q14525" s="23"/>
      <c r="R14525" s="23"/>
      <c r="S14525" s="23"/>
    </row>
    <row r="14526" spans="17:19">
      <c r="Q14526" s="23"/>
      <c r="R14526" s="23"/>
      <c r="S14526" s="23"/>
    </row>
    <row r="14527" spans="17:19">
      <c r="Q14527" s="23"/>
      <c r="R14527" s="23"/>
      <c r="S14527" s="23"/>
    </row>
    <row r="14528" spans="17:19">
      <c r="Q14528" s="23"/>
      <c r="R14528" s="23"/>
      <c r="S14528" s="23"/>
    </row>
    <row r="14529" spans="17:19">
      <c r="Q14529" s="23"/>
      <c r="R14529" s="23"/>
      <c r="S14529" s="23"/>
    </row>
    <row r="14530" spans="17:19">
      <c r="Q14530" s="23"/>
      <c r="R14530" s="23"/>
      <c r="S14530" s="23"/>
    </row>
    <row r="14531" spans="17:19">
      <c r="Q14531" s="23"/>
      <c r="R14531" s="23"/>
      <c r="S14531" s="23"/>
    </row>
    <row r="14532" spans="17:19">
      <c r="Q14532" s="23"/>
      <c r="R14532" s="23"/>
      <c r="S14532" s="23"/>
    </row>
    <row r="14533" spans="17:19">
      <c r="Q14533" s="23"/>
      <c r="R14533" s="23"/>
      <c r="S14533" s="23"/>
    </row>
    <row r="14534" spans="17:19">
      <c r="Q14534" s="23"/>
      <c r="R14534" s="23"/>
      <c r="S14534" s="23"/>
    </row>
    <row r="14535" spans="17:19">
      <c r="Q14535" s="23"/>
      <c r="R14535" s="23"/>
      <c r="S14535" s="23"/>
    </row>
    <row r="14536" spans="17:19">
      <c r="Q14536" s="23"/>
      <c r="R14536" s="23"/>
      <c r="S14536" s="23"/>
    </row>
    <row r="14537" spans="17:19">
      <c r="Q14537" s="23"/>
      <c r="R14537" s="23"/>
      <c r="S14537" s="23"/>
    </row>
    <row r="14538" spans="17:19">
      <c r="Q14538" s="23"/>
      <c r="R14538" s="23"/>
      <c r="S14538" s="23"/>
    </row>
    <row r="14539" spans="17:19">
      <c r="Q14539" s="23"/>
      <c r="R14539" s="23"/>
      <c r="S14539" s="23"/>
    </row>
    <row r="14540" spans="17:19">
      <c r="Q14540" s="23"/>
      <c r="R14540" s="23"/>
      <c r="S14540" s="23"/>
    </row>
    <row r="14541" spans="17:19">
      <c r="Q14541" s="23"/>
      <c r="R14541" s="23"/>
      <c r="S14541" s="23"/>
    </row>
    <row r="14542" spans="17:19">
      <c r="Q14542" s="23"/>
      <c r="R14542" s="23"/>
      <c r="S14542" s="23"/>
    </row>
    <row r="14543" spans="17:19">
      <c r="Q14543" s="23"/>
      <c r="R14543" s="23"/>
      <c r="S14543" s="23"/>
    </row>
    <row r="14544" spans="17:19">
      <c r="Q14544" s="23"/>
      <c r="R14544" s="23"/>
      <c r="S14544" s="23"/>
    </row>
    <row r="14545" spans="17:19">
      <c r="Q14545" s="23"/>
      <c r="R14545" s="23"/>
      <c r="S14545" s="23"/>
    </row>
    <row r="14546" spans="17:19">
      <c r="Q14546" s="23"/>
      <c r="R14546" s="23"/>
      <c r="S14546" s="23"/>
    </row>
    <row r="14547" spans="17:19">
      <c r="Q14547" s="23"/>
      <c r="R14547" s="23"/>
      <c r="S14547" s="23"/>
    </row>
    <row r="14548" spans="17:19">
      <c r="Q14548" s="23"/>
      <c r="R14548" s="23"/>
      <c r="S14548" s="23"/>
    </row>
    <row r="14549" spans="17:19">
      <c r="Q14549" s="23"/>
      <c r="R14549" s="23"/>
      <c r="S14549" s="23"/>
    </row>
    <row r="14550" spans="17:19">
      <c r="Q14550" s="23"/>
      <c r="R14550" s="23"/>
      <c r="S14550" s="23"/>
    </row>
    <row r="14551" spans="17:19">
      <c r="Q14551" s="23"/>
      <c r="R14551" s="23"/>
      <c r="S14551" s="23"/>
    </row>
    <row r="14552" spans="17:19">
      <c r="Q14552" s="23"/>
      <c r="R14552" s="23"/>
      <c r="S14552" s="23"/>
    </row>
    <row r="14553" spans="17:19">
      <c r="Q14553" s="23"/>
      <c r="R14553" s="23"/>
      <c r="S14553" s="23"/>
    </row>
    <row r="14554" spans="17:19">
      <c r="Q14554" s="23"/>
      <c r="R14554" s="23"/>
      <c r="S14554" s="23"/>
    </row>
    <row r="14555" spans="17:19">
      <c r="Q14555" s="23"/>
      <c r="R14555" s="23"/>
      <c r="S14555" s="23"/>
    </row>
    <row r="14556" spans="17:19">
      <c r="Q14556" s="23"/>
      <c r="R14556" s="23"/>
      <c r="S14556" s="23"/>
    </row>
    <row r="14557" spans="17:19">
      <c r="Q14557" s="23"/>
      <c r="R14557" s="23"/>
      <c r="S14557" s="23"/>
    </row>
    <row r="14558" spans="17:19">
      <c r="Q14558" s="23"/>
      <c r="R14558" s="23"/>
      <c r="S14558" s="23"/>
    </row>
    <row r="14559" spans="17:19">
      <c r="Q14559" s="23"/>
      <c r="R14559" s="23"/>
      <c r="S14559" s="23"/>
    </row>
    <row r="14560" spans="17:19">
      <c r="Q14560" s="23"/>
      <c r="R14560" s="23"/>
      <c r="S14560" s="23"/>
    </row>
    <row r="14561" spans="17:19">
      <c r="Q14561" s="23"/>
      <c r="R14561" s="23"/>
      <c r="S14561" s="23"/>
    </row>
    <row r="14562" spans="17:19">
      <c r="Q14562" s="23"/>
      <c r="R14562" s="23"/>
      <c r="S14562" s="23"/>
    </row>
    <row r="14563" spans="17:19">
      <c r="Q14563" s="23"/>
      <c r="R14563" s="23"/>
      <c r="S14563" s="23"/>
    </row>
    <row r="14564" spans="17:19">
      <c r="Q14564" s="23"/>
      <c r="R14564" s="23"/>
      <c r="S14564" s="23"/>
    </row>
    <row r="14565" spans="17:19">
      <c r="Q14565" s="23"/>
      <c r="R14565" s="23"/>
      <c r="S14565" s="23"/>
    </row>
    <row r="14566" spans="17:19">
      <c r="Q14566" s="23"/>
      <c r="R14566" s="23"/>
      <c r="S14566" s="23"/>
    </row>
    <row r="14567" spans="17:19">
      <c r="Q14567" s="23"/>
      <c r="R14567" s="23"/>
      <c r="S14567" s="23"/>
    </row>
    <row r="14568" spans="17:19">
      <c r="Q14568" s="23"/>
      <c r="R14568" s="23"/>
      <c r="S14568" s="23"/>
    </row>
    <row r="14569" spans="17:19">
      <c r="Q14569" s="23"/>
      <c r="R14569" s="23"/>
      <c r="S14569" s="23"/>
    </row>
    <row r="14570" spans="17:19">
      <c r="Q14570" s="23"/>
      <c r="R14570" s="23"/>
      <c r="S14570" s="23"/>
    </row>
    <row r="14571" spans="17:19">
      <c r="Q14571" s="23"/>
      <c r="R14571" s="23"/>
      <c r="S14571" s="23"/>
    </row>
    <row r="14572" spans="17:19">
      <c r="Q14572" s="23"/>
      <c r="R14572" s="23"/>
      <c r="S14572" s="23"/>
    </row>
    <row r="14573" spans="17:19">
      <c r="Q14573" s="23"/>
      <c r="R14573" s="23"/>
      <c r="S14573" s="23"/>
    </row>
    <row r="14574" spans="17:19">
      <c r="Q14574" s="23"/>
      <c r="R14574" s="23"/>
      <c r="S14574" s="23"/>
    </row>
    <row r="14575" spans="17:19">
      <c r="Q14575" s="23"/>
      <c r="R14575" s="23"/>
      <c r="S14575" s="23"/>
    </row>
    <row r="14576" spans="17:19">
      <c r="Q14576" s="23"/>
      <c r="R14576" s="23"/>
      <c r="S14576" s="23"/>
    </row>
    <row r="14577" spans="17:19">
      <c r="Q14577" s="23"/>
      <c r="R14577" s="23"/>
      <c r="S14577" s="23"/>
    </row>
    <row r="14578" spans="17:19">
      <c r="Q14578" s="23"/>
      <c r="R14578" s="23"/>
      <c r="S14578" s="23"/>
    </row>
    <row r="14579" spans="17:19">
      <c r="Q14579" s="23"/>
      <c r="R14579" s="23"/>
      <c r="S14579" s="23"/>
    </row>
    <row r="14580" spans="17:19">
      <c r="Q14580" s="23"/>
      <c r="R14580" s="23"/>
      <c r="S14580" s="23"/>
    </row>
    <row r="14581" spans="17:19">
      <c r="Q14581" s="23"/>
      <c r="R14581" s="23"/>
      <c r="S14581" s="23"/>
    </row>
    <row r="14582" spans="17:19">
      <c r="Q14582" s="23"/>
      <c r="R14582" s="23"/>
      <c r="S14582" s="23"/>
    </row>
    <row r="14583" spans="17:19">
      <c r="Q14583" s="23"/>
      <c r="R14583" s="23"/>
      <c r="S14583" s="23"/>
    </row>
    <row r="14584" spans="17:19">
      <c r="Q14584" s="23"/>
      <c r="R14584" s="23"/>
      <c r="S14584" s="23"/>
    </row>
    <row r="14585" spans="17:19">
      <c r="Q14585" s="23"/>
      <c r="R14585" s="23"/>
      <c r="S14585" s="23"/>
    </row>
    <row r="14586" spans="17:19">
      <c r="Q14586" s="23"/>
      <c r="R14586" s="23"/>
      <c r="S14586" s="23"/>
    </row>
    <row r="14587" spans="17:19">
      <c r="Q14587" s="23"/>
      <c r="R14587" s="23"/>
      <c r="S14587" s="23"/>
    </row>
    <row r="14588" spans="17:19">
      <c r="Q14588" s="23"/>
      <c r="R14588" s="23"/>
      <c r="S14588" s="23"/>
    </row>
    <row r="14589" spans="17:19">
      <c r="Q14589" s="23"/>
      <c r="R14589" s="23"/>
      <c r="S14589" s="23"/>
    </row>
    <row r="14590" spans="17:19">
      <c r="Q14590" s="23"/>
      <c r="R14590" s="23"/>
      <c r="S14590" s="23"/>
    </row>
    <row r="14591" spans="17:19">
      <c r="Q14591" s="23"/>
      <c r="R14591" s="23"/>
      <c r="S14591" s="23"/>
    </row>
    <row r="14592" spans="17:19">
      <c r="Q14592" s="23"/>
      <c r="R14592" s="23"/>
      <c r="S14592" s="23"/>
    </row>
    <row r="14593" spans="17:19">
      <c r="Q14593" s="23"/>
      <c r="R14593" s="23"/>
      <c r="S14593" s="23"/>
    </row>
    <row r="14594" spans="17:19">
      <c r="Q14594" s="23"/>
      <c r="R14594" s="23"/>
      <c r="S14594" s="23"/>
    </row>
    <row r="14595" spans="17:19">
      <c r="Q14595" s="23"/>
      <c r="R14595" s="23"/>
      <c r="S14595" s="23"/>
    </row>
    <row r="14596" spans="17:19">
      <c r="Q14596" s="23"/>
      <c r="R14596" s="23"/>
      <c r="S14596" s="23"/>
    </row>
    <row r="14597" spans="17:19">
      <c r="Q14597" s="23"/>
      <c r="R14597" s="23"/>
      <c r="S14597" s="23"/>
    </row>
    <row r="14598" spans="17:19">
      <c r="Q14598" s="23"/>
      <c r="R14598" s="23"/>
      <c r="S14598" s="23"/>
    </row>
    <row r="14599" spans="17:19">
      <c r="Q14599" s="23"/>
      <c r="R14599" s="23"/>
      <c r="S14599" s="23"/>
    </row>
    <row r="14600" spans="17:19">
      <c r="Q14600" s="23"/>
      <c r="R14600" s="23"/>
      <c r="S14600" s="23"/>
    </row>
    <row r="14601" spans="17:19">
      <c r="Q14601" s="23"/>
      <c r="R14601" s="23"/>
      <c r="S14601" s="23"/>
    </row>
    <row r="14602" spans="17:19">
      <c r="Q14602" s="23"/>
      <c r="R14602" s="23"/>
      <c r="S14602" s="23"/>
    </row>
    <row r="14603" spans="17:19">
      <c r="Q14603" s="23"/>
      <c r="R14603" s="23"/>
      <c r="S14603" s="23"/>
    </row>
    <row r="14604" spans="17:19">
      <c r="Q14604" s="23"/>
      <c r="R14604" s="23"/>
      <c r="S14604" s="23"/>
    </row>
    <row r="14605" spans="17:19">
      <c r="Q14605" s="23"/>
      <c r="R14605" s="23"/>
      <c r="S14605" s="23"/>
    </row>
    <row r="14606" spans="17:19">
      <c r="Q14606" s="23"/>
      <c r="R14606" s="23"/>
      <c r="S14606" s="23"/>
    </row>
    <row r="14607" spans="17:19">
      <c r="Q14607" s="23"/>
      <c r="R14607" s="23"/>
      <c r="S14607" s="23"/>
    </row>
    <row r="14608" spans="17:19">
      <c r="Q14608" s="23"/>
      <c r="R14608" s="23"/>
      <c r="S14608" s="23"/>
    </row>
    <row r="14609" spans="17:19">
      <c r="Q14609" s="23"/>
      <c r="R14609" s="23"/>
      <c r="S14609" s="23"/>
    </row>
    <row r="14610" spans="17:19">
      <c r="Q14610" s="23"/>
      <c r="R14610" s="23"/>
      <c r="S14610" s="23"/>
    </row>
    <row r="14611" spans="17:19">
      <c r="Q14611" s="23"/>
      <c r="R14611" s="23"/>
      <c r="S14611" s="23"/>
    </row>
    <row r="14612" spans="17:19">
      <c r="Q14612" s="23"/>
      <c r="R14612" s="23"/>
      <c r="S14612" s="23"/>
    </row>
    <row r="14613" spans="17:19">
      <c r="Q14613" s="23"/>
      <c r="R14613" s="23"/>
      <c r="S14613" s="23"/>
    </row>
    <row r="14614" spans="17:19">
      <c r="Q14614" s="23"/>
      <c r="R14614" s="23"/>
      <c r="S14614" s="23"/>
    </row>
    <row r="14615" spans="17:19">
      <c r="Q14615" s="23"/>
      <c r="R14615" s="23"/>
      <c r="S14615" s="23"/>
    </row>
    <row r="14616" spans="17:19">
      <c r="Q14616" s="23"/>
      <c r="R14616" s="23"/>
      <c r="S14616" s="23"/>
    </row>
    <row r="14617" spans="17:19">
      <c r="Q14617" s="23"/>
      <c r="R14617" s="23"/>
      <c r="S14617" s="23"/>
    </row>
    <row r="14618" spans="17:19">
      <c r="Q14618" s="23"/>
      <c r="R14618" s="23"/>
      <c r="S14618" s="23"/>
    </row>
    <row r="14619" spans="17:19">
      <c r="Q14619" s="23"/>
      <c r="R14619" s="23"/>
      <c r="S14619" s="23"/>
    </row>
    <row r="14620" spans="17:19">
      <c r="Q14620" s="23"/>
      <c r="R14620" s="23"/>
      <c r="S14620" s="23"/>
    </row>
    <row r="14621" spans="17:19">
      <c r="Q14621" s="23"/>
      <c r="R14621" s="23"/>
      <c r="S14621" s="23"/>
    </row>
    <row r="14622" spans="17:19">
      <c r="Q14622" s="23"/>
      <c r="R14622" s="23"/>
      <c r="S14622" s="23"/>
    </row>
    <row r="14623" spans="17:19">
      <c r="Q14623" s="23"/>
      <c r="R14623" s="23"/>
      <c r="S14623" s="23"/>
    </row>
    <row r="14624" spans="17:19">
      <c r="Q14624" s="23"/>
      <c r="R14624" s="23"/>
      <c r="S14624" s="23"/>
    </row>
    <row r="14625" spans="17:19">
      <c r="Q14625" s="23"/>
      <c r="R14625" s="23"/>
      <c r="S14625" s="23"/>
    </row>
    <row r="14626" spans="17:19">
      <c r="Q14626" s="23"/>
      <c r="R14626" s="23"/>
      <c r="S14626" s="23"/>
    </row>
    <row r="14627" spans="17:19">
      <c r="Q14627" s="23"/>
      <c r="R14627" s="23"/>
      <c r="S14627" s="23"/>
    </row>
    <row r="14628" spans="17:19">
      <c r="Q14628" s="23"/>
      <c r="R14628" s="23"/>
      <c r="S14628" s="23"/>
    </row>
    <row r="14629" spans="17:19">
      <c r="Q14629" s="23"/>
      <c r="R14629" s="23"/>
      <c r="S14629" s="23"/>
    </row>
    <row r="14630" spans="17:19">
      <c r="Q14630" s="23"/>
      <c r="R14630" s="23"/>
      <c r="S14630" s="23"/>
    </row>
    <row r="14631" spans="17:19">
      <c r="Q14631" s="23"/>
      <c r="R14631" s="23"/>
      <c r="S14631" s="23"/>
    </row>
    <row r="14632" spans="17:19">
      <c r="Q14632" s="23"/>
      <c r="R14632" s="23"/>
      <c r="S14632" s="23"/>
    </row>
    <row r="14633" spans="17:19">
      <c r="Q14633" s="23"/>
      <c r="R14633" s="23"/>
      <c r="S14633" s="23"/>
    </row>
    <row r="14634" spans="17:19">
      <c r="Q14634" s="23"/>
      <c r="R14634" s="23"/>
      <c r="S14634" s="23"/>
    </row>
    <row r="14635" spans="17:19">
      <c r="Q14635" s="23"/>
      <c r="R14635" s="23"/>
      <c r="S14635" s="23"/>
    </row>
    <row r="14636" spans="17:19">
      <c r="Q14636" s="23"/>
      <c r="R14636" s="23"/>
      <c r="S14636" s="23"/>
    </row>
    <row r="14637" spans="17:19">
      <c r="Q14637" s="23"/>
      <c r="R14637" s="23"/>
      <c r="S14637" s="23"/>
    </row>
    <row r="14638" spans="17:19">
      <c r="Q14638" s="23"/>
      <c r="R14638" s="23"/>
      <c r="S14638" s="23"/>
    </row>
    <row r="14639" spans="17:19">
      <c r="Q14639" s="23"/>
      <c r="R14639" s="23"/>
      <c r="S14639" s="23"/>
    </row>
    <row r="14640" spans="17:19">
      <c r="Q14640" s="23"/>
      <c r="R14640" s="23"/>
      <c r="S14640" s="23"/>
    </row>
    <row r="14641" spans="17:19">
      <c r="Q14641" s="23"/>
      <c r="R14641" s="23"/>
      <c r="S14641" s="23"/>
    </row>
    <row r="14642" spans="17:19">
      <c r="Q14642" s="23"/>
      <c r="R14642" s="23"/>
      <c r="S14642" s="23"/>
    </row>
    <row r="14643" spans="17:19">
      <c r="Q14643" s="23"/>
      <c r="R14643" s="23"/>
      <c r="S14643" s="23"/>
    </row>
    <row r="14644" spans="17:19">
      <c r="Q14644" s="23"/>
      <c r="R14644" s="23"/>
      <c r="S14644" s="23"/>
    </row>
    <row r="14645" spans="17:19">
      <c r="Q14645" s="23"/>
      <c r="R14645" s="23"/>
      <c r="S14645" s="23"/>
    </row>
    <row r="14646" spans="17:19">
      <c r="Q14646" s="23"/>
      <c r="R14646" s="23"/>
      <c r="S14646" s="23"/>
    </row>
    <row r="14647" spans="17:19">
      <c r="Q14647" s="23"/>
      <c r="R14647" s="23"/>
      <c r="S14647" s="23"/>
    </row>
    <row r="14648" spans="17:19">
      <c r="Q14648" s="23"/>
      <c r="R14648" s="23"/>
      <c r="S14648" s="23"/>
    </row>
    <row r="14649" spans="17:19">
      <c r="Q14649" s="23"/>
      <c r="R14649" s="23"/>
      <c r="S14649" s="23"/>
    </row>
    <row r="14650" spans="17:19">
      <c r="Q14650" s="23"/>
      <c r="R14650" s="23"/>
      <c r="S14650" s="23"/>
    </row>
    <row r="14651" spans="17:19">
      <c r="Q14651" s="23"/>
      <c r="R14651" s="23"/>
      <c r="S14651" s="23"/>
    </row>
    <row r="14652" spans="17:19">
      <c r="Q14652" s="23"/>
      <c r="R14652" s="23"/>
      <c r="S14652" s="23"/>
    </row>
    <row r="14653" spans="17:19">
      <c r="Q14653" s="23"/>
      <c r="R14653" s="23"/>
      <c r="S14653" s="23"/>
    </row>
    <row r="14654" spans="17:19">
      <c r="Q14654" s="23"/>
      <c r="R14654" s="23"/>
      <c r="S14654" s="23"/>
    </row>
    <row r="14655" spans="17:19">
      <c r="Q14655" s="23"/>
      <c r="R14655" s="23"/>
      <c r="S14655" s="23"/>
    </row>
    <row r="14656" spans="17:19">
      <c r="Q14656" s="23"/>
      <c r="R14656" s="23"/>
      <c r="S14656" s="23"/>
    </row>
    <row r="14657" spans="17:19">
      <c r="Q14657" s="23"/>
      <c r="R14657" s="23"/>
      <c r="S14657" s="23"/>
    </row>
    <row r="14658" spans="17:19">
      <c r="Q14658" s="23"/>
      <c r="R14658" s="23"/>
      <c r="S14658" s="23"/>
    </row>
    <row r="14659" spans="17:19">
      <c r="Q14659" s="23"/>
      <c r="R14659" s="23"/>
      <c r="S14659" s="23"/>
    </row>
    <row r="14660" spans="17:19">
      <c r="Q14660" s="23"/>
      <c r="R14660" s="23"/>
      <c r="S14660" s="23"/>
    </row>
    <row r="14661" spans="17:19">
      <c r="Q14661" s="23"/>
      <c r="R14661" s="23"/>
      <c r="S14661" s="23"/>
    </row>
    <row r="14662" spans="17:19">
      <c r="Q14662" s="23"/>
      <c r="R14662" s="23"/>
      <c r="S14662" s="23"/>
    </row>
    <row r="14663" spans="17:19">
      <c r="Q14663" s="23"/>
      <c r="R14663" s="23"/>
      <c r="S14663" s="23"/>
    </row>
    <row r="14664" spans="17:19">
      <c r="Q14664" s="23"/>
      <c r="R14664" s="23"/>
      <c r="S14664" s="23"/>
    </row>
    <row r="14665" spans="17:19">
      <c r="Q14665" s="23"/>
      <c r="R14665" s="23"/>
      <c r="S14665" s="23"/>
    </row>
    <row r="14666" spans="17:19">
      <c r="Q14666" s="23"/>
      <c r="R14666" s="23"/>
      <c r="S14666" s="23"/>
    </row>
    <row r="14667" spans="17:19">
      <c r="Q14667" s="23"/>
      <c r="R14667" s="23"/>
      <c r="S14667" s="23"/>
    </row>
    <row r="14668" spans="17:19">
      <c r="Q14668" s="23"/>
      <c r="R14668" s="23"/>
      <c r="S14668" s="23"/>
    </row>
    <row r="14669" spans="17:19">
      <c r="Q14669" s="23"/>
      <c r="R14669" s="23"/>
      <c r="S14669" s="23"/>
    </row>
    <row r="14670" spans="17:19">
      <c r="Q14670" s="23"/>
      <c r="R14670" s="23"/>
      <c r="S14670" s="23"/>
    </row>
    <row r="14671" spans="17:19">
      <c r="Q14671" s="23"/>
      <c r="R14671" s="23"/>
      <c r="S14671" s="23"/>
    </row>
    <row r="14672" spans="17:19">
      <c r="Q14672" s="23"/>
      <c r="R14672" s="23"/>
      <c r="S14672" s="23"/>
    </row>
    <row r="14673" spans="17:19">
      <c r="Q14673" s="23"/>
      <c r="R14673" s="23"/>
      <c r="S14673" s="23"/>
    </row>
    <row r="14674" spans="17:19">
      <c r="Q14674" s="23"/>
      <c r="R14674" s="23"/>
      <c r="S14674" s="23"/>
    </row>
    <row r="14675" spans="17:19">
      <c r="Q14675" s="23"/>
      <c r="R14675" s="23"/>
      <c r="S14675" s="23"/>
    </row>
    <row r="14676" spans="17:19">
      <c r="Q14676" s="23"/>
      <c r="R14676" s="23"/>
      <c r="S14676" s="23"/>
    </row>
    <row r="14677" spans="17:19">
      <c r="Q14677" s="23"/>
      <c r="R14677" s="23"/>
      <c r="S14677" s="23"/>
    </row>
    <row r="14678" spans="17:19">
      <c r="Q14678" s="23"/>
      <c r="R14678" s="23"/>
      <c r="S14678" s="23"/>
    </row>
    <row r="14679" spans="17:19">
      <c r="Q14679" s="23"/>
      <c r="R14679" s="23"/>
      <c r="S14679" s="23"/>
    </row>
    <row r="14680" spans="17:19">
      <c r="Q14680" s="23"/>
      <c r="R14680" s="23"/>
      <c r="S14680" s="23"/>
    </row>
    <row r="14681" spans="17:19">
      <c r="Q14681" s="23"/>
      <c r="R14681" s="23"/>
      <c r="S14681" s="23"/>
    </row>
    <row r="14682" spans="17:19">
      <c r="Q14682" s="23"/>
      <c r="R14682" s="23"/>
      <c r="S14682" s="23"/>
    </row>
    <row r="14683" spans="17:19">
      <c r="Q14683" s="23"/>
      <c r="R14683" s="23"/>
      <c r="S14683" s="23"/>
    </row>
    <row r="14684" spans="17:19">
      <c r="Q14684" s="23"/>
      <c r="R14684" s="23"/>
      <c r="S14684" s="23"/>
    </row>
    <row r="14685" spans="17:19">
      <c r="Q14685" s="23"/>
      <c r="R14685" s="23"/>
      <c r="S14685" s="23"/>
    </row>
    <row r="14686" spans="17:19">
      <c r="Q14686" s="23"/>
      <c r="R14686" s="23"/>
      <c r="S14686" s="23"/>
    </row>
    <row r="14687" spans="17:19">
      <c r="Q14687" s="23"/>
      <c r="R14687" s="23"/>
      <c r="S14687" s="23"/>
    </row>
    <row r="14688" spans="17:19">
      <c r="Q14688" s="23"/>
      <c r="R14688" s="23"/>
      <c r="S14688" s="23"/>
    </row>
    <row r="14689" spans="17:19">
      <c r="Q14689" s="23"/>
      <c r="R14689" s="23"/>
      <c r="S14689" s="23"/>
    </row>
    <row r="14690" spans="17:19">
      <c r="Q14690" s="23"/>
      <c r="R14690" s="23"/>
      <c r="S14690" s="23"/>
    </row>
    <row r="14691" spans="17:19">
      <c r="Q14691" s="23"/>
      <c r="R14691" s="23"/>
      <c r="S14691" s="23"/>
    </row>
    <row r="14692" spans="17:19">
      <c r="Q14692" s="23"/>
      <c r="R14692" s="23"/>
      <c r="S14692" s="23"/>
    </row>
    <row r="14693" spans="17:19">
      <c r="Q14693" s="23"/>
      <c r="R14693" s="23"/>
      <c r="S14693" s="23"/>
    </row>
    <row r="14694" spans="17:19">
      <c r="Q14694" s="23"/>
      <c r="R14694" s="23"/>
      <c r="S14694" s="23"/>
    </row>
    <row r="14695" spans="17:19">
      <c r="Q14695" s="23"/>
      <c r="R14695" s="23"/>
      <c r="S14695" s="23"/>
    </row>
    <row r="14696" spans="17:19">
      <c r="Q14696" s="23"/>
      <c r="R14696" s="23"/>
      <c r="S14696" s="23"/>
    </row>
    <row r="14697" spans="17:19">
      <c r="Q14697" s="23"/>
      <c r="R14697" s="23"/>
      <c r="S14697" s="23"/>
    </row>
    <row r="14698" spans="17:19">
      <c r="Q14698" s="23"/>
      <c r="R14698" s="23"/>
      <c r="S14698" s="23"/>
    </row>
    <row r="14699" spans="17:19">
      <c r="Q14699" s="23"/>
      <c r="R14699" s="23"/>
      <c r="S14699" s="23"/>
    </row>
    <row r="14700" spans="17:19">
      <c r="Q14700" s="23"/>
      <c r="R14700" s="23"/>
      <c r="S14700" s="23"/>
    </row>
    <row r="14701" spans="17:19">
      <c r="Q14701" s="23"/>
      <c r="R14701" s="23"/>
      <c r="S14701" s="23"/>
    </row>
    <row r="14702" spans="17:19">
      <c r="Q14702" s="23"/>
      <c r="R14702" s="23"/>
      <c r="S14702" s="23"/>
    </row>
    <row r="14703" spans="17:19">
      <c r="Q14703" s="23"/>
      <c r="R14703" s="23"/>
      <c r="S14703" s="23"/>
    </row>
    <row r="14704" spans="17:19">
      <c r="Q14704" s="23"/>
      <c r="R14704" s="23"/>
      <c r="S14704" s="23"/>
    </row>
    <row r="14705" spans="17:19">
      <c r="Q14705" s="23"/>
      <c r="R14705" s="23"/>
      <c r="S14705" s="23"/>
    </row>
    <row r="14706" spans="17:19">
      <c r="Q14706" s="23"/>
      <c r="R14706" s="23"/>
      <c r="S14706" s="23"/>
    </row>
    <row r="14707" spans="17:19">
      <c r="Q14707" s="23"/>
      <c r="R14707" s="23"/>
      <c r="S14707" s="23"/>
    </row>
    <row r="14708" spans="17:19">
      <c r="Q14708" s="23"/>
      <c r="R14708" s="23"/>
      <c r="S14708" s="23"/>
    </row>
    <row r="14709" spans="17:19">
      <c r="Q14709" s="23"/>
      <c r="R14709" s="23"/>
      <c r="S14709" s="23"/>
    </row>
    <row r="14710" spans="17:19">
      <c r="Q14710" s="23"/>
      <c r="R14710" s="23"/>
      <c r="S14710" s="23"/>
    </row>
    <row r="14711" spans="17:19">
      <c r="Q14711" s="23"/>
      <c r="R14711" s="23"/>
      <c r="S14711" s="23"/>
    </row>
    <row r="14712" spans="17:19">
      <c r="Q14712" s="23"/>
      <c r="R14712" s="23"/>
      <c r="S14712" s="23"/>
    </row>
    <row r="14713" spans="17:19">
      <c r="Q14713" s="23"/>
      <c r="R14713" s="23"/>
      <c r="S14713" s="23"/>
    </row>
    <row r="14714" spans="17:19">
      <c r="Q14714" s="23"/>
      <c r="R14714" s="23"/>
      <c r="S14714" s="23"/>
    </row>
    <row r="14715" spans="17:19">
      <c r="Q14715" s="23"/>
      <c r="R14715" s="23"/>
      <c r="S14715" s="23"/>
    </row>
    <row r="14716" spans="17:19">
      <c r="Q14716" s="23"/>
      <c r="R14716" s="23"/>
      <c r="S14716" s="23"/>
    </row>
    <row r="14717" spans="17:19">
      <c r="Q14717" s="23"/>
      <c r="R14717" s="23"/>
      <c r="S14717" s="23"/>
    </row>
    <row r="14718" spans="17:19">
      <c r="Q14718" s="23"/>
      <c r="R14718" s="23"/>
      <c r="S14718" s="23"/>
    </row>
    <row r="14719" spans="17:19">
      <c r="Q14719" s="23"/>
      <c r="R14719" s="23"/>
      <c r="S14719" s="23"/>
    </row>
    <row r="14720" spans="17:19">
      <c r="Q14720" s="23"/>
      <c r="R14720" s="23"/>
      <c r="S14720" s="23"/>
    </row>
    <row r="14721" spans="17:19">
      <c r="Q14721" s="23"/>
      <c r="R14721" s="23"/>
      <c r="S14721" s="23"/>
    </row>
    <row r="14722" spans="17:19">
      <c r="Q14722" s="23"/>
      <c r="R14722" s="23"/>
      <c r="S14722" s="23"/>
    </row>
    <row r="14723" spans="17:19">
      <c r="Q14723" s="23"/>
      <c r="R14723" s="23"/>
      <c r="S14723" s="23"/>
    </row>
    <row r="14724" spans="17:19">
      <c r="Q14724" s="23"/>
      <c r="R14724" s="23"/>
      <c r="S14724" s="23"/>
    </row>
    <row r="14725" spans="17:19">
      <c r="Q14725" s="23"/>
      <c r="R14725" s="23"/>
      <c r="S14725" s="23"/>
    </row>
    <row r="14726" spans="17:19">
      <c r="Q14726" s="23"/>
      <c r="R14726" s="23"/>
      <c r="S14726" s="23"/>
    </row>
    <row r="14727" spans="17:19">
      <c r="Q14727" s="23"/>
      <c r="R14727" s="23"/>
      <c r="S14727" s="23"/>
    </row>
    <row r="14728" spans="17:19">
      <c r="Q14728" s="23"/>
      <c r="R14728" s="23"/>
      <c r="S14728" s="23"/>
    </row>
    <row r="14729" spans="17:19">
      <c r="Q14729" s="23"/>
      <c r="R14729" s="23"/>
      <c r="S14729" s="23"/>
    </row>
    <row r="14730" spans="17:19">
      <c r="Q14730" s="23"/>
      <c r="R14730" s="23"/>
      <c r="S14730" s="23"/>
    </row>
    <row r="14731" spans="17:19">
      <c r="Q14731" s="23"/>
      <c r="R14731" s="23"/>
      <c r="S14731" s="23"/>
    </row>
    <row r="14732" spans="17:19">
      <c r="Q14732" s="23"/>
      <c r="R14732" s="23"/>
      <c r="S14732" s="23"/>
    </row>
    <row r="14733" spans="17:19">
      <c r="Q14733" s="23"/>
      <c r="R14733" s="23"/>
      <c r="S14733" s="23"/>
    </row>
    <row r="14734" spans="17:19">
      <c r="Q14734" s="23"/>
      <c r="R14734" s="23"/>
      <c r="S14734" s="23"/>
    </row>
    <row r="14735" spans="17:19">
      <c r="Q14735" s="23"/>
      <c r="R14735" s="23"/>
      <c r="S14735" s="23"/>
    </row>
    <row r="14736" spans="17:19">
      <c r="Q14736" s="23"/>
      <c r="R14736" s="23"/>
      <c r="S14736" s="23"/>
    </row>
    <row r="14737" spans="17:19">
      <c r="Q14737" s="23"/>
      <c r="R14737" s="23"/>
      <c r="S14737" s="23"/>
    </row>
    <row r="14738" spans="17:19">
      <c r="Q14738" s="23"/>
      <c r="R14738" s="23"/>
      <c r="S14738" s="23"/>
    </row>
    <row r="14739" spans="17:19">
      <c r="Q14739" s="23"/>
      <c r="R14739" s="23"/>
      <c r="S14739" s="23"/>
    </row>
    <row r="14740" spans="17:19">
      <c r="Q14740" s="23"/>
      <c r="R14740" s="23"/>
      <c r="S14740" s="23"/>
    </row>
    <row r="14741" spans="17:19">
      <c r="Q14741" s="23"/>
      <c r="R14741" s="23"/>
      <c r="S14741" s="23"/>
    </row>
    <row r="14742" spans="17:19">
      <c r="Q14742" s="23"/>
      <c r="R14742" s="23"/>
      <c r="S14742" s="23"/>
    </row>
    <row r="14743" spans="17:19">
      <c r="Q14743" s="23"/>
      <c r="R14743" s="23"/>
      <c r="S14743" s="23"/>
    </row>
    <row r="14744" spans="17:19">
      <c r="Q14744" s="23"/>
      <c r="R14744" s="23"/>
      <c r="S14744" s="23"/>
    </row>
    <row r="14745" spans="17:19">
      <c r="Q14745" s="23"/>
      <c r="R14745" s="23"/>
      <c r="S14745" s="23"/>
    </row>
    <row r="14746" spans="17:19">
      <c r="Q14746" s="23"/>
      <c r="R14746" s="23"/>
      <c r="S14746" s="23"/>
    </row>
    <row r="14747" spans="17:19">
      <c r="Q14747" s="23"/>
      <c r="R14747" s="23"/>
      <c r="S14747" s="23"/>
    </row>
    <row r="14748" spans="17:19">
      <c r="Q14748" s="23"/>
      <c r="R14748" s="23"/>
      <c r="S14748" s="23"/>
    </row>
    <row r="14749" spans="17:19">
      <c r="Q14749" s="23"/>
      <c r="R14749" s="23"/>
      <c r="S14749" s="23"/>
    </row>
    <row r="14750" spans="17:19">
      <c r="Q14750" s="23"/>
      <c r="R14750" s="23"/>
      <c r="S14750" s="23"/>
    </row>
    <row r="14751" spans="17:19">
      <c r="Q14751" s="23"/>
      <c r="R14751" s="23"/>
      <c r="S14751" s="23"/>
    </row>
    <row r="14752" spans="17:19">
      <c r="Q14752" s="23"/>
      <c r="R14752" s="23"/>
      <c r="S14752" s="23"/>
    </row>
    <row r="14753" spans="17:19">
      <c r="Q14753" s="23"/>
      <c r="R14753" s="23"/>
      <c r="S14753" s="23"/>
    </row>
    <row r="14754" spans="17:19">
      <c r="Q14754" s="23"/>
      <c r="R14754" s="23"/>
      <c r="S14754" s="23"/>
    </row>
    <row r="14755" spans="17:19">
      <c r="Q14755" s="23"/>
      <c r="R14755" s="23"/>
      <c r="S14755" s="23"/>
    </row>
    <row r="14756" spans="17:19">
      <c r="Q14756" s="23"/>
      <c r="R14756" s="23"/>
      <c r="S14756" s="23"/>
    </row>
    <row r="14757" spans="17:19">
      <c r="Q14757" s="23"/>
      <c r="R14757" s="23"/>
      <c r="S14757" s="23"/>
    </row>
    <row r="14758" spans="17:19">
      <c r="Q14758" s="23"/>
      <c r="R14758" s="23"/>
      <c r="S14758" s="23"/>
    </row>
    <row r="14759" spans="17:19">
      <c r="Q14759" s="23"/>
      <c r="R14759" s="23"/>
      <c r="S14759" s="23"/>
    </row>
    <row r="14760" spans="17:19">
      <c r="Q14760" s="23"/>
      <c r="R14760" s="23"/>
      <c r="S14760" s="23"/>
    </row>
    <row r="14761" spans="17:19">
      <c r="Q14761" s="23"/>
      <c r="R14761" s="23"/>
      <c r="S14761" s="23"/>
    </row>
    <row r="14762" spans="17:19">
      <c r="Q14762" s="23"/>
      <c r="R14762" s="23"/>
      <c r="S14762" s="23"/>
    </row>
    <row r="14763" spans="17:19">
      <c r="Q14763" s="23"/>
      <c r="R14763" s="23"/>
      <c r="S14763" s="23"/>
    </row>
    <row r="14764" spans="17:19">
      <c r="Q14764" s="23"/>
      <c r="R14764" s="23"/>
      <c r="S14764" s="23"/>
    </row>
    <row r="14765" spans="17:19">
      <c r="Q14765" s="23"/>
      <c r="R14765" s="23"/>
      <c r="S14765" s="23"/>
    </row>
    <row r="14766" spans="17:19">
      <c r="Q14766" s="23"/>
      <c r="R14766" s="23"/>
      <c r="S14766" s="23"/>
    </row>
    <row r="14767" spans="17:19">
      <c r="Q14767" s="23"/>
      <c r="R14767" s="23"/>
      <c r="S14767" s="23"/>
    </row>
    <row r="14768" spans="17:19">
      <c r="Q14768" s="23"/>
      <c r="R14768" s="23"/>
      <c r="S14768" s="23"/>
    </row>
    <row r="14769" spans="17:19">
      <c r="Q14769" s="23"/>
      <c r="R14769" s="23"/>
      <c r="S14769" s="23"/>
    </row>
    <row r="14770" spans="17:19">
      <c r="Q14770" s="23"/>
      <c r="R14770" s="23"/>
      <c r="S14770" s="23"/>
    </row>
    <row r="14771" spans="17:19">
      <c r="Q14771" s="23"/>
      <c r="R14771" s="23"/>
      <c r="S14771" s="23"/>
    </row>
    <row r="14772" spans="17:19">
      <c r="Q14772" s="23"/>
      <c r="R14772" s="23"/>
      <c r="S14772" s="23"/>
    </row>
    <row r="14773" spans="17:19">
      <c r="Q14773" s="23"/>
      <c r="R14773" s="23"/>
      <c r="S14773" s="23"/>
    </row>
    <row r="14774" spans="17:19">
      <c r="Q14774" s="23"/>
      <c r="R14774" s="23"/>
      <c r="S14774" s="23"/>
    </row>
    <row r="14775" spans="17:19">
      <c r="Q14775" s="23"/>
      <c r="R14775" s="23"/>
      <c r="S14775" s="23"/>
    </row>
    <row r="14776" spans="17:19">
      <c r="Q14776" s="23"/>
      <c r="R14776" s="23"/>
      <c r="S14776" s="23"/>
    </row>
    <row r="14777" spans="17:19">
      <c r="Q14777" s="23"/>
      <c r="R14777" s="23"/>
      <c r="S14777" s="23"/>
    </row>
    <row r="14778" spans="17:19">
      <c r="Q14778" s="23"/>
      <c r="R14778" s="23"/>
      <c r="S14778" s="23"/>
    </row>
    <row r="14779" spans="17:19">
      <c r="Q14779" s="23"/>
      <c r="R14779" s="23"/>
      <c r="S14779" s="23"/>
    </row>
    <row r="14780" spans="17:19">
      <c r="Q14780" s="23"/>
      <c r="R14780" s="23"/>
      <c r="S14780" s="23"/>
    </row>
    <row r="14781" spans="17:19">
      <c r="Q14781" s="23"/>
      <c r="R14781" s="23"/>
      <c r="S14781" s="23"/>
    </row>
    <row r="14782" spans="17:19">
      <c r="Q14782" s="23"/>
      <c r="R14782" s="23"/>
      <c r="S14782" s="23"/>
    </row>
    <row r="14783" spans="17:19">
      <c r="Q14783" s="23"/>
      <c r="R14783" s="23"/>
      <c r="S14783" s="23"/>
    </row>
    <row r="14784" spans="17:19">
      <c r="Q14784" s="23"/>
      <c r="R14784" s="23"/>
      <c r="S14784" s="23"/>
    </row>
    <row r="14785" spans="17:19">
      <c r="Q14785" s="23"/>
      <c r="R14785" s="23"/>
      <c r="S14785" s="23"/>
    </row>
    <row r="14786" spans="17:19">
      <c r="Q14786" s="23"/>
      <c r="R14786" s="23"/>
      <c r="S14786" s="23"/>
    </row>
    <row r="14787" spans="17:19">
      <c r="Q14787" s="23"/>
      <c r="R14787" s="23"/>
      <c r="S14787" s="23"/>
    </row>
    <row r="14788" spans="17:19">
      <c r="Q14788" s="23"/>
      <c r="R14788" s="23"/>
      <c r="S14788" s="23"/>
    </row>
    <row r="14789" spans="17:19">
      <c r="Q14789" s="23"/>
      <c r="R14789" s="23"/>
      <c r="S14789" s="23"/>
    </row>
    <row r="14790" spans="17:19">
      <c r="Q14790" s="23"/>
      <c r="R14790" s="23"/>
      <c r="S14790" s="23"/>
    </row>
    <row r="14791" spans="17:19">
      <c r="Q14791" s="23"/>
      <c r="R14791" s="23"/>
      <c r="S14791" s="23"/>
    </row>
    <row r="14792" spans="17:19">
      <c r="Q14792" s="23"/>
      <c r="R14792" s="23"/>
      <c r="S14792" s="23"/>
    </row>
    <row r="14793" spans="17:19">
      <c r="Q14793" s="23"/>
      <c r="R14793" s="23"/>
      <c r="S14793" s="23"/>
    </row>
    <row r="14794" spans="17:19">
      <c r="Q14794" s="23"/>
      <c r="R14794" s="23"/>
      <c r="S14794" s="23"/>
    </row>
    <row r="14795" spans="17:19">
      <c r="Q14795" s="23"/>
      <c r="R14795" s="23"/>
      <c r="S14795" s="23"/>
    </row>
    <row r="14796" spans="17:19">
      <c r="Q14796" s="23"/>
      <c r="R14796" s="23"/>
      <c r="S14796" s="23"/>
    </row>
    <row r="14797" spans="17:19">
      <c r="Q14797" s="23"/>
      <c r="R14797" s="23"/>
      <c r="S14797" s="23"/>
    </row>
    <row r="14798" spans="17:19">
      <c r="Q14798" s="23"/>
      <c r="R14798" s="23"/>
      <c r="S14798" s="23"/>
    </row>
    <row r="14799" spans="17:19">
      <c r="Q14799" s="23"/>
      <c r="R14799" s="23"/>
      <c r="S14799" s="23"/>
    </row>
    <row r="14800" spans="17:19">
      <c r="Q14800" s="23"/>
      <c r="R14800" s="23"/>
      <c r="S14800" s="23"/>
    </row>
    <row r="14801" spans="17:19">
      <c r="Q14801" s="23"/>
      <c r="R14801" s="23"/>
      <c r="S14801" s="23"/>
    </row>
    <row r="14802" spans="17:19">
      <c r="Q14802" s="23"/>
      <c r="R14802" s="23"/>
      <c r="S14802" s="23"/>
    </row>
    <row r="14803" spans="17:19">
      <c r="Q14803" s="23"/>
      <c r="R14803" s="23"/>
      <c r="S14803" s="23"/>
    </row>
    <row r="14804" spans="17:19">
      <c r="Q14804" s="23"/>
      <c r="R14804" s="23"/>
      <c r="S14804" s="23"/>
    </row>
    <row r="14805" spans="17:19">
      <c r="Q14805" s="23"/>
      <c r="R14805" s="23"/>
      <c r="S14805" s="23"/>
    </row>
    <row r="14806" spans="17:19">
      <c r="Q14806" s="23"/>
      <c r="R14806" s="23"/>
      <c r="S14806" s="23"/>
    </row>
    <row r="14807" spans="17:19">
      <c r="Q14807" s="23"/>
      <c r="R14807" s="23"/>
      <c r="S14807" s="23"/>
    </row>
    <row r="14808" spans="17:19">
      <c r="Q14808" s="23"/>
      <c r="R14808" s="23"/>
      <c r="S14808" s="23"/>
    </row>
    <row r="14809" spans="17:19">
      <c r="Q14809" s="23"/>
      <c r="R14809" s="23"/>
      <c r="S14809" s="23"/>
    </row>
    <row r="14810" spans="17:19">
      <c r="Q14810" s="23"/>
      <c r="R14810" s="23"/>
      <c r="S14810" s="23"/>
    </row>
    <row r="14811" spans="17:19">
      <c r="Q14811" s="23"/>
      <c r="R14811" s="23"/>
      <c r="S14811" s="23"/>
    </row>
    <row r="14812" spans="17:19">
      <c r="Q14812" s="23"/>
      <c r="R14812" s="23"/>
      <c r="S14812" s="23"/>
    </row>
    <row r="14813" spans="17:19">
      <c r="Q14813" s="23"/>
      <c r="R14813" s="23"/>
      <c r="S14813" s="23"/>
    </row>
    <row r="14814" spans="17:19">
      <c r="Q14814" s="23"/>
      <c r="R14814" s="23"/>
      <c r="S14814" s="23"/>
    </row>
    <row r="14815" spans="17:19">
      <c r="Q14815" s="23"/>
      <c r="R14815" s="23"/>
      <c r="S14815" s="23"/>
    </row>
    <row r="14816" spans="17:19">
      <c r="Q14816" s="23"/>
      <c r="R14816" s="23"/>
      <c r="S14816" s="23"/>
    </row>
    <row r="14817" spans="17:19">
      <c r="Q14817" s="23"/>
      <c r="R14817" s="23"/>
      <c r="S14817" s="23"/>
    </row>
    <row r="14818" spans="17:19">
      <c r="Q14818" s="23"/>
      <c r="R14818" s="23"/>
      <c r="S14818" s="23"/>
    </row>
    <row r="14819" spans="17:19">
      <c r="Q14819" s="23"/>
      <c r="R14819" s="23"/>
      <c r="S14819" s="23"/>
    </row>
    <row r="14820" spans="17:19">
      <c r="Q14820" s="23"/>
      <c r="R14820" s="23"/>
      <c r="S14820" s="23"/>
    </row>
    <row r="14821" spans="17:19">
      <c r="Q14821" s="23"/>
      <c r="R14821" s="23"/>
      <c r="S14821" s="23"/>
    </row>
    <row r="14822" spans="17:19">
      <c r="Q14822" s="23"/>
      <c r="R14822" s="23"/>
      <c r="S14822" s="23"/>
    </row>
    <row r="14823" spans="17:19">
      <c r="Q14823" s="23"/>
      <c r="R14823" s="23"/>
      <c r="S14823" s="23"/>
    </row>
    <row r="14824" spans="17:19">
      <c r="Q14824" s="23"/>
      <c r="R14824" s="23"/>
      <c r="S14824" s="23"/>
    </row>
    <row r="14825" spans="17:19">
      <c r="Q14825" s="23"/>
      <c r="R14825" s="23"/>
      <c r="S14825" s="23"/>
    </row>
    <row r="14826" spans="17:19">
      <c r="Q14826" s="23"/>
      <c r="R14826" s="23"/>
      <c r="S14826" s="23"/>
    </row>
    <row r="14827" spans="17:19">
      <c r="Q14827" s="23"/>
      <c r="R14827" s="23"/>
      <c r="S14827" s="23"/>
    </row>
    <row r="14828" spans="17:19">
      <c r="Q14828" s="23"/>
      <c r="R14828" s="23"/>
      <c r="S14828" s="23"/>
    </row>
    <row r="14829" spans="17:19">
      <c r="Q14829" s="23"/>
      <c r="R14829" s="23"/>
      <c r="S14829" s="23"/>
    </row>
    <row r="14830" spans="17:19">
      <c r="Q14830" s="23"/>
      <c r="R14830" s="23"/>
      <c r="S14830" s="23"/>
    </row>
    <row r="14831" spans="17:19">
      <c r="Q14831" s="23"/>
      <c r="R14831" s="23"/>
      <c r="S14831" s="23"/>
    </row>
    <row r="14832" spans="17:19">
      <c r="Q14832" s="23"/>
      <c r="R14832" s="23"/>
      <c r="S14832" s="23"/>
    </row>
    <row r="14833" spans="17:19">
      <c r="Q14833" s="23"/>
      <c r="R14833" s="23"/>
      <c r="S14833" s="23"/>
    </row>
    <row r="14834" spans="17:19">
      <c r="Q14834" s="23"/>
      <c r="R14834" s="23"/>
      <c r="S14834" s="23"/>
    </row>
    <row r="14835" spans="17:19">
      <c r="Q14835" s="23"/>
      <c r="R14835" s="23"/>
      <c r="S14835" s="23"/>
    </row>
    <row r="14836" spans="17:19">
      <c r="Q14836" s="23"/>
      <c r="R14836" s="23"/>
      <c r="S14836" s="23"/>
    </row>
    <row r="14837" spans="17:19">
      <c r="Q14837" s="23"/>
      <c r="R14837" s="23"/>
      <c r="S14837" s="23"/>
    </row>
    <row r="14838" spans="17:19">
      <c r="Q14838" s="23"/>
      <c r="R14838" s="23"/>
      <c r="S14838" s="23"/>
    </row>
    <row r="14839" spans="17:19">
      <c r="Q14839" s="23"/>
      <c r="R14839" s="23"/>
      <c r="S14839" s="23"/>
    </row>
    <row r="14840" spans="17:19">
      <c r="Q14840" s="23"/>
      <c r="R14840" s="23"/>
      <c r="S14840" s="23"/>
    </row>
    <row r="14841" spans="17:19">
      <c r="Q14841" s="23"/>
      <c r="R14841" s="23"/>
      <c r="S14841" s="23"/>
    </row>
    <row r="14842" spans="17:19">
      <c r="Q14842" s="23"/>
      <c r="R14842" s="23"/>
      <c r="S14842" s="23"/>
    </row>
    <row r="14843" spans="17:19">
      <c r="Q14843" s="23"/>
      <c r="R14843" s="23"/>
      <c r="S14843" s="23"/>
    </row>
    <row r="14844" spans="17:19">
      <c r="Q14844" s="23"/>
      <c r="R14844" s="23"/>
      <c r="S14844" s="23"/>
    </row>
    <row r="14845" spans="17:19">
      <c r="Q14845" s="23"/>
      <c r="R14845" s="23"/>
      <c r="S14845" s="23"/>
    </row>
    <row r="14846" spans="17:19">
      <c r="Q14846" s="23"/>
      <c r="R14846" s="23"/>
      <c r="S14846" s="23"/>
    </row>
    <row r="14847" spans="17:19">
      <c r="Q14847" s="23"/>
      <c r="R14847" s="23"/>
      <c r="S14847" s="23"/>
    </row>
    <row r="14848" spans="17:19">
      <c r="Q14848" s="23"/>
      <c r="R14848" s="23"/>
      <c r="S14848" s="23"/>
    </row>
    <row r="14849" spans="17:19">
      <c r="Q14849" s="23"/>
      <c r="R14849" s="23"/>
      <c r="S14849" s="23"/>
    </row>
    <row r="14850" spans="17:19">
      <c r="Q14850" s="23"/>
      <c r="R14850" s="23"/>
      <c r="S14850" s="23"/>
    </row>
    <row r="14851" spans="17:19">
      <c r="Q14851" s="23"/>
      <c r="R14851" s="23"/>
      <c r="S14851" s="23"/>
    </row>
    <row r="14852" spans="17:19">
      <c r="Q14852" s="23"/>
      <c r="R14852" s="23"/>
      <c r="S14852" s="23"/>
    </row>
    <row r="14853" spans="17:19">
      <c r="Q14853" s="23"/>
      <c r="R14853" s="23"/>
      <c r="S14853" s="23"/>
    </row>
    <row r="14854" spans="17:19">
      <c r="Q14854" s="23"/>
      <c r="R14854" s="23"/>
      <c r="S14854" s="23"/>
    </row>
    <row r="14855" spans="17:19">
      <c r="Q14855" s="23"/>
      <c r="R14855" s="23"/>
      <c r="S14855" s="23"/>
    </row>
    <row r="14856" spans="17:19">
      <c r="Q14856" s="23"/>
      <c r="R14856" s="23"/>
      <c r="S14856" s="23"/>
    </row>
    <row r="14857" spans="17:19">
      <c r="Q14857" s="23"/>
      <c r="R14857" s="23"/>
      <c r="S14857" s="23"/>
    </row>
    <row r="14858" spans="17:19">
      <c r="Q14858" s="23"/>
      <c r="R14858" s="23"/>
      <c r="S14858" s="23"/>
    </row>
    <row r="14859" spans="17:19">
      <c r="Q14859" s="23"/>
      <c r="R14859" s="23"/>
      <c r="S14859" s="23"/>
    </row>
    <row r="14860" spans="17:19">
      <c r="Q14860" s="23"/>
      <c r="R14860" s="23"/>
      <c r="S14860" s="23"/>
    </row>
    <row r="14861" spans="17:19">
      <c r="Q14861" s="23"/>
      <c r="R14861" s="23"/>
      <c r="S14861" s="23"/>
    </row>
    <row r="14862" spans="17:19">
      <c r="Q14862" s="23"/>
      <c r="R14862" s="23"/>
      <c r="S14862" s="23"/>
    </row>
    <row r="14863" spans="17:19">
      <c r="Q14863" s="23"/>
      <c r="R14863" s="23"/>
      <c r="S14863" s="23"/>
    </row>
    <row r="14864" spans="17:19">
      <c r="Q14864" s="23"/>
      <c r="R14864" s="23"/>
      <c r="S14864" s="23"/>
    </row>
    <row r="14865" spans="17:19">
      <c r="Q14865" s="23"/>
      <c r="R14865" s="23"/>
      <c r="S14865" s="23"/>
    </row>
    <row r="14866" spans="17:19">
      <c r="Q14866" s="23"/>
      <c r="R14866" s="23"/>
      <c r="S14866" s="23"/>
    </row>
    <row r="14867" spans="17:19">
      <c r="Q14867" s="23"/>
      <c r="R14867" s="23"/>
      <c r="S14867" s="23"/>
    </row>
    <row r="14868" spans="17:19">
      <c r="Q14868" s="23"/>
      <c r="R14868" s="23"/>
      <c r="S14868" s="23"/>
    </row>
    <row r="14869" spans="17:19">
      <c r="Q14869" s="23"/>
      <c r="R14869" s="23"/>
      <c r="S14869" s="23"/>
    </row>
    <row r="14870" spans="17:19">
      <c r="Q14870" s="23"/>
      <c r="R14870" s="23"/>
      <c r="S14870" s="23"/>
    </row>
    <row r="14871" spans="17:19">
      <c r="Q14871" s="23"/>
      <c r="R14871" s="23"/>
      <c r="S14871" s="23"/>
    </row>
    <row r="14872" spans="17:19">
      <c r="Q14872" s="23"/>
      <c r="R14872" s="23"/>
      <c r="S14872" s="23"/>
    </row>
    <row r="14873" spans="17:19">
      <c r="Q14873" s="23"/>
      <c r="R14873" s="23"/>
      <c r="S14873" s="23"/>
    </row>
    <row r="14874" spans="17:19">
      <c r="Q14874" s="23"/>
      <c r="R14874" s="23"/>
      <c r="S14874" s="23"/>
    </row>
    <row r="14875" spans="17:19">
      <c r="Q14875" s="23"/>
      <c r="R14875" s="23"/>
      <c r="S14875" s="23"/>
    </row>
    <row r="14876" spans="17:19">
      <c r="Q14876" s="23"/>
      <c r="R14876" s="23"/>
      <c r="S14876" s="23"/>
    </row>
    <row r="14877" spans="17:19">
      <c r="Q14877" s="23"/>
      <c r="R14877" s="23"/>
      <c r="S14877" s="23"/>
    </row>
    <row r="14878" spans="17:19">
      <c r="Q14878" s="23"/>
      <c r="R14878" s="23"/>
      <c r="S14878" s="23"/>
    </row>
    <row r="14879" spans="17:19">
      <c r="Q14879" s="23"/>
      <c r="R14879" s="23"/>
      <c r="S14879" s="23"/>
    </row>
    <row r="14880" spans="17:19">
      <c r="Q14880" s="23"/>
      <c r="R14880" s="23"/>
      <c r="S14880" s="23"/>
    </row>
    <row r="14881" spans="17:19">
      <c r="Q14881" s="23"/>
      <c r="R14881" s="23"/>
      <c r="S14881" s="23"/>
    </row>
    <row r="14882" spans="17:19">
      <c r="Q14882" s="23"/>
      <c r="R14882" s="23"/>
      <c r="S14882" s="23"/>
    </row>
    <row r="14883" spans="17:19">
      <c r="Q14883" s="23"/>
      <c r="R14883" s="23"/>
      <c r="S14883" s="23"/>
    </row>
    <row r="14884" spans="17:19">
      <c r="Q14884" s="23"/>
      <c r="R14884" s="23"/>
      <c r="S14884" s="23"/>
    </row>
    <row r="14885" spans="17:19">
      <c r="Q14885" s="23"/>
      <c r="R14885" s="23"/>
      <c r="S14885" s="23"/>
    </row>
    <row r="14886" spans="17:19">
      <c r="Q14886" s="23"/>
      <c r="R14886" s="23"/>
      <c r="S14886" s="23"/>
    </row>
    <row r="14887" spans="17:19">
      <c r="Q14887" s="23"/>
      <c r="R14887" s="23"/>
      <c r="S14887" s="23"/>
    </row>
    <row r="14888" spans="17:19">
      <c r="Q14888" s="23"/>
      <c r="R14888" s="23"/>
      <c r="S14888" s="23"/>
    </row>
    <row r="14889" spans="17:19">
      <c r="Q14889" s="23"/>
      <c r="R14889" s="23"/>
      <c r="S14889" s="23"/>
    </row>
    <row r="14890" spans="17:19">
      <c r="Q14890" s="23"/>
      <c r="R14890" s="23"/>
      <c r="S14890" s="23"/>
    </row>
    <row r="14891" spans="17:19">
      <c r="Q14891" s="23"/>
      <c r="R14891" s="23"/>
      <c r="S14891" s="23"/>
    </row>
    <row r="14892" spans="17:19">
      <c r="Q14892" s="23"/>
      <c r="R14892" s="23"/>
      <c r="S14892" s="23"/>
    </row>
    <row r="14893" spans="17:19">
      <c r="Q14893" s="23"/>
      <c r="R14893" s="23"/>
      <c r="S14893" s="23"/>
    </row>
    <row r="14894" spans="17:19">
      <c r="Q14894" s="23"/>
      <c r="R14894" s="23"/>
      <c r="S14894" s="23"/>
    </row>
    <row r="14895" spans="17:19">
      <c r="Q14895" s="23"/>
      <c r="R14895" s="23"/>
      <c r="S14895" s="23"/>
    </row>
    <row r="14896" spans="17:19">
      <c r="Q14896" s="23"/>
      <c r="R14896" s="23"/>
      <c r="S14896" s="23"/>
    </row>
    <row r="14897" spans="17:19">
      <c r="Q14897" s="23"/>
      <c r="R14897" s="23"/>
      <c r="S14897" s="23"/>
    </row>
    <row r="14898" spans="17:19">
      <c r="Q14898" s="23"/>
      <c r="R14898" s="23"/>
      <c r="S14898" s="23"/>
    </row>
    <row r="14899" spans="17:19">
      <c r="Q14899" s="23"/>
      <c r="R14899" s="23"/>
      <c r="S14899" s="23"/>
    </row>
    <row r="14900" spans="17:19">
      <c r="Q14900" s="23"/>
      <c r="R14900" s="23"/>
      <c r="S14900" s="23"/>
    </row>
    <row r="14901" spans="17:19">
      <c r="Q14901" s="23"/>
      <c r="R14901" s="23"/>
      <c r="S14901" s="23"/>
    </row>
    <row r="14902" spans="17:19">
      <c r="Q14902" s="23"/>
      <c r="R14902" s="23"/>
      <c r="S14902" s="23"/>
    </row>
    <row r="14903" spans="17:19">
      <c r="Q14903" s="23"/>
      <c r="R14903" s="23"/>
      <c r="S14903" s="23"/>
    </row>
    <row r="14904" spans="17:19">
      <c r="Q14904" s="23"/>
      <c r="R14904" s="23"/>
      <c r="S14904" s="23"/>
    </row>
    <row r="14905" spans="17:19">
      <c r="Q14905" s="23"/>
      <c r="R14905" s="23"/>
      <c r="S14905" s="23"/>
    </row>
    <row r="14906" spans="17:19">
      <c r="Q14906" s="23"/>
      <c r="R14906" s="23"/>
      <c r="S14906" s="23"/>
    </row>
    <row r="14907" spans="17:19">
      <c r="Q14907" s="23"/>
      <c r="R14907" s="23"/>
      <c r="S14907" s="23"/>
    </row>
    <row r="14908" spans="17:19">
      <c r="Q14908" s="23"/>
      <c r="R14908" s="23"/>
      <c r="S14908" s="23"/>
    </row>
    <row r="14909" spans="17:19">
      <c r="Q14909" s="23"/>
      <c r="R14909" s="23"/>
      <c r="S14909" s="23"/>
    </row>
    <row r="14910" spans="17:19">
      <c r="Q14910" s="23"/>
      <c r="R14910" s="23"/>
      <c r="S14910" s="23"/>
    </row>
    <row r="14911" spans="17:19">
      <c r="Q14911" s="23"/>
      <c r="R14911" s="23"/>
      <c r="S14911" s="23"/>
    </row>
    <row r="14912" spans="17:19">
      <c r="Q14912" s="23"/>
      <c r="R14912" s="23"/>
      <c r="S14912" s="23"/>
    </row>
    <row r="14913" spans="17:19">
      <c r="Q14913" s="23"/>
      <c r="R14913" s="23"/>
      <c r="S14913" s="23"/>
    </row>
    <row r="14914" spans="17:19">
      <c r="Q14914" s="23"/>
      <c r="R14914" s="23"/>
      <c r="S14914" s="23"/>
    </row>
    <row r="14915" spans="17:19">
      <c r="Q14915" s="23"/>
      <c r="R14915" s="23"/>
      <c r="S14915" s="23"/>
    </row>
    <row r="14916" spans="17:19">
      <c r="Q14916" s="23"/>
      <c r="R14916" s="23"/>
      <c r="S14916" s="23"/>
    </row>
    <row r="14917" spans="17:19">
      <c r="Q14917" s="23"/>
      <c r="R14917" s="23"/>
      <c r="S14917" s="23"/>
    </row>
    <row r="14918" spans="17:19">
      <c r="Q14918" s="23"/>
      <c r="R14918" s="23"/>
      <c r="S14918" s="23"/>
    </row>
    <row r="14919" spans="17:19">
      <c r="Q14919" s="23"/>
      <c r="R14919" s="23"/>
      <c r="S14919" s="23"/>
    </row>
    <row r="14920" spans="17:19">
      <c r="Q14920" s="23"/>
      <c r="R14920" s="23"/>
      <c r="S14920" s="23"/>
    </row>
    <row r="14921" spans="17:19">
      <c r="Q14921" s="23"/>
      <c r="R14921" s="23"/>
      <c r="S14921" s="23"/>
    </row>
    <row r="14922" spans="17:19">
      <c r="Q14922" s="23"/>
      <c r="R14922" s="23"/>
      <c r="S14922" s="23"/>
    </row>
    <row r="14923" spans="17:19">
      <c r="Q14923" s="23"/>
      <c r="R14923" s="23"/>
      <c r="S14923" s="23"/>
    </row>
    <row r="14924" spans="17:19">
      <c r="Q14924" s="23"/>
      <c r="R14924" s="23"/>
      <c r="S14924" s="23"/>
    </row>
    <row r="14925" spans="17:19">
      <c r="Q14925" s="23"/>
      <c r="R14925" s="23"/>
      <c r="S14925" s="23"/>
    </row>
    <row r="14926" spans="17:19">
      <c r="Q14926" s="23"/>
      <c r="R14926" s="23"/>
      <c r="S14926" s="23"/>
    </row>
    <row r="14927" spans="17:19">
      <c r="Q14927" s="23"/>
      <c r="R14927" s="23"/>
      <c r="S14927" s="23"/>
    </row>
    <row r="14928" spans="17:19">
      <c r="Q14928" s="23"/>
      <c r="R14928" s="23"/>
      <c r="S14928" s="23"/>
    </row>
    <row r="14929" spans="17:19">
      <c r="Q14929" s="23"/>
      <c r="R14929" s="23"/>
      <c r="S14929" s="23"/>
    </row>
    <row r="14930" spans="17:19">
      <c r="Q14930" s="23"/>
      <c r="R14930" s="23"/>
      <c r="S14930" s="23"/>
    </row>
    <row r="14931" spans="17:19">
      <c r="Q14931" s="23"/>
      <c r="R14931" s="23"/>
      <c r="S14931" s="23"/>
    </row>
    <row r="14932" spans="17:19">
      <c r="Q14932" s="23"/>
      <c r="R14932" s="23"/>
      <c r="S14932" s="23"/>
    </row>
    <row r="14933" spans="17:19">
      <c r="Q14933" s="23"/>
      <c r="R14933" s="23"/>
      <c r="S14933" s="23"/>
    </row>
    <row r="14934" spans="17:19">
      <c r="Q14934" s="23"/>
      <c r="R14934" s="23"/>
      <c r="S14934" s="23"/>
    </row>
    <row r="14935" spans="17:19">
      <c r="Q14935" s="23"/>
      <c r="R14935" s="23"/>
      <c r="S14935" s="23"/>
    </row>
    <row r="14936" spans="17:19">
      <c r="Q14936" s="23"/>
      <c r="R14936" s="23"/>
      <c r="S14936" s="23"/>
    </row>
    <row r="14937" spans="17:19">
      <c r="Q14937" s="23"/>
      <c r="R14937" s="23"/>
      <c r="S14937" s="23"/>
    </row>
    <row r="14938" spans="17:19">
      <c r="Q14938" s="23"/>
      <c r="R14938" s="23"/>
      <c r="S14938" s="23"/>
    </row>
    <row r="14939" spans="17:19">
      <c r="Q14939" s="23"/>
      <c r="R14939" s="23"/>
      <c r="S14939" s="23"/>
    </row>
    <row r="14940" spans="17:19">
      <c r="Q14940" s="23"/>
      <c r="R14940" s="23"/>
      <c r="S14940" s="23"/>
    </row>
    <row r="14941" spans="17:19">
      <c r="Q14941" s="23"/>
      <c r="R14941" s="23"/>
      <c r="S14941" s="23"/>
    </row>
    <row r="14942" spans="17:19">
      <c r="Q14942" s="23"/>
      <c r="R14942" s="23"/>
      <c r="S14942" s="23"/>
    </row>
    <row r="14943" spans="17:19">
      <c r="Q14943" s="23"/>
      <c r="R14943" s="23"/>
      <c r="S14943" s="23"/>
    </row>
    <row r="14944" spans="17:19">
      <c r="Q14944" s="23"/>
      <c r="R14944" s="23"/>
      <c r="S14944" s="23"/>
    </row>
    <row r="14945" spans="17:19">
      <c r="Q14945" s="23"/>
      <c r="R14945" s="23"/>
      <c r="S14945" s="23"/>
    </row>
    <row r="14946" spans="17:19">
      <c r="Q14946" s="23"/>
      <c r="R14946" s="23"/>
      <c r="S14946" s="23"/>
    </row>
    <row r="14947" spans="17:19">
      <c r="Q14947" s="23"/>
      <c r="R14947" s="23"/>
      <c r="S14947" s="23"/>
    </row>
    <row r="14948" spans="17:19">
      <c r="Q14948" s="23"/>
      <c r="R14948" s="23"/>
      <c r="S14948" s="23"/>
    </row>
    <row r="14949" spans="17:19">
      <c r="Q14949" s="23"/>
      <c r="R14949" s="23"/>
      <c r="S14949" s="23"/>
    </row>
    <row r="14950" spans="17:19">
      <c r="Q14950" s="23"/>
      <c r="R14950" s="23"/>
      <c r="S14950" s="23"/>
    </row>
    <row r="14951" spans="17:19">
      <c r="Q14951" s="23"/>
      <c r="R14951" s="23"/>
      <c r="S14951" s="23"/>
    </row>
    <row r="14952" spans="17:19">
      <c r="Q14952" s="23"/>
      <c r="R14952" s="23"/>
      <c r="S14952" s="23"/>
    </row>
    <row r="14953" spans="17:19">
      <c r="Q14953" s="23"/>
      <c r="R14953" s="23"/>
      <c r="S14953" s="23"/>
    </row>
    <row r="14954" spans="17:19">
      <c r="Q14954" s="23"/>
      <c r="R14954" s="23"/>
      <c r="S14954" s="23"/>
    </row>
    <row r="14955" spans="17:19">
      <c r="Q14955" s="23"/>
      <c r="R14955" s="23"/>
      <c r="S14955" s="23"/>
    </row>
    <row r="14956" spans="17:19">
      <c r="Q14956" s="23"/>
      <c r="R14956" s="23"/>
      <c r="S14956" s="23"/>
    </row>
    <row r="14957" spans="17:19">
      <c r="Q14957" s="23"/>
      <c r="R14957" s="23"/>
      <c r="S14957" s="23"/>
    </row>
    <row r="14958" spans="17:19">
      <c r="Q14958" s="23"/>
      <c r="R14958" s="23"/>
      <c r="S14958" s="23"/>
    </row>
    <row r="14959" spans="17:19">
      <c r="Q14959" s="23"/>
      <c r="R14959" s="23"/>
      <c r="S14959" s="23"/>
    </row>
    <row r="14960" spans="17:19">
      <c r="Q14960" s="23"/>
      <c r="R14960" s="23"/>
      <c r="S14960" s="23"/>
    </row>
    <row r="14961" spans="17:19">
      <c r="Q14961" s="23"/>
      <c r="R14961" s="23"/>
      <c r="S14961" s="23"/>
    </row>
    <row r="14962" spans="17:19">
      <c r="Q14962" s="23"/>
      <c r="R14962" s="23"/>
      <c r="S14962" s="23"/>
    </row>
    <row r="14963" spans="17:19">
      <c r="Q14963" s="23"/>
      <c r="R14963" s="23"/>
      <c r="S14963" s="23"/>
    </row>
    <row r="14964" spans="17:19">
      <c r="Q14964" s="23"/>
      <c r="R14964" s="23"/>
      <c r="S14964" s="23"/>
    </row>
    <row r="14965" spans="17:19">
      <c r="Q14965" s="23"/>
      <c r="R14965" s="23"/>
      <c r="S14965" s="23"/>
    </row>
    <row r="14966" spans="17:19">
      <c r="Q14966" s="23"/>
      <c r="R14966" s="23"/>
      <c r="S14966" s="23"/>
    </row>
    <row r="14967" spans="17:19">
      <c r="Q14967" s="23"/>
      <c r="R14967" s="23"/>
      <c r="S14967" s="23"/>
    </row>
    <row r="14968" spans="17:19">
      <c r="Q14968" s="23"/>
      <c r="R14968" s="23"/>
      <c r="S14968" s="23"/>
    </row>
    <row r="14969" spans="17:19">
      <c r="Q14969" s="23"/>
      <c r="R14969" s="23"/>
      <c r="S14969" s="23"/>
    </row>
    <row r="14970" spans="17:19">
      <c r="Q14970" s="23"/>
      <c r="R14970" s="23"/>
      <c r="S14970" s="23"/>
    </row>
    <row r="14971" spans="17:19">
      <c r="Q14971" s="23"/>
      <c r="R14971" s="23"/>
      <c r="S14971" s="23"/>
    </row>
    <row r="14972" spans="17:19">
      <c r="Q14972" s="23"/>
      <c r="R14972" s="23"/>
      <c r="S14972" s="23"/>
    </row>
    <row r="14973" spans="17:19">
      <c r="Q14973" s="23"/>
      <c r="R14973" s="23"/>
      <c r="S14973" s="23"/>
    </row>
    <row r="14974" spans="17:19">
      <c r="Q14974" s="23"/>
      <c r="R14974" s="23"/>
      <c r="S14974" s="23"/>
    </row>
    <row r="14975" spans="17:19">
      <c r="Q14975" s="23"/>
      <c r="R14975" s="23"/>
      <c r="S14975" s="23"/>
    </row>
    <row r="14976" spans="17:19">
      <c r="Q14976" s="23"/>
      <c r="R14976" s="23"/>
      <c r="S14976" s="23"/>
    </row>
    <row r="14977" spans="17:19">
      <c r="Q14977" s="23"/>
      <c r="R14977" s="23"/>
      <c r="S14977" s="23"/>
    </row>
    <row r="14978" spans="17:19">
      <c r="Q14978" s="23"/>
      <c r="R14978" s="23"/>
      <c r="S14978" s="23"/>
    </row>
    <row r="14979" spans="17:19">
      <c r="Q14979" s="23"/>
      <c r="R14979" s="23"/>
      <c r="S14979" s="23"/>
    </row>
    <row r="14980" spans="17:19">
      <c r="Q14980" s="23"/>
      <c r="R14980" s="23"/>
      <c r="S14980" s="23"/>
    </row>
    <row r="14981" spans="17:19">
      <c r="Q14981" s="23"/>
      <c r="R14981" s="23"/>
      <c r="S14981" s="23"/>
    </row>
    <row r="14982" spans="17:19">
      <c r="Q14982" s="23"/>
      <c r="R14982" s="23"/>
      <c r="S14982" s="23"/>
    </row>
    <row r="14983" spans="17:19">
      <c r="Q14983" s="23"/>
      <c r="R14983" s="23"/>
      <c r="S14983" s="23"/>
    </row>
    <row r="14984" spans="17:19">
      <c r="Q14984" s="23"/>
      <c r="R14984" s="23"/>
      <c r="S14984" s="23"/>
    </row>
    <row r="14985" spans="17:19">
      <c r="Q14985" s="23"/>
      <c r="R14985" s="23"/>
      <c r="S14985" s="23"/>
    </row>
    <row r="14986" spans="17:19">
      <c r="Q14986" s="23"/>
      <c r="R14986" s="23"/>
      <c r="S14986" s="23"/>
    </row>
    <row r="14987" spans="17:19">
      <c r="Q14987" s="23"/>
      <c r="R14987" s="23"/>
      <c r="S14987" s="23"/>
    </row>
    <row r="14988" spans="17:19">
      <c r="Q14988" s="23"/>
      <c r="R14988" s="23"/>
      <c r="S14988" s="23"/>
    </row>
    <row r="14989" spans="17:19">
      <c r="Q14989" s="23"/>
      <c r="R14989" s="23"/>
      <c r="S14989" s="23"/>
    </row>
    <row r="14990" spans="17:19">
      <c r="Q14990" s="23"/>
      <c r="R14990" s="23"/>
      <c r="S14990" s="23"/>
    </row>
    <row r="14991" spans="17:19">
      <c r="Q14991" s="23"/>
      <c r="R14991" s="23"/>
      <c r="S14991" s="23"/>
    </row>
    <row r="14992" spans="17:19">
      <c r="Q14992" s="23"/>
      <c r="R14992" s="23"/>
      <c r="S14992" s="23"/>
    </row>
    <row r="14993" spans="17:19">
      <c r="Q14993" s="23"/>
      <c r="R14993" s="23"/>
      <c r="S14993" s="23"/>
    </row>
    <row r="14994" spans="17:19">
      <c r="Q14994" s="23"/>
      <c r="R14994" s="23"/>
      <c r="S14994" s="23"/>
    </row>
    <row r="14995" spans="17:19">
      <c r="Q14995" s="23"/>
      <c r="R14995" s="23"/>
      <c r="S14995" s="23"/>
    </row>
    <row r="14996" spans="17:19">
      <c r="Q14996" s="23"/>
      <c r="R14996" s="23"/>
      <c r="S14996" s="23"/>
    </row>
    <row r="14997" spans="17:19">
      <c r="Q14997" s="23"/>
      <c r="R14997" s="23"/>
      <c r="S14997" s="23"/>
    </row>
    <row r="14998" spans="17:19">
      <c r="Q14998" s="23"/>
      <c r="R14998" s="23"/>
      <c r="S14998" s="23"/>
    </row>
    <row r="14999" spans="17:19">
      <c r="Q14999" s="23"/>
      <c r="R14999" s="23"/>
      <c r="S14999" s="23"/>
    </row>
    <row r="15000" spans="17:19">
      <c r="Q15000" s="23"/>
      <c r="R15000" s="23"/>
      <c r="S15000" s="23"/>
    </row>
    <row r="15001" spans="17:19">
      <c r="Q15001" s="23"/>
      <c r="R15001" s="23"/>
      <c r="S15001" s="23"/>
    </row>
    <row r="15002" spans="17:19">
      <c r="Q15002" s="23"/>
      <c r="R15002" s="23"/>
      <c r="S15002" s="23"/>
    </row>
    <row r="15003" spans="17:19">
      <c r="Q15003" s="23"/>
      <c r="R15003" s="23"/>
      <c r="S15003" s="23"/>
    </row>
    <row r="15004" spans="17:19">
      <c r="Q15004" s="23"/>
      <c r="R15004" s="23"/>
      <c r="S15004" s="23"/>
    </row>
    <row r="15005" spans="17:19">
      <c r="Q15005" s="23"/>
      <c r="R15005" s="23"/>
      <c r="S15005" s="23"/>
    </row>
    <row r="15006" spans="17:19">
      <c r="Q15006" s="23"/>
      <c r="R15006" s="23"/>
      <c r="S15006" s="23"/>
    </row>
    <row r="15007" spans="17:19">
      <c r="Q15007" s="23"/>
      <c r="R15007" s="23"/>
      <c r="S15007" s="23"/>
    </row>
    <row r="15008" spans="17:19">
      <c r="Q15008" s="23"/>
      <c r="R15008" s="23"/>
      <c r="S15008" s="23"/>
    </row>
    <row r="15009" spans="17:19">
      <c r="Q15009" s="23"/>
      <c r="R15009" s="23"/>
      <c r="S15009" s="23"/>
    </row>
    <row r="15010" spans="17:19">
      <c r="Q15010" s="23"/>
      <c r="R15010" s="23"/>
      <c r="S15010" s="23"/>
    </row>
    <row r="15011" spans="17:19">
      <c r="Q15011" s="23"/>
      <c r="R15011" s="23"/>
      <c r="S15011" s="23"/>
    </row>
    <row r="15012" spans="17:19">
      <c r="Q15012" s="23"/>
      <c r="R15012" s="23"/>
      <c r="S15012" s="23"/>
    </row>
    <row r="15013" spans="17:19">
      <c r="Q15013" s="23"/>
      <c r="R15013" s="23"/>
      <c r="S15013" s="23"/>
    </row>
    <row r="15014" spans="17:19">
      <c r="Q15014" s="23"/>
      <c r="R15014" s="23"/>
      <c r="S15014" s="23"/>
    </row>
    <row r="15015" spans="17:19">
      <c r="Q15015" s="23"/>
      <c r="R15015" s="23"/>
      <c r="S15015" s="23"/>
    </row>
    <row r="15016" spans="17:19">
      <c r="Q15016" s="23"/>
      <c r="R15016" s="23"/>
      <c r="S15016" s="23"/>
    </row>
    <row r="15017" spans="17:19">
      <c r="Q15017" s="23"/>
      <c r="R15017" s="23"/>
      <c r="S15017" s="23"/>
    </row>
    <row r="15018" spans="17:19">
      <c r="Q15018" s="23"/>
      <c r="R15018" s="23"/>
      <c r="S15018" s="23"/>
    </row>
    <row r="15019" spans="17:19">
      <c r="Q15019" s="23"/>
      <c r="R15019" s="23"/>
      <c r="S15019" s="23"/>
    </row>
    <row r="15020" spans="17:19">
      <c r="Q15020" s="23"/>
      <c r="R15020" s="23"/>
      <c r="S15020" s="23"/>
    </row>
    <row r="15021" spans="17:19">
      <c r="Q15021" s="23"/>
      <c r="R15021" s="23"/>
      <c r="S15021" s="23"/>
    </row>
    <row r="15022" spans="17:19">
      <c r="Q15022" s="23"/>
      <c r="R15022" s="23"/>
      <c r="S15022" s="23"/>
    </row>
    <row r="15023" spans="17:19">
      <c r="Q15023" s="23"/>
      <c r="R15023" s="23"/>
      <c r="S15023" s="23"/>
    </row>
    <row r="15024" spans="17:19">
      <c r="Q15024" s="23"/>
      <c r="R15024" s="23"/>
      <c r="S15024" s="23"/>
    </row>
    <row r="15025" spans="17:19">
      <c r="Q15025" s="23"/>
      <c r="R15025" s="23"/>
      <c r="S15025" s="23"/>
    </row>
    <row r="15026" spans="17:19">
      <c r="Q15026" s="23"/>
      <c r="R15026" s="23"/>
      <c r="S15026" s="23"/>
    </row>
    <row r="15027" spans="17:19">
      <c r="Q15027" s="23"/>
      <c r="R15027" s="23"/>
      <c r="S15027" s="23"/>
    </row>
    <row r="15028" spans="17:19">
      <c r="Q15028" s="23"/>
      <c r="R15028" s="23"/>
      <c r="S15028" s="23"/>
    </row>
    <row r="15029" spans="17:19">
      <c r="Q15029" s="23"/>
      <c r="R15029" s="23"/>
      <c r="S15029" s="23"/>
    </row>
    <row r="15030" spans="17:19">
      <c r="Q15030" s="23"/>
      <c r="R15030" s="23"/>
      <c r="S15030" s="23"/>
    </row>
    <row r="15031" spans="17:19">
      <c r="Q15031" s="23"/>
      <c r="R15031" s="23"/>
      <c r="S15031" s="23"/>
    </row>
    <row r="15032" spans="17:19">
      <c r="Q15032" s="23"/>
      <c r="R15032" s="23"/>
      <c r="S15032" s="23"/>
    </row>
    <row r="15033" spans="17:19">
      <c r="Q15033" s="23"/>
      <c r="R15033" s="23"/>
      <c r="S15033" s="23"/>
    </row>
    <row r="15034" spans="17:19">
      <c r="Q15034" s="23"/>
      <c r="R15034" s="23"/>
      <c r="S15034" s="23"/>
    </row>
    <row r="15035" spans="17:19">
      <c r="Q15035" s="23"/>
      <c r="R15035" s="23"/>
      <c r="S15035" s="23"/>
    </row>
    <row r="15036" spans="17:19">
      <c r="Q15036" s="23"/>
      <c r="R15036" s="23"/>
      <c r="S15036" s="23"/>
    </row>
    <row r="15037" spans="17:19">
      <c r="Q15037" s="23"/>
      <c r="R15037" s="23"/>
      <c r="S15037" s="23"/>
    </row>
    <row r="15038" spans="17:19">
      <c r="Q15038" s="23"/>
      <c r="R15038" s="23"/>
      <c r="S15038" s="23"/>
    </row>
    <row r="15039" spans="17:19">
      <c r="Q15039" s="23"/>
      <c r="R15039" s="23"/>
      <c r="S15039" s="23"/>
    </row>
    <row r="15040" spans="17:19">
      <c r="Q15040" s="23"/>
      <c r="R15040" s="23"/>
      <c r="S15040" s="23"/>
    </row>
    <row r="15041" spans="17:19">
      <c r="Q15041" s="23"/>
      <c r="R15041" s="23"/>
      <c r="S15041" s="23"/>
    </row>
    <row r="15042" spans="17:19">
      <c r="Q15042" s="23"/>
      <c r="R15042" s="23"/>
      <c r="S15042" s="23"/>
    </row>
    <row r="15043" spans="17:19">
      <c r="Q15043" s="23"/>
      <c r="R15043" s="23"/>
      <c r="S15043" s="23"/>
    </row>
    <row r="15044" spans="17:19">
      <c r="Q15044" s="23"/>
      <c r="R15044" s="23"/>
      <c r="S15044" s="23"/>
    </row>
    <row r="15045" spans="17:19">
      <c r="Q15045" s="23"/>
      <c r="R15045" s="23"/>
      <c r="S15045" s="23"/>
    </row>
    <row r="15046" spans="17:19">
      <c r="Q15046" s="23"/>
      <c r="R15046" s="23"/>
      <c r="S15046" s="23"/>
    </row>
    <row r="15047" spans="17:19">
      <c r="Q15047" s="23"/>
      <c r="R15047" s="23"/>
      <c r="S15047" s="23"/>
    </row>
    <row r="15048" spans="17:19">
      <c r="Q15048" s="23"/>
      <c r="R15048" s="23"/>
      <c r="S15048" s="23"/>
    </row>
    <row r="15049" spans="17:19">
      <c r="Q15049" s="23"/>
      <c r="R15049" s="23"/>
      <c r="S15049" s="23"/>
    </row>
    <row r="15050" spans="17:19">
      <c r="Q15050" s="23"/>
      <c r="R15050" s="23"/>
      <c r="S15050" s="23"/>
    </row>
    <row r="15051" spans="17:19">
      <c r="Q15051" s="23"/>
      <c r="R15051" s="23"/>
      <c r="S15051" s="23"/>
    </row>
    <row r="15052" spans="17:19">
      <c r="Q15052" s="23"/>
      <c r="R15052" s="23"/>
      <c r="S15052" s="23"/>
    </row>
    <row r="15053" spans="17:19">
      <c r="Q15053" s="23"/>
      <c r="R15053" s="23"/>
      <c r="S15053" s="23"/>
    </row>
    <row r="15054" spans="17:19">
      <c r="Q15054" s="23"/>
      <c r="R15054" s="23"/>
      <c r="S15054" s="23"/>
    </row>
    <row r="15055" spans="17:19">
      <c r="Q15055" s="23"/>
      <c r="R15055" s="23"/>
      <c r="S15055" s="23"/>
    </row>
    <row r="15056" spans="17:19">
      <c r="Q15056" s="23"/>
      <c r="R15056" s="23"/>
      <c r="S15056" s="23"/>
    </row>
    <row r="15057" spans="17:19">
      <c r="Q15057" s="23"/>
      <c r="R15057" s="23"/>
      <c r="S15057" s="23"/>
    </row>
    <row r="15058" spans="17:19">
      <c r="Q15058" s="23"/>
      <c r="R15058" s="23"/>
      <c r="S15058" s="23"/>
    </row>
    <row r="15059" spans="17:19">
      <c r="Q15059" s="23"/>
      <c r="R15059" s="23"/>
      <c r="S15059" s="23"/>
    </row>
    <row r="15060" spans="17:19">
      <c r="Q15060" s="23"/>
      <c r="R15060" s="23"/>
      <c r="S15060" s="23"/>
    </row>
    <row r="15061" spans="17:19">
      <c r="Q15061" s="23"/>
      <c r="R15061" s="23"/>
      <c r="S15061" s="23"/>
    </row>
    <row r="15062" spans="17:19">
      <c r="Q15062" s="23"/>
      <c r="R15062" s="23"/>
      <c r="S15062" s="23"/>
    </row>
    <row r="15063" spans="17:19">
      <c r="Q15063" s="23"/>
      <c r="R15063" s="23"/>
      <c r="S15063" s="23"/>
    </row>
    <row r="15064" spans="17:19">
      <c r="Q15064" s="23"/>
      <c r="R15064" s="23"/>
      <c r="S15064" s="23"/>
    </row>
    <row r="15065" spans="17:19">
      <c r="Q15065" s="23"/>
      <c r="R15065" s="23"/>
      <c r="S15065" s="23"/>
    </row>
    <row r="15066" spans="17:19">
      <c r="Q15066" s="23"/>
      <c r="R15066" s="23"/>
      <c r="S15066" s="23"/>
    </row>
    <row r="15067" spans="17:19">
      <c r="Q15067" s="23"/>
      <c r="R15067" s="23"/>
      <c r="S15067" s="23"/>
    </row>
    <row r="15068" spans="17:19">
      <c r="Q15068" s="23"/>
      <c r="R15068" s="23"/>
      <c r="S15068" s="23"/>
    </row>
    <row r="15069" spans="17:19">
      <c r="Q15069" s="23"/>
      <c r="R15069" s="23"/>
      <c r="S15069" s="23"/>
    </row>
    <row r="15070" spans="17:19">
      <c r="Q15070" s="23"/>
      <c r="R15070" s="23"/>
      <c r="S15070" s="23"/>
    </row>
    <row r="15071" spans="17:19">
      <c r="Q15071" s="23"/>
      <c r="R15071" s="23"/>
      <c r="S15071" s="23"/>
    </row>
    <row r="15072" spans="17:19">
      <c r="Q15072" s="23"/>
      <c r="R15072" s="23"/>
      <c r="S15072" s="23"/>
    </row>
    <row r="15073" spans="17:19">
      <c r="Q15073" s="23"/>
      <c r="R15073" s="23"/>
      <c r="S15073" s="23"/>
    </row>
    <row r="15074" spans="17:19">
      <c r="Q15074" s="23"/>
      <c r="R15074" s="23"/>
      <c r="S15074" s="23"/>
    </row>
    <row r="15075" spans="17:19">
      <c r="Q15075" s="23"/>
      <c r="R15075" s="23"/>
      <c r="S15075" s="23"/>
    </row>
    <row r="15076" spans="17:19">
      <c r="Q15076" s="23"/>
      <c r="R15076" s="23"/>
      <c r="S15076" s="23"/>
    </row>
    <row r="15077" spans="17:19">
      <c r="Q15077" s="23"/>
      <c r="R15077" s="23"/>
      <c r="S15077" s="23"/>
    </row>
    <row r="15078" spans="17:19">
      <c r="Q15078" s="23"/>
      <c r="R15078" s="23"/>
      <c r="S15078" s="23"/>
    </row>
    <row r="15079" spans="17:19">
      <c r="Q15079" s="23"/>
      <c r="R15079" s="23"/>
      <c r="S15079" s="23"/>
    </row>
    <row r="15080" spans="17:19">
      <c r="Q15080" s="23"/>
      <c r="R15080" s="23"/>
      <c r="S15080" s="23"/>
    </row>
    <row r="15081" spans="17:19">
      <c r="Q15081" s="23"/>
      <c r="R15081" s="23"/>
      <c r="S15081" s="23"/>
    </row>
    <row r="15082" spans="17:19">
      <c r="Q15082" s="23"/>
      <c r="R15082" s="23"/>
      <c r="S15082" s="23"/>
    </row>
    <row r="15083" spans="17:19">
      <c r="Q15083" s="23"/>
      <c r="R15083" s="23"/>
      <c r="S15083" s="23"/>
    </row>
    <row r="15084" spans="17:19">
      <c r="Q15084" s="23"/>
      <c r="R15084" s="23"/>
      <c r="S15084" s="23"/>
    </row>
    <row r="15085" spans="17:19">
      <c r="Q15085" s="23"/>
      <c r="R15085" s="23"/>
      <c r="S15085" s="23"/>
    </row>
    <row r="15086" spans="17:19">
      <c r="Q15086" s="23"/>
      <c r="R15086" s="23"/>
      <c r="S15086" s="23"/>
    </row>
    <row r="15087" spans="17:19">
      <c r="Q15087" s="23"/>
      <c r="R15087" s="23"/>
      <c r="S15087" s="23"/>
    </row>
    <row r="15088" spans="17:19">
      <c r="Q15088" s="23"/>
      <c r="R15088" s="23"/>
      <c r="S15088" s="23"/>
    </row>
    <row r="15089" spans="17:19">
      <c r="Q15089" s="23"/>
      <c r="R15089" s="23"/>
      <c r="S15089" s="23"/>
    </row>
    <row r="15090" spans="17:19">
      <c r="Q15090" s="23"/>
      <c r="R15090" s="23"/>
      <c r="S15090" s="23"/>
    </row>
    <row r="15091" spans="17:19">
      <c r="Q15091" s="23"/>
      <c r="R15091" s="23"/>
      <c r="S15091" s="23"/>
    </row>
    <row r="15092" spans="17:19">
      <c r="Q15092" s="23"/>
      <c r="R15092" s="23"/>
      <c r="S15092" s="23"/>
    </row>
    <row r="15093" spans="17:19">
      <c r="Q15093" s="23"/>
      <c r="R15093" s="23"/>
      <c r="S15093" s="23"/>
    </row>
    <row r="15094" spans="17:19">
      <c r="Q15094" s="23"/>
      <c r="R15094" s="23"/>
      <c r="S15094" s="23"/>
    </row>
    <row r="15095" spans="17:19">
      <c r="Q15095" s="23"/>
      <c r="R15095" s="23"/>
      <c r="S15095" s="23"/>
    </row>
    <row r="15096" spans="17:19">
      <c r="Q15096" s="23"/>
      <c r="R15096" s="23"/>
      <c r="S15096" s="23"/>
    </row>
    <row r="15097" spans="17:19">
      <c r="Q15097" s="23"/>
      <c r="R15097" s="23"/>
      <c r="S15097" s="23"/>
    </row>
    <row r="15098" spans="17:19">
      <c r="Q15098" s="23"/>
      <c r="R15098" s="23"/>
      <c r="S15098" s="23"/>
    </row>
    <row r="15099" spans="17:19">
      <c r="Q15099" s="23"/>
      <c r="R15099" s="23"/>
      <c r="S15099" s="23"/>
    </row>
    <row r="15100" spans="17:19">
      <c r="Q15100" s="23"/>
      <c r="R15100" s="23"/>
      <c r="S15100" s="23"/>
    </row>
    <row r="15101" spans="17:19">
      <c r="Q15101" s="23"/>
      <c r="R15101" s="23"/>
      <c r="S15101" s="23"/>
    </row>
    <row r="15102" spans="17:19">
      <c r="Q15102" s="23"/>
      <c r="R15102" s="23"/>
      <c r="S15102" s="23"/>
    </row>
    <row r="15103" spans="17:19">
      <c r="Q15103" s="23"/>
      <c r="R15103" s="23"/>
      <c r="S15103" s="23"/>
    </row>
    <row r="15104" spans="17:19">
      <c r="Q15104" s="23"/>
      <c r="R15104" s="23"/>
      <c r="S15104" s="23"/>
    </row>
    <row r="15105" spans="17:19">
      <c r="Q15105" s="23"/>
      <c r="R15105" s="23"/>
      <c r="S15105" s="23"/>
    </row>
    <row r="15106" spans="17:19">
      <c r="Q15106" s="23"/>
      <c r="R15106" s="23"/>
      <c r="S15106" s="23"/>
    </row>
    <row r="15107" spans="17:19">
      <c r="Q15107" s="23"/>
      <c r="R15107" s="23"/>
      <c r="S15107" s="23"/>
    </row>
    <row r="15108" spans="17:19">
      <c r="Q15108" s="23"/>
      <c r="R15108" s="23"/>
      <c r="S15108" s="23"/>
    </row>
    <row r="15109" spans="17:19">
      <c r="Q15109" s="23"/>
      <c r="R15109" s="23"/>
      <c r="S15109" s="23"/>
    </row>
    <row r="15110" spans="17:19">
      <c r="Q15110" s="23"/>
      <c r="R15110" s="23"/>
      <c r="S15110" s="23"/>
    </row>
    <row r="15111" spans="17:19">
      <c r="Q15111" s="23"/>
      <c r="R15111" s="23"/>
      <c r="S15111" s="23"/>
    </row>
    <row r="15112" spans="17:19">
      <c r="Q15112" s="23"/>
      <c r="R15112" s="23"/>
      <c r="S15112" s="23"/>
    </row>
    <row r="15113" spans="17:19">
      <c r="Q15113" s="23"/>
      <c r="R15113" s="23"/>
      <c r="S15113" s="23"/>
    </row>
    <row r="15114" spans="17:19">
      <c r="Q15114" s="23"/>
      <c r="R15114" s="23"/>
      <c r="S15114" s="23"/>
    </row>
    <row r="15115" spans="17:19">
      <c r="Q15115" s="23"/>
      <c r="R15115" s="23"/>
      <c r="S15115" s="23"/>
    </row>
    <row r="15116" spans="17:19">
      <c r="Q15116" s="23"/>
      <c r="R15116" s="23"/>
      <c r="S15116" s="23"/>
    </row>
    <row r="15117" spans="17:19">
      <c r="Q15117" s="23"/>
      <c r="R15117" s="23"/>
      <c r="S15117" s="23"/>
    </row>
    <row r="15118" spans="17:19">
      <c r="Q15118" s="23"/>
      <c r="R15118" s="23"/>
      <c r="S15118" s="23"/>
    </row>
    <row r="15119" spans="17:19">
      <c r="Q15119" s="23"/>
      <c r="R15119" s="23"/>
      <c r="S15119" s="23"/>
    </row>
    <row r="15120" spans="17:19">
      <c r="Q15120" s="23"/>
      <c r="R15120" s="23"/>
      <c r="S15120" s="23"/>
    </row>
    <row r="15121" spans="17:19">
      <c r="Q15121" s="23"/>
      <c r="R15121" s="23"/>
      <c r="S15121" s="23"/>
    </row>
    <row r="15122" spans="17:19">
      <c r="Q15122" s="23"/>
      <c r="R15122" s="23"/>
      <c r="S15122" s="23"/>
    </row>
    <row r="15123" spans="17:19">
      <c r="Q15123" s="23"/>
      <c r="R15123" s="23"/>
      <c r="S15123" s="23"/>
    </row>
    <row r="15124" spans="17:19">
      <c r="Q15124" s="23"/>
      <c r="R15124" s="23"/>
      <c r="S15124" s="23"/>
    </row>
    <row r="15125" spans="17:19">
      <c r="Q15125" s="23"/>
      <c r="R15125" s="23"/>
      <c r="S15125" s="23"/>
    </row>
    <row r="15126" spans="17:19">
      <c r="Q15126" s="23"/>
      <c r="R15126" s="23"/>
      <c r="S15126" s="23"/>
    </row>
    <row r="15127" spans="17:19">
      <c r="Q15127" s="23"/>
      <c r="R15127" s="23"/>
      <c r="S15127" s="23"/>
    </row>
    <row r="15128" spans="17:19">
      <c r="Q15128" s="23"/>
      <c r="R15128" s="23"/>
      <c r="S15128" s="23"/>
    </row>
    <row r="15129" spans="17:19">
      <c r="Q15129" s="23"/>
      <c r="R15129" s="23"/>
      <c r="S15129" s="23"/>
    </row>
    <row r="15130" spans="17:19">
      <c r="Q15130" s="23"/>
      <c r="R15130" s="23"/>
      <c r="S15130" s="23"/>
    </row>
    <row r="15131" spans="17:19">
      <c r="Q15131" s="23"/>
      <c r="R15131" s="23"/>
      <c r="S15131" s="23"/>
    </row>
    <row r="15132" spans="17:19">
      <c r="Q15132" s="23"/>
      <c r="R15132" s="23"/>
      <c r="S15132" s="23"/>
    </row>
    <row r="15133" spans="17:19">
      <c r="Q15133" s="23"/>
      <c r="R15133" s="23"/>
      <c r="S15133" s="23"/>
    </row>
    <row r="15134" spans="17:19">
      <c r="Q15134" s="23"/>
      <c r="R15134" s="23"/>
      <c r="S15134" s="23"/>
    </row>
    <row r="15135" spans="17:19">
      <c r="Q15135" s="23"/>
      <c r="R15135" s="23"/>
      <c r="S15135" s="23"/>
    </row>
    <row r="15136" spans="17:19">
      <c r="Q15136" s="23"/>
      <c r="R15136" s="23"/>
      <c r="S15136" s="23"/>
    </row>
    <row r="15137" spans="17:19">
      <c r="Q15137" s="23"/>
      <c r="R15137" s="23"/>
      <c r="S15137" s="23"/>
    </row>
    <row r="15138" spans="17:19">
      <c r="Q15138" s="23"/>
      <c r="R15138" s="23"/>
      <c r="S15138" s="23"/>
    </row>
    <row r="15139" spans="17:19">
      <c r="Q15139" s="23"/>
      <c r="R15139" s="23"/>
      <c r="S15139" s="23"/>
    </row>
    <row r="15140" spans="17:19">
      <c r="Q15140" s="23"/>
      <c r="R15140" s="23"/>
      <c r="S15140" s="23"/>
    </row>
    <row r="15141" spans="17:19">
      <c r="Q15141" s="23"/>
      <c r="R15141" s="23"/>
      <c r="S15141" s="23"/>
    </row>
    <row r="15142" spans="17:19">
      <c r="Q15142" s="23"/>
      <c r="R15142" s="23"/>
      <c r="S15142" s="23"/>
    </row>
    <row r="15143" spans="17:19">
      <c r="Q15143" s="23"/>
      <c r="R15143" s="23"/>
      <c r="S15143" s="23"/>
    </row>
    <row r="15144" spans="17:19">
      <c r="Q15144" s="23"/>
      <c r="R15144" s="23"/>
      <c r="S15144" s="23"/>
    </row>
    <row r="15145" spans="17:19">
      <c r="Q15145" s="23"/>
      <c r="R15145" s="23"/>
      <c r="S15145" s="23"/>
    </row>
    <row r="15146" spans="17:19">
      <c r="Q15146" s="23"/>
      <c r="R15146" s="23"/>
      <c r="S15146" s="23"/>
    </row>
    <row r="15147" spans="17:19">
      <c r="Q15147" s="23"/>
      <c r="R15147" s="23"/>
      <c r="S15147" s="23"/>
    </row>
    <row r="15148" spans="17:19">
      <c r="Q15148" s="23"/>
      <c r="R15148" s="23"/>
      <c r="S15148" s="23"/>
    </row>
    <row r="15149" spans="17:19">
      <c r="Q15149" s="23"/>
      <c r="R15149" s="23"/>
      <c r="S15149" s="23"/>
    </row>
    <row r="15150" spans="17:19">
      <c r="Q15150" s="23"/>
      <c r="R15150" s="23"/>
      <c r="S15150" s="23"/>
    </row>
    <row r="15151" spans="17:19">
      <c r="Q15151" s="23"/>
      <c r="R15151" s="23"/>
      <c r="S15151" s="23"/>
    </row>
    <row r="15152" spans="17:19">
      <c r="Q15152" s="23"/>
      <c r="R15152" s="23"/>
      <c r="S15152" s="23"/>
    </row>
    <row r="15153" spans="17:19">
      <c r="Q15153" s="23"/>
      <c r="R15153" s="23"/>
      <c r="S15153" s="23"/>
    </row>
    <row r="15154" spans="17:19">
      <c r="Q15154" s="23"/>
      <c r="R15154" s="23"/>
      <c r="S15154" s="23"/>
    </row>
    <row r="15155" spans="17:19">
      <c r="Q15155" s="23"/>
      <c r="R15155" s="23"/>
      <c r="S15155" s="23"/>
    </row>
    <row r="15156" spans="17:19">
      <c r="Q15156" s="23"/>
      <c r="R15156" s="23"/>
      <c r="S15156" s="23"/>
    </row>
    <row r="15157" spans="17:19">
      <c r="Q15157" s="23"/>
      <c r="R15157" s="23"/>
      <c r="S15157" s="23"/>
    </row>
    <row r="15158" spans="17:19">
      <c r="Q15158" s="23"/>
      <c r="R15158" s="23"/>
      <c r="S15158" s="23"/>
    </row>
    <row r="15159" spans="17:19">
      <c r="Q15159" s="23"/>
      <c r="R15159" s="23"/>
      <c r="S15159" s="23"/>
    </row>
    <row r="15160" spans="17:19">
      <c r="Q15160" s="23"/>
      <c r="R15160" s="23"/>
      <c r="S15160" s="23"/>
    </row>
    <row r="15161" spans="17:19">
      <c r="Q15161" s="23"/>
      <c r="R15161" s="23"/>
      <c r="S15161" s="23"/>
    </row>
    <row r="15162" spans="17:19">
      <c r="Q15162" s="23"/>
      <c r="R15162" s="23"/>
      <c r="S15162" s="23"/>
    </row>
    <row r="15163" spans="17:19">
      <c r="Q15163" s="23"/>
      <c r="R15163" s="23"/>
      <c r="S15163" s="23"/>
    </row>
    <row r="15164" spans="17:19">
      <c r="Q15164" s="23"/>
      <c r="R15164" s="23"/>
      <c r="S15164" s="23"/>
    </row>
    <row r="15165" spans="17:19">
      <c r="Q15165" s="23"/>
      <c r="R15165" s="23"/>
      <c r="S15165" s="23"/>
    </row>
    <row r="15166" spans="17:19">
      <c r="Q15166" s="23"/>
      <c r="R15166" s="23"/>
      <c r="S15166" s="23"/>
    </row>
    <row r="15167" spans="17:19">
      <c r="Q15167" s="23"/>
      <c r="R15167" s="23"/>
      <c r="S15167" s="23"/>
    </row>
    <row r="15168" spans="17:19">
      <c r="Q15168" s="23"/>
      <c r="R15168" s="23"/>
      <c r="S15168" s="23"/>
    </row>
    <row r="15169" spans="17:19">
      <c r="Q15169" s="23"/>
      <c r="R15169" s="23"/>
      <c r="S15169" s="23"/>
    </row>
    <row r="15170" spans="17:19">
      <c r="Q15170" s="23"/>
      <c r="R15170" s="23"/>
      <c r="S15170" s="23"/>
    </row>
    <row r="15171" spans="17:19">
      <c r="Q15171" s="23"/>
      <c r="R15171" s="23"/>
      <c r="S15171" s="23"/>
    </row>
    <row r="15172" spans="17:19">
      <c r="Q15172" s="23"/>
      <c r="R15172" s="23"/>
      <c r="S15172" s="23"/>
    </row>
    <row r="15173" spans="17:19">
      <c r="Q15173" s="23"/>
      <c r="R15173" s="23"/>
      <c r="S15173" s="23"/>
    </row>
    <row r="15174" spans="17:19">
      <c r="Q15174" s="23"/>
      <c r="R15174" s="23"/>
      <c r="S15174" s="23"/>
    </row>
    <row r="15175" spans="17:19">
      <c r="Q15175" s="23"/>
      <c r="R15175" s="23"/>
      <c r="S15175" s="23"/>
    </row>
    <row r="15176" spans="17:19">
      <c r="Q15176" s="23"/>
      <c r="R15176" s="23"/>
      <c r="S15176" s="23"/>
    </row>
    <row r="15177" spans="17:19">
      <c r="Q15177" s="23"/>
      <c r="R15177" s="23"/>
      <c r="S15177" s="23"/>
    </row>
    <row r="15178" spans="17:19">
      <c r="Q15178" s="23"/>
      <c r="R15178" s="23"/>
      <c r="S15178" s="23"/>
    </row>
    <row r="15179" spans="17:19">
      <c r="Q15179" s="23"/>
      <c r="R15179" s="23"/>
      <c r="S15179" s="23"/>
    </row>
    <row r="15180" spans="17:19">
      <c r="Q15180" s="23"/>
      <c r="R15180" s="23"/>
      <c r="S15180" s="23"/>
    </row>
    <row r="15181" spans="17:19">
      <c r="Q15181" s="23"/>
      <c r="R15181" s="23"/>
      <c r="S15181" s="23"/>
    </row>
    <row r="15182" spans="17:19">
      <c r="Q15182" s="23"/>
      <c r="R15182" s="23"/>
      <c r="S15182" s="23"/>
    </row>
    <row r="15183" spans="17:19">
      <c r="Q15183" s="23"/>
      <c r="R15183" s="23"/>
      <c r="S15183" s="23"/>
    </row>
    <row r="15184" spans="17:19">
      <c r="Q15184" s="23"/>
      <c r="R15184" s="23"/>
      <c r="S15184" s="23"/>
    </row>
    <row r="15185" spans="17:19">
      <c r="Q15185" s="23"/>
      <c r="R15185" s="23"/>
      <c r="S15185" s="23"/>
    </row>
    <row r="15186" spans="17:19">
      <c r="Q15186" s="23"/>
      <c r="R15186" s="23"/>
      <c r="S15186" s="23"/>
    </row>
    <row r="15187" spans="17:19">
      <c r="Q15187" s="23"/>
      <c r="R15187" s="23"/>
      <c r="S15187" s="23"/>
    </row>
    <row r="15188" spans="17:19">
      <c r="Q15188" s="23"/>
      <c r="R15188" s="23"/>
      <c r="S15188" s="23"/>
    </row>
    <row r="15189" spans="17:19">
      <c r="Q15189" s="23"/>
      <c r="R15189" s="23"/>
      <c r="S15189" s="23"/>
    </row>
    <row r="15190" spans="17:19">
      <c r="Q15190" s="23"/>
      <c r="R15190" s="23"/>
      <c r="S15190" s="23"/>
    </row>
    <row r="15191" spans="17:19">
      <c r="Q15191" s="23"/>
      <c r="R15191" s="23"/>
      <c r="S15191" s="23"/>
    </row>
    <row r="15192" spans="17:19">
      <c r="Q15192" s="23"/>
      <c r="R15192" s="23"/>
      <c r="S15192" s="23"/>
    </row>
    <row r="15193" spans="17:19">
      <c r="Q15193" s="23"/>
      <c r="R15193" s="23"/>
      <c r="S15193" s="23"/>
    </row>
    <row r="15194" spans="17:19">
      <c r="Q15194" s="23"/>
      <c r="R15194" s="23"/>
      <c r="S15194" s="23"/>
    </row>
    <row r="15195" spans="17:19">
      <c r="Q15195" s="23"/>
      <c r="R15195" s="23"/>
      <c r="S15195" s="23"/>
    </row>
    <row r="15196" spans="17:19">
      <c r="Q15196" s="23"/>
      <c r="R15196" s="23"/>
      <c r="S15196" s="23"/>
    </row>
    <row r="15197" spans="17:19">
      <c r="Q15197" s="23"/>
      <c r="R15197" s="23"/>
      <c r="S15197" s="23"/>
    </row>
    <row r="15198" spans="17:19">
      <c r="Q15198" s="23"/>
      <c r="R15198" s="23"/>
      <c r="S15198" s="23"/>
    </row>
    <row r="15199" spans="17:19">
      <c r="Q15199" s="23"/>
      <c r="R15199" s="23"/>
      <c r="S15199" s="23"/>
    </row>
    <row r="15200" spans="17:19">
      <c r="Q15200" s="23"/>
      <c r="R15200" s="23"/>
      <c r="S15200" s="23"/>
    </row>
    <row r="15201" spans="17:19">
      <c r="Q15201" s="23"/>
      <c r="R15201" s="23"/>
      <c r="S15201" s="23"/>
    </row>
    <row r="15202" spans="17:19">
      <c r="Q15202" s="23"/>
      <c r="R15202" s="23"/>
      <c r="S15202" s="23"/>
    </row>
    <row r="15203" spans="17:19">
      <c r="Q15203" s="23"/>
      <c r="R15203" s="23"/>
      <c r="S15203" s="23"/>
    </row>
    <row r="15204" spans="17:19">
      <c r="Q15204" s="23"/>
      <c r="R15204" s="23"/>
      <c r="S15204" s="23"/>
    </row>
    <row r="15205" spans="17:19">
      <c r="Q15205" s="23"/>
      <c r="R15205" s="23"/>
      <c r="S15205" s="23"/>
    </row>
    <row r="15206" spans="17:19">
      <c r="Q15206" s="23"/>
      <c r="R15206" s="23"/>
      <c r="S15206" s="23"/>
    </row>
    <row r="15207" spans="17:19">
      <c r="Q15207" s="23"/>
      <c r="R15207" s="23"/>
      <c r="S15207" s="23"/>
    </row>
    <row r="15208" spans="17:19">
      <c r="Q15208" s="23"/>
      <c r="R15208" s="23"/>
      <c r="S15208" s="23"/>
    </row>
    <row r="15209" spans="17:19">
      <c r="Q15209" s="23"/>
      <c r="R15209" s="23"/>
      <c r="S15209" s="23"/>
    </row>
    <row r="15210" spans="17:19">
      <c r="Q15210" s="23"/>
      <c r="R15210" s="23"/>
      <c r="S15210" s="23"/>
    </row>
    <row r="15211" spans="17:19">
      <c r="Q15211" s="23"/>
      <c r="R15211" s="23"/>
      <c r="S15211" s="23"/>
    </row>
    <row r="15212" spans="17:19">
      <c r="Q15212" s="23"/>
      <c r="R15212" s="23"/>
      <c r="S15212" s="23"/>
    </row>
    <row r="15213" spans="17:19">
      <c r="Q15213" s="23"/>
      <c r="R15213" s="23"/>
      <c r="S15213" s="23"/>
    </row>
    <row r="15214" spans="17:19">
      <c r="Q15214" s="23"/>
      <c r="R15214" s="23"/>
      <c r="S15214" s="23"/>
    </row>
    <row r="15215" spans="17:19">
      <c r="Q15215" s="23"/>
      <c r="R15215" s="23"/>
      <c r="S15215" s="23"/>
    </row>
    <row r="15216" spans="17:19">
      <c r="Q15216" s="23"/>
      <c r="R15216" s="23"/>
      <c r="S15216" s="23"/>
    </row>
    <row r="15217" spans="17:19">
      <c r="Q15217" s="23"/>
      <c r="R15217" s="23"/>
      <c r="S15217" s="23"/>
    </row>
    <row r="15218" spans="17:19">
      <c r="Q15218" s="23"/>
      <c r="R15218" s="23"/>
      <c r="S15218" s="23"/>
    </row>
    <row r="15219" spans="17:19">
      <c r="Q15219" s="23"/>
      <c r="R15219" s="23"/>
      <c r="S15219" s="23"/>
    </row>
    <row r="15220" spans="17:19">
      <c r="Q15220" s="23"/>
      <c r="R15220" s="23"/>
      <c r="S15220" s="23"/>
    </row>
    <row r="15221" spans="17:19">
      <c r="Q15221" s="23"/>
      <c r="R15221" s="23"/>
      <c r="S15221" s="23"/>
    </row>
    <row r="15222" spans="17:19">
      <c r="Q15222" s="23"/>
      <c r="R15222" s="23"/>
      <c r="S15222" s="23"/>
    </row>
    <row r="15223" spans="17:19">
      <c r="Q15223" s="23"/>
      <c r="R15223" s="23"/>
      <c r="S15223" s="23"/>
    </row>
    <row r="15224" spans="17:19">
      <c r="Q15224" s="23"/>
      <c r="R15224" s="23"/>
      <c r="S15224" s="23"/>
    </row>
    <row r="15225" spans="17:19">
      <c r="Q15225" s="23"/>
      <c r="R15225" s="23"/>
      <c r="S15225" s="23"/>
    </row>
    <row r="15226" spans="17:19">
      <c r="Q15226" s="23"/>
      <c r="R15226" s="23"/>
      <c r="S15226" s="23"/>
    </row>
    <row r="15227" spans="17:19">
      <c r="Q15227" s="23"/>
      <c r="R15227" s="23"/>
      <c r="S15227" s="23"/>
    </row>
    <row r="15228" spans="17:19">
      <c r="Q15228" s="23"/>
      <c r="R15228" s="23"/>
      <c r="S15228" s="23"/>
    </row>
    <row r="15229" spans="17:19">
      <c r="Q15229" s="23"/>
      <c r="R15229" s="23"/>
      <c r="S15229" s="23"/>
    </row>
    <row r="15230" spans="17:19">
      <c r="Q15230" s="23"/>
      <c r="R15230" s="23"/>
      <c r="S15230" s="23"/>
    </row>
    <row r="15231" spans="17:19">
      <c r="Q15231" s="23"/>
      <c r="R15231" s="23"/>
      <c r="S15231" s="23"/>
    </row>
    <row r="15232" spans="17:19">
      <c r="Q15232" s="23"/>
      <c r="R15232" s="23"/>
      <c r="S15232" s="23"/>
    </row>
    <row r="15233" spans="17:19">
      <c r="Q15233" s="23"/>
      <c r="R15233" s="23"/>
      <c r="S15233" s="23"/>
    </row>
    <row r="15234" spans="17:19">
      <c r="Q15234" s="23"/>
      <c r="R15234" s="23"/>
      <c r="S15234" s="23"/>
    </row>
    <row r="15235" spans="17:19">
      <c r="Q15235" s="23"/>
      <c r="R15235" s="23"/>
      <c r="S15235" s="23"/>
    </row>
    <row r="15236" spans="17:19">
      <c r="Q15236" s="23"/>
      <c r="R15236" s="23"/>
      <c r="S15236" s="23"/>
    </row>
    <row r="15237" spans="17:19">
      <c r="Q15237" s="23"/>
      <c r="R15237" s="23"/>
      <c r="S15237" s="23"/>
    </row>
    <row r="15238" spans="17:19">
      <c r="Q15238" s="23"/>
      <c r="R15238" s="23"/>
      <c r="S15238" s="23"/>
    </row>
    <row r="15239" spans="17:19">
      <c r="Q15239" s="23"/>
      <c r="R15239" s="23"/>
      <c r="S15239" s="23"/>
    </row>
    <row r="15240" spans="17:19">
      <c r="Q15240" s="23"/>
      <c r="R15240" s="23"/>
      <c r="S15240" s="23"/>
    </row>
    <row r="15241" spans="17:19">
      <c r="Q15241" s="23"/>
      <c r="R15241" s="23"/>
      <c r="S15241" s="23"/>
    </row>
    <row r="15242" spans="17:19">
      <c r="Q15242" s="23"/>
      <c r="R15242" s="23"/>
      <c r="S15242" s="23"/>
    </row>
    <row r="15243" spans="17:19">
      <c r="Q15243" s="23"/>
      <c r="R15243" s="23"/>
      <c r="S15243" s="23"/>
    </row>
    <row r="15244" spans="17:19">
      <c r="Q15244" s="23"/>
      <c r="R15244" s="23"/>
      <c r="S15244" s="23"/>
    </row>
    <row r="15245" spans="17:19">
      <c r="Q15245" s="23"/>
      <c r="R15245" s="23"/>
      <c r="S15245" s="23"/>
    </row>
    <row r="15246" spans="17:19">
      <c r="Q15246" s="23"/>
      <c r="R15246" s="23"/>
      <c r="S15246" s="23"/>
    </row>
    <row r="15247" spans="17:19">
      <c r="Q15247" s="23"/>
      <c r="R15247" s="23"/>
      <c r="S15247" s="23"/>
    </row>
    <row r="15248" spans="17:19">
      <c r="Q15248" s="23"/>
      <c r="R15248" s="23"/>
      <c r="S15248" s="23"/>
    </row>
    <row r="15249" spans="17:19">
      <c r="Q15249" s="23"/>
      <c r="R15249" s="23"/>
      <c r="S15249" s="23"/>
    </row>
    <row r="15250" spans="17:19">
      <c r="Q15250" s="23"/>
      <c r="R15250" s="23"/>
      <c r="S15250" s="23"/>
    </row>
    <row r="15251" spans="17:19">
      <c r="Q15251" s="23"/>
      <c r="R15251" s="23"/>
      <c r="S15251" s="23"/>
    </row>
    <row r="15252" spans="17:19">
      <c r="Q15252" s="23"/>
      <c r="R15252" s="23"/>
      <c r="S15252" s="23"/>
    </row>
    <row r="15253" spans="17:19">
      <c r="Q15253" s="23"/>
      <c r="R15253" s="23"/>
      <c r="S15253" s="23"/>
    </row>
    <row r="15254" spans="17:19">
      <c r="Q15254" s="23"/>
      <c r="R15254" s="23"/>
      <c r="S15254" s="23"/>
    </row>
    <row r="15255" spans="17:19">
      <c r="Q15255" s="23"/>
      <c r="R15255" s="23"/>
      <c r="S15255" s="23"/>
    </row>
    <row r="15256" spans="17:19">
      <c r="Q15256" s="23"/>
      <c r="R15256" s="23"/>
      <c r="S15256" s="23"/>
    </row>
    <row r="15257" spans="17:19">
      <c r="Q15257" s="23"/>
      <c r="R15257" s="23"/>
      <c r="S15257" s="23"/>
    </row>
    <row r="15258" spans="17:19">
      <c r="Q15258" s="23"/>
      <c r="R15258" s="23"/>
      <c r="S15258" s="23"/>
    </row>
    <row r="15259" spans="17:19">
      <c r="Q15259" s="23"/>
      <c r="R15259" s="23"/>
      <c r="S15259" s="23"/>
    </row>
    <row r="15260" spans="17:19">
      <c r="Q15260" s="23"/>
      <c r="R15260" s="23"/>
      <c r="S15260" s="23"/>
    </row>
    <row r="15261" spans="17:19">
      <c r="Q15261" s="23"/>
      <c r="R15261" s="23"/>
      <c r="S15261" s="23"/>
    </row>
    <row r="15262" spans="17:19">
      <c r="Q15262" s="23"/>
      <c r="R15262" s="23"/>
      <c r="S15262" s="23"/>
    </row>
    <row r="15263" spans="17:19">
      <c r="Q15263" s="23"/>
      <c r="R15263" s="23"/>
      <c r="S15263" s="23"/>
    </row>
    <row r="15264" spans="17:19">
      <c r="Q15264" s="23"/>
      <c r="R15264" s="23"/>
      <c r="S15264" s="23"/>
    </row>
    <row r="15265" spans="17:19">
      <c r="Q15265" s="23"/>
      <c r="R15265" s="23"/>
      <c r="S15265" s="23"/>
    </row>
    <row r="15266" spans="17:19">
      <c r="Q15266" s="23"/>
      <c r="R15266" s="23"/>
      <c r="S15266" s="23"/>
    </row>
    <row r="15267" spans="17:19">
      <c r="Q15267" s="23"/>
      <c r="R15267" s="23"/>
      <c r="S15267" s="23"/>
    </row>
    <row r="15268" spans="17:19">
      <c r="Q15268" s="23"/>
      <c r="R15268" s="23"/>
      <c r="S15268" s="23"/>
    </row>
    <row r="15269" spans="17:19">
      <c r="Q15269" s="23"/>
      <c r="R15269" s="23"/>
      <c r="S15269" s="23"/>
    </row>
    <row r="15270" spans="17:19">
      <c r="Q15270" s="23"/>
      <c r="R15270" s="23"/>
      <c r="S15270" s="23"/>
    </row>
    <row r="15271" spans="17:19">
      <c r="Q15271" s="23"/>
      <c r="R15271" s="23"/>
      <c r="S15271" s="23"/>
    </row>
    <row r="15272" spans="17:19">
      <c r="Q15272" s="23"/>
      <c r="R15272" s="23"/>
      <c r="S15272" s="23"/>
    </row>
    <row r="15273" spans="17:19">
      <c r="Q15273" s="23"/>
      <c r="R15273" s="23"/>
      <c r="S15273" s="23"/>
    </row>
    <row r="15274" spans="17:19">
      <c r="Q15274" s="23"/>
      <c r="R15274" s="23"/>
      <c r="S15274" s="23"/>
    </row>
    <row r="15275" spans="17:19">
      <c r="Q15275" s="23"/>
      <c r="R15275" s="23"/>
      <c r="S15275" s="23"/>
    </row>
    <row r="15276" spans="17:19">
      <c r="Q15276" s="23"/>
      <c r="R15276" s="23"/>
      <c r="S15276" s="23"/>
    </row>
    <row r="15277" spans="17:19">
      <c r="Q15277" s="23"/>
      <c r="R15277" s="23"/>
      <c r="S15277" s="23"/>
    </row>
    <row r="15278" spans="17:19">
      <c r="Q15278" s="23"/>
      <c r="R15278" s="23"/>
      <c r="S15278" s="23"/>
    </row>
    <row r="15279" spans="17:19">
      <c r="Q15279" s="23"/>
      <c r="R15279" s="23"/>
      <c r="S15279" s="23"/>
    </row>
    <row r="15280" spans="17:19">
      <c r="Q15280" s="23"/>
      <c r="R15280" s="23"/>
      <c r="S15280" s="23"/>
    </row>
    <row r="15281" spans="17:19">
      <c r="Q15281" s="23"/>
      <c r="R15281" s="23"/>
      <c r="S15281" s="23"/>
    </row>
    <row r="15282" spans="17:19">
      <c r="Q15282" s="23"/>
      <c r="R15282" s="23"/>
      <c r="S15282" s="23"/>
    </row>
    <row r="15283" spans="17:19">
      <c r="Q15283" s="23"/>
      <c r="R15283" s="23"/>
      <c r="S15283" s="23"/>
    </row>
    <row r="15284" spans="17:19">
      <c r="Q15284" s="23"/>
      <c r="R15284" s="23"/>
      <c r="S15284" s="23"/>
    </row>
    <row r="15285" spans="17:19">
      <c r="Q15285" s="23"/>
      <c r="R15285" s="23"/>
      <c r="S15285" s="23"/>
    </row>
    <row r="15286" spans="17:19">
      <c r="Q15286" s="23"/>
      <c r="R15286" s="23"/>
      <c r="S15286" s="23"/>
    </row>
    <row r="15287" spans="17:19">
      <c r="Q15287" s="23"/>
      <c r="R15287" s="23"/>
      <c r="S15287" s="23"/>
    </row>
    <row r="15288" spans="17:19">
      <c r="Q15288" s="23"/>
      <c r="R15288" s="23"/>
      <c r="S15288" s="23"/>
    </row>
    <row r="15289" spans="17:19">
      <c r="Q15289" s="23"/>
      <c r="R15289" s="23"/>
      <c r="S15289" s="23"/>
    </row>
    <row r="15290" spans="17:19">
      <c r="Q15290" s="23"/>
      <c r="R15290" s="23"/>
      <c r="S15290" s="23"/>
    </row>
    <row r="15291" spans="17:19">
      <c r="Q15291" s="23"/>
      <c r="R15291" s="23"/>
      <c r="S15291" s="23"/>
    </row>
    <row r="15292" spans="17:19">
      <c r="Q15292" s="23"/>
      <c r="R15292" s="23"/>
      <c r="S15292" s="23"/>
    </row>
    <row r="15293" spans="17:19">
      <c r="Q15293" s="23"/>
      <c r="R15293" s="23"/>
      <c r="S15293" s="23"/>
    </row>
    <row r="15294" spans="17:19">
      <c r="Q15294" s="23"/>
      <c r="R15294" s="23"/>
      <c r="S15294" s="23"/>
    </row>
    <row r="15295" spans="17:19">
      <c r="Q15295" s="23"/>
      <c r="R15295" s="23"/>
      <c r="S15295" s="23"/>
    </row>
    <row r="15296" spans="17:19">
      <c r="Q15296" s="23"/>
      <c r="R15296" s="23"/>
      <c r="S15296" s="23"/>
    </row>
    <row r="15297" spans="17:19">
      <c r="Q15297" s="23"/>
      <c r="R15297" s="23"/>
      <c r="S15297" s="23"/>
    </row>
    <row r="15298" spans="17:19">
      <c r="Q15298" s="23"/>
      <c r="R15298" s="23"/>
      <c r="S15298" s="23"/>
    </row>
    <row r="15299" spans="17:19">
      <c r="Q15299" s="23"/>
      <c r="R15299" s="23"/>
      <c r="S15299" s="23"/>
    </row>
    <row r="15300" spans="17:19">
      <c r="Q15300" s="23"/>
      <c r="R15300" s="23"/>
      <c r="S15300" s="23"/>
    </row>
    <row r="15301" spans="17:19">
      <c r="Q15301" s="23"/>
      <c r="R15301" s="23"/>
      <c r="S15301" s="23"/>
    </row>
    <row r="15302" spans="17:19">
      <c r="Q15302" s="23"/>
      <c r="R15302" s="23"/>
      <c r="S15302" s="23"/>
    </row>
    <row r="15303" spans="17:19">
      <c r="Q15303" s="23"/>
      <c r="R15303" s="23"/>
      <c r="S15303" s="23"/>
    </row>
    <row r="15304" spans="17:19">
      <c r="Q15304" s="23"/>
      <c r="R15304" s="23"/>
      <c r="S15304" s="23"/>
    </row>
    <row r="15305" spans="17:19">
      <c r="Q15305" s="23"/>
      <c r="R15305" s="23"/>
      <c r="S15305" s="23"/>
    </row>
    <row r="15306" spans="17:19">
      <c r="Q15306" s="23"/>
      <c r="R15306" s="23"/>
      <c r="S15306" s="23"/>
    </row>
    <row r="15307" spans="17:19">
      <c r="Q15307" s="23"/>
      <c r="R15307" s="23"/>
      <c r="S15307" s="23"/>
    </row>
    <row r="15308" spans="17:19">
      <c r="Q15308" s="23"/>
      <c r="R15308" s="23"/>
      <c r="S15308" s="23"/>
    </row>
    <row r="15309" spans="17:19">
      <c r="Q15309" s="23"/>
      <c r="R15309" s="23"/>
      <c r="S15309" s="23"/>
    </row>
    <row r="15310" spans="17:19">
      <c r="Q15310" s="23"/>
      <c r="R15310" s="23"/>
      <c r="S15310" s="23"/>
    </row>
    <row r="15311" spans="17:19">
      <c r="Q15311" s="23"/>
      <c r="R15311" s="23"/>
      <c r="S15311" s="23"/>
    </row>
    <row r="15312" spans="17:19">
      <c r="Q15312" s="23"/>
      <c r="R15312" s="23"/>
      <c r="S15312" s="23"/>
    </row>
    <row r="15313" spans="17:19">
      <c r="Q15313" s="23"/>
      <c r="R15313" s="23"/>
      <c r="S15313" s="23"/>
    </row>
    <row r="15314" spans="17:19">
      <c r="Q15314" s="23"/>
      <c r="R15314" s="23"/>
      <c r="S15314" s="23"/>
    </row>
    <row r="15315" spans="17:19">
      <c r="Q15315" s="23"/>
      <c r="R15315" s="23"/>
      <c r="S15315" s="23"/>
    </row>
    <row r="15316" spans="17:19">
      <c r="Q15316" s="23"/>
      <c r="R15316" s="23"/>
      <c r="S15316" s="23"/>
    </row>
    <row r="15317" spans="17:19">
      <c r="Q15317" s="23"/>
      <c r="R15317" s="23"/>
      <c r="S15317" s="23"/>
    </row>
    <row r="15318" spans="17:19">
      <c r="Q15318" s="23"/>
      <c r="R15318" s="23"/>
      <c r="S15318" s="23"/>
    </row>
    <row r="15319" spans="17:19">
      <c r="Q15319" s="23"/>
      <c r="R15319" s="23"/>
      <c r="S15319" s="23"/>
    </row>
    <row r="15320" spans="17:19">
      <c r="Q15320" s="23"/>
      <c r="R15320" s="23"/>
      <c r="S15320" s="23"/>
    </row>
    <row r="15321" spans="17:19">
      <c r="Q15321" s="23"/>
      <c r="R15321" s="23"/>
      <c r="S15321" s="23"/>
    </row>
    <row r="15322" spans="17:19">
      <c r="Q15322" s="23"/>
      <c r="R15322" s="23"/>
      <c r="S15322" s="23"/>
    </row>
    <row r="15323" spans="17:19">
      <c r="Q15323" s="23"/>
      <c r="R15323" s="23"/>
      <c r="S15323" s="23"/>
    </row>
    <row r="15324" spans="17:19">
      <c r="Q15324" s="23"/>
      <c r="R15324" s="23"/>
      <c r="S15324" s="23"/>
    </row>
    <row r="15325" spans="17:19">
      <c r="Q15325" s="23"/>
      <c r="R15325" s="23"/>
      <c r="S15325" s="23"/>
    </row>
    <row r="15326" spans="17:19">
      <c r="Q15326" s="23"/>
      <c r="R15326" s="23"/>
      <c r="S15326" s="23"/>
    </row>
    <row r="15327" spans="17:19">
      <c r="Q15327" s="23"/>
      <c r="R15327" s="23"/>
      <c r="S15327" s="23"/>
    </row>
    <row r="15328" spans="17:19">
      <c r="Q15328" s="23"/>
      <c r="R15328" s="23"/>
      <c r="S15328" s="23"/>
    </row>
    <row r="15329" spans="17:19">
      <c r="Q15329" s="23"/>
      <c r="R15329" s="23"/>
      <c r="S15329" s="23"/>
    </row>
    <row r="15330" spans="17:19">
      <c r="Q15330" s="23"/>
      <c r="R15330" s="23"/>
      <c r="S15330" s="23"/>
    </row>
    <row r="15331" spans="17:19">
      <c r="Q15331" s="23"/>
      <c r="R15331" s="23"/>
      <c r="S15331" s="23"/>
    </row>
    <row r="15332" spans="17:19">
      <c r="Q15332" s="23"/>
      <c r="R15332" s="23"/>
      <c r="S15332" s="23"/>
    </row>
    <row r="15333" spans="17:19">
      <c r="Q15333" s="23"/>
      <c r="R15333" s="23"/>
      <c r="S15333" s="23"/>
    </row>
    <row r="15334" spans="17:19">
      <c r="Q15334" s="23"/>
      <c r="R15334" s="23"/>
      <c r="S15334" s="23"/>
    </row>
    <row r="15335" spans="17:19">
      <c r="Q15335" s="23"/>
      <c r="R15335" s="23"/>
      <c r="S15335" s="23"/>
    </row>
    <row r="15336" spans="17:19">
      <c r="Q15336" s="23"/>
      <c r="R15336" s="23"/>
      <c r="S15336" s="23"/>
    </row>
    <row r="15337" spans="17:19">
      <c r="Q15337" s="23"/>
      <c r="R15337" s="23"/>
      <c r="S15337" s="23"/>
    </row>
    <row r="15338" spans="17:19">
      <c r="Q15338" s="23"/>
      <c r="R15338" s="23"/>
      <c r="S15338" s="23"/>
    </row>
    <row r="15339" spans="17:19">
      <c r="Q15339" s="23"/>
      <c r="R15339" s="23"/>
      <c r="S15339" s="23"/>
    </row>
    <row r="15340" spans="17:19">
      <c r="Q15340" s="23"/>
      <c r="R15340" s="23"/>
      <c r="S15340" s="23"/>
    </row>
    <row r="15341" spans="17:19">
      <c r="Q15341" s="23"/>
      <c r="R15341" s="23"/>
      <c r="S15341" s="23"/>
    </row>
    <row r="15342" spans="17:19">
      <c r="Q15342" s="23"/>
      <c r="R15342" s="23"/>
      <c r="S15342" s="23"/>
    </row>
    <row r="15343" spans="17:19">
      <c r="Q15343" s="23"/>
      <c r="R15343" s="23"/>
      <c r="S15343" s="23"/>
    </row>
    <row r="15344" spans="17:19">
      <c r="Q15344" s="23"/>
      <c r="R15344" s="23"/>
      <c r="S15344" s="23"/>
    </row>
    <row r="15345" spans="17:19">
      <c r="Q15345" s="23"/>
      <c r="R15345" s="23"/>
      <c r="S15345" s="23"/>
    </row>
    <row r="15346" spans="17:19">
      <c r="Q15346" s="23"/>
      <c r="R15346" s="23"/>
      <c r="S15346" s="23"/>
    </row>
    <row r="15347" spans="17:19">
      <c r="Q15347" s="23"/>
      <c r="R15347" s="23"/>
      <c r="S15347" s="23"/>
    </row>
    <row r="15348" spans="17:19">
      <c r="Q15348" s="23"/>
      <c r="R15348" s="23"/>
      <c r="S15348" s="23"/>
    </row>
    <row r="15349" spans="17:19">
      <c r="Q15349" s="23"/>
      <c r="R15349" s="23"/>
      <c r="S15349" s="23"/>
    </row>
    <row r="15350" spans="17:19">
      <c r="Q15350" s="23"/>
      <c r="R15350" s="23"/>
      <c r="S15350" s="23"/>
    </row>
    <row r="15351" spans="17:19">
      <c r="Q15351" s="23"/>
      <c r="R15351" s="23"/>
      <c r="S15351" s="23"/>
    </row>
    <row r="15352" spans="17:19">
      <c r="Q15352" s="23"/>
      <c r="R15352" s="23"/>
      <c r="S15352" s="23"/>
    </row>
    <row r="15353" spans="17:19">
      <c r="Q15353" s="23"/>
      <c r="R15353" s="23"/>
      <c r="S15353" s="23"/>
    </row>
    <row r="15354" spans="17:19">
      <c r="Q15354" s="23"/>
      <c r="R15354" s="23"/>
      <c r="S15354" s="23"/>
    </row>
    <row r="15355" spans="17:19">
      <c r="Q15355" s="23"/>
      <c r="R15355" s="23"/>
      <c r="S15355" s="23"/>
    </row>
    <row r="15356" spans="17:19">
      <c r="Q15356" s="23"/>
      <c r="R15356" s="23"/>
      <c r="S15356" s="23"/>
    </row>
    <row r="15357" spans="17:19">
      <c r="Q15357" s="23"/>
      <c r="R15357" s="23"/>
      <c r="S15357" s="23"/>
    </row>
    <row r="15358" spans="17:19">
      <c r="Q15358" s="23"/>
      <c r="R15358" s="23"/>
      <c r="S15358" s="23"/>
    </row>
    <row r="15359" spans="17:19">
      <c r="Q15359" s="23"/>
      <c r="R15359" s="23"/>
      <c r="S15359" s="23"/>
    </row>
    <row r="15360" spans="17:19">
      <c r="Q15360" s="23"/>
      <c r="R15360" s="23"/>
      <c r="S15360" s="23"/>
    </row>
    <row r="15361" spans="17:19">
      <c r="Q15361" s="23"/>
      <c r="R15361" s="23"/>
      <c r="S15361" s="23"/>
    </row>
    <row r="15362" spans="17:19">
      <c r="Q15362" s="23"/>
      <c r="R15362" s="23"/>
      <c r="S15362" s="23"/>
    </row>
    <row r="15363" spans="17:19">
      <c r="Q15363" s="23"/>
      <c r="R15363" s="23"/>
      <c r="S15363" s="23"/>
    </row>
    <row r="15364" spans="17:19">
      <c r="Q15364" s="23"/>
      <c r="R15364" s="23"/>
      <c r="S15364" s="23"/>
    </row>
    <row r="15365" spans="17:19">
      <c r="Q15365" s="23"/>
      <c r="R15365" s="23"/>
      <c r="S15365" s="23"/>
    </row>
    <row r="15366" spans="17:19">
      <c r="Q15366" s="23"/>
      <c r="R15366" s="23"/>
      <c r="S15366" s="23"/>
    </row>
    <row r="15367" spans="17:19">
      <c r="Q15367" s="23"/>
      <c r="R15367" s="23"/>
      <c r="S15367" s="23"/>
    </row>
    <row r="15368" spans="17:19">
      <c r="Q15368" s="23"/>
      <c r="R15368" s="23"/>
      <c r="S15368" s="23"/>
    </row>
    <row r="15369" spans="17:19">
      <c r="Q15369" s="23"/>
      <c r="R15369" s="23"/>
      <c r="S15369" s="23"/>
    </row>
    <row r="15370" spans="17:19">
      <c r="Q15370" s="23"/>
      <c r="R15370" s="23"/>
      <c r="S15370" s="23"/>
    </row>
    <row r="15371" spans="17:19">
      <c r="Q15371" s="23"/>
      <c r="R15371" s="23"/>
      <c r="S15371" s="23"/>
    </row>
    <row r="15372" spans="17:19">
      <c r="Q15372" s="23"/>
      <c r="R15372" s="23"/>
      <c r="S15372" s="23"/>
    </row>
    <row r="15373" spans="17:19">
      <c r="Q15373" s="23"/>
      <c r="R15373" s="23"/>
      <c r="S15373" s="23"/>
    </row>
    <row r="15374" spans="17:19">
      <c r="Q15374" s="23"/>
      <c r="R15374" s="23"/>
      <c r="S15374" s="23"/>
    </row>
    <row r="15375" spans="17:19">
      <c r="Q15375" s="23"/>
      <c r="R15375" s="23"/>
      <c r="S15375" s="23"/>
    </row>
    <row r="15376" spans="17:19">
      <c r="Q15376" s="23"/>
      <c r="R15376" s="23"/>
      <c r="S15376" s="23"/>
    </row>
    <row r="15377" spans="17:19">
      <c r="Q15377" s="23"/>
      <c r="R15377" s="23"/>
      <c r="S15377" s="23"/>
    </row>
    <row r="15378" spans="17:19">
      <c r="Q15378" s="23"/>
      <c r="R15378" s="23"/>
      <c r="S15378" s="23"/>
    </row>
    <row r="15379" spans="17:19">
      <c r="Q15379" s="23"/>
      <c r="R15379" s="23"/>
      <c r="S15379" s="23"/>
    </row>
    <row r="15380" spans="17:19">
      <c r="Q15380" s="23"/>
      <c r="R15380" s="23"/>
      <c r="S15380" s="23"/>
    </row>
    <row r="15381" spans="17:19">
      <c r="Q15381" s="23"/>
      <c r="R15381" s="23"/>
      <c r="S15381" s="23"/>
    </row>
    <row r="15382" spans="17:19">
      <c r="Q15382" s="23"/>
      <c r="R15382" s="23"/>
      <c r="S15382" s="23"/>
    </row>
    <row r="15383" spans="17:19">
      <c r="Q15383" s="23"/>
      <c r="R15383" s="23"/>
      <c r="S15383" s="23"/>
    </row>
    <row r="15384" spans="17:19">
      <c r="Q15384" s="23"/>
      <c r="R15384" s="23"/>
      <c r="S15384" s="23"/>
    </row>
    <row r="15385" spans="17:19">
      <c r="Q15385" s="23"/>
      <c r="R15385" s="23"/>
      <c r="S15385" s="23"/>
    </row>
    <row r="15386" spans="17:19">
      <c r="Q15386" s="23"/>
      <c r="R15386" s="23"/>
      <c r="S15386" s="23"/>
    </row>
    <row r="15387" spans="17:19">
      <c r="Q15387" s="23"/>
      <c r="R15387" s="23"/>
      <c r="S15387" s="23"/>
    </row>
    <row r="15388" spans="17:19">
      <c r="Q15388" s="23"/>
      <c r="R15388" s="23"/>
      <c r="S15388" s="23"/>
    </row>
    <row r="15389" spans="17:19">
      <c r="Q15389" s="23"/>
      <c r="R15389" s="23"/>
      <c r="S15389" s="23"/>
    </row>
    <row r="15390" spans="17:19">
      <c r="Q15390" s="23"/>
      <c r="R15390" s="23"/>
      <c r="S15390" s="23"/>
    </row>
    <row r="15391" spans="17:19">
      <c r="Q15391" s="23"/>
      <c r="R15391" s="23"/>
      <c r="S15391" s="23"/>
    </row>
    <row r="15392" spans="17:19">
      <c r="Q15392" s="23"/>
      <c r="R15392" s="23"/>
      <c r="S15392" s="23"/>
    </row>
    <row r="15393" spans="17:19">
      <c r="Q15393" s="23"/>
      <c r="R15393" s="23"/>
      <c r="S15393" s="23"/>
    </row>
    <row r="15394" spans="17:19">
      <c r="Q15394" s="23"/>
      <c r="R15394" s="23"/>
      <c r="S15394" s="23"/>
    </row>
    <row r="15395" spans="17:19">
      <c r="Q15395" s="23"/>
      <c r="R15395" s="23"/>
      <c r="S15395" s="23"/>
    </row>
    <row r="15396" spans="17:19">
      <c r="Q15396" s="23"/>
      <c r="R15396" s="23"/>
      <c r="S15396" s="23"/>
    </row>
    <row r="15397" spans="17:19">
      <c r="Q15397" s="23"/>
      <c r="R15397" s="23"/>
      <c r="S15397" s="23"/>
    </row>
    <row r="15398" spans="17:19">
      <c r="Q15398" s="23"/>
      <c r="R15398" s="23"/>
      <c r="S15398" s="23"/>
    </row>
    <row r="15399" spans="17:19">
      <c r="Q15399" s="23"/>
      <c r="R15399" s="23"/>
      <c r="S15399" s="23"/>
    </row>
    <row r="15400" spans="17:19">
      <c r="Q15400" s="23"/>
      <c r="R15400" s="23"/>
      <c r="S15400" s="23"/>
    </row>
    <row r="15401" spans="17:19">
      <c r="Q15401" s="23"/>
      <c r="R15401" s="23"/>
      <c r="S15401" s="23"/>
    </row>
    <row r="15402" spans="17:19">
      <c r="Q15402" s="23"/>
      <c r="R15402" s="23"/>
      <c r="S15402" s="23"/>
    </row>
    <row r="15403" spans="17:19">
      <c r="Q15403" s="23"/>
      <c r="R15403" s="23"/>
      <c r="S15403" s="23"/>
    </row>
    <row r="15404" spans="17:19">
      <c r="Q15404" s="23"/>
      <c r="R15404" s="23"/>
      <c r="S15404" s="23"/>
    </row>
    <row r="15405" spans="17:19">
      <c r="Q15405" s="23"/>
      <c r="R15405" s="23"/>
      <c r="S15405" s="23"/>
    </row>
    <row r="15406" spans="17:19">
      <c r="Q15406" s="23"/>
      <c r="R15406" s="23"/>
      <c r="S15406" s="23"/>
    </row>
    <row r="15407" spans="17:19">
      <c r="Q15407" s="23"/>
      <c r="R15407" s="23"/>
      <c r="S15407" s="23"/>
    </row>
    <row r="15408" spans="17:19">
      <c r="Q15408" s="23"/>
      <c r="R15408" s="23"/>
      <c r="S15408" s="23"/>
    </row>
    <row r="15409" spans="17:19">
      <c r="Q15409" s="23"/>
      <c r="R15409" s="23"/>
      <c r="S15409" s="23"/>
    </row>
    <row r="15410" spans="17:19">
      <c r="Q15410" s="23"/>
      <c r="R15410" s="23"/>
      <c r="S15410" s="23"/>
    </row>
    <row r="15411" spans="17:19">
      <c r="Q15411" s="23"/>
      <c r="R15411" s="23"/>
      <c r="S15411" s="23"/>
    </row>
    <row r="15412" spans="17:19">
      <c r="Q15412" s="23"/>
      <c r="R15412" s="23"/>
      <c r="S15412" s="23"/>
    </row>
    <row r="15413" spans="17:19">
      <c r="Q15413" s="23"/>
      <c r="R15413" s="23"/>
      <c r="S15413" s="23"/>
    </row>
    <row r="15414" spans="17:19">
      <c r="Q15414" s="23"/>
      <c r="R15414" s="23"/>
      <c r="S15414" s="23"/>
    </row>
    <row r="15415" spans="17:19">
      <c r="Q15415" s="23"/>
      <c r="R15415" s="23"/>
      <c r="S15415" s="23"/>
    </row>
    <row r="15416" spans="17:19">
      <c r="Q15416" s="23"/>
      <c r="R15416" s="23"/>
      <c r="S15416" s="23"/>
    </row>
    <row r="15417" spans="17:19">
      <c r="Q15417" s="23"/>
      <c r="R15417" s="23"/>
      <c r="S15417" s="23"/>
    </row>
    <row r="15418" spans="17:19">
      <c r="Q15418" s="23"/>
      <c r="R15418" s="23"/>
      <c r="S15418" s="23"/>
    </row>
    <row r="15419" spans="17:19">
      <c r="Q15419" s="23"/>
      <c r="R15419" s="23"/>
      <c r="S15419" s="23"/>
    </row>
    <row r="15420" spans="17:19">
      <c r="Q15420" s="23"/>
      <c r="R15420" s="23"/>
      <c r="S15420" s="23"/>
    </row>
    <row r="15421" spans="17:19">
      <c r="Q15421" s="23"/>
      <c r="R15421" s="23"/>
      <c r="S15421" s="23"/>
    </row>
    <row r="15422" spans="17:19">
      <c r="Q15422" s="23"/>
      <c r="R15422" s="23"/>
      <c r="S15422" s="23"/>
    </row>
    <row r="15423" spans="17:19">
      <c r="Q15423" s="23"/>
      <c r="R15423" s="23"/>
      <c r="S15423" s="23"/>
    </row>
    <row r="15424" spans="17:19">
      <c r="Q15424" s="23"/>
      <c r="R15424" s="23"/>
      <c r="S15424" s="23"/>
    </row>
    <row r="15425" spans="17:19">
      <c r="Q15425" s="23"/>
      <c r="R15425" s="23"/>
      <c r="S15425" s="23"/>
    </row>
    <row r="15426" spans="17:19">
      <c r="Q15426" s="23"/>
      <c r="R15426" s="23"/>
      <c r="S15426" s="23"/>
    </row>
    <row r="15427" spans="17:19">
      <c r="Q15427" s="23"/>
      <c r="R15427" s="23"/>
      <c r="S15427" s="23"/>
    </row>
    <row r="15428" spans="17:19">
      <c r="Q15428" s="23"/>
      <c r="R15428" s="23"/>
      <c r="S15428" s="23"/>
    </row>
    <row r="15429" spans="17:19">
      <c r="Q15429" s="23"/>
      <c r="R15429" s="23"/>
      <c r="S15429" s="23"/>
    </row>
    <row r="15430" spans="17:19">
      <c r="Q15430" s="23"/>
      <c r="R15430" s="23"/>
      <c r="S15430" s="23"/>
    </row>
    <row r="15431" spans="17:19">
      <c r="Q15431" s="23"/>
      <c r="R15431" s="23"/>
      <c r="S15431" s="23"/>
    </row>
    <row r="15432" spans="17:19">
      <c r="Q15432" s="23"/>
      <c r="R15432" s="23"/>
      <c r="S15432" s="23"/>
    </row>
    <row r="15433" spans="17:19">
      <c r="Q15433" s="23"/>
      <c r="R15433" s="23"/>
      <c r="S15433" s="23"/>
    </row>
    <row r="15434" spans="17:19">
      <c r="Q15434" s="23"/>
      <c r="R15434" s="23"/>
      <c r="S15434" s="23"/>
    </row>
    <row r="15435" spans="17:19">
      <c r="Q15435" s="23"/>
      <c r="R15435" s="23"/>
      <c r="S15435" s="23"/>
    </row>
    <row r="15436" spans="17:19">
      <c r="Q15436" s="23"/>
      <c r="R15436" s="23"/>
      <c r="S15436" s="23"/>
    </row>
    <row r="15437" spans="17:19">
      <c r="Q15437" s="23"/>
      <c r="R15437" s="23"/>
      <c r="S15437" s="23"/>
    </row>
    <row r="15438" spans="17:19">
      <c r="Q15438" s="23"/>
      <c r="R15438" s="23"/>
      <c r="S15438" s="23"/>
    </row>
    <row r="15439" spans="17:19">
      <c r="Q15439" s="23"/>
      <c r="R15439" s="23"/>
      <c r="S15439" s="23"/>
    </row>
    <row r="15440" spans="17:19">
      <c r="Q15440" s="23"/>
      <c r="R15440" s="23"/>
      <c r="S15440" s="23"/>
    </row>
    <row r="15441" spans="17:19">
      <c r="Q15441" s="23"/>
      <c r="R15441" s="23"/>
      <c r="S15441" s="23"/>
    </row>
    <row r="15442" spans="17:19">
      <c r="Q15442" s="23"/>
      <c r="R15442" s="23"/>
      <c r="S15442" s="23"/>
    </row>
    <row r="15443" spans="17:19">
      <c r="Q15443" s="23"/>
      <c r="R15443" s="23"/>
      <c r="S15443" s="23"/>
    </row>
    <row r="15444" spans="17:19">
      <c r="Q15444" s="23"/>
      <c r="R15444" s="23"/>
      <c r="S15444" s="23"/>
    </row>
    <row r="15445" spans="17:19">
      <c r="Q15445" s="23"/>
      <c r="R15445" s="23"/>
      <c r="S15445" s="23"/>
    </row>
    <row r="15446" spans="17:19">
      <c r="Q15446" s="23"/>
      <c r="R15446" s="23"/>
      <c r="S15446" s="23"/>
    </row>
    <row r="15447" spans="17:19">
      <c r="Q15447" s="23"/>
      <c r="R15447" s="23"/>
      <c r="S15447" s="23"/>
    </row>
    <row r="15448" spans="17:19">
      <c r="Q15448" s="23"/>
      <c r="R15448" s="23"/>
      <c r="S15448" s="23"/>
    </row>
    <row r="15449" spans="17:19">
      <c r="Q15449" s="23"/>
      <c r="R15449" s="23"/>
      <c r="S15449" s="23"/>
    </row>
    <row r="15450" spans="17:19">
      <c r="Q15450" s="23"/>
      <c r="R15450" s="23"/>
      <c r="S15450" s="23"/>
    </row>
    <row r="15451" spans="17:19">
      <c r="Q15451" s="23"/>
      <c r="R15451" s="23"/>
      <c r="S15451" s="23"/>
    </row>
    <row r="15452" spans="17:19">
      <c r="Q15452" s="23"/>
      <c r="R15452" s="23"/>
      <c r="S15452" s="23"/>
    </row>
    <row r="15453" spans="17:19">
      <c r="Q15453" s="23"/>
      <c r="R15453" s="23"/>
      <c r="S15453" s="23"/>
    </row>
    <row r="15454" spans="17:19">
      <c r="Q15454" s="23"/>
      <c r="R15454" s="23"/>
      <c r="S15454" s="23"/>
    </row>
    <row r="15455" spans="17:19">
      <c r="Q15455" s="23"/>
      <c r="R15455" s="23"/>
      <c r="S15455" s="23"/>
    </row>
    <row r="15456" spans="17:19">
      <c r="Q15456" s="23"/>
      <c r="R15456" s="23"/>
      <c r="S15456" s="23"/>
    </row>
    <row r="15457" spans="17:19">
      <c r="Q15457" s="23"/>
      <c r="R15457" s="23"/>
      <c r="S15457" s="23"/>
    </row>
    <row r="15458" spans="17:19">
      <c r="Q15458" s="23"/>
      <c r="R15458" s="23"/>
      <c r="S15458" s="23"/>
    </row>
    <row r="15459" spans="17:19">
      <c r="Q15459" s="23"/>
      <c r="R15459" s="23"/>
      <c r="S15459" s="23"/>
    </row>
    <row r="15460" spans="17:19">
      <c r="Q15460" s="23"/>
      <c r="R15460" s="23"/>
      <c r="S15460" s="23"/>
    </row>
    <row r="15461" spans="17:19">
      <c r="Q15461" s="23"/>
      <c r="R15461" s="23"/>
      <c r="S15461" s="23"/>
    </row>
    <row r="15462" spans="17:19">
      <c r="Q15462" s="23"/>
      <c r="R15462" s="23"/>
      <c r="S15462" s="23"/>
    </row>
    <row r="15463" spans="17:19">
      <c r="Q15463" s="23"/>
      <c r="R15463" s="23"/>
      <c r="S15463" s="23"/>
    </row>
    <row r="15464" spans="17:19">
      <c r="Q15464" s="23"/>
      <c r="R15464" s="23"/>
      <c r="S15464" s="23"/>
    </row>
    <row r="15465" spans="17:19">
      <c r="Q15465" s="23"/>
      <c r="R15465" s="23"/>
      <c r="S15465" s="23"/>
    </row>
    <row r="15466" spans="17:19">
      <c r="Q15466" s="23"/>
      <c r="R15466" s="23"/>
      <c r="S15466" s="23"/>
    </row>
    <row r="15467" spans="17:19">
      <c r="Q15467" s="23"/>
      <c r="R15467" s="23"/>
      <c r="S15467" s="23"/>
    </row>
    <row r="15468" spans="17:19">
      <c r="Q15468" s="23"/>
      <c r="R15468" s="23"/>
      <c r="S15468" s="23"/>
    </row>
    <row r="15469" spans="17:19">
      <c r="Q15469" s="23"/>
      <c r="R15469" s="23"/>
      <c r="S15469" s="23"/>
    </row>
    <row r="15470" spans="17:19">
      <c r="Q15470" s="23"/>
      <c r="R15470" s="23"/>
      <c r="S15470" s="23"/>
    </row>
    <row r="15471" spans="17:19">
      <c r="Q15471" s="23"/>
      <c r="R15471" s="23"/>
      <c r="S15471" s="23"/>
    </row>
    <row r="15472" spans="17:19">
      <c r="Q15472" s="23"/>
      <c r="R15472" s="23"/>
      <c r="S15472" s="23"/>
    </row>
    <row r="15473" spans="17:19">
      <c r="Q15473" s="23"/>
      <c r="R15473" s="23"/>
      <c r="S15473" s="23"/>
    </row>
    <row r="15474" spans="17:19">
      <c r="Q15474" s="23"/>
      <c r="R15474" s="23"/>
      <c r="S15474" s="23"/>
    </row>
    <row r="15475" spans="17:19">
      <c r="Q15475" s="23"/>
      <c r="R15475" s="23"/>
      <c r="S15475" s="23"/>
    </row>
    <row r="15476" spans="17:19">
      <c r="Q15476" s="23"/>
      <c r="R15476" s="23"/>
      <c r="S15476" s="23"/>
    </row>
    <row r="15477" spans="17:19">
      <c r="Q15477" s="23"/>
      <c r="R15477" s="23"/>
      <c r="S15477" s="23"/>
    </row>
    <row r="15478" spans="17:19">
      <c r="Q15478" s="23"/>
      <c r="R15478" s="23"/>
      <c r="S15478" s="23"/>
    </row>
    <row r="15479" spans="17:19">
      <c r="Q15479" s="23"/>
      <c r="R15479" s="23"/>
      <c r="S15479" s="23"/>
    </row>
    <row r="15480" spans="17:19">
      <c r="Q15480" s="23"/>
      <c r="R15480" s="23"/>
      <c r="S15480" s="23"/>
    </row>
    <row r="15481" spans="17:19">
      <c r="Q15481" s="23"/>
      <c r="R15481" s="23"/>
      <c r="S15481" s="23"/>
    </row>
    <row r="15482" spans="17:19">
      <c r="Q15482" s="23"/>
      <c r="R15482" s="23"/>
      <c r="S15482" s="23"/>
    </row>
    <row r="15483" spans="17:19">
      <c r="Q15483" s="23"/>
      <c r="R15483" s="23"/>
      <c r="S15483" s="23"/>
    </row>
    <row r="15484" spans="17:19">
      <c r="Q15484" s="23"/>
      <c r="R15484" s="23"/>
      <c r="S15484" s="23"/>
    </row>
    <row r="15485" spans="17:19">
      <c r="Q15485" s="23"/>
      <c r="R15485" s="23"/>
      <c r="S15485" s="23"/>
    </row>
    <row r="15486" spans="17:19">
      <c r="Q15486" s="23"/>
      <c r="R15486" s="23"/>
      <c r="S15486" s="23"/>
    </row>
    <row r="15487" spans="17:19">
      <c r="Q15487" s="23"/>
      <c r="R15487" s="23"/>
      <c r="S15487" s="23"/>
    </row>
    <row r="15488" spans="17:19">
      <c r="Q15488" s="23"/>
      <c r="R15488" s="23"/>
      <c r="S15488" s="23"/>
    </row>
    <row r="15489" spans="17:19">
      <c r="Q15489" s="23"/>
      <c r="R15489" s="23"/>
      <c r="S15489" s="23"/>
    </row>
    <row r="15490" spans="17:19">
      <c r="Q15490" s="23"/>
      <c r="R15490" s="23"/>
      <c r="S15490" s="23"/>
    </row>
    <row r="15491" spans="17:19">
      <c r="Q15491" s="23"/>
      <c r="R15491" s="23"/>
      <c r="S15491" s="23"/>
    </row>
    <row r="15492" spans="17:19">
      <c r="Q15492" s="23"/>
      <c r="R15492" s="23"/>
      <c r="S15492" s="23"/>
    </row>
    <row r="15493" spans="17:19">
      <c r="Q15493" s="23"/>
      <c r="R15493" s="23"/>
      <c r="S15493" s="23"/>
    </row>
    <row r="15494" spans="17:19">
      <c r="Q15494" s="23"/>
      <c r="R15494" s="23"/>
      <c r="S15494" s="23"/>
    </row>
    <row r="15495" spans="17:19">
      <c r="Q15495" s="23"/>
      <c r="R15495" s="23"/>
      <c r="S15495" s="23"/>
    </row>
    <row r="15496" spans="17:19">
      <c r="Q15496" s="23"/>
      <c r="R15496" s="23"/>
      <c r="S15496" s="23"/>
    </row>
    <row r="15497" spans="17:19">
      <c r="Q15497" s="23"/>
      <c r="R15497" s="23"/>
      <c r="S15497" s="23"/>
    </row>
    <row r="15498" spans="17:19">
      <c r="Q15498" s="23"/>
      <c r="R15498" s="23"/>
      <c r="S15498" s="23"/>
    </row>
    <row r="15499" spans="17:19">
      <c r="Q15499" s="23"/>
      <c r="R15499" s="23"/>
      <c r="S15499" s="23"/>
    </row>
    <row r="15500" spans="17:19">
      <c r="Q15500" s="23"/>
      <c r="R15500" s="23"/>
      <c r="S15500" s="23"/>
    </row>
    <row r="15501" spans="17:19">
      <c r="Q15501" s="23"/>
      <c r="R15501" s="23"/>
      <c r="S15501" s="23"/>
    </row>
    <row r="15502" spans="17:19">
      <c r="Q15502" s="23"/>
      <c r="R15502" s="23"/>
      <c r="S15502" s="23"/>
    </row>
    <row r="15503" spans="17:19">
      <c r="Q15503" s="23"/>
      <c r="R15503" s="23"/>
      <c r="S15503" s="23"/>
    </row>
    <row r="15504" spans="17:19">
      <c r="Q15504" s="23"/>
      <c r="R15504" s="23"/>
      <c r="S15504" s="23"/>
    </row>
    <row r="15505" spans="17:19">
      <c r="Q15505" s="23"/>
      <c r="R15505" s="23"/>
      <c r="S15505" s="23"/>
    </row>
    <row r="15506" spans="17:19">
      <c r="Q15506" s="23"/>
      <c r="R15506" s="23"/>
      <c r="S15506" s="23"/>
    </row>
    <row r="15507" spans="17:19">
      <c r="Q15507" s="23"/>
      <c r="R15507" s="23"/>
      <c r="S15507" s="23"/>
    </row>
    <row r="15508" spans="17:19">
      <c r="Q15508" s="23"/>
      <c r="R15508" s="23"/>
      <c r="S15508" s="23"/>
    </row>
    <row r="15509" spans="17:19">
      <c r="Q15509" s="23"/>
      <c r="R15509" s="23"/>
      <c r="S15509" s="23"/>
    </row>
    <row r="15510" spans="17:19">
      <c r="Q15510" s="23"/>
      <c r="R15510" s="23"/>
      <c r="S15510" s="23"/>
    </row>
    <row r="15511" spans="17:19">
      <c r="Q15511" s="23"/>
      <c r="R15511" s="23"/>
      <c r="S15511" s="23"/>
    </row>
    <row r="15512" spans="17:19">
      <c r="Q15512" s="23"/>
      <c r="R15512" s="23"/>
      <c r="S15512" s="23"/>
    </row>
    <row r="15513" spans="17:19">
      <c r="Q15513" s="23"/>
      <c r="R15513" s="23"/>
      <c r="S15513" s="23"/>
    </row>
    <row r="15514" spans="17:19">
      <c r="Q15514" s="23"/>
      <c r="R15514" s="23"/>
      <c r="S15514" s="23"/>
    </row>
    <row r="15515" spans="17:19">
      <c r="Q15515" s="23"/>
      <c r="R15515" s="23"/>
      <c r="S15515" s="23"/>
    </row>
    <row r="15516" spans="17:19">
      <c r="Q15516" s="23"/>
      <c r="R15516" s="23"/>
      <c r="S15516" s="23"/>
    </row>
    <row r="15517" spans="17:19">
      <c r="Q15517" s="23"/>
      <c r="R15517" s="23"/>
      <c r="S15517" s="23"/>
    </row>
    <row r="15518" spans="17:19">
      <c r="Q15518" s="23"/>
      <c r="R15518" s="23"/>
      <c r="S15518" s="23"/>
    </row>
    <row r="15519" spans="17:19">
      <c r="Q15519" s="23"/>
      <c r="R15519" s="23"/>
      <c r="S15519" s="23"/>
    </row>
    <row r="15520" spans="17:19">
      <c r="Q15520" s="23"/>
      <c r="R15520" s="23"/>
      <c r="S15520" s="23"/>
    </row>
    <row r="15521" spans="17:19">
      <c r="Q15521" s="23"/>
      <c r="R15521" s="23"/>
      <c r="S15521" s="23"/>
    </row>
    <row r="15522" spans="17:19">
      <c r="Q15522" s="23"/>
      <c r="R15522" s="23"/>
      <c r="S15522" s="23"/>
    </row>
    <row r="15523" spans="17:19">
      <c r="Q15523" s="23"/>
      <c r="R15523" s="23"/>
      <c r="S15523" s="23"/>
    </row>
    <row r="15524" spans="17:19">
      <c r="Q15524" s="23"/>
      <c r="R15524" s="23"/>
      <c r="S15524" s="23"/>
    </row>
    <row r="15525" spans="17:19">
      <c r="Q15525" s="23"/>
      <c r="R15525" s="23"/>
      <c r="S15525" s="23"/>
    </row>
    <row r="15526" spans="17:19">
      <c r="Q15526" s="23"/>
      <c r="R15526" s="23"/>
      <c r="S15526" s="23"/>
    </row>
    <row r="15527" spans="17:19">
      <c r="Q15527" s="23"/>
      <c r="R15527" s="23"/>
      <c r="S15527" s="23"/>
    </row>
    <row r="15528" spans="17:19">
      <c r="Q15528" s="23"/>
      <c r="R15528" s="23"/>
      <c r="S15528" s="23"/>
    </row>
    <row r="15529" spans="17:19">
      <c r="Q15529" s="23"/>
      <c r="R15529" s="23"/>
      <c r="S15529" s="23"/>
    </row>
    <row r="15530" spans="17:19">
      <c r="Q15530" s="23"/>
      <c r="R15530" s="23"/>
      <c r="S15530" s="23"/>
    </row>
    <row r="15531" spans="17:19">
      <c r="Q15531" s="23"/>
      <c r="R15531" s="23"/>
      <c r="S15531" s="23"/>
    </row>
    <row r="15532" spans="17:19">
      <c r="Q15532" s="23"/>
      <c r="R15532" s="23"/>
      <c r="S15532" s="23"/>
    </row>
    <row r="15533" spans="17:19">
      <c r="Q15533" s="23"/>
      <c r="R15533" s="23"/>
      <c r="S15533" s="23"/>
    </row>
    <row r="15534" spans="17:19">
      <c r="Q15534" s="23"/>
      <c r="R15534" s="23"/>
      <c r="S15534" s="23"/>
    </row>
    <row r="15535" spans="17:19">
      <c r="Q15535" s="23"/>
      <c r="R15535" s="23"/>
      <c r="S15535" s="23"/>
    </row>
    <row r="15536" spans="17:19">
      <c r="Q15536" s="23"/>
      <c r="R15536" s="23"/>
      <c r="S15536" s="23"/>
    </row>
    <row r="15537" spans="17:19">
      <c r="Q15537" s="23"/>
      <c r="R15537" s="23"/>
      <c r="S15537" s="23"/>
    </row>
    <row r="15538" spans="17:19">
      <c r="Q15538" s="23"/>
      <c r="R15538" s="23"/>
      <c r="S15538" s="23"/>
    </row>
    <row r="15539" spans="17:19">
      <c r="Q15539" s="23"/>
      <c r="R15539" s="23"/>
      <c r="S15539" s="23"/>
    </row>
    <row r="15540" spans="17:19">
      <c r="Q15540" s="23"/>
      <c r="R15540" s="23"/>
      <c r="S15540" s="23"/>
    </row>
    <row r="15541" spans="17:19">
      <c r="Q15541" s="23"/>
      <c r="R15541" s="23"/>
      <c r="S15541" s="23"/>
    </row>
    <row r="15542" spans="17:19">
      <c r="Q15542" s="23"/>
      <c r="R15542" s="23"/>
      <c r="S15542" s="23"/>
    </row>
    <row r="15543" spans="17:19">
      <c r="Q15543" s="23"/>
      <c r="R15543" s="23"/>
      <c r="S15543" s="23"/>
    </row>
    <row r="15544" spans="17:19">
      <c r="Q15544" s="23"/>
      <c r="R15544" s="23"/>
      <c r="S15544" s="23"/>
    </row>
    <row r="15545" spans="17:19">
      <c r="Q15545" s="23"/>
      <c r="R15545" s="23"/>
      <c r="S15545" s="23"/>
    </row>
    <row r="15546" spans="17:19">
      <c r="Q15546" s="23"/>
      <c r="R15546" s="23"/>
      <c r="S15546" s="23"/>
    </row>
    <row r="15547" spans="17:19">
      <c r="Q15547" s="23"/>
      <c r="R15547" s="23"/>
      <c r="S15547" s="23"/>
    </row>
    <row r="15548" spans="17:19">
      <c r="Q15548" s="23"/>
      <c r="R15548" s="23"/>
      <c r="S15548" s="23"/>
    </row>
    <row r="15549" spans="17:19">
      <c r="Q15549" s="23"/>
      <c r="R15549" s="23"/>
      <c r="S15549" s="23"/>
    </row>
    <row r="15550" spans="17:19">
      <c r="Q15550" s="23"/>
      <c r="R15550" s="23"/>
      <c r="S15550" s="23"/>
    </row>
    <row r="15551" spans="17:19">
      <c r="Q15551" s="23"/>
      <c r="R15551" s="23"/>
      <c r="S15551" s="23"/>
    </row>
    <row r="15552" spans="17:19">
      <c r="Q15552" s="23"/>
      <c r="R15552" s="23"/>
      <c r="S15552" s="23"/>
    </row>
    <row r="15553" spans="17:19">
      <c r="Q15553" s="23"/>
      <c r="R15553" s="23"/>
      <c r="S15553" s="23"/>
    </row>
    <row r="15554" spans="17:19">
      <c r="Q15554" s="23"/>
      <c r="R15554" s="23"/>
      <c r="S15554" s="23"/>
    </row>
    <row r="15555" spans="17:19">
      <c r="Q15555" s="23"/>
      <c r="R15555" s="23"/>
      <c r="S15555" s="23"/>
    </row>
    <row r="15556" spans="17:19">
      <c r="Q15556" s="23"/>
      <c r="R15556" s="23"/>
      <c r="S15556" s="23"/>
    </row>
    <row r="15557" spans="17:19">
      <c r="Q15557" s="23"/>
      <c r="R15557" s="23"/>
      <c r="S15557" s="23"/>
    </row>
    <row r="15558" spans="17:19">
      <c r="Q15558" s="23"/>
      <c r="R15558" s="23"/>
      <c r="S15558" s="23"/>
    </row>
    <row r="15559" spans="17:19">
      <c r="Q15559" s="23"/>
      <c r="R15559" s="23"/>
      <c r="S15559" s="23"/>
    </row>
    <row r="15560" spans="17:19">
      <c r="Q15560" s="23"/>
      <c r="R15560" s="23"/>
      <c r="S15560" s="23"/>
    </row>
    <row r="15561" spans="17:19">
      <c r="Q15561" s="23"/>
      <c r="R15561" s="23"/>
      <c r="S15561" s="23"/>
    </row>
    <row r="15562" spans="17:19">
      <c r="Q15562" s="23"/>
      <c r="R15562" s="23"/>
      <c r="S15562" s="23"/>
    </row>
    <row r="15563" spans="17:19">
      <c r="Q15563" s="23"/>
      <c r="R15563" s="23"/>
      <c r="S15563" s="23"/>
    </row>
    <row r="15564" spans="17:19">
      <c r="Q15564" s="23"/>
      <c r="R15564" s="23"/>
      <c r="S15564" s="23"/>
    </row>
    <row r="15565" spans="17:19">
      <c r="Q15565" s="23"/>
      <c r="R15565" s="23"/>
      <c r="S15565" s="23"/>
    </row>
    <row r="15566" spans="17:19">
      <c r="Q15566" s="23"/>
      <c r="R15566" s="23"/>
      <c r="S15566" s="23"/>
    </row>
    <row r="15567" spans="17:19">
      <c r="Q15567" s="23"/>
      <c r="R15567" s="23"/>
      <c r="S15567" s="23"/>
    </row>
    <row r="15568" spans="17:19">
      <c r="Q15568" s="23"/>
      <c r="R15568" s="23"/>
      <c r="S15568" s="23"/>
    </row>
    <row r="15569" spans="17:19">
      <c r="Q15569" s="23"/>
      <c r="R15569" s="23"/>
      <c r="S15569" s="23"/>
    </row>
    <row r="15570" spans="17:19">
      <c r="Q15570" s="23"/>
      <c r="R15570" s="23"/>
      <c r="S15570" s="23"/>
    </row>
    <row r="15571" spans="17:19">
      <c r="Q15571" s="23"/>
      <c r="R15571" s="23"/>
      <c r="S15571" s="23"/>
    </row>
    <row r="15572" spans="17:19">
      <c r="Q15572" s="23"/>
      <c r="R15572" s="23"/>
      <c r="S15572" s="23"/>
    </row>
    <row r="15573" spans="17:19">
      <c r="Q15573" s="23"/>
      <c r="R15573" s="23"/>
      <c r="S15573" s="23"/>
    </row>
    <row r="15574" spans="17:19">
      <c r="Q15574" s="23"/>
      <c r="R15574" s="23"/>
      <c r="S15574" s="23"/>
    </row>
    <row r="15575" spans="17:19">
      <c r="Q15575" s="23"/>
      <c r="R15575" s="23"/>
      <c r="S15575" s="23"/>
    </row>
    <row r="15576" spans="17:19">
      <c r="Q15576" s="23"/>
      <c r="R15576" s="23"/>
      <c r="S15576" s="23"/>
    </row>
    <row r="15577" spans="17:19">
      <c r="Q15577" s="23"/>
      <c r="R15577" s="23"/>
      <c r="S15577" s="23"/>
    </row>
    <row r="15578" spans="17:19">
      <c r="Q15578" s="23"/>
      <c r="R15578" s="23"/>
      <c r="S15578" s="23"/>
    </row>
    <row r="15579" spans="17:19">
      <c r="Q15579" s="23"/>
      <c r="R15579" s="23"/>
      <c r="S15579" s="23"/>
    </row>
    <row r="15580" spans="17:19">
      <c r="Q15580" s="23"/>
      <c r="R15580" s="23"/>
      <c r="S15580" s="23"/>
    </row>
    <row r="15581" spans="17:19">
      <c r="Q15581" s="23"/>
      <c r="R15581" s="23"/>
      <c r="S15581" s="23"/>
    </row>
    <row r="15582" spans="17:19">
      <c r="Q15582" s="23"/>
      <c r="R15582" s="23"/>
      <c r="S15582" s="23"/>
    </row>
    <row r="15583" spans="17:19">
      <c r="Q15583" s="23"/>
      <c r="R15583" s="23"/>
      <c r="S15583" s="23"/>
    </row>
    <row r="15584" spans="17:19">
      <c r="Q15584" s="23"/>
      <c r="R15584" s="23"/>
      <c r="S15584" s="23"/>
    </row>
    <row r="15585" spans="17:19">
      <c r="Q15585" s="23"/>
      <c r="R15585" s="23"/>
      <c r="S15585" s="23"/>
    </row>
    <row r="15586" spans="17:19">
      <c r="Q15586" s="23"/>
      <c r="R15586" s="23"/>
      <c r="S15586" s="23"/>
    </row>
    <row r="15587" spans="17:19">
      <c r="Q15587" s="23"/>
      <c r="R15587" s="23"/>
      <c r="S15587" s="23"/>
    </row>
    <row r="15588" spans="17:19">
      <c r="Q15588" s="23"/>
      <c r="R15588" s="23"/>
      <c r="S15588" s="23"/>
    </row>
    <row r="15589" spans="17:19">
      <c r="Q15589" s="23"/>
      <c r="R15589" s="23"/>
      <c r="S15589" s="23"/>
    </row>
    <row r="15590" spans="17:19">
      <c r="Q15590" s="23"/>
      <c r="R15590" s="23"/>
      <c r="S15590" s="23"/>
    </row>
    <row r="15591" spans="17:19">
      <c r="Q15591" s="23"/>
      <c r="R15591" s="23"/>
      <c r="S15591" s="23"/>
    </row>
    <row r="15592" spans="17:19">
      <c r="Q15592" s="23"/>
      <c r="R15592" s="23"/>
      <c r="S15592" s="23"/>
    </row>
    <row r="15593" spans="17:19">
      <c r="Q15593" s="23"/>
      <c r="R15593" s="23"/>
      <c r="S15593" s="23"/>
    </row>
    <row r="15594" spans="17:19">
      <c r="Q15594" s="23"/>
      <c r="R15594" s="23"/>
      <c r="S15594" s="23"/>
    </row>
    <row r="15595" spans="17:19">
      <c r="Q15595" s="23"/>
      <c r="R15595" s="23"/>
      <c r="S15595" s="23"/>
    </row>
    <row r="15596" spans="17:19">
      <c r="Q15596" s="23"/>
      <c r="R15596" s="23"/>
      <c r="S15596" s="23"/>
    </row>
    <row r="15597" spans="17:19">
      <c r="Q15597" s="23"/>
      <c r="R15597" s="23"/>
      <c r="S15597" s="23"/>
    </row>
    <row r="15598" spans="17:19">
      <c r="Q15598" s="23"/>
      <c r="R15598" s="23"/>
      <c r="S15598" s="23"/>
    </row>
    <row r="15599" spans="17:19">
      <c r="Q15599" s="23"/>
      <c r="R15599" s="23"/>
      <c r="S15599" s="23"/>
    </row>
    <row r="15600" spans="17:19">
      <c r="Q15600" s="23"/>
      <c r="R15600" s="23"/>
      <c r="S15600" s="23"/>
    </row>
    <row r="15601" spans="17:19">
      <c r="Q15601" s="23"/>
      <c r="R15601" s="23"/>
      <c r="S15601" s="23"/>
    </row>
    <row r="15602" spans="17:19">
      <c r="Q15602" s="23"/>
      <c r="R15602" s="23"/>
      <c r="S15602" s="23"/>
    </row>
    <row r="15603" spans="17:19">
      <c r="Q15603" s="23"/>
      <c r="R15603" s="23"/>
      <c r="S15603" s="23"/>
    </row>
    <row r="15604" spans="17:19">
      <c r="Q15604" s="23"/>
      <c r="R15604" s="23"/>
      <c r="S15604" s="23"/>
    </row>
    <row r="15605" spans="17:19">
      <c r="Q15605" s="23"/>
      <c r="R15605" s="23"/>
      <c r="S15605" s="23"/>
    </row>
    <row r="15606" spans="17:19">
      <c r="Q15606" s="23"/>
      <c r="R15606" s="23"/>
      <c r="S15606" s="23"/>
    </row>
    <row r="15607" spans="17:19">
      <c r="Q15607" s="23"/>
      <c r="R15607" s="23"/>
      <c r="S15607" s="23"/>
    </row>
    <row r="15608" spans="17:19">
      <c r="Q15608" s="23"/>
      <c r="R15608" s="23"/>
      <c r="S15608" s="23"/>
    </row>
    <row r="15609" spans="17:19">
      <c r="Q15609" s="23"/>
      <c r="R15609" s="23"/>
      <c r="S15609" s="23"/>
    </row>
    <row r="15610" spans="17:19">
      <c r="Q15610" s="23"/>
      <c r="R15610" s="23"/>
      <c r="S15610" s="23"/>
    </row>
    <row r="15611" spans="17:19">
      <c r="Q15611" s="23"/>
      <c r="R15611" s="23"/>
      <c r="S15611" s="23"/>
    </row>
    <row r="15612" spans="17:19">
      <c r="Q15612" s="23"/>
      <c r="R15612" s="23"/>
      <c r="S15612" s="23"/>
    </row>
    <row r="15613" spans="17:19">
      <c r="Q15613" s="23"/>
      <c r="R15613" s="23"/>
      <c r="S15613" s="23"/>
    </row>
    <row r="15614" spans="17:19">
      <c r="Q15614" s="23"/>
      <c r="R15614" s="23"/>
      <c r="S15614" s="23"/>
    </row>
    <row r="15615" spans="17:19">
      <c r="Q15615" s="23"/>
      <c r="R15615" s="23"/>
      <c r="S15615" s="23"/>
    </row>
    <row r="15616" spans="17:19">
      <c r="Q15616" s="23"/>
      <c r="R15616" s="23"/>
      <c r="S15616" s="23"/>
    </row>
    <row r="15617" spans="17:19">
      <c r="Q15617" s="23"/>
      <c r="R15617" s="23"/>
      <c r="S15617" s="23"/>
    </row>
    <row r="15618" spans="17:19">
      <c r="Q15618" s="23"/>
      <c r="R15618" s="23"/>
      <c r="S15618" s="23"/>
    </row>
    <row r="15619" spans="17:19">
      <c r="Q15619" s="23"/>
      <c r="R15619" s="23"/>
      <c r="S15619" s="23"/>
    </row>
    <row r="15620" spans="17:19">
      <c r="Q15620" s="23"/>
      <c r="R15620" s="23"/>
      <c r="S15620" s="23"/>
    </row>
    <row r="15621" spans="17:19">
      <c r="Q15621" s="23"/>
      <c r="R15621" s="23"/>
      <c r="S15621" s="23"/>
    </row>
    <row r="15622" spans="17:19">
      <c r="Q15622" s="23"/>
      <c r="R15622" s="23"/>
      <c r="S15622" s="23"/>
    </row>
    <row r="15623" spans="17:19">
      <c r="Q15623" s="23"/>
      <c r="R15623" s="23"/>
      <c r="S15623" s="23"/>
    </row>
    <row r="15624" spans="17:19">
      <c r="Q15624" s="23"/>
      <c r="R15624" s="23"/>
      <c r="S15624" s="23"/>
    </row>
    <row r="15625" spans="17:19">
      <c r="Q15625" s="23"/>
      <c r="R15625" s="23"/>
      <c r="S15625" s="23"/>
    </row>
    <row r="15626" spans="17:19">
      <c r="Q15626" s="23"/>
      <c r="R15626" s="23"/>
      <c r="S15626" s="23"/>
    </row>
    <row r="15627" spans="17:19">
      <c r="Q15627" s="23"/>
      <c r="R15627" s="23"/>
      <c r="S15627" s="23"/>
    </row>
    <row r="15628" spans="17:19">
      <c r="Q15628" s="23"/>
      <c r="R15628" s="23"/>
      <c r="S15628" s="23"/>
    </row>
    <row r="15629" spans="17:19">
      <c r="Q15629" s="23"/>
      <c r="R15629" s="23"/>
      <c r="S15629" s="23"/>
    </row>
    <row r="15630" spans="17:19">
      <c r="Q15630" s="23"/>
      <c r="R15630" s="23"/>
      <c r="S15630" s="23"/>
    </row>
    <row r="15631" spans="17:19">
      <c r="Q15631" s="23"/>
      <c r="R15631" s="23"/>
      <c r="S15631" s="23"/>
    </row>
    <row r="15632" spans="17:19">
      <c r="Q15632" s="23"/>
      <c r="R15632" s="23"/>
      <c r="S15632" s="23"/>
    </row>
    <row r="15633" spans="17:19">
      <c r="Q15633" s="23"/>
      <c r="R15633" s="23"/>
      <c r="S15633" s="23"/>
    </row>
    <row r="15634" spans="17:19">
      <c r="Q15634" s="23"/>
      <c r="R15634" s="23"/>
      <c r="S15634" s="23"/>
    </row>
    <row r="15635" spans="17:19">
      <c r="Q15635" s="23"/>
      <c r="R15635" s="23"/>
      <c r="S15635" s="23"/>
    </row>
    <row r="15636" spans="17:19">
      <c r="Q15636" s="23"/>
      <c r="R15636" s="23"/>
      <c r="S15636" s="23"/>
    </row>
    <row r="15637" spans="17:19">
      <c r="Q15637" s="23"/>
      <c r="R15637" s="23"/>
      <c r="S15637" s="23"/>
    </row>
    <row r="15638" spans="17:19">
      <c r="Q15638" s="23"/>
      <c r="R15638" s="23"/>
      <c r="S15638" s="23"/>
    </row>
    <row r="15639" spans="17:19">
      <c r="Q15639" s="23"/>
      <c r="R15639" s="23"/>
      <c r="S15639" s="23"/>
    </row>
    <row r="15640" spans="17:19">
      <c r="Q15640" s="23"/>
      <c r="R15640" s="23"/>
      <c r="S15640" s="23"/>
    </row>
    <row r="15641" spans="17:19">
      <c r="Q15641" s="23"/>
      <c r="R15641" s="23"/>
      <c r="S15641" s="23"/>
    </row>
    <row r="15642" spans="17:19">
      <c r="Q15642" s="23"/>
      <c r="R15642" s="23"/>
      <c r="S15642" s="23"/>
    </row>
    <row r="15643" spans="17:19">
      <c r="Q15643" s="23"/>
      <c r="R15643" s="23"/>
      <c r="S15643" s="23"/>
    </row>
    <row r="15644" spans="17:19">
      <c r="Q15644" s="23"/>
      <c r="R15644" s="23"/>
      <c r="S15644" s="23"/>
    </row>
    <row r="15645" spans="17:19">
      <c r="Q15645" s="23"/>
      <c r="R15645" s="23"/>
      <c r="S15645" s="23"/>
    </row>
    <row r="15646" spans="17:19">
      <c r="Q15646" s="23"/>
      <c r="R15646" s="23"/>
      <c r="S15646" s="23"/>
    </row>
    <row r="15647" spans="17:19">
      <c r="Q15647" s="23"/>
      <c r="R15647" s="23"/>
      <c r="S15647" s="23"/>
    </row>
    <row r="15648" spans="17:19">
      <c r="Q15648" s="23"/>
      <c r="R15648" s="23"/>
      <c r="S15648" s="23"/>
    </row>
    <row r="15649" spans="17:19">
      <c r="Q15649" s="23"/>
      <c r="R15649" s="23"/>
      <c r="S15649" s="23"/>
    </row>
    <row r="15650" spans="17:19">
      <c r="Q15650" s="23"/>
      <c r="R15650" s="23"/>
      <c r="S15650" s="23"/>
    </row>
    <row r="15651" spans="17:19">
      <c r="Q15651" s="23"/>
      <c r="R15651" s="23"/>
      <c r="S15651" s="23"/>
    </row>
    <row r="15652" spans="17:19">
      <c r="Q15652" s="23"/>
      <c r="R15652" s="23"/>
      <c r="S15652" s="23"/>
    </row>
    <row r="15653" spans="17:19">
      <c r="Q15653" s="23"/>
      <c r="R15653" s="23"/>
      <c r="S15653" s="23"/>
    </row>
    <row r="15654" spans="17:19">
      <c r="Q15654" s="23"/>
      <c r="R15654" s="23"/>
      <c r="S15654" s="23"/>
    </row>
    <row r="15655" spans="17:19">
      <c r="Q15655" s="23"/>
      <c r="R15655" s="23"/>
      <c r="S15655" s="23"/>
    </row>
    <row r="15656" spans="17:19">
      <c r="Q15656" s="23"/>
      <c r="R15656" s="23"/>
      <c r="S15656" s="23"/>
    </row>
    <row r="15657" spans="17:19">
      <c r="Q15657" s="23"/>
      <c r="R15657" s="23"/>
      <c r="S15657" s="23"/>
    </row>
    <row r="15658" spans="17:19">
      <c r="Q15658" s="23"/>
      <c r="R15658" s="23"/>
      <c r="S15658" s="23"/>
    </row>
    <row r="15659" spans="17:19">
      <c r="Q15659" s="23"/>
      <c r="R15659" s="23"/>
      <c r="S15659" s="23"/>
    </row>
    <row r="15660" spans="17:19">
      <c r="Q15660" s="23"/>
      <c r="R15660" s="23"/>
      <c r="S15660" s="23"/>
    </row>
    <row r="15661" spans="17:19">
      <c r="Q15661" s="23"/>
      <c r="R15661" s="23"/>
      <c r="S15661" s="23"/>
    </row>
    <row r="15662" spans="17:19">
      <c r="Q15662" s="23"/>
      <c r="R15662" s="23"/>
      <c r="S15662" s="23"/>
    </row>
    <row r="15663" spans="17:19">
      <c r="Q15663" s="23"/>
      <c r="R15663" s="23"/>
      <c r="S15663" s="23"/>
    </row>
    <row r="15664" spans="17:19">
      <c r="Q15664" s="23"/>
      <c r="R15664" s="23"/>
      <c r="S15664" s="23"/>
    </row>
    <row r="15665" spans="17:19">
      <c r="Q15665" s="23"/>
      <c r="R15665" s="23"/>
      <c r="S15665" s="23"/>
    </row>
    <row r="15666" spans="17:19">
      <c r="Q15666" s="23"/>
      <c r="R15666" s="23"/>
      <c r="S15666" s="23"/>
    </row>
    <row r="15667" spans="17:19">
      <c r="Q15667" s="23"/>
      <c r="R15667" s="23"/>
      <c r="S15667" s="23"/>
    </row>
    <row r="15668" spans="17:19">
      <c r="Q15668" s="23"/>
      <c r="R15668" s="23"/>
      <c r="S15668" s="23"/>
    </row>
    <row r="15669" spans="17:19">
      <c r="Q15669" s="23"/>
      <c r="R15669" s="23"/>
      <c r="S15669" s="23"/>
    </row>
    <row r="15670" spans="17:19">
      <c r="Q15670" s="23"/>
      <c r="R15670" s="23"/>
      <c r="S15670" s="23"/>
    </row>
    <row r="15671" spans="17:19">
      <c r="Q15671" s="23"/>
      <c r="R15671" s="23"/>
      <c r="S15671" s="23"/>
    </row>
    <row r="15672" spans="17:19">
      <c r="Q15672" s="23"/>
      <c r="R15672" s="23"/>
      <c r="S15672" s="23"/>
    </row>
    <row r="15673" spans="17:19">
      <c r="Q15673" s="23"/>
      <c r="R15673" s="23"/>
      <c r="S15673" s="23"/>
    </row>
    <row r="15674" spans="17:19">
      <c r="Q15674" s="23"/>
      <c r="R15674" s="23"/>
      <c r="S15674" s="23"/>
    </row>
    <row r="15675" spans="17:19">
      <c r="Q15675" s="23"/>
      <c r="R15675" s="23"/>
      <c r="S15675" s="23"/>
    </row>
    <row r="15676" spans="17:19">
      <c r="Q15676" s="23"/>
      <c r="R15676" s="23"/>
      <c r="S15676" s="23"/>
    </row>
    <row r="15677" spans="17:19">
      <c r="Q15677" s="23"/>
      <c r="R15677" s="23"/>
      <c r="S15677" s="23"/>
    </row>
    <row r="15678" spans="17:19">
      <c r="Q15678" s="23"/>
      <c r="R15678" s="23"/>
      <c r="S15678" s="23"/>
    </row>
    <row r="15679" spans="17:19">
      <c r="Q15679" s="23"/>
      <c r="R15679" s="23"/>
      <c r="S15679" s="23"/>
    </row>
    <row r="15680" spans="17:19">
      <c r="Q15680" s="23"/>
      <c r="R15680" s="23"/>
      <c r="S15680" s="23"/>
    </row>
    <row r="15681" spans="17:19">
      <c r="Q15681" s="23"/>
      <c r="R15681" s="23"/>
      <c r="S15681" s="23"/>
    </row>
    <row r="15682" spans="17:19">
      <c r="Q15682" s="23"/>
      <c r="R15682" s="23"/>
      <c r="S15682" s="23"/>
    </row>
    <row r="15683" spans="17:19">
      <c r="Q15683" s="23"/>
      <c r="R15683" s="23"/>
      <c r="S15683" s="23"/>
    </row>
    <row r="15684" spans="17:19">
      <c r="Q15684" s="23"/>
      <c r="R15684" s="23"/>
      <c r="S15684" s="23"/>
    </row>
    <row r="15685" spans="17:19">
      <c r="Q15685" s="23"/>
      <c r="R15685" s="23"/>
      <c r="S15685" s="23"/>
    </row>
    <row r="15686" spans="17:19">
      <c r="Q15686" s="23"/>
      <c r="R15686" s="23"/>
      <c r="S15686" s="23"/>
    </row>
    <row r="15687" spans="17:19">
      <c r="Q15687" s="23"/>
      <c r="R15687" s="23"/>
      <c r="S15687" s="23"/>
    </row>
    <row r="15688" spans="17:19">
      <c r="Q15688" s="23"/>
      <c r="R15688" s="23"/>
      <c r="S15688" s="23"/>
    </row>
    <row r="15689" spans="17:19">
      <c r="Q15689" s="23"/>
      <c r="R15689" s="23"/>
      <c r="S15689" s="23"/>
    </row>
    <row r="15690" spans="17:19">
      <c r="Q15690" s="23"/>
      <c r="R15690" s="23"/>
      <c r="S15690" s="23"/>
    </row>
    <row r="15691" spans="17:19">
      <c r="Q15691" s="23"/>
      <c r="R15691" s="23"/>
      <c r="S15691" s="23"/>
    </row>
    <row r="15692" spans="17:19">
      <c r="Q15692" s="23"/>
      <c r="R15692" s="23"/>
      <c r="S15692" s="23"/>
    </row>
    <row r="15693" spans="17:19">
      <c r="Q15693" s="23"/>
      <c r="R15693" s="23"/>
      <c r="S15693" s="23"/>
    </row>
    <row r="15694" spans="17:19">
      <c r="Q15694" s="23"/>
      <c r="R15694" s="23"/>
      <c r="S15694" s="23"/>
    </row>
    <row r="15695" spans="17:19">
      <c r="Q15695" s="23"/>
      <c r="R15695" s="23"/>
      <c r="S15695" s="23"/>
    </row>
    <row r="15696" spans="17:19">
      <c r="Q15696" s="23"/>
      <c r="R15696" s="23"/>
      <c r="S15696" s="23"/>
    </row>
    <row r="15697" spans="17:19">
      <c r="Q15697" s="23"/>
      <c r="R15697" s="23"/>
      <c r="S15697" s="23"/>
    </row>
    <row r="15698" spans="17:19">
      <c r="Q15698" s="23"/>
      <c r="R15698" s="23"/>
      <c r="S15698" s="23"/>
    </row>
    <row r="15699" spans="17:19">
      <c r="Q15699" s="23"/>
      <c r="R15699" s="23"/>
      <c r="S15699" s="23"/>
    </row>
    <row r="15700" spans="17:19">
      <c r="Q15700" s="23"/>
      <c r="R15700" s="23"/>
      <c r="S15700" s="23"/>
    </row>
    <row r="15701" spans="17:19">
      <c r="Q15701" s="23"/>
      <c r="R15701" s="23"/>
      <c r="S15701" s="23"/>
    </row>
    <row r="15702" spans="17:19">
      <c r="Q15702" s="23"/>
      <c r="R15702" s="23"/>
      <c r="S15702" s="23"/>
    </row>
    <row r="15703" spans="17:19">
      <c r="Q15703" s="23"/>
      <c r="R15703" s="23"/>
      <c r="S15703" s="23"/>
    </row>
    <row r="15704" spans="17:19">
      <c r="Q15704" s="23"/>
      <c r="R15704" s="23"/>
      <c r="S15704" s="23"/>
    </row>
    <row r="15705" spans="17:19">
      <c r="Q15705" s="23"/>
      <c r="R15705" s="23"/>
      <c r="S15705" s="23"/>
    </row>
    <row r="15706" spans="17:19">
      <c r="Q15706" s="23"/>
      <c r="R15706" s="23"/>
      <c r="S15706" s="23"/>
    </row>
    <row r="15707" spans="17:19">
      <c r="Q15707" s="23"/>
      <c r="R15707" s="23"/>
      <c r="S15707" s="23"/>
    </row>
    <row r="15708" spans="17:19">
      <c r="Q15708" s="23"/>
      <c r="R15708" s="23"/>
      <c r="S15708" s="23"/>
    </row>
    <row r="15709" spans="17:19">
      <c r="Q15709" s="23"/>
      <c r="R15709" s="23"/>
      <c r="S15709" s="23"/>
    </row>
    <row r="15710" spans="17:19">
      <c r="Q15710" s="23"/>
      <c r="R15710" s="23"/>
      <c r="S15710" s="23"/>
    </row>
    <row r="15711" spans="17:19">
      <c r="Q15711" s="23"/>
      <c r="R15711" s="23"/>
      <c r="S15711" s="23"/>
    </row>
    <row r="15712" spans="17:19">
      <c r="Q15712" s="23"/>
      <c r="R15712" s="23"/>
      <c r="S15712" s="23"/>
    </row>
    <row r="15713" spans="17:19">
      <c r="Q15713" s="23"/>
      <c r="R15713" s="23"/>
      <c r="S15713" s="23"/>
    </row>
    <row r="15714" spans="17:19">
      <c r="Q15714" s="23"/>
      <c r="R15714" s="23"/>
      <c r="S15714" s="23"/>
    </row>
    <row r="15715" spans="17:19">
      <c r="Q15715" s="23"/>
      <c r="R15715" s="23"/>
      <c r="S15715" s="23"/>
    </row>
    <row r="15716" spans="17:19">
      <c r="Q15716" s="23"/>
      <c r="R15716" s="23"/>
      <c r="S15716" s="23"/>
    </row>
    <row r="15717" spans="17:19">
      <c r="Q15717" s="23"/>
      <c r="R15717" s="23"/>
      <c r="S15717" s="23"/>
    </row>
    <row r="15718" spans="17:19">
      <c r="Q15718" s="23"/>
      <c r="R15718" s="23"/>
      <c r="S15718" s="23"/>
    </row>
    <row r="15719" spans="17:19">
      <c r="Q15719" s="23"/>
      <c r="R15719" s="23"/>
      <c r="S15719" s="23"/>
    </row>
    <row r="15720" spans="17:19">
      <c r="Q15720" s="23"/>
      <c r="R15720" s="23"/>
      <c r="S15720" s="23"/>
    </row>
    <row r="15721" spans="17:19">
      <c r="Q15721" s="23"/>
      <c r="R15721" s="23"/>
      <c r="S15721" s="23"/>
    </row>
    <row r="15722" spans="17:19">
      <c r="Q15722" s="23"/>
      <c r="R15722" s="23"/>
      <c r="S15722" s="23"/>
    </row>
    <row r="15723" spans="17:19">
      <c r="Q15723" s="23"/>
      <c r="R15723" s="23"/>
      <c r="S15723" s="23"/>
    </row>
    <row r="15724" spans="17:19">
      <c r="Q15724" s="23"/>
      <c r="R15724" s="23"/>
      <c r="S15724" s="23"/>
    </row>
    <row r="15725" spans="17:19">
      <c r="Q15725" s="23"/>
      <c r="R15725" s="23"/>
      <c r="S15725" s="23"/>
    </row>
    <row r="15726" spans="17:19">
      <c r="Q15726" s="23"/>
      <c r="R15726" s="23"/>
      <c r="S15726" s="23"/>
    </row>
    <row r="15727" spans="17:19">
      <c r="Q15727" s="23"/>
      <c r="R15727" s="23"/>
      <c r="S15727" s="23"/>
    </row>
    <row r="15728" spans="17:19">
      <c r="Q15728" s="23"/>
      <c r="R15728" s="23"/>
      <c r="S15728" s="23"/>
    </row>
    <row r="15729" spans="17:19">
      <c r="Q15729" s="23"/>
      <c r="R15729" s="23"/>
      <c r="S15729" s="23"/>
    </row>
    <row r="15730" spans="17:19">
      <c r="Q15730" s="23"/>
      <c r="R15730" s="23"/>
      <c r="S15730" s="23"/>
    </row>
    <row r="15731" spans="17:19">
      <c r="Q15731" s="23"/>
      <c r="R15731" s="23"/>
      <c r="S15731" s="23"/>
    </row>
    <row r="15732" spans="17:19">
      <c r="Q15732" s="23"/>
      <c r="R15732" s="23"/>
      <c r="S15732" s="23"/>
    </row>
    <row r="15733" spans="17:19">
      <c r="Q15733" s="23"/>
      <c r="R15733" s="23"/>
      <c r="S15733" s="23"/>
    </row>
    <row r="15734" spans="17:19">
      <c r="Q15734" s="23"/>
      <c r="R15734" s="23"/>
      <c r="S15734" s="23"/>
    </row>
    <row r="15735" spans="17:19">
      <c r="Q15735" s="23"/>
      <c r="R15735" s="23"/>
      <c r="S15735" s="23"/>
    </row>
    <row r="15736" spans="17:19">
      <c r="Q15736" s="23"/>
      <c r="R15736" s="23"/>
      <c r="S15736" s="23"/>
    </row>
    <row r="15737" spans="17:19">
      <c r="Q15737" s="23"/>
      <c r="R15737" s="23"/>
      <c r="S15737" s="23"/>
    </row>
    <row r="15738" spans="17:19">
      <c r="Q15738" s="23"/>
      <c r="R15738" s="23"/>
      <c r="S15738" s="23"/>
    </row>
    <row r="15739" spans="17:19">
      <c r="Q15739" s="23"/>
      <c r="R15739" s="23"/>
      <c r="S15739" s="23"/>
    </row>
    <row r="15740" spans="17:19">
      <c r="Q15740" s="23"/>
      <c r="R15740" s="23"/>
      <c r="S15740" s="23"/>
    </row>
    <row r="15741" spans="17:19">
      <c r="Q15741" s="23"/>
      <c r="R15741" s="23"/>
      <c r="S15741" s="23"/>
    </row>
    <row r="15742" spans="17:19">
      <c r="Q15742" s="23"/>
      <c r="R15742" s="23"/>
      <c r="S15742" s="23"/>
    </row>
    <row r="15743" spans="17:19">
      <c r="Q15743" s="23"/>
      <c r="R15743" s="23"/>
      <c r="S15743" s="23"/>
    </row>
    <row r="15744" spans="17:19">
      <c r="Q15744" s="23"/>
      <c r="R15744" s="23"/>
      <c r="S15744" s="23"/>
    </row>
    <row r="15745" spans="17:19">
      <c r="Q15745" s="23"/>
      <c r="R15745" s="23"/>
      <c r="S15745" s="23"/>
    </row>
    <row r="15746" spans="17:19">
      <c r="Q15746" s="23"/>
      <c r="R15746" s="23"/>
      <c r="S15746" s="23"/>
    </row>
    <row r="15747" spans="17:19">
      <c r="Q15747" s="23"/>
      <c r="R15747" s="23"/>
      <c r="S15747" s="23"/>
    </row>
    <row r="15748" spans="17:19">
      <c r="Q15748" s="23"/>
      <c r="R15748" s="23"/>
      <c r="S15748" s="23"/>
    </row>
    <row r="15749" spans="17:19">
      <c r="Q15749" s="23"/>
      <c r="R15749" s="23"/>
      <c r="S15749" s="23"/>
    </row>
    <row r="15750" spans="17:19">
      <c r="Q15750" s="23"/>
      <c r="R15750" s="23"/>
      <c r="S15750" s="23"/>
    </row>
    <row r="15751" spans="17:19">
      <c r="Q15751" s="23"/>
      <c r="R15751" s="23"/>
      <c r="S15751" s="23"/>
    </row>
    <row r="15752" spans="17:19">
      <c r="Q15752" s="23"/>
      <c r="R15752" s="23"/>
      <c r="S15752" s="23"/>
    </row>
    <row r="15753" spans="17:19">
      <c r="Q15753" s="23"/>
      <c r="R15753" s="23"/>
      <c r="S15753" s="23"/>
    </row>
    <row r="15754" spans="17:19">
      <c r="Q15754" s="23"/>
      <c r="R15754" s="23"/>
      <c r="S15754" s="23"/>
    </row>
    <row r="15755" spans="17:19">
      <c r="Q15755" s="23"/>
      <c r="R15755" s="23"/>
      <c r="S15755" s="23"/>
    </row>
    <row r="15756" spans="17:19">
      <c r="Q15756" s="23"/>
      <c r="R15756" s="23"/>
      <c r="S15756" s="23"/>
    </row>
    <row r="15757" spans="17:19">
      <c r="Q15757" s="23"/>
      <c r="R15757" s="23"/>
      <c r="S15757" s="23"/>
    </row>
    <row r="15758" spans="17:19">
      <c r="Q15758" s="23"/>
      <c r="R15758" s="23"/>
      <c r="S15758" s="23"/>
    </row>
    <row r="15759" spans="17:19">
      <c r="Q15759" s="23"/>
      <c r="R15759" s="23"/>
      <c r="S15759" s="23"/>
    </row>
    <row r="15760" spans="17:19">
      <c r="Q15760" s="23"/>
      <c r="R15760" s="23"/>
      <c r="S15760" s="23"/>
    </row>
    <row r="15761" spans="17:19">
      <c r="Q15761" s="23"/>
      <c r="R15761" s="23"/>
      <c r="S15761" s="23"/>
    </row>
    <row r="15762" spans="17:19">
      <c r="Q15762" s="23"/>
      <c r="R15762" s="23"/>
      <c r="S15762" s="23"/>
    </row>
    <row r="15763" spans="17:19">
      <c r="Q15763" s="23"/>
      <c r="R15763" s="23"/>
      <c r="S15763" s="23"/>
    </row>
    <row r="15764" spans="17:19">
      <c r="Q15764" s="23"/>
      <c r="R15764" s="23"/>
      <c r="S15764" s="23"/>
    </row>
    <row r="15765" spans="17:19">
      <c r="Q15765" s="23"/>
      <c r="R15765" s="23"/>
      <c r="S15765" s="23"/>
    </row>
    <row r="15766" spans="17:19">
      <c r="Q15766" s="23"/>
      <c r="R15766" s="23"/>
      <c r="S15766" s="23"/>
    </row>
    <row r="15767" spans="17:19">
      <c r="Q15767" s="23"/>
      <c r="R15767" s="23"/>
      <c r="S15767" s="23"/>
    </row>
    <row r="15768" spans="17:19">
      <c r="Q15768" s="23"/>
      <c r="R15768" s="23"/>
      <c r="S15768" s="23"/>
    </row>
    <row r="15769" spans="17:19">
      <c r="Q15769" s="23"/>
      <c r="R15769" s="23"/>
      <c r="S15769" s="23"/>
    </row>
    <row r="15770" spans="17:19">
      <c r="Q15770" s="23"/>
      <c r="R15770" s="23"/>
      <c r="S15770" s="23"/>
    </row>
    <row r="15771" spans="17:19">
      <c r="Q15771" s="23"/>
      <c r="R15771" s="23"/>
      <c r="S15771" s="23"/>
    </row>
    <row r="15772" spans="17:19">
      <c r="Q15772" s="23"/>
      <c r="R15772" s="23"/>
      <c r="S15772" s="23"/>
    </row>
    <row r="15773" spans="17:19">
      <c r="Q15773" s="23"/>
      <c r="R15773" s="23"/>
      <c r="S15773" s="23"/>
    </row>
    <row r="15774" spans="17:19">
      <c r="Q15774" s="23"/>
      <c r="R15774" s="23"/>
      <c r="S15774" s="23"/>
    </row>
    <row r="15775" spans="17:19">
      <c r="Q15775" s="23"/>
      <c r="R15775" s="23"/>
      <c r="S15775" s="23"/>
    </row>
    <row r="15776" spans="17:19">
      <c r="Q15776" s="23"/>
      <c r="R15776" s="23"/>
      <c r="S15776" s="23"/>
    </row>
    <row r="15777" spans="17:19">
      <c r="Q15777" s="23"/>
      <c r="R15777" s="23"/>
      <c r="S15777" s="23"/>
    </row>
    <row r="15778" spans="17:19">
      <c r="Q15778" s="23"/>
      <c r="R15778" s="23"/>
      <c r="S15778" s="23"/>
    </row>
    <row r="15779" spans="17:19">
      <c r="Q15779" s="23"/>
      <c r="R15779" s="23"/>
      <c r="S15779" s="23"/>
    </row>
    <row r="15780" spans="17:19">
      <c r="Q15780" s="23"/>
      <c r="R15780" s="23"/>
      <c r="S15780" s="23"/>
    </row>
    <row r="15781" spans="17:19">
      <c r="Q15781" s="23"/>
      <c r="R15781" s="23"/>
      <c r="S15781" s="23"/>
    </row>
    <row r="15782" spans="17:19">
      <c r="Q15782" s="23"/>
      <c r="R15782" s="23"/>
      <c r="S15782" s="23"/>
    </row>
    <row r="15783" spans="17:19">
      <c r="Q15783" s="23"/>
      <c r="R15783" s="23"/>
      <c r="S15783" s="23"/>
    </row>
    <row r="15784" spans="17:19">
      <c r="Q15784" s="23"/>
      <c r="R15784" s="23"/>
      <c r="S15784" s="23"/>
    </row>
    <row r="15785" spans="17:19">
      <c r="Q15785" s="23"/>
      <c r="R15785" s="23"/>
      <c r="S15785" s="23"/>
    </row>
    <row r="15786" spans="17:19">
      <c r="Q15786" s="23"/>
      <c r="R15786" s="23"/>
      <c r="S15786" s="23"/>
    </row>
    <row r="15787" spans="17:19">
      <c r="Q15787" s="23"/>
      <c r="R15787" s="23"/>
      <c r="S15787" s="23"/>
    </row>
    <row r="15788" spans="17:19">
      <c r="Q15788" s="23"/>
      <c r="R15788" s="23"/>
      <c r="S15788" s="23"/>
    </row>
    <row r="15789" spans="17:19">
      <c r="Q15789" s="23"/>
      <c r="R15789" s="23"/>
      <c r="S15789" s="23"/>
    </row>
    <row r="15790" spans="17:19">
      <c r="Q15790" s="23"/>
      <c r="R15790" s="23"/>
      <c r="S15790" s="23"/>
    </row>
    <row r="15791" spans="17:19">
      <c r="Q15791" s="23"/>
      <c r="R15791" s="23"/>
      <c r="S15791" s="23"/>
    </row>
    <row r="15792" spans="17:19">
      <c r="Q15792" s="23"/>
      <c r="R15792" s="23"/>
      <c r="S15792" s="23"/>
    </row>
    <row r="15793" spans="17:19">
      <c r="Q15793" s="23"/>
      <c r="R15793" s="23"/>
      <c r="S15793" s="23"/>
    </row>
    <row r="15794" spans="17:19">
      <c r="Q15794" s="23"/>
      <c r="R15794" s="23"/>
      <c r="S15794" s="23"/>
    </row>
    <row r="15795" spans="17:19">
      <c r="Q15795" s="23"/>
      <c r="R15795" s="23"/>
      <c r="S15795" s="23"/>
    </row>
    <row r="15796" spans="17:19">
      <c r="Q15796" s="23"/>
      <c r="R15796" s="23"/>
      <c r="S15796" s="23"/>
    </row>
    <row r="15797" spans="17:19">
      <c r="Q15797" s="23"/>
      <c r="R15797" s="23"/>
      <c r="S15797" s="23"/>
    </row>
    <row r="15798" spans="17:19">
      <c r="Q15798" s="23"/>
      <c r="R15798" s="23"/>
      <c r="S15798" s="23"/>
    </row>
    <row r="15799" spans="17:19">
      <c r="Q15799" s="23"/>
      <c r="R15799" s="23"/>
      <c r="S15799" s="23"/>
    </row>
    <row r="15800" spans="17:19">
      <c r="Q15800" s="23"/>
      <c r="R15800" s="23"/>
      <c r="S15800" s="23"/>
    </row>
    <row r="15801" spans="17:19">
      <c r="Q15801" s="23"/>
      <c r="R15801" s="23"/>
      <c r="S15801" s="23"/>
    </row>
    <row r="15802" spans="17:19">
      <c r="Q15802" s="23"/>
      <c r="R15802" s="23"/>
      <c r="S15802" s="23"/>
    </row>
    <row r="15803" spans="17:19">
      <c r="Q15803" s="23"/>
      <c r="R15803" s="23"/>
      <c r="S15803" s="23"/>
    </row>
    <row r="15804" spans="17:19">
      <c r="Q15804" s="23"/>
      <c r="R15804" s="23"/>
      <c r="S15804" s="23"/>
    </row>
    <row r="15805" spans="17:19">
      <c r="Q15805" s="23"/>
      <c r="R15805" s="23"/>
      <c r="S15805" s="23"/>
    </row>
    <row r="15806" spans="17:19">
      <c r="Q15806" s="23"/>
      <c r="R15806" s="23"/>
      <c r="S15806" s="23"/>
    </row>
    <row r="15807" spans="17:19">
      <c r="Q15807" s="23"/>
      <c r="R15807" s="23"/>
      <c r="S15807" s="23"/>
    </row>
    <row r="15808" spans="17:19">
      <c r="Q15808" s="23"/>
      <c r="R15808" s="23"/>
      <c r="S15808" s="23"/>
    </row>
    <row r="15809" spans="17:19">
      <c r="Q15809" s="23"/>
      <c r="R15809" s="23"/>
      <c r="S15809" s="23"/>
    </row>
    <row r="15810" spans="17:19">
      <c r="Q15810" s="23"/>
      <c r="R15810" s="23"/>
      <c r="S15810" s="23"/>
    </row>
    <row r="15811" spans="17:19">
      <c r="Q15811" s="23"/>
      <c r="R15811" s="23"/>
      <c r="S15811" s="23"/>
    </row>
    <row r="15812" spans="17:19">
      <c r="Q15812" s="23"/>
      <c r="R15812" s="23"/>
      <c r="S15812" s="23"/>
    </row>
    <row r="15813" spans="17:19">
      <c r="Q15813" s="23"/>
      <c r="R15813" s="23"/>
      <c r="S15813" s="23"/>
    </row>
    <row r="15814" spans="17:19">
      <c r="Q15814" s="23"/>
      <c r="R15814" s="23"/>
      <c r="S15814" s="23"/>
    </row>
    <row r="15815" spans="17:19">
      <c r="Q15815" s="23"/>
      <c r="R15815" s="23"/>
      <c r="S15815" s="23"/>
    </row>
    <row r="15816" spans="17:19">
      <c r="Q15816" s="23"/>
      <c r="R15816" s="23"/>
      <c r="S15816" s="23"/>
    </row>
    <row r="15817" spans="17:19">
      <c r="Q15817" s="23"/>
      <c r="R15817" s="23"/>
      <c r="S15817" s="23"/>
    </row>
    <row r="15818" spans="17:19">
      <c r="Q15818" s="23"/>
      <c r="R15818" s="23"/>
      <c r="S15818" s="23"/>
    </row>
    <row r="15819" spans="17:19">
      <c r="Q15819" s="23"/>
      <c r="R15819" s="23"/>
      <c r="S15819" s="23"/>
    </row>
    <row r="15820" spans="17:19">
      <c r="Q15820" s="23"/>
      <c r="R15820" s="23"/>
      <c r="S15820" s="23"/>
    </row>
    <row r="15821" spans="17:19">
      <c r="Q15821" s="23"/>
      <c r="R15821" s="23"/>
      <c r="S15821" s="23"/>
    </row>
    <row r="15822" spans="17:19">
      <c r="Q15822" s="23"/>
      <c r="R15822" s="23"/>
      <c r="S15822" s="23"/>
    </row>
    <row r="15823" spans="17:19">
      <c r="Q15823" s="23"/>
      <c r="R15823" s="23"/>
      <c r="S15823" s="23"/>
    </row>
    <row r="15824" spans="17:19">
      <c r="Q15824" s="23"/>
      <c r="R15824" s="23"/>
      <c r="S15824" s="23"/>
    </row>
    <row r="15825" spans="17:19">
      <c r="Q15825" s="23"/>
      <c r="R15825" s="23"/>
      <c r="S15825" s="23"/>
    </row>
    <row r="15826" spans="17:19">
      <c r="Q15826" s="23"/>
      <c r="R15826" s="23"/>
      <c r="S15826" s="23"/>
    </row>
    <row r="15827" spans="17:19">
      <c r="Q15827" s="23"/>
      <c r="R15827" s="23"/>
      <c r="S15827" s="23"/>
    </row>
    <row r="15828" spans="17:19">
      <c r="Q15828" s="23"/>
      <c r="R15828" s="23"/>
      <c r="S15828" s="23"/>
    </row>
    <row r="15829" spans="17:19">
      <c r="Q15829" s="23"/>
      <c r="R15829" s="23"/>
      <c r="S15829" s="23"/>
    </row>
    <row r="15830" spans="17:19">
      <c r="Q15830" s="23"/>
      <c r="R15830" s="23"/>
      <c r="S15830" s="23"/>
    </row>
    <row r="15831" spans="17:19">
      <c r="Q15831" s="23"/>
      <c r="R15831" s="23"/>
      <c r="S15831" s="23"/>
    </row>
    <row r="15832" spans="17:19">
      <c r="Q15832" s="23"/>
      <c r="R15832" s="23"/>
      <c r="S15832" s="23"/>
    </row>
    <row r="15833" spans="17:19">
      <c r="Q15833" s="23"/>
      <c r="R15833" s="23"/>
      <c r="S15833" s="23"/>
    </row>
    <row r="15834" spans="17:19">
      <c r="Q15834" s="23"/>
      <c r="R15834" s="23"/>
      <c r="S15834" s="23"/>
    </row>
    <row r="15835" spans="17:19">
      <c r="Q15835" s="23"/>
      <c r="R15835" s="23"/>
      <c r="S15835" s="23"/>
    </row>
    <row r="15836" spans="17:19">
      <c r="Q15836" s="23"/>
      <c r="R15836" s="23"/>
      <c r="S15836" s="23"/>
    </row>
    <row r="15837" spans="17:19">
      <c r="Q15837" s="23"/>
      <c r="R15837" s="23"/>
      <c r="S15837" s="23"/>
    </row>
    <row r="15838" spans="17:19">
      <c r="Q15838" s="23"/>
      <c r="R15838" s="23"/>
      <c r="S15838" s="23"/>
    </row>
    <row r="15839" spans="17:19">
      <c r="Q15839" s="23"/>
      <c r="R15839" s="23"/>
      <c r="S15839" s="23"/>
    </row>
    <row r="15840" spans="17:19">
      <c r="Q15840" s="23"/>
      <c r="R15840" s="23"/>
      <c r="S15840" s="23"/>
    </row>
    <row r="15841" spans="17:19">
      <c r="Q15841" s="23"/>
      <c r="R15841" s="23"/>
      <c r="S15841" s="23"/>
    </row>
    <row r="15842" spans="17:19">
      <c r="Q15842" s="23"/>
      <c r="R15842" s="23"/>
      <c r="S15842" s="23"/>
    </row>
    <row r="15843" spans="17:19">
      <c r="Q15843" s="23"/>
      <c r="R15843" s="23"/>
      <c r="S15843" s="23"/>
    </row>
    <row r="15844" spans="17:19">
      <c r="Q15844" s="23"/>
      <c r="R15844" s="23"/>
      <c r="S15844" s="23"/>
    </row>
    <row r="15845" spans="17:19">
      <c r="Q15845" s="23"/>
      <c r="R15845" s="23"/>
      <c r="S15845" s="23"/>
    </row>
    <row r="15846" spans="17:19">
      <c r="Q15846" s="23"/>
      <c r="R15846" s="23"/>
      <c r="S15846" s="23"/>
    </row>
    <row r="15847" spans="17:19">
      <c r="Q15847" s="23"/>
      <c r="R15847" s="23"/>
      <c r="S15847" s="23"/>
    </row>
    <row r="15848" spans="17:19">
      <c r="Q15848" s="23"/>
      <c r="R15848" s="23"/>
      <c r="S15848" s="23"/>
    </row>
    <row r="15849" spans="17:19">
      <c r="Q15849" s="23"/>
      <c r="R15849" s="23"/>
      <c r="S15849" s="23"/>
    </row>
    <row r="15850" spans="17:19">
      <c r="Q15850" s="23"/>
      <c r="R15850" s="23"/>
      <c r="S15850" s="23"/>
    </row>
    <row r="15851" spans="17:19">
      <c r="Q15851" s="23"/>
      <c r="R15851" s="23"/>
      <c r="S15851" s="23"/>
    </row>
    <row r="15852" spans="17:19">
      <c r="Q15852" s="23"/>
      <c r="R15852" s="23"/>
      <c r="S15852" s="23"/>
    </row>
    <row r="15853" spans="17:19">
      <c r="Q15853" s="23"/>
      <c r="R15853" s="23"/>
      <c r="S15853" s="23"/>
    </row>
    <row r="15854" spans="17:19">
      <c r="Q15854" s="23"/>
      <c r="R15854" s="23"/>
      <c r="S15854" s="23"/>
    </row>
    <row r="15855" spans="17:19">
      <c r="Q15855" s="23"/>
      <c r="R15855" s="23"/>
      <c r="S15855" s="23"/>
    </row>
    <row r="15856" spans="17:19">
      <c r="Q15856" s="23"/>
      <c r="R15856" s="23"/>
      <c r="S15856" s="23"/>
    </row>
    <row r="15857" spans="17:19">
      <c r="Q15857" s="23"/>
      <c r="R15857" s="23"/>
      <c r="S15857" s="23"/>
    </row>
    <row r="15858" spans="17:19">
      <c r="Q15858" s="23"/>
      <c r="R15858" s="23"/>
      <c r="S15858" s="23"/>
    </row>
    <row r="15859" spans="17:19">
      <c r="Q15859" s="23"/>
      <c r="R15859" s="23"/>
      <c r="S15859" s="23"/>
    </row>
    <row r="15860" spans="17:19">
      <c r="Q15860" s="23"/>
      <c r="R15860" s="23"/>
      <c r="S15860" s="23"/>
    </row>
    <row r="15861" spans="17:19">
      <c r="Q15861" s="23"/>
      <c r="R15861" s="23"/>
      <c r="S15861" s="23"/>
    </row>
    <row r="15862" spans="17:19">
      <c r="Q15862" s="23"/>
      <c r="R15862" s="23"/>
      <c r="S15862" s="23"/>
    </row>
    <row r="15863" spans="17:19">
      <c r="Q15863" s="23"/>
      <c r="R15863" s="23"/>
      <c r="S15863" s="23"/>
    </row>
    <row r="15864" spans="17:19">
      <c r="Q15864" s="23"/>
      <c r="R15864" s="23"/>
      <c r="S15864" s="23"/>
    </row>
    <row r="15865" spans="17:19">
      <c r="Q15865" s="23"/>
      <c r="R15865" s="23"/>
      <c r="S15865" s="23"/>
    </row>
    <row r="15866" spans="17:19">
      <c r="Q15866" s="23"/>
      <c r="R15866" s="23"/>
      <c r="S15866" s="23"/>
    </row>
    <row r="15867" spans="17:19">
      <c r="Q15867" s="23"/>
      <c r="R15867" s="23"/>
      <c r="S15867" s="23"/>
    </row>
    <row r="15868" spans="17:19">
      <c r="Q15868" s="23"/>
      <c r="R15868" s="23"/>
      <c r="S15868" s="23"/>
    </row>
    <row r="15869" spans="17:19">
      <c r="Q15869" s="23"/>
      <c r="R15869" s="23"/>
      <c r="S15869" s="23"/>
    </row>
    <row r="15870" spans="17:19">
      <c r="Q15870" s="23"/>
      <c r="R15870" s="23"/>
      <c r="S15870" s="23"/>
    </row>
    <row r="15871" spans="17:19">
      <c r="Q15871" s="23"/>
      <c r="R15871" s="23"/>
      <c r="S15871" s="23"/>
    </row>
    <row r="15872" spans="17:19">
      <c r="Q15872" s="23"/>
      <c r="R15872" s="23"/>
      <c r="S15872" s="23"/>
    </row>
    <row r="15873" spans="17:19">
      <c r="Q15873" s="23"/>
      <c r="R15873" s="23"/>
      <c r="S15873" s="23"/>
    </row>
    <row r="15874" spans="17:19">
      <c r="Q15874" s="23"/>
      <c r="R15874" s="23"/>
      <c r="S15874" s="23"/>
    </row>
    <row r="15875" spans="17:19">
      <c r="Q15875" s="23"/>
      <c r="R15875" s="23"/>
      <c r="S15875" s="23"/>
    </row>
    <row r="15876" spans="17:19">
      <c r="Q15876" s="23"/>
      <c r="R15876" s="23"/>
      <c r="S15876" s="23"/>
    </row>
    <row r="15877" spans="17:19">
      <c r="Q15877" s="23"/>
      <c r="R15877" s="23"/>
      <c r="S15877" s="23"/>
    </row>
    <row r="15878" spans="17:19">
      <c r="Q15878" s="23"/>
      <c r="R15878" s="23"/>
      <c r="S15878" s="23"/>
    </row>
    <row r="15879" spans="17:19">
      <c r="Q15879" s="23"/>
      <c r="R15879" s="23"/>
      <c r="S15879" s="23"/>
    </row>
    <row r="15880" spans="17:19">
      <c r="Q15880" s="23"/>
      <c r="R15880" s="23"/>
      <c r="S15880" s="23"/>
    </row>
    <row r="15881" spans="17:19">
      <c r="Q15881" s="23"/>
      <c r="R15881" s="23"/>
      <c r="S15881" s="23"/>
    </row>
    <row r="15882" spans="17:19">
      <c r="Q15882" s="23"/>
      <c r="R15882" s="23"/>
      <c r="S15882" s="23"/>
    </row>
    <row r="15883" spans="17:19">
      <c r="Q15883" s="23"/>
      <c r="R15883" s="23"/>
      <c r="S15883" s="23"/>
    </row>
    <row r="15884" spans="17:19">
      <c r="Q15884" s="23"/>
      <c r="R15884" s="23"/>
      <c r="S15884" s="23"/>
    </row>
    <row r="15885" spans="17:19">
      <c r="Q15885" s="23"/>
      <c r="R15885" s="23"/>
      <c r="S15885" s="23"/>
    </row>
    <row r="15886" spans="17:19">
      <c r="Q15886" s="23"/>
      <c r="R15886" s="23"/>
      <c r="S15886" s="23"/>
    </row>
    <row r="15887" spans="17:19">
      <c r="Q15887" s="23"/>
      <c r="R15887" s="23"/>
      <c r="S15887" s="23"/>
    </row>
    <row r="15888" spans="17:19">
      <c r="Q15888" s="23"/>
      <c r="R15888" s="23"/>
      <c r="S15888" s="23"/>
    </row>
    <row r="15889" spans="17:19">
      <c r="Q15889" s="23"/>
      <c r="R15889" s="23"/>
      <c r="S15889" s="23"/>
    </row>
    <row r="15890" spans="17:19">
      <c r="Q15890" s="23"/>
      <c r="R15890" s="23"/>
      <c r="S15890" s="23"/>
    </row>
    <row r="15891" spans="17:19">
      <c r="Q15891" s="23"/>
      <c r="R15891" s="23"/>
      <c r="S15891" s="23"/>
    </row>
    <row r="15892" spans="17:19">
      <c r="Q15892" s="23"/>
      <c r="R15892" s="23"/>
      <c r="S15892" s="23"/>
    </row>
    <row r="15893" spans="17:19">
      <c r="Q15893" s="23"/>
      <c r="R15893" s="23"/>
      <c r="S15893" s="23"/>
    </row>
    <row r="15894" spans="17:19">
      <c r="Q15894" s="23"/>
      <c r="R15894" s="23"/>
      <c r="S15894" s="23"/>
    </row>
    <row r="15895" spans="17:19">
      <c r="Q15895" s="23"/>
      <c r="R15895" s="23"/>
      <c r="S15895" s="23"/>
    </row>
    <row r="15896" spans="17:19">
      <c r="Q15896" s="23"/>
      <c r="R15896" s="23"/>
      <c r="S15896" s="23"/>
    </row>
    <row r="15897" spans="17:19">
      <c r="Q15897" s="23"/>
      <c r="R15897" s="23"/>
      <c r="S15897" s="23"/>
    </row>
    <row r="15898" spans="17:19">
      <c r="Q15898" s="23"/>
      <c r="R15898" s="23"/>
      <c r="S15898" s="23"/>
    </row>
    <row r="15899" spans="17:19">
      <c r="Q15899" s="23"/>
      <c r="R15899" s="23"/>
      <c r="S15899" s="23"/>
    </row>
    <row r="15900" spans="17:19">
      <c r="Q15900" s="23"/>
      <c r="R15900" s="23"/>
      <c r="S15900" s="23"/>
    </row>
    <row r="15901" spans="17:19">
      <c r="Q15901" s="23"/>
      <c r="R15901" s="23"/>
      <c r="S15901" s="23"/>
    </row>
    <row r="15902" spans="17:19">
      <c r="Q15902" s="23"/>
      <c r="R15902" s="23"/>
      <c r="S15902" s="23"/>
    </row>
    <row r="15903" spans="17:19">
      <c r="Q15903" s="23"/>
      <c r="R15903" s="23"/>
      <c r="S15903" s="23"/>
    </row>
    <row r="15904" spans="17:19">
      <c r="Q15904" s="23"/>
      <c r="R15904" s="23"/>
      <c r="S15904" s="23"/>
    </row>
    <row r="15905" spans="17:19">
      <c r="Q15905" s="23"/>
      <c r="R15905" s="23"/>
      <c r="S15905" s="23"/>
    </row>
    <row r="15906" spans="17:19">
      <c r="Q15906" s="23"/>
      <c r="R15906" s="23"/>
      <c r="S15906" s="23"/>
    </row>
    <row r="15907" spans="17:19">
      <c r="Q15907" s="23"/>
      <c r="R15907" s="23"/>
      <c r="S15907" s="23"/>
    </row>
    <row r="15908" spans="17:19">
      <c r="Q15908" s="23"/>
      <c r="R15908" s="23"/>
      <c r="S15908" s="23"/>
    </row>
    <row r="15909" spans="17:19">
      <c r="Q15909" s="23"/>
      <c r="R15909" s="23"/>
      <c r="S15909" s="23"/>
    </row>
    <row r="15910" spans="17:19">
      <c r="Q15910" s="23"/>
      <c r="R15910" s="23"/>
      <c r="S15910" s="23"/>
    </row>
    <row r="15911" spans="17:19">
      <c r="Q15911" s="23"/>
      <c r="R15911" s="23"/>
      <c r="S15911" s="23"/>
    </row>
    <row r="15912" spans="17:19">
      <c r="Q15912" s="23"/>
      <c r="R15912" s="23"/>
      <c r="S15912" s="23"/>
    </row>
    <row r="15913" spans="17:19">
      <c r="Q15913" s="23"/>
      <c r="R15913" s="23"/>
      <c r="S15913" s="23"/>
    </row>
    <row r="15914" spans="17:19">
      <c r="Q15914" s="23"/>
      <c r="R15914" s="23"/>
      <c r="S15914" s="23"/>
    </row>
    <row r="15915" spans="17:19">
      <c r="Q15915" s="23"/>
      <c r="R15915" s="23"/>
      <c r="S15915" s="23"/>
    </row>
    <row r="15916" spans="17:19">
      <c r="Q15916" s="23"/>
      <c r="R15916" s="23"/>
      <c r="S15916" s="23"/>
    </row>
    <row r="15917" spans="17:19">
      <c r="Q15917" s="23"/>
      <c r="R15917" s="23"/>
      <c r="S15917" s="23"/>
    </row>
    <row r="15918" spans="17:19">
      <c r="Q15918" s="23"/>
      <c r="R15918" s="23"/>
      <c r="S15918" s="23"/>
    </row>
    <row r="15919" spans="17:19">
      <c r="Q15919" s="23"/>
      <c r="R15919" s="23"/>
      <c r="S15919" s="23"/>
    </row>
    <row r="15920" spans="17:19">
      <c r="Q15920" s="23"/>
      <c r="R15920" s="23"/>
      <c r="S15920" s="23"/>
    </row>
    <row r="15921" spans="17:19">
      <c r="Q15921" s="23"/>
      <c r="R15921" s="23"/>
      <c r="S15921" s="23"/>
    </row>
    <row r="15922" spans="17:19">
      <c r="Q15922" s="23"/>
      <c r="R15922" s="23"/>
      <c r="S15922" s="23"/>
    </row>
    <row r="15923" spans="17:19">
      <c r="Q15923" s="23"/>
      <c r="R15923" s="23"/>
      <c r="S15923" s="23"/>
    </row>
    <row r="15924" spans="17:19">
      <c r="Q15924" s="23"/>
      <c r="R15924" s="23"/>
      <c r="S15924" s="23"/>
    </row>
    <row r="15925" spans="17:19">
      <c r="Q15925" s="23"/>
      <c r="R15925" s="23"/>
      <c r="S15925" s="23"/>
    </row>
    <row r="15926" spans="17:19">
      <c r="Q15926" s="23"/>
      <c r="R15926" s="23"/>
      <c r="S15926" s="23"/>
    </row>
    <row r="15927" spans="17:19">
      <c r="Q15927" s="23"/>
      <c r="R15927" s="23"/>
      <c r="S15927" s="23"/>
    </row>
    <row r="15928" spans="17:19">
      <c r="Q15928" s="23"/>
      <c r="R15928" s="23"/>
      <c r="S15928" s="23"/>
    </row>
    <row r="15929" spans="17:19">
      <c r="Q15929" s="23"/>
      <c r="R15929" s="23"/>
      <c r="S15929" s="23"/>
    </row>
    <row r="15930" spans="17:19">
      <c r="Q15930" s="23"/>
      <c r="R15930" s="23"/>
      <c r="S15930" s="23"/>
    </row>
    <row r="15931" spans="17:19">
      <c r="Q15931" s="23"/>
      <c r="R15931" s="23"/>
      <c r="S15931" s="23"/>
    </row>
    <row r="15932" spans="17:19">
      <c r="Q15932" s="23"/>
      <c r="R15932" s="23"/>
      <c r="S15932" s="23"/>
    </row>
    <row r="15933" spans="17:19">
      <c r="Q15933" s="23"/>
      <c r="R15933" s="23"/>
      <c r="S15933" s="23"/>
    </row>
    <row r="15934" spans="17:19">
      <c r="Q15934" s="23"/>
      <c r="R15934" s="23"/>
      <c r="S15934" s="23"/>
    </row>
    <row r="15935" spans="17:19">
      <c r="Q15935" s="23"/>
      <c r="R15935" s="23"/>
      <c r="S15935" s="23"/>
    </row>
    <row r="15936" spans="17:19">
      <c r="Q15936" s="23"/>
      <c r="R15936" s="23"/>
      <c r="S15936" s="23"/>
    </row>
    <row r="15937" spans="17:19">
      <c r="Q15937" s="23"/>
      <c r="R15937" s="23"/>
      <c r="S15937" s="23"/>
    </row>
    <row r="15938" spans="17:19">
      <c r="Q15938" s="23"/>
      <c r="R15938" s="23"/>
      <c r="S15938" s="23"/>
    </row>
    <row r="15939" spans="17:19">
      <c r="Q15939" s="23"/>
      <c r="R15939" s="23"/>
      <c r="S15939" s="23"/>
    </row>
    <row r="15940" spans="17:19">
      <c r="Q15940" s="23"/>
      <c r="R15940" s="23"/>
      <c r="S15940" s="23"/>
    </row>
    <row r="15941" spans="17:19">
      <c r="Q15941" s="23"/>
      <c r="R15941" s="23"/>
      <c r="S15941" s="23"/>
    </row>
    <row r="15942" spans="17:19">
      <c r="Q15942" s="23"/>
      <c r="R15942" s="23"/>
      <c r="S15942" s="23"/>
    </row>
    <row r="15943" spans="17:19">
      <c r="Q15943" s="23"/>
      <c r="R15943" s="23"/>
      <c r="S15943" s="23"/>
    </row>
    <row r="15944" spans="17:19">
      <c r="Q15944" s="23"/>
      <c r="R15944" s="23"/>
      <c r="S15944" s="23"/>
    </row>
    <row r="15945" spans="17:19">
      <c r="Q15945" s="23"/>
      <c r="R15945" s="23"/>
      <c r="S15945" s="23"/>
    </row>
    <row r="15946" spans="17:19">
      <c r="Q15946" s="23"/>
      <c r="R15946" s="23"/>
      <c r="S15946" s="23"/>
    </row>
    <row r="15947" spans="17:19">
      <c r="Q15947" s="23"/>
      <c r="R15947" s="23"/>
      <c r="S15947" s="23"/>
    </row>
    <row r="15948" spans="17:19">
      <c r="Q15948" s="23"/>
      <c r="R15948" s="23"/>
      <c r="S15948" s="23"/>
    </row>
    <row r="15949" spans="17:19">
      <c r="Q15949" s="23"/>
      <c r="R15949" s="23"/>
      <c r="S15949" s="23"/>
    </row>
    <row r="15950" spans="17:19">
      <c r="Q15950" s="23"/>
      <c r="R15950" s="23"/>
      <c r="S15950" s="23"/>
    </row>
    <row r="15951" spans="17:19">
      <c r="Q15951" s="23"/>
      <c r="R15951" s="23"/>
      <c r="S15951" s="23"/>
    </row>
    <row r="15952" spans="17:19">
      <c r="Q15952" s="23"/>
      <c r="R15952" s="23"/>
      <c r="S15952" s="23"/>
    </row>
    <row r="15953" spans="17:19">
      <c r="Q15953" s="23"/>
      <c r="R15953" s="23"/>
      <c r="S15953" s="23"/>
    </row>
    <row r="15954" spans="17:19">
      <c r="Q15954" s="23"/>
      <c r="R15954" s="23"/>
      <c r="S15954" s="23"/>
    </row>
    <row r="15955" spans="17:19">
      <c r="Q15955" s="23"/>
      <c r="R15955" s="23"/>
      <c r="S15955" s="23"/>
    </row>
    <row r="15956" spans="17:19">
      <c r="Q15956" s="23"/>
      <c r="R15956" s="23"/>
      <c r="S15956" s="23"/>
    </row>
    <row r="15957" spans="17:19">
      <c r="Q15957" s="23"/>
      <c r="R15957" s="23"/>
      <c r="S15957" s="23"/>
    </row>
    <row r="15958" spans="17:19">
      <c r="Q15958" s="23"/>
      <c r="R15958" s="23"/>
      <c r="S15958" s="23"/>
    </row>
    <row r="15959" spans="17:19">
      <c r="Q15959" s="23"/>
      <c r="R15959" s="23"/>
      <c r="S15959" s="23"/>
    </row>
    <row r="15960" spans="17:19">
      <c r="Q15960" s="23"/>
      <c r="R15960" s="23"/>
      <c r="S15960" s="23"/>
    </row>
    <row r="15961" spans="17:19">
      <c r="Q15961" s="23"/>
      <c r="R15961" s="23"/>
      <c r="S15961" s="23"/>
    </row>
    <row r="15962" spans="17:19">
      <c r="Q15962" s="23"/>
      <c r="R15962" s="23"/>
      <c r="S15962" s="23"/>
    </row>
    <row r="15963" spans="17:19">
      <c r="Q15963" s="23"/>
      <c r="R15963" s="23"/>
      <c r="S15963" s="23"/>
    </row>
    <row r="15964" spans="17:19">
      <c r="Q15964" s="23"/>
      <c r="R15964" s="23"/>
      <c r="S15964" s="23"/>
    </row>
    <row r="15965" spans="17:19">
      <c r="Q15965" s="23"/>
      <c r="R15965" s="23"/>
      <c r="S15965" s="23"/>
    </row>
    <row r="15966" spans="17:19">
      <c r="Q15966" s="23"/>
      <c r="R15966" s="23"/>
      <c r="S15966" s="23"/>
    </row>
    <row r="15967" spans="17:19">
      <c r="Q15967" s="23"/>
      <c r="R15967" s="23"/>
      <c r="S15967" s="23"/>
    </row>
    <row r="15968" spans="17:19">
      <c r="Q15968" s="23"/>
      <c r="R15968" s="23"/>
      <c r="S15968" s="23"/>
    </row>
    <row r="15969" spans="17:19">
      <c r="Q15969" s="23"/>
      <c r="R15969" s="23"/>
      <c r="S15969" s="23"/>
    </row>
    <row r="15970" spans="17:19">
      <c r="Q15970" s="23"/>
      <c r="R15970" s="23"/>
      <c r="S15970" s="23"/>
    </row>
    <row r="15971" spans="17:19">
      <c r="Q15971" s="23"/>
      <c r="R15971" s="23"/>
      <c r="S15971" s="23"/>
    </row>
    <row r="15972" spans="17:19">
      <c r="Q15972" s="23"/>
      <c r="R15972" s="23"/>
      <c r="S15972" s="23"/>
    </row>
    <row r="15973" spans="17:19">
      <c r="Q15973" s="23"/>
      <c r="R15973" s="23"/>
      <c r="S15973" s="23"/>
    </row>
    <row r="15974" spans="17:19">
      <c r="Q15974" s="23"/>
      <c r="R15974" s="23"/>
      <c r="S15974" s="23"/>
    </row>
    <row r="15975" spans="17:19">
      <c r="Q15975" s="23"/>
      <c r="R15975" s="23"/>
      <c r="S15975" s="23"/>
    </row>
    <row r="15976" spans="17:19">
      <c r="Q15976" s="23"/>
      <c r="R15976" s="23"/>
      <c r="S15976" s="23"/>
    </row>
    <row r="15977" spans="17:19">
      <c r="Q15977" s="23"/>
      <c r="R15977" s="23"/>
      <c r="S15977" s="23"/>
    </row>
    <row r="15978" spans="17:19">
      <c r="Q15978" s="23"/>
      <c r="R15978" s="23"/>
      <c r="S15978" s="23"/>
    </row>
    <row r="15979" spans="17:19">
      <c r="Q15979" s="23"/>
      <c r="R15979" s="23"/>
      <c r="S15979" s="23"/>
    </row>
    <row r="15980" spans="17:19">
      <c r="Q15980" s="23"/>
      <c r="R15980" s="23"/>
      <c r="S15980" s="23"/>
    </row>
    <row r="15981" spans="17:19">
      <c r="Q15981" s="23"/>
      <c r="R15981" s="23"/>
      <c r="S15981" s="23"/>
    </row>
    <row r="15982" spans="17:19">
      <c r="Q15982" s="23"/>
      <c r="R15982" s="23"/>
      <c r="S15982" s="23"/>
    </row>
    <row r="15983" spans="17:19">
      <c r="Q15983" s="23"/>
      <c r="R15983" s="23"/>
      <c r="S15983" s="23"/>
    </row>
    <row r="15984" spans="17:19">
      <c r="Q15984" s="23"/>
      <c r="R15984" s="23"/>
      <c r="S15984" s="23"/>
    </row>
    <row r="15985" spans="17:19">
      <c r="Q15985" s="23"/>
      <c r="R15985" s="23"/>
      <c r="S15985" s="23"/>
    </row>
    <row r="15986" spans="17:19">
      <c r="Q15986" s="23"/>
      <c r="R15986" s="23"/>
      <c r="S15986" s="23"/>
    </row>
    <row r="15987" spans="17:19">
      <c r="Q15987" s="23"/>
      <c r="R15987" s="23"/>
      <c r="S15987" s="23"/>
    </row>
    <row r="15988" spans="17:19">
      <c r="Q15988" s="23"/>
      <c r="R15988" s="23"/>
      <c r="S15988" s="23"/>
    </row>
    <row r="15989" spans="17:19">
      <c r="Q15989" s="23"/>
      <c r="R15989" s="23"/>
      <c r="S15989" s="23"/>
    </row>
    <row r="15990" spans="17:19">
      <c r="Q15990" s="23"/>
      <c r="R15990" s="23"/>
      <c r="S15990" s="23"/>
    </row>
    <row r="15991" spans="17:19">
      <c r="Q15991" s="23"/>
      <c r="R15991" s="23"/>
      <c r="S15991" s="23"/>
    </row>
    <row r="15992" spans="17:19">
      <c r="Q15992" s="23"/>
      <c r="R15992" s="23"/>
      <c r="S15992" s="23"/>
    </row>
    <row r="15993" spans="17:19">
      <c r="Q15993" s="23"/>
      <c r="R15993" s="23"/>
      <c r="S15993" s="23"/>
    </row>
    <row r="15994" spans="17:19">
      <c r="Q15994" s="23"/>
      <c r="R15994" s="23"/>
      <c r="S15994" s="23"/>
    </row>
    <row r="15995" spans="17:19">
      <c r="Q15995" s="23"/>
      <c r="R15995" s="23"/>
      <c r="S15995" s="23"/>
    </row>
    <row r="15996" spans="17:19">
      <c r="Q15996" s="23"/>
      <c r="R15996" s="23"/>
      <c r="S15996" s="23"/>
    </row>
    <row r="15997" spans="17:19">
      <c r="Q15997" s="23"/>
      <c r="R15997" s="23"/>
      <c r="S15997" s="23"/>
    </row>
    <row r="15998" spans="17:19">
      <c r="Q15998" s="23"/>
      <c r="R15998" s="23"/>
      <c r="S15998" s="23"/>
    </row>
    <row r="15999" spans="17:19">
      <c r="Q15999" s="23"/>
      <c r="R15999" s="23"/>
      <c r="S15999" s="23"/>
    </row>
    <row r="16000" spans="17:19">
      <c r="Q16000" s="23"/>
      <c r="R16000" s="23"/>
      <c r="S16000" s="23"/>
    </row>
    <row r="16001" spans="17:19">
      <c r="Q16001" s="23"/>
      <c r="R16001" s="23"/>
      <c r="S16001" s="23"/>
    </row>
    <row r="16002" spans="17:19">
      <c r="Q16002" s="23"/>
      <c r="R16002" s="23"/>
      <c r="S16002" s="23"/>
    </row>
    <row r="16003" spans="17:19">
      <c r="Q16003" s="23"/>
      <c r="R16003" s="23"/>
      <c r="S16003" s="23"/>
    </row>
    <row r="16004" spans="17:19">
      <c r="Q16004" s="23"/>
      <c r="R16004" s="23"/>
      <c r="S16004" s="23"/>
    </row>
    <row r="16005" spans="17:19">
      <c r="Q16005" s="23"/>
      <c r="R16005" s="23"/>
      <c r="S16005" s="23"/>
    </row>
    <row r="16006" spans="17:19">
      <c r="Q16006" s="23"/>
      <c r="R16006" s="23"/>
      <c r="S16006" s="23"/>
    </row>
    <row r="16007" spans="17:19">
      <c r="Q16007" s="23"/>
      <c r="R16007" s="23"/>
      <c r="S16007" s="23"/>
    </row>
    <row r="16008" spans="17:19">
      <c r="Q16008" s="23"/>
      <c r="R16008" s="23"/>
      <c r="S16008" s="23"/>
    </row>
    <row r="16009" spans="17:19">
      <c r="Q16009" s="23"/>
      <c r="R16009" s="23"/>
      <c r="S16009" s="23"/>
    </row>
    <row r="16010" spans="17:19">
      <c r="Q16010" s="23"/>
      <c r="R16010" s="23"/>
      <c r="S16010" s="23"/>
    </row>
    <row r="16011" spans="17:19">
      <c r="Q16011" s="23"/>
      <c r="R16011" s="23"/>
      <c r="S16011" s="23"/>
    </row>
    <row r="16012" spans="17:19">
      <c r="Q16012" s="23"/>
      <c r="R16012" s="23"/>
      <c r="S16012" s="23"/>
    </row>
    <row r="16013" spans="17:19">
      <c r="Q16013" s="23"/>
      <c r="R16013" s="23"/>
      <c r="S16013" s="23"/>
    </row>
    <row r="16014" spans="17:19">
      <c r="Q16014" s="23"/>
      <c r="R16014" s="23"/>
      <c r="S16014" s="23"/>
    </row>
    <row r="16015" spans="17:19">
      <c r="Q16015" s="23"/>
      <c r="R16015" s="23"/>
      <c r="S16015" s="23"/>
    </row>
    <row r="16016" spans="17:19">
      <c r="Q16016" s="23"/>
      <c r="R16016" s="23"/>
      <c r="S16016" s="23"/>
    </row>
    <row r="16017" spans="17:19">
      <c r="Q16017" s="23"/>
      <c r="R16017" s="23"/>
      <c r="S16017" s="23"/>
    </row>
    <row r="16018" spans="17:19">
      <c r="Q16018" s="23"/>
      <c r="R16018" s="23"/>
      <c r="S16018" s="23"/>
    </row>
    <row r="16019" spans="17:19">
      <c r="Q16019" s="23"/>
      <c r="R16019" s="23"/>
      <c r="S16019" s="23"/>
    </row>
    <row r="16020" spans="17:19">
      <c r="Q16020" s="23"/>
      <c r="R16020" s="23"/>
      <c r="S16020" s="23"/>
    </row>
    <row r="16021" spans="17:19">
      <c r="Q16021" s="23"/>
      <c r="R16021" s="23"/>
      <c r="S16021" s="23"/>
    </row>
    <row r="16022" spans="17:19">
      <c r="Q16022" s="23"/>
      <c r="R16022" s="23"/>
      <c r="S16022" s="23"/>
    </row>
    <row r="16023" spans="17:19">
      <c r="Q16023" s="23"/>
      <c r="R16023" s="23"/>
      <c r="S16023" s="23"/>
    </row>
    <row r="16024" spans="17:19">
      <c r="Q16024" s="23"/>
      <c r="R16024" s="23"/>
      <c r="S16024" s="23"/>
    </row>
    <row r="16025" spans="17:19">
      <c r="Q16025" s="23"/>
      <c r="R16025" s="23"/>
      <c r="S16025" s="23"/>
    </row>
    <row r="16026" spans="17:19">
      <c r="Q16026" s="23"/>
      <c r="R16026" s="23"/>
      <c r="S16026" s="23"/>
    </row>
    <row r="16027" spans="17:19">
      <c r="Q16027" s="23"/>
      <c r="R16027" s="23"/>
      <c r="S16027" s="23"/>
    </row>
    <row r="16028" spans="17:19">
      <c r="Q16028" s="23"/>
      <c r="R16028" s="23"/>
      <c r="S16028" s="23"/>
    </row>
    <row r="16029" spans="17:19">
      <c r="Q16029" s="23"/>
      <c r="R16029" s="23"/>
      <c r="S16029" s="23"/>
    </row>
    <row r="16030" spans="17:19">
      <c r="Q16030" s="23"/>
      <c r="R16030" s="23"/>
      <c r="S16030" s="23"/>
    </row>
    <row r="16031" spans="17:19">
      <c r="Q16031" s="23"/>
      <c r="R16031" s="23"/>
      <c r="S16031" s="23"/>
    </row>
    <row r="16032" spans="17:19">
      <c r="Q16032" s="23"/>
      <c r="R16032" s="23"/>
      <c r="S16032" s="23"/>
    </row>
    <row r="16033" spans="17:19">
      <c r="Q16033" s="23"/>
      <c r="R16033" s="23"/>
      <c r="S16033" s="23"/>
    </row>
    <row r="16034" spans="17:19">
      <c r="Q16034" s="23"/>
      <c r="R16034" s="23"/>
      <c r="S16034" s="23"/>
    </row>
    <row r="16035" spans="17:19">
      <c r="Q16035" s="23"/>
      <c r="R16035" s="23"/>
      <c r="S16035" s="23"/>
    </row>
    <row r="16036" spans="17:19">
      <c r="Q16036" s="23"/>
      <c r="R16036" s="23"/>
      <c r="S16036" s="23"/>
    </row>
    <row r="16037" spans="17:19">
      <c r="Q16037" s="23"/>
      <c r="R16037" s="23"/>
      <c r="S16037" s="23"/>
    </row>
    <row r="16038" spans="17:19">
      <c r="Q16038" s="23"/>
      <c r="R16038" s="23"/>
      <c r="S16038" s="23"/>
    </row>
    <row r="16039" spans="17:19">
      <c r="Q16039" s="23"/>
      <c r="R16039" s="23"/>
      <c r="S16039" s="23"/>
    </row>
    <row r="16040" spans="17:19">
      <c r="Q16040" s="23"/>
      <c r="R16040" s="23"/>
      <c r="S16040" s="23"/>
    </row>
    <row r="16041" spans="17:19">
      <c r="Q16041" s="23"/>
      <c r="R16041" s="23"/>
      <c r="S16041" s="23"/>
    </row>
    <row r="16042" spans="17:19">
      <c r="Q16042" s="23"/>
      <c r="R16042" s="23"/>
      <c r="S16042" s="23"/>
    </row>
    <row r="16043" spans="17:19">
      <c r="Q16043" s="23"/>
      <c r="R16043" s="23"/>
      <c r="S16043" s="23"/>
    </row>
    <row r="16044" spans="17:19">
      <c r="Q16044" s="23"/>
      <c r="R16044" s="23"/>
      <c r="S16044" s="23"/>
    </row>
    <row r="16045" spans="17:19">
      <c r="Q16045" s="23"/>
      <c r="R16045" s="23"/>
      <c r="S16045" s="23"/>
    </row>
    <row r="16046" spans="17:19">
      <c r="Q16046" s="23"/>
      <c r="R16046" s="23"/>
      <c r="S16046" s="23"/>
    </row>
    <row r="16047" spans="17:19">
      <c r="Q16047" s="23"/>
      <c r="R16047" s="23"/>
      <c r="S16047" s="23"/>
    </row>
    <row r="16048" spans="17:19">
      <c r="Q16048" s="23"/>
      <c r="R16048" s="23"/>
      <c r="S16048" s="23"/>
    </row>
    <row r="16049" spans="17:19">
      <c r="Q16049" s="23"/>
      <c r="R16049" s="23"/>
      <c r="S16049" s="23"/>
    </row>
    <row r="16050" spans="17:19">
      <c r="Q16050" s="23"/>
      <c r="R16050" s="23"/>
      <c r="S16050" s="23"/>
    </row>
    <row r="16051" spans="17:19">
      <c r="Q16051" s="23"/>
      <c r="R16051" s="23"/>
      <c r="S16051" s="23"/>
    </row>
    <row r="16052" spans="17:19">
      <c r="Q16052" s="23"/>
      <c r="R16052" s="23"/>
      <c r="S16052" s="23"/>
    </row>
    <row r="16053" spans="17:19">
      <c r="Q16053" s="23"/>
      <c r="R16053" s="23"/>
      <c r="S16053" s="23"/>
    </row>
    <row r="16054" spans="17:19">
      <c r="Q16054" s="23"/>
      <c r="R16054" s="23"/>
      <c r="S16054" s="23"/>
    </row>
    <row r="16055" spans="17:19">
      <c r="Q16055" s="23"/>
      <c r="R16055" s="23"/>
      <c r="S16055" s="23"/>
    </row>
    <row r="16056" spans="17:19">
      <c r="Q16056" s="23"/>
      <c r="R16056" s="23"/>
      <c r="S16056" s="23"/>
    </row>
    <row r="16057" spans="17:19">
      <c r="Q16057" s="23"/>
      <c r="R16057" s="23"/>
      <c r="S16057" s="23"/>
    </row>
    <row r="16058" spans="17:19">
      <c r="Q16058" s="23"/>
      <c r="R16058" s="23"/>
      <c r="S16058" s="23"/>
    </row>
    <row r="16059" spans="17:19">
      <c r="Q16059" s="23"/>
      <c r="R16059" s="23"/>
      <c r="S16059" s="23"/>
    </row>
    <row r="16060" spans="17:19">
      <c r="Q16060" s="23"/>
      <c r="R16060" s="23"/>
      <c r="S16060" s="23"/>
    </row>
    <row r="16061" spans="17:19">
      <c r="Q16061" s="23"/>
      <c r="R16061" s="23"/>
      <c r="S16061" s="23"/>
    </row>
    <row r="16062" spans="17:19">
      <c r="Q16062" s="23"/>
      <c r="R16062" s="23"/>
      <c r="S16062" s="23"/>
    </row>
    <row r="16063" spans="17:19">
      <c r="Q16063" s="23"/>
      <c r="R16063" s="23"/>
      <c r="S16063" s="23"/>
    </row>
    <row r="16064" spans="17:19">
      <c r="Q16064" s="23"/>
      <c r="R16064" s="23"/>
      <c r="S16064" s="23"/>
    </row>
    <row r="16065" spans="17:19">
      <c r="Q16065" s="23"/>
      <c r="R16065" s="23"/>
      <c r="S16065" s="23"/>
    </row>
    <row r="16066" spans="17:19">
      <c r="Q16066" s="23"/>
      <c r="R16066" s="23"/>
      <c r="S16066" s="23"/>
    </row>
    <row r="16067" spans="17:19">
      <c r="Q16067" s="23"/>
      <c r="R16067" s="23"/>
      <c r="S16067" s="23"/>
    </row>
    <row r="16068" spans="17:19">
      <c r="Q16068" s="23"/>
      <c r="R16068" s="23"/>
      <c r="S16068" s="23"/>
    </row>
    <row r="16069" spans="17:19">
      <c r="Q16069" s="23"/>
      <c r="R16069" s="23"/>
      <c r="S16069" s="23"/>
    </row>
    <row r="16070" spans="17:19">
      <c r="Q16070" s="23"/>
      <c r="R16070" s="23"/>
      <c r="S16070" s="23"/>
    </row>
    <row r="16071" spans="17:19">
      <c r="Q16071" s="23"/>
      <c r="R16071" s="23"/>
      <c r="S16071" s="23"/>
    </row>
    <row r="16072" spans="17:19">
      <c r="Q16072" s="23"/>
      <c r="R16072" s="23"/>
      <c r="S16072" s="23"/>
    </row>
    <row r="16073" spans="17:19">
      <c r="Q16073" s="23"/>
      <c r="R16073" s="23"/>
      <c r="S16073" s="23"/>
    </row>
    <row r="16074" spans="17:19">
      <c r="Q16074" s="23"/>
      <c r="R16074" s="23"/>
      <c r="S16074" s="23"/>
    </row>
    <row r="16075" spans="17:19">
      <c r="Q16075" s="23"/>
      <c r="R16075" s="23"/>
      <c r="S16075" s="23"/>
    </row>
    <row r="16076" spans="17:19">
      <c r="Q16076" s="23"/>
      <c r="R16076" s="23"/>
      <c r="S16076" s="23"/>
    </row>
    <row r="16077" spans="17:19">
      <c r="Q16077" s="23"/>
      <c r="R16077" s="23"/>
      <c r="S16077" s="23"/>
    </row>
    <row r="16078" spans="17:19">
      <c r="Q16078" s="23"/>
      <c r="R16078" s="23"/>
      <c r="S16078" s="23"/>
    </row>
    <row r="16079" spans="17:19">
      <c r="Q16079" s="23"/>
      <c r="R16079" s="23"/>
      <c r="S16079" s="23"/>
    </row>
    <row r="16080" spans="17:19">
      <c r="Q16080" s="23"/>
      <c r="R16080" s="23"/>
      <c r="S16080" s="23"/>
    </row>
    <row r="16081" spans="17:19">
      <c r="Q16081" s="23"/>
      <c r="R16081" s="23"/>
      <c r="S16081" s="23"/>
    </row>
    <row r="16082" spans="17:19">
      <c r="Q16082" s="23"/>
      <c r="R16082" s="23"/>
      <c r="S16082" s="23"/>
    </row>
    <row r="16083" spans="17:19">
      <c r="Q16083" s="23"/>
      <c r="R16083" s="23"/>
      <c r="S16083" s="23"/>
    </row>
    <row r="16084" spans="17:19">
      <c r="Q16084" s="23"/>
      <c r="R16084" s="23"/>
      <c r="S16084" s="23"/>
    </row>
    <row r="16085" spans="17:19">
      <c r="Q16085" s="23"/>
      <c r="R16085" s="23"/>
      <c r="S16085" s="23"/>
    </row>
    <row r="16086" spans="17:19">
      <c r="Q16086" s="23"/>
      <c r="R16086" s="23"/>
      <c r="S16086" s="23"/>
    </row>
    <row r="16087" spans="17:19">
      <c r="Q16087" s="23"/>
      <c r="R16087" s="23"/>
      <c r="S16087" s="23"/>
    </row>
    <row r="16088" spans="17:19">
      <c r="Q16088" s="23"/>
      <c r="R16088" s="23"/>
      <c r="S16088" s="23"/>
    </row>
    <row r="16089" spans="17:19">
      <c r="Q16089" s="23"/>
      <c r="R16089" s="23"/>
      <c r="S16089" s="23"/>
    </row>
    <row r="16090" spans="17:19">
      <c r="Q16090" s="23"/>
      <c r="R16090" s="23"/>
      <c r="S16090" s="23"/>
    </row>
    <row r="16091" spans="17:19">
      <c r="Q16091" s="23"/>
      <c r="R16091" s="23"/>
      <c r="S16091" s="23"/>
    </row>
    <row r="16092" spans="17:19">
      <c r="Q16092" s="23"/>
      <c r="R16092" s="23"/>
      <c r="S16092" s="23"/>
    </row>
    <row r="16093" spans="17:19">
      <c r="Q16093" s="23"/>
      <c r="R16093" s="23"/>
      <c r="S16093" s="23"/>
    </row>
    <row r="16094" spans="17:19">
      <c r="Q16094" s="23"/>
      <c r="R16094" s="23"/>
      <c r="S16094" s="23"/>
    </row>
    <row r="16095" spans="17:19">
      <c r="Q16095" s="23"/>
      <c r="R16095" s="23"/>
      <c r="S16095" s="23"/>
    </row>
    <row r="16096" spans="17:19">
      <c r="Q16096" s="23"/>
      <c r="R16096" s="23"/>
      <c r="S16096" s="23"/>
    </row>
    <row r="16097" spans="17:19">
      <c r="Q16097" s="23"/>
      <c r="R16097" s="23"/>
      <c r="S16097" s="23"/>
    </row>
    <row r="16098" spans="17:19">
      <c r="Q16098" s="23"/>
      <c r="R16098" s="23"/>
      <c r="S16098" s="23"/>
    </row>
    <row r="16099" spans="17:19">
      <c r="Q16099" s="23"/>
      <c r="R16099" s="23"/>
      <c r="S16099" s="23"/>
    </row>
    <row r="16100" spans="17:19">
      <c r="Q16100" s="23"/>
      <c r="R16100" s="23"/>
      <c r="S16100" s="23"/>
    </row>
    <row r="16101" spans="17:19">
      <c r="Q16101" s="23"/>
      <c r="R16101" s="23"/>
      <c r="S16101" s="23"/>
    </row>
    <row r="16102" spans="17:19">
      <c r="Q16102" s="23"/>
      <c r="R16102" s="23"/>
      <c r="S16102" s="23"/>
    </row>
    <row r="16103" spans="17:19">
      <c r="Q16103" s="23"/>
      <c r="R16103" s="23"/>
      <c r="S16103" s="23"/>
    </row>
    <row r="16104" spans="17:19">
      <c r="Q16104" s="23"/>
      <c r="R16104" s="23"/>
      <c r="S16104" s="23"/>
    </row>
    <row r="16105" spans="17:19">
      <c r="Q16105" s="23"/>
      <c r="R16105" s="23"/>
      <c r="S16105" s="23"/>
    </row>
    <row r="16106" spans="17:19">
      <c r="Q16106" s="23"/>
      <c r="R16106" s="23"/>
      <c r="S16106" s="23"/>
    </row>
    <row r="16107" spans="17:19">
      <c r="Q16107" s="23"/>
      <c r="R16107" s="23"/>
      <c r="S16107" s="23"/>
    </row>
    <row r="16108" spans="17:19">
      <c r="Q16108" s="23"/>
      <c r="R16108" s="23"/>
      <c r="S16108" s="23"/>
    </row>
    <row r="16109" spans="17:19">
      <c r="Q16109" s="23"/>
      <c r="R16109" s="23"/>
      <c r="S16109" s="23"/>
    </row>
    <row r="16110" spans="17:19">
      <c r="Q16110" s="23"/>
      <c r="R16110" s="23"/>
      <c r="S16110" s="23"/>
    </row>
    <row r="16111" spans="17:19">
      <c r="Q16111" s="23"/>
      <c r="R16111" s="23"/>
      <c r="S16111" s="23"/>
    </row>
    <row r="16112" spans="17:19">
      <c r="Q16112" s="23"/>
      <c r="R16112" s="23"/>
      <c r="S16112" s="23"/>
    </row>
    <row r="16113" spans="17:19">
      <c r="Q16113" s="23"/>
      <c r="R16113" s="23"/>
      <c r="S16113" s="23"/>
    </row>
    <row r="16114" spans="17:19">
      <c r="Q16114" s="23"/>
      <c r="R16114" s="23"/>
      <c r="S16114" s="23"/>
    </row>
    <row r="16115" spans="17:19">
      <c r="Q16115" s="23"/>
      <c r="R16115" s="23"/>
      <c r="S16115" s="23"/>
    </row>
    <row r="16116" spans="17:19">
      <c r="Q16116" s="23"/>
      <c r="R16116" s="23"/>
      <c r="S16116" s="23"/>
    </row>
    <row r="16117" spans="17:19">
      <c r="Q16117" s="23"/>
      <c r="R16117" s="23"/>
      <c r="S16117" s="23"/>
    </row>
    <row r="16118" spans="17:19">
      <c r="Q16118" s="23"/>
      <c r="R16118" s="23"/>
      <c r="S16118" s="23"/>
    </row>
    <row r="16119" spans="17:19">
      <c r="Q16119" s="23"/>
      <c r="R16119" s="23"/>
      <c r="S16119" s="23"/>
    </row>
    <row r="16120" spans="17:19">
      <c r="Q16120" s="23"/>
      <c r="R16120" s="23"/>
      <c r="S16120" s="23"/>
    </row>
    <row r="16121" spans="17:19">
      <c r="Q16121" s="23"/>
      <c r="R16121" s="23"/>
      <c r="S16121" s="23"/>
    </row>
    <row r="16122" spans="17:19">
      <c r="Q16122" s="23"/>
      <c r="R16122" s="23"/>
      <c r="S16122" s="23"/>
    </row>
    <row r="16123" spans="17:19">
      <c r="Q16123" s="23"/>
      <c r="R16123" s="23"/>
      <c r="S16123" s="23"/>
    </row>
    <row r="16124" spans="17:19">
      <c r="Q16124" s="23"/>
      <c r="R16124" s="23"/>
      <c r="S16124" s="23"/>
    </row>
    <row r="16125" spans="17:19">
      <c r="Q16125" s="23"/>
      <c r="R16125" s="23"/>
      <c r="S16125" s="23"/>
    </row>
    <row r="16126" spans="17:19">
      <c r="Q16126" s="23"/>
      <c r="R16126" s="23"/>
      <c r="S16126" s="23"/>
    </row>
    <row r="16127" spans="17:19">
      <c r="Q16127" s="23"/>
      <c r="R16127" s="23"/>
      <c r="S16127" s="23"/>
    </row>
    <row r="16128" spans="17:19">
      <c r="Q16128" s="23"/>
      <c r="R16128" s="23"/>
      <c r="S16128" s="23"/>
    </row>
    <row r="16129" spans="17:19">
      <c r="Q16129" s="23"/>
      <c r="R16129" s="23"/>
      <c r="S16129" s="23"/>
    </row>
    <row r="16130" spans="17:19">
      <c r="Q16130" s="23"/>
      <c r="R16130" s="23"/>
      <c r="S16130" s="23"/>
    </row>
    <row r="16131" spans="17:19">
      <c r="Q16131" s="23"/>
      <c r="R16131" s="23"/>
      <c r="S16131" s="23"/>
    </row>
    <row r="16132" spans="17:19">
      <c r="Q16132" s="23"/>
      <c r="R16132" s="23"/>
      <c r="S16132" s="23"/>
    </row>
    <row r="16133" spans="17:19">
      <c r="Q16133" s="23"/>
      <c r="R16133" s="23"/>
      <c r="S16133" s="23"/>
    </row>
    <row r="16134" spans="17:19">
      <c r="Q16134" s="23"/>
      <c r="R16134" s="23"/>
      <c r="S16134" s="23"/>
    </row>
    <row r="16135" spans="17:19">
      <c r="Q16135" s="23"/>
      <c r="R16135" s="23"/>
      <c r="S16135" s="23"/>
    </row>
    <row r="16136" spans="17:19">
      <c r="Q16136" s="23"/>
      <c r="R16136" s="23"/>
      <c r="S16136" s="23"/>
    </row>
    <row r="16137" spans="17:19">
      <c r="Q16137" s="23"/>
      <c r="R16137" s="23"/>
      <c r="S16137" s="23"/>
    </row>
    <row r="16138" spans="17:19">
      <c r="Q16138" s="23"/>
      <c r="R16138" s="23"/>
      <c r="S16138" s="23"/>
    </row>
    <row r="16139" spans="17:19">
      <c r="Q16139" s="23"/>
      <c r="R16139" s="23"/>
      <c r="S16139" s="23"/>
    </row>
    <row r="16140" spans="17:19">
      <c r="Q16140" s="23"/>
      <c r="R16140" s="23"/>
      <c r="S16140" s="23"/>
    </row>
    <row r="16141" spans="17:19">
      <c r="Q16141" s="23"/>
      <c r="R16141" s="23"/>
      <c r="S16141" s="23"/>
    </row>
    <row r="16142" spans="17:19">
      <c r="Q16142" s="23"/>
      <c r="R16142" s="23"/>
      <c r="S16142" s="23"/>
    </row>
    <row r="16143" spans="17:19">
      <c r="Q16143" s="23"/>
      <c r="R16143" s="23"/>
      <c r="S16143" s="23"/>
    </row>
    <row r="16144" spans="17:19">
      <c r="Q16144" s="23"/>
      <c r="R16144" s="23"/>
      <c r="S16144" s="23"/>
    </row>
    <row r="16145" spans="17:19">
      <c r="Q16145" s="23"/>
      <c r="R16145" s="23"/>
      <c r="S16145" s="23"/>
    </row>
    <row r="16146" spans="17:19">
      <c r="Q16146" s="23"/>
      <c r="R16146" s="23"/>
      <c r="S16146" s="23"/>
    </row>
    <row r="16147" spans="17:19">
      <c r="Q16147" s="23"/>
      <c r="R16147" s="23"/>
      <c r="S16147" s="23"/>
    </row>
    <row r="16148" spans="17:19">
      <c r="Q16148" s="23"/>
      <c r="R16148" s="23"/>
      <c r="S16148" s="23"/>
    </row>
    <row r="16149" spans="17:19">
      <c r="Q16149" s="23"/>
      <c r="R16149" s="23"/>
      <c r="S16149" s="23"/>
    </row>
    <row r="16150" spans="17:19">
      <c r="Q16150" s="23"/>
      <c r="R16150" s="23"/>
      <c r="S16150" s="23"/>
    </row>
    <row r="16151" spans="17:19">
      <c r="Q16151" s="23"/>
      <c r="R16151" s="23"/>
      <c r="S16151" s="23"/>
    </row>
    <row r="16152" spans="17:19">
      <c r="Q16152" s="23"/>
      <c r="R16152" s="23"/>
      <c r="S16152" s="23"/>
    </row>
    <row r="16153" spans="17:19">
      <c r="Q16153" s="23"/>
      <c r="R16153" s="23"/>
      <c r="S16153" s="23"/>
    </row>
    <row r="16154" spans="17:19">
      <c r="Q16154" s="23"/>
      <c r="R16154" s="23"/>
      <c r="S16154" s="23"/>
    </row>
    <row r="16155" spans="17:19">
      <c r="Q16155" s="23"/>
      <c r="R16155" s="23"/>
      <c r="S16155" s="23"/>
    </row>
    <row r="16156" spans="17:19">
      <c r="Q16156" s="23"/>
      <c r="R16156" s="23"/>
      <c r="S16156" s="23"/>
    </row>
    <row r="16157" spans="17:19">
      <c r="Q16157" s="23"/>
      <c r="R16157" s="23"/>
      <c r="S16157" s="23"/>
    </row>
    <row r="16158" spans="17:19">
      <c r="Q16158" s="23"/>
      <c r="R16158" s="23"/>
      <c r="S16158" s="23"/>
    </row>
    <row r="16159" spans="17:19">
      <c r="Q16159" s="23"/>
      <c r="R16159" s="23"/>
      <c r="S16159" s="23"/>
    </row>
    <row r="16160" spans="17:19">
      <c r="Q16160" s="23"/>
      <c r="R16160" s="23"/>
      <c r="S16160" s="23"/>
    </row>
    <row r="16161" spans="17:19">
      <c r="Q16161" s="23"/>
      <c r="R16161" s="23"/>
      <c r="S16161" s="23"/>
    </row>
    <row r="16162" spans="17:19">
      <c r="Q16162" s="23"/>
      <c r="R16162" s="23"/>
      <c r="S16162" s="23"/>
    </row>
    <row r="16163" spans="17:19">
      <c r="Q16163" s="23"/>
      <c r="R16163" s="23"/>
      <c r="S16163" s="23"/>
    </row>
    <row r="16164" spans="17:19">
      <c r="Q16164" s="23"/>
      <c r="R16164" s="23"/>
      <c r="S16164" s="23"/>
    </row>
    <row r="16165" spans="17:19">
      <c r="Q16165" s="23"/>
      <c r="R16165" s="23"/>
      <c r="S16165" s="23"/>
    </row>
    <row r="16166" spans="17:19">
      <c r="Q16166" s="23"/>
      <c r="R16166" s="23"/>
      <c r="S16166" s="23"/>
    </row>
    <row r="16167" spans="17:19">
      <c r="Q16167" s="23"/>
      <c r="R16167" s="23"/>
      <c r="S16167" s="23"/>
    </row>
    <row r="16168" spans="17:19">
      <c r="Q16168" s="23"/>
      <c r="R16168" s="23"/>
      <c r="S16168" s="23"/>
    </row>
    <row r="16169" spans="17:19">
      <c r="Q16169" s="23"/>
      <c r="R16169" s="23"/>
      <c r="S16169" s="23"/>
    </row>
    <row r="16170" spans="17:19">
      <c r="Q16170" s="23"/>
      <c r="R16170" s="23"/>
      <c r="S16170" s="23"/>
    </row>
    <row r="16171" spans="17:19">
      <c r="Q16171" s="23"/>
      <c r="R16171" s="23"/>
      <c r="S16171" s="23"/>
    </row>
    <row r="16172" spans="17:19">
      <c r="Q16172" s="23"/>
      <c r="R16172" s="23"/>
      <c r="S16172" s="23"/>
    </row>
    <row r="16173" spans="17:19">
      <c r="Q16173" s="23"/>
      <c r="R16173" s="23"/>
      <c r="S16173" s="23"/>
    </row>
    <row r="16174" spans="17:19">
      <c r="Q16174" s="23"/>
      <c r="R16174" s="23"/>
      <c r="S16174" s="23"/>
    </row>
    <row r="16175" spans="17:19">
      <c r="Q16175" s="23"/>
      <c r="R16175" s="23"/>
      <c r="S16175" s="23"/>
    </row>
    <row r="16176" spans="17:19">
      <c r="Q16176" s="23"/>
      <c r="R16176" s="23"/>
      <c r="S16176" s="23"/>
    </row>
    <row r="16177" spans="17:19">
      <c r="Q16177" s="23"/>
      <c r="R16177" s="23"/>
      <c r="S16177" s="23"/>
    </row>
    <row r="16178" spans="17:19">
      <c r="Q16178" s="23"/>
      <c r="R16178" s="23"/>
      <c r="S16178" s="23"/>
    </row>
    <row r="16179" spans="17:19">
      <c r="Q16179" s="23"/>
      <c r="R16179" s="23"/>
      <c r="S16179" s="23"/>
    </row>
    <row r="16180" spans="17:19">
      <c r="Q16180" s="23"/>
      <c r="R16180" s="23"/>
      <c r="S16180" s="23"/>
    </row>
    <row r="16181" spans="17:19">
      <c r="Q16181" s="23"/>
      <c r="R16181" s="23"/>
      <c r="S16181" s="23"/>
    </row>
    <row r="16182" spans="17:19">
      <c r="Q16182" s="23"/>
      <c r="R16182" s="23"/>
      <c r="S16182" s="23"/>
    </row>
    <row r="16183" spans="17:19">
      <c r="Q16183" s="23"/>
      <c r="R16183" s="23"/>
      <c r="S16183" s="23"/>
    </row>
    <row r="16184" spans="17:19">
      <c r="Q16184" s="23"/>
      <c r="R16184" s="23"/>
      <c r="S16184" s="23"/>
    </row>
    <row r="16185" spans="17:19">
      <c r="Q16185" s="23"/>
      <c r="R16185" s="23"/>
      <c r="S16185" s="23"/>
    </row>
    <row r="16186" spans="17:19">
      <c r="Q16186" s="23"/>
      <c r="R16186" s="23"/>
      <c r="S16186" s="23"/>
    </row>
    <row r="16187" spans="17:19">
      <c r="Q16187" s="23"/>
      <c r="R16187" s="23"/>
      <c r="S16187" s="23"/>
    </row>
    <row r="16188" spans="17:19">
      <c r="Q16188" s="23"/>
      <c r="R16188" s="23"/>
      <c r="S16188" s="23"/>
    </row>
    <row r="16189" spans="17:19">
      <c r="Q16189" s="23"/>
      <c r="R16189" s="23"/>
      <c r="S16189" s="23"/>
    </row>
    <row r="16190" spans="17:19">
      <c r="Q16190" s="23"/>
      <c r="R16190" s="23"/>
      <c r="S16190" s="23"/>
    </row>
    <row r="16191" spans="17:19">
      <c r="Q16191" s="23"/>
      <c r="R16191" s="23"/>
      <c r="S16191" s="23"/>
    </row>
    <row r="16192" spans="17:19">
      <c r="Q16192" s="23"/>
      <c r="R16192" s="23"/>
      <c r="S16192" s="23"/>
    </row>
    <row r="16193" spans="17:19">
      <c r="Q16193" s="23"/>
      <c r="R16193" s="23"/>
      <c r="S16193" s="23"/>
    </row>
    <row r="16194" spans="17:19">
      <c r="Q16194" s="23"/>
      <c r="R16194" s="23"/>
      <c r="S16194" s="23"/>
    </row>
    <row r="16195" spans="17:19">
      <c r="Q16195" s="23"/>
      <c r="R16195" s="23"/>
      <c r="S16195" s="23"/>
    </row>
    <row r="16196" spans="17:19">
      <c r="Q16196" s="23"/>
      <c r="R16196" s="23"/>
      <c r="S16196" s="23"/>
    </row>
    <row r="16197" spans="17:19">
      <c r="Q16197" s="23"/>
      <c r="R16197" s="23"/>
      <c r="S16197" s="23"/>
    </row>
    <row r="16198" spans="17:19">
      <c r="Q16198" s="23"/>
      <c r="R16198" s="23"/>
      <c r="S16198" s="23"/>
    </row>
    <row r="16199" spans="17:19">
      <c r="Q16199" s="23"/>
      <c r="R16199" s="23"/>
      <c r="S16199" s="23"/>
    </row>
    <row r="16200" spans="17:19">
      <c r="Q16200" s="23"/>
      <c r="R16200" s="23"/>
      <c r="S16200" s="23"/>
    </row>
    <row r="16201" spans="17:19">
      <c r="Q16201" s="23"/>
      <c r="R16201" s="23"/>
      <c r="S16201" s="23"/>
    </row>
    <row r="16202" spans="17:19">
      <c r="Q16202" s="23"/>
      <c r="R16202" s="23"/>
      <c r="S16202" s="23"/>
    </row>
    <row r="16203" spans="17:19">
      <c r="Q16203" s="23"/>
      <c r="R16203" s="23"/>
      <c r="S16203" s="23"/>
    </row>
    <row r="16204" spans="17:19">
      <c r="Q16204" s="23"/>
      <c r="R16204" s="23"/>
      <c r="S16204" s="23"/>
    </row>
    <row r="16205" spans="17:19">
      <c r="Q16205" s="23"/>
      <c r="R16205" s="23"/>
      <c r="S16205" s="23"/>
    </row>
    <row r="16206" spans="17:19">
      <c r="Q16206" s="23"/>
      <c r="R16206" s="23"/>
      <c r="S16206" s="23"/>
    </row>
    <row r="16207" spans="17:19">
      <c r="Q16207" s="23"/>
      <c r="R16207" s="23"/>
      <c r="S16207" s="23"/>
    </row>
    <row r="16208" spans="17:19">
      <c r="Q16208" s="23"/>
      <c r="R16208" s="23"/>
      <c r="S16208" s="23"/>
    </row>
    <row r="16209" spans="17:19">
      <c r="Q16209" s="23"/>
      <c r="R16209" s="23"/>
      <c r="S16209" s="23"/>
    </row>
    <row r="16210" spans="17:19">
      <c r="Q16210" s="23"/>
      <c r="R16210" s="23"/>
      <c r="S16210" s="23"/>
    </row>
    <row r="16211" spans="17:19">
      <c r="Q16211" s="23"/>
      <c r="R16211" s="23"/>
      <c r="S16211" s="23"/>
    </row>
    <row r="16212" spans="17:19">
      <c r="Q16212" s="23"/>
      <c r="R16212" s="23"/>
      <c r="S16212" s="23"/>
    </row>
    <row r="16213" spans="17:19">
      <c r="Q16213" s="23"/>
      <c r="R16213" s="23"/>
      <c r="S16213" s="23"/>
    </row>
    <row r="16214" spans="17:19">
      <c r="Q16214" s="23"/>
      <c r="R16214" s="23"/>
      <c r="S16214" s="23"/>
    </row>
    <row r="16215" spans="17:19">
      <c r="Q16215" s="23"/>
      <c r="R16215" s="23"/>
      <c r="S16215" s="23"/>
    </row>
    <row r="16216" spans="17:19">
      <c r="Q16216" s="23"/>
      <c r="R16216" s="23"/>
      <c r="S16216" s="23"/>
    </row>
    <row r="16217" spans="17:19">
      <c r="Q16217" s="23"/>
      <c r="R16217" s="23"/>
      <c r="S16217" s="23"/>
    </row>
    <row r="16218" spans="17:19">
      <c r="Q16218" s="23"/>
      <c r="R16218" s="23"/>
      <c r="S16218" s="23"/>
    </row>
    <row r="16219" spans="17:19">
      <c r="Q16219" s="23"/>
      <c r="R16219" s="23"/>
      <c r="S16219" s="23"/>
    </row>
    <row r="16220" spans="17:19">
      <c r="Q16220" s="23"/>
      <c r="R16220" s="23"/>
      <c r="S16220" s="23"/>
    </row>
    <row r="16221" spans="17:19">
      <c r="Q16221" s="23"/>
      <c r="R16221" s="23"/>
      <c r="S16221" s="23"/>
    </row>
    <row r="16222" spans="17:19">
      <c r="Q16222" s="23"/>
      <c r="R16222" s="23"/>
      <c r="S16222" s="23"/>
    </row>
    <row r="16223" spans="17:19">
      <c r="Q16223" s="23"/>
      <c r="R16223" s="23"/>
      <c r="S16223" s="23"/>
    </row>
    <row r="16224" spans="17:19">
      <c r="Q16224" s="23"/>
      <c r="R16224" s="23"/>
      <c r="S16224" s="23"/>
    </row>
    <row r="16225" spans="17:19">
      <c r="Q16225" s="23"/>
      <c r="R16225" s="23"/>
      <c r="S16225" s="23"/>
    </row>
    <row r="16226" spans="17:19">
      <c r="Q16226" s="23"/>
      <c r="R16226" s="23"/>
      <c r="S16226" s="23"/>
    </row>
    <row r="16227" spans="17:19">
      <c r="Q16227" s="23"/>
      <c r="R16227" s="23"/>
      <c r="S16227" s="23"/>
    </row>
    <row r="16228" spans="17:19">
      <c r="Q16228" s="23"/>
      <c r="R16228" s="23"/>
      <c r="S16228" s="23"/>
    </row>
    <row r="16229" spans="17:19">
      <c r="Q16229" s="23"/>
      <c r="R16229" s="23"/>
      <c r="S16229" s="23"/>
    </row>
    <row r="16230" spans="17:19">
      <c r="Q16230" s="23"/>
      <c r="R16230" s="23"/>
      <c r="S16230" s="23"/>
    </row>
    <row r="16231" spans="17:19">
      <c r="Q16231" s="23"/>
      <c r="R16231" s="23"/>
      <c r="S16231" s="23"/>
    </row>
    <row r="16232" spans="17:19">
      <c r="Q16232" s="23"/>
      <c r="R16232" s="23"/>
      <c r="S16232" s="23"/>
    </row>
    <row r="16233" spans="17:19">
      <c r="Q16233" s="23"/>
      <c r="R16233" s="23"/>
      <c r="S16233" s="23"/>
    </row>
    <row r="16234" spans="17:19">
      <c r="Q16234" s="23"/>
      <c r="R16234" s="23"/>
      <c r="S16234" s="23"/>
    </row>
    <row r="16235" spans="17:19">
      <c r="Q16235" s="23"/>
      <c r="R16235" s="23"/>
      <c r="S16235" s="23"/>
    </row>
    <row r="16236" spans="17:19">
      <c r="Q16236" s="23"/>
      <c r="R16236" s="23"/>
      <c r="S16236" s="23"/>
    </row>
    <row r="16237" spans="17:19">
      <c r="Q16237" s="23"/>
      <c r="R16237" s="23"/>
      <c r="S16237" s="23"/>
    </row>
    <row r="16238" spans="17:19">
      <c r="Q16238" s="23"/>
      <c r="R16238" s="23"/>
      <c r="S16238" s="23"/>
    </row>
    <row r="16239" spans="17:19">
      <c r="Q16239" s="23"/>
      <c r="R16239" s="23"/>
      <c r="S16239" s="23"/>
    </row>
    <row r="16240" spans="17:19">
      <c r="Q16240" s="23"/>
      <c r="R16240" s="23"/>
      <c r="S16240" s="23"/>
    </row>
    <row r="16241" spans="17:19">
      <c r="Q16241" s="23"/>
      <c r="R16241" s="23"/>
      <c r="S16241" s="23"/>
    </row>
    <row r="16242" spans="17:19">
      <c r="Q16242" s="23"/>
      <c r="R16242" s="23"/>
      <c r="S16242" s="23"/>
    </row>
    <row r="16243" spans="17:19">
      <c r="Q16243" s="23"/>
      <c r="R16243" s="23"/>
      <c r="S16243" s="23"/>
    </row>
    <row r="16244" spans="17:19">
      <c r="Q16244" s="23"/>
      <c r="R16244" s="23"/>
      <c r="S16244" s="23"/>
    </row>
    <row r="16245" spans="17:19">
      <c r="Q16245" s="23"/>
      <c r="R16245" s="23"/>
      <c r="S16245" s="23"/>
    </row>
    <row r="16246" spans="17:19">
      <c r="Q16246" s="23"/>
      <c r="R16246" s="23"/>
      <c r="S16246" s="23"/>
    </row>
    <row r="16247" spans="17:19">
      <c r="Q16247" s="23"/>
      <c r="R16247" s="23"/>
      <c r="S16247" s="23"/>
    </row>
    <row r="16248" spans="17:19">
      <c r="Q16248" s="23"/>
      <c r="R16248" s="23"/>
      <c r="S16248" s="23"/>
    </row>
    <row r="16249" spans="17:19">
      <c r="Q16249" s="23"/>
      <c r="R16249" s="23"/>
      <c r="S16249" s="23"/>
    </row>
    <row r="16250" spans="17:19">
      <c r="Q16250" s="23"/>
      <c r="R16250" s="23"/>
      <c r="S16250" s="23"/>
    </row>
    <row r="16251" spans="17:19">
      <c r="Q16251" s="23"/>
      <c r="R16251" s="23"/>
      <c r="S16251" s="23"/>
    </row>
    <row r="16252" spans="17:19">
      <c r="Q16252" s="23"/>
      <c r="R16252" s="23"/>
      <c r="S16252" s="23"/>
    </row>
    <row r="16253" spans="17:19">
      <c r="Q16253" s="23"/>
      <c r="R16253" s="23"/>
      <c r="S16253" s="23"/>
    </row>
    <row r="16254" spans="17:19">
      <c r="Q16254" s="23"/>
      <c r="R16254" s="23"/>
      <c r="S16254" s="23"/>
    </row>
    <row r="16255" spans="17:19">
      <c r="Q16255" s="23"/>
      <c r="R16255" s="23"/>
      <c r="S16255" s="23"/>
    </row>
    <row r="16256" spans="17:19">
      <c r="Q16256" s="23"/>
      <c r="R16256" s="23"/>
      <c r="S16256" s="23"/>
    </row>
    <row r="16257" spans="17:19">
      <c r="Q16257" s="23"/>
      <c r="R16257" s="23"/>
      <c r="S16257" s="23"/>
    </row>
    <row r="16258" spans="17:19">
      <c r="Q16258" s="23"/>
      <c r="R16258" s="23"/>
      <c r="S16258" s="23"/>
    </row>
    <row r="16259" spans="17:19">
      <c r="Q16259" s="23"/>
      <c r="R16259" s="23"/>
      <c r="S16259" s="23"/>
    </row>
    <row r="16260" spans="17:19">
      <c r="Q16260" s="23"/>
      <c r="R16260" s="23"/>
      <c r="S16260" s="23"/>
    </row>
    <row r="16261" spans="17:19">
      <c r="Q16261" s="23"/>
      <c r="R16261" s="23"/>
      <c r="S16261" s="23"/>
    </row>
    <row r="16262" spans="17:19">
      <c r="Q16262" s="23"/>
      <c r="R16262" s="23"/>
      <c r="S16262" s="23"/>
    </row>
    <row r="16263" spans="17:19">
      <c r="Q16263" s="23"/>
      <c r="R16263" s="23"/>
      <c r="S16263" s="23"/>
    </row>
    <row r="16264" spans="17:19">
      <c r="Q16264" s="23"/>
      <c r="R16264" s="23"/>
      <c r="S16264" s="23"/>
    </row>
    <row r="16265" spans="17:19">
      <c r="Q16265" s="23"/>
      <c r="R16265" s="23"/>
      <c r="S16265" s="23"/>
    </row>
    <row r="16266" spans="17:19">
      <c r="Q16266" s="23"/>
      <c r="R16266" s="23"/>
      <c r="S16266" s="23"/>
    </row>
    <row r="16267" spans="17:19">
      <c r="Q16267" s="23"/>
      <c r="R16267" s="23"/>
      <c r="S16267" s="23"/>
    </row>
    <row r="16268" spans="17:19">
      <c r="Q16268" s="23"/>
      <c r="R16268" s="23"/>
      <c r="S16268" s="23"/>
    </row>
    <row r="16269" spans="17:19">
      <c r="Q16269" s="23"/>
      <c r="R16269" s="23"/>
      <c r="S16269" s="23"/>
    </row>
    <row r="16270" spans="17:19">
      <c r="Q16270" s="23"/>
      <c r="R16270" s="23"/>
      <c r="S16270" s="23"/>
    </row>
    <row r="16271" spans="17:19">
      <c r="Q16271" s="23"/>
      <c r="R16271" s="23"/>
      <c r="S16271" s="23"/>
    </row>
    <row r="16272" spans="17:19">
      <c r="Q16272" s="23"/>
      <c r="R16272" s="23"/>
      <c r="S16272" s="23"/>
    </row>
    <row r="16273" spans="17:19">
      <c r="Q16273" s="23"/>
      <c r="R16273" s="23"/>
      <c r="S16273" s="23"/>
    </row>
    <row r="16274" spans="17:19">
      <c r="Q16274" s="23"/>
      <c r="R16274" s="23"/>
      <c r="S16274" s="23"/>
    </row>
    <row r="16275" spans="17:19">
      <c r="Q16275" s="23"/>
      <c r="R16275" s="23"/>
      <c r="S16275" s="23"/>
    </row>
    <row r="16276" spans="17:19">
      <c r="Q16276" s="23"/>
      <c r="R16276" s="23"/>
      <c r="S16276" s="23"/>
    </row>
    <row r="16277" spans="17:19">
      <c r="Q16277" s="23"/>
      <c r="R16277" s="23"/>
      <c r="S16277" s="23"/>
    </row>
    <row r="16278" spans="17:19">
      <c r="Q16278" s="23"/>
      <c r="R16278" s="23"/>
      <c r="S16278" s="23"/>
    </row>
    <row r="16279" spans="17:19">
      <c r="Q16279" s="23"/>
      <c r="R16279" s="23"/>
      <c r="S16279" s="23"/>
    </row>
    <row r="16280" spans="17:19">
      <c r="Q16280" s="23"/>
      <c r="R16280" s="23"/>
      <c r="S16280" s="23"/>
    </row>
    <row r="16281" spans="17:19">
      <c r="Q16281" s="23"/>
      <c r="R16281" s="23"/>
      <c r="S16281" s="23"/>
    </row>
    <row r="16282" spans="17:19">
      <c r="Q16282" s="23"/>
      <c r="R16282" s="23"/>
      <c r="S16282" s="23"/>
    </row>
    <row r="16283" spans="17:19">
      <c r="Q16283" s="23"/>
      <c r="R16283" s="23"/>
      <c r="S16283" s="23"/>
    </row>
    <row r="16284" spans="17:19">
      <c r="Q16284" s="23"/>
      <c r="R16284" s="23"/>
      <c r="S16284" s="23"/>
    </row>
    <row r="16285" spans="17:19">
      <c r="Q16285" s="23"/>
      <c r="R16285" s="23"/>
      <c r="S16285" s="23"/>
    </row>
    <row r="16286" spans="17:19">
      <c r="Q16286" s="23"/>
      <c r="R16286" s="23"/>
      <c r="S16286" s="23"/>
    </row>
    <row r="16287" spans="17:19">
      <c r="Q16287" s="23"/>
      <c r="R16287" s="23"/>
      <c r="S16287" s="23"/>
    </row>
    <row r="16288" spans="17:19">
      <c r="Q16288" s="23"/>
      <c r="R16288" s="23"/>
      <c r="S16288" s="23"/>
    </row>
    <row r="16289" spans="17:19">
      <c r="Q16289" s="23"/>
      <c r="R16289" s="23"/>
      <c r="S16289" s="23"/>
    </row>
    <row r="16290" spans="17:19">
      <c r="Q16290" s="23"/>
      <c r="R16290" s="23"/>
      <c r="S16290" s="23"/>
    </row>
    <row r="16291" spans="17:19">
      <c r="Q16291" s="23"/>
      <c r="R16291" s="23"/>
      <c r="S16291" s="23"/>
    </row>
    <row r="16292" spans="17:19">
      <c r="Q16292" s="23"/>
      <c r="R16292" s="23"/>
      <c r="S16292" s="23"/>
    </row>
    <row r="16293" spans="17:19">
      <c r="Q16293" s="23"/>
      <c r="R16293" s="23"/>
      <c r="S16293" s="23"/>
    </row>
    <row r="16294" spans="17:19">
      <c r="Q16294" s="23"/>
      <c r="R16294" s="23"/>
      <c r="S16294" s="23"/>
    </row>
    <row r="16295" spans="17:19">
      <c r="Q16295" s="23"/>
      <c r="R16295" s="23"/>
      <c r="S16295" s="23"/>
    </row>
    <row r="16296" spans="17:19">
      <c r="Q16296" s="23"/>
      <c r="R16296" s="23"/>
      <c r="S16296" s="23"/>
    </row>
    <row r="16297" spans="17:19">
      <c r="Q16297" s="23"/>
      <c r="R16297" s="23"/>
      <c r="S16297" s="23"/>
    </row>
    <row r="16298" spans="17:19">
      <c r="Q16298" s="23"/>
      <c r="R16298" s="23"/>
      <c r="S16298" s="23"/>
    </row>
    <row r="16299" spans="17:19">
      <c r="Q16299" s="23"/>
      <c r="R16299" s="23"/>
      <c r="S16299" s="23"/>
    </row>
    <row r="16300" spans="17:19">
      <c r="Q16300" s="23"/>
      <c r="R16300" s="23"/>
      <c r="S16300" s="23"/>
    </row>
    <row r="16301" spans="17:19">
      <c r="Q16301" s="23"/>
      <c r="R16301" s="23"/>
      <c r="S16301" s="23"/>
    </row>
    <row r="16302" spans="17:19">
      <c r="Q16302" s="23"/>
      <c r="R16302" s="23"/>
      <c r="S16302" s="23"/>
    </row>
    <row r="16303" spans="17:19">
      <c r="Q16303" s="23"/>
      <c r="R16303" s="23"/>
      <c r="S16303" s="23"/>
    </row>
    <row r="16304" spans="17:19">
      <c r="Q16304" s="23"/>
      <c r="R16304" s="23"/>
      <c r="S16304" s="23"/>
    </row>
    <row r="16305" spans="17:19">
      <c r="Q16305" s="23"/>
      <c r="R16305" s="23"/>
      <c r="S16305" s="23"/>
    </row>
    <row r="16306" spans="17:19">
      <c r="Q16306" s="23"/>
      <c r="R16306" s="23"/>
      <c r="S16306" s="23"/>
    </row>
    <row r="16307" spans="17:19">
      <c r="Q16307" s="23"/>
      <c r="R16307" s="23"/>
      <c r="S16307" s="23"/>
    </row>
    <row r="16308" spans="17:19">
      <c r="Q16308" s="23"/>
      <c r="R16308" s="23"/>
      <c r="S16308" s="23"/>
    </row>
    <row r="16309" spans="17:19">
      <c r="Q16309" s="23"/>
      <c r="R16309" s="23"/>
      <c r="S16309" s="23"/>
    </row>
    <row r="16310" spans="17:19">
      <c r="Q16310" s="23"/>
      <c r="R16310" s="23"/>
      <c r="S16310" s="23"/>
    </row>
    <row r="16311" spans="17:19">
      <c r="Q16311" s="23"/>
      <c r="R16311" s="23"/>
      <c r="S16311" s="23"/>
    </row>
    <row r="16312" spans="17:19">
      <c r="Q16312" s="23"/>
      <c r="R16312" s="23"/>
      <c r="S16312" s="23"/>
    </row>
    <row r="16313" spans="17:19">
      <c r="Q16313" s="23"/>
      <c r="R16313" s="23"/>
      <c r="S16313" s="23"/>
    </row>
    <row r="16314" spans="17:19">
      <c r="Q16314" s="23"/>
      <c r="R16314" s="23"/>
      <c r="S16314" s="23"/>
    </row>
    <row r="16315" spans="17:19">
      <c r="Q16315" s="23"/>
      <c r="R16315" s="23"/>
      <c r="S16315" s="23"/>
    </row>
    <row r="16316" spans="17:19">
      <c r="Q16316" s="23"/>
      <c r="R16316" s="23"/>
      <c r="S16316" s="23"/>
    </row>
    <row r="16317" spans="17:19">
      <c r="Q16317" s="23"/>
      <c r="R16317" s="23"/>
      <c r="S16317" s="23"/>
    </row>
    <row r="16318" spans="17:19">
      <c r="Q16318" s="23"/>
      <c r="R16318" s="23"/>
      <c r="S16318" s="23"/>
    </row>
    <row r="16319" spans="17:19">
      <c r="Q16319" s="23"/>
      <c r="R16319" s="23"/>
      <c r="S16319" s="23"/>
    </row>
    <row r="16320" spans="17:19">
      <c r="Q16320" s="23"/>
      <c r="R16320" s="23"/>
      <c r="S16320" s="23"/>
    </row>
    <row r="16321" spans="17:19">
      <c r="Q16321" s="23"/>
      <c r="R16321" s="23"/>
      <c r="S16321" s="23"/>
    </row>
    <row r="16322" spans="17:19">
      <c r="Q16322" s="23"/>
      <c r="R16322" s="23"/>
      <c r="S16322" s="23"/>
    </row>
    <row r="16323" spans="17:19">
      <c r="Q16323" s="23"/>
      <c r="R16323" s="23"/>
      <c r="S16323" s="23"/>
    </row>
    <row r="16324" spans="17:19">
      <c r="Q16324" s="23"/>
      <c r="R16324" s="23"/>
      <c r="S16324" s="23"/>
    </row>
    <row r="16325" spans="17:19">
      <c r="Q16325" s="23"/>
      <c r="R16325" s="23"/>
      <c r="S16325" s="23"/>
    </row>
    <row r="16326" spans="17:19">
      <c r="Q16326" s="23"/>
      <c r="R16326" s="23"/>
      <c r="S16326" s="23"/>
    </row>
    <row r="16327" spans="17:19">
      <c r="Q16327" s="23"/>
      <c r="R16327" s="23"/>
      <c r="S16327" s="23"/>
    </row>
    <row r="16328" spans="17:19">
      <c r="Q16328" s="23"/>
      <c r="R16328" s="23"/>
      <c r="S16328" s="23"/>
    </row>
    <row r="16329" spans="17:19">
      <c r="Q16329" s="23"/>
      <c r="R16329" s="23"/>
      <c r="S16329" s="23"/>
    </row>
    <row r="16330" spans="17:19">
      <c r="Q16330" s="23"/>
      <c r="R16330" s="23"/>
      <c r="S16330" s="23"/>
    </row>
    <row r="16331" spans="17:19">
      <c r="Q16331" s="23"/>
      <c r="R16331" s="23"/>
      <c r="S16331" s="23"/>
    </row>
    <row r="16332" spans="17:19">
      <c r="Q16332" s="23"/>
      <c r="R16332" s="23"/>
      <c r="S16332" s="23"/>
    </row>
    <row r="16333" spans="17:19">
      <c r="Q16333" s="23"/>
      <c r="R16333" s="23"/>
      <c r="S16333" s="23"/>
    </row>
    <row r="16334" spans="17:19">
      <c r="Q16334" s="23"/>
      <c r="R16334" s="23"/>
      <c r="S16334" s="23"/>
    </row>
    <row r="16335" spans="17:19">
      <c r="Q16335" s="23"/>
      <c r="R16335" s="23"/>
      <c r="S16335" s="23"/>
    </row>
    <row r="16336" spans="17:19">
      <c r="Q16336" s="23"/>
      <c r="R16336" s="23"/>
      <c r="S16336" s="23"/>
    </row>
    <row r="16337" spans="17:19">
      <c r="Q16337" s="23"/>
      <c r="R16337" s="23"/>
      <c r="S16337" s="23"/>
    </row>
    <row r="16338" spans="17:19">
      <c r="Q16338" s="23"/>
      <c r="R16338" s="23"/>
      <c r="S16338" s="23"/>
    </row>
    <row r="16339" spans="17:19">
      <c r="Q16339" s="23"/>
      <c r="R16339" s="23"/>
      <c r="S16339" s="23"/>
    </row>
    <row r="16340" spans="17:19">
      <c r="Q16340" s="23"/>
      <c r="R16340" s="23"/>
      <c r="S16340" s="23"/>
    </row>
    <row r="16341" spans="17:19">
      <c r="Q16341" s="23"/>
      <c r="R16341" s="23"/>
      <c r="S16341" s="23"/>
    </row>
    <row r="16342" spans="17:19">
      <c r="Q16342" s="23"/>
      <c r="R16342" s="23"/>
      <c r="S16342" s="23"/>
    </row>
    <row r="16343" spans="17:19">
      <c r="Q16343" s="23"/>
      <c r="R16343" s="23"/>
      <c r="S16343" s="23"/>
    </row>
    <row r="16344" spans="17:19">
      <c r="Q16344" s="23"/>
      <c r="R16344" s="23"/>
      <c r="S16344" s="23"/>
    </row>
    <row r="16345" spans="17:19">
      <c r="Q16345" s="23"/>
      <c r="R16345" s="23"/>
      <c r="S16345" s="23"/>
    </row>
    <row r="16346" spans="17:19">
      <c r="Q16346" s="23"/>
      <c r="R16346" s="23"/>
      <c r="S16346" s="23"/>
    </row>
    <row r="16347" spans="17:19">
      <c r="Q16347" s="23"/>
      <c r="R16347" s="23"/>
      <c r="S16347" s="23"/>
    </row>
    <row r="16348" spans="17:19">
      <c r="Q16348" s="23"/>
      <c r="R16348" s="23"/>
      <c r="S16348" s="23"/>
    </row>
    <row r="16349" spans="17:19">
      <c r="Q16349" s="23"/>
      <c r="R16349" s="23"/>
      <c r="S16349" s="23"/>
    </row>
    <row r="16350" spans="17:19">
      <c r="Q16350" s="23"/>
      <c r="R16350" s="23"/>
      <c r="S16350" s="23"/>
    </row>
    <row r="16351" spans="17:19">
      <c r="Q16351" s="23"/>
      <c r="R16351" s="23"/>
      <c r="S16351" s="23"/>
    </row>
    <row r="16352" spans="17:19">
      <c r="Q16352" s="23"/>
      <c r="R16352" s="23"/>
      <c r="S16352" s="23"/>
    </row>
    <row r="16353" spans="17:19">
      <c r="Q16353" s="23"/>
      <c r="R16353" s="23"/>
      <c r="S16353" s="23"/>
    </row>
    <row r="16354" spans="17:19">
      <c r="Q16354" s="23"/>
      <c r="R16354" s="23"/>
      <c r="S16354" s="23"/>
    </row>
    <row r="16355" spans="17:19">
      <c r="Q16355" s="23"/>
      <c r="R16355" s="23"/>
      <c r="S16355" s="23"/>
    </row>
    <row r="16356" spans="17:19">
      <c r="Q16356" s="23"/>
      <c r="R16356" s="23"/>
      <c r="S16356" s="23"/>
    </row>
    <row r="16357" spans="17:19">
      <c r="Q16357" s="23"/>
      <c r="R16357" s="23"/>
      <c r="S16357" s="23"/>
    </row>
    <row r="16358" spans="17:19">
      <c r="Q16358" s="23"/>
      <c r="R16358" s="23"/>
      <c r="S16358" s="23"/>
    </row>
    <row r="16359" spans="17:19">
      <c r="Q16359" s="23"/>
      <c r="R16359" s="23"/>
      <c r="S16359" s="23"/>
    </row>
    <row r="16360" spans="17:19">
      <c r="Q16360" s="23"/>
      <c r="R16360" s="23"/>
      <c r="S16360" s="23"/>
    </row>
    <row r="16361" spans="17:19">
      <c r="Q16361" s="23"/>
      <c r="R16361" s="23"/>
      <c r="S16361" s="23"/>
    </row>
    <row r="16362" spans="17:19">
      <c r="Q16362" s="23"/>
      <c r="R16362" s="23"/>
      <c r="S16362" s="23"/>
    </row>
    <row r="16363" spans="17:19">
      <c r="Q16363" s="23"/>
      <c r="R16363" s="23"/>
      <c r="S16363" s="23"/>
    </row>
    <row r="16364" spans="17:19">
      <c r="Q16364" s="23"/>
      <c r="R16364" s="23"/>
      <c r="S16364" s="23"/>
    </row>
    <row r="16365" spans="17:19">
      <c r="Q16365" s="23"/>
      <c r="R16365" s="23"/>
      <c r="S16365" s="23"/>
    </row>
    <row r="16366" spans="17:19">
      <c r="Q16366" s="23"/>
      <c r="R16366" s="23"/>
      <c r="S16366" s="23"/>
    </row>
    <row r="16367" spans="17:19">
      <c r="Q16367" s="23"/>
      <c r="R16367" s="23"/>
      <c r="S16367" s="23"/>
    </row>
    <row r="16368" spans="17:19">
      <c r="Q16368" s="23"/>
      <c r="R16368" s="23"/>
      <c r="S16368" s="23"/>
    </row>
    <row r="16369" spans="17:19">
      <c r="Q16369" s="23"/>
      <c r="R16369" s="23"/>
      <c r="S16369" s="23"/>
    </row>
    <row r="16370" spans="17:19">
      <c r="Q16370" s="23"/>
      <c r="R16370" s="23"/>
      <c r="S16370" s="23"/>
    </row>
    <row r="16371" spans="17:19">
      <c r="Q16371" s="23"/>
      <c r="R16371" s="23"/>
      <c r="S16371" s="23"/>
    </row>
    <row r="16372" spans="17:19">
      <c r="Q16372" s="23"/>
      <c r="R16372" s="23"/>
      <c r="S16372" s="23"/>
    </row>
    <row r="16373" spans="17:19">
      <c r="Q16373" s="23"/>
      <c r="R16373" s="23"/>
      <c r="S16373" s="23"/>
    </row>
    <row r="16374" spans="17:19">
      <c r="Q16374" s="23"/>
      <c r="R16374" s="23"/>
      <c r="S16374" s="23"/>
    </row>
    <row r="16375" spans="17:19">
      <c r="Q16375" s="23"/>
      <c r="R16375" s="23"/>
      <c r="S16375" s="23"/>
    </row>
    <row r="16376" spans="17:19">
      <c r="Q16376" s="23"/>
      <c r="R16376" s="23"/>
      <c r="S16376" s="23"/>
    </row>
    <row r="16377" spans="17:19">
      <c r="Q16377" s="23"/>
      <c r="R16377" s="23"/>
      <c r="S16377" s="23"/>
    </row>
    <row r="16378" spans="17:19">
      <c r="Q16378" s="23"/>
      <c r="R16378" s="23"/>
      <c r="S16378" s="23"/>
    </row>
    <row r="16379" spans="17:19">
      <c r="Q16379" s="23"/>
      <c r="R16379" s="23"/>
      <c r="S16379" s="23"/>
    </row>
    <row r="16380" spans="17:19">
      <c r="Q16380" s="23"/>
      <c r="R16380" s="23"/>
      <c r="S16380" s="23"/>
    </row>
    <row r="16381" spans="17:19">
      <c r="Q16381" s="23"/>
      <c r="R16381" s="23"/>
      <c r="S16381" s="23"/>
    </row>
    <row r="16382" spans="17:19">
      <c r="Q16382" s="23"/>
      <c r="R16382" s="23"/>
      <c r="S16382" s="23"/>
    </row>
    <row r="16383" spans="17:19">
      <c r="Q16383" s="23"/>
      <c r="R16383" s="23"/>
      <c r="S16383" s="23"/>
    </row>
    <row r="16384" spans="17:19">
      <c r="Q16384" s="23"/>
      <c r="R16384" s="23"/>
      <c r="S16384" s="23"/>
    </row>
    <row r="16385" spans="17:19">
      <c r="Q16385" s="23"/>
      <c r="R16385" s="23"/>
      <c r="S16385" s="23"/>
    </row>
    <row r="16386" spans="17:19">
      <c r="Q16386" s="23"/>
      <c r="R16386" s="23"/>
      <c r="S16386" s="23"/>
    </row>
    <row r="16387" spans="17:19">
      <c r="Q16387" s="23"/>
      <c r="R16387" s="23"/>
      <c r="S16387" s="23"/>
    </row>
    <row r="16388" spans="17:19">
      <c r="Q16388" s="23"/>
      <c r="R16388" s="23"/>
      <c r="S16388" s="23"/>
    </row>
    <row r="16389" spans="17:19">
      <c r="Q16389" s="23"/>
      <c r="R16389" s="23"/>
      <c r="S16389" s="23"/>
    </row>
    <row r="16390" spans="17:19">
      <c r="Q16390" s="23"/>
      <c r="R16390" s="23"/>
      <c r="S16390" s="23"/>
    </row>
    <row r="16391" spans="17:19">
      <c r="Q16391" s="23"/>
      <c r="R16391" s="23"/>
      <c r="S16391" s="23"/>
    </row>
    <row r="16392" spans="17:19">
      <c r="Q16392" s="23"/>
      <c r="R16392" s="23"/>
      <c r="S16392" s="23"/>
    </row>
    <row r="16393" spans="17:19">
      <c r="Q16393" s="23"/>
      <c r="R16393" s="23"/>
      <c r="S16393" s="23"/>
    </row>
    <row r="16394" spans="17:19">
      <c r="Q16394" s="23"/>
      <c r="R16394" s="23"/>
      <c r="S16394" s="23"/>
    </row>
    <row r="16395" spans="17:19">
      <c r="Q16395" s="23"/>
      <c r="R16395" s="23"/>
      <c r="S16395" s="23"/>
    </row>
    <row r="16396" spans="17:19">
      <c r="Q16396" s="23"/>
      <c r="R16396" s="23"/>
      <c r="S16396" s="23"/>
    </row>
    <row r="16397" spans="17:19">
      <c r="Q16397" s="23"/>
      <c r="R16397" s="23"/>
      <c r="S16397" s="23"/>
    </row>
    <row r="16398" spans="17:19">
      <c r="Q16398" s="23"/>
      <c r="R16398" s="23"/>
      <c r="S16398" s="23"/>
    </row>
    <row r="16399" spans="17:19">
      <c r="Q16399" s="23"/>
      <c r="R16399" s="23"/>
      <c r="S16399" s="23"/>
    </row>
    <row r="16400" spans="17:19">
      <c r="Q16400" s="23"/>
      <c r="R16400" s="23"/>
      <c r="S16400" s="23"/>
    </row>
    <row r="16401" spans="17:19">
      <c r="Q16401" s="23"/>
      <c r="R16401" s="23"/>
      <c r="S16401" s="23"/>
    </row>
    <row r="16402" spans="17:19">
      <c r="Q16402" s="23"/>
      <c r="R16402" s="23"/>
      <c r="S16402" s="23"/>
    </row>
    <row r="16403" spans="17:19">
      <c r="Q16403" s="23"/>
      <c r="R16403" s="23"/>
      <c r="S16403" s="23"/>
    </row>
    <row r="16404" spans="17:19">
      <c r="Q16404" s="23"/>
      <c r="R16404" s="23"/>
      <c r="S16404" s="23"/>
    </row>
    <row r="16405" spans="17:19">
      <c r="Q16405" s="23"/>
      <c r="R16405" s="23"/>
      <c r="S16405" s="23"/>
    </row>
    <row r="16406" spans="17:19">
      <c r="Q16406" s="23"/>
      <c r="R16406" s="23"/>
      <c r="S16406" s="23"/>
    </row>
    <row r="16407" spans="17:19">
      <c r="Q16407" s="23"/>
      <c r="R16407" s="23"/>
      <c r="S16407" s="23"/>
    </row>
    <row r="16408" spans="17:19">
      <c r="Q16408" s="23"/>
      <c r="R16408" s="23"/>
      <c r="S16408" s="23"/>
    </row>
    <row r="16409" spans="17:19">
      <c r="Q16409" s="23"/>
      <c r="R16409" s="23"/>
      <c r="S16409" s="23"/>
    </row>
    <row r="16410" spans="17:19">
      <c r="Q16410" s="23"/>
      <c r="R16410" s="23"/>
      <c r="S16410" s="23"/>
    </row>
    <row r="16411" spans="17:19">
      <c r="Q16411" s="23"/>
      <c r="R16411" s="23"/>
      <c r="S16411" s="23"/>
    </row>
    <row r="16412" spans="17:19">
      <c r="Q16412" s="23"/>
      <c r="R16412" s="23"/>
      <c r="S16412" s="23"/>
    </row>
    <row r="16413" spans="17:19">
      <c r="Q16413" s="23"/>
      <c r="R16413" s="23"/>
      <c r="S16413" s="23"/>
    </row>
    <row r="16414" spans="17:19">
      <c r="Q16414" s="23"/>
      <c r="R16414" s="23"/>
      <c r="S16414" s="23"/>
    </row>
    <row r="16415" spans="17:19">
      <c r="Q16415" s="23"/>
      <c r="R16415" s="23"/>
      <c r="S16415" s="23"/>
    </row>
    <row r="16416" spans="17:19">
      <c r="Q16416" s="23"/>
      <c r="R16416" s="23"/>
      <c r="S16416" s="23"/>
    </row>
    <row r="16417" spans="17:19">
      <c r="Q16417" s="23"/>
      <c r="R16417" s="23"/>
      <c r="S16417" s="23"/>
    </row>
    <row r="16418" spans="17:19">
      <c r="Q16418" s="23"/>
      <c r="R16418" s="23"/>
      <c r="S16418" s="23"/>
    </row>
    <row r="16419" spans="17:19">
      <c r="Q16419" s="23"/>
      <c r="R16419" s="23"/>
      <c r="S16419" s="23"/>
    </row>
    <row r="16420" spans="17:19">
      <c r="Q16420" s="23"/>
      <c r="R16420" s="23"/>
      <c r="S16420" s="23"/>
    </row>
    <row r="16421" spans="17:19">
      <c r="Q16421" s="23"/>
      <c r="R16421" s="23"/>
      <c r="S16421" s="23"/>
    </row>
    <row r="16422" spans="17:19">
      <c r="Q16422" s="23"/>
      <c r="R16422" s="23"/>
      <c r="S16422" s="23"/>
    </row>
    <row r="16423" spans="17:19">
      <c r="Q16423" s="23"/>
      <c r="R16423" s="23"/>
      <c r="S16423" s="23"/>
    </row>
    <row r="16424" spans="17:19">
      <c r="Q16424" s="23"/>
      <c r="R16424" s="23"/>
      <c r="S16424" s="23"/>
    </row>
    <row r="16425" spans="17:19">
      <c r="Q16425" s="23"/>
      <c r="R16425" s="23"/>
      <c r="S16425" s="23"/>
    </row>
    <row r="16426" spans="17:19">
      <c r="Q16426" s="23"/>
      <c r="R16426" s="23"/>
      <c r="S16426" s="23"/>
    </row>
    <row r="16427" spans="17:19">
      <c r="Q16427" s="23"/>
      <c r="R16427" s="23"/>
      <c r="S16427" s="23"/>
    </row>
    <row r="16428" spans="17:19">
      <c r="Q16428" s="23"/>
      <c r="R16428" s="23"/>
      <c r="S16428" s="23"/>
    </row>
    <row r="16429" spans="17:19">
      <c r="Q16429" s="23"/>
      <c r="R16429" s="23"/>
      <c r="S16429" s="23"/>
    </row>
    <row r="16430" spans="17:19">
      <c r="Q16430" s="23"/>
      <c r="R16430" s="23"/>
      <c r="S16430" s="23"/>
    </row>
    <row r="16431" spans="17:19">
      <c r="Q16431" s="23"/>
      <c r="R16431" s="23"/>
      <c r="S16431" s="23"/>
    </row>
    <row r="16432" spans="17:19">
      <c r="Q16432" s="23"/>
      <c r="R16432" s="23"/>
      <c r="S16432" s="23"/>
    </row>
    <row r="16433" spans="17:19">
      <c r="Q16433" s="23"/>
      <c r="R16433" s="23"/>
      <c r="S16433" s="23"/>
    </row>
    <row r="16434" spans="17:19">
      <c r="Q16434" s="23"/>
      <c r="R16434" s="23"/>
      <c r="S16434" s="23"/>
    </row>
    <row r="16435" spans="17:19">
      <c r="Q16435" s="23"/>
      <c r="R16435" s="23"/>
      <c r="S16435" s="23"/>
    </row>
    <row r="16436" spans="17:19">
      <c r="Q16436" s="23"/>
      <c r="R16436" s="23"/>
      <c r="S16436" s="23"/>
    </row>
    <row r="16437" spans="17:19">
      <c r="Q16437" s="23"/>
      <c r="R16437" s="23"/>
      <c r="S16437" s="23"/>
    </row>
    <row r="16438" spans="17:19">
      <c r="Q16438" s="23"/>
      <c r="R16438" s="23"/>
      <c r="S16438" s="23"/>
    </row>
    <row r="16439" spans="17:19">
      <c r="Q16439" s="23"/>
      <c r="R16439" s="23"/>
      <c r="S16439" s="23"/>
    </row>
    <row r="16440" spans="17:19">
      <c r="Q16440" s="23"/>
      <c r="R16440" s="23"/>
      <c r="S16440" s="23"/>
    </row>
    <row r="16441" spans="17:19">
      <c r="Q16441" s="23"/>
      <c r="R16441" s="23"/>
      <c r="S16441" s="23"/>
    </row>
    <row r="16442" spans="17:19">
      <c r="Q16442" s="23"/>
      <c r="R16442" s="23"/>
      <c r="S16442" s="23"/>
    </row>
    <row r="16443" spans="17:19">
      <c r="Q16443" s="23"/>
      <c r="R16443" s="23"/>
      <c r="S16443" s="23"/>
    </row>
    <row r="16444" spans="17:19">
      <c r="Q16444" s="23"/>
      <c r="R16444" s="23"/>
      <c r="S16444" s="23"/>
    </row>
    <row r="16445" spans="17:19">
      <c r="Q16445" s="23"/>
      <c r="R16445" s="23"/>
      <c r="S16445" s="23"/>
    </row>
    <row r="16446" spans="17:19">
      <c r="Q16446" s="23"/>
      <c r="R16446" s="23"/>
      <c r="S16446" s="23"/>
    </row>
    <row r="16447" spans="17:19">
      <c r="Q16447" s="23"/>
      <c r="R16447" s="23"/>
      <c r="S16447" s="23"/>
    </row>
    <row r="16448" spans="17:19">
      <c r="Q16448" s="23"/>
      <c r="R16448" s="23"/>
      <c r="S16448" s="23"/>
    </row>
    <row r="16449" spans="17:19">
      <c r="Q16449" s="23"/>
      <c r="R16449" s="23"/>
      <c r="S16449" s="23"/>
    </row>
    <row r="16450" spans="17:19">
      <c r="Q16450" s="23"/>
      <c r="R16450" s="23"/>
      <c r="S16450" s="23"/>
    </row>
    <row r="16451" spans="17:19">
      <c r="Q16451" s="23"/>
      <c r="R16451" s="23"/>
      <c r="S16451" s="23"/>
    </row>
    <row r="16452" spans="17:19">
      <c r="Q16452" s="23"/>
      <c r="R16452" s="23"/>
      <c r="S16452" s="23"/>
    </row>
    <row r="16453" spans="17:19">
      <c r="Q16453" s="23"/>
      <c r="R16453" s="23"/>
      <c r="S16453" s="23"/>
    </row>
    <row r="16454" spans="17:19">
      <c r="Q16454" s="23"/>
      <c r="R16454" s="23"/>
      <c r="S16454" s="23"/>
    </row>
    <row r="16455" spans="17:19">
      <c r="Q16455" s="23"/>
      <c r="R16455" s="23"/>
      <c r="S16455" s="23"/>
    </row>
    <row r="16456" spans="17:19">
      <c r="Q16456" s="23"/>
      <c r="R16456" s="23"/>
      <c r="S16456" s="23"/>
    </row>
    <row r="16457" spans="17:19">
      <c r="Q16457" s="23"/>
      <c r="R16457" s="23"/>
      <c r="S16457" s="23"/>
    </row>
    <row r="16458" spans="17:19">
      <c r="Q16458" s="23"/>
      <c r="R16458" s="23"/>
      <c r="S16458" s="23"/>
    </row>
    <row r="16459" spans="17:19">
      <c r="Q16459" s="23"/>
      <c r="R16459" s="23"/>
      <c r="S16459" s="23"/>
    </row>
    <row r="16460" spans="17:19">
      <c r="Q16460" s="23"/>
      <c r="R16460" s="23"/>
      <c r="S16460" s="23"/>
    </row>
    <row r="16461" spans="17:19">
      <c r="Q16461" s="23"/>
      <c r="R16461" s="23"/>
      <c r="S16461" s="23"/>
    </row>
    <row r="16462" spans="17:19">
      <c r="Q16462" s="23"/>
      <c r="R16462" s="23"/>
      <c r="S16462" s="23"/>
    </row>
    <row r="16463" spans="17:19">
      <c r="Q16463" s="23"/>
      <c r="R16463" s="23"/>
      <c r="S16463" s="23"/>
    </row>
    <row r="16464" spans="17:19">
      <c r="Q16464" s="23"/>
      <c r="R16464" s="23"/>
      <c r="S16464" s="23"/>
    </row>
    <row r="16465" spans="17:19">
      <c r="Q16465" s="23"/>
      <c r="R16465" s="23"/>
      <c r="S16465" s="23"/>
    </row>
    <row r="16466" spans="17:19">
      <c r="Q16466" s="23"/>
      <c r="R16466" s="23"/>
      <c r="S16466" s="23"/>
    </row>
    <row r="16467" spans="17:19">
      <c r="Q16467" s="23"/>
      <c r="R16467" s="23"/>
      <c r="S16467" s="23"/>
    </row>
    <row r="16468" spans="17:19">
      <c r="Q16468" s="23"/>
      <c r="R16468" s="23"/>
      <c r="S16468" s="23"/>
    </row>
    <row r="16469" spans="17:19">
      <c r="Q16469" s="23"/>
      <c r="R16469" s="23"/>
      <c r="S16469" s="23"/>
    </row>
    <row r="16470" spans="17:19">
      <c r="Q16470" s="23"/>
      <c r="R16470" s="23"/>
      <c r="S16470" s="23"/>
    </row>
    <row r="16471" spans="17:19">
      <c r="Q16471" s="23"/>
      <c r="R16471" s="23"/>
      <c r="S16471" s="23"/>
    </row>
    <row r="16472" spans="17:19">
      <c r="Q16472" s="23"/>
      <c r="R16472" s="23"/>
      <c r="S16472" s="23"/>
    </row>
    <row r="16473" spans="17:19">
      <c r="Q16473" s="23"/>
      <c r="R16473" s="23"/>
      <c r="S16473" s="23"/>
    </row>
    <row r="16474" spans="17:19">
      <c r="Q16474" s="23"/>
      <c r="R16474" s="23"/>
      <c r="S16474" s="23"/>
    </row>
    <row r="16475" spans="17:19">
      <c r="Q16475" s="23"/>
      <c r="R16475" s="23"/>
      <c r="S16475" s="23"/>
    </row>
    <row r="16476" spans="17:19">
      <c r="Q16476" s="23"/>
      <c r="R16476" s="23"/>
      <c r="S16476" s="23"/>
    </row>
    <row r="16477" spans="17:19">
      <c r="Q16477" s="23"/>
      <c r="R16477" s="23"/>
      <c r="S16477" s="23"/>
    </row>
    <row r="16478" spans="17:19">
      <c r="Q16478" s="23"/>
      <c r="R16478" s="23"/>
      <c r="S16478" s="23"/>
    </row>
    <row r="16479" spans="17:19">
      <c r="Q16479" s="23"/>
      <c r="R16479" s="23"/>
      <c r="S16479" s="23"/>
    </row>
    <row r="16480" spans="17:19">
      <c r="Q16480" s="23"/>
      <c r="R16480" s="23"/>
      <c r="S16480" s="23"/>
    </row>
    <row r="16481" spans="17:19">
      <c r="Q16481" s="23"/>
      <c r="R16481" s="23"/>
      <c r="S16481" s="23"/>
    </row>
    <row r="16482" spans="17:19">
      <c r="Q16482" s="23"/>
      <c r="R16482" s="23"/>
      <c r="S16482" s="23"/>
    </row>
    <row r="16483" spans="17:19">
      <c r="Q16483" s="23"/>
      <c r="R16483" s="23"/>
      <c r="S16483" s="23"/>
    </row>
    <row r="16484" spans="17:19">
      <c r="Q16484" s="23"/>
      <c r="R16484" s="23"/>
      <c r="S16484" s="23"/>
    </row>
    <row r="16485" spans="17:19">
      <c r="Q16485" s="23"/>
      <c r="R16485" s="23"/>
      <c r="S16485" s="23"/>
    </row>
    <row r="16486" spans="17:19">
      <c r="Q16486" s="23"/>
      <c r="R16486" s="23"/>
      <c r="S16486" s="23"/>
    </row>
    <row r="16487" spans="17:19">
      <c r="Q16487" s="23"/>
      <c r="R16487" s="23"/>
      <c r="S16487" s="23"/>
    </row>
    <row r="16488" spans="17:19">
      <c r="Q16488" s="23"/>
      <c r="R16488" s="23"/>
      <c r="S16488" s="23"/>
    </row>
    <row r="16489" spans="17:19">
      <c r="Q16489" s="23"/>
      <c r="R16489" s="23"/>
      <c r="S16489" s="23"/>
    </row>
    <row r="16490" spans="17:19">
      <c r="Q16490" s="23"/>
      <c r="R16490" s="23"/>
      <c r="S16490" s="23"/>
    </row>
    <row r="16491" spans="17:19">
      <c r="Q16491" s="23"/>
      <c r="R16491" s="23"/>
      <c r="S16491" s="23"/>
    </row>
    <row r="16492" spans="17:19">
      <c r="Q16492" s="23"/>
      <c r="R16492" s="23"/>
      <c r="S16492" s="23"/>
    </row>
    <row r="16493" spans="17:19">
      <c r="Q16493" s="23"/>
      <c r="R16493" s="23"/>
      <c r="S16493" s="23"/>
    </row>
    <row r="16494" spans="17:19">
      <c r="Q16494" s="23"/>
      <c r="R16494" s="23"/>
      <c r="S16494" s="23"/>
    </row>
    <row r="16495" spans="17:19">
      <c r="Q16495" s="23"/>
      <c r="R16495" s="23"/>
      <c r="S16495" s="23"/>
    </row>
    <row r="16496" spans="17:19">
      <c r="Q16496" s="23"/>
      <c r="R16496" s="23"/>
      <c r="S16496" s="23"/>
    </row>
    <row r="16497" spans="17:19">
      <c r="Q16497" s="23"/>
      <c r="R16497" s="23"/>
      <c r="S16497" s="23"/>
    </row>
    <row r="16498" spans="17:19">
      <c r="Q16498" s="23"/>
      <c r="R16498" s="23"/>
      <c r="S16498" s="23"/>
    </row>
    <row r="16499" spans="17:19">
      <c r="Q16499" s="23"/>
      <c r="R16499" s="23"/>
      <c r="S16499" s="23"/>
    </row>
    <row r="16500" spans="17:19">
      <c r="Q16500" s="23"/>
      <c r="R16500" s="23"/>
      <c r="S16500" s="23"/>
    </row>
    <row r="16501" spans="17:19">
      <c r="Q16501" s="23"/>
      <c r="R16501" s="23"/>
      <c r="S16501" s="23"/>
    </row>
    <row r="16502" spans="17:19">
      <c r="Q16502" s="23"/>
      <c r="R16502" s="23"/>
      <c r="S16502" s="23"/>
    </row>
    <row r="16503" spans="17:19">
      <c r="Q16503" s="23"/>
      <c r="R16503" s="23"/>
      <c r="S16503" s="23"/>
    </row>
    <row r="16504" spans="17:19">
      <c r="Q16504" s="23"/>
      <c r="R16504" s="23"/>
      <c r="S16504" s="23"/>
    </row>
    <row r="16505" spans="17:19">
      <c r="Q16505" s="23"/>
      <c r="R16505" s="23"/>
      <c r="S16505" s="23"/>
    </row>
    <row r="16506" spans="17:19">
      <c r="Q16506" s="23"/>
      <c r="R16506" s="23"/>
      <c r="S16506" s="23"/>
    </row>
    <row r="16507" spans="17:19">
      <c r="Q16507" s="23"/>
      <c r="R16507" s="23"/>
      <c r="S16507" s="23"/>
    </row>
    <row r="16508" spans="17:19">
      <c r="Q16508" s="23"/>
      <c r="R16508" s="23"/>
      <c r="S16508" s="23"/>
    </row>
    <row r="16509" spans="17:19">
      <c r="Q16509" s="23"/>
      <c r="R16509" s="23"/>
      <c r="S16509" s="23"/>
    </row>
    <row r="16510" spans="17:19">
      <c r="Q16510" s="23"/>
      <c r="R16510" s="23"/>
      <c r="S16510" s="23"/>
    </row>
    <row r="16511" spans="17:19">
      <c r="Q16511" s="23"/>
      <c r="R16511" s="23"/>
      <c r="S16511" s="23"/>
    </row>
    <row r="16512" spans="17:19">
      <c r="Q16512" s="23"/>
      <c r="R16512" s="23"/>
      <c r="S16512" s="23"/>
    </row>
    <row r="16513" spans="17:19">
      <c r="Q16513" s="23"/>
      <c r="R16513" s="23"/>
      <c r="S16513" s="23"/>
    </row>
    <row r="16514" spans="17:19">
      <c r="Q16514" s="23"/>
      <c r="R16514" s="23"/>
      <c r="S16514" s="23"/>
    </row>
    <row r="16515" spans="17:19">
      <c r="Q16515" s="23"/>
      <c r="R16515" s="23"/>
      <c r="S16515" s="23"/>
    </row>
    <row r="16516" spans="17:19">
      <c r="Q16516" s="23"/>
      <c r="R16516" s="23"/>
      <c r="S16516" s="23"/>
    </row>
    <row r="16517" spans="17:19">
      <c r="Q16517" s="23"/>
      <c r="R16517" s="23"/>
      <c r="S16517" s="23"/>
    </row>
    <row r="16518" spans="17:19">
      <c r="Q16518" s="23"/>
      <c r="R16518" s="23"/>
      <c r="S16518" s="23"/>
    </row>
    <row r="16519" spans="17:19">
      <c r="Q16519" s="23"/>
      <c r="R16519" s="23"/>
      <c r="S16519" s="23"/>
    </row>
    <row r="16520" spans="17:19">
      <c r="Q16520" s="23"/>
      <c r="R16520" s="23"/>
      <c r="S16520" s="23"/>
    </row>
    <row r="16521" spans="17:19">
      <c r="Q16521" s="23"/>
      <c r="R16521" s="23"/>
      <c r="S16521" s="23"/>
    </row>
    <row r="16522" spans="17:19">
      <c r="Q16522" s="23"/>
      <c r="R16522" s="23"/>
      <c r="S16522" s="23"/>
    </row>
    <row r="16523" spans="17:19">
      <c r="Q16523" s="23"/>
      <c r="R16523" s="23"/>
      <c r="S16523" s="23"/>
    </row>
    <row r="16524" spans="17:19">
      <c r="Q16524" s="23"/>
      <c r="R16524" s="23"/>
      <c r="S16524" s="23"/>
    </row>
    <row r="16525" spans="17:19">
      <c r="Q16525" s="23"/>
      <c r="R16525" s="23"/>
      <c r="S16525" s="23"/>
    </row>
    <row r="16526" spans="17:19">
      <c r="Q16526" s="23"/>
      <c r="R16526" s="23"/>
      <c r="S16526" s="23"/>
    </row>
    <row r="16527" spans="17:19">
      <c r="Q16527" s="23"/>
      <c r="R16527" s="23"/>
      <c r="S16527" s="23"/>
    </row>
    <row r="16528" spans="17:19">
      <c r="Q16528" s="23"/>
      <c r="R16528" s="23"/>
      <c r="S16528" s="23"/>
    </row>
    <row r="16529" spans="17:19">
      <c r="Q16529" s="23"/>
      <c r="R16529" s="23"/>
      <c r="S16529" s="23"/>
    </row>
    <row r="16530" spans="17:19">
      <c r="Q16530" s="23"/>
      <c r="R16530" s="23"/>
      <c r="S16530" s="23"/>
    </row>
    <row r="16531" spans="17:19">
      <c r="Q16531" s="23"/>
      <c r="R16531" s="23"/>
      <c r="S16531" s="23"/>
    </row>
    <row r="16532" spans="17:19">
      <c r="Q16532" s="23"/>
      <c r="R16532" s="23"/>
      <c r="S16532" s="23"/>
    </row>
    <row r="16533" spans="17:19">
      <c r="Q16533" s="23"/>
      <c r="R16533" s="23"/>
      <c r="S16533" s="23"/>
    </row>
    <row r="16534" spans="17:19">
      <c r="Q16534" s="23"/>
      <c r="R16534" s="23"/>
      <c r="S16534" s="23"/>
    </row>
    <row r="16535" spans="17:19">
      <c r="Q16535" s="23"/>
      <c r="R16535" s="23"/>
      <c r="S16535" s="23"/>
    </row>
    <row r="16536" spans="17:19">
      <c r="Q16536" s="23"/>
      <c r="R16536" s="23"/>
      <c r="S16536" s="23"/>
    </row>
    <row r="16537" spans="17:19">
      <c r="Q16537" s="23"/>
      <c r="R16537" s="23"/>
      <c r="S16537" s="23"/>
    </row>
    <row r="16538" spans="17:19">
      <c r="Q16538" s="23"/>
      <c r="R16538" s="23"/>
      <c r="S16538" s="23"/>
    </row>
    <row r="16539" spans="17:19">
      <c r="Q16539" s="23"/>
      <c r="R16539" s="23"/>
      <c r="S16539" s="23"/>
    </row>
    <row r="16540" spans="17:19">
      <c r="Q16540" s="23"/>
      <c r="R16540" s="23"/>
      <c r="S16540" s="23"/>
    </row>
    <row r="16541" spans="17:19">
      <c r="Q16541" s="23"/>
      <c r="R16541" s="23"/>
      <c r="S16541" s="23"/>
    </row>
    <row r="16542" spans="17:19">
      <c r="Q16542" s="23"/>
      <c r="R16542" s="23"/>
      <c r="S16542" s="23"/>
    </row>
    <row r="16543" spans="17:19">
      <c r="Q16543" s="23"/>
      <c r="R16543" s="23"/>
      <c r="S16543" s="23"/>
    </row>
    <row r="16544" spans="17:19">
      <c r="Q16544" s="23"/>
      <c r="R16544" s="23"/>
      <c r="S16544" s="23"/>
    </row>
    <row r="16545" spans="17:19">
      <c r="Q16545" s="23"/>
      <c r="R16545" s="23"/>
      <c r="S16545" s="23"/>
    </row>
    <row r="16546" spans="17:19">
      <c r="Q16546" s="23"/>
      <c r="R16546" s="23"/>
      <c r="S16546" s="23"/>
    </row>
    <row r="16547" spans="17:19">
      <c r="Q16547" s="23"/>
      <c r="R16547" s="23"/>
      <c r="S16547" s="23"/>
    </row>
    <row r="16548" spans="17:19">
      <c r="Q16548" s="23"/>
      <c r="R16548" s="23"/>
      <c r="S16548" s="23"/>
    </row>
    <row r="16549" spans="17:19">
      <c r="Q16549" s="23"/>
      <c r="R16549" s="23"/>
      <c r="S16549" s="23"/>
    </row>
    <row r="16550" spans="17:19">
      <c r="Q16550" s="23"/>
      <c r="R16550" s="23"/>
      <c r="S16550" s="23"/>
    </row>
    <row r="16551" spans="17:19">
      <c r="Q16551" s="23"/>
      <c r="R16551" s="23"/>
      <c r="S16551" s="23"/>
    </row>
    <row r="16552" spans="17:19">
      <c r="Q16552" s="23"/>
      <c r="R16552" s="23"/>
      <c r="S16552" s="23"/>
    </row>
    <row r="16553" spans="17:19">
      <c r="Q16553" s="23"/>
      <c r="R16553" s="23"/>
      <c r="S16553" s="23"/>
    </row>
    <row r="16554" spans="17:19">
      <c r="Q16554" s="23"/>
      <c r="R16554" s="23"/>
      <c r="S16554" s="23"/>
    </row>
    <row r="16555" spans="17:19">
      <c r="Q16555" s="23"/>
      <c r="R16555" s="23"/>
      <c r="S16555" s="23"/>
    </row>
    <row r="16556" spans="17:19">
      <c r="Q16556" s="23"/>
      <c r="R16556" s="23"/>
      <c r="S16556" s="23"/>
    </row>
    <row r="16557" spans="17:19">
      <c r="Q16557" s="23"/>
      <c r="R16557" s="23"/>
      <c r="S16557" s="23"/>
    </row>
    <row r="16558" spans="17:19">
      <c r="Q16558" s="23"/>
      <c r="R16558" s="23"/>
      <c r="S16558" s="23"/>
    </row>
    <row r="16559" spans="17:19">
      <c r="Q16559" s="23"/>
      <c r="R16559" s="23"/>
      <c r="S16559" s="23"/>
    </row>
    <row r="16560" spans="17:19">
      <c r="Q16560" s="23"/>
      <c r="R16560" s="23"/>
      <c r="S16560" s="23"/>
    </row>
    <row r="16561" spans="17:19">
      <c r="Q16561" s="23"/>
      <c r="R16561" s="23"/>
      <c r="S16561" s="23"/>
    </row>
    <row r="16562" spans="17:19">
      <c r="Q16562" s="23"/>
      <c r="R16562" s="23"/>
      <c r="S16562" s="23"/>
    </row>
    <row r="16563" spans="17:19">
      <c r="Q16563" s="23"/>
      <c r="R16563" s="23"/>
      <c r="S16563" s="23"/>
    </row>
    <row r="16564" spans="17:19">
      <c r="Q16564" s="23"/>
      <c r="R16564" s="23"/>
      <c r="S16564" s="23"/>
    </row>
    <row r="16565" spans="17:19">
      <c r="Q16565" s="23"/>
      <c r="R16565" s="23"/>
      <c r="S16565" s="23"/>
    </row>
    <row r="16566" spans="17:19">
      <c r="Q16566" s="23"/>
      <c r="R16566" s="23"/>
      <c r="S16566" s="23"/>
    </row>
    <row r="16567" spans="17:19">
      <c r="Q16567" s="23"/>
      <c r="R16567" s="23"/>
      <c r="S16567" s="23"/>
    </row>
    <row r="16568" spans="17:19">
      <c r="Q16568" s="23"/>
      <c r="R16568" s="23"/>
      <c r="S16568" s="23"/>
    </row>
    <row r="16569" spans="17:19">
      <c r="Q16569" s="23"/>
      <c r="R16569" s="23"/>
      <c r="S16569" s="23"/>
    </row>
    <row r="16570" spans="17:19">
      <c r="Q16570" s="23"/>
      <c r="R16570" s="23"/>
      <c r="S16570" s="23"/>
    </row>
    <row r="16571" spans="17:19">
      <c r="Q16571" s="23"/>
      <c r="R16571" s="23"/>
      <c r="S16571" s="23"/>
    </row>
    <row r="16572" spans="17:19">
      <c r="Q16572" s="23"/>
      <c r="R16572" s="23"/>
      <c r="S16572" s="23"/>
    </row>
    <row r="16573" spans="17:19">
      <c r="Q16573" s="23"/>
      <c r="R16573" s="23"/>
      <c r="S16573" s="23"/>
    </row>
    <row r="16574" spans="17:19">
      <c r="Q16574" s="23"/>
      <c r="R16574" s="23"/>
      <c r="S16574" s="23"/>
    </row>
    <row r="16575" spans="17:19">
      <c r="Q16575" s="23"/>
      <c r="R16575" s="23"/>
      <c r="S16575" s="23"/>
    </row>
    <row r="16576" spans="17:19">
      <c r="Q16576" s="23"/>
      <c r="R16576" s="23"/>
      <c r="S16576" s="23"/>
    </row>
    <row r="16577" spans="17:19">
      <c r="Q16577" s="23"/>
      <c r="R16577" s="23"/>
      <c r="S16577" s="23"/>
    </row>
    <row r="16578" spans="17:19">
      <c r="Q16578" s="23"/>
      <c r="R16578" s="23"/>
      <c r="S16578" s="23"/>
    </row>
    <row r="16579" spans="17:19">
      <c r="Q16579" s="23"/>
      <c r="R16579" s="23"/>
      <c r="S16579" s="23"/>
    </row>
    <row r="16580" spans="17:19">
      <c r="Q16580" s="23"/>
      <c r="R16580" s="23"/>
      <c r="S16580" s="23"/>
    </row>
    <row r="16581" spans="17:19">
      <c r="Q16581" s="23"/>
      <c r="R16581" s="23"/>
      <c r="S16581" s="23"/>
    </row>
    <row r="16582" spans="17:19">
      <c r="Q16582" s="23"/>
      <c r="R16582" s="23"/>
      <c r="S16582" s="23"/>
    </row>
    <row r="16583" spans="17:19">
      <c r="Q16583" s="23"/>
      <c r="R16583" s="23"/>
      <c r="S16583" s="23"/>
    </row>
    <row r="16584" spans="17:19">
      <c r="Q16584" s="23"/>
      <c r="R16584" s="23"/>
      <c r="S16584" s="23"/>
    </row>
    <row r="16585" spans="17:19">
      <c r="Q16585" s="23"/>
      <c r="R16585" s="23"/>
      <c r="S16585" s="23"/>
    </row>
    <row r="16586" spans="17:19">
      <c r="Q16586" s="23"/>
      <c r="R16586" s="23"/>
      <c r="S16586" s="23"/>
    </row>
    <row r="16587" spans="17:19">
      <c r="Q16587" s="23"/>
      <c r="R16587" s="23"/>
      <c r="S16587" s="23"/>
    </row>
    <row r="16588" spans="17:19">
      <c r="Q16588" s="23"/>
      <c r="R16588" s="23"/>
      <c r="S16588" s="23"/>
    </row>
    <row r="16589" spans="17:19">
      <c r="Q16589" s="23"/>
      <c r="R16589" s="23"/>
      <c r="S16589" s="23"/>
    </row>
    <row r="16590" spans="17:19">
      <c r="Q16590" s="23"/>
      <c r="R16590" s="23"/>
      <c r="S16590" s="23"/>
    </row>
    <row r="16591" spans="17:19">
      <c r="Q16591" s="23"/>
      <c r="R16591" s="23"/>
      <c r="S16591" s="23"/>
    </row>
    <row r="16592" spans="17:19">
      <c r="Q16592" s="23"/>
      <c r="R16592" s="23"/>
      <c r="S16592" s="23"/>
    </row>
    <row r="16593" spans="17:19">
      <c r="Q16593" s="23"/>
      <c r="R16593" s="23"/>
      <c r="S16593" s="23"/>
    </row>
    <row r="16594" spans="17:19">
      <c r="Q16594" s="23"/>
      <c r="R16594" s="23"/>
      <c r="S16594" s="23"/>
    </row>
    <row r="16595" spans="17:19">
      <c r="Q16595" s="23"/>
      <c r="R16595" s="23"/>
      <c r="S16595" s="23"/>
    </row>
    <row r="16596" spans="17:19">
      <c r="Q16596" s="23"/>
      <c r="R16596" s="23"/>
      <c r="S16596" s="23"/>
    </row>
    <row r="16597" spans="17:19">
      <c r="Q16597" s="23"/>
      <c r="R16597" s="23"/>
      <c r="S16597" s="23"/>
    </row>
    <row r="16598" spans="17:19">
      <c r="Q16598" s="23"/>
      <c r="R16598" s="23"/>
      <c r="S16598" s="23"/>
    </row>
    <row r="16599" spans="17:19">
      <c r="Q16599" s="23"/>
      <c r="R16599" s="23"/>
      <c r="S16599" s="23"/>
    </row>
    <row r="16600" spans="17:19">
      <c r="Q16600" s="23"/>
      <c r="R16600" s="23"/>
      <c r="S16600" s="23"/>
    </row>
    <row r="16601" spans="17:19">
      <c r="Q16601" s="23"/>
      <c r="R16601" s="23"/>
      <c r="S16601" s="23"/>
    </row>
    <row r="16602" spans="17:19">
      <c r="Q16602" s="23"/>
      <c r="R16602" s="23"/>
      <c r="S16602" s="23"/>
    </row>
    <row r="16603" spans="17:19">
      <c r="Q16603" s="23"/>
      <c r="R16603" s="23"/>
      <c r="S16603" s="23"/>
    </row>
    <row r="16604" spans="17:19">
      <c r="Q16604" s="23"/>
      <c r="R16604" s="23"/>
      <c r="S16604" s="23"/>
    </row>
    <row r="16605" spans="17:19">
      <c r="Q16605" s="23"/>
      <c r="R16605" s="23"/>
      <c r="S16605" s="23"/>
    </row>
    <row r="16606" spans="17:19">
      <c r="Q16606" s="23"/>
      <c r="R16606" s="23"/>
      <c r="S16606" s="23"/>
    </row>
    <row r="16607" spans="17:19">
      <c r="Q16607" s="23"/>
      <c r="R16607" s="23"/>
      <c r="S16607" s="23"/>
    </row>
    <row r="16608" spans="17:19">
      <c r="Q16608" s="23"/>
      <c r="R16608" s="23"/>
      <c r="S16608" s="23"/>
    </row>
    <row r="16609" spans="17:19">
      <c r="Q16609" s="23"/>
      <c r="R16609" s="23"/>
      <c r="S16609" s="23"/>
    </row>
    <row r="16610" spans="17:19">
      <c r="Q16610" s="23"/>
      <c r="R16610" s="23"/>
      <c r="S16610" s="23"/>
    </row>
    <row r="16611" spans="17:19">
      <c r="Q16611" s="23"/>
      <c r="R16611" s="23"/>
      <c r="S16611" s="23"/>
    </row>
    <row r="16612" spans="17:19">
      <c r="Q16612" s="23"/>
      <c r="R16612" s="23"/>
      <c r="S16612" s="23"/>
    </row>
    <row r="16613" spans="17:19">
      <c r="Q16613" s="23"/>
      <c r="R16613" s="23"/>
      <c r="S16613" s="23"/>
    </row>
    <row r="16614" spans="17:19">
      <c r="Q16614" s="23"/>
      <c r="R16614" s="23"/>
      <c r="S16614" s="23"/>
    </row>
    <row r="16615" spans="17:19">
      <c r="Q16615" s="23"/>
      <c r="R16615" s="23"/>
      <c r="S16615" s="23"/>
    </row>
    <row r="16616" spans="17:19">
      <c r="Q16616" s="23"/>
      <c r="R16616" s="23"/>
      <c r="S16616" s="23"/>
    </row>
    <row r="16617" spans="17:19">
      <c r="Q16617" s="23"/>
      <c r="R16617" s="23"/>
      <c r="S16617" s="23"/>
    </row>
    <row r="16618" spans="17:19">
      <c r="Q16618" s="23"/>
      <c r="R16618" s="23"/>
      <c r="S16618" s="23"/>
    </row>
    <row r="16619" spans="17:19">
      <c r="Q16619" s="23"/>
      <c r="R16619" s="23"/>
      <c r="S16619" s="23"/>
    </row>
    <row r="16620" spans="17:19">
      <c r="Q16620" s="23"/>
      <c r="R16620" s="23"/>
      <c r="S16620" s="23"/>
    </row>
    <row r="16621" spans="17:19">
      <c r="Q16621" s="23"/>
      <c r="R16621" s="23"/>
      <c r="S16621" s="23"/>
    </row>
    <row r="16622" spans="17:19">
      <c r="Q16622" s="23"/>
      <c r="R16622" s="23"/>
      <c r="S16622" s="23"/>
    </row>
    <row r="16623" spans="17:19">
      <c r="Q16623" s="23"/>
      <c r="R16623" s="23"/>
      <c r="S16623" s="23"/>
    </row>
    <row r="16624" spans="17:19">
      <c r="Q16624" s="23"/>
      <c r="R16624" s="23"/>
      <c r="S16624" s="23"/>
    </row>
    <row r="16625" spans="17:19">
      <c r="Q16625" s="23"/>
      <c r="R16625" s="23"/>
      <c r="S16625" s="23"/>
    </row>
    <row r="16626" spans="17:19">
      <c r="Q16626" s="23"/>
      <c r="R16626" s="23"/>
      <c r="S16626" s="23"/>
    </row>
    <row r="16627" spans="17:19">
      <c r="Q16627" s="23"/>
      <c r="R16627" s="23"/>
      <c r="S16627" s="23"/>
    </row>
    <row r="16628" spans="17:19">
      <c r="Q16628" s="23"/>
      <c r="R16628" s="23"/>
      <c r="S16628" s="23"/>
    </row>
    <row r="16629" spans="17:19">
      <c r="Q16629" s="23"/>
      <c r="R16629" s="23"/>
      <c r="S16629" s="23"/>
    </row>
    <row r="16630" spans="17:19">
      <c r="Q16630" s="23"/>
      <c r="R16630" s="23"/>
      <c r="S16630" s="23"/>
    </row>
    <row r="16631" spans="17:19">
      <c r="Q16631" s="23"/>
      <c r="R16631" s="23"/>
      <c r="S16631" s="23"/>
    </row>
    <row r="16632" spans="17:19">
      <c r="Q16632" s="23"/>
      <c r="R16632" s="23"/>
      <c r="S16632" s="23"/>
    </row>
    <row r="16633" spans="17:19">
      <c r="Q16633" s="23"/>
      <c r="R16633" s="23"/>
      <c r="S16633" s="23"/>
    </row>
    <row r="16634" spans="17:19">
      <c r="Q16634" s="23"/>
      <c r="R16634" s="23"/>
      <c r="S16634" s="23"/>
    </row>
    <row r="16635" spans="17:19">
      <c r="Q16635" s="23"/>
      <c r="R16635" s="23"/>
      <c r="S16635" s="23"/>
    </row>
    <row r="16636" spans="17:19">
      <c r="Q16636" s="23"/>
      <c r="R16636" s="23"/>
      <c r="S16636" s="23"/>
    </row>
    <row r="16637" spans="17:19">
      <c r="Q16637" s="23"/>
      <c r="R16637" s="23"/>
      <c r="S16637" s="23"/>
    </row>
    <row r="16638" spans="17:19">
      <c r="Q16638" s="23"/>
      <c r="R16638" s="23"/>
      <c r="S16638" s="23"/>
    </row>
    <row r="16639" spans="17:19">
      <c r="Q16639" s="23"/>
      <c r="R16639" s="23"/>
      <c r="S16639" s="23"/>
    </row>
    <row r="16640" spans="17:19">
      <c r="Q16640" s="23"/>
      <c r="R16640" s="23"/>
      <c r="S16640" s="23"/>
    </row>
    <row r="16641" spans="17:19">
      <c r="Q16641" s="23"/>
      <c r="R16641" s="23"/>
      <c r="S16641" s="23"/>
    </row>
    <row r="16642" spans="17:19">
      <c r="Q16642" s="23"/>
      <c r="R16642" s="23"/>
      <c r="S16642" s="23"/>
    </row>
    <row r="16643" spans="17:19">
      <c r="Q16643" s="23"/>
      <c r="R16643" s="23"/>
      <c r="S16643" s="23"/>
    </row>
    <row r="16644" spans="17:19">
      <c r="Q16644" s="23"/>
      <c r="R16644" s="23"/>
      <c r="S16644" s="23"/>
    </row>
    <row r="16645" spans="17:19">
      <c r="Q16645" s="23"/>
      <c r="R16645" s="23"/>
      <c r="S16645" s="23"/>
    </row>
    <row r="16646" spans="17:19">
      <c r="Q16646" s="23"/>
      <c r="R16646" s="23"/>
      <c r="S16646" s="23"/>
    </row>
    <row r="16647" spans="17:19">
      <c r="Q16647" s="23"/>
      <c r="R16647" s="23"/>
      <c r="S16647" s="23"/>
    </row>
    <row r="16648" spans="17:19">
      <c r="Q16648" s="23"/>
      <c r="R16648" s="23"/>
      <c r="S16648" s="23"/>
    </row>
    <row r="16649" spans="17:19">
      <c r="Q16649" s="23"/>
      <c r="R16649" s="23"/>
      <c r="S16649" s="23"/>
    </row>
    <row r="16650" spans="17:19">
      <c r="Q16650" s="23"/>
      <c r="R16650" s="23"/>
      <c r="S16650" s="23"/>
    </row>
    <row r="16651" spans="17:19">
      <c r="Q16651" s="23"/>
      <c r="R16651" s="23"/>
      <c r="S16651" s="23"/>
    </row>
    <row r="16652" spans="17:19">
      <c r="Q16652" s="23"/>
      <c r="R16652" s="23"/>
      <c r="S16652" s="23"/>
    </row>
    <row r="16653" spans="17:19">
      <c r="Q16653" s="23"/>
      <c r="R16653" s="23"/>
      <c r="S16653" s="23"/>
    </row>
    <row r="16654" spans="17:19">
      <c r="Q16654" s="23"/>
      <c r="R16654" s="23"/>
      <c r="S16654" s="23"/>
    </row>
    <row r="16655" spans="17:19">
      <c r="Q16655" s="23"/>
      <c r="R16655" s="23"/>
      <c r="S16655" s="23"/>
    </row>
    <row r="16656" spans="17:19">
      <c r="Q16656" s="23"/>
      <c r="R16656" s="23"/>
      <c r="S16656" s="23"/>
    </row>
    <row r="16657" spans="17:19">
      <c r="Q16657" s="23"/>
      <c r="R16657" s="23"/>
      <c r="S16657" s="23"/>
    </row>
    <row r="16658" spans="17:19">
      <c r="Q16658" s="23"/>
      <c r="R16658" s="23"/>
      <c r="S16658" s="23"/>
    </row>
    <row r="16659" spans="17:19">
      <c r="Q16659" s="23"/>
      <c r="R16659" s="23"/>
      <c r="S16659" s="23"/>
    </row>
    <row r="16660" spans="17:19">
      <c r="Q16660" s="23"/>
      <c r="R16660" s="23"/>
      <c r="S16660" s="23"/>
    </row>
    <row r="16661" spans="17:19">
      <c r="Q16661" s="23"/>
      <c r="R16661" s="23"/>
      <c r="S16661" s="23"/>
    </row>
    <row r="16662" spans="17:19">
      <c r="Q16662" s="23"/>
      <c r="R16662" s="23"/>
      <c r="S16662" s="23"/>
    </row>
    <row r="16663" spans="17:19">
      <c r="Q16663" s="23"/>
      <c r="R16663" s="23"/>
      <c r="S16663" s="23"/>
    </row>
    <row r="16664" spans="17:19">
      <c r="Q16664" s="23"/>
      <c r="R16664" s="23"/>
      <c r="S16664" s="23"/>
    </row>
    <row r="16665" spans="17:19">
      <c r="Q16665" s="23"/>
      <c r="R16665" s="23"/>
      <c r="S16665" s="23"/>
    </row>
    <row r="16666" spans="17:19">
      <c r="Q16666" s="23"/>
      <c r="R16666" s="23"/>
      <c r="S16666" s="23"/>
    </row>
    <row r="16667" spans="17:19">
      <c r="Q16667" s="23"/>
      <c r="R16667" s="23"/>
      <c r="S16667" s="23"/>
    </row>
    <row r="16668" spans="17:19">
      <c r="Q16668" s="23"/>
      <c r="R16668" s="23"/>
      <c r="S16668" s="23"/>
    </row>
    <row r="16669" spans="17:19">
      <c r="Q16669" s="23"/>
      <c r="R16669" s="23"/>
      <c r="S16669" s="23"/>
    </row>
    <row r="16670" spans="17:19">
      <c r="Q16670" s="23"/>
      <c r="R16670" s="23"/>
      <c r="S16670" s="23"/>
    </row>
    <row r="16671" spans="17:19">
      <c r="Q16671" s="23"/>
      <c r="R16671" s="23"/>
      <c r="S16671" s="23"/>
    </row>
    <row r="16672" spans="17:19">
      <c r="Q16672" s="23"/>
      <c r="R16672" s="23"/>
      <c r="S16672" s="23"/>
    </row>
    <row r="16673" spans="17:19">
      <c r="Q16673" s="23"/>
      <c r="R16673" s="23"/>
      <c r="S16673" s="23"/>
    </row>
    <row r="16674" spans="17:19">
      <c r="Q16674" s="23"/>
      <c r="R16674" s="23"/>
      <c r="S16674" s="23"/>
    </row>
    <row r="16675" spans="17:19">
      <c r="Q16675" s="23"/>
      <c r="R16675" s="23"/>
      <c r="S16675" s="23"/>
    </row>
    <row r="16676" spans="17:19">
      <c r="Q16676" s="23"/>
      <c r="R16676" s="23"/>
      <c r="S16676" s="23"/>
    </row>
    <row r="16677" spans="17:19">
      <c r="Q16677" s="23"/>
      <c r="R16677" s="23"/>
      <c r="S16677" s="23"/>
    </row>
    <row r="16678" spans="17:19">
      <c r="Q16678" s="23"/>
      <c r="R16678" s="23"/>
      <c r="S16678" s="23"/>
    </row>
    <row r="16679" spans="17:19">
      <c r="Q16679" s="23"/>
      <c r="R16679" s="23"/>
      <c r="S16679" s="23"/>
    </row>
    <row r="16680" spans="17:19">
      <c r="Q16680" s="23"/>
      <c r="R16680" s="23"/>
      <c r="S16680" s="23"/>
    </row>
    <row r="16681" spans="17:19">
      <c r="Q16681" s="23"/>
      <c r="R16681" s="23"/>
      <c r="S16681" s="23"/>
    </row>
    <row r="16682" spans="17:19">
      <c r="Q16682" s="23"/>
      <c r="R16682" s="23"/>
      <c r="S16682" s="23"/>
    </row>
    <row r="16683" spans="17:19">
      <c r="Q16683" s="23"/>
      <c r="R16683" s="23"/>
      <c r="S16683" s="23"/>
    </row>
    <row r="16684" spans="17:19">
      <c r="Q16684" s="23"/>
      <c r="R16684" s="23"/>
      <c r="S16684" s="23"/>
    </row>
    <row r="16685" spans="17:19">
      <c r="Q16685" s="23"/>
      <c r="R16685" s="23"/>
      <c r="S16685" s="23"/>
    </row>
    <row r="16686" spans="17:19">
      <c r="Q16686" s="23"/>
      <c r="R16686" s="23"/>
      <c r="S16686" s="23"/>
    </row>
    <row r="16687" spans="17:19">
      <c r="Q16687" s="23"/>
      <c r="R16687" s="23"/>
      <c r="S16687" s="23"/>
    </row>
    <row r="16688" spans="17:19">
      <c r="Q16688" s="23"/>
      <c r="R16688" s="23"/>
      <c r="S16688" s="23"/>
    </row>
    <row r="16689" spans="17:19">
      <c r="Q16689" s="23"/>
      <c r="R16689" s="23"/>
      <c r="S16689" s="23"/>
    </row>
    <row r="16690" spans="17:19">
      <c r="Q16690" s="23"/>
      <c r="R16690" s="23"/>
      <c r="S16690" s="23"/>
    </row>
    <row r="16691" spans="17:19">
      <c r="Q16691" s="23"/>
      <c r="R16691" s="23"/>
      <c r="S16691" s="23"/>
    </row>
    <row r="16692" spans="17:19">
      <c r="Q16692" s="23"/>
      <c r="R16692" s="23"/>
      <c r="S16692" s="23"/>
    </row>
    <row r="16693" spans="17:19">
      <c r="Q16693" s="23"/>
      <c r="R16693" s="23"/>
      <c r="S16693" s="23"/>
    </row>
    <row r="16694" spans="17:19">
      <c r="Q16694" s="23"/>
      <c r="R16694" s="23"/>
      <c r="S16694" s="23"/>
    </row>
    <row r="16695" spans="17:19">
      <c r="Q16695" s="23"/>
      <c r="R16695" s="23"/>
      <c r="S16695" s="23"/>
    </row>
    <row r="16696" spans="17:19">
      <c r="Q16696" s="23"/>
      <c r="R16696" s="23"/>
      <c r="S16696" s="23"/>
    </row>
    <row r="16697" spans="17:19">
      <c r="Q16697" s="23"/>
      <c r="R16697" s="23"/>
      <c r="S16697" s="23"/>
    </row>
    <row r="16698" spans="17:19">
      <c r="Q16698" s="23"/>
      <c r="R16698" s="23"/>
      <c r="S16698" s="23"/>
    </row>
    <row r="16699" spans="17:19">
      <c r="Q16699" s="23"/>
      <c r="R16699" s="23"/>
      <c r="S16699" s="23"/>
    </row>
    <row r="16700" spans="17:19">
      <c r="Q16700" s="23"/>
      <c r="R16700" s="23"/>
      <c r="S16700" s="23"/>
    </row>
    <row r="16701" spans="17:19">
      <c r="Q16701" s="23"/>
      <c r="R16701" s="23"/>
      <c r="S16701" s="23"/>
    </row>
    <row r="16702" spans="17:19">
      <c r="Q16702" s="23"/>
      <c r="R16702" s="23"/>
      <c r="S16702" s="23"/>
    </row>
    <row r="16703" spans="17:19">
      <c r="Q16703" s="23"/>
      <c r="R16703" s="23"/>
      <c r="S16703" s="23"/>
    </row>
    <row r="16704" spans="17:19">
      <c r="Q16704" s="23"/>
      <c r="R16704" s="23"/>
      <c r="S16704" s="23"/>
    </row>
    <row r="16705" spans="17:19">
      <c r="Q16705" s="23"/>
      <c r="R16705" s="23"/>
      <c r="S16705" s="23"/>
    </row>
    <row r="16706" spans="17:19">
      <c r="Q16706" s="23"/>
      <c r="R16706" s="23"/>
      <c r="S16706" s="23"/>
    </row>
    <row r="16707" spans="17:19">
      <c r="Q16707" s="23"/>
      <c r="R16707" s="23"/>
      <c r="S16707" s="23"/>
    </row>
    <row r="16708" spans="17:19">
      <c r="Q16708" s="23"/>
      <c r="R16708" s="23"/>
      <c r="S16708" s="23"/>
    </row>
    <row r="16709" spans="17:19">
      <c r="Q16709" s="23"/>
      <c r="R16709" s="23"/>
      <c r="S16709" s="23"/>
    </row>
    <row r="16710" spans="17:19">
      <c r="Q16710" s="23"/>
      <c r="R16710" s="23"/>
      <c r="S16710" s="23"/>
    </row>
    <row r="16711" spans="17:19">
      <c r="Q16711" s="23"/>
      <c r="R16711" s="23"/>
      <c r="S16711" s="23"/>
    </row>
    <row r="16712" spans="17:19">
      <c r="Q16712" s="23"/>
      <c r="R16712" s="23"/>
      <c r="S16712" s="23"/>
    </row>
    <row r="16713" spans="17:19">
      <c r="Q16713" s="23"/>
      <c r="R16713" s="23"/>
      <c r="S16713" s="23"/>
    </row>
    <row r="16714" spans="17:19">
      <c r="Q16714" s="23"/>
      <c r="R16714" s="23"/>
      <c r="S16714" s="23"/>
    </row>
    <row r="16715" spans="17:19">
      <c r="Q16715" s="23"/>
      <c r="R16715" s="23"/>
      <c r="S16715" s="23"/>
    </row>
    <row r="16716" spans="17:19">
      <c r="Q16716" s="23"/>
      <c r="R16716" s="23"/>
      <c r="S16716" s="23"/>
    </row>
    <row r="16717" spans="17:19">
      <c r="Q16717" s="23"/>
      <c r="R16717" s="23"/>
      <c r="S16717" s="23"/>
    </row>
    <row r="16718" spans="17:19">
      <c r="Q16718" s="23"/>
      <c r="R16718" s="23"/>
      <c r="S16718" s="23"/>
    </row>
    <row r="16719" spans="17:19">
      <c r="Q16719" s="23"/>
      <c r="R16719" s="23"/>
      <c r="S16719" s="23"/>
    </row>
    <row r="16720" spans="17:19">
      <c r="Q16720" s="23"/>
      <c r="R16720" s="23"/>
      <c r="S16720" s="23"/>
    </row>
    <row r="16721" spans="17:19">
      <c r="Q16721" s="23"/>
      <c r="R16721" s="23"/>
      <c r="S16721" s="23"/>
    </row>
    <row r="16722" spans="17:19">
      <c r="Q16722" s="23"/>
      <c r="R16722" s="23"/>
      <c r="S16722" s="23"/>
    </row>
    <row r="16723" spans="17:19">
      <c r="Q16723" s="23"/>
      <c r="R16723" s="23"/>
      <c r="S16723" s="23"/>
    </row>
    <row r="16724" spans="17:19">
      <c r="Q16724" s="23"/>
      <c r="R16724" s="23"/>
      <c r="S16724" s="23"/>
    </row>
    <row r="16725" spans="17:19">
      <c r="Q16725" s="23"/>
      <c r="R16725" s="23"/>
      <c r="S16725" s="23"/>
    </row>
    <row r="16726" spans="17:19">
      <c r="Q16726" s="23"/>
      <c r="R16726" s="23"/>
      <c r="S16726" s="23"/>
    </row>
    <row r="16727" spans="17:19">
      <c r="Q16727" s="23"/>
      <c r="R16727" s="23"/>
      <c r="S16727" s="23"/>
    </row>
    <row r="16728" spans="17:19">
      <c r="Q16728" s="23"/>
      <c r="R16728" s="23"/>
      <c r="S16728" s="23"/>
    </row>
    <row r="16729" spans="17:19">
      <c r="Q16729" s="23"/>
      <c r="R16729" s="23"/>
      <c r="S16729" s="23"/>
    </row>
    <row r="16730" spans="17:19">
      <c r="Q16730" s="23"/>
      <c r="R16730" s="23"/>
      <c r="S16730" s="23"/>
    </row>
    <row r="16731" spans="17:19">
      <c r="Q16731" s="23"/>
      <c r="R16731" s="23"/>
      <c r="S16731" s="23"/>
    </row>
    <row r="16732" spans="17:19">
      <c r="Q16732" s="23"/>
      <c r="R16732" s="23"/>
      <c r="S16732" s="23"/>
    </row>
    <row r="16733" spans="17:19">
      <c r="Q16733" s="23"/>
      <c r="R16733" s="23"/>
      <c r="S16733" s="23"/>
    </row>
    <row r="16734" spans="17:19">
      <c r="Q16734" s="23"/>
      <c r="R16734" s="23"/>
      <c r="S16734" s="23"/>
    </row>
    <row r="16735" spans="17:19">
      <c r="Q16735" s="23"/>
      <c r="R16735" s="23"/>
      <c r="S16735" s="23"/>
    </row>
    <row r="16736" spans="17:19">
      <c r="Q16736" s="23"/>
      <c r="R16736" s="23"/>
      <c r="S16736" s="23"/>
    </row>
    <row r="16737" spans="17:19">
      <c r="Q16737" s="23"/>
      <c r="R16737" s="23"/>
      <c r="S16737" s="23"/>
    </row>
    <row r="16738" spans="17:19">
      <c r="Q16738" s="23"/>
      <c r="R16738" s="23"/>
      <c r="S16738" s="23"/>
    </row>
    <row r="16739" spans="17:19">
      <c r="Q16739" s="23"/>
      <c r="R16739" s="23"/>
      <c r="S16739" s="23"/>
    </row>
    <row r="16740" spans="17:19">
      <c r="Q16740" s="23"/>
      <c r="R16740" s="23"/>
      <c r="S16740" s="23"/>
    </row>
    <row r="16741" spans="17:19">
      <c r="Q16741" s="23"/>
      <c r="R16741" s="23"/>
      <c r="S16741" s="23"/>
    </row>
    <row r="16742" spans="17:19">
      <c r="Q16742" s="23"/>
      <c r="R16742" s="23"/>
      <c r="S16742" s="23"/>
    </row>
    <row r="16743" spans="17:19">
      <c r="Q16743" s="23"/>
      <c r="R16743" s="23"/>
      <c r="S16743" s="23"/>
    </row>
    <row r="16744" spans="17:19">
      <c r="Q16744" s="23"/>
      <c r="R16744" s="23"/>
      <c r="S16744" s="23"/>
    </row>
    <row r="16745" spans="17:19">
      <c r="Q16745" s="23"/>
      <c r="R16745" s="23"/>
      <c r="S16745" s="23"/>
    </row>
    <row r="16746" spans="17:19">
      <c r="Q16746" s="23"/>
      <c r="R16746" s="23"/>
      <c r="S16746" s="23"/>
    </row>
    <row r="16747" spans="17:19">
      <c r="Q16747" s="23"/>
      <c r="R16747" s="23"/>
      <c r="S16747" s="23"/>
    </row>
    <row r="16748" spans="17:19">
      <c r="Q16748" s="23"/>
      <c r="R16748" s="23"/>
      <c r="S16748" s="23"/>
    </row>
    <row r="16749" spans="17:19">
      <c r="Q16749" s="23"/>
      <c r="R16749" s="23"/>
      <c r="S16749" s="23"/>
    </row>
    <row r="16750" spans="17:19">
      <c r="Q16750" s="23"/>
      <c r="R16750" s="23"/>
      <c r="S16750" s="23"/>
    </row>
    <row r="16751" spans="17:19">
      <c r="Q16751" s="23"/>
      <c r="R16751" s="23"/>
      <c r="S16751" s="23"/>
    </row>
    <row r="16752" spans="17:19">
      <c r="Q16752" s="23"/>
      <c r="R16752" s="23"/>
      <c r="S16752" s="23"/>
    </row>
    <row r="16753" spans="17:19">
      <c r="Q16753" s="23"/>
      <c r="R16753" s="23"/>
      <c r="S16753" s="23"/>
    </row>
    <row r="16754" spans="17:19">
      <c r="Q16754" s="23"/>
      <c r="R16754" s="23"/>
      <c r="S16754" s="23"/>
    </row>
    <row r="16755" spans="17:19">
      <c r="Q16755" s="23"/>
      <c r="R16755" s="23"/>
      <c r="S16755" s="23"/>
    </row>
    <row r="16756" spans="17:19">
      <c r="Q16756" s="23"/>
      <c r="R16756" s="23"/>
      <c r="S16756" s="23"/>
    </row>
    <row r="16757" spans="17:19">
      <c r="Q16757" s="23"/>
      <c r="R16757" s="23"/>
      <c r="S16757" s="23"/>
    </row>
    <row r="16758" spans="17:19">
      <c r="Q16758" s="23"/>
      <c r="R16758" s="23"/>
      <c r="S16758" s="23"/>
    </row>
    <row r="16759" spans="17:19">
      <c r="Q16759" s="23"/>
      <c r="R16759" s="23"/>
      <c r="S16759" s="23"/>
    </row>
    <row r="16760" spans="17:19">
      <c r="Q16760" s="23"/>
      <c r="R16760" s="23"/>
      <c r="S16760" s="23"/>
    </row>
    <row r="16761" spans="17:19">
      <c r="Q16761" s="23"/>
      <c r="R16761" s="23"/>
      <c r="S16761" s="23"/>
    </row>
    <row r="16762" spans="17:19">
      <c r="Q16762" s="23"/>
      <c r="R16762" s="23"/>
      <c r="S16762" s="23"/>
    </row>
    <row r="16763" spans="17:19">
      <c r="Q16763" s="23"/>
      <c r="R16763" s="23"/>
      <c r="S16763" s="23"/>
    </row>
    <row r="16764" spans="17:19">
      <c r="Q16764" s="23"/>
      <c r="R16764" s="23"/>
      <c r="S16764" s="23"/>
    </row>
    <row r="16765" spans="17:19">
      <c r="Q16765" s="23"/>
      <c r="R16765" s="23"/>
      <c r="S16765" s="23"/>
    </row>
    <row r="16766" spans="17:19">
      <c r="Q16766" s="23"/>
      <c r="R16766" s="23"/>
      <c r="S16766" s="23"/>
    </row>
    <row r="16767" spans="17:19">
      <c r="Q16767" s="23"/>
      <c r="R16767" s="23"/>
      <c r="S16767" s="23"/>
    </row>
    <row r="16768" spans="17:19">
      <c r="Q16768" s="23"/>
      <c r="R16768" s="23"/>
      <c r="S16768" s="23"/>
    </row>
    <row r="16769" spans="17:19">
      <c r="Q16769" s="23"/>
      <c r="R16769" s="23"/>
      <c r="S16769" s="23"/>
    </row>
    <row r="16770" spans="17:19">
      <c r="Q16770" s="23"/>
      <c r="R16770" s="23"/>
      <c r="S16770" s="23"/>
    </row>
    <row r="16771" spans="17:19">
      <c r="Q16771" s="23"/>
      <c r="R16771" s="23"/>
      <c r="S16771" s="23"/>
    </row>
    <row r="16772" spans="17:19">
      <c r="Q16772" s="23"/>
      <c r="R16772" s="23"/>
      <c r="S16772" s="23"/>
    </row>
    <row r="16773" spans="17:19">
      <c r="Q16773" s="23"/>
      <c r="R16773" s="23"/>
      <c r="S16773" s="23"/>
    </row>
    <row r="16774" spans="17:19">
      <c r="Q16774" s="23"/>
      <c r="R16774" s="23"/>
      <c r="S16774" s="23"/>
    </row>
    <row r="16775" spans="17:19">
      <c r="Q16775" s="23"/>
      <c r="R16775" s="23"/>
      <c r="S16775" s="23"/>
    </row>
    <row r="16776" spans="17:19">
      <c r="Q16776" s="23"/>
      <c r="R16776" s="23"/>
      <c r="S16776" s="23"/>
    </row>
    <row r="16777" spans="17:19">
      <c r="Q16777" s="23"/>
      <c r="R16777" s="23"/>
      <c r="S16777" s="23"/>
    </row>
    <row r="16778" spans="17:19">
      <c r="Q16778" s="23"/>
      <c r="R16778" s="23"/>
      <c r="S16778" s="23"/>
    </row>
    <row r="16779" spans="17:19">
      <c r="Q16779" s="23"/>
      <c r="R16779" s="23"/>
      <c r="S16779" s="23"/>
    </row>
    <row r="16780" spans="17:19">
      <c r="Q16780" s="23"/>
      <c r="R16780" s="23"/>
      <c r="S16780" s="23"/>
    </row>
    <row r="16781" spans="17:19">
      <c r="Q16781" s="23"/>
      <c r="R16781" s="23"/>
      <c r="S16781" s="23"/>
    </row>
    <row r="16782" spans="17:19">
      <c r="Q16782" s="23"/>
      <c r="R16782" s="23"/>
      <c r="S16782" s="23"/>
    </row>
    <row r="16783" spans="17:19">
      <c r="Q16783" s="23"/>
      <c r="R16783" s="23"/>
      <c r="S16783" s="23"/>
    </row>
    <row r="16784" spans="17:19">
      <c r="Q16784" s="23"/>
      <c r="R16784" s="23"/>
      <c r="S16784" s="23"/>
    </row>
    <row r="16785" spans="17:19">
      <c r="Q16785" s="23"/>
      <c r="R16785" s="23"/>
      <c r="S16785" s="23"/>
    </row>
    <row r="16786" spans="17:19">
      <c r="Q16786" s="23"/>
      <c r="R16786" s="23"/>
      <c r="S16786" s="23"/>
    </row>
    <row r="16787" spans="17:19">
      <c r="Q16787" s="23"/>
      <c r="R16787" s="23"/>
      <c r="S16787" s="23"/>
    </row>
    <row r="16788" spans="17:19">
      <c r="Q16788" s="23"/>
      <c r="R16788" s="23"/>
      <c r="S16788" s="23"/>
    </row>
    <row r="16789" spans="17:19">
      <c r="Q16789" s="23"/>
      <c r="R16789" s="23"/>
      <c r="S16789" s="23"/>
    </row>
    <row r="16790" spans="17:19">
      <c r="Q16790" s="23"/>
      <c r="R16790" s="23"/>
      <c r="S16790" s="23"/>
    </row>
    <row r="16791" spans="17:19">
      <c r="Q16791" s="23"/>
      <c r="R16791" s="23"/>
      <c r="S16791" s="23"/>
    </row>
    <row r="16792" spans="17:19">
      <c r="Q16792" s="23"/>
      <c r="R16792" s="23"/>
      <c r="S16792" s="23"/>
    </row>
    <row r="16793" spans="17:19">
      <c r="Q16793" s="23"/>
      <c r="R16793" s="23"/>
      <c r="S16793" s="23"/>
    </row>
    <row r="16794" spans="17:19">
      <c r="Q16794" s="23"/>
      <c r="R16794" s="23"/>
      <c r="S16794" s="23"/>
    </row>
    <row r="16795" spans="17:19">
      <c r="Q16795" s="23"/>
      <c r="R16795" s="23"/>
      <c r="S16795" s="23"/>
    </row>
    <row r="16796" spans="17:19">
      <c r="Q16796" s="23"/>
      <c r="R16796" s="23"/>
      <c r="S16796" s="23"/>
    </row>
    <row r="16797" spans="17:19">
      <c r="Q16797" s="23"/>
      <c r="R16797" s="23"/>
      <c r="S16797" s="23"/>
    </row>
    <row r="16798" spans="17:19">
      <c r="Q16798" s="23"/>
      <c r="R16798" s="23"/>
      <c r="S16798" s="23"/>
    </row>
    <row r="16799" spans="17:19">
      <c r="Q16799" s="23"/>
      <c r="R16799" s="23"/>
      <c r="S16799" s="23"/>
    </row>
    <row r="16800" spans="17:19">
      <c r="Q16800" s="23"/>
      <c r="R16800" s="23"/>
      <c r="S16800" s="23"/>
    </row>
    <row r="16801" spans="17:19">
      <c r="Q16801" s="23"/>
      <c r="R16801" s="23"/>
      <c r="S16801" s="23"/>
    </row>
    <row r="16802" spans="17:19">
      <c r="Q16802" s="23"/>
      <c r="R16802" s="23"/>
      <c r="S16802" s="23"/>
    </row>
    <row r="16803" spans="17:19">
      <c r="Q16803" s="23"/>
      <c r="R16803" s="23"/>
      <c r="S16803" s="23"/>
    </row>
    <row r="16804" spans="17:19">
      <c r="Q16804" s="23"/>
      <c r="R16804" s="23"/>
      <c r="S16804" s="23"/>
    </row>
    <row r="16805" spans="17:19">
      <c r="Q16805" s="23"/>
      <c r="R16805" s="23"/>
      <c r="S16805" s="23"/>
    </row>
    <row r="16806" spans="17:19">
      <c r="Q16806" s="23"/>
      <c r="R16806" s="23"/>
      <c r="S16806" s="23"/>
    </row>
    <row r="16807" spans="17:19">
      <c r="Q16807" s="23"/>
      <c r="R16807" s="23"/>
      <c r="S16807" s="23"/>
    </row>
    <row r="16808" spans="17:19">
      <c r="Q16808" s="23"/>
      <c r="R16808" s="23"/>
      <c r="S16808" s="23"/>
    </row>
    <row r="16809" spans="17:19">
      <c r="Q16809" s="23"/>
      <c r="R16809" s="23"/>
      <c r="S16809" s="23"/>
    </row>
    <row r="16810" spans="17:19">
      <c r="Q16810" s="23"/>
      <c r="R16810" s="23"/>
      <c r="S16810" s="23"/>
    </row>
    <row r="16811" spans="17:19">
      <c r="Q16811" s="23"/>
      <c r="R16811" s="23"/>
      <c r="S16811" s="23"/>
    </row>
    <row r="16812" spans="17:19">
      <c r="Q16812" s="23"/>
      <c r="R16812" s="23"/>
      <c r="S16812" s="23"/>
    </row>
    <row r="16813" spans="17:19">
      <c r="Q16813" s="23"/>
      <c r="R16813" s="23"/>
      <c r="S16813" s="23"/>
    </row>
    <row r="16814" spans="17:19">
      <c r="Q16814" s="23"/>
      <c r="R16814" s="23"/>
      <c r="S16814" s="23"/>
    </row>
    <row r="16815" spans="17:19">
      <c r="Q16815" s="23"/>
      <c r="R16815" s="23"/>
      <c r="S16815" s="23"/>
    </row>
    <row r="16816" spans="17:19">
      <c r="Q16816" s="23"/>
      <c r="R16816" s="23"/>
      <c r="S16816" s="23"/>
    </row>
    <row r="16817" spans="17:19">
      <c r="Q16817" s="23"/>
      <c r="R16817" s="23"/>
      <c r="S16817" s="23"/>
    </row>
    <row r="16818" spans="17:19">
      <c r="Q16818" s="23"/>
      <c r="R16818" s="23"/>
      <c r="S16818" s="23"/>
    </row>
    <row r="16819" spans="17:19">
      <c r="Q16819" s="23"/>
      <c r="R16819" s="23"/>
      <c r="S16819" s="23"/>
    </row>
    <row r="16820" spans="17:19">
      <c r="Q16820" s="23"/>
      <c r="R16820" s="23"/>
      <c r="S16820" s="23"/>
    </row>
    <row r="16821" spans="17:19">
      <c r="Q16821" s="23"/>
      <c r="R16821" s="23"/>
      <c r="S16821" s="23"/>
    </row>
    <row r="16822" spans="17:19">
      <c r="Q16822" s="23"/>
      <c r="R16822" s="23"/>
      <c r="S16822" s="23"/>
    </row>
    <row r="16823" spans="17:19">
      <c r="Q16823" s="23"/>
      <c r="R16823" s="23"/>
      <c r="S16823" s="23"/>
    </row>
    <row r="16824" spans="17:19">
      <c r="Q16824" s="23"/>
      <c r="R16824" s="23"/>
      <c r="S16824" s="23"/>
    </row>
    <row r="16825" spans="17:19">
      <c r="Q16825" s="23"/>
      <c r="R16825" s="23"/>
      <c r="S16825" s="23"/>
    </row>
    <row r="16826" spans="17:19">
      <c r="Q16826" s="23"/>
      <c r="R16826" s="23"/>
      <c r="S16826" s="23"/>
    </row>
    <row r="16827" spans="17:19">
      <c r="Q16827" s="23"/>
      <c r="R16827" s="23"/>
      <c r="S16827" s="23"/>
    </row>
    <row r="16828" spans="17:19">
      <c r="Q16828" s="23"/>
      <c r="R16828" s="23"/>
      <c r="S16828" s="23"/>
    </row>
    <row r="16829" spans="17:19">
      <c r="Q16829" s="23"/>
      <c r="R16829" s="23"/>
      <c r="S16829" s="23"/>
    </row>
    <row r="16830" spans="17:19">
      <c r="Q16830" s="23"/>
      <c r="R16830" s="23"/>
      <c r="S16830" s="23"/>
    </row>
    <row r="16831" spans="17:19">
      <c r="Q16831" s="23"/>
      <c r="R16831" s="23"/>
      <c r="S16831" s="23"/>
    </row>
    <row r="16832" spans="17:19">
      <c r="Q16832" s="23"/>
      <c r="R16832" s="23"/>
      <c r="S16832" s="23"/>
    </row>
    <row r="16833" spans="17:19">
      <c r="Q16833" s="23"/>
      <c r="R16833" s="23"/>
      <c r="S16833" s="23"/>
    </row>
    <row r="16834" spans="17:19">
      <c r="Q16834" s="23"/>
      <c r="R16834" s="23"/>
      <c r="S16834" s="23"/>
    </row>
    <row r="16835" spans="17:19">
      <c r="Q16835" s="23"/>
      <c r="R16835" s="23"/>
      <c r="S16835" s="23"/>
    </row>
    <row r="16836" spans="17:19">
      <c r="Q16836" s="23"/>
      <c r="R16836" s="23"/>
      <c r="S16836" s="23"/>
    </row>
    <row r="16837" spans="17:19">
      <c r="Q16837" s="23"/>
      <c r="R16837" s="23"/>
      <c r="S16837" s="23"/>
    </row>
    <row r="16838" spans="17:19">
      <c r="Q16838" s="23"/>
      <c r="R16838" s="23"/>
      <c r="S16838" s="23"/>
    </row>
    <row r="16839" spans="17:19">
      <c r="Q16839" s="23"/>
      <c r="R16839" s="23"/>
      <c r="S16839" s="23"/>
    </row>
    <row r="16840" spans="17:19">
      <c r="Q16840" s="23"/>
      <c r="R16840" s="23"/>
      <c r="S16840" s="23"/>
    </row>
    <row r="16841" spans="17:19">
      <c r="Q16841" s="23"/>
      <c r="R16841" s="23"/>
      <c r="S16841" s="23"/>
    </row>
    <row r="16842" spans="17:19">
      <c r="Q16842" s="23"/>
      <c r="R16842" s="23"/>
      <c r="S16842" s="23"/>
    </row>
    <row r="16843" spans="17:19">
      <c r="Q16843" s="23"/>
      <c r="R16843" s="23"/>
      <c r="S16843" s="23"/>
    </row>
    <row r="16844" spans="17:19">
      <c r="Q16844" s="23"/>
      <c r="R16844" s="23"/>
      <c r="S16844" s="23"/>
    </row>
    <row r="16845" spans="17:19">
      <c r="Q16845" s="23"/>
      <c r="R16845" s="23"/>
      <c r="S16845" s="23"/>
    </row>
    <row r="16846" spans="17:19">
      <c r="Q16846" s="23"/>
      <c r="R16846" s="23"/>
      <c r="S16846" s="23"/>
    </row>
    <row r="16847" spans="17:19">
      <c r="Q16847" s="23"/>
      <c r="R16847" s="23"/>
      <c r="S16847" s="23"/>
    </row>
    <row r="16848" spans="17:19">
      <c r="Q16848" s="23"/>
      <c r="R16848" s="23"/>
      <c r="S16848" s="23"/>
    </row>
    <row r="16849" spans="17:19">
      <c r="Q16849" s="23"/>
      <c r="R16849" s="23"/>
      <c r="S16849" s="23"/>
    </row>
    <row r="16850" spans="17:19">
      <c r="Q16850" s="23"/>
      <c r="R16850" s="23"/>
      <c r="S16850" s="23"/>
    </row>
    <row r="16851" spans="17:19">
      <c r="Q16851" s="23"/>
      <c r="R16851" s="23"/>
      <c r="S16851" s="23"/>
    </row>
    <row r="16852" spans="17:19">
      <c r="Q16852" s="23"/>
      <c r="R16852" s="23"/>
      <c r="S16852" s="23"/>
    </row>
    <row r="16853" spans="17:19">
      <c r="Q16853" s="23"/>
      <c r="R16853" s="23"/>
      <c r="S16853" s="23"/>
    </row>
    <row r="16854" spans="17:19">
      <c r="Q16854" s="23"/>
      <c r="R16854" s="23"/>
      <c r="S16854" s="23"/>
    </row>
    <row r="16855" spans="17:19">
      <c r="Q16855" s="23"/>
      <c r="R16855" s="23"/>
      <c r="S16855" s="23"/>
    </row>
    <row r="16856" spans="17:19">
      <c r="Q16856" s="23"/>
      <c r="R16856" s="23"/>
      <c r="S16856" s="23"/>
    </row>
    <row r="16857" spans="17:19">
      <c r="Q16857" s="23"/>
      <c r="R16857" s="23"/>
      <c r="S16857" s="23"/>
    </row>
    <row r="16858" spans="17:19">
      <c r="Q16858" s="23"/>
      <c r="R16858" s="23"/>
      <c r="S16858" s="23"/>
    </row>
    <row r="16859" spans="17:19">
      <c r="Q16859" s="23"/>
      <c r="R16859" s="23"/>
      <c r="S16859" s="23"/>
    </row>
    <row r="16860" spans="17:19">
      <c r="Q16860" s="23"/>
      <c r="R16860" s="23"/>
      <c r="S16860" s="23"/>
    </row>
    <row r="16861" spans="17:19">
      <c r="Q16861" s="23"/>
      <c r="R16861" s="23"/>
      <c r="S16861" s="23"/>
    </row>
    <row r="16862" spans="17:19">
      <c r="Q16862" s="23"/>
      <c r="R16862" s="23"/>
      <c r="S16862" s="23"/>
    </row>
    <row r="16863" spans="17:19">
      <c r="Q16863" s="23"/>
      <c r="R16863" s="23"/>
      <c r="S16863" s="23"/>
    </row>
    <row r="16864" spans="17:19">
      <c r="Q16864" s="23"/>
      <c r="R16864" s="23"/>
      <c r="S16864" s="23"/>
    </row>
    <row r="16865" spans="17:19">
      <c r="Q16865" s="23"/>
      <c r="R16865" s="23"/>
      <c r="S16865" s="23"/>
    </row>
    <row r="16866" spans="17:19">
      <c r="Q16866" s="23"/>
      <c r="R16866" s="23"/>
      <c r="S16866" s="23"/>
    </row>
    <row r="16867" spans="17:19">
      <c r="Q16867" s="23"/>
      <c r="R16867" s="23"/>
      <c r="S16867" s="23"/>
    </row>
    <row r="16868" spans="17:19">
      <c r="Q16868" s="23"/>
      <c r="R16868" s="23"/>
      <c r="S16868" s="23"/>
    </row>
    <row r="16869" spans="17:19">
      <c r="Q16869" s="23"/>
      <c r="R16869" s="23"/>
      <c r="S16869" s="23"/>
    </row>
    <row r="16870" spans="17:19">
      <c r="Q16870" s="23"/>
      <c r="R16870" s="23"/>
      <c r="S16870" s="23"/>
    </row>
    <row r="16871" spans="17:19">
      <c r="Q16871" s="23"/>
      <c r="R16871" s="23"/>
      <c r="S16871" s="23"/>
    </row>
    <row r="16872" spans="17:19">
      <c r="Q16872" s="23"/>
      <c r="R16872" s="23"/>
      <c r="S16872" s="23"/>
    </row>
    <row r="16873" spans="17:19">
      <c r="Q16873" s="23"/>
      <c r="R16873" s="23"/>
      <c r="S16873" s="23"/>
    </row>
    <row r="16874" spans="17:19">
      <c r="Q16874" s="23"/>
      <c r="R16874" s="23"/>
      <c r="S16874" s="23"/>
    </row>
    <row r="16875" spans="17:19">
      <c r="Q16875" s="23"/>
      <c r="R16875" s="23"/>
      <c r="S16875" s="23"/>
    </row>
    <row r="16876" spans="17:19">
      <c r="Q16876" s="23"/>
      <c r="R16876" s="23"/>
      <c r="S16876" s="23"/>
    </row>
    <row r="16877" spans="17:19">
      <c r="Q16877" s="23"/>
      <c r="R16877" s="23"/>
      <c r="S16877" s="23"/>
    </row>
    <row r="16878" spans="17:19">
      <c r="Q16878" s="23"/>
      <c r="R16878" s="23"/>
      <c r="S16878" s="23"/>
    </row>
    <row r="16879" spans="17:19">
      <c r="Q16879" s="23"/>
      <c r="R16879" s="23"/>
      <c r="S16879" s="23"/>
    </row>
    <row r="16880" spans="17:19">
      <c r="Q16880" s="23"/>
      <c r="R16880" s="23"/>
      <c r="S16880" s="23"/>
    </row>
    <row r="16881" spans="17:19">
      <c r="Q16881" s="23"/>
      <c r="R16881" s="23"/>
      <c r="S16881" s="23"/>
    </row>
    <row r="16882" spans="17:19">
      <c r="Q16882" s="23"/>
      <c r="R16882" s="23"/>
      <c r="S16882" s="23"/>
    </row>
    <row r="16883" spans="17:19">
      <c r="Q16883" s="23"/>
      <c r="R16883" s="23"/>
      <c r="S16883" s="23"/>
    </row>
    <row r="16884" spans="17:19">
      <c r="Q16884" s="23"/>
      <c r="R16884" s="23"/>
      <c r="S16884" s="23"/>
    </row>
    <row r="16885" spans="17:19">
      <c r="Q16885" s="23"/>
      <c r="R16885" s="23"/>
      <c r="S16885" s="23"/>
    </row>
    <row r="16886" spans="17:19">
      <c r="Q16886" s="23"/>
      <c r="R16886" s="23"/>
      <c r="S16886" s="23"/>
    </row>
    <row r="16887" spans="17:19">
      <c r="Q16887" s="23"/>
      <c r="R16887" s="23"/>
      <c r="S16887" s="23"/>
    </row>
    <row r="16888" spans="17:19">
      <c r="Q16888" s="23"/>
      <c r="R16888" s="23"/>
      <c r="S16888" s="23"/>
    </row>
    <row r="16889" spans="17:19">
      <c r="Q16889" s="23"/>
      <c r="R16889" s="23"/>
      <c r="S16889" s="23"/>
    </row>
    <row r="16890" spans="17:19">
      <c r="Q16890" s="23"/>
      <c r="R16890" s="23"/>
      <c r="S16890" s="23"/>
    </row>
    <row r="16891" spans="17:19">
      <c r="Q16891" s="23"/>
      <c r="R16891" s="23"/>
      <c r="S16891" s="23"/>
    </row>
    <row r="16892" spans="17:19">
      <c r="Q16892" s="23"/>
      <c r="R16892" s="23"/>
      <c r="S16892" s="23"/>
    </row>
    <row r="16893" spans="17:19">
      <c r="Q16893" s="23"/>
      <c r="R16893" s="23"/>
      <c r="S16893" s="23"/>
    </row>
    <row r="16894" spans="17:19">
      <c r="Q16894" s="23"/>
      <c r="R16894" s="23"/>
      <c r="S16894" s="23"/>
    </row>
    <row r="16895" spans="17:19">
      <c r="Q16895" s="23"/>
      <c r="R16895" s="23"/>
      <c r="S16895" s="23"/>
    </row>
    <row r="16896" spans="17:19">
      <c r="Q16896" s="23"/>
      <c r="R16896" s="23"/>
      <c r="S16896" s="23"/>
    </row>
    <row r="16897" spans="17:19">
      <c r="Q16897" s="23"/>
      <c r="R16897" s="23"/>
      <c r="S16897" s="23"/>
    </row>
    <row r="16898" spans="17:19">
      <c r="Q16898" s="23"/>
      <c r="R16898" s="23"/>
      <c r="S16898" s="23"/>
    </row>
    <row r="16899" spans="17:19">
      <c r="Q16899" s="23"/>
      <c r="R16899" s="23"/>
      <c r="S16899" s="23"/>
    </row>
    <row r="16900" spans="17:19">
      <c r="Q16900" s="23"/>
      <c r="R16900" s="23"/>
      <c r="S16900" s="23"/>
    </row>
    <row r="16901" spans="17:19">
      <c r="Q16901" s="23"/>
      <c r="R16901" s="23"/>
      <c r="S16901" s="23"/>
    </row>
    <row r="16902" spans="17:19">
      <c r="Q16902" s="23"/>
      <c r="R16902" s="23"/>
      <c r="S16902" s="23"/>
    </row>
    <row r="16903" spans="17:19">
      <c r="Q16903" s="23"/>
      <c r="R16903" s="23"/>
      <c r="S16903" s="23"/>
    </row>
    <row r="16904" spans="17:19">
      <c r="Q16904" s="23"/>
      <c r="R16904" s="23"/>
      <c r="S16904" s="23"/>
    </row>
    <row r="16905" spans="17:19">
      <c r="Q16905" s="23"/>
      <c r="R16905" s="23"/>
      <c r="S16905" s="23"/>
    </row>
    <row r="16906" spans="17:19">
      <c r="Q16906" s="23"/>
      <c r="R16906" s="23"/>
      <c r="S16906" s="23"/>
    </row>
    <row r="16907" spans="17:19">
      <c r="Q16907" s="23"/>
      <c r="R16907" s="23"/>
      <c r="S16907" s="23"/>
    </row>
    <row r="16908" spans="17:19">
      <c r="Q16908" s="23"/>
      <c r="R16908" s="23"/>
      <c r="S16908" s="23"/>
    </row>
    <row r="16909" spans="17:19">
      <c r="Q16909" s="23"/>
      <c r="R16909" s="23"/>
      <c r="S16909" s="23"/>
    </row>
    <row r="16910" spans="17:19">
      <c r="Q16910" s="23"/>
      <c r="R16910" s="23"/>
      <c r="S16910" s="23"/>
    </row>
    <row r="16911" spans="17:19">
      <c r="Q16911" s="23"/>
      <c r="R16911" s="23"/>
      <c r="S16911" s="23"/>
    </row>
    <row r="16912" spans="17:19">
      <c r="Q16912" s="23"/>
      <c r="R16912" s="23"/>
      <c r="S16912" s="23"/>
    </row>
    <row r="16913" spans="17:19">
      <c r="Q16913" s="23"/>
      <c r="R16913" s="23"/>
      <c r="S16913" s="23"/>
    </row>
    <row r="16914" spans="17:19">
      <c r="Q16914" s="23"/>
      <c r="R16914" s="23"/>
      <c r="S16914" s="23"/>
    </row>
    <row r="16915" spans="17:19">
      <c r="Q16915" s="23"/>
      <c r="R16915" s="23"/>
      <c r="S16915" s="23"/>
    </row>
    <row r="16916" spans="17:19">
      <c r="Q16916" s="23"/>
      <c r="R16916" s="23"/>
      <c r="S16916" s="23"/>
    </row>
    <row r="16917" spans="17:19">
      <c r="Q16917" s="23"/>
      <c r="R16917" s="23"/>
      <c r="S16917" s="23"/>
    </row>
    <row r="16918" spans="17:19">
      <c r="Q16918" s="23"/>
      <c r="R16918" s="23"/>
      <c r="S16918" s="23"/>
    </row>
    <row r="16919" spans="17:19">
      <c r="Q16919" s="23"/>
      <c r="R16919" s="23"/>
      <c r="S16919" s="23"/>
    </row>
    <row r="16920" spans="17:19">
      <c r="Q16920" s="23"/>
      <c r="R16920" s="23"/>
      <c r="S16920" s="23"/>
    </row>
    <row r="16921" spans="17:19">
      <c r="Q16921" s="23"/>
      <c r="R16921" s="23"/>
      <c r="S16921" s="23"/>
    </row>
    <row r="16922" spans="17:19">
      <c r="Q16922" s="23"/>
      <c r="R16922" s="23"/>
      <c r="S16922" s="23"/>
    </row>
    <row r="16923" spans="17:19">
      <c r="Q16923" s="23"/>
      <c r="R16923" s="23"/>
      <c r="S16923" s="23"/>
    </row>
    <row r="16924" spans="17:19">
      <c r="Q16924" s="23"/>
      <c r="R16924" s="23"/>
      <c r="S16924" s="23"/>
    </row>
    <row r="16925" spans="17:19">
      <c r="Q16925" s="23"/>
      <c r="R16925" s="23"/>
      <c r="S16925" s="23"/>
    </row>
    <row r="16926" spans="17:19">
      <c r="Q16926" s="23"/>
      <c r="R16926" s="23"/>
      <c r="S16926" s="23"/>
    </row>
    <row r="16927" spans="17:19">
      <c r="Q16927" s="23"/>
      <c r="R16927" s="23"/>
      <c r="S16927" s="23"/>
    </row>
    <row r="16928" spans="17:19">
      <c r="Q16928" s="23"/>
      <c r="R16928" s="23"/>
      <c r="S16928" s="23"/>
    </row>
    <row r="16929" spans="17:19">
      <c r="Q16929" s="23"/>
      <c r="R16929" s="23"/>
      <c r="S16929" s="23"/>
    </row>
    <row r="16930" spans="17:19">
      <c r="Q16930" s="23"/>
      <c r="R16930" s="23"/>
      <c r="S16930" s="23"/>
    </row>
    <row r="16931" spans="17:19">
      <c r="Q16931" s="23"/>
      <c r="R16931" s="23"/>
      <c r="S16931" s="23"/>
    </row>
    <row r="16932" spans="17:19">
      <c r="Q16932" s="23"/>
      <c r="R16932" s="23"/>
      <c r="S16932" s="23"/>
    </row>
    <row r="16933" spans="17:19">
      <c r="Q16933" s="23"/>
      <c r="R16933" s="23"/>
      <c r="S16933" s="23"/>
    </row>
    <row r="16934" spans="17:19">
      <c r="Q16934" s="23"/>
      <c r="R16934" s="23"/>
      <c r="S16934" s="23"/>
    </row>
    <row r="16935" spans="17:19">
      <c r="Q16935" s="23"/>
      <c r="R16935" s="23"/>
      <c r="S16935" s="23"/>
    </row>
    <row r="16936" spans="17:19">
      <c r="Q16936" s="23"/>
      <c r="R16936" s="23"/>
      <c r="S16936" s="23"/>
    </row>
    <row r="16937" spans="17:19">
      <c r="Q16937" s="23"/>
      <c r="R16937" s="23"/>
      <c r="S16937" s="23"/>
    </row>
    <row r="16938" spans="17:19">
      <c r="Q16938" s="23"/>
      <c r="R16938" s="23"/>
      <c r="S16938" s="23"/>
    </row>
    <row r="16939" spans="17:19">
      <c r="Q16939" s="23"/>
      <c r="R16939" s="23"/>
      <c r="S16939" s="23"/>
    </row>
    <row r="16940" spans="17:19">
      <c r="Q16940" s="23"/>
      <c r="R16940" s="23"/>
      <c r="S16940" s="23"/>
    </row>
    <row r="16941" spans="17:19">
      <c r="Q16941" s="23"/>
      <c r="R16941" s="23"/>
      <c r="S16941" s="23"/>
    </row>
    <row r="16942" spans="17:19">
      <c r="Q16942" s="23"/>
      <c r="R16942" s="23"/>
      <c r="S16942" s="23"/>
    </row>
    <row r="16943" spans="17:19">
      <c r="Q16943" s="23"/>
      <c r="R16943" s="23"/>
      <c r="S16943" s="23"/>
    </row>
    <row r="16944" spans="17:19">
      <c r="Q16944" s="23"/>
      <c r="R16944" s="23"/>
      <c r="S16944" s="23"/>
    </row>
    <row r="16945" spans="17:19">
      <c r="Q16945" s="23"/>
      <c r="R16945" s="23"/>
      <c r="S16945" s="23"/>
    </row>
    <row r="16946" spans="17:19">
      <c r="Q16946" s="23"/>
      <c r="R16946" s="23"/>
      <c r="S16946" s="23"/>
    </row>
    <row r="16947" spans="17:19">
      <c r="Q16947" s="23"/>
      <c r="R16947" s="23"/>
      <c r="S16947" s="23"/>
    </row>
    <row r="16948" spans="17:19">
      <c r="Q16948" s="23"/>
      <c r="R16948" s="23"/>
      <c r="S16948" s="23"/>
    </row>
    <row r="16949" spans="17:19">
      <c r="Q16949" s="23"/>
      <c r="R16949" s="23"/>
      <c r="S16949" s="23"/>
    </row>
    <row r="16950" spans="17:19">
      <c r="Q16950" s="23"/>
      <c r="R16950" s="23"/>
      <c r="S16950" s="23"/>
    </row>
    <row r="16951" spans="17:19">
      <c r="Q16951" s="23"/>
      <c r="R16951" s="23"/>
      <c r="S16951" s="23"/>
    </row>
    <row r="16952" spans="17:19">
      <c r="Q16952" s="23"/>
      <c r="R16952" s="23"/>
      <c r="S16952" s="23"/>
    </row>
    <row r="16953" spans="17:19">
      <c r="Q16953" s="23"/>
      <c r="R16953" s="23"/>
      <c r="S16953" s="23"/>
    </row>
    <row r="16954" spans="17:19">
      <c r="Q16954" s="23"/>
      <c r="R16954" s="23"/>
      <c r="S16954" s="23"/>
    </row>
    <row r="16955" spans="17:19">
      <c r="Q16955" s="23"/>
      <c r="R16955" s="23"/>
      <c r="S16955" s="23"/>
    </row>
    <row r="16956" spans="17:19">
      <c r="Q16956" s="23"/>
      <c r="R16956" s="23"/>
      <c r="S16956" s="23"/>
    </row>
    <row r="16957" spans="17:19">
      <c r="Q16957" s="23"/>
      <c r="R16957" s="23"/>
      <c r="S16957" s="23"/>
    </row>
    <row r="16958" spans="17:19">
      <c r="Q16958" s="23"/>
      <c r="R16958" s="23"/>
      <c r="S16958" s="23"/>
    </row>
    <row r="16959" spans="17:19">
      <c r="Q16959" s="23"/>
      <c r="R16959" s="23"/>
      <c r="S16959" s="23"/>
    </row>
    <row r="16960" spans="17:19">
      <c r="Q16960" s="23"/>
      <c r="R16960" s="23"/>
      <c r="S16960" s="23"/>
    </row>
    <row r="16961" spans="17:19">
      <c r="Q16961" s="23"/>
      <c r="R16961" s="23"/>
      <c r="S16961" s="23"/>
    </row>
    <row r="16962" spans="17:19">
      <c r="Q16962" s="23"/>
      <c r="R16962" s="23"/>
      <c r="S16962" s="23"/>
    </row>
    <row r="16963" spans="17:19">
      <c r="Q16963" s="23"/>
      <c r="R16963" s="23"/>
      <c r="S16963" s="23"/>
    </row>
    <row r="16964" spans="17:19">
      <c r="Q16964" s="23"/>
      <c r="R16964" s="23"/>
      <c r="S16964" s="23"/>
    </row>
    <row r="16965" spans="17:19">
      <c r="Q16965" s="23"/>
      <c r="R16965" s="23"/>
      <c r="S16965" s="23"/>
    </row>
    <row r="16966" spans="17:19">
      <c r="Q16966" s="23"/>
      <c r="R16966" s="23"/>
      <c r="S16966" s="23"/>
    </row>
    <row r="16967" spans="17:19">
      <c r="Q16967" s="23"/>
      <c r="R16967" s="23"/>
      <c r="S16967" s="23"/>
    </row>
    <row r="16968" spans="17:19">
      <c r="Q16968" s="23"/>
      <c r="R16968" s="23"/>
      <c r="S16968" s="23"/>
    </row>
    <row r="16969" spans="17:19">
      <c r="Q16969" s="23"/>
      <c r="R16969" s="23"/>
      <c r="S16969" s="23"/>
    </row>
    <row r="16970" spans="17:19">
      <c r="Q16970" s="23"/>
      <c r="R16970" s="23"/>
      <c r="S16970" s="23"/>
    </row>
    <row r="16971" spans="17:19">
      <c r="Q16971" s="23"/>
      <c r="R16971" s="23"/>
      <c r="S16971" s="23"/>
    </row>
    <row r="16972" spans="17:19">
      <c r="Q16972" s="23"/>
      <c r="R16972" s="23"/>
      <c r="S16972" s="23"/>
    </row>
    <row r="16973" spans="17:19">
      <c r="Q16973" s="23"/>
      <c r="R16973" s="23"/>
      <c r="S16973" s="23"/>
    </row>
    <row r="16974" spans="17:19">
      <c r="Q16974" s="23"/>
      <c r="R16974" s="23"/>
      <c r="S16974" s="23"/>
    </row>
    <row r="16975" spans="17:19">
      <c r="Q16975" s="23"/>
      <c r="R16975" s="23"/>
      <c r="S16975" s="23"/>
    </row>
    <row r="16976" spans="17:19">
      <c r="Q16976" s="23"/>
      <c r="R16976" s="23"/>
      <c r="S16976" s="23"/>
    </row>
    <row r="16977" spans="17:19">
      <c r="Q16977" s="23"/>
      <c r="R16977" s="23"/>
      <c r="S16977" s="23"/>
    </row>
    <row r="16978" spans="17:19">
      <c r="Q16978" s="23"/>
      <c r="R16978" s="23"/>
      <c r="S16978" s="23"/>
    </row>
    <row r="16979" spans="17:19">
      <c r="Q16979" s="23"/>
      <c r="R16979" s="23"/>
      <c r="S16979" s="23"/>
    </row>
    <row r="16980" spans="17:19">
      <c r="Q16980" s="23"/>
      <c r="R16980" s="23"/>
      <c r="S16980" s="23"/>
    </row>
    <row r="16981" spans="17:19">
      <c r="Q16981" s="23"/>
      <c r="R16981" s="23"/>
      <c r="S16981" s="23"/>
    </row>
    <row r="16982" spans="17:19">
      <c r="Q16982" s="23"/>
      <c r="R16982" s="23"/>
      <c r="S16982" s="23"/>
    </row>
    <row r="16983" spans="17:19">
      <c r="Q16983" s="23"/>
      <c r="R16983" s="23"/>
      <c r="S16983" s="23"/>
    </row>
    <row r="16984" spans="17:19">
      <c r="Q16984" s="23"/>
      <c r="R16984" s="23"/>
      <c r="S16984" s="23"/>
    </row>
    <row r="16985" spans="17:19">
      <c r="Q16985" s="23"/>
      <c r="R16985" s="23"/>
      <c r="S16985" s="23"/>
    </row>
    <row r="16986" spans="17:19">
      <c r="Q16986" s="23"/>
      <c r="R16986" s="23"/>
      <c r="S16986" s="23"/>
    </row>
    <row r="16987" spans="17:19">
      <c r="Q16987" s="23"/>
      <c r="R16987" s="23"/>
      <c r="S16987" s="23"/>
    </row>
    <row r="16988" spans="17:19">
      <c r="Q16988" s="23"/>
      <c r="R16988" s="23"/>
      <c r="S16988" s="23"/>
    </row>
    <row r="16989" spans="17:19">
      <c r="Q16989" s="23"/>
      <c r="R16989" s="23"/>
      <c r="S16989" s="23"/>
    </row>
    <row r="16990" spans="17:19">
      <c r="Q16990" s="23"/>
      <c r="R16990" s="23"/>
      <c r="S16990" s="23"/>
    </row>
    <row r="16991" spans="17:19">
      <c r="Q16991" s="23"/>
      <c r="R16991" s="23"/>
      <c r="S16991" s="23"/>
    </row>
    <row r="16992" spans="17:19">
      <c r="Q16992" s="23"/>
      <c r="R16992" s="23"/>
      <c r="S16992" s="23"/>
    </row>
    <row r="16993" spans="17:19">
      <c r="Q16993" s="23"/>
      <c r="R16993" s="23"/>
      <c r="S16993" s="23"/>
    </row>
    <row r="16994" spans="17:19">
      <c r="Q16994" s="23"/>
      <c r="R16994" s="23"/>
      <c r="S16994" s="23"/>
    </row>
    <row r="16995" spans="17:19">
      <c r="Q16995" s="23"/>
      <c r="R16995" s="23"/>
      <c r="S16995" s="23"/>
    </row>
    <row r="16996" spans="17:19">
      <c r="Q16996" s="23"/>
      <c r="R16996" s="23"/>
      <c r="S16996" s="23"/>
    </row>
    <row r="16997" spans="17:19">
      <c r="Q16997" s="23"/>
      <c r="R16997" s="23"/>
      <c r="S16997" s="23"/>
    </row>
    <row r="16998" spans="17:19">
      <c r="Q16998" s="23"/>
      <c r="R16998" s="23"/>
      <c r="S16998" s="23"/>
    </row>
    <row r="16999" spans="17:19">
      <c r="Q16999" s="23"/>
      <c r="R16999" s="23"/>
      <c r="S16999" s="23"/>
    </row>
    <row r="17000" spans="17:19">
      <c r="Q17000" s="23"/>
      <c r="R17000" s="23"/>
      <c r="S17000" s="23"/>
    </row>
    <row r="17001" spans="17:19">
      <c r="Q17001" s="23"/>
      <c r="R17001" s="23"/>
      <c r="S17001" s="23"/>
    </row>
    <row r="17002" spans="17:19">
      <c r="Q17002" s="23"/>
      <c r="R17002" s="23"/>
      <c r="S17002" s="23"/>
    </row>
    <row r="17003" spans="17:19">
      <c r="Q17003" s="23"/>
      <c r="R17003" s="23"/>
      <c r="S17003" s="23"/>
    </row>
    <row r="17004" spans="17:19">
      <c r="Q17004" s="23"/>
      <c r="R17004" s="23"/>
      <c r="S17004" s="23"/>
    </row>
    <row r="17005" spans="17:19">
      <c r="Q17005" s="23"/>
      <c r="R17005" s="23"/>
      <c r="S17005" s="23"/>
    </row>
    <row r="17006" spans="17:19">
      <c r="Q17006" s="23"/>
      <c r="R17006" s="23"/>
      <c r="S17006" s="23"/>
    </row>
    <row r="17007" spans="17:19">
      <c r="Q17007" s="23"/>
      <c r="R17007" s="23"/>
      <c r="S17007" s="23"/>
    </row>
    <row r="17008" spans="17:19">
      <c r="Q17008" s="23"/>
      <c r="R17008" s="23"/>
      <c r="S17008" s="23"/>
    </row>
    <row r="17009" spans="17:19">
      <c r="Q17009" s="23"/>
      <c r="R17009" s="23"/>
      <c r="S17009" s="23"/>
    </row>
    <row r="17010" spans="17:19">
      <c r="Q17010" s="23"/>
      <c r="R17010" s="23"/>
      <c r="S17010" s="23"/>
    </row>
    <row r="17011" spans="17:19">
      <c r="Q17011" s="23"/>
      <c r="R17011" s="23"/>
      <c r="S17011" s="23"/>
    </row>
    <row r="17012" spans="17:19">
      <c r="Q17012" s="23"/>
      <c r="R17012" s="23"/>
      <c r="S17012" s="23"/>
    </row>
    <row r="17013" spans="17:19">
      <c r="Q17013" s="23"/>
      <c r="R17013" s="23"/>
      <c r="S17013" s="23"/>
    </row>
    <row r="17014" spans="17:19">
      <c r="Q17014" s="23"/>
      <c r="R17014" s="23"/>
      <c r="S17014" s="23"/>
    </row>
    <row r="17015" spans="17:19">
      <c r="Q17015" s="23"/>
      <c r="R17015" s="23"/>
      <c r="S17015" s="23"/>
    </row>
    <row r="17016" spans="17:19">
      <c r="Q17016" s="23"/>
      <c r="R17016" s="23"/>
      <c r="S17016" s="23"/>
    </row>
    <row r="17017" spans="17:19">
      <c r="Q17017" s="23"/>
      <c r="R17017" s="23"/>
      <c r="S17017" s="23"/>
    </row>
    <row r="17018" spans="17:19">
      <c r="Q17018" s="23"/>
      <c r="R17018" s="23"/>
      <c r="S17018" s="23"/>
    </row>
    <row r="17019" spans="17:19">
      <c r="Q17019" s="23"/>
      <c r="R17019" s="23"/>
      <c r="S17019" s="23"/>
    </row>
    <row r="17020" spans="17:19">
      <c r="Q17020" s="23"/>
      <c r="R17020" s="23"/>
      <c r="S17020" s="23"/>
    </row>
    <row r="17021" spans="17:19">
      <c r="Q17021" s="23"/>
      <c r="R17021" s="23"/>
      <c r="S17021" s="23"/>
    </row>
    <row r="17022" spans="17:19">
      <c r="Q17022" s="23"/>
      <c r="R17022" s="23"/>
      <c r="S17022" s="23"/>
    </row>
    <row r="17023" spans="17:19">
      <c r="Q17023" s="23"/>
      <c r="R17023" s="23"/>
      <c r="S17023" s="23"/>
    </row>
    <row r="17024" spans="17:19">
      <c r="Q17024" s="23"/>
      <c r="R17024" s="23"/>
      <c r="S17024" s="23"/>
    </row>
    <row r="17025" spans="17:19">
      <c r="Q17025" s="23"/>
      <c r="R17025" s="23"/>
      <c r="S17025" s="23"/>
    </row>
    <row r="17026" spans="17:19">
      <c r="Q17026" s="23"/>
      <c r="R17026" s="23"/>
      <c r="S17026" s="23"/>
    </row>
    <row r="17027" spans="17:19">
      <c r="Q17027" s="23"/>
      <c r="R17027" s="23"/>
      <c r="S17027" s="23"/>
    </row>
    <row r="17028" spans="17:19">
      <c r="Q17028" s="23"/>
      <c r="R17028" s="23"/>
      <c r="S17028" s="23"/>
    </row>
    <row r="17029" spans="17:19">
      <c r="Q17029" s="23"/>
      <c r="R17029" s="23"/>
      <c r="S17029" s="23"/>
    </row>
    <row r="17030" spans="17:19">
      <c r="Q17030" s="23"/>
      <c r="R17030" s="23"/>
      <c r="S17030" s="23"/>
    </row>
    <row r="17031" spans="17:19">
      <c r="Q17031" s="23"/>
      <c r="R17031" s="23"/>
      <c r="S17031" s="23"/>
    </row>
    <row r="17032" spans="17:19">
      <c r="Q17032" s="23"/>
      <c r="R17032" s="23"/>
      <c r="S17032" s="23"/>
    </row>
    <row r="17033" spans="17:19">
      <c r="Q17033" s="23"/>
      <c r="R17033" s="23"/>
      <c r="S17033" s="23"/>
    </row>
    <row r="17034" spans="17:19">
      <c r="Q17034" s="23"/>
      <c r="R17034" s="23"/>
      <c r="S17034" s="23"/>
    </row>
    <row r="17035" spans="17:19">
      <c r="Q17035" s="23"/>
      <c r="R17035" s="23"/>
      <c r="S17035" s="23"/>
    </row>
    <row r="17036" spans="17:19">
      <c r="Q17036" s="23"/>
      <c r="R17036" s="23"/>
      <c r="S17036" s="23"/>
    </row>
    <row r="17037" spans="17:19">
      <c r="Q17037" s="23"/>
      <c r="R17037" s="23"/>
      <c r="S17037" s="23"/>
    </row>
    <row r="17038" spans="17:19">
      <c r="Q17038" s="23"/>
      <c r="R17038" s="23"/>
      <c r="S17038" s="23"/>
    </row>
    <row r="17039" spans="17:19">
      <c r="Q17039" s="23"/>
      <c r="R17039" s="23"/>
      <c r="S17039" s="23"/>
    </row>
    <row r="17040" spans="17:19">
      <c r="Q17040" s="23"/>
      <c r="R17040" s="23"/>
      <c r="S17040" s="23"/>
    </row>
    <row r="17041" spans="17:19">
      <c r="Q17041" s="23"/>
      <c r="R17041" s="23"/>
      <c r="S17041" s="23"/>
    </row>
    <row r="17042" spans="17:19">
      <c r="Q17042" s="23"/>
      <c r="R17042" s="23"/>
      <c r="S17042" s="23"/>
    </row>
    <row r="17043" spans="17:19">
      <c r="Q17043" s="23"/>
      <c r="R17043" s="23"/>
      <c r="S17043" s="23"/>
    </row>
    <row r="17044" spans="17:19">
      <c r="Q17044" s="23"/>
      <c r="R17044" s="23"/>
      <c r="S17044" s="23"/>
    </row>
    <row r="17045" spans="17:19">
      <c r="Q17045" s="23"/>
      <c r="R17045" s="23"/>
      <c r="S17045" s="23"/>
    </row>
    <row r="17046" spans="17:19">
      <c r="Q17046" s="23"/>
      <c r="R17046" s="23"/>
      <c r="S17046" s="23"/>
    </row>
    <row r="17047" spans="17:19">
      <c r="Q17047" s="23"/>
      <c r="R17047" s="23"/>
      <c r="S17047" s="23"/>
    </row>
    <row r="17048" spans="17:19">
      <c r="Q17048" s="23"/>
      <c r="R17048" s="23"/>
      <c r="S17048" s="23"/>
    </row>
    <row r="17049" spans="17:19">
      <c r="Q17049" s="23"/>
      <c r="R17049" s="23"/>
      <c r="S17049" s="23"/>
    </row>
    <row r="17050" spans="17:19">
      <c r="Q17050" s="23"/>
      <c r="R17050" s="23"/>
      <c r="S17050" s="23"/>
    </row>
    <row r="17051" spans="17:19">
      <c r="Q17051" s="23"/>
      <c r="R17051" s="23"/>
      <c r="S17051" s="23"/>
    </row>
    <row r="17052" spans="17:19">
      <c r="Q17052" s="23"/>
      <c r="R17052" s="23"/>
      <c r="S17052" s="23"/>
    </row>
    <row r="17053" spans="17:19">
      <c r="Q17053" s="23"/>
      <c r="R17053" s="23"/>
      <c r="S17053" s="23"/>
    </row>
    <row r="17054" spans="17:19">
      <c r="Q17054" s="23"/>
      <c r="R17054" s="23"/>
      <c r="S17054" s="23"/>
    </row>
    <row r="17055" spans="17:19">
      <c r="Q17055" s="23"/>
      <c r="R17055" s="23"/>
      <c r="S17055" s="23"/>
    </row>
    <row r="17056" spans="17:19">
      <c r="Q17056" s="23"/>
      <c r="R17056" s="23"/>
      <c r="S17056" s="23"/>
    </row>
    <row r="17057" spans="17:19">
      <c r="Q17057" s="23"/>
      <c r="R17057" s="23"/>
      <c r="S17057" s="23"/>
    </row>
    <row r="17058" spans="17:19">
      <c r="Q17058" s="23"/>
      <c r="R17058" s="23"/>
      <c r="S17058" s="23"/>
    </row>
    <row r="17059" spans="17:19">
      <c r="Q17059" s="23"/>
      <c r="R17059" s="23"/>
      <c r="S17059" s="23"/>
    </row>
    <row r="17060" spans="17:19">
      <c r="Q17060" s="23"/>
      <c r="R17060" s="23"/>
      <c r="S17060" s="23"/>
    </row>
    <row r="17061" spans="17:19">
      <c r="Q17061" s="23"/>
      <c r="R17061" s="23"/>
      <c r="S17061" s="23"/>
    </row>
    <row r="17062" spans="17:19">
      <c r="Q17062" s="23"/>
      <c r="R17062" s="23"/>
      <c r="S17062" s="23"/>
    </row>
    <row r="17063" spans="17:19">
      <c r="Q17063" s="23"/>
      <c r="R17063" s="23"/>
      <c r="S17063" s="23"/>
    </row>
    <row r="17064" spans="17:19">
      <c r="Q17064" s="23"/>
      <c r="R17064" s="23"/>
      <c r="S17064" s="23"/>
    </row>
    <row r="17065" spans="17:19">
      <c r="Q17065" s="23"/>
      <c r="R17065" s="23"/>
      <c r="S17065" s="23"/>
    </row>
    <row r="17066" spans="17:19">
      <c r="Q17066" s="23"/>
      <c r="R17066" s="23"/>
      <c r="S17066" s="23"/>
    </row>
    <row r="17067" spans="17:19">
      <c r="Q17067" s="23"/>
      <c r="R17067" s="23"/>
      <c r="S17067" s="23"/>
    </row>
    <row r="17068" spans="17:19">
      <c r="Q17068" s="23"/>
      <c r="R17068" s="23"/>
      <c r="S17068" s="23"/>
    </row>
    <row r="17069" spans="17:19">
      <c r="Q17069" s="23"/>
      <c r="R17069" s="23"/>
      <c r="S17069" s="23"/>
    </row>
    <row r="17070" spans="17:19">
      <c r="Q17070" s="23"/>
      <c r="R17070" s="23"/>
      <c r="S17070" s="23"/>
    </row>
    <row r="17071" spans="17:19">
      <c r="Q17071" s="23"/>
      <c r="R17071" s="23"/>
      <c r="S17071" s="23"/>
    </row>
    <row r="17072" spans="17:19">
      <c r="Q17072" s="23"/>
      <c r="R17072" s="23"/>
      <c r="S17072" s="23"/>
    </row>
    <row r="17073" spans="17:19">
      <c r="Q17073" s="23"/>
      <c r="R17073" s="23"/>
      <c r="S17073" s="23"/>
    </row>
    <row r="17074" spans="17:19">
      <c r="Q17074" s="23"/>
      <c r="R17074" s="23"/>
      <c r="S17074" s="23"/>
    </row>
    <row r="17075" spans="17:19">
      <c r="Q17075" s="23"/>
      <c r="R17075" s="23"/>
      <c r="S17075" s="23"/>
    </row>
    <row r="17076" spans="17:19">
      <c r="Q17076" s="23"/>
      <c r="R17076" s="23"/>
      <c r="S17076" s="23"/>
    </row>
    <row r="17077" spans="17:19">
      <c r="Q17077" s="23"/>
      <c r="R17077" s="23"/>
      <c r="S17077" s="23"/>
    </row>
    <row r="17078" spans="17:19">
      <c r="Q17078" s="23"/>
      <c r="R17078" s="23"/>
      <c r="S17078" s="23"/>
    </row>
    <row r="17079" spans="17:19">
      <c r="Q17079" s="23"/>
      <c r="R17079" s="23"/>
      <c r="S17079" s="23"/>
    </row>
    <row r="17080" spans="17:19">
      <c r="Q17080" s="23"/>
      <c r="R17080" s="23"/>
      <c r="S17080" s="23"/>
    </row>
    <row r="17081" spans="17:19">
      <c r="Q17081" s="23"/>
      <c r="R17081" s="23"/>
      <c r="S17081" s="23"/>
    </row>
    <row r="17082" spans="17:19">
      <c r="Q17082" s="23"/>
      <c r="R17082" s="23"/>
      <c r="S17082" s="23"/>
    </row>
    <row r="17083" spans="17:19">
      <c r="Q17083" s="23"/>
      <c r="R17083" s="23"/>
      <c r="S17083" s="23"/>
    </row>
    <row r="17084" spans="17:19">
      <c r="Q17084" s="23"/>
      <c r="R17084" s="23"/>
      <c r="S17084" s="23"/>
    </row>
    <row r="17085" spans="17:19">
      <c r="Q17085" s="23"/>
      <c r="R17085" s="23"/>
      <c r="S17085" s="23"/>
    </row>
    <row r="17086" spans="17:19">
      <c r="Q17086" s="23"/>
      <c r="R17086" s="23"/>
      <c r="S17086" s="23"/>
    </row>
    <row r="17087" spans="17:19">
      <c r="Q17087" s="23"/>
      <c r="R17087" s="23"/>
      <c r="S17087" s="23"/>
    </row>
    <row r="17088" spans="17:19">
      <c r="Q17088" s="23"/>
      <c r="R17088" s="23"/>
      <c r="S17088" s="23"/>
    </row>
    <row r="17089" spans="17:19">
      <c r="Q17089" s="23"/>
      <c r="R17089" s="23"/>
      <c r="S17089" s="23"/>
    </row>
    <row r="17090" spans="17:19">
      <c r="Q17090" s="23"/>
      <c r="R17090" s="23"/>
      <c r="S17090" s="23"/>
    </row>
    <row r="17091" spans="17:19">
      <c r="Q17091" s="23"/>
      <c r="R17091" s="23"/>
      <c r="S17091" s="23"/>
    </row>
    <row r="17092" spans="17:19">
      <c r="Q17092" s="23"/>
      <c r="R17092" s="23"/>
      <c r="S17092" s="23"/>
    </row>
    <row r="17093" spans="17:19">
      <c r="Q17093" s="23"/>
      <c r="R17093" s="23"/>
      <c r="S17093" s="23"/>
    </row>
    <row r="17094" spans="17:19">
      <c r="Q17094" s="23"/>
      <c r="R17094" s="23"/>
      <c r="S17094" s="23"/>
    </row>
    <row r="17095" spans="17:19">
      <c r="Q17095" s="23"/>
      <c r="R17095" s="23"/>
      <c r="S17095" s="23"/>
    </row>
    <row r="17096" spans="17:19">
      <c r="Q17096" s="23"/>
      <c r="R17096" s="23"/>
      <c r="S17096" s="23"/>
    </row>
    <row r="17097" spans="17:19">
      <c r="Q17097" s="23"/>
      <c r="R17097" s="23"/>
      <c r="S17097" s="23"/>
    </row>
    <row r="17098" spans="17:19">
      <c r="Q17098" s="23"/>
      <c r="R17098" s="23"/>
      <c r="S17098" s="23"/>
    </row>
    <row r="17099" spans="17:19">
      <c r="Q17099" s="23"/>
      <c r="R17099" s="23"/>
      <c r="S17099" s="23"/>
    </row>
    <row r="17100" spans="17:19">
      <c r="Q17100" s="23"/>
      <c r="R17100" s="23"/>
      <c r="S17100" s="23"/>
    </row>
    <row r="17101" spans="17:19">
      <c r="Q17101" s="23"/>
      <c r="R17101" s="23"/>
      <c r="S17101" s="23"/>
    </row>
    <row r="17102" spans="17:19">
      <c r="Q17102" s="23"/>
      <c r="R17102" s="23"/>
      <c r="S17102" s="23"/>
    </row>
    <row r="17103" spans="17:19">
      <c r="Q17103" s="23"/>
      <c r="R17103" s="23"/>
      <c r="S17103" s="23"/>
    </row>
    <row r="17104" spans="17:19">
      <c r="Q17104" s="23"/>
      <c r="R17104" s="23"/>
      <c r="S17104" s="23"/>
    </row>
    <row r="17105" spans="17:19">
      <c r="Q17105" s="23"/>
      <c r="R17105" s="23"/>
      <c r="S17105" s="23"/>
    </row>
    <row r="17106" spans="17:19">
      <c r="Q17106" s="23"/>
      <c r="R17106" s="23"/>
      <c r="S17106" s="23"/>
    </row>
    <row r="17107" spans="17:19">
      <c r="Q17107" s="23"/>
      <c r="R17107" s="23"/>
      <c r="S17107" s="23"/>
    </row>
    <row r="17108" spans="17:19">
      <c r="Q17108" s="23"/>
      <c r="R17108" s="23"/>
      <c r="S17108" s="23"/>
    </row>
    <row r="17109" spans="17:19">
      <c r="Q17109" s="23"/>
      <c r="R17109" s="23"/>
      <c r="S17109" s="23"/>
    </row>
    <row r="17110" spans="17:19">
      <c r="Q17110" s="23"/>
      <c r="R17110" s="23"/>
      <c r="S17110" s="23"/>
    </row>
    <row r="17111" spans="17:19">
      <c r="Q17111" s="23"/>
      <c r="R17111" s="23"/>
      <c r="S17111" s="23"/>
    </row>
    <row r="17112" spans="17:19">
      <c r="Q17112" s="23"/>
      <c r="R17112" s="23"/>
      <c r="S17112" s="23"/>
    </row>
    <row r="17113" spans="17:19">
      <c r="Q17113" s="23"/>
      <c r="R17113" s="23"/>
      <c r="S17113" s="23"/>
    </row>
    <row r="17114" spans="17:19">
      <c r="Q17114" s="23"/>
      <c r="R17114" s="23"/>
      <c r="S17114" s="23"/>
    </row>
    <row r="17115" spans="17:19">
      <c r="Q17115" s="23"/>
      <c r="R17115" s="23"/>
      <c r="S17115" s="23"/>
    </row>
    <row r="17116" spans="17:19">
      <c r="Q17116" s="23"/>
      <c r="R17116" s="23"/>
      <c r="S17116" s="23"/>
    </row>
    <row r="17117" spans="17:19">
      <c r="Q17117" s="23"/>
      <c r="R17117" s="23"/>
      <c r="S17117" s="23"/>
    </row>
    <row r="17118" spans="17:19">
      <c r="Q17118" s="23"/>
      <c r="R17118" s="23"/>
      <c r="S17118" s="23"/>
    </row>
    <row r="17119" spans="17:19">
      <c r="Q17119" s="23"/>
      <c r="R17119" s="23"/>
      <c r="S17119" s="23"/>
    </row>
    <row r="17120" spans="17:19">
      <c r="Q17120" s="23"/>
      <c r="R17120" s="23"/>
      <c r="S17120" s="23"/>
    </row>
    <row r="17121" spans="17:19">
      <c r="Q17121" s="23"/>
      <c r="R17121" s="23"/>
      <c r="S17121" s="23"/>
    </row>
    <row r="17122" spans="17:19">
      <c r="Q17122" s="23"/>
      <c r="R17122" s="23"/>
      <c r="S17122" s="23"/>
    </row>
    <row r="17123" spans="17:19">
      <c r="Q17123" s="23"/>
      <c r="R17123" s="23"/>
      <c r="S17123" s="23"/>
    </row>
    <row r="17124" spans="17:19">
      <c r="Q17124" s="23"/>
      <c r="R17124" s="23"/>
      <c r="S17124" s="23"/>
    </row>
    <row r="17125" spans="17:19">
      <c r="Q17125" s="23"/>
      <c r="R17125" s="23"/>
      <c r="S17125" s="23"/>
    </row>
    <row r="17126" spans="17:19">
      <c r="Q17126" s="23"/>
      <c r="R17126" s="23"/>
      <c r="S17126" s="23"/>
    </row>
    <row r="17127" spans="17:19">
      <c r="Q17127" s="23"/>
      <c r="R17127" s="23"/>
      <c r="S17127" s="23"/>
    </row>
    <row r="17128" spans="17:19">
      <c r="Q17128" s="23"/>
      <c r="R17128" s="23"/>
      <c r="S17128" s="23"/>
    </row>
    <row r="17129" spans="17:19">
      <c r="Q17129" s="23"/>
      <c r="R17129" s="23"/>
      <c r="S17129" s="23"/>
    </row>
    <row r="17130" spans="17:19">
      <c r="Q17130" s="23"/>
      <c r="R17130" s="23"/>
      <c r="S17130" s="23"/>
    </row>
    <row r="17131" spans="17:19">
      <c r="Q17131" s="23"/>
      <c r="R17131" s="23"/>
      <c r="S17131" s="23"/>
    </row>
    <row r="17132" spans="17:19">
      <c r="Q17132" s="23"/>
      <c r="R17132" s="23"/>
      <c r="S17132" s="23"/>
    </row>
    <row r="17133" spans="17:19">
      <c r="Q17133" s="23"/>
      <c r="R17133" s="23"/>
      <c r="S17133" s="23"/>
    </row>
    <row r="17134" spans="17:19">
      <c r="Q17134" s="23"/>
      <c r="R17134" s="23"/>
      <c r="S17134" s="23"/>
    </row>
    <row r="17135" spans="17:19">
      <c r="Q17135" s="23"/>
      <c r="R17135" s="23"/>
      <c r="S17135" s="23"/>
    </row>
    <row r="17136" spans="17:19">
      <c r="Q17136" s="23"/>
      <c r="R17136" s="23"/>
      <c r="S17136" s="23"/>
    </row>
    <row r="17137" spans="17:19">
      <c r="Q17137" s="23"/>
      <c r="R17137" s="23"/>
      <c r="S17137" s="23"/>
    </row>
    <row r="17138" spans="17:19">
      <c r="Q17138" s="23"/>
      <c r="R17138" s="23"/>
      <c r="S17138" s="23"/>
    </row>
    <row r="17139" spans="17:19">
      <c r="Q17139" s="23"/>
      <c r="R17139" s="23"/>
      <c r="S17139" s="23"/>
    </row>
    <row r="17140" spans="17:19">
      <c r="Q17140" s="23"/>
      <c r="R17140" s="23"/>
      <c r="S17140" s="23"/>
    </row>
    <row r="17141" spans="17:19">
      <c r="Q17141" s="23"/>
      <c r="R17141" s="23"/>
      <c r="S17141" s="23"/>
    </row>
    <row r="17142" spans="17:19">
      <c r="Q17142" s="23"/>
      <c r="R17142" s="23"/>
      <c r="S17142" s="23"/>
    </row>
    <row r="17143" spans="17:19">
      <c r="Q17143" s="23"/>
      <c r="R17143" s="23"/>
      <c r="S17143" s="23"/>
    </row>
    <row r="17144" spans="17:19">
      <c r="Q17144" s="23"/>
      <c r="R17144" s="23"/>
      <c r="S17144" s="23"/>
    </row>
    <row r="17145" spans="17:19">
      <c r="Q17145" s="23"/>
      <c r="R17145" s="23"/>
      <c r="S17145" s="23"/>
    </row>
    <row r="17146" spans="17:19">
      <c r="Q17146" s="23"/>
      <c r="R17146" s="23"/>
      <c r="S17146" s="23"/>
    </row>
    <row r="17147" spans="17:19">
      <c r="Q17147" s="23"/>
      <c r="R17147" s="23"/>
      <c r="S17147" s="23"/>
    </row>
    <row r="17148" spans="17:19">
      <c r="Q17148" s="23"/>
      <c r="R17148" s="23"/>
      <c r="S17148" s="23"/>
    </row>
    <row r="17149" spans="17:19">
      <c r="Q17149" s="23"/>
      <c r="R17149" s="23"/>
      <c r="S17149" s="23"/>
    </row>
    <row r="17150" spans="17:19">
      <c r="Q17150" s="23"/>
      <c r="R17150" s="23"/>
      <c r="S17150" s="23"/>
    </row>
    <row r="17151" spans="17:19">
      <c r="Q17151" s="23"/>
      <c r="R17151" s="23"/>
      <c r="S17151" s="23"/>
    </row>
    <row r="17152" spans="17:19">
      <c r="Q17152" s="23"/>
      <c r="R17152" s="23"/>
      <c r="S17152" s="23"/>
    </row>
    <row r="17153" spans="17:19">
      <c r="Q17153" s="23"/>
      <c r="R17153" s="23"/>
      <c r="S17153" s="23"/>
    </row>
    <row r="17154" spans="17:19">
      <c r="Q17154" s="23"/>
      <c r="R17154" s="23"/>
      <c r="S17154" s="23"/>
    </row>
    <row r="17155" spans="17:19">
      <c r="Q17155" s="23"/>
      <c r="R17155" s="23"/>
      <c r="S17155" s="23"/>
    </row>
    <row r="17156" spans="17:19">
      <c r="Q17156" s="23"/>
      <c r="R17156" s="23"/>
      <c r="S17156" s="23"/>
    </row>
    <row r="17157" spans="17:19">
      <c r="Q17157" s="23"/>
      <c r="R17157" s="23"/>
      <c r="S17157" s="23"/>
    </row>
    <row r="17158" spans="17:19">
      <c r="Q17158" s="23"/>
      <c r="R17158" s="23"/>
      <c r="S17158" s="23"/>
    </row>
    <row r="17159" spans="17:19">
      <c r="Q17159" s="23"/>
      <c r="R17159" s="23"/>
      <c r="S17159" s="23"/>
    </row>
    <row r="17160" spans="17:19">
      <c r="Q17160" s="23"/>
      <c r="R17160" s="23"/>
      <c r="S17160" s="23"/>
    </row>
    <row r="17161" spans="17:19">
      <c r="Q17161" s="23"/>
      <c r="R17161" s="23"/>
      <c r="S17161" s="23"/>
    </row>
    <row r="17162" spans="17:19">
      <c r="Q17162" s="23"/>
      <c r="R17162" s="23"/>
      <c r="S17162" s="23"/>
    </row>
    <row r="17163" spans="17:19">
      <c r="Q17163" s="23"/>
      <c r="R17163" s="23"/>
      <c r="S17163" s="23"/>
    </row>
    <row r="17164" spans="17:19">
      <c r="Q17164" s="23"/>
      <c r="R17164" s="23"/>
      <c r="S17164" s="23"/>
    </row>
    <row r="17165" spans="17:19">
      <c r="Q17165" s="23"/>
      <c r="R17165" s="23"/>
      <c r="S17165" s="23"/>
    </row>
    <row r="17166" spans="17:19">
      <c r="Q17166" s="23"/>
      <c r="R17166" s="23"/>
      <c r="S17166" s="23"/>
    </row>
    <row r="17167" spans="17:19">
      <c r="Q17167" s="23"/>
      <c r="R17167" s="23"/>
      <c r="S17167" s="23"/>
    </row>
    <row r="17168" spans="17:19">
      <c r="Q17168" s="23"/>
      <c r="R17168" s="23"/>
      <c r="S17168" s="23"/>
    </row>
    <row r="17169" spans="17:19">
      <c r="Q17169" s="23"/>
      <c r="R17169" s="23"/>
      <c r="S17169" s="23"/>
    </row>
    <row r="17170" spans="17:19">
      <c r="Q17170" s="23"/>
      <c r="R17170" s="23"/>
      <c r="S17170" s="23"/>
    </row>
    <row r="17171" spans="17:19">
      <c r="Q17171" s="23"/>
      <c r="R17171" s="23"/>
      <c r="S17171" s="23"/>
    </row>
    <row r="17172" spans="17:19">
      <c r="Q17172" s="23"/>
      <c r="R17172" s="23"/>
      <c r="S17172" s="23"/>
    </row>
    <row r="17173" spans="17:19">
      <c r="Q17173" s="23"/>
      <c r="R17173" s="23"/>
      <c r="S17173" s="23"/>
    </row>
    <row r="17174" spans="17:19">
      <c r="Q17174" s="23"/>
      <c r="R17174" s="23"/>
      <c r="S17174" s="23"/>
    </row>
    <row r="17175" spans="17:19">
      <c r="Q17175" s="23"/>
      <c r="R17175" s="23"/>
      <c r="S17175" s="23"/>
    </row>
    <row r="17176" spans="17:19">
      <c r="Q17176" s="23"/>
      <c r="R17176" s="23"/>
      <c r="S17176" s="23"/>
    </row>
    <row r="17177" spans="17:19">
      <c r="Q17177" s="23"/>
      <c r="R17177" s="23"/>
      <c r="S17177" s="23"/>
    </row>
    <row r="17178" spans="17:19">
      <c r="Q17178" s="23"/>
      <c r="R17178" s="23"/>
      <c r="S17178" s="23"/>
    </row>
    <row r="17179" spans="17:19">
      <c r="Q17179" s="23"/>
      <c r="R17179" s="23"/>
      <c r="S17179" s="23"/>
    </row>
    <row r="17180" spans="17:19">
      <c r="Q17180" s="23"/>
      <c r="R17180" s="23"/>
      <c r="S17180" s="23"/>
    </row>
    <row r="17181" spans="17:19">
      <c r="Q17181" s="23"/>
      <c r="R17181" s="23"/>
      <c r="S17181" s="23"/>
    </row>
    <row r="17182" spans="17:19">
      <c r="Q17182" s="23"/>
      <c r="R17182" s="23"/>
      <c r="S17182" s="23"/>
    </row>
    <row r="17183" spans="17:19">
      <c r="Q17183" s="23"/>
      <c r="R17183" s="23"/>
      <c r="S17183" s="23"/>
    </row>
    <row r="17184" spans="17:19">
      <c r="Q17184" s="23"/>
      <c r="R17184" s="23"/>
      <c r="S17184" s="23"/>
    </row>
    <row r="17185" spans="17:19">
      <c r="Q17185" s="23"/>
      <c r="R17185" s="23"/>
      <c r="S17185" s="23"/>
    </row>
    <row r="17186" spans="17:19">
      <c r="Q17186" s="23"/>
      <c r="R17186" s="23"/>
      <c r="S17186" s="23"/>
    </row>
    <row r="17187" spans="17:19">
      <c r="Q17187" s="23"/>
      <c r="R17187" s="23"/>
      <c r="S17187" s="23"/>
    </row>
    <row r="17188" spans="17:19">
      <c r="Q17188" s="23"/>
      <c r="R17188" s="23"/>
      <c r="S17188" s="23"/>
    </row>
    <row r="17189" spans="17:19">
      <c r="Q17189" s="23"/>
      <c r="R17189" s="23"/>
      <c r="S17189" s="23"/>
    </row>
    <row r="17190" spans="17:19">
      <c r="Q17190" s="23"/>
      <c r="R17190" s="23"/>
      <c r="S17190" s="23"/>
    </row>
    <row r="17191" spans="17:19">
      <c r="Q17191" s="23"/>
      <c r="R17191" s="23"/>
      <c r="S17191" s="23"/>
    </row>
    <row r="17192" spans="17:19">
      <c r="Q17192" s="23"/>
      <c r="R17192" s="23"/>
      <c r="S17192" s="23"/>
    </row>
    <row r="17193" spans="17:19">
      <c r="Q17193" s="23"/>
      <c r="R17193" s="23"/>
      <c r="S17193" s="23"/>
    </row>
    <row r="17194" spans="17:19">
      <c r="Q17194" s="23"/>
      <c r="R17194" s="23"/>
      <c r="S17194" s="23"/>
    </row>
    <row r="17195" spans="17:19">
      <c r="Q17195" s="23"/>
      <c r="R17195" s="23"/>
      <c r="S17195" s="23"/>
    </row>
    <row r="17196" spans="17:19">
      <c r="Q17196" s="23"/>
      <c r="R17196" s="23"/>
      <c r="S17196" s="23"/>
    </row>
    <row r="17197" spans="17:19">
      <c r="Q17197" s="23"/>
      <c r="R17197" s="23"/>
      <c r="S17197" s="23"/>
    </row>
    <row r="17198" spans="17:19">
      <c r="Q17198" s="23"/>
      <c r="R17198" s="23"/>
      <c r="S17198" s="23"/>
    </row>
    <row r="17199" spans="17:19">
      <c r="Q17199" s="23"/>
      <c r="R17199" s="23"/>
      <c r="S17199" s="23"/>
    </row>
    <row r="17200" spans="17:19">
      <c r="Q17200" s="23"/>
      <c r="R17200" s="23"/>
      <c r="S17200" s="23"/>
    </row>
    <row r="17201" spans="17:19">
      <c r="Q17201" s="23"/>
      <c r="R17201" s="23"/>
      <c r="S17201" s="23"/>
    </row>
    <row r="17202" spans="17:19">
      <c r="Q17202" s="23"/>
      <c r="R17202" s="23"/>
      <c r="S17202" s="23"/>
    </row>
    <row r="17203" spans="17:19">
      <c r="Q17203" s="23"/>
      <c r="R17203" s="23"/>
      <c r="S17203" s="23"/>
    </row>
    <row r="17204" spans="17:19">
      <c r="Q17204" s="23"/>
      <c r="R17204" s="23"/>
      <c r="S17204" s="23"/>
    </row>
    <row r="17205" spans="17:19">
      <c r="Q17205" s="23"/>
      <c r="R17205" s="23"/>
      <c r="S17205" s="23"/>
    </row>
    <row r="17206" spans="17:19">
      <c r="Q17206" s="23"/>
      <c r="R17206" s="23"/>
      <c r="S17206" s="23"/>
    </row>
    <row r="17207" spans="17:19">
      <c r="Q17207" s="23"/>
      <c r="R17207" s="23"/>
      <c r="S17207" s="23"/>
    </row>
    <row r="17208" spans="17:19">
      <c r="Q17208" s="23"/>
      <c r="R17208" s="23"/>
      <c r="S17208" s="23"/>
    </row>
    <row r="17209" spans="17:19">
      <c r="Q17209" s="23"/>
      <c r="R17209" s="23"/>
      <c r="S17209" s="23"/>
    </row>
    <row r="17210" spans="17:19">
      <c r="Q17210" s="23"/>
      <c r="R17210" s="23"/>
      <c r="S17210" s="23"/>
    </row>
    <row r="17211" spans="17:19">
      <c r="Q17211" s="23"/>
      <c r="R17211" s="23"/>
      <c r="S17211" s="23"/>
    </row>
    <row r="17212" spans="17:19">
      <c r="Q17212" s="23"/>
      <c r="R17212" s="23"/>
      <c r="S17212" s="23"/>
    </row>
    <row r="17213" spans="17:19">
      <c r="Q17213" s="23"/>
      <c r="R17213" s="23"/>
      <c r="S17213" s="23"/>
    </row>
    <row r="17214" spans="17:19">
      <c r="Q17214" s="23"/>
      <c r="R17214" s="23"/>
      <c r="S17214" s="23"/>
    </row>
    <row r="17215" spans="17:19">
      <c r="Q17215" s="23"/>
      <c r="R17215" s="23"/>
      <c r="S17215" s="23"/>
    </row>
    <row r="17216" spans="17:19">
      <c r="Q17216" s="23"/>
      <c r="R17216" s="23"/>
      <c r="S17216" s="23"/>
    </row>
    <row r="17217" spans="17:19">
      <c r="Q17217" s="23"/>
      <c r="R17217" s="23"/>
      <c r="S17217" s="23"/>
    </row>
    <row r="17218" spans="17:19">
      <c r="Q17218" s="23"/>
      <c r="R17218" s="23"/>
      <c r="S17218" s="23"/>
    </row>
    <row r="17219" spans="17:19">
      <c r="Q17219" s="23"/>
      <c r="R17219" s="23"/>
      <c r="S17219" s="23"/>
    </row>
    <row r="17220" spans="17:19">
      <c r="Q17220" s="23"/>
      <c r="R17220" s="23"/>
      <c r="S17220" s="23"/>
    </row>
    <row r="17221" spans="17:19">
      <c r="Q17221" s="23"/>
      <c r="R17221" s="23"/>
      <c r="S17221" s="23"/>
    </row>
    <row r="17222" spans="17:19">
      <c r="Q17222" s="23"/>
      <c r="R17222" s="23"/>
      <c r="S17222" s="23"/>
    </row>
    <row r="17223" spans="17:19">
      <c r="Q17223" s="23"/>
      <c r="R17223" s="23"/>
      <c r="S17223" s="23"/>
    </row>
    <row r="17224" spans="17:19">
      <c r="Q17224" s="23"/>
      <c r="R17224" s="23"/>
      <c r="S17224" s="23"/>
    </row>
    <row r="17225" spans="17:19">
      <c r="Q17225" s="23"/>
      <c r="R17225" s="23"/>
      <c r="S17225" s="23"/>
    </row>
    <row r="17226" spans="17:19">
      <c r="Q17226" s="23"/>
      <c r="R17226" s="23"/>
      <c r="S17226" s="23"/>
    </row>
    <row r="17227" spans="17:19">
      <c r="Q17227" s="23"/>
      <c r="R17227" s="23"/>
      <c r="S17227" s="23"/>
    </row>
    <row r="17228" spans="17:19">
      <c r="Q17228" s="23"/>
      <c r="R17228" s="23"/>
      <c r="S17228" s="23"/>
    </row>
    <row r="17229" spans="17:19">
      <c r="Q17229" s="23"/>
      <c r="R17229" s="23"/>
      <c r="S17229" s="23"/>
    </row>
    <row r="17230" spans="17:19">
      <c r="Q17230" s="23"/>
      <c r="R17230" s="23"/>
      <c r="S17230" s="23"/>
    </row>
    <row r="17231" spans="17:19">
      <c r="Q17231" s="23"/>
      <c r="R17231" s="23"/>
      <c r="S17231" s="23"/>
    </row>
    <row r="17232" spans="17:19">
      <c r="Q17232" s="23"/>
      <c r="R17232" s="23"/>
      <c r="S17232" s="23"/>
    </row>
    <row r="17233" spans="17:19">
      <c r="Q17233" s="23"/>
      <c r="R17233" s="23"/>
      <c r="S17233" s="23"/>
    </row>
    <row r="17234" spans="17:19">
      <c r="Q17234" s="23"/>
      <c r="R17234" s="23"/>
      <c r="S17234" s="23"/>
    </row>
    <row r="17235" spans="17:19">
      <c r="Q17235" s="23"/>
      <c r="R17235" s="23"/>
      <c r="S17235" s="23"/>
    </row>
    <row r="17236" spans="17:19">
      <c r="Q17236" s="23"/>
      <c r="R17236" s="23"/>
      <c r="S17236" s="23"/>
    </row>
    <row r="17237" spans="17:19">
      <c r="Q17237" s="23"/>
      <c r="R17237" s="23"/>
      <c r="S17237" s="23"/>
    </row>
    <row r="17238" spans="17:19">
      <c r="Q17238" s="23"/>
      <c r="R17238" s="23"/>
      <c r="S17238" s="23"/>
    </row>
    <row r="17239" spans="17:19">
      <c r="Q17239" s="23"/>
      <c r="R17239" s="23"/>
      <c r="S17239" s="23"/>
    </row>
    <row r="17240" spans="17:19">
      <c r="Q17240" s="23"/>
      <c r="R17240" s="23"/>
      <c r="S17240" s="23"/>
    </row>
    <row r="17241" spans="17:19">
      <c r="Q17241" s="23"/>
      <c r="R17241" s="23"/>
      <c r="S17241" s="23"/>
    </row>
    <row r="17242" spans="17:19">
      <c r="Q17242" s="23"/>
      <c r="R17242" s="23"/>
      <c r="S17242" s="23"/>
    </row>
    <row r="17243" spans="17:19">
      <c r="Q17243" s="23"/>
      <c r="R17243" s="23"/>
      <c r="S17243" s="23"/>
    </row>
    <row r="17244" spans="17:19">
      <c r="Q17244" s="23"/>
      <c r="R17244" s="23"/>
      <c r="S17244" s="23"/>
    </row>
    <row r="17245" spans="17:19">
      <c r="Q17245" s="23"/>
      <c r="R17245" s="23"/>
      <c r="S17245" s="23"/>
    </row>
    <row r="17246" spans="17:19">
      <c r="Q17246" s="23"/>
      <c r="R17246" s="23"/>
      <c r="S17246" s="23"/>
    </row>
    <row r="17247" spans="17:19">
      <c r="Q17247" s="23"/>
      <c r="R17247" s="23"/>
      <c r="S17247" s="23"/>
    </row>
    <row r="17248" spans="17:19">
      <c r="Q17248" s="23"/>
      <c r="R17248" s="23"/>
      <c r="S17248" s="23"/>
    </row>
    <row r="17249" spans="17:19">
      <c r="Q17249" s="23"/>
      <c r="R17249" s="23"/>
      <c r="S17249" s="23"/>
    </row>
    <row r="17250" spans="17:19">
      <c r="Q17250" s="23"/>
      <c r="R17250" s="23"/>
      <c r="S17250" s="23"/>
    </row>
    <row r="17251" spans="17:19">
      <c r="Q17251" s="23"/>
      <c r="R17251" s="23"/>
      <c r="S17251" s="23"/>
    </row>
    <row r="17252" spans="17:19">
      <c r="Q17252" s="23"/>
      <c r="R17252" s="23"/>
      <c r="S17252" s="23"/>
    </row>
    <row r="17253" spans="17:19">
      <c r="Q17253" s="23"/>
      <c r="R17253" s="23"/>
      <c r="S17253" s="23"/>
    </row>
    <row r="17254" spans="17:19">
      <c r="Q17254" s="23"/>
      <c r="R17254" s="23"/>
      <c r="S17254" s="23"/>
    </row>
    <row r="17255" spans="17:19">
      <c r="Q17255" s="23"/>
      <c r="R17255" s="23"/>
      <c r="S17255" s="23"/>
    </row>
    <row r="17256" spans="17:19">
      <c r="Q17256" s="23"/>
      <c r="R17256" s="23"/>
      <c r="S17256" s="23"/>
    </row>
    <row r="17257" spans="17:19">
      <c r="Q17257" s="23"/>
      <c r="R17257" s="23"/>
      <c r="S17257" s="23"/>
    </row>
    <row r="17258" spans="17:19">
      <c r="Q17258" s="23"/>
      <c r="R17258" s="23"/>
      <c r="S17258" s="23"/>
    </row>
    <row r="17259" spans="17:19">
      <c r="Q17259" s="23"/>
      <c r="R17259" s="23"/>
      <c r="S17259" s="23"/>
    </row>
    <row r="17260" spans="17:19">
      <c r="Q17260" s="23"/>
      <c r="R17260" s="23"/>
      <c r="S17260" s="23"/>
    </row>
    <row r="17261" spans="17:19">
      <c r="Q17261" s="23"/>
      <c r="R17261" s="23"/>
      <c r="S17261" s="23"/>
    </row>
    <row r="17262" spans="17:19">
      <c r="Q17262" s="23"/>
      <c r="R17262" s="23"/>
      <c r="S17262" s="23"/>
    </row>
    <row r="17263" spans="17:19">
      <c r="Q17263" s="23"/>
      <c r="R17263" s="23"/>
      <c r="S17263" s="23"/>
    </row>
    <row r="17264" spans="17:19">
      <c r="Q17264" s="23"/>
      <c r="R17264" s="23"/>
      <c r="S17264" s="23"/>
    </row>
    <row r="17265" spans="17:19">
      <c r="Q17265" s="23"/>
      <c r="R17265" s="23"/>
      <c r="S17265" s="23"/>
    </row>
    <row r="17266" spans="17:19">
      <c r="Q17266" s="23"/>
      <c r="R17266" s="23"/>
      <c r="S17266" s="23"/>
    </row>
    <row r="17267" spans="17:19">
      <c r="Q17267" s="23"/>
      <c r="R17267" s="23"/>
      <c r="S17267" s="23"/>
    </row>
    <row r="17268" spans="17:19">
      <c r="Q17268" s="23"/>
      <c r="R17268" s="23"/>
      <c r="S17268" s="23"/>
    </row>
    <row r="17269" spans="17:19">
      <c r="Q17269" s="23"/>
      <c r="R17269" s="23"/>
      <c r="S17269" s="23"/>
    </row>
    <row r="17270" spans="17:19">
      <c r="Q17270" s="23"/>
      <c r="R17270" s="23"/>
      <c r="S17270" s="23"/>
    </row>
    <row r="17271" spans="17:19">
      <c r="Q17271" s="23"/>
      <c r="R17271" s="23"/>
      <c r="S17271" s="23"/>
    </row>
    <row r="17272" spans="17:19">
      <c r="Q17272" s="23"/>
      <c r="R17272" s="23"/>
      <c r="S17272" s="23"/>
    </row>
    <row r="17273" spans="17:19">
      <c r="Q17273" s="23"/>
      <c r="R17273" s="23"/>
      <c r="S17273" s="23"/>
    </row>
    <row r="17274" spans="17:19">
      <c r="Q17274" s="23"/>
      <c r="R17274" s="23"/>
      <c r="S17274" s="23"/>
    </row>
    <row r="17275" spans="17:19">
      <c r="Q17275" s="23"/>
      <c r="R17275" s="23"/>
      <c r="S17275" s="23"/>
    </row>
    <row r="17276" spans="17:19">
      <c r="Q17276" s="23"/>
      <c r="R17276" s="23"/>
      <c r="S17276" s="23"/>
    </row>
    <row r="17277" spans="17:19">
      <c r="Q17277" s="23"/>
      <c r="R17277" s="23"/>
      <c r="S17277" s="23"/>
    </row>
    <row r="17278" spans="17:19">
      <c r="Q17278" s="23"/>
      <c r="R17278" s="23"/>
      <c r="S17278" s="23"/>
    </row>
    <row r="17279" spans="17:19">
      <c r="Q17279" s="23"/>
      <c r="R17279" s="23"/>
      <c r="S17279" s="23"/>
    </row>
    <row r="17280" spans="17:19">
      <c r="Q17280" s="23"/>
      <c r="R17280" s="23"/>
      <c r="S17280" s="23"/>
    </row>
    <row r="17281" spans="17:19">
      <c r="Q17281" s="23"/>
      <c r="R17281" s="23"/>
      <c r="S17281" s="23"/>
    </row>
    <row r="17282" spans="17:19">
      <c r="Q17282" s="23"/>
      <c r="R17282" s="23"/>
      <c r="S17282" s="23"/>
    </row>
    <row r="17283" spans="17:19">
      <c r="Q17283" s="23"/>
      <c r="R17283" s="23"/>
      <c r="S17283" s="23"/>
    </row>
    <row r="17284" spans="17:19">
      <c r="Q17284" s="23"/>
      <c r="R17284" s="23"/>
      <c r="S17284" s="23"/>
    </row>
    <row r="17285" spans="17:19">
      <c r="Q17285" s="23"/>
      <c r="R17285" s="23"/>
      <c r="S17285" s="23"/>
    </row>
    <row r="17286" spans="17:19">
      <c r="Q17286" s="23"/>
      <c r="R17286" s="23"/>
      <c r="S17286" s="23"/>
    </row>
    <row r="17287" spans="17:19">
      <c r="Q17287" s="23"/>
      <c r="R17287" s="23"/>
      <c r="S17287" s="23"/>
    </row>
    <row r="17288" spans="17:19">
      <c r="Q17288" s="23"/>
      <c r="R17288" s="23"/>
      <c r="S17288" s="23"/>
    </row>
    <row r="17289" spans="17:19">
      <c r="Q17289" s="23"/>
      <c r="R17289" s="23"/>
      <c r="S17289" s="23"/>
    </row>
    <row r="17290" spans="17:19">
      <c r="Q17290" s="23"/>
      <c r="R17290" s="23"/>
      <c r="S17290" s="23"/>
    </row>
    <row r="17291" spans="17:19">
      <c r="Q17291" s="23"/>
      <c r="R17291" s="23"/>
      <c r="S17291" s="23"/>
    </row>
    <row r="17292" spans="17:19">
      <c r="Q17292" s="23"/>
      <c r="R17292" s="23"/>
      <c r="S17292" s="23"/>
    </row>
    <row r="17293" spans="17:19">
      <c r="Q17293" s="23"/>
      <c r="R17293" s="23"/>
      <c r="S17293" s="23"/>
    </row>
    <row r="17294" spans="17:19">
      <c r="Q17294" s="23"/>
      <c r="R17294" s="23"/>
      <c r="S17294" s="23"/>
    </row>
    <row r="17295" spans="17:19">
      <c r="Q17295" s="23"/>
      <c r="R17295" s="23"/>
      <c r="S17295" s="23"/>
    </row>
    <row r="17296" spans="17:19">
      <c r="Q17296" s="23"/>
      <c r="R17296" s="23"/>
      <c r="S17296" s="23"/>
    </row>
    <row r="17297" spans="17:19">
      <c r="Q17297" s="23"/>
      <c r="R17297" s="23"/>
      <c r="S17297" s="23"/>
    </row>
    <row r="17298" spans="17:19">
      <c r="Q17298" s="23"/>
      <c r="R17298" s="23"/>
      <c r="S17298" s="23"/>
    </row>
    <row r="17299" spans="17:19">
      <c r="Q17299" s="23"/>
      <c r="R17299" s="23"/>
      <c r="S17299" s="23"/>
    </row>
    <row r="17300" spans="17:19">
      <c r="Q17300" s="23"/>
      <c r="R17300" s="23"/>
      <c r="S17300" s="23"/>
    </row>
    <row r="17301" spans="17:19">
      <c r="Q17301" s="23"/>
      <c r="R17301" s="23"/>
      <c r="S17301" s="23"/>
    </row>
    <row r="17302" spans="17:19">
      <c r="Q17302" s="23"/>
      <c r="R17302" s="23"/>
      <c r="S17302" s="23"/>
    </row>
    <row r="17303" spans="17:19">
      <c r="Q17303" s="23"/>
      <c r="R17303" s="23"/>
      <c r="S17303" s="23"/>
    </row>
    <row r="17304" spans="17:19">
      <c r="Q17304" s="23"/>
      <c r="R17304" s="23"/>
      <c r="S17304" s="23"/>
    </row>
    <row r="17305" spans="17:19">
      <c r="Q17305" s="23"/>
      <c r="R17305" s="23"/>
      <c r="S17305" s="23"/>
    </row>
    <row r="17306" spans="17:19">
      <c r="Q17306" s="23"/>
      <c r="R17306" s="23"/>
      <c r="S17306" s="23"/>
    </row>
    <row r="17307" spans="17:19">
      <c r="Q17307" s="23"/>
      <c r="R17307" s="23"/>
      <c r="S17307" s="23"/>
    </row>
    <row r="17308" spans="17:19">
      <c r="Q17308" s="23"/>
      <c r="R17308" s="23"/>
      <c r="S17308" s="23"/>
    </row>
    <row r="17309" spans="17:19">
      <c r="Q17309" s="23"/>
      <c r="R17309" s="23"/>
      <c r="S17309" s="23"/>
    </row>
    <row r="17310" spans="17:19">
      <c r="Q17310" s="23"/>
      <c r="R17310" s="23"/>
      <c r="S17310" s="23"/>
    </row>
    <row r="17311" spans="17:19">
      <c r="Q17311" s="23"/>
      <c r="R17311" s="23"/>
      <c r="S17311" s="23"/>
    </row>
    <row r="17312" spans="17:19">
      <c r="Q17312" s="23"/>
      <c r="R17312" s="23"/>
      <c r="S17312" s="23"/>
    </row>
    <row r="17313" spans="17:19">
      <c r="Q17313" s="23"/>
      <c r="R17313" s="23"/>
      <c r="S17313" s="23"/>
    </row>
    <row r="17314" spans="17:19">
      <c r="Q17314" s="23"/>
      <c r="R17314" s="23"/>
      <c r="S17314" s="23"/>
    </row>
    <row r="17315" spans="17:19">
      <c r="Q17315" s="23"/>
      <c r="R17315" s="23"/>
      <c r="S17315" s="23"/>
    </row>
    <row r="17316" spans="17:19">
      <c r="Q17316" s="23"/>
      <c r="R17316" s="23"/>
      <c r="S17316" s="23"/>
    </row>
    <row r="17317" spans="17:19">
      <c r="Q17317" s="23"/>
      <c r="R17317" s="23"/>
      <c r="S17317" s="23"/>
    </row>
    <row r="17318" spans="17:19">
      <c r="Q17318" s="23"/>
      <c r="R17318" s="23"/>
      <c r="S17318" s="23"/>
    </row>
    <row r="17319" spans="17:19">
      <c r="Q17319" s="23"/>
      <c r="R17319" s="23"/>
      <c r="S17319" s="23"/>
    </row>
    <row r="17320" spans="17:19">
      <c r="Q17320" s="23"/>
      <c r="R17320" s="23"/>
      <c r="S17320" s="23"/>
    </row>
    <row r="17321" spans="17:19">
      <c r="Q17321" s="23"/>
      <c r="R17321" s="23"/>
      <c r="S17321" s="23"/>
    </row>
    <row r="17322" spans="17:19">
      <c r="Q17322" s="23"/>
      <c r="R17322" s="23"/>
      <c r="S17322" s="23"/>
    </row>
    <row r="17323" spans="17:19">
      <c r="Q17323" s="23"/>
      <c r="R17323" s="23"/>
      <c r="S17323" s="23"/>
    </row>
    <row r="17324" spans="17:19">
      <c r="Q17324" s="23"/>
      <c r="R17324" s="23"/>
      <c r="S17324" s="23"/>
    </row>
    <row r="17325" spans="17:19">
      <c r="Q17325" s="23"/>
      <c r="R17325" s="23"/>
      <c r="S17325" s="23"/>
    </row>
    <row r="17326" spans="17:19">
      <c r="Q17326" s="23"/>
      <c r="R17326" s="23"/>
      <c r="S17326" s="23"/>
    </row>
    <row r="17327" spans="17:19">
      <c r="Q17327" s="23"/>
      <c r="R17327" s="23"/>
      <c r="S17327" s="23"/>
    </row>
    <row r="17328" spans="17:19">
      <c r="Q17328" s="23"/>
      <c r="R17328" s="23"/>
      <c r="S17328" s="23"/>
    </row>
    <row r="17329" spans="17:19">
      <c r="Q17329" s="23"/>
      <c r="R17329" s="23"/>
      <c r="S17329" s="23"/>
    </row>
    <row r="17330" spans="17:19">
      <c r="Q17330" s="23"/>
      <c r="R17330" s="23"/>
      <c r="S17330" s="23"/>
    </row>
    <row r="17331" spans="17:19">
      <c r="Q17331" s="23"/>
      <c r="R17331" s="23"/>
      <c r="S17331" s="23"/>
    </row>
    <row r="17332" spans="17:19">
      <c r="Q17332" s="23"/>
      <c r="R17332" s="23"/>
      <c r="S17332" s="23"/>
    </row>
    <row r="17333" spans="17:19">
      <c r="Q17333" s="23"/>
      <c r="R17333" s="23"/>
      <c r="S17333" s="23"/>
    </row>
    <row r="17334" spans="17:19">
      <c r="Q17334" s="23"/>
      <c r="R17334" s="23"/>
      <c r="S17334" s="23"/>
    </row>
    <row r="17335" spans="17:19">
      <c r="Q17335" s="23"/>
      <c r="R17335" s="23"/>
      <c r="S17335" s="23"/>
    </row>
    <row r="17336" spans="17:19">
      <c r="Q17336" s="23"/>
      <c r="R17336" s="23"/>
      <c r="S17336" s="23"/>
    </row>
    <row r="17337" spans="17:19">
      <c r="Q17337" s="23"/>
      <c r="R17337" s="23"/>
      <c r="S17337" s="23"/>
    </row>
    <row r="17338" spans="17:19">
      <c r="Q17338" s="23"/>
      <c r="R17338" s="23"/>
      <c r="S17338" s="23"/>
    </row>
    <row r="17339" spans="17:19">
      <c r="Q17339" s="23"/>
      <c r="R17339" s="23"/>
      <c r="S17339" s="23"/>
    </row>
    <row r="17340" spans="17:19">
      <c r="Q17340" s="23"/>
      <c r="R17340" s="23"/>
      <c r="S17340" s="23"/>
    </row>
    <row r="17341" spans="17:19">
      <c r="Q17341" s="23"/>
      <c r="R17341" s="23"/>
      <c r="S17341" s="23"/>
    </row>
    <row r="17342" spans="17:19">
      <c r="Q17342" s="23"/>
      <c r="R17342" s="23"/>
      <c r="S17342" s="23"/>
    </row>
    <row r="17343" spans="17:19">
      <c r="Q17343" s="23"/>
      <c r="R17343" s="23"/>
      <c r="S17343" s="23"/>
    </row>
    <row r="17344" spans="17:19">
      <c r="Q17344" s="23"/>
      <c r="R17344" s="23"/>
      <c r="S17344" s="23"/>
    </row>
    <row r="17345" spans="17:19">
      <c r="Q17345" s="23"/>
      <c r="R17345" s="23"/>
      <c r="S17345" s="23"/>
    </row>
    <row r="17346" spans="17:19">
      <c r="Q17346" s="23"/>
      <c r="R17346" s="23"/>
      <c r="S17346" s="23"/>
    </row>
    <row r="17347" spans="17:19">
      <c r="Q17347" s="23"/>
      <c r="R17347" s="23"/>
      <c r="S17347" s="23"/>
    </row>
    <row r="17348" spans="17:19">
      <c r="Q17348" s="23"/>
      <c r="R17348" s="23"/>
      <c r="S17348" s="23"/>
    </row>
    <row r="17349" spans="17:19">
      <c r="Q17349" s="23"/>
      <c r="R17349" s="23"/>
      <c r="S17349" s="23"/>
    </row>
    <row r="17350" spans="17:19">
      <c r="Q17350" s="23"/>
      <c r="R17350" s="23"/>
      <c r="S17350" s="23"/>
    </row>
    <row r="17351" spans="17:19">
      <c r="Q17351" s="23"/>
      <c r="R17351" s="23"/>
      <c r="S17351" s="23"/>
    </row>
    <row r="17352" spans="17:19">
      <c r="Q17352" s="23"/>
      <c r="R17352" s="23"/>
      <c r="S17352" s="23"/>
    </row>
    <row r="17353" spans="17:19">
      <c r="Q17353" s="23"/>
      <c r="R17353" s="23"/>
      <c r="S17353" s="23"/>
    </row>
    <row r="17354" spans="17:19">
      <c r="Q17354" s="23"/>
      <c r="R17354" s="23"/>
      <c r="S17354" s="23"/>
    </row>
    <row r="17355" spans="17:19">
      <c r="Q17355" s="23"/>
      <c r="R17355" s="23"/>
      <c r="S17355" s="23"/>
    </row>
    <row r="17356" spans="17:19">
      <c r="Q17356" s="23"/>
      <c r="R17356" s="23"/>
      <c r="S17356" s="23"/>
    </row>
    <row r="17357" spans="17:19">
      <c r="Q17357" s="23"/>
      <c r="R17357" s="23"/>
      <c r="S17357" s="23"/>
    </row>
    <row r="17358" spans="17:19">
      <c r="Q17358" s="23"/>
      <c r="R17358" s="23"/>
      <c r="S17358" s="23"/>
    </row>
    <row r="17359" spans="17:19">
      <c r="Q17359" s="23"/>
      <c r="R17359" s="23"/>
      <c r="S17359" s="23"/>
    </row>
    <row r="17360" spans="17:19">
      <c r="Q17360" s="23"/>
      <c r="R17360" s="23"/>
      <c r="S17360" s="23"/>
    </row>
    <row r="17361" spans="17:19">
      <c r="Q17361" s="23"/>
      <c r="R17361" s="23"/>
      <c r="S17361" s="23"/>
    </row>
    <row r="17362" spans="17:19">
      <c r="Q17362" s="23"/>
      <c r="R17362" s="23"/>
      <c r="S17362" s="23"/>
    </row>
    <row r="17363" spans="17:19">
      <c r="Q17363" s="23"/>
      <c r="R17363" s="23"/>
      <c r="S17363" s="23"/>
    </row>
    <row r="17364" spans="17:19">
      <c r="Q17364" s="23"/>
      <c r="R17364" s="23"/>
      <c r="S17364" s="23"/>
    </row>
    <row r="17365" spans="17:19">
      <c r="Q17365" s="23"/>
      <c r="R17365" s="23"/>
      <c r="S17365" s="23"/>
    </row>
    <row r="17366" spans="17:19">
      <c r="Q17366" s="23"/>
      <c r="R17366" s="23"/>
      <c r="S17366" s="23"/>
    </row>
    <row r="17367" spans="17:19">
      <c r="Q17367" s="23"/>
      <c r="R17367" s="23"/>
      <c r="S17367" s="23"/>
    </row>
    <row r="17368" spans="17:19">
      <c r="Q17368" s="23"/>
      <c r="R17368" s="23"/>
      <c r="S17368" s="23"/>
    </row>
    <row r="17369" spans="17:19">
      <c r="Q17369" s="23"/>
      <c r="R17369" s="23"/>
      <c r="S17369" s="23"/>
    </row>
    <row r="17370" spans="17:19">
      <c r="Q17370" s="23"/>
      <c r="R17370" s="23"/>
      <c r="S17370" s="23"/>
    </row>
    <row r="17371" spans="17:19">
      <c r="Q17371" s="23"/>
      <c r="R17371" s="23"/>
      <c r="S17371" s="23"/>
    </row>
    <row r="17372" spans="17:19">
      <c r="Q17372" s="23"/>
      <c r="R17372" s="23"/>
      <c r="S17372" s="23"/>
    </row>
    <row r="17373" spans="17:19">
      <c r="Q17373" s="23"/>
      <c r="R17373" s="23"/>
      <c r="S17373" s="23"/>
    </row>
    <row r="17374" spans="17:19">
      <c r="Q17374" s="23"/>
      <c r="R17374" s="23"/>
      <c r="S17374" s="23"/>
    </row>
    <row r="17375" spans="17:19">
      <c r="Q17375" s="23"/>
      <c r="R17375" s="23"/>
      <c r="S17375" s="23"/>
    </row>
    <row r="17376" spans="17:19">
      <c r="Q17376" s="23"/>
      <c r="R17376" s="23"/>
      <c r="S17376" s="23"/>
    </row>
    <row r="17377" spans="17:19">
      <c r="Q17377" s="23"/>
      <c r="R17377" s="23"/>
      <c r="S17377" s="23"/>
    </row>
    <row r="17378" spans="17:19">
      <c r="Q17378" s="23"/>
      <c r="R17378" s="23"/>
      <c r="S17378" s="23"/>
    </row>
    <row r="17379" spans="17:19">
      <c r="Q17379" s="23"/>
      <c r="R17379" s="23"/>
      <c r="S17379" s="23"/>
    </row>
    <row r="17380" spans="17:19">
      <c r="Q17380" s="23"/>
      <c r="R17380" s="23"/>
      <c r="S17380" s="23"/>
    </row>
    <row r="17381" spans="17:19">
      <c r="Q17381" s="23"/>
      <c r="R17381" s="23"/>
      <c r="S17381" s="23"/>
    </row>
    <row r="17382" spans="17:19">
      <c r="Q17382" s="23"/>
      <c r="R17382" s="23"/>
      <c r="S17382" s="23"/>
    </row>
    <row r="17383" spans="17:19">
      <c r="Q17383" s="23"/>
      <c r="R17383" s="23"/>
      <c r="S17383" s="23"/>
    </row>
    <row r="17384" spans="17:19">
      <c r="Q17384" s="23"/>
      <c r="R17384" s="23"/>
      <c r="S17384" s="23"/>
    </row>
    <row r="17385" spans="17:19">
      <c r="Q17385" s="23"/>
      <c r="R17385" s="23"/>
      <c r="S17385" s="23"/>
    </row>
    <row r="17386" spans="17:19">
      <c r="Q17386" s="23"/>
      <c r="R17386" s="23"/>
      <c r="S17386" s="23"/>
    </row>
    <row r="17387" spans="17:19">
      <c r="Q17387" s="23"/>
      <c r="R17387" s="23"/>
      <c r="S17387" s="23"/>
    </row>
    <row r="17388" spans="17:19">
      <c r="Q17388" s="23"/>
      <c r="R17388" s="23"/>
      <c r="S17388" s="23"/>
    </row>
    <row r="17389" spans="17:19">
      <c r="Q17389" s="23"/>
      <c r="R17389" s="23"/>
      <c r="S17389" s="23"/>
    </row>
    <row r="17390" spans="17:19">
      <c r="Q17390" s="23"/>
      <c r="R17390" s="23"/>
      <c r="S17390" s="23"/>
    </row>
    <row r="17391" spans="17:19">
      <c r="Q17391" s="23"/>
      <c r="R17391" s="23"/>
      <c r="S17391" s="23"/>
    </row>
    <row r="17392" spans="17:19">
      <c r="Q17392" s="23"/>
      <c r="R17392" s="23"/>
      <c r="S17392" s="23"/>
    </row>
    <row r="17393" spans="17:19">
      <c r="Q17393" s="23"/>
      <c r="R17393" s="23"/>
      <c r="S17393" s="23"/>
    </row>
    <row r="17394" spans="17:19">
      <c r="Q17394" s="23"/>
      <c r="R17394" s="23"/>
      <c r="S17394" s="23"/>
    </row>
    <row r="17395" spans="17:19">
      <c r="Q17395" s="23"/>
      <c r="R17395" s="23"/>
      <c r="S17395" s="23"/>
    </row>
    <row r="17396" spans="17:19">
      <c r="Q17396" s="23"/>
      <c r="R17396" s="23"/>
      <c r="S17396" s="23"/>
    </row>
    <row r="17397" spans="17:19">
      <c r="Q17397" s="23"/>
      <c r="R17397" s="23"/>
      <c r="S17397" s="23"/>
    </row>
    <row r="17398" spans="17:19">
      <c r="Q17398" s="23"/>
      <c r="R17398" s="23"/>
      <c r="S17398" s="23"/>
    </row>
    <row r="17399" spans="17:19">
      <c r="Q17399" s="23"/>
      <c r="R17399" s="23"/>
      <c r="S17399" s="23"/>
    </row>
    <row r="17400" spans="17:19">
      <c r="Q17400" s="23"/>
      <c r="R17400" s="23"/>
      <c r="S17400" s="23"/>
    </row>
    <row r="17401" spans="17:19">
      <c r="Q17401" s="23"/>
      <c r="R17401" s="23"/>
      <c r="S17401" s="23"/>
    </row>
    <row r="17402" spans="17:19">
      <c r="Q17402" s="23"/>
      <c r="R17402" s="23"/>
      <c r="S17402" s="23"/>
    </row>
    <row r="17403" spans="17:19">
      <c r="Q17403" s="23"/>
      <c r="R17403" s="23"/>
      <c r="S17403" s="23"/>
    </row>
    <row r="17404" spans="17:19">
      <c r="Q17404" s="23"/>
      <c r="R17404" s="23"/>
      <c r="S17404" s="23"/>
    </row>
    <row r="17405" spans="17:19">
      <c r="Q17405" s="23"/>
      <c r="R17405" s="23"/>
      <c r="S17405" s="23"/>
    </row>
    <row r="17406" spans="17:19">
      <c r="Q17406" s="23"/>
      <c r="R17406" s="23"/>
      <c r="S17406" s="23"/>
    </row>
    <row r="17407" spans="17:19">
      <c r="Q17407" s="23"/>
      <c r="R17407" s="23"/>
      <c r="S17407" s="23"/>
    </row>
    <row r="17408" spans="17:19">
      <c r="Q17408" s="23"/>
      <c r="R17408" s="23"/>
      <c r="S17408" s="23"/>
    </row>
    <row r="17409" spans="17:19">
      <c r="Q17409" s="23"/>
      <c r="R17409" s="23"/>
      <c r="S17409" s="23"/>
    </row>
    <row r="17410" spans="17:19">
      <c r="Q17410" s="23"/>
      <c r="R17410" s="23"/>
      <c r="S17410" s="23"/>
    </row>
    <row r="17411" spans="17:19">
      <c r="Q17411" s="23"/>
      <c r="R17411" s="23"/>
      <c r="S17411" s="23"/>
    </row>
    <row r="17412" spans="17:19">
      <c r="Q17412" s="23"/>
      <c r="R17412" s="23"/>
      <c r="S17412" s="23"/>
    </row>
    <row r="17413" spans="17:19">
      <c r="Q17413" s="23"/>
      <c r="R17413" s="23"/>
      <c r="S17413" s="23"/>
    </row>
    <row r="17414" spans="17:19">
      <c r="Q17414" s="23"/>
      <c r="R17414" s="23"/>
      <c r="S17414" s="23"/>
    </row>
    <row r="17415" spans="17:19">
      <c r="Q17415" s="23"/>
      <c r="R17415" s="23"/>
      <c r="S17415" s="23"/>
    </row>
    <row r="17416" spans="17:19">
      <c r="Q17416" s="23"/>
      <c r="R17416" s="23"/>
      <c r="S17416" s="23"/>
    </row>
    <row r="17417" spans="17:19">
      <c r="Q17417" s="23"/>
      <c r="R17417" s="23"/>
      <c r="S17417" s="23"/>
    </row>
    <row r="17418" spans="17:19">
      <c r="Q17418" s="23"/>
      <c r="R17418" s="23"/>
      <c r="S17418" s="23"/>
    </row>
    <row r="17419" spans="17:19">
      <c r="Q17419" s="23"/>
      <c r="R17419" s="23"/>
      <c r="S17419" s="23"/>
    </row>
    <row r="17420" spans="17:19">
      <c r="Q17420" s="23"/>
      <c r="R17420" s="23"/>
      <c r="S17420" s="23"/>
    </row>
    <row r="17421" spans="17:19">
      <c r="Q17421" s="23"/>
      <c r="R17421" s="23"/>
      <c r="S17421" s="23"/>
    </row>
    <row r="17422" spans="17:19">
      <c r="Q17422" s="23"/>
      <c r="R17422" s="23"/>
      <c r="S17422" s="23"/>
    </row>
    <row r="17423" spans="17:19">
      <c r="Q17423" s="23"/>
      <c r="R17423" s="23"/>
      <c r="S17423" s="23"/>
    </row>
    <row r="17424" spans="17:19">
      <c r="Q17424" s="23"/>
      <c r="R17424" s="23"/>
      <c r="S17424" s="23"/>
    </row>
    <row r="17425" spans="17:19">
      <c r="Q17425" s="23"/>
      <c r="R17425" s="23"/>
      <c r="S17425" s="23"/>
    </row>
    <row r="17426" spans="17:19">
      <c r="Q17426" s="23"/>
      <c r="R17426" s="23"/>
      <c r="S17426" s="23"/>
    </row>
    <row r="17427" spans="17:19">
      <c r="Q17427" s="23"/>
      <c r="R17427" s="23"/>
      <c r="S17427" s="23"/>
    </row>
    <row r="17428" spans="17:19">
      <c r="Q17428" s="23"/>
      <c r="R17428" s="23"/>
      <c r="S17428" s="23"/>
    </row>
    <row r="17429" spans="17:19">
      <c r="Q17429" s="23"/>
      <c r="R17429" s="23"/>
      <c r="S17429" s="23"/>
    </row>
    <row r="17430" spans="17:19">
      <c r="Q17430" s="23"/>
      <c r="R17430" s="23"/>
      <c r="S17430" s="23"/>
    </row>
    <row r="17431" spans="17:19">
      <c r="Q17431" s="23"/>
      <c r="R17431" s="23"/>
      <c r="S17431" s="23"/>
    </row>
    <row r="17432" spans="17:19">
      <c r="Q17432" s="23"/>
      <c r="R17432" s="23"/>
      <c r="S17432" s="23"/>
    </row>
    <row r="17433" spans="17:19">
      <c r="Q17433" s="23"/>
      <c r="R17433" s="23"/>
      <c r="S17433" s="23"/>
    </row>
    <row r="17434" spans="17:19">
      <c r="Q17434" s="23"/>
      <c r="R17434" s="23"/>
      <c r="S17434" s="23"/>
    </row>
    <row r="17435" spans="17:19">
      <c r="Q17435" s="23"/>
      <c r="R17435" s="23"/>
      <c r="S17435" s="23"/>
    </row>
    <row r="17436" spans="17:19">
      <c r="Q17436" s="23"/>
      <c r="R17436" s="23"/>
      <c r="S17436" s="23"/>
    </row>
    <row r="17437" spans="17:19">
      <c r="Q17437" s="23"/>
      <c r="R17437" s="23"/>
      <c r="S17437" s="23"/>
    </row>
    <row r="17438" spans="17:19">
      <c r="Q17438" s="23"/>
      <c r="R17438" s="23"/>
      <c r="S17438" s="23"/>
    </row>
    <row r="17439" spans="17:19">
      <c r="Q17439" s="23"/>
      <c r="R17439" s="23"/>
      <c r="S17439" s="23"/>
    </row>
    <row r="17440" spans="17:19">
      <c r="Q17440" s="23"/>
      <c r="R17440" s="23"/>
      <c r="S17440" s="23"/>
    </row>
    <row r="17441" spans="17:19">
      <c r="Q17441" s="23"/>
      <c r="R17441" s="23"/>
      <c r="S17441" s="23"/>
    </row>
    <row r="17442" spans="17:19">
      <c r="Q17442" s="23"/>
      <c r="R17442" s="23"/>
      <c r="S17442" s="23"/>
    </row>
    <row r="17443" spans="17:19">
      <c r="Q17443" s="23"/>
      <c r="R17443" s="23"/>
      <c r="S17443" s="23"/>
    </row>
    <row r="17444" spans="17:19">
      <c r="Q17444" s="23"/>
      <c r="R17444" s="23"/>
      <c r="S17444" s="23"/>
    </row>
    <row r="17445" spans="17:19">
      <c r="Q17445" s="23"/>
      <c r="R17445" s="23"/>
      <c r="S17445" s="23"/>
    </row>
    <row r="17446" spans="17:19">
      <c r="Q17446" s="23"/>
      <c r="R17446" s="23"/>
      <c r="S17446" s="23"/>
    </row>
    <row r="17447" spans="17:19">
      <c r="Q17447" s="23"/>
      <c r="R17447" s="23"/>
      <c r="S17447" s="23"/>
    </row>
    <row r="17448" spans="17:19">
      <c r="Q17448" s="23"/>
      <c r="R17448" s="23"/>
      <c r="S17448" s="23"/>
    </row>
    <row r="17449" spans="17:19">
      <c r="Q17449" s="23"/>
      <c r="R17449" s="23"/>
      <c r="S17449" s="23"/>
    </row>
    <row r="17450" spans="17:19">
      <c r="Q17450" s="23"/>
      <c r="R17450" s="23"/>
      <c r="S17450" s="23"/>
    </row>
    <row r="17451" spans="17:19">
      <c r="Q17451" s="23"/>
      <c r="R17451" s="23"/>
      <c r="S17451" s="23"/>
    </row>
    <row r="17452" spans="17:19">
      <c r="Q17452" s="23"/>
      <c r="R17452" s="23"/>
      <c r="S17452" s="23"/>
    </row>
    <row r="17453" spans="17:19">
      <c r="Q17453" s="23"/>
      <c r="R17453" s="23"/>
      <c r="S17453" s="23"/>
    </row>
    <row r="17454" spans="17:19">
      <c r="Q17454" s="23"/>
      <c r="R17454" s="23"/>
      <c r="S17454" s="23"/>
    </row>
    <row r="17455" spans="17:19">
      <c r="Q17455" s="23"/>
      <c r="R17455" s="23"/>
      <c r="S17455" s="23"/>
    </row>
    <row r="17456" spans="17:19">
      <c r="Q17456" s="23"/>
      <c r="R17456" s="23"/>
      <c r="S17456" s="23"/>
    </row>
    <row r="17457" spans="17:19">
      <c r="Q17457" s="23"/>
      <c r="R17457" s="23"/>
      <c r="S17457" s="23"/>
    </row>
    <row r="17458" spans="17:19">
      <c r="Q17458" s="23"/>
      <c r="R17458" s="23"/>
      <c r="S17458" s="23"/>
    </row>
    <row r="17459" spans="17:19">
      <c r="Q17459" s="23"/>
      <c r="R17459" s="23"/>
      <c r="S17459" s="23"/>
    </row>
    <row r="17460" spans="17:19">
      <c r="Q17460" s="23"/>
      <c r="R17460" s="23"/>
      <c r="S17460" s="23"/>
    </row>
    <row r="17461" spans="17:19">
      <c r="Q17461" s="23"/>
      <c r="R17461" s="23"/>
      <c r="S17461" s="23"/>
    </row>
    <row r="17462" spans="17:19">
      <c r="Q17462" s="23"/>
      <c r="R17462" s="23"/>
      <c r="S17462" s="23"/>
    </row>
    <row r="17463" spans="17:19">
      <c r="Q17463" s="23"/>
      <c r="R17463" s="23"/>
      <c r="S17463" s="23"/>
    </row>
    <row r="17464" spans="17:19">
      <c r="Q17464" s="23"/>
      <c r="R17464" s="23"/>
      <c r="S17464" s="23"/>
    </row>
    <row r="17465" spans="17:19">
      <c r="Q17465" s="23"/>
      <c r="R17465" s="23"/>
      <c r="S17465" s="23"/>
    </row>
    <row r="17466" spans="17:19">
      <c r="Q17466" s="23"/>
      <c r="R17466" s="23"/>
      <c r="S17466" s="23"/>
    </row>
    <row r="17467" spans="17:19">
      <c r="Q17467" s="23"/>
      <c r="R17467" s="23"/>
      <c r="S17467" s="23"/>
    </row>
    <row r="17468" spans="17:19">
      <c r="Q17468" s="23"/>
      <c r="R17468" s="23"/>
      <c r="S17468" s="23"/>
    </row>
    <row r="17469" spans="17:19">
      <c r="Q17469" s="23"/>
      <c r="R17469" s="23"/>
      <c r="S17469" s="23"/>
    </row>
    <row r="17470" spans="17:19">
      <c r="Q17470" s="23"/>
      <c r="R17470" s="23"/>
      <c r="S17470" s="23"/>
    </row>
    <row r="17471" spans="17:19">
      <c r="Q17471" s="23"/>
      <c r="R17471" s="23"/>
      <c r="S17471" s="23"/>
    </row>
    <row r="17472" spans="17:19">
      <c r="Q17472" s="23"/>
      <c r="R17472" s="23"/>
      <c r="S17472" s="23"/>
    </row>
    <row r="17473" spans="17:19">
      <c r="Q17473" s="23"/>
      <c r="R17473" s="23"/>
      <c r="S17473" s="23"/>
    </row>
    <row r="17474" spans="17:19">
      <c r="Q17474" s="23"/>
      <c r="R17474" s="23"/>
      <c r="S17474" s="23"/>
    </row>
    <row r="17475" spans="17:19">
      <c r="Q17475" s="23"/>
      <c r="R17475" s="23"/>
      <c r="S17475" s="23"/>
    </row>
    <row r="17476" spans="17:19">
      <c r="Q17476" s="23"/>
      <c r="R17476" s="23"/>
      <c r="S17476" s="23"/>
    </row>
    <row r="17477" spans="17:19">
      <c r="Q17477" s="23"/>
      <c r="R17477" s="23"/>
      <c r="S17477" s="23"/>
    </row>
    <row r="17478" spans="17:19">
      <c r="Q17478" s="23"/>
      <c r="R17478" s="23"/>
      <c r="S17478" s="23"/>
    </row>
    <row r="17479" spans="17:19">
      <c r="Q17479" s="23"/>
      <c r="R17479" s="23"/>
      <c r="S17479" s="23"/>
    </row>
    <row r="17480" spans="17:19">
      <c r="Q17480" s="23"/>
      <c r="R17480" s="23"/>
      <c r="S17480" s="23"/>
    </row>
    <row r="17481" spans="17:19">
      <c r="Q17481" s="23"/>
      <c r="R17481" s="23"/>
      <c r="S17481" s="23"/>
    </row>
    <row r="17482" spans="17:19">
      <c r="Q17482" s="23"/>
      <c r="R17482" s="23"/>
      <c r="S17482" s="23"/>
    </row>
    <row r="17483" spans="17:19">
      <c r="Q17483" s="23"/>
      <c r="R17483" s="23"/>
      <c r="S17483" s="23"/>
    </row>
    <row r="17484" spans="17:19">
      <c r="Q17484" s="23"/>
      <c r="R17484" s="23"/>
      <c r="S17484" s="23"/>
    </row>
    <row r="17485" spans="17:19">
      <c r="Q17485" s="23"/>
      <c r="R17485" s="23"/>
      <c r="S17485" s="23"/>
    </row>
    <row r="17486" spans="17:19">
      <c r="Q17486" s="23"/>
      <c r="R17486" s="23"/>
      <c r="S17486" s="23"/>
    </row>
    <row r="17487" spans="17:19">
      <c r="Q17487" s="23"/>
      <c r="R17487" s="23"/>
      <c r="S17487" s="23"/>
    </row>
    <row r="17488" spans="17:19">
      <c r="Q17488" s="23"/>
      <c r="R17488" s="23"/>
      <c r="S17488" s="23"/>
    </row>
    <row r="17489" spans="17:19">
      <c r="Q17489" s="23"/>
      <c r="R17489" s="23"/>
      <c r="S17489" s="23"/>
    </row>
    <row r="17490" spans="17:19">
      <c r="Q17490" s="23"/>
      <c r="R17490" s="23"/>
      <c r="S17490" s="23"/>
    </row>
    <row r="17491" spans="17:19">
      <c r="Q17491" s="23"/>
      <c r="R17491" s="23"/>
      <c r="S17491" s="23"/>
    </row>
    <row r="17492" spans="17:19">
      <c r="Q17492" s="23"/>
      <c r="R17492" s="23"/>
      <c r="S17492" s="23"/>
    </row>
    <row r="17493" spans="17:19">
      <c r="Q17493" s="23"/>
      <c r="R17493" s="23"/>
      <c r="S17493" s="23"/>
    </row>
    <row r="17494" spans="17:19">
      <c r="Q17494" s="23"/>
      <c r="R17494" s="23"/>
      <c r="S17494" s="23"/>
    </row>
    <row r="17495" spans="17:19">
      <c r="Q17495" s="23"/>
      <c r="R17495" s="23"/>
      <c r="S17495" s="23"/>
    </row>
    <row r="17496" spans="17:19">
      <c r="Q17496" s="23"/>
      <c r="R17496" s="23"/>
      <c r="S17496" s="23"/>
    </row>
    <row r="17497" spans="17:19">
      <c r="Q17497" s="23"/>
      <c r="R17497" s="23"/>
      <c r="S17497" s="23"/>
    </row>
    <row r="17498" spans="17:19">
      <c r="Q17498" s="23"/>
      <c r="R17498" s="23"/>
      <c r="S17498" s="23"/>
    </row>
    <row r="17499" spans="17:19">
      <c r="Q17499" s="23"/>
      <c r="R17499" s="23"/>
      <c r="S17499" s="23"/>
    </row>
    <row r="17500" spans="17:19">
      <c r="Q17500" s="23"/>
      <c r="R17500" s="23"/>
      <c r="S17500" s="23"/>
    </row>
    <row r="17501" spans="17:19">
      <c r="Q17501" s="23"/>
      <c r="R17501" s="23"/>
      <c r="S17501" s="23"/>
    </row>
    <row r="17502" spans="17:19">
      <c r="Q17502" s="23"/>
      <c r="R17502" s="23"/>
      <c r="S17502" s="23"/>
    </row>
    <row r="17503" spans="17:19">
      <c r="Q17503" s="23"/>
      <c r="R17503" s="23"/>
      <c r="S17503" s="23"/>
    </row>
    <row r="17504" spans="17:19">
      <c r="Q17504" s="23"/>
      <c r="R17504" s="23"/>
      <c r="S17504" s="23"/>
    </row>
    <row r="17505" spans="17:19">
      <c r="Q17505" s="23"/>
      <c r="R17505" s="23"/>
      <c r="S17505" s="23"/>
    </row>
    <row r="17506" spans="17:19">
      <c r="Q17506" s="23"/>
      <c r="R17506" s="23"/>
      <c r="S17506" s="23"/>
    </row>
    <row r="17507" spans="17:19">
      <c r="Q17507" s="23"/>
      <c r="R17507" s="23"/>
      <c r="S17507" s="23"/>
    </row>
    <row r="17508" spans="17:19">
      <c r="Q17508" s="23"/>
      <c r="R17508" s="23"/>
      <c r="S17508" s="23"/>
    </row>
    <row r="17509" spans="17:19">
      <c r="Q17509" s="23"/>
      <c r="R17509" s="23"/>
      <c r="S17509" s="23"/>
    </row>
    <row r="17510" spans="17:19">
      <c r="Q17510" s="23"/>
      <c r="R17510" s="23"/>
      <c r="S17510" s="23"/>
    </row>
    <row r="17511" spans="17:19">
      <c r="Q17511" s="23"/>
      <c r="R17511" s="23"/>
      <c r="S17511" s="23"/>
    </row>
    <row r="17512" spans="17:19">
      <c r="Q17512" s="23"/>
      <c r="R17512" s="23"/>
      <c r="S17512" s="23"/>
    </row>
    <row r="17513" spans="17:19">
      <c r="Q17513" s="23"/>
      <c r="R17513" s="23"/>
      <c r="S17513" s="23"/>
    </row>
    <row r="17514" spans="17:19">
      <c r="Q17514" s="23"/>
      <c r="R17514" s="23"/>
      <c r="S17514" s="23"/>
    </row>
    <row r="17515" spans="17:19">
      <c r="Q17515" s="23"/>
      <c r="R17515" s="23"/>
      <c r="S17515" s="23"/>
    </row>
    <row r="17516" spans="17:19">
      <c r="Q17516" s="23"/>
      <c r="R17516" s="23"/>
      <c r="S17516" s="23"/>
    </row>
    <row r="17517" spans="17:19">
      <c r="Q17517" s="23"/>
      <c r="R17517" s="23"/>
      <c r="S17517" s="23"/>
    </row>
    <row r="17518" spans="17:19">
      <c r="Q17518" s="23"/>
      <c r="R17518" s="23"/>
      <c r="S17518" s="23"/>
    </row>
    <row r="17519" spans="17:19">
      <c r="Q17519" s="23"/>
      <c r="R17519" s="23"/>
      <c r="S17519" s="23"/>
    </row>
    <row r="17520" spans="17:19">
      <c r="Q17520" s="23"/>
      <c r="R17520" s="23"/>
      <c r="S17520" s="23"/>
    </row>
    <row r="17521" spans="17:19">
      <c r="Q17521" s="23"/>
      <c r="R17521" s="23"/>
      <c r="S17521" s="23"/>
    </row>
    <row r="17522" spans="17:19">
      <c r="Q17522" s="23"/>
      <c r="R17522" s="23"/>
      <c r="S17522" s="23"/>
    </row>
    <row r="17523" spans="17:19">
      <c r="Q17523" s="23"/>
      <c r="R17523" s="23"/>
      <c r="S17523" s="23"/>
    </row>
    <row r="17524" spans="17:19">
      <c r="Q17524" s="23"/>
      <c r="R17524" s="23"/>
      <c r="S17524" s="23"/>
    </row>
    <row r="17525" spans="17:19">
      <c r="Q17525" s="23"/>
      <c r="R17525" s="23"/>
      <c r="S17525" s="23"/>
    </row>
    <row r="17526" spans="17:19">
      <c r="Q17526" s="23"/>
      <c r="R17526" s="23"/>
      <c r="S17526" s="23"/>
    </row>
    <row r="17527" spans="17:19">
      <c r="Q17527" s="23"/>
      <c r="R17527" s="23"/>
      <c r="S17527" s="23"/>
    </row>
    <row r="17528" spans="17:19">
      <c r="Q17528" s="23"/>
      <c r="R17528" s="23"/>
      <c r="S17528" s="23"/>
    </row>
    <row r="17529" spans="17:19">
      <c r="Q17529" s="23"/>
      <c r="R17529" s="23"/>
      <c r="S17529" s="23"/>
    </row>
    <row r="17530" spans="17:19">
      <c r="Q17530" s="23"/>
      <c r="R17530" s="23"/>
      <c r="S17530" s="23"/>
    </row>
    <row r="17531" spans="17:19">
      <c r="Q17531" s="23"/>
      <c r="R17531" s="23"/>
      <c r="S17531" s="23"/>
    </row>
    <row r="17532" spans="17:19">
      <c r="Q17532" s="23"/>
      <c r="R17532" s="23"/>
      <c r="S17532" s="23"/>
    </row>
    <row r="17533" spans="17:19">
      <c r="Q17533" s="23"/>
      <c r="R17533" s="23"/>
      <c r="S17533" s="23"/>
    </row>
    <row r="17534" spans="17:19">
      <c r="Q17534" s="23"/>
      <c r="R17534" s="23"/>
      <c r="S17534" s="23"/>
    </row>
    <row r="17535" spans="17:19">
      <c r="Q17535" s="23"/>
      <c r="R17535" s="23"/>
      <c r="S17535" s="23"/>
    </row>
    <row r="17536" spans="17:19">
      <c r="Q17536" s="23"/>
      <c r="R17536" s="23"/>
      <c r="S17536" s="23"/>
    </row>
    <row r="17537" spans="17:19">
      <c r="Q17537" s="23"/>
      <c r="R17537" s="23"/>
      <c r="S17537" s="23"/>
    </row>
    <row r="17538" spans="17:19">
      <c r="Q17538" s="23"/>
      <c r="R17538" s="23"/>
      <c r="S17538" s="23"/>
    </row>
    <row r="17539" spans="17:19">
      <c r="Q17539" s="23"/>
      <c r="R17539" s="23"/>
      <c r="S17539" s="23"/>
    </row>
    <row r="17540" spans="17:19">
      <c r="Q17540" s="23"/>
      <c r="R17540" s="23"/>
      <c r="S17540" s="23"/>
    </row>
    <row r="17541" spans="17:19">
      <c r="Q17541" s="23"/>
      <c r="R17541" s="23"/>
      <c r="S17541" s="23"/>
    </row>
    <row r="17542" spans="17:19">
      <c r="Q17542" s="23"/>
      <c r="R17542" s="23"/>
      <c r="S17542" s="23"/>
    </row>
    <row r="17543" spans="17:19">
      <c r="Q17543" s="23"/>
      <c r="R17543" s="23"/>
      <c r="S17543" s="23"/>
    </row>
    <row r="17544" spans="17:19">
      <c r="Q17544" s="23"/>
      <c r="R17544" s="23"/>
      <c r="S17544" s="23"/>
    </row>
    <row r="17545" spans="17:19">
      <c r="Q17545" s="23"/>
      <c r="R17545" s="23"/>
      <c r="S17545" s="23"/>
    </row>
    <row r="17546" spans="17:19">
      <c r="Q17546" s="23"/>
      <c r="R17546" s="23"/>
      <c r="S17546" s="23"/>
    </row>
    <row r="17547" spans="17:19">
      <c r="Q17547" s="23"/>
      <c r="R17547" s="23"/>
      <c r="S17547" s="23"/>
    </row>
    <row r="17548" spans="17:19">
      <c r="Q17548" s="23"/>
      <c r="R17548" s="23"/>
      <c r="S17548" s="23"/>
    </row>
    <row r="17549" spans="17:19">
      <c r="Q17549" s="23"/>
      <c r="R17549" s="23"/>
      <c r="S17549" s="23"/>
    </row>
    <row r="17550" spans="17:19">
      <c r="Q17550" s="23"/>
      <c r="R17550" s="23"/>
      <c r="S17550" s="23"/>
    </row>
    <row r="17551" spans="17:19">
      <c r="Q17551" s="23"/>
      <c r="R17551" s="23"/>
      <c r="S17551" s="23"/>
    </row>
    <row r="17552" spans="17:19">
      <c r="Q17552" s="23"/>
      <c r="R17552" s="23"/>
      <c r="S17552" s="23"/>
    </row>
    <row r="17553" spans="17:19">
      <c r="Q17553" s="23"/>
      <c r="R17553" s="23"/>
      <c r="S17553" s="23"/>
    </row>
    <row r="17554" spans="17:19">
      <c r="Q17554" s="23"/>
      <c r="R17554" s="23"/>
      <c r="S17554" s="23"/>
    </row>
    <row r="17555" spans="17:19">
      <c r="Q17555" s="23"/>
      <c r="R17555" s="23"/>
      <c r="S17555" s="23"/>
    </row>
    <row r="17556" spans="17:19">
      <c r="Q17556" s="23"/>
      <c r="R17556" s="23"/>
      <c r="S17556" s="23"/>
    </row>
    <row r="17557" spans="17:19">
      <c r="Q17557" s="23"/>
      <c r="R17557" s="23"/>
      <c r="S17557" s="23"/>
    </row>
    <row r="17558" spans="17:19">
      <c r="Q17558" s="23"/>
      <c r="R17558" s="23"/>
      <c r="S17558" s="23"/>
    </row>
    <row r="17559" spans="17:19">
      <c r="Q17559" s="23"/>
      <c r="R17559" s="23"/>
      <c r="S17559" s="23"/>
    </row>
    <row r="17560" spans="17:19">
      <c r="Q17560" s="23"/>
      <c r="R17560" s="23"/>
      <c r="S17560" s="23"/>
    </row>
    <row r="17561" spans="17:19">
      <c r="Q17561" s="23"/>
      <c r="R17561" s="23"/>
      <c r="S17561" s="23"/>
    </row>
    <row r="17562" spans="17:19">
      <c r="Q17562" s="23"/>
      <c r="R17562" s="23"/>
      <c r="S17562" s="23"/>
    </row>
    <row r="17563" spans="17:19">
      <c r="Q17563" s="23"/>
      <c r="R17563" s="23"/>
      <c r="S17563" s="23"/>
    </row>
    <row r="17564" spans="17:19">
      <c r="Q17564" s="23"/>
      <c r="R17564" s="23"/>
      <c r="S17564" s="23"/>
    </row>
    <row r="17565" spans="17:19">
      <c r="Q17565" s="23"/>
      <c r="R17565" s="23"/>
      <c r="S17565" s="23"/>
    </row>
    <row r="17566" spans="17:19">
      <c r="Q17566" s="23"/>
      <c r="R17566" s="23"/>
      <c r="S17566" s="23"/>
    </row>
    <row r="17567" spans="17:19">
      <c r="Q17567" s="23"/>
      <c r="R17567" s="23"/>
      <c r="S17567" s="23"/>
    </row>
    <row r="17568" spans="17:19">
      <c r="Q17568" s="23"/>
      <c r="R17568" s="23"/>
      <c r="S17568" s="23"/>
    </row>
    <row r="17569" spans="17:19">
      <c r="Q17569" s="23"/>
      <c r="R17569" s="23"/>
      <c r="S17569" s="23"/>
    </row>
    <row r="17570" spans="17:19">
      <c r="Q17570" s="23"/>
      <c r="R17570" s="23"/>
      <c r="S17570" s="23"/>
    </row>
    <row r="17571" spans="17:19">
      <c r="Q17571" s="23"/>
      <c r="R17571" s="23"/>
      <c r="S17571" s="23"/>
    </row>
    <row r="17572" spans="17:19">
      <c r="Q17572" s="23"/>
      <c r="R17572" s="23"/>
      <c r="S17572" s="23"/>
    </row>
    <row r="17573" spans="17:19">
      <c r="Q17573" s="23"/>
      <c r="R17573" s="23"/>
      <c r="S17573" s="23"/>
    </row>
    <row r="17574" spans="17:19">
      <c r="Q17574" s="23"/>
      <c r="R17574" s="23"/>
      <c r="S17574" s="23"/>
    </row>
    <row r="17575" spans="17:19">
      <c r="Q17575" s="23"/>
      <c r="R17575" s="23"/>
      <c r="S17575" s="23"/>
    </row>
    <row r="17576" spans="17:19">
      <c r="Q17576" s="23"/>
      <c r="R17576" s="23"/>
      <c r="S17576" s="23"/>
    </row>
    <row r="17577" spans="17:19">
      <c r="Q17577" s="23"/>
      <c r="R17577" s="23"/>
      <c r="S17577" s="23"/>
    </row>
    <row r="17578" spans="17:19">
      <c r="Q17578" s="23"/>
      <c r="R17578" s="23"/>
      <c r="S17578" s="23"/>
    </row>
    <row r="17579" spans="17:19">
      <c r="Q17579" s="23"/>
      <c r="R17579" s="23"/>
      <c r="S17579" s="23"/>
    </row>
    <row r="17580" spans="17:19">
      <c r="Q17580" s="23"/>
      <c r="R17580" s="23"/>
      <c r="S17580" s="23"/>
    </row>
    <row r="17581" spans="17:19">
      <c r="Q17581" s="23"/>
      <c r="R17581" s="23"/>
      <c r="S17581" s="23"/>
    </row>
    <row r="17582" spans="17:19">
      <c r="Q17582" s="23"/>
      <c r="R17582" s="23"/>
      <c r="S17582" s="23"/>
    </row>
    <row r="17583" spans="17:19">
      <c r="Q17583" s="23"/>
      <c r="R17583" s="23"/>
      <c r="S17583" s="23"/>
    </row>
    <row r="17584" spans="17:19">
      <c r="Q17584" s="23"/>
      <c r="R17584" s="23"/>
      <c r="S17584" s="23"/>
    </row>
    <row r="17585" spans="17:19">
      <c r="Q17585" s="23"/>
      <c r="R17585" s="23"/>
      <c r="S17585" s="23"/>
    </row>
    <row r="17586" spans="17:19">
      <c r="Q17586" s="23"/>
      <c r="R17586" s="23"/>
      <c r="S17586" s="23"/>
    </row>
    <row r="17587" spans="17:19">
      <c r="Q17587" s="23"/>
      <c r="R17587" s="23"/>
      <c r="S17587" s="23"/>
    </row>
    <row r="17588" spans="17:19">
      <c r="Q17588" s="23"/>
      <c r="R17588" s="23"/>
      <c r="S17588" s="23"/>
    </row>
    <row r="17589" spans="17:19">
      <c r="Q17589" s="23"/>
      <c r="R17589" s="23"/>
      <c r="S17589" s="23"/>
    </row>
    <row r="17590" spans="17:19">
      <c r="Q17590" s="23"/>
      <c r="R17590" s="23"/>
      <c r="S17590" s="23"/>
    </row>
    <row r="17591" spans="17:19">
      <c r="Q17591" s="23"/>
      <c r="R17591" s="23"/>
      <c r="S17591" s="23"/>
    </row>
    <row r="17592" spans="17:19">
      <c r="Q17592" s="23"/>
      <c r="R17592" s="23"/>
      <c r="S17592" s="23"/>
    </row>
    <row r="17593" spans="17:19">
      <c r="Q17593" s="23"/>
      <c r="R17593" s="23"/>
      <c r="S17593" s="23"/>
    </row>
    <row r="17594" spans="17:19">
      <c r="Q17594" s="23"/>
      <c r="R17594" s="23"/>
      <c r="S17594" s="23"/>
    </row>
    <row r="17595" spans="17:19">
      <c r="Q17595" s="23"/>
      <c r="R17595" s="23"/>
      <c r="S17595" s="23"/>
    </row>
    <row r="17596" spans="17:19">
      <c r="Q17596" s="23"/>
      <c r="R17596" s="23"/>
      <c r="S17596" s="23"/>
    </row>
    <row r="17597" spans="17:19">
      <c r="Q17597" s="23"/>
      <c r="R17597" s="23"/>
      <c r="S17597" s="23"/>
    </row>
    <row r="17598" spans="17:19">
      <c r="Q17598" s="23"/>
      <c r="R17598" s="23"/>
      <c r="S17598" s="23"/>
    </row>
    <row r="17599" spans="17:19">
      <c r="Q17599" s="23"/>
      <c r="R17599" s="23"/>
      <c r="S17599" s="23"/>
    </row>
    <row r="17600" spans="17:19">
      <c r="Q17600" s="23"/>
      <c r="R17600" s="23"/>
      <c r="S17600" s="23"/>
    </row>
    <row r="17601" spans="17:19">
      <c r="Q17601" s="23"/>
      <c r="R17601" s="23"/>
      <c r="S17601" s="23"/>
    </row>
    <row r="17602" spans="17:19">
      <c r="Q17602" s="23"/>
      <c r="R17602" s="23"/>
      <c r="S17602" s="23"/>
    </row>
    <row r="17603" spans="17:19">
      <c r="Q17603" s="23"/>
      <c r="R17603" s="23"/>
      <c r="S17603" s="23"/>
    </row>
    <row r="17604" spans="17:19">
      <c r="Q17604" s="23"/>
      <c r="R17604" s="23"/>
      <c r="S17604" s="23"/>
    </row>
    <row r="17605" spans="17:19">
      <c r="Q17605" s="23"/>
      <c r="R17605" s="23"/>
      <c r="S17605" s="23"/>
    </row>
    <row r="17606" spans="17:19">
      <c r="Q17606" s="23"/>
      <c r="R17606" s="23"/>
      <c r="S17606" s="23"/>
    </row>
    <row r="17607" spans="17:19">
      <c r="Q17607" s="23"/>
      <c r="R17607" s="23"/>
      <c r="S17607" s="23"/>
    </row>
    <row r="17608" spans="17:19">
      <c r="Q17608" s="23"/>
      <c r="R17608" s="23"/>
      <c r="S17608" s="23"/>
    </row>
    <row r="17609" spans="17:19">
      <c r="Q17609" s="23"/>
      <c r="R17609" s="23"/>
      <c r="S17609" s="23"/>
    </row>
    <row r="17610" spans="17:19">
      <c r="Q17610" s="23"/>
      <c r="R17610" s="23"/>
      <c r="S17610" s="23"/>
    </row>
    <row r="17611" spans="17:19">
      <c r="Q17611" s="23"/>
      <c r="R17611" s="23"/>
      <c r="S17611" s="23"/>
    </row>
    <row r="17612" spans="17:19">
      <c r="Q17612" s="23"/>
      <c r="R17612" s="23"/>
      <c r="S17612" s="23"/>
    </row>
    <row r="17613" spans="17:19">
      <c r="Q17613" s="23"/>
      <c r="R17613" s="23"/>
      <c r="S17613" s="23"/>
    </row>
    <row r="17614" spans="17:19">
      <c r="Q17614" s="23"/>
      <c r="R17614" s="23"/>
      <c r="S17614" s="23"/>
    </row>
    <row r="17615" spans="17:19">
      <c r="Q17615" s="23"/>
      <c r="R17615" s="23"/>
      <c r="S17615" s="23"/>
    </row>
    <row r="17616" spans="17:19">
      <c r="Q17616" s="23"/>
      <c r="R17616" s="23"/>
      <c r="S17616" s="23"/>
    </row>
    <row r="17617" spans="17:19">
      <c r="Q17617" s="23"/>
      <c r="R17617" s="23"/>
      <c r="S17617" s="23"/>
    </row>
    <row r="17618" spans="17:19">
      <c r="Q17618" s="23"/>
      <c r="R17618" s="23"/>
      <c r="S17618" s="23"/>
    </row>
    <row r="17619" spans="17:19">
      <c r="Q17619" s="23"/>
      <c r="R17619" s="23"/>
      <c r="S17619" s="23"/>
    </row>
    <row r="17620" spans="17:19">
      <c r="Q17620" s="23"/>
      <c r="R17620" s="23"/>
      <c r="S17620" s="23"/>
    </row>
    <row r="17621" spans="17:19">
      <c r="Q17621" s="23"/>
      <c r="R17621" s="23"/>
      <c r="S17621" s="23"/>
    </row>
    <row r="17622" spans="17:19">
      <c r="Q17622" s="23"/>
      <c r="R17622" s="23"/>
      <c r="S17622" s="23"/>
    </row>
    <row r="17623" spans="17:19">
      <c r="Q17623" s="23"/>
      <c r="R17623" s="23"/>
      <c r="S17623" s="23"/>
    </row>
    <row r="17624" spans="17:19">
      <c r="Q17624" s="23"/>
      <c r="R17624" s="23"/>
      <c r="S17624" s="23"/>
    </row>
    <row r="17625" spans="17:19">
      <c r="Q17625" s="23"/>
      <c r="R17625" s="23"/>
      <c r="S17625" s="23"/>
    </row>
    <row r="17626" spans="17:19">
      <c r="Q17626" s="23"/>
      <c r="R17626" s="23"/>
      <c r="S17626" s="23"/>
    </row>
    <row r="17627" spans="17:19">
      <c r="Q17627" s="23"/>
      <c r="R17627" s="23"/>
      <c r="S17627" s="23"/>
    </row>
    <row r="17628" spans="17:19">
      <c r="Q17628" s="23"/>
      <c r="R17628" s="23"/>
      <c r="S17628" s="23"/>
    </row>
    <row r="17629" spans="17:19">
      <c r="Q17629" s="23"/>
      <c r="R17629" s="23"/>
      <c r="S17629" s="23"/>
    </row>
    <row r="17630" spans="17:19">
      <c r="Q17630" s="23"/>
      <c r="R17630" s="23"/>
      <c r="S17630" s="23"/>
    </row>
    <row r="17631" spans="17:19">
      <c r="Q17631" s="23"/>
      <c r="R17631" s="23"/>
      <c r="S17631" s="23"/>
    </row>
    <row r="17632" spans="17:19">
      <c r="Q17632" s="23"/>
      <c r="R17632" s="23"/>
      <c r="S17632" s="23"/>
    </row>
    <row r="17633" spans="17:19">
      <c r="Q17633" s="23"/>
      <c r="R17633" s="23"/>
      <c r="S17633" s="23"/>
    </row>
    <row r="17634" spans="17:19">
      <c r="Q17634" s="23"/>
      <c r="R17634" s="23"/>
      <c r="S17634" s="23"/>
    </row>
    <row r="17635" spans="17:19">
      <c r="Q17635" s="23"/>
      <c r="R17635" s="23"/>
      <c r="S17635" s="23"/>
    </row>
    <row r="17636" spans="17:19">
      <c r="Q17636" s="23"/>
      <c r="R17636" s="23"/>
      <c r="S17636" s="23"/>
    </row>
    <row r="17637" spans="17:19">
      <c r="Q17637" s="23"/>
      <c r="R17637" s="23"/>
      <c r="S17637" s="23"/>
    </row>
    <row r="17638" spans="17:19">
      <c r="Q17638" s="23"/>
      <c r="R17638" s="23"/>
      <c r="S17638" s="23"/>
    </row>
    <row r="17639" spans="17:19">
      <c r="Q17639" s="23"/>
      <c r="R17639" s="23"/>
      <c r="S17639" s="23"/>
    </row>
    <row r="17640" spans="17:19">
      <c r="Q17640" s="23"/>
      <c r="R17640" s="23"/>
      <c r="S17640" s="23"/>
    </row>
    <row r="17641" spans="17:19">
      <c r="Q17641" s="23"/>
      <c r="R17641" s="23"/>
      <c r="S17641" s="23"/>
    </row>
    <row r="17642" spans="17:19">
      <c r="Q17642" s="23"/>
      <c r="R17642" s="23"/>
      <c r="S17642" s="23"/>
    </row>
    <row r="17643" spans="17:19">
      <c r="Q17643" s="23"/>
      <c r="R17643" s="23"/>
      <c r="S17643" s="23"/>
    </row>
    <row r="17644" spans="17:19">
      <c r="Q17644" s="23"/>
      <c r="R17644" s="23"/>
      <c r="S17644" s="23"/>
    </row>
    <row r="17645" spans="17:19">
      <c r="Q17645" s="23"/>
      <c r="R17645" s="23"/>
      <c r="S17645" s="23"/>
    </row>
    <row r="17646" spans="17:19">
      <c r="Q17646" s="23"/>
      <c r="R17646" s="23"/>
      <c r="S17646" s="23"/>
    </row>
    <row r="17647" spans="17:19">
      <c r="Q17647" s="23"/>
      <c r="R17647" s="23"/>
      <c r="S17647" s="23"/>
    </row>
    <row r="17648" spans="17:19">
      <c r="Q17648" s="23"/>
      <c r="R17648" s="23"/>
      <c r="S17648" s="23"/>
    </row>
    <row r="17649" spans="17:19">
      <c r="Q17649" s="23"/>
      <c r="R17649" s="23"/>
      <c r="S17649" s="23"/>
    </row>
    <row r="17650" spans="17:19">
      <c r="Q17650" s="23"/>
      <c r="R17650" s="23"/>
      <c r="S17650" s="23"/>
    </row>
    <row r="17651" spans="17:19">
      <c r="Q17651" s="23"/>
      <c r="R17651" s="23"/>
      <c r="S17651" s="23"/>
    </row>
    <row r="17652" spans="17:19">
      <c r="Q17652" s="23"/>
      <c r="R17652" s="23"/>
      <c r="S17652" s="23"/>
    </row>
    <row r="17653" spans="17:19">
      <c r="Q17653" s="23"/>
      <c r="R17653" s="23"/>
      <c r="S17653" s="23"/>
    </row>
    <row r="17654" spans="17:19">
      <c r="Q17654" s="23"/>
      <c r="R17654" s="23"/>
      <c r="S17654" s="23"/>
    </row>
    <row r="17655" spans="17:19">
      <c r="Q17655" s="23"/>
      <c r="R17655" s="23"/>
      <c r="S17655" s="23"/>
    </row>
    <row r="17656" spans="17:19">
      <c r="Q17656" s="23"/>
      <c r="R17656" s="23"/>
      <c r="S17656" s="23"/>
    </row>
    <row r="17657" spans="17:19">
      <c r="Q17657" s="23"/>
      <c r="R17657" s="23"/>
      <c r="S17657" s="23"/>
    </row>
    <row r="17658" spans="17:19">
      <c r="Q17658" s="23"/>
      <c r="R17658" s="23"/>
      <c r="S17658" s="23"/>
    </row>
    <row r="17659" spans="17:19">
      <c r="Q17659" s="23"/>
      <c r="R17659" s="23"/>
      <c r="S17659" s="23"/>
    </row>
    <row r="17660" spans="17:19">
      <c r="Q17660" s="23"/>
      <c r="R17660" s="23"/>
      <c r="S17660" s="23"/>
    </row>
    <row r="17661" spans="17:19">
      <c r="Q17661" s="23"/>
      <c r="R17661" s="23"/>
      <c r="S17661" s="23"/>
    </row>
    <row r="17662" spans="17:19">
      <c r="Q17662" s="23"/>
      <c r="R17662" s="23"/>
      <c r="S17662" s="23"/>
    </row>
    <row r="17663" spans="17:19">
      <c r="Q17663" s="23"/>
      <c r="R17663" s="23"/>
      <c r="S17663" s="23"/>
    </row>
    <row r="17664" spans="17:19">
      <c r="Q17664" s="23"/>
      <c r="R17664" s="23"/>
      <c r="S17664" s="23"/>
    </row>
    <row r="17665" spans="17:19">
      <c r="Q17665" s="23"/>
      <c r="R17665" s="23"/>
      <c r="S17665" s="23"/>
    </row>
    <row r="17666" spans="17:19">
      <c r="Q17666" s="23"/>
      <c r="R17666" s="23"/>
      <c r="S17666" s="23"/>
    </row>
    <row r="17667" spans="17:19">
      <c r="Q17667" s="23"/>
      <c r="R17667" s="23"/>
      <c r="S17667" s="23"/>
    </row>
    <row r="17668" spans="17:19">
      <c r="Q17668" s="23"/>
      <c r="R17668" s="23"/>
      <c r="S17668" s="23"/>
    </row>
    <row r="17669" spans="17:19">
      <c r="Q17669" s="23"/>
      <c r="R17669" s="23"/>
      <c r="S17669" s="23"/>
    </row>
    <row r="17670" spans="17:19">
      <c r="Q17670" s="23"/>
      <c r="R17670" s="23"/>
      <c r="S17670" s="23"/>
    </row>
    <row r="17671" spans="17:19">
      <c r="Q17671" s="23"/>
      <c r="R17671" s="23"/>
      <c r="S17671" s="23"/>
    </row>
    <row r="17672" spans="17:19">
      <c r="Q17672" s="23"/>
      <c r="R17672" s="23"/>
      <c r="S17672" s="23"/>
    </row>
    <row r="17673" spans="17:19">
      <c r="Q17673" s="23"/>
      <c r="R17673" s="23"/>
      <c r="S17673" s="23"/>
    </row>
    <row r="17674" spans="17:19">
      <c r="Q17674" s="23"/>
      <c r="R17674" s="23"/>
      <c r="S17674" s="23"/>
    </row>
    <row r="17675" spans="17:19">
      <c r="Q17675" s="23"/>
      <c r="R17675" s="23"/>
      <c r="S17675" s="23"/>
    </row>
    <row r="17676" spans="17:19">
      <c r="Q17676" s="23"/>
      <c r="R17676" s="23"/>
      <c r="S17676" s="23"/>
    </row>
    <row r="17677" spans="17:19">
      <c r="Q17677" s="23"/>
      <c r="R17677" s="23"/>
      <c r="S17677" s="23"/>
    </row>
    <row r="17678" spans="17:19">
      <c r="Q17678" s="23"/>
      <c r="R17678" s="23"/>
      <c r="S17678" s="23"/>
    </row>
    <row r="17679" spans="17:19">
      <c r="Q17679" s="23"/>
      <c r="R17679" s="23"/>
      <c r="S17679" s="23"/>
    </row>
    <row r="17680" spans="17:19">
      <c r="Q17680" s="23"/>
      <c r="R17680" s="23"/>
      <c r="S17680" s="23"/>
    </row>
    <row r="17681" spans="17:19">
      <c r="Q17681" s="23"/>
      <c r="R17681" s="23"/>
      <c r="S17681" s="23"/>
    </row>
    <row r="17682" spans="17:19">
      <c r="Q17682" s="23"/>
      <c r="R17682" s="23"/>
      <c r="S17682" s="23"/>
    </row>
    <row r="17683" spans="17:19">
      <c r="Q17683" s="23"/>
      <c r="R17683" s="23"/>
      <c r="S17683" s="23"/>
    </row>
    <row r="17684" spans="17:19">
      <c r="Q17684" s="23"/>
      <c r="R17684" s="23"/>
      <c r="S17684" s="23"/>
    </row>
    <row r="17685" spans="17:19">
      <c r="Q17685" s="23"/>
      <c r="R17685" s="23"/>
      <c r="S17685" s="23"/>
    </row>
    <row r="17686" spans="17:19">
      <c r="Q17686" s="23"/>
      <c r="R17686" s="23"/>
      <c r="S17686" s="23"/>
    </row>
    <row r="17687" spans="17:19">
      <c r="Q17687" s="23"/>
      <c r="R17687" s="23"/>
      <c r="S17687" s="23"/>
    </row>
    <row r="17688" spans="17:19">
      <c r="Q17688" s="23"/>
      <c r="R17688" s="23"/>
      <c r="S17688" s="23"/>
    </row>
    <row r="17689" spans="17:19">
      <c r="Q17689" s="23"/>
      <c r="R17689" s="23"/>
      <c r="S17689" s="23"/>
    </row>
    <row r="17690" spans="17:19">
      <c r="Q17690" s="23"/>
      <c r="R17690" s="23"/>
      <c r="S17690" s="23"/>
    </row>
    <row r="17691" spans="17:19">
      <c r="Q17691" s="23"/>
      <c r="R17691" s="23"/>
      <c r="S17691" s="23"/>
    </row>
    <row r="17692" spans="17:19">
      <c r="Q17692" s="23"/>
      <c r="R17692" s="23"/>
      <c r="S17692" s="23"/>
    </row>
    <row r="17693" spans="17:19">
      <c r="Q17693" s="23"/>
      <c r="R17693" s="23"/>
      <c r="S17693" s="23"/>
    </row>
    <row r="17694" spans="17:19">
      <c r="Q17694" s="23"/>
      <c r="R17694" s="23"/>
      <c r="S17694" s="23"/>
    </row>
    <row r="17695" spans="17:19">
      <c r="Q17695" s="23"/>
      <c r="R17695" s="23"/>
      <c r="S17695" s="23"/>
    </row>
    <row r="17696" spans="17:19">
      <c r="Q17696" s="23"/>
      <c r="R17696" s="23"/>
      <c r="S17696" s="23"/>
    </row>
    <row r="17697" spans="17:19">
      <c r="Q17697" s="23"/>
      <c r="R17697" s="23"/>
      <c r="S17697" s="23"/>
    </row>
    <row r="17698" spans="17:19">
      <c r="Q17698" s="23"/>
      <c r="R17698" s="23"/>
      <c r="S17698" s="23"/>
    </row>
    <row r="17699" spans="17:19">
      <c r="Q17699" s="23"/>
      <c r="R17699" s="23"/>
      <c r="S17699" s="23"/>
    </row>
    <row r="17700" spans="17:19">
      <c r="Q17700" s="23"/>
      <c r="R17700" s="23"/>
      <c r="S17700" s="23"/>
    </row>
    <row r="17701" spans="17:19">
      <c r="Q17701" s="23"/>
      <c r="R17701" s="23"/>
      <c r="S17701" s="23"/>
    </row>
    <row r="17702" spans="17:19">
      <c r="Q17702" s="23"/>
      <c r="R17702" s="23"/>
      <c r="S17702" s="23"/>
    </row>
    <row r="17703" spans="17:19">
      <c r="Q17703" s="23"/>
      <c r="R17703" s="23"/>
      <c r="S17703" s="23"/>
    </row>
    <row r="17704" spans="17:19">
      <c r="Q17704" s="23"/>
      <c r="R17704" s="23"/>
      <c r="S17704" s="23"/>
    </row>
    <row r="17705" spans="17:19">
      <c r="Q17705" s="23"/>
      <c r="R17705" s="23"/>
      <c r="S17705" s="23"/>
    </row>
    <row r="17706" spans="17:19">
      <c r="Q17706" s="23"/>
      <c r="R17706" s="23"/>
      <c r="S17706" s="23"/>
    </row>
    <row r="17707" spans="17:19">
      <c r="Q17707" s="23"/>
      <c r="R17707" s="23"/>
      <c r="S17707" s="23"/>
    </row>
    <row r="17708" spans="17:19">
      <c r="Q17708" s="23"/>
      <c r="R17708" s="23"/>
      <c r="S17708" s="23"/>
    </row>
    <row r="17709" spans="17:19">
      <c r="Q17709" s="23"/>
      <c r="R17709" s="23"/>
      <c r="S17709" s="23"/>
    </row>
    <row r="17710" spans="17:19">
      <c r="Q17710" s="23"/>
      <c r="R17710" s="23"/>
      <c r="S17710" s="23"/>
    </row>
    <row r="17711" spans="17:19">
      <c r="Q17711" s="23"/>
      <c r="R17711" s="23"/>
      <c r="S17711" s="23"/>
    </row>
    <row r="17712" spans="17:19">
      <c r="Q17712" s="23"/>
      <c r="R17712" s="23"/>
      <c r="S17712" s="23"/>
    </row>
    <row r="17713" spans="17:19">
      <c r="Q17713" s="23"/>
      <c r="R17713" s="23"/>
      <c r="S17713" s="23"/>
    </row>
    <row r="17714" spans="17:19">
      <c r="Q17714" s="23"/>
      <c r="R17714" s="23"/>
      <c r="S17714" s="23"/>
    </row>
    <row r="17715" spans="17:19">
      <c r="Q17715" s="23"/>
      <c r="R17715" s="23"/>
      <c r="S17715" s="23"/>
    </row>
    <row r="17716" spans="17:19">
      <c r="Q17716" s="23"/>
      <c r="R17716" s="23"/>
      <c r="S17716" s="23"/>
    </row>
    <row r="17717" spans="17:19">
      <c r="Q17717" s="23"/>
      <c r="R17717" s="23"/>
      <c r="S17717" s="23"/>
    </row>
    <row r="17718" spans="17:19">
      <c r="Q17718" s="23"/>
      <c r="R17718" s="23"/>
      <c r="S17718" s="23"/>
    </row>
    <row r="17719" spans="17:19">
      <c r="Q17719" s="23"/>
      <c r="R17719" s="23"/>
      <c r="S17719" s="23"/>
    </row>
    <row r="17720" spans="17:19">
      <c r="Q17720" s="23"/>
      <c r="R17720" s="23"/>
      <c r="S17720" s="23"/>
    </row>
    <row r="17721" spans="17:19">
      <c r="Q17721" s="23"/>
      <c r="R17721" s="23"/>
      <c r="S17721" s="23"/>
    </row>
    <row r="17722" spans="17:19">
      <c r="Q17722" s="23"/>
      <c r="R17722" s="23"/>
      <c r="S17722" s="23"/>
    </row>
    <row r="17723" spans="17:19">
      <c r="Q17723" s="23"/>
      <c r="R17723" s="23"/>
      <c r="S17723" s="23"/>
    </row>
    <row r="17724" spans="17:19">
      <c r="Q17724" s="23"/>
      <c r="R17724" s="23"/>
      <c r="S17724" s="23"/>
    </row>
    <row r="17725" spans="17:19">
      <c r="Q17725" s="23"/>
      <c r="R17725" s="23"/>
      <c r="S17725" s="23"/>
    </row>
    <row r="17726" spans="17:19">
      <c r="Q17726" s="23"/>
      <c r="R17726" s="23"/>
      <c r="S17726" s="23"/>
    </row>
    <row r="17727" spans="17:19">
      <c r="Q17727" s="23"/>
      <c r="R17727" s="23"/>
      <c r="S17727" s="23"/>
    </row>
    <row r="17728" spans="17:19">
      <c r="Q17728" s="23"/>
      <c r="R17728" s="23"/>
      <c r="S17728" s="23"/>
    </row>
    <row r="17729" spans="17:19">
      <c r="Q17729" s="23"/>
      <c r="R17729" s="23"/>
      <c r="S17729" s="23"/>
    </row>
    <row r="17730" spans="17:19">
      <c r="Q17730" s="23"/>
      <c r="R17730" s="23"/>
      <c r="S17730" s="23"/>
    </row>
    <row r="17731" spans="17:19">
      <c r="Q17731" s="23"/>
      <c r="R17731" s="23"/>
      <c r="S17731" s="23"/>
    </row>
    <row r="17732" spans="17:19">
      <c r="Q17732" s="23"/>
      <c r="R17732" s="23"/>
      <c r="S17732" s="23"/>
    </row>
    <row r="17733" spans="17:19">
      <c r="Q17733" s="23"/>
      <c r="R17733" s="23"/>
      <c r="S17733" s="23"/>
    </row>
    <row r="17734" spans="17:19">
      <c r="Q17734" s="23"/>
      <c r="R17734" s="23"/>
      <c r="S17734" s="23"/>
    </row>
    <row r="17735" spans="17:19">
      <c r="Q17735" s="23"/>
      <c r="R17735" s="23"/>
      <c r="S17735" s="23"/>
    </row>
    <row r="17736" spans="17:19">
      <c r="Q17736" s="23"/>
      <c r="R17736" s="23"/>
      <c r="S17736" s="23"/>
    </row>
    <row r="17737" spans="17:19">
      <c r="Q17737" s="23"/>
      <c r="R17737" s="23"/>
      <c r="S17737" s="23"/>
    </row>
    <row r="17738" spans="17:19">
      <c r="Q17738" s="23"/>
      <c r="R17738" s="23"/>
      <c r="S17738" s="23"/>
    </row>
    <row r="17739" spans="17:19">
      <c r="Q17739" s="23"/>
      <c r="R17739" s="23"/>
      <c r="S17739" s="23"/>
    </row>
    <row r="17740" spans="17:19">
      <c r="Q17740" s="23"/>
      <c r="R17740" s="23"/>
      <c r="S17740" s="23"/>
    </row>
    <row r="17741" spans="17:19">
      <c r="Q17741" s="23"/>
      <c r="R17741" s="23"/>
      <c r="S17741" s="23"/>
    </row>
    <row r="17742" spans="17:19">
      <c r="Q17742" s="23"/>
      <c r="R17742" s="23"/>
      <c r="S17742" s="23"/>
    </row>
    <row r="17743" spans="17:19">
      <c r="Q17743" s="23"/>
      <c r="R17743" s="23"/>
      <c r="S17743" s="23"/>
    </row>
    <row r="17744" spans="17:19">
      <c r="Q17744" s="23"/>
      <c r="R17744" s="23"/>
      <c r="S17744" s="23"/>
    </row>
    <row r="17745" spans="17:19">
      <c r="Q17745" s="23"/>
      <c r="R17745" s="23"/>
      <c r="S17745" s="23"/>
    </row>
    <row r="17746" spans="17:19">
      <c r="Q17746" s="23"/>
      <c r="R17746" s="23"/>
      <c r="S17746" s="23"/>
    </row>
    <row r="17747" spans="17:19">
      <c r="Q17747" s="23"/>
      <c r="R17747" s="23"/>
      <c r="S17747" s="23"/>
    </row>
    <row r="17748" spans="17:19">
      <c r="Q17748" s="23"/>
      <c r="R17748" s="23"/>
      <c r="S17748" s="23"/>
    </row>
    <row r="17749" spans="17:19">
      <c r="Q17749" s="23"/>
      <c r="R17749" s="23"/>
      <c r="S17749" s="23"/>
    </row>
    <row r="17750" spans="17:19">
      <c r="Q17750" s="23"/>
      <c r="R17750" s="23"/>
      <c r="S17750" s="23"/>
    </row>
    <row r="17751" spans="17:19">
      <c r="Q17751" s="23"/>
      <c r="R17751" s="23"/>
      <c r="S17751" s="23"/>
    </row>
    <row r="17752" spans="17:19">
      <c r="Q17752" s="23"/>
      <c r="R17752" s="23"/>
      <c r="S17752" s="23"/>
    </row>
    <row r="17753" spans="17:19">
      <c r="Q17753" s="23"/>
      <c r="R17753" s="23"/>
      <c r="S17753" s="23"/>
    </row>
    <row r="17754" spans="17:19">
      <c r="Q17754" s="23"/>
      <c r="R17754" s="23"/>
      <c r="S17754" s="23"/>
    </row>
    <row r="17755" spans="17:19">
      <c r="Q17755" s="23"/>
      <c r="R17755" s="23"/>
      <c r="S17755" s="23"/>
    </row>
    <row r="17756" spans="17:19">
      <c r="Q17756" s="23"/>
      <c r="R17756" s="23"/>
      <c r="S17756" s="23"/>
    </row>
    <row r="17757" spans="17:19">
      <c r="Q17757" s="23"/>
      <c r="R17757" s="23"/>
      <c r="S17757" s="23"/>
    </row>
    <row r="17758" spans="17:19">
      <c r="Q17758" s="23"/>
      <c r="R17758" s="23"/>
      <c r="S17758" s="23"/>
    </row>
    <row r="17759" spans="17:19">
      <c r="Q17759" s="23"/>
      <c r="R17759" s="23"/>
      <c r="S17759" s="23"/>
    </row>
    <row r="17760" spans="17:19">
      <c r="Q17760" s="23"/>
      <c r="R17760" s="23"/>
      <c r="S17760" s="23"/>
    </row>
    <row r="17761" spans="17:19">
      <c r="Q17761" s="23"/>
      <c r="R17761" s="23"/>
      <c r="S17761" s="23"/>
    </row>
    <row r="17762" spans="17:19">
      <c r="Q17762" s="23"/>
      <c r="R17762" s="23"/>
      <c r="S17762" s="23"/>
    </row>
    <row r="17763" spans="17:19">
      <c r="Q17763" s="23"/>
      <c r="R17763" s="23"/>
      <c r="S17763" s="23"/>
    </row>
    <row r="17764" spans="17:19">
      <c r="Q17764" s="23"/>
      <c r="R17764" s="23"/>
      <c r="S17764" s="23"/>
    </row>
    <row r="17765" spans="17:19">
      <c r="Q17765" s="23"/>
      <c r="R17765" s="23"/>
      <c r="S17765" s="23"/>
    </row>
    <row r="17766" spans="17:19">
      <c r="Q17766" s="23"/>
      <c r="R17766" s="23"/>
      <c r="S17766" s="23"/>
    </row>
    <row r="17767" spans="17:19">
      <c r="Q17767" s="23"/>
      <c r="R17767" s="23"/>
      <c r="S17767" s="23"/>
    </row>
    <row r="17768" spans="17:19">
      <c r="Q17768" s="23"/>
      <c r="R17768" s="23"/>
      <c r="S17768" s="23"/>
    </row>
    <row r="17769" spans="17:19">
      <c r="Q17769" s="23"/>
      <c r="R17769" s="23"/>
      <c r="S17769" s="23"/>
    </row>
    <row r="17770" spans="17:19">
      <c r="Q17770" s="23"/>
      <c r="R17770" s="23"/>
      <c r="S17770" s="23"/>
    </row>
    <row r="17771" spans="17:19">
      <c r="Q17771" s="23"/>
      <c r="R17771" s="23"/>
      <c r="S17771" s="23"/>
    </row>
    <row r="17772" spans="17:19">
      <c r="Q17772" s="23"/>
      <c r="R17772" s="23"/>
      <c r="S17772" s="23"/>
    </row>
    <row r="17773" spans="17:19">
      <c r="Q17773" s="23"/>
      <c r="R17773" s="23"/>
      <c r="S17773" s="23"/>
    </row>
    <row r="17774" spans="17:19">
      <c r="Q17774" s="23"/>
      <c r="R17774" s="23"/>
      <c r="S17774" s="23"/>
    </row>
    <row r="17775" spans="17:19">
      <c r="Q17775" s="23"/>
      <c r="R17775" s="23"/>
      <c r="S17775" s="23"/>
    </row>
    <row r="17776" spans="17:19">
      <c r="Q17776" s="23"/>
      <c r="R17776" s="23"/>
      <c r="S17776" s="23"/>
    </row>
    <row r="17777" spans="17:19">
      <c r="Q17777" s="23"/>
      <c r="R17777" s="23"/>
      <c r="S17777" s="23"/>
    </row>
    <row r="17778" spans="17:19">
      <c r="Q17778" s="23"/>
      <c r="R17778" s="23"/>
      <c r="S17778" s="23"/>
    </row>
    <row r="17779" spans="17:19">
      <c r="Q17779" s="23"/>
      <c r="R17779" s="23"/>
      <c r="S17779" s="23"/>
    </row>
    <row r="17780" spans="17:19">
      <c r="Q17780" s="23"/>
      <c r="R17780" s="23"/>
      <c r="S17780" s="23"/>
    </row>
    <row r="17781" spans="17:19">
      <c r="Q17781" s="23"/>
      <c r="R17781" s="23"/>
      <c r="S17781" s="23"/>
    </row>
    <row r="17782" spans="17:19">
      <c r="Q17782" s="23"/>
      <c r="R17782" s="23"/>
      <c r="S17782" s="23"/>
    </row>
    <row r="17783" spans="17:19">
      <c r="Q17783" s="23"/>
      <c r="R17783" s="23"/>
      <c r="S17783" s="23"/>
    </row>
    <row r="17784" spans="17:19">
      <c r="Q17784" s="23"/>
      <c r="R17784" s="23"/>
      <c r="S17784" s="23"/>
    </row>
    <row r="17785" spans="17:19">
      <c r="Q17785" s="23"/>
      <c r="R17785" s="23"/>
      <c r="S17785" s="23"/>
    </row>
    <row r="17786" spans="17:19">
      <c r="Q17786" s="23"/>
      <c r="R17786" s="23"/>
      <c r="S17786" s="23"/>
    </row>
    <row r="17787" spans="17:19">
      <c r="Q17787" s="23"/>
      <c r="R17787" s="23"/>
      <c r="S17787" s="23"/>
    </row>
    <row r="17788" spans="17:19">
      <c r="Q17788" s="23"/>
      <c r="R17788" s="23"/>
      <c r="S17788" s="23"/>
    </row>
    <row r="17789" spans="17:19">
      <c r="Q17789" s="23"/>
      <c r="R17789" s="23"/>
      <c r="S17789" s="23"/>
    </row>
    <row r="17790" spans="17:19">
      <c r="Q17790" s="23"/>
      <c r="R17790" s="23"/>
      <c r="S17790" s="23"/>
    </row>
    <row r="17791" spans="17:19">
      <c r="Q17791" s="23"/>
      <c r="R17791" s="23"/>
      <c r="S17791" s="23"/>
    </row>
    <row r="17792" spans="17:19">
      <c r="Q17792" s="23"/>
      <c r="R17792" s="23"/>
      <c r="S17792" s="23"/>
    </row>
    <row r="17793" spans="17:19">
      <c r="Q17793" s="23"/>
      <c r="R17793" s="23"/>
      <c r="S17793" s="23"/>
    </row>
    <row r="17794" spans="17:19">
      <c r="Q17794" s="23"/>
      <c r="R17794" s="23"/>
      <c r="S17794" s="23"/>
    </row>
    <row r="17795" spans="17:19">
      <c r="Q17795" s="23"/>
      <c r="R17795" s="23"/>
      <c r="S17795" s="23"/>
    </row>
    <row r="17796" spans="17:19">
      <c r="Q17796" s="23"/>
      <c r="R17796" s="23"/>
      <c r="S17796" s="23"/>
    </row>
    <row r="17797" spans="17:19">
      <c r="Q17797" s="23"/>
      <c r="R17797" s="23"/>
      <c r="S17797" s="23"/>
    </row>
    <row r="17798" spans="17:19">
      <c r="Q17798" s="23"/>
      <c r="R17798" s="23"/>
      <c r="S17798" s="23"/>
    </row>
    <row r="17799" spans="17:19">
      <c r="Q17799" s="23"/>
      <c r="R17799" s="23"/>
      <c r="S17799" s="23"/>
    </row>
    <row r="17800" spans="17:19">
      <c r="Q17800" s="23"/>
      <c r="R17800" s="23"/>
      <c r="S17800" s="23"/>
    </row>
    <row r="17801" spans="17:19">
      <c r="Q17801" s="23"/>
      <c r="R17801" s="23"/>
      <c r="S17801" s="23"/>
    </row>
    <row r="17802" spans="17:19">
      <c r="Q17802" s="23"/>
      <c r="R17802" s="23"/>
      <c r="S17802" s="23"/>
    </row>
    <row r="17803" spans="17:19">
      <c r="Q17803" s="23"/>
      <c r="R17803" s="23"/>
      <c r="S17803" s="23"/>
    </row>
    <row r="17804" spans="17:19">
      <c r="Q17804" s="23"/>
      <c r="R17804" s="23"/>
      <c r="S17804" s="23"/>
    </row>
    <row r="17805" spans="17:19">
      <c r="Q17805" s="23"/>
      <c r="R17805" s="23"/>
      <c r="S17805" s="23"/>
    </row>
    <row r="17806" spans="17:19">
      <c r="Q17806" s="23"/>
      <c r="R17806" s="23"/>
      <c r="S17806" s="23"/>
    </row>
    <row r="17807" spans="17:19">
      <c r="Q17807" s="23"/>
      <c r="R17807" s="23"/>
      <c r="S17807" s="23"/>
    </row>
    <row r="17808" spans="17:19">
      <c r="Q17808" s="23"/>
      <c r="R17808" s="23"/>
      <c r="S17808" s="23"/>
    </row>
    <row r="17809" spans="17:19">
      <c r="Q17809" s="23"/>
      <c r="R17809" s="23"/>
      <c r="S17809" s="23"/>
    </row>
    <row r="17810" spans="17:19">
      <c r="Q17810" s="23"/>
      <c r="R17810" s="23"/>
      <c r="S17810" s="23"/>
    </row>
    <row r="17811" spans="17:19">
      <c r="Q17811" s="23"/>
      <c r="R17811" s="23"/>
      <c r="S17811" s="23"/>
    </row>
    <row r="17812" spans="17:19">
      <c r="Q17812" s="23"/>
      <c r="R17812" s="23"/>
      <c r="S17812" s="23"/>
    </row>
    <row r="17813" spans="17:19">
      <c r="Q17813" s="23"/>
      <c r="R17813" s="23"/>
      <c r="S17813" s="23"/>
    </row>
    <row r="17814" spans="17:19">
      <c r="Q17814" s="23"/>
      <c r="R17814" s="23"/>
      <c r="S17814" s="23"/>
    </row>
    <row r="17815" spans="17:19">
      <c r="Q17815" s="23"/>
      <c r="R17815" s="23"/>
      <c r="S17815" s="23"/>
    </row>
    <row r="17816" spans="17:19">
      <c r="Q17816" s="23"/>
      <c r="R17816" s="23"/>
      <c r="S17816" s="23"/>
    </row>
    <row r="17817" spans="17:19">
      <c r="Q17817" s="23"/>
      <c r="R17817" s="23"/>
      <c r="S17817" s="23"/>
    </row>
    <row r="17818" spans="17:19">
      <c r="Q17818" s="23"/>
      <c r="R17818" s="23"/>
      <c r="S17818" s="23"/>
    </row>
    <row r="17819" spans="17:19">
      <c r="Q17819" s="23"/>
      <c r="R17819" s="23"/>
      <c r="S17819" s="23"/>
    </row>
    <row r="17820" spans="17:19">
      <c r="Q17820" s="23"/>
      <c r="R17820" s="23"/>
      <c r="S17820" s="23"/>
    </row>
    <row r="17821" spans="17:19">
      <c r="Q17821" s="23"/>
      <c r="R17821" s="23"/>
      <c r="S17821" s="23"/>
    </row>
    <row r="17822" spans="17:19">
      <c r="Q17822" s="23"/>
      <c r="R17822" s="23"/>
      <c r="S17822" s="23"/>
    </row>
    <row r="17823" spans="17:19">
      <c r="Q17823" s="23"/>
      <c r="R17823" s="23"/>
      <c r="S17823" s="23"/>
    </row>
    <row r="17824" spans="17:19">
      <c r="Q17824" s="23"/>
      <c r="R17824" s="23"/>
      <c r="S17824" s="23"/>
    </row>
    <row r="17825" spans="17:19">
      <c r="Q17825" s="23"/>
      <c r="R17825" s="23"/>
      <c r="S17825" s="23"/>
    </row>
    <row r="17826" spans="17:19">
      <c r="Q17826" s="23"/>
      <c r="R17826" s="23"/>
      <c r="S17826" s="23"/>
    </row>
    <row r="17827" spans="17:19">
      <c r="Q17827" s="23"/>
      <c r="R17827" s="23"/>
      <c r="S17827" s="23"/>
    </row>
    <row r="17828" spans="17:19">
      <c r="Q17828" s="23"/>
      <c r="R17828" s="23"/>
      <c r="S17828" s="23"/>
    </row>
    <row r="17829" spans="17:19">
      <c r="Q17829" s="23"/>
      <c r="R17829" s="23"/>
      <c r="S17829" s="23"/>
    </row>
    <row r="17830" spans="17:19">
      <c r="Q17830" s="23"/>
      <c r="R17830" s="23"/>
      <c r="S17830" s="23"/>
    </row>
    <row r="17831" spans="17:19">
      <c r="Q17831" s="23"/>
      <c r="R17831" s="23"/>
      <c r="S17831" s="23"/>
    </row>
    <row r="17832" spans="17:19">
      <c r="Q17832" s="23"/>
      <c r="R17832" s="23"/>
      <c r="S17832" s="23"/>
    </row>
    <row r="17833" spans="17:19">
      <c r="Q17833" s="23"/>
      <c r="R17833" s="23"/>
      <c r="S17833" s="23"/>
    </row>
    <row r="17834" spans="17:19">
      <c r="Q17834" s="23"/>
      <c r="R17834" s="23"/>
      <c r="S17834" s="23"/>
    </row>
    <row r="17835" spans="17:19">
      <c r="Q17835" s="23"/>
      <c r="R17835" s="23"/>
      <c r="S17835" s="23"/>
    </row>
    <row r="17836" spans="17:19">
      <c r="Q17836" s="23"/>
      <c r="R17836" s="23"/>
      <c r="S17836" s="23"/>
    </row>
    <row r="17837" spans="17:19">
      <c r="Q17837" s="23"/>
      <c r="R17837" s="23"/>
      <c r="S17837" s="23"/>
    </row>
    <row r="17838" spans="17:19">
      <c r="Q17838" s="23"/>
      <c r="R17838" s="23"/>
      <c r="S17838" s="23"/>
    </row>
    <row r="17839" spans="17:19">
      <c r="Q17839" s="23"/>
      <c r="R17839" s="23"/>
      <c r="S17839" s="23"/>
    </row>
    <row r="17840" spans="17:19">
      <c r="Q17840" s="23"/>
      <c r="R17840" s="23"/>
      <c r="S17840" s="23"/>
    </row>
    <row r="17841" spans="17:19">
      <c r="Q17841" s="23"/>
      <c r="R17841" s="23"/>
      <c r="S17841" s="23"/>
    </row>
    <row r="17842" spans="17:19">
      <c r="Q17842" s="23"/>
      <c r="R17842" s="23"/>
      <c r="S17842" s="23"/>
    </row>
    <row r="17843" spans="17:19">
      <c r="Q17843" s="23"/>
      <c r="R17843" s="23"/>
      <c r="S17843" s="23"/>
    </row>
    <row r="17844" spans="17:19">
      <c r="Q17844" s="23"/>
      <c r="R17844" s="23"/>
      <c r="S17844" s="23"/>
    </row>
    <row r="17845" spans="17:19">
      <c r="Q17845" s="23"/>
      <c r="R17845" s="23"/>
      <c r="S17845" s="23"/>
    </row>
    <row r="17846" spans="17:19">
      <c r="Q17846" s="23"/>
      <c r="R17846" s="23"/>
      <c r="S17846" s="23"/>
    </row>
    <row r="17847" spans="17:19">
      <c r="Q17847" s="23"/>
      <c r="R17847" s="23"/>
      <c r="S17847" s="23"/>
    </row>
    <row r="17848" spans="17:19">
      <c r="Q17848" s="23"/>
      <c r="R17848" s="23"/>
      <c r="S17848" s="23"/>
    </row>
    <row r="17849" spans="17:19">
      <c r="Q17849" s="23"/>
      <c r="R17849" s="23"/>
      <c r="S17849" s="23"/>
    </row>
    <row r="17850" spans="17:19">
      <c r="Q17850" s="23"/>
      <c r="R17850" s="23"/>
      <c r="S17850" s="23"/>
    </row>
    <row r="17851" spans="17:19">
      <c r="Q17851" s="23"/>
      <c r="R17851" s="23"/>
      <c r="S17851" s="23"/>
    </row>
    <row r="17852" spans="17:19">
      <c r="Q17852" s="23"/>
      <c r="R17852" s="23"/>
      <c r="S17852" s="23"/>
    </row>
    <row r="17853" spans="17:19">
      <c r="Q17853" s="23"/>
      <c r="R17853" s="23"/>
      <c r="S17853" s="23"/>
    </row>
    <row r="17854" spans="17:19">
      <c r="Q17854" s="23"/>
      <c r="R17854" s="23"/>
      <c r="S17854" s="23"/>
    </row>
    <row r="17855" spans="17:19">
      <c r="Q17855" s="23"/>
      <c r="R17855" s="23"/>
      <c r="S17855" s="23"/>
    </row>
    <row r="17856" spans="17:19">
      <c r="Q17856" s="23"/>
      <c r="R17856" s="23"/>
      <c r="S17856" s="23"/>
    </row>
    <row r="17857" spans="17:19">
      <c r="Q17857" s="23"/>
      <c r="R17857" s="23"/>
      <c r="S17857" s="23"/>
    </row>
    <row r="17858" spans="17:19">
      <c r="Q17858" s="23"/>
      <c r="R17858" s="23"/>
      <c r="S17858" s="23"/>
    </row>
    <row r="17859" spans="17:19">
      <c r="Q17859" s="23"/>
      <c r="R17859" s="23"/>
      <c r="S17859" s="23"/>
    </row>
    <row r="17860" spans="17:19">
      <c r="Q17860" s="23"/>
      <c r="R17860" s="23"/>
      <c r="S17860" s="23"/>
    </row>
    <row r="17861" spans="17:19">
      <c r="Q17861" s="23"/>
      <c r="R17861" s="23"/>
      <c r="S17861" s="23"/>
    </row>
    <row r="17862" spans="17:19">
      <c r="Q17862" s="23"/>
      <c r="R17862" s="23"/>
      <c r="S17862" s="23"/>
    </row>
    <row r="17863" spans="17:19">
      <c r="Q17863" s="23"/>
      <c r="R17863" s="23"/>
      <c r="S17863" s="23"/>
    </row>
    <row r="17864" spans="17:19">
      <c r="Q17864" s="23"/>
      <c r="R17864" s="23"/>
      <c r="S17864" s="23"/>
    </row>
    <row r="17865" spans="17:19">
      <c r="Q17865" s="23"/>
      <c r="R17865" s="23"/>
      <c r="S17865" s="23"/>
    </row>
    <row r="17866" spans="17:19">
      <c r="Q17866" s="23"/>
      <c r="R17866" s="23"/>
      <c r="S17866" s="23"/>
    </row>
    <row r="17867" spans="17:19">
      <c r="Q17867" s="23"/>
      <c r="R17867" s="23"/>
      <c r="S17867" s="23"/>
    </row>
    <row r="17868" spans="17:19">
      <c r="Q17868" s="23"/>
      <c r="R17868" s="23"/>
      <c r="S17868" s="23"/>
    </row>
    <row r="17869" spans="17:19">
      <c r="Q17869" s="23"/>
      <c r="R17869" s="23"/>
      <c r="S17869" s="23"/>
    </row>
    <row r="17870" spans="17:19">
      <c r="Q17870" s="23"/>
      <c r="R17870" s="23"/>
      <c r="S17870" s="23"/>
    </row>
    <row r="17871" spans="17:19">
      <c r="Q17871" s="23"/>
      <c r="R17871" s="23"/>
      <c r="S17871" s="23"/>
    </row>
    <row r="17872" spans="17:19">
      <c r="Q17872" s="23"/>
      <c r="R17872" s="23"/>
      <c r="S17872" s="23"/>
    </row>
    <row r="17873" spans="17:19">
      <c r="Q17873" s="23"/>
      <c r="R17873" s="23"/>
      <c r="S17873" s="23"/>
    </row>
    <row r="17874" spans="17:19">
      <c r="Q17874" s="23"/>
      <c r="R17874" s="23"/>
      <c r="S17874" s="23"/>
    </row>
    <row r="17875" spans="17:19">
      <c r="Q17875" s="23"/>
      <c r="R17875" s="23"/>
      <c r="S17875" s="23"/>
    </row>
    <row r="17876" spans="17:19">
      <c r="Q17876" s="23"/>
      <c r="R17876" s="23"/>
      <c r="S17876" s="23"/>
    </row>
    <row r="17877" spans="17:19">
      <c r="Q17877" s="23"/>
      <c r="R17877" s="23"/>
      <c r="S17877" s="23"/>
    </row>
    <row r="17878" spans="17:19">
      <c r="Q17878" s="23"/>
      <c r="R17878" s="23"/>
      <c r="S17878" s="23"/>
    </row>
    <row r="17879" spans="17:19">
      <c r="Q17879" s="23"/>
      <c r="R17879" s="23"/>
      <c r="S17879" s="23"/>
    </row>
    <row r="17880" spans="17:19">
      <c r="Q17880" s="23"/>
      <c r="R17880" s="23"/>
      <c r="S17880" s="23"/>
    </row>
    <row r="17881" spans="17:19">
      <c r="Q17881" s="23"/>
      <c r="R17881" s="23"/>
      <c r="S17881" s="23"/>
    </row>
    <row r="17882" spans="17:19">
      <c r="Q17882" s="23"/>
      <c r="R17882" s="23"/>
      <c r="S17882" s="23"/>
    </row>
    <row r="17883" spans="17:19">
      <c r="Q17883" s="23"/>
      <c r="R17883" s="23"/>
      <c r="S17883" s="23"/>
    </row>
    <row r="17884" spans="17:19">
      <c r="Q17884" s="23"/>
      <c r="R17884" s="23"/>
      <c r="S17884" s="23"/>
    </row>
    <row r="17885" spans="17:19">
      <c r="Q17885" s="23"/>
      <c r="R17885" s="23"/>
      <c r="S17885" s="23"/>
    </row>
    <row r="17886" spans="17:19">
      <c r="Q17886" s="23"/>
      <c r="R17886" s="23"/>
      <c r="S17886" s="23"/>
    </row>
    <row r="17887" spans="17:19">
      <c r="Q17887" s="23"/>
      <c r="R17887" s="23"/>
      <c r="S17887" s="23"/>
    </row>
    <row r="17888" spans="17:19">
      <c r="Q17888" s="23"/>
      <c r="R17888" s="23"/>
      <c r="S17888" s="23"/>
    </row>
    <row r="17889" spans="17:19">
      <c r="Q17889" s="23"/>
      <c r="R17889" s="23"/>
      <c r="S17889" s="23"/>
    </row>
    <row r="17890" spans="17:19">
      <c r="Q17890" s="23"/>
      <c r="R17890" s="23"/>
      <c r="S17890" s="23"/>
    </row>
    <row r="17891" spans="17:19">
      <c r="Q17891" s="23"/>
      <c r="R17891" s="23"/>
      <c r="S17891" s="23"/>
    </row>
    <row r="17892" spans="17:19">
      <c r="Q17892" s="23"/>
      <c r="R17892" s="23"/>
      <c r="S17892" s="23"/>
    </row>
    <row r="17893" spans="17:19">
      <c r="Q17893" s="23"/>
      <c r="R17893" s="23"/>
      <c r="S17893" s="23"/>
    </row>
    <row r="17894" spans="17:19">
      <c r="Q17894" s="23"/>
      <c r="R17894" s="23"/>
      <c r="S17894" s="23"/>
    </row>
    <row r="17895" spans="17:19">
      <c r="Q17895" s="23"/>
      <c r="R17895" s="23"/>
      <c r="S17895" s="23"/>
    </row>
    <row r="17896" spans="17:19">
      <c r="Q17896" s="23"/>
      <c r="R17896" s="23"/>
      <c r="S17896" s="23"/>
    </row>
    <row r="17897" spans="17:19">
      <c r="Q17897" s="23"/>
      <c r="R17897" s="23"/>
      <c r="S17897" s="23"/>
    </row>
    <row r="17898" spans="17:19">
      <c r="Q17898" s="23"/>
      <c r="R17898" s="23"/>
      <c r="S17898" s="23"/>
    </row>
    <row r="17899" spans="17:19">
      <c r="Q17899" s="23"/>
      <c r="R17899" s="23"/>
      <c r="S17899" s="23"/>
    </row>
    <row r="17900" spans="17:19">
      <c r="Q17900" s="23"/>
      <c r="R17900" s="23"/>
      <c r="S17900" s="23"/>
    </row>
    <row r="17901" spans="17:19">
      <c r="Q17901" s="23"/>
      <c r="R17901" s="23"/>
      <c r="S17901" s="23"/>
    </row>
    <row r="17902" spans="17:19">
      <c r="Q17902" s="23"/>
      <c r="R17902" s="23"/>
      <c r="S17902" s="23"/>
    </row>
    <row r="17903" spans="17:19">
      <c r="Q17903" s="23"/>
      <c r="R17903" s="23"/>
      <c r="S17903" s="23"/>
    </row>
    <row r="17904" spans="17:19">
      <c r="Q17904" s="23"/>
      <c r="R17904" s="23"/>
      <c r="S17904" s="23"/>
    </row>
    <row r="17905" spans="17:19">
      <c r="Q17905" s="23"/>
      <c r="R17905" s="23"/>
      <c r="S17905" s="23"/>
    </row>
    <row r="17906" spans="17:19">
      <c r="Q17906" s="23"/>
      <c r="R17906" s="23"/>
      <c r="S17906" s="23"/>
    </row>
    <row r="17907" spans="17:19">
      <c r="Q17907" s="23"/>
      <c r="R17907" s="23"/>
      <c r="S17907" s="23"/>
    </row>
    <row r="17908" spans="17:19">
      <c r="Q17908" s="23"/>
      <c r="R17908" s="23"/>
      <c r="S17908" s="23"/>
    </row>
    <row r="17909" spans="17:19">
      <c r="Q17909" s="23"/>
      <c r="R17909" s="23"/>
      <c r="S17909" s="23"/>
    </row>
    <row r="17910" spans="17:19">
      <c r="Q17910" s="23"/>
      <c r="R17910" s="23"/>
      <c r="S17910" s="23"/>
    </row>
    <row r="17911" spans="17:19">
      <c r="Q17911" s="23"/>
      <c r="R17911" s="23"/>
      <c r="S17911" s="23"/>
    </row>
    <row r="17912" spans="17:19">
      <c r="Q17912" s="23"/>
      <c r="R17912" s="23"/>
      <c r="S17912" s="23"/>
    </row>
    <row r="17913" spans="17:19">
      <c r="Q17913" s="23"/>
      <c r="R17913" s="23"/>
      <c r="S17913" s="23"/>
    </row>
    <row r="17914" spans="17:19">
      <c r="Q17914" s="23"/>
      <c r="R17914" s="23"/>
      <c r="S17914" s="23"/>
    </row>
    <row r="17915" spans="17:19">
      <c r="Q17915" s="23"/>
      <c r="R17915" s="23"/>
      <c r="S17915" s="23"/>
    </row>
    <row r="17916" spans="17:19">
      <c r="Q17916" s="23"/>
      <c r="R17916" s="23"/>
      <c r="S17916" s="23"/>
    </row>
    <row r="17917" spans="17:19">
      <c r="Q17917" s="23"/>
      <c r="R17917" s="23"/>
      <c r="S17917" s="23"/>
    </row>
    <row r="17918" spans="17:19">
      <c r="Q17918" s="23"/>
      <c r="R17918" s="23"/>
      <c r="S17918" s="23"/>
    </row>
    <row r="17919" spans="17:19">
      <c r="Q17919" s="23"/>
      <c r="R17919" s="23"/>
      <c r="S17919" s="23"/>
    </row>
    <row r="17920" spans="17:19">
      <c r="Q17920" s="23"/>
      <c r="R17920" s="23"/>
      <c r="S17920" s="23"/>
    </row>
    <row r="17921" spans="17:19">
      <c r="Q17921" s="23"/>
      <c r="R17921" s="23"/>
      <c r="S17921" s="23"/>
    </row>
    <row r="17922" spans="17:19">
      <c r="Q17922" s="23"/>
      <c r="R17922" s="23"/>
      <c r="S17922" s="23"/>
    </row>
    <row r="17923" spans="17:19">
      <c r="Q17923" s="23"/>
      <c r="R17923" s="23"/>
      <c r="S17923" s="23"/>
    </row>
    <row r="17924" spans="17:19">
      <c r="Q17924" s="23"/>
      <c r="R17924" s="23"/>
      <c r="S17924" s="23"/>
    </row>
    <row r="17925" spans="17:19">
      <c r="Q17925" s="23"/>
      <c r="R17925" s="23"/>
      <c r="S17925" s="23"/>
    </row>
    <row r="17926" spans="17:19">
      <c r="Q17926" s="23"/>
      <c r="R17926" s="23"/>
      <c r="S17926" s="23"/>
    </row>
    <row r="17927" spans="17:19">
      <c r="Q17927" s="23"/>
      <c r="R17927" s="23"/>
      <c r="S17927" s="23"/>
    </row>
    <row r="17928" spans="17:19">
      <c r="Q17928" s="23"/>
      <c r="R17928" s="23"/>
      <c r="S17928" s="23"/>
    </row>
    <row r="17929" spans="17:19">
      <c r="Q17929" s="23"/>
      <c r="R17929" s="23"/>
      <c r="S17929" s="23"/>
    </row>
    <row r="17930" spans="17:19">
      <c r="Q17930" s="23"/>
      <c r="R17930" s="23"/>
      <c r="S17930" s="23"/>
    </row>
    <row r="17931" spans="17:19">
      <c r="Q17931" s="23"/>
      <c r="R17931" s="23"/>
      <c r="S17931" s="23"/>
    </row>
    <row r="17932" spans="17:19">
      <c r="Q17932" s="23"/>
      <c r="R17932" s="23"/>
      <c r="S17932" s="23"/>
    </row>
    <row r="17933" spans="17:19">
      <c r="Q17933" s="23"/>
      <c r="R17933" s="23"/>
      <c r="S17933" s="23"/>
    </row>
    <row r="17934" spans="17:19">
      <c r="Q17934" s="23"/>
      <c r="R17934" s="23"/>
      <c r="S17934" s="23"/>
    </row>
    <row r="17935" spans="17:19">
      <c r="Q17935" s="23"/>
      <c r="R17935" s="23"/>
      <c r="S17935" s="23"/>
    </row>
    <row r="17936" spans="17:19">
      <c r="Q17936" s="23"/>
      <c r="R17936" s="23"/>
      <c r="S17936" s="23"/>
    </row>
    <row r="17937" spans="17:19">
      <c r="Q17937" s="23"/>
      <c r="R17937" s="23"/>
      <c r="S17937" s="23"/>
    </row>
    <row r="17938" spans="17:19">
      <c r="Q17938" s="23"/>
      <c r="R17938" s="23"/>
      <c r="S17938" s="23"/>
    </row>
    <row r="17939" spans="17:19">
      <c r="Q17939" s="23"/>
      <c r="R17939" s="23"/>
      <c r="S17939" s="23"/>
    </row>
    <row r="17940" spans="17:19">
      <c r="Q17940" s="23"/>
      <c r="R17940" s="23"/>
      <c r="S17940" s="23"/>
    </row>
    <row r="17941" spans="17:19">
      <c r="Q17941" s="23"/>
      <c r="R17941" s="23"/>
      <c r="S17941" s="23"/>
    </row>
    <row r="17942" spans="17:19">
      <c r="Q17942" s="23"/>
      <c r="R17942" s="23"/>
      <c r="S17942" s="23"/>
    </row>
    <row r="17943" spans="17:19">
      <c r="Q17943" s="23"/>
      <c r="R17943" s="23"/>
      <c r="S17943" s="23"/>
    </row>
    <row r="17944" spans="17:19">
      <c r="Q17944" s="23"/>
      <c r="R17944" s="23"/>
      <c r="S17944" s="23"/>
    </row>
    <row r="17945" spans="17:19">
      <c r="Q17945" s="23"/>
      <c r="R17945" s="23"/>
      <c r="S17945" s="23"/>
    </row>
    <row r="17946" spans="17:19">
      <c r="Q17946" s="23"/>
      <c r="R17946" s="23"/>
      <c r="S17946" s="23"/>
    </row>
    <row r="17947" spans="17:19">
      <c r="Q17947" s="23"/>
      <c r="R17947" s="23"/>
      <c r="S17947" s="23"/>
    </row>
    <row r="17948" spans="17:19">
      <c r="Q17948" s="23"/>
      <c r="R17948" s="23"/>
      <c r="S17948" s="23"/>
    </row>
    <row r="17949" spans="17:19">
      <c r="Q17949" s="23"/>
      <c r="R17949" s="23"/>
      <c r="S17949" s="23"/>
    </row>
    <row r="17950" spans="17:19">
      <c r="Q17950" s="23"/>
      <c r="R17950" s="23"/>
      <c r="S17950" s="23"/>
    </row>
    <row r="17951" spans="17:19">
      <c r="Q17951" s="23"/>
      <c r="R17951" s="23"/>
      <c r="S17951" s="23"/>
    </row>
    <row r="17952" spans="17:19">
      <c r="Q17952" s="23"/>
      <c r="R17952" s="23"/>
      <c r="S17952" s="23"/>
    </row>
    <row r="17953" spans="17:19">
      <c r="Q17953" s="23"/>
      <c r="R17953" s="23"/>
      <c r="S17953" s="23"/>
    </row>
    <row r="17954" spans="17:19">
      <c r="Q17954" s="23"/>
      <c r="R17954" s="23"/>
      <c r="S17954" s="23"/>
    </row>
    <row r="17955" spans="17:19">
      <c r="Q17955" s="23"/>
      <c r="R17955" s="23"/>
      <c r="S17955" s="23"/>
    </row>
    <row r="17956" spans="17:19">
      <c r="Q17956" s="23"/>
      <c r="R17956" s="23"/>
      <c r="S17956" s="23"/>
    </row>
    <row r="17957" spans="17:19">
      <c r="Q17957" s="23"/>
      <c r="R17957" s="23"/>
      <c r="S17957" s="23"/>
    </row>
    <row r="17958" spans="17:19">
      <c r="Q17958" s="23"/>
      <c r="R17958" s="23"/>
      <c r="S17958" s="23"/>
    </row>
    <row r="17959" spans="17:19">
      <c r="Q17959" s="23"/>
      <c r="R17959" s="23"/>
      <c r="S17959" s="23"/>
    </row>
    <row r="17960" spans="17:19">
      <c r="Q17960" s="23"/>
      <c r="R17960" s="23"/>
      <c r="S17960" s="23"/>
    </row>
    <row r="17961" spans="17:19">
      <c r="Q17961" s="23"/>
      <c r="R17961" s="23"/>
      <c r="S17961" s="23"/>
    </row>
    <row r="17962" spans="17:19">
      <c r="Q17962" s="23"/>
      <c r="R17962" s="23"/>
      <c r="S17962" s="23"/>
    </row>
    <row r="17963" spans="17:19">
      <c r="Q17963" s="23"/>
      <c r="R17963" s="23"/>
      <c r="S17963" s="23"/>
    </row>
    <row r="17964" spans="17:19">
      <c r="Q17964" s="23"/>
      <c r="R17964" s="23"/>
      <c r="S17964" s="23"/>
    </row>
    <row r="17965" spans="17:19">
      <c r="Q17965" s="23"/>
      <c r="R17965" s="23"/>
      <c r="S17965" s="23"/>
    </row>
    <row r="17966" spans="17:19">
      <c r="Q17966" s="23"/>
      <c r="R17966" s="23"/>
      <c r="S17966" s="23"/>
    </row>
    <row r="17967" spans="17:19">
      <c r="Q17967" s="23"/>
      <c r="R17967" s="23"/>
      <c r="S17967" s="23"/>
    </row>
    <row r="17968" spans="17:19">
      <c r="Q17968" s="23"/>
      <c r="R17968" s="23"/>
      <c r="S17968" s="23"/>
    </row>
    <row r="17969" spans="17:19">
      <c r="Q17969" s="23"/>
      <c r="R17969" s="23"/>
      <c r="S17969" s="23"/>
    </row>
    <row r="17970" spans="17:19">
      <c r="Q17970" s="23"/>
      <c r="R17970" s="23"/>
      <c r="S17970" s="23"/>
    </row>
    <row r="17971" spans="17:19">
      <c r="Q17971" s="23"/>
      <c r="R17971" s="23"/>
      <c r="S17971" s="23"/>
    </row>
    <row r="17972" spans="17:19">
      <c r="Q17972" s="23"/>
      <c r="R17972" s="23"/>
      <c r="S17972" s="23"/>
    </row>
    <row r="17973" spans="17:19">
      <c r="Q17973" s="23"/>
      <c r="R17973" s="23"/>
      <c r="S17973" s="23"/>
    </row>
    <row r="17974" spans="17:19">
      <c r="Q17974" s="23"/>
      <c r="R17974" s="23"/>
      <c r="S17974" s="23"/>
    </row>
    <row r="17975" spans="17:19">
      <c r="Q17975" s="23"/>
      <c r="R17975" s="23"/>
      <c r="S17975" s="23"/>
    </row>
    <row r="17976" spans="17:19">
      <c r="Q17976" s="23"/>
      <c r="R17976" s="23"/>
      <c r="S17976" s="23"/>
    </row>
    <row r="17977" spans="17:19">
      <c r="Q17977" s="23"/>
      <c r="R17977" s="23"/>
      <c r="S17977" s="23"/>
    </row>
    <row r="17978" spans="17:19">
      <c r="Q17978" s="23"/>
      <c r="R17978" s="23"/>
      <c r="S17978" s="23"/>
    </row>
    <row r="17979" spans="17:19">
      <c r="Q17979" s="23"/>
      <c r="R17979" s="23"/>
      <c r="S17979" s="23"/>
    </row>
    <row r="17980" spans="17:19">
      <c r="Q17980" s="23"/>
      <c r="R17980" s="23"/>
      <c r="S17980" s="23"/>
    </row>
    <row r="17981" spans="17:19">
      <c r="Q17981" s="23"/>
      <c r="R17981" s="23"/>
      <c r="S17981" s="23"/>
    </row>
    <row r="17982" spans="17:19">
      <c r="Q17982" s="23"/>
      <c r="R17982" s="23"/>
      <c r="S17982" s="23"/>
    </row>
    <row r="17983" spans="17:19">
      <c r="Q17983" s="23"/>
      <c r="R17983" s="23"/>
      <c r="S17983" s="23"/>
    </row>
    <row r="17984" spans="17:19">
      <c r="Q17984" s="23"/>
      <c r="R17984" s="23"/>
      <c r="S17984" s="23"/>
    </row>
    <row r="17985" spans="17:19">
      <c r="Q17985" s="23"/>
      <c r="R17985" s="23"/>
      <c r="S17985" s="23"/>
    </row>
    <row r="17986" spans="17:19">
      <c r="Q17986" s="23"/>
      <c r="R17986" s="23"/>
      <c r="S17986" s="23"/>
    </row>
    <row r="17987" spans="17:19">
      <c r="Q17987" s="23"/>
      <c r="R17987" s="23"/>
      <c r="S17987" s="23"/>
    </row>
    <row r="17988" spans="17:19">
      <c r="Q17988" s="23"/>
      <c r="R17988" s="23"/>
      <c r="S17988" s="23"/>
    </row>
    <row r="17989" spans="17:19">
      <c r="Q17989" s="23"/>
      <c r="R17989" s="23"/>
      <c r="S17989" s="23"/>
    </row>
    <row r="17990" spans="17:19">
      <c r="Q17990" s="23"/>
      <c r="R17990" s="23"/>
      <c r="S17990" s="23"/>
    </row>
    <row r="17991" spans="17:19">
      <c r="Q17991" s="23"/>
      <c r="R17991" s="23"/>
      <c r="S17991" s="23"/>
    </row>
    <row r="17992" spans="17:19">
      <c r="Q17992" s="23"/>
      <c r="R17992" s="23"/>
      <c r="S17992" s="23"/>
    </row>
    <row r="17993" spans="17:19">
      <c r="Q17993" s="23"/>
      <c r="R17993" s="23"/>
      <c r="S17993" s="23"/>
    </row>
    <row r="17994" spans="17:19">
      <c r="Q17994" s="23"/>
      <c r="R17994" s="23"/>
      <c r="S17994" s="23"/>
    </row>
    <row r="17995" spans="17:19">
      <c r="Q17995" s="23"/>
      <c r="R17995" s="23"/>
      <c r="S17995" s="23"/>
    </row>
    <row r="17996" spans="17:19">
      <c r="Q17996" s="23"/>
      <c r="R17996" s="23"/>
      <c r="S17996" s="23"/>
    </row>
    <row r="17997" spans="17:19">
      <c r="Q17997" s="23"/>
      <c r="R17997" s="23"/>
      <c r="S17997" s="23"/>
    </row>
    <row r="17998" spans="17:19">
      <c r="Q17998" s="23"/>
      <c r="R17998" s="23"/>
      <c r="S17998" s="23"/>
    </row>
    <row r="17999" spans="17:19">
      <c r="Q17999" s="23"/>
      <c r="R17999" s="23"/>
      <c r="S17999" s="23"/>
    </row>
    <row r="18000" spans="17:19">
      <c r="Q18000" s="23"/>
      <c r="R18000" s="23"/>
      <c r="S18000" s="23"/>
    </row>
    <row r="18001" spans="17:19">
      <c r="Q18001" s="23"/>
      <c r="R18001" s="23"/>
      <c r="S18001" s="23"/>
    </row>
    <row r="18002" spans="17:19">
      <c r="Q18002" s="23"/>
      <c r="R18002" s="23"/>
      <c r="S18002" s="23"/>
    </row>
    <row r="18003" spans="17:19">
      <c r="Q18003" s="23"/>
      <c r="R18003" s="23"/>
      <c r="S18003" s="23"/>
    </row>
    <row r="18004" spans="17:19">
      <c r="Q18004" s="23"/>
      <c r="R18004" s="23"/>
      <c r="S18004" s="23"/>
    </row>
    <row r="18005" spans="17:19">
      <c r="Q18005" s="23"/>
      <c r="R18005" s="23"/>
      <c r="S18005" s="23"/>
    </row>
    <row r="18006" spans="17:19">
      <c r="Q18006" s="23"/>
      <c r="R18006" s="23"/>
      <c r="S18006" s="23"/>
    </row>
    <row r="18007" spans="17:19">
      <c r="Q18007" s="23"/>
      <c r="R18007" s="23"/>
      <c r="S18007" s="23"/>
    </row>
    <row r="18008" spans="17:19">
      <c r="Q18008" s="23"/>
      <c r="R18008" s="23"/>
      <c r="S18008" s="23"/>
    </row>
    <row r="18009" spans="17:19">
      <c r="Q18009" s="23"/>
      <c r="R18009" s="23"/>
      <c r="S18009" s="23"/>
    </row>
    <row r="18010" spans="17:19">
      <c r="Q18010" s="23"/>
      <c r="R18010" s="23"/>
      <c r="S18010" s="23"/>
    </row>
    <row r="18011" spans="17:19">
      <c r="Q18011" s="23"/>
      <c r="R18011" s="23"/>
      <c r="S18011" s="23"/>
    </row>
    <row r="18012" spans="17:19">
      <c r="Q18012" s="23"/>
      <c r="R18012" s="23"/>
      <c r="S18012" s="23"/>
    </row>
    <row r="18013" spans="17:19">
      <c r="Q18013" s="23"/>
      <c r="R18013" s="23"/>
      <c r="S18013" s="23"/>
    </row>
    <row r="18014" spans="17:19">
      <c r="Q18014" s="23"/>
      <c r="R18014" s="23"/>
      <c r="S18014" s="23"/>
    </row>
    <row r="18015" spans="17:19">
      <c r="Q18015" s="23"/>
      <c r="R18015" s="23"/>
      <c r="S18015" s="23"/>
    </row>
    <row r="18016" spans="17:19">
      <c r="Q18016" s="23"/>
      <c r="R18016" s="23"/>
      <c r="S18016" s="23"/>
    </row>
    <row r="18017" spans="17:19">
      <c r="Q18017" s="23"/>
      <c r="R18017" s="23"/>
      <c r="S18017" s="23"/>
    </row>
    <row r="18018" spans="17:19">
      <c r="Q18018" s="23"/>
      <c r="R18018" s="23"/>
      <c r="S18018" s="23"/>
    </row>
    <row r="18019" spans="17:19">
      <c r="Q18019" s="23"/>
      <c r="R18019" s="23"/>
      <c r="S18019" s="23"/>
    </row>
    <row r="18020" spans="17:19">
      <c r="Q18020" s="23"/>
      <c r="R18020" s="23"/>
      <c r="S18020" s="23"/>
    </row>
    <row r="18021" spans="17:19">
      <c r="Q18021" s="23"/>
      <c r="R18021" s="23"/>
      <c r="S18021" s="23"/>
    </row>
    <row r="18022" spans="17:19">
      <c r="Q18022" s="23"/>
      <c r="R18022" s="23"/>
      <c r="S18022" s="23"/>
    </row>
    <row r="18023" spans="17:19">
      <c r="Q18023" s="23"/>
      <c r="R18023" s="23"/>
      <c r="S18023" s="23"/>
    </row>
    <row r="18024" spans="17:19">
      <c r="Q18024" s="23"/>
      <c r="R18024" s="23"/>
      <c r="S18024" s="23"/>
    </row>
    <row r="18025" spans="17:19">
      <c r="Q18025" s="23"/>
      <c r="R18025" s="23"/>
      <c r="S18025" s="23"/>
    </row>
    <row r="18026" spans="17:19">
      <c r="Q18026" s="23"/>
      <c r="R18026" s="23"/>
      <c r="S18026" s="23"/>
    </row>
    <row r="18027" spans="17:19">
      <c r="Q18027" s="23"/>
      <c r="R18027" s="23"/>
      <c r="S18027" s="23"/>
    </row>
    <row r="18028" spans="17:19">
      <c r="Q18028" s="23"/>
      <c r="R18028" s="23"/>
      <c r="S18028" s="23"/>
    </row>
    <row r="18029" spans="17:19">
      <c r="Q18029" s="23"/>
      <c r="R18029" s="23"/>
      <c r="S18029" s="23"/>
    </row>
    <row r="18030" spans="17:19">
      <c r="Q18030" s="23"/>
      <c r="R18030" s="23"/>
      <c r="S18030" s="23"/>
    </row>
    <row r="18031" spans="17:19">
      <c r="Q18031" s="23"/>
      <c r="R18031" s="23"/>
      <c r="S18031" s="23"/>
    </row>
    <row r="18032" spans="17:19">
      <c r="Q18032" s="23"/>
      <c r="R18032" s="23"/>
      <c r="S18032" s="23"/>
    </row>
    <row r="18033" spans="17:19">
      <c r="Q18033" s="23"/>
      <c r="R18033" s="23"/>
      <c r="S18033" s="23"/>
    </row>
    <row r="18034" spans="17:19">
      <c r="Q18034" s="23"/>
      <c r="R18034" s="23"/>
      <c r="S18034" s="23"/>
    </row>
    <row r="18035" spans="17:19">
      <c r="Q18035" s="23"/>
      <c r="R18035" s="23"/>
      <c r="S18035" s="23"/>
    </row>
    <row r="18036" spans="17:19">
      <c r="Q18036" s="23"/>
      <c r="R18036" s="23"/>
      <c r="S18036" s="23"/>
    </row>
    <row r="18037" spans="17:19">
      <c r="Q18037" s="23"/>
      <c r="R18037" s="23"/>
      <c r="S18037" s="23"/>
    </row>
    <row r="18038" spans="17:19">
      <c r="Q18038" s="23"/>
      <c r="R18038" s="23"/>
      <c r="S18038" s="23"/>
    </row>
    <row r="18039" spans="17:19">
      <c r="Q18039" s="23"/>
      <c r="R18039" s="23"/>
      <c r="S18039" s="23"/>
    </row>
    <row r="18040" spans="17:19">
      <c r="Q18040" s="23"/>
      <c r="R18040" s="23"/>
      <c r="S18040" s="23"/>
    </row>
    <row r="18041" spans="17:19">
      <c r="Q18041" s="23"/>
      <c r="R18041" s="23"/>
      <c r="S18041" s="23"/>
    </row>
    <row r="18042" spans="17:19">
      <c r="Q18042" s="23"/>
      <c r="R18042" s="23"/>
      <c r="S18042" s="23"/>
    </row>
    <row r="18043" spans="17:19">
      <c r="Q18043" s="23"/>
      <c r="R18043" s="23"/>
      <c r="S18043" s="23"/>
    </row>
    <row r="18044" spans="17:19">
      <c r="Q18044" s="23"/>
      <c r="R18044" s="23"/>
      <c r="S18044" s="23"/>
    </row>
    <row r="18045" spans="17:19">
      <c r="Q18045" s="23"/>
      <c r="R18045" s="23"/>
      <c r="S18045" s="23"/>
    </row>
    <row r="18046" spans="17:19">
      <c r="Q18046" s="23"/>
      <c r="R18046" s="23"/>
      <c r="S18046" s="23"/>
    </row>
    <row r="18047" spans="17:19">
      <c r="Q18047" s="23"/>
      <c r="R18047" s="23"/>
      <c r="S18047" s="23"/>
    </row>
    <row r="18048" spans="17:19">
      <c r="Q18048" s="23"/>
      <c r="R18048" s="23"/>
      <c r="S18048" s="23"/>
    </row>
    <row r="18049" spans="17:19">
      <c r="Q18049" s="23"/>
      <c r="R18049" s="23"/>
      <c r="S18049" s="23"/>
    </row>
    <row r="18050" spans="17:19">
      <c r="Q18050" s="23"/>
      <c r="R18050" s="23"/>
      <c r="S18050" s="23"/>
    </row>
    <row r="18051" spans="17:19">
      <c r="Q18051" s="23"/>
      <c r="R18051" s="23"/>
      <c r="S18051" s="23"/>
    </row>
    <row r="18052" spans="17:19">
      <c r="Q18052" s="23"/>
      <c r="R18052" s="23"/>
      <c r="S18052" s="23"/>
    </row>
    <row r="18053" spans="17:19">
      <c r="Q18053" s="23"/>
      <c r="R18053" s="23"/>
      <c r="S18053" s="23"/>
    </row>
    <row r="18054" spans="17:19">
      <c r="Q18054" s="23"/>
      <c r="R18054" s="23"/>
      <c r="S18054" s="23"/>
    </row>
    <row r="18055" spans="17:19">
      <c r="Q18055" s="23"/>
      <c r="R18055" s="23"/>
      <c r="S18055" s="23"/>
    </row>
    <row r="18056" spans="17:19">
      <c r="Q18056" s="23"/>
      <c r="R18056" s="23"/>
      <c r="S18056" s="23"/>
    </row>
    <row r="18057" spans="17:19">
      <c r="Q18057" s="23"/>
      <c r="R18057" s="23"/>
      <c r="S18057" s="23"/>
    </row>
    <row r="18058" spans="17:19">
      <c r="Q18058" s="23"/>
      <c r="R18058" s="23"/>
      <c r="S18058" s="23"/>
    </row>
    <row r="18059" spans="17:19">
      <c r="Q18059" s="23"/>
      <c r="R18059" s="23"/>
      <c r="S18059" s="23"/>
    </row>
    <row r="18060" spans="17:19">
      <c r="Q18060" s="23"/>
      <c r="R18060" s="23"/>
      <c r="S18060" s="23"/>
    </row>
    <row r="18061" spans="17:19">
      <c r="Q18061" s="23"/>
      <c r="R18061" s="23"/>
      <c r="S18061" s="23"/>
    </row>
    <row r="18062" spans="17:19">
      <c r="Q18062" s="23"/>
      <c r="R18062" s="23"/>
      <c r="S18062" s="23"/>
    </row>
    <row r="18063" spans="17:19">
      <c r="Q18063" s="23"/>
      <c r="R18063" s="23"/>
      <c r="S18063" s="23"/>
    </row>
    <row r="18064" spans="17:19">
      <c r="Q18064" s="23"/>
      <c r="R18064" s="23"/>
      <c r="S18064" s="23"/>
    </row>
    <row r="18065" spans="17:19">
      <c r="Q18065" s="23"/>
      <c r="R18065" s="23"/>
      <c r="S18065" s="23"/>
    </row>
    <row r="18066" spans="17:19">
      <c r="Q18066" s="23"/>
      <c r="R18066" s="23"/>
      <c r="S18066" s="23"/>
    </row>
    <row r="18067" spans="17:19">
      <c r="Q18067" s="23"/>
      <c r="R18067" s="23"/>
      <c r="S18067" s="23"/>
    </row>
    <row r="18068" spans="17:19">
      <c r="Q18068" s="23"/>
      <c r="R18068" s="23"/>
      <c r="S18068" s="23"/>
    </row>
    <row r="18069" spans="17:19">
      <c r="Q18069" s="23"/>
      <c r="R18069" s="23"/>
      <c r="S18069" s="23"/>
    </row>
    <row r="18070" spans="17:19">
      <c r="Q18070" s="23"/>
      <c r="R18070" s="23"/>
      <c r="S18070" s="23"/>
    </row>
    <row r="18071" spans="17:19">
      <c r="Q18071" s="23"/>
      <c r="R18071" s="23"/>
      <c r="S18071" s="23"/>
    </row>
    <row r="18072" spans="17:19">
      <c r="Q18072" s="23"/>
      <c r="R18072" s="23"/>
      <c r="S18072" s="23"/>
    </row>
    <row r="18073" spans="17:19">
      <c r="Q18073" s="23"/>
      <c r="R18073" s="23"/>
      <c r="S18073" s="23"/>
    </row>
    <row r="18074" spans="17:19">
      <c r="Q18074" s="23"/>
      <c r="R18074" s="23"/>
      <c r="S18074" s="23"/>
    </row>
    <row r="18075" spans="17:19">
      <c r="Q18075" s="23"/>
      <c r="R18075" s="23"/>
      <c r="S18075" s="23"/>
    </row>
    <row r="18076" spans="17:19">
      <c r="Q18076" s="23"/>
      <c r="R18076" s="23"/>
      <c r="S18076" s="23"/>
    </row>
    <row r="18077" spans="17:19">
      <c r="Q18077" s="23"/>
      <c r="R18077" s="23"/>
      <c r="S18077" s="23"/>
    </row>
    <row r="18078" spans="17:19">
      <c r="Q18078" s="23"/>
      <c r="R18078" s="23"/>
      <c r="S18078" s="23"/>
    </row>
    <row r="18079" spans="17:19">
      <c r="Q18079" s="23"/>
      <c r="R18079" s="23"/>
      <c r="S18079" s="23"/>
    </row>
    <row r="18080" spans="17:19">
      <c r="Q18080" s="23"/>
      <c r="R18080" s="23"/>
      <c r="S18080" s="23"/>
    </row>
    <row r="18081" spans="17:19">
      <c r="Q18081" s="23"/>
      <c r="R18081" s="23"/>
      <c r="S18081" s="23"/>
    </row>
    <row r="18082" spans="17:19">
      <c r="Q18082" s="23"/>
      <c r="R18082" s="23"/>
      <c r="S18082" s="23"/>
    </row>
    <row r="18083" spans="17:19">
      <c r="Q18083" s="23"/>
      <c r="R18083" s="23"/>
      <c r="S18083" s="23"/>
    </row>
    <row r="18084" spans="17:19">
      <c r="Q18084" s="23"/>
      <c r="R18084" s="23"/>
      <c r="S18084" s="23"/>
    </row>
    <row r="18085" spans="17:19">
      <c r="Q18085" s="23"/>
      <c r="R18085" s="23"/>
      <c r="S18085" s="23"/>
    </row>
    <row r="18086" spans="17:19">
      <c r="Q18086" s="23"/>
      <c r="R18086" s="23"/>
      <c r="S18086" s="23"/>
    </row>
    <row r="18087" spans="17:19">
      <c r="Q18087" s="23"/>
      <c r="R18087" s="23"/>
      <c r="S18087" s="23"/>
    </row>
    <row r="18088" spans="17:19">
      <c r="Q18088" s="23"/>
      <c r="R18088" s="23"/>
      <c r="S18088" s="23"/>
    </row>
    <row r="18089" spans="17:19">
      <c r="Q18089" s="23"/>
      <c r="R18089" s="23"/>
      <c r="S18089" s="23"/>
    </row>
    <row r="18090" spans="17:19">
      <c r="Q18090" s="23"/>
      <c r="R18090" s="23"/>
      <c r="S18090" s="23"/>
    </row>
    <row r="18091" spans="17:19">
      <c r="Q18091" s="23"/>
      <c r="R18091" s="23"/>
      <c r="S18091" s="23"/>
    </row>
    <row r="18092" spans="17:19">
      <c r="Q18092" s="23"/>
      <c r="R18092" s="23"/>
      <c r="S18092" s="23"/>
    </row>
    <row r="18093" spans="17:19">
      <c r="Q18093" s="23"/>
      <c r="R18093" s="23"/>
      <c r="S18093" s="23"/>
    </row>
    <row r="18094" spans="17:19">
      <c r="Q18094" s="23"/>
      <c r="R18094" s="23"/>
      <c r="S18094" s="23"/>
    </row>
    <row r="18095" spans="17:19">
      <c r="Q18095" s="23"/>
      <c r="R18095" s="23"/>
      <c r="S18095" s="23"/>
    </row>
    <row r="18096" spans="17:19">
      <c r="Q18096" s="23"/>
      <c r="R18096" s="23"/>
      <c r="S18096" s="23"/>
    </row>
    <row r="18097" spans="17:19">
      <c r="Q18097" s="23"/>
      <c r="R18097" s="23"/>
      <c r="S18097" s="23"/>
    </row>
    <row r="18098" spans="17:19">
      <c r="Q18098" s="23"/>
      <c r="R18098" s="23"/>
      <c r="S18098" s="23"/>
    </row>
    <row r="18099" spans="17:19">
      <c r="Q18099" s="23"/>
      <c r="R18099" s="23"/>
      <c r="S18099" s="23"/>
    </row>
    <row r="18100" spans="17:19">
      <c r="Q18100" s="23"/>
      <c r="R18100" s="23"/>
      <c r="S18100" s="23"/>
    </row>
    <row r="18101" spans="17:19">
      <c r="Q18101" s="23"/>
      <c r="R18101" s="23"/>
      <c r="S18101" s="23"/>
    </row>
    <row r="18102" spans="17:19">
      <c r="Q18102" s="23"/>
      <c r="R18102" s="23"/>
      <c r="S18102" s="23"/>
    </row>
    <row r="18103" spans="17:19">
      <c r="Q18103" s="23"/>
      <c r="R18103" s="23"/>
      <c r="S18103" s="23"/>
    </row>
    <row r="18104" spans="17:19">
      <c r="Q18104" s="23"/>
      <c r="R18104" s="23"/>
      <c r="S18104" s="23"/>
    </row>
    <row r="18105" spans="17:19">
      <c r="Q18105" s="23"/>
      <c r="R18105" s="23"/>
      <c r="S18105" s="23"/>
    </row>
    <row r="18106" spans="17:19">
      <c r="Q18106" s="23"/>
      <c r="R18106" s="23"/>
      <c r="S18106" s="23"/>
    </row>
    <row r="18107" spans="17:19">
      <c r="Q18107" s="23"/>
      <c r="R18107" s="23"/>
      <c r="S18107" s="23"/>
    </row>
    <row r="18108" spans="17:19">
      <c r="Q18108" s="23"/>
      <c r="R18108" s="23"/>
      <c r="S18108" s="23"/>
    </row>
    <row r="18109" spans="17:19">
      <c r="Q18109" s="23"/>
      <c r="R18109" s="23"/>
      <c r="S18109" s="23"/>
    </row>
    <row r="18110" spans="17:19">
      <c r="Q18110" s="23"/>
      <c r="R18110" s="23"/>
      <c r="S18110" s="23"/>
    </row>
    <row r="18111" spans="17:19">
      <c r="Q18111" s="23"/>
      <c r="R18111" s="23"/>
      <c r="S18111" s="23"/>
    </row>
    <row r="18112" spans="17:19">
      <c r="Q18112" s="23"/>
      <c r="R18112" s="23"/>
      <c r="S18112" s="23"/>
    </row>
    <row r="18113" spans="17:19">
      <c r="Q18113" s="23"/>
      <c r="R18113" s="23"/>
      <c r="S18113" s="23"/>
    </row>
    <row r="18114" spans="17:19">
      <c r="Q18114" s="23"/>
      <c r="R18114" s="23"/>
      <c r="S18114" s="23"/>
    </row>
    <row r="18115" spans="17:19">
      <c r="Q18115" s="23"/>
      <c r="R18115" s="23"/>
      <c r="S18115" s="23"/>
    </row>
    <row r="18116" spans="17:19">
      <c r="Q18116" s="23"/>
      <c r="R18116" s="23"/>
      <c r="S18116" s="23"/>
    </row>
    <row r="18117" spans="17:19">
      <c r="Q18117" s="23"/>
      <c r="R18117" s="23"/>
      <c r="S18117" s="23"/>
    </row>
    <row r="18118" spans="17:19">
      <c r="Q18118" s="23"/>
      <c r="R18118" s="23"/>
      <c r="S18118" s="23"/>
    </row>
    <row r="18119" spans="17:19">
      <c r="Q18119" s="23"/>
      <c r="R18119" s="23"/>
      <c r="S18119" s="23"/>
    </row>
    <row r="18120" spans="17:19">
      <c r="Q18120" s="23"/>
      <c r="R18120" s="23"/>
      <c r="S18120" s="23"/>
    </row>
    <row r="18121" spans="17:19">
      <c r="Q18121" s="23"/>
      <c r="R18121" s="23"/>
      <c r="S18121" s="23"/>
    </row>
    <row r="18122" spans="17:19">
      <c r="Q18122" s="23"/>
      <c r="R18122" s="23"/>
      <c r="S18122" s="23"/>
    </row>
    <row r="18123" spans="17:19">
      <c r="Q18123" s="23"/>
      <c r="R18123" s="23"/>
      <c r="S18123" s="23"/>
    </row>
    <row r="18124" spans="17:19">
      <c r="Q18124" s="23"/>
      <c r="R18124" s="23"/>
      <c r="S18124" s="23"/>
    </row>
    <row r="18125" spans="17:19">
      <c r="Q18125" s="23"/>
      <c r="R18125" s="23"/>
      <c r="S18125" s="23"/>
    </row>
    <row r="18126" spans="17:19">
      <c r="Q18126" s="23"/>
      <c r="R18126" s="23"/>
      <c r="S18126" s="23"/>
    </row>
    <row r="18127" spans="17:19">
      <c r="Q18127" s="23"/>
      <c r="R18127" s="23"/>
      <c r="S18127" s="23"/>
    </row>
    <row r="18128" spans="17:19">
      <c r="Q18128" s="23"/>
      <c r="R18128" s="23"/>
      <c r="S18128" s="23"/>
    </row>
    <row r="18129" spans="17:19">
      <c r="Q18129" s="23"/>
      <c r="R18129" s="23"/>
      <c r="S18129" s="23"/>
    </row>
    <row r="18130" spans="17:19">
      <c r="Q18130" s="23"/>
      <c r="R18130" s="23"/>
      <c r="S18130" s="23"/>
    </row>
    <row r="18131" spans="17:19">
      <c r="Q18131" s="23"/>
      <c r="R18131" s="23"/>
      <c r="S18131" s="23"/>
    </row>
    <row r="18132" spans="17:19">
      <c r="Q18132" s="23"/>
      <c r="R18132" s="23"/>
      <c r="S18132" s="23"/>
    </row>
    <row r="18133" spans="17:19">
      <c r="Q18133" s="23"/>
      <c r="R18133" s="23"/>
      <c r="S18133" s="23"/>
    </row>
    <row r="18134" spans="17:19">
      <c r="Q18134" s="23"/>
      <c r="R18134" s="23"/>
      <c r="S18134" s="23"/>
    </row>
    <row r="18135" spans="17:19">
      <c r="Q18135" s="23"/>
      <c r="R18135" s="23"/>
      <c r="S18135" s="23"/>
    </row>
    <row r="18136" spans="17:19">
      <c r="Q18136" s="23"/>
      <c r="R18136" s="23"/>
      <c r="S18136" s="23"/>
    </row>
    <row r="18137" spans="17:19">
      <c r="Q18137" s="23"/>
      <c r="R18137" s="23"/>
      <c r="S18137" s="23"/>
    </row>
    <row r="18138" spans="17:19">
      <c r="Q18138" s="23"/>
      <c r="R18138" s="23"/>
      <c r="S18138" s="23"/>
    </row>
    <row r="18139" spans="17:19">
      <c r="Q18139" s="23"/>
      <c r="R18139" s="23"/>
      <c r="S18139" s="23"/>
    </row>
    <row r="18140" spans="17:19">
      <c r="Q18140" s="23"/>
      <c r="R18140" s="23"/>
      <c r="S18140" s="23"/>
    </row>
    <row r="18141" spans="17:19">
      <c r="Q18141" s="23"/>
      <c r="R18141" s="23"/>
      <c r="S18141" s="23"/>
    </row>
    <row r="18142" spans="17:19">
      <c r="Q18142" s="23"/>
      <c r="R18142" s="23"/>
      <c r="S18142" s="23"/>
    </row>
    <row r="18143" spans="17:19">
      <c r="Q18143" s="23"/>
      <c r="R18143" s="23"/>
      <c r="S18143" s="23"/>
    </row>
    <row r="18144" spans="17:19">
      <c r="Q18144" s="23"/>
      <c r="R18144" s="23"/>
      <c r="S18144" s="23"/>
    </row>
    <row r="18145" spans="17:19">
      <c r="Q18145" s="23"/>
      <c r="R18145" s="23"/>
      <c r="S18145" s="23"/>
    </row>
    <row r="18146" spans="17:19">
      <c r="Q18146" s="23"/>
      <c r="R18146" s="23"/>
      <c r="S18146" s="23"/>
    </row>
    <row r="18147" spans="17:19">
      <c r="Q18147" s="23"/>
      <c r="R18147" s="23"/>
      <c r="S18147" s="23"/>
    </row>
    <row r="18148" spans="17:19">
      <c r="Q18148" s="23"/>
      <c r="R18148" s="23"/>
      <c r="S18148" s="23"/>
    </row>
    <row r="18149" spans="17:19">
      <c r="Q18149" s="23"/>
      <c r="R18149" s="23"/>
      <c r="S18149" s="23"/>
    </row>
    <row r="18150" spans="17:19">
      <c r="Q18150" s="23"/>
      <c r="R18150" s="23"/>
      <c r="S18150" s="23"/>
    </row>
    <row r="18151" spans="17:19">
      <c r="Q18151" s="23"/>
      <c r="R18151" s="23"/>
      <c r="S18151" s="23"/>
    </row>
    <row r="18152" spans="17:19">
      <c r="Q18152" s="23"/>
      <c r="R18152" s="23"/>
      <c r="S18152" s="23"/>
    </row>
    <row r="18153" spans="17:19">
      <c r="Q18153" s="23"/>
      <c r="R18153" s="23"/>
      <c r="S18153" s="23"/>
    </row>
    <row r="18154" spans="17:19">
      <c r="Q18154" s="23"/>
      <c r="R18154" s="23"/>
      <c r="S18154" s="23"/>
    </row>
    <row r="18155" spans="17:19">
      <c r="Q18155" s="23"/>
      <c r="R18155" s="23"/>
      <c r="S18155" s="23"/>
    </row>
    <row r="18156" spans="17:19">
      <c r="Q18156" s="23"/>
      <c r="R18156" s="23"/>
      <c r="S18156" s="23"/>
    </row>
    <row r="18157" spans="17:19">
      <c r="Q18157" s="23"/>
      <c r="R18157" s="23"/>
      <c r="S18157" s="23"/>
    </row>
    <row r="18158" spans="17:19">
      <c r="Q18158" s="23"/>
      <c r="R18158" s="23"/>
      <c r="S18158" s="23"/>
    </row>
    <row r="18159" spans="17:19">
      <c r="Q18159" s="23"/>
      <c r="R18159" s="23"/>
      <c r="S18159" s="23"/>
    </row>
    <row r="18160" spans="17:19">
      <c r="Q18160" s="23"/>
      <c r="R18160" s="23"/>
      <c r="S18160" s="23"/>
    </row>
    <row r="18161" spans="17:19">
      <c r="Q18161" s="23"/>
      <c r="R18161" s="23"/>
      <c r="S18161" s="23"/>
    </row>
    <row r="18162" spans="17:19">
      <c r="Q18162" s="23"/>
      <c r="R18162" s="23"/>
      <c r="S18162" s="23"/>
    </row>
    <row r="18163" spans="17:19">
      <c r="Q18163" s="23"/>
      <c r="R18163" s="23"/>
      <c r="S18163" s="23"/>
    </row>
    <row r="18164" spans="17:19">
      <c r="Q18164" s="23"/>
      <c r="R18164" s="23"/>
      <c r="S18164" s="23"/>
    </row>
    <row r="18165" spans="17:19">
      <c r="Q18165" s="23"/>
      <c r="R18165" s="23"/>
      <c r="S18165" s="23"/>
    </row>
    <row r="18166" spans="17:19">
      <c r="Q18166" s="23"/>
      <c r="R18166" s="23"/>
      <c r="S18166" s="23"/>
    </row>
    <row r="18167" spans="17:19">
      <c r="Q18167" s="23"/>
      <c r="R18167" s="23"/>
      <c r="S18167" s="23"/>
    </row>
    <row r="18168" spans="17:19">
      <c r="Q18168" s="23"/>
      <c r="R18168" s="23"/>
      <c r="S18168" s="23"/>
    </row>
    <row r="18169" spans="17:19">
      <c r="Q18169" s="23"/>
      <c r="R18169" s="23"/>
      <c r="S18169" s="23"/>
    </row>
    <row r="18170" spans="17:19">
      <c r="Q18170" s="23"/>
      <c r="R18170" s="23"/>
      <c r="S18170" s="23"/>
    </row>
    <row r="18171" spans="17:19">
      <c r="Q18171" s="23"/>
      <c r="R18171" s="23"/>
      <c r="S18171" s="23"/>
    </row>
    <row r="18172" spans="17:19">
      <c r="Q18172" s="23"/>
      <c r="R18172" s="23"/>
      <c r="S18172" s="23"/>
    </row>
    <row r="18173" spans="17:19">
      <c r="Q18173" s="23"/>
      <c r="R18173" s="23"/>
      <c r="S18173" s="23"/>
    </row>
    <row r="18174" spans="17:19">
      <c r="Q18174" s="23"/>
      <c r="R18174" s="23"/>
      <c r="S18174" s="23"/>
    </row>
    <row r="18175" spans="17:19">
      <c r="Q18175" s="23"/>
      <c r="R18175" s="23"/>
      <c r="S18175" s="23"/>
    </row>
    <row r="18176" spans="17:19">
      <c r="Q18176" s="23"/>
      <c r="R18176" s="23"/>
      <c r="S18176" s="23"/>
    </row>
    <row r="18177" spans="17:19">
      <c r="Q18177" s="23"/>
      <c r="R18177" s="23"/>
      <c r="S18177" s="23"/>
    </row>
    <row r="18178" spans="17:19">
      <c r="Q18178" s="23"/>
      <c r="R18178" s="23"/>
      <c r="S18178" s="23"/>
    </row>
    <row r="18179" spans="17:19">
      <c r="Q18179" s="23"/>
      <c r="R18179" s="23"/>
      <c r="S18179" s="23"/>
    </row>
    <row r="18180" spans="17:19">
      <c r="Q18180" s="23"/>
      <c r="R18180" s="23"/>
      <c r="S18180" s="23"/>
    </row>
    <row r="18181" spans="17:19">
      <c r="Q18181" s="23"/>
      <c r="R18181" s="23"/>
      <c r="S18181" s="23"/>
    </row>
    <row r="18182" spans="17:19">
      <c r="Q18182" s="23"/>
      <c r="R18182" s="23"/>
      <c r="S18182" s="23"/>
    </row>
    <row r="18183" spans="17:19">
      <c r="Q18183" s="23"/>
      <c r="R18183" s="23"/>
      <c r="S18183" s="23"/>
    </row>
    <row r="18184" spans="17:19">
      <c r="Q18184" s="23"/>
      <c r="R18184" s="23"/>
      <c r="S18184" s="23"/>
    </row>
    <row r="18185" spans="17:19">
      <c r="Q18185" s="23"/>
      <c r="R18185" s="23"/>
      <c r="S18185" s="23"/>
    </row>
    <row r="18186" spans="17:19">
      <c r="Q18186" s="23"/>
      <c r="R18186" s="23"/>
      <c r="S18186" s="23"/>
    </row>
    <row r="18187" spans="17:19">
      <c r="Q18187" s="23"/>
      <c r="R18187" s="23"/>
      <c r="S18187" s="23"/>
    </row>
    <row r="18188" spans="17:19">
      <c r="Q18188" s="23"/>
      <c r="R18188" s="23"/>
      <c r="S18188" s="23"/>
    </row>
    <row r="18189" spans="17:19">
      <c r="Q18189" s="23"/>
      <c r="R18189" s="23"/>
      <c r="S18189" s="23"/>
    </row>
    <row r="18190" spans="17:19">
      <c r="Q18190" s="23"/>
      <c r="R18190" s="23"/>
      <c r="S18190" s="23"/>
    </row>
    <row r="18191" spans="17:19">
      <c r="Q18191" s="23"/>
      <c r="R18191" s="23"/>
      <c r="S18191" s="23"/>
    </row>
    <row r="18192" spans="17:19">
      <c r="Q18192" s="23"/>
      <c r="R18192" s="23"/>
      <c r="S18192" s="23"/>
    </row>
    <row r="18193" spans="17:19">
      <c r="Q18193" s="23"/>
      <c r="R18193" s="23"/>
      <c r="S18193" s="23"/>
    </row>
    <row r="18194" spans="17:19">
      <c r="Q18194" s="23"/>
      <c r="R18194" s="23"/>
      <c r="S18194" s="23"/>
    </row>
    <row r="18195" spans="17:19">
      <c r="Q18195" s="23"/>
      <c r="R18195" s="23"/>
      <c r="S18195" s="23"/>
    </row>
    <row r="18196" spans="17:19">
      <c r="Q18196" s="23"/>
      <c r="R18196" s="23"/>
      <c r="S18196" s="23"/>
    </row>
    <row r="18197" spans="17:19">
      <c r="Q18197" s="23"/>
      <c r="R18197" s="23"/>
      <c r="S18197" s="23"/>
    </row>
    <row r="18198" spans="17:19">
      <c r="Q18198" s="23"/>
      <c r="R18198" s="23"/>
      <c r="S18198" s="23"/>
    </row>
    <row r="18199" spans="17:19">
      <c r="Q18199" s="23"/>
      <c r="R18199" s="23"/>
      <c r="S18199" s="23"/>
    </row>
    <row r="18200" spans="17:19">
      <c r="Q18200" s="23"/>
      <c r="R18200" s="23"/>
      <c r="S18200" s="23"/>
    </row>
    <row r="18201" spans="17:19">
      <c r="Q18201" s="23"/>
      <c r="R18201" s="23"/>
      <c r="S18201" s="23"/>
    </row>
    <row r="18202" spans="17:19">
      <c r="Q18202" s="23"/>
      <c r="R18202" s="23"/>
      <c r="S18202" s="23"/>
    </row>
    <row r="18203" spans="17:19">
      <c r="Q18203" s="23"/>
      <c r="R18203" s="23"/>
      <c r="S18203" s="23"/>
    </row>
    <row r="18204" spans="17:19">
      <c r="Q18204" s="23"/>
      <c r="R18204" s="23"/>
      <c r="S18204" s="23"/>
    </row>
    <row r="18205" spans="17:19">
      <c r="Q18205" s="23"/>
      <c r="R18205" s="23"/>
      <c r="S18205" s="23"/>
    </row>
    <row r="18206" spans="17:19">
      <c r="Q18206" s="23"/>
      <c r="R18206" s="23"/>
      <c r="S18206" s="23"/>
    </row>
    <row r="18207" spans="17:19">
      <c r="Q18207" s="23"/>
      <c r="R18207" s="23"/>
      <c r="S18207" s="23"/>
    </row>
    <row r="18208" spans="17:19">
      <c r="Q18208" s="23"/>
      <c r="R18208" s="23"/>
      <c r="S18208" s="23"/>
    </row>
    <row r="18209" spans="17:19">
      <c r="Q18209" s="23"/>
      <c r="R18209" s="23"/>
      <c r="S18209" s="23"/>
    </row>
    <row r="18210" spans="17:19">
      <c r="Q18210" s="23"/>
      <c r="R18210" s="23"/>
      <c r="S18210" s="23"/>
    </row>
    <row r="18211" spans="17:19">
      <c r="Q18211" s="23"/>
      <c r="R18211" s="23"/>
      <c r="S18211" s="23"/>
    </row>
    <row r="18212" spans="17:19">
      <c r="Q18212" s="23"/>
      <c r="R18212" s="23"/>
      <c r="S18212" s="23"/>
    </row>
    <row r="18213" spans="17:19">
      <c r="Q18213" s="23"/>
      <c r="R18213" s="23"/>
      <c r="S18213" s="23"/>
    </row>
    <row r="18214" spans="17:19">
      <c r="Q18214" s="23"/>
      <c r="R18214" s="23"/>
      <c r="S18214" s="23"/>
    </row>
    <row r="18215" spans="17:19">
      <c r="Q18215" s="23"/>
      <c r="R18215" s="23"/>
      <c r="S18215" s="23"/>
    </row>
    <row r="18216" spans="17:19">
      <c r="Q18216" s="23"/>
      <c r="R18216" s="23"/>
      <c r="S18216" s="23"/>
    </row>
    <row r="18217" spans="17:19">
      <c r="Q18217" s="23"/>
      <c r="R18217" s="23"/>
      <c r="S18217" s="23"/>
    </row>
    <row r="18218" spans="17:19">
      <c r="Q18218" s="23"/>
      <c r="R18218" s="23"/>
      <c r="S18218" s="23"/>
    </row>
    <row r="18219" spans="17:19">
      <c r="Q18219" s="23"/>
      <c r="R18219" s="23"/>
      <c r="S18219" s="23"/>
    </row>
    <row r="18220" spans="17:19">
      <c r="Q18220" s="23"/>
      <c r="R18220" s="23"/>
      <c r="S18220" s="23"/>
    </row>
    <row r="18221" spans="17:19">
      <c r="Q18221" s="23"/>
      <c r="R18221" s="23"/>
      <c r="S18221" s="23"/>
    </row>
    <row r="18222" spans="17:19">
      <c r="Q18222" s="23"/>
      <c r="R18222" s="23"/>
      <c r="S18222" s="23"/>
    </row>
    <row r="18223" spans="17:19">
      <c r="Q18223" s="23"/>
      <c r="R18223" s="23"/>
      <c r="S18223" s="23"/>
    </row>
    <row r="18224" spans="17:19">
      <c r="Q18224" s="23"/>
      <c r="R18224" s="23"/>
      <c r="S18224" s="23"/>
    </row>
    <row r="18225" spans="17:19">
      <c r="Q18225" s="23"/>
      <c r="R18225" s="23"/>
      <c r="S18225" s="23"/>
    </row>
    <row r="18226" spans="17:19">
      <c r="Q18226" s="23"/>
      <c r="R18226" s="23"/>
      <c r="S18226" s="23"/>
    </row>
    <row r="18227" spans="17:19">
      <c r="Q18227" s="23"/>
      <c r="R18227" s="23"/>
      <c r="S18227" s="23"/>
    </row>
    <row r="18228" spans="17:19">
      <c r="Q18228" s="23"/>
      <c r="R18228" s="23"/>
      <c r="S18228" s="23"/>
    </row>
    <row r="18229" spans="17:19">
      <c r="Q18229" s="23"/>
      <c r="R18229" s="23"/>
      <c r="S18229" s="23"/>
    </row>
    <row r="18230" spans="17:19">
      <c r="Q18230" s="23"/>
      <c r="R18230" s="23"/>
      <c r="S18230" s="23"/>
    </row>
    <row r="18231" spans="17:19">
      <c r="Q18231" s="23"/>
      <c r="R18231" s="23"/>
      <c r="S18231" s="23"/>
    </row>
    <row r="18232" spans="17:19">
      <c r="Q18232" s="23"/>
      <c r="R18232" s="23"/>
      <c r="S18232" s="23"/>
    </row>
    <row r="18233" spans="17:19">
      <c r="Q18233" s="23"/>
      <c r="R18233" s="23"/>
      <c r="S18233" s="23"/>
    </row>
    <row r="18234" spans="17:19">
      <c r="Q18234" s="23"/>
      <c r="R18234" s="23"/>
      <c r="S18234" s="23"/>
    </row>
    <row r="18235" spans="17:19">
      <c r="Q18235" s="23"/>
      <c r="R18235" s="23"/>
      <c r="S18235" s="23"/>
    </row>
    <row r="18236" spans="17:19">
      <c r="Q18236" s="23"/>
      <c r="R18236" s="23"/>
      <c r="S18236" s="23"/>
    </row>
    <row r="18237" spans="17:19">
      <c r="Q18237" s="23"/>
      <c r="R18237" s="23"/>
      <c r="S18237" s="23"/>
    </row>
    <row r="18238" spans="17:19">
      <c r="Q18238" s="23"/>
      <c r="R18238" s="23"/>
      <c r="S18238" s="23"/>
    </row>
    <row r="18239" spans="17:19">
      <c r="Q18239" s="23"/>
      <c r="R18239" s="23"/>
      <c r="S18239" s="23"/>
    </row>
    <row r="18240" spans="17:19">
      <c r="Q18240" s="23"/>
      <c r="R18240" s="23"/>
      <c r="S18240" s="23"/>
    </row>
    <row r="18241" spans="17:19">
      <c r="Q18241" s="23"/>
      <c r="R18241" s="23"/>
      <c r="S18241" s="23"/>
    </row>
    <row r="18242" spans="17:19">
      <c r="Q18242" s="23"/>
      <c r="R18242" s="23"/>
      <c r="S18242" s="23"/>
    </row>
    <row r="18243" spans="17:19">
      <c r="Q18243" s="23"/>
      <c r="R18243" s="23"/>
      <c r="S18243" s="23"/>
    </row>
    <row r="18244" spans="17:19">
      <c r="Q18244" s="23"/>
      <c r="R18244" s="23"/>
      <c r="S18244" s="23"/>
    </row>
    <row r="18245" spans="17:19">
      <c r="Q18245" s="23"/>
      <c r="R18245" s="23"/>
      <c r="S18245" s="23"/>
    </row>
    <row r="18246" spans="17:19">
      <c r="Q18246" s="23"/>
      <c r="R18246" s="23"/>
      <c r="S18246" s="23"/>
    </row>
    <row r="18247" spans="17:19">
      <c r="Q18247" s="23"/>
      <c r="R18247" s="23"/>
      <c r="S18247" s="23"/>
    </row>
    <row r="18248" spans="17:19">
      <c r="Q18248" s="23"/>
      <c r="R18248" s="23"/>
      <c r="S18248" s="23"/>
    </row>
    <row r="18249" spans="17:19">
      <c r="Q18249" s="23"/>
      <c r="R18249" s="23"/>
      <c r="S18249" s="23"/>
    </row>
    <row r="18250" spans="17:19">
      <c r="Q18250" s="23"/>
      <c r="R18250" s="23"/>
      <c r="S18250" s="23"/>
    </row>
    <row r="18251" spans="17:19">
      <c r="Q18251" s="23"/>
      <c r="R18251" s="23"/>
      <c r="S18251" s="23"/>
    </row>
    <row r="18252" spans="17:19">
      <c r="Q18252" s="23"/>
      <c r="R18252" s="23"/>
      <c r="S18252" s="23"/>
    </row>
    <row r="18253" spans="17:19">
      <c r="Q18253" s="23"/>
      <c r="R18253" s="23"/>
      <c r="S18253" s="23"/>
    </row>
    <row r="18254" spans="17:19">
      <c r="Q18254" s="23"/>
      <c r="R18254" s="23"/>
      <c r="S18254" s="23"/>
    </row>
    <row r="18255" spans="17:19">
      <c r="Q18255" s="23"/>
      <c r="R18255" s="23"/>
      <c r="S18255" s="23"/>
    </row>
    <row r="18256" spans="17:19">
      <c r="Q18256" s="23"/>
      <c r="R18256" s="23"/>
      <c r="S18256" s="23"/>
    </row>
    <row r="18257" spans="17:19">
      <c r="Q18257" s="23"/>
      <c r="R18257" s="23"/>
      <c r="S18257" s="23"/>
    </row>
    <row r="18258" spans="17:19">
      <c r="Q18258" s="23"/>
      <c r="R18258" s="23"/>
      <c r="S18258" s="23"/>
    </row>
    <row r="18259" spans="17:19">
      <c r="Q18259" s="23"/>
      <c r="R18259" s="23"/>
      <c r="S18259" s="23"/>
    </row>
    <row r="18260" spans="17:19">
      <c r="Q18260" s="23"/>
      <c r="R18260" s="23"/>
      <c r="S18260" s="23"/>
    </row>
    <row r="18261" spans="17:19">
      <c r="Q18261" s="23"/>
      <c r="R18261" s="23"/>
      <c r="S18261" s="23"/>
    </row>
    <row r="18262" spans="17:19">
      <c r="Q18262" s="23"/>
      <c r="R18262" s="23"/>
      <c r="S18262" s="23"/>
    </row>
    <row r="18263" spans="17:19">
      <c r="Q18263" s="23"/>
      <c r="R18263" s="23"/>
      <c r="S18263" s="23"/>
    </row>
    <row r="18264" spans="17:19">
      <c r="Q18264" s="23"/>
      <c r="R18264" s="23"/>
      <c r="S18264" s="23"/>
    </row>
    <row r="18265" spans="17:19">
      <c r="Q18265" s="23"/>
      <c r="R18265" s="23"/>
      <c r="S18265" s="23"/>
    </row>
    <row r="18266" spans="17:19">
      <c r="Q18266" s="23"/>
      <c r="R18266" s="23"/>
      <c r="S18266" s="23"/>
    </row>
    <row r="18267" spans="17:19">
      <c r="Q18267" s="23"/>
      <c r="R18267" s="23"/>
      <c r="S18267" s="23"/>
    </row>
    <row r="18268" spans="17:19">
      <c r="Q18268" s="23"/>
      <c r="R18268" s="23"/>
      <c r="S18268" s="23"/>
    </row>
    <row r="18269" spans="17:19">
      <c r="Q18269" s="23"/>
      <c r="R18269" s="23"/>
      <c r="S18269" s="23"/>
    </row>
    <row r="18270" spans="17:19">
      <c r="Q18270" s="23"/>
      <c r="R18270" s="23"/>
      <c r="S18270" s="23"/>
    </row>
    <row r="18271" spans="17:19">
      <c r="Q18271" s="23"/>
      <c r="R18271" s="23"/>
      <c r="S18271" s="23"/>
    </row>
    <row r="18272" spans="17:19">
      <c r="Q18272" s="23"/>
      <c r="R18272" s="23"/>
      <c r="S18272" s="23"/>
    </row>
    <row r="18273" spans="17:19">
      <c r="Q18273" s="23"/>
      <c r="R18273" s="23"/>
      <c r="S18273" s="23"/>
    </row>
    <row r="18274" spans="17:19">
      <c r="Q18274" s="23"/>
      <c r="R18274" s="23"/>
      <c r="S18274" s="23"/>
    </row>
    <row r="18275" spans="17:19">
      <c r="Q18275" s="23"/>
      <c r="R18275" s="23"/>
      <c r="S18275" s="23"/>
    </row>
    <row r="18276" spans="17:19">
      <c r="Q18276" s="23"/>
      <c r="R18276" s="23"/>
      <c r="S18276" s="23"/>
    </row>
    <row r="18277" spans="17:19">
      <c r="Q18277" s="23"/>
      <c r="R18277" s="23"/>
      <c r="S18277" s="23"/>
    </row>
    <row r="18278" spans="17:19">
      <c r="Q18278" s="23"/>
      <c r="R18278" s="23"/>
      <c r="S18278" s="23"/>
    </row>
    <row r="18279" spans="17:19">
      <c r="Q18279" s="23"/>
      <c r="R18279" s="23"/>
      <c r="S18279" s="23"/>
    </row>
    <row r="18280" spans="17:19">
      <c r="Q18280" s="23"/>
      <c r="R18280" s="23"/>
      <c r="S18280" s="23"/>
    </row>
    <row r="18281" spans="17:19">
      <c r="Q18281" s="23"/>
      <c r="R18281" s="23"/>
      <c r="S18281" s="23"/>
    </row>
    <row r="18282" spans="17:19">
      <c r="Q18282" s="23"/>
      <c r="R18282" s="23"/>
      <c r="S18282" s="23"/>
    </row>
    <row r="18283" spans="17:19">
      <c r="Q18283" s="23"/>
      <c r="R18283" s="23"/>
      <c r="S18283" s="23"/>
    </row>
    <row r="18284" spans="17:19">
      <c r="Q18284" s="23"/>
      <c r="R18284" s="23"/>
      <c r="S18284" s="23"/>
    </row>
    <row r="18285" spans="17:19">
      <c r="Q18285" s="23"/>
      <c r="R18285" s="23"/>
      <c r="S18285" s="23"/>
    </row>
    <row r="18286" spans="17:19">
      <c r="Q18286" s="23"/>
      <c r="R18286" s="23"/>
      <c r="S18286" s="23"/>
    </row>
    <row r="18287" spans="17:19">
      <c r="Q18287" s="23"/>
      <c r="R18287" s="23"/>
      <c r="S18287" s="23"/>
    </row>
    <row r="18288" spans="17:19">
      <c r="Q18288" s="23"/>
      <c r="R18288" s="23"/>
      <c r="S18288" s="23"/>
    </row>
    <row r="18289" spans="17:19">
      <c r="Q18289" s="23"/>
      <c r="R18289" s="23"/>
      <c r="S18289" s="23"/>
    </row>
    <row r="18290" spans="17:19">
      <c r="Q18290" s="23"/>
      <c r="R18290" s="23"/>
      <c r="S18290" s="23"/>
    </row>
    <row r="18291" spans="17:19">
      <c r="Q18291" s="23"/>
      <c r="R18291" s="23"/>
      <c r="S18291" s="23"/>
    </row>
    <row r="18292" spans="17:19">
      <c r="Q18292" s="23"/>
      <c r="R18292" s="23"/>
      <c r="S18292" s="23"/>
    </row>
    <row r="18293" spans="17:19">
      <c r="Q18293" s="23"/>
      <c r="R18293" s="23"/>
      <c r="S18293" s="23"/>
    </row>
    <row r="18294" spans="17:19">
      <c r="Q18294" s="23"/>
      <c r="R18294" s="23"/>
      <c r="S18294" s="23"/>
    </row>
    <row r="18295" spans="17:19">
      <c r="Q18295" s="23"/>
      <c r="R18295" s="23"/>
      <c r="S18295" s="23"/>
    </row>
    <row r="18296" spans="17:19">
      <c r="Q18296" s="23"/>
      <c r="R18296" s="23"/>
      <c r="S18296" s="23"/>
    </row>
    <row r="18297" spans="17:19">
      <c r="Q18297" s="23"/>
      <c r="R18297" s="23"/>
      <c r="S18297" s="23"/>
    </row>
    <row r="18298" spans="17:19">
      <c r="Q18298" s="23"/>
      <c r="R18298" s="23"/>
      <c r="S18298" s="23"/>
    </row>
    <row r="18299" spans="17:19">
      <c r="Q18299" s="23"/>
      <c r="R18299" s="23"/>
      <c r="S18299" s="23"/>
    </row>
    <row r="18300" spans="17:19">
      <c r="Q18300" s="23"/>
      <c r="R18300" s="23"/>
      <c r="S18300" s="23"/>
    </row>
    <row r="18301" spans="17:19">
      <c r="Q18301" s="23"/>
      <c r="R18301" s="23"/>
      <c r="S18301" s="23"/>
    </row>
    <row r="18302" spans="17:19">
      <c r="Q18302" s="23"/>
      <c r="R18302" s="23"/>
      <c r="S18302" s="23"/>
    </row>
    <row r="18303" spans="17:19">
      <c r="Q18303" s="23"/>
      <c r="R18303" s="23"/>
      <c r="S18303" s="23"/>
    </row>
    <row r="18304" spans="17:19">
      <c r="Q18304" s="23"/>
      <c r="R18304" s="23"/>
      <c r="S18304" s="23"/>
    </row>
    <row r="18305" spans="17:19">
      <c r="Q18305" s="23"/>
      <c r="R18305" s="23"/>
      <c r="S18305" s="23"/>
    </row>
    <row r="18306" spans="17:19">
      <c r="Q18306" s="23"/>
      <c r="R18306" s="23"/>
      <c r="S18306" s="23"/>
    </row>
    <row r="18307" spans="17:19">
      <c r="Q18307" s="23"/>
      <c r="R18307" s="23"/>
      <c r="S18307" s="23"/>
    </row>
    <row r="18308" spans="17:19">
      <c r="Q18308" s="23"/>
      <c r="R18308" s="23"/>
      <c r="S18308" s="23"/>
    </row>
    <row r="18309" spans="17:19">
      <c r="Q18309" s="23"/>
      <c r="R18309" s="23"/>
      <c r="S18309" s="23"/>
    </row>
    <row r="18310" spans="17:19">
      <c r="Q18310" s="23"/>
      <c r="R18310" s="23"/>
      <c r="S18310" s="23"/>
    </row>
    <row r="18311" spans="17:19">
      <c r="Q18311" s="23"/>
      <c r="R18311" s="23"/>
      <c r="S18311" s="23"/>
    </row>
    <row r="18312" spans="17:19">
      <c r="Q18312" s="23"/>
      <c r="R18312" s="23"/>
      <c r="S18312" s="23"/>
    </row>
    <row r="18313" spans="17:19">
      <c r="Q18313" s="23"/>
      <c r="R18313" s="23"/>
      <c r="S18313" s="23"/>
    </row>
    <row r="18314" spans="17:19">
      <c r="Q18314" s="23"/>
      <c r="R18314" s="23"/>
      <c r="S18314" s="23"/>
    </row>
    <row r="18315" spans="17:19">
      <c r="Q18315" s="23"/>
      <c r="R18315" s="23"/>
      <c r="S18315" s="23"/>
    </row>
    <row r="18316" spans="17:19">
      <c r="Q18316" s="23"/>
      <c r="R18316" s="23"/>
      <c r="S18316" s="23"/>
    </row>
    <row r="18317" spans="17:19">
      <c r="Q18317" s="23"/>
      <c r="R18317" s="23"/>
      <c r="S18317" s="23"/>
    </row>
    <row r="18318" spans="17:19">
      <c r="Q18318" s="23"/>
      <c r="R18318" s="23"/>
      <c r="S18318" s="23"/>
    </row>
    <row r="18319" spans="17:19">
      <c r="Q18319" s="23"/>
      <c r="R18319" s="23"/>
      <c r="S18319" s="23"/>
    </row>
    <row r="18320" spans="17:19">
      <c r="Q18320" s="23"/>
      <c r="R18320" s="23"/>
      <c r="S18320" s="23"/>
    </row>
    <row r="18321" spans="17:19">
      <c r="Q18321" s="23"/>
      <c r="R18321" s="23"/>
      <c r="S18321" s="23"/>
    </row>
    <row r="18322" spans="17:19">
      <c r="Q18322" s="23"/>
      <c r="R18322" s="23"/>
      <c r="S18322" s="23"/>
    </row>
    <row r="18323" spans="17:19">
      <c r="Q18323" s="23"/>
      <c r="R18323" s="23"/>
      <c r="S18323" s="23"/>
    </row>
    <row r="18324" spans="17:19">
      <c r="Q18324" s="23"/>
      <c r="R18324" s="23"/>
      <c r="S18324" s="23"/>
    </row>
    <row r="18325" spans="17:19">
      <c r="Q18325" s="23"/>
      <c r="R18325" s="23"/>
      <c r="S18325" s="23"/>
    </row>
    <row r="18326" spans="17:19">
      <c r="Q18326" s="23"/>
      <c r="R18326" s="23"/>
      <c r="S18326" s="23"/>
    </row>
    <row r="18327" spans="17:19">
      <c r="Q18327" s="23"/>
      <c r="R18327" s="23"/>
      <c r="S18327" s="23"/>
    </row>
    <row r="18328" spans="17:19">
      <c r="Q18328" s="23"/>
      <c r="R18328" s="23"/>
      <c r="S18328" s="23"/>
    </row>
    <row r="18329" spans="17:19">
      <c r="Q18329" s="23"/>
      <c r="R18329" s="23"/>
      <c r="S18329" s="23"/>
    </row>
    <row r="18330" spans="17:19">
      <c r="Q18330" s="23"/>
      <c r="R18330" s="23"/>
      <c r="S18330" s="23"/>
    </row>
    <row r="18331" spans="17:19">
      <c r="Q18331" s="23"/>
      <c r="R18331" s="23"/>
      <c r="S18331" s="23"/>
    </row>
    <row r="18332" spans="17:19">
      <c r="Q18332" s="23"/>
      <c r="R18332" s="23"/>
      <c r="S18332" s="23"/>
    </row>
    <row r="18333" spans="17:19">
      <c r="Q18333" s="23"/>
      <c r="R18333" s="23"/>
      <c r="S18333" s="23"/>
    </row>
    <row r="18334" spans="17:19">
      <c r="Q18334" s="23"/>
      <c r="R18334" s="23"/>
      <c r="S18334" s="23"/>
    </row>
    <row r="18335" spans="17:19">
      <c r="Q18335" s="23"/>
      <c r="R18335" s="23"/>
      <c r="S18335" s="23"/>
    </row>
    <row r="18336" spans="17:19">
      <c r="Q18336" s="23"/>
      <c r="R18336" s="23"/>
      <c r="S18336" s="23"/>
    </row>
    <row r="18337" spans="17:19">
      <c r="Q18337" s="23"/>
      <c r="R18337" s="23"/>
      <c r="S18337" s="23"/>
    </row>
    <row r="18338" spans="17:19">
      <c r="Q18338" s="23"/>
      <c r="R18338" s="23"/>
      <c r="S18338" s="23"/>
    </row>
    <row r="18339" spans="17:19">
      <c r="Q18339" s="23"/>
      <c r="R18339" s="23"/>
      <c r="S18339" s="23"/>
    </row>
    <row r="18340" spans="17:19">
      <c r="Q18340" s="23"/>
      <c r="R18340" s="23"/>
      <c r="S18340" s="23"/>
    </row>
    <row r="18341" spans="17:19">
      <c r="Q18341" s="23"/>
      <c r="R18341" s="23"/>
      <c r="S18341" s="23"/>
    </row>
    <row r="18342" spans="17:19">
      <c r="Q18342" s="23"/>
      <c r="R18342" s="23"/>
      <c r="S18342" s="23"/>
    </row>
    <row r="18343" spans="17:19">
      <c r="Q18343" s="23"/>
      <c r="R18343" s="23"/>
      <c r="S18343" s="23"/>
    </row>
    <row r="18344" spans="17:19">
      <c r="Q18344" s="23"/>
      <c r="R18344" s="23"/>
      <c r="S18344" s="23"/>
    </row>
    <row r="18345" spans="17:19">
      <c r="Q18345" s="23"/>
      <c r="R18345" s="23"/>
      <c r="S18345" s="23"/>
    </row>
    <row r="18346" spans="17:19">
      <c r="Q18346" s="23"/>
      <c r="R18346" s="23"/>
      <c r="S18346" s="23"/>
    </row>
    <row r="18347" spans="17:19">
      <c r="Q18347" s="23"/>
      <c r="R18347" s="23"/>
      <c r="S18347" s="23"/>
    </row>
    <row r="18348" spans="17:19">
      <c r="Q18348" s="23"/>
      <c r="R18348" s="23"/>
      <c r="S18348" s="23"/>
    </row>
    <row r="18349" spans="17:19">
      <c r="Q18349" s="23"/>
      <c r="R18349" s="23"/>
      <c r="S18349" s="23"/>
    </row>
    <row r="18350" spans="17:19">
      <c r="Q18350" s="23"/>
      <c r="R18350" s="23"/>
      <c r="S18350" s="23"/>
    </row>
    <row r="18351" spans="17:19">
      <c r="Q18351" s="23"/>
      <c r="R18351" s="23"/>
      <c r="S18351" s="23"/>
    </row>
    <row r="18352" spans="17:19">
      <c r="Q18352" s="23"/>
      <c r="R18352" s="23"/>
      <c r="S18352" s="23"/>
    </row>
    <row r="18353" spans="17:19">
      <c r="Q18353" s="23"/>
      <c r="R18353" s="23"/>
      <c r="S18353" s="23"/>
    </row>
    <row r="18354" spans="17:19">
      <c r="Q18354" s="23"/>
      <c r="R18354" s="23"/>
      <c r="S18354" s="23"/>
    </row>
    <row r="18355" spans="17:19">
      <c r="Q18355" s="23"/>
      <c r="R18355" s="23"/>
      <c r="S18355" s="23"/>
    </row>
    <row r="18356" spans="17:19">
      <c r="Q18356" s="23"/>
      <c r="R18356" s="23"/>
      <c r="S18356" s="23"/>
    </row>
    <row r="18357" spans="17:19">
      <c r="Q18357" s="23"/>
      <c r="R18357" s="23"/>
      <c r="S18357" s="23"/>
    </row>
    <row r="18358" spans="17:19">
      <c r="Q18358" s="23"/>
      <c r="R18358" s="23"/>
      <c r="S18358" s="23"/>
    </row>
    <row r="18359" spans="17:19">
      <c r="Q18359" s="23"/>
      <c r="R18359" s="23"/>
      <c r="S18359" s="23"/>
    </row>
    <row r="18360" spans="17:19">
      <c r="Q18360" s="23"/>
      <c r="R18360" s="23"/>
      <c r="S18360" s="23"/>
    </row>
    <row r="18361" spans="17:19">
      <c r="Q18361" s="23"/>
      <c r="R18361" s="23"/>
      <c r="S18361" s="23"/>
    </row>
    <row r="18362" spans="17:19">
      <c r="Q18362" s="23"/>
      <c r="R18362" s="23"/>
      <c r="S18362" s="23"/>
    </row>
    <row r="18363" spans="17:19">
      <c r="Q18363" s="23"/>
      <c r="R18363" s="23"/>
      <c r="S18363" s="23"/>
    </row>
    <row r="18364" spans="17:19">
      <c r="Q18364" s="23"/>
      <c r="R18364" s="23"/>
      <c r="S18364" s="23"/>
    </row>
    <row r="18365" spans="17:19">
      <c r="Q18365" s="23"/>
      <c r="R18365" s="23"/>
      <c r="S18365" s="23"/>
    </row>
    <row r="18366" spans="17:19">
      <c r="Q18366" s="23"/>
      <c r="R18366" s="23"/>
      <c r="S18366" s="23"/>
    </row>
    <row r="18367" spans="17:19">
      <c r="Q18367" s="23"/>
      <c r="R18367" s="23"/>
      <c r="S18367" s="23"/>
    </row>
    <row r="18368" spans="17:19">
      <c r="Q18368" s="23"/>
      <c r="R18368" s="23"/>
      <c r="S18368" s="23"/>
    </row>
    <row r="18369" spans="17:19">
      <c r="Q18369" s="23"/>
      <c r="R18369" s="23"/>
      <c r="S18369" s="23"/>
    </row>
    <row r="18370" spans="17:19">
      <c r="Q18370" s="23"/>
      <c r="R18370" s="23"/>
      <c r="S18370" s="23"/>
    </row>
    <row r="18371" spans="17:19">
      <c r="Q18371" s="23"/>
      <c r="R18371" s="23"/>
      <c r="S18371" s="23"/>
    </row>
    <row r="18372" spans="17:19">
      <c r="Q18372" s="23"/>
      <c r="R18372" s="23"/>
      <c r="S18372" s="23"/>
    </row>
    <row r="18373" spans="17:19">
      <c r="Q18373" s="23"/>
      <c r="R18373" s="23"/>
      <c r="S18373" s="23"/>
    </row>
    <row r="18374" spans="17:19">
      <c r="Q18374" s="23"/>
      <c r="R18374" s="23"/>
      <c r="S18374" s="23"/>
    </row>
    <row r="18375" spans="17:19">
      <c r="Q18375" s="23"/>
      <c r="R18375" s="23"/>
      <c r="S18375" s="23"/>
    </row>
    <row r="18376" spans="17:19">
      <c r="Q18376" s="23"/>
      <c r="R18376" s="23"/>
      <c r="S18376" s="23"/>
    </row>
    <row r="18377" spans="17:19">
      <c r="Q18377" s="23"/>
      <c r="R18377" s="23"/>
      <c r="S18377" s="23"/>
    </row>
    <row r="18378" spans="17:19">
      <c r="Q18378" s="23"/>
      <c r="R18378" s="23"/>
      <c r="S18378" s="23"/>
    </row>
    <row r="18379" spans="17:19">
      <c r="Q18379" s="23"/>
      <c r="R18379" s="23"/>
      <c r="S18379" s="23"/>
    </row>
    <row r="18380" spans="17:19">
      <c r="Q18380" s="23"/>
      <c r="R18380" s="23"/>
      <c r="S18380" s="23"/>
    </row>
    <row r="18381" spans="17:19">
      <c r="Q18381" s="23"/>
      <c r="R18381" s="23"/>
      <c r="S18381" s="23"/>
    </row>
    <row r="18382" spans="17:19">
      <c r="Q18382" s="23"/>
      <c r="R18382" s="23"/>
      <c r="S18382" s="23"/>
    </row>
    <row r="18383" spans="17:19">
      <c r="Q18383" s="23"/>
      <c r="R18383" s="23"/>
      <c r="S18383" s="23"/>
    </row>
    <row r="18384" spans="17:19">
      <c r="Q18384" s="23"/>
      <c r="R18384" s="23"/>
      <c r="S18384" s="23"/>
    </row>
    <row r="18385" spans="17:19">
      <c r="Q18385" s="23"/>
      <c r="R18385" s="23"/>
      <c r="S18385" s="23"/>
    </row>
    <row r="18386" spans="17:19">
      <c r="Q18386" s="23"/>
      <c r="R18386" s="23"/>
      <c r="S18386" s="23"/>
    </row>
    <row r="18387" spans="17:19">
      <c r="Q18387" s="23"/>
      <c r="R18387" s="23"/>
      <c r="S18387" s="23"/>
    </row>
    <row r="18388" spans="17:19">
      <c r="Q18388" s="23"/>
      <c r="R18388" s="23"/>
      <c r="S18388" s="23"/>
    </row>
    <row r="18389" spans="17:19">
      <c r="Q18389" s="23"/>
      <c r="R18389" s="23"/>
      <c r="S18389" s="23"/>
    </row>
    <row r="18390" spans="17:19">
      <c r="Q18390" s="23"/>
      <c r="R18390" s="23"/>
      <c r="S18390" s="23"/>
    </row>
    <row r="18391" spans="17:19">
      <c r="Q18391" s="23"/>
      <c r="R18391" s="23"/>
      <c r="S18391" s="23"/>
    </row>
    <row r="18392" spans="17:19">
      <c r="Q18392" s="23"/>
      <c r="R18392" s="23"/>
      <c r="S18392" s="23"/>
    </row>
    <row r="18393" spans="17:19">
      <c r="Q18393" s="23"/>
      <c r="R18393" s="23"/>
      <c r="S18393" s="23"/>
    </row>
    <row r="18394" spans="17:19">
      <c r="Q18394" s="23"/>
      <c r="R18394" s="23"/>
      <c r="S18394" s="23"/>
    </row>
    <row r="18395" spans="17:19">
      <c r="Q18395" s="23"/>
      <c r="R18395" s="23"/>
      <c r="S18395" s="23"/>
    </row>
    <row r="18396" spans="17:19">
      <c r="Q18396" s="23"/>
      <c r="R18396" s="23"/>
      <c r="S18396" s="23"/>
    </row>
    <row r="18397" spans="17:19">
      <c r="Q18397" s="23"/>
      <c r="R18397" s="23"/>
      <c r="S18397" s="23"/>
    </row>
    <row r="18398" spans="17:19">
      <c r="Q18398" s="23"/>
      <c r="R18398" s="23"/>
      <c r="S18398" s="23"/>
    </row>
    <row r="18399" spans="17:19">
      <c r="Q18399" s="23"/>
      <c r="R18399" s="23"/>
      <c r="S18399" s="23"/>
    </row>
    <row r="18400" spans="17:19">
      <c r="Q18400" s="23"/>
      <c r="R18400" s="23"/>
      <c r="S18400" s="23"/>
    </row>
    <row r="18401" spans="17:19">
      <c r="Q18401" s="23"/>
      <c r="R18401" s="23"/>
      <c r="S18401" s="23"/>
    </row>
    <row r="18402" spans="17:19">
      <c r="Q18402" s="23"/>
      <c r="R18402" s="23"/>
      <c r="S18402" s="23"/>
    </row>
    <row r="18403" spans="17:19">
      <c r="Q18403" s="23"/>
      <c r="R18403" s="23"/>
      <c r="S18403" s="23"/>
    </row>
    <row r="18404" spans="17:19">
      <c r="Q18404" s="23"/>
      <c r="R18404" s="23"/>
      <c r="S18404" s="23"/>
    </row>
    <row r="18405" spans="17:19">
      <c r="Q18405" s="23"/>
      <c r="R18405" s="23"/>
      <c r="S18405" s="23"/>
    </row>
    <row r="18406" spans="17:19">
      <c r="Q18406" s="23"/>
      <c r="R18406" s="23"/>
      <c r="S18406" s="23"/>
    </row>
    <row r="18407" spans="17:19">
      <c r="Q18407" s="23"/>
      <c r="R18407" s="23"/>
      <c r="S18407" s="23"/>
    </row>
    <row r="18408" spans="17:19">
      <c r="Q18408" s="23"/>
      <c r="R18408" s="23"/>
      <c r="S18408" s="23"/>
    </row>
    <row r="18409" spans="17:19">
      <c r="Q18409" s="23"/>
      <c r="R18409" s="23"/>
      <c r="S18409" s="23"/>
    </row>
    <row r="18410" spans="17:19">
      <c r="Q18410" s="23"/>
      <c r="R18410" s="23"/>
      <c r="S18410" s="23"/>
    </row>
    <row r="18411" spans="17:19">
      <c r="Q18411" s="23"/>
      <c r="R18411" s="23"/>
      <c r="S18411" s="23"/>
    </row>
    <row r="18412" spans="17:19">
      <c r="Q18412" s="23"/>
      <c r="R18412" s="23"/>
      <c r="S18412" s="23"/>
    </row>
    <row r="18413" spans="17:19">
      <c r="Q18413" s="23"/>
      <c r="R18413" s="23"/>
      <c r="S18413" s="23"/>
    </row>
    <row r="18414" spans="17:19">
      <c r="Q18414" s="23"/>
      <c r="R18414" s="23"/>
      <c r="S18414" s="23"/>
    </row>
    <row r="18415" spans="17:19">
      <c r="Q18415" s="23"/>
      <c r="R18415" s="23"/>
      <c r="S18415" s="23"/>
    </row>
    <row r="18416" spans="17:19">
      <c r="Q18416" s="23"/>
      <c r="R18416" s="23"/>
      <c r="S18416" s="23"/>
    </row>
    <row r="18417" spans="17:19">
      <c r="Q18417" s="23"/>
      <c r="R18417" s="23"/>
      <c r="S18417" s="23"/>
    </row>
    <row r="18418" spans="17:19">
      <c r="Q18418" s="23"/>
      <c r="R18418" s="23"/>
      <c r="S18418" s="23"/>
    </row>
    <row r="18419" spans="17:19">
      <c r="Q18419" s="23"/>
      <c r="R18419" s="23"/>
      <c r="S18419" s="23"/>
    </row>
    <row r="18420" spans="17:19">
      <c r="Q18420" s="23"/>
      <c r="R18420" s="23"/>
      <c r="S18420" s="23"/>
    </row>
    <row r="18421" spans="17:19">
      <c r="Q18421" s="23"/>
      <c r="R18421" s="23"/>
      <c r="S18421" s="23"/>
    </row>
    <row r="18422" spans="17:19">
      <c r="Q18422" s="23"/>
      <c r="R18422" s="23"/>
      <c r="S18422" s="23"/>
    </row>
    <row r="18423" spans="17:19">
      <c r="Q18423" s="23"/>
      <c r="R18423" s="23"/>
      <c r="S18423" s="23"/>
    </row>
    <row r="18424" spans="17:19">
      <c r="Q18424" s="23"/>
      <c r="R18424" s="23"/>
      <c r="S18424" s="23"/>
    </row>
    <row r="18425" spans="17:19">
      <c r="Q18425" s="23"/>
      <c r="R18425" s="23"/>
      <c r="S18425" s="23"/>
    </row>
    <row r="18426" spans="17:19">
      <c r="Q18426" s="23"/>
      <c r="R18426" s="23"/>
      <c r="S18426" s="23"/>
    </row>
    <row r="18427" spans="17:19">
      <c r="Q18427" s="23"/>
      <c r="R18427" s="23"/>
      <c r="S18427" s="23"/>
    </row>
    <row r="18428" spans="17:19">
      <c r="Q18428" s="23"/>
      <c r="R18428" s="23"/>
      <c r="S18428" s="23"/>
    </row>
    <row r="18429" spans="17:19">
      <c r="Q18429" s="23"/>
      <c r="R18429" s="23"/>
      <c r="S18429" s="23"/>
    </row>
    <row r="18430" spans="17:19">
      <c r="Q18430" s="23"/>
      <c r="R18430" s="23"/>
      <c r="S18430" s="23"/>
    </row>
    <row r="18431" spans="17:19">
      <c r="Q18431" s="23"/>
      <c r="R18431" s="23"/>
      <c r="S18431" s="23"/>
    </row>
    <row r="18432" spans="17:19">
      <c r="Q18432" s="23"/>
      <c r="R18432" s="23"/>
      <c r="S18432" s="23"/>
    </row>
    <row r="18433" spans="17:19">
      <c r="Q18433" s="23"/>
      <c r="R18433" s="23"/>
      <c r="S18433" s="23"/>
    </row>
    <row r="18434" spans="17:19">
      <c r="Q18434" s="23"/>
      <c r="R18434" s="23"/>
      <c r="S18434" s="23"/>
    </row>
    <row r="18435" spans="17:19">
      <c r="Q18435" s="23"/>
      <c r="R18435" s="23"/>
      <c r="S18435" s="23"/>
    </row>
    <row r="18436" spans="17:19">
      <c r="Q18436" s="23"/>
      <c r="R18436" s="23"/>
      <c r="S18436" s="23"/>
    </row>
    <row r="18437" spans="17:19">
      <c r="Q18437" s="23"/>
      <c r="R18437" s="23"/>
      <c r="S18437" s="23"/>
    </row>
    <row r="18438" spans="17:19">
      <c r="Q18438" s="23"/>
      <c r="R18438" s="23"/>
      <c r="S18438" s="23"/>
    </row>
    <row r="18439" spans="17:19">
      <c r="Q18439" s="23"/>
      <c r="R18439" s="23"/>
      <c r="S18439" s="23"/>
    </row>
    <row r="18440" spans="17:19">
      <c r="Q18440" s="23"/>
      <c r="R18440" s="23"/>
      <c r="S18440" s="23"/>
    </row>
    <row r="18441" spans="17:19">
      <c r="Q18441" s="23"/>
      <c r="R18441" s="23"/>
      <c r="S18441" s="23"/>
    </row>
    <row r="18442" spans="17:19">
      <c r="Q18442" s="23"/>
      <c r="R18442" s="23"/>
      <c r="S18442" s="23"/>
    </row>
    <row r="18443" spans="17:19">
      <c r="Q18443" s="23"/>
      <c r="R18443" s="23"/>
      <c r="S18443" s="23"/>
    </row>
    <row r="18444" spans="17:19">
      <c r="Q18444" s="23"/>
      <c r="R18444" s="23"/>
      <c r="S18444" s="23"/>
    </row>
    <row r="18445" spans="17:19">
      <c r="Q18445" s="23"/>
      <c r="R18445" s="23"/>
      <c r="S18445" s="23"/>
    </row>
    <row r="18446" spans="17:19">
      <c r="Q18446" s="23"/>
      <c r="R18446" s="23"/>
      <c r="S18446" s="23"/>
    </row>
    <row r="18447" spans="17:19">
      <c r="Q18447" s="23"/>
      <c r="R18447" s="23"/>
      <c r="S18447" s="23"/>
    </row>
    <row r="18448" spans="17:19">
      <c r="Q18448" s="23"/>
      <c r="R18448" s="23"/>
      <c r="S18448" s="23"/>
    </row>
    <row r="18449" spans="17:19">
      <c r="Q18449" s="23"/>
      <c r="R18449" s="23"/>
      <c r="S18449" s="23"/>
    </row>
    <row r="18450" spans="17:19">
      <c r="Q18450" s="23"/>
      <c r="R18450" s="23"/>
      <c r="S18450" s="23"/>
    </row>
    <row r="18451" spans="17:19">
      <c r="Q18451" s="23"/>
      <c r="R18451" s="23"/>
      <c r="S18451" s="23"/>
    </row>
    <row r="18452" spans="17:19">
      <c r="Q18452" s="23"/>
      <c r="R18452" s="23"/>
      <c r="S18452" s="23"/>
    </row>
    <row r="18453" spans="17:19">
      <c r="Q18453" s="23"/>
      <c r="R18453" s="23"/>
      <c r="S18453" s="23"/>
    </row>
    <row r="18454" spans="17:19">
      <c r="Q18454" s="23"/>
      <c r="R18454" s="23"/>
      <c r="S18454" s="23"/>
    </row>
    <row r="18455" spans="17:19">
      <c r="Q18455" s="23"/>
      <c r="R18455" s="23"/>
      <c r="S18455" s="23"/>
    </row>
    <row r="18456" spans="17:19">
      <c r="Q18456" s="23"/>
      <c r="R18456" s="23"/>
      <c r="S18456" s="23"/>
    </row>
    <row r="18457" spans="17:19">
      <c r="Q18457" s="23"/>
      <c r="R18457" s="23"/>
      <c r="S18457" s="23"/>
    </row>
    <row r="18458" spans="17:19">
      <c r="Q18458" s="23"/>
      <c r="R18458" s="23"/>
      <c r="S18458" s="23"/>
    </row>
    <row r="18459" spans="17:19">
      <c r="Q18459" s="23"/>
      <c r="R18459" s="23"/>
      <c r="S18459" s="23"/>
    </row>
    <row r="18460" spans="17:19">
      <c r="Q18460" s="23"/>
      <c r="R18460" s="23"/>
      <c r="S18460" s="23"/>
    </row>
    <row r="18461" spans="17:19">
      <c r="Q18461" s="23"/>
      <c r="R18461" s="23"/>
      <c r="S18461" s="23"/>
    </row>
    <row r="18462" spans="17:19">
      <c r="Q18462" s="23"/>
      <c r="R18462" s="23"/>
      <c r="S18462" s="23"/>
    </row>
    <row r="18463" spans="17:19">
      <c r="Q18463" s="23"/>
      <c r="R18463" s="23"/>
      <c r="S18463" s="23"/>
    </row>
    <row r="18464" spans="17:19">
      <c r="Q18464" s="23"/>
      <c r="R18464" s="23"/>
      <c r="S18464" s="23"/>
    </row>
    <row r="18465" spans="17:19">
      <c r="Q18465" s="23"/>
      <c r="R18465" s="23"/>
      <c r="S18465" s="23"/>
    </row>
    <row r="18466" spans="17:19">
      <c r="Q18466" s="23"/>
      <c r="R18466" s="23"/>
      <c r="S18466" s="23"/>
    </row>
    <row r="18467" spans="17:19">
      <c r="Q18467" s="23"/>
      <c r="R18467" s="23"/>
      <c r="S18467" s="23"/>
    </row>
    <row r="18468" spans="17:19">
      <c r="Q18468" s="23"/>
      <c r="R18468" s="23"/>
      <c r="S18468" s="23"/>
    </row>
    <row r="18469" spans="17:19">
      <c r="Q18469" s="23"/>
      <c r="R18469" s="23"/>
      <c r="S18469" s="23"/>
    </row>
    <row r="18470" spans="17:19">
      <c r="Q18470" s="23"/>
      <c r="R18470" s="23"/>
      <c r="S18470" s="23"/>
    </row>
    <row r="18471" spans="17:19">
      <c r="Q18471" s="23"/>
      <c r="R18471" s="23"/>
      <c r="S18471" s="23"/>
    </row>
    <row r="18472" spans="17:19">
      <c r="Q18472" s="23"/>
      <c r="R18472" s="23"/>
      <c r="S18472" s="23"/>
    </row>
    <row r="18473" spans="17:19">
      <c r="Q18473" s="23"/>
      <c r="R18473" s="23"/>
      <c r="S18473" s="23"/>
    </row>
    <row r="18474" spans="17:19">
      <c r="Q18474" s="23"/>
      <c r="R18474" s="23"/>
      <c r="S18474" s="23"/>
    </row>
    <row r="18475" spans="17:19">
      <c r="Q18475" s="23"/>
      <c r="R18475" s="23"/>
      <c r="S18475" s="23"/>
    </row>
    <row r="18476" spans="17:19">
      <c r="Q18476" s="23"/>
      <c r="R18476" s="23"/>
      <c r="S18476" s="23"/>
    </row>
    <row r="18477" spans="17:19">
      <c r="Q18477" s="23"/>
      <c r="R18477" s="23"/>
      <c r="S18477" s="23"/>
    </row>
    <row r="18478" spans="17:19">
      <c r="Q18478" s="23"/>
      <c r="R18478" s="23"/>
      <c r="S18478" s="23"/>
    </row>
    <row r="18479" spans="17:19">
      <c r="Q18479" s="23"/>
      <c r="R18479" s="23"/>
      <c r="S18479" s="23"/>
    </row>
    <row r="18480" spans="17:19">
      <c r="Q18480" s="23"/>
      <c r="R18480" s="23"/>
      <c r="S18480" s="23"/>
    </row>
    <row r="18481" spans="17:19">
      <c r="Q18481" s="23"/>
      <c r="R18481" s="23"/>
      <c r="S18481" s="23"/>
    </row>
    <row r="18482" spans="17:19">
      <c r="Q18482" s="23"/>
      <c r="R18482" s="23"/>
      <c r="S18482" s="23"/>
    </row>
    <row r="18483" spans="17:19">
      <c r="Q18483" s="23"/>
      <c r="R18483" s="23"/>
      <c r="S18483" s="23"/>
    </row>
    <row r="18484" spans="17:19">
      <c r="Q18484" s="23"/>
      <c r="R18484" s="23"/>
      <c r="S18484" s="23"/>
    </row>
    <row r="18485" spans="17:19">
      <c r="Q18485" s="23"/>
      <c r="R18485" s="23"/>
      <c r="S18485" s="23"/>
    </row>
    <row r="18486" spans="17:19">
      <c r="Q18486" s="23"/>
      <c r="R18486" s="23"/>
      <c r="S18486" s="23"/>
    </row>
    <row r="18487" spans="17:19">
      <c r="Q18487" s="23"/>
      <c r="R18487" s="23"/>
      <c r="S18487" s="23"/>
    </row>
    <row r="18488" spans="17:19">
      <c r="Q18488" s="23"/>
      <c r="R18488" s="23"/>
      <c r="S18488" s="23"/>
    </row>
    <row r="18489" spans="17:19">
      <c r="Q18489" s="23"/>
      <c r="R18489" s="23"/>
      <c r="S18489" s="23"/>
    </row>
    <row r="18490" spans="17:19">
      <c r="Q18490" s="23"/>
      <c r="R18490" s="23"/>
      <c r="S18490" s="23"/>
    </row>
    <row r="18491" spans="17:19">
      <c r="Q18491" s="23"/>
      <c r="R18491" s="23"/>
      <c r="S18491" s="23"/>
    </row>
    <row r="18492" spans="17:19">
      <c r="Q18492" s="23"/>
      <c r="R18492" s="23"/>
      <c r="S18492" s="23"/>
    </row>
    <row r="18493" spans="17:19">
      <c r="Q18493" s="23"/>
      <c r="R18493" s="23"/>
      <c r="S18493" s="23"/>
    </row>
    <row r="18494" spans="17:19">
      <c r="Q18494" s="23"/>
      <c r="R18494" s="23"/>
      <c r="S18494" s="23"/>
    </row>
    <row r="18495" spans="17:19">
      <c r="Q18495" s="23"/>
      <c r="R18495" s="23"/>
      <c r="S18495" s="23"/>
    </row>
    <row r="18496" spans="17:19">
      <c r="Q18496" s="23"/>
      <c r="R18496" s="23"/>
      <c r="S18496" s="23"/>
    </row>
    <row r="18497" spans="17:19">
      <c r="Q18497" s="23"/>
      <c r="R18497" s="23"/>
      <c r="S18497" s="23"/>
    </row>
    <row r="18498" spans="17:19">
      <c r="Q18498" s="23"/>
      <c r="R18498" s="23"/>
      <c r="S18498" s="23"/>
    </row>
    <row r="18499" spans="17:19">
      <c r="Q18499" s="23"/>
      <c r="R18499" s="23"/>
      <c r="S18499" s="23"/>
    </row>
    <row r="18500" spans="17:19">
      <c r="Q18500" s="23"/>
      <c r="R18500" s="23"/>
      <c r="S18500" s="23"/>
    </row>
    <row r="18501" spans="17:19">
      <c r="Q18501" s="23"/>
      <c r="R18501" s="23"/>
      <c r="S18501" s="23"/>
    </row>
    <row r="18502" spans="17:19">
      <c r="Q18502" s="23"/>
      <c r="R18502" s="23"/>
      <c r="S18502" s="23"/>
    </row>
    <row r="18503" spans="17:19">
      <c r="Q18503" s="23"/>
      <c r="R18503" s="23"/>
      <c r="S18503" s="23"/>
    </row>
    <row r="18504" spans="17:19">
      <c r="Q18504" s="23"/>
      <c r="R18504" s="23"/>
      <c r="S18504" s="23"/>
    </row>
    <row r="18505" spans="17:19">
      <c r="Q18505" s="23"/>
      <c r="R18505" s="23"/>
      <c r="S18505" s="23"/>
    </row>
    <row r="18506" spans="17:19">
      <c r="Q18506" s="23"/>
      <c r="R18506" s="23"/>
      <c r="S18506" s="23"/>
    </row>
    <row r="18507" spans="17:19">
      <c r="Q18507" s="23"/>
      <c r="R18507" s="23"/>
      <c r="S18507" s="23"/>
    </row>
    <row r="18508" spans="17:19">
      <c r="Q18508" s="23"/>
      <c r="R18508" s="23"/>
      <c r="S18508" s="23"/>
    </row>
    <row r="18509" spans="17:19">
      <c r="Q18509" s="23"/>
      <c r="R18509" s="23"/>
      <c r="S18509" s="23"/>
    </row>
    <row r="18510" spans="17:19">
      <c r="Q18510" s="23"/>
      <c r="R18510" s="23"/>
      <c r="S18510" s="23"/>
    </row>
    <row r="18511" spans="17:19">
      <c r="Q18511" s="23"/>
      <c r="R18511" s="23"/>
      <c r="S18511" s="23"/>
    </row>
    <row r="18512" spans="17:19">
      <c r="Q18512" s="23"/>
      <c r="R18512" s="23"/>
      <c r="S18512" s="23"/>
    </row>
    <row r="18513" spans="17:19">
      <c r="Q18513" s="23"/>
      <c r="R18513" s="23"/>
      <c r="S18513" s="23"/>
    </row>
    <row r="18514" spans="17:19">
      <c r="Q18514" s="23"/>
      <c r="R18514" s="23"/>
      <c r="S18514" s="23"/>
    </row>
    <row r="18515" spans="17:19">
      <c r="Q18515" s="23"/>
      <c r="R18515" s="23"/>
      <c r="S18515" s="23"/>
    </row>
    <row r="18516" spans="17:19">
      <c r="Q18516" s="23"/>
      <c r="R18516" s="23"/>
      <c r="S18516" s="23"/>
    </row>
    <row r="18517" spans="17:19">
      <c r="Q18517" s="23"/>
      <c r="R18517" s="23"/>
      <c r="S18517" s="23"/>
    </row>
    <row r="18518" spans="17:19">
      <c r="Q18518" s="23"/>
      <c r="R18518" s="23"/>
      <c r="S18518" s="23"/>
    </row>
    <row r="18519" spans="17:19">
      <c r="Q18519" s="23"/>
      <c r="R18519" s="23"/>
      <c r="S18519" s="23"/>
    </row>
    <row r="18520" spans="17:19">
      <c r="Q18520" s="23"/>
      <c r="R18520" s="23"/>
      <c r="S18520" s="23"/>
    </row>
    <row r="18521" spans="17:19">
      <c r="Q18521" s="23"/>
      <c r="R18521" s="23"/>
      <c r="S18521" s="23"/>
    </row>
    <row r="18522" spans="17:19">
      <c r="Q18522" s="23"/>
      <c r="R18522" s="23"/>
      <c r="S18522" s="23"/>
    </row>
    <row r="18523" spans="17:19">
      <c r="Q18523" s="23"/>
      <c r="R18523" s="23"/>
      <c r="S18523" s="23"/>
    </row>
    <row r="18524" spans="17:19">
      <c r="Q18524" s="23"/>
      <c r="R18524" s="23"/>
      <c r="S18524" s="23"/>
    </row>
    <row r="18525" spans="17:19">
      <c r="Q18525" s="23"/>
      <c r="R18525" s="23"/>
      <c r="S18525" s="23"/>
    </row>
    <row r="18526" spans="17:19">
      <c r="Q18526" s="23"/>
      <c r="R18526" s="23"/>
      <c r="S18526" s="23"/>
    </row>
    <row r="18527" spans="17:19">
      <c r="Q18527" s="23"/>
      <c r="R18527" s="23"/>
      <c r="S18527" s="23"/>
    </row>
    <row r="18528" spans="17:19">
      <c r="Q18528" s="23"/>
      <c r="R18528" s="23"/>
      <c r="S18528" s="23"/>
    </row>
    <row r="18529" spans="17:19">
      <c r="Q18529" s="23"/>
      <c r="R18529" s="23"/>
      <c r="S18529" s="23"/>
    </row>
    <row r="18530" spans="17:19">
      <c r="Q18530" s="23"/>
      <c r="R18530" s="23"/>
      <c r="S18530" s="23"/>
    </row>
    <row r="18531" spans="17:19">
      <c r="Q18531" s="23"/>
      <c r="R18531" s="23"/>
      <c r="S18531" s="23"/>
    </row>
    <row r="18532" spans="17:19">
      <c r="Q18532" s="23"/>
      <c r="R18532" s="23"/>
      <c r="S18532" s="23"/>
    </row>
    <row r="18533" spans="17:19">
      <c r="Q18533" s="23"/>
      <c r="R18533" s="23"/>
      <c r="S18533" s="23"/>
    </row>
    <row r="18534" spans="17:19">
      <c r="Q18534" s="23"/>
      <c r="R18534" s="23"/>
      <c r="S18534" s="23"/>
    </row>
    <row r="18535" spans="17:19">
      <c r="Q18535" s="23"/>
      <c r="R18535" s="23"/>
      <c r="S18535" s="23"/>
    </row>
    <row r="18536" spans="17:19">
      <c r="Q18536" s="23"/>
      <c r="R18536" s="23"/>
      <c r="S18536" s="23"/>
    </row>
    <row r="18537" spans="17:19">
      <c r="Q18537" s="23"/>
      <c r="R18537" s="23"/>
      <c r="S18537" s="23"/>
    </row>
    <row r="18538" spans="17:19">
      <c r="Q18538" s="23"/>
      <c r="R18538" s="23"/>
      <c r="S18538" s="23"/>
    </row>
    <row r="18539" spans="17:19">
      <c r="Q18539" s="23"/>
      <c r="R18539" s="23"/>
      <c r="S18539" s="23"/>
    </row>
    <row r="18540" spans="17:19">
      <c r="Q18540" s="23"/>
      <c r="R18540" s="23"/>
      <c r="S18540" s="23"/>
    </row>
    <row r="18541" spans="17:19">
      <c r="Q18541" s="23"/>
      <c r="R18541" s="23"/>
      <c r="S18541" s="23"/>
    </row>
    <row r="18542" spans="17:19">
      <c r="Q18542" s="23"/>
      <c r="R18542" s="23"/>
      <c r="S18542" s="23"/>
    </row>
    <row r="18543" spans="17:19">
      <c r="Q18543" s="23"/>
      <c r="R18543" s="23"/>
      <c r="S18543" s="23"/>
    </row>
    <row r="18544" spans="17:19">
      <c r="Q18544" s="23"/>
      <c r="R18544" s="23"/>
      <c r="S18544" s="23"/>
    </row>
    <row r="18545" spans="17:19">
      <c r="Q18545" s="23"/>
      <c r="R18545" s="23"/>
      <c r="S18545" s="23"/>
    </row>
    <row r="18546" spans="17:19">
      <c r="Q18546" s="23"/>
      <c r="R18546" s="23"/>
      <c r="S18546" s="23"/>
    </row>
    <row r="18547" spans="17:19">
      <c r="Q18547" s="23"/>
      <c r="R18547" s="23"/>
      <c r="S18547" s="23"/>
    </row>
    <row r="18548" spans="17:19">
      <c r="Q18548" s="23"/>
      <c r="R18548" s="23"/>
      <c r="S18548" s="23"/>
    </row>
    <row r="18549" spans="17:19">
      <c r="Q18549" s="23"/>
      <c r="R18549" s="23"/>
      <c r="S18549" s="23"/>
    </row>
    <row r="18550" spans="17:19">
      <c r="Q18550" s="23"/>
      <c r="R18550" s="23"/>
      <c r="S18550" s="23"/>
    </row>
    <row r="18551" spans="17:19">
      <c r="Q18551" s="23"/>
      <c r="R18551" s="23"/>
      <c r="S18551" s="23"/>
    </row>
    <row r="18552" spans="17:19">
      <c r="Q18552" s="23"/>
      <c r="R18552" s="23"/>
      <c r="S18552" s="23"/>
    </row>
    <row r="18553" spans="17:19">
      <c r="Q18553" s="23"/>
      <c r="R18553" s="23"/>
      <c r="S18553" s="23"/>
    </row>
    <row r="18554" spans="17:19">
      <c r="Q18554" s="23"/>
      <c r="R18554" s="23"/>
      <c r="S18554" s="23"/>
    </row>
    <row r="18555" spans="17:19">
      <c r="Q18555" s="23"/>
      <c r="R18555" s="23"/>
      <c r="S18555" s="23"/>
    </row>
    <row r="18556" spans="17:19">
      <c r="Q18556" s="23"/>
      <c r="R18556" s="23"/>
      <c r="S18556" s="23"/>
    </row>
    <row r="18557" spans="17:19">
      <c r="Q18557" s="23"/>
      <c r="R18557" s="23"/>
      <c r="S18557" s="23"/>
    </row>
    <row r="18558" spans="17:19">
      <c r="Q18558" s="23"/>
      <c r="R18558" s="23"/>
      <c r="S18558" s="23"/>
    </row>
    <row r="18559" spans="17:19">
      <c r="Q18559" s="23"/>
      <c r="R18559" s="23"/>
      <c r="S18559" s="23"/>
    </row>
    <row r="18560" spans="17:19">
      <c r="Q18560" s="23"/>
      <c r="R18560" s="23"/>
      <c r="S18560" s="23"/>
    </row>
    <row r="18561" spans="17:19">
      <c r="Q18561" s="23"/>
      <c r="R18561" s="23"/>
      <c r="S18561" s="23"/>
    </row>
    <row r="18562" spans="17:19">
      <c r="Q18562" s="23"/>
      <c r="R18562" s="23"/>
      <c r="S18562" s="23"/>
    </row>
    <row r="18563" spans="17:19">
      <c r="Q18563" s="23"/>
      <c r="R18563" s="23"/>
      <c r="S18563" s="23"/>
    </row>
    <row r="18564" spans="17:19">
      <c r="Q18564" s="23"/>
      <c r="R18564" s="23"/>
      <c r="S18564" s="23"/>
    </row>
    <row r="18565" spans="17:19">
      <c r="Q18565" s="23"/>
      <c r="R18565" s="23"/>
      <c r="S18565" s="23"/>
    </row>
    <row r="18566" spans="17:19">
      <c r="Q18566" s="23"/>
      <c r="R18566" s="23"/>
      <c r="S18566" s="23"/>
    </row>
    <row r="18567" spans="17:19">
      <c r="Q18567" s="23"/>
      <c r="R18567" s="23"/>
      <c r="S18567" s="23"/>
    </row>
    <row r="18568" spans="17:19">
      <c r="Q18568" s="23"/>
      <c r="R18568" s="23"/>
      <c r="S18568" s="23"/>
    </row>
    <row r="18569" spans="17:19">
      <c r="Q18569" s="23"/>
      <c r="R18569" s="23"/>
      <c r="S18569" s="23"/>
    </row>
    <row r="18570" spans="17:19">
      <c r="Q18570" s="23"/>
      <c r="R18570" s="23"/>
      <c r="S18570" s="23"/>
    </row>
    <row r="18571" spans="17:19">
      <c r="Q18571" s="23"/>
      <c r="R18571" s="23"/>
      <c r="S18571" s="23"/>
    </row>
    <row r="18572" spans="17:19">
      <c r="Q18572" s="23"/>
      <c r="R18572" s="23"/>
      <c r="S18572" s="23"/>
    </row>
    <row r="18573" spans="17:19">
      <c r="Q18573" s="23"/>
      <c r="R18573" s="23"/>
      <c r="S18573" s="23"/>
    </row>
    <row r="18574" spans="17:19">
      <c r="Q18574" s="23"/>
      <c r="R18574" s="23"/>
      <c r="S18574" s="23"/>
    </row>
    <row r="18575" spans="17:19">
      <c r="Q18575" s="23"/>
      <c r="R18575" s="23"/>
      <c r="S18575" s="23"/>
    </row>
    <row r="18576" spans="17:19">
      <c r="Q18576" s="23"/>
      <c r="R18576" s="23"/>
      <c r="S18576" s="23"/>
    </row>
    <row r="18577" spans="17:19">
      <c r="Q18577" s="23"/>
      <c r="R18577" s="23"/>
      <c r="S18577" s="23"/>
    </row>
    <row r="18578" spans="17:19">
      <c r="Q18578" s="23"/>
      <c r="R18578" s="23"/>
      <c r="S18578" s="23"/>
    </row>
    <row r="18579" spans="17:19">
      <c r="Q18579" s="23"/>
      <c r="R18579" s="23"/>
      <c r="S18579" s="23"/>
    </row>
    <row r="18580" spans="17:19">
      <c r="Q18580" s="23"/>
      <c r="R18580" s="23"/>
      <c r="S18580" s="23"/>
    </row>
    <row r="18581" spans="17:19">
      <c r="Q18581" s="23"/>
      <c r="R18581" s="23"/>
      <c r="S18581" s="23"/>
    </row>
    <row r="18582" spans="17:19">
      <c r="Q18582" s="23"/>
      <c r="R18582" s="23"/>
      <c r="S18582" s="23"/>
    </row>
    <row r="18583" spans="17:19">
      <c r="Q18583" s="23"/>
      <c r="R18583" s="23"/>
      <c r="S18583" s="23"/>
    </row>
    <row r="18584" spans="17:19">
      <c r="Q18584" s="23"/>
      <c r="R18584" s="23"/>
      <c r="S18584" s="23"/>
    </row>
    <row r="18585" spans="17:19">
      <c r="Q18585" s="23"/>
      <c r="R18585" s="23"/>
      <c r="S18585" s="23"/>
    </row>
    <row r="18586" spans="17:19">
      <c r="Q18586" s="23"/>
      <c r="R18586" s="23"/>
      <c r="S18586" s="23"/>
    </row>
    <row r="18587" spans="17:19">
      <c r="Q18587" s="23"/>
      <c r="R18587" s="23"/>
      <c r="S18587" s="23"/>
    </row>
    <row r="18588" spans="17:19">
      <c r="Q18588" s="23"/>
      <c r="R18588" s="23"/>
      <c r="S18588" s="23"/>
    </row>
    <row r="18589" spans="17:19">
      <c r="Q18589" s="23"/>
      <c r="R18589" s="23"/>
      <c r="S18589" s="23"/>
    </row>
    <row r="18590" spans="17:19">
      <c r="Q18590" s="23"/>
      <c r="R18590" s="23"/>
      <c r="S18590" s="23"/>
    </row>
    <row r="18591" spans="17:19">
      <c r="Q18591" s="23"/>
      <c r="R18591" s="23"/>
      <c r="S18591" s="23"/>
    </row>
    <row r="18592" spans="17:19">
      <c r="Q18592" s="23"/>
      <c r="R18592" s="23"/>
      <c r="S18592" s="23"/>
    </row>
    <row r="18593" spans="17:19">
      <c r="Q18593" s="23"/>
      <c r="R18593" s="23"/>
      <c r="S18593" s="23"/>
    </row>
    <row r="18594" spans="17:19">
      <c r="Q18594" s="23"/>
      <c r="R18594" s="23"/>
      <c r="S18594" s="23"/>
    </row>
    <row r="18595" spans="17:19">
      <c r="Q18595" s="23"/>
      <c r="R18595" s="23"/>
      <c r="S18595" s="23"/>
    </row>
    <row r="18596" spans="17:19">
      <c r="Q18596" s="23"/>
      <c r="R18596" s="23"/>
      <c r="S18596" s="23"/>
    </row>
    <row r="18597" spans="17:19">
      <c r="Q18597" s="23"/>
      <c r="R18597" s="23"/>
      <c r="S18597" s="23"/>
    </row>
    <row r="18598" spans="17:19">
      <c r="Q18598" s="23"/>
      <c r="R18598" s="23"/>
      <c r="S18598" s="23"/>
    </row>
    <row r="18599" spans="17:19">
      <c r="Q18599" s="23"/>
      <c r="R18599" s="23"/>
      <c r="S18599" s="23"/>
    </row>
    <row r="18600" spans="17:19">
      <c r="Q18600" s="23"/>
      <c r="R18600" s="23"/>
      <c r="S18600" s="23"/>
    </row>
    <row r="18601" spans="17:19">
      <c r="Q18601" s="23"/>
      <c r="R18601" s="23"/>
      <c r="S18601" s="23"/>
    </row>
    <row r="18602" spans="17:19">
      <c r="Q18602" s="23"/>
      <c r="R18602" s="23"/>
      <c r="S18602" s="23"/>
    </row>
    <row r="18603" spans="17:19">
      <c r="Q18603" s="23"/>
      <c r="R18603" s="23"/>
      <c r="S18603" s="23"/>
    </row>
    <row r="18604" spans="17:19">
      <c r="Q18604" s="23"/>
      <c r="R18604" s="23"/>
      <c r="S18604" s="23"/>
    </row>
    <row r="18605" spans="17:19">
      <c r="Q18605" s="23"/>
      <c r="R18605" s="23"/>
      <c r="S18605" s="23"/>
    </row>
    <row r="18606" spans="17:19">
      <c r="Q18606" s="23"/>
      <c r="R18606" s="23"/>
      <c r="S18606" s="23"/>
    </row>
    <row r="18607" spans="17:19">
      <c r="Q18607" s="23"/>
      <c r="R18607" s="23"/>
      <c r="S18607" s="23"/>
    </row>
    <row r="18608" spans="17:19">
      <c r="Q18608" s="23"/>
      <c r="R18608" s="23"/>
      <c r="S18608" s="23"/>
    </row>
    <row r="18609" spans="17:19">
      <c r="Q18609" s="23"/>
      <c r="R18609" s="23"/>
      <c r="S18609" s="23"/>
    </row>
    <row r="18610" spans="17:19">
      <c r="Q18610" s="23"/>
      <c r="R18610" s="23"/>
      <c r="S18610" s="23"/>
    </row>
    <row r="18611" spans="17:19">
      <c r="Q18611" s="23"/>
      <c r="R18611" s="23"/>
      <c r="S18611" s="23"/>
    </row>
    <row r="18612" spans="17:19">
      <c r="Q18612" s="23"/>
      <c r="R18612" s="23"/>
      <c r="S18612" s="23"/>
    </row>
    <row r="18613" spans="17:19">
      <c r="Q18613" s="23"/>
      <c r="R18613" s="23"/>
      <c r="S18613" s="23"/>
    </row>
    <row r="18614" spans="17:19">
      <c r="Q18614" s="23"/>
      <c r="R18614" s="23"/>
      <c r="S18614" s="23"/>
    </row>
    <row r="18615" spans="17:19">
      <c r="Q18615" s="23"/>
      <c r="R18615" s="23"/>
      <c r="S18615" s="23"/>
    </row>
    <row r="18616" spans="17:19">
      <c r="Q18616" s="23"/>
      <c r="R18616" s="23"/>
      <c r="S18616" s="23"/>
    </row>
    <row r="18617" spans="17:19">
      <c r="Q18617" s="23"/>
      <c r="R18617" s="23"/>
      <c r="S18617" s="23"/>
    </row>
    <row r="18618" spans="17:19">
      <c r="Q18618" s="23"/>
      <c r="R18618" s="23"/>
      <c r="S18618" s="23"/>
    </row>
    <row r="18619" spans="17:19">
      <c r="Q18619" s="23"/>
      <c r="R18619" s="23"/>
      <c r="S18619" s="23"/>
    </row>
    <row r="18620" spans="17:19">
      <c r="Q18620" s="23"/>
      <c r="R18620" s="23"/>
      <c r="S18620" s="23"/>
    </row>
    <row r="18621" spans="17:19">
      <c r="Q18621" s="23"/>
      <c r="R18621" s="23"/>
      <c r="S18621" s="23"/>
    </row>
    <row r="18622" spans="17:19">
      <c r="Q18622" s="23"/>
      <c r="R18622" s="23"/>
      <c r="S18622" s="23"/>
    </row>
    <row r="18623" spans="17:19">
      <c r="Q18623" s="23"/>
      <c r="R18623" s="23"/>
      <c r="S18623" s="23"/>
    </row>
    <row r="18624" spans="17:19">
      <c r="Q18624" s="23"/>
      <c r="R18624" s="23"/>
      <c r="S18624" s="23"/>
    </row>
    <row r="18625" spans="17:19">
      <c r="Q18625" s="23"/>
      <c r="R18625" s="23"/>
      <c r="S18625" s="23"/>
    </row>
    <row r="18626" spans="17:19">
      <c r="Q18626" s="23"/>
      <c r="R18626" s="23"/>
      <c r="S18626" s="23"/>
    </row>
    <row r="18627" spans="17:19">
      <c r="Q18627" s="23"/>
      <c r="R18627" s="23"/>
      <c r="S18627" s="23"/>
    </row>
    <row r="18628" spans="17:19">
      <c r="Q18628" s="23"/>
      <c r="R18628" s="23"/>
      <c r="S18628" s="23"/>
    </row>
    <row r="18629" spans="17:19">
      <c r="Q18629" s="23"/>
      <c r="R18629" s="23"/>
      <c r="S18629" s="23"/>
    </row>
    <row r="18630" spans="17:19">
      <c r="Q18630" s="23"/>
      <c r="R18630" s="23"/>
      <c r="S18630" s="23"/>
    </row>
    <row r="18631" spans="17:19">
      <c r="Q18631" s="23"/>
      <c r="R18631" s="23"/>
      <c r="S18631" s="23"/>
    </row>
    <row r="18632" spans="17:19">
      <c r="Q18632" s="23"/>
      <c r="R18632" s="23"/>
      <c r="S18632" s="23"/>
    </row>
    <row r="18633" spans="17:19">
      <c r="Q18633" s="23"/>
      <c r="R18633" s="23"/>
      <c r="S18633" s="23"/>
    </row>
    <row r="18634" spans="17:19">
      <c r="Q18634" s="23"/>
      <c r="R18634" s="23"/>
      <c r="S18634" s="23"/>
    </row>
    <row r="18635" spans="17:19">
      <c r="Q18635" s="23"/>
      <c r="R18635" s="23"/>
      <c r="S18635" s="23"/>
    </row>
    <row r="18636" spans="17:19">
      <c r="Q18636" s="23"/>
      <c r="R18636" s="23"/>
      <c r="S18636" s="23"/>
    </row>
    <row r="18637" spans="17:19">
      <c r="Q18637" s="23"/>
      <c r="R18637" s="23"/>
      <c r="S18637" s="23"/>
    </row>
    <row r="18638" spans="17:19">
      <c r="Q18638" s="23"/>
      <c r="R18638" s="23"/>
      <c r="S18638" s="23"/>
    </row>
    <row r="18639" spans="17:19">
      <c r="Q18639" s="23"/>
      <c r="R18639" s="23"/>
      <c r="S18639" s="23"/>
    </row>
    <row r="18640" spans="17:19">
      <c r="Q18640" s="23"/>
      <c r="R18640" s="23"/>
      <c r="S18640" s="23"/>
    </row>
    <row r="18641" spans="17:19">
      <c r="Q18641" s="23"/>
      <c r="R18641" s="23"/>
      <c r="S18641" s="23"/>
    </row>
    <row r="18642" spans="17:19">
      <c r="Q18642" s="23"/>
      <c r="R18642" s="23"/>
      <c r="S18642" s="23"/>
    </row>
    <row r="18643" spans="17:19">
      <c r="Q18643" s="23"/>
      <c r="R18643" s="23"/>
      <c r="S18643" s="23"/>
    </row>
    <row r="18644" spans="17:19">
      <c r="Q18644" s="23"/>
      <c r="R18644" s="23"/>
      <c r="S18644" s="23"/>
    </row>
    <row r="18645" spans="17:19">
      <c r="Q18645" s="23"/>
      <c r="R18645" s="23"/>
      <c r="S18645" s="23"/>
    </row>
    <row r="18646" spans="17:19">
      <c r="Q18646" s="23"/>
      <c r="R18646" s="23"/>
      <c r="S18646" s="23"/>
    </row>
    <row r="18647" spans="17:19">
      <c r="Q18647" s="23"/>
      <c r="R18647" s="23"/>
      <c r="S18647" s="23"/>
    </row>
    <row r="18648" spans="17:19">
      <c r="Q18648" s="23"/>
      <c r="R18648" s="23"/>
      <c r="S18648" s="23"/>
    </row>
    <row r="18649" spans="17:19">
      <c r="Q18649" s="23"/>
      <c r="R18649" s="23"/>
      <c r="S18649" s="23"/>
    </row>
    <row r="18650" spans="17:19">
      <c r="Q18650" s="23"/>
      <c r="R18650" s="23"/>
      <c r="S18650" s="23"/>
    </row>
    <row r="18651" spans="17:19">
      <c r="Q18651" s="23"/>
      <c r="R18651" s="23"/>
      <c r="S18651" s="23"/>
    </row>
    <row r="18652" spans="17:19">
      <c r="Q18652" s="23"/>
      <c r="R18652" s="23"/>
      <c r="S18652" s="23"/>
    </row>
    <row r="18653" spans="17:19">
      <c r="Q18653" s="23"/>
      <c r="R18653" s="23"/>
      <c r="S18653" s="23"/>
    </row>
    <row r="18654" spans="17:19">
      <c r="Q18654" s="23"/>
      <c r="R18654" s="23"/>
      <c r="S18654" s="23"/>
    </row>
    <row r="18655" spans="17:19">
      <c r="Q18655" s="23"/>
      <c r="R18655" s="23"/>
      <c r="S18655" s="23"/>
    </row>
    <row r="18656" spans="17:19">
      <c r="Q18656" s="23"/>
      <c r="R18656" s="23"/>
      <c r="S18656" s="23"/>
    </row>
    <row r="18657" spans="17:19">
      <c r="Q18657" s="23"/>
      <c r="R18657" s="23"/>
      <c r="S18657" s="23"/>
    </row>
    <row r="18658" spans="17:19">
      <c r="Q18658" s="23"/>
      <c r="R18658" s="23"/>
      <c r="S18658" s="23"/>
    </row>
    <row r="18659" spans="17:19">
      <c r="Q18659" s="23"/>
      <c r="R18659" s="23"/>
      <c r="S18659" s="23"/>
    </row>
    <row r="18660" spans="17:19">
      <c r="Q18660" s="23"/>
      <c r="R18660" s="23"/>
      <c r="S18660" s="23"/>
    </row>
    <row r="18661" spans="17:19">
      <c r="Q18661" s="23"/>
      <c r="R18661" s="23"/>
      <c r="S18661" s="23"/>
    </row>
    <row r="18662" spans="17:19">
      <c r="Q18662" s="23"/>
      <c r="R18662" s="23"/>
      <c r="S18662" s="23"/>
    </row>
    <row r="18663" spans="17:19">
      <c r="Q18663" s="23"/>
      <c r="R18663" s="23"/>
      <c r="S18663" s="23"/>
    </row>
    <row r="18664" spans="17:19">
      <c r="Q18664" s="23"/>
      <c r="R18664" s="23"/>
      <c r="S18664" s="23"/>
    </row>
    <row r="18665" spans="17:19">
      <c r="Q18665" s="23"/>
      <c r="R18665" s="23"/>
      <c r="S18665" s="23"/>
    </row>
    <row r="18666" spans="17:19">
      <c r="Q18666" s="23"/>
      <c r="R18666" s="23"/>
      <c r="S18666" s="23"/>
    </row>
    <row r="18667" spans="17:19">
      <c r="Q18667" s="23"/>
      <c r="R18667" s="23"/>
      <c r="S18667" s="23"/>
    </row>
    <row r="18668" spans="17:19">
      <c r="Q18668" s="23"/>
      <c r="R18668" s="23"/>
      <c r="S18668" s="23"/>
    </row>
    <row r="18669" spans="17:19">
      <c r="Q18669" s="23"/>
      <c r="R18669" s="23"/>
      <c r="S18669" s="23"/>
    </row>
    <row r="18670" spans="17:19">
      <c r="Q18670" s="23"/>
      <c r="R18670" s="23"/>
      <c r="S18670" s="23"/>
    </row>
    <row r="18671" spans="17:19">
      <c r="Q18671" s="23"/>
      <c r="R18671" s="23"/>
      <c r="S18671" s="23"/>
    </row>
    <row r="18672" spans="17:19">
      <c r="Q18672" s="23"/>
      <c r="R18672" s="23"/>
      <c r="S18672" s="23"/>
    </row>
    <row r="18673" spans="17:19">
      <c r="Q18673" s="23"/>
      <c r="R18673" s="23"/>
      <c r="S18673" s="23"/>
    </row>
    <row r="18674" spans="17:19">
      <c r="Q18674" s="23"/>
      <c r="R18674" s="23"/>
      <c r="S18674" s="23"/>
    </row>
    <row r="18675" spans="17:19">
      <c r="Q18675" s="23"/>
      <c r="R18675" s="23"/>
      <c r="S18675" s="23"/>
    </row>
    <row r="18676" spans="17:19">
      <c r="Q18676" s="23"/>
      <c r="R18676" s="23"/>
      <c r="S18676" s="23"/>
    </row>
    <row r="18677" spans="17:19">
      <c r="Q18677" s="23"/>
      <c r="R18677" s="23"/>
      <c r="S18677" s="23"/>
    </row>
    <row r="18678" spans="17:19">
      <c r="Q18678" s="23"/>
      <c r="R18678" s="23"/>
      <c r="S18678" s="23"/>
    </row>
    <row r="18679" spans="17:19">
      <c r="Q18679" s="23"/>
      <c r="R18679" s="23"/>
      <c r="S18679" s="23"/>
    </row>
    <row r="18680" spans="17:19">
      <c r="Q18680" s="23"/>
      <c r="R18680" s="23"/>
      <c r="S18680" s="23"/>
    </row>
    <row r="18681" spans="17:19">
      <c r="Q18681" s="23"/>
      <c r="R18681" s="23"/>
      <c r="S18681" s="23"/>
    </row>
    <row r="18682" spans="17:19">
      <c r="Q18682" s="23"/>
      <c r="R18682" s="23"/>
      <c r="S18682" s="23"/>
    </row>
    <row r="18683" spans="17:19">
      <c r="Q18683" s="23"/>
      <c r="R18683" s="23"/>
      <c r="S18683" s="23"/>
    </row>
    <row r="18684" spans="17:19">
      <c r="Q18684" s="23"/>
      <c r="R18684" s="23"/>
      <c r="S18684" s="23"/>
    </row>
    <row r="18685" spans="17:19">
      <c r="Q18685" s="23"/>
      <c r="R18685" s="23"/>
      <c r="S18685" s="23"/>
    </row>
    <row r="18686" spans="17:19">
      <c r="Q18686" s="23"/>
      <c r="R18686" s="23"/>
      <c r="S18686" s="23"/>
    </row>
    <row r="18687" spans="17:19">
      <c r="Q18687" s="23"/>
      <c r="R18687" s="23"/>
      <c r="S18687" s="23"/>
    </row>
    <row r="18688" spans="17:19">
      <c r="Q18688" s="23"/>
      <c r="R18688" s="23"/>
      <c r="S18688" s="23"/>
    </row>
    <row r="18689" spans="17:19">
      <c r="Q18689" s="23"/>
      <c r="R18689" s="23"/>
      <c r="S18689" s="23"/>
    </row>
    <row r="18690" spans="17:19">
      <c r="Q18690" s="23"/>
      <c r="R18690" s="23"/>
      <c r="S18690" s="23"/>
    </row>
    <row r="18691" spans="17:19">
      <c r="Q18691" s="23"/>
      <c r="R18691" s="23"/>
      <c r="S18691" s="23"/>
    </row>
    <row r="18692" spans="17:19">
      <c r="Q18692" s="23"/>
      <c r="R18692" s="23"/>
      <c r="S18692" s="23"/>
    </row>
    <row r="18693" spans="17:19">
      <c r="Q18693" s="23"/>
      <c r="R18693" s="23"/>
      <c r="S18693" s="23"/>
    </row>
    <row r="18694" spans="17:19">
      <c r="Q18694" s="23"/>
      <c r="R18694" s="23"/>
      <c r="S18694" s="23"/>
    </row>
    <row r="18695" spans="17:19">
      <c r="Q18695" s="23"/>
      <c r="R18695" s="23"/>
      <c r="S18695" s="23"/>
    </row>
    <row r="18696" spans="17:19">
      <c r="Q18696" s="23"/>
      <c r="R18696" s="23"/>
      <c r="S18696" s="23"/>
    </row>
    <row r="18697" spans="17:19">
      <c r="Q18697" s="23"/>
      <c r="R18697" s="23"/>
      <c r="S18697" s="23"/>
    </row>
    <row r="18698" spans="17:19">
      <c r="Q18698" s="23"/>
      <c r="R18698" s="23"/>
      <c r="S18698" s="23"/>
    </row>
    <row r="18699" spans="17:19">
      <c r="Q18699" s="23"/>
      <c r="R18699" s="23"/>
      <c r="S18699" s="23"/>
    </row>
    <row r="18700" spans="17:19">
      <c r="Q18700" s="23"/>
      <c r="R18700" s="23"/>
      <c r="S18700" s="23"/>
    </row>
    <row r="18701" spans="17:19">
      <c r="Q18701" s="23"/>
      <c r="R18701" s="23"/>
      <c r="S18701" s="23"/>
    </row>
    <row r="18702" spans="17:19">
      <c r="Q18702" s="23"/>
      <c r="R18702" s="23"/>
      <c r="S18702" s="23"/>
    </row>
    <row r="18703" spans="17:19">
      <c r="Q18703" s="23"/>
      <c r="R18703" s="23"/>
      <c r="S18703" s="23"/>
    </row>
    <row r="18704" spans="17:19">
      <c r="Q18704" s="23"/>
      <c r="R18704" s="23"/>
      <c r="S18704" s="23"/>
    </row>
    <row r="18705" spans="17:19">
      <c r="Q18705" s="23"/>
      <c r="R18705" s="23"/>
      <c r="S18705" s="23"/>
    </row>
    <row r="18706" spans="17:19">
      <c r="Q18706" s="23"/>
      <c r="R18706" s="23"/>
      <c r="S18706" s="23"/>
    </row>
    <row r="18707" spans="17:19">
      <c r="Q18707" s="23"/>
      <c r="R18707" s="23"/>
      <c r="S18707" s="23"/>
    </row>
    <row r="18708" spans="17:19">
      <c r="Q18708" s="23"/>
      <c r="R18708" s="23"/>
      <c r="S18708" s="23"/>
    </row>
    <row r="18709" spans="17:19">
      <c r="Q18709" s="23"/>
      <c r="R18709" s="23"/>
      <c r="S18709" s="23"/>
    </row>
    <row r="18710" spans="17:19">
      <c r="Q18710" s="23"/>
      <c r="R18710" s="23"/>
      <c r="S18710" s="23"/>
    </row>
    <row r="18711" spans="17:19">
      <c r="Q18711" s="23"/>
      <c r="R18711" s="23"/>
      <c r="S18711" s="23"/>
    </row>
    <row r="18712" spans="17:19">
      <c r="Q18712" s="23"/>
      <c r="R18712" s="23"/>
      <c r="S18712" s="23"/>
    </row>
    <row r="18713" spans="17:19">
      <c r="Q18713" s="23"/>
      <c r="R18713" s="23"/>
      <c r="S18713" s="23"/>
    </row>
    <row r="18714" spans="17:19">
      <c r="Q18714" s="23"/>
      <c r="R18714" s="23"/>
      <c r="S18714" s="23"/>
    </row>
    <row r="18715" spans="17:19">
      <c r="Q18715" s="23"/>
      <c r="R18715" s="23"/>
      <c r="S18715" s="23"/>
    </row>
    <row r="18716" spans="17:19">
      <c r="Q18716" s="23"/>
      <c r="R18716" s="23"/>
      <c r="S18716" s="23"/>
    </row>
    <row r="18717" spans="17:19">
      <c r="Q18717" s="23"/>
      <c r="R18717" s="23"/>
      <c r="S18717" s="23"/>
    </row>
    <row r="18718" spans="17:19">
      <c r="Q18718" s="23"/>
      <c r="R18718" s="23"/>
      <c r="S18718" s="23"/>
    </row>
    <row r="18719" spans="17:19">
      <c r="Q18719" s="23"/>
      <c r="R18719" s="23"/>
      <c r="S18719" s="23"/>
    </row>
    <row r="18720" spans="17:19">
      <c r="Q18720" s="23"/>
      <c r="R18720" s="23"/>
      <c r="S18720" s="23"/>
    </row>
    <row r="18721" spans="17:19">
      <c r="Q18721" s="23"/>
      <c r="R18721" s="23"/>
      <c r="S18721" s="23"/>
    </row>
    <row r="18722" spans="17:19">
      <c r="Q18722" s="23"/>
      <c r="R18722" s="23"/>
      <c r="S18722" s="23"/>
    </row>
    <row r="18723" spans="17:19">
      <c r="Q18723" s="23"/>
      <c r="R18723" s="23"/>
      <c r="S18723" s="23"/>
    </row>
    <row r="18724" spans="17:19">
      <c r="Q18724" s="23"/>
      <c r="R18724" s="23"/>
      <c r="S18724" s="23"/>
    </row>
    <row r="18725" spans="17:19">
      <c r="Q18725" s="23"/>
      <c r="R18725" s="23"/>
      <c r="S18725" s="23"/>
    </row>
    <row r="18726" spans="17:19">
      <c r="Q18726" s="23"/>
      <c r="R18726" s="23"/>
      <c r="S18726" s="23"/>
    </row>
    <row r="18727" spans="17:19">
      <c r="Q18727" s="23"/>
      <c r="R18727" s="23"/>
      <c r="S18727" s="23"/>
    </row>
    <row r="18728" spans="17:19">
      <c r="Q18728" s="23"/>
      <c r="R18728" s="23"/>
      <c r="S18728" s="23"/>
    </row>
    <row r="18729" spans="17:19">
      <c r="Q18729" s="23"/>
      <c r="R18729" s="23"/>
      <c r="S18729" s="23"/>
    </row>
    <row r="18730" spans="17:19">
      <c r="Q18730" s="23"/>
      <c r="R18730" s="23"/>
      <c r="S18730" s="23"/>
    </row>
    <row r="18731" spans="17:19">
      <c r="Q18731" s="23"/>
      <c r="R18731" s="23"/>
      <c r="S18731" s="23"/>
    </row>
    <row r="18732" spans="17:19">
      <c r="Q18732" s="23"/>
      <c r="R18732" s="23"/>
      <c r="S18732" s="23"/>
    </row>
    <row r="18733" spans="17:19">
      <c r="Q18733" s="23"/>
      <c r="R18733" s="23"/>
      <c r="S18733" s="23"/>
    </row>
    <row r="18734" spans="17:19">
      <c r="Q18734" s="23"/>
      <c r="R18734" s="23"/>
      <c r="S18734" s="23"/>
    </row>
    <row r="18735" spans="17:19">
      <c r="Q18735" s="23"/>
      <c r="R18735" s="23"/>
      <c r="S18735" s="23"/>
    </row>
    <row r="18736" spans="17:19">
      <c r="Q18736" s="23"/>
      <c r="R18736" s="23"/>
      <c r="S18736" s="23"/>
    </row>
    <row r="18737" spans="17:19">
      <c r="Q18737" s="23"/>
      <c r="R18737" s="23"/>
      <c r="S18737" s="23"/>
    </row>
    <row r="18738" spans="17:19">
      <c r="Q18738" s="23"/>
      <c r="R18738" s="23"/>
      <c r="S18738" s="23"/>
    </row>
    <row r="18739" spans="17:19">
      <c r="Q18739" s="23"/>
      <c r="R18739" s="23"/>
      <c r="S18739" s="23"/>
    </row>
    <row r="18740" spans="17:19">
      <c r="Q18740" s="23"/>
      <c r="R18740" s="23"/>
      <c r="S18740" s="23"/>
    </row>
    <row r="18741" spans="17:19">
      <c r="Q18741" s="23"/>
      <c r="R18741" s="23"/>
      <c r="S18741" s="23"/>
    </row>
    <row r="18742" spans="17:19">
      <c r="Q18742" s="23"/>
      <c r="R18742" s="23"/>
      <c r="S18742" s="23"/>
    </row>
    <row r="18743" spans="17:19">
      <c r="Q18743" s="23"/>
      <c r="R18743" s="23"/>
      <c r="S18743" s="23"/>
    </row>
    <row r="18744" spans="17:19">
      <c r="Q18744" s="23"/>
      <c r="R18744" s="23"/>
      <c r="S18744" s="23"/>
    </row>
    <row r="18745" spans="17:19">
      <c r="Q18745" s="23"/>
      <c r="R18745" s="23"/>
      <c r="S18745" s="23"/>
    </row>
    <row r="18746" spans="17:19">
      <c r="Q18746" s="23"/>
      <c r="R18746" s="23"/>
      <c r="S18746" s="23"/>
    </row>
    <row r="18747" spans="17:19">
      <c r="Q18747" s="23"/>
      <c r="R18747" s="23"/>
      <c r="S18747" s="23"/>
    </row>
    <row r="18748" spans="17:19">
      <c r="Q18748" s="23"/>
      <c r="R18748" s="23"/>
      <c r="S18748" s="23"/>
    </row>
    <row r="18749" spans="17:19">
      <c r="Q18749" s="23"/>
      <c r="R18749" s="23"/>
      <c r="S18749" s="23"/>
    </row>
    <row r="18750" spans="17:19">
      <c r="Q18750" s="23"/>
      <c r="R18750" s="23"/>
      <c r="S18750" s="23"/>
    </row>
    <row r="18751" spans="17:19">
      <c r="Q18751" s="23"/>
      <c r="R18751" s="23"/>
      <c r="S18751" s="23"/>
    </row>
    <row r="18752" spans="17:19">
      <c r="Q18752" s="23"/>
      <c r="R18752" s="23"/>
      <c r="S18752" s="23"/>
    </row>
    <row r="18753" spans="17:19">
      <c r="Q18753" s="23"/>
      <c r="R18753" s="23"/>
      <c r="S18753" s="23"/>
    </row>
    <row r="18754" spans="17:19">
      <c r="Q18754" s="23"/>
      <c r="R18754" s="23"/>
      <c r="S18754" s="23"/>
    </row>
    <row r="18755" spans="17:19">
      <c r="Q18755" s="23"/>
      <c r="R18755" s="23"/>
      <c r="S18755" s="23"/>
    </row>
    <row r="18756" spans="17:19">
      <c r="Q18756" s="23"/>
      <c r="R18756" s="23"/>
      <c r="S18756" s="23"/>
    </row>
    <row r="18757" spans="17:19">
      <c r="Q18757" s="23"/>
      <c r="R18757" s="23"/>
      <c r="S18757" s="23"/>
    </row>
    <row r="18758" spans="17:19">
      <c r="Q18758" s="23"/>
      <c r="R18758" s="23"/>
      <c r="S18758" s="23"/>
    </row>
    <row r="18759" spans="17:19">
      <c r="Q18759" s="23"/>
      <c r="R18759" s="23"/>
      <c r="S18759" s="23"/>
    </row>
    <row r="18760" spans="17:19">
      <c r="Q18760" s="23"/>
      <c r="R18760" s="23"/>
      <c r="S18760" s="23"/>
    </row>
    <row r="18761" spans="17:19">
      <c r="Q18761" s="23"/>
      <c r="R18761" s="23"/>
      <c r="S18761" s="23"/>
    </row>
    <row r="18762" spans="17:19">
      <c r="Q18762" s="23"/>
      <c r="R18762" s="23"/>
      <c r="S18762" s="23"/>
    </row>
    <row r="18763" spans="17:19">
      <c r="Q18763" s="23"/>
      <c r="R18763" s="23"/>
      <c r="S18763" s="23"/>
    </row>
    <row r="18764" spans="17:19">
      <c r="Q18764" s="23"/>
      <c r="R18764" s="23"/>
      <c r="S18764" s="23"/>
    </row>
    <row r="18765" spans="17:19">
      <c r="Q18765" s="23"/>
      <c r="R18765" s="23"/>
      <c r="S18765" s="23"/>
    </row>
    <row r="18766" spans="17:19">
      <c r="Q18766" s="23"/>
      <c r="R18766" s="23"/>
      <c r="S18766" s="23"/>
    </row>
    <row r="18767" spans="17:19">
      <c r="Q18767" s="23"/>
      <c r="R18767" s="23"/>
      <c r="S18767" s="23"/>
    </row>
    <row r="18768" spans="17:19">
      <c r="Q18768" s="23"/>
      <c r="R18768" s="23"/>
      <c r="S18768" s="23"/>
    </row>
    <row r="18769" spans="17:19">
      <c r="Q18769" s="23"/>
      <c r="R18769" s="23"/>
      <c r="S18769" s="23"/>
    </row>
    <row r="18770" spans="17:19">
      <c r="Q18770" s="23"/>
      <c r="R18770" s="23"/>
      <c r="S18770" s="23"/>
    </row>
    <row r="18771" spans="17:19">
      <c r="Q18771" s="23"/>
      <c r="R18771" s="23"/>
      <c r="S18771" s="23"/>
    </row>
    <row r="18772" spans="17:19">
      <c r="Q18772" s="23"/>
      <c r="R18772" s="23"/>
      <c r="S18772" s="23"/>
    </row>
    <row r="18773" spans="17:19">
      <c r="Q18773" s="23"/>
      <c r="R18773" s="23"/>
      <c r="S18773" s="23"/>
    </row>
    <row r="18774" spans="17:19">
      <c r="Q18774" s="23"/>
      <c r="R18774" s="23"/>
      <c r="S18774" s="23"/>
    </row>
    <row r="18775" spans="17:19">
      <c r="Q18775" s="23"/>
      <c r="R18775" s="23"/>
      <c r="S18775" s="23"/>
    </row>
    <row r="18776" spans="17:19">
      <c r="Q18776" s="23"/>
      <c r="R18776" s="23"/>
      <c r="S18776" s="23"/>
    </row>
    <row r="18777" spans="17:19">
      <c r="Q18777" s="23"/>
      <c r="R18777" s="23"/>
      <c r="S18777" s="23"/>
    </row>
    <row r="18778" spans="17:19">
      <c r="Q18778" s="23"/>
      <c r="R18778" s="23"/>
      <c r="S18778" s="23"/>
    </row>
    <row r="18779" spans="17:19">
      <c r="Q18779" s="23"/>
      <c r="R18779" s="23"/>
      <c r="S18779" s="23"/>
    </row>
    <row r="18780" spans="17:19">
      <c r="Q18780" s="23"/>
      <c r="R18780" s="23"/>
      <c r="S18780" s="23"/>
    </row>
    <row r="18781" spans="17:19">
      <c r="Q18781" s="23"/>
      <c r="R18781" s="23"/>
      <c r="S18781" s="23"/>
    </row>
    <row r="18782" spans="17:19">
      <c r="Q18782" s="23"/>
      <c r="R18782" s="23"/>
      <c r="S18782" s="23"/>
    </row>
    <row r="18783" spans="17:19">
      <c r="Q18783" s="23"/>
      <c r="R18783" s="23"/>
      <c r="S18783" s="23"/>
    </row>
    <row r="18784" spans="17:19">
      <c r="Q18784" s="23"/>
      <c r="R18784" s="23"/>
      <c r="S18784" s="23"/>
    </row>
    <row r="18785" spans="17:19">
      <c r="Q18785" s="23"/>
      <c r="R18785" s="23"/>
      <c r="S18785" s="23"/>
    </row>
    <row r="18786" spans="17:19">
      <c r="Q18786" s="23"/>
      <c r="R18786" s="23"/>
      <c r="S18786" s="23"/>
    </row>
    <row r="18787" spans="17:19">
      <c r="Q18787" s="23"/>
      <c r="R18787" s="23"/>
      <c r="S18787" s="23"/>
    </row>
    <row r="18788" spans="17:19">
      <c r="Q18788" s="23"/>
      <c r="R18788" s="23"/>
      <c r="S18788" s="23"/>
    </row>
    <row r="18789" spans="17:19">
      <c r="Q18789" s="23"/>
      <c r="R18789" s="23"/>
      <c r="S18789" s="23"/>
    </row>
    <row r="18790" spans="17:19">
      <c r="Q18790" s="23"/>
      <c r="R18790" s="23"/>
      <c r="S18790" s="23"/>
    </row>
    <row r="18791" spans="17:19">
      <c r="Q18791" s="23"/>
      <c r="R18791" s="23"/>
      <c r="S18791" s="23"/>
    </row>
    <row r="18792" spans="17:19">
      <c r="Q18792" s="23"/>
      <c r="R18792" s="23"/>
      <c r="S18792" s="23"/>
    </row>
    <row r="18793" spans="17:19">
      <c r="Q18793" s="23"/>
      <c r="R18793" s="23"/>
      <c r="S18793" s="23"/>
    </row>
    <row r="18794" spans="17:19">
      <c r="Q18794" s="23"/>
      <c r="R18794" s="23"/>
      <c r="S18794" s="23"/>
    </row>
    <row r="18795" spans="17:19">
      <c r="Q18795" s="23"/>
      <c r="R18795" s="23"/>
      <c r="S18795" s="23"/>
    </row>
    <row r="18796" spans="17:19">
      <c r="Q18796" s="23"/>
      <c r="R18796" s="23"/>
      <c r="S18796" s="23"/>
    </row>
    <row r="18797" spans="17:19">
      <c r="Q18797" s="23"/>
      <c r="R18797" s="23"/>
      <c r="S18797" s="23"/>
    </row>
    <row r="18798" spans="17:19">
      <c r="Q18798" s="23"/>
      <c r="R18798" s="23"/>
      <c r="S18798" s="23"/>
    </row>
    <row r="18799" spans="17:19">
      <c r="Q18799" s="23"/>
      <c r="R18799" s="23"/>
      <c r="S18799" s="23"/>
    </row>
    <row r="18800" spans="17:19">
      <c r="Q18800" s="23"/>
      <c r="R18800" s="23"/>
      <c r="S18800" s="23"/>
    </row>
    <row r="18801" spans="17:19">
      <c r="Q18801" s="23"/>
      <c r="R18801" s="23"/>
      <c r="S18801" s="23"/>
    </row>
    <row r="18802" spans="17:19">
      <c r="Q18802" s="23"/>
      <c r="R18802" s="23"/>
      <c r="S18802" s="23"/>
    </row>
    <row r="18803" spans="17:19">
      <c r="Q18803" s="23"/>
      <c r="R18803" s="23"/>
      <c r="S18803" s="23"/>
    </row>
    <row r="18804" spans="17:19">
      <c r="Q18804" s="23"/>
      <c r="R18804" s="23"/>
      <c r="S18804" s="23"/>
    </row>
    <row r="18805" spans="17:19">
      <c r="Q18805" s="23"/>
      <c r="R18805" s="23"/>
      <c r="S18805" s="23"/>
    </row>
    <row r="18806" spans="17:19">
      <c r="Q18806" s="23"/>
      <c r="R18806" s="23"/>
      <c r="S18806" s="23"/>
    </row>
    <row r="18807" spans="17:19">
      <c r="Q18807" s="23"/>
      <c r="R18807" s="23"/>
      <c r="S18807" s="23"/>
    </row>
    <row r="18808" spans="17:19">
      <c r="Q18808" s="23"/>
      <c r="R18808" s="23"/>
      <c r="S18808" s="23"/>
    </row>
    <row r="18809" spans="17:19">
      <c r="Q18809" s="23"/>
      <c r="R18809" s="23"/>
      <c r="S18809" s="23"/>
    </row>
    <row r="18810" spans="17:19">
      <c r="Q18810" s="23"/>
      <c r="R18810" s="23"/>
      <c r="S18810" s="23"/>
    </row>
    <row r="18811" spans="17:19">
      <c r="Q18811" s="23"/>
      <c r="R18811" s="23"/>
      <c r="S18811" s="23"/>
    </row>
    <row r="18812" spans="17:19">
      <c r="Q18812" s="23"/>
      <c r="R18812" s="23"/>
      <c r="S18812" s="23"/>
    </row>
    <row r="18813" spans="17:19">
      <c r="Q18813" s="23"/>
      <c r="R18813" s="23"/>
      <c r="S18813" s="23"/>
    </row>
    <row r="18814" spans="17:19">
      <c r="Q18814" s="23"/>
      <c r="R18814" s="23"/>
      <c r="S18814" s="23"/>
    </row>
    <row r="18815" spans="17:19">
      <c r="Q18815" s="23"/>
      <c r="R18815" s="23"/>
      <c r="S18815" s="23"/>
    </row>
    <row r="18816" spans="17:19">
      <c r="Q18816" s="23"/>
      <c r="R18816" s="23"/>
      <c r="S18816" s="23"/>
    </row>
    <row r="18817" spans="17:19">
      <c r="Q18817" s="23"/>
      <c r="R18817" s="23"/>
      <c r="S18817" s="23"/>
    </row>
    <row r="18818" spans="17:19">
      <c r="Q18818" s="23"/>
      <c r="R18818" s="23"/>
      <c r="S18818" s="23"/>
    </row>
    <row r="18819" spans="17:19">
      <c r="Q18819" s="23"/>
      <c r="R18819" s="23"/>
      <c r="S18819" s="23"/>
    </row>
    <row r="18820" spans="17:19">
      <c r="Q18820" s="23"/>
      <c r="R18820" s="23"/>
      <c r="S18820" s="23"/>
    </row>
    <row r="18821" spans="17:19">
      <c r="Q18821" s="23"/>
      <c r="R18821" s="23"/>
      <c r="S18821" s="23"/>
    </row>
    <row r="18822" spans="17:19">
      <c r="Q18822" s="23"/>
      <c r="R18822" s="23"/>
      <c r="S18822" s="23"/>
    </row>
    <row r="18823" spans="17:19">
      <c r="Q18823" s="23"/>
      <c r="R18823" s="23"/>
      <c r="S18823" s="23"/>
    </row>
    <row r="18824" spans="17:19">
      <c r="Q18824" s="23"/>
      <c r="R18824" s="23"/>
      <c r="S18824" s="23"/>
    </row>
    <row r="18825" spans="17:19">
      <c r="Q18825" s="23"/>
      <c r="R18825" s="23"/>
      <c r="S18825" s="23"/>
    </row>
    <row r="18826" spans="17:19">
      <c r="Q18826" s="23"/>
      <c r="R18826" s="23"/>
      <c r="S18826" s="23"/>
    </row>
    <row r="18827" spans="17:19">
      <c r="Q18827" s="23"/>
      <c r="R18827" s="23"/>
      <c r="S18827" s="23"/>
    </row>
    <row r="18828" spans="17:19">
      <c r="Q18828" s="23"/>
      <c r="R18828" s="23"/>
      <c r="S18828" s="23"/>
    </row>
    <row r="18829" spans="17:19">
      <c r="Q18829" s="23"/>
      <c r="R18829" s="23"/>
      <c r="S18829" s="23"/>
    </row>
    <row r="18830" spans="17:19">
      <c r="Q18830" s="23"/>
      <c r="R18830" s="23"/>
      <c r="S18830" s="23"/>
    </row>
    <row r="18831" spans="17:19">
      <c r="Q18831" s="23"/>
      <c r="R18831" s="23"/>
      <c r="S18831" s="23"/>
    </row>
    <row r="18832" spans="17:19">
      <c r="Q18832" s="23"/>
      <c r="R18832" s="23"/>
      <c r="S18832" s="23"/>
    </row>
    <row r="18833" spans="17:19">
      <c r="Q18833" s="23"/>
      <c r="R18833" s="23"/>
      <c r="S18833" s="23"/>
    </row>
    <row r="18834" spans="17:19">
      <c r="Q18834" s="23"/>
      <c r="R18834" s="23"/>
      <c r="S18834" s="23"/>
    </row>
    <row r="18835" spans="17:19">
      <c r="Q18835" s="23"/>
      <c r="R18835" s="23"/>
      <c r="S18835" s="23"/>
    </row>
    <row r="18836" spans="17:19">
      <c r="Q18836" s="23"/>
      <c r="R18836" s="23"/>
      <c r="S18836" s="23"/>
    </row>
    <row r="18837" spans="17:19">
      <c r="Q18837" s="23"/>
      <c r="R18837" s="23"/>
      <c r="S18837" s="23"/>
    </row>
    <row r="18838" spans="17:19">
      <c r="Q18838" s="23"/>
      <c r="R18838" s="23"/>
      <c r="S18838" s="23"/>
    </row>
    <row r="18839" spans="17:19">
      <c r="Q18839" s="23"/>
      <c r="R18839" s="23"/>
      <c r="S18839" s="23"/>
    </row>
    <row r="18840" spans="17:19">
      <c r="Q18840" s="23"/>
      <c r="R18840" s="23"/>
      <c r="S18840" s="23"/>
    </row>
    <row r="18841" spans="17:19">
      <c r="Q18841" s="23"/>
      <c r="R18841" s="23"/>
      <c r="S18841" s="23"/>
    </row>
    <row r="18842" spans="17:19">
      <c r="Q18842" s="23"/>
      <c r="R18842" s="23"/>
      <c r="S18842" s="23"/>
    </row>
    <row r="18843" spans="17:19">
      <c r="Q18843" s="23"/>
      <c r="R18843" s="23"/>
      <c r="S18843" s="23"/>
    </row>
    <row r="18844" spans="17:19">
      <c r="Q18844" s="23"/>
      <c r="R18844" s="23"/>
      <c r="S18844" s="23"/>
    </row>
    <row r="18845" spans="17:19">
      <c r="Q18845" s="23"/>
      <c r="R18845" s="23"/>
      <c r="S18845" s="23"/>
    </row>
    <row r="18846" spans="17:19">
      <c r="Q18846" s="23"/>
      <c r="R18846" s="23"/>
      <c r="S18846" s="23"/>
    </row>
    <row r="18847" spans="17:19">
      <c r="Q18847" s="23"/>
      <c r="R18847" s="23"/>
      <c r="S18847" s="23"/>
    </row>
    <row r="18848" spans="17:19">
      <c r="Q18848" s="23"/>
      <c r="R18848" s="23"/>
      <c r="S18848" s="23"/>
    </row>
    <row r="18849" spans="17:19">
      <c r="Q18849" s="23"/>
      <c r="R18849" s="23"/>
      <c r="S18849" s="23"/>
    </row>
    <row r="18850" spans="17:19">
      <c r="Q18850" s="23"/>
      <c r="R18850" s="23"/>
      <c r="S18850" s="23"/>
    </row>
    <row r="18851" spans="17:19">
      <c r="Q18851" s="23"/>
      <c r="R18851" s="23"/>
      <c r="S18851" s="23"/>
    </row>
    <row r="18852" spans="17:19">
      <c r="Q18852" s="23"/>
      <c r="R18852" s="23"/>
      <c r="S18852" s="23"/>
    </row>
    <row r="18853" spans="17:19">
      <c r="Q18853" s="23"/>
      <c r="R18853" s="23"/>
      <c r="S18853" s="23"/>
    </row>
    <row r="18854" spans="17:19">
      <c r="Q18854" s="23"/>
      <c r="R18854" s="23"/>
      <c r="S18854" s="23"/>
    </row>
    <row r="18855" spans="17:19">
      <c r="Q18855" s="23"/>
      <c r="R18855" s="23"/>
      <c r="S18855" s="23"/>
    </row>
    <row r="18856" spans="17:19">
      <c r="Q18856" s="23"/>
      <c r="R18856" s="23"/>
      <c r="S18856" s="23"/>
    </row>
    <row r="18857" spans="17:19">
      <c r="Q18857" s="23"/>
      <c r="R18857" s="23"/>
      <c r="S18857" s="23"/>
    </row>
    <row r="18858" spans="17:19">
      <c r="Q18858" s="23"/>
      <c r="R18858" s="23"/>
      <c r="S18858" s="23"/>
    </row>
    <row r="18859" spans="17:19">
      <c r="Q18859" s="23"/>
      <c r="R18859" s="23"/>
      <c r="S18859" s="23"/>
    </row>
    <row r="18860" spans="17:19">
      <c r="Q18860" s="23"/>
      <c r="R18860" s="23"/>
      <c r="S18860" s="23"/>
    </row>
    <row r="18861" spans="17:19">
      <c r="Q18861" s="23"/>
      <c r="R18861" s="23"/>
      <c r="S18861" s="23"/>
    </row>
    <row r="18862" spans="17:19">
      <c r="Q18862" s="23"/>
      <c r="R18862" s="23"/>
      <c r="S18862" s="23"/>
    </row>
    <row r="18863" spans="17:19">
      <c r="Q18863" s="23"/>
      <c r="R18863" s="23"/>
      <c r="S18863" s="23"/>
    </row>
    <row r="18864" spans="17:19">
      <c r="Q18864" s="23"/>
      <c r="R18864" s="23"/>
      <c r="S18864" s="23"/>
    </row>
    <row r="18865" spans="17:19">
      <c r="Q18865" s="23"/>
      <c r="R18865" s="23"/>
      <c r="S18865" s="23"/>
    </row>
    <row r="18866" spans="17:19">
      <c r="Q18866" s="23"/>
      <c r="R18866" s="23"/>
      <c r="S18866" s="23"/>
    </row>
    <row r="18867" spans="17:19">
      <c r="Q18867" s="23"/>
      <c r="R18867" s="23"/>
      <c r="S18867" s="23"/>
    </row>
    <row r="18868" spans="17:19">
      <c r="Q18868" s="23"/>
      <c r="R18868" s="23"/>
      <c r="S18868" s="23"/>
    </row>
    <row r="18869" spans="17:19">
      <c r="Q18869" s="23"/>
      <c r="R18869" s="23"/>
      <c r="S18869" s="23"/>
    </row>
    <row r="18870" spans="17:19">
      <c r="Q18870" s="23"/>
      <c r="R18870" s="23"/>
      <c r="S18870" s="23"/>
    </row>
    <row r="18871" spans="17:19">
      <c r="Q18871" s="23"/>
      <c r="R18871" s="23"/>
      <c r="S18871" s="23"/>
    </row>
    <row r="18872" spans="17:19">
      <c r="Q18872" s="23"/>
      <c r="R18872" s="23"/>
      <c r="S18872" s="23"/>
    </row>
    <row r="18873" spans="17:19">
      <c r="Q18873" s="23"/>
      <c r="R18873" s="23"/>
      <c r="S18873" s="23"/>
    </row>
    <row r="18874" spans="17:19">
      <c r="Q18874" s="23"/>
      <c r="R18874" s="23"/>
      <c r="S18874" s="23"/>
    </row>
    <row r="18875" spans="17:19">
      <c r="Q18875" s="23"/>
      <c r="R18875" s="23"/>
      <c r="S18875" s="23"/>
    </row>
    <row r="18876" spans="17:19">
      <c r="Q18876" s="23"/>
      <c r="R18876" s="23"/>
      <c r="S18876" s="23"/>
    </row>
    <row r="18877" spans="17:19">
      <c r="Q18877" s="23"/>
      <c r="R18877" s="23"/>
      <c r="S18877" s="23"/>
    </row>
    <row r="18878" spans="17:19">
      <c r="Q18878" s="23"/>
      <c r="R18878" s="23"/>
      <c r="S18878" s="23"/>
    </row>
    <row r="18879" spans="17:19">
      <c r="Q18879" s="23"/>
      <c r="R18879" s="23"/>
      <c r="S18879" s="23"/>
    </row>
    <row r="18880" spans="17:19">
      <c r="Q18880" s="23"/>
      <c r="R18880" s="23"/>
      <c r="S18880" s="23"/>
    </row>
    <row r="18881" spans="17:19">
      <c r="Q18881" s="23"/>
      <c r="R18881" s="23"/>
      <c r="S18881" s="23"/>
    </row>
    <row r="18882" spans="17:19">
      <c r="Q18882" s="23"/>
      <c r="R18882" s="23"/>
      <c r="S18882" s="23"/>
    </row>
    <row r="18883" spans="17:19">
      <c r="Q18883" s="23"/>
      <c r="R18883" s="23"/>
      <c r="S18883" s="23"/>
    </row>
    <row r="18884" spans="17:19">
      <c r="Q18884" s="23"/>
      <c r="R18884" s="23"/>
      <c r="S18884" s="23"/>
    </row>
    <row r="18885" spans="17:19">
      <c r="Q18885" s="23"/>
      <c r="R18885" s="23"/>
      <c r="S18885" s="23"/>
    </row>
    <row r="18886" spans="17:19">
      <c r="Q18886" s="23"/>
      <c r="R18886" s="23"/>
      <c r="S18886" s="23"/>
    </row>
    <row r="18887" spans="17:19">
      <c r="Q18887" s="23"/>
      <c r="R18887" s="23"/>
      <c r="S18887" s="23"/>
    </row>
    <row r="18888" spans="17:19">
      <c r="Q18888" s="23"/>
      <c r="R18888" s="23"/>
      <c r="S18888" s="23"/>
    </row>
    <row r="18889" spans="17:19">
      <c r="Q18889" s="23"/>
      <c r="R18889" s="23"/>
      <c r="S18889" s="23"/>
    </row>
    <row r="18890" spans="17:19">
      <c r="Q18890" s="23"/>
      <c r="R18890" s="23"/>
      <c r="S18890" s="23"/>
    </row>
    <row r="18891" spans="17:19">
      <c r="Q18891" s="23"/>
      <c r="R18891" s="23"/>
      <c r="S18891" s="23"/>
    </row>
    <row r="18892" spans="17:19">
      <c r="Q18892" s="23"/>
      <c r="R18892" s="23"/>
      <c r="S18892" s="23"/>
    </row>
    <row r="18893" spans="17:19">
      <c r="Q18893" s="23"/>
      <c r="R18893" s="23"/>
      <c r="S18893" s="23"/>
    </row>
    <row r="18894" spans="17:19">
      <c r="Q18894" s="23"/>
      <c r="R18894" s="23"/>
      <c r="S18894" s="23"/>
    </row>
    <row r="18895" spans="17:19">
      <c r="Q18895" s="23"/>
      <c r="R18895" s="23"/>
      <c r="S18895" s="23"/>
    </row>
    <row r="18896" spans="17:19">
      <c r="Q18896" s="23"/>
      <c r="R18896" s="23"/>
      <c r="S18896" s="23"/>
    </row>
    <row r="18897" spans="17:19">
      <c r="Q18897" s="23"/>
      <c r="R18897" s="23"/>
      <c r="S18897" s="23"/>
    </row>
    <row r="18898" spans="17:19">
      <c r="Q18898" s="23"/>
      <c r="R18898" s="23"/>
      <c r="S18898" s="23"/>
    </row>
    <row r="18899" spans="17:19">
      <c r="Q18899" s="23"/>
      <c r="R18899" s="23"/>
      <c r="S18899" s="23"/>
    </row>
    <row r="18900" spans="17:19">
      <c r="Q18900" s="23"/>
      <c r="R18900" s="23"/>
      <c r="S18900" s="23"/>
    </row>
    <row r="18901" spans="17:19">
      <c r="Q18901" s="23"/>
      <c r="R18901" s="23"/>
      <c r="S18901" s="23"/>
    </row>
    <row r="18902" spans="17:19">
      <c r="Q18902" s="23"/>
      <c r="R18902" s="23"/>
      <c r="S18902" s="23"/>
    </row>
    <row r="18903" spans="17:19">
      <c r="Q18903" s="23"/>
      <c r="R18903" s="23"/>
      <c r="S18903" s="23"/>
    </row>
    <row r="18904" spans="17:19">
      <c r="Q18904" s="23"/>
      <c r="R18904" s="23"/>
      <c r="S18904" s="23"/>
    </row>
    <row r="18905" spans="17:19">
      <c r="Q18905" s="23"/>
      <c r="R18905" s="23"/>
      <c r="S18905" s="23"/>
    </row>
    <row r="18906" spans="17:19">
      <c r="Q18906" s="23"/>
      <c r="R18906" s="23"/>
      <c r="S18906" s="23"/>
    </row>
    <row r="18907" spans="17:19">
      <c r="Q18907" s="23"/>
      <c r="R18907" s="23"/>
      <c r="S18907" s="23"/>
    </row>
    <row r="18908" spans="17:19">
      <c r="Q18908" s="23"/>
      <c r="R18908" s="23"/>
      <c r="S18908" s="23"/>
    </row>
    <row r="18909" spans="17:19">
      <c r="Q18909" s="23"/>
      <c r="R18909" s="23"/>
      <c r="S18909" s="23"/>
    </row>
    <row r="18910" spans="17:19">
      <c r="Q18910" s="23"/>
      <c r="R18910" s="23"/>
      <c r="S18910" s="23"/>
    </row>
    <row r="18911" spans="17:19">
      <c r="Q18911" s="23"/>
      <c r="R18911" s="23"/>
      <c r="S18911" s="23"/>
    </row>
    <row r="18912" spans="17:19">
      <c r="Q18912" s="23"/>
      <c r="R18912" s="23"/>
      <c r="S18912" s="23"/>
    </row>
    <row r="18913" spans="17:19">
      <c r="Q18913" s="23"/>
      <c r="R18913" s="23"/>
      <c r="S18913" s="23"/>
    </row>
    <row r="18914" spans="17:19">
      <c r="Q18914" s="23"/>
      <c r="R18914" s="23"/>
      <c r="S18914" s="23"/>
    </row>
    <row r="18915" spans="17:19">
      <c r="Q18915" s="23"/>
      <c r="R18915" s="23"/>
      <c r="S18915" s="23"/>
    </row>
    <row r="18916" spans="17:19">
      <c r="Q18916" s="23"/>
      <c r="R18916" s="23"/>
      <c r="S18916" s="23"/>
    </row>
    <row r="18917" spans="17:19">
      <c r="Q18917" s="23"/>
      <c r="R18917" s="23"/>
      <c r="S18917" s="23"/>
    </row>
    <row r="18918" spans="17:19">
      <c r="Q18918" s="23"/>
      <c r="R18918" s="23"/>
      <c r="S18918" s="23"/>
    </row>
    <row r="18919" spans="17:19">
      <c r="Q18919" s="23"/>
      <c r="R18919" s="23"/>
      <c r="S18919" s="23"/>
    </row>
    <row r="18920" spans="17:19">
      <c r="Q18920" s="23"/>
      <c r="R18920" s="23"/>
      <c r="S18920" s="23"/>
    </row>
    <row r="18921" spans="17:19">
      <c r="Q18921" s="23"/>
      <c r="R18921" s="23"/>
      <c r="S18921" s="23"/>
    </row>
    <row r="18922" spans="17:19">
      <c r="Q18922" s="23"/>
      <c r="R18922" s="23"/>
      <c r="S18922" s="23"/>
    </row>
    <row r="18923" spans="17:19">
      <c r="Q18923" s="23"/>
      <c r="R18923" s="23"/>
      <c r="S18923" s="23"/>
    </row>
    <row r="18924" spans="17:19">
      <c r="Q18924" s="23"/>
      <c r="R18924" s="23"/>
      <c r="S18924" s="23"/>
    </row>
    <row r="18925" spans="17:19">
      <c r="Q18925" s="23"/>
      <c r="R18925" s="23"/>
      <c r="S18925" s="23"/>
    </row>
    <row r="18926" spans="17:19">
      <c r="Q18926" s="23"/>
      <c r="R18926" s="23"/>
      <c r="S18926" s="23"/>
    </row>
    <row r="18927" spans="17:19">
      <c r="Q18927" s="23"/>
      <c r="R18927" s="23"/>
      <c r="S18927" s="23"/>
    </row>
    <row r="18928" spans="17:19">
      <c r="Q18928" s="23"/>
      <c r="R18928" s="23"/>
      <c r="S18928" s="23"/>
    </row>
    <row r="18929" spans="17:19">
      <c r="Q18929" s="23"/>
      <c r="R18929" s="23"/>
      <c r="S18929" s="23"/>
    </row>
    <row r="18930" spans="17:19">
      <c r="Q18930" s="23"/>
      <c r="R18930" s="23"/>
      <c r="S18930" s="23"/>
    </row>
    <row r="18931" spans="17:19">
      <c r="Q18931" s="23"/>
      <c r="R18931" s="23"/>
      <c r="S18931" s="23"/>
    </row>
    <row r="18932" spans="17:19">
      <c r="Q18932" s="23"/>
      <c r="R18932" s="23"/>
      <c r="S18932" s="23"/>
    </row>
    <row r="18933" spans="17:19">
      <c r="Q18933" s="23"/>
      <c r="R18933" s="23"/>
      <c r="S18933" s="23"/>
    </row>
    <row r="18934" spans="17:19">
      <c r="Q18934" s="23"/>
      <c r="R18934" s="23"/>
      <c r="S18934" s="23"/>
    </row>
    <row r="18935" spans="17:19">
      <c r="Q18935" s="23"/>
      <c r="R18935" s="23"/>
      <c r="S18935" s="23"/>
    </row>
    <row r="18936" spans="17:19">
      <c r="Q18936" s="23"/>
      <c r="R18936" s="23"/>
      <c r="S18936" s="23"/>
    </row>
    <row r="18937" spans="17:19">
      <c r="Q18937" s="23"/>
      <c r="R18937" s="23"/>
      <c r="S18937" s="23"/>
    </row>
    <row r="18938" spans="17:19">
      <c r="Q18938" s="23"/>
      <c r="R18938" s="23"/>
      <c r="S18938" s="23"/>
    </row>
    <row r="18939" spans="17:19">
      <c r="Q18939" s="23"/>
      <c r="R18939" s="23"/>
      <c r="S18939" s="23"/>
    </row>
    <row r="18940" spans="17:19">
      <c r="Q18940" s="23"/>
      <c r="R18940" s="23"/>
      <c r="S18940" s="23"/>
    </row>
    <row r="18941" spans="17:19">
      <c r="Q18941" s="23"/>
      <c r="R18941" s="23"/>
      <c r="S18941" s="23"/>
    </row>
    <row r="18942" spans="17:19">
      <c r="Q18942" s="23"/>
      <c r="R18942" s="23"/>
      <c r="S18942" s="23"/>
    </row>
    <row r="18943" spans="17:19">
      <c r="Q18943" s="23"/>
      <c r="R18943" s="23"/>
      <c r="S18943" s="23"/>
    </row>
    <row r="18944" spans="17:19">
      <c r="Q18944" s="23"/>
      <c r="R18944" s="23"/>
      <c r="S18944" s="23"/>
    </row>
    <row r="18945" spans="17:19">
      <c r="Q18945" s="23"/>
      <c r="R18945" s="23"/>
      <c r="S18945" s="23"/>
    </row>
    <row r="18946" spans="17:19">
      <c r="Q18946" s="23"/>
      <c r="R18946" s="23"/>
      <c r="S18946" s="23"/>
    </row>
    <row r="18947" spans="17:19">
      <c r="Q18947" s="23"/>
      <c r="R18947" s="23"/>
      <c r="S18947" s="23"/>
    </row>
    <row r="18948" spans="17:19">
      <c r="Q18948" s="23"/>
      <c r="R18948" s="23"/>
      <c r="S18948" s="23"/>
    </row>
    <row r="18949" spans="17:19">
      <c r="Q18949" s="23"/>
      <c r="R18949" s="23"/>
      <c r="S18949" s="23"/>
    </row>
    <row r="18950" spans="17:19">
      <c r="Q18950" s="23"/>
      <c r="R18950" s="23"/>
      <c r="S18950" s="23"/>
    </row>
    <row r="18951" spans="17:19">
      <c r="Q18951" s="23"/>
      <c r="R18951" s="23"/>
      <c r="S18951" s="23"/>
    </row>
    <row r="18952" spans="17:19">
      <c r="Q18952" s="23"/>
      <c r="R18952" s="23"/>
      <c r="S18952" s="23"/>
    </row>
    <row r="18953" spans="17:19">
      <c r="Q18953" s="23"/>
      <c r="R18953" s="23"/>
      <c r="S18953" s="23"/>
    </row>
    <row r="18954" spans="17:19">
      <c r="Q18954" s="23"/>
      <c r="R18954" s="23"/>
      <c r="S18954" s="23"/>
    </row>
    <row r="18955" spans="17:19">
      <c r="Q18955" s="23"/>
      <c r="R18955" s="23"/>
      <c r="S18955" s="23"/>
    </row>
    <row r="18956" spans="17:19">
      <c r="Q18956" s="23"/>
      <c r="R18956" s="23"/>
      <c r="S18956" s="23"/>
    </row>
    <row r="18957" spans="17:19">
      <c r="Q18957" s="23"/>
      <c r="R18957" s="23"/>
      <c r="S18957" s="23"/>
    </row>
    <row r="18958" spans="17:19">
      <c r="Q18958" s="23"/>
      <c r="R18958" s="23"/>
      <c r="S18958" s="23"/>
    </row>
    <row r="18959" spans="17:19">
      <c r="Q18959" s="23"/>
      <c r="R18959" s="23"/>
      <c r="S18959" s="23"/>
    </row>
    <row r="18960" spans="17:19">
      <c r="Q18960" s="23"/>
      <c r="R18960" s="23"/>
      <c r="S18960" s="23"/>
    </row>
    <row r="18961" spans="17:19">
      <c r="Q18961" s="23"/>
      <c r="R18961" s="23"/>
      <c r="S18961" s="23"/>
    </row>
    <row r="18962" spans="17:19">
      <c r="Q18962" s="23"/>
      <c r="R18962" s="23"/>
      <c r="S18962" s="23"/>
    </row>
    <row r="18963" spans="17:19">
      <c r="Q18963" s="23"/>
      <c r="R18963" s="23"/>
      <c r="S18963" s="23"/>
    </row>
    <row r="18964" spans="17:19">
      <c r="Q18964" s="23"/>
      <c r="R18964" s="23"/>
      <c r="S18964" s="23"/>
    </row>
    <row r="18965" spans="17:19">
      <c r="Q18965" s="23"/>
      <c r="R18965" s="23"/>
      <c r="S18965" s="23"/>
    </row>
    <row r="18966" spans="17:19">
      <c r="Q18966" s="23"/>
      <c r="R18966" s="23"/>
      <c r="S18966" s="23"/>
    </row>
    <row r="18967" spans="17:19">
      <c r="Q18967" s="23"/>
      <c r="R18967" s="23"/>
      <c r="S18967" s="23"/>
    </row>
    <row r="18968" spans="17:19">
      <c r="Q18968" s="23"/>
      <c r="R18968" s="23"/>
      <c r="S18968" s="23"/>
    </row>
    <row r="18969" spans="17:19">
      <c r="Q18969" s="23"/>
      <c r="R18969" s="23"/>
      <c r="S18969" s="23"/>
    </row>
    <row r="18970" spans="17:19">
      <c r="Q18970" s="23"/>
      <c r="R18970" s="23"/>
      <c r="S18970" s="23"/>
    </row>
    <row r="18971" spans="17:19">
      <c r="Q18971" s="23"/>
      <c r="R18971" s="23"/>
      <c r="S18971" s="23"/>
    </row>
    <row r="18972" spans="17:19">
      <c r="Q18972" s="23"/>
      <c r="R18972" s="23"/>
      <c r="S18972" s="23"/>
    </row>
    <row r="18973" spans="17:19">
      <c r="Q18973" s="23"/>
      <c r="R18973" s="23"/>
      <c r="S18973" s="23"/>
    </row>
    <row r="18974" spans="17:19">
      <c r="Q18974" s="23"/>
      <c r="R18974" s="23"/>
      <c r="S18974" s="23"/>
    </row>
    <row r="18975" spans="17:19">
      <c r="Q18975" s="23"/>
      <c r="R18975" s="23"/>
      <c r="S18975" s="23"/>
    </row>
    <row r="18976" spans="17:19">
      <c r="Q18976" s="23"/>
      <c r="R18976" s="23"/>
      <c r="S18976" s="23"/>
    </row>
    <row r="18977" spans="17:19">
      <c r="Q18977" s="23"/>
      <c r="R18977" s="23"/>
      <c r="S18977" s="23"/>
    </row>
    <row r="18978" spans="17:19">
      <c r="Q18978" s="23"/>
      <c r="R18978" s="23"/>
      <c r="S18978" s="23"/>
    </row>
    <row r="18979" spans="17:19">
      <c r="Q18979" s="23"/>
      <c r="R18979" s="23"/>
      <c r="S18979" s="23"/>
    </row>
    <row r="18980" spans="17:19">
      <c r="Q18980" s="23"/>
      <c r="R18980" s="23"/>
      <c r="S18980" s="23"/>
    </row>
    <row r="18981" spans="17:19">
      <c r="Q18981" s="23"/>
      <c r="R18981" s="23"/>
      <c r="S18981" s="23"/>
    </row>
    <row r="18982" spans="17:19">
      <c r="Q18982" s="23"/>
      <c r="R18982" s="23"/>
      <c r="S18982" s="23"/>
    </row>
    <row r="18983" spans="17:19">
      <c r="Q18983" s="23"/>
      <c r="R18983" s="23"/>
      <c r="S18983" s="23"/>
    </row>
    <row r="18984" spans="17:19">
      <c r="Q18984" s="23"/>
      <c r="R18984" s="23"/>
      <c r="S18984" s="23"/>
    </row>
    <row r="18985" spans="17:19">
      <c r="Q18985" s="23"/>
      <c r="R18985" s="23"/>
      <c r="S18985" s="23"/>
    </row>
    <row r="18986" spans="17:19">
      <c r="Q18986" s="23"/>
      <c r="R18986" s="23"/>
      <c r="S18986" s="23"/>
    </row>
    <row r="18987" spans="17:19">
      <c r="Q18987" s="23"/>
      <c r="R18987" s="23"/>
      <c r="S18987" s="23"/>
    </row>
    <row r="18988" spans="17:19">
      <c r="Q18988" s="23"/>
      <c r="R18988" s="23"/>
      <c r="S18988" s="23"/>
    </row>
    <row r="18989" spans="17:19">
      <c r="Q18989" s="23"/>
      <c r="R18989" s="23"/>
      <c r="S18989" s="23"/>
    </row>
    <row r="18990" spans="17:19">
      <c r="Q18990" s="23"/>
      <c r="R18990" s="23"/>
      <c r="S18990" s="23"/>
    </row>
    <row r="18991" spans="17:19">
      <c r="Q18991" s="23"/>
      <c r="R18991" s="23"/>
      <c r="S18991" s="23"/>
    </row>
    <row r="18992" spans="17:19">
      <c r="Q18992" s="23"/>
      <c r="R18992" s="23"/>
      <c r="S18992" s="23"/>
    </row>
    <row r="18993" spans="17:19">
      <c r="Q18993" s="23"/>
      <c r="R18993" s="23"/>
      <c r="S18993" s="23"/>
    </row>
    <row r="18994" spans="17:19">
      <c r="Q18994" s="23"/>
      <c r="R18994" s="23"/>
      <c r="S18994" s="23"/>
    </row>
    <row r="18995" spans="17:19">
      <c r="Q18995" s="23"/>
      <c r="R18995" s="23"/>
      <c r="S18995" s="23"/>
    </row>
    <row r="18996" spans="17:19">
      <c r="Q18996" s="23"/>
      <c r="R18996" s="23"/>
      <c r="S18996" s="23"/>
    </row>
    <row r="18997" spans="17:19">
      <c r="Q18997" s="23"/>
      <c r="R18997" s="23"/>
      <c r="S18997" s="23"/>
    </row>
    <row r="18998" spans="17:19">
      <c r="Q18998" s="23"/>
      <c r="R18998" s="23"/>
      <c r="S18998" s="23"/>
    </row>
    <row r="18999" spans="17:19">
      <c r="Q18999" s="23"/>
      <c r="R18999" s="23"/>
      <c r="S18999" s="23"/>
    </row>
    <row r="19000" spans="17:19">
      <c r="Q19000" s="23"/>
      <c r="R19000" s="23"/>
      <c r="S19000" s="23"/>
    </row>
    <row r="19001" spans="17:19">
      <c r="Q19001" s="23"/>
      <c r="R19001" s="23"/>
      <c r="S19001" s="23"/>
    </row>
    <row r="19002" spans="17:19">
      <c r="Q19002" s="23"/>
      <c r="R19002" s="23"/>
      <c r="S19002" s="23"/>
    </row>
    <row r="19003" spans="17:19">
      <c r="Q19003" s="23"/>
      <c r="R19003" s="23"/>
      <c r="S19003" s="23"/>
    </row>
    <row r="19004" spans="17:19">
      <c r="Q19004" s="23"/>
      <c r="R19004" s="23"/>
      <c r="S19004" s="23"/>
    </row>
    <row r="19005" spans="17:19">
      <c r="Q19005" s="23"/>
      <c r="R19005" s="23"/>
      <c r="S19005" s="23"/>
    </row>
    <row r="19006" spans="17:19">
      <c r="Q19006" s="23"/>
      <c r="R19006" s="23"/>
      <c r="S19006" s="23"/>
    </row>
    <row r="19007" spans="17:19">
      <c r="Q19007" s="23"/>
      <c r="R19007" s="23"/>
      <c r="S19007" s="23"/>
    </row>
    <row r="19008" spans="17:19">
      <c r="Q19008" s="23"/>
      <c r="R19008" s="23"/>
      <c r="S19008" s="23"/>
    </row>
    <row r="19009" spans="17:19">
      <c r="Q19009" s="23"/>
      <c r="R19009" s="23"/>
      <c r="S19009" s="23"/>
    </row>
    <row r="19010" spans="17:19">
      <c r="Q19010" s="23"/>
      <c r="R19010" s="23"/>
      <c r="S19010" s="23"/>
    </row>
    <row r="19011" spans="17:19">
      <c r="Q19011" s="23"/>
      <c r="R19011" s="23"/>
      <c r="S19011" s="23"/>
    </row>
    <row r="19012" spans="17:19">
      <c r="Q19012" s="23"/>
      <c r="R19012" s="23"/>
      <c r="S19012" s="23"/>
    </row>
    <row r="19013" spans="17:19">
      <c r="Q19013" s="23"/>
      <c r="R19013" s="23"/>
      <c r="S19013" s="23"/>
    </row>
    <row r="19014" spans="17:19">
      <c r="Q19014" s="23"/>
      <c r="R19014" s="23"/>
      <c r="S19014" s="23"/>
    </row>
    <row r="19015" spans="17:19">
      <c r="Q19015" s="23"/>
      <c r="R19015" s="23"/>
      <c r="S19015" s="23"/>
    </row>
    <row r="19016" spans="17:19">
      <c r="Q19016" s="23"/>
      <c r="R19016" s="23"/>
      <c r="S19016" s="23"/>
    </row>
    <row r="19017" spans="17:19">
      <c r="Q19017" s="23"/>
      <c r="R19017" s="23"/>
      <c r="S19017" s="23"/>
    </row>
    <row r="19018" spans="17:19">
      <c r="Q19018" s="23"/>
      <c r="R19018" s="23"/>
      <c r="S19018" s="23"/>
    </row>
    <row r="19019" spans="17:19">
      <c r="Q19019" s="23"/>
      <c r="R19019" s="23"/>
      <c r="S19019" s="23"/>
    </row>
    <row r="19020" spans="17:19">
      <c r="Q19020" s="23"/>
      <c r="R19020" s="23"/>
      <c r="S19020" s="23"/>
    </row>
    <row r="19021" spans="17:19">
      <c r="Q19021" s="23"/>
      <c r="R19021" s="23"/>
      <c r="S19021" s="23"/>
    </row>
    <row r="19022" spans="17:19">
      <c r="Q19022" s="23"/>
      <c r="R19022" s="23"/>
      <c r="S19022" s="23"/>
    </row>
    <row r="19023" spans="17:19">
      <c r="Q19023" s="23"/>
      <c r="R19023" s="23"/>
      <c r="S19023" s="23"/>
    </row>
    <row r="19024" spans="17:19">
      <c r="Q19024" s="23"/>
      <c r="R19024" s="23"/>
      <c r="S19024" s="23"/>
    </row>
    <row r="19025" spans="17:19">
      <c r="Q19025" s="23"/>
      <c r="R19025" s="23"/>
      <c r="S19025" s="23"/>
    </row>
    <row r="19026" spans="17:19">
      <c r="Q19026" s="23"/>
      <c r="R19026" s="23"/>
      <c r="S19026" s="23"/>
    </row>
    <row r="19027" spans="17:19">
      <c r="Q19027" s="23"/>
      <c r="R19027" s="23"/>
      <c r="S19027" s="23"/>
    </row>
    <row r="19028" spans="17:19">
      <c r="Q19028" s="23"/>
      <c r="R19028" s="23"/>
      <c r="S19028" s="23"/>
    </row>
    <row r="19029" spans="17:19">
      <c r="Q19029" s="23"/>
      <c r="R19029" s="23"/>
      <c r="S19029" s="23"/>
    </row>
    <row r="19030" spans="17:19">
      <c r="Q19030" s="23"/>
      <c r="R19030" s="23"/>
      <c r="S19030" s="23"/>
    </row>
    <row r="19031" spans="17:19">
      <c r="Q19031" s="23"/>
      <c r="R19031" s="23"/>
      <c r="S19031" s="23"/>
    </row>
    <row r="19032" spans="17:19">
      <c r="Q19032" s="23"/>
      <c r="R19032" s="23"/>
      <c r="S19032" s="23"/>
    </row>
    <row r="19033" spans="17:19">
      <c r="Q19033" s="23"/>
      <c r="R19033" s="23"/>
      <c r="S19033" s="23"/>
    </row>
    <row r="19034" spans="17:19">
      <c r="Q19034" s="23"/>
      <c r="R19034" s="23"/>
      <c r="S19034" s="23"/>
    </row>
    <row r="19035" spans="17:19">
      <c r="Q19035" s="23"/>
      <c r="R19035" s="23"/>
      <c r="S19035" s="23"/>
    </row>
    <row r="19036" spans="17:19">
      <c r="Q19036" s="23"/>
      <c r="R19036" s="23"/>
      <c r="S19036" s="23"/>
    </row>
    <row r="19037" spans="17:19">
      <c r="Q19037" s="23"/>
      <c r="R19037" s="23"/>
      <c r="S19037" s="23"/>
    </row>
    <row r="19038" spans="17:19">
      <c r="Q19038" s="23"/>
      <c r="R19038" s="23"/>
      <c r="S19038" s="23"/>
    </row>
    <row r="19039" spans="17:19">
      <c r="Q19039" s="23"/>
      <c r="R19039" s="23"/>
      <c r="S19039" s="23"/>
    </row>
    <row r="19040" spans="17:19">
      <c r="Q19040" s="23"/>
      <c r="R19040" s="23"/>
      <c r="S19040" s="23"/>
    </row>
    <row r="19041" spans="17:19">
      <c r="Q19041" s="23"/>
      <c r="R19041" s="23"/>
      <c r="S19041" s="23"/>
    </row>
    <row r="19042" spans="17:19">
      <c r="Q19042" s="23"/>
      <c r="R19042" s="23"/>
      <c r="S19042" s="23"/>
    </row>
    <row r="19043" spans="17:19">
      <c r="Q19043" s="23"/>
      <c r="R19043" s="23"/>
      <c r="S19043" s="23"/>
    </row>
    <row r="19044" spans="17:19">
      <c r="Q19044" s="23"/>
      <c r="R19044" s="23"/>
      <c r="S19044" s="23"/>
    </row>
    <row r="19045" spans="17:19">
      <c r="Q19045" s="23"/>
      <c r="R19045" s="23"/>
      <c r="S19045" s="23"/>
    </row>
    <row r="19046" spans="17:19">
      <c r="Q19046" s="23"/>
      <c r="R19046" s="23"/>
      <c r="S19046" s="23"/>
    </row>
    <row r="19047" spans="17:19">
      <c r="Q19047" s="23"/>
      <c r="R19047" s="23"/>
      <c r="S19047" s="23"/>
    </row>
    <row r="19048" spans="17:19">
      <c r="Q19048" s="23"/>
      <c r="R19048" s="23"/>
      <c r="S19048" s="23"/>
    </row>
    <row r="19049" spans="17:19">
      <c r="Q19049" s="23"/>
      <c r="R19049" s="23"/>
      <c r="S19049" s="23"/>
    </row>
    <row r="19050" spans="17:19">
      <c r="Q19050" s="23"/>
      <c r="R19050" s="23"/>
      <c r="S19050" s="23"/>
    </row>
    <row r="19051" spans="17:19">
      <c r="Q19051" s="23"/>
      <c r="R19051" s="23"/>
      <c r="S19051" s="23"/>
    </row>
    <row r="19052" spans="17:19">
      <c r="Q19052" s="23"/>
      <c r="R19052" s="23"/>
      <c r="S19052" s="23"/>
    </row>
    <row r="19053" spans="17:19">
      <c r="Q19053" s="23"/>
      <c r="R19053" s="23"/>
      <c r="S19053" s="23"/>
    </row>
    <row r="19054" spans="17:19">
      <c r="Q19054" s="23"/>
      <c r="R19054" s="23"/>
      <c r="S19054" s="23"/>
    </row>
    <row r="19055" spans="17:19">
      <c r="Q19055" s="23"/>
      <c r="R19055" s="23"/>
      <c r="S19055" s="23"/>
    </row>
    <row r="19056" spans="17:19">
      <c r="Q19056" s="23"/>
      <c r="R19056" s="23"/>
      <c r="S19056" s="23"/>
    </row>
    <row r="19057" spans="17:19">
      <c r="Q19057" s="23"/>
      <c r="R19057" s="23"/>
      <c r="S19057" s="23"/>
    </row>
    <row r="19058" spans="17:19">
      <c r="Q19058" s="23"/>
      <c r="R19058" s="23"/>
      <c r="S19058" s="23"/>
    </row>
    <row r="19059" spans="17:19">
      <c r="Q19059" s="23"/>
      <c r="R19059" s="23"/>
      <c r="S19059" s="23"/>
    </row>
    <row r="19060" spans="17:19">
      <c r="Q19060" s="23"/>
      <c r="R19060" s="23"/>
      <c r="S19060" s="23"/>
    </row>
    <row r="19061" spans="17:19">
      <c r="Q19061" s="23"/>
      <c r="R19061" s="23"/>
      <c r="S19061" s="23"/>
    </row>
    <row r="19062" spans="17:19">
      <c r="Q19062" s="23"/>
      <c r="R19062" s="23"/>
      <c r="S19062" s="23"/>
    </row>
    <row r="19063" spans="17:19">
      <c r="Q19063" s="23"/>
      <c r="R19063" s="23"/>
      <c r="S19063" s="23"/>
    </row>
    <row r="19064" spans="17:19">
      <c r="Q19064" s="23"/>
      <c r="R19064" s="23"/>
      <c r="S19064" s="23"/>
    </row>
    <row r="19065" spans="17:19">
      <c r="Q19065" s="23"/>
      <c r="R19065" s="23"/>
      <c r="S19065" s="23"/>
    </row>
    <row r="19066" spans="17:19">
      <c r="Q19066" s="23"/>
      <c r="R19066" s="23"/>
      <c r="S19066" s="23"/>
    </row>
    <row r="19067" spans="17:19">
      <c r="Q19067" s="23"/>
      <c r="R19067" s="23"/>
      <c r="S19067" s="23"/>
    </row>
    <row r="19068" spans="17:19">
      <c r="Q19068" s="23"/>
      <c r="R19068" s="23"/>
      <c r="S19068" s="23"/>
    </row>
    <row r="19069" spans="17:19">
      <c r="Q19069" s="23"/>
      <c r="R19069" s="23"/>
      <c r="S19069" s="23"/>
    </row>
    <row r="19070" spans="17:19">
      <c r="Q19070" s="23"/>
      <c r="R19070" s="23"/>
      <c r="S19070" s="23"/>
    </row>
    <row r="19071" spans="17:19">
      <c r="Q19071" s="23"/>
      <c r="R19071" s="23"/>
      <c r="S19071" s="23"/>
    </row>
    <row r="19072" spans="17:19">
      <c r="Q19072" s="23"/>
      <c r="R19072" s="23"/>
      <c r="S19072" s="23"/>
    </row>
    <row r="19073" spans="17:19">
      <c r="Q19073" s="23"/>
      <c r="R19073" s="23"/>
      <c r="S19073" s="23"/>
    </row>
    <row r="19074" spans="17:19">
      <c r="Q19074" s="23"/>
      <c r="R19074" s="23"/>
      <c r="S19074" s="23"/>
    </row>
    <row r="19075" spans="17:19">
      <c r="Q19075" s="23"/>
      <c r="R19075" s="23"/>
      <c r="S19075" s="23"/>
    </row>
    <row r="19076" spans="17:19">
      <c r="Q19076" s="23"/>
      <c r="R19076" s="23"/>
      <c r="S19076" s="23"/>
    </row>
    <row r="19077" spans="17:19">
      <c r="Q19077" s="23"/>
      <c r="R19077" s="23"/>
      <c r="S19077" s="23"/>
    </row>
    <row r="19078" spans="17:19">
      <c r="Q19078" s="23"/>
      <c r="R19078" s="23"/>
      <c r="S19078" s="23"/>
    </row>
    <row r="19079" spans="17:19">
      <c r="Q19079" s="23"/>
      <c r="R19079" s="23"/>
      <c r="S19079" s="23"/>
    </row>
    <row r="19080" spans="17:19">
      <c r="Q19080" s="23"/>
      <c r="R19080" s="23"/>
      <c r="S19080" s="23"/>
    </row>
    <row r="19081" spans="17:19">
      <c r="Q19081" s="23"/>
      <c r="R19081" s="23"/>
      <c r="S19081" s="23"/>
    </row>
    <row r="19082" spans="17:19">
      <c r="Q19082" s="23"/>
      <c r="R19082" s="23"/>
      <c r="S19082" s="23"/>
    </row>
    <row r="19083" spans="17:19">
      <c r="Q19083" s="23"/>
      <c r="R19083" s="23"/>
      <c r="S19083" s="23"/>
    </row>
    <row r="19084" spans="17:19">
      <c r="Q19084" s="23"/>
      <c r="R19084" s="23"/>
      <c r="S19084" s="23"/>
    </row>
    <row r="19085" spans="17:19">
      <c r="Q19085" s="23"/>
      <c r="R19085" s="23"/>
      <c r="S19085" s="23"/>
    </row>
    <row r="19086" spans="17:19">
      <c r="Q19086" s="23"/>
      <c r="R19086" s="23"/>
      <c r="S19086" s="23"/>
    </row>
    <row r="19087" spans="17:19">
      <c r="Q19087" s="23"/>
      <c r="R19087" s="23"/>
      <c r="S19087" s="23"/>
    </row>
    <row r="19088" spans="17:19">
      <c r="Q19088" s="23"/>
      <c r="R19088" s="23"/>
      <c r="S19088" s="23"/>
    </row>
    <row r="19089" spans="17:19">
      <c r="Q19089" s="23"/>
      <c r="R19089" s="23"/>
      <c r="S19089" s="23"/>
    </row>
    <row r="19090" spans="17:19">
      <c r="Q19090" s="23"/>
      <c r="R19090" s="23"/>
      <c r="S19090" s="23"/>
    </row>
    <row r="19091" spans="17:19">
      <c r="Q19091" s="23"/>
      <c r="R19091" s="23"/>
      <c r="S19091" s="23"/>
    </row>
    <row r="19092" spans="17:19">
      <c r="Q19092" s="23"/>
      <c r="R19092" s="23"/>
      <c r="S19092" s="23"/>
    </row>
    <row r="19093" spans="17:19">
      <c r="Q19093" s="23"/>
      <c r="R19093" s="23"/>
      <c r="S19093" s="23"/>
    </row>
    <row r="19094" spans="17:19">
      <c r="Q19094" s="23"/>
      <c r="R19094" s="23"/>
      <c r="S19094" s="23"/>
    </row>
    <row r="19095" spans="17:19">
      <c r="Q19095" s="23"/>
      <c r="R19095" s="23"/>
      <c r="S19095" s="23"/>
    </row>
    <row r="19096" spans="17:19">
      <c r="Q19096" s="23"/>
      <c r="R19096" s="23"/>
      <c r="S19096" s="23"/>
    </row>
    <row r="19097" spans="17:19">
      <c r="Q19097" s="23"/>
      <c r="R19097" s="23"/>
      <c r="S19097" s="23"/>
    </row>
    <row r="19098" spans="17:19">
      <c r="Q19098" s="23"/>
      <c r="R19098" s="23"/>
      <c r="S19098" s="23"/>
    </row>
    <row r="19099" spans="17:19">
      <c r="Q19099" s="23"/>
      <c r="R19099" s="23"/>
      <c r="S19099" s="23"/>
    </row>
    <row r="19100" spans="17:19">
      <c r="Q19100" s="23"/>
      <c r="R19100" s="23"/>
      <c r="S19100" s="23"/>
    </row>
    <row r="19101" spans="17:19">
      <c r="Q19101" s="23"/>
      <c r="R19101" s="23"/>
      <c r="S19101" s="23"/>
    </row>
    <row r="19102" spans="17:19">
      <c r="Q19102" s="23"/>
      <c r="R19102" s="23"/>
      <c r="S19102" s="23"/>
    </row>
    <row r="19103" spans="17:19">
      <c r="Q19103" s="23"/>
      <c r="R19103" s="23"/>
      <c r="S19103" s="23"/>
    </row>
    <row r="19104" spans="17:19">
      <c r="Q19104" s="23"/>
      <c r="R19104" s="23"/>
      <c r="S19104" s="23"/>
    </row>
    <row r="19105" spans="17:19">
      <c r="Q19105" s="23"/>
      <c r="R19105" s="23"/>
      <c r="S19105" s="23"/>
    </row>
    <row r="19106" spans="17:19">
      <c r="Q19106" s="23"/>
      <c r="R19106" s="23"/>
      <c r="S19106" s="23"/>
    </row>
    <row r="19107" spans="17:19">
      <c r="Q19107" s="23"/>
      <c r="R19107" s="23"/>
      <c r="S19107" s="23"/>
    </row>
    <row r="19108" spans="17:19">
      <c r="Q19108" s="23"/>
      <c r="R19108" s="23"/>
      <c r="S19108" s="23"/>
    </row>
    <row r="19109" spans="17:19">
      <c r="Q19109" s="23"/>
      <c r="R19109" s="23"/>
      <c r="S19109" s="23"/>
    </row>
    <row r="19110" spans="17:19">
      <c r="Q19110" s="23"/>
      <c r="R19110" s="23"/>
      <c r="S19110" s="23"/>
    </row>
    <row r="19111" spans="17:19">
      <c r="Q19111" s="23"/>
      <c r="R19111" s="23"/>
      <c r="S19111" s="23"/>
    </row>
    <row r="19112" spans="17:19">
      <c r="Q19112" s="23"/>
      <c r="R19112" s="23"/>
      <c r="S19112" s="23"/>
    </row>
    <row r="19113" spans="17:19">
      <c r="Q19113" s="23"/>
      <c r="R19113" s="23"/>
      <c r="S19113" s="23"/>
    </row>
    <row r="19114" spans="17:19">
      <c r="Q19114" s="23"/>
      <c r="R19114" s="23"/>
      <c r="S19114" s="23"/>
    </row>
    <row r="19115" spans="17:19">
      <c r="Q19115" s="23"/>
      <c r="R19115" s="23"/>
      <c r="S19115" s="23"/>
    </row>
    <row r="19116" spans="17:19">
      <c r="Q19116" s="23"/>
      <c r="R19116" s="23"/>
      <c r="S19116" s="23"/>
    </row>
    <row r="19117" spans="17:19">
      <c r="Q19117" s="23"/>
      <c r="R19117" s="23"/>
      <c r="S19117" s="23"/>
    </row>
    <row r="19118" spans="17:19">
      <c r="Q19118" s="23"/>
      <c r="R19118" s="23"/>
      <c r="S19118" s="23"/>
    </row>
    <row r="19119" spans="17:19">
      <c r="Q19119" s="23"/>
      <c r="R19119" s="23"/>
      <c r="S19119" s="23"/>
    </row>
    <row r="19120" spans="17:19">
      <c r="Q19120" s="23"/>
      <c r="R19120" s="23"/>
      <c r="S19120" s="23"/>
    </row>
    <row r="19121" spans="17:19">
      <c r="Q19121" s="23"/>
      <c r="R19121" s="23"/>
      <c r="S19121" s="23"/>
    </row>
    <row r="19122" spans="17:19">
      <c r="Q19122" s="23"/>
      <c r="R19122" s="23"/>
      <c r="S19122" s="23"/>
    </row>
    <row r="19123" spans="17:19">
      <c r="Q19123" s="23"/>
      <c r="R19123" s="23"/>
      <c r="S19123" s="23"/>
    </row>
    <row r="19124" spans="17:19">
      <c r="Q19124" s="23"/>
      <c r="R19124" s="23"/>
      <c r="S19124" s="23"/>
    </row>
    <row r="19125" spans="17:19">
      <c r="Q19125" s="23"/>
      <c r="R19125" s="23"/>
      <c r="S19125" s="23"/>
    </row>
    <row r="19126" spans="17:19">
      <c r="Q19126" s="23"/>
      <c r="R19126" s="23"/>
      <c r="S19126" s="23"/>
    </row>
    <row r="19127" spans="17:19">
      <c r="Q19127" s="23"/>
      <c r="R19127" s="23"/>
      <c r="S19127" s="23"/>
    </row>
    <row r="19128" spans="17:19">
      <c r="Q19128" s="23"/>
      <c r="R19128" s="23"/>
      <c r="S19128" s="23"/>
    </row>
    <row r="19129" spans="17:19">
      <c r="Q19129" s="23"/>
      <c r="R19129" s="23"/>
      <c r="S19129" s="23"/>
    </row>
    <row r="19130" spans="17:19">
      <c r="Q19130" s="23"/>
      <c r="R19130" s="23"/>
      <c r="S19130" s="23"/>
    </row>
    <row r="19131" spans="17:19">
      <c r="Q19131" s="23"/>
      <c r="R19131" s="23"/>
      <c r="S19131" s="23"/>
    </row>
    <row r="19132" spans="17:19">
      <c r="Q19132" s="23"/>
      <c r="R19132" s="23"/>
      <c r="S19132" s="23"/>
    </row>
    <row r="19133" spans="17:19">
      <c r="Q19133" s="23"/>
      <c r="R19133" s="23"/>
      <c r="S19133" s="23"/>
    </row>
    <row r="19134" spans="17:19">
      <c r="Q19134" s="23"/>
      <c r="R19134" s="23"/>
      <c r="S19134" s="23"/>
    </row>
    <row r="19135" spans="17:19">
      <c r="Q19135" s="23"/>
      <c r="R19135" s="23"/>
      <c r="S19135" s="23"/>
    </row>
    <row r="19136" spans="17:19">
      <c r="Q19136" s="23"/>
      <c r="R19136" s="23"/>
      <c r="S19136" s="23"/>
    </row>
    <row r="19137" spans="17:19">
      <c r="Q19137" s="23"/>
      <c r="R19137" s="23"/>
      <c r="S19137" s="23"/>
    </row>
    <row r="19138" spans="17:19">
      <c r="Q19138" s="23"/>
      <c r="R19138" s="23"/>
      <c r="S19138" s="23"/>
    </row>
    <row r="19139" spans="17:19">
      <c r="Q19139" s="23"/>
      <c r="R19139" s="23"/>
      <c r="S19139" s="23"/>
    </row>
    <row r="19140" spans="17:19">
      <c r="Q19140" s="23"/>
      <c r="R19140" s="23"/>
      <c r="S19140" s="23"/>
    </row>
    <row r="19141" spans="17:19">
      <c r="Q19141" s="23"/>
      <c r="R19141" s="23"/>
      <c r="S19141" s="23"/>
    </row>
    <row r="19142" spans="17:19">
      <c r="Q19142" s="23"/>
      <c r="R19142" s="23"/>
      <c r="S19142" s="23"/>
    </row>
    <row r="19143" spans="17:19">
      <c r="Q19143" s="23"/>
      <c r="R19143" s="23"/>
      <c r="S19143" s="23"/>
    </row>
    <row r="19144" spans="17:19">
      <c r="Q19144" s="23"/>
      <c r="R19144" s="23"/>
      <c r="S19144" s="23"/>
    </row>
    <row r="19145" spans="17:19">
      <c r="Q19145" s="23"/>
      <c r="R19145" s="23"/>
      <c r="S19145" s="23"/>
    </row>
    <row r="19146" spans="17:19">
      <c r="Q19146" s="23"/>
      <c r="R19146" s="23"/>
      <c r="S19146" s="23"/>
    </row>
    <row r="19147" spans="17:19">
      <c r="Q19147" s="23"/>
      <c r="R19147" s="23"/>
      <c r="S19147" s="23"/>
    </row>
    <row r="19148" spans="17:19">
      <c r="Q19148" s="23"/>
      <c r="R19148" s="23"/>
      <c r="S19148" s="23"/>
    </row>
    <row r="19149" spans="17:19">
      <c r="Q19149" s="23"/>
      <c r="R19149" s="23"/>
      <c r="S19149" s="23"/>
    </row>
    <row r="19150" spans="17:19">
      <c r="Q19150" s="23"/>
      <c r="R19150" s="23"/>
      <c r="S19150" s="23"/>
    </row>
    <row r="19151" spans="17:19">
      <c r="Q19151" s="23"/>
      <c r="R19151" s="23"/>
      <c r="S19151" s="23"/>
    </row>
    <row r="19152" spans="17:19">
      <c r="Q19152" s="23"/>
      <c r="R19152" s="23"/>
      <c r="S19152" s="23"/>
    </row>
    <row r="19153" spans="17:19">
      <c r="Q19153" s="23"/>
      <c r="R19153" s="23"/>
      <c r="S19153" s="23"/>
    </row>
    <row r="19154" spans="17:19">
      <c r="Q19154" s="23"/>
      <c r="R19154" s="23"/>
      <c r="S19154" s="23"/>
    </row>
    <row r="19155" spans="17:19">
      <c r="Q19155" s="23"/>
      <c r="R19155" s="23"/>
      <c r="S19155" s="23"/>
    </row>
    <row r="19156" spans="17:19">
      <c r="Q19156" s="23"/>
      <c r="R19156" s="23"/>
      <c r="S19156" s="23"/>
    </row>
    <row r="19157" spans="17:19">
      <c r="Q19157" s="23"/>
      <c r="R19157" s="23"/>
      <c r="S19157" s="23"/>
    </row>
    <row r="19158" spans="17:19">
      <c r="Q19158" s="23"/>
      <c r="R19158" s="23"/>
      <c r="S19158" s="23"/>
    </row>
    <row r="19159" spans="17:19">
      <c r="Q19159" s="23"/>
      <c r="R19159" s="23"/>
      <c r="S19159" s="23"/>
    </row>
    <row r="19160" spans="17:19">
      <c r="Q19160" s="23"/>
      <c r="R19160" s="23"/>
      <c r="S19160" s="23"/>
    </row>
    <row r="19161" spans="17:19">
      <c r="Q19161" s="23"/>
      <c r="R19161" s="23"/>
      <c r="S19161" s="23"/>
    </row>
    <row r="19162" spans="17:19">
      <c r="Q19162" s="23"/>
      <c r="R19162" s="23"/>
      <c r="S19162" s="23"/>
    </row>
    <row r="19163" spans="17:19">
      <c r="Q19163" s="23"/>
      <c r="R19163" s="23"/>
      <c r="S19163" s="23"/>
    </row>
    <row r="19164" spans="17:19">
      <c r="Q19164" s="23"/>
      <c r="R19164" s="23"/>
      <c r="S19164" s="23"/>
    </row>
    <row r="19165" spans="17:19">
      <c r="Q19165" s="23"/>
      <c r="R19165" s="23"/>
      <c r="S19165" s="23"/>
    </row>
    <row r="19166" spans="17:19">
      <c r="Q19166" s="23"/>
      <c r="R19166" s="23"/>
      <c r="S19166" s="23"/>
    </row>
    <row r="19167" spans="17:19">
      <c r="Q19167" s="23"/>
      <c r="R19167" s="23"/>
      <c r="S19167" s="23"/>
    </row>
    <row r="19168" spans="17:19">
      <c r="Q19168" s="23"/>
      <c r="R19168" s="23"/>
      <c r="S19168" s="23"/>
    </row>
    <row r="19169" spans="17:19">
      <c r="Q19169" s="23"/>
      <c r="R19169" s="23"/>
      <c r="S19169" s="23"/>
    </row>
    <row r="19170" spans="17:19">
      <c r="Q19170" s="23"/>
      <c r="R19170" s="23"/>
      <c r="S19170" s="23"/>
    </row>
    <row r="19171" spans="17:19">
      <c r="Q19171" s="23"/>
      <c r="R19171" s="23"/>
      <c r="S19171" s="23"/>
    </row>
    <row r="19172" spans="17:19">
      <c r="Q19172" s="23"/>
      <c r="R19172" s="23"/>
      <c r="S19172" s="23"/>
    </row>
    <row r="19173" spans="17:19">
      <c r="Q19173" s="23"/>
      <c r="R19173" s="23"/>
      <c r="S19173" s="23"/>
    </row>
    <row r="19174" spans="17:19">
      <c r="Q19174" s="23"/>
      <c r="R19174" s="23"/>
      <c r="S19174" s="23"/>
    </row>
    <row r="19175" spans="17:19">
      <c r="Q19175" s="23"/>
      <c r="R19175" s="23"/>
      <c r="S19175" s="23"/>
    </row>
    <row r="19176" spans="17:19">
      <c r="Q19176" s="23"/>
      <c r="R19176" s="23"/>
      <c r="S19176" s="23"/>
    </row>
    <row r="19177" spans="17:19">
      <c r="Q19177" s="23"/>
      <c r="R19177" s="23"/>
      <c r="S19177" s="23"/>
    </row>
    <row r="19178" spans="17:19">
      <c r="Q19178" s="23"/>
      <c r="R19178" s="23"/>
      <c r="S19178" s="23"/>
    </row>
    <row r="19179" spans="17:19">
      <c r="Q19179" s="23"/>
      <c r="R19179" s="23"/>
      <c r="S19179" s="23"/>
    </row>
    <row r="19180" spans="17:19">
      <c r="Q19180" s="23"/>
      <c r="R19180" s="23"/>
      <c r="S19180" s="23"/>
    </row>
    <row r="19181" spans="17:19">
      <c r="Q19181" s="23"/>
      <c r="R19181" s="23"/>
      <c r="S19181" s="23"/>
    </row>
    <row r="19182" spans="17:19">
      <c r="Q19182" s="23"/>
      <c r="R19182" s="23"/>
      <c r="S19182" s="23"/>
    </row>
    <row r="19183" spans="17:19">
      <c r="Q19183" s="23"/>
      <c r="R19183" s="23"/>
      <c r="S19183" s="23"/>
    </row>
    <row r="19184" spans="17:19">
      <c r="Q19184" s="23"/>
      <c r="R19184" s="23"/>
      <c r="S19184" s="23"/>
    </row>
    <row r="19185" spans="17:19">
      <c r="Q19185" s="23"/>
      <c r="R19185" s="23"/>
      <c r="S19185" s="23"/>
    </row>
    <row r="19186" spans="17:19">
      <c r="Q19186" s="23"/>
      <c r="R19186" s="23"/>
      <c r="S19186" s="23"/>
    </row>
    <row r="19187" spans="17:19">
      <c r="Q19187" s="23"/>
      <c r="R19187" s="23"/>
      <c r="S19187" s="23"/>
    </row>
    <row r="19188" spans="17:19">
      <c r="Q19188" s="23"/>
      <c r="R19188" s="23"/>
      <c r="S19188" s="23"/>
    </row>
    <row r="19189" spans="17:19">
      <c r="Q19189" s="23"/>
      <c r="R19189" s="23"/>
      <c r="S19189" s="23"/>
    </row>
    <row r="19190" spans="17:19">
      <c r="Q19190" s="23"/>
      <c r="R19190" s="23"/>
      <c r="S19190" s="23"/>
    </row>
    <row r="19191" spans="17:19">
      <c r="Q19191" s="23"/>
      <c r="R19191" s="23"/>
      <c r="S19191" s="23"/>
    </row>
    <row r="19192" spans="17:19">
      <c r="Q19192" s="23"/>
      <c r="R19192" s="23"/>
      <c r="S19192" s="23"/>
    </row>
    <row r="19193" spans="17:19">
      <c r="Q19193" s="23"/>
      <c r="R19193" s="23"/>
      <c r="S19193" s="23"/>
    </row>
    <row r="19194" spans="17:19">
      <c r="Q19194" s="23"/>
      <c r="R19194" s="23"/>
      <c r="S19194" s="23"/>
    </row>
    <row r="19195" spans="17:19">
      <c r="Q19195" s="23"/>
      <c r="R19195" s="23"/>
      <c r="S19195" s="23"/>
    </row>
    <row r="19196" spans="17:19">
      <c r="Q19196" s="23"/>
      <c r="R19196" s="23"/>
      <c r="S19196" s="23"/>
    </row>
    <row r="19197" spans="17:19">
      <c r="Q19197" s="23"/>
      <c r="R19197" s="23"/>
      <c r="S19197" s="23"/>
    </row>
    <row r="19198" spans="17:19">
      <c r="Q19198" s="23"/>
      <c r="R19198" s="23"/>
      <c r="S19198" s="23"/>
    </row>
    <row r="19199" spans="17:19">
      <c r="Q19199" s="23"/>
      <c r="R19199" s="23"/>
      <c r="S19199" s="23"/>
    </row>
    <row r="19200" spans="17:19">
      <c r="Q19200" s="23"/>
      <c r="R19200" s="23"/>
      <c r="S19200" s="23"/>
    </row>
    <row r="19201" spans="17:19">
      <c r="Q19201" s="23"/>
      <c r="R19201" s="23"/>
      <c r="S19201" s="23"/>
    </row>
    <row r="19202" spans="17:19">
      <c r="Q19202" s="23"/>
      <c r="R19202" s="23"/>
      <c r="S19202" s="23"/>
    </row>
    <row r="19203" spans="17:19">
      <c r="Q19203" s="23"/>
      <c r="R19203" s="23"/>
      <c r="S19203" s="23"/>
    </row>
    <row r="19204" spans="17:19">
      <c r="Q19204" s="23"/>
      <c r="R19204" s="23"/>
      <c r="S19204" s="23"/>
    </row>
    <row r="19205" spans="17:19">
      <c r="Q19205" s="23"/>
      <c r="R19205" s="23"/>
      <c r="S19205" s="23"/>
    </row>
    <row r="19206" spans="17:19">
      <c r="Q19206" s="23"/>
      <c r="R19206" s="23"/>
      <c r="S19206" s="23"/>
    </row>
    <row r="19207" spans="17:19">
      <c r="Q19207" s="23"/>
      <c r="R19207" s="23"/>
      <c r="S19207" s="23"/>
    </row>
    <row r="19208" spans="17:19">
      <c r="Q19208" s="23"/>
      <c r="R19208" s="23"/>
      <c r="S19208" s="23"/>
    </row>
    <row r="19209" spans="17:19">
      <c r="Q19209" s="23"/>
      <c r="R19209" s="23"/>
      <c r="S19209" s="23"/>
    </row>
    <row r="19210" spans="17:19">
      <c r="Q19210" s="23"/>
      <c r="R19210" s="23"/>
      <c r="S19210" s="23"/>
    </row>
    <row r="19211" spans="17:19">
      <c r="Q19211" s="23"/>
      <c r="R19211" s="23"/>
      <c r="S19211" s="23"/>
    </row>
    <row r="19212" spans="17:19">
      <c r="Q19212" s="23"/>
      <c r="R19212" s="23"/>
      <c r="S19212" s="23"/>
    </row>
    <row r="19213" spans="17:19">
      <c r="Q19213" s="23"/>
      <c r="R19213" s="23"/>
      <c r="S19213" s="23"/>
    </row>
    <row r="19214" spans="17:19">
      <c r="Q19214" s="23"/>
      <c r="R19214" s="23"/>
      <c r="S19214" s="23"/>
    </row>
    <row r="19215" spans="17:19">
      <c r="Q19215" s="23"/>
      <c r="R19215" s="23"/>
      <c r="S19215" s="23"/>
    </row>
    <row r="19216" spans="17:19">
      <c r="Q19216" s="23"/>
      <c r="R19216" s="23"/>
      <c r="S19216" s="23"/>
    </row>
    <row r="19217" spans="17:19">
      <c r="Q19217" s="23"/>
      <c r="R19217" s="23"/>
      <c r="S19217" s="23"/>
    </row>
    <row r="19218" spans="17:19">
      <c r="Q19218" s="23"/>
      <c r="R19218" s="23"/>
      <c r="S19218" s="23"/>
    </row>
    <row r="19219" spans="17:19">
      <c r="Q19219" s="23"/>
      <c r="R19219" s="23"/>
      <c r="S19219" s="23"/>
    </row>
    <row r="19220" spans="17:19">
      <c r="Q19220" s="23"/>
      <c r="R19220" s="23"/>
      <c r="S19220" s="23"/>
    </row>
    <row r="19221" spans="17:19">
      <c r="Q19221" s="23"/>
      <c r="R19221" s="23"/>
      <c r="S19221" s="23"/>
    </row>
    <row r="19222" spans="17:19">
      <c r="Q19222" s="23"/>
      <c r="R19222" s="23"/>
      <c r="S19222" s="23"/>
    </row>
    <row r="19223" spans="17:19">
      <c r="Q19223" s="23"/>
      <c r="R19223" s="23"/>
      <c r="S19223" s="23"/>
    </row>
    <row r="19224" spans="17:19">
      <c r="Q19224" s="23"/>
      <c r="R19224" s="23"/>
      <c r="S19224" s="23"/>
    </row>
    <row r="19225" spans="17:19">
      <c r="Q19225" s="23"/>
      <c r="R19225" s="23"/>
      <c r="S19225" s="23"/>
    </row>
    <row r="19226" spans="17:19">
      <c r="Q19226" s="23"/>
      <c r="R19226" s="23"/>
      <c r="S19226" s="23"/>
    </row>
    <row r="19227" spans="17:19">
      <c r="Q19227" s="23"/>
      <c r="R19227" s="23"/>
      <c r="S19227" s="23"/>
    </row>
    <row r="19228" spans="17:19">
      <c r="Q19228" s="23"/>
      <c r="R19228" s="23"/>
      <c r="S19228" s="23"/>
    </row>
    <row r="19229" spans="17:19">
      <c r="Q19229" s="23"/>
      <c r="R19229" s="23"/>
      <c r="S19229" s="23"/>
    </row>
    <row r="19230" spans="17:19">
      <c r="Q19230" s="23"/>
      <c r="R19230" s="23"/>
      <c r="S19230" s="23"/>
    </row>
    <row r="19231" spans="17:19">
      <c r="Q19231" s="23"/>
      <c r="R19231" s="23"/>
      <c r="S19231" s="23"/>
    </row>
    <row r="19232" spans="17:19">
      <c r="Q19232" s="23"/>
      <c r="R19232" s="23"/>
      <c r="S19232" s="23"/>
    </row>
    <row r="19233" spans="17:19">
      <c r="Q19233" s="23"/>
      <c r="R19233" s="23"/>
      <c r="S19233" s="23"/>
    </row>
    <row r="19234" spans="17:19">
      <c r="Q19234" s="23"/>
      <c r="R19234" s="23"/>
      <c r="S19234" s="23"/>
    </row>
    <row r="19235" spans="17:19">
      <c r="Q19235" s="23"/>
      <c r="R19235" s="23"/>
      <c r="S19235" s="23"/>
    </row>
    <row r="19236" spans="17:19">
      <c r="Q19236" s="23"/>
      <c r="R19236" s="23"/>
      <c r="S19236" s="23"/>
    </row>
    <row r="19237" spans="17:19">
      <c r="Q19237" s="23"/>
      <c r="R19237" s="23"/>
      <c r="S19237" s="23"/>
    </row>
    <row r="19238" spans="17:19">
      <c r="Q19238" s="23"/>
      <c r="R19238" s="23"/>
      <c r="S19238" s="23"/>
    </row>
    <row r="19239" spans="17:19">
      <c r="Q19239" s="23"/>
      <c r="R19239" s="23"/>
      <c r="S19239" s="23"/>
    </row>
    <row r="19240" spans="17:19">
      <c r="Q19240" s="23"/>
      <c r="R19240" s="23"/>
      <c r="S19240" s="23"/>
    </row>
    <row r="19241" spans="17:19">
      <c r="Q19241" s="23"/>
      <c r="R19241" s="23"/>
      <c r="S19241" s="23"/>
    </row>
    <row r="19242" spans="17:19">
      <c r="Q19242" s="23"/>
      <c r="R19242" s="23"/>
      <c r="S19242" s="23"/>
    </row>
    <row r="19243" spans="17:19">
      <c r="Q19243" s="23"/>
      <c r="R19243" s="23"/>
      <c r="S19243" s="23"/>
    </row>
    <row r="19244" spans="17:19">
      <c r="Q19244" s="23"/>
      <c r="R19244" s="23"/>
      <c r="S19244" s="23"/>
    </row>
    <row r="19245" spans="17:19">
      <c r="Q19245" s="23"/>
      <c r="R19245" s="23"/>
      <c r="S19245" s="23"/>
    </row>
    <row r="19246" spans="17:19">
      <c r="Q19246" s="23"/>
      <c r="R19246" s="23"/>
      <c r="S19246" s="23"/>
    </row>
    <row r="19247" spans="17:19">
      <c r="Q19247" s="23"/>
      <c r="R19247" s="23"/>
      <c r="S19247" s="23"/>
    </row>
    <row r="19248" spans="17:19">
      <c r="Q19248" s="23"/>
      <c r="R19248" s="23"/>
      <c r="S19248" s="23"/>
    </row>
    <row r="19249" spans="17:19">
      <c r="Q19249" s="23"/>
      <c r="R19249" s="23"/>
      <c r="S19249" s="23"/>
    </row>
    <row r="19250" spans="17:19">
      <c r="Q19250" s="23"/>
      <c r="R19250" s="23"/>
      <c r="S19250" s="23"/>
    </row>
    <row r="19251" spans="17:19">
      <c r="Q19251" s="23"/>
      <c r="R19251" s="23"/>
      <c r="S19251" s="23"/>
    </row>
    <row r="19252" spans="17:19">
      <c r="Q19252" s="23"/>
      <c r="R19252" s="23"/>
      <c r="S19252" s="23"/>
    </row>
    <row r="19253" spans="17:19">
      <c r="Q19253" s="23"/>
      <c r="R19253" s="23"/>
      <c r="S19253" s="23"/>
    </row>
    <row r="19254" spans="17:19">
      <c r="Q19254" s="23"/>
      <c r="R19254" s="23"/>
      <c r="S19254" s="23"/>
    </row>
    <row r="19255" spans="17:19">
      <c r="Q19255" s="23"/>
      <c r="R19255" s="23"/>
      <c r="S19255" s="23"/>
    </row>
    <row r="19256" spans="17:19">
      <c r="Q19256" s="23"/>
      <c r="R19256" s="23"/>
      <c r="S19256" s="23"/>
    </row>
    <row r="19257" spans="17:19">
      <c r="Q19257" s="23"/>
      <c r="R19257" s="23"/>
      <c r="S19257" s="23"/>
    </row>
    <row r="19258" spans="17:19">
      <c r="Q19258" s="23"/>
      <c r="R19258" s="23"/>
      <c r="S19258" s="23"/>
    </row>
    <row r="19259" spans="17:19">
      <c r="Q19259" s="23"/>
      <c r="R19259" s="23"/>
      <c r="S19259" s="23"/>
    </row>
    <row r="19260" spans="17:19">
      <c r="Q19260" s="23"/>
      <c r="R19260" s="23"/>
      <c r="S19260" s="23"/>
    </row>
    <row r="19261" spans="17:19">
      <c r="Q19261" s="23"/>
      <c r="R19261" s="23"/>
      <c r="S19261" s="23"/>
    </row>
    <row r="19262" spans="17:19">
      <c r="Q19262" s="23"/>
      <c r="R19262" s="23"/>
      <c r="S19262" s="23"/>
    </row>
    <row r="19263" spans="17:19">
      <c r="Q19263" s="23"/>
      <c r="R19263" s="23"/>
      <c r="S19263" s="23"/>
    </row>
    <row r="19264" spans="17:19">
      <c r="Q19264" s="23"/>
      <c r="R19264" s="23"/>
      <c r="S19264" s="23"/>
    </row>
    <row r="19265" spans="17:19">
      <c r="Q19265" s="23"/>
      <c r="R19265" s="23"/>
      <c r="S19265" s="23"/>
    </row>
    <row r="19266" spans="17:19">
      <c r="Q19266" s="23"/>
      <c r="R19266" s="23"/>
      <c r="S19266" s="23"/>
    </row>
    <row r="19267" spans="17:19">
      <c r="Q19267" s="23"/>
      <c r="R19267" s="23"/>
      <c r="S19267" s="23"/>
    </row>
    <row r="19268" spans="17:19">
      <c r="Q19268" s="23"/>
      <c r="R19268" s="23"/>
      <c r="S19268" s="23"/>
    </row>
    <row r="19269" spans="17:19">
      <c r="Q19269" s="23"/>
      <c r="R19269" s="23"/>
      <c r="S19269" s="23"/>
    </row>
    <row r="19270" spans="17:19">
      <c r="Q19270" s="23"/>
      <c r="R19270" s="23"/>
      <c r="S19270" s="23"/>
    </row>
    <row r="19271" spans="17:19">
      <c r="Q19271" s="23"/>
      <c r="R19271" s="23"/>
      <c r="S19271" s="23"/>
    </row>
    <row r="19272" spans="17:19">
      <c r="Q19272" s="23"/>
      <c r="R19272" s="23"/>
      <c r="S19272" s="23"/>
    </row>
    <row r="19273" spans="17:19">
      <c r="Q19273" s="23"/>
      <c r="R19273" s="23"/>
      <c r="S19273" s="23"/>
    </row>
    <row r="19274" spans="17:19">
      <c r="Q19274" s="23"/>
      <c r="R19274" s="23"/>
      <c r="S19274" s="23"/>
    </row>
    <row r="19275" spans="17:19">
      <c r="Q19275" s="23"/>
      <c r="R19275" s="23"/>
      <c r="S19275" s="23"/>
    </row>
    <row r="19276" spans="17:19">
      <c r="Q19276" s="23"/>
      <c r="R19276" s="23"/>
      <c r="S19276" s="23"/>
    </row>
    <row r="19277" spans="17:19">
      <c r="Q19277" s="23"/>
      <c r="R19277" s="23"/>
      <c r="S19277" s="23"/>
    </row>
    <row r="19278" spans="17:19">
      <c r="Q19278" s="23"/>
      <c r="R19278" s="23"/>
      <c r="S19278" s="23"/>
    </row>
    <row r="19279" spans="17:19">
      <c r="Q19279" s="23"/>
      <c r="R19279" s="23"/>
      <c r="S19279" s="23"/>
    </row>
    <row r="19280" spans="17:19">
      <c r="Q19280" s="23"/>
      <c r="R19280" s="23"/>
      <c r="S19280" s="23"/>
    </row>
    <row r="19281" spans="17:19">
      <c r="Q19281" s="23"/>
      <c r="R19281" s="23"/>
      <c r="S19281" s="23"/>
    </row>
    <row r="19282" spans="17:19">
      <c r="Q19282" s="23"/>
      <c r="R19282" s="23"/>
      <c r="S19282" s="23"/>
    </row>
    <row r="19283" spans="17:19">
      <c r="Q19283" s="23"/>
      <c r="R19283" s="23"/>
      <c r="S19283" s="23"/>
    </row>
    <row r="19284" spans="17:19">
      <c r="Q19284" s="23"/>
      <c r="R19284" s="23"/>
      <c r="S19284" s="23"/>
    </row>
    <row r="19285" spans="17:19">
      <c r="Q19285" s="23"/>
      <c r="R19285" s="23"/>
      <c r="S19285" s="23"/>
    </row>
    <row r="19286" spans="17:19">
      <c r="Q19286" s="23"/>
      <c r="R19286" s="23"/>
      <c r="S19286" s="23"/>
    </row>
    <row r="19287" spans="17:19">
      <c r="Q19287" s="23"/>
      <c r="R19287" s="23"/>
      <c r="S19287" s="23"/>
    </row>
    <row r="19288" spans="17:19">
      <c r="Q19288" s="23"/>
      <c r="R19288" s="23"/>
      <c r="S19288" s="23"/>
    </row>
    <row r="19289" spans="17:19">
      <c r="Q19289" s="23"/>
      <c r="R19289" s="23"/>
      <c r="S19289" s="23"/>
    </row>
    <row r="19290" spans="17:19">
      <c r="Q19290" s="23"/>
      <c r="R19290" s="23"/>
      <c r="S19290" s="23"/>
    </row>
    <row r="19291" spans="17:19">
      <c r="Q19291" s="23"/>
      <c r="R19291" s="23"/>
      <c r="S19291" s="23"/>
    </row>
    <row r="19292" spans="17:19">
      <c r="Q19292" s="23"/>
      <c r="R19292" s="23"/>
      <c r="S19292" s="23"/>
    </row>
    <row r="19293" spans="17:19">
      <c r="Q19293" s="23"/>
      <c r="R19293" s="23"/>
      <c r="S19293" s="23"/>
    </row>
    <row r="19294" spans="17:19">
      <c r="Q19294" s="23"/>
      <c r="R19294" s="23"/>
      <c r="S19294" s="23"/>
    </row>
    <row r="19295" spans="17:19">
      <c r="Q19295" s="23"/>
      <c r="R19295" s="23"/>
      <c r="S19295" s="23"/>
    </row>
    <row r="19296" spans="17:19">
      <c r="Q19296" s="23"/>
      <c r="R19296" s="23"/>
      <c r="S19296" s="23"/>
    </row>
    <row r="19297" spans="17:19">
      <c r="Q19297" s="23"/>
      <c r="R19297" s="23"/>
      <c r="S19297" s="23"/>
    </row>
    <row r="19298" spans="17:19">
      <c r="Q19298" s="23"/>
      <c r="R19298" s="23"/>
      <c r="S19298" s="23"/>
    </row>
    <row r="19299" spans="17:19">
      <c r="Q19299" s="23"/>
      <c r="R19299" s="23"/>
      <c r="S19299" s="23"/>
    </row>
    <row r="19300" spans="17:19">
      <c r="Q19300" s="23"/>
      <c r="R19300" s="23"/>
      <c r="S19300" s="23"/>
    </row>
    <row r="19301" spans="17:19">
      <c r="Q19301" s="23"/>
      <c r="R19301" s="23"/>
      <c r="S19301" s="23"/>
    </row>
    <row r="19302" spans="17:19">
      <c r="Q19302" s="23"/>
      <c r="R19302" s="23"/>
      <c r="S19302" s="23"/>
    </row>
    <row r="19303" spans="17:19">
      <c r="Q19303" s="23"/>
      <c r="R19303" s="23"/>
      <c r="S19303" s="23"/>
    </row>
    <row r="19304" spans="17:19">
      <c r="Q19304" s="23"/>
      <c r="R19304" s="23"/>
      <c r="S19304" s="23"/>
    </row>
    <row r="19305" spans="17:19">
      <c r="Q19305" s="23"/>
      <c r="R19305" s="23"/>
      <c r="S19305" s="23"/>
    </row>
    <row r="19306" spans="17:19">
      <c r="Q19306" s="23"/>
      <c r="R19306" s="23"/>
      <c r="S19306" s="23"/>
    </row>
    <row r="19307" spans="17:19">
      <c r="Q19307" s="23"/>
      <c r="R19307" s="23"/>
      <c r="S19307" s="23"/>
    </row>
    <row r="19308" spans="17:19">
      <c r="Q19308" s="23"/>
      <c r="R19308" s="23"/>
      <c r="S19308" s="23"/>
    </row>
    <row r="19309" spans="17:19">
      <c r="Q19309" s="23"/>
      <c r="R19309" s="23"/>
      <c r="S19309" s="23"/>
    </row>
    <row r="19310" spans="17:19">
      <c r="Q19310" s="23"/>
      <c r="R19310" s="23"/>
      <c r="S19310" s="23"/>
    </row>
    <row r="19311" spans="17:19">
      <c r="Q19311" s="23"/>
      <c r="R19311" s="23"/>
      <c r="S19311" s="23"/>
    </row>
    <row r="19312" spans="17:19">
      <c r="Q19312" s="23"/>
      <c r="R19312" s="23"/>
      <c r="S19312" s="23"/>
    </row>
    <row r="19313" spans="17:19">
      <c r="Q19313" s="23"/>
      <c r="R19313" s="23"/>
      <c r="S19313" s="23"/>
    </row>
    <row r="19314" spans="17:19">
      <c r="Q19314" s="23"/>
      <c r="R19314" s="23"/>
      <c r="S19314" s="23"/>
    </row>
    <row r="19315" spans="17:19">
      <c r="Q19315" s="23"/>
      <c r="R19315" s="23"/>
      <c r="S19315" s="23"/>
    </row>
    <row r="19316" spans="17:19">
      <c r="Q19316" s="23"/>
      <c r="R19316" s="23"/>
      <c r="S19316" s="23"/>
    </row>
    <row r="19317" spans="17:19">
      <c r="Q19317" s="23"/>
      <c r="R19317" s="23"/>
      <c r="S19317" s="23"/>
    </row>
    <row r="19318" spans="17:19">
      <c r="Q19318" s="23"/>
      <c r="R19318" s="23"/>
      <c r="S19318" s="23"/>
    </row>
    <row r="19319" spans="17:19">
      <c r="Q19319" s="23"/>
      <c r="R19319" s="23"/>
      <c r="S19319" s="23"/>
    </row>
    <row r="19320" spans="17:19">
      <c r="Q19320" s="23"/>
      <c r="R19320" s="23"/>
      <c r="S19320" s="23"/>
    </row>
    <row r="19321" spans="17:19">
      <c r="Q19321" s="23"/>
      <c r="R19321" s="23"/>
      <c r="S19321" s="23"/>
    </row>
    <row r="19322" spans="17:19">
      <c r="Q19322" s="23"/>
      <c r="R19322" s="23"/>
      <c r="S19322" s="23"/>
    </row>
    <row r="19323" spans="17:19">
      <c r="Q19323" s="23"/>
      <c r="R19323" s="23"/>
      <c r="S19323" s="23"/>
    </row>
    <row r="19324" spans="17:19">
      <c r="Q19324" s="23"/>
      <c r="R19324" s="23"/>
      <c r="S19324" s="23"/>
    </row>
    <row r="19325" spans="17:19">
      <c r="Q19325" s="23"/>
      <c r="R19325" s="23"/>
      <c r="S19325" s="23"/>
    </row>
    <row r="19326" spans="17:19">
      <c r="Q19326" s="23"/>
      <c r="R19326" s="23"/>
      <c r="S19326" s="23"/>
    </row>
    <row r="19327" spans="17:19">
      <c r="Q19327" s="23"/>
      <c r="R19327" s="23"/>
      <c r="S19327" s="23"/>
    </row>
    <row r="19328" spans="17:19">
      <c r="Q19328" s="23"/>
      <c r="R19328" s="23"/>
      <c r="S19328" s="23"/>
    </row>
    <row r="19329" spans="17:19">
      <c r="Q19329" s="23"/>
      <c r="R19329" s="23"/>
      <c r="S19329" s="23"/>
    </row>
    <row r="19330" spans="17:19">
      <c r="Q19330" s="23"/>
      <c r="R19330" s="23"/>
      <c r="S19330" s="23"/>
    </row>
    <row r="19331" spans="17:19">
      <c r="Q19331" s="23"/>
      <c r="R19331" s="23"/>
      <c r="S19331" s="23"/>
    </row>
    <row r="19332" spans="17:19">
      <c r="Q19332" s="23"/>
      <c r="R19332" s="23"/>
      <c r="S19332" s="23"/>
    </row>
    <row r="19333" spans="17:19">
      <c r="Q19333" s="23"/>
      <c r="R19333" s="23"/>
      <c r="S19333" s="23"/>
    </row>
    <row r="19334" spans="17:19">
      <c r="Q19334" s="23"/>
      <c r="R19334" s="23"/>
      <c r="S19334" s="23"/>
    </row>
    <row r="19335" spans="17:19">
      <c r="Q19335" s="23"/>
      <c r="R19335" s="23"/>
      <c r="S19335" s="23"/>
    </row>
    <row r="19336" spans="17:19">
      <c r="Q19336" s="23"/>
      <c r="R19336" s="23"/>
      <c r="S19336" s="23"/>
    </row>
    <row r="19337" spans="17:19">
      <c r="Q19337" s="23"/>
      <c r="R19337" s="23"/>
      <c r="S19337" s="23"/>
    </row>
    <row r="19338" spans="17:19">
      <c r="Q19338" s="23"/>
      <c r="R19338" s="23"/>
      <c r="S19338" s="23"/>
    </row>
    <row r="19339" spans="17:19">
      <c r="Q19339" s="23"/>
      <c r="R19339" s="23"/>
      <c r="S19339" s="23"/>
    </row>
    <row r="19340" spans="17:19">
      <c r="Q19340" s="23"/>
      <c r="R19340" s="23"/>
      <c r="S19340" s="23"/>
    </row>
    <row r="19341" spans="17:19">
      <c r="Q19341" s="23"/>
      <c r="R19341" s="23"/>
      <c r="S19341" s="23"/>
    </row>
    <row r="19342" spans="17:19">
      <c r="Q19342" s="23"/>
      <c r="R19342" s="23"/>
      <c r="S19342" s="23"/>
    </row>
    <row r="19343" spans="17:19">
      <c r="Q19343" s="23"/>
      <c r="R19343" s="23"/>
      <c r="S19343" s="23"/>
    </row>
    <row r="19344" spans="17:19">
      <c r="Q19344" s="23"/>
      <c r="R19344" s="23"/>
      <c r="S19344" s="23"/>
    </row>
    <row r="19345" spans="17:19">
      <c r="Q19345" s="23"/>
      <c r="R19345" s="23"/>
      <c r="S19345" s="23"/>
    </row>
    <row r="19346" spans="17:19">
      <c r="Q19346" s="23"/>
      <c r="R19346" s="23"/>
      <c r="S19346" s="23"/>
    </row>
    <row r="19347" spans="17:19">
      <c r="Q19347" s="23"/>
      <c r="R19347" s="23"/>
      <c r="S19347" s="23"/>
    </row>
    <row r="19348" spans="17:19">
      <c r="Q19348" s="23"/>
      <c r="R19348" s="23"/>
      <c r="S19348" s="23"/>
    </row>
    <row r="19349" spans="17:19">
      <c r="Q19349" s="23"/>
      <c r="R19349" s="23"/>
      <c r="S19349" s="23"/>
    </row>
    <row r="19350" spans="17:19">
      <c r="Q19350" s="23"/>
      <c r="R19350" s="23"/>
      <c r="S19350" s="23"/>
    </row>
    <row r="19351" spans="17:19">
      <c r="Q19351" s="23"/>
      <c r="R19351" s="23"/>
      <c r="S19351" s="23"/>
    </row>
    <row r="19352" spans="17:19">
      <c r="Q19352" s="23"/>
      <c r="R19352" s="23"/>
      <c r="S19352" s="23"/>
    </row>
    <row r="19353" spans="17:19">
      <c r="Q19353" s="23"/>
      <c r="R19353" s="23"/>
      <c r="S19353" s="23"/>
    </row>
    <row r="19354" spans="17:19">
      <c r="Q19354" s="23"/>
      <c r="R19354" s="23"/>
      <c r="S19354" s="23"/>
    </row>
    <row r="19355" spans="17:19">
      <c r="Q19355" s="23"/>
      <c r="R19355" s="23"/>
      <c r="S19355" s="23"/>
    </row>
    <row r="19356" spans="17:19">
      <c r="Q19356" s="23"/>
      <c r="R19356" s="23"/>
      <c r="S19356" s="23"/>
    </row>
    <row r="19357" spans="17:19">
      <c r="Q19357" s="23"/>
      <c r="R19357" s="23"/>
      <c r="S19357" s="23"/>
    </row>
    <row r="19358" spans="17:19">
      <c r="Q19358" s="23"/>
      <c r="R19358" s="23"/>
      <c r="S19358" s="23"/>
    </row>
    <row r="19359" spans="17:19">
      <c r="Q19359" s="23"/>
      <c r="R19359" s="23"/>
      <c r="S19359" s="23"/>
    </row>
    <row r="19360" spans="17:19">
      <c r="Q19360" s="23"/>
      <c r="R19360" s="23"/>
      <c r="S19360" s="23"/>
    </row>
    <row r="19361" spans="17:19">
      <c r="Q19361" s="23"/>
      <c r="R19361" s="23"/>
      <c r="S19361" s="23"/>
    </row>
    <row r="19362" spans="17:19">
      <c r="Q19362" s="23"/>
      <c r="R19362" s="23"/>
      <c r="S19362" s="23"/>
    </row>
    <row r="19363" spans="17:19">
      <c r="Q19363" s="23"/>
      <c r="R19363" s="23"/>
      <c r="S19363" s="23"/>
    </row>
    <row r="19364" spans="17:19">
      <c r="Q19364" s="23"/>
      <c r="R19364" s="23"/>
      <c r="S19364" s="23"/>
    </row>
    <row r="19365" spans="17:19">
      <c r="Q19365" s="23"/>
      <c r="R19365" s="23"/>
      <c r="S19365" s="23"/>
    </row>
    <row r="19366" spans="17:19">
      <c r="Q19366" s="23"/>
      <c r="R19366" s="23"/>
      <c r="S19366" s="23"/>
    </row>
    <row r="19367" spans="17:19">
      <c r="Q19367" s="23"/>
      <c r="R19367" s="23"/>
      <c r="S19367" s="23"/>
    </row>
    <row r="19368" spans="17:19">
      <c r="Q19368" s="23"/>
      <c r="R19368" s="23"/>
      <c r="S19368" s="23"/>
    </row>
    <row r="19369" spans="17:19">
      <c r="Q19369" s="23"/>
      <c r="R19369" s="23"/>
      <c r="S19369" s="23"/>
    </row>
    <row r="19370" spans="17:19">
      <c r="Q19370" s="23"/>
      <c r="R19370" s="23"/>
      <c r="S19370" s="23"/>
    </row>
    <row r="19371" spans="17:19">
      <c r="Q19371" s="23"/>
      <c r="R19371" s="23"/>
      <c r="S19371" s="23"/>
    </row>
    <row r="19372" spans="17:19">
      <c r="Q19372" s="23"/>
      <c r="R19372" s="23"/>
      <c r="S19372" s="23"/>
    </row>
    <row r="19373" spans="17:19">
      <c r="Q19373" s="23"/>
      <c r="R19373" s="23"/>
      <c r="S19373" s="23"/>
    </row>
    <row r="19374" spans="17:19">
      <c r="Q19374" s="23"/>
      <c r="R19374" s="23"/>
      <c r="S19374" s="23"/>
    </row>
    <row r="19375" spans="17:19">
      <c r="Q19375" s="23"/>
      <c r="R19375" s="23"/>
      <c r="S19375" s="23"/>
    </row>
    <row r="19376" spans="17:19">
      <c r="Q19376" s="23"/>
      <c r="R19376" s="23"/>
      <c r="S19376" s="23"/>
    </row>
    <row r="19377" spans="17:19">
      <c r="Q19377" s="23"/>
      <c r="R19377" s="23"/>
      <c r="S19377" s="23"/>
    </row>
    <row r="19378" spans="17:19">
      <c r="Q19378" s="23"/>
      <c r="R19378" s="23"/>
      <c r="S19378" s="23"/>
    </row>
    <row r="19379" spans="17:19">
      <c r="Q19379" s="23"/>
      <c r="R19379" s="23"/>
      <c r="S19379" s="23"/>
    </row>
    <row r="19380" spans="17:19">
      <c r="Q19380" s="23"/>
      <c r="R19380" s="23"/>
      <c r="S19380" s="23"/>
    </row>
    <row r="19381" spans="17:19">
      <c r="Q19381" s="23"/>
      <c r="R19381" s="23"/>
      <c r="S19381" s="23"/>
    </row>
    <row r="19382" spans="17:19">
      <c r="Q19382" s="23"/>
      <c r="R19382" s="23"/>
      <c r="S19382" s="23"/>
    </row>
    <row r="19383" spans="17:19">
      <c r="Q19383" s="23"/>
      <c r="R19383" s="23"/>
      <c r="S19383" s="23"/>
    </row>
    <row r="19384" spans="17:19">
      <c r="Q19384" s="23"/>
      <c r="R19384" s="23"/>
      <c r="S19384" s="23"/>
    </row>
    <row r="19385" spans="17:19">
      <c r="Q19385" s="23"/>
      <c r="R19385" s="23"/>
      <c r="S19385" s="23"/>
    </row>
    <row r="19386" spans="17:19">
      <c r="Q19386" s="23"/>
      <c r="R19386" s="23"/>
      <c r="S19386" s="23"/>
    </row>
    <row r="19387" spans="17:19">
      <c r="Q19387" s="23"/>
      <c r="R19387" s="23"/>
      <c r="S19387" s="23"/>
    </row>
    <row r="19388" spans="17:19">
      <c r="Q19388" s="23"/>
      <c r="R19388" s="23"/>
      <c r="S19388" s="23"/>
    </row>
    <row r="19389" spans="17:19">
      <c r="Q19389" s="23"/>
      <c r="R19389" s="23"/>
      <c r="S19389" s="23"/>
    </row>
    <row r="19390" spans="17:19">
      <c r="Q19390" s="23"/>
      <c r="R19390" s="23"/>
      <c r="S19390" s="23"/>
    </row>
    <row r="19391" spans="17:19">
      <c r="Q19391" s="23"/>
      <c r="R19391" s="23"/>
      <c r="S19391" s="23"/>
    </row>
    <row r="19392" spans="17:19">
      <c r="Q19392" s="23"/>
      <c r="R19392" s="23"/>
      <c r="S19392" s="23"/>
    </row>
    <row r="19393" spans="17:19">
      <c r="Q19393" s="23"/>
      <c r="R19393" s="23"/>
      <c r="S19393" s="23"/>
    </row>
    <row r="19394" spans="17:19">
      <c r="Q19394" s="23"/>
      <c r="R19394" s="23"/>
      <c r="S19394" s="23"/>
    </row>
    <row r="19395" spans="17:19">
      <c r="Q19395" s="23"/>
      <c r="R19395" s="23"/>
      <c r="S19395" s="23"/>
    </row>
    <row r="19396" spans="17:19">
      <c r="Q19396" s="23"/>
      <c r="R19396" s="23"/>
      <c r="S19396" s="23"/>
    </row>
    <row r="19397" spans="17:19">
      <c r="Q19397" s="23"/>
      <c r="R19397" s="23"/>
      <c r="S19397" s="23"/>
    </row>
    <row r="19398" spans="17:19">
      <c r="Q19398" s="23"/>
      <c r="R19398" s="23"/>
      <c r="S19398" s="23"/>
    </row>
    <row r="19399" spans="17:19">
      <c r="Q19399" s="23"/>
      <c r="R19399" s="23"/>
      <c r="S19399" s="23"/>
    </row>
    <row r="19400" spans="17:19">
      <c r="Q19400" s="23"/>
      <c r="R19400" s="23"/>
      <c r="S19400" s="23"/>
    </row>
    <row r="19401" spans="17:19">
      <c r="Q19401" s="23"/>
      <c r="R19401" s="23"/>
      <c r="S19401" s="23"/>
    </row>
    <row r="19402" spans="17:19">
      <c r="Q19402" s="23"/>
      <c r="R19402" s="23"/>
      <c r="S19402" s="23"/>
    </row>
    <row r="19403" spans="17:19">
      <c r="Q19403" s="23"/>
      <c r="R19403" s="23"/>
      <c r="S19403" s="23"/>
    </row>
    <row r="19404" spans="17:19">
      <c r="Q19404" s="23"/>
      <c r="R19404" s="23"/>
      <c r="S19404" s="23"/>
    </row>
    <row r="19405" spans="17:19">
      <c r="Q19405" s="23"/>
      <c r="R19405" s="23"/>
      <c r="S19405" s="23"/>
    </row>
    <row r="19406" spans="17:19">
      <c r="Q19406" s="23"/>
      <c r="R19406" s="23"/>
      <c r="S19406" s="23"/>
    </row>
    <row r="19407" spans="17:19">
      <c r="Q19407" s="23"/>
      <c r="R19407" s="23"/>
      <c r="S19407" s="23"/>
    </row>
    <row r="19408" spans="17:19">
      <c r="Q19408" s="23"/>
      <c r="R19408" s="23"/>
      <c r="S19408" s="23"/>
    </row>
    <row r="19409" spans="17:19">
      <c r="Q19409" s="23"/>
      <c r="R19409" s="23"/>
      <c r="S19409" s="23"/>
    </row>
    <row r="19410" spans="17:19">
      <c r="Q19410" s="23"/>
      <c r="R19410" s="23"/>
      <c r="S19410" s="23"/>
    </row>
    <row r="19411" spans="17:19">
      <c r="Q19411" s="23"/>
      <c r="R19411" s="23"/>
      <c r="S19411" s="23"/>
    </row>
    <row r="19412" spans="17:19">
      <c r="Q19412" s="23"/>
      <c r="R19412" s="23"/>
      <c r="S19412" s="23"/>
    </row>
    <row r="19413" spans="17:19">
      <c r="Q19413" s="23"/>
      <c r="R19413" s="23"/>
      <c r="S19413" s="23"/>
    </row>
    <row r="19414" spans="17:19">
      <c r="Q19414" s="23"/>
      <c r="R19414" s="23"/>
      <c r="S19414" s="23"/>
    </row>
    <row r="19415" spans="17:19">
      <c r="Q19415" s="23"/>
      <c r="R19415" s="23"/>
      <c r="S19415" s="23"/>
    </row>
    <row r="19416" spans="17:19">
      <c r="Q19416" s="23"/>
      <c r="R19416" s="23"/>
      <c r="S19416" s="23"/>
    </row>
    <row r="19417" spans="17:19">
      <c r="Q19417" s="23"/>
      <c r="R19417" s="23"/>
      <c r="S19417" s="23"/>
    </row>
    <row r="19418" spans="17:19">
      <c r="Q19418" s="23"/>
      <c r="R19418" s="23"/>
      <c r="S19418" s="23"/>
    </row>
    <row r="19419" spans="17:19">
      <c r="Q19419" s="23"/>
      <c r="R19419" s="23"/>
      <c r="S19419" s="23"/>
    </row>
    <row r="19420" spans="17:19">
      <c r="Q19420" s="23"/>
      <c r="R19420" s="23"/>
      <c r="S19420" s="23"/>
    </row>
    <row r="19421" spans="17:19">
      <c r="Q19421" s="23"/>
      <c r="R19421" s="23"/>
      <c r="S19421" s="23"/>
    </row>
    <row r="19422" spans="17:19">
      <c r="Q19422" s="23"/>
      <c r="R19422" s="23"/>
      <c r="S19422" s="23"/>
    </row>
    <row r="19423" spans="17:19">
      <c r="Q19423" s="23"/>
      <c r="R19423" s="23"/>
      <c r="S19423" s="23"/>
    </row>
    <row r="19424" spans="17:19">
      <c r="Q19424" s="23"/>
      <c r="R19424" s="23"/>
      <c r="S19424" s="23"/>
    </row>
    <row r="19425" spans="17:19">
      <c r="Q19425" s="23"/>
      <c r="R19425" s="23"/>
      <c r="S19425" s="23"/>
    </row>
    <row r="19426" spans="17:19">
      <c r="Q19426" s="23"/>
      <c r="R19426" s="23"/>
      <c r="S19426" s="23"/>
    </row>
    <row r="19427" spans="17:19">
      <c r="Q19427" s="23"/>
      <c r="R19427" s="23"/>
      <c r="S19427" s="23"/>
    </row>
    <row r="19428" spans="17:19">
      <c r="Q19428" s="23"/>
      <c r="R19428" s="23"/>
      <c r="S19428" s="23"/>
    </row>
    <row r="19429" spans="17:19">
      <c r="Q19429" s="23"/>
      <c r="R19429" s="23"/>
      <c r="S19429" s="23"/>
    </row>
    <row r="19430" spans="17:19">
      <c r="Q19430" s="23"/>
      <c r="R19430" s="23"/>
      <c r="S19430" s="23"/>
    </row>
    <row r="19431" spans="17:19">
      <c r="Q19431" s="23"/>
      <c r="R19431" s="23"/>
      <c r="S19431" s="23"/>
    </row>
    <row r="19432" spans="17:19">
      <c r="Q19432" s="23"/>
      <c r="R19432" s="23"/>
      <c r="S19432" s="23"/>
    </row>
    <row r="19433" spans="17:19">
      <c r="Q19433" s="23"/>
      <c r="R19433" s="23"/>
      <c r="S19433" s="23"/>
    </row>
    <row r="19434" spans="17:19">
      <c r="Q19434" s="23"/>
      <c r="R19434" s="23"/>
      <c r="S19434" s="23"/>
    </row>
    <row r="19435" spans="17:19">
      <c r="Q19435" s="23"/>
      <c r="R19435" s="23"/>
      <c r="S19435" s="23"/>
    </row>
    <row r="19436" spans="17:19">
      <c r="Q19436" s="23"/>
      <c r="R19436" s="23"/>
      <c r="S19436" s="23"/>
    </row>
    <row r="19437" spans="17:19">
      <c r="Q19437" s="23"/>
      <c r="R19437" s="23"/>
      <c r="S19437" s="23"/>
    </row>
    <row r="19438" spans="17:19">
      <c r="Q19438" s="23"/>
      <c r="R19438" s="23"/>
      <c r="S19438" s="23"/>
    </row>
    <row r="19439" spans="17:19">
      <c r="Q19439" s="23"/>
      <c r="R19439" s="23"/>
      <c r="S19439" s="23"/>
    </row>
    <row r="19440" spans="17:19">
      <c r="Q19440" s="23"/>
      <c r="R19440" s="23"/>
      <c r="S19440" s="23"/>
    </row>
    <row r="19441" spans="17:19">
      <c r="Q19441" s="23"/>
      <c r="R19441" s="23"/>
      <c r="S19441" s="23"/>
    </row>
    <row r="19442" spans="17:19">
      <c r="Q19442" s="23"/>
      <c r="R19442" s="23"/>
      <c r="S19442" s="23"/>
    </row>
    <row r="19443" spans="17:19">
      <c r="Q19443" s="23"/>
      <c r="R19443" s="23"/>
      <c r="S19443" s="23"/>
    </row>
    <row r="19444" spans="17:19">
      <c r="Q19444" s="23"/>
      <c r="R19444" s="23"/>
      <c r="S19444" s="23"/>
    </row>
    <row r="19445" spans="17:19">
      <c r="Q19445" s="23"/>
      <c r="R19445" s="23"/>
      <c r="S19445" s="23"/>
    </row>
    <row r="19446" spans="17:19">
      <c r="Q19446" s="23"/>
      <c r="R19446" s="23"/>
      <c r="S19446" s="23"/>
    </row>
    <row r="19447" spans="17:19">
      <c r="Q19447" s="23"/>
      <c r="R19447" s="23"/>
      <c r="S19447" s="23"/>
    </row>
    <row r="19448" spans="17:19">
      <c r="Q19448" s="23"/>
      <c r="R19448" s="23"/>
      <c r="S19448" s="23"/>
    </row>
    <row r="19449" spans="17:19">
      <c r="Q19449" s="23"/>
      <c r="R19449" s="23"/>
      <c r="S19449" s="23"/>
    </row>
    <row r="19450" spans="17:19">
      <c r="Q19450" s="23"/>
      <c r="R19450" s="23"/>
      <c r="S19450" s="23"/>
    </row>
    <row r="19451" spans="17:19">
      <c r="Q19451" s="23"/>
      <c r="R19451" s="23"/>
      <c r="S19451" s="23"/>
    </row>
    <row r="19452" spans="17:19">
      <c r="Q19452" s="23"/>
      <c r="R19452" s="23"/>
      <c r="S19452" s="23"/>
    </row>
    <row r="19453" spans="17:19">
      <c r="Q19453" s="23"/>
      <c r="R19453" s="23"/>
      <c r="S19453" s="23"/>
    </row>
    <row r="19454" spans="17:19">
      <c r="Q19454" s="23"/>
      <c r="R19454" s="23"/>
      <c r="S19454" s="23"/>
    </row>
    <row r="19455" spans="17:19">
      <c r="Q19455" s="23"/>
      <c r="R19455" s="23"/>
      <c r="S19455" s="23"/>
    </row>
    <row r="19456" spans="17:19">
      <c r="Q19456" s="23"/>
      <c r="R19456" s="23"/>
      <c r="S19456" s="23"/>
    </row>
    <row r="19457" spans="17:19">
      <c r="Q19457" s="23"/>
      <c r="R19457" s="23"/>
      <c r="S19457" s="23"/>
    </row>
    <row r="19458" spans="17:19">
      <c r="Q19458" s="23"/>
      <c r="R19458" s="23"/>
      <c r="S19458" s="23"/>
    </row>
    <row r="19459" spans="17:19">
      <c r="Q19459" s="23"/>
      <c r="R19459" s="23"/>
      <c r="S19459" s="23"/>
    </row>
    <row r="19460" spans="17:19">
      <c r="Q19460" s="23"/>
      <c r="R19460" s="23"/>
      <c r="S19460" s="23"/>
    </row>
    <row r="19461" spans="17:19">
      <c r="Q19461" s="23"/>
      <c r="R19461" s="23"/>
      <c r="S19461" s="23"/>
    </row>
    <row r="19462" spans="17:19">
      <c r="Q19462" s="23"/>
      <c r="R19462" s="23"/>
      <c r="S19462" s="23"/>
    </row>
    <row r="19463" spans="17:19">
      <c r="Q19463" s="23"/>
      <c r="R19463" s="23"/>
      <c r="S19463" s="23"/>
    </row>
    <row r="19464" spans="17:19">
      <c r="Q19464" s="23"/>
      <c r="R19464" s="23"/>
      <c r="S19464" s="23"/>
    </row>
    <row r="19465" spans="17:19">
      <c r="Q19465" s="23"/>
      <c r="R19465" s="23"/>
      <c r="S19465" s="23"/>
    </row>
    <row r="19466" spans="17:19">
      <c r="Q19466" s="23"/>
      <c r="R19466" s="23"/>
      <c r="S19466" s="23"/>
    </row>
    <row r="19467" spans="17:19">
      <c r="Q19467" s="23"/>
      <c r="R19467" s="23"/>
      <c r="S19467" s="23"/>
    </row>
    <row r="19468" spans="17:19">
      <c r="Q19468" s="23"/>
      <c r="R19468" s="23"/>
      <c r="S19468" s="23"/>
    </row>
    <row r="19469" spans="17:19">
      <c r="Q19469" s="23"/>
      <c r="R19469" s="23"/>
      <c r="S19469" s="23"/>
    </row>
    <row r="19470" spans="17:19">
      <c r="Q19470" s="23"/>
      <c r="R19470" s="23"/>
      <c r="S19470" s="23"/>
    </row>
    <row r="19471" spans="17:19">
      <c r="Q19471" s="23"/>
      <c r="R19471" s="23"/>
      <c r="S19471" s="23"/>
    </row>
    <row r="19472" spans="17:19">
      <c r="Q19472" s="23"/>
      <c r="R19472" s="23"/>
      <c r="S19472" s="23"/>
    </row>
    <row r="19473" spans="17:19">
      <c r="Q19473" s="23"/>
      <c r="R19473" s="23"/>
      <c r="S19473" s="23"/>
    </row>
    <row r="19474" spans="17:19">
      <c r="Q19474" s="23"/>
      <c r="R19474" s="23"/>
      <c r="S19474" s="23"/>
    </row>
    <row r="19475" spans="17:19">
      <c r="Q19475" s="23"/>
      <c r="R19475" s="23"/>
      <c r="S19475" s="23"/>
    </row>
    <row r="19476" spans="17:19">
      <c r="Q19476" s="23"/>
      <c r="R19476" s="23"/>
      <c r="S19476" s="23"/>
    </row>
    <row r="19477" spans="17:19">
      <c r="Q19477" s="23"/>
      <c r="R19477" s="23"/>
      <c r="S19477" s="23"/>
    </row>
    <row r="19478" spans="17:19">
      <c r="Q19478" s="23"/>
      <c r="R19478" s="23"/>
      <c r="S19478" s="23"/>
    </row>
    <row r="19479" spans="17:19">
      <c r="Q19479" s="23"/>
      <c r="R19479" s="23"/>
      <c r="S19479" s="23"/>
    </row>
    <row r="19480" spans="17:19">
      <c r="Q19480" s="23"/>
      <c r="R19480" s="23"/>
      <c r="S19480" s="23"/>
    </row>
    <row r="19481" spans="17:19">
      <c r="Q19481" s="23"/>
      <c r="R19481" s="23"/>
      <c r="S19481" s="23"/>
    </row>
    <row r="19482" spans="17:19">
      <c r="Q19482" s="23"/>
      <c r="R19482" s="23"/>
      <c r="S19482" s="23"/>
    </row>
    <row r="19483" spans="17:19">
      <c r="Q19483" s="23"/>
      <c r="R19483" s="23"/>
      <c r="S19483" s="23"/>
    </row>
    <row r="19484" spans="17:19">
      <c r="Q19484" s="23"/>
      <c r="R19484" s="23"/>
      <c r="S19484" s="23"/>
    </row>
    <row r="19485" spans="17:19">
      <c r="Q19485" s="23"/>
      <c r="R19485" s="23"/>
      <c r="S19485" s="23"/>
    </row>
    <row r="19486" spans="17:19">
      <c r="Q19486" s="23"/>
      <c r="R19486" s="23"/>
      <c r="S19486" s="23"/>
    </row>
    <row r="19487" spans="17:19">
      <c r="Q19487" s="23"/>
      <c r="R19487" s="23"/>
      <c r="S19487" s="23"/>
    </row>
    <row r="19488" spans="17:19">
      <c r="Q19488" s="23"/>
      <c r="R19488" s="23"/>
      <c r="S19488" s="23"/>
    </row>
    <row r="19489" spans="17:19">
      <c r="Q19489" s="23"/>
      <c r="R19489" s="23"/>
      <c r="S19489" s="23"/>
    </row>
    <row r="19490" spans="17:19">
      <c r="Q19490" s="23"/>
      <c r="R19490" s="23"/>
      <c r="S19490" s="23"/>
    </row>
    <row r="19491" spans="17:19">
      <c r="Q19491" s="23"/>
      <c r="R19491" s="23"/>
      <c r="S19491" s="23"/>
    </row>
    <row r="19492" spans="17:19">
      <c r="Q19492" s="23"/>
      <c r="R19492" s="23"/>
      <c r="S19492" s="23"/>
    </row>
    <row r="19493" spans="17:19">
      <c r="Q19493" s="23"/>
      <c r="R19493" s="23"/>
      <c r="S19493" s="23"/>
    </row>
    <row r="19494" spans="17:19">
      <c r="Q19494" s="23"/>
      <c r="R19494" s="23"/>
      <c r="S19494" s="23"/>
    </row>
    <row r="19495" spans="17:19">
      <c r="Q19495" s="23"/>
      <c r="R19495" s="23"/>
      <c r="S19495" s="23"/>
    </row>
    <row r="19496" spans="17:19">
      <c r="Q19496" s="23"/>
      <c r="R19496" s="23"/>
      <c r="S19496" s="23"/>
    </row>
    <row r="19497" spans="17:19">
      <c r="Q19497" s="23"/>
      <c r="R19497" s="23"/>
      <c r="S19497" s="23"/>
    </row>
    <row r="19498" spans="17:19">
      <c r="Q19498" s="23"/>
      <c r="R19498" s="23"/>
      <c r="S19498" s="23"/>
    </row>
    <row r="19499" spans="17:19">
      <c r="Q19499" s="23"/>
      <c r="R19499" s="23"/>
      <c r="S19499" s="23"/>
    </row>
    <row r="19500" spans="17:19">
      <c r="Q19500" s="23"/>
      <c r="R19500" s="23"/>
      <c r="S19500" s="23"/>
    </row>
    <row r="19501" spans="17:19">
      <c r="Q19501" s="23"/>
      <c r="R19501" s="23"/>
      <c r="S19501" s="23"/>
    </row>
    <row r="19502" spans="17:19">
      <c r="Q19502" s="23"/>
      <c r="R19502" s="23"/>
      <c r="S19502" s="23"/>
    </row>
    <row r="19503" spans="17:19">
      <c r="Q19503" s="23"/>
      <c r="R19503" s="23"/>
      <c r="S19503" s="23"/>
    </row>
    <row r="19504" spans="17:19">
      <c r="Q19504" s="23"/>
      <c r="R19504" s="23"/>
      <c r="S19504" s="23"/>
    </row>
    <row r="19505" spans="17:19">
      <c r="Q19505" s="23"/>
      <c r="R19505" s="23"/>
      <c r="S19505" s="23"/>
    </row>
    <row r="19506" spans="17:19">
      <c r="Q19506" s="23"/>
      <c r="R19506" s="23"/>
      <c r="S19506" s="23"/>
    </row>
    <row r="19507" spans="17:19">
      <c r="Q19507" s="23"/>
      <c r="R19507" s="23"/>
      <c r="S19507" s="23"/>
    </row>
    <row r="19508" spans="17:19">
      <c r="Q19508" s="23"/>
      <c r="R19508" s="23"/>
      <c r="S19508" s="23"/>
    </row>
    <row r="19509" spans="17:19">
      <c r="Q19509" s="23"/>
      <c r="R19509" s="23"/>
      <c r="S19509" s="23"/>
    </row>
    <row r="19510" spans="17:19">
      <c r="Q19510" s="23"/>
      <c r="R19510" s="23"/>
      <c r="S19510" s="23"/>
    </row>
    <row r="19511" spans="17:19">
      <c r="Q19511" s="23"/>
      <c r="R19511" s="23"/>
      <c r="S19511" s="23"/>
    </row>
    <row r="19512" spans="17:19">
      <c r="Q19512" s="23"/>
      <c r="R19512" s="23"/>
      <c r="S19512" s="23"/>
    </row>
    <row r="19513" spans="17:19">
      <c r="Q19513" s="23"/>
      <c r="R19513" s="23"/>
      <c r="S19513" s="23"/>
    </row>
    <row r="19514" spans="17:19">
      <c r="Q19514" s="23"/>
      <c r="R19514" s="23"/>
      <c r="S19514" s="23"/>
    </row>
    <row r="19515" spans="17:19">
      <c r="Q19515" s="23"/>
      <c r="R19515" s="23"/>
      <c r="S19515" s="23"/>
    </row>
    <row r="19516" spans="17:19">
      <c r="Q19516" s="23"/>
      <c r="R19516" s="23"/>
      <c r="S19516" s="23"/>
    </row>
    <row r="19517" spans="17:19">
      <c r="Q19517" s="23"/>
      <c r="R19517" s="23"/>
      <c r="S19517" s="23"/>
    </row>
    <row r="19518" spans="17:19">
      <c r="Q19518" s="23"/>
      <c r="R19518" s="23"/>
      <c r="S19518" s="23"/>
    </row>
    <row r="19519" spans="17:19">
      <c r="Q19519" s="23"/>
      <c r="R19519" s="23"/>
      <c r="S19519" s="23"/>
    </row>
    <row r="19520" spans="17:19">
      <c r="Q19520" s="23"/>
      <c r="R19520" s="23"/>
      <c r="S19520" s="23"/>
    </row>
    <row r="19521" spans="17:19">
      <c r="Q19521" s="23"/>
      <c r="R19521" s="23"/>
      <c r="S19521" s="23"/>
    </row>
    <row r="19522" spans="17:19">
      <c r="Q19522" s="23"/>
      <c r="R19522" s="23"/>
      <c r="S19522" s="23"/>
    </row>
    <row r="19523" spans="17:19">
      <c r="Q19523" s="23"/>
      <c r="R19523" s="23"/>
      <c r="S19523" s="23"/>
    </row>
    <row r="19524" spans="17:19">
      <c r="Q19524" s="23"/>
      <c r="R19524" s="23"/>
      <c r="S19524" s="23"/>
    </row>
    <row r="19525" spans="17:19">
      <c r="Q19525" s="23"/>
      <c r="R19525" s="23"/>
      <c r="S19525" s="23"/>
    </row>
    <row r="19526" spans="17:19">
      <c r="Q19526" s="23"/>
      <c r="R19526" s="23"/>
      <c r="S19526" s="23"/>
    </row>
    <row r="19527" spans="17:19">
      <c r="Q19527" s="23"/>
      <c r="R19527" s="23"/>
      <c r="S19527" s="23"/>
    </row>
    <row r="19528" spans="17:19">
      <c r="Q19528" s="23"/>
      <c r="R19528" s="23"/>
      <c r="S19528" s="23"/>
    </row>
    <row r="19529" spans="17:19">
      <c r="Q19529" s="23"/>
      <c r="R19529" s="23"/>
      <c r="S19529" s="23"/>
    </row>
    <row r="19530" spans="17:19">
      <c r="Q19530" s="23"/>
      <c r="R19530" s="23"/>
      <c r="S19530" s="23"/>
    </row>
    <row r="19531" spans="17:19">
      <c r="Q19531" s="23"/>
      <c r="R19531" s="23"/>
      <c r="S19531" s="23"/>
    </row>
    <row r="19532" spans="17:19">
      <c r="Q19532" s="23"/>
      <c r="R19532" s="23"/>
      <c r="S19532" s="23"/>
    </row>
    <row r="19533" spans="17:19">
      <c r="Q19533" s="23"/>
      <c r="R19533" s="23"/>
      <c r="S19533" s="23"/>
    </row>
    <row r="19534" spans="17:19">
      <c r="Q19534" s="23"/>
      <c r="R19534" s="23"/>
      <c r="S19534" s="23"/>
    </row>
    <row r="19535" spans="17:19">
      <c r="Q19535" s="23"/>
      <c r="R19535" s="23"/>
      <c r="S19535" s="23"/>
    </row>
    <row r="19536" spans="17:19">
      <c r="Q19536" s="23"/>
      <c r="R19536" s="23"/>
      <c r="S19536" s="23"/>
    </row>
    <row r="19537" spans="17:19">
      <c r="Q19537" s="23"/>
      <c r="R19537" s="23"/>
      <c r="S19537" s="23"/>
    </row>
    <row r="19538" spans="17:19">
      <c r="Q19538" s="23"/>
      <c r="R19538" s="23"/>
      <c r="S19538" s="23"/>
    </row>
    <row r="19539" spans="17:19">
      <c r="Q19539" s="23"/>
      <c r="R19539" s="23"/>
      <c r="S19539" s="23"/>
    </row>
    <row r="19540" spans="17:19">
      <c r="Q19540" s="23"/>
      <c r="R19540" s="23"/>
      <c r="S19540" s="23"/>
    </row>
    <row r="19541" spans="17:19">
      <c r="Q19541" s="23"/>
      <c r="R19541" s="23"/>
      <c r="S19541" s="23"/>
    </row>
    <row r="19542" spans="17:19">
      <c r="Q19542" s="23"/>
      <c r="R19542" s="23"/>
      <c r="S19542" s="23"/>
    </row>
    <row r="19543" spans="17:19">
      <c r="Q19543" s="23"/>
      <c r="R19543" s="23"/>
      <c r="S19543" s="23"/>
    </row>
    <row r="19544" spans="17:19">
      <c r="Q19544" s="23"/>
      <c r="R19544" s="23"/>
      <c r="S19544" s="23"/>
    </row>
    <row r="19545" spans="17:19">
      <c r="Q19545" s="23"/>
      <c r="R19545" s="23"/>
      <c r="S19545" s="23"/>
    </row>
    <row r="19546" spans="17:19">
      <c r="Q19546" s="23"/>
      <c r="R19546" s="23"/>
      <c r="S19546" s="23"/>
    </row>
    <row r="19547" spans="17:19">
      <c r="Q19547" s="23"/>
      <c r="R19547" s="23"/>
      <c r="S19547" s="23"/>
    </row>
    <row r="19548" spans="17:19">
      <c r="Q19548" s="23"/>
      <c r="R19548" s="23"/>
      <c r="S19548" s="23"/>
    </row>
    <row r="19549" spans="17:19">
      <c r="Q19549" s="23"/>
      <c r="R19549" s="23"/>
      <c r="S19549" s="23"/>
    </row>
    <row r="19550" spans="17:19">
      <c r="Q19550" s="23"/>
      <c r="R19550" s="23"/>
      <c r="S19550" s="23"/>
    </row>
    <row r="19551" spans="17:19">
      <c r="Q19551" s="23"/>
      <c r="R19551" s="23"/>
      <c r="S19551" s="23"/>
    </row>
    <row r="19552" spans="17:19">
      <c r="Q19552" s="23"/>
      <c r="R19552" s="23"/>
      <c r="S19552" s="23"/>
    </row>
    <row r="19553" spans="17:19">
      <c r="Q19553" s="23"/>
      <c r="R19553" s="23"/>
      <c r="S19553" s="23"/>
    </row>
    <row r="19554" spans="17:19">
      <c r="Q19554" s="23"/>
      <c r="R19554" s="23"/>
      <c r="S19554" s="23"/>
    </row>
    <row r="19555" spans="17:19">
      <c r="Q19555" s="23"/>
      <c r="R19555" s="23"/>
      <c r="S19555" s="23"/>
    </row>
    <row r="19556" spans="17:19">
      <c r="Q19556" s="23"/>
      <c r="R19556" s="23"/>
      <c r="S19556" s="23"/>
    </row>
    <row r="19557" spans="17:19">
      <c r="Q19557" s="23"/>
      <c r="R19557" s="23"/>
      <c r="S19557" s="23"/>
    </row>
    <row r="19558" spans="17:19">
      <c r="Q19558" s="23"/>
      <c r="R19558" s="23"/>
      <c r="S19558" s="23"/>
    </row>
    <row r="19559" spans="17:19">
      <c r="Q19559" s="23"/>
      <c r="R19559" s="23"/>
      <c r="S19559" s="23"/>
    </row>
    <row r="19560" spans="17:19">
      <c r="Q19560" s="23"/>
      <c r="R19560" s="23"/>
      <c r="S19560" s="23"/>
    </row>
    <row r="19561" spans="17:19">
      <c r="Q19561" s="23"/>
      <c r="R19561" s="23"/>
      <c r="S19561" s="23"/>
    </row>
    <row r="19562" spans="17:19">
      <c r="Q19562" s="23"/>
      <c r="R19562" s="23"/>
      <c r="S19562" s="23"/>
    </row>
    <row r="19563" spans="17:19">
      <c r="Q19563" s="23"/>
      <c r="R19563" s="23"/>
      <c r="S19563" s="23"/>
    </row>
    <row r="19564" spans="17:19">
      <c r="Q19564" s="23"/>
      <c r="R19564" s="23"/>
      <c r="S19564" s="23"/>
    </row>
    <row r="19565" spans="17:19">
      <c r="Q19565" s="23"/>
      <c r="R19565" s="23"/>
      <c r="S19565" s="23"/>
    </row>
    <row r="19566" spans="17:19">
      <c r="Q19566" s="23"/>
      <c r="R19566" s="23"/>
      <c r="S19566" s="23"/>
    </row>
    <row r="19567" spans="17:19">
      <c r="Q19567" s="23"/>
      <c r="R19567" s="23"/>
      <c r="S19567" s="23"/>
    </row>
    <row r="19568" spans="17:19">
      <c r="Q19568" s="23"/>
      <c r="R19568" s="23"/>
      <c r="S19568" s="23"/>
    </row>
    <row r="19569" spans="17:19">
      <c r="Q19569" s="23"/>
      <c r="R19569" s="23"/>
      <c r="S19569" s="23"/>
    </row>
    <row r="19570" spans="17:19">
      <c r="Q19570" s="23"/>
      <c r="R19570" s="23"/>
      <c r="S19570" s="23"/>
    </row>
    <row r="19571" spans="17:19">
      <c r="Q19571" s="23"/>
      <c r="R19571" s="23"/>
      <c r="S19571" s="23"/>
    </row>
    <row r="19572" spans="17:19">
      <c r="Q19572" s="23"/>
      <c r="R19572" s="23"/>
      <c r="S19572" s="23"/>
    </row>
    <row r="19573" spans="17:19">
      <c r="Q19573" s="23"/>
      <c r="R19573" s="23"/>
      <c r="S19573" s="23"/>
    </row>
    <row r="19574" spans="17:19">
      <c r="Q19574" s="23"/>
      <c r="R19574" s="23"/>
      <c r="S19574" s="23"/>
    </row>
    <row r="19575" spans="17:19">
      <c r="Q19575" s="23"/>
      <c r="R19575" s="23"/>
      <c r="S19575" s="23"/>
    </row>
    <row r="19576" spans="17:19">
      <c r="Q19576" s="23"/>
      <c r="R19576" s="23"/>
      <c r="S19576" s="23"/>
    </row>
    <row r="19577" spans="17:19">
      <c r="Q19577" s="23"/>
      <c r="R19577" s="23"/>
      <c r="S19577" s="23"/>
    </row>
    <row r="19578" spans="17:19">
      <c r="Q19578" s="23"/>
      <c r="R19578" s="23"/>
      <c r="S19578" s="23"/>
    </row>
    <row r="19579" spans="17:19">
      <c r="Q19579" s="23"/>
      <c r="R19579" s="23"/>
      <c r="S19579" s="23"/>
    </row>
    <row r="19580" spans="17:19">
      <c r="Q19580" s="23"/>
      <c r="R19580" s="23"/>
      <c r="S19580" s="23"/>
    </row>
    <row r="19581" spans="17:19">
      <c r="Q19581" s="23"/>
      <c r="R19581" s="23"/>
      <c r="S19581" s="23"/>
    </row>
    <row r="19582" spans="17:19">
      <c r="Q19582" s="23"/>
      <c r="R19582" s="23"/>
      <c r="S19582" s="23"/>
    </row>
    <row r="19583" spans="17:19">
      <c r="Q19583" s="23"/>
      <c r="R19583" s="23"/>
      <c r="S19583" s="23"/>
    </row>
    <row r="19584" spans="17:19">
      <c r="Q19584" s="23"/>
      <c r="R19584" s="23"/>
      <c r="S19584" s="23"/>
    </row>
    <row r="19585" spans="17:19">
      <c r="Q19585" s="23"/>
      <c r="R19585" s="23"/>
      <c r="S19585" s="23"/>
    </row>
    <row r="19586" spans="17:19">
      <c r="Q19586" s="23"/>
      <c r="R19586" s="23"/>
      <c r="S19586" s="23"/>
    </row>
    <row r="19587" spans="17:19">
      <c r="Q19587" s="23"/>
      <c r="R19587" s="23"/>
      <c r="S19587" s="23"/>
    </row>
    <row r="19588" spans="17:19">
      <c r="Q19588" s="23"/>
      <c r="R19588" s="23"/>
      <c r="S19588" s="23"/>
    </row>
    <row r="19589" spans="17:19">
      <c r="Q19589" s="23"/>
      <c r="R19589" s="23"/>
      <c r="S19589" s="23"/>
    </row>
    <row r="19590" spans="17:19">
      <c r="Q19590" s="23"/>
      <c r="R19590" s="23"/>
      <c r="S19590" s="23"/>
    </row>
    <row r="19591" spans="17:19">
      <c r="Q19591" s="23"/>
      <c r="R19591" s="23"/>
      <c r="S19591" s="23"/>
    </row>
    <row r="19592" spans="17:19">
      <c r="Q19592" s="23"/>
      <c r="R19592" s="23"/>
      <c r="S19592" s="23"/>
    </row>
    <row r="19593" spans="17:19">
      <c r="Q19593" s="23"/>
      <c r="R19593" s="23"/>
      <c r="S19593" s="23"/>
    </row>
    <row r="19594" spans="17:19">
      <c r="Q19594" s="23"/>
      <c r="R19594" s="23"/>
      <c r="S19594" s="23"/>
    </row>
    <row r="19595" spans="17:19">
      <c r="Q19595" s="23"/>
      <c r="R19595" s="23"/>
      <c r="S19595" s="23"/>
    </row>
    <row r="19596" spans="17:19">
      <c r="Q19596" s="23"/>
      <c r="R19596" s="23"/>
      <c r="S19596" s="23"/>
    </row>
    <row r="19597" spans="17:19">
      <c r="Q19597" s="23"/>
      <c r="R19597" s="23"/>
      <c r="S19597" s="23"/>
    </row>
    <row r="19598" spans="17:19">
      <c r="Q19598" s="23"/>
      <c r="R19598" s="23"/>
      <c r="S19598" s="23"/>
    </row>
    <row r="19599" spans="17:19">
      <c r="Q19599" s="23"/>
      <c r="R19599" s="23"/>
      <c r="S19599" s="23"/>
    </row>
    <row r="19600" spans="17:19">
      <c r="Q19600" s="23"/>
      <c r="R19600" s="23"/>
      <c r="S19600" s="23"/>
    </row>
    <row r="19601" spans="17:19">
      <c r="Q19601" s="23"/>
      <c r="R19601" s="23"/>
      <c r="S19601" s="23"/>
    </row>
    <row r="19602" spans="17:19">
      <c r="Q19602" s="23"/>
      <c r="R19602" s="23"/>
      <c r="S19602" s="23"/>
    </row>
    <row r="19603" spans="17:19">
      <c r="Q19603" s="23"/>
      <c r="R19603" s="23"/>
      <c r="S19603" s="23"/>
    </row>
    <row r="19604" spans="17:19">
      <c r="Q19604" s="23"/>
      <c r="R19604" s="23"/>
      <c r="S19604" s="23"/>
    </row>
    <row r="19605" spans="17:19">
      <c r="Q19605" s="23"/>
      <c r="R19605" s="23"/>
      <c r="S19605" s="23"/>
    </row>
    <row r="19606" spans="17:19">
      <c r="Q19606" s="23"/>
      <c r="R19606" s="23"/>
      <c r="S19606" s="23"/>
    </row>
    <row r="19607" spans="17:19">
      <c r="Q19607" s="23"/>
      <c r="R19607" s="23"/>
      <c r="S19607" s="23"/>
    </row>
    <row r="19608" spans="17:19">
      <c r="Q19608" s="23"/>
      <c r="R19608" s="23"/>
      <c r="S19608" s="23"/>
    </row>
    <row r="19609" spans="17:19">
      <c r="Q19609" s="23"/>
      <c r="R19609" s="23"/>
      <c r="S19609" s="23"/>
    </row>
    <row r="19610" spans="17:19">
      <c r="Q19610" s="23"/>
      <c r="R19610" s="23"/>
      <c r="S19610" s="23"/>
    </row>
    <row r="19611" spans="17:19">
      <c r="Q19611" s="23"/>
      <c r="R19611" s="23"/>
      <c r="S19611" s="23"/>
    </row>
    <row r="19612" spans="17:19">
      <c r="Q19612" s="23"/>
      <c r="R19612" s="23"/>
      <c r="S19612" s="23"/>
    </row>
    <row r="19613" spans="17:19">
      <c r="Q19613" s="23"/>
      <c r="R19613" s="23"/>
      <c r="S19613" s="23"/>
    </row>
    <row r="19614" spans="17:19">
      <c r="Q19614" s="23"/>
      <c r="R19614" s="23"/>
      <c r="S19614" s="23"/>
    </row>
    <row r="19615" spans="17:19">
      <c r="Q19615" s="23"/>
      <c r="R19615" s="23"/>
      <c r="S19615" s="23"/>
    </row>
    <row r="19616" spans="17:19">
      <c r="Q19616" s="23"/>
      <c r="R19616" s="23"/>
      <c r="S19616" s="23"/>
    </row>
    <row r="19617" spans="17:19">
      <c r="Q19617" s="23"/>
      <c r="R19617" s="23"/>
      <c r="S19617" s="23"/>
    </row>
    <row r="19618" spans="17:19">
      <c r="Q19618" s="23"/>
      <c r="R19618" s="23"/>
      <c r="S19618" s="23"/>
    </row>
    <row r="19619" spans="17:19">
      <c r="Q19619" s="23"/>
      <c r="R19619" s="23"/>
      <c r="S19619" s="23"/>
    </row>
    <row r="19620" spans="17:19">
      <c r="Q19620" s="23"/>
      <c r="R19620" s="23"/>
      <c r="S19620" s="23"/>
    </row>
    <row r="19621" spans="17:19">
      <c r="Q19621" s="23"/>
      <c r="R19621" s="23"/>
      <c r="S19621" s="23"/>
    </row>
    <row r="19622" spans="17:19">
      <c r="Q19622" s="23"/>
      <c r="R19622" s="23"/>
      <c r="S19622" s="23"/>
    </row>
    <row r="19623" spans="17:19">
      <c r="Q19623" s="23"/>
      <c r="R19623" s="23"/>
      <c r="S19623" s="23"/>
    </row>
    <row r="19624" spans="17:19">
      <c r="Q19624" s="23"/>
      <c r="R19624" s="23"/>
      <c r="S19624" s="23"/>
    </row>
    <row r="19625" spans="17:19">
      <c r="Q19625" s="23"/>
      <c r="R19625" s="23"/>
      <c r="S19625" s="23"/>
    </row>
    <row r="19626" spans="17:19">
      <c r="Q19626" s="23"/>
      <c r="R19626" s="23"/>
      <c r="S19626" s="23"/>
    </row>
    <row r="19627" spans="17:19">
      <c r="Q19627" s="23"/>
      <c r="R19627" s="23"/>
      <c r="S19627" s="23"/>
    </row>
    <row r="19628" spans="17:19">
      <c r="Q19628" s="23"/>
      <c r="R19628" s="23"/>
      <c r="S19628" s="23"/>
    </row>
    <row r="19629" spans="17:19">
      <c r="Q19629" s="23"/>
      <c r="R19629" s="23"/>
      <c r="S19629" s="23"/>
    </row>
    <row r="19630" spans="17:19">
      <c r="Q19630" s="23"/>
      <c r="R19630" s="23"/>
      <c r="S19630" s="23"/>
    </row>
    <row r="19631" spans="17:19">
      <c r="Q19631" s="23"/>
      <c r="R19631" s="23"/>
      <c r="S19631" s="23"/>
    </row>
    <row r="19632" spans="17:19">
      <c r="Q19632" s="23"/>
      <c r="R19632" s="23"/>
      <c r="S19632" s="23"/>
    </row>
    <row r="19633" spans="17:19">
      <c r="Q19633" s="23"/>
      <c r="R19633" s="23"/>
      <c r="S19633" s="23"/>
    </row>
    <row r="19634" spans="17:19">
      <c r="Q19634" s="23"/>
      <c r="R19634" s="23"/>
      <c r="S19634" s="23"/>
    </row>
    <row r="19635" spans="17:19">
      <c r="Q19635" s="23"/>
      <c r="R19635" s="23"/>
      <c r="S19635" s="23"/>
    </row>
    <row r="19636" spans="17:19">
      <c r="Q19636" s="23"/>
      <c r="R19636" s="23"/>
      <c r="S19636" s="23"/>
    </row>
    <row r="19637" spans="17:19">
      <c r="Q19637" s="23"/>
      <c r="R19637" s="23"/>
      <c r="S19637" s="23"/>
    </row>
    <row r="19638" spans="17:19">
      <c r="Q19638" s="23"/>
      <c r="R19638" s="23"/>
      <c r="S19638" s="23"/>
    </row>
    <row r="19639" spans="17:19">
      <c r="Q19639" s="23"/>
      <c r="R19639" s="23"/>
      <c r="S19639" s="23"/>
    </row>
    <row r="19640" spans="17:19">
      <c r="Q19640" s="23"/>
      <c r="R19640" s="23"/>
      <c r="S19640" s="23"/>
    </row>
    <row r="19641" spans="17:19">
      <c r="Q19641" s="23"/>
      <c r="R19641" s="23"/>
      <c r="S19641" s="23"/>
    </row>
    <row r="19642" spans="17:19">
      <c r="Q19642" s="23"/>
      <c r="R19642" s="23"/>
      <c r="S19642" s="23"/>
    </row>
    <row r="19643" spans="17:19">
      <c r="Q19643" s="23"/>
      <c r="R19643" s="23"/>
      <c r="S19643" s="23"/>
    </row>
    <row r="19644" spans="17:19">
      <c r="Q19644" s="23"/>
      <c r="R19644" s="23"/>
      <c r="S19644" s="23"/>
    </row>
    <row r="19645" spans="17:19">
      <c r="Q19645" s="23"/>
      <c r="R19645" s="23"/>
      <c r="S19645" s="23"/>
    </row>
    <row r="19646" spans="17:19">
      <c r="Q19646" s="23"/>
      <c r="R19646" s="23"/>
      <c r="S19646" s="23"/>
    </row>
    <row r="19647" spans="17:19">
      <c r="Q19647" s="23"/>
      <c r="R19647" s="23"/>
      <c r="S19647" s="23"/>
    </row>
    <row r="19648" spans="17:19">
      <c r="Q19648" s="23"/>
      <c r="R19648" s="23"/>
      <c r="S19648" s="23"/>
    </row>
    <row r="19649" spans="17:19">
      <c r="Q19649" s="23"/>
      <c r="R19649" s="23"/>
      <c r="S19649" s="23"/>
    </row>
    <row r="19650" spans="17:19">
      <c r="Q19650" s="23"/>
      <c r="R19650" s="23"/>
      <c r="S19650" s="23"/>
    </row>
    <row r="19651" spans="17:19">
      <c r="Q19651" s="23"/>
      <c r="R19651" s="23"/>
      <c r="S19651" s="23"/>
    </row>
    <row r="19652" spans="17:19">
      <c r="Q19652" s="23"/>
      <c r="R19652" s="23"/>
      <c r="S19652" s="23"/>
    </row>
    <row r="19653" spans="17:19">
      <c r="Q19653" s="23"/>
      <c r="R19653" s="23"/>
      <c r="S19653" s="23"/>
    </row>
    <row r="19654" spans="17:19">
      <c r="Q19654" s="23"/>
      <c r="R19654" s="23"/>
      <c r="S19654" s="23"/>
    </row>
    <row r="19655" spans="17:19">
      <c r="Q19655" s="23"/>
      <c r="R19655" s="23"/>
      <c r="S19655" s="23"/>
    </row>
    <row r="19656" spans="17:19">
      <c r="Q19656" s="23"/>
      <c r="R19656" s="23"/>
      <c r="S19656" s="23"/>
    </row>
    <row r="19657" spans="17:19">
      <c r="Q19657" s="23"/>
      <c r="R19657" s="23"/>
      <c r="S19657" s="23"/>
    </row>
    <row r="19658" spans="17:19">
      <c r="Q19658" s="23"/>
      <c r="R19658" s="23"/>
      <c r="S19658" s="23"/>
    </row>
    <row r="19659" spans="17:19">
      <c r="Q19659" s="23"/>
      <c r="R19659" s="23"/>
      <c r="S19659" s="23"/>
    </row>
    <row r="19660" spans="17:19">
      <c r="Q19660" s="23"/>
      <c r="R19660" s="23"/>
      <c r="S19660" s="23"/>
    </row>
    <row r="19661" spans="17:19">
      <c r="Q19661" s="23"/>
      <c r="R19661" s="23"/>
      <c r="S19661" s="23"/>
    </row>
    <row r="19662" spans="17:19">
      <c r="Q19662" s="23"/>
      <c r="R19662" s="23"/>
      <c r="S19662" s="23"/>
    </row>
    <row r="19663" spans="17:19">
      <c r="Q19663" s="23"/>
      <c r="R19663" s="23"/>
      <c r="S19663" s="23"/>
    </row>
    <row r="19664" spans="17:19">
      <c r="Q19664" s="23"/>
      <c r="R19664" s="23"/>
      <c r="S19664" s="23"/>
    </row>
    <row r="19665" spans="17:19">
      <c r="Q19665" s="23"/>
      <c r="R19665" s="23"/>
      <c r="S19665" s="23"/>
    </row>
    <row r="19666" spans="17:19">
      <c r="Q19666" s="23"/>
      <c r="R19666" s="23"/>
      <c r="S19666" s="23"/>
    </row>
    <row r="19667" spans="17:19">
      <c r="Q19667" s="23"/>
      <c r="R19667" s="23"/>
      <c r="S19667" s="23"/>
    </row>
    <row r="19668" spans="17:19">
      <c r="Q19668" s="23"/>
      <c r="R19668" s="23"/>
      <c r="S19668" s="23"/>
    </row>
    <row r="19669" spans="17:19">
      <c r="Q19669" s="23"/>
      <c r="R19669" s="23"/>
      <c r="S19669" s="23"/>
    </row>
    <row r="19670" spans="17:19">
      <c r="Q19670" s="23"/>
      <c r="R19670" s="23"/>
      <c r="S19670" s="23"/>
    </row>
    <row r="19671" spans="17:19">
      <c r="Q19671" s="23"/>
      <c r="R19671" s="23"/>
      <c r="S19671" s="23"/>
    </row>
    <row r="19672" spans="17:19">
      <c r="Q19672" s="23"/>
      <c r="R19672" s="23"/>
      <c r="S19672" s="23"/>
    </row>
    <row r="19673" spans="17:19">
      <c r="Q19673" s="23"/>
      <c r="R19673" s="23"/>
      <c r="S19673" s="23"/>
    </row>
    <row r="19674" spans="17:19">
      <c r="Q19674" s="23"/>
      <c r="R19674" s="23"/>
      <c r="S19674" s="23"/>
    </row>
    <row r="19675" spans="17:19">
      <c r="Q19675" s="23"/>
      <c r="R19675" s="23"/>
      <c r="S19675" s="23"/>
    </row>
    <row r="19676" spans="17:19">
      <c r="Q19676" s="23"/>
      <c r="R19676" s="23"/>
      <c r="S19676" s="23"/>
    </row>
    <row r="19677" spans="17:19">
      <c r="Q19677" s="23"/>
      <c r="R19677" s="23"/>
      <c r="S19677" s="23"/>
    </row>
    <row r="19678" spans="17:19">
      <c r="Q19678" s="23"/>
      <c r="R19678" s="23"/>
      <c r="S19678" s="23"/>
    </row>
    <row r="19679" spans="17:19">
      <c r="Q19679" s="23"/>
      <c r="R19679" s="23"/>
      <c r="S19679" s="23"/>
    </row>
    <row r="19680" spans="17:19">
      <c r="Q19680" s="23"/>
      <c r="R19680" s="23"/>
      <c r="S19680" s="23"/>
    </row>
    <row r="19681" spans="17:19">
      <c r="Q19681" s="23"/>
      <c r="R19681" s="23"/>
      <c r="S19681" s="23"/>
    </row>
    <row r="19682" spans="17:19">
      <c r="Q19682" s="23"/>
      <c r="R19682" s="23"/>
      <c r="S19682" s="23"/>
    </row>
    <row r="19683" spans="17:19">
      <c r="Q19683" s="23"/>
      <c r="R19683" s="23"/>
      <c r="S19683" s="23"/>
    </row>
    <row r="19684" spans="17:19">
      <c r="Q19684" s="23"/>
      <c r="R19684" s="23"/>
      <c r="S19684" s="23"/>
    </row>
    <row r="19685" spans="17:19">
      <c r="Q19685" s="23"/>
      <c r="R19685" s="23"/>
      <c r="S19685" s="23"/>
    </row>
    <row r="19686" spans="17:19">
      <c r="Q19686" s="23"/>
      <c r="R19686" s="23"/>
      <c r="S19686" s="23"/>
    </row>
    <row r="19687" spans="17:19">
      <c r="Q19687" s="23"/>
      <c r="R19687" s="23"/>
      <c r="S19687" s="23"/>
    </row>
    <row r="19688" spans="17:19">
      <c r="Q19688" s="23"/>
      <c r="R19688" s="23"/>
      <c r="S19688" s="23"/>
    </row>
    <row r="19689" spans="17:19">
      <c r="Q19689" s="23"/>
      <c r="R19689" s="23"/>
      <c r="S19689" s="23"/>
    </row>
    <row r="19690" spans="17:19">
      <c r="Q19690" s="23"/>
      <c r="R19690" s="23"/>
      <c r="S19690" s="23"/>
    </row>
    <row r="19691" spans="17:19">
      <c r="Q19691" s="23"/>
      <c r="R19691" s="23"/>
      <c r="S19691" s="23"/>
    </row>
    <row r="19692" spans="17:19">
      <c r="Q19692" s="23"/>
      <c r="R19692" s="23"/>
      <c r="S19692" s="23"/>
    </row>
    <row r="19693" spans="17:19">
      <c r="Q19693" s="23"/>
      <c r="R19693" s="23"/>
      <c r="S19693" s="23"/>
    </row>
    <row r="19694" spans="17:19">
      <c r="Q19694" s="23"/>
      <c r="R19694" s="23"/>
      <c r="S19694" s="23"/>
    </row>
    <row r="19695" spans="17:19">
      <c r="Q19695" s="23"/>
      <c r="R19695" s="23"/>
      <c r="S19695" s="23"/>
    </row>
    <row r="19696" spans="17:19">
      <c r="Q19696" s="23"/>
      <c r="R19696" s="23"/>
      <c r="S19696" s="23"/>
    </row>
    <row r="19697" spans="17:19">
      <c r="Q19697" s="23"/>
      <c r="R19697" s="23"/>
      <c r="S19697" s="23"/>
    </row>
    <row r="19698" spans="17:19">
      <c r="Q19698" s="23"/>
      <c r="R19698" s="23"/>
      <c r="S19698" s="23"/>
    </row>
    <row r="19699" spans="17:19">
      <c r="Q19699" s="23"/>
      <c r="R19699" s="23"/>
      <c r="S19699" s="23"/>
    </row>
    <row r="19700" spans="17:19">
      <c r="Q19700" s="23"/>
      <c r="R19700" s="23"/>
      <c r="S19700" s="23"/>
    </row>
    <row r="19701" spans="17:19">
      <c r="Q19701" s="23"/>
      <c r="R19701" s="23"/>
      <c r="S19701" s="23"/>
    </row>
    <row r="19702" spans="17:19">
      <c r="Q19702" s="23"/>
      <c r="R19702" s="23"/>
      <c r="S19702" s="23"/>
    </row>
    <row r="19703" spans="17:19">
      <c r="Q19703" s="23"/>
      <c r="R19703" s="23"/>
      <c r="S19703" s="23"/>
    </row>
    <row r="19704" spans="17:19">
      <c r="Q19704" s="23"/>
      <c r="R19704" s="23"/>
      <c r="S19704" s="23"/>
    </row>
    <row r="19705" spans="17:19">
      <c r="Q19705" s="23"/>
      <c r="R19705" s="23"/>
      <c r="S19705" s="23"/>
    </row>
    <row r="19706" spans="17:19">
      <c r="Q19706" s="23"/>
      <c r="R19706" s="23"/>
      <c r="S19706" s="23"/>
    </row>
    <row r="19707" spans="17:19">
      <c r="Q19707" s="23"/>
      <c r="R19707" s="23"/>
      <c r="S19707" s="23"/>
    </row>
    <row r="19708" spans="17:19">
      <c r="Q19708" s="23"/>
      <c r="R19708" s="23"/>
      <c r="S19708" s="23"/>
    </row>
    <row r="19709" spans="17:19">
      <c r="Q19709" s="23"/>
      <c r="R19709" s="23"/>
      <c r="S19709" s="23"/>
    </row>
    <row r="19710" spans="17:19">
      <c r="Q19710" s="23"/>
      <c r="R19710" s="23"/>
      <c r="S19710" s="23"/>
    </row>
    <row r="19711" spans="17:19">
      <c r="Q19711" s="23"/>
      <c r="R19711" s="23"/>
      <c r="S19711" s="23"/>
    </row>
    <row r="19712" spans="17:19">
      <c r="Q19712" s="23"/>
      <c r="R19712" s="23"/>
      <c r="S19712" s="23"/>
    </row>
    <row r="19713" spans="17:19">
      <c r="Q19713" s="23"/>
      <c r="R19713" s="23"/>
      <c r="S19713" s="23"/>
    </row>
    <row r="19714" spans="17:19">
      <c r="Q19714" s="23"/>
      <c r="R19714" s="23"/>
      <c r="S19714" s="23"/>
    </row>
    <row r="19715" spans="17:19">
      <c r="Q19715" s="23"/>
      <c r="R19715" s="23"/>
      <c r="S19715" s="23"/>
    </row>
    <row r="19716" spans="17:19">
      <c r="Q19716" s="23"/>
      <c r="R19716" s="23"/>
      <c r="S19716" s="23"/>
    </row>
    <row r="19717" spans="17:19">
      <c r="Q19717" s="23"/>
      <c r="R19717" s="23"/>
      <c r="S19717" s="23"/>
    </row>
    <row r="19718" spans="17:19">
      <c r="Q19718" s="23"/>
      <c r="R19718" s="23"/>
      <c r="S19718" s="23"/>
    </row>
    <row r="19719" spans="17:19">
      <c r="Q19719" s="23"/>
      <c r="R19719" s="23"/>
      <c r="S19719" s="23"/>
    </row>
    <row r="19720" spans="17:19">
      <c r="Q19720" s="23"/>
      <c r="R19720" s="23"/>
      <c r="S19720" s="23"/>
    </row>
    <row r="19721" spans="17:19">
      <c r="Q19721" s="23"/>
      <c r="R19721" s="23"/>
      <c r="S19721" s="23"/>
    </row>
    <row r="19722" spans="17:19">
      <c r="Q19722" s="23"/>
      <c r="R19722" s="23"/>
      <c r="S19722" s="23"/>
    </row>
    <row r="19723" spans="17:19">
      <c r="Q19723" s="23"/>
      <c r="R19723" s="23"/>
      <c r="S19723" s="23"/>
    </row>
    <row r="19724" spans="17:19">
      <c r="Q19724" s="23"/>
      <c r="R19724" s="23"/>
      <c r="S19724" s="23"/>
    </row>
    <row r="19725" spans="17:19">
      <c r="Q19725" s="23"/>
      <c r="R19725" s="23"/>
      <c r="S19725" s="23"/>
    </row>
    <row r="19726" spans="17:19">
      <c r="Q19726" s="23"/>
      <c r="R19726" s="23"/>
      <c r="S19726" s="23"/>
    </row>
    <row r="19727" spans="17:19">
      <c r="Q19727" s="23"/>
      <c r="R19727" s="23"/>
      <c r="S19727" s="23"/>
    </row>
    <row r="19728" spans="17:19">
      <c r="Q19728" s="23"/>
      <c r="R19728" s="23"/>
      <c r="S19728" s="23"/>
    </row>
    <row r="19729" spans="17:19">
      <c r="Q19729" s="23"/>
      <c r="R19729" s="23"/>
      <c r="S19729" s="23"/>
    </row>
    <row r="19730" spans="17:19">
      <c r="Q19730" s="23"/>
      <c r="R19730" s="23"/>
      <c r="S19730" s="23"/>
    </row>
    <row r="19731" spans="17:19">
      <c r="Q19731" s="23"/>
      <c r="R19731" s="23"/>
      <c r="S19731" s="23"/>
    </row>
    <row r="19732" spans="17:19">
      <c r="Q19732" s="23"/>
      <c r="R19732" s="23"/>
      <c r="S19732" s="23"/>
    </row>
    <row r="19733" spans="17:19">
      <c r="Q19733" s="23"/>
      <c r="R19733" s="23"/>
      <c r="S19733" s="23"/>
    </row>
    <row r="19734" spans="17:19">
      <c r="Q19734" s="23"/>
      <c r="R19734" s="23"/>
      <c r="S19734" s="23"/>
    </row>
    <row r="19735" spans="17:19">
      <c r="Q19735" s="23"/>
      <c r="R19735" s="23"/>
      <c r="S19735" s="23"/>
    </row>
    <row r="19736" spans="17:19">
      <c r="Q19736" s="23"/>
      <c r="R19736" s="23"/>
      <c r="S19736" s="23"/>
    </row>
    <row r="19737" spans="17:19">
      <c r="Q19737" s="23"/>
      <c r="R19737" s="23"/>
      <c r="S19737" s="23"/>
    </row>
    <row r="19738" spans="17:19">
      <c r="Q19738" s="23"/>
      <c r="R19738" s="23"/>
      <c r="S19738" s="23"/>
    </row>
    <row r="19739" spans="17:19">
      <c r="Q19739" s="23"/>
      <c r="R19739" s="23"/>
      <c r="S19739" s="23"/>
    </row>
    <row r="19740" spans="17:19">
      <c r="Q19740" s="23"/>
      <c r="R19740" s="23"/>
      <c r="S19740" s="23"/>
    </row>
    <row r="19741" spans="17:19">
      <c r="Q19741" s="23"/>
      <c r="R19741" s="23"/>
      <c r="S19741" s="23"/>
    </row>
    <row r="19742" spans="17:19">
      <c r="Q19742" s="23"/>
      <c r="R19742" s="23"/>
      <c r="S19742" s="23"/>
    </row>
    <row r="19743" spans="17:19">
      <c r="Q19743" s="23"/>
      <c r="R19743" s="23"/>
      <c r="S19743" s="23"/>
    </row>
    <row r="19744" spans="17:19">
      <c r="Q19744" s="23"/>
      <c r="R19744" s="23"/>
      <c r="S19744" s="23"/>
    </row>
    <row r="19745" spans="17:19">
      <c r="Q19745" s="23"/>
      <c r="R19745" s="23"/>
      <c r="S19745" s="23"/>
    </row>
    <row r="19746" spans="17:19">
      <c r="Q19746" s="23"/>
      <c r="R19746" s="23"/>
      <c r="S19746" s="23"/>
    </row>
    <row r="19747" spans="17:19">
      <c r="Q19747" s="23"/>
      <c r="R19747" s="23"/>
      <c r="S19747" s="23"/>
    </row>
    <row r="19748" spans="17:19">
      <c r="Q19748" s="23"/>
      <c r="R19748" s="23"/>
      <c r="S19748" s="23"/>
    </row>
    <row r="19749" spans="17:19">
      <c r="Q19749" s="23"/>
      <c r="R19749" s="23"/>
      <c r="S19749" s="23"/>
    </row>
    <row r="19750" spans="17:19">
      <c r="Q19750" s="23"/>
      <c r="R19750" s="23"/>
      <c r="S19750" s="23"/>
    </row>
    <row r="19751" spans="17:19">
      <c r="Q19751" s="23"/>
      <c r="R19751" s="23"/>
      <c r="S19751" s="23"/>
    </row>
    <row r="19752" spans="17:19">
      <c r="Q19752" s="23"/>
      <c r="R19752" s="23"/>
      <c r="S19752" s="23"/>
    </row>
    <row r="19753" spans="17:19">
      <c r="Q19753" s="23"/>
      <c r="R19753" s="23"/>
      <c r="S19753" s="23"/>
    </row>
    <row r="19754" spans="17:19">
      <c r="Q19754" s="23"/>
      <c r="R19754" s="23"/>
      <c r="S19754" s="23"/>
    </row>
    <row r="19755" spans="17:19">
      <c r="Q19755" s="23"/>
      <c r="R19755" s="23"/>
      <c r="S19755" s="23"/>
    </row>
    <row r="19756" spans="17:19">
      <c r="Q19756" s="23"/>
      <c r="R19756" s="23"/>
      <c r="S19756" s="23"/>
    </row>
    <row r="19757" spans="17:19">
      <c r="Q19757" s="23"/>
      <c r="R19757" s="23"/>
      <c r="S19757" s="23"/>
    </row>
    <row r="19758" spans="17:19">
      <c r="Q19758" s="23"/>
      <c r="R19758" s="23"/>
      <c r="S19758" s="23"/>
    </row>
    <row r="19759" spans="17:19">
      <c r="Q19759" s="23"/>
      <c r="R19759" s="23"/>
      <c r="S19759" s="23"/>
    </row>
    <row r="19760" spans="17:19">
      <c r="Q19760" s="23"/>
      <c r="R19760" s="23"/>
      <c r="S19760" s="23"/>
    </row>
    <row r="19761" spans="17:19">
      <c r="Q19761" s="23"/>
      <c r="R19761" s="23"/>
      <c r="S19761" s="23"/>
    </row>
    <row r="19762" spans="17:19">
      <c r="Q19762" s="23"/>
      <c r="R19762" s="23"/>
      <c r="S19762" s="23"/>
    </row>
    <row r="19763" spans="17:19">
      <c r="Q19763" s="23"/>
      <c r="R19763" s="23"/>
      <c r="S19763" s="23"/>
    </row>
    <row r="19764" spans="17:19">
      <c r="Q19764" s="23"/>
      <c r="R19764" s="23"/>
      <c r="S19764" s="23"/>
    </row>
    <row r="19765" spans="17:19">
      <c r="Q19765" s="23"/>
      <c r="R19765" s="23"/>
      <c r="S19765" s="23"/>
    </row>
    <row r="19766" spans="17:19">
      <c r="Q19766" s="23"/>
      <c r="R19766" s="23"/>
      <c r="S19766" s="23"/>
    </row>
    <row r="19767" spans="17:19">
      <c r="Q19767" s="23"/>
      <c r="R19767" s="23"/>
      <c r="S19767" s="23"/>
    </row>
    <row r="19768" spans="17:19">
      <c r="Q19768" s="23"/>
      <c r="R19768" s="23"/>
      <c r="S19768" s="23"/>
    </row>
    <row r="19769" spans="17:19">
      <c r="Q19769" s="23"/>
      <c r="R19769" s="23"/>
      <c r="S19769" s="23"/>
    </row>
    <row r="19770" spans="17:19">
      <c r="Q19770" s="23"/>
      <c r="R19770" s="23"/>
      <c r="S19770" s="23"/>
    </row>
    <row r="19771" spans="17:19">
      <c r="Q19771" s="23"/>
      <c r="R19771" s="23"/>
      <c r="S19771" s="23"/>
    </row>
    <row r="19772" spans="17:19">
      <c r="Q19772" s="23"/>
      <c r="R19772" s="23"/>
      <c r="S19772" s="23"/>
    </row>
    <row r="19773" spans="17:19">
      <c r="Q19773" s="23"/>
      <c r="R19773" s="23"/>
      <c r="S19773" s="23"/>
    </row>
    <row r="19774" spans="17:19">
      <c r="Q19774" s="23"/>
      <c r="R19774" s="23"/>
      <c r="S19774" s="23"/>
    </row>
    <row r="19775" spans="17:19">
      <c r="Q19775" s="23"/>
      <c r="R19775" s="23"/>
      <c r="S19775" s="23"/>
    </row>
    <row r="19776" spans="17:19">
      <c r="Q19776" s="23"/>
      <c r="R19776" s="23"/>
      <c r="S19776" s="23"/>
    </row>
    <row r="19777" spans="17:19">
      <c r="Q19777" s="23"/>
      <c r="R19777" s="23"/>
      <c r="S19777" s="23"/>
    </row>
    <row r="19778" spans="17:19">
      <c r="Q19778" s="23"/>
      <c r="R19778" s="23"/>
      <c r="S19778" s="23"/>
    </row>
    <row r="19779" spans="17:19">
      <c r="Q19779" s="23"/>
      <c r="R19779" s="23"/>
      <c r="S19779" s="23"/>
    </row>
    <row r="19780" spans="17:19">
      <c r="Q19780" s="23"/>
      <c r="R19780" s="23"/>
      <c r="S19780" s="23"/>
    </row>
    <row r="19781" spans="17:19">
      <c r="Q19781" s="23"/>
      <c r="R19781" s="23"/>
      <c r="S19781" s="23"/>
    </row>
    <row r="19782" spans="17:19">
      <c r="Q19782" s="23"/>
      <c r="R19782" s="23"/>
      <c r="S19782" s="23"/>
    </row>
    <row r="19783" spans="17:19">
      <c r="Q19783" s="23"/>
      <c r="R19783" s="23"/>
      <c r="S19783" s="23"/>
    </row>
    <row r="19784" spans="17:19">
      <c r="Q19784" s="23"/>
      <c r="R19784" s="23"/>
      <c r="S19784" s="23"/>
    </row>
    <row r="19785" spans="17:19">
      <c r="Q19785" s="23"/>
      <c r="R19785" s="23"/>
      <c r="S19785" s="23"/>
    </row>
    <row r="19786" spans="17:19">
      <c r="Q19786" s="23"/>
      <c r="R19786" s="23"/>
      <c r="S19786" s="23"/>
    </row>
    <row r="19787" spans="17:19">
      <c r="Q19787" s="23"/>
      <c r="R19787" s="23"/>
      <c r="S19787" s="23"/>
    </row>
    <row r="19788" spans="17:19">
      <c r="Q19788" s="23"/>
      <c r="R19788" s="23"/>
      <c r="S19788" s="23"/>
    </row>
    <row r="19789" spans="17:19">
      <c r="Q19789" s="23"/>
      <c r="R19789" s="23"/>
      <c r="S19789" s="23"/>
    </row>
    <row r="19790" spans="17:19">
      <c r="Q19790" s="23"/>
      <c r="R19790" s="23"/>
      <c r="S19790" s="23"/>
    </row>
    <row r="19791" spans="17:19">
      <c r="Q19791" s="23"/>
      <c r="R19791" s="23"/>
      <c r="S19791" s="23"/>
    </row>
    <row r="19792" spans="17:19">
      <c r="Q19792" s="23"/>
      <c r="R19792" s="23"/>
      <c r="S19792" s="23"/>
    </row>
    <row r="19793" spans="17:19">
      <c r="Q19793" s="23"/>
      <c r="R19793" s="23"/>
      <c r="S19793" s="23"/>
    </row>
    <row r="19794" spans="17:19">
      <c r="Q19794" s="23"/>
      <c r="R19794" s="23"/>
      <c r="S19794" s="23"/>
    </row>
    <row r="19795" spans="17:19">
      <c r="Q19795" s="23"/>
      <c r="R19795" s="23"/>
      <c r="S19795" s="23"/>
    </row>
    <row r="19796" spans="17:19">
      <c r="Q19796" s="23"/>
      <c r="R19796" s="23"/>
      <c r="S19796" s="23"/>
    </row>
    <row r="19797" spans="17:19">
      <c r="Q19797" s="23"/>
      <c r="R19797" s="23"/>
      <c r="S19797" s="23"/>
    </row>
    <row r="19798" spans="17:19">
      <c r="Q19798" s="23"/>
      <c r="R19798" s="23"/>
      <c r="S19798" s="23"/>
    </row>
    <row r="19799" spans="17:19">
      <c r="Q19799" s="23"/>
      <c r="R19799" s="23"/>
      <c r="S19799" s="23"/>
    </row>
    <row r="19800" spans="17:19">
      <c r="Q19800" s="23"/>
      <c r="R19800" s="23"/>
      <c r="S19800" s="23"/>
    </row>
    <row r="19801" spans="17:19">
      <c r="Q19801" s="23"/>
      <c r="R19801" s="23"/>
      <c r="S19801" s="23"/>
    </row>
    <row r="19802" spans="17:19">
      <c r="Q19802" s="23"/>
      <c r="R19802" s="23"/>
      <c r="S19802" s="23"/>
    </row>
    <row r="19803" spans="17:19">
      <c r="Q19803" s="23"/>
      <c r="R19803" s="23"/>
      <c r="S19803" s="23"/>
    </row>
    <row r="19804" spans="17:19">
      <c r="Q19804" s="23"/>
      <c r="R19804" s="23"/>
      <c r="S19804" s="23"/>
    </row>
    <row r="19805" spans="17:19">
      <c r="Q19805" s="23"/>
      <c r="R19805" s="23"/>
      <c r="S19805" s="23"/>
    </row>
    <row r="19806" spans="17:19">
      <c r="Q19806" s="23"/>
      <c r="R19806" s="23"/>
      <c r="S19806" s="23"/>
    </row>
    <row r="19807" spans="17:19">
      <c r="Q19807" s="23"/>
      <c r="R19807" s="23"/>
      <c r="S19807" s="23"/>
    </row>
    <row r="19808" spans="17:19">
      <c r="Q19808" s="23"/>
      <c r="R19808" s="23"/>
      <c r="S19808" s="23"/>
    </row>
    <row r="19809" spans="17:19">
      <c r="Q19809" s="23"/>
      <c r="R19809" s="23"/>
      <c r="S19809" s="23"/>
    </row>
    <row r="19810" spans="17:19">
      <c r="Q19810" s="23"/>
      <c r="R19810" s="23"/>
      <c r="S19810" s="23"/>
    </row>
    <row r="19811" spans="17:19">
      <c r="Q19811" s="23"/>
      <c r="R19811" s="23"/>
      <c r="S19811" s="23"/>
    </row>
    <row r="19812" spans="17:19">
      <c r="Q19812" s="23"/>
      <c r="R19812" s="23"/>
      <c r="S19812" s="23"/>
    </row>
    <row r="19813" spans="17:19">
      <c r="Q19813" s="23"/>
      <c r="R19813" s="23"/>
      <c r="S19813" s="23"/>
    </row>
    <row r="19814" spans="17:19">
      <c r="Q19814" s="23"/>
      <c r="R19814" s="23"/>
      <c r="S19814" s="23"/>
    </row>
    <row r="19815" spans="17:19">
      <c r="Q19815" s="23"/>
      <c r="R19815" s="23"/>
      <c r="S19815" s="23"/>
    </row>
    <row r="19816" spans="17:19">
      <c r="Q19816" s="23"/>
      <c r="R19816" s="23"/>
      <c r="S19816" s="23"/>
    </row>
    <row r="19817" spans="17:19">
      <c r="Q19817" s="23"/>
      <c r="R19817" s="23"/>
      <c r="S19817" s="23"/>
    </row>
    <row r="19818" spans="17:19">
      <c r="Q19818" s="23"/>
      <c r="R19818" s="23"/>
      <c r="S19818" s="23"/>
    </row>
    <row r="19819" spans="17:19">
      <c r="Q19819" s="23"/>
      <c r="R19819" s="23"/>
      <c r="S19819" s="23"/>
    </row>
    <row r="19820" spans="17:19">
      <c r="Q19820" s="23"/>
      <c r="R19820" s="23"/>
      <c r="S19820" s="23"/>
    </row>
    <row r="19821" spans="17:19">
      <c r="Q19821" s="23"/>
      <c r="R19821" s="23"/>
      <c r="S19821" s="23"/>
    </row>
    <row r="19822" spans="17:19">
      <c r="Q19822" s="23"/>
      <c r="R19822" s="23"/>
      <c r="S19822" s="23"/>
    </row>
    <row r="19823" spans="17:19">
      <c r="Q19823" s="23"/>
      <c r="R19823" s="23"/>
      <c r="S19823" s="23"/>
    </row>
    <row r="19824" spans="17:19">
      <c r="Q19824" s="23"/>
      <c r="R19824" s="23"/>
      <c r="S19824" s="23"/>
    </row>
    <row r="19825" spans="17:19">
      <c r="Q19825" s="23"/>
      <c r="R19825" s="23"/>
      <c r="S19825" s="23"/>
    </row>
    <row r="19826" spans="17:19">
      <c r="Q19826" s="23"/>
      <c r="R19826" s="23"/>
      <c r="S19826" s="23"/>
    </row>
    <row r="19827" spans="17:19">
      <c r="Q19827" s="23"/>
      <c r="R19827" s="23"/>
      <c r="S19827" s="23"/>
    </row>
    <row r="19828" spans="17:19">
      <c r="Q19828" s="23"/>
      <c r="R19828" s="23"/>
      <c r="S19828" s="23"/>
    </row>
    <row r="19829" spans="17:19">
      <c r="Q19829" s="23"/>
      <c r="R19829" s="23"/>
      <c r="S19829" s="23"/>
    </row>
    <row r="19830" spans="17:19">
      <c r="Q19830" s="23"/>
      <c r="R19830" s="23"/>
      <c r="S19830" s="23"/>
    </row>
    <row r="19831" spans="17:19">
      <c r="Q19831" s="23"/>
      <c r="R19831" s="23"/>
      <c r="S19831" s="23"/>
    </row>
    <row r="19832" spans="17:19">
      <c r="Q19832" s="23"/>
      <c r="R19832" s="23"/>
      <c r="S19832" s="23"/>
    </row>
    <row r="19833" spans="17:19">
      <c r="Q19833" s="23"/>
      <c r="R19833" s="23"/>
      <c r="S19833" s="23"/>
    </row>
    <row r="19834" spans="17:19">
      <c r="Q19834" s="23"/>
      <c r="R19834" s="23"/>
      <c r="S19834" s="23"/>
    </row>
    <row r="19835" spans="17:19">
      <c r="Q19835" s="23"/>
      <c r="R19835" s="23"/>
      <c r="S19835" s="23"/>
    </row>
    <row r="19836" spans="17:19">
      <c r="Q19836" s="23"/>
      <c r="R19836" s="23"/>
      <c r="S19836" s="23"/>
    </row>
    <row r="19837" spans="17:19">
      <c r="Q19837" s="23"/>
      <c r="R19837" s="23"/>
      <c r="S19837" s="23"/>
    </row>
    <row r="19838" spans="17:19">
      <c r="Q19838" s="23"/>
      <c r="R19838" s="23"/>
      <c r="S19838" s="23"/>
    </row>
    <row r="19839" spans="17:19">
      <c r="Q19839" s="23"/>
      <c r="R19839" s="23"/>
      <c r="S19839" s="23"/>
    </row>
    <row r="19840" spans="17:19">
      <c r="Q19840" s="23"/>
      <c r="R19840" s="23"/>
      <c r="S19840" s="23"/>
    </row>
    <row r="19841" spans="17:19">
      <c r="Q19841" s="23"/>
      <c r="R19841" s="23"/>
      <c r="S19841" s="23"/>
    </row>
    <row r="19842" spans="17:19">
      <c r="Q19842" s="23"/>
      <c r="R19842" s="23"/>
      <c r="S19842" s="23"/>
    </row>
    <row r="19843" spans="17:19">
      <c r="Q19843" s="23"/>
      <c r="R19843" s="23"/>
      <c r="S19843" s="23"/>
    </row>
    <row r="19844" spans="17:19">
      <c r="Q19844" s="23"/>
      <c r="R19844" s="23"/>
      <c r="S19844" s="23"/>
    </row>
    <row r="19845" spans="17:19">
      <c r="Q19845" s="23"/>
      <c r="R19845" s="23"/>
      <c r="S19845" s="23"/>
    </row>
    <row r="19846" spans="17:19">
      <c r="Q19846" s="23"/>
      <c r="R19846" s="23"/>
      <c r="S19846" s="23"/>
    </row>
    <row r="19847" spans="17:19">
      <c r="Q19847" s="23"/>
      <c r="R19847" s="23"/>
      <c r="S19847" s="23"/>
    </row>
    <row r="19848" spans="17:19">
      <c r="Q19848" s="23"/>
      <c r="R19848" s="23"/>
      <c r="S19848" s="23"/>
    </row>
    <row r="19849" spans="17:19">
      <c r="Q19849" s="23"/>
      <c r="R19849" s="23"/>
      <c r="S19849" s="23"/>
    </row>
    <row r="19850" spans="17:19">
      <c r="Q19850" s="23"/>
      <c r="R19850" s="23"/>
      <c r="S19850" s="23"/>
    </row>
    <row r="19851" spans="17:19">
      <c r="Q19851" s="23"/>
      <c r="R19851" s="23"/>
      <c r="S19851" s="23"/>
    </row>
    <row r="19852" spans="17:19">
      <c r="Q19852" s="23"/>
      <c r="R19852" s="23"/>
      <c r="S19852" s="23"/>
    </row>
    <row r="19853" spans="17:19">
      <c r="Q19853" s="23"/>
      <c r="R19853" s="23"/>
      <c r="S19853" s="23"/>
    </row>
    <row r="19854" spans="17:19">
      <c r="Q19854" s="23"/>
      <c r="R19854" s="23"/>
      <c r="S19854" s="23"/>
    </row>
    <row r="19855" spans="17:19">
      <c r="Q19855" s="23"/>
      <c r="R19855" s="23"/>
      <c r="S19855" s="23"/>
    </row>
    <row r="19856" spans="17:19">
      <c r="Q19856" s="23"/>
      <c r="R19856" s="23"/>
      <c r="S19856" s="23"/>
    </row>
    <row r="19857" spans="17:19">
      <c r="Q19857" s="23"/>
      <c r="R19857" s="23"/>
      <c r="S19857" s="23"/>
    </row>
    <row r="19858" spans="17:19">
      <c r="Q19858" s="23"/>
      <c r="R19858" s="23"/>
      <c r="S19858" s="23"/>
    </row>
    <row r="19859" spans="17:19">
      <c r="Q19859" s="23"/>
      <c r="R19859" s="23"/>
      <c r="S19859" s="23"/>
    </row>
    <row r="19860" spans="17:19">
      <c r="Q19860" s="23"/>
      <c r="R19860" s="23"/>
      <c r="S19860" s="23"/>
    </row>
    <row r="19861" spans="17:19">
      <c r="Q19861" s="23"/>
      <c r="R19861" s="23"/>
      <c r="S19861" s="23"/>
    </row>
    <row r="19862" spans="17:19">
      <c r="Q19862" s="23"/>
      <c r="R19862" s="23"/>
      <c r="S19862" s="23"/>
    </row>
    <row r="19863" spans="17:19">
      <c r="Q19863" s="23"/>
      <c r="R19863" s="23"/>
      <c r="S19863" s="23"/>
    </row>
    <row r="19864" spans="17:19">
      <c r="Q19864" s="23"/>
      <c r="R19864" s="23"/>
      <c r="S19864" s="23"/>
    </row>
    <row r="19865" spans="17:19">
      <c r="Q19865" s="23"/>
      <c r="R19865" s="23"/>
      <c r="S19865" s="23"/>
    </row>
    <row r="19866" spans="17:19">
      <c r="Q19866" s="23"/>
      <c r="R19866" s="23"/>
      <c r="S19866" s="23"/>
    </row>
    <row r="19867" spans="17:19">
      <c r="Q19867" s="23"/>
      <c r="R19867" s="23"/>
      <c r="S19867" s="23"/>
    </row>
    <row r="19868" spans="17:19">
      <c r="Q19868" s="23"/>
      <c r="R19868" s="23"/>
      <c r="S19868" s="23"/>
    </row>
    <row r="19869" spans="17:19">
      <c r="Q19869" s="23"/>
      <c r="R19869" s="23"/>
      <c r="S19869" s="23"/>
    </row>
    <row r="19870" spans="17:19">
      <c r="Q19870" s="23"/>
      <c r="R19870" s="23"/>
      <c r="S19870" s="23"/>
    </row>
    <row r="19871" spans="17:19">
      <c r="Q19871" s="23"/>
      <c r="R19871" s="23"/>
      <c r="S19871" s="23"/>
    </row>
    <row r="19872" spans="17:19">
      <c r="Q19872" s="23"/>
      <c r="R19872" s="23"/>
      <c r="S19872" s="23"/>
    </row>
    <row r="19873" spans="17:19">
      <c r="Q19873" s="23"/>
      <c r="R19873" s="23"/>
      <c r="S19873" s="23"/>
    </row>
    <row r="19874" spans="17:19">
      <c r="Q19874" s="23"/>
      <c r="R19874" s="23"/>
      <c r="S19874" s="23"/>
    </row>
    <row r="19875" spans="17:19">
      <c r="Q19875" s="23"/>
      <c r="R19875" s="23"/>
      <c r="S19875" s="23"/>
    </row>
    <row r="19876" spans="17:19">
      <c r="Q19876" s="23"/>
      <c r="R19876" s="23"/>
      <c r="S19876" s="23"/>
    </row>
    <row r="19877" spans="17:19">
      <c r="Q19877" s="23"/>
      <c r="R19877" s="23"/>
      <c r="S19877" s="23"/>
    </row>
    <row r="19878" spans="17:19">
      <c r="Q19878" s="23"/>
      <c r="R19878" s="23"/>
      <c r="S19878" s="23"/>
    </row>
    <row r="19879" spans="17:19">
      <c r="Q19879" s="23"/>
      <c r="R19879" s="23"/>
      <c r="S19879" s="23"/>
    </row>
    <row r="19880" spans="17:19">
      <c r="Q19880" s="23"/>
      <c r="R19880" s="23"/>
      <c r="S19880" s="23"/>
    </row>
    <row r="19881" spans="17:19">
      <c r="Q19881" s="23"/>
      <c r="R19881" s="23"/>
      <c r="S19881" s="23"/>
    </row>
    <row r="19882" spans="17:19">
      <c r="Q19882" s="23"/>
      <c r="R19882" s="23"/>
      <c r="S19882" s="23"/>
    </row>
    <row r="19883" spans="17:19">
      <c r="Q19883" s="23"/>
      <c r="R19883" s="23"/>
      <c r="S19883" s="23"/>
    </row>
    <row r="19884" spans="17:19">
      <c r="Q19884" s="23"/>
      <c r="R19884" s="23"/>
      <c r="S19884" s="23"/>
    </row>
    <row r="19885" spans="17:19">
      <c r="Q19885" s="23"/>
      <c r="R19885" s="23"/>
      <c r="S19885" s="23"/>
    </row>
    <row r="19886" spans="17:19">
      <c r="Q19886" s="23"/>
      <c r="R19886" s="23"/>
      <c r="S19886" s="23"/>
    </row>
    <row r="19887" spans="17:19">
      <c r="Q19887" s="23"/>
      <c r="R19887" s="23"/>
      <c r="S19887" s="23"/>
    </row>
    <row r="19888" spans="17:19">
      <c r="Q19888" s="23"/>
      <c r="R19888" s="23"/>
      <c r="S19888" s="23"/>
    </row>
    <row r="19889" spans="17:19">
      <c r="Q19889" s="23"/>
      <c r="R19889" s="23"/>
      <c r="S19889" s="23"/>
    </row>
    <row r="19890" spans="17:19">
      <c r="Q19890" s="23"/>
      <c r="R19890" s="23"/>
      <c r="S19890" s="23"/>
    </row>
    <row r="19891" spans="17:19">
      <c r="Q19891" s="23"/>
      <c r="R19891" s="23"/>
      <c r="S19891" s="23"/>
    </row>
    <row r="19892" spans="17:19">
      <c r="Q19892" s="23"/>
      <c r="R19892" s="23"/>
      <c r="S19892" s="23"/>
    </row>
    <row r="19893" spans="17:19">
      <c r="Q19893" s="23"/>
      <c r="R19893" s="23"/>
      <c r="S19893" s="23"/>
    </row>
    <row r="19894" spans="17:19">
      <c r="Q19894" s="23"/>
      <c r="R19894" s="23"/>
      <c r="S19894" s="23"/>
    </row>
    <row r="19895" spans="17:19">
      <c r="Q19895" s="23"/>
      <c r="R19895" s="23"/>
      <c r="S19895" s="23"/>
    </row>
    <row r="19896" spans="17:19">
      <c r="Q19896" s="23"/>
      <c r="R19896" s="23"/>
      <c r="S19896" s="23"/>
    </row>
    <row r="19897" spans="17:19">
      <c r="Q19897" s="23"/>
      <c r="R19897" s="23"/>
      <c r="S19897" s="23"/>
    </row>
    <row r="19898" spans="17:19">
      <c r="Q19898" s="23"/>
      <c r="R19898" s="23"/>
      <c r="S19898" s="23"/>
    </row>
    <row r="19899" spans="17:19">
      <c r="Q19899" s="23"/>
      <c r="R19899" s="23"/>
      <c r="S19899" s="23"/>
    </row>
    <row r="19900" spans="17:19">
      <c r="Q19900" s="23"/>
      <c r="R19900" s="23"/>
      <c r="S19900" s="23"/>
    </row>
    <row r="19901" spans="17:19">
      <c r="Q19901" s="23"/>
      <c r="R19901" s="23"/>
      <c r="S19901" s="23"/>
    </row>
    <row r="19902" spans="17:19">
      <c r="Q19902" s="23"/>
      <c r="R19902" s="23"/>
      <c r="S19902" s="23"/>
    </row>
    <row r="19903" spans="17:19">
      <c r="Q19903" s="23"/>
      <c r="R19903" s="23"/>
      <c r="S19903" s="23"/>
    </row>
    <row r="19904" spans="17:19">
      <c r="Q19904" s="23"/>
      <c r="R19904" s="23"/>
      <c r="S19904" s="23"/>
    </row>
    <row r="19905" spans="17:19">
      <c r="Q19905" s="23"/>
      <c r="R19905" s="23"/>
      <c r="S19905" s="23"/>
    </row>
    <row r="19906" spans="17:19">
      <c r="Q19906" s="23"/>
      <c r="R19906" s="23"/>
      <c r="S19906" s="23"/>
    </row>
    <row r="19907" spans="17:19">
      <c r="Q19907" s="23"/>
      <c r="R19907" s="23"/>
      <c r="S19907" s="23"/>
    </row>
    <row r="19908" spans="17:19">
      <c r="Q19908" s="23"/>
      <c r="R19908" s="23"/>
      <c r="S19908" s="23"/>
    </row>
    <row r="19909" spans="17:19">
      <c r="Q19909" s="23"/>
      <c r="R19909" s="23"/>
      <c r="S19909" s="23"/>
    </row>
    <row r="19910" spans="17:19">
      <c r="Q19910" s="23"/>
      <c r="R19910" s="23"/>
      <c r="S19910" s="23"/>
    </row>
    <row r="19911" spans="17:19">
      <c r="Q19911" s="23"/>
      <c r="R19911" s="23"/>
      <c r="S19911" s="23"/>
    </row>
    <row r="19912" spans="17:19">
      <c r="Q19912" s="23"/>
      <c r="R19912" s="23"/>
      <c r="S19912" s="23"/>
    </row>
    <row r="19913" spans="17:19">
      <c r="Q19913" s="23"/>
      <c r="R19913" s="23"/>
      <c r="S19913" s="23"/>
    </row>
    <row r="19914" spans="17:19">
      <c r="Q19914" s="23"/>
      <c r="R19914" s="23"/>
      <c r="S19914" s="23"/>
    </row>
    <row r="19915" spans="17:19">
      <c r="Q19915" s="23"/>
      <c r="R19915" s="23"/>
      <c r="S19915" s="23"/>
    </row>
    <row r="19916" spans="17:19">
      <c r="Q19916" s="23"/>
      <c r="R19916" s="23"/>
      <c r="S19916" s="23"/>
    </row>
    <row r="19917" spans="17:19">
      <c r="Q19917" s="23"/>
      <c r="R19917" s="23"/>
      <c r="S19917" s="23"/>
    </row>
    <row r="19918" spans="17:19">
      <c r="Q19918" s="23"/>
      <c r="R19918" s="23"/>
      <c r="S19918" s="23"/>
    </row>
    <row r="19919" spans="17:19">
      <c r="Q19919" s="23"/>
      <c r="R19919" s="23"/>
      <c r="S19919" s="23"/>
    </row>
    <row r="19920" spans="17:19">
      <c r="Q19920" s="23"/>
      <c r="R19920" s="23"/>
      <c r="S19920" s="23"/>
    </row>
    <row r="19921" spans="17:19">
      <c r="Q19921" s="23"/>
      <c r="R19921" s="23"/>
      <c r="S19921" s="23"/>
    </row>
    <row r="19922" spans="17:19">
      <c r="Q19922" s="23"/>
      <c r="R19922" s="23"/>
      <c r="S19922" s="23"/>
    </row>
    <row r="19923" spans="17:19">
      <c r="Q19923" s="23"/>
      <c r="R19923" s="23"/>
      <c r="S19923" s="23"/>
    </row>
    <row r="19924" spans="17:19">
      <c r="Q19924" s="23"/>
      <c r="R19924" s="23"/>
      <c r="S19924" s="23"/>
    </row>
    <row r="19925" spans="17:19">
      <c r="Q19925" s="23"/>
      <c r="R19925" s="23"/>
      <c r="S19925" s="23"/>
    </row>
    <row r="19926" spans="17:19">
      <c r="Q19926" s="23"/>
      <c r="R19926" s="23"/>
      <c r="S19926" s="23"/>
    </row>
    <row r="19927" spans="17:19">
      <c r="Q19927" s="23"/>
      <c r="R19927" s="23"/>
      <c r="S19927" s="23"/>
    </row>
    <row r="19928" spans="17:19">
      <c r="Q19928" s="23"/>
      <c r="R19928" s="23"/>
      <c r="S19928" s="23"/>
    </row>
    <row r="19929" spans="17:19">
      <c r="Q19929" s="23"/>
      <c r="R19929" s="23"/>
      <c r="S19929" s="23"/>
    </row>
    <row r="19930" spans="17:19">
      <c r="Q19930" s="23"/>
      <c r="R19930" s="23"/>
      <c r="S19930" s="23"/>
    </row>
    <row r="19931" spans="17:19">
      <c r="Q19931" s="23"/>
      <c r="R19931" s="23"/>
      <c r="S19931" s="23"/>
    </row>
    <row r="19932" spans="17:19">
      <c r="Q19932" s="23"/>
      <c r="R19932" s="23"/>
      <c r="S19932" s="23"/>
    </row>
    <row r="19933" spans="17:19">
      <c r="Q19933" s="23"/>
      <c r="R19933" s="23"/>
      <c r="S19933" s="23"/>
    </row>
    <row r="19934" spans="17:19">
      <c r="Q19934" s="23"/>
      <c r="R19934" s="23"/>
      <c r="S19934" s="23"/>
    </row>
    <row r="19935" spans="17:19">
      <c r="Q19935" s="23"/>
      <c r="R19935" s="23"/>
      <c r="S19935" s="23"/>
    </row>
    <row r="19936" spans="17:19">
      <c r="Q19936" s="23"/>
      <c r="R19936" s="23"/>
      <c r="S19936" s="23"/>
    </row>
    <row r="19937" spans="17:19">
      <c r="Q19937" s="23"/>
      <c r="R19937" s="23"/>
      <c r="S19937" s="23"/>
    </row>
    <row r="19938" spans="17:19">
      <c r="Q19938" s="23"/>
      <c r="R19938" s="23"/>
      <c r="S19938" s="23"/>
    </row>
    <row r="19939" spans="17:19">
      <c r="Q19939" s="23"/>
      <c r="R19939" s="23"/>
      <c r="S19939" s="23"/>
    </row>
    <row r="19940" spans="17:19">
      <c r="Q19940" s="23"/>
      <c r="R19940" s="23"/>
      <c r="S19940" s="23"/>
    </row>
    <row r="19941" spans="17:19">
      <c r="Q19941" s="23"/>
      <c r="R19941" s="23"/>
      <c r="S19941" s="23"/>
    </row>
    <row r="19942" spans="17:19">
      <c r="Q19942" s="23"/>
      <c r="R19942" s="23"/>
      <c r="S19942" s="23"/>
    </row>
    <row r="19943" spans="17:19">
      <c r="Q19943" s="23"/>
      <c r="R19943" s="23"/>
      <c r="S19943" s="23"/>
    </row>
    <row r="19944" spans="17:19">
      <c r="Q19944" s="23"/>
      <c r="R19944" s="23"/>
      <c r="S19944" s="23"/>
    </row>
    <row r="19945" spans="17:19">
      <c r="Q19945" s="23"/>
      <c r="R19945" s="23"/>
      <c r="S19945" s="23"/>
    </row>
    <row r="19946" spans="17:19">
      <c r="Q19946" s="23"/>
      <c r="R19946" s="23"/>
      <c r="S19946" s="23"/>
    </row>
    <row r="19947" spans="17:19">
      <c r="Q19947" s="23"/>
      <c r="R19947" s="23"/>
      <c r="S19947" s="23"/>
    </row>
    <row r="19948" spans="17:19">
      <c r="Q19948" s="23"/>
      <c r="R19948" s="23"/>
      <c r="S19948" s="23"/>
    </row>
    <row r="19949" spans="17:19">
      <c r="Q19949" s="23"/>
      <c r="R19949" s="23"/>
      <c r="S19949" s="23"/>
    </row>
    <row r="19950" spans="17:19">
      <c r="Q19950" s="23"/>
      <c r="R19950" s="23"/>
      <c r="S19950" s="23"/>
    </row>
    <row r="19951" spans="17:19">
      <c r="Q19951" s="23"/>
      <c r="R19951" s="23"/>
      <c r="S19951" s="23"/>
    </row>
    <row r="19952" spans="17:19">
      <c r="Q19952" s="23"/>
      <c r="R19952" s="23"/>
      <c r="S19952" s="23"/>
    </row>
    <row r="19953" spans="17:19">
      <c r="Q19953" s="23"/>
      <c r="R19953" s="23"/>
      <c r="S19953" s="23"/>
    </row>
    <row r="19954" spans="17:19">
      <c r="Q19954" s="23"/>
      <c r="R19954" s="23"/>
      <c r="S19954" s="23"/>
    </row>
    <row r="19955" spans="17:19">
      <c r="Q19955" s="23"/>
      <c r="R19955" s="23"/>
      <c r="S19955" s="23"/>
    </row>
    <row r="19956" spans="17:19">
      <c r="Q19956" s="23"/>
      <c r="R19956" s="23"/>
      <c r="S19956" s="23"/>
    </row>
    <row r="19957" spans="17:19">
      <c r="Q19957" s="23"/>
      <c r="R19957" s="23"/>
      <c r="S19957" s="23"/>
    </row>
    <row r="19958" spans="17:19">
      <c r="Q19958" s="23"/>
      <c r="R19958" s="23"/>
      <c r="S19958" s="23"/>
    </row>
    <row r="19959" spans="17:19">
      <c r="Q19959" s="23"/>
      <c r="R19959" s="23"/>
      <c r="S19959" s="23"/>
    </row>
    <row r="19960" spans="17:19">
      <c r="Q19960" s="23"/>
      <c r="R19960" s="23"/>
      <c r="S19960" s="23"/>
    </row>
    <row r="19961" spans="17:19">
      <c r="Q19961" s="23"/>
      <c r="R19961" s="23"/>
      <c r="S19961" s="23"/>
    </row>
    <row r="19962" spans="17:19">
      <c r="Q19962" s="23"/>
      <c r="R19962" s="23"/>
      <c r="S19962" s="23"/>
    </row>
    <row r="19963" spans="17:19">
      <c r="Q19963" s="23"/>
      <c r="R19963" s="23"/>
      <c r="S19963" s="23"/>
    </row>
    <row r="19964" spans="17:19">
      <c r="Q19964" s="23"/>
      <c r="R19964" s="23"/>
      <c r="S19964" s="23"/>
    </row>
    <row r="19965" spans="17:19">
      <c r="Q19965" s="23"/>
      <c r="R19965" s="23"/>
      <c r="S19965" s="23"/>
    </row>
    <row r="19966" spans="17:19">
      <c r="Q19966" s="23"/>
      <c r="R19966" s="23"/>
      <c r="S19966" s="23"/>
    </row>
    <row r="19967" spans="17:19">
      <c r="Q19967" s="23"/>
      <c r="R19967" s="23"/>
      <c r="S19967" s="23"/>
    </row>
    <row r="19968" spans="17:19">
      <c r="Q19968" s="23"/>
      <c r="R19968" s="23"/>
      <c r="S19968" s="23"/>
    </row>
    <row r="19969" spans="17:19">
      <c r="Q19969" s="23"/>
      <c r="R19969" s="23"/>
      <c r="S19969" s="23"/>
    </row>
    <row r="19970" spans="17:19">
      <c r="Q19970" s="23"/>
      <c r="R19970" s="23"/>
      <c r="S19970" s="23"/>
    </row>
    <row r="19971" spans="17:19">
      <c r="Q19971" s="23"/>
      <c r="R19971" s="23"/>
      <c r="S19971" s="23"/>
    </row>
    <row r="19972" spans="17:19">
      <c r="Q19972" s="23"/>
      <c r="R19972" s="23"/>
      <c r="S19972" s="23"/>
    </row>
    <row r="19973" spans="17:19">
      <c r="Q19973" s="23"/>
      <c r="R19973" s="23"/>
      <c r="S19973" s="23"/>
    </row>
    <row r="19974" spans="17:19">
      <c r="Q19974" s="23"/>
      <c r="R19974" s="23"/>
      <c r="S19974" s="23"/>
    </row>
    <row r="19975" spans="17:19">
      <c r="Q19975" s="23"/>
      <c r="R19975" s="23"/>
      <c r="S19975" s="23"/>
    </row>
    <row r="19976" spans="17:19">
      <c r="Q19976" s="23"/>
      <c r="R19976" s="23"/>
      <c r="S19976" s="23"/>
    </row>
    <row r="19977" spans="17:19">
      <c r="Q19977" s="23"/>
      <c r="R19977" s="23"/>
      <c r="S19977" s="23"/>
    </row>
    <row r="19978" spans="17:19">
      <c r="Q19978" s="23"/>
      <c r="R19978" s="23"/>
      <c r="S19978" s="23"/>
    </row>
    <row r="19979" spans="17:19">
      <c r="Q19979" s="23"/>
      <c r="R19979" s="23"/>
      <c r="S19979" s="23"/>
    </row>
    <row r="19980" spans="17:19">
      <c r="Q19980" s="23"/>
      <c r="R19980" s="23"/>
      <c r="S19980" s="23"/>
    </row>
    <row r="19981" spans="17:19">
      <c r="Q19981" s="23"/>
      <c r="R19981" s="23"/>
      <c r="S19981" s="23"/>
    </row>
    <row r="19982" spans="17:19">
      <c r="Q19982" s="23"/>
      <c r="R19982" s="23"/>
      <c r="S19982" s="23"/>
    </row>
    <row r="19983" spans="17:19">
      <c r="Q19983" s="23"/>
      <c r="R19983" s="23"/>
      <c r="S19983" s="23"/>
    </row>
    <row r="19984" spans="17:19">
      <c r="Q19984" s="23"/>
      <c r="R19984" s="23"/>
      <c r="S19984" s="23"/>
    </row>
    <row r="19985" spans="17:19">
      <c r="Q19985" s="23"/>
      <c r="R19985" s="23"/>
      <c r="S19985" s="23"/>
    </row>
    <row r="19986" spans="17:19">
      <c r="Q19986" s="23"/>
      <c r="R19986" s="23"/>
      <c r="S19986" s="23"/>
    </row>
    <row r="19987" spans="17:19">
      <c r="Q19987" s="23"/>
      <c r="R19987" s="23"/>
      <c r="S19987" s="23"/>
    </row>
    <row r="19988" spans="17:19">
      <c r="Q19988" s="23"/>
      <c r="R19988" s="23"/>
      <c r="S19988" s="23"/>
    </row>
    <row r="19989" spans="17:19">
      <c r="Q19989" s="23"/>
      <c r="R19989" s="23"/>
      <c r="S19989" s="23"/>
    </row>
    <row r="19990" spans="17:19">
      <c r="Q19990" s="23"/>
      <c r="R19990" s="23"/>
      <c r="S19990" s="23"/>
    </row>
    <row r="19991" spans="17:19">
      <c r="Q19991" s="23"/>
      <c r="R19991" s="23"/>
      <c r="S19991" s="23"/>
    </row>
    <row r="19992" spans="17:19">
      <c r="Q19992" s="23"/>
      <c r="R19992" s="23"/>
      <c r="S19992" s="23"/>
    </row>
    <row r="19993" spans="17:19">
      <c r="Q19993" s="23"/>
      <c r="R19993" s="23"/>
      <c r="S19993" s="23"/>
    </row>
    <row r="19994" spans="17:19">
      <c r="Q19994" s="23"/>
      <c r="R19994" s="23"/>
      <c r="S19994" s="23"/>
    </row>
    <row r="19995" spans="17:19">
      <c r="Q19995" s="23"/>
      <c r="R19995" s="23"/>
      <c r="S19995" s="23"/>
    </row>
    <row r="19996" spans="17:19">
      <c r="Q19996" s="23"/>
      <c r="R19996" s="23"/>
      <c r="S19996" s="23"/>
    </row>
    <row r="19997" spans="17:19">
      <c r="Q19997" s="23"/>
      <c r="R19997" s="23"/>
      <c r="S19997" s="23"/>
    </row>
    <row r="19998" spans="17:19">
      <c r="Q19998" s="23"/>
      <c r="R19998" s="23"/>
      <c r="S19998" s="23"/>
    </row>
    <row r="19999" spans="17:19">
      <c r="Q19999" s="23"/>
      <c r="R19999" s="23"/>
      <c r="S19999" s="23"/>
    </row>
    <row r="20000" spans="17:19">
      <c r="Q20000" s="23"/>
      <c r="R20000" s="23"/>
      <c r="S20000" s="23"/>
    </row>
    <row r="20001" spans="17:19">
      <c r="Q20001" s="23"/>
      <c r="R20001" s="23"/>
      <c r="S20001" s="23"/>
    </row>
    <row r="20002" spans="17:19">
      <c r="Q20002" s="23"/>
      <c r="R20002" s="23"/>
      <c r="S20002" s="23"/>
    </row>
    <row r="20003" spans="17:19">
      <c r="Q20003" s="23"/>
      <c r="R20003" s="23"/>
      <c r="S20003" s="23"/>
    </row>
    <row r="20004" spans="17:19">
      <c r="Q20004" s="23"/>
      <c r="R20004" s="23"/>
      <c r="S20004" s="23"/>
    </row>
    <row r="20005" spans="17:19">
      <c r="Q20005" s="23"/>
      <c r="R20005" s="23"/>
      <c r="S20005" s="23"/>
    </row>
    <row r="20006" spans="17:19">
      <c r="Q20006" s="23"/>
      <c r="R20006" s="23"/>
      <c r="S20006" s="23"/>
    </row>
    <row r="20007" spans="17:19">
      <c r="Q20007" s="23"/>
      <c r="R20007" s="23"/>
      <c r="S20007" s="23"/>
    </row>
    <row r="20008" spans="17:19">
      <c r="Q20008" s="23"/>
      <c r="R20008" s="23"/>
      <c r="S20008" s="23"/>
    </row>
    <row r="20009" spans="17:19">
      <c r="Q20009" s="23"/>
      <c r="R20009" s="23"/>
      <c r="S20009" s="23"/>
    </row>
    <row r="20010" spans="17:19">
      <c r="Q20010" s="23"/>
      <c r="R20010" s="23"/>
      <c r="S20010" s="23"/>
    </row>
    <row r="20011" spans="17:19">
      <c r="Q20011" s="23"/>
      <c r="R20011" s="23"/>
      <c r="S20011" s="23"/>
    </row>
    <row r="20012" spans="17:19">
      <c r="Q20012" s="23"/>
      <c r="R20012" s="23"/>
      <c r="S20012" s="23"/>
    </row>
    <row r="20013" spans="17:19">
      <c r="Q20013" s="23"/>
      <c r="R20013" s="23"/>
      <c r="S20013" s="23"/>
    </row>
    <row r="20014" spans="17:19">
      <c r="Q20014" s="23"/>
      <c r="R20014" s="23"/>
      <c r="S20014" s="23"/>
    </row>
    <row r="20015" spans="17:19">
      <c r="Q20015" s="23"/>
      <c r="R20015" s="23"/>
      <c r="S20015" s="23"/>
    </row>
    <row r="20016" spans="17:19">
      <c r="Q20016" s="23"/>
      <c r="R20016" s="23"/>
      <c r="S20016" s="23"/>
    </row>
    <row r="20017" spans="17:19">
      <c r="Q20017" s="23"/>
      <c r="R20017" s="23"/>
      <c r="S20017" s="23"/>
    </row>
    <row r="20018" spans="17:19">
      <c r="Q20018" s="23"/>
      <c r="R20018" s="23"/>
      <c r="S20018" s="23"/>
    </row>
    <row r="20019" spans="17:19">
      <c r="Q20019" s="23"/>
      <c r="R20019" s="23"/>
      <c r="S20019" s="23"/>
    </row>
    <row r="20020" spans="17:19">
      <c r="Q20020" s="23"/>
      <c r="R20020" s="23"/>
      <c r="S20020" s="23"/>
    </row>
    <row r="20021" spans="17:19">
      <c r="Q20021" s="23"/>
      <c r="R20021" s="23"/>
      <c r="S20021" s="23"/>
    </row>
    <row r="20022" spans="17:19">
      <c r="Q20022" s="23"/>
      <c r="R20022" s="23"/>
      <c r="S20022" s="23"/>
    </row>
    <row r="20023" spans="17:19">
      <c r="Q20023" s="23"/>
      <c r="R20023" s="23"/>
      <c r="S20023" s="23"/>
    </row>
    <row r="20024" spans="17:19">
      <c r="Q20024" s="23"/>
      <c r="R20024" s="23"/>
      <c r="S20024" s="23"/>
    </row>
    <row r="20025" spans="17:19">
      <c r="Q20025" s="23"/>
      <c r="R20025" s="23"/>
      <c r="S20025" s="23"/>
    </row>
    <row r="20026" spans="17:19">
      <c r="Q20026" s="23"/>
      <c r="R20026" s="23"/>
      <c r="S20026" s="23"/>
    </row>
    <row r="20027" spans="17:19">
      <c r="Q20027" s="23"/>
      <c r="R20027" s="23"/>
      <c r="S20027" s="23"/>
    </row>
    <row r="20028" spans="17:19">
      <c r="Q20028" s="23"/>
      <c r="R20028" s="23"/>
      <c r="S20028" s="23"/>
    </row>
    <row r="20029" spans="17:19">
      <c r="Q20029" s="23"/>
      <c r="R20029" s="23"/>
      <c r="S20029" s="23"/>
    </row>
    <row r="20030" spans="17:19">
      <c r="Q20030" s="23"/>
      <c r="R20030" s="23"/>
      <c r="S20030" s="23"/>
    </row>
    <row r="20031" spans="17:19">
      <c r="Q20031" s="23"/>
      <c r="R20031" s="23"/>
      <c r="S20031" s="23"/>
    </row>
    <row r="20032" spans="17:19">
      <c r="Q20032" s="23"/>
      <c r="R20032" s="23"/>
      <c r="S20032" s="23"/>
    </row>
    <row r="20033" spans="17:19">
      <c r="Q20033" s="23"/>
      <c r="R20033" s="23"/>
      <c r="S20033" s="23"/>
    </row>
    <row r="20034" spans="17:19">
      <c r="Q20034" s="23"/>
      <c r="R20034" s="23"/>
      <c r="S20034" s="23"/>
    </row>
    <row r="20035" spans="17:19">
      <c r="Q20035" s="23"/>
      <c r="R20035" s="23"/>
      <c r="S20035" s="23"/>
    </row>
    <row r="20036" spans="17:19">
      <c r="Q20036" s="23"/>
      <c r="R20036" s="23"/>
      <c r="S20036" s="23"/>
    </row>
    <row r="20037" spans="17:19">
      <c r="Q20037" s="23"/>
      <c r="R20037" s="23"/>
      <c r="S20037" s="23"/>
    </row>
    <row r="20038" spans="17:19">
      <c r="Q20038" s="23"/>
      <c r="R20038" s="23"/>
      <c r="S20038" s="23"/>
    </row>
    <row r="20039" spans="17:19">
      <c r="Q20039" s="23"/>
      <c r="R20039" s="23"/>
      <c r="S20039" s="23"/>
    </row>
    <row r="20040" spans="17:19">
      <c r="Q20040" s="23"/>
      <c r="R20040" s="23"/>
      <c r="S20040" s="23"/>
    </row>
    <row r="20041" spans="17:19">
      <c r="Q20041" s="23"/>
      <c r="R20041" s="23"/>
      <c r="S20041" s="23"/>
    </row>
    <row r="20042" spans="17:19">
      <c r="Q20042" s="23"/>
      <c r="R20042" s="23"/>
      <c r="S20042" s="23"/>
    </row>
    <row r="20043" spans="17:19">
      <c r="Q20043" s="23"/>
      <c r="R20043" s="23"/>
      <c r="S20043" s="23"/>
    </row>
    <row r="20044" spans="17:19">
      <c r="Q20044" s="23"/>
      <c r="R20044" s="23"/>
      <c r="S20044" s="23"/>
    </row>
    <row r="20045" spans="17:19">
      <c r="Q20045" s="23"/>
      <c r="R20045" s="23"/>
      <c r="S20045" s="23"/>
    </row>
    <row r="20046" spans="17:19">
      <c r="Q20046" s="23"/>
      <c r="R20046" s="23"/>
      <c r="S20046" s="23"/>
    </row>
    <row r="20047" spans="17:19">
      <c r="Q20047" s="23"/>
      <c r="R20047" s="23"/>
      <c r="S20047" s="23"/>
    </row>
    <row r="20048" spans="17:19">
      <c r="Q20048" s="23"/>
      <c r="R20048" s="23"/>
      <c r="S20048" s="23"/>
    </row>
    <row r="20049" spans="17:19">
      <c r="Q20049" s="23"/>
      <c r="R20049" s="23"/>
      <c r="S20049" s="23"/>
    </row>
    <row r="20050" spans="17:19">
      <c r="Q20050" s="23"/>
      <c r="R20050" s="23"/>
      <c r="S20050" s="23"/>
    </row>
    <row r="20051" spans="17:19">
      <c r="Q20051" s="23"/>
      <c r="R20051" s="23"/>
      <c r="S20051" s="23"/>
    </row>
    <row r="20052" spans="17:19">
      <c r="Q20052" s="23"/>
      <c r="R20052" s="23"/>
      <c r="S20052" s="23"/>
    </row>
    <row r="20053" spans="17:19">
      <c r="Q20053" s="23"/>
      <c r="R20053" s="23"/>
      <c r="S20053" s="23"/>
    </row>
    <row r="20054" spans="17:19">
      <c r="Q20054" s="23"/>
      <c r="R20054" s="23"/>
      <c r="S20054" s="23"/>
    </row>
    <row r="20055" spans="17:19">
      <c r="Q20055" s="23"/>
      <c r="R20055" s="23"/>
      <c r="S20055" s="23"/>
    </row>
    <row r="20056" spans="17:19">
      <c r="Q20056" s="23"/>
      <c r="R20056" s="23"/>
      <c r="S20056" s="23"/>
    </row>
    <row r="20057" spans="17:19">
      <c r="Q20057" s="23"/>
      <c r="R20057" s="23"/>
      <c r="S20057" s="23"/>
    </row>
    <row r="20058" spans="17:19">
      <c r="Q20058" s="23"/>
      <c r="R20058" s="23"/>
      <c r="S20058" s="23"/>
    </row>
    <row r="20059" spans="17:19">
      <c r="Q20059" s="23"/>
      <c r="R20059" s="23"/>
      <c r="S20059" s="23"/>
    </row>
    <row r="20060" spans="17:19">
      <c r="Q20060" s="23"/>
      <c r="R20060" s="23"/>
      <c r="S20060" s="23"/>
    </row>
    <row r="20061" spans="17:19">
      <c r="Q20061" s="23"/>
      <c r="R20061" s="23"/>
      <c r="S20061" s="23"/>
    </row>
    <row r="20062" spans="17:19">
      <c r="Q20062" s="23"/>
      <c r="R20062" s="23"/>
      <c r="S20062" s="23"/>
    </row>
    <row r="20063" spans="17:19">
      <c r="Q20063" s="23"/>
      <c r="R20063" s="23"/>
      <c r="S20063" s="23"/>
    </row>
    <row r="20064" spans="17:19">
      <c r="Q20064" s="23"/>
      <c r="R20064" s="23"/>
      <c r="S20064" s="23"/>
    </row>
    <row r="20065" spans="17:19">
      <c r="Q20065" s="23"/>
      <c r="R20065" s="23"/>
      <c r="S20065" s="23"/>
    </row>
    <row r="20066" spans="17:19">
      <c r="Q20066" s="23"/>
      <c r="R20066" s="23"/>
      <c r="S20066" s="23"/>
    </row>
    <row r="20067" spans="17:19">
      <c r="Q20067" s="23"/>
      <c r="R20067" s="23"/>
      <c r="S20067" s="23"/>
    </row>
    <row r="20068" spans="17:19">
      <c r="Q20068" s="23"/>
      <c r="R20068" s="23"/>
      <c r="S20068" s="23"/>
    </row>
    <row r="20069" spans="17:19">
      <c r="Q20069" s="23"/>
      <c r="R20069" s="23"/>
      <c r="S20069" s="23"/>
    </row>
    <row r="20070" spans="17:19">
      <c r="Q20070" s="23"/>
      <c r="R20070" s="23"/>
      <c r="S20070" s="23"/>
    </row>
    <row r="20071" spans="17:19">
      <c r="Q20071" s="23"/>
      <c r="R20071" s="23"/>
      <c r="S20071" s="23"/>
    </row>
    <row r="20072" spans="17:19">
      <c r="Q20072" s="23"/>
      <c r="R20072" s="23"/>
      <c r="S20072" s="23"/>
    </row>
    <row r="20073" spans="17:19">
      <c r="Q20073" s="23"/>
      <c r="R20073" s="23"/>
      <c r="S20073" s="23"/>
    </row>
    <row r="20074" spans="17:19">
      <c r="Q20074" s="23"/>
      <c r="R20074" s="23"/>
      <c r="S20074" s="23"/>
    </row>
    <row r="20075" spans="17:19">
      <c r="Q20075" s="23"/>
      <c r="R20075" s="23"/>
      <c r="S20075" s="23"/>
    </row>
    <row r="20076" spans="17:19">
      <c r="Q20076" s="23"/>
      <c r="R20076" s="23"/>
      <c r="S20076" s="23"/>
    </row>
    <row r="20077" spans="17:19">
      <c r="Q20077" s="23"/>
      <c r="R20077" s="23"/>
      <c r="S20077" s="23"/>
    </row>
    <row r="20078" spans="17:19">
      <c r="Q20078" s="23"/>
      <c r="R20078" s="23"/>
      <c r="S20078" s="23"/>
    </row>
    <row r="20079" spans="17:19">
      <c r="Q20079" s="23"/>
      <c r="R20079" s="23"/>
      <c r="S20079" s="23"/>
    </row>
    <row r="20080" spans="17:19">
      <c r="Q20080" s="23"/>
      <c r="R20080" s="23"/>
      <c r="S20080" s="23"/>
    </row>
    <row r="20081" spans="17:19">
      <c r="Q20081" s="23"/>
      <c r="R20081" s="23"/>
      <c r="S20081" s="23"/>
    </row>
    <row r="20082" spans="17:19">
      <c r="Q20082" s="23"/>
      <c r="R20082" s="23"/>
      <c r="S20082" s="23"/>
    </row>
    <row r="20083" spans="17:19">
      <c r="Q20083" s="23"/>
      <c r="R20083" s="23"/>
      <c r="S20083" s="23"/>
    </row>
    <row r="20084" spans="17:19">
      <c r="Q20084" s="23"/>
      <c r="R20084" s="23"/>
      <c r="S20084" s="23"/>
    </row>
    <row r="20085" spans="17:19">
      <c r="Q20085" s="23"/>
      <c r="R20085" s="23"/>
      <c r="S20085" s="23"/>
    </row>
    <row r="20086" spans="17:19">
      <c r="Q20086" s="23"/>
      <c r="R20086" s="23"/>
      <c r="S20086" s="23"/>
    </row>
    <row r="20087" spans="17:19">
      <c r="Q20087" s="23"/>
      <c r="R20087" s="23"/>
      <c r="S20087" s="23"/>
    </row>
    <row r="20088" spans="17:19">
      <c r="Q20088" s="23"/>
      <c r="R20088" s="23"/>
      <c r="S20088" s="23"/>
    </row>
    <row r="20089" spans="17:19">
      <c r="Q20089" s="23"/>
      <c r="R20089" s="23"/>
      <c r="S20089" s="23"/>
    </row>
    <row r="20090" spans="17:19">
      <c r="Q20090" s="23"/>
      <c r="R20090" s="23"/>
      <c r="S20090" s="23"/>
    </row>
    <row r="20091" spans="17:19">
      <c r="Q20091" s="23"/>
      <c r="R20091" s="23"/>
      <c r="S20091" s="23"/>
    </row>
    <row r="20092" spans="17:19">
      <c r="Q20092" s="23"/>
      <c r="R20092" s="23"/>
      <c r="S20092" s="23"/>
    </row>
    <row r="20093" spans="17:19">
      <c r="Q20093" s="23"/>
      <c r="R20093" s="23"/>
      <c r="S20093" s="23"/>
    </row>
    <row r="20094" spans="17:19">
      <c r="Q20094" s="23"/>
      <c r="R20094" s="23"/>
      <c r="S20094" s="23"/>
    </row>
    <row r="20095" spans="17:19">
      <c r="Q20095" s="23"/>
      <c r="R20095" s="23"/>
      <c r="S20095" s="23"/>
    </row>
    <row r="20096" spans="17:19">
      <c r="Q20096" s="23"/>
      <c r="R20096" s="23"/>
      <c r="S20096" s="23"/>
    </row>
    <row r="20097" spans="17:19">
      <c r="Q20097" s="23"/>
      <c r="R20097" s="23"/>
      <c r="S20097" s="23"/>
    </row>
    <row r="20098" spans="17:19">
      <c r="Q20098" s="23"/>
      <c r="R20098" s="23"/>
      <c r="S20098" s="23"/>
    </row>
    <row r="20099" spans="17:19">
      <c r="Q20099" s="23"/>
      <c r="R20099" s="23"/>
      <c r="S20099" s="23"/>
    </row>
    <row r="20100" spans="17:19">
      <c r="Q20100" s="23"/>
      <c r="R20100" s="23"/>
      <c r="S20100" s="23"/>
    </row>
    <row r="20101" spans="17:19">
      <c r="Q20101" s="23"/>
      <c r="R20101" s="23"/>
      <c r="S20101" s="23"/>
    </row>
    <row r="20102" spans="17:19">
      <c r="Q20102" s="23"/>
      <c r="R20102" s="23"/>
      <c r="S20102" s="23"/>
    </row>
    <row r="20103" spans="17:19">
      <c r="Q20103" s="23"/>
      <c r="R20103" s="23"/>
      <c r="S20103" s="23"/>
    </row>
    <row r="20104" spans="17:19">
      <c r="Q20104" s="23"/>
      <c r="R20104" s="23"/>
      <c r="S20104" s="23"/>
    </row>
    <row r="20105" spans="17:19">
      <c r="Q20105" s="23"/>
      <c r="R20105" s="23"/>
      <c r="S20105" s="23"/>
    </row>
    <row r="20106" spans="17:19">
      <c r="Q20106" s="23"/>
      <c r="R20106" s="23"/>
      <c r="S20106" s="23"/>
    </row>
    <row r="20107" spans="17:19">
      <c r="Q20107" s="23"/>
      <c r="R20107" s="23"/>
      <c r="S20107" s="23"/>
    </row>
    <row r="20108" spans="17:19">
      <c r="Q20108" s="23"/>
      <c r="R20108" s="23"/>
      <c r="S20108" s="23"/>
    </row>
    <row r="20109" spans="17:19">
      <c r="Q20109" s="23"/>
      <c r="R20109" s="23"/>
      <c r="S20109" s="23"/>
    </row>
    <row r="20110" spans="17:19">
      <c r="Q20110" s="23"/>
      <c r="R20110" s="23"/>
      <c r="S20110" s="23"/>
    </row>
    <row r="20111" spans="17:19">
      <c r="Q20111" s="23"/>
      <c r="R20111" s="23"/>
      <c r="S20111" s="23"/>
    </row>
    <row r="20112" spans="17:19">
      <c r="Q20112" s="23"/>
      <c r="R20112" s="23"/>
      <c r="S20112" s="23"/>
    </row>
    <row r="20113" spans="17:19">
      <c r="Q20113" s="23"/>
      <c r="R20113" s="23"/>
      <c r="S20113" s="23"/>
    </row>
    <row r="20114" spans="17:19">
      <c r="Q20114" s="23"/>
      <c r="R20114" s="23"/>
      <c r="S20114" s="23"/>
    </row>
    <row r="20115" spans="17:19">
      <c r="Q20115" s="23"/>
      <c r="R20115" s="23"/>
      <c r="S20115" s="23"/>
    </row>
    <row r="20116" spans="17:19">
      <c r="Q20116" s="23"/>
      <c r="R20116" s="23"/>
      <c r="S20116" s="23"/>
    </row>
    <row r="20117" spans="17:19">
      <c r="Q20117" s="23"/>
      <c r="R20117" s="23"/>
      <c r="S20117" s="23"/>
    </row>
    <row r="20118" spans="17:19">
      <c r="Q20118" s="23"/>
      <c r="R20118" s="23"/>
      <c r="S20118" s="23"/>
    </row>
    <row r="20119" spans="17:19">
      <c r="Q20119" s="23"/>
      <c r="R20119" s="23"/>
      <c r="S20119" s="23"/>
    </row>
    <row r="20120" spans="17:19">
      <c r="Q20120" s="23"/>
      <c r="R20120" s="23"/>
      <c r="S20120" s="23"/>
    </row>
    <row r="20121" spans="17:19">
      <c r="Q20121" s="23"/>
      <c r="R20121" s="23"/>
      <c r="S20121" s="23"/>
    </row>
    <row r="20122" spans="17:19">
      <c r="Q20122" s="23"/>
      <c r="R20122" s="23"/>
      <c r="S20122" s="23"/>
    </row>
    <row r="20123" spans="17:19">
      <c r="Q20123" s="23"/>
      <c r="R20123" s="23"/>
      <c r="S20123" s="23"/>
    </row>
    <row r="20124" spans="17:19">
      <c r="Q20124" s="23"/>
      <c r="R20124" s="23"/>
      <c r="S20124" s="23"/>
    </row>
    <row r="20125" spans="17:19">
      <c r="Q20125" s="23"/>
      <c r="R20125" s="23"/>
      <c r="S20125" s="23"/>
    </row>
    <row r="20126" spans="17:19">
      <c r="Q20126" s="23"/>
      <c r="R20126" s="23"/>
      <c r="S20126" s="23"/>
    </row>
    <row r="20127" spans="17:19">
      <c r="Q20127" s="23"/>
      <c r="R20127" s="23"/>
      <c r="S20127" s="23"/>
    </row>
    <row r="20128" spans="17:19">
      <c r="Q20128" s="23"/>
      <c r="R20128" s="23"/>
      <c r="S20128" s="23"/>
    </row>
    <row r="20129" spans="17:19">
      <c r="Q20129" s="23"/>
      <c r="R20129" s="23"/>
      <c r="S20129" s="23"/>
    </row>
    <row r="20130" spans="17:19">
      <c r="Q20130" s="23"/>
      <c r="R20130" s="23"/>
      <c r="S20130" s="23"/>
    </row>
    <row r="20131" spans="17:19">
      <c r="Q20131" s="23"/>
      <c r="R20131" s="23"/>
      <c r="S20131" s="23"/>
    </row>
    <row r="20132" spans="17:19">
      <c r="Q20132" s="23"/>
      <c r="R20132" s="23"/>
      <c r="S20132" s="23"/>
    </row>
    <row r="20133" spans="17:19">
      <c r="Q20133" s="23"/>
      <c r="R20133" s="23"/>
      <c r="S20133" s="23"/>
    </row>
    <row r="20134" spans="17:19">
      <c r="Q20134" s="23"/>
      <c r="R20134" s="23"/>
      <c r="S20134" s="23"/>
    </row>
    <row r="20135" spans="17:19">
      <c r="Q20135" s="23"/>
      <c r="R20135" s="23"/>
      <c r="S20135" s="23"/>
    </row>
    <row r="20136" spans="17:19">
      <c r="Q20136" s="23"/>
      <c r="R20136" s="23"/>
      <c r="S20136" s="23"/>
    </row>
    <row r="20137" spans="17:19">
      <c r="Q20137" s="23"/>
      <c r="R20137" s="23"/>
      <c r="S20137" s="23"/>
    </row>
    <row r="20138" spans="17:19">
      <c r="Q20138" s="23"/>
      <c r="R20138" s="23"/>
      <c r="S20138" s="23"/>
    </row>
    <row r="20139" spans="17:19">
      <c r="Q20139" s="23"/>
      <c r="R20139" s="23"/>
      <c r="S20139" s="23"/>
    </row>
    <row r="20140" spans="17:19">
      <c r="Q20140" s="23"/>
      <c r="R20140" s="23"/>
      <c r="S20140" s="23"/>
    </row>
    <row r="20141" spans="17:19">
      <c r="Q20141" s="23"/>
      <c r="R20141" s="23"/>
      <c r="S20141" s="23"/>
    </row>
    <row r="20142" spans="17:19">
      <c r="Q20142" s="23"/>
      <c r="R20142" s="23"/>
      <c r="S20142" s="23"/>
    </row>
    <row r="20143" spans="17:19">
      <c r="Q20143" s="23"/>
      <c r="R20143" s="23"/>
      <c r="S20143" s="23"/>
    </row>
    <row r="20144" spans="17:19">
      <c r="Q20144" s="23"/>
      <c r="R20144" s="23"/>
      <c r="S20144" s="23"/>
    </row>
    <row r="20145" spans="17:19">
      <c r="Q20145" s="23"/>
      <c r="R20145" s="23"/>
      <c r="S20145" s="23"/>
    </row>
    <row r="20146" spans="17:19">
      <c r="Q20146" s="23"/>
      <c r="R20146" s="23"/>
      <c r="S20146" s="23"/>
    </row>
    <row r="20147" spans="17:19">
      <c r="Q20147" s="23"/>
      <c r="R20147" s="23"/>
      <c r="S20147" s="23"/>
    </row>
    <row r="20148" spans="17:19">
      <c r="Q20148" s="23"/>
      <c r="R20148" s="23"/>
      <c r="S20148" s="23"/>
    </row>
    <row r="20149" spans="17:19">
      <c r="Q20149" s="23"/>
      <c r="R20149" s="23"/>
      <c r="S20149" s="23"/>
    </row>
    <row r="20150" spans="17:19">
      <c r="Q20150" s="23"/>
      <c r="R20150" s="23"/>
      <c r="S20150" s="23"/>
    </row>
    <row r="20151" spans="17:19">
      <c r="Q20151" s="23"/>
      <c r="R20151" s="23"/>
      <c r="S20151" s="23"/>
    </row>
    <row r="20152" spans="17:19">
      <c r="Q20152" s="23"/>
      <c r="R20152" s="23"/>
      <c r="S20152" s="23"/>
    </row>
    <row r="20153" spans="17:19">
      <c r="Q20153" s="23"/>
      <c r="R20153" s="23"/>
      <c r="S20153" s="23"/>
    </row>
    <row r="20154" spans="17:19">
      <c r="Q20154" s="23"/>
      <c r="R20154" s="23"/>
      <c r="S20154" s="23"/>
    </row>
    <row r="20155" spans="17:19">
      <c r="Q20155" s="23"/>
      <c r="R20155" s="23"/>
      <c r="S20155" s="23"/>
    </row>
    <row r="20156" spans="17:19">
      <c r="Q20156" s="23"/>
      <c r="R20156" s="23"/>
      <c r="S20156" s="23"/>
    </row>
    <row r="20157" spans="17:19">
      <c r="Q20157" s="23"/>
      <c r="R20157" s="23"/>
      <c r="S20157" s="23"/>
    </row>
    <row r="20158" spans="17:19">
      <c r="Q20158" s="23"/>
      <c r="R20158" s="23"/>
      <c r="S20158" s="23"/>
    </row>
    <row r="20159" spans="17:19">
      <c r="Q20159" s="23"/>
      <c r="R20159" s="23"/>
      <c r="S20159" s="23"/>
    </row>
    <row r="20160" spans="17:19">
      <c r="Q20160" s="23"/>
      <c r="R20160" s="23"/>
      <c r="S20160" s="23"/>
    </row>
    <row r="20161" spans="17:19">
      <c r="Q20161" s="23"/>
      <c r="R20161" s="23"/>
      <c r="S20161" s="23"/>
    </row>
    <row r="20162" spans="17:19">
      <c r="Q20162" s="23"/>
      <c r="R20162" s="23"/>
      <c r="S20162" s="23"/>
    </row>
    <row r="20163" spans="17:19">
      <c r="Q20163" s="23"/>
      <c r="R20163" s="23"/>
      <c r="S20163" s="23"/>
    </row>
    <row r="20164" spans="17:19">
      <c r="Q20164" s="23"/>
      <c r="R20164" s="23"/>
      <c r="S20164" s="23"/>
    </row>
    <row r="20165" spans="17:19">
      <c r="Q20165" s="23"/>
      <c r="R20165" s="23"/>
      <c r="S20165" s="23"/>
    </row>
    <row r="20166" spans="17:19">
      <c r="Q20166" s="23"/>
      <c r="R20166" s="23"/>
      <c r="S20166" s="23"/>
    </row>
    <row r="20167" spans="17:19">
      <c r="Q20167" s="23"/>
      <c r="R20167" s="23"/>
      <c r="S20167" s="23"/>
    </row>
    <row r="20168" spans="17:19">
      <c r="Q20168" s="23"/>
      <c r="R20168" s="23"/>
      <c r="S20168" s="23"/>
    </row>
    <row r="20169" spans="17:19">
      <c r="Q20169" s="23"/>
      <c r="R20169" s="23"/>
      <c r="S20169" s="23"/>
    </row>
    <row r="20170" spans="17:19">
      <c r="Q20170" s="23"/>
      <c r="R20170" s="23"/>
      <c r="S20170" s="23"/>
    </row>
    <row r="20171" spans="17:19">
      <c r="Q20171" s="23"/>
      <c r="R20171" s="23"/>
      <c r="S20171" s="23"/>
    </row>
    <row r="20172" spans="17:19">
      <c r="Q20172" s="23"/>
      <c r="R20172" s="23"/>
      <c r="S20172" s="23"/>
    </row>
    <row r="20173" spans="17:19">
      <c r="Q20173" s="23"/>
      <c r="R20173" s="23"/>
      <c r="S20173" s="23"/>
    </row>
    <row r="20174" spans="17:19">
      <c r="Q20174" s="23"/>
      <c r="R20174" s="23"/>
      <c r="S20174" s="23"/>
    </row>
    <row r="20175" spans="17:19">
      <c r="Q20175" s="23"/>
      <c r="R20175" s="23"/>
      <c r="S20175" s="23"/>
    </row>
    <row r="20176" spans="17:19">
      <c r="Q20176" s="23"/>
      <c r="R20176" s="23"/>
      <c r="S20176" s="23"/>
    </row>
    <row r="20177" spans="17:19">
      <c r="Q20177" s="23"/>
      <c r="R20177" s="23"/>
      <c r="S20177" s="23"/>
    </row>
    <row r="20178" spans="17:19">
      <c r="Q20178" s="23"/>
      <c r="R20178" s="23"/>
      <c r="S20178" s="23"/>
    </row>
    <row r="20179" spans="17:19">
      <c r="Q20179" s="23"/>
      <c r="R20179" s="23"/>
      <c r="S20179" s="23"/>
    </row>
    <row r="20180" spans="17:19">
      <c r="Q20180" s="23"/>
      <c r="R20180" s="23"/>
      <c r="S20180" s="23"/>
    </row>
    <row r="20181" spans="17:19">
      <c r="Q20181" s="23"/>
      <c r="R20181" s="23"/>
      <c r="S20181" s="23"/>
    </row>
    <row r="20182" spans="17:19">
      <c r="Q20182" s="23"/>
      <c r="R20182" s="23"/>
      <c r="S20182" s="23"/>
    </row>
    <row r="20183" spans="17:19">
      <c r="Q20183" s="23"/>
      <c r="R20183" s="23"/>
      <c r="S20183" s="23"/>
    </row>
    <row r="20184" spans="17:19">
      <c r="Q20184" s="23"/>
      <c r="R20184" s="23"/>
      <c r="S20184" s="23"/>
    </row>
    <row r="20185" spans="17:19">
      <c r="Q20185" s="23"/>
      <c r="R20185" s="23"/>
      <c r="S20185" s="23"/>
    </row>
    <row r="20186" spans="17:19">
      <c r="Q20186" s="23"/>
      <c r="R20186" s="23"/>
      <c r="S20186" s="23"/>
    </row>
    <row r="20187" spans="17:19">
      <c r="Q20187" s="23"/>
      <c r="R20187" s="23"/>
      <c r="S20187" s="23"/>
    </row>
    <row r="20188" spans="17:19">
      <c r="Q20188" s="23"/>
      <c r="R20188" s="23"/>
      <c r="S20188" s="23"/>
    </row>
    <row r="20189" spans="17:19">
      <c r="Q20189" s="23"/>
      <c r="R20189" s="23"/>
      <c r="S20189" s="23"/>
    </row>
    <row r="20190" spans="17:19">
      <c r="Q20190" s="23"/>
      <c r="R20190" s="23"/>
      <c r="S20190" s="23"/>
    </row>
    <row r="20191" spans="17:19">
      <c r="Q20191" s="23"/>
      <c r="R20191" s="23"/>
      <c r="S20191" s="23"/>
    </row>
    <row r="20192" spans="17:19">
      <c r="Q20192" s="23"/>
      <c r="R20192" s="23"/>
      <c r="S20192" s="23"/>
    </row>
    <row r="20193" spans="17:19">
      <c r="Q20193" s="23"/>
      <c r="R20193" s="23"/>
      <c r="S20193" s="23"/>
    </row>
    <row r="20194" spans="17:19">
      <c r="Q20194" s="23"/>
      <c r="R20194" s="23"/>
      <c r="S20194" s="23"/>
    </row>
    <row r="20195" spans="17:19">
      <c r="Q20195" s="23"/>
      <c r="R20195" s="23"/>
      <c r="S20195" s="23"/>
    </row>
    <row r="20196" spans="17:19">
      <c r="Q20196" s="23"/>
      <c r="R20196" s="23"/>
      <c r="S20196" s="23"/>
    </row>
    <row r="20197" spans="17:19">
      <c r="Q20197" s="23"/>
      <c r="R20197" s="23"/>
      <c r="S20197" s="23"/>
    </row>
    <row r="20198" spans="17:19">
      <c r="Q20198" s="23"/>
      <c r="R20198" s="23"/>
      <c r="S20198" s="23"/>
    </row>
    <row r="20199" spans="17:19">
      <c r="Q20199" s="23"/>
      <c r="R20199" s="23"/>
      <c r="S20199" s="23"/>
    </row>
    <row r="20200" spans="17:19">
      <c r="Q20200" s="23"/>
      <c r="R20200" s="23"/>
      <c r="S20200" s="23"/>
    </row>
    <row r="20201" spans="17:19">
      <c r="Q20201" s="23"/>
      <c r="R20201" s="23"/>
      <c r="S20201" s="23"/>
    </row>
    <row r="20202" spans="17:19">
      <c r="Q20202" s="23"/>
      <c r="R20202" s="23"/>
      <c r="S20202" s="23"/>
    </row>
    <row r="20203" spans="17:19">
      <c r="Q20203" s="23"/>
      <c r="R20203" s="23"/>
      <c r="S20203" s="23"/>
    </row>
    <row r="20204" spans="17:19">
      <c r="Q20204" s="23"/>
      <c r="R20204" s="23"/>
      <c r="S20204" s="23"/>
    </row>
    <row r="20205" spans="17:19">
      <c r="Q20205" s="23"/>
      <c r="R20205" s="23"/>
      <c r="S20205" s="23"/>
    </row>
    <row r="20206" spans="17:19">
      <c r="Q20206" s="23"/>
      <c r="R20206" s="23"/>
      <c r="S20206" s="23"/>
    </row>
    <row r="20207" spans="17:19">
      <c r="Q20207" s="23"/>
      <c r="R20207" s="23"/>
      <c r="S20207" s="23"/>
    </row>
    <row r="20208" spans="17:19">
      <c r="Q20208" s="23"/>
      <c r="R20208" s="23"/>
      <c r="S20208" s="23"/>
    </row>
    <row r="20209" spans="17:19">
      <c r="Q20209" s="23"/>
      <c r="R20209" s="23"/>
      <c r="S20209" s="23"/>
    </row>
    <row r="20210" spans="17:19">
      <c r="Q20210" s="23"/>
      <c r="R20210" s="23"/>
      <c r="S20210" s="23"/>
    </row>
    <row r="20211" spans="17:19">
      <c r="Q20211" s="23"/>
      <c r="R20211" s="23"/>
      <c r="S20211" s="23"/>
    </row>
    <row r="20212" spans="17:19">
      <c r="Q20212" s="23"/>
      <c r="R20212" s="23"/>
      <c r="S20212" s="23"/>
    </row>
    <row r="20213" spans="17:19">
      <c r="Q20213" s="23"/>
      <c r="R20213" s="23"/>
      <c r="S20213" s="23"/>
    </row>
    <row r="20214" spans="17:19">
      <c r="Q20214" s="23"/>
      <c r="R20214" s="23"/>
      <c r="S20214" s="23"/>
    </row>
    <row r="20215" spans="17:19">
      <c r="Q20215" s="23"/>
      <c r="R20215" s="23"/>
      <c r="S20215" s="23"/>
    </row>
    <row r="20216" spans="17:19">
      <c r="Q20216" s="23"/>
      <c r="R20216" s="23"/>
      <c r="S20216" s="23"/>
    </row>
    <row r="20217" spans="17:19">
      <c r="Q20217" s="23"/>
      <c r="R20217" s="23"/>
      <c r="S20217" s="23"/>
    </row>
    <row r="20218" spans="17:19">
      <c r="Q20218" s="23"/>
      <c r="R20218" s="23"/>
      <c r="S20218" s="23"/>
    </row>
    <row r="20219" spans="17:19">
      <c r="Q20219" s="23"/>
      <c r="R20219" s="23"/>
      <c r="S20219" s="23"/>
    </row>
    <row r="20220" spans="17:19">
      <c r="Q20220" s="23"/>
      <c r="R20220" s="23"/>
      <c r="S20220" s="23"/>
    </row>
    <row r="20221" spans="17:19">
      <c r="Q20221" s="23"/>
      <c r="R20221" s="23"/>
      <c r="S20221" s="23"/>
    </row>
    <row r="20222" spans="17:19">
      <c r="Q20222" s="23"/>
      <c r="R20222" s="23"/>
      <c r="S20222" s="23"/>
    </row>
    <row r="20223" spans="17:19">
      <c r="Q20223" s="23"/>
      <c r="R20223" s="23"/>
      <c r="S20223" s="23"/>
    </row>
    <row r="20224" spans="17:19">
      <c r="Q20224" s="23"/>
      <c r="R20224" s="23"/>
      <c r="S20224" s="23"/>
    </row>
    <row r="20225" spans="17:19">
      <c r="Q20225" s="23"/>
      <c r="R20225" s="23"/>
      <c r="S20225" s="23"/>
    </row>
    <row r="20226" spans="17:19">
      <c r="Q20226" s="23"/>
      <c r="R20226" s="23"/>
      <c r="S20226" s="23"/>
    </row>
    <row r="20227" spans="17:19">
      <c r="Q20227" s="23"/>
      <c r="R20227" s="23"/>
      <c r="S20227" s="23"/>
    </row>
    <row r="20228" spans="17:19">
      <c r="Q20228" s="23"/>
      <c r="R20228" s="23"/>
      <c r="S20228" s="23"/>
    </row>
    <row r="20229" spans="17:19">
      <c r="Q20229" s="23"/>
      <c r="R20229" s="23"/>
      <c r="S20229" s="23"/>
    </row>
    <row r="20230" spans="17:19">
      <c r="Q20230" s="23"/>
      <c r="R20230" s="23"/>
      <c r="S20230" s="23"/>
    </row>
    <row r="20231" spans="17:19">
      <c r="Q20231" s="23"/>
      <c r="R20231" s="23"/>
      <c r="S20231" s="23"/>
    </row>
    <row r="20232" spans="17:19">
      <c r="Q20232" s="23"/>
      <c r="R20232" s="23"/>
      <c r="S20232" s="23"/>
    </row>
    <row r="20233" spans="17:19">
      <c r="Q20233" s="23"/>
      <c r="R20233" s="23"/>
      <c r="S20233" s="23"/>
    </row>
    <row r="20234" spans="17:19">
      <c r="Q20234" s="23"/>
      <c r="R20234" s="23"/>
      <c r="S20234" s="23"/>
    </row>
    <row r="20235" spans="17:19">
      <c r="Q20235" s="23"/>
      <c r="R20235" s="23"/>
      <c r="S20235" s="23"/>
    </row>
    <row r="20236" spans="17:19">
      <c r="Q20236" s="23"/>
      <c r="R20236" s="23"/>
      <c r="S20236" s="23"/>
    </row>
    <row r="20237" spans="17:19">
      <c r="Q20237" s="23"/>
      <c r="R20237" s="23"/>
      <c r="S20237" s="23"/>
    </row>
    <row r="20238" spans="17:19">
      <c r="Q20238" s="23"/>
      <c r="R20238" s="23"/>
      <c r="S20238" s="23"/>
    </row>
    <row r="20239" spans="17:19">
      <c r="Q20239" s="23"/>
      <c r="R20239" s="23"/>
      <c r="S20239" s="23"/>
    </row>
    <row r="20240" spans="17:19">
      <c r="Q20240" s="23"/>
      <c r="R20240" s="23"/>
      <c r="S20240" s="23"/>
    </row>
    <row r="20241" spans="17:19">
      <c r="Q20241" s="23"/>
      <c r="R20241" s="23"/>
      <c r="S20241" s="23"/>
    </row>
    <row r="20242" spans="17:19">
      <c r="Q20242" s="23"/>
      <c r="R20242" s="23"/>
      <c r="S20242" s="23"/>
    </row>
    <row r="20243" spans="17:19">
      <c r="Q20243" s="23"/>
      <c r="R20243" s="23"/>
      <c r="S20243" s="23"/>
    </row>
    <row r="20244" spans="17:19">
      <c r="Q20244" s="23"/>
      <c r="R20244" s="23"/>
      <c r="S20244" s="23"/>
    </row>
    <row r="20245" spans="17:19">
      <c r="Q20245" s="23"/>
      <c r="R20245" s="23"/>
      <c r="S20245" s="23"/>
    </row>
    <row r="20246" spans="17:19">
      <c r="Q20246" s="23"/>
      <c r="R20246" s="23"/>
      <c r="S20246" s="23"/>
    </row>
    <row r="20247" spans="17:19">
      <c r="Q20247" s="23"/>
      <c r="R20247" s="23"/>
      <c r="S20247" s="23"/>
    </row>
    <row r="20248" spans="17:19">
      <c r="Q20248" s="23"/>
      <c r="R20248" s="23"/>
      <c r="S20248" s="23"/>
    </row>
    <row r="20249" spans="17:19">
      <c r="Q20249" s="23"/>
      <c r="R20249" s="23"/>
      <c r="S20249" s="23"/>
    </row>
    <row r="20250" spans="17:19">
      <c r="Q20250" s="23"/>
      <c r="R20250" s="23"/>
      <c r="S20250" s="23"/>
    </row>
    <row r="20251" spans="17:19">
      <c r="Q20251" s="23"/>
      <c r="R20251" s="23"/>
      <c r="S20251" s="23"/>
    </row>
    <row r="20252" spans="17:19">
      <c r="Q20252" s="23"/>
      <c r="R20252" s="23"/>
      <c r="S20252" s="23"/>
    </row>
    <row r="20253" spans="17:19">
      <c r="Q20253" s="23"/>
      <c r="R20253" s="23"/>
      <c r="S20253" s="23"/>
    </row>
    <row r="20254" spans="17:19">
      <c r="Q20254" s="23"/>
      <c r="R20254" s="23"/>
      <c r="S20254" s="23"/>
    </row>
    <row r="20255" spans="17:19">
      <c r="Q20255" s="23"/>
      <c r="R20255" s="23"/>
      <c r="S20255" s="23"/>
    </row>
    <row r="20256" spans="17:19">
      <c r="Q20256" s="23"/>
      <c r="R20256" s="23"/>
      <c r="S20256" s="23"/>
    </row>
    <row r="20257" spans="17:19">
      <c r="Q20257" s="23"/>
      <c r="R20257" s="23"/>
      <c r="S20257" s="23"/>
    </row>
    <row r="20258" spans="17:19">
      <c r="Q20258" s="23"/>
      <c r="R20258" s="23"/>
      <c r="S20258" s="23"/>
    </row>
    <row r="20259" spans="17:19">
      <c r="Q20259" s="23"/>
      <c r="R20259" s="23"/>
      <c r="S20259" s="23"/>
    </row>
    <row r="20260" spans="17:19">
      <c r="Q20260" s="23"/>
      <c r="R20260" s="23"/>
      <c r="S20260" s="23"/>
    </row>
    <row r="20261" spans="17:19">
      <c r="Q20261" s="23"/>
      <c r="R20261" s="23"/>
      <c r="S20261" s="23"/>
    </row>
    <row r="20262" spans="17:19">
      <c r="Q20262" s="23"/>
      <c r="R20262" s="23"/>
      <c r="S20262" s="23"/>
    </row>
    <row r="20263" spans="17:19">
      <c r="Q20263" s="23"/>
      <c r="R20263" s="23"/>
      <c r="S20263" s="23"/>
    </row>
    <row r="20264" spans="17:19">
      <c r="Q20264" s="23"/>
      <c r="R20264" s="23"/>
      <c r="S20264" s="23"/>
    </row>
    <row r="20265" spans="17:19">
      <c r="Q20265" s="23"/>
      <c r="R20265" s="23"/>
      <c r="S20265" s="23"/>
    </row>
    <row r="20266" spans="17:19">
      <c r="Q20266" s="23"/>
      <c r="R20266" s="23"/>
      <c r="S20266" s="23"/>
    </row>
    <row r="20267" spans="17:19">
      <c r="Q20267" s="23"/>
      <c r="R20267" s="23"/>
      <c r="S20267" s="23"/>
    </row>
    <row r="20268" spans="17:19">
      <c r="Q20268" s="23"/>
      <c r="R20268" s="23"/>
      <c r="S20268" s="23"/>
    </row>
    <row r="20269" spans="17:19">
      <c r="Q20269" s="23"/>
      <c r="R20269" s="23"/>
      <c r="S20269" s="23"/>
    </row>
    <row r="20270" spans="17:19">
      <c r="Q20270" s="23"/>
      <c r="R20270" s="23"/>
      <c r="S20270" s="23"/>
    </row>
    <row r="20271" spans="17:19">
      <c r="Q20271" s="23"/>
      <c r="R20271" s="23"/>
      <c r="S20271" s="23"/>
    </row>
    <row r="20272" spans="17:19">
      <c r="Q20272" s="23"/>
      <c r="R20272" s="23"/>
      <c r="S20272" s="23"/>
    </row>
    <row r="20273" spans="17:19">
      <c r="Q20273" s="23"/>
      <c r="R20273" s="23"/>
      <c r="S20273" s="23"/>
    </row>
    <row r="20274" spans="17:19">
      <c r="Q20274" s="23"/>
      <c r="R20274" s="23"/>
      <c r="S20274" s="23"/>
    </row>
    <row r="20275" spans="17:19">
      <c r="Q20275" s="23"/>
      <c r="R20275" s="23"/>
      <c r="S20275" s="23"/>
    </row>
    <row r="20276" spans="17:19">
      <c r="Q20276" s="23"/>
      <c r="R20276" s="23"/>
      <c r="S20276" s="23"/>
    </row>
    <row r="20277" spans="17:19">
      <c r="Q20277" s="23"/>
      <c r="R20277" s="23"/>
      <c r="S20277" s="23"/>
    </row>
    <row r="20278" spans="17:19">
      <c r="Q20278" s="23"/>
      <c r="R20278" s="23"/>
      <c r="S20278" s="23"/>
    </row>
    <row r="20279" spans="17:19">
      <c r="Q20279" s="23"/>
      <c r="R20279" s="23"/>
      <c r="S20279" s="23"/>
    </row>
    <row r="20280" spans="17:19">
      <c r="Q20280" s="23"/>
      <c r="R20280" s="23"/>
      <c r="S20280" s="23"/>
    </row>
    <row r="20281" spans="17:19">
      <c r="Q20281" s="23"/>
      <c r="R20281" s="23"/>
      <c r="S20281" s="23"/>
    </row>
    <row r="20282" spans="17:19">
      <c r="Q20282" s="23"/>
      <c r="R20282" s="23"/>
      <c r="S20282" s="23"/>
    </row>
    <row r="20283" spans="17:19">
      <c r="Q20283" s="23"/>
      <c r="R20283" s="23"/>
      <c r="S20283" s="23"/>
    </row>
    <row r="20284" spans="17:19">
      <c r="Q20284" s="23"/>
      <c r="R20284" s="23"/>
      <c r="S20284" s="23"/>
    </row>
    <row r="20285" spans="17:19">
      <c r="Q20285" s="23"/>
      <c r="R20285" s="23"/>
      <c r="S20285" s="23"/>
    </row>
    <row r="20286" spans="17:19">
      <c r="Q20286" s="23"/>
      <c r="R20286" s="23"/>
      <c r="S20286" s="23"/>
    </row>
    <row r="20287" spans="17:19">
      <c r="Q20287" s="23"/>
      <c r="R20287" s="23"/>
      <c r="S20287" s="23"/>
    </row>
    <row r="20288" spans="17:19">
      <c r="Q20288" s="23"/>
      <c r="R20288" s="23"/>
      <c r="S20288" s="23"/>
    </row>
    <row r="20289" spans="17:19">
      <c r="Q20289" s="23"/>
      <c r="R20289" s="23"/>
      <c r="S20289" s="23"/>
    </row>
    <row r="20290" spans="17:19">
      <c r="Q20290" s="23"/>
      <c r="R20290" s="23"/>
      <c r="S20290" s="23"/>
    </row>
    <row r="20291" spans="17:19">
      <c r="Q20291" s="23"/>
      <c r="R20291" s="23"/>
      <c r="S20291" s="23"/>
    </row>
    <row r="20292" spans="17:19">
      <c r="Q20292" s="23"/>
      <c r="R20292" s="23"/>
      <c r="S20292" s="23"/>
    </row>
    <row r="20293" spans="17:19">
      <c r="Q20293" s="23"/>
      <c r="R20293" s="23"/>
      <c r="S20293" s="23"/>
    </row>
    <row r="20294" spans="17:19">
      <c r="Q20294" s="23"/>
      <c r="R20294" s="23"/>
      <c r="S20294" s="23"/>
    </row>
    <row r="20295" spans="17:19">
      <c r="Q20295" s="23"/>
      <c r="R20295" s="23"/>
      <c r="S20295" s="23"/>
    </row>
    <row r="20296" spans="17:19">
      <c r="Q20296" s="23"/>
      <c r="R20296" s="23"/>
      <c r="S20296" s="23"/>
    </row>
    <row r="20297" spans="17:19">
      <c r="Q20297" s="23"/>
      <c r="R20297" s="23"/>
      <c r="S20297" s="23"/>
    </row>
    <row r="20298" spans="17:19">
      <c r="Q20298" s="23"/>
      <c r="R20298" s="23"/>
      <c r="S20298" s="23"/>
    </row>
    <row r="20299" spans="17:19">
      <c r="Q20299" s="23"/>
      <c r="R20299" s="23"/>
      <c r="S20299" s="23"/>
    </row>
    <row r="20300" spans="17:19">
      <c r="Q20300" s="23"/>
      <c r="R20300" s="23"/>
      <c r="S20300" s="23"/>
    </row>
    <row r="20301" spans="17:19">
      <c r="Q20301" s="23"/>
      <c r="R20301" s="23"/>
      <c r="S20301" s="23"/>
    </row>
    <row r="20302" spans="17:19">
      <c r="Q20302" s="23"/>
      <c r="R20302" s="23"/>
      <c r="S20302" s="23"/>
    </row>
    <row r="20303" spans="17:19">
      <c r="Q20303" s="23"/>
      <c r="R20303" s="23"/>
      <c r="S20303" s="23"/>
    </row>
    <row r="20304" spans="17:19">
      <c r="Q20304" s="23"/>
      <c r="R20304" s="23"/>
      <c r="S20304" s="23"/>
    </row>
    <row r="20305" spans="17:19">
      <c r="Q20305" s="23"/>
      <c r="R20305" s="23"/>
      <c r="S20305" s="23"/>
    </row>
    <row r="20306" spans="17:19">
      <c r="Q20306" s="23"/>
      <c r="R20306" s="23"/>
      <c r="S20306" s="23"/>
    </row>
    <row r="20307" spans="17:19">
      <c r="Q20307" s="23"/>
      <c r="R20307" s="23"/>
      <c r="S20307" s="23"/>
    </row>
    <row r="20308" spans="17:19">
      <c r="Q20308" s="23"/>
      <c r="R20308" s="23"/>
      <c r="S20308" s="23"/>
    </row>
    <row r="20309" spans="17:19">
      <c r="Q20309" s="23"/>
      <c r="R20309" s="23"/>
      <c r="S20309" s="23"/>
    </row>
    <row r="20310" spans="17:19">
      <c r="Q20310" s="23"/>
      <c r="R20310" s="23"/>
      <c r="S20310" s="23"/>
    </row>
    <row r="20311" spans="17:19">
      <c r="Q20311" s="23"/>
      <c r="R20311" s="23"/>
      <c r="S20311" s="23"/>
    </row>
    <row r="20312" spans="17:19">
      <c r="Q20312" s="23"/>
      <c r="R20312" s="23"/>
      <c r="S20312" s="23"/>
    </row>
    <row r="20313" spans="17:19">
      <c r="Q20313" s="23"/>
      <c r="R20313" s="23"/>
      <c r="S20313" s="23"/>
    </row>
    <row r="20314" spans="17:19">
      <c r="Q20314" s="23"/>
      <c r="R20314" s="23"/>
      <c r="S20314" s="23"/>
    </row>
    <row r="20315" spans="17:19">
      <c r="Q20315" s="23"/>
      <c r="R20315" s="23"/>
      <c r="S20315" s="23"/>
    </row>
    <row r="20316" spans="17:19">
      <c r="Q20316" s="23"/>
      <c r="R20316" s="23"/>
      <c r="S20316" s="23"/>
    </row>
    <row r="20317" spans="17:19">
      <c r="Q20317" s="23"/>
      <c r="R20317" s="23"/>
      <c r="S20317" s="23"/>
    </row>
    <row r="20318" spans="17:19">
      <c r="Q20318" s="23"/>
      <c r="R20318" s="23"/>
      <c r="S20318" s="23"/>
    </row>
    <row r="20319" spans="17:19">
      <c r="Q20319" s="23"/>
      <c r="R20319" s="23"/>
      <c r="S20319" s="23"/>
    </row>
    <row r="20320" spans="17:19">
      <c r="Q20320" s="23"/>
      <c r="R20320" s="23"/>
      <c r="S20320" s="23"/>
    </row>
    <row r="20321" spans="17:19">
      <c r="Q20321" s="23"/>
      <c r="R20321" s="23"/>
      <c r="S20321" s="23"/>
    </row>
    <row r="20322" spans="17:19">
      <c r="Q20322" s="23"/>
      <c r="R20322" s="23"/>
      <c r="S20322" s="23"/>
    </row>
    <row r="20323" spans="17:19">
      <c r="Q20323" s="23"/>
      <c r="R20323" s="23"/>
      <c r="S20323" s="23"/>
    </row>
    <row r="20324" spans="17:19">
      <c r="Q20324" s="23"/>
      <c r="R20324" s="23"/>
      <c r="S20324" s="23"/>
    </row>
    <row r="20325" spans="17:19">
      <c r="Q20325" s="23"/>
      <c r="R20325" s="23"/>
      <c r="S20325" s="23"/>
    </row>
    <row r="20326" spans="17:19">
      <c r="Q20326" s="23"/>
      <c r="R20326" s="23"/>
      <c r="S20326" s="23"/>
    </row>
    <row r="20327" spans="17:19">
      <c r="Q20327" s="23"/>
      <c r="R20327" s="23"/>
      <c r="S20327" s="23"/>
    </row>
    <row r="20328" spans="17:19">
      <c r="Q20328" s="23"/>
      <c r="R20328" s="23"/>
      <c r="S20328" s="23"/>
    </row>
    <row r="20329" spans="17:19">
      <c r="Q20329" s="23"/>
      <c r="R20329" s="23"/>
      <c r="S20329" s="23"/>
    </row>
    <row r="20330" spans="17:19">
      <c r="Q20330" s="23"/>
      <c r="R20330" s="23"/>
      <c r="S20330" s="23"/>
    </row>
    <row r="20331" spans="17:19">
      <c r="Q20331" s="23"/>
      <c r="R20331" s="23"/>
      <c r="S20331" s="23"/>
    </row>
    <row r="20332" spans="17:19">
      <c r="Q20332" s="23"/>
      <c r="R20332" s="23"/>
      <c r="S20332" s="23"/>
    </row>
    <row r="20333" spans="17:19">
      <c r="Q20333" s="23"/>
      <c r="R20333" s="23"/>
      <c r="S20333" s="23"/>
    </row>
    <row r="20334" spans="17:19">
      <c r="Q20334" s="23"/>
      <c r="R20334" s="23"/>
      <c r="S20334" s="23"/>
    </row>
    <row r="20335" spans="17:19">
      <c r="Q20335" s="23"/>
      <c r="R20335" s="23"/>
      <c r="S20335" s="23"/>
    </row>
    <row r="20336" spans="17:19">
      <c r="Q20336" s="23"/>
      <c r="R20336" s="23"/>
      <c r="S20336" s="23"/>
    </row>
    <row r="20337" spans="17:19">
      <c r="Q20337" s="23"/>
      <c r="R20337" s="23"/>
      <c r="S20337" s="23"/>
    </row>
    <row r="20338" spans="17:19">
      <c r="Q20338" s="23"/>
      <c r="R20338" s="23"/>
      <c r="S20338" s="23"/>
    </row>
    <row r="20339" spans="17:19">
      <c r="Q20339" s="23"/>
      <c r="R20339" s="23"/>
      <c r="S20339" s="23"/>
    </row>
    <row r="20340" spans="17:19">
      <c r="Q20340" s="23"/>
      <c r="R20340" s="23"/>
      <c r="S20340" s="23"/>
    </row>
    <row r="20341" spans="17:19">
      <c r="Q20341" s="23"/>
      <c r="R20341" s="23"/>
      <c r="S20341" s="23"/>
    </row>
    <row r="20342" spans="17:19">
      <c r="Q20342" s="23"/>
      <c r="R20342" s="23"/>
      <c r="S20342" s="23"/>
    </row>
    <row r="20343" spans="17:19">
      <c r="Q20343" s="23"/>
      <c r="R20343" s="23"/>
      <c r="S20343" s="23"/>
    </row>
    <row r="20344" spans="17:19">
      <c r="Q20344" s="23"/>
      <c r="R20344" s="23"/>
      <c r="S20344" s="23"/>
    </row>
    <row r="20345" spans="17:19">
      <c r="Q20345" s="23"/>
      <c r="R20345" s="23"/>
      <c r="S20345" s="23"/>
    </row>
    <row r="20346" spans="17:19">
      <c r="Q20346" s="23"/>
      <c r="R20346" s="23"/>
      <c r="S20346" s="23"/>
    </row>
    <row r="20347" spans="17:19">
      <c r="Q20347" s="23"/>
      <c r="R20347" s="23"/>
      <c r="S20347" s="23"/>
    </row>
    <row r="20348" spans="17:19">
      <c r="Q20348" s="23"/>
      <c r="R20348" s="23"/>
      <c r="S20348" s="23"/>
    </row>
    <row r="20349" spans="17:19">
      <c r="Q20349" s="23"/>
      <c r="R20349" s="23"/>
      <c r="S20349" s="23"/>
    </row>
    <row r="20350" spans="17:19">
      <c r="Q20350" s="23"/>
      <c r="R20350" s="23"/>
      <c r="S20350" s="23"/>
    </row>
    <row r="20351" spans="17:19">
      <c r="Q20351" s="23"/>
      <c r="R20351" s="23"/>
      <c r="S20351" s="23"/>
    </row>
    <row r="20352" spans="17:19">
      <c r="Q20352" s="23"/>
      <c r="R20352" s="23"/>
      <c r="S20352" s="23"/>
    </row>
    <row r="20353" spans="17:19">
      <c r="Q20353" s="23"/>
      <c r="R20353" s="23"/>
      <c r="S20353" s="23"/>
    </row>
    <row r="20354" spans="17:19">
      <c r="Q20354" s="23"/>
      <c r="R20354" s="23"/>
      <c r="S20354" s="23"/>
    </row>
    <row r="20355" spans="17:19">
      <c r="Q20355" s="23"/>
      <c r="R20355" s="23"/>
      <c r="S20355" s="23"/>
    </row>
    <row r="20356" spans="17:19">
      <c r="Q20356" s="23"/>
      <c r="R20356" s="23"/>
      <c r="S20356" s="23"/>
    </row>
    <row r="20357" spans="17:19">
      <c r="Q20357" s="23"/>
      <c r="R20357" s="23"/>
      <c r="S20357" s="23"/>
    </row>
    <row r="20358" spans="17:19">
      <c r="Q20358" s="23"/>
      <c r="R20358" s="23"/>
      <c r="S20358" s="23"/>
    </row>
    <row r="20359" spans="17:19">
      <c r="Q20359" s="23"/>
      <c r="R20359" s="23"/>
      <c r="S20359" s="23"/>
    </row>
    <row r="20360" spans="17:19">
      <c r="Q20360" s="23"/>
      <c r="R20360" s="23"/>
      <c r="S20360" s="23"/>
    </row>
    <row r="20361" spans="17:19">
      <c r="Q20361" s="23"/>
      <c r="R20361" s="23"/>
      <c r="S20361" s="23"/>
    </row>
    <row r="20362" spans="17:19">
      <c r="Q20362" s="23"/>
      <c r="R20362" s="23"/>
      <c r="S20362" s="23"/>
    </row>
    <row r="20363" spans="17:19">
      <c r="Q20363" s="23"/>
      <c r="R20363" s="23"/>
      <c r="S20363" s="23"/>
    </row>
    <row r="20364" spans="17:19">
      <c r="Q20364" s="23"/>
      <c r="R20364" s="23"/>
      <c r="S20364" s="23"/>
    </row>
    <row r="20365" spans="17:19">
      <c r="Q20365" s="23"/>
      <c r="R20365" s="23"/>
      <c r="S20365" s="23"/>
    </row>
    <row r="20366" spans="17:19">
      <c r="Q20366" s="23"/>
      <c r="R20366" s="23"/>
      <c r="S20366" s="23"/>
    </row>
    <row r="20367" spans="17:19">
      <c r="Q20367" s="23"/>
      <c r="R20367" s="23"/>
      <c r="S20367" s="23"/>
    </row>
    <row r="20368" spans="17:19">
      <c r="Q20368" s="23"/>
      <c r="R20368" s="23"/>
      <c r="S20368" s="23"/>
    </row>
    <row r="20369" spans="17:19">
      <c r="Q20369" s="23"/>
      <c r="R20369" s="23"/>
      <c r="S20369" s="23"/>
    </row>
    <row r="20370" spans="17:19">
      <c r="Q20370" s="23"/>
      <c r="R20370" s="23"/>
      <c r="S20370" s="23"/>
    </row>
    <row r="20371" spans="17:19">
      <c r="Q20371" s="23"/>
      <c r="R20371" s="23"/>
      <c r="S20371" s="23"/>
    </row>
    <row r="20372" spans="17:19">
      <c r="Q20372" s="23"/>
      <c r="R20372" s="23"/>
      <c r="S20372" s="23"/>
    </row>
    <row r="20373" spans="17:19">
      <c r="Q20373" s="23"/>
      <c r="R20373" s="23"/>
      <c r="S20373" s="23"/>
    </row>
    <row r="20374" spans="17:19">
      <c r="Q20374" s="23"/>
      <c r="R20374" s="23"/>
      <c r="S20374" s="23"/>
    </row>
    <row r="20375" spans="17:19">
      <c r="Q20375" s="23"/>
      <c r="R20375" s="23"/>
      <c r="S20375" s="23"/>
    </row>
    <row r="20376" spans="17:19">
      <c r="Q20376" s="23"/>
      <c r="R20376" s="23"/>
      <c r="S20376" s="23"/>
    </row>
    <row r="20377" spans="17:19">
      <c r="Q20377" s="23"/>
      <c r="R20377" s="23"/>
      <c r="S20377" s="23"/>
    </row>
    <row r="20378" spans="17:19">
      <c r="Q20378" s="23"/>
      <c r="R20378" s="23"/>
      <c r="S20378" s="23"/>
    </row>
    <row r="20379" spans="17:19">
      <c r="Q20379" s="23"/>
      <c r="R20379" s="23"/>
      <c r="S20379" s="23"/>
    </row>
    <row r="20380" spans="17:19">
      <c r="Q20380" s="23"/>
      <c r="R20380" s="23"/>
      <c r="S20380" s="23"/>
    </row>
    <row r="20381" spans="17:19">
      <c r="Q20381" s="23"/>
      <c r="R20381" s="23"/>
      <c r="S20381" s="23"/>
    </row>
    <row r="20382" spans="17:19">
      <c r="Q20382" s="23"/>
      <c r="R20382" s="23"/>
      <c r="S20382" s="23"/>
    </row>
    <row r="20383" spans="17:19">
      <c r="Q20383" s="23"/>
      <c r="R20383" s="23"/>
      <c r="S20383" s="23"/>
    </row>
    <row r="20384" spans="17:19">
      <c r="Q20384" s="23"/>
      <c r="R20384" s="23"/>
      <c r="S20384" s="23"/>
    </row>
    <row r="20385" spans="17:19">
      <c r="Q20385" s="23"/>
      <c r="R20385" s="23"/>
      <c r="S20385" s="23"/>
    </row>
    <row r="20386" spans="17:19">
      <c r="Q20386" s="23"/>
      <c r="R20386" s="23"/>
      <c r="S20386" s="23"/>
    </row>
    <row r="20387" spans="17:19">
      <c r="Q20387" s="23"/>
      <c r="R20387" s="23"/>
      <c r="S20387" s="23"/>
    </row>
    <row r="20388" spans="17:19">
      <c r="Q20388" s="23"/>
      <c r="R20388" s="23"/>
      <c r="S20388" s="23"/>
    </row>
    <row r="20389" spans="17:19">
      <c r="Q20389" s="23"/>
      <c r="R20389" s="23"/>
      <c r="S20389" s="23"/>
    </row>
    <row r="20390" spans="17:19">
      <c r="Q20390" s="23"/>
      <c r="R20390" s="23"/>
      <c r="S20390" s="23"/>
    </row>
    <row r="20391" spans="17:19">
      <c r="Q20391" s="23"/>
      <c r="R20391" s="23"/>
      <c r="S20391" s="23"/>
    </row>
    <row r="20392" spans="17:19">
      <c r="Q20392" s="23"/>
      <c r="R20392" s="23"/>
      <c r="S20392" s="23"/>
    </row>
    <row r="20393" spans="17:19">
      <c r="Q20393" s="23"/>
      <c r="R20393" s="23"/>
      <c r="S20393" s="23"/>
    </row>
    <row r="20394" spans="17:19">
      <c r="Q20394" s="23"/>
      <c r="R20394" s="23"/>
      <c r="S20394" s="23"/>
    </row>
    <row r="20395" spans="17:19">
      <c r="Q20395" s="23"/>
      <c r="R20395" s="23"/>
      <c r="S20395" s="23"/>
    </row>
    <row r="20396" spans="17:19">
      <c r="Q20396" s="23"/>
      <c r="R20396" s="23"/>
      <c r="S20396" s="23"/>
    </row>
    <row r="20397" spans="17:19">
      <c r="Q20397" s="23"/>
      <c r="R20397" s="23"/>
      <c r="S20397" s="23"/>
    </row>
    <row r="20398" spans="17:19">
      <c r="Q20398" s="23"/>
      <c r="R20398" s="23"/>
      <c r="S20398" s="23"/>
    </row>
    <row r="20399" spans="17:19">
      <c r="Q20399" s="23"/>
      <c r="R20399" s="23"/>
      <c r="S20399" s="23"/>
    </row>
    <row r="20400" spans="17:19">
      <c r="Q20400" s="23"/>
      <c r="R20400" s="23"/>
      <c r="S20400" s="23"/>
    </row>
    <row r="20401" spans="17:19">
      <c r="Q20401" s="23"/>
      <c r="R20401" s="23"/>
      <c r="S20401" s="23"/>
    </row>
    <row r="20402" spans="17:19">
      <c r="Q20402" s="23"/>
      <c r="R20402" s="23"/>
      <c r="S20402" s="23"/>
    </row>
    <row r="20403" spans="17:19">
      <c r="Q20403" s="23"/>
      <c r="R20403" s="23"/>
      <c r="S20403" s="23"/>
    </row>
    <row r="20404" spans="17:19">
      <c r="Q20404" s="23"/>
      <c r="R20404" s="23"/>
      <c r="S20404" s="23"/>
    </row>
    <row r="20405" spans="17:19">
      <c r="Q20405" s="23"/>
      <c r="R20405" s="23"/>
      <c r="S20405" s="23"/>
    </row>
    <row r="20406" spans="17:19">
      <c r="Q20406" s="23"/>
      <c r="R20406" s="23"/>
      <c r="S20406" s="23"/>
    </row>
    <row r="20407" spans="17:19">
      <c r="Q20407" s="23"/>
      <c r="R20407" s="23"/>
      <c r="S20407" s="23"/>
    </row>
    <row r="20408" spans="17:19">
      <c r="Q20408" s="23"/>
      <c r="R20408" s="23"/>
      <c r="S20408" s="23"/>
    </row>
    <row r="20409" spans="17:19">
      <c r="Q20409" s="23"/>
      <c r="R20409" s="23"/>
      <c r="S20409" s="23"/>
    </row>
    <row r="20410" spans="17:19">
      <c r="Q20410" s="23"/>
      <c r="R20410" s="23"/>
      <c r="S20410" s="23"/>
    </row>
    <row r="20411" spans="17:19">
      <c r="Q20411" s="23"/>
      <c r="R20411" s="23"/>
      <c r="S20411" s="23"/>
    </row>
    <row r="20412" spans="17:19">
      <c r="Q20412" s="23"/>
      <c r="R20412" s="23"/>
      <c r="S20412" s="23"/>
    </row>
    <row r="20413" spans="17:19">
      <c r="Q20413" s="23"/>
      <c r="R20413" s="23"/>
      <c r="S20413" s="23"/>
    </row>
    <row r="20414" spans="17:19">
      <c r="Q20414" s="23"/>
      <c r="R20414" s="23"/>
      <c r="S20414" s="23"/>
    </row>
    <row r="20415" spans="17:19">
      <c r="Q20415" s="23"/>
      <c r="R20415" s="23"/>
      <c r="S20415" s="23"/>
    </row>
    <row r="20416" spans="17:19">
      <c r="Q20416" s="23"/>
      <c r="R20416" s="23"/>
      <c r="S20416" s="23"/>
    </row>
    <row r="20417" spans="17:19">
      <c r="Q20417" s="23"/>
      <c r="R20417" s="23"/>
      <c r="S20417" s="23"/>
    </row>
    <row r="20418" spans="17:19">
      <c r="Q20418" s="23"/>
      <c r="R20418" s="23"/>
      <c r="S20418" s="23"/>
    </row>
    <row r="20419" spans="17:19">
      <c r="Q20419" s="23"/>
      <c r="R20419" s="23"/>
      <c r="S20419" s="23"/>
    </row>
    <row r="20420" spans="17:19">
      <c r="Q20420" s="23"/>
      <c r="R20420" s="23"/>
      <c r="S20420" s="23"/>
    </row>
    <row r="20421" spans="17:19">
      <c r="Q20421" s="23"/>
      <c r="R20421" s="23"/>
      <c r="S20421" s="23"/>
    </row>
    <row r="20422" spans="17:19">
      <c r="Q20422" s="23"/>
      <c r="R20422" s="23"/>
      <c r="S20422" s="23"/>
    </row>
    <row r="20423" spans="17:19">
      <c r="Q20423" s="23"/>
      <c r="R20423" s="23"/>
      <c r="S20423" s="23"/>
    </row>
    <row r="20424" spans="17:19">
      <c r="Q20424" s="23"/>
      <c r="R20424" s="23"/>
      <c r="S20424" s="23"/>
    </row>
    <row r="20425" spans="17:19">
      <c r="Q20425" s="23"/>
      <c r="R20425" s="23"/>
      <c r="S20425" s="23"/>
    </row>
    <row r="20426" spans="17:19">
      <c r="Q20426" s="23"/>
      <c r="R20426" s="23"/>
      <c r="S20426" s="23"/>
    </row>
    <row r="20427" spans="17:19">
      <c r="Q20427" s="23"/>
      <c r="R20427" s="23"/>
      <c r="S20427" s="23"/>
    </row>
    <row r="20428" spans="17:19">
      <c r="Q20428" s="23"/>
      <c r="R20428" s="23"/>
      <c r="S20428" s="23"/>
    </row>
    <row r="20429" spans="17:19">
      <c r="Q20429" s="23"/>
      <c r="R20429" s="23"/>
      <c r="S20429" s="23"/>
    </row>
    <row r="20430" spans="17:19">
      <c r="Q20430" s="23"/>
      <c r="R20430" s="23"/>
      <c r="S20430" s="23"/>
    </row>
    <row r="20431" spans="17:19">
      <c r="Q20431" s="23"/>
      <c r="R20431" s="23"/>
      <c r="S20431" s="23"/>
    </row>
    <row r="20432" spans="17:19">
      <c r="Q20432" s="23"/>
      <c r="R20432" s="23"/>
      <c r="S20432" s="23"/>
    </row>
    <row r="20433" spans="17:19">
      <c r="Q20433" s="23"/>
      <c r="R20433" s="23"/>
      <c r="S20433" s="23"/>
    </row>
    <row r="20434" spans="17:19">
      <c r="Q20434" s="23"/>
      <c r="R20434" s="23"/>
      <c r="S20434" s="23"/>
    </row>
    <row r="20435" spans="17:19">
      <c r="Q20435" s="23"/>
      <c r="R20435" s="23"/>
      <c r="S20435" s="23"/>
    </row>
    <row r="20436" spans="17:19">
      <c r="Q20436" s="23"/>
      <c r="R20436" s="23"/>
      <c r="S20436" s="23"/>
    </row>
    <row r="20437" spans="17:19">
      <c r="Q20437" s="23"/>
      <c r="R20437" s="23"/>
      <c r="S20437" s="23"/>
    </row>
    <row r="20438" spans="17:19">
      <c r="Q20438" s="23"/>
      <c r="R20438" s="23"/>
      <c r="S20438" s="23"/>
    </row>
    <row r="20439" spans="17:19">
      <c r="Q20439" s="23"/>
      <c r="R20439" s="23"/>
      <c r="S20439" s="23"/>
    </row>
    <row r="20440" spans="17:19">
      <c r="Q20440" s="23"/>
      <c r="R20440" s="23"/>
      <c r="S20440" s="23"/>
    </row>
    <row r="20441" spans="17:19">
      <c r="Q20441" s="23"/>
      <c r="R20441" s="23"/>
      <c r="S20441" s="23"/>
    </row>
    <row r="20442" spans="17:19">
      <c r="Q20442" s="23"/>
      <c r="R20442" s="23"/>
      <c r="S20442" s="23"/>
    </row>
    <row r="20443" spans="17:19">
      <c r="Q20443" s="23"/>
      <c r="R20443" s="23"/>
      <c r="S20443" s="23"/>
    </row>
    <row r="20444" spans="17:19">
      <c r="Q20444" s="23"/>
      <c r="R20444" s="23"/>
      <c r="S20444" s="23"/>
    </row>
    <row r="20445" spans="17:19">
      <c r="Q20445" s="23"/>
      <c r="R20445" s="23"/>
      <c r="S20445" s="23"/>
    </row>
    <row r="20446" spans="17:19">
      <c r="Q20446" s="23"/>
      <c r="R20446" s="23"/>
      <c r="S20446" s="23"/>
    </row>
    <row r="20447" spans="17:19">
      <c r="Q20447" s="23"/>
      <c r="R20447" s="23"/>
      <c r="S20447" s="23"/>
    </row>
    <row r="20448" spans="17:19">
      <c r="Q20448" s="23"/>
      <c r="R20448" s="23"/>
      <c r="S20448" s="23"/>
    </row>
    <row r="20449" spans="17:19">
      <c r="Q20449" s="23"/>
      <c r="R20449" s="23"/>
      <c r="S20449" s="23"/>
    </row>
    <row r="20450" spans="17:19">
      <c r="Q20450" s="23"/>
      <c r="R20450" s="23"/>
      <c r="S20450" s="23"/>
    </row>
    <row r="20451" spans="17:19">
      <c r="Q20451" s="23"/>
      <c r="R20451" s="23"/>
      <c r="S20451" s="23"/>
    </row>
    <row r="20452" spans="17:19">
      <c r="Q20452" s="23"/>
      <c r="R20452" s="23"/>
      <c r="S20452" s="23"/>
    </row>
    <row r="20453" spans="17:19">
      <c r="Q20453" s="23"/>
      <c r="R20453" s="23"/>
      <c r="S20453" s="23"/>
    </row>
    <row r="20454" spans="17:19">
      <c r="Q20454" s="23"/>
      <c r="R20454" s="23"/>
      <c r="S20454" s="23"/>
    </row>
    <row r="20455" spans="17:19">
      <c r="Q20455" s="23"/>
      <c r="R20455" s="23"/>
      <c r="S20455" s="23"/>
    </row>
    <row r="20456" spans="17:19">
      <c r="Q20456" s="23"/>
      <c r="R20456" s="23"/>
      <c r="S20456" s="23"/>
    </row>
    <row r="20457" spans="17:19">
      <c r="Q20457" s="23"/>
      <c r="R20457" s="23"/>
      <c r="S20457" s="23"/>
    </row>
    <row r="20458" spans="17:19">
      <c r="Q20458" s="23"/>
      <c r="R20458" s="23"/>
      <c r="S20458" s="23"/>
    </row>
    <row r="20459" spans="17:19">
      <c r="Q20459" s="23"/>
      <c r="R20459" s="23"/>
      <c r="S20459" s="23"/>
    </row>
    <row r="20460" spans="17:19">
      <c r="Q20460" s="23"/>
      <c r="R20460" s="23"/>
      <c r="S20460" s="23"/>
    </row>
    <row r="20461" spans="17:19">
      <c r="Q20461" s="23"/>
      <c r="R20461" s="23"/>
      <c r="S20461" s="23"/>
    </row>
    <row r="20462" spans="17:19">
      <c r="Q20462" s="23"/>
      <c r="R20462" s="23"/>
      <c r="S20462" s="23"/>
    </row>
    <row r="20463" spans="17:19">
      <c r="Q20463" s="23"/>
      <c r="R20463" s="23"/>
      <c r="S20463" s="23"/>
    </row>
    <row r="20464" spans="17:19">
      <c r="Q20464" s="23"/>
      <c r="R20464" s="23"/>
      <c r="S20464" s="23"/>
    </row>
    <row r="20465" spans="17:19">
      <c r="Q20465" s="23"/>
      <c r="R20465" s="23"/>
      <c r="S20465" s="23"/>
    </row>
    <row r="20466" spans="17:19">
      <c r="Q20466" s="23"/>
      <c r="R20466" s="23"/>
      <c r="S20466" s="23"/>
    </row>
    <row r="20467" spans="17:19">
      <c r="Q20467" s="23"/>
      <c r="R20467" s="23"/>
      <c r="S20467" s="23"/>
    </row>
    <row r="20468" spans="17:19">
      <c r="Q20468" s="23"/>
      <c r="R20468" s="23"/>
      <c r="S20468" s="23"/>
    </row>
    <row r="20469" spans="17:19">
      <c r="Q20469" s="23"/>
      <c r="R20469" s="23"/>
      <c r="S20469" s="23"/>
    </row>
    <row r="20470" spans="17:19">
      <c r="Q20470" s="23"/>
      <c r="R20470" s="23"/>
      <c r="S20470" s="23"/>
    </row>
    <row r="20471" spans="17:19">
      <c r="Q20471" s="23"/>
      <c r="R20471" s="23"/>
      <c r="S20471" s="23"/>
    </row>
    <row r="20472" spans="17:19">
      <c r="Q20472" s="23"/>
      <c r="R20472" s="23"/>
      <c r="S20472" s="23"/>
    </row>
    <row r="20473" spans="17:19">
      <c r="Q20473" s="23"/>
      <c r="R20473" s="23"/>
      <c r="S20473" s="23"/>
    </row>
    <row r="20474" spans="17:19">
      <c r="Q20474" s="23"/>
      <c r="R20474" s="23"/>
      <c r="S20474" s="23"/>
    </row>
    <row r="20475" spans="17:19">
      <c r="Q20475" s="23"/>
      <c r="R20475" s="23"/>
      <c r="S20475" s="23"/>
    </row>
    <row r="20476" spans="17:19">
      <c r="Q20476" s="23"/>
      <c r="R20476" s="23"/>
      <c r="S20476" s="23"/>
    </row>
    <row r="20477" spans="17:19">
      <c r="Q20477" s="23"/>
      <c r="R20477" s="23"/>
      <c r="S20477" s="23"/>
    </row>
    <row r="20478" spans="17:19">
      <c r="Q20478" s="23"/>
      <c r="R20478" s="23"/>
      <c r="S20478" s="23"/>
    </row>
    <row r="20479" spans="17:19">
      <c r="Q20479" s="23"/>
      <c r="R20479" s="23"/>
      <c r="S20479" s="23"/>
    </row>
    <row r="20480" spans="17:19">
      <c r="Q20480" s="23"/>
      <c r="R20480" s="23"/>
      <c r="S20480" s="23"/>
    </row>
    <row r="20481" spans="17:19">
      <c r="Q20481" s="23"/>
      <c r="R20481" s="23"/>
      <c r="S20481" s="23"/>
    </row>
    <row r="20482" spans="17:19">
      <c r="Q20482" s="23"/>
      <c r="R20482" s="23"/>
      <c r="S20482" s="23"/>
    </row>
    <row r="20483" spans="17:19">
      <c r="Q20483" s="23"/>
      <c r="R20483" s="23"/>
      <c r="S20483" s="23"/>
    </row>
    <row r="20484" spans="17:19">
      <c r="Q20484" s="23"/>
      <c r="R20484" s="23"/>
      <c r="S20484" s="23"/>
    </row>
    <row r="20485" spans="17:19">
      <c r="Q20485" s="23"/>
      <c r="R20485" s="23"/>
      <c r="S20485" s="23"/>
    </row>
    <row r="20486" spans="17:19">
      <c r="Q20486" s="23"/>
      <c r="R20486" s="23"/>
      <c r="S20486" s="23"/>
    </row>
    <row r="20487" spans="17:19">
      <c r="Q20487" s="23"/>
      <c r="R20487" s="23"/>
      <c r="S20487" s="23"/>
    </row>
    <row r="20488" spans="17:19">
      <c r="Q20488" s="23"/>
      <c r="R20488" s="23"/>
      <c r="S20488" s="23"/>
    </row>
    <row r="20489" spans="17:19">
      <c r="Q20489" s="23"/>
      <c r="R20489" s="23"/>
      <c r="S20489" s="23"/>
    </row>
    <row r="20490" spans="17:19">
      <c r="Q20490" s="23"/>
      <c r="R20490" s="23"/>
      <c r="S20490" s="23"/>
    </row>
    <row r="20491" spans="17:19">
      <c r="Q20491" s="23"/>
      <c r="R20491" s="23"/>
      <c r="S20491" s="23"/>
    </row>
    <row r="20492" spans="17:19">
      <c r="Q20492" s="23"/>
      <c r="R20492" s="23"/>
      <c r="S20492" s="23"/>
    </row>
    <row r="20493" spans="17:19">
      <c r="Q20493" s="23"/>
      <c r="R20493" s="23"/>
      <c r="S20493" s="23"/>
    </row>
    <row r="20494" spans="17:19">
      <c r="Q20494" s="23"/>
      <c r="R20494" s="23"/>
      <c r="S20494" s="23"/>
    </row>
    <row r="20495" spans="17:19">
      <c r="Q20495" s="23"/>
      <c r="R20495" s="23"/>
      <c r="S20495" s="23"/>
    </row>
    <row r="20496" spans="17:19">
      <c r="Q20496" s="23"/>
      <c r="R20496" s="23"/>
      <c r="S20496" s="23"/>
    </row>
    <row r="20497" spans="17:19">
      <c r="Q20497" s="23"/>
      <c r="R20497" s="23"/>
      <c r="S20497" s="23"/>
    </row>
    <row r="20498" spans="17:19">
      <c r="Q20498" s="23"/>
      <c r="R20498" s="23"/>
      <c r="S20498" s="23"/>
    </row>
    <row r="20499" spans="17:19">
      <c r="Q20499" s="23"/>
      <c r="R20499" s="23"/>
      <c r="S20499" s="23"/>
    </row>
    <row r="20500" spans="17:19">
      <c r="Q20500" s="23"/>
      <c r="R20500" s="23"/>
      <c r="S20500" s="23"/>
    </row>
    <row r="20501" spans="17:19">
      <c r="Q20501" s="23"/>
      <c r="R20501" s="23"/>
      <c r="S20501" s="23"/>
    </row>
    <row r="20502" spans="17:19">
      <c r="Q20502" s="23"/>
      <c r="R20502" s="23"/>
      <c r="S20502" s="23"/>
    </row>
    <row r="20503" spans="17:19">
      <c r="Q20503" s="23"/>
      <c r="R20503" s="23"/>
      <c r="S20503" s="23"/>
    </row>
    <row r="20504" spans="17:19">
      <c r="Q20504" s="23"/>
      <c r="R20504" s="23"/>
      <c r="S20504" s="23"/>
    </row>
    <row r="20505" spans="17:19">
      <c r="Q20505" s="23"/>
      <c r="R20505" s="23"/>
      <c r="S20505" s="23"/>
    </row>
    <row r="20506" spans="17:19">
      <c r="Q20506" s="23"/>
      <c r="R20506" s="23"/>
      <c r="S20506" s="23"/>
    </row>
    <row r="20507" spans="17:19">
      <c r="Q20507" s="23"/>
      <c r="R20507" s="23"/>
      <c r="S20507" s="23"/>
    </row>
    <row r="20508" spans="17:19">
      <c r="Q20508" s="23"/>
      <c r="R20508" s="23"/>
      <c r="S20508" s="23"/>
    </row>
    <row r="20509" spans="17:19">
      <c r="Q20509" s="23"/>
      <c r="R20509" s="23"/>
      <c r="S20509" s="23"/>
    </row>
    <row r="20510" spans="17:19">
      <c r="Q20510" s="23"/>
      <c r="R20510" s="23"/>
      <c r="S20510" s="23"/>
    </row>
    <row r="20511" spans="17:19">
      <c r="Q20511" s="23"/>
      <c r="R20511" s="23"/>
      <c r="S20511" s="23"/>
    </row>
    <row r="20512" spans="17:19">
      <c r="Q20512" s="23"/>
      <c r="R20512" s="23"/>
      <c r="S20512" s="23"/>
    </row>
    <row r="20513" spans="17:19">
      <c r="Q20513" s="23"/>
      <c r="R20513" s="23"/>
      <c r="S20513" s="23"/>
    </row>
    <row r="20514" spans="17:19">
      <c r="Q20514" s="23"/>
      <c r="R20514" s="23"/>
      <c r="S20514" s="23"/>
    </row>
    <row r="20515" spans="17:19">
      <c r="Q20515" s="23"/>
      <c r="R20515" s="23"/>
      <c r="S20515" s="23"/>
    </row>
    <row r="20516" spans="17:19">
      <c r="Q20516" s="23"/>
      <c r="R20516" s="23"/>
      <c r="S20516" s="23"/>
    </row>
    <row r="20517" spans="17:19">
      <c r="Q20517" s="23"/>
      <c r="R20517" s="23"/>
      <c r="S20517" s="23"/>
    </row>
    <row r="20518" spans="17:19">
      <c r="Q20518" s="23"/>
      <c r="R20518" s="23"/>
      <c r="S20518" s="23"/>
    </row>
    <row r="20519" spans="17:19">
      <c r="Q20519" s="23"/>
      <c r="R20519" s="23"/>
      <c r="S20519" s="23"/>
    </row>
    <row r="20520" spans="17:19">
      <c r="Q20520" s="23"/>
      <c r="R20520" s="23"/>
      <c r="S20520" s="23"/>
    </row>
    <row r="20521" spans="17:19">
      <c r="Q20521" s="23"/>
      <c r="R20521" s="23"/>
      <c r="S20521" s="23"/>
    </row>
    <row r="20522" spans="17:19">
      <c r="Q20522" s="23"/>
      <c r="R20522" s="23"/>
      <c r="S20522" s="23"/>
    </row>
    <row r="20523" spans="17:19">
      <c r="Q20523" s="23"/>
      <c r="R20523" s="23"/>
      <c r="S20523" s="23"/>
    </row>
    <row r="20524" spans="17:19">
      <c r="Q20524" s="23"/>
      <c r="R20524" s="23"/>
      <c r="S20524" s="23"/>
    </row>
    <row r="20525" spans="17:19">
      <c r="Q20525" s="23"/>
      <c r="R20525" s="23"/>
      <c r="S20525" s="23"/>
    </row>
    <row r="20526" spans="17:19">
      <c r="Q20526" s="23"/>
      <c r="R20526" s="23"/>
      <c r="S20526" s="23"/>
    </row>
    <row r="20527" spans="17:19">
      <c r="Q20527" s="23"/>
      <c r="R20527" s="23"/>
      <c r="S20527" s="23"/>
    </row>
    <row r="20528" spans="17:19">
      <c r="Q20528" s="23"/>
      <c r="R20528" s="23"/>
      <c r="S20528" s="23"/>
    </row>
    <row r="20529" spans="17:19">
      <c r="Q20529" s="23"/>
      <c r="R20529" s="23"/>
      <c r="S20529" s="23"/>
    </row>
    <row r="20530" spans="17:19">
      <c r="Q20530" s="23"/>
      <c r="R20530" s="23"/>
      <c r="S20530" s="23"/>
    </row>
    <row r="20531" spans="17:19">
      <c r="Q20531" s="23"/>
      <c r="R20531" s="23"/>
      <c r="S20531" s="23"/>
    </row>
    <row r="20532" spans="17:19">
      <c r="Q20532" s="23"/>
      <c r="R20532" s="23"/>
      <c r="S20532" s="23"/>
    </row>
    <row r="20533" spans="17:19">
      <c r="Q20533" s="23"/>
      <c r="R20533" s="23"/>
      <c r="S20533" s="23"/>
    </row>
    <row r="20534" spans="17:19">
      <c r="Q20534" s="23"/>
      <c r="R20534" s="23"/>
      <c r="S20534" s="23"/>
    </row>
    <row r="20535" spans="17:19">
      <c r="Q20535" s="23"/>
      <c r="R20535" s="23"/>
      <c r="S20535" s="23"/>
    </row>
    <row r="20536" spans="17:19">
      <c r="Q20536" s="23"/>
      <c r="R20536" s="23"/>
      <c r="S20536" s="23"/>
    </row>
    <row r="20537" spans="17:19">
      <c r="Q20537" s="23"/>
      <c r="R20537" s="23"/>
      <c r="S20537" s="23"/>
    </row>
    <row r="20538" spans="17:19">
      <c r="Q20538" s="23"/>
      <c r="R20538" s="23"/>
      <c r="S20538" s="23"/>
    </row>
    <row r="20539" spans="17:19">
      <c r="Q20539" s="23"/>
      <c r="R20539" s="23"/>
      <c r="S20539" s="23"/>
    </row>
    <row r="20540" spans="17:19">
      <c r="Q20540" s="23"/>
      <c r="R20540" s="23"/>
      <c r="S20540" s="23"/>
    </row>
    <row r="20541" spans="17:19">
      <c r="Q20541" s="23"/>
      <c r="R20541" s="23"/>
      <c r="S20541" s="23"/>
    </row>
    <row r="20542" spans="17:19">
      <c r="Q20542" s="23"/>
      <c r="R20542" s="23"/>
      <c r="S20542" s="23"/>
    </row>
    <row r="20543" spans="17:19">
      <c r="Q20543" s="23"/>
      <c r="R20543" s="23"/>
      <c r="S20543" s="23"/>
    </row>
    <row r="20544" spans="17:19">
      <c r="Q20544" s="23"/>
      <c r="R20544" s="23"/>
      <c r="S20544" s="23"/>
    </row>
    <row r="20545" spans="17:19">
      <c r="Q20545" s="23"/>
      <c r="R20545" s="23"/>
      <c r="S20545" s="23"/>
    </row>
    <row r="20546" spans="17:19">
      <c r="Q20546" s="23"/>
      <c r="R20546" s="23"/>
      <c r="S20546" s="23"/>
    </row>
    <row r="20547" spans="17:19">
      <c r="Q20547" s="23"/>
      <c r="R20547" s="23"/>
      <c r="S20547" s="23"/>
    </row>
    <row r="20548" spans="17:19">
      <c r="Q20548" s="23"/>
      <c r="R20548" s="23"/>
      <c r="S20548" s="23"/>
    </row>
    <row r="20549" spans="17:19">
      <c r="Q20549" s="23"/>
      <c r="R20549" s="23"/>
      <c r="S20549" s="23"/>
    </row>
    <row r="20550" spans="17:19">
      <c r="Q20550" s="23"/>
      <c r="R20550" s="23"/>
      <c r="S20550" s="23"/>
    </row>
    <row r="20551" spans="17:19">
      <c r="Q20551" s="23"/>
      <c r="R20551" s="23"/>
      <c r="S20551" s="23"/>
    </row>
    <row r="20552" spans="17:19">
      <c r="Q20552" s="23"/>
      <c r="R20552" s="23"/>
      <c r="S20552" s="23"/>
    </row>
    <row r="20553" spans="17:19">
      <c r="Q20553" s="23"/>
      <c r="R20553" s="23"/>
      <c r="S20553" s="23"/>
    </row>
    <row r="20554" spans="17:19">
      <c r="Q20554" s="23"/>
      <c r="R20554" s="23"/>
      <c r="S20554" s="23"/>
    </row>
    <row r="20555" spans="17:19">
      <c r="Q20555" s="23"/>
      <c r="R20555" s="23"/>
      <c r="S20555" s="23"/>
    </row>
    <row r="20556" spans="17:19">
      <c r="Q20556" s="23"/>
      <c r="R20556" s="23"/>
      <c r="S20556" s="23"/>
    </row>
    <row r="20557" spans="17:19">
      <c r="Q20557" s="23"/>
      <c r="R20557" s="23"/>
      <c r="S20557" s="23"/>
    </row>
    <row r="20558" spans="17:19">
      <c r="Q20558" s="23"/>
      <c r="R20558" s="23"/>
      <c r="S20558" s="23"/>
    </row>
    <row r="20559" spans="17:19">
      <c r="Q20559" s="23"/>
      <c r="R20559" s="23"/>
      <c r="S20559" s="23"/>
    </row>
    <row r="20560" spans="17:19">
      <c r="Q20560" s="23"/>
      <c r="R20560" s="23"/>
      <c r="S20560" s="23"/>
    </row>
    <row r="20561" spans="17:19">
      <c r="Q20561" s="23"/>
      <c r="R20561" s="23"/>
      <c r="S20561" s="23"/>
    </row>
    <row r="20562" spans="17:19">
      <c r="Q20562" s="23"/>
      <c r="R20562" s="23"/>
      <c r="S20562" s="23"/>
    </row>
    <row r="20563" spans="17:19">
      <c r="Q20563" s="23"/>
      <c r="R20563" s="23"/>
      <c r="S20563" s="23"/>
    </row>
    <row r="20564" spans="17:19">
      <c r="Q20564" s="23"/>
      <c r="R20564" s="23"/>
      <c r="S20564" s="23"/>
    </row>
    <row r="20565" spans="17:19">
      <c r="Q20565" s="23"/>
      <c r="R20565" s="23"/>
      <c r="S20565" s="23"/>
    </row>
    <row r="20566" spans="17:19">
      <c r="Q20566" s="23"/>
      <c r="R20566" s="23"/>
      <c r="S20566" s="23"/>
    </row>
    <row r="20567" spans="17:19">
      <c r="Q20567" s="23"/>
      <c r="R20567" s="23"/>
      <c r="S20567" s="23"/>
    </row>
    <row r="20568" spans="17:19">
      <c r="Q20568" s="23"/>
      <c r="R20568" s="23"/>
      <c r="S20568" s="23"/>
    </row>
    <row r="20569" spans="17:19">
      <c r="Q20569" s="23"/>
      <c r="R20569" s="23"/>
      <c r="S20569" s="23"/>
    </row>
    <row r="20570" spans="17:19">
      <c r="Q20570" s="23"/>
      <c r="R20570" s="23"/>
      <c r="S20570" s="23"/>
    </row>
    <row r="20571" spans="17:19">
      <c r="Q20571" s="23"/>
      <c r="R20571" s="23"/>
      <c r="S20571" s="23"/>
    </row>
    <row r="20572" spans="17:19">
      <c r="Q20572" s="23"/>
      <c r="R20572" s="23"/>
      <c r="S20572" s="23"/>
    </row>
    <row r="20573" spans="17:19">
      <c r="Q20573" s="23"/>
      <c r="R20573" s="23"/>
      <c r="S20573" s="23"/>
    </row>
    <row r="20574" spans="17:19">
      <c r="Q20574" s="23"/>
      <c r="R20574" s="23"/>
      <c r="S20574" s="23"/>
    </row>
    <row r="20575" spans="17:19">
      <c r="Q20575" s="23"/>
      <c r="R20575" s="23"/>
      <c r="S20575" s="23"/>
    </row>
    <row r="20576" spans="17:19">
      <c r="Q20576" s="23"/>
      <c r="R20576" s="23"/>
      <c r="S20576" s="23"/>
    </row>
    <row r="20577" spans="17:19">
      <c r="Q20577" s="23"/>
      <c r="R20577" s="23"/>
      <c r="S20577" s="23"/>
    </row>
    <row r="20578" spans="17:19">
      <c r="Q20578" s="23"/>
      <c r="R20578" s="23"/>
      <c r="S20578" s="23"/>
    </row>
    <row r="20579" spans="17:19">
      <c r="Q20579" s="23"/>
      <c r="R20579" s="23"/>
      <c r="S20579" s="23"/>
    </row>
    <row r="20580" spans="17:19">
      <c r="Q20580" s="23"/>
      <c r="R20580" s="23"/>
      <c r="S20580" s="23"/>
    </row>
    <row r="20581" spans="17:19">
      <c r="Q20581" s="23"/>
      <c r="R20581" s="23"/>
      <c r="S20581" s="23"/>
    </row>
    <row r="20582" spans="17:19">
      <c r="Q20582" s="23"/>
      <c r="R20582" s="23"/>
      <c r="S20582" s="23"/>
    </row>
    <row r="20583" spans="17:19">
      <c r="Q20583" s="23"/>
      <c r="R20583" s="23"/>
      <c r="S20583" s="23"/>
    </row>
    <row r="20584" spans="17:19">
      <c r="Q20584" s="23"/>
      <c r="R20584" s="23"/>
      <c r="S20584" s="23"/>
    </row>
    <row r="20585" spans="17:19">
      <c r="Q20585" s="23"/>
      <c r="R20585" s="23"/>
      <c r="S20585" s="23"/>
    </row>
    <row r="20586" spans="17:19">
      <c r="Q20586" s="23"/>
      <c r="R20586" s="23"/>
      <c r="S20586" s="23"/>
    </row>
    <row r="20587" spans="17:19">
      <c r="Q20587" s="23"/>
      <c r="R20587" s="23"/>
      <c r="S20587" s="23"/>
    </row>
    <row r="20588" spans="17:19">
      <c r="Q20588" s="23"/>
      <c r="R20588" s="23"/>
      <c r="S20588" s="23"/>
    </row>
    <row r="20589" spans="17:19">
      <c r="Q20589" s="23"/>
      <c r="R20589" s="23"/>
      <c r="S20589" s="23"/>
    </row>
    <row r="20590" spans="17:19">
      <c r="Q20590" s="23"/>
      <c r="R20590" s="23"/>
      <c r="S20590" s="23"/>
    </row>
    <row r="20591" spans="17:19">
      <c r="Q20591" s="23"/>
      <c r="R20591" s="23"/>
      <c r="S20591" s="23"/>
    </row>
    <row r="20592" spans="17:19">
      <c r="Q20592" s="23"/>
      <c r="R20592" s="23"/>
      <c r="S20592" s="23"/>
    </row>
    <row r="20593" spans="17:19">
      <c r="Q20593" s="23"/>
      <c r="R20593" s="23"/>
      <c r="S20593" s="23"/>
    </row>
    <row r="20594" spans="17:19">
      <c r="Q20594" s="23"/>
      <c r="R20594" s="23"/>
      <c r="S20594" s="23"/>
    </row>
    <row r="20595" spans="17:19">
      <c r="Q20595" s="23"/>
      <c r="R20595" s="23"/>
      <c r="S20595" s="23"/>
    </row>
    <row r="20596" spans="17:19">
      <c r="Q20596" s="23"/>
      <c r="R20596" s="23"/>
      <c r="S20596" s="23"/>
    </row>
    <row r="20597" spans="17:19">
      <c r="Q20597" s="23"/>
      <c r="R20597" s="23"/>
      <c r="S20597" s="23"/>
    </row>
    <row r="20598" spans="17:19">
      <c r="Q20598" s="23"/>
      <c r="R20598" s="23"/>
      <c r="S20598" s="23"/>
    </row>
    <row r="20599" spans="17:19">
      <c r="Q20599" s="23"/>
      <c r="R20599" s="23"/>
      <c r="S20599" s="23"/>
    </row>
    <row r="20600" spans="17:19">
      <c r="Q20600" s="23"/>
      <c r="R20600" s="23"/>
      <c r="S20600" s="23"/>
    </row>
    <row r="20601" spans="17:19">
      <c r="Q20601" s="23"/>
      <c r="R20601" s="23"/>
      <c r="S20601" s="23"/>
    </row>
    <row r="20602" spans="17:19">
      <c r="Q20602" s="23"/>
      <c r="R20602" s="23"/>
      <c r="S20602" s="23"/>
    </row>
    <row r="20603" spans="17:19">
      <c r="Q20603" s="23"/>
      <c r="R20603" s="23"/>
      <c r="S20603" s="23"/>
    </row>
    <row r="20604" spans="17:19">
      <c r="Q20604" s="23"/>
      <c r="R20604" s="23"/>
      <c r="S20604" s="23"/>
    </row>
    <row r="20605" spans="17:19">
      <c r="Q20605" s="23"/>
      <c r="R20605" s="23"/>
      <c r="S20605" s="23"/>
    </row>
    <row r="20606" spans="17:19">
      <c r="Q20606" s="23"/>
      <c r="R20606" s="23"/>
      <c r="S20606" s="23"/>
    </row>
    <row r="20607" spans="17:19">
      <c r="Q20607" s="23"/>
      <c r="R20607" s="23"/>
      <c r="S20607" s="23"/>
    </row>
    <row r="20608" spans="17:19">
      <c r="Q20608" s="23"/>
      <c r="R20608" s="23"/>
      <c r="S20608" s="23"/>
    </row>
    <row r="20609" spans="17:19">
      <c r="Q20609" s="23"/>
      <c r="R20609" s="23"/>
      <c r="S20609" s="23"/>
    </row>
    <row r="20610" spans="17:19">
      <c r="Q20610" s="23"/>
      <c r="R20610" s="23"/>
      <c r="S20610" s="23"/>
    </row>
    <row r="20611" spans="17:19">
      <c r="Q20611" s="23"/>
      <c r="R20611" s="23"/>
      <c r="S20611" s="23"/>
    </row>
    <row r="20612" spans="17:19">
      <c r="Q20612" s="23"/>
      <c r="R20612" s="23"/>
      <c r="S20612" s="23"/>
    </row>
    <row r="20613" spans="17:19">
      <c r="Q20613" s="23"/>
      <c r="R20613" s="23"/>
      <c r="S20613" s="23"/>
    </row>
    <row r="20614" spans="17:19">
      <c r="Q20614" s="23"/>
      <c r="R20614" s="23"/>
      <c r="S20614" s="23"/>
    </row>
    <row r="20615" spans="17:19">
      <c r="Q20615" s="23"/>
      <c r="R20615" s="23"/>
      <c r="S20615" s="23"/>
    </row>
    <row r="20616" spans="17:19">
      <c r="Q20616" s="23"/>
      <c r="R20616" s="23"/>
      <c r="S20616" s="23"/>
    </row>
    <row r="20617" spans="17:19">
      <c r="Q20617" s="23"/>
      <c r="R20617" s="23"/>
      <c r="S20617" s="23"/>
    </row>
    <row r="20618" spans="17:19">
      <c r="Q20618" s="23"/>
      <c r="R20618" s="23"/>
      <c r="S20618" s="23"/>
    </row>
    <row r="20619" spans="17:19">
      <c r="Q20619" s="23"/>
      <c r="R20619" s="23"/>
      <c r="S20619" s="23"/>
    </row>
    <row r="20620" spans="17:19">
      <c r="Q20620" s="23"/>
      <c r="R20620" s="23"/>
      <c r="S20620" s="23"/>
    </row>
    <row r="20621" spans="17:19">
      <c r="Q20621" s="23"/>
      <c r="R20621" s="23"/>
      <c r="S20621" s="23"/>
    </row>
    <row r="20622" spans="17:19">
      <c r="Q20622" s="23"/>
      <c r="R20622" s="23"/>
      <c r="S20622" s="23"/>
    </row>
    <row r="20623" spans="17:19">
      <c r="Q20623" s="23"/>
      <c r="R20623" s="23"/>
      <c r="S20623" s="23"/>
    </row>
    <row r="20624" spans="17:19">
      <c r="Q20624" s="23"/>
      <c r="R20624" s="23"/>
      <c r="S20624" s="23"/>
    </row>
    <row r="20625" spans="17:19">
      <c r="Q20625" s="23"/>
      <c r="R20625" s="23"/>
      <c r="S20625" s="23"/>
    </row>
    <row r="20626" spans="17:19">
      <c r="Q20626" s="23"/>
      <c r="R20626" s="23"/>
      <c r="S20626" s="23"/>
    </row>
    <row r="20627" spans="17:19">
      <c r="Q20627" s="23"/>
      <c r="R20627" s="23"/>
      <c r="S20627" s="23"/>
    </row>
    <row r="20628" spans="17:19">
      <c r="Q20628" s="23"/>
      <c r="R20628" s="23"/>
      <c r="S20628" s="23"/>
    </row>
    <row r="20629" spans="17:19">
      <c r="Q20629" s="23"/>
      <c r="R20629" s="23"/>
      <c r="S20629" s="23"/>
    </row>
    <row r="20630" spans="17:19">
      <c r="Q20630" s="23"/>
      <c r="R20630" s="23"/>
      <c r="S20630" s="23"/>
    </row>
    <row r="20631" spans="17:19">
      <c r="Q20631" s="23"/>
      <c r="R20631" s="23"/>
      <c r="S20631" s="23"/>
    </row>
    <row r="20632" spans="17:19">
      <c r="Q20632" s="23"/>
      <c r="R20632" s="23"/>
      <c r="S20632" s="23"/>
    </row>
    <row r="20633" spans="17:19">
      <c r="Q20633" s="23"/>
      <c r="R20633" s="23"/>
      <c r="S20633" s="23"/>
    </row>
    <row r="20634" spans="17:19">
      <c r="Q20634" s="23"/>
      <c r="R20634" s="23"/>
      <c r="S20634" s="23"/>
    </row>
    <row r="20635" spans="17:19">
      <c r="Q20635" s="23"/>
      <c r="R20635" s="23"/>
      <c r="S20635" s="23"/>
    </row>
    <row r="20636" spans="17:19">
      <c r="Q20636" s="23"/>
      <c r="R20636" s="23"/>
      <c r="S20636" s="23"/>
    </row>
    <row r="20637" spans="17:19">
      <c r="Q20637" s="23"/>
      <c r="R20637" s="23"/>
      <c r="S20637" s="23"/>
    </row>
    <row r="20638" spans="17:19">
      <c r="Q20638" s="23"/>
      <c r="R20638" s="23"/>
      <c r="S20638" s="23"/>
    </row>
    <row r="20639" spans="17:19">
      <c r="Q20639" s="23"/>
      <c r="R20639" s="23"/>
      <c r="S20639" s="23"/>
    </row>
    <row r="20640" spans="17:19">
      <c r="Q20640" s="23"/>
      <c r="R20640" s="23"/>
      <c r="S20640" s="23"/>
    </row>
    <row r="20641" spans="17:19">
      <c r="Q20641" s="23"/>
      <c r="R20641" s="23"/>
      <c r="S20641" s="23"/>
    </row>
    <row r="20642" spans="17:19">
      <c r="Q20642" s="23"/>
      <c r="R20642" s="23"/>
      <c r="S20642" s="23"/>
    </row>
    <row r="20643" spans="17:19">
      <c r="Q20643" s="23"/>
      <c r="R20643" s="23"/>
      <c r="S20643" s="23"/>
    </row>
    <row r="20644" spans="17:19">
      <c r="Q20644" s="23"/>
      <c r="R20644" s="23"/>
      <c r="S20644" s="23"/>
    </row>
    <row r="20645" spans="17:19">
      <c r="Q20645" s="23"/>
      <c r="R20645" s="23"/>
      <c r="S20645" s="23"/>
    </row>
    <row r="20646" spans="17:19">
      <c r="Q20646" s="23"/>
      <c r="R20646" s="23"/>
      <c r="S20646" s="23"/>
    </row>
    <row r="20647" spans="17:19">
      <c r="Q20647" s="23"/>
      <c r="R20647" s="23"/>
      <c r="S20647" s="23"/>
    </row>
    <row r="20648" spans="17:19">
      <c r="Q20648" s="23"/>
      <c r="R20648" s="23"/>
      <c r="S20648" s="23"/>
    </row>
    <row r="20649" spans="17:19">
      <c r="Q20649" s="23"/>
      <c r="R20649" s="23"/>
      <c r="S20649" s="23"/>
    </row>
    <row r="20650" spans="17:19">
      <c r="Q20650" s="23"/>
      <c r="R20650" s="23"/>
      <c r="S20650" s="23"/>
    </row>
    <row r="20651" spans="17:19">
      <c r="Q20651" s="23"/>
      <c r="R20651" s="23"/>
      <c r="S20651" s="23"/>
    </row>
    <row r="20652" spans="17:19">
      <c r="Q20652" s="23"/>
      <c r="R20652" s="23"/>
      <c r="S20652" s="23"/>
    </row>
    <row r="20653" spans="17:19">
      <c r="Q20653" s="23"/>
      <c r="R20653" s="23"/>
      <c r="S20653" s="23"/>
    </row>
    <row r="20654" spans="17:19">
      <c r="Q20654" s="23"/>
      <c r="R20654" s="23"/>
      <c r="S20654" s="23"/>
    </row>
    <row r="20655" spans="17:19">
      <c r="Q20655" s="23"/>
      <c r="R20655" s="23"/>
      <c r="S20655" s="23"/>
    </row>
    <row r="20656" spans="17:19">
      <c r="Q20656" s="23"/>
      <c r="R20656" s="23"/>
      <c r="S20656" s="23"/>
    </row>
    <row r="20657" spans="17:19">
      <c r="Q20657" s="23"/>
      <c r="R20657" s="23"/>
      <c r="S20657" s="23"/>
    </row>
    <row r="20658" spans="17:19">
      <c r="Q20658" s="23"/>
      <c r="R20658" s="23"/>
      <c r="S20658" s="23"/>
    </row>
    <row r="20659" spans="17:19">
      <c r="Q20659" s="23"/>
      <c r="R20659" s="23"/>
      <c r="S20659" s="23"/>
    </row>
    <row r="20660" spans="17:19">
      <c r="Q20660" s="23"/>
      <c r="R20660" s="23"/>
      <c r="S20660" s="23"/>
    </row>
    <row r="20661" spans="17:19">
      <c r="Q20661" s="23"/>
      <c r="R20661" s="23"/>
      <c r="S20661" s="23"/>
    </row>
    <row r="20662" spans="17:19">
      <c r="Q20662" s="23"/>
      <c r="R20662" s="23"/>
      <c r="S20662" s="23"/>
    </row>
    <row r="20663" spans="17:19">
      <c r="Q20663" s="23"/>
      <c r="R20663" s="23"/>
      <c r="S20663" s="23"/>
    </row>
    <row r="20664" spans="17:19">
      <c r="Q20664" s="23"/>
      <c r="R20664" s="23"/>
      <c r="S20664" s="23"/>
    </row>
    <row r="20665" spans="17:19">
      <c r="Q20665" s="23"/>
      <c r="R20665" s="23"/>
      <c r="S20665" s="23"/>
    </row>
    <row r="20666" spans="17:19">
      <c r="Q20666" s="23"/>
      <c r="R20666" s="23"/>
      <c r="S20666" s="23"/>
    </row>
    <row r="20667" spans="17:19">
      <c r="Q20667" s="23"/>
      <c r="R20667" s="23"/>
      <c r="S20667" s="23"/>
    </row>
    <row r="20668" spans="17:19">
      <c r="Q20668" s="23"/>
      <c r="R20668" s="23"/>
      <c r="S20668" s="23"/>
    </row>
    <row r="20669" spans="17:19">
      <c r="Q20669" s="23"/>
      <c r="R20669" s="23"/>
      <c r="S20669" s="23"/>
    </row>
    <row r="20670" spans="17:19">
      <c r="Q20670" s="23"/>
      <c r="R20670" s="23"/>
      <c r="S20670" s="23"/>
    </row>
    <row r="20671" spans="17:19">
      <c r="Q20671" s="23"/>
      <c r="R20671" s="23"/>
      <c r="S20671" s="23"/>
    </row>
    <row r="20672" spans="17:19">
      <c r="Q20672" s="23"/>
      <c r="R20672" s="23"/>
      <c r="S20672" s="23"/>
    </row>
    <row r="20673" spans="17:19">
      <c r="Q20673" s="23"/>
      <c r="R20673" s="23"/>
      <c r="S20673" s="23"/>
    </row>
    <row r="20674" spans="17:19">
      <c r="Q20674" s="23"/>
      <c r="R20674" s="23"/>
      <c r="S20674" s="23"/>
    </row>
    <row r="20675" spans="17:19">
      <c r="Q20675" s="23"/>
      <c r="R20675" s="23"/>
      <c r="S20675" s="23"/>
    </row>
    <row r="20676" spans="17:19">
      <c r="Q20676" s="23"/>
      <c r="R20676" s="23"/>
      <c r="S20676" s="23"/>
    </row>
    <row r="20677" spans="17:19">
      <c r="Q20677" s="23"/>
      <c r="R20677" s="23"/>
      <c r="S20677" s="23"/>
    </row>
    <row r="20678" spans="17:19">
      <c r="Q20678" s="23"/>
      <c r="R20678" s="23"/>
      <c r="S20678" s="23"/>
    </row>
    <row r="20679" spans="17:19">
      <c r="Q20679" s="23"/>
      <c r="R20679" s="23"/>
      <c r="S20679" s="23"/>
    </row>
    <row r="20680" spans="17:19">
      <c r="Q20680" s="23"/>
      <c r="R20680" s="23"/>
      <c r="S20680" s="23"/>
    </row>
    <row r="20681" spans="17:19">
      <c r="Q20681" s="23"/>
      <c r="R20681" s="23"/>
      <c r="S20681" s="23"/>
    </row>
    <row r="20682" spans="17:19">
      <c r="Q20682" s="23"/>
      <c r="R20682" s="23"/>
      <c r="S20682" s="23"/>
    </row>
    <row r="20683" spans="17:19">
      <c r="Q20683" s="23"/>
      <c r="R20683" s="23"/>
      <c r="S20683" s="23"/>
    </row>
    <row r="20684" spans="17:19">
      <c r="Q20684" s="23"/>
      <c r="R20684" s="23"/>
      <c r="S20684" s="23"/>
    </row>
    <row r="20685" spans="17:19">
      <c r="Q20685" s="23"/>
      <c r="R20685" s="23"/>
      <c r="S20685" s="23"/>
    </row>
    <row r="20686" spans="17:19">
      <c r="Q20686" s="23"/>
      <c r="R20686" s="23"/>
      <c r="S20686" s="23"/>
    </row>
    <row r="20687" spans="17:19">
      <c r="Q20687" s="23"/>
      <c r="R20687" s="23"/>
      <c r="S20687" s="23"/>
    </row>
    <row r="20688" spans="17:19">
      <c r="Q20688" s="23"/>
      <c r="R20688" s="23"/>
      <c r="S20688" s="23"/>
    </row>
    <row r="20689" spans="17:19">
      <c r="Q20689" s="23"/>
      <c r="R20689" s="23"/>
      <c r="S20689" s="23"/>
    </row>
    <row r="20690" spans="17:19">
      <c r="Q20690" s="23"/>
      <c r="R20690" s="23"/>
      <c r="S20690" s="23"/>
    </row>
    <row r="20691" spans="17:19">
      <c r="Q20691" s="23"/>
      <c r="R20691" s="23"/>
      <c r="S20691" s="23"/>
    </row>
    <row r="20692" spans="17:19">
      <c r="Q20692" s="23"/>
      <c r="R20692" s="23"/>
      <c r="S20692" s="23"/>
    </row>
    <row r="20693" spans="17:19">
      <c r="Q20693" s="23"/>
      <c r="R20693" s="23"/>
      <c r="S20693" s="23"/>
    </row>
    <row r="20694" spans="17:19">
      <c r="Q20694" s="23"/>
      <c r="R20694" s="23"/>
      <c r="S20694" s="23"/>
    </row>
    <row r="20695" spans="17:19">
      <c r="Q20695" s="23"/>
      <c r="R20695" s="23"/>
      <c r="S20695" s="23"/>
    </row>
    <row r="20696" spans="17:19">
      <c r="Q20696" s="23"/>
      <c r="R20696" s="23"/>
      <c r="S20696" s="23"/>
    </row>
    <row r="20697" spans="17:19">
      <c r="Q20697" s="23"/>
      <c r="R20697" s="23"/>
      <c r="S20697" s="23"/>
    </row>
    <row r="20698" spans="17:19">
      <c r="Q20698" s="23"/>
      <c r="R20698" s="23"/>
      <c r="S20698" s="23"/>
    </row>
    <row r="20699" spans="17:19">
      <c r="Q20699" s="23"/>
      <c r="R20699" s="23"/>
      <c r="S20699" s="23"/>
    </row>
    <row r="20700" spans="17:19">
      <c r="Q20700" s="23"/>
      <c r="R20700" s="23"/>
      <c r="S20700" s="23"/>
    </row>
    <row r="20701" spans="17:19">
      <c r="Q20701" s="23"/>
      <c r="R20701" s="23"/>
      <c r="S20701" s="23"/>
    </row>
    <row r="20702" spans="17:19">
      <c r="Q20702" s="23"/>
      <c r="R20702" s="23"/>
      <c r="S20702" s="23"/>
    </row>
    <row r="20703" spans="17:19">
      <c r="Q20703" s="23"/>
      <c r="R20703" s="23"/>
      <c r="S20703" s="23"/>
    </row>
    <row r="20704" spans="17:19">
      <c r="Q20704" s="23"/>
      <c r="R20704" s="23"/>
      <c r="S20704" s="23"/>
    </row>
    <row r="20705" spans="17:19">
      <c r="Q20705" s="23"/>
      <c r="R20705" s="23"/>
      <c r="S20705" s="23"/>
    </row>
    <row r="20706" spans="17:19">
      <c r="Q20706" s="23"/>
      <c r="R20706" s="23"/>
      <c r="S20706" s="23"/>
    </row>
    <row r="20707" spans="17:19">
      <c r="Q20707" s="23"/>
      <c r="R20707" s="23"/>
      <c r="S20707" s="23"/>
    </row>
    <row r="20708" spans="17:19">
      <c r="Q20708" s="23"/>
      <c r="R20708" s="23"/>
      <c r="S20708" s="23"/>
    </row>
    <row r="20709" spans="17:19">
      <c r="Q20709" s="23"/>
      <c r="R20709" s="23"/>
      <c r="S20709" s="23"/>
    </row>
    <row r="20710" spans="17:19">
      <c r="Q20710" s="23"/>
      <c r="R20710" s="23"/>
      <c r="S20710" s="23"/>
    </row>
    <row r="20711" spans="17:19">
      <c r="Q20711" s="23"/>
      <c r="R20711" s="23"/>
      <c r="S20711" s="23"/>
    </row>
    <row r="20712" spans="17:19">
      <c r="Q20712" s="23"/>
      <c r="R20712" s="23"/>
      <c r="S20712" s="23"/>
    </row>
    <row r="20713" spans="17:19">
      <c r="Q20713" s="23"/>
      <c r="R20713" s="23"/>
      <c r="S20713" s="23"/>
    </row>
    <row r="20714" spans="17:19">
      <c r="Q20714" s="23"/>
      <c r="R20714" s="23"/>
      <c r="S20714" s="23"/>
    </row>
    <row r="20715" spans="17:19">
      <c r="Q20715" s="23"/>
      <c r="R20715" s="23"/>
      <c r="S20715" s="23"/>
    </row>
    <row r="20716" spans="17:19">
      <c r="Q20716" s="23"/>
      <c r="R20716" s="23"/>
      <c r="S20716" s="23"/>
    </row>
    <row r="20717" spans="17:19">
      <c r="Q20717" s="23"/>
      <c r="R20717" s="23"/>
      <c r="S20717" s="23"/>
    </row>
    <row r="20718" spans="17:19">
      <c r="Q20718" s="23"/>
      <c r="R20718" s="23"/>
      <c r="S20718" s="23"/>
    </row>
    <row r="20719" spans="17:19">
      <c r="Q20719" s="23"/>
      <c r="R20719" s="23"/>
      <c r="S20719" s="23"/>
    </row>
    <row r="20720" spans="17:19">
      <c r="Q20720" s="23"/>
      <c r="R20720" s="23"/>
      <c r="S20720" s="23"/>
    </row>
    <row r="20721" spans="17:19">
      <c r="Q20721" s="23"/>
      <c r="R20721" s="23"/>
      <c r="S20721" s="23"/>
    </row>
    <row r="20722" spans="17:19">
      <c r="Q20722" s="23"/>
      <c r="R20722" s="23"/>
      <c r="S20722" s="23"/>
    </row>
    <row r="20723" spans="17:19">
      <c r="Q20723" s="23"/>
      <c r="R20723" s="23"/>
      <c r="S20723" s="23"/>
    </row>
    <row r="20724" spans="17:19">
      <c r="Q20724" s="23"/>
      <c r="R20724" s="23"/>
      <c r="S20724" s="23"/>
    </row>
    <row r="20725" spans="17:19">
      <c r="Q20725" s="23"/>
      <c r="R20725" s="23"/>
      <c r="S20725" s="23"/>
    </row>
    <row r="20726" spans="17:19">
      <c r="Q20726" s="23"/>
      <c r="R20726" s="23"/>
      <c r="S20726" s="23"/>
    </row>
    <row r="20727" spans="17:19">
      <c r="Q20727" s="23"/>
      <c r="R20727" s="23"/>
      <c r="S20727" s="23"/>
    </row>
    <row r="20728" spans="17:19">
      <c r="Q20728" s="23"/>
      <c r="R20728" s="23"/>
      <c r="S20728" s="23"/>
    </row>
    <row r="20729" spans="17:19">
      <c r="Q20729" s="23"/>
      <c r="R20729" s="23"/>
      <c r="S20729" s="23"/>
    </row>
    <row r="20730" spans="17:19">
      <c r="Q20730" s="23"/>
      <c r="R20730" s="23"/>
      <c r="S20730" s="23"/>
    </row>
    <row r="20731" spans="17:19">
      <c r="Q20731" s="23"/>
      <c r="R20731" s="23"/>
      <c r="S20731" s="23"/>
    </row>
    <row r="20732" spans="17:19">
      <c r="Q20732" s="23"/>
      <c r="R20732" s="23"/>
      <c r="S20732" s="23"/>
    </row>
    <row r="20733" spans="17:19">
      <c r="Q20733" s="23"/>
      <c r="R20733" s="23"/>
      <c r="S20733" s="23"/>
    </row>
    <row r="20734" spans="17:19">
      <c r="Q20734" s="23"/>
      <c r="R20734" s="23"/>
      <c r="S20734" s="23"/>
    </row>
    <row r="20735" spans="17:19">
      <c r="Q20735" s="23"/>
      <c r="R20735" s="23"/>
      <c r="S20735" s="23"/>
    </row>
    <row r="20736" spans="17:19">
      <c r="Q20736" s="23"/>
      <c r="R20736" s="23"/>
      <c r="S20736" s="23"/>
    </row>
    <row r="20737" spans="17:19">
      <c r="Q20737" s="23"/>
      <c r="R20737" s="23"/>
      <c r="S20737" s="23"/>
    </row>
    <row r="20738" spans="17:19">
      <c r="Q20738" s="23"/>
      <c r="R20738" s="23"/>
      <c r="S20738" s="23"/>
    </row>
    <row r="20739" spans="17:19">
      <c r="Q20739" s="23"/>
      <c r="R20739" s="23"/>
      <c r="S20739" s="23"/>
    </row>
    <row r="20740" spans="17:19">
      <c r="Q20740" s="23"/>
      <c r="R20740" s="23"/>
      <c r="S20740" s="23"/>
    </row>
    <row r="20741" spans="17:19">
      <c r="Q20741" s="23"/>
      <c r="R20741" s="23"/>
      <c r="S20741" s="23"/>
    </row>
    <row r="20742" spans="17:19">
      <c r="Q20742" s="23"/>
      <c r="R20742" s="23"/>
      <c r="S20742" s="23"/>
    </row>
    <row r="20743" spans="17:19">
      <c r="Q20743" s="23"/>
      <c r="R20743" s="23"/>
      <c r="S20743" s="23"/>
    </row>
    <row r="20744" spans="17:19">
      <c r="Q20744" s="23"/>
      <c r="R20744" s="23"/>
      <c r="S20744" s="23"/>
    </row>
    <row r="20745" spans="17:19">
      <c r="Q20745" s="23"/>
      <c r="R20745" s="23"/>
      <c r="S20745" s="23"/>
    </row>
    <row r="20746" spans="17:19">
      <c r="Q20746" s="23"/>
      <c r="R20746" s="23"/>
      <c r="S20746" s="23"/>
    </row>
    <row r="20747" spans="17:19">
      <c r="Q20747" s="23"/>
      <c r="R20747" s="23"/>
      <c r="S20747" s="23"/>
    </row>
    <row r="20748" spans="17:19">
      <c r="Q20748" s="23"/>
      <c r="R20748" s="23"/>
      <c r="S20748" s="23"/>
    </row>
    <row r="20749" spans="17:19">
      <c r="Q20749" s="23"/>
      <c r="R20749" s="23"/>
      <c r="S20749" s="23"/>
    </row>
    <row r="20750" spans="17:19">
      <c r="Q20750" s="23"/>
      <c r="R20750" s="23"/>
      <c r="S20750" s="23"/>
    </row>
    <row r="20751" spans="17:19">
      <c r="Q20751" s="23"/>
      <c r="R20751" s="23"/>
      <c r="S20751" s="23"/>
    </row>
    <row r="20752" spans="17:19">
      <c r="Q20752" s="23"/>
      <c r="R20752" s="23"/>
      <c r="S20752" s="23"/>
    </row>
    <row r="20753" spans="17:19">
      <c r="Q20753" s="23"/>
      <c r="R20753" s="23"/>
      <c r="S20753" s="23"/>
    </row>
    <row r="20754" spans="17:19">
      <c r="Q20754" s="23"/>
      <c r="R20754" s="23"/>
      <c r="S20754" s="23"/>
    </row>
    <row r="20755" spans="17:19">
      <c r="Q20755" s="23"/>
      <c r="R20755" s="23"/>
      <c r="S20755" s="23"/>
    </row>
    <row r="20756" spans="17:19">
      <c r="Q20756" s="23"/>
      <c r="R20756" s="23"/>
      <c r="S20756" s="23"/>
    </row>
    <row r="20757" spans="17:19">
      <c r="Q20757" s="23"/>
      <c r="R20757" s="23"/>
      <c r="S20757" s="23"/>
    </row>
    <row r="20758" spans="17:19">
      <c r="Q20758" s="23"/>
      <c r="R20758" s="23"/>
      <c r="S20758" s="23"/>
    </row>
    <row r="20759" spans="17:19">
      <c r="Q20759" s="23"/>
      <c r="R20759" s="23"/>
      <c r="S20759" s="23"/>
    </row>
    <row r="20760" spans="17:19">
      <c r="Q20760" s="23"/>
      <c r="R20760" s="23"/>
      <c r="S20760" s="23"/>
    </row>
    <row r="20761" spans="17:19">
      <c r="Q20761" s="23"/>
      <c r="R20761" s="23"/>
      <c r="S20761" s="23"/>
    </row>
    <row r="20762" spans="17:19">
      <c r="Q20762" s="23"/>
      <c r="R20762" s="23"/>
      <c r="S20762" s="23"/>
    </row>
    <row r="20763" spans="17:19">
      <c r="Q20763" s="23"/>
      <c r="R20763" s="23"/>
      <c r="S20763" s="23"/>
    </row>
    <row r="20764" spans="17:19">
      <c r="Q20764" s="23"/>
      <c r="R20764" s="23"/>
      <c r="S20764" s="23"/>
    </row>
    <row r="20765" spans="17:19">
      <c r="Q20765" s="23"/>
      <c r="R20765" s="23"/>
      <c r="S20765" s="23"/>
    </row>
    <row r="20766" spans="17:19">
      <c r="Q20766" s="23"/>
      <c r="R20766" s="23"/>
      <c r="S20766" s="23"/>
    </row>
    <row r="20767" spans="17:19">
      <c r="Q20767" s="23"/>
      <c r="R20767" s="23"/>
      <c r="S20767" s="23"/>
    </row>
    <row r="20768" spans="17:19">
      <c r="Q20768" s="23"/>
      <c r="R20768" s="23"/>
      <c r="S20768" s="23"/>
    </row>
    <row r="20769" spans="17:19">
      <c r="Q20769" s="23"/>
      <c r="R20769" s="23"/>
      <c r="S20769" s="23"/>
    </row>
    <row r="20770" spans="17:19">
      <c r="Q20770" s="23"/>
      <c r="R20770" s="23"/>
      <c r="S20770" s="23"/>
    </row>
    <row r="20771" spans="17:19">
      <c r="Q20771" s="23"/>
      <c r="R20771" s="23"/>
      <c r="S20771" s="23"/>
    </row>
    <row r="20772" spans="17:19">
      <c r="Q20772" s="23"/>
      <c r="R20772" s="23"/>
      <c r="S20772" s="23"/>
    </row>
    <row r="20773" spans="17:19">
      <c r="Q20773" s="23"/>
      <c r="R20773" s="23"/>
      <c r="S20773" s="23"/>
    </row>
    <row r="20774" spans="17:19">
      <c r="Q20774" s="23"/>
      <c r="R20774" s="23"/>
      <c r="S20774" s="23"/>
    </row>
    <row r="20775" spans="17:19">
      <c r="Q20775" s="23"/>
      <c r="R20775" s="23"/>
      <c r="S20775" s="23"/>
    </row>
    <row r="20776" spans="17:19">
      <c r="Q20776" s="23"/>
      <c r="R20776" s="23"/>
      <c r="S20776" s="23"/>
    </row>
    <row r="20777" spans="17:19">
      <c r="Q20777" s="23"/>
      <c r="R20777" s="23"/>
      <c r="S20777" s="23"/>
    </row>
    <row r="20778" spans="17:19">
      <c r="Q20778" s="23"/>
      <c r="R20778" s="23"/>
      <c r="S20778" s="23"/>
    </row>
    <row r="20779" spans="17:19">
      <c r="Q20779" s="23"/>
      <c r="R20779" s="23"/>
      <c r="S20779" s="23"/>
    </row>
    <row r="20780" spans="17:19">
      <c r="Q20780" s="23"/>
      <c r="R20780" s="23"/>
      <c r="S20780" s="23"/>
    </row>
    <row r="20781" spans="17:19">
      <c r="Q20781" s="23"/>
      <c r="R20781" s="23"/>
      <c r="S20781" s="23"/>
    </row>
    <row r="20782" spans="17:19">
      <c r="Q20782" s="23"/>
      <c r="R20782" s="23"/>
      <c r="S20782" s="23"/>
    </row>
    <row r="20783" spans="17:19">
      <c r="Q20783" s="23"/>
      <c r="R20783" s="23"/>
      <c r="S20783" s="23"/>
    </row>
    <row r="20784" spans="17:19">
      <c r="Q20784" s="23"/>
      <c r="R20784" s="23"/>
      <c r="S20784" s="23"/>
    </row>
    <row r="20785" spans="17:19">
      <c r="Q20785" s="23"/>
      <c r="R20785" s="23"/>
      <c r="S20785" s="23"/>
    </row>
    <row r="20786" spans="17:19">
      <c r="Q20786" s="23"/>
      <c r="R20786" s="23"/>
      <c r="S20786" s="23"/>
    </row>
    <row r="20787" spans="17:19">
      <c r="Q20787" s="23"/>
      <c r="R20787" s="23"/>
      <c r="S20787" s="23"/>
    </row>
    <row r="20788" spans="17:19">
      <c r="Q20788" s="23"/>
      <c r="R20788" s="23"/>
      <c r="S20788" s="23"/>
    </row>
    <row r="20789" spans="17:19">
      <c r="Q20789" s="23"/>
      <c r="R20789" s="23"/>
      <c r="S20789" s="23"/>
    </row>
    <row r="20790" spans="17:19">
      <c r="Q20790" s="23"/>
      <c r="R20790" s="23"/>
      <c r="S20790" s="23"/>
    </row>
    <row r="20791" spans="17:19">
      <c r="Q20791" s="23"/>
      <c r="R20791" s="23"/>
      <c r="S20791" s="23"/>
    </row>
    <row r="20792" spans="17:19">
      <c r="Q20792" s="23"/>
      <c r="R20792" s="23"/>
      <c r="S20792" s="23"/>
    </row>
    <row r="20793" spans="17:19">
      <c r="Q20793" s="23"/>
      <c r="R20793" s="23"/>
      <c r="S20793" s="23"/>
    </row>
    <row r="20794" spans="17:19">
      <c r="Q20794" s="23"/>
      <c r="R20794" s="23"/>
      <c r="S20794" s="23"/>
    </row>
    <row r="20795" spans="17:19">
      <c r="Q20795" s="23"/>
      <c r="R20795" s="23"/>
      <c r="S20795" s="23"/>
    </row>
    <row r="20796" spans="17:19">
      <c r="Q20796" s="23"/>
      <c r="R20796" s="23"/>
      <c r="S20796" s="23"/>
    </row>
    <row r="20797" spans="17:19">
      <c r="Q20797" s="23"/>
      <c r="R20797" s="23"/>
      <c r="S20797" s="23"/>
    </row>
    <row r="20798" spans="17:19">
      <c r="Q20798" s="23"/>
      <c r="R20798" s="23"/>
      <c r="S20798" s="23"/>
    </row>
    <row r="20799" spans="17:19">
      <c r="Q20799" s="23"/>
      <c r="R20799" s="23"/>
      <c r="S20799" s="23"/>
    </row>
    <row r="20800" spans="17:19">
      <c r="Q20800" s="23"/>
      <c r="R20800" s="23"/>
      <c r="S20800" s="23"/>
    </row>
    <row r="20801" spans="17:19">
      <c r="Q20801" s="23"/>
      <c r="R20801" s="23"/>
      <c r="S20801" s="23"/>
    </row>
    <row r="20802" spans="17:19">
      <c r="Q20802" s="23"/>
      <c r="R20802" s="23"/>
      <c r="S20802" s="23"/>
    </row>
    <row r="20803" spans="17:19">
      <c r="Q20803" s="23"/>
      <c r="R20803" s="23"/>
      <c r="S20803" s="23"/>
    </row>
    <row r="20804" spans="17:19">
      <c r="Q20804" s="23"/>
      <c r="R20804" s="23"/>
      <c r="S20804" s="23"/>
    </row>
    <row r="20805" spans="17:19">
      <c r="Q20805" s="23"/>
      <c r="R20805" s="23"/>
      <c r="S20805" s="23"/>
    </row>
    <row r="20806" spans="17:19">
      <c r="Q20806" s="23"/>
      <c r="R20806" s="23"/>
      <c r="S20806" s="23"/>
    </row>
    <row r="20807" spans="17:19">
      <c r="Q20807" s="23"/>
      <c r="R20807" s="23"/>
      <c r="S20807" s="23"/>
    </row>
    <row r="20808" spans="17:19">
      <c r="Q20808" s="23"/>
      <c r="R20808" s="23"/>
      <c r="S20808" s="23"/>
    </row>
    <row r="20809" spans="17:19">
      <c r="Q20809" s="23"/>
      <c r="R20809" s="23"/>
      <c r="S20809" s="23"/>
    </row>
    <row r="20810" spans="17:19">
      <c r="Q20810" s="23"/>
      <c r="R20810" s="23"/>
      <c r="S20810" s="23"/>
    </row>
    <row r="20811" spans="17:19">
      <c r="Q20811" s="23"/>
      <c r="R20811" s="23"/>
      <c r="S20811" s="23"/>
    </row>
    <row r="20812" spans="17:19">
      <c r="Q20812" s="23"/>
      <c r="R20812" s="23"/>
      <c r="S20812" s="23"/>
    </row>
    <row r="20813" spans="17:19">
      <c r="Q20813" s="23"/>
      <c r="R20813" s="23"/>
      <c r="S20813" s="23"/>
    </row>
    <row r="20814" spans="17:19">
      <c r="Q20814" s="23"/>
      <c r="R20814" s="23"/>
      <c r="S20814" s="23"/>
    </row>
    <row r="20815" spans="17:19">
      <c r="Q20815" s="23"/>
      <c r="R20815" s="23"/>
      <c r="S20815" s="23"/>
    </row>
    <row r="20816" spans="17:19">
      <c r="Q20816" s="23"/>
      <c r="R20816" s="23"/>
      <c r="S20816" s="23"/>
    </row>
    <row r="20817" spans="17:19">
      <c r="Q20817" s="23"/>
      <c r="R20817" s="23"/>
      <c r="S20817" s="23"/>
    </row>
    <row r="20818" spans="17:19">
      <c r="Q20818" s="23"/>
      <c r="R20818" s="23"/>
      <c r="S20818" s="23"/>
    </row>
    <row r="20819" spans="17:19">
      <c r="Q20819" s="23"/>
      <c r="R20819" s="23"/>
      <c r="S20819" s="23"/>
    </row>
    <row r="20820" spans="17:19">
      <c r="Q20820" s="23"/>
      <c r="R20820" s="23"/>
      <c r="S20820" s="23"/>
    </row>
    <row r="20821" spans="17:19">
      <c r="Q20821" s="23"/>
      <c r="R20821" s="23"/>
      <c r="S20821" s="23"/>
    </row>
    <row r="20822" spans="17:19">
      <c r="Q20822" s="23"/>
      <c r="R20822" s="23"/>
      <c r="S20822" s="23"/>
    </row>
    <row r="20823" spans="17:19">
      <c r="Q20823" s="23"/>
      <c r="R20823" s="23"/>
      <c r="S20823" s="23"/>
    </row>
    <row r="20824" spans="17:19">
      <c r="Q20824" s="23"/>
      <c r="R20824" s="23"/>
      <c r="S20824" s="23"/>
    </row>
    <row r="20825" spans="17:19">
      <c r="Q20825" s="23"/>
      <c r="R20825" s="23"/>
      <c r="S20825" s="23"/>
    </row>
    <row r="20826" spans="17:19">
      <c r="Q20826" s="23"/>
      <c r="R20826" s="23"/>
      <c r="S20826" s="23"/>
    </row>
    <row r="20827" spans="17:19">
      <c r="Q20827" s="23"/>
      <c r="R20827" s="23"/>
      <c r="S20827" s="23"/>
    </row>
    <row r="20828" spans="17:19">
      <c r="Q20828" s="23"/>
      <c r="R20828" s="23"/>
      <c r="S20828" s="23"/>
    </row>
    <row r="20829" spans="17:19">
      <c r="Q20829" s="23"/>
      <c r="R20829" s="23"/>
      <c r="S20829" s="23"/>
    </row>
    <row r="20830" spans="17:19">
      <c r="Q20830" s="23"/>
      <c r="R20830" s="23"/>
      <c r="S20830" s="23"/>
    </row>
    <row r="20831" spans="17:19">
      <c r="Q20831" s="23"/>
      <c r="R20831" s="23"/>
      <c r="S20831" s="23"/>
    </row>
    <row r="20832" spans="17:19">
      <c r="Q20832" s="23"/>
      <c r="R20832" s="23"/>
      <c r="S20832" s="23"/>
    </row>
    <row r="20833" spans="17:19">
      <c r="Q20833" s="23"/>
      <c r="R20833" s="23"/>
      <c r="S20833" s="23"/>
    </row>
    <row r="20834" spans="17:19">
      <c r="Q20834" s="23"/>
      <c r="R20834" s="23"/>
      <c r="S20834" s="23"/>
    </row>
    <row r="20835" spans="17:19">
      <c r="Q20835" s="23"/>
      <c r="R20835" s="23"/>
      <c r="S20835" s="23"/>
    </row>
    <row r="20836" spans="17:19">
      <c r="Q20836" s="23"/>
      <c r="R20836" s="23"/>
      <c r="S20836" s="23"/>
    </row>
    <row r="20837" spans="17:19">
      <c r="Q20837" s="23"/>
      <c r="R20837" s="23"/>
      <c r="S20837" s="23"/>
    </row>
    <row r="20838" spans="17:19">
      <c r="Q20838" s="23"/>
      <c r="R20838" s="23"/>
      <c r="S20838" s="23"/>
    </row>
    <row r="20839" spans="17:19">
      <c r="Q20839" s="23"/>
      <c r="R20839" s="23"/>
      <c r="S20839" s="23"/>
    </row>
    <row r="20840" spans="17:19">
      <c r="Q20840" s="23"/>
      <c r="R20840" s="23"/>
      <c r="S20840" s="23"/>
    </row>
    <row r="20841" spans="17:19">
      <c r="Q20841" s="23"/>
      <c r="R20841" s="23"/>
      <c r="S20841" s="23"/>
    </row>
    <row r="20842" spans="17:19">
      <c r="Q20842" s="23"/>
      <c r="R20842" s="23"/>
      <c r="S20842" s="23"/>
    </row>
    <row r="20843" spans="17:19">
      <c r="Q20843" s="23"/>
      <c r="R20843" s="23"/>
      <c r="S20843" s="23"/>
    </row>
    <row r="20844" spans="17:19">
      <c r="Q20844" s="23"/>
      <c r="R20844" s="23"/>
      <c r="S20844" s="23"/>
    </row>
    <row r="20845" spans="17:19">
      <c r="Q20845" s="23"/>
      <c r="R20845" s="23"/>
      <c r="S20845" s="23"/>
    </row>
    <row r="20846" spans="17:19">
      <c r="Q20846" s="23"/>
      <c r="R20846" s="23"/>
      <c r="S20846" s="23"/>
    </row>
    <row r="20847" spans="17:19">
      <c r="Q20847" s="23"/>
      <c r="R20847" s="23"/>
      <c r="S20847" s="23"/>
    </row>
    <row r="20848" spans="17:19">
      <c r="Q20848" s="23"/>
      <c r="R20848" s="23"/>
      <c r="S20848" s="23"/>
    </row>
    <row r="20849" spans="17:19">
      <c r="Q20849" s="23"/>
      <c r="R20849" s="23"/>
      <c r="S20849" s="23"/>
    </row>
    <row r="20850" spans="17:19">
      <c r="Q20850" s="23"/>
      <c r="R20850" s="23"/>
      <c r="S20850" s="23"/>
    </row>
    <row r="20851" spans="17:19">
      <c r="Q20851" s="23"/>
      <c r="R20851" s="23"/>
      <c r="S20851" s="23"/>
    </row>
    <row r="20852" spans="17:19">
      <c r="Q20852" s="23"/>
      <c r="R20852" s="23"/>
      <c r="S20852" s="23"/>
    </row>
    <row r="20853" spans="17:19">
      <c r="Q20853" s="23"/>
      <c r="R20853" s="23"/>
      <c r="S20853" s="23"/>
    </row>
    <row r="20854" spans="17:19">
      <c r="Q20854" s="23"/>
      <c r="R20854" s="23"/>
      <c r="S20854" s="23"/>
    </row>
    <row r="20855" spans="17:19">
      <c r="Q20855" s="23"/>
      <c r="R20855" s="23"/>
      <c r="S20855" s="23"/>
    </row>
    <row r="20856" spans="17:19">
      <c r="Q20856" s="23"/>
      <c r="R20856" s="23"/>
      <c r="S20856" s="23"/>
    </row>
    <row r="20857" spans="17:19">
      <c r="Q20857" s="23"/>
      <c r="R20857" s="23"/>
      <c r="S20857" s="23"/>
    </row>
    <row r="20858" spans="17:19">
      <c r="Q20858" s="23"/>
      <c r="R20858" s="23"/>
      <c r="S20858" s="23"/>
    </row>
    <row r="20859" spans="17:19">
      <c r="Q20859" s="23"/>
      <c r="R20859" s="23"/>
      <c r="S20859" s="23"/>
    </row>
    <row r="20860" spans="17:19">
      <c r="Q20860" s="23"/>
      <c r="R20860" s="23"/>
      <c r="S20860" s="23"/>
    </row>
    <row r="20861" spans="17:19">
      <c r="Q20861" s="23"/>
      <c r="R20861" s="23"/>
      <c r="S20861" s="23"/>
    </row>
    <row r="20862" spans="17:19">
      <c r="Q20862" s="23"/>
      <c r="R20862" s="23"/>
      <c r="S20862" s="23"/>
    </row>
    <row r="20863" spans="17:19">
      <c r="Q20863" s="23"/>
      <c r="R20863" s="23"/>
      <c r="S20863" s="23"/>
    </row>
    <row r="20864" spans="17:19">
      <c r="Q20864" s="23"/>
      <c r="R20864" s="23"/>
      <c r="S20864" s="23"/>
    </row>
    <row r="20865" spans="17:19">
      <c r="Q20865" s="23"/>
      <c r="R20865" s="23"/>
      <c r="S20865" s="23"/>
    </row>
    <row r="20866" spans="17:19">
      <c r="Q20866" s="23"/>
      <c r="R20866" s="23"/>
      <c r="S20866" s="23"/>
    </row>
    <row r="20867" spans="17:19">
      <c r="Q20867" s="23"/>
      <c r="R20867" s="23"/>
      <c r="S20867" s="23"/>
    </row>
    <row r="20868" spans="17:19">
      <c r="Q20868" s="23"/>
      <c r="R20868" s="23"/>
      <c r="S20868" s="23"/>
    </row>
    <row r="20869" spans="17:19">
      <c r="Q20869" s="23"/>
      <c r="R20869" s="23"/>
      <c r="S20869" s="23"/>
    </row>
    <row r="20870" spans="17:19">
      <c r="Q20870" s="23"/>
      <c r="R20870" s="23"/>
      <c r="S20870" s="23"/>
    </row>
    <row r="20871" spans="17:19">
      <c r="Q20871" s="23"/>
      <c r="R20871" s="23"/>
      <c r="S20871" s="23"/>
    </row>
    <row r="20872" spans="17:19">
      <c r="Q20872" s="23"/>
      <c r="R20872" s="23"/>
      <c r="S20872" s="23"/>
    </row>
    <row r="20873" spans="17:19">
      <c r="Q20873" s="23"/>
      <c r="R20873" s="23"/>
      <c r="S20873" s="23"/>
    </row>
    <row r="20874" spans="17:19">
      <c r="Q20874" s="23"/>
      <c r="R20874" s="23"/>
      <c r="S20874" s="23"/>
    </row>
    <row r="20875" spans="17:19">
      <c r="Q20875" s="23"/>
      <c r="R20875" s="23"/>
      <c r="S20875" s="23"/>
    </row>
    <row r="20876" spans="17:19">
      <c r="Q20876" s="23"/>
      <c r="R20876" s="23"/>
      <c r="S20876" s="23"/>
    </row>
    <row r="20877" spans="17:19">
      <c r="Q20877" s="23"/>
      <c r="R20877" s="23"/>
      <c r="S20877" s="23"/>
    </row>
    <row r="20878" spans="17:19">
      <c r="Q20878" s="23"/>
      <c r="R20878" s="23"/>
      <c r="S20878" s="23"/>
    </row>
    <row r="20879" spans="17:19">
      <c r="Q20879" s="23"/>
      <c r="R20879" s="23"/>
      <c r="S20879" s="23"/>
    </row>
    <row r="20880" spans="17:19">
      <c r="Q20880" s="23"/>
      <c r="R20880" s="23"/>
      <c r="S20880" s="23"/>
    </row>
    <row r="20881" spans="17:19">
      <c r="Q20881" s="23"/>
      <c r="R20881" s="23"/>
      <c r="S20881" s="23"/>
    </row>
    <row r="20882" spans="17:19">
      <c r="Q20882" s="23"/>
      <c r="R20882" s="23"/>
      <c r="S20882" s="23"/>
    </row>
    <row r="20883" spans="17:19">
      <c r="Q20883" s="23"/>
      <c r="R20883" s="23"/>
      <c r="S20883" s="23"/>
    </row>
    <row r="20884" spans="17:19">
      <c r="Q20884" s="23"/>
      <c r="R20884" s="23"/>
      <c r="S20884" s="23"/>
    </row>
    <row r="20885" spans="17:19">
      <c r="Q20885" s="23"/>
      <c r="R20885" s="23"/>
      <c r="S20885" s="23"/>
    </row>
    <row r="20886" spans="17:19">
      <c r="Q20886" s="23"/>
      <c r="R20886" s="23"/>
      <c r="S20886" s="23"/>
    </row>
    <row r="20887" spans="17:19">
      <c r="Q20887" s="23"/>
      <c r="R20887" s="23"/>
      <c r="S20887" s="23"/>
    </row>
    <row r="20888" spans="17:19">
      <c r="Q20888" s="23"/>
      <c r="R20888" s="23"/>
      <c r="S20888" s="23"/>
    </row>
    <row r="20889" spans="17:19">
      <c r="Q20889" s="23"/>
      <c r="R20889" s="23"/>
      <c r="S20889" s="23"/>
    </row>
    <row r="20890" spans="17:19">
      <c r="Q20890" s="23"/>
      <c r="R20890" s="23"/>
      <c r="S20890" s="23"/>
    </row>
    <row r="20891" spans="17:19">
      <c r="Q20891" s="23"/>
      <c r="R20891" s="23"/>
      <c r="S20891" s="23"/>
    </row>
    <row r="20892" spans="17:19">
      <c r="Q20892" s="23"/>
      <c r="R20892" s="23"/>
      <c r="S20892" s="23"/>
    </row>
    <row r="20893" spans="17:19">
      <c r="Q20893" s="23"/>
      <c r="R20893" s="23"/>
      <c r="S20893" s="23"/>
    </row>
    <row r="20894" spans="17:19">
      <c r="Q20894" s="23"/>
      <c r="R20894" s="23"/>
      <c r="S20894" s="23"/>
    </row>
    <row r="20895" spans="17:19">
      <c r="Q20895" s="23"/>
      <c r="R20895" s="23"/>
      <c r="S20895" s="23"/>
    </row>
    <row r="20896" spans="17:19">
      <c r="Q20896" s="23"/>
      <c r="R20896" s="23"/>
      <c r="S20896" s="23"/>
    </row>
    <row r="20897" spans="17:19">
      <c r="Q20897" s="23"/>
      <c r="R20897" s="23"/>
      <c r="S20897" s="23"/>
    </row>
    <row r="20898" spans="17:19">
      <c r="Q20898" s="23"/>
      <c r="R20898" s="23"/>
      <c r="S20898" s="23"/>
    </row>
    <row r="20899" spans="17:19">
      <c r="Q20899" s="23"/>
      <c r="R20899" s="23"/>
      <c r="S20899" s="23"/>
    </row>
    <row r="20900" spans="17:19">
      <c r="Q20900" s="23"/>
      <c r="R20900" s="23"/>
      <c r="S20900" s="23"/>
    </row>
    <row r="20901" spans="17:19">
      <c r="Q20901" s="23"/>
      <c r="R20901" s="23"/>
      <c r="S20901" s="23"/>
    </row>
    <row r="20902" spans="17:19">
      <c r="Q20902" s="23"/>
      <c r="R20902" s="23"/>
      <c r="S20902" s="23"/>
    </row>
    <row r="20903" spans="17:19">
      <c r="Q20903" s="23"/>
      <c r="R20903" s="23"/>
      <c r="S20903" s="23"/>
    </row>
    <row r="20904" spans="17:19">
      <c r="Q20904" s="23"/>
      <c r="R20904" s="23"/>
      <c r="S20904" s="23"/>
    </row>
    <row r="20905" spans="17:19">
      <c r="Q20905" s="23"/>
      <c r="R20905" s="23"/>
      <c r="S20905" s="23"/>
    </row>
    <row r="20906" spans="17:19">
      <c r="Q20906" s="23"/>
      <c r="R20906" s="23"/>
      <c r="S20906" s="23"/>
    </row>
    <row r="20907" spans="17:19">
      <c r="Q20907" s="23"/>
      <c r="R20907" s="23"/>
      <c r="S20907" s="23"/>
    </row>
    <row r="20908" spans="17:19">
      <c r="Q20908" s="23"/>
      <c r="R20908" s="23"/>
      <c r="S20908" s="23"/>
    </row>
    <row r="20909" spans="17:19">
      <c r="Q20909" s="23"/>
      <c r="R20909" s="23"/>
      <c r="S20909" s="23"/>
    </row>
    <row r="20910" spans="17:19">
      <c r="Q20910" s="23"/>
      <c r="R20910" s="23"/>
      <c r="S20910" s="23"/>
    </row>
    <row r="20911" spans="17:19">
      <c r="Q20911" s="23"/>
      <c r="R20911" s="23"/>
      <c r="S20911" s="23"/>
    </row>
    <row r="20912" spans="17:19">
      <c r="Q20912" s="23"/>
      <c r="R20912" s="23"/>
      <c r="S20912" s="23"/>
    </row>
    <row r="20913" spans="17:19">
      <c r="Q20913" s="23"/>
      <c r="R20913" s="23"/>
      <c r="S20913" s="23"/>
    </row>
    <row r="20914" spans="17:19">
      <c r="Q20914" s="23"/>
      <c r="R20914" s="23"/>
      <c r="S20914" s="23"/>
    </row>
    <row r="20915" spans="17:19">
      <c r="Q20915" s="23"/>
      <c r="R20915" s="23"/>
      <c r="S20915" s="23"/>
    </row>
    <row r="20916" spans="17:19">
      <c r="Q20916" s="23"/>
      <c r="R20916" s="23"/>
      <c r="S20916" s="23"/>
    </row>
    <row r="20917" spans="17:19">
      <c r="Q20917" s="23"/>
      <c r="R20917" s="23"/>
      <c r="S20917" s="23"/>
    </row>
    <row r="20918" spans="17:19">
      <c r="Q20918" s="23"/>
      <c r="R20918" s="23"/>
      <c r="S20918" s="23"/>
    </row>
    <row r="20919" spans="17:19">
      <c r="Q20919" s="23"/>
      <c r="R20919" s="23"/>
      <c r="S20919" s="23"/>
    </row>
    <row r="20920" spans="17:19">
      <c r="Q20920" s="23"/>
      <c r="R20920" s="23"/>
      <c r="S20920" s="23"/>
    </row>
    <row r="20921" spans="17:19">
      <c r="Q20921" s="23"/>
      <c r="R20921" s="23"/>
      <c r="S20921" s="23"/>
    </row>
    <row r="20922" spans="17:19">
      <c r="Q20922" s="23"/>
      <c r="R20922" s="23"/>
      <c r="S20922" s="23"/>
    </row>
    <row r="20923" spans="17:19">
      <c r="Q20923" s="23"/>
      <c r="R20923" s="23"/>
      <c r="S20923" s="23"/>
    </row>
    <row r="20924" spans="17:19">
      <c r="Q20924" s="23"/>
      <c r="R20924" s="23"/>
      <c r="S20924" s="23"/>
    </row>
    <row r="20925" spans="17:19">
      <c r="Q20925" s="23"/>
      <c r="R20925" s="23"/>
      <c r="S20925" s="23"/>
    </row>
    <row r="20926" spans="17:19">
      <c r="Q20926" s="23"/>
      <c r="R20926" s="23"/>
      <c r="S20926" s="23"/>
    </row>
    <row r="20927" spans="17:19">
      <c r="Q20927" s="23"/>
      <c r="R20927" s="23"/>
      <c r="S20927" s="23"/>
    </row>
    <row r="20928" spans="17:19">
      <c r="Q20928" s="23"/>
      <c r="R20928" s="23"/>
      <c r="S20928" s="23"/>
    </row>
    <row r="20929" spans="17:19">
      <c r="Q20929" s="23"/>
      <c r="R20929" s="23"/>
      <c r="S20929" s="23"/>
    </row>
    <row r="20930" spans="17:19">
      <c r="Q20930" s="23"/>
      <c r="R20930" s="23"/>
      <c r="S20930" s="23"/>
    </row>
    <row r="20931" spans="17:19">
      <c r="Q20931" s="23"/>
      <c r="R20931" s="23"/>
      <c r="S20931" s="23"/>
    </row>
    <row r="20932" spans="17:19">
      <c r="Q20932" s="23"/>
      <c r="R20932" s="23"/>
      <c r="S20932" s="23"/>
    </row>
    <row r="20933" spans="17:19">
      <c r="Q20933" s="23"/>
      <c r="R20933" s="23"/>
      <c r="S20933" s="23"/>
    </row>
    <row r="20934" spans="17:19">
      <c r="Q20934" s="23"/>
      <c r="R20934" s="23"/>
      <c r="S20934" s="23"/>
    </row>
    <row r="20935" spans="17:19">
      <c r="Q20935" s="23"/>
      <c r="R20935" s="23"/>
      <c r="S20935" s="23"/>
    </row>
    <row r="20936" spans="17:19">
      <c r="Q20936" s="23"/>
      <c r="R20936" s="23"/>
      <c r="S20936" s="23"/>
    </row>
    <row r="20937" spans="17:19">
      <c r="Q20937" s="23"/>
      <c r="R20937" s="23"/>
      <c r="S20937" s="23"/>
    </row>
    <row r="20938" spans="17:19">
      <c r="Q20938" s="23"/>
      <c r="R20938" s="23"/>
      <c r="S20938" s="23"/>
    </row>
    <row r="20939" spans="17:19">
      <c r="Q20939" s="23"/>
      <c r="R20939" s="23"/>
      <c r="S20939" s="23"/>
    </row>
    <row r="20940" spans="17:19">
      <c r="Q20940" s="23"/>
      <c r="R20940" s="23"/>
      <c r="S20940" s="23"/>
    </row>
    <row r="20941" spans="17:19">
      <c r="Q20941" s="23"/>
      <c r="R20941" s="23"/>
      <c r="S20941" s="23"/>
    </row>
    <row r="20942" spans="17:19">
      <c r="Q20942" s="23"/>
      <c r="R20942" s="23"/>
      <c r="S20942" s="23"/>
    </row>
    <row r="20943" spans="17:19">
      <c r="Q20943" s="23"/>
      <c r="R20943" s="23"/>
      <c r="S20943" s="23"/>
    </row>
    <row r="20944" spans="17:19">
      <c r="Q20944" s="23"/>
      <c r="R20944" s="23"/>
      <c r="S20944" s="23"/>
    </row>
    <row r="20945" spans="17:19">
      <c r="Q20945" s="23"/>
      <c r="R20945" s="23"/>
      <c r="S20945" s="23"/>
    </row>
    <row r="20946" spans="17:19">
      <c r="Q20946" s="23"/>
      <c r="R20946" s="23"/>
      <c r="S20946" s="23"/>
    </row>
    <row r="20947" spans="17:19">
      <c r="Q20947" s="23"/>
      <c r="R20947" s="23"/>
      <c r="S20947" s="23"/>
    </row>
    <row r="20948" spans="17:19">
      <c r="Q20948" s="23"/>
      <c r="R20948" s="23"/>
      <c r="S20948" s="23"/>
    </row>
    <row r="20949" spans="17:19">
      <c r="Q20949" s="23"/>
      <c r="R20949" s="23"/>
      <c r="S20949" s="23"/>
    </row>
    <row r="20950" spans="17:19">
      <c r="Q20950" s="23"/>
      <c r="R20950" s="23"/>
      <c r="S20950" s="23"/>
    </row>
    <row r="20951" spans="17:19">
      <c r="Q20951" s="23"/>
      <c r="R20951" s="23"/>
      <c r="S20951" s="23"/>
    </row>
    <row r="20952" spans="17:19">
      <c r="Q20952" s="23"/>
      <c r="R20952" s="23"/>
      <c r="S20952" s="23"/>
    </row>
    <row r="20953" spans="17:19">
      <c r="Q20953" s="23"/>
      <c r="R20953" s="23"/>
      <c r="S20953" s="23"/>
    </row>
    <row r="20954" spans="17:19">
      <c r="Q20954" s="23"/>
      <c r="R20954" s="23"/>
      <c r="S20954" s="23"/>
    </row>
    <row r="20955" spans="17:19">
      <c r="Q20955" s="23"/>
      <c r="R20955" s="23"/>
      <c r="S20955" s="23"/>
    </row>
    <row r="20956" spans="17:19">
      <c r="Q20956" s="23"/>
      <c r="R20956" s="23"/>
      <c r="S20956" s="23"/>
    </row>
    <row r="20957" spans="17:19">
      <c r="Q20957" s="23"/>
      <c r="R20957" s="23"/>
      <c r="S20957" s="23"/>
    </row>
    <row r="20958" spans="17:19">
      <c r="Q20958" s="23"/>
      <c r="R20958" s="23"/>
      <c r="S20958" s="23"/>
    </row>
    <row r="20959" spans="17:19">
      <c r="Q20959" s="23"/>
      <c r="R20959" s="23"/>
      <c r="S20959" s="23"/>
    </row>
    <row r="20960" spans="17:19">
      <c r="Q20960" s="23"/>
      <c r="R20960" s="23"/>
      <c r="S20960" s="23"/>
    </row>
    <row r="20961" spans="17:19">
      <c r="Q20961" s="23"/>
      <c r="R20961" s="23"/>
      <c r="S20961" s="23"/>
    </row>
    <row r="20962" spans="17:19">
      <c r="Q20962" s="23"/>
      <c r="R20962" s="23"/>
      <c r="S20962" s="23"/>
    </row>
    <row r="20963" spans="17:19">
      <c r="Q20963" s="23"/>
      <c r="R20963" s="23"/>
      <c r="S20963" s="23"/>
    </row>
    <row r="20964" spans="17:19">
      <c r="Q20964" s="23"/>
      <c r="R20964" s="23"/>
      <c r="S20964" s="23"/>
    </row>
    <row r="20965" spans="17:19">
      <c r="Q20965" s="23"/>
      <c r="R20965" s="23"/>
      <c r="S20965" s="23"/>
    </row>
    <row r="20966" spans="17:19">
      <c r="Q20966" s="23"/>
      <c r="R20966" s="23"/>
      <c r="S20966" s="23"/>
    </row>
    <row r="20967" spans="17:19">
      <c r="Q20967" s="23"/>
      <c r="R20967" s="23"/>
      <c r="S20967" s="23"/>
    </row>
    <row r="20968" spans="17:19">
      <c r="Q20968" s="23"/>
      <c r="R20968" s="23"/>
      <c r="S20968" s="23"/>
    </row>
    <row r="20969" spans="17:19">
      <c r="Q20969" s="23"/>
      <c r="R20969" s="23"/>
      <c r="S20969" s="23"/>
    </row>
    <row r="20970" spans="17:19">
      <c r="Q20970" s="23"/>
      <c r="R20970" s="23"/>
      <c r="S20970" s="23"/>
    </row>
    <row r="20971" spans="17:19">
      <c r="Q20971" s="23"/>
      <c r="R20971" s="23"/>
      <c r="S20971" s="23"/>
    </row>
    <row r="20972" spans="17:19">
      <c r="Q20972" s="23"/>
      <c r="R20972" s="23"/>
      <c r="S20972" s="23"/>
    </row>
    <row r="20973" spans="17:19">
      <c r="Q20973" s="23"/>
      <c r="R20973" s="23"/>
      <c r="S20973" s="23"/>
    </row>
    <row r="20974" spans="17:19">
      <c r="Q20974" s="23"/>
      <c r="R20974" s="23"/>
      <c r="S20974" s="23"/>
    </row>
    <row r="20975" spans="17:19">
      <c r="Q20975" s="23"/>
      <c r="R20975" s="23"/>
      <c r="S20975" s="23"/>
    </row>
    <row r="20976" spans="17:19">
      <c r="Q20976" s="23"/>
      <c r="R20976" s="23"/>
      <c r="S20976" s="23"/>
    </row>
    <row r="20977" spans="17:19">
      <c r="Q20977" s="23"/>
      <c r="R20977" s="23"/>
      <c r="S20977" s="23"/>
    </row>
    <row r="20978" spans="17:19">
      <c r="Q20978" s="23"/>
      <c r="R20978" s="23"/>
      <c r="S20978" s="23"/>
    </row>
    <row r="20979" spans="17:19">
      <c r="Q20979" s="23"/>
      <c r="R20979" s="23"/>
      <c r="S20979" s="23"/>
    </row>
    <row r="20980" spans="17:19">
      <c r="Q20980" s="23"/>
      <c r="R20980" s="23"/>
      <c r="S20980" s="23"/>
    </row>
    <row r="20981" spans="17:19">
      <c r="Q20981" s="23"/>
      <c r="R20981" s="23"/>
      <c r="S20981" s="23"/>
    </row>
    <row r="20982" spans="17:19">
      <c r="Q20982" s="23"/>
      <c r="R20982" s="23"/>
      <c r="S20982" s="23"/>
    </row>
    <row r="20983" spans="17:19">
      <c r="Q20983" s="23"/>
      <c r="R20983" s="23"/>
      <c r="S20983" s="23"/>
    </row>
    <row r="20984" spans="17:19">
      <c r="Q20984" s="23"/>
      <c r="R20984" s="23"/>
      <c r="S20984" s="23"/>
    </row>
    <row r="20985" spans="17:19">
      <c r="Q20985" s="23"/>
      <c r="R20985" s="23"/>
      <c r="S20985" s="23"/>
    </row>
    <row r="20986" spans="17:19">
      <c r="Q20986" s="23"/>
      <c r="R20986" s="23"/>
      <c r="S20986" s="23"/>
    </row>
    <row r="20987" spans="17:19">
      <c r="Q20987" s="23"/>
      <c r="R20987" s="23"/>
      <c r="S20987" s="23"/>
    </row>
    <row r="20988" spans="17:19">
      <c r="Q20988" s="23"/>
      <c r="R20988" s="23"/>
      <c r="S20988" s="23"/>
    </row>
    <row r="20989" spans="17:19">
      <c r="Q20989" s="23"/>
      <c r="R20989" s="23"/>
      <c r="S20989" s="23"/>
    </row>
    <row r="20990" spans="17:19">
      <c r="Q20990" s="23"/>
      <c r="R20990" s="23"/>
      <c r="S20990" s="23"/>
    </row>
    <row r="20991" spans="17:19">
      <c r="Q20991" s="23"/>
      <c r="R20991" s="23"/>
      <c r="S20991" s="23"/>
    </row>
    <row r="20992" spans="17:19">
      <c r="Q20992" s="23"/>
      <c r="R20992" s="23"/>
      <c r="S20992" s="23"/>
    </row>
    <row r="20993" spans="17:19">
      <c r="Q20993" s="23"/>
      <c r="R20993" s="23"/>
      <c r="S20993" s="23"/>
    </row>
    <row r="20994" spans="17:19">
      <c r="Q20994" s="23"/>
      <c r="R20994" s="23"/>
      <c r="S20994" s="23"/>
    </row>
    <row r="20995" spans="17:19">
      <c r="Q20995" s="23"/>
      <c r="R20995" s="23"/>
      <c r="S20995" s="23"/>
    </row>
    <row r="20996" spans="17:19">
      <c r="Q20996" s="23"/>
      <c r="R20996" s="23"/>
      <c r="S20996" s="23"/>
    </row>
    <row r="20997" spans="17:19">
      <c r="Q20997" s="23"/>
      <c r="R20997" s="23"/>
      <c r="S20997" s="23"/>
    </row>
    <row r="20998" spans="17:19">
      <c r="Q20998" s="23"/>
      <c r="R20998" s="23"/>
      <c r="S20998" s="23"/>
    </row>
    <row r="20999" spans="17:19">
      <c r="Q20999" s="23"/>
      <c r="R20999" s="23"/>
      <c r="S20999" s="23"/>
    </row>
    <row r="21000" spans="17:19">
      <c r="Q21000" s="23"/>
      <c r="R21000" s="23"/>
      <c r="S21000" s="23"/>
    </row>
    <row r="21001" spans="17:19">
      <c r="Q21001" s="23"/>
      <c r="R21001" s="23"/>
      <c r="S21001" s="23"/>
    </row>
    <row r="21002" spans="17:19">
      <c r="Q21002" s="23"/>
      <c r="R21002" s="23"/>
      <c r="S21002" s="23"/>
    </row>
    <row r="21003" spans="17:19">
      <c r="Q21003" s="23"/>
      <c r="R21003" s="23"/>
      <c r="S21003" s="23"/>
    </row>
    <row r="21004" spans="17:19">
      <c r="Q21004" s="23"/>
      <c r="R21004" s="23"/>
      <c r="S21004" s="23"/>
    </row>
    <row r="21005" spans="17:19">
      <c r="Q21005" s="23"/>
      <c r="R21005" s="23"/>
      <c r="S21005" s="23"/>
    </row>
    <row r="21006" spans="17:19">
      <c r="Q21006" s="23"/>
      <c r="R21006" s="23"/>
      <c r="S21006" s="23"/>
    </row>
    <row r="21007" spans="17:19">
      <c r="Q21007" s="23"/>
      <c r="R21007" s="23"/>
      <c r="S21007" s="23"/>
    </row>
    <row r="21008" spans="17:19">
      <c r="Q21008" s="23"/>
      <c r="R21008" s="23"/>
      <c r="S21008" s="23"/>
    </row>
    <row r="21009" spans="17:19">
      <c r="Q21009" s="23"/>
      <c r="R21009" s="23"/>
      <c r="S21009" s="23"/>
    </row>
    <row r="21010" spans="17:19">
      <c r="Q21010" s="23"/>
      <c r="R21010" s="23"/>
      <c r="S21010" s="23"/>
    </row>
    <row r="21011" spans="17:19">
      <c r="Q21011" s="23"/>
      <c r="R21011" s="23"/>
      <c r="S21011" s="23"/>
    </row>
    <row r="21012" spans="17:19">
      <c r="Q21012" s="23"/>
      <c r="R21012" s="23"/>
      <c r="S21012" s="23"/>
    </row>
    <row r="21013" spans="17:19">
      <c r="Q21013" s="23"/>
      <c r="R21013" s="23"/>
      <c r="S21013" s="23"/>
    </row>
    <row r="21014" spans="17:19">
      <c r="Q21014" s="23"/>
      <c r="R21014" s="23"/>
      <c r="S21014" s="23"/>
    </row>
    <row r="21015" spans="17:19">
      <c r="Q21015" s="23"/>
      <c r="R21015" s="23"/>
      <c r="S21015" s="23"/>
    </row>
    <row r="21016" spans="17:19">
      <c r="Q21016" s="23"/>
      <c r="R21016" s="23"/>
      <c r="S21016" s="23"/>
    </row>
    <row r="21017" spans="17:19">
      <c r="Q21017" s="23"/>
      <c r="R21017" s="23"/>
      <c r="S21017" s="23"/>
    </row>
    <row r="21018" spans="17:19">
      <c r="Q21018" s="23"/>
      <c r="R21018" s="23"/>
      <c r="S21018" s="23"/>
    </row>
    <row r="21019" spans="17:19">
      <c r="Q21019" s="23"/>
      <c r="R21019" s="23"/>
      <c r="S21019" s="23"/>
    </row>
    <row r="21020" spans="17:19">
      <c r="Q21020" s="23"/>
      <c r="R21020" s="23"/>
      <c r="S21020" s="23"/>
    </row>
    <row r="21021" spans="17:19">
      <c r="Q21021" s="23"/>
      <c r="R21021" s="23"/>
      <c r="S21021" s="23"/>
    </row>
    <row r="21022" spans="17:19">
      <c r="Q21022" s="23"/>
      <c r="R21022" s="23"/>
      <c r="S21022" s="23"/>
    </row>
    <row r="21023" spans="17:19">
      <c r="Q21023" s="23"/>
      <c r="R21023" s="23"/>
      <c r="S21023" s="23"/>
    </row>
    <row r="21024" spans="17:19">
      <c r="Q21024" s="23"/>
      <c r="R21024" s="23"/>
      <c r="S21024" s="23"/>
    </row>
    <row r="21025" spans="17:19">
      <c r="Q21025" s="23"/>
      <c r="R21025" s="23"/>
      <c r="S21025" s="23"/>
    </row>
    <row r="21026" spans="17:19">
      <c r="Q21026" s="23"/>
      <c r="R21026" s="23"/>
      <c r="S21026" s="23"/>
    </row>
    <row r="21027" spans="17:19">
      <c r="Q21027" s="23"/>
      <c r="R21027" s="23"/>
      <c r="S21027" s="23"/>
    </row>
    <row r="21028" spans="17:19">
      <c r="Q21028" s="23"/>
      <c r="R21028" s="23"/>
      <c r="S21028" s="23"/>
    </row>
    <row r="21029" spans="17:19">
      <c r="Q21029" s="23"/>
      <c r="R21029" s="23"/>
      <c r="S21029" s="23"/>
    </row>
    <row r="21030" spans="17:19">
      <c r="Q21030" s="23"/>
      <c r="R21030" s="23"/>
      <c r="S21030" s="23"/>
    </row>
    <row r="21031" spans="17:19">
      <c r="Q21031" s="23"/>
      <c r="R21031" s="23"/>
      <c r="S21031" s="23"/>
    </row>
    <row r="21032" spans="17:19">
      <c r="Q21032" s="23"/>
      <c r="R21032" s="23"/>
      <c r="S21032" s="23"/>
    </row>
    <row r="21033" spans="17:19">
      <c r="Q21033" s="23"/>
      <c r="R21033" s="23"/>
      <c r="S21033" s="23"/>
    </row>
    <row r="21034" spans="17:19">
      <c r="Q21034" s="23"/>
      <c r="R21034" s="23"/>
      <c r="S21034" s="23"/>
    </row>
    <row r="21035" spans="17:19">
      <c r="Q21035" s="23"/>
      <c r="R21035" s="23"/>
      <c r="S21035" s="23"/>
    </row>
    <row r="21036" spans="17:19">
      <c r="Q21036" s="23"/>
      <c r="R21036" s="23"/>
      <c r="S21036" s="23"/>
    </row>
    <row r="21037" spans="17:19">
      <c r="Q21037" s="23"/>
      <c r="R21037" s="23"/>
      <c r="S21037" s="23"/>
    </row>
    <row r="21038" spans="17:19">
      <c r="Q21038" s="23"/>
      <c r="R21038" s="23"/>
      <c r="S21038" s="23"/>
    </row>
    <row r="21039" spans="17:19">
      <c r="Q21039" s="23"/>
      <c r="R21039" s="23"/>
      <c r="S21039" s="23"/>
    </row>
    <row r="21040" spans="17:19">
      <c r="Q21040" s="23"/>
      <c r="R21040" s="23"/>
      <c r="S21040" s="23"/>
    </row>
    <row r="21041" spans="17:19">
      <c r="Q21041" s="23"/>
      <c r="R21041" s="23"/>
      <c r="S21041" s="23"/>
    </row>
    <row r="21042" spans="17:19">
      <c r="Q21042" s="23"/>
      <c r="R21042" s="23"/>
      <c r="S21042" s="23"/>
    </row>
    <row r="21043" spans="17:19">
      <c r="Q21043" s="23"/>
      <c r="R21043" s="23"/>
      <c r="S21043" s="23"/>
    </row>
    <row r="21044" spans="17:19">
      <c r="Q21044" s="23"/>
      <c r="R21044" s="23"/>
      <c r="S21044" s="23"/>
    </row>
    <row r="21045" spans="17:19">
      <c r="Q21045" s="23"/>
      <c r="R21045" s="23"/>
      <c r="S21045" s="23"/>
    </row>
    <row r="21046" spans="17:19">
      <c r="Q21046" s="23"/>
      <c r="R21046" s="23"/>
      <c r="S21046" s="23"/>
    </row>
    <row r="21047" spans="17:19">
      <c r="Q21047" s="23"/>
      <c r="R21047" s="23"/>
      <c r="S21047" s="23"/>
    </row>
    <row r="21048" spans="17:19">
      <c r="Q21048" s="23"/>
      <c r="R21048" s="23"/>
      <c r="S21048" s="23"/>
    </row>
    <row r="21049" spans="17:19">
      <c r="Q21049" s="23"/>
      <c r="R21049" s="23"/>
      <c r="S21049" s="23"/>
    </row>
    <row r="21050" spans="17:19">
      <c r="Q21050" s="23"/>
      <c r="R21050" s="23"/>
      <c r="S21050" s="23"/>
    </row>
    <row r="21051" spans="17:19">
      <c r="Q21051" s="23"/>
      <c r="R21051" s="23"/>
      <c r="S21051" s="23"/>
    </row>
    <row r="21052" spans="17:19">
      <c r="Q21052" s="23"/>
      <c r="R21052" s="23"/>
      <c r="S21052" s="23"/>
    </row>
    <row r="21053" spans="17:19">
      <c r="Q21053" s="23"/>
      <c r="R21053" s="23"/>
      <c r="S21053" s="23"/>
    </row>
    <row r="21054" spans="17:19">
      <c r="Q21054" s="23"/>
      <c r="R21054" s="23"/>
      <c r="S21054" s="23"/>
    </row>
    <row r="21055" spans="17:19">
      <c r="Q21055" s="23"/>
      <c r="R21055" s="23"/>
      <c r="S21055" s="23"/>
    </row>
    <row r="21056" spans="17:19">
      <c r="Q21056" s="23"/>
      <c r="R21056" s="23"/>
      <c r="S21056" s="23"/>
    </row>
    <row r="21057" spans="17:19">
      <c r="Q21057" s="23"/>
      <c r="R21057" s="23"/>
      <c r="S21057" s="23"/>
    </row>
    <row r="21058" spans="17:19">
      <c r="Q21058" s="23"/>
      <c r="R21058" s="23"/>
      <c r="S21058" s="23"/>
    </row>
    <row r="21059" spans="17:19">
      <c r="Q21059" s="23"/>
      <c r="R21059" s="23"/>
      <c r="S21059" s="23"/>
    </row>
    <row r="21060" spans="17:19">
      <c r="Q21060" s="23"/>
      <c r="R21060" s="23"/>
      <c r="S21060" s="23"/>
    </row>
    <row r="21061" spans="17:19">
      <c r="Q21061" s="23"/>
      <c r="R21061" s="23"/>
      <c r="S21061" s="23"/>
    </row>
    <row r="21062" spans="17:19">
      <c r="Q21062" s="23"/>
      <c r="R21062" s="23"/>
      <c r="S21062" s="23"/>
    </row>
    <row r="21063" spans="17:19">
      <c r="Q21063" s="23"/>
      <c r="R21063" s="23"/>
      <c r="S21063" s="23"/>
    </row>
    <row r="21064" spans="17:19">
      <c r="Q21064" s="23"/>
      <c r="R21064" s="23"/>
      <c r="S21064" s="23"/>
    </row>
    <row r="21065" spans="17:19">
      <c r="Q21065" s="23"/>
      <c r="R21065" s="23"/>
      <c r="S21065" s="23"/>
    </row>
    <row r="21066" spans="17:19">
      <c r="Q21066" s="23"/>
      <c r="R21066" s="23"/>
      <c r="S21066" s="23"/>
    </row>
    <row r="21067" spans="17:19">
      <c r="Q21067" s="23"/>
      <c r="R21067" s="23"/>
      <c r="S21067" s="23"/>
    </row>
    <row r="21068" spans="17:19">
      <c r="Q21068" s="23"/>
      <c r="R21068" s="23"/>
      <c r="S21068" s="23"/>
    </row>
    <row r="21069" spans="17:19">
      <c r="Q21069" s="23"/>
      <c r="R21069" s="23"/>
      <c r="S21069" s="23"/>
    </row>
    <row r="21070" spans="17:19">
      <c r="Q21070" s="23"/>
      <c r="R21070" s="23"/>
      <c r="S21070" s="23"/>
    </row>
    <row r="21071" spans="17:19">
      <c r="Q21071" s="23"/>
      <c r="R21071" s="23"/>
      <c r="S21071" s="23"/>
    </row>
    <row r="21072" spans="17:19">
      <c r="Q21072" s="23"/>
      <c r="R21072" s="23"/>
      <c r="S21072" s="23"/>
    </row>
    <row r="21073" spans="17:19">
      <c r="Q21073" s="23"/>
      <c r="R21073" s="23"/>
      <c r="S21073" s="23"/>
    </row>
    <row r="21074" spans="17:19">
      <c r="Q21074" s="23"/>
      <c r="R21074" s="23"/>
      <c r="S21074" s="23"/>
    </row>
    <row r="21075" spans="17:19">
      <c r="Q21075" s="23"/>
      <c r="R21075" s="23"/>
      <c r="S21075" s="23"/>
    </row>
    <row r="21076" spans="17:19">
      <c r="Q21076" s="23"/>
      <c r="R21076" s="23"/>
      <c r="S21076" s="23"/>
    </row>
    <row r="21077" spans="17:19">
      <c r="Q21077" s="23"/>
      <c r="R21077" s="23"/>
      <c r="S21077" s="23"/>
    </row>
    <row r="21078" spans="17:19">
      <c r="Q21078" s="23"/>
      <c r="R21078" s="23"/>
      <c r="S21078" s="23"/>
    </row>
    <row r="21079" spans="17:19">
      <c r="Q21079" s="23"/>
      <c r="R21079" s="23"/>
      <c r="S21079" s="23"/>
    </row>
    <row r="21080" spans="17:19">
      <c r="Q21080" s="23"/>
      <c r="R21080" s="23"/>
      <c r="S21080" s="23"/>
    </row>
    <row r="21081" spans="17:19">
      <c r="Q21081" s="23"/>
      <c r="R21081" s="23"/>
      <c r="S21081" s="23"/>
    </row>
    <row r="21082" spans="17:19">
      <c r="Q21082" s="23"/>
      <c r="R21082" s="23"/>
      <c r="S21082" s="23"/>
    </row>
    <row r="21083" spans="17:19">
      <c r="Q21083" s="23"/>
      <c r="R21083" s="23"/>
      <c r="S21083" s="23"/>
    </row>
    <row r="21084" spans="17:19">
      <c r="Q21084" s="23"/>
      <c r="R21084" s="23"/>
      <c r="S21084" s="23"/>
    </row>
    <row r="21085" spans="17:19">
      <c r="Q21085" s="23"/>
      <c r="R21085" s="23"/>
      <c r="S21085" s="23"/>
    </row>
    <row r="21086" spans="17:19">
      <c r="Q21086" s="23"/>
      <c r="R21086" s="23"/>
      <c r="S21086" s="23"/>
    </row>
    <row r="21087" spans="17:19">
      <c r="Q21087" s="23"/>
      <c r="R21087" s="23"/>
      <c r="S21087" s="23"/>
    </row>
    <row r="21088" spans="17:19">
      <c r="Q21088" s="23"/>
      <c r="R21088" s="23"/>
      <c r="S21088" s="23"/>
    </row>
    <row r="21089" spans="17:19">
      <c r="Q21089" s="23"/>
      <c r="R21089" s="23"/>
      <c r="S21089" s="23"/>
    </row>
    <row r="21090" spans="17:19">
      <c r="Q21090" s="23"/>
      <c r="R21090" s="23"/>
      <c r="S21090" s="23"/>
    </row>
    <row r="21091" spans="17:19">
      <c r="Q21091" s="23"/>
      <c r="R21091" s="23"/>
      <c r="S21091" s="23"/>
    </row>
    <row r="21092" spans="17:19">
      <c r="Q21092" s="23"/>
      <c r="R21092" s="23"/>
      <c r="S21092" s="23"/>
    </row>
    <row r="21093" spans="17:19">
      <c r="Q21093" s="23"/>
      <c r="R21093" s="23"/>
      <c r="S21093" s="23"/>
    </row>
    <row r="21094" spans="17:19">
      <c r="Q21094" s="23"/>
      <c r="R21094" s="23"/>
      <c r="S21094" s="23"/>
    </row>
    <row r="21095" spans="17:19">
      <c r="Q21095" s="23"/>
      <c r="R21095" s="23"/>
      <c r="S21095" s="23"/>
    </row>
    <row r="21096" spans="17:19">
      <c r="Q21096" s="23"/>
      <c r="R21096" s="23"/>
      <c r="S21096" s="23"/>
    </row>
    <row r="21097" spans="17:19">
      <c r="Q21097" s="23"/>
      <c r="R21097" s="23"/>
      <c r="S21097" s="23"/>
    </row>
    <row r="21098" spans="17:19">
      <c r="Q21098" s="23"/>
      <c r="R21098" s="23"/>
      <c r="S21098" s="23"/>
    </row>
    <row r="21099" spans="17:19">
      <c r="Q21099" s="23"/>
      <c r="R21099" s="23"/>
      <c r="S21099" s="23"/>
    </row>
    <row r="21100" spans="17:19">
      <c r="Q21100" s="23"/>
      <c r="R21100" s="23"/>
      <c r="S21100" s="23"/>
    </row>
    <row r="21101" spans="17:19">
      <c r="Q21101" s="23"/>
      <c r="R21101" s="23"/>
      <c r="S21101" s="23"/>
    </row>
    <row r="21102" spans="17:19">
      <c r="Q21102" s="23"/>
      <c r="R21102" s="23"/>
      <c r="S21102" s="23"/>
    </row>
    <row r="21103" spans="17:19">
      <c r="Q21103" s="23"/>
      <c r="R21103" s="23"/>
      <c r="S21103" s="23"/>
    </row>
    <row r="21104" spans="17:19">
      <c r="Q21104" s="23"/>
      <c r="R21104" s="23"/>
      <c r="S21104" s="23"/>
    </row>
    <row r="21105" spans="17:19">
      <c r="Q21105" s="23"/>
      <c r="R21105" s="23"/>
      <c r="S21105" s="23"/>
    </row>
    <row r="21106" spans="17:19">
      <c r="Q21106" s="23"/>
      <c r="R21106" s="23"/>
      <c r="S21106" s="23"/>
    </row>
    <row r="21107" spans="17:19">
      <c r="Q21107" s="23"/>
      <c r="R21107" s="23"/>
      <c r="S21107" s="23"/>
    </row>
    <row r="21108" spans="17:19">
      <c r="Q21108" s="23"/>
      <c r="R21108" s="23"/>
      <c r="S21108" s="23"/>
    </row>
    <row r="21109" spans="17:19">
      <c r="Q21109" s="23"/>
      <c r="R21109" s="23"/>
      <c r="S21109" s="23"/>
    </row>
    <row r="21110" spans="17:19">
      <c r="Q21110" s="23"/>
      <c r="R21110" s="23"/>
      <c r="S21110" s="23"/>
    </row>
    <row r="21111" spans="17:19">
      <c r="Q21111" s="23"/>
      <c r="R21111" s="23"/>
      <c r="S21111" s="23"/>
    </row>
    <row r="21112" spans="17:19">
      <c r="Q21112" s="23"/>
      <c r="R21112" s="23"/>
      <c r="S21112" s="23"/>
    </row>
    <row r="21113" spans="17:19">
      <c r="Q21113" s="23"/>
      <c r="R21113" s="23"/>
      <c r="S21113" s="23"/>
    </row>
    <row r="21114" spans="17:19">
      <c r="Q21114" s="23"/>
      <c r="R21114" s="23"/>
      <c r="S21114" s="23"/>
    </row>
    <row r="21115" spans="17:19">
      <c r="Q21115" s="23"/>
      <c r="R21115" s="23"/>
      <c r="S21115" s="23"/>
    </row>
    <row r="21116" spans="17:19">
      <c r="Q21116" s="23"/>
      <c r="R21116" s="23"/>
      <c r="S21116" s="23"/>
    </row>
    <row r="21117" spans="17:19">
      <c r="Q21117" s="23"/>
      <c r="R21117" s="23"/>
      <c r="S21117" s="23"/>
    </row>
    <row r="21118" spans="17:19">
      <c r="Q21118" s="23"/>
      <c r="R21118" s="23"/>
      <c r="S21118" s="23"/>
    </row>
    <row r="21119" spans="17:19">
      <c r="Q21119" s="23"/>
      <c r="R21119" s="23"/>
      <c r="S21119" s="23"/>
    </row>
    <row r="21120" spans="17:19">
      <c r="Q21120" s="23"/>
      <c r="R21120" s="23"/>
      <c r="S21120" s="23"/>
    </row>
    <row r="21121" spans="17:19">
      <c r="Q21121" s="23"/>
      <c r="R21121" s="23"/>
      <c r="S21121" s="23"/>
    </row>
    <row r="21122" spans="17:19">
      <c r="Q21122" s="23"/>
      <c r="R21122" s="23"/>
      <c r="S21122" s="23"/>
    </row>
    <row r="21123" spans="17:19">
      <c r="Q21123" s="23"/>
      <c r="R21123" s="23"/>
      <c r="S21123" s="23"/>
    </row>
    <row r="21124" spans="17:19">
      <c r="Q21124" s="23"/>
      <c r="R21124" s="23"/>
      <c r="S21124" s="23"/>
    </row>
    <row r="21125" spans="17:19">
      <c r="Q21125" s="23"/>
      <c r="R21125" s="23"/>
      <c r="S21125" s="23"/>
    </row>
    <row r="21126" spans="17:19">
      <c r="Q21126" s="23"/>
      <c r="R21126" s="23"/>
      <c r="S21126" s="23"/>
    </row>
    <row r="21127" spans="17:19">
      <c r="Q21127" s="23"/>
      <c r="R21127" s="23"/>
      <c r="S21127" s="23"/>
    </row>
    <row r="21128" spans="17:19">
      <c r="Q21128" s="23"/>
      <c r="R21128" s="23"/>
      <c r="S21128" s="23"/>
    </row>
    <row r="21129" spans="17:19">
      <c r="Q21129" s="23"/>
      <c r="R21129" s="23"/>
      <c r="S21129" s="23"/>
    </row>
    <row r="21130" spans="17:19">
      <c r="Q21130" s="23"/>
      <c r="R21130" s="23"/>
      <c r="S21130" s="23"/>
    </row>
    <row r="21131" spans="17:19">
      <c r="Q21131" s="23"/>
      <c r="R21131" s="23"/>
      <c r="S21131" s="23"/>
    </row>
    <row r="21132" spans="17:19">
      <c r="Q21132" s="23"/>
      <c r="R21132" s="23"/>
      <c r="S21132" s="23"/>
    </row>
    <row r="21133" spans="17:19">
      <c r="Q21133" s="23"/>
      <c r="R21133" s="23"/>
      <c r="S21133" s="23"/>
    </row>
    <row r="21134" spans="17:19">
      <c r="Q21134" s="23"/>
      <c r="R21134" s="23"/>
      <c r="S21134" s="23"/>
    </row>
    <row r="21135" spans="17:19">
      <c r="Q21135" s="23"/>
      <c r="R21135" s="23"/>
      <c r="S21135" s="23"/>
    </row>
    <row r="21136" spans="17:19">
      <c r="Q21136" s="23"/>
      <c r="R21136" s="23"/>
      <c r="S21136" s="23"/>
    </row>
    <row r="21137" spans="17:19">
      <c r="Q21137" s="23"/>
      <c r="R21137" s="23"/>
      <c r="S21137" s="23"/>
    </row>
    <row r="21138" spans="17:19">
      <c r="Q21138" s="23"/>
      <c r="R21138" s="23"/>
      <c r="S21138" s="23"/>
    </row>
    <row r="21139" spans="17:19">
      <c r="Q21139" s="23"/>
      <c r="R21139" s="23"/>
      <c r="S21139" s="23"/>
    </row>
    <row r="21140" spans="17:19">
      <c r="Q21140" s="23"/>
      <c r="R21140" s="23"/>
      <c r="S21140" s="23"/>
    </row>
    <row r="21141" spans="17:19">
      <c r="Q21141" s="23"/>
      <c r="R21141" s="23"/>
      <c r="S21141" s="23"/>
    </row>
    <row r="21142" spans="17:19">
      <c r="Q21142" s="23"/>
      <c r="R21142" s="23"/>
      <c r="S21142" s="23"/>
    </row>
    <row r="21143" spans="17:19">
      <c r="Q21143" s="23"/>
      <c r="R21143" s="23"/>
      <c r="S21143" s="23"/>
    </row>
    <row r="21144" spans="17:19">
      <c r="Q21144" s="23"/>
      <c r="R21144" s="23"/>
      <c r="S21144" s="23"/>
    </row>
    <row r="21145" spans="17:19">
      <c r="Q21145" s="23"/>
      <c r="R21145" s="23"/>
      <c r="S21145" s="23"/>
    </row>
    <row r="21146" spans="17:19">
      <c r="Q21146" s="23"/>
      <c r="R21146" s="23"/>
      <c r="S21146" s="23"/>
    </row>
    <row r="21147" spans="17:19">
      <c r="Q21147" s="23"/>
      <c r="R21147" s="23"/>
      <c r="S21147" s="23"/>
    </row>
    <row r="21148" spans="17:19">
      <c r="Q21148" s="23"/>
      <c r="R21148" s="23"/>
      <c r="S21148" s="23"/>
    </row>
    <row r="21149" spans="17:19">
      <c r="Q21149" s="23"/>
      <c r="R21149" s="23"/>
      <c r="S21149" s="23"/>
    </row>
    <row r="21150" spans="17:19">
      <c r="Q21150" s="23"/>
      <c r="R21150" s="23"/>
      <c r="S21150" s="23"/>
    </row>
    <row r="21151" spans="17:19">
      <c r="Q21151" s="23"/>
      <c r="R21151" s="23"/>
      <c r="S21151" s="23"/>
    </row>
    <row r="21152" spans="17:19">
      <c r="Q21152" s="23"/>
      <c r="R21152" s="23"/>
      <c r="S21152" s="23"/>
    </row>
    <row r="21153" spans="17:19">
      <c r="Q21153" s="23"/>
      <c r="R21153" s="23"/>
      <c r="S21153" s="23"/>
    </row>
    <row r="21154" spans="17:19">
      <c r="Q21154" s="23"/>
      <c r="R21154" s="23"/>
      <c r="S21154" s="23"/>
    </row>
    <row r="21155" spans="17:19">
      <c r="Q21155" s="23"/>
      <c r="R21155" s="23"/>
      <c r="S21155" s="23"/>
    </row>
    <row r="21156" spans="17:19">
      <c r="Q21156" s="23"/>
      <c r="R21156" s="23"/>
      <c r="S21156" s="23"/>
    </row>
    <row r="21157" spans="17:19">
      <c r="Q21157" s="23"/>
      <c r="R21157" s="23"/>
      <c r="S21157" s="23"/>
    </row>
    <row r="21158" spans="17:19">
      <c r="Q21158" s="23"/>
      <c r="R21158" s="23"/>
      <c r="S21158" s="23"/>
    </row>
    <row r="21159" spans="17:19">
      <c r="Q21159" s="23"/>
      <c r="R21159" s="23"/>
      <c r="S21159" s="23"/>
    </row>
    <row r="21160" spans="17:19">
      <c r="Q21160" s="23"/>
      <c r="R21160" s="23"/>
      <c r="S21160" s="23"/>
    </row>
    <row r="21161" spans="17:19">
      <c r="Q21161" s="23"/>
      <c r="R21161" s="23"/>
      <c r="S21161" s="23"/>
    </row>
    <row r="21162" spans="17:19">
      <c r="Q21162" s="23"/>
      <c r="R21162" s="23"/>
      <c r="S21162" s="23"/>
    </row>
    <row r="21163" spans="17:19">
      <c r="Q21163" s="23"/>
      <c r="R21163" s="23"/>
      <c r="S21163" s="23"/>
    </row>
    <row r="21164" spans="17:19">
      <c r="Q21164" s="23"/>
      <c r="R21164" s="23"/>
      <c r="S21164" s="23"/>
    </row>
    <row r="21165" spans="17:19">
      <c r="Q21165" s="23"/>
      <c r="R21165" s="23"/>
      <c r="S21165" s="23"/>
    </row>
    <row r="21166" spans="17:19">
      <c r="Q21166" s="23"/>
      <c r="R21166" s="23"/>
      <c r="S21166" s="23"/>
    </row>
    <row r="21167" spans="17:19">
      <c r="Q21167" s="23"/>
      <c r="R21167" s="23"/>
      <c r="S21167" s="23"/>
    </row>
    <row r="21168" spans="17:19">
      <c r="Q21168" s="23"/>
      <c r="R21168" s="23"/>
      <c r="S21168" s="23"/>
    </row>
    <row r="21169" spans="17:19">
      <c r="Q21169" s="23"/>
      <c r="R21169" s="23"/>
      <c r="S21169" s="23"/>
    </row>
    <row r="21170" spans="17:19">
      <c r="Q21170" s="23"/>
      <c r="R21170" s="23"/>
      <c r="S21170" s="23"/>
    </row>
    <row r="21171" spans="17:19">
      <c r="Q21171" s="23"/>
      <c r="R21171" s="23"/>
      <c r="S21171" s="23"/>
    </row>
    <row r="21172" spans="17:19">
      <c r="Q21172" s="23"/>
      <c r="R21172" s="23"/>
      <c r="S21172" s="23"/>
    </row>
    <row r="21173" spans="17:19">
      <c r="Q21173" s="23"/>
      <c r="R21173" s="23"/>
      <c r="S21173" s="23"/>
    </row>
    <row r="21174" spans="17:19">
      <c r="Q21174" s="23"/>
      <c r="R21174" s="23"/>
      <c r="S21174" s="23"/>
    </row>
    <row r="21175" spans="17:19">
      <c r="Q21175" s="23"/>
      <c r="R21175" s="23"/>
      <c r="S21175" s="23"/>
    </row>
    <row r="21176" spans="17:19">
      <c r="Q21176" s="23"/>
      <c r="R21176" s="23"/>
      <c r="S21176" s="23"/>
    </row>
    <row r="21177" spans="17:19">
      <c r="Q21177" s="23"/>
      <c r="R21177" s="23"/>
      <c r="S21177" s="23"/>
    </row>
    <row r="21178" spans="17:19">
      <c r="Q21178" s="23"/>
      <c r="R21178" s="23"/>
      <c r="S21178" s="23"/>
    </row>
    <row r="21179" spans="17:19">
      <c r="Q21179" s="23"/>
      <c r="R21179" s="23"/>
      <c r="S21179" s="23"/>
    </row>
    <row r="21180" spans="17:19">
      <c r="Q21180" s="23"/>
      <c r="R21180" s="23"/>
      <c r="S21180" s="23"/>
    </row>
    <row r="21181" spans="17:19">
      <c r="Q21181" s="23"/>
      <c r="R21181" s="23"/>
      <c r="S21181" s="23"/>
    </row>
    <row r="21182" spans="17:19">
      <c r="Q21182" s="23"/>
      <c r="R21182" s="23"/>
      <c r="S21182" s="23"/>
    </row>
    <row r="21183" spans="17:19">
      <c r="Q21183" s="23"/>
      <c r="R21183" s="23"/>
      <c r="S21183" s="23"/>
    </row>
    <row r="21184" spans="17:19">
      <c r="Q21184" s="23"/>
      <c r="R21184" s="23"/>
      <c r="S21184" s="23"/>
    </row>
    <row r="21185" spans="17:19">
      <c r="Q21185" s="23"/>
      <c r="R21185" s="23"/>
      <c r="S21185" s="23"/>
    </row>
    <row r="21186" spans="17:19">
      <c r="Q21186" s="23"/>
      <c r="R21186" s="23"/>
      <c r="S21186" s="23"/>
    </row>
    <row r="21187" spans="17:19">
      <c r="Q21187" s="23"/>
      <c r="R21187" s="23"/>
      <c r="S21187" s="23"/>
    </row>
    <row r="21188" spans="17:19">
      <c r="Q21188" s="23"/>
      <c r="R21188" s="23"/>
      <c r="S21188" s="23"/>
    </row>
    <row r="21189" spans="17:19">
      <c r="Q21189" s="23"/>
      <c r="R21189" s="23"/>
      <c r="S21189" s="23"/>
    </row>
    <row r="21190" spans="17:19">
      <c r="Q21190" s="23"/>
      <c r="R21190" s="23"/>
      <c r="S21190" s="23"/>
    </row>
    <row r="21191" spans="17:19">
      <c r="Q21191" s="23"/>
      <c r="R21191" s="23"/>
      <c r="S21191" s="23"/>
    </row>
    <row r="21192" spans="17:19">
      <c r="Q21192" s="23"/>
      <c r="R21192" s="23"/>
      <c r="S21192" s="23"/>
    </row>
    <row r="21193" spans="17:19">
      <c r="Q21193" s="23"/>
      <c r="R21193" s="23"/>
      <c r="S21193" s="23"/>
    </row>
    <row r="21194" spans="17:19">
      <c r="Q21194" s="23"/>
      <c r="R21194" s="23"/>
      <c r="S21194" s="23"/>
    </row>
    <row r="21195" spans="17:19">
      <c r="Q21195" s="23"/>
      <c r="R21195" s="23"/>
      <c r="S21195" s="23"/>
    </row>
    <row r="21196" spans="17:19">
      <c r="Q21196" s="23"/>
      <c r="R21196" s="23"/>
      <c r="S21196" s="23"/>
    </row>
    <row r="21197" spans="17:19">
      <c r="Q21197" s="23"/>
      <c r="R21197" s="23"/>
      <c r="S21197" s="23"/>
    </row>
    <row r="21198" spans="17:19">
      <c r="Q21198" s="23"/>
      <c r="R21198" s="23"/>
      <c r="S21198" s="23"/>
    </row>
    <row r="21199" spans="17:19">
      <c r="Q21199" s="23"/>
      <c r="R21199" s="23"/>
      <c r="S21199" s="23"/>
    </row>
    <row r="21200" spans="17:19">
      <c r="Q21200" s="23"/>
      <c r="R21200" s="23"/>
      <c r="S21200" s="23"/>
    </row>
    <row r="21201" spans="17:19">
      <c r="Q21201" s="23"/>
      <c r="R21201" s="23"/>
      <c r="S21201" s="23"/>
    </row>
    <row r="21202" spans="17:19">
      <c r="Q21202" s="23"/>
      <c r="R21202" s="23"/>
      <c r="S21202" s="23"/>
    </row>
    <row r="21203" spans="17:19">
      <c r="Q21203" s="23"/>
      <c r="R21203" s="23"/>
      <c r="S21203" s="23"/>
    </row>
    <row r="21204" spans="17:19">
      <c r="Q21204" s="23"/>
      <c r="R21204" s="23"/>
      <c r="S21204" s="23"/>
    </row>
    <row r="21205" spans="17:19">
      <c r="Q21205" s="23"/>
      <c r="R21205" s="23"/>
      <c r="S21205" s="23"/>
    </row>
    <row r="21206" spans="17:19">
      <c r="Q21206" s="23"/>
      <c r="R21206" s="23"/>
      <c r="S21206" s="23"/>
    </row>
    <row r="21207" spans="17:19">
      <c r="Q21207" s="23"/>
      <c r="R21207" s="23"/>
      <c r="S21207" s="23"/>
    </row>
    <row r="21208" spans="17:19">
      <c r="Q21208" s="23"/>
      <c r="R21208" s="23"/>
      <c r="S21208" s="23"/>
    </row>
    <row r="21209" spans="17:19">
      <c r="Q21209" s="23"/>
      <c r="R21209" s="23"/>
      <c r="S21209" s="23"/>
    </row>
    <row r="21210" spans="17:19">
      <c r="Q21210" s="23"/>
      <c r="R21210" s="23"/>
      <c r="S21210" s="23"/>
    </row>
    <row r="21211" spans="17:19">
      <c r="Q21211" s="23"/>
      <c r="R21211" s="23"/>
      <c r="S21211" s="23"/>
    </row>
    <row r="21212" spans="17:19">
      <c r="Q21212" s="23"/>
      <c r="R21212" s="23"/>
      <c r="S21212" s="23"/>
    </row>
    <row r="21213" spans="17:19">
      <c r="Q21213" s="23"/>
      <c r="R21213" s="23"/>
      <c r="S21213" s="23"/>
    </row>
    <row r="21214" spans="17:19">
      <c r="Q21214" s="23"/>
      <c r="R21214" s="23"/>
      <c r="S21214" s="23"/>
    </row>
    <row r="21215" spans="17:19">
      <c r="Q21215" s="23"/>
      <c r="R21215" s="23"/>
      <c r="S21215" s="23"/>
    </row>
    <row r="21216" spans="17:19">
      <c r="Q21216" s="23"/>
      <c r="R21216" s="23"/>
      <c r="S21216" s="23"/>
    </row>
    <row r="21217" spans="17:19">
      <c r="Q21217" s="23"/>
      <c r="R21217" s="23"/>
      <c r="S21217" s="23"/>
    </row>
    <row r="21218" spans="17:19">
      <c r="Q21218" s="23"/>
      <c r="R21218" s="23"/>
      <c r="S21218" s="23"/>
    </row>
    <row r="21219" spans="17:19">
      <c r="Q21219" s="23"/>
      <c r="R21219" s="23"/>
      <c r="S21219" s="23"/>
    </row>
    <row r="21220" spans="17:19">
      <c r="Q21220" s="23"/>
      <c r="R21220" s="23"/>
      <c r="S21220" s="23"/>
    </row>
    <row r="21221" spans="17:19">
      <c r="Q21221" s="23"/>
      <c r="R21221" s="23"/>
      <c r="S21221" s="23"/>
    </row>
    <row r="21222" spans="17:19">
      <c r="Q21222" s="23"/>
      <c r="R21222" s="23"/>
      <c r="S21222" s="23"/>
    </row>
    <row r="21223" spans="17:19">
      <c r="Q21223" s="23"/>
      <c r="R21223" s="23"/>
      <c r="S21223" s="23"/>
    </row>
    <row r="21224" spans="17:19">
      <c r="Q21224" s="23"/>
      <c r="R21224" s="23"/>
      <c r="S21224" s="23"/>
    </row>
    <row r="21225" spans="17:19">
      <c r="Q21225" s="23"/>
      <c r="R21225" s="23"/>
      <c r="S21225" s="23"/>
    </row>
    <row r="21226" spans="17:19">
      <c r="Q21226" s="23"/>
      <c r="R21226" s="23"/>
      <c r="S21226" s="23"/>
    </row>
    <row r="21227" spans="17:19">
      <c r="Q21227" s="23"/>
      <c r="R21227" s="23"/>
      <c r="S21227" s="23"/>
    </row>
    <row r="21228" spans="17:19">
      <c r="Q21228" s="23"/>
      <c r="R21228" s="23"/>
      <c r="S21228" s="23"/>
    </row>
    <row r="21229" spans="17:19">
      <c r="Q21229" s="23"/>
      <c r="R21229" s="23"/>
      <c r="S21229" s="23"/>
    </row>
    <row r="21230" spans="17:19">
      <c r="Q21230" s="23"/>
      <c r="R21230" s="23"/>
      <c r="S21230" s="23"/>
    </row>
    <row r="21231" spans="17:19">
      <c r="Q21231" s="23"/>
      <c r="R21231" s="23"/>
      <c r="S21231" s="23"/>
    </row>
    <row r="21232" spans="17:19">
      <c r="Q21232" s="23"/>
      <c r="R21232" s="23"/>
      <c r="S21232" s="23"/>
    </row>
    <row r="21233" spans="17:19">
      <c r="Q21233" s="23"/>
      <c r="R21233" s="23"/>
      <c r="S21233" s="23"/>
    </row>
    <row r="21234" spans="17:19">
      <c r="Q21234" s="23"/>
      <c r="R21234" s="23"/>
      <c r="S21234" s="23"/>
    </row>
    <row r="21235" spans="17:19">
      <c r="Q21235" s="23"/>
      <c r="R21235" s="23"/>
      <c r="S21235" s="23"/>
    </row>
    <row r="21236" spans="17:19">
      <c r="Q21236" s="23"/>
      <c r="R21236" s="23"/>
      <c r="S21236" s="23"/>
    </row>
    <row r="21237" spans="17:19">
      <c r="Q21237" s="23"/>
      <c r="R21237" s="23"/>
      <c r="S21237" s="23"/>
    </row>
    <row r="21238" spans="17:19">
      <c r="Q21238" s="23"/>
      <c r="R21238" s="23"/>
      <c r="S21238" s="23"/>
    </row>
    <row r="21239" spans="17:19">
      <c r="Q21239" s="23"/>
      <c r="R21239" s="23"/>
      <c r="S21239" s="23"/>
    </row>
    <row r="21240" spans="17:19">
      <c r="Q21240" s="23"/>
      <c r="R21240" s="23"/>
      <c r="S21240" s="23"/>
    </row>
    <row r="21241" spans="17:19">
      <c r="Q21241" s="23"/>
      <c r="R21241" s="23"/>
      <c r="S21241" s="23"/>
    </row>
    <row r="21242" spans="17:19">
      <c r="Q21242" s="23"/>
      <c r="R21242" s="23"/>
      <c r="S21242" s="23"/>
    </row>
    <row r="21243" spans="17:19">
      <c r="Q21243" s="23"/>
      <c r="R21243" s="23"/>
      <c r="S21243" s="23"/>
    </row>
    <row r="21244" spans="17:19">
      <c r="Q21244" s="23"/>
      <c r="R21244" s="23"/>
      <c r="S21244" s="23"/>
    </row>
    <row r="21245" spans="17:19">
      <c r="Q21245" s="23"/>
      <c r="R21245" s="23"/>
      <c r="S21245" s="23"/>
    </row>
    <row r="21246" spans="17:19">
      <c r="Q21246" s="23"/>
      <c r="R21246" s="23"/>
      <c r="S21246" s="23"/>
    </row>
    <row r="21247" spans="17:19">
      <c r="Q21247" s="23"/>
      <c r="R21247" s="23"/>
      <c r="S21247" s="23"/>
    </row>
    <row r="21248" spans="17:19">
      <c r="Q21248" s="23"/>
      <c r="R21248" s="23"/>
      <c r="S21248" s="23"/>
    </row>
    <row r="21249" spans="17:19">
      <c r="Q21249" s="23"/>
      <c r="R21249" s="23"/>
      <c r="S21249" s="23"/>
    </row>
    <row r="21250" spans="17:19">
      <c r="Q21250" s="23"/>
      <c r="R21250" s="23"/>
      <c r="S21250" s="23"/>
    </row>
    <row r="21251" spans="17:19">
      <c r="Q21251" s="23"/>
      <c r="R21251" s="23"/>
      <c r="S21251" s="23"/>
    </row>
    <row r="21252" spans="17:19">
      <c r="Q21252" s="23"/>
      <c r="R21252" s="23"/>
      <c r="S21252" s="23"/>
    </row>
    <row r="21253" spans="17:19">
      <c r="Q21253" s="23"/>
      <c r="R21253" s="23"/>
      <c r="S21253" s="23"/>
    </row>
    <row r="21254" spans="17:19">
      <c r="Q21254" s="23"/>
      <c r="R21254" s="23"/>
      <c r="S21254" s="23"/>
    </row>
    <row r="21255" spans="17:19">
      <c r="Q21255" s="23"/>
      <c r="R21255" s="23"/>
      <c r="S21255" s="23"/>
    </row>
    <row r="21256" spans="17:19">
      <c r="Q21256" s="23"/>
      <c r="R21256" s="23"/>
      <c r="S21256" s="23"/>
    </row>
    <row r="21257" spans="17:19">
      <c r="Q21257" s="23"/>
      <c r="R21257" s="23"/>
      <c r="S21257" s="23"/>
    </row>
    <row r="21258" spans="17:19">
      <c r="Q21258" s="23"/>
      <c r="R21258" s="23"/>
      <c r="S21258" s="23"/>
    </row>
    <row r="21259" spans="17:19">
      <c r="Q21259" s="23"/>
      <c r="R21259" s="23"/>
      <c r="S21259" s="23"/>
    </row>
    <row r="21260" spans="17:19">
      <c r="Q21260" s="23"/>
      <c r="R21260" s="23"/>
      <c r="S21260" s="23"/>
    </row>
    <row r="21261" spans="17:19">
      <c r="Q21261" s="23"/>
      <c r="R21261" s="23"/>
      <c r="S21261" s="23"/>
    </row>
    <row r="21262" spans="17:19">
      <c r="Q21262" s="23"/>
      <c r="R21262" s="23"/>
      <c r="S21262" s="23"/>
    </row>
    <row r="21263" spans="17:19">
      <c r="Q21263" s="23"/>
      <c r="R21263" s="23"/>
      <c r="S21263" s="23"/>
    </row>
    <row r="21264" spans="17:19">
      <c r="Q21264" s="23"/>
      <c r="R21264" s="23"/>
      <c r="S21264" s="23"/>
    </row>
    <row r="21265" spans="17:19">
      <c r="Q21265" s="23"/>
      <c r="R21265" s="23"/>
      <c r="S21265" s="23"/>
    </row>
    <row r="21266" spans="17:19">
      <c r="Q21266" s="23"/>
      <c r="R21266" s="23"/>
      <c r="S21266" s="23"/>
    </row>
    <row r="21267" spans="17:19">
      <c r="Q21267" s="23"/>
      <c r="R21267" s="23"/>
      <c r="S21267" s="23"/>
    </row>
    <row r="21268" spans="17:19">
      <c r="Q21268" s="23"/>
      <c r="R21268" s="23"/>
      <c r="S21268" s="23"/>
    </row>
    <row r="21269" spans="17:19">
      <c r="Q21269" s="23"/>
      <c r="R21269" s="23"/>
      <c r="S21269" s="23"/>
    </row>
    <row r="21270" spans="17:19">
      <c r="Q21270" s="23"/>
      <c r="R21270" s="23"/>
      <c r="S21270" s="23"/>
    </row>
    <row r="21271" spans="17:19">
      <c r="Q21271" s="23"/>
      <c r="R21271" s="23"/>
      <c r="S21271" s="23"/>
    </row>
    <row r="21272" spans="17:19">
      <c r="Q21272" s="23"/>
      <c r="R21272" s="23"/>
      <c r="S21272" s="23"/>
    </row>
    <row r="21273" spans="17:19">
      <c r="Q21273" s="23"/>
      <c r="R21273" s="23"/>
      <c r="S21273" s="23"/>
    </row>
    <row r="21274" spans="17:19">
      <c r="Q21274" s="23"/>
      <c r="R21274" s="23"/>
      <c r="S21274" s="23"/>
    </row>
    <row r="21275" spans="17:19">
      <c r="Q21275" s="23"/>
      <c r="R21275" s="23"/>
      <c r="S21275" s="23"/>
    </row>
    <row r="21276" spans="17:19">
      <c r="Q21276" s="23"/>
      <c r="R21276" s="23"/>
      <c r="S21276" s="23"/>
    </row>
    <row r="21277" spans="17:19">
      <c r="Q21277" s="23"/>
      <c r="R21277" s="23"/>
      <c r="S21277" s="23"/>
    </row>
    <row r="21278" spans="17:19">
      <c r="Q21278" s="23"/>
      <c r="R21278" s="23"/>
      <c r="S21278" s="23"/>
    </row>
    <row r="21279" spans="17:19">
      <c r="Q21279" s="23"/>
      <c r="R21279" s="23"/>
      <c r="S21279" s="23"/>
    </row>
    <row r="21280" spans="17:19">
      <c r="Q21280" s="23"/>
      <c r="R21280" s="23"/>
      <c r="S21280" s="23"/>
    </row>
    <row r="21281" spans="17:19">
      <c r="Q21281" s="23"/>
      <c r="R21281" s="23"/>
      <c r="S21281" s="23"/>
    </row>
    <row r="21282" spans="17:19">
      <c r="Q21282" s="23"/>
      <c r="R21282" s="23"/>
      <c r="S21282" s="23"/>
    </row>
    <row r="21283" spans="17:19">
      <c r="Q21283" s="23"/>
      <c r="R21283" s="23"/>
      <c r="S21283" s="23"/>
    </row>
    <row r="21284" spans="17:19">
      <c r="Q21284" s="23"/>
      <c r="R21284" s="23"/>
      <c r="S21284" s="23"/>
    </row>
    <row r="21285" spans="17:19">
      <c r="Q21285" s="23"/>
      <c r="R21285" s="23"/>
      <c r="S21285" s="23"/>
    </row>
    <row r="21286" spans="17:19">
      <c r="Q21286" s="23"/>
      <c r="R21286" s="23"/>
      <c r="S21286" s="23"/>
    </row>
    <row r="21287" spans="17:19">
      <c r="Q21287" s="23"/>
      <c r="R21287" s="23"/>
      <c r="S21287" s="23"/>
    </row>
    <row r="21288" spans="17:19">
      <c r="Q21288" s="23"/>
      <c r="R21288" s="23"/>
      <c r="S21288" s="23"/>
    </row>
    <row r="21289" spans="17:19">
      <c r="Q21289" s="23"/>
      <c r="R21289" s="23"/>
      <c r="S21289" s="23"/>
    </row>
    <row r="21290" spans="17:19">
      <c r="Q21290" s="23"/>
      <c r="R21290" s="23"/>
      <c r="S21290" s="23"/>
    </row>
    <row r="21291" spans="17:19">
      <c r="Q21291" s="23"/>
      <c r="R21291" s="23"/>
      <c r="S21291" s="23"/>
    </row>
    <row r="21292" spans="17:19">
      <c r="Q21292" s="23"/>
      <c r="R21292" s="23"/>
      <c r="S21292" s="23"/>
    </row>
    <row r="21293" spans="17:19">
      <c r="Q21293" s="23"/>
      <c r="R21293" s="23"/>
      <c r="S21293" s="23"/>
    </row>
    <row r="21294" spans="17:19">
      <c r="Q21294" s="23"/>
      <c r="R21294" s="23"/>
      <c r="S21294" s="23"/>
    </row>
    <row r="21295" spans="17:19">
      <c r="Q21295" s="23"/>
      <c r="R21295" s="23"/>
      <c r="S21295" s="23"/>
    </row>
    <row r="21296" spans="17:19">
      <c r="Q21296" s="23"/>
      <c r="R21296" s="23"/>
      <c r="S21296" s="23"/>
    </row>
    <row r="21297" spans="17:19">
      <c r="Q21297" s="23"/>
      <c r="R21297" s="23"/>
      <c r="S21297" s="23"/>
    </row>
    <row r="21298" spans="17:19">
      <c r="Q21298" s="23"/>
      <c r="R21298" s="23"/>
      <c r="S21298" s="23"/>
    </row>
    <row r="21299" spans="17:19">
      <c r="Q21299" s="23"/>
      <c r="R21299" s="23"/>
      <c r="S21299" s="23"/>
    </row>
    <row r="21300" spans="17:19">
      <c r="Q21300" s="23"/>
      <c r="R21300" s="23"/>
      <c r="S21300" s="23"/>
    </row>
    <row r="21301" spans="17:19">
      <c r="Q21301" s="23"/>
      <c r="R21301" s="23"/>
      <c r="S21301" s="23"/>
    </row>
    <row r="21302" spans="17:19">
      <c r="Q21302" s="23"/>
      <c r="R21302" s="23"/>
      <c r="S21302" s="23"/>
    </row>
    <row r="21303" spans="17:19">
      <c r="Q21303" s="23"/>
      <c r="R21303" s="23"/>
      <c r="S21303" s="23"/>
    </row>
    <row r="21304" spans="17:19">
      <c r="Q21304" s="23"/>
      <c r="R21304" s="23"/>
      <c r="S21304" s="23"/>
    </row>
    <row r="21305" spans="17:19">
      <c r="Q21305" s="23"/>
      <c r="R21305" s="23"/>
      <c r="S21305" s="23"/>
    </row>
    <row r="21306" spans="17:19">
      <c r="Q21306" s="23"/>
      <c r="R21306" s="23"/>
      <c r="S21306" s="23"/>
    </row>
    <row r="21307" spans="17:19">
      <c r="Q21307" s="23"/>
      <c r="R21307" s="23"/>
      <c r="S21307" s="23"/>
    </row>
    <row r="21308" spans="17:19">
      <c r="Q21308" s="23"/>
      <c r="R21308" s="23"/>
      <c r="S21308" s="23"/>
    </row>
    <row r="21309" spans="17:19">
      <c r="Q21309" s="23"/>
      <c r="R21309" s="23"/>
      <c r="S21309" s="23"/>
    </row>
    <row r="21310" spans="17:19">
      <c r="Q21310" s="23"/>
      <c r="R21310" s="23"/>
      <c r="S21310" s="23"/>
    </row>
    <row r="21311" spans="17:19">
      <c r="Q21311" s="23"/>
      <c r="R21311" s="23"/>
      <c r="S21311" s="23"/>
    </row>
    <row r="21312" spans="17:19">
      <c r="Q21312" s="23"/>
      <c r="R21312" s="23"/>
      <c r="S21312" s="23"/>
    </row>
    <row r="21313" spans="17:19">
      <c r="Q21313" s="23"/>
      <c r="R21313" s="23"/>
      <c r="S21313" s="23"/>
    </row>
    <row r="21314" spans="17:19">
      <c r="Q21314" s="23"/>
      <c r="R21314" s="23"/>
      <c r="S21314" s="23"/>
    </row>
    <row r="21315" spans="17:19">
      <c r="Q21315" s="23"/>
      <c r="R21315" s="23"/>
      <c r="S21315" s="23"/>
    </row>
    <row r="21316" spans="17:19">
      <c r="Q21316" s="23"/>
      <c r="R21316" s="23"/>
      <c r="S21316" s="23"/>
    </row>
    <row r="21317" spans="17:19">
      <c r="Q21317" s="23"/>
      <c r="R21317" s="23"/>
      <c r="S21317" s="23"/>
    </row>
    <row r="21318" spans="17:19">
      <c r="Q21318" s="23"/>
      <c r="R21318" s="23"/>
      <c r="S21318" s="23"/>
    </row>
    <row r="21319" spans="17:19">
      <c r="Q21319" s="23"/>
      <c r="R21319" s="23"/>
      <c r="S21319" s="23"/>
    </row>
    <row r="21320" spans="17:19">
      <c r="Q21320" s="23"/>
      <c r="R21320" s="23"/>
      <c r="S21320" s="23"/>
    </row>
    <row r="21321" spans="17:19">
      <c r="Q21321" s="23"/>
      <c r="R21321" s="23"/>
      <c r="S21321" s="23"/>
    </row>
    <row r="21322" spans="17:19">
      <c r="Q21322" s="23"/>
      <c r="R21322" s="23"/>
      <c r="S21322" s="23"/>
    </row>
    <row r="21323" spans="17:19">
      <c r="Q21323" s="23"/>
      <c r="R21323" s="23"/>
      <c r="S21323" s="23"/>
    </row>
    <row r="21324" spans="17:19">
      <c r="Q21324" s="23"/>
      <c r="R21324" s="23"/>
      <c r="S21324" s="23"/>
    </row>
    <row r="21325" spans="17:19">
      <c r="Q21325" s="23"/>
      <c r="R21325" s="23"/>
      <c r="S21325" s="23"/>
    </row>
    <row r="21326" spans="17:19">
      <c r="Q21326" s="23"/>
      <c r="R21326" s="23"/>
      <c r="S21326" s="23"/>
    </row>
    <row r="21327" spans="17:19">
      <c r="Q21327" s="23"/>
      <c r="R21327" s="23"/>
      <c r="S21327" s="23"/>
    </row>
    <row r="21328" spans="17:19">
      <c r="Q21328" s="23"/>
      <c r="R21328" s="23"/>
      <c r="S21328" s="23"/>
    </row>
    <row r="21329" spans="17:19">
      <c r="Q21329" s="23"/>
      <c r="R21329" s="23"/>
      <c r="S21329" s="23"/>
    </row>
    <row r="21330" spans="17:19">
      <c r="Q21330" s="23"/>
      <c r="R21330" s="23"/>
      <c r="S21330" s="23"/>
    </row>
    <row r="21331" spans="17:19">
      <c r="Q21331" s="23"/>
      <c r="R21331" s="23"/>
      <c r="S21331" s="23"/>
    </row>
    <row r="21332" spans="17:19">
      <c r="Q21332" s="23"/>
      <c r="R21332" s="23"/>
      <c r="S21332" s="23"/>
    </row>
    <row r="21333" spans="17:19">
      <c r="Q21333" s="23"/>
      <c r="R21333" s="23"/>
      <c r="S21333" s="23"/>
    </row>
    <row r="21334" spans="17:19">
      <c r="Q21334" s="23"/>
      <c r="R21334" s="23"/>
      <c r="S21334" s="23"/>
    </row>
    <row r="21335" spans="17:19">
      <c r="Q21335" s="23"/>
      <c r="R21335" s="23"/>
      <c r="S21335" s="23"/>
    </row>
    <row r="21336" spans="17:19">
      <c r="Q21336" s="23"/>
      <c r="R21336" s="23"/>
      <c r="S21336" s="23"/>
    </row>
    <row r="21337" spans="17:19">
      <c r="Q21337" s="23"/>
      <c r="R21337" s="23"/>
      <c r="S21337" s="23"/>
    </row>
    <row r="21338" spans="17:19">
      <c r="Q21338" s="23"/>
      <c r="R21338" s="23"/>
      <c r="S21338" s="23"/>
    </row>
    <row r="21339" spans="17:19">
      <c r="Q21339" s="23"/>
      <c r="R21339" s="23"/>
      <c r="S21339" s="23"/>
    </row>
    <row r="21340" spans="17:19">
      <c r="Q21340" s="23"/>
      <c r="R21340" s="23"/>
      <c r="S21340" s="23"/>
    </row>
    <row r="21341" spans="17:19">
      <c r="Q21341" s="23"/>
      <c r="R21341" s="23"/>
      <c r="S21341" s="23"/>
    </row>
    <row r="21342" spans="17:19">
      <c r="Q21342" s="23"/>
      <c r="R21342" s="23"/>
      <c r="S21342" s="23"/>
    </row>
    <row r="21343" spans="17:19">
      <c r="Q21343" s="23"/>
      <c r="R21343" s="23"/>
      <c r="S21343" s="23"/>
    </row>
    <row r="21344" spans="17:19">
      <c r="Q21344" s="23"/>
      <c r="R21344" s="23"/>
      <c r="S21344" s="23"/>
    </row>
    <row r="21345" spans="17:19">
      <c r="Q21345" s="23"/>
      <c r="R21345" s="23"/>
      <c r="S21345" s="23"/>
    </row>
    <row r="21346" spans="17:19">
      <c r="Q21346" s="23"/>
      <c r="R21346" s="23"/>
      <c r="S21346" s="23"/>
    </row>
    <row r="21347" spans="17:19">
      <c r="Q21347" s="23"/>
      <c r="R21347" s="23"/>
      <c r="S21347" s="23"/>
    </row>
    <row r="21348" spans="17:19">
      <c r="Q21348" s="23"/>
      <c r="R21348" s="23"/>
      <c r="S21348" s="23"/>
    </row>
    <row r="21349" spans="17:19">
      <c r="Q21349" s="23"/>
      <c r="R21349" s="23"/>
      <c r="S21349" s="23"/>
    </row>
    <row r="21350" spans="17:19">
      <c r="Q21350" s="23"/>
      <c r="R21350" s="23"/>
      <c r="S21350" s="23"/>
    </row>
    <row r="21351" spans="17:19">
      <c r="Q21351" s="23"/>
      <c r="R21351" s="23"/>
      <c r="S21351" s="23"/>
    </row>
    <row r="21352" spans="17:19">
      <c r="Q21352" s="23"/>
      <c r="R21352" s="23"/>
      <c r="S21352" s="23"/>
    </row>
    <row r="21353" spans="17:19">
      <c r="Q21353" s="23"/>
      <c r="R21353" s="23"/>
      <c r="S21353" s="23"/>
    </row>
    <row r="21354" spans="17:19">
      <c r="Q21354" s="23"/>
      <c r="R21354" s="23"/>
      <c r="S21354" s="23"/>
    </row>
    <row r="21355" spans="17:19">
      <c r="Q21355" s="23"/>
      <c r="R21355" s="23"/>
      <c r="S21355" s="23"/>
    </row>
    <row r="21356" spans="17:19">
      <c r="Q21356" s="23"/>
      <c r="R21356" s="23"/>
      <c r="S21356" s="23"/>
    </row>
    <row r="21357" spans="17:19">
      <c r="Q21357" s="23"/>
      <c r="R21357" s="23"/>
      <c r="S21357" s="23"/>
    </row>
    <row r="21358" spans="17:19">
      <c r="Q21358" s="23"/>
      <c r="R21358" s="23"/>
      <c r="S21358" s="23"/>
    </row>
    <row r="21359" spans="17:19">
      <c r="Q21359" s="23"/>
      <c r="R21359" s="23"/>
      <c r="S21359" s="23"/>
    </row>
    <row r="21360" spans="17:19">
      <c r="Q21360" s="23"/>
      <c r="R21360" s="23"/>
      <c r="S21360" s="23"/>
    </row>
    <row r="21361" spans="17:19">
      <c r="Q21361" s="23"/>
      <c r="R21361" s="23"/>
      <c r="S21361" s="23"/>
    </row>
    <row r="21362" spans="17:19">
      <c r="Q21362" s="23"/>
      <c r="R21362" s="23"/>
      <c r="S21362" s="23"/>
    </row>
    <row r="21363" spans="17:19">
      <c r="Q21363" s="23"/>
      <c r="R21363" s="23"/>
      <c r="S21363" s="23"/>
    </row>
    <row r="21364" spans="17:19">
      <c r="Q21364" s="23"/>
      <c r="R21364" s="23"/>
      <c r="S21364" s="23"/>
    </row>
    <row r="21365" spans="17:19">
      <c r="Q21365" s="23"/>
      <c r="R21365" s="23"/>
      <c r="S21365" s="23"/>
    </row>
    <row r="21366" spans="17:19">
      <c r="Q21366" s="23"/>
      <c r="R21366" s="23"/>
      <c r="S21366" s="23"/>
    </row>
    <row r="21367" spans="17:19">
      <c r="Q21367" s="23"/>
      <c r="R21367" s="23"/>
      <c r="S21367" s="23"/>
    </row>
    <row r="21368" spans="17:19">
      <c r="Q21368" s="23"/>
      <c r="R21368" s="23"/>
      <c r="S21368" s="23"/>
    </row>
    <row r="21369" spans="17:19">
      <c r="Q21369" s="23"/>
      <c r="R21369" s="23"/>
      <c r="S21369" s="23"/>
    </row>
    <row r="21370" spans="17:19">
      <c r="Q21370" s="23"/>
      <c r="R21370" s="23"/>
      <c r="S21370" s="23"/>
    </row>
    <row r="21371" spans="17:19">
      <c r="Q21371" s="23"/>
      <c r="R21371" s="23"/>
      <c r="S21371" s="23"/>
    </row>
    <row r="21372" spans="17:19">
      <c r="Q21372" s="23"/>
      <c r="R21372" s="23"/>
      <c r="S21372" s="23"/>
    </row>
    <row r="21373" spans="17:19">
      <c r="Q21373" s="23"/>
      <c r="R21373" s="23"/>
      <c r="S21373" s="23"/>
    </row>
    <row r="21374" spans="17:19">
      <c r="Q21374" s="23"/>
      <c r="R21374" s="23"/>
      <c r="S21374" s="23"/>
    </row>
    <row r="21375" spans="17:19">
      <c r="Q21375" s="23"/>
      <c r="R21375" s="23"/>
      <c r="S21375" s="23"/>
    </row>
    <row r="21376" spans="17:19">
      <c r="Q21376" s="23"/>
      <c r="R21376" s="23"/>
      <c r="S21376" s="23"/>
    </row>
    <row r="21377" spans="17:19">
      <c r="Q21377" s="23"/>
      <c r="R21377" s="23"/>
      <c r="S21377" s="23"/>
    </row>
    <row r="21378" spans="17:19">
      <c r="Q21378" s="23"/>
      <c r="R21378" s="23"/>
      <c r="S21378" s="23"/>
    </row>
    <row r="21379" spans="17:19">
      <c r="Q21379" s="23"/>
      <c r="R21379" s="23"/>
      <c r="S21379" s="23"/>
    </row>
    <row r="21380" spans="17:19">
      <c r="Q21380" s="23"/>
      <c r="R21380" s="23"/>
      <c r="S21380" s="23"/>
    </row>
    <row r="21381" spans="17:19">
      <c r="Q21381" s="23"/>
      <c r="R21381" s="23"/>
      <c r="S21381" s="23"/>
    </row>
    <row r="21382" spans="17:19">
      <c r="Q21382" s="23"/>
      <c r="R21382" s="23"/>
      <c r="S21382" s="23"/>
    </row>
    <row r="21383" spans="17:19">
      <c r="Q21383" s="23"/>
      <c r="R21383" s="23"/>
      <c r="S21383" s="23"/>
    </row>
    <row r="21384" spans="17:19">
      <c r="Q21384" s="23"/>
      <c r="R21384" s="23"/>
      <c r="S21384" s="23"/>
    </row>
    <row r="21385" spans="17:19">
      <c r="Q21385" s="23"/>
      <c r="R21385" s="23"/>
      <c r="S21385" s="23"/>
    </row>
    <row r="21386" spans="17:19">
      <c r="Q21386" s="23"/>
      <c r="R21386" s="23"/>
      <c r="S21386" s="23"/>
    </row>
    <row r="21387" spans="17:19">
      <c r="Q21387" s="23"/>
      <c r="R21387" s="23"/>
      <c r="S21387" s="23"/>
    </row>
    <row r="21388" spans="17:19">
      <c r="Q21388" s="23"/>
      <c r="R21388" s="23"/>
      <c r="S21388" s="23"/>
    </row>
    <row r="21389" spans="17:19">
      <c r="Q21389" s="23"/>
      <c r="R21389" s="23"/>
      <c r="S21389" s="23"/>
    </row>
    <row r="21390" spans="17:19">
      <c r="Q21390" s="23"/>
      <c r="R21390" s="23"/>
      <c r="S21390" s="23"/>
    </row>
    <row r="21391" spans="17:19">
      <c r="Q21391" s="23"/>
      <c r="R21391" s="23"/>
      <c r="S21391" s="23"/>
    </row>
    <row r="21392" spans="17:19">
      <c r="Q21392" s="23"/>
      <c r="R21392" s="23"/>
      <c r="S21392" s="23"/>
    </row>
    <row r="21393" spans="17:19">
      <c r="Q21393" s="23"/>
      <c r="R21393" s="23"/>
      <c r="S21393" s="23"/>
    </row>
    <row r="21394" spans="17:19">
      <c r="Q21394" s="23"/>
      <c r="R21394" s="23"/>
      <c r="S21394" s="23"/>
    </row>
    <row r="21395" spans="17:19">
      <c r="Q21395" s="23"/>
      <c r="R21395" s="23"/>
      <c r="S21395" s="23"/>
    </row>
    <row r="21396" spans="17:19">
      <c r="Q21396" s="23"/>
      <c r="R21396" s="23"/>
      <c r="S21396" s="23"/>
    </row>
    <row r="21397" spans="17:19">
      <c r="Q21397" s="23"/>
      <c r="R21397" s="23"/>
      <c r="S21397" s="23"/>
    </row>
    <row r="21398" spans="17:19">
      <c r="Q21398" s="23"/>
      <c r="R21398" s="23"/>
      <c r="S21398" s="23"/>
    </row>
    <row r="21399" spans="17:19">
      <c r="Q21399" s="23"/>
      <c r="R21399" s="23"/>
      <c r="S21399" s="23"/>
    </row>
    <row r="21400" spans="17:19">
      <c r="Q21400" s="23"/>
      <c r="R21400" s="23"/>
      <c r="S21400" s="23"/>
    </row>
    <row r="21401" spans="17:19">
      <c r="Q21401" s="23"/>
      <c r="R21401" s="23"/>
      <c r="S21401" s="23"/>
    </row>
    <row r="21402" spans="17:19">
      <c r="Q21402" s="23"/>
      <c r="R21402" s="23"/>
      <c r="S21402" s="23"/>
    </row>
    <row r="21403" spans="17:19">
      <c r="Q21403" s="23"/>
      <c r="R21403" s="23"/>
      <c r="S21403" s="23"/>
    </row>
    <row r="21404" spans="17:19">
      <c r="Q21404" s="23"/>
      <c r="R21404" s="23"/>
      <c r="S21404" s="23"/>
    </row>
    <row r="21405" spans="17:19">
      <c r="Q21405" s="23"/>
      <c r="R21405" s="23"/>
      <c r="S21405" s="23"/>
    </row>
    <row r="21406" spans="17:19">
      <c r="Q21406" s="23"/>
      <c r="R21406" s="23"/>
      <c r="S21406" s="23"/>
    </row>
    <row r="21407" spans="17:19">
      <c r="Q21407" s="23"/>
      <c r="R21407" s="23"/>
      <c r="S21407" s="23"/>
    </row>
    <row r="21408" spans="17:19">
      <c r="Q21408" s="23"/>
      <c r="R21408" s="23"/>
      <c r="S21408" s="23"/>
    </row>
    <row r="21409" spans="17:19">
      <c r="Q21409" s="23"/>
      <c r="R21409" s="23"/>
      <c r="S21409" s="23"/>
    </row>
    <row r="21410" spans="17:19">
      <c r="Q21410" s="23"/>
      <c r="R21410" s="23"/>
      <c r="S21410" s="23"/>
    </row>
    <row r="21411" spans="17:19">
      <c r="Q21411" s="23"/>
      <c r="R21411" s="23"/>
      <c r="S21411" s="23"/>
    </row>
    <row r="21412" spans="17:19">
      <c r="Q21412" s="23"/>
      <c r="R21412" s="23"/>
      <c r="S21412" s="23"/>
    </row>
    <row r="21413" spans="17:19">
      <c r="Q21413" s="23"/>
      <c r="R21413" s="23"/>
      <c r="S21413" s="23"/>
    </row>
    <row r="21414" spans="17:19">
      <c r="Q21414" s="23"/>
      <c r="R21414" s="23"/>
      <c r="S21414" s="23"/>
    </row>
    <row r="21415" spans="17:19">
      <c r="Q21415" s="23"/>
      <c r="R21415" s="23"/>
      <c r="S21415" s="23"/>
    </row>
    <row r="21416" spans="17:19">
      <c r="Q21416" s="23"/>
      <c r="R21416" s="23"/>
      <c r="S21416" s="23"/>
    </row>
    <row r="21417" spans="17:19">
      <c r="Q21417" s="23"/>
      <c r="R21417" s="23"/>
      <c r="S21417" s="23"/>
    </row>
    <row r="21418" spans="17:19">
      <c r="Q21418" s="23"/>
      <c r="R21418" s="23"/>
      <c r="S21418" s="23"/>
    </row>
    <row r="21419" spans="17:19">
      <c r="Q21419" s="23"/>
      <c r="R21419" s="23"/>
      <c r="S21419" s="23"/>
    </row>
    <row r="21420" spans="17:19">
      <c r="Q21420" s="23"/>
      <c r="R21420" s="23"/>
      <c r="S21420" s="23"/>
    </row>
    <row r="21421" spans="17:19">
      <c r="Q21421" s="23"/>
      <c r="R21421" s="23"/>
      <c r="S21421" s="23"/>
    </row>
    <row r="21422" spans="17:19">
      <c r="Q21422" s="23"/>
      <c r="R21422" s="23"/>
      <c r="S21422" s="23"/>
    </row>
    <row r="21423" spans="17:19">
      <c r="Q21423" s="23"/>
      <c r="R21423" s="23"/>
      <c r="S21423" s="23"/>
    </row>
    <row r="21424" spans="17:19">
      <c r="Q21424" s="23"/>
      <c r="R21424" s="23"/>
      <c r="S21424" s="23"/>
    </row>
    <row r="21425" spans="17:19">
      <c r="Q21425" s="23"/>
      <c r="R21425" s="23"/>
      <c r="S21425" s="23"/>
    </row>
    <row r="21426" spans="17:19">
      <c r="Q21426" s="23"/>
      <c r="R21426" s="23"/>
      <c r="S21426" s="23"/>
    </row>
    <row r="21427" spans="17:19">
      <c r="Q21427" s="23"/>
      <c r="R21427" s="23"/>
      <c r="S21427" s="23"/>
    </row>
    <row r="21428" spans="17:19">
      <c r="Q21428" s="23"/>
      <c r="R21428" s="23"/>
      <c r="S21428" s="23"/>
    </row>
    <row r="21429" spans="17:19">
      <c r="Q21429" s="23"/>
      <c r="R21429" s="23"/>
      <c r="S21429" s="23"/>
    </row>
    <row r="21430" spans="17:19">
      <c r="Q21430" s="23"/>
      <c r="R21430" s="23"/>
      <c r="S21430" s="23"/>
    </row>
    <row r="21431" spans="17:19">
      <c r="Q21431" s="23"/>
      <c r="R21431" s="23"/>
      <c r="S21431" s="23"/>
    </row>
    <row r="21432" spans="17:19">
      <c r="Q21432" s="23"/>
      <c r="R21432" s="23"/>
      <c r="S21432" s="23"/>
    </row>
    <row r="21433" spans="17:19">
      <c r="Q21433" s="23"/>
      <c r="R21433" s="23"/>
      <c r="S21433" s="23"/>
    </row>
    <row r="21434" spans="17:19">
      <c r="Q21434" s="23"/>
      <c r="R21434" s="23"/>
      <c r="S21434" s="23"/>
    </row>
    <row r="21435" spans="17:19">
      <c r="Q21435" s="23"/>
      <c r="R21435" s="23"/>
      <c r="S21435" s="23"/>
    </row>
    <row r="21436" spans="17:19">
      <c r="Q21436" s="23"/>
      <c r="R21436" s="23"/>
      <c r="S21436" s="23"/>
    </row>
    <row r="21437" spans="17:19">
      <c r="Q21437" s="23"/>
      <c r="R21437" s="23"/>
      <c r="S21437" s="23"/>
    </row>
    <row r="21438" spans="17:19">
      <c r="Q21438" s="23"/>
      <c r="R21438" s="23"/>
      <c r="S21438" s="23"/>
    </row>
    <row r="21439" spans="17:19">
      <c r="Q21439" s="23"/>
      <c r="R21439" s="23"/>
      <c r="S21439" s="23"/>
    </row>
    <row r="21440" spans="17:19">
      <c r="Q21440" s="23"/>
      <c r="R21440" s="23"/>
      <c r="S21440" s="23"/>
    </row>
    <row r="21441" spans="17:19">
      <c r="Q21441" s="23"/>
      <c r="R21441" s="23"/>
      <c r="S21441" s="23"/>
    </row>
    <row r="21442" spans="17:19">
      <c r="Q21442" s="23"/>
      <c r="R21442" s="23"/>
      <c r="S21442" s="23"/>
    </row>
    <row r="21443" spans="17:19">
      <c r="Q21443" s="23"/>
      <c r="R21443" s="23"/>
      <c r="S21443" s="23"/>
    </row>
    <row r="21444" spans="17:19">
      <c r="Q21444" s="23"/>
      <c r="R21444" s="23"/>
      <c r="S21444" s="23"/>
    </row>
    <row r="21445" spans="17:19">
      <c r="Q21445" s="23"/>
      <c r="R21445" s="23"/>
      <c r="S21445" s="23"/>
    </row>
    <row r="21446" spans="17:19">
      <c r="Q21446" s="23"/>
      <c r="R21446" s="23"/>
      <c r="S21446" s="23"/>
    </row>
    <row r="21447" spans="17:19">
      <c r="Q21447" s="23"/>
      <c r="R21447" s="23"/>
      <c r="S21447" s="23"/>
    </row>
    <row r="21448" spans="17:19">
      <c r="Q21448" s="23"/>
      <c r="R21448" s="23"/>
      <c r="S21448" s="23"/>
    </row>
    <row r="21449" spans="17:19">
      <c r="Q21449" s="23"/>
      <c r="R21449" s="23"/>
      <c r="S21449" s="23"/>
    </row>
    <row r="21450" spans="17:19">
      <c r="Q21450" s="23"/>
      <c r="R21450" s="23"/>
      <c r="S21450" s="23"/>
    </row>
    <row r="21451" spans="17:19">
      <c r="Q21451" s="23"/>
      <c r="R21451" s="23"/>
      <c r="S21451" s="23"/>
    </row>
    <row r="21452" spans="17:19">
      <c r="Q21452" s="23"/>
      <c r="R21452" s="23"/>
      <c r="S21452" s="23"/>
    </row>
    <row r="21453" spans="17:19">
      <c r="Q21453" s="23"/>
      <c r="R21453" s="23"/>
      <c r="S21453" s="23"/>
    </row>
    <row r="21454" spans="17:19">
      <c r="Q21454" s="23"/>
      <c r="R21454" s="23"/>
      <c r="S21454" s="23"/>
    </row>
    <row r="21455" spans="17:19">
      <c r="Q21455" s="23"/>
      <c r="R21455" s="23"/>
      <c r="S21455" s="23"/>
    </row>
    <row r="21456" spans="17:19">
      <c r="Q21456" s="23"/>
      <c r="R21456" s="23"/>
      <c r="S21456" s="23"/>
    </row>
    <row r="21457" spans="17:19">
      <c r="Q21457" s="23"/>
      <c r="R21457" s="23"/>
      <c r="S21457" s="23"/>
    </row>
    <row r="21458" spans="17:19">
      <c r="Q21458" s="23"/>
      <c r="R21458" s="23"/>
      <c r="S21458" s="23"/>
    </row>
    <row r="21459" spans="17:19">
      <c r="Q21459" s="23"/>
      <c r="R21459" s="23"/>
      <c r="S21459" s="23"/>
    </row>
    <row r="21460" spans="17:19">
      <c r="Q21460" s="23"/>
      <c r="R21460" s="23"/>
      <c r="S21460" s="23"/>
    </row>
    <row r="21461" spans="17:19">
      <c r="Q21461" s="23"/>
      <c r="R21461" s="23"/>
      <c r="S21461" s="23"/>
    </row>
    <row r="21462" spans="17:19">
      <c r="Q21462" s="23"/>
      <c r="R21462" s="23"/>
      <c r="S21462" s="23"/>
    </row>
    <row r="21463" spans="17:19">
      <c r="Q21463" s="23"/>
      <c r="R21463" s="23"/>
      <c r="S21463" s="23"/>
    </row>
    <row r="21464" spans="17:19">
      <c r="Q21464" s="23"/>
      <c r="R21464" s="23"/>
      <c r="S21464" s="23"/>
    </row>
    <row r="21465" spans="17:19">
      <c r="Q21465" s="23"/>
      <c r="R21465" s="23"/>
      <c r="S21465" s="23"/>
    </row>
    <row r="21466" spans="17:19">
      <c r="Q21466" s="23"/>
      <c r="R21466" s="23"/>
      <c r="S21466" s="23"/>
    </row>
    <row r="21467" spans="17:19">
      <c r="Q21467" s="23"/>
      <c r="R21467" s="23"/>
      <c r="S21467" s="23"/>
    </row>
    <row r="21468" spans="17:19">
      <c r="Q21468" s="23"/>
      <c r="R21468" s="23"/>
      <c r="S21468" s="23"/>
    </row>
    <row r="21469" spans="17:19">
      <c r="Q21469" s="23"/>
      <c r="R21469" s="23"/>
      <c r="S21469" s="23"/>
    </row>
    <row r="21470" spans="17:19">
      <c r="Q21470" s="23"/>
      <c r="R21470" s="23"/>
      <c r="S21470" s="23"/>
    </row>
    <row r="21471" spans="17:19">
      <c r="Q21471" s="23"/>
      <c r="R21471" s="23"/>
      <c r="S21471" s="23"/>
    </row>
    <row r="21472" spans="17:19">
      <c r="Q21472" s="23"/>
      <c r="R21472" s="23"/>
      <c r="S21472" s="23"/>
    </row>
    <row r="21473" spans="17:19">
      <c r="Q21473" s="23"/>
      <c r="R21473" s="23"/>
      <c r="S21473" s="23"/>
    </row>
    <row r="21474" spans="17:19">
      <c r="Q21474" s="23"/>
      <c r="R21474" s="23"/>
      <c r="S21474" s="23"/>
    </row>
    <row r="21475" spans="17:19">
      <c r="Q21475" s="23"/>
      <c r="R21475" s="23"/>
      <c r="S21475" s="23"/>
    </row>
    <row r="21476" spans="17:19">
      <c r="Q21476" s="23"/>
      <c r="R21476" s="23"/>
      <c r="S21476" s="23"/>
    </row>
    <row r="21477" spans="17:19">
      <c r="Q21477" s="23"/>
      <c r="R21477" s="23"/>
      <c r="S21477" s="23"/>
    </row>
    <row r="21478" spans="17:19">
      <c r="Q21478" s="23"/>
      <c r="R21478" s="23"/>
      <c r="S21478" s="23"/>
    </row>
    <row r="21479" spans="17:19">
      <c r="Q21479" s="23"/>
      <c r="R21479" s="23"/>
      <c r="S21479" s="23"/>
    </row>
    <row r="21480" spans="17:19">
      <c r="Q21480" s="23"/>
      <c r="R21480" s="23"/>
      <c r="S21480" s="23"/>
    </row>
    <row r="21481" spans="17:19">
      <c r="Q21481" s="23"/>
      <c r="R21481" s="23"/>
      <c r="S21481" s="23"/>
    </row>
    <row r="21482" spans="17:19">
      <c r="Q21482" s="23"/>
      <c r="R21482" s="23"/>
      <c r="S21482" s="23"/>
    </row>
    <row r="21483" spans="17:19">
      <c r="Q21483" s="23"/>
      <c r="R21483" s="23"/>
      <c r="S21483" s="23"/>
    </row>
    <row r="21484" spans="17:19">
      <c r="Q21484" s="23"/>
      <c r="R21484" s="23"/>
      <c r="S21484" s="23"/>
    </row>
    <row r="21485" spans="17:19">
      <c r="Q21485" s="23"/>
      <c r="R21485" s="23"/>
      <c r="S21485" s="23"/>
    </row>
    <row r="21486" spans="17:19">
      <c r="Q21486" s="23"/>
      <c r="R21486" s="23"/>
      <c r="S21486" s="23"/>
    </row>
    <row r="21487" spans="17:19">
      <c r="Q21487" s="23"/>
      <c r="R21487" s="23"/>
      <c r="S21487" s="23"/>
    </row>
    <row r="21488" spans="17:19">
      <c r="Q21488" s="23"/>
      <c r="R21488" s="23"/>
      <c r="S21488" s="23"/>
    </row>
    <row r="21489" spans="17:19">
      <c r="Q21489" s="23"/>
      <c r="R21489" s="23"/>
      <c r="S21489" s="23"/>
    </row>
    <row r="21490" spans="17:19">
      <c r="Q21490" s="23"/>
      <c r="R21490" s="23"/>
      <c r="S21490" s="23"/>
    </row>
    <row r="21491" spans="17:19">
      <c r="Q21491" s="23"/>
      <c r="R21491" s="23"/>
      <c r="S21491" s="23"/>
    </row>
    <row r="21492" spans="17:19">
      <c r="Q21492" s="23"/>
      <c r="R21492" s="23"/>
      <c r="S21492" s="23"/>
    </row>
    <row r="21493" spans="17:19">
      <c r="Q21493" s="23"/>
      <c r="R21493" s="23"/>
      <c r="S21493" s="23"/>
    </row>
    <row r="21494" spans="17:19">
      <c r="Q21494" s="23"/>
      <c r="R21494" s="23"/>
      <c r="S21494" s="23"/>
    </row>
    <row r="21495" spans="17:19">
      <c r="Q21495" s="23"/>
      <c r="R21495" s="23"/>
      <c r="S21495" s="23"/>
    </row>
    <row r="21496" spans="17:19">
      <c r="Q21496" s="23"/>
      <c r="R21496" s="23"/>
      <c r="S21496" s="23"/>
    </row>
    <row r="21497" spans="17:19">
      <c r="Q21497" s="23"/>
      <c r="R21497" s="23"/>
      <c r="S21497" s="23"/>
    </row>
    <row r="21498" spans="17:19">
      <c r="Q21498" s="23"/>
      <c r="R21498" s="23"/>
      <c r="S21498" s="23"/>
    </row>
    <row r="21499" spans="17:19">
      <c r="Q21499" s="23"/>
      <c r="R21499" s="23"/>
      <c r="S21499" s="23"/>
    </row>
    <row r="21500" spans="17:19">
      <c r="Q21500" s="23"/>
      <c r="R21500" s="23"/>
      <c r="S21500" s="23"/>
    </row>
    <row r="21501" spans="17:19">
      <c r="Q21501" s="23"/>
      <c r="R21501" s="23"/>
      <c r="S21501" s="23"/>
    </row>
    <row r="21502" spans="17:19">
      <c r="Q21502" s="23"/>
      <c r="R21502" s="23"/>
      <c r="S21502" s="23"/>
    </row>
    <row r="21503" spans="17:19">
      <c r="Q21503" s="23"/>
      <c r="R21503" s="23"/>
      <c r="S21503" s="23"/>
    </row>
    <row r="21504" spans="17:19">
      <c r="Q21504" s="23"/>
      <c r="R21504" s="23"/>
      <c r="S21504" s="23"/>
    </row>
    <row r="21505" spans="17:19">
      <c r="Q21505" s="23"/>
      <c r="R21505" s="23"/>
      <c r="S21505" s="23"/>
    </row>
    <row r="21506" spans="17:19">
      <c r="Q21506" s="23"/>
      <c r="R21506" s="23"/>
      <c r="S21506" s="23"/>
    </row>
    <row r="21507" spans="17:19">
      <c r="Q21507" s="23"/>
      <c r="R21507" s="23"/>
      <c r="S21507" s="23"/>
    </row>
    <row r="21508" spans="17:19">
      <c r="Q21508" s="23"/>
      <c r="R21508" s="23"/>
      <c r="S21508" s="23"/>
    </row>
    <row r="21509" spans="17:19">
      <c r="Q21509" s="23"/>
      <c r="R21509" s="23"/>
      <c r="S21509" s="23"/>
    </row>
    <row r="21510" spans="17:19">
      <c r="Q21510" s="23"/>
      <c r="R21510" s="23"/>
      <c r="S21510" s="23"/>
    </row>
    <row r="21511" spans="17:19">
      <c r="Q21511" s="23"/>
      <c r="R21511" s="23"/>
      <c r="S21511" s="23"/>
    </row>
    <row r="21512" spans="17:19">
      <c r="Q21512" s="23"/>
      <c r="R21512" s="23"/>
      <c r="S21512" s="23"/>
    </row>
    <row r="21513" spans="17:19">
      <c r="Q21513" s="23"/>
      <c r="R21513" s="23"/>
      <c r="S21513" s="23"/>
    </row>
    <row r="21514" spans="17:19">
      <c r="Q21514" s="23"/>
      <c r="R21514" s="23"/>
      <c r="S21514" s="23"/>
    </row>
    <row r="21515" spans="17:19">
      <c r="Q21515" s="23"/>
      <c r="R21515" s="23"/>
      <c r="S21515" s="23"/>
    </row>
    <row r="21516" spans="17:19">
      <c r="Q21516" s="23"/>
      <c r="R21516" s="23"/>
      <c r="S21516" s="23"/>
    </row>
    <row r="21517" spans="17:19">
      <c r="Q21517" s="23"/>
      <c r="R21517" s="23"/>
      <c r="S21517" s="23"/>
    </row>
    <row r="21518" spans="17:19">
      <c r="Q21518" s="23"/>
      <c r="R21518" s="23"/>
      <c r="S21518" s="23"/>
    </row>
    <row r="21519" spans="17:19">
      <c r="Q21519" s="23"/>
      <c r="R21519" s="23"/>
      <c r="S21519" s="23"/>
    </row>
    <row r="21520" spans="17:19">
      <c r="Q21520" s="23"/>
      <c r="R21520" s="23"/>
      <c r="S21520" s="23"/>
    </row>
    <row r="21521" spans="17:19">
      <c r="Q21521" s="23"/>
      <c r="R21521" s="23"/>
      <c r="S21521" s="23"/>
    </row>
    <row r="21522" spans="17:19">
      <c r="Q21522" s="23"/>
      <c r="R21522" s="23"/>
      <c r="S21522" s="23"/>
    </row>
    <row r="21523" spans="17:19">
      <c r="Q21523" s="23"/>
      <c r="R21523" s="23"/>
      <c r="S21523" s="23"/>
    </row>
    <row r="21524" spans="17:19">
      <c r="Q21524" s="23"/>
      <c r="R21524" s="23"/>
      <c r="S21524" s="23"/>
    </row>
    <row r="21525" spans="17:19">
      <c r="Q21525" s="23"/>
      <c r="R21525" s="23"/>
      <c r="S21525" s="23"/>
    </row>
    <row r="21526" spans="17:19">
      <c r="Q21526" s="23"/>
      <c r="R21526" s="23"/>
      <c r="S21526" s="23"/>
    </row>
    <row r="21527" spans="17:19">
      <c r="Q21527" s="23"/>
      <c r="R21527" s="23"/>
      <c r="S21527" s="23"/>
    </row>
    <row r="21528" spans="17:19">
      <c r="Q21528" s="23"/>
      <c r="R21528" s="23"/>
      <c r="S21528" s="23"/>
    </row>
    <row r="21529" spans="17:19">
      <c r="Q21529" s="23"/>
      <c r="R21529" s="23"/>
      <c r="S21529" s="23"/>
    </row>
    <row r="21530" spans="17:19">
      <c r="Q21530" s="23"/>
      <c r="R21530" s="23"/>
      <c r="S21530" s="23"/>
    </row>
    <row r="21531" spans="17:19">
      <c r="Q21531" s="23"/>
      <c r="R21531" s="23"/>
      <c r="S21531" s="23"/>
    </row>
    <row r="21532" spans="17:19">
      <c r="Q21532" s="23"/>
      <c r="R21532" s="23"/>
      <c r="S21532" s="23"/>
    </row>
    <row r="21533" spans="17:19">
      <c r="Q21533" s="23"/>
      <c r="R21533" s="23"/>
      <c r="S21533" s="23"/>
    </row>
    <row r="21534" spans="17:19">
      <c r="Q21534" s="23"/>
      <c r="R21534" s="23"/>
      <c r="S21534" s="23"/>
    </row>
    <row r="21535" spans="17:19">
      <c r="Q21535" s="23"/>
      <c r="R21535" s="23"/>
      <c r="S21535" s="23"/>
    </row>
    <row r="21536" spans="17:19">
      <c r="Q21536" s="23"/>
      <c r="R21536" s="23"/>
      <c r="S21536" s="23"/>
    </row>
    <row r="21537" spans="17:19">
      <c r="Q21537" s="23"/>
      <c r="R21537" s="23"/>
      <c r="S21537" s="23"/>
    </row>
    <row r="21538" spans="17:19">
      <c r="Q21538" s="23"/>
      <c r="R21538" s="23"/>
      <c r="S21538" s="23"/>
    </row>
    <row r="21539" spans="17:19">
      <c r="Q21539" s="23"/>
      <c r="R21539" s="23"/>
      <c r="S21539" s="23"/>
    </row>
    <row r="21540" spans="17:19">
      <c r="Q21540" s="23"/>
      <c r="R21540" s="23"/>
      <c r="S21540" s="23"/>
    </row>
    <row r="21541" spans="17:19">
      <c r="Q21541" s="23"/>
      <c r="R21541" s="23"/>
      <c r="S21541" s="23"/>
    </row>
    <row r="21542" spans="17:19">
      <c r="Q21542" s="23"/>
      <c r="R21542" s="23"/>
      <c r="S21542" s="23"/>
    </row>
    <row r="21543" spans="17:19">
      <c r="Q21543" s="23"/>
      <c r="R21543" s="23"/>
      <c r="S21543" s="23"/>
    </row>
    <row r="21544" spans="17:19">
      <c r="Q21544" s="23"/>
      <c r="R21544" s="23"/>
      <c r="S21544" s="23"/>
    </row>
    <row r="21545" spans="17:19">
      <c r="Q21545" s="23"/>
      <c r="R21545" s="23"/>
      <c r="S21545" s="23"/>
    </row>
    <row r="21546" spans="17:19">
      <c r="Q21546" s="23"/>
      <c r="R21546" s="23"/>
      <c r="S21546" s="23"/>
    </row>
    <row r="21547" spans="17:19">
      <c r="Q21547" s="23"/>
      <c r="R21547" s="23"/>
      <c r="S21547" s="23"/>
    </row>
    <row r="21548" spans="17:19">
      <c r="Q21548" s="23"/>
      <c r="R21548" s="23"/>
      <c r="S21548" s="23"/>
    </row>
    <row r="21549" spans="17:19">
      <c r="Q21549" s="23"/>
      <c r="R21549" s="23"/>
      <c r="S21549" s="23"/>
    </row>
    <row r="21550" spans="17:19">
      <c r="Q21550" s="23"/>
      <c r="R21550" s="23"/>
      <c r="S21550" s="23"/>
    </row>
    <row r="21551" spans="17:19">
      <c r="Q21551" s="23"/>
      <c r="R21551" s="23"/>
      <c r="S21551" s="23"/>
    </row>
    <row r="21552" spans="17:19">
      <c r="Q21552" s="23"/>
      <c r="R21552" s="23"/>
      <c r="S21552" s="23"/>
    </row>
    <row r="21553" spans="17:19">
      <c r="Q21553" s="23"/>
      <c r="R21553" s="23"/>
      <c r="S21553" s="23"/>
    </row>
    <row r="21554" spans="17:19">
      <c r="Q21554" s="23"/>
      <c r="R21554" s="23"/>
      <c r="S21554" s="23"/>
    </row>
    <row r="21555" spans="17:19">
      <c r="Q21555" s="23"/>
      <c r="R21555" s="23"/>
      <c r="S21555" s="23"/>
    </row>
    <row r="21556" spans="17:19">
      <c r="Q21556" s="23"/>
      <c r="R21556" s="23"/>
      <c r="S21556" s="23"/>
    </row>
    <row r="21557" spans="17:19">
      <c r="Q21557" s="23"/>
      <c r="R21557" s="23"/>
      <c r="S21557" s="23"/>
    </row>
    <row r="21558" spans="17:19">
      <c r="Q21558" s="23"/>
      <c r="R21558" s="23"/>
      <c r="S21558" s="23"/>
    </row>
    <row r="21559" spans="17:19">
      <c r="Q21559" s="23"/>
      <c r="R21559" s="23"/>
      <c r="S21559" s="23"/>
    </row>
    <row r="21560" spans="17:19">
      <c r="Q21560" s="23"/>
      <c r="R21560" s="23"/>
      <c r="S21560" s="23"/>
    </row>
    <row r="21561" spans="17:19">
      <c r="Q21561" s="23"/>
      <c r="R21561" s="23"/>
      <c r="S21561" s="23"/>
    </row>
    <row r="21562" spans="17:19">
      <c r="Q21562" s="23"/>
      <c r="R21562" s="23"/>
      <c r="S21562" s="23"/>
    </row>
    <row r="21563" spans="17:19">
      <c r="Q21563" s="23"/>
      <c r="R21563" s="23"/>
      <c r="S21563" s="23"/>
    </row>
    <row r="21564" spans="17:19">
      <c r="Q21564" s="23"/>
      <c r="R21564" s="23"/>
      <c r="S21564" s="23"/>
    </row>
    <row r="21565" spans="17:19">
      <c r="Q21565" s="23"/>
      <c r="R21565" s="23"/>
      <c r="S21565" s="23"/>
    </row>
    <row r="21566" spans="17:19">
      <c r="Q21566" s="23"/>
      <c r="R21566" s="23"/>
      <c r="S21566" s="23"/>
    </row>
    <row r="21567" spans="17:19">
      <c r="Q21567" s="23"/>
      <c r="R21567" s="23"/>
      <c r="S21567" s="23"/>
    </row>
    <row r="21568" spans="17:19">
      <c r="Q21568" s="23"/>
      <c r="R21568" s="23"/>
      <c r="S21568" s="23"/>
    </row>
    <row r="21569" spans="17:19">
      <c r="Q21569" s="23"/>
      <c r="R21569" s="23"/>
      <c r="S21569" s="23"/>
    </row>
    <row r="21570" spans="17:19">
      <c r="Q21570" s="23"/>
      <c r="R21570" s="23"/>
      <c r="S21570" s="23"/>
    </row>
    <row r="21571" spans="17:19">
      <c r="Q21571" s="23"/>
      <c r="R21571" s="23"/>
      <c r="S21571" s="23"/>
    </row>
    <row r="21572" spans="17:19">
      <c r="Q21572" s="23"/>
      <c r="R21572" s="23"/>
      <c r="S21572" s="23"/>
    </row>
    <row r="21573" spans="17:19">
      <c r="Q21573" s="23"/>
      <c r="R21573" s="23"/>
      <c r="S21573" s="23"/>
    </row>
    <row r="21574" spans="17:19">
      <c r="Q21574" s="23"/>
      <c r="R21574" s="23"/>
      <c r="S21574" s="23"/>
    </row>
    <row r="21575" spans="17:19">
      <c r="Q21575" s="23"/>
      <c r="R21575" s="23"/>
      <c r="S21575" s="23"/>
    </row>
    <row r="21576" spans="17:19">
      <c r="Q21576" s="23"/>
      <c r="R21576" s="23"/>
      <c r="S21576" s="23"/>
    </row>
    <row r="21577" spans="17:19">
      <c r="Q21577" s="23"/>
      <c r="R21577" s="23"/>
      <c r="S21577" s="23"/>
    </row>
    <row r="21578" spans="17:19">
      <c r="Q21578" s="23"/>
      <c r="R21578" s="23"/>
      <c r="S21578" s="23"/>
    </row>
    <row r="21579" spans="17:19">
      <c r="Q21579" s="23"/>
      <c r="R21579" s="23"/>
      <c r="S21579" s="23"/>
    </row>
    <row r="21580" spans="17:19">
      <c r="Q21580" s="23"/>
      <c r="R21580" s="23"/>
      <c r="S21580" s="23"/>
    </row>
    <row r="21581" spans="17:19">
      <c r="Q21581" s="23"/>
      <c r="R21581" s="23"/>
      <c r="S21581" s="23"/>
    </row>
    <row r="21582" spans="17:19">
      <c r="Q21582" s="23"/>
      <c r="R21582" s="23"/>
      <c r="S21582" s="23"/>
    </row>
    <row r="21583" spans="17:19">
      <c r="Q21583" s="23"/>
      <c r="R21583" s="23"/>
      <c r="S21583" s="23"/>
    </row>
    <row r="21584" spans="17:19">
      <c r="Q21584" s="23"/>
      <c r="R21584" s="23"/>
      <c r="S21584" s="23"/>
    </row>
    <row r="21585" spans="17:19">
      <c r="Q21585" s="23"/>
      <c r="R21585" s="23"/>
      <c r="S21585" s="23"/>
    </row>
    <row r="21586" spans="17:19">
      <c r="Q21586" s="23"/>
      <c r="R21586" s="23"/>
      <c r="S21586" s="23"/>
    </row>
    <row r="21587" spans="17:19">
      <c r="Q21587" s="23"/>
      <c r="R21587" s="23"/>
      <c r="S21587" s="23"/>
    </row>
    <row r="21588" spans="17:19">
      <c r="Q21588" s="23"/>
      <c r="R21588" s="23"/>
      <c r="S21588" s="23"/>
    </row>
    <row r="21589" spans="17:19">
      <c r="Q21589" s="23"/>
      <c r="R21589" s="23"/>
      <c r="S21589" s="23"/>
    </row>
    <row r="21590" spans="17:19">
      <c r="Q21590" s="23"/>
      <c r="R21590" s="23"/>
      <c r="S21590" s="23"/>
    </row>
    <row r="21591" spans="17:19">
      <c r="Q21591" s="23"/>
      <c r="R21591" s="23"/>
      <c r="S21591" s="23"/>
    </row>
    <row r="21592" spans="17:19">
      <c r="Q21592" s="23"/>
      <c r="R21592" s="23"/>
      <c r="S21592" s="23"/>
    </row>
    <row r="21593" spans="17:19">
      <c r="Q21593" s="23"/>
      <c r="R21593" s="23"/>
      <c r="S21593" s="23"/>
    </row>
    <row r="21594" spans="17:19">
      <c r="Q21594" s="23"/>
      <c r="R21594" s="23"/>
      <c r="S21594" s="23"/>
    </row>
    <row r="21595" spans="17:19">
      <c r="Q21595" s="23"/>
      <c r="R21595" s="23"/>
      <c r="S21595" s="23"/>
    </row>
    <row r="21596" spans="17:19">
      <c r="Q21596" s="23"/>
      <c r="R21596" s="23"/>
      <c r="S21596" s="23"/>
    </row>
    <row r="21597" spans="17:19">
      <c r="Q21597" s="23"/>
      <c r="R21597" s="23"/>
      <c r="S21597" s="23"/>
    </row>
    <row r="21598" spans="17:19">
      <c r="Q21598" s="23"/>
      <c r="R21598" s="23"/>
      <c r="S21598" s="23"/>
    </row>
    <row r="21599" spans="17:19">
      <c r="Q21599" s="23"/>
      <c r="R21599" s="23"/>
      <c r="S21599" s="23"/>
    </row>
    <row r="21600" spans="17:19">
      <c r="Q21600" s="23"/>
      <c r="R21600" s="23"/>
      <c r="S21600" s="23"/>
    </row>
    <row r="21601" spans="17:19">
      <c r="Q21601" s="23"/>
      <c r="R21601" s="23"/>
      <c r="S21601" s="23"/>
    </row>
    <row r="21602" spans="17:19">
      <c r="Q21602" s="23"/>
      <c r="R21602" s="23"/>
      <c r="S21602" s="23"/>
    </row>
    <row r="21603" spans="17:19">
      <c r="Q21603" s="23"/>
      <c r="R21603" s="23"/>
      <c r="S21603" s="23"/>
    </row>
    <row r="21604" spans="17:19">
      <c r="Q21604" s="23"/>
      <c r="R21604" s="23"/>
      <c r="S21604" s="23"/>
    </row>
    <row r="21605" spans="17:19">
      <c r="Q21605" s="23"/>
      <c r="R21605" s="23"/>
      <c r="S21605" s="23"/>
    </row>
    <row r="21606" spans="17:19">
      <c r="Q21606" s="23"/>
      <c r="R21606" s="23"/>
      <c r="S21606" s="23"/>
    </row>
    <row r="21607" spans="17:19">
      <c r="Q21607" s="23"/>
      <c r="R21607" s="23"/>
      <c r="S21607" s="23"/>
    </row>
    <row r="21608" spans="17:19">
      <c r="Q21608" s="23"/>
      <c r="R21608" s="23"/>
      <c r="S21608" s="23"/>
    </row>
    <row r="21609" spans="17:19">
      <c r="Q21609" s="23"/>
      <c r="R21609" s="23"/>
      <c r="S21609" s="23"/>
    </row>
    <row r="21610" spans="17:19">
      <c r="Q21610" s="23"/>
      <c r="R21610" s="23"/>
      <c r="S21610" s="23"/>
    </row>
    <row r="21611" spans="17:19">
      <c r="Q21611" s="23"/>
      <c r="R21611" s="23"/>
      <c r="S21611" s="23"/>
    </row>
    <row r="21612" spans="17:19">
      <c r="Q21612" s="23"/>
      <c r="R21612" s="23"/>
      <c r="S21612" s="23"/>
    </row>
    <row r="21613" spans="17:19">
      <c r="Q21613" s="23"/>
      <c r="R21613" s="23"/>
      <c r="S21613" s="23"/>
    </row>
    <row r="21614" spans="17:19">
      <c r="Q21614" s="23"/>
      <c r="R21614" s="23"/>
      <c r="S21614" s="23"/>
    </row>
    <row r="21615" spans="17:19">
      <c r="Q21615" s="23"/>
      <c r="R21615" s="23"/>
      <c r="S21615" s="23"/>
    </row>
    <row r="21616" spans="17:19">
      <c r="Q21616" s="23"/>
      <c r="R21616" s="23"/>
      <c r="S21616" s="23"/>
    </row>
    <row r="21617" spans="17:19">
      <c r="Q21617" s="23"/>
      <c r="R21617" s="23"/>
      <c r="S21617" s="23"/>
    </row>
    <row r="21618" spans="17:19">
      <c r="Q21618" s="23"/>
      <c r="R21618" s="23"/>
      <c r="S21618" s="23"/>
    </row>
    <row r="21619" spans="17:19">
      <c r="Q21619" s="23"/>
      <c r="R21619" s="23"/>
      <c r="S21619" s="23"/>
    </row>
    <row r="21620" spans="17:19">
      <c r="Q21620" s="23"/>
      <c r="R21620" s="23"/>
      <c r="S21620" s="23"/>
    </row>
    <row r="21621" spans="17:19">
      <c r="Q21621" s="23"/>
      <c r="R21621" s="23"/>
      <c r="S21621" s="23"/>
    </row>
    <row r="21622" spans="17:19">
      <c r="Q21622" s="23"/>
      <c r="R21622" s="23"/>
      <c r="S21622" s="23"/>
    </row>
    <row r="21623" spans="17:19">
      <c r="Q21623" s="23"/>
      <c r="R21623" s="23"/>
      <c r="S21623" s="23"/>
    </row>
    <row r="21624" spans="17:19">
      <c r="Q21624" s="23"/>
      <c r="R21624" s="23"/>
      <c r="S21624" s="23"/>
    </row>
    <row r="21625" spans="17:19">
      <c r="Q21625" s="23"/>
      <c r="R21625" s="23"/>
      <c r="S21625" s="23"/>
    </row>
    <row r="21626" spans="17:19">
      <c r="Q21626" s="23"/>
      <c r="R21626" s="23"/>
      <c r="S21626" s="23"/>
    </row>
    <row r="21627" spans="17:19">
      <c r="Q21627" s="23"/>
      <c r="R21627" s="23"/>
      <c r="S21627" s="23"/>
    </row>
    <row r="21628" spans="17:19">
      <c r="Q21628" s="23"/>
      <c r="R21628" s="23"/>
      <c r="S21628" s="23"/>
    </row>
    <row r="21629" spans="17:19">
      <c r="Q21629" s="23"/>
      <c r="R21629" s="23"/>
      <c r="S21629" s="23"/>
    </row>
    <row r="21630" spans="17:19">
      <c r="Q21630" s="23"/>
      <c r="R21630" s="23"/>
      <c r="S21630" s="23"/>
    </row>
    <row r="21631" spans="17:19">
      <c r="Q21631" s="23"/>
      <c r="R21631" s="23"/>
      <c r="S21631" s="23"/>
    </row>
    <row r="21632" spans="17:19">
      <c r="Q21632" s="23"/>
      <c r="R21632" s="23"/>
      <c r="S21632" s="23"/>
    </row>
    <row r="21633" spans="17:19">
      <c r="Q21633" s="23"/>
      <c r="R21633" s="23"/>
      <c r="S21633" s="23"/>
    </row>
    <row r="21634" spans="17:19">
      <c r="Q21634" s="23"/>
      <c r="R21634" s="23"/>
      <c r="S21634" s="23"/>
    </row>
    <row r="21635" spans="17:19">
      <c r="Q21635" s="23"/>
      <c r="R21635" s="23"/>
      <c r="S21635" s="23"/>
    </row>
    <row r="21636" spans="17:19">
      <c r="Q21636" s="23"/>
      <c r="R21636" s="23"/>
      <c r="S21636" s="23"/>
    </row>
    <row r="21637" spans="17:19">
      <c r="Q21637" s="23"/>
      <c r="R21637" s="23"/>
      <c r="S21637" s="23"/>
    </row>
    <row r="21638" spans="17:19">
      <c r="Q21638" s="23"/>
      <c r="R21638" s="23"/>
      <c r="S21638" s="23"/>
    </row>
    <row r="21639" spans="17:19">
      <c r="Q21639" s="23"/>
      <c r="R21639" s="23"/>
      <c r="S21639" s="23"/>
    </row>
    <row r="21640" spans="17:19">
      <c r="Q21640" s="23"/>
      <c r="R21640" s="23"/>
      <c r="S21640" s="23"/>
    </row>
    <row r="21641" spans="17:19">
      <c r="Q21641" s="23"/>
      <c r="R21641" s="23"/>
      <c r="S21641" s="23"/>
    </row>
    <row r="21642" spans="17:19">
      <c r="Q21642" s="23"/>
      <c r="R21642" s="23"/>
      <c r="S21642" s="23"/>
    </row>
    <row r="21643" spans="17:19">
      <c r="Q21643" s="23"/>
      <c r="R21643" s="23"/>
      <c r="S21643" s="23"/>
    </row>
    <row r="21644" spans="17:19">
      <c r="Q21644" s="23"/>
      <c r="R21644" s="23"/>
      <c r="S21644" s="23"/>
    </row>
    <row r="21645" spans="17:19">
      <c r="Q21645" s="23"/>
      <c r="R21645" s="23"/>
      <c r="S21645" s="23"/>
    </row>
    <row r="21646" spans="17:19">
      <c r="Q21646" s="23"/>
      <c r="R21646" s="23"/>
      <c r="S21646" s="23"/>
    </row>
    <row r="21647" spans="17:19">
      <c r="Q21647" s="23"/>
      <c r="R21647" s="23"/>
      <c r="S21647" s="23"/>
    </row>
    <row r="21648" spans="17:19">
      <c r="Q21648" s="23"/>
      <c r="R21648" s="23"/>
      <c r="S21648" s="23"/>
    </row>
    <row r="21649" spans="17:19">
      <c r="Q21649" s="23"/>
      <c r="R21649" s="23"/>
      <c r="S21649" s="23"/>
    </row>
    <row r="21650" spans="17:19">
      <c r="Q21650" s="23"/>
      <c r="R21650" s="23"/>
      <c r="S21650" s="23"/>
    </row>
    <row r="21651" spans="17:19">
      <c r="Q21651" s="23"/>
      <c r="R21651" s="23"/>
      <c r="S21651" s="23"/>
    </row>
    <row r="21652" spans="17:19">
      <c r="Q21652" s="23"/>
      <c r="R21652" s="23"/>
      <c r="S21652" s="23"/>
    </row>
    <row r="21653" spans="17:19">
      <c r="Q21653" s="23"/>
      <c r="R21653" s="23"/>
      <c r="S21653" s="23"/>
    </row>
    <row r="21654" spans="17:19">
      <c r="Q21654" s="23"/>
      <c r="R21654" s="23"/>
      <c r="S21654" s="23"/>
    </row>
    <row r="21655" spans="17:19">
      <c r="Q21655" s="23"/>
      <c r="R21655" s="23"/>
      <c r="S21655" s="23"/>
    </row>
    <row r="21656" spans="17:19">
      <c r="Q21656" s="23"/>
      <c r="R21656" s="23"/>
      <c r="S21656" s="23"/>
    </row>
    <row r="21657" spans="17:19">
      <c r="Q21657" s="23"/>
      <c r="R21657" s="23"/>
      <c r="S21657" s="23"/>
    </row>
    <row r="21658" spans="17:19">
      <c r="Q21658" s="23"/>
      <c r="R21658" s="23"/>
      <c r="S21658" s="23"/>
    </row>
    <row r="21659" spans="17:19">
      <c r="Q21659" s="23"/>
      <c r="R21659" s="23"/>
      <c r="S21659" s="23"/>
    </row>
    <row r="21660" spans="17:19">
      <c r="Q21660" s="23"/>
      <c r="R21660" s="23"/>
      <c r="S21660" s="23"/>
    </row>
    <row r="21661" spans="17:19">
      <c r="Q21661" s="23"/>
      <c r="R21661" s="23"/>
      <c r="S21661" s="23"/>
    </row>
    <row r="21662" spans="17:19">
      <c r="Q21662" s="23"/>
      <c r="R21662" s="23"/>
      <c r="S21662" s="23"/>
    </row>
    <row r="21663" spans="17:19">
      <c r="Q21663" s="23"/>
      <c r="R21663" s="23"/>
      <c r="S21663" s="23"/>
    </row>
    <row r="21664" spans="17:19">
      <c r="Q21664" s="23"/>
      <c r="R21664" s="23"/>
      <c r="S21664" s="23"/>
    </row>
    <row r="21665" spans="17:19">
      <c r="Q21665" s="23"/>
      <c r="R21665" s="23"/>
      <c r="S21665" s="23"/>
    </row>
    <row r="21666" spans="17:19">
      <c r="Q21666" s="23"/>
      <c r="R21666" s="23"/>
      <c r="S21666" s="23"/>
    </row>
    <row r="21667" spans="17:19">
      <c r="Q21667" s="23"/>
      <c r="R21667" s="23"/>
      <c r="S21667" s="23"/>
    </row>
    <row r="21668" spans="17:19">
      <c r="Q21668" s="23"/>
      <c r="R21668" s="23"/>
      <c r="S21668" s="23"/>
    </row>
    <row r="21669" spans="17:19">
      <c r="Q21669" s="23"/>
      <c r="R21669" s="23"/>
      <c r="S21669" s="23"/>
    </row>
    <row r="21670" spans="17:19">
      <c r="Q21670" s="23"/>
      <c r="R21670" s="23"/>
      <c r="S21670" s="23"/>
    </row>
    <row r="21671" spans="17:19">
      <c r="Q21671" s="23"/>
      <c r="R21671" s="23"/>
      <c r="S21671" s="23"/>
    </row>
    <row r="21672" spans="17:19">
      <c r="Q21672" s="23"/>
      <c r="R21672" s="23"/>
      <c r="S21672" s="23"/>
    </row>
    <row r="21673" spans="17:19">
      <c r="Q21673" s="23"/>
      <c r="R21673" s="23"/>
      <c r="S21673" s="23"/>
    </row>
    <row r="21674" spans="17:19">
      <c r="Q21674" s="23"/>
      <c r="R21674" s="23"/>
      <c r="S21674" s="23"/>
    </row>
    <row r="21675" spans="17:19">
      <c r="Q21675" s="23"/>
      <c r="R21675" s="23"/>
      <c r="S21675" s="23"/>
    </row>
    <row r="21676" spans="17:19">
      <c r="Q21676" s="23"/>
      <c r="R21676" s="23"/>
      <c r="S21676" s="23"/>
    </row>
    <row r="21677" spans="17:19">
      <c r="Q21677" s="23"/>
      <c r="R21677" s="23"/>
      <c r="S21677" s="23"/>
    </row>
    <row r="21678" spans="17:19">
      <c r="Q21678" s="23"/>
      <c r="R21678" s="23"/>
      <c r="S21678" s="23"/>
    </row>
    <row r="21679" spans="17:19">
      <c r="Q21679" s="23"/>
      <c r="R21679" s="23"/>
      <c r="S21679" s="23"/>
    </row>
    <row r="21680" spans="17:19">
      <c r="Q21680" s="23"/>
      <c r="R21680" s="23"/>
      <c r="S21680" s="23"/>
    </row>
    <row r="21681" spans="17:19">
      <c r="Q21681" s="23"/>
      <c r="R21681" s="23"/>
      <c r="S21681" s="23"/>
    </row>
    <row r="21682" spans="17:19">
      <c r="Q21682" s="23"/>
      <c r="R21682" s="23"/>
      <c r="S21682" s="23"/>
    </row>
    <row r="21683" spans="17:19">
      <c r="Q21683" s="23"/>
      <c r="R21683" s="23"/>
      <c r="S21683" s="23"/>
    </row>
    <row r="21684" spans="17:19">
      <c r="Q21684" s="23"/>
      <c r="R21684" s="23"/>
      <c r="S21684" s="23"/>
    </row>
    <row r="21685" spans="17:19">
      <c r="Q21685" s="23"/>
      <c r="R21685" s="23"/>
      <c r="S21685" s="23"/>
    </row>
    <row r="21686" spans="17:19">
      <c r="Q21686" s="23"/>
      <c r="R21686" s="23"/>
      <c r="S21686" s="23"/>
    </row>
    <row r="21687" spans="17:19">
      <c r="Q21687" s="23"/>
      <c r="R21687" s="23"/>
      <c r="S21687" s="23"/>
    </row>
    <row r="21688" spans="17:19">
      <c r="Q21688" s="23"/>
      <c r="R21688" s="23"/>
      <c r="S21688" s="23"/>
    </row>
    <row r="21689" spans="17:19">
      <c r="Q21689" s="23"/>
      <c r="R21689" s="23"/>
      <c r="S21689" s="23"/>
    </row>
    <row r="21690" spans="17:19">
      <c r="Q21690" s="23"/>
      <c r="R21690" s="23"/>
      <c r="S21690" s="23"/>
    </row>
    <row r="21691" spans="17:19">
      <c r="Q21691" s="23"/>
      <c r="R21691" s="23"/>
      <c r="S21691" s="23"/>
    </row>
    <row r="21692" spans="17:19">
      <c r="Q21692" s="23"/>
      <c r="R21692" s="23"/>
      <c r="S21692" s="23"/>
    </row>
    <row r="21693" spans="17:19">
      <c r="Q21693" s="23"/>
      <c r="R21693" s="23"/>
      <c r="S21693" s="23"/>
    </row>
    <row r="21694" spans="17:19">
      <c r="Q21694" s="23"/>
      <c r="R21694" s="23"/>
      <c r="S21694" s="23"/>
    </row>
    <row r="21695" spans="17:19">
      <c r="Q21695" s="23"/>
      <c r="R21695" s="23"/>
      <c r="S21695" s="23"/>
    </row>
    <row r="21696" spans="17:19">
      <c r="Q21696" s="23"/>
      <c r="R21696" s="23"/>
      <c r="S21696" s="23"/>
    </row>
    <row r="21697" spans="17:19">
      <c r="Q21697" s="23"/>
      <c r="R21697" s="23"/>
      <c r="S21697" s="23"/>
    </row>
    <row r="21698" spans="17:19">
      <c r="Q21698" s="23"/>
      <c r="R21698" s="23"/>
      <c r="S21698" s="23"/>
    </row>
    <row r="21699" spans="17:19">
      <c r="Q21699" s="23"/>
      <c r="R21699" s="23"/>
      <c r="S21699" s="23"/>
    </row>
    <row r="21700" spans="17:19">
      <c r="Q21700" s="23"/>
      <c r="R21700" s="23"/>
      <c r="S21700" s="23"/>
    </row>
    <row r="21701" spans="17:19">
      <c r="Q21701" s="23"/>
      <c r="R21701" s="23"/>
      <c r="S21701" s="23"/>
    </row>
    <row r="21702" spans="17:19">
      <c r="Q21702" s="23"/>
      <c r="R21702" s="23"/>
      <c r="S21702" s="23"/>
    </row>
    <row r="21703" spans="17:19">
      <c r="Q21703" s="23"/>
      <c r="R21703" s="23"/>
      <c r="S21703" s="23"/>
    </row>
    <row r="21704" spans="17:19">
      <c r="Q21704" s="23"/>
      <c r="R21704" s="23"/>
      <c r="S21704" s="23"/>
    </row>
    <row r="21705" spans="17:19">
      <c r="Q21705" s="23"/>
      <c r="R21705" s="23"/>
      <c r="S21705" s="23"/>
    </row>
    <row r="21706" spans="17:19">
      <c r="Q21706" s="23"/>
      <c r="R21706" s="23"/>
      <c r="S21706" s="23"/>
    </row>
    <row r="21707" spans="17:19">
      <c r="Q21707" s="23"/>
      <c r="R21707" s="23"/>
      <c r="S21707" s="23"/>
    </row>
    <row r="21708" spans="17:19">
      <c r="Q21708" s="23"/>
      <c r="R21708" s="23"/>
      <c r="S21708" s="23"/>
    </row>
    <row r="21709" spans="17:19">
      <c r="Q21709" s="23"/>
      <c r="R21709" s="23"/>
      <c r="S21709" s="23"/>
    </row>
    <row r="21710" spans="17:19">
      <c r="Q21710" s="23"/>
      <c r="R21710" s="23"/>
      <c r="S21710" s="23"/>
    </row>
    <row r="21711" spans="17:19">
      <c r="Q21711" s="23"/>
      <c r="R21711" s="23"/>
      <c r="S21711" s="23"/>
    </row>
    <row r="21712" spans="17:19">
      <c r="Q21712" s="23"/>
      <c r="R21712" s="23"/>
      <c r="S21712" s="23"/>
    </row>
    <row r="21713" spans="17:19">
      <c r="Q21713" s="23"/>
      <c r="R21713" s="23"/>
      <c r="S21713" s="23"/>
    </row>
    <row r="21714" spans="17:19">
      <c r="Q21714" s="23"/>
      <c r="R21714" s="23"/>
      <c r="S21714" s="23"/>
    </row>
    <row r="21715" spans="17:19">
      <c r="Q21715" s="23"/>
      <c r="R21715" s="23"/>
      <c r="S21715" s="23"/>
    </row>
    <row r="21716" spans="17:19">
      <c r="Q21716" s="23"/>
      <c r="R21716" s="23"/>
      <c r="S21716" s="23"/>
    </row>
    <row r="21717" spans="17:19">
      <c r="Q21717" s="23"/>
      <c r="R21717" s="23"/>
      <c r="S21717" s="23"/>
    </row>
    <row r="21718" spans="17:19">
      <c r="Q21718" s="23"/>
      <c r="R21718" s="23"/>
      <c r="S21718" s="23"/>
    </row>
    <row r="21719" spans="17:19">
      <c r="Q21719" s="23"/>
      <c r="R21719" s="23"/>
      <c r="S21719" s="23"/>
    </row>
    <row r="21720" spans="17:19">
      <c r="Q21720" s="23"/>
      <c r="R21720" s="23"/>
      <c r="S21720" s="23"/>
    </row>
    <row r="21721" spans="17:19">
      <c r="Q21721" s="23"/>
      <c r="R21721" s="23"/>
      <c r="S21721" s="23"/>
    </row>
    <row r="21722" spans="17:19">
      <c r="Q21722" s="23"/>
      <c r="R21722" s="23"/>
      <c r="S21722" s="23"/>
    </row>
    <row r="21723" spans="17:19">
      <c r="Q21723" s="23"/>
      <c r="R21723" s="23"/>
      <c r="S21723" s="23"/>
    </row>
    <row r="21724" spans="17:19">
      <c r="Q21724" s="23"/>
      <c r="R21724" s="23"/>
      <c r="S21724" s="23"/>
    </row>
    <row r="21725" spans="17:19">
      <c r="Q21725" s="23"/>
      <c r="R21725" s="23"/>
      <c r="S21725" s="23"/>
    </row>
    <row r="21726" spans="17:19">
      <c r="Q21726" s="23"/>
      <c r="R21726" s="23"/>
      <c r="S21726" s="23"/>
    </row>
    <row r="21727" spans="17:19">
      <c r="Q21727" s="23"/>
      <c r="R21727" s="23"/>
      <c r="S21727" s="23"/>
    </row>
    <row r="21728" spans="17:19">
      <c r="Q21728" s="23"/>
      <c r="R21728" s="23"/>
      <c r="S21728" s="23"/>
    </row>
    <row r="21729" spans="17:19">
      <c r="Q21729" s="23"/>
      <c r="R21729" s="23"/>
      <c r="S21729" s="23"/>
    </row>
    <row r="21730" spans="17:19">
      <c r="Q21730" s="23"/>
      <c r="R21730" s="23"/>
      <c r="S21730" s="23"/>
    </row>
    <row r="21731" spans="17:19">
      <c r="Q21731" s="23"/>
      <c r="R21731" s="23"/>
      <c r="S21731" s="23"/>
    </row>
    <row r="21732" spans="17:19">
      <c r="Q21732" s="23"/>
      <c r="R21732" s="23"/>
      <c r="S21732" s="23"/>
    </row>
    <row r="21733" spans="17:19">
      <c r="Q21733" s="23"/>
      <c r="R21733" s="23"/>
      <c r="S21733" s="23"/>
    </row>
    <row r="21734" spans="17:19">
      <c r="Q21734" s="23"/>
      <c r="R21734" s="23"/>
      <c r="S21734" s="23"/>
    </row>
    <row r="21735" spans="17:19">
      <c r="Q21735" s="23"/>
      <c r="R21735" s="23"/>
      <c r="S21735" s="23"/>
    </row>
    <row r="21736" spans="17:19">
      <c r="Q21736" s="23"/>
      <c r="R21736" s="23"/>
      <c r="S21736" s="23"/>
    </row>
    <row r="21737" spans="17:19">
      <c r="Q21737" s="23"/>
      <c r="R21737" s="23"/>
      <c r="S21737" s="23"/>
    </row>
    <row r="21738" spans="17:19">
      <c r="Q21738" s="23"/>
      <c r="R21738" s="23"/>
      <c r="S21738" s="23"/>
    </row>
    <row r="21739" spans="17:19">
      <c r="Q21739" s="23"/>
      <c r="R21739" s="23"/>
      <c r="S21739" s="23"/>
    </row>
    <row r="21740" spans="17:19">
      <c r="Q21740" s="23"/>
      <c r="R21740" s="23"/>
      <c r="S21740" s="23"/>
    </row>
    <row r="21741" spans="17:19">
      <c r="Q21741" s="23"/>
      <c r="R21741" s="23"/>
      <c r="S21741" s="23"/>
    </row>
    <row r="21742" spans="17:19">
      <c r="Q21742" s="23"/>
      <c r="R21742" s="23"/>
      <c r="S21742" s="23"/>
    </row>
    <row r="21743" spans="17:19">
      <c r="Q21743" s="23"/>
      <c r="R21743" s="23"/>
      <c r="S21743" s="23"/>
    </row>
    <row r="21744" spans="17:19">
      <c r="Q21744" s="23"/>
      <c r="R21744" s="23"/>
      <c r="S21744" s="23"/>
    </row>
    <row r="21745" spans="17:19">
      <c r="Q21745" s="23"/>
      <c r="R21745" s="23"/>
      <c r="S21745" s="23"/>
    </row>
    <row r="21746" spans="17:19">
      <c r="Q21746" s="23"/>
      <c r="R21746" s="23"/>
      <c r="S21746" s="23"/>
    </row>
    <row r="21747" spans="17:19">
      <c r="Q21747" s="23"/>
      <c r="R21747" s="23"/>
      <c r="S21747" s="23"/>
    </row>
    <row r="21748" spans="17:19">
      <c r="Q21748" s="23"/>
      <c r="R21748" s="23"/>
      <c r="S21748" s="23"/>
    </row>
    <row r="21749" spans="17:19">
      <c r="Q21749" s="23"/>
      <c r="R21749" s="23"/>
      <c r="S21749" s="23"/>
    </row>
    <row r="21750" spans="17:19">
      <c r="Q21750" s="23"/>
      <c r="R21750" s="23"/>
      <c r="S21750" s="23"/>
    </row>
    <row r="21751" spans="17:19">
      <c r="Q21751" s="23"/>
      <c r="R21751" s="23"/>
      <c r="S21751" s="23"/>
    </row>
    <row r="21752" spans="17:19">
      <c r="Q21752" s="23"/>
      <c r="R21752" s="23"/>
      <c r="S21752" s="23"/>
    </row>
    <row r="21753" spans="17:19">
      <c r="Q21753" s="23"/>
      <c r="R21753" s="23"/>
      <c r="S21753" s="23"/>
    </row>
    <row r="21754" spans="17:19">
      <c r="Q21754" s="23"/>
      <c r="R21754" s="23"/>
      <c r="S21754" s="23"/>
    </row>
    <row r="21755" spans="17:19">
      <c r="Q21755" s="23"/>
      <c r="R21755" s="23"/>
      <c r="S21755" s="23"/>
    </row>
    <row r="21756" spans="17:19">
      <c r="Q21756" s="23"/>
      <c r="R21756" s="23"/>
      <c r="S21756" s="23"/>
    </row>
    <row r="21757" spans="17:19">
      <c r="Q21757" s="23"/>
      <c r="R21757" s="23"/>
      <c r="S21757" s="23"/>
    </row>
    <row r="21758" spans="17:19">
      <c r="Q21758" s="23"/>
      <c r="R21758" s="23"/>
      <c r="S21758" s="23"/>
    </row>
    <row r="21759" spans="17:19">
      <c r="Q21759" s="23"/>
      <c r="R21759" s="23"/>
      <c r="S21759" s="23"/>
    </row>
    <row r="21760" spans="17:19">
      <c r="Q21760" s="23"/>
      <c r="R21760" s="23"/>
      <c r="S21760" s="23"/>
    </row>
    <row r="21761" spans="17:19">
      <c r="Q21761" s="23"/>
      <c r="R21761" s="23"/>
      <c r="S21761" s="23"/>
    </row>
    <row r="21762" spans="17:19">
      <c r="Q21762" s="23"/>
      <c r="R21762" s="23"/>
      <c r="S21762" s="23"/>
    </row>
    <row r="21763" spans="17:19">
      <c r="Q21763" s="23"/>
      <c r="R21763" s="23"/>
      <c r="S21763" s="23"/>
    </row>
    <row r="21764" spans="17:19">
      <c r="Q21764" s="23"/>
      <c r="R21764" s="23"/>
      <c r="S21764" s="23"/>
    </row>
    <row r="21765" spans="17:19">
      <c r="Q21765" s="23"/>
      <c r="R21765" s="23"/>
      <c r="S21765" s="23"/>
    </row>
    <row r="21766" spans="17:19">
      <c r="Q21766" s="23"/>
      <c r="R21766" s="23"/>
      <c r="S21766" s="23"/>
    </row>
    <row r="21767" spans="17:19">
      <c r="Q21767" s="23"/>
      <c r="R21767" s="23"/>
      <c r="S21767" s="23"/>
    </row>
    <row r="21768" spans="17:19">
      <c r="Q21768" s="23"/>
      <c r="R21768" s="23"/>
      <c r="S21768" s="23"/>
    </row>
    <row r="21769" spans="17:19">
      <c r="Q21769" s="23"/>
      <c r="R21769" s="23"/>
      <c r="S21769" s="23"/>
    </row>
    <row r="21770" spans="17:19">
      <c r="Q21770" s="23"/>
      <c r="R21770" s="23"/>
      <c r="S21770" s="23"/>
    </row>
    <row r="21771" spans="17:19">
      <c r="Q21771" s="23"/>
      <c r="R21771" s="23"/>
      <c r="S21771" s="23"/>
    </row>
    <row r="21772" spans="17:19">
      <c r="Q21772" s="23"/>
      <c r="R21772" s="23"/>
      <c r="S21772" s="23"/>
    </row>
    <row r="21773" spans="17:19">
      <c r="Q21773" s="23"/>
      <c r="R21773" s="23"/>
      <c r="S21773" s="23"/>
    </row>
    <row r="21774" spans="17:19">
      <c r="Q21774" s="23"/>
      <c r="R21774" s="23"/>
      <c r="S21774" s="23"/>
    </row>
    <row r="21775" spans="17:19">
      <c r="Q21775" s="23"/>
      <c r="R21775" s="23"/>
      <c r="S21775" s="23"/>
    </row>
    <row r="21776" spans="17:19">
      <c r="Q21776" s="23"/>
      <c r="R21776" s="23"/>
      <c r="S21776" s="23"/>
    </row>
    <row r="21777" spans="17:19">
      <c r="Q21777" s="23"/>
      <c r="R21777" s="23"/>
      <c r="S21777" s="23"/>
    </row>
    <row r="21778" spans="17:19">
      <c r="Q21778" s="23"/>
      <c r="R21778" s="23"/>
      <c r="S21778" s="23"/>
    </row>
    <row r="21779" spans="17:19">
      <c r="Q21779" s="23"/>
      <c r="R21779" s="23"/>
      <c r="S21779" s="23"/>
    </row>
    <row r="21780" spans="17:19">
      <c r="Q21780" s="23"/>
      <c r="R21780" s="23"/>
      <c r="S21780" s="23"/>
    </row>
    <row r="21781" spans="17:19">
      <c r="Q21781" s="23"/>
      <c r="R21781" s="23"/>
      <c r="S21781" s="23"/>
    </row>
    <row r="21782" spans="17:19">
      <c r="Q21782" s="23"/>
      <c r="R21782" s="23"/>
      <c r="S21782" s="23"/>
    </row>
    <row r="21783" spans="17:19">
      <c r="Q21783" s="23"/>
      <c r="R21783" s="23"/>
      <c r="S21783" s="23"/>
    </row>
    <row r="21784" spans="17:19">
      <c r="Q21784" s="23"/>
      <c r="R21784" s="23"/>
      <c r="S21784" s="23"/>
    </row>
    <row r="21785" spans="17:19">
      <c r="Q21785" s="23"/>
      <c r="R21785" s="23"/>
      <c r="S21785" s="23"/>
    </row>
    <row r="21786" spans="17:19">
      <c r="Q21786" s="23"/>
      <c r="R21786" s="23"/>
      <c r="S21786" s="23"/>
    </row>
    <row r="21787" spans="17:19">
      <c r="Q21787" s="23"/>
      <c r="R21787" s="23"/>
      <c r="S21787" s="23"/>
    </row>
    <row r="21788" spans="17:19">
      <c r="Q21788" s="23"/>
      <c r="R21788" s="23"/>
      <c r="S21788" s="23"/>
    </row>
    <row r="21789" spans="17:19">
      <c r="Q21789" s="23"/>
      <c r="R21789" s="23"/>
      <c r="S21789" s="23"/>
    </row>
    <row r="21790" spans="17:19">
      <c r="Q21790" s="23"/>
      <c r="R21790" s="23"/>
      <c r="S21790" s="23"/>
    </row>
    <row r="21791" spans="17:19">
      <c r="Q21791" s="23"/>
      <c r="R21791" s="23"/>
      <c r="S21791" s="23"/>
    </row>
    <row r="21792" spans="17:19">
      <c r="Q21792" s="23"/>
      <c r="R21792" s="23"/>
      <c r="S21792" s="23"/>
    </row>
    <row r="21793" spans="17:19">
      <c r="Q21793" s="23"/>
      <c r="R21793" s="23"/>
      <c r="S21793" s="23"/>
    </row>
    <row r="21794" spans="17:19">
      <c r="Q21794" s="23"/>
      <c r="R21794" s="23"/>
      <c r="S21794" s="23"/>
    </row>
    <row r="21795" spans="17:19">
      <c r="Q21795" s="23"/>
      <c r="R21795" s="23"/>
      <c r="S21795" s="23"/>
    </row>
    <row r="21796" spans="17:19">
      <c r="Q21796" s="23"/>
      <c r="R21796" s="23"/>
      <c r="S21796" s="23"/>
    </row>
    <row r="21797" spans="17:19">
      <c r="Q21797" s="23"/>
      <c r="R21797" s="23"/>
      <c r="S21797" s="23"/>
    </row>
    <row r="21798" spans="17:19">
      <c r="Q21798" s="23"/>
      <c r="R21798" s="23"/>
      <c r="S21798" s="23"/>
    </row>
    <row r="21799" spans="17:19">
      <c r="Q21799" s="23"/>
      <c r="R21799" s="23"/>
      <c r="S21799" s="23"/>
    </row>
    <row r="21800" spans="17:19">
      <c r="Q21800" s="23"/>
      <c r="R21800" s="23"/>
      <c r="S21800" s="23"/>
    </row>
    <row r="21801" spans="17:19">
      <c r="Q21801" s="23"/>
      <c r="R21801" s="23"/>
      <c r="S21801" s="23"/>
    </row>
    <row r="21802" spans="17:19">
      <c r="Q21802" s="23"/>
      <c r="R21802" s="23"/>
      <c r="S21802" s="23"/>
    </row>
    <row r="21803" spans="17:19">
      <c r="Q21803" s="23"/>
      <c r="R21803" s="23"/>
      <c r="S21803" s="23"/>
    </row>
    <row r="21804" spans="17:19">
      <c r="Q21804" s="23"/>
      <c r="R21804" s="23"/>
      <c r="S21804" s="23"/>
    </row>
    <row r="21805" spans="17:19">
      <c r="Q21805" s="23"/>
      <c r="R21805" s="23"/>
      <c r="S21805" s="23"/>
    </row>
    <row r="21806" spans="17:19">
      <c r="Q21806" s="23"/>
      <c r="R21806" s="23"/>
      <c r="S21806" s="23"/>
    </row>
    <row r="21807" spans="17:19">
      <c r="Q21807" s="23"/>
      <c r="R21807" s="23"/>
      <c r="S21807" s="23"/>
    </row>
    <row r="21808" spans="17:19">
      <c r="Q21808" s="23"/>
      <c r="R21808" s="23"/>
      <c r="S21808" s="23"/>
    </row>
    <row r="21809" spans="17:19">
      <c r="Q21809" s="23"/>
      <c r="R21809" s="23"/>
      <c r="S21809" s="23"/>
    </row>
    <row r="21810" spans="17:19">
      <c r="Q21810" s="23"/>
      <c r="R21810" s="23"/>
      <c r="S21810" s="23"/>
    </row>
    <row r="21811" spans="17:19">
      <c r="Q21811" s="23"/>
      <c r="R21811" s="23"/>
      <c r="S21811" s="23"/>
    </row>
    <row r="21812" spans="17:19">
      <c r="Q21812" s="23"/>
      <c r="R21812" s="23"/>
      <c r="S21812" s="23"/>
    </row>
    <row r="21813" spans="17:19">
      <c r="Q21813" s="23"/>
      <c r="R21813" s="23"/>
      <c r="S21813" s="23"/>
    </row>
    <row r="21814" spans="17:19">
      <c r="Q21814" s="23"/>
      <c r="R21814" s="23"/>
      <c r="S21814" s="23"/>
    </row>
    <row r="21815" spans="17:19">
      <c r="Q21815" s="23"/>
      <c r="R21815" s="23"/>
      <c r="S21815" s="23"/>
    </row>
    <row r="21816" spans="17:19">
      <c r="Q21816" s="23"/>
      <c r="R21816" s="23"/>
      <c r="S21816" s="23"/>
    </row>
    <row r="21817" spans="17:19">
      <c r="Q21817" s="23"/>
      <c r="R21817" s="23"/>
      <c r="S21817" s="23"/>
    </row>
    <row r="21818" spans="17:19">
      <c r="Q21818" s="23"/>
      <c r="R21818" s="23"/>
      <c r="S21818" s="23"/>
    </row>
    <row r="21819" spans="17:19">
      <c r="Q21819" s="23"/>
      <c r="R21819" s="23"/>
      <c r="S21819" s="23"/>
    </row>
    <row r="21820" spans="17:19">
      <c r="Q21820" s="23"/>
      <c r="R21820" s="23"/>
      <c r="S21820" s="23"/>
    </row>
    <row r="21821" spans="17:19">
      <c r="Q21821" s="23"/>
      <c r="R21821" s="23"/>
      <c r="S21821" s="23"/>
    </row>
    <row r="21822" spans="17:19">
      <c r="Q21822" s="23"/>
      <c r="R21822" s="23"/>
      <c r="S21822" s="23"/>
    </row>
    <row r="21823" spans="17:19">
      <c r="Q21823" s="23"/>
      <c r="R21823" s="23"/>
      <c r="S21823" s="23"/>
    </row>
    <row r="21824" spans="17:19">
      <c r="Q21824" s="23"/>
      <c r="R21824" s="23"/>
      <c r="S21824" s="23"/>
    </row>
    <row r="21825" spans="17:19">
      <c r="Q21825" s="23"/>
      <c r="R21825" s="23"/>
      <c r="S21825" s="23"/>
    </row>
    <row r="21826" spans="17:19">
      <c r="Q21826" s="23"/>
      <c r="R21826" s="23"/>
      <c r="S21826" s="23"/>
    </row>
    <row r="21827" spans="17:19">
      <c r="Q21827" s="23"/>
      <c r="R21827" s="23"/>
      <c r="S21827" s="23"/>
    </row>
    <row r="21828" spans="17:19">
      <c r="Q21828" s="23"/>
      <c r="R21828" s="23"/>
      <c r="S21828" s="23"/>
    </row>
    <row r="21829" spans="17:19">
      <c r="Q21829" s="23"/>
      <c r="R21829" s="23"/>
      <c r="S21829" s="23"/>
    </row>
    <row r="21830" spans="17:19">
      <c r="Q21830" s="23"/>
      <c r="R21830" s="23"/>
      <c r="S21830" s="23"/>
    </row>
    <row r="21831" spans="17:19">
      <c r="Q21831" s="23"/>
      <c r="R21831" s="23"/>
      <c r="S21831" s="23"/>
    </row>
    <row r="21832" spans="17:19">
      <c r="Q21832" s="23"/>
      <c r="R21832" s="23"/>
      <c r="S21832" s="23"/>
    </row>
    <row r="21833" spans="17:19">
      <c r="Q21833" s="23"/>
      <c r="R21833" s="23"/>
      <c r="S21833" s="23"/>
    </row>
    <row r="21834" spans="17:19">
      <c r="Q21834" s="23"/>
      <c r="R21834" s="23"/>
      <c r="S21834" s="23"/>
    </row>
    <row r="21835" spans="17:19">
      <c r="Q21835" s="23"/>
      <c r="R21835" s="23"/>
      <c r="S21835" s="23"/>
    </row>
    <row r="21836" spans="17:19">
      <c r="Q21836" s="23"/>
      <c r="R21836" s="23"/>
      <c r="S21836" s="23"/>
    </row>
    <row r="21837" spans="17:19">
      <c r="Q21837" s="23"/>
      <c r="R21837" s="23"/>
      <c r="S21837" s="23"/>
    </row>
    <row r="21838" spans="17:19">
      <c r="Q21838" s="23"/>
      <c r="R21838" s="23"/>
      <c r="S21838" s="23"/>
    </row>
    <row r="21839" spans="17:19">
      <c r="Q21839" s="23"/>
      <c r="R21839" s="23"/>
      <c r="S21839" s="23"/>
    </row>
    <row r="21840" spans="17:19">
      <c r="Q21840" s="23"/>
      <c r="R21840" s="23"/>
      <c r="S21840" s="23"/>
    </row>
    <row r="21841" spans="17:19">
      <c r="Q21841" s="23"/>
      <c r="R21841" s="23"/>
      <c r="S21841" s="23"/>
    </row>
    <row r="21842" spans="17:19">
      <c r="Q21842" s="23"/>
      <c r="R21842" s="23"/>
      <c r="S21842" s="23"/>
    </row>
    <row r="21843" spans="17:19">
      <c r="Q21843" s="23"/>
      <c r="R21843" s="23"/>
      <c r="S21843" s="23"/>
    </row>
    <row r="21844" spans="17:19">
      <c r="Q21844" s="23"/>
      <c r="R21844" s="23"/>
      <c r="S21844" s="23"/>
    </row>
    <row r="21845" spans="17:19">
      <c r="Q21845" s="23"/>
      <c r="R21845" s="23"/>
      <c r="S21845" s="23"/>
    </row>
    <row r="21846" spans="17:19">
      <c r="Q21846" s="23"/>
      <c r="R21846" s="23"/>
      <c r="S21846" s="23"/>
    </row>
    <row r="21847" spans="17:19">
      <c r="Q21847" s="23"/>
      <c r="R21847" s="23"/>
      <c r="S21847" s="23"/>
    </row>
    <row r="21848" spans="17:19">
      <c r="Q21848" s="23"/>
      <c r="R21848" s="23"/>
      <c r="S21848" s="23"/>
    </row>
    <row r="21849" spans="17:19">
      <c r="Q21849" s="23"/>
      <c r="R21849" s="23"/>
      <c r="S21849" s="23"/>
    </row>
    <row r="21850" spans="17:19">
      <c r="Q21850" s="23"/>
      <c r="R21850" s="23"/>
      <c r="S21850" s="23"/>
    </row>
    <row r="21851" spans="17:19">
      <c r="Q21851" s="23"/>
      <c r="R21851" s="23"/>
      <c r="S21851" s="23"/>
    </row>
    <row r="21852" spans="17:19">
      <c r="Q21852" s="23"/>
      <c r="R21852" s="23"/>
      <c r="S21852" s="23"/>
    </row>
    <row r="21853" spans="17:19">
      <c r="Q21853" s="23"/>
      <c r="R21853" s="23"/>
      <c r="S21853" s="23"/>
    </row>
    <row r="21854" spans="17:19">
      <c r="Q21854" s="23"/>
      <c r="R21854" s="23"/>
      <c r="S21854" s="23"/>
    </row>
    <row r="21855" spans="17:19">
      <c r="Q21855" s="23"/>
      <c r="R21855" s="23"/>
      <c r="S21855" s="23"/>
    </row>
    <row r="21856" spans="17:19">
      <c r="Q21856" s="23"/>
      <c r="R21856" s="23"/>
      <c r="S21856" s="23"/>
    </row>
    <row r="21857" spans="17:19">
      <c r="Q21857" s="23"/>
      <c r="R21857" s="23"/>
      <c r="S21857" s="23"/>
    </row>
    <row r="21858" spans="17:19">
      <c r="Q21858" s="23"/>
      <c r="R21858" s="23"/>
      <c r="S21858" s="23"/>
    </row>
    <row r="21859" spans="17:19">
      <c r="Q21859" s="23"/>
      <c r="R21859" s="23"/>
      <c r="S21859" s="23"/>
    </row>
    <row r="21860" spans="17:19">
      <c r="Q21860" s="23"/>
      <c r="R21860" s="23"/>
      <c r="S21860" s="23"/>
    </row>
    <row r="21861" spans="17:19">
      <c r="Q21861" s="23"/>
      <c r="R21861" s="23"/>
      <c r="S21861" s="23"/>
    </row>
    <row r="21862" spans="17:19">
      <c r="Q21862" s="23"/>
      <c r="R21862" s="23"/>
      <c r="S21862" s="23"/>
    </row>
    <row r="21863" spans="17:19">
      <c r="Q21863" s="23"/>
      <c r="R21863" s="23"/>
      <c r="S21863" s="23"/>
    </row>
    <row r="21864" spans="17:19">
      <c r="Q21864" s="23"/>
      <c r="R21864" s="23"/>
      <c r="S21864" s="23"/>
    </row>
    <row r="21865" spans="17:19">
      <c r="Q21865" s="23"/>
      <c r="R21865" s="23"/>
      <c r="S21865" s="23"/>
    </row>
    <row r="21866" spans="17:19">
      <c r="Q21866" s="23"/>
      <c r="R21866" s="23"/>
      <c r="S21866" s="23"/>
    </row>
    <row r="21867" spans="17:19">
      <c r="Q21867" s="23"/>
      <c r="R21867" s="23"/>
      <c r="S21867" s="23"/>
    </row>
    <row r="21868" spans="17:19">
      <c r="Q21868" s="23"/>
      <c r="R21868" s="23"/>
      <c r="S21868" s="23"/>
    </row>
    <row r="21869" spans="17:19">
      <c r="Q21869" s="23"/>
      <c r="R21869" s="23"/>
      <c r="S21869" s="23"/>
    </row>
    <row r="21870" spans="17:19">
      <c r="Q21870" s="23"/>
      <c r="R21870" s="23"/>
      <c r="S21870" s="23"/>
    </row>
    <row r="21871" spans="17:19">
      <c r="Q21871" s="23"/>
      <c r="R21871" s="23"/>
      <c r="S21871" s="23"/>
    </row>
    <row r="21872" spans="17:19">
      <c r="Q21872" s="23"/>
      <c r="R21872" s="23"/>
      <c r="S21872" s="23"/>
    </row>
    <row r="21873" spans="17:19">
      <c r="Q21873" s="23"/>
      <c r="R21873" s="23"/>
      <c r="S21873" s="23"/>
    </row>
    <row r="21874" spans="17:19">
      <c r="Q21874" s="23"/>
      <c r="R21874" s="23"/>
      <c r="S21874" s="23"/>
    </row>
    <row r="21875" spans="17:19">
      <c r="Q21875" s="23"/>
      <c r="R21875" s="23"/>
      <c r="S21875" s="23"/>
    </row>
    <row r="21876" spans="17:19">
      <c r="Q21876" s="23"/>
      <c r="R21876" s="23"/>
      <c r="S21876" s="23"/>
    </row>
    <row r="21877" spans="17:19">
      <c r="Q21877" s="23"/>
      <c r="R21877" s="23"/>
      <c r="S21877" s="23"/>
    </row>
    <row r="21878" spans="17:19">
      <c r="Q21878" s="23"/>
      <c r="R21878" s="23"/>
      <c r="S21878" s="23"/>
    </row>
    <row r="21879" spans="17:19">
      <c r="Q21879" s="23"/>
      <c r="R21879" s="23"/>
      <c r="S21879" s="23"/>
    </row>
    <row r="21880" spans="17:19">
      <c r="Q21880" s="23"/>
      <c r="R21880" s="23"/>
      <c r="S21880" s="23"/>
    </row>
    <row r="21881" spans="17:19">
      <c r="Q21881" s="23"/>
      <c r="R21881" s="23"/>
      <c r="S21881" s="23"/>
    </row>
    <row r="21882" spans="17:19">
      <c r="Q21882" s="23"/>
      <c r="R21882" s="23"/>
      <c r="S21882" s="23"/>
    </row>
    <row r="21883" spans="17:19">
      <c r="Q21883" s="23"/>
      <c r="R21883" s="23"/>
      <c r="S21883" s="23"/>
    </row>
    <row r="21884" spans="17:19">
      <c r="Q21884" s="23"/>
      <c r="R21884" s="23"/>
      <c r="S21884" s="23"/>
    </row>
    <row r="21885" spans="17:19">
      <c r="Q21885" s="23"/>
      <c r="R21885" s="23"/>
      <c r="S21885" s="23"/>
    </row>
    <row r="21886" spans="17:19">
      <c r="Q21886" s="23"/>
      <c r="R21886" s="23"/>
      <c r="S21886" s="23"/>
    </row>
    <row r="21887" spans="17:19">
      <c r="Q21887" s="23"/>
      <c r="R21887" s="23"/>
      <c r="S21887" s="23"/>
    </row>
    <row r="21888" spans="17:19">
      <c r="Q21888" s="23"/>
      <c r="R21888" s="23"/>
      <c r="S21888" s="23"/>
    </row>
    <row r="21889" spans="17:19">
      <c r="Q21889" s="23"/>
      <c r="R21889" s="23"/>
      <c r="S21889" s="23"/>
    </row>
    <row r="21890" spans="17:19">
      <c r="Q21890" s="23"/>
      <c r="R21890" s="23"/>
      <c r="S21890" s="23"/>
    </row>
    <row r="21891" spans="17:19">
      <c r="Q21891" s="23"/>
      <c r="R21891" s="23"/>
      <c r="S21891" s="23"/>
    </row>
    <row r="21892" spans="17:19">
      <c r="Q21892" s="23"/>
      <c r="R21892" s="23"/>
      <c r="S21892" s="23"/>
    </row>
    <row r="21893" spans="17:19">
      <c r="Q21893" s="23"/>
      <c r="R21893" s="23"/>
      <c r="S21893" s="23"/>
    </row>
    <row r="21894" spans="17:19">
      <c r="Q21894" s="23"/>
      <c r="R21894" s="23"/>
      <c r="S21894" s="23"/>
    </row>
    <row r="21895" spans="17:19">
      <c r="Q21895" s="23"/>
      <c r="R21895" s="23"/>
      <c r="S21895" s="23"/>
    </row>
    <row r="21896" spans="17:19">
      <c r="Q21896" s="23"/>
      <c r="R21896" s="23"/>
      <c r="S21896" s="23"/>
    </row>
    <row r="21897" spans="17:19">
      <c r="Q21897" s="23"/>
      <c r="R21897" s="23"/>
      <c r="S21897" s="23"/>
    </row>
    <row r="21898" spans="17:19">
      <c r="Q21898" s="23"/>
      <c r="R21898" s="23"/>
      <c r="S21898" s="23"/>
    </row>
    <row r="21899" spans="17:19">
      <c r="Q21899" s="23"/>
      <c r="R21899" s="23"/>
      <c r="S21899" s="23"/>
    </row>
    <row r="21900" spans="17:19">
      <c r="Q21900" s="23"/>
      <c r="R21900" s="23"/>
      <c r="S21900" s="23"/>
    </row>
    <row r="21901" spans="17:19">
      <c r="Q21901" s="23"/>
      <c r="R21901" s="23"/>
      <c r="S21901" s="23"/>
    </row>
    <row r="21902" spans="17:19">
      <c r="Q21902" s="23"/>
      <c r="R21902" s="23"/>
      <c r="S21902" s="23"/>
    </row>
    <row r="21903" spans="17:19">
      <c r="Q21903" s="23"/>
      <c r="R21903" s="23"/>
      <c r="S21903" s="23"/>
    </row>
    <row r="21904" spans="17:19">
      <c r="Q21904" s="23"/>
      <c r="R21904" s="23"/>
      <c r="S21904" s="23"/>
    </row>
    <row r="21905" spans="17:19">
      <c r="Q21905" s="23"/>
      <c r="R21905" s="23"/>
      <c r="S21905" s="23"/>
    </row>
    <row r="21906" spans="17:19">
      <c r="Q21906" s="23"/>
      <c r="R21906" s="23"/>
      <c r="S21906" s="23"/>
    </row>
    <row r="21907" spans="17:19">
      <c r="Q21907" s="23"/>
      <c r="R21907" s="23"/>
      <c r="S21907" s="23"/>
    </row>
    <row r="21908" spans="17:19">
      <c r="Q21908" s="23"/>
      <c r="R21908" s="23"/>
      <c r="S21908" s="23"/>
    </row>
    <row r="21909" spans="17:19">
      <c r="Q21909" s="23"/>
      <c r="R21909" s="23"/>
      <c r="S21909" s="23"/>
    </row>
    <row r="21910" spans="17:19">
      <c r="Q21910" s="23"/>
      <c r="R21910" s="23"/>
      <c r="S21910" s="23"/>
    </row>
    <row r="21911" spans="17:19">
      <c r="Q21911" s="23"/>
      <c r="R21911" s="23"/>
      <c r="S21911" s="23"/>
    </row>
    <row r="21912" spans="17:19">
      <c r="Q21912" s="23"/>
      <c r="R21912" s="23"/>
      <c r="S21912" s="23"/>
    </row>
    <row r="21913" spans="17:19">
      <c r="Q21913" s="23"/>
      <c r="R21913" s="23"/>
      <c r="S21913" s="23"/>
    </row>
    <row r="21914" spans="17:19">
      <c r="Q21914" s="23"/>
      <c r="R21914" s="23"/>
      <c r="S21914" s="23"/>
    </row>
    <row r="21915" spans="17:19">
      <c r="Q21915" s="23"/>
      <c r="R21915" s="23"/>
      <c r="S21915" s="23"/>
    </row>
    <row r="21916" spans="17:19">
      <c r="Q21916" s="23"/>
      <c r="R21916" s="23"/>
      <c r="S21916" s="23"/>
    </row>
    <row r="21917" spans="17:19">
      <c r="Q21917" s="23"/>
      <c r="R21917" s="23"/>
      <c r="S21917" s="23"/>
    </row>
    <row r="21918" spans="17:19">
      <c r="Q21918" s="23"/>
      <c r="R21918" s="23"/>
      <c r="S21918" s="23"/>
    </row>
    <row r="21919" spans="17:19">
      <c r="Q21919" s="23"/>
      <c r="R21919" s="23"/>
      <c r="S21919" s="23"/>
    </row>
    <row r="21920" spans="17:19">
      <c r="Q21920" s="23"/>
      <c r="R21920" s="23"/>
      <c r="S21920" s="23"/>
    </row>
    <row r="21921" spans="17:19">
      <c r="Q21921" s="23"/>
      <c r="R21921" s="23"/>
      <c r="S21921" s="23"/>
    </row>
    <row r="21922" spans="17:19">
      <c r="Q21922" s="23"/>
      <c r="R21922" s="23"/>
      <c r="S21922" s="23"/>
    </row>
    <row r="21923" spans="17:19">
      <c r="Q21923" s="23"/>
      <c r="R21923" s="23"/>
      <c r="S21923" s="23"/>
    </row>
    <row r="21924" spans="17:19">
      <c r="Q21924" s="23"/>
      <c r="R21924" s="23"/>
      <c r="S21924" s="23"/>
    </row>
    <row r="21925" spans="17:19">
      <c r="Q21925" s="23"/>
      <c r="R21925" s="23"/>
      <c r="S21925" s="23"/>
    </row>
    <row r="21926" spans="17:19">
      <c r="Q21926" s="23"/>
      <c r="R21926" s="23"/>
      <c r="S21926" s="23"/>
    </row>
    <row r="21927" spans="17:19">
      <c r="Q21927" s="23"/>
      <c r="R21927" s="23"/>
      <c r="S21927" s="23"/>
    </row>
    <row r="21928" spans="17:19">
      <c r="Q21928" s="23"/>
      <c r="R21928" s="23"/>
      <c r="S21928" s="23"/>
    </row>
    <row r="21929" spans="17:19">
      <c r="Q21929" s="23"/>
      <c r="R21929" s="23"/>
      <c r="S21929" s="23"/>
    </row>
    <row r="21930" spans="17:19">
      <c r="Q21930" s="23"/>
      <c r="R21930" s="23"/>
      <c r="S21930" s="23"/>
    </row>
    <row r="21931" spans="17:19">
      <c r="Q21931" s="23"/>
      <c r="R21931" s="23"/>
      <c r="S21931" s="23"/>
    </row>
    <row r="21932" spans="17:19">
      <c r="Q21932" s="23"/>
      <c r="R21932" s="23"/>
      <c r="S21932" s="23"/>
    </row>
    <row r="21933" spans="17:19">
      <c r="Q21933" s="23"/>
      <c r="R21933" s="23"/>
      <c r="S21933" s="23"/>
    </row>
    <row r="21934" spans="17:19">
      <c r="Q21934" s="23"/>
      <c r="R21934" s="23"/>
      <c r="S21934" s="23"/>
    </row>
    <row r="21935" spans="17:19">
      <c r="Q21935" s="23"/>
      <c r="R21935" s="23"/>
      <c r="S21935" s="23"/>
    </row>
    <row r="21936" spans="17:19">
      <c r="Q21936" s="23"/>
      <c r="R21936" s="23"/>
      <c r="S21936" s="23"/>
    </row>
    <row r="21937" spans="17:19">
      <c r="Q21937" s="23"/>
      <c r="R21937" s="23"/>
      <c r="S21937" s="23"/>
    </row>
    <row r="21938" spans="17:19">
      <c r="Q21938" s="23"/>
      <c r="R21938" s="23"/>
      <c r="S21938" s="23"/>
    </row>
    <row r="21939" spans="17:19">
      <c r="Q21939" s="23"/>
      <c r="R21939" s="23"/>
      <c r="S21939" s="23"/>
    </row>
    <row r="21940" spans="17:19">
      <c r="Q21940" s="23"/>
      <c r="R21940" s="23"/>
      <c r="S21940" s="23"/>
    </row>
    <row r="21941" spans="17:19">
      <c r="Q21941" s="23"/>
      <c r="R21941" s="23"/>
      <c r="S21941" s="23"/>
    </row>
    <row r="21942" spans="17:19">
      <c r="Q21942" s="23"/>
      <c r="R21942" s="23"/>
      <c r="S21942" s="23"/>
    </row>
    <row r="21943" spans="17:19">
      <c r="Q21943" s="23"/>
      <c r="R21943" s="23"/>
      <c r="S21943" s="23"/>
    </row>
    <row r="21944" spans="17:19">
      <c r="Q21944" s="23"/>
      <c r="R21944" s="23"/>
      <c r="S21944" s="23"/>
    </row>
    <row r="21945" spans="17:19">
      <c r="Q21945" s="23"/>
      <c r="R21945" s="23"/>
      <c r="S21945" s="23"/>
    </row>
    <row r="21946" spans="17:19">
      <c r="Q21946" s="23"/>
      <c r="R21946" s="23"/>
      <c r="S21946" s="23"/>
    </row>
    <row r="21947" spans="17:19">
      <c r="Q21947" s="23"/>
      <c r="R21947" s="23"/>
      <c r="S21947" s="23"/>
    </row>
    <row r="21948" spans="17:19">
      <c r="Q21948" s="23"/>
      <c r="R21948" s="23"/>
      <c r="S21948" s="23"/>
    </row>
    <row r="21949" spans="17:19">
      <c r="Q21949" s="23"/>
      <c r="R21949" s="23"/>
      <c r="S21949" s="23"/>
    </row>
    <row r="21950" spans="17:19">
      <c r="Q21950" s="23"/>
      <c r="R21950" s="23"/>
      <c r="S21950" s="23"/>
    </row>
    <row r="21951" spans="17:19">
      <c r="Q21951" s="23"/>
      <c r="R21951" s="23"/>
      <c r="S21951" s="23"/>
    </row>
    <row r="21952" spans="17:19">
      <c r="Q21952" s="23"/>
      <c r="R21952" s="23"/>
      <c r="S21952" s="23"/>
    </row>
    <row r="21953" spans="17:19">
      <c r="Q21953" s="23"/>
      <c r="R21953" s="23"/>
      <c r="S21953" s="23"/>
    </row>
    <row r="21954" spans="17:19">
      <c r="Q21954" s="23"/>
      <c r="R21954" s="23"/>
      <c r="S21954" s="23"/>
    </row>
    <row r="21955" spans="17:19">
      <c r="Q21955" s="23"/>
      <c r="R21955" s="23"/>
      <c r="S21955" s="23"/>
    </row>
    <row r="21956" spans="17:19">
      <c r="Q21956" s="23"/>
      <c r="R21956" s="23"/>
      <c r="S21956" s="23"/>
    </row>
    <row r="21957" spans="17:19">
      <c r="Q21957" s="23"/>
      <c r="R21957" s="23"/>
      <c r="S21957" s="23"/>
    </row>
    <row r="21958" spans="17:19">
      <c r="Q21958" s="23"/>
      <c r="R21958" s="23"/>
      <c r="S21958" s="23"/>
    </row>
    <row r="21959" spans="17:19">
      <c r="Q21959" s="23"/>
      <c r="R21959" s="23"/>
      <c r="S21959" s="23"/>
    </row>
    <row r="21960" spans="17:19">
      <c r="Q21960" s="23"/>
      <c r="R21960" s="23"/>
      <c r="S21960" s="23"/>
    </row>
    <row r="21961" spans="17:19">
      <c r="Q21961" s="23"/>
      <c r="R21961" s="23"/>
      <c r="S21961" s="23"/>
    </row>
    <row r="21962" spans="17:19">
      <c r="Q21962" s="23"/>
      <c r="R21962" s="23"/>
      <c r="S21962" s="23"/>
    </row>
    <row r="21963" spans="17:19">
      <c r="Q21963" s="23"/>
      <c r="R21963" s="23"/>
      <c r="S21963" s="23"/>
    </row>
    <row r="21964" spans="17:19">
      <c r="Q21964" s="23"/>
      <c r="R21964" s="23"/>
      <c r="S21964" s="23"/>
    </row>
    <row r="21965" spans="17:19">
      <c r="Q21965" s="23"/>
      <c r="R21965" s="23"/>
      <c r="S21965" s="23"/>
    </row>
    <row r="21966" spans="17:19">
      <c r="Q21966" s="23"/>
      <c r="R21966" s="23"/>
      <c r="S21966" s="23"/>
    </row>
    <row r="21967" spans="17:19">
      <c r="Q21967" s="23"/>
      <c r="R21967" s="23"/>
      <c r="S21967" s="23"/>
    </row>
    <row r="21968" spans="17:19">
      <c r="Q21968" s="23"/>
      <c r="R21968" s="23"/>
      <c r="S21968" s="23"/>
    </row>
    <row r="21969" spans="17:19">
      <c r="Q21969" s="23"/>
      <c r="R21969" s="23"/>
      <c r="S21969" s="23"/>
    </row>
    <row r="21970" spans="17:19">
      <c r="Q21970" s="23"/>
      <c r="R21970" s="23"/>
      <c r="S21970" s="23"/>
    </row>
    <row r="21971" spans="17:19">
      <c r="Q21971" s="23"/>
      <c r="R21971" s="23"/>
      <c r="S21971" s="23"/>
    </row>
    <row r="21972" spans="17:19">
      <c r="Q21972" s="23"/>
      <c r="R21972" s="23"/>
      <c r="S21972" s="23"/>
    </row>
    <row r="21973" spans="17:19">
      <c r="Q21973" s="23"/>
      <c r="R21973" s="23"/>
      <c r="S21973" s="23"/>
    </row>
    <row r="21974" spans="17:19">
      <c r="Q21974" s="23"/>
      <c r="R21974" s="23"/>
      <c r="S21974" s="23"/>
    </row>
    <row r="21975" spans="17:19">
      <c r="Q21975" s="23"/>
      <c r="R21975" s="23"/>
      <c r="S21975" s="23"/>
    </row>
    <row r="21976" spans="17:19">
      <c r="Q21976" s="23"/>
      <c r="R21976" s="23"/>
      <c r="S21976" s="23"/>
    </row>
    <row r="21977" spans="17:19">
      <c r="Q21977" s="23"/>
      <c r="R21977" s="23"/>
      <c r="S21977" s="23"/>
    </row>
    <row r="21978" spans="17:19">
      <c r="Q21978" s="23"/>
      <c r="R21978" s="23"/>
      <c r="S21978" s="23"/>
    </row>
    <row r="21979" spans="17:19">
      <c r="Q21979" s="23"/>
      <c r="R21979" s="23"/>
      <c r="S21979" s="23"/>
    </row>
    <row r="21980" spans="17:19">
      <c r="Q21980" s="23"/>
      <c r="R21980" s="23"/>
      <c r="S21980" s="23"/>
    </row>
    <row r="21981" spans="17:19">
      <c r="Q21981" s="23"/>
      <c r="R21981" s="23"/>
      <c r="S21981" s="23"/>
    </row>
    <row r="21982" spans="17:19">
      <c r="Q21982" s="23"/>
      <c r="R21982" s="23"/>
      <c r="S21982" s="23"/>
    </row>
    <row r="21983" spans="17:19">
      <c r="Q21983" s="23"/>
      <c r="R21983" s="23"/>
      <c r="S21983" s="23"/>
    </row>
    <row r="21984" spans="17:19">
      <c r="Q21984" s="23"/>
      <c r="R21984" s="23"/>
      <c r="S21984" s="23"/>
    </row>
    <row r="21985" spans="17:19">
      <c r="Q21985" s="23"/>
      <c r="R21985" s="23"/>
      <c r="S21985" s="23"/>
    </row>
    <row r="21986" spans="17:19">
      <c r="Q21986" s="23"/>
      <c r="R21986" s="23"/>
      <c r="S21986" s="23"/>
    </row>
    <row r="21987" spans="17:19">
      <c r="Q21987" s="23"/>
      <c r="R21987" s="23"/>
      <c r="S21987" s="23"/>
    </row>
    <row r="21988" spans="17:19">
      <c r="Q21988" s="23"/>
      <c r="R21988" s="23"/>
      <c r="S21988" s="23"/>
    </row>
    <row r="21989" spans="17:19">
      <c r="Q21989" s="23"/>
      <c r="R21989" s="23"/>
      <c r="S21989" s="23"/>
    </row>
    <row r="21990" spans="17:19">
      <c r="Q21990" s="23"/>
      <c r="R21990" s="23"/>
      <c r="S21990" s="23"/>
    </row>
    <row r="21991" spans="17:19">
      <c r="Q21991" s="23"/>
      <c r="R21991" s="23"/>
      <c r="S21991" s="23"/>
    </row>
    <row r="21992" spans="17:19">
      <c r="Q21992" s="23"/>
      <c r="R21992" s="23"/>
      <c r="S21992" s="23"/>
    </row>
    <row r="21993" spans="17:19">
      <c r="Q21993" s="23"/>
      <c r="R21993" s="23"/>
      <c r="S21993" s="23"/>
    </row>
    <row r="21994" spans="17:19">
      <c r="Q21994" s="23"/>
      <c r="R21994" s="23"/>
      <c r="S21994" s="23"/>
    </row>
    <row r="21995" spans="17:19">
      <c r="Q21995" s="23"/>
      <c r="R21995" s="23"/>
      <c r="S21995" s="23"/>
    </row>
    <row r="21996" spans="17:19">
      <c r="Q21996" s="23"/>
      <c r="R21996" s="23"/>
      <c r="S21996" s="23"/>
    </row>
    <row r="21997" spans="17:19">
      <c r="Q21997" s="23"/>
      <c r="R21997" s="23"/>
      <c r="S21997" s="23"/>
    </row>
    <row r="21998" spans="17:19">
      <c r="Q21998" s="23"/>
      <c r="R21998" s="23"/>
      <c r="S21998" s="23"/>
    </row>
    <row r="21999" spans="17:19">
      <c r="Q21999" s="23"/>
      <c r="R21999" s="23"/>
      <c r="S21999" s="23"/>
    </row>
    <row r="22000" spans="17:19">
      <c r="Q22000" s="23"/>
      <c r="R22000" s="23"/>
      <c r="S22000" s="23"/>
    </row>
    <row r="22001" spans="17:19">
      <c r="Q22001" s="23"/>
      <c r="R22001" s="23"/>
      <c r="S22001" s="23"/>
    </row>
    <row r="22002" spans="17:19">
      <c r="Q22002" s="23"/>
      <c r="R22002" s="23"/>
      <c r="S22002" s="23"/>
    </row>
    <row r="22003" spans="17:19">
      <c r="Q22003" s="23"/>
      <c r="R22003" s="23"/>
      <c r="S22003" s="23"/>
    </row>
    <row r="22004" spans="17:19">
      <c r="Q22004" s="23"/>
      <c r="R22004" s="23"/>
      <c r="S22004" s="23"/>
    </row>
    <row r="22005" spans="17:19">
      <c r="Q22005" s="23"/>
      <c r="R22005" s="23"/>
      <c r="S22005" s="23"/>
    </row>
    <row r="22006" spans="17:19">
      <c r="Q22006" s="23"/>
      <c r="R22006" s="23"/>
      <c r="S22006" s="23"/>
    </row>
    <row r="22007" spans="17:19">
      <c r="Q22007" s="23"/>
      <c r="R22007" s="23"/>
      <c r="S22007" s="23"/>
    </row>
    <row r="22008" spans="17:19">
      <c r="Q22008" s="23"/>
      <c r="R22008" s="23"/>
      <c r="S22008" s="23"/>
    </row>
    <row r="22009" spans="17:19">
      <c r="Q22009" s="23"/>
      <c r="R22009" s="23"/>
      <c r="S22009" s="23"/>
    </row>
    <row r="22010" spans="17:19">
      <c r="Q22010" s="23"/>
      <c r="R22010" s="23"/>
      <c r="S22010" s="23"/>
    </row>
    <row r="22011" spans="17:19">
      <c r="Q22011" s="23"/>
      <c r="R22011" s="23"/>
      <c r="S22011" s="23"/>
    </row>
    <row r="22012" spans="17:19">
      <c r="Q22012" s="23"/>
      <c r="R22012" s="23"/>
      <c r="S22012" s="23"/>
    </row>
    <row r="22013" spans="17:19">
      <c r="Q22013" s="23"/>
      <c r="R22013" s="23"/>
      <c r="S22013" s="23"/>
    </row>
    <row r="22014" spans="17:19">
      <c r="Q22014" s="23"/>
      <c r="R22014" s="23"/>
      <c r="S22014" s="23"/>
    </row>
    <row r="22015" spans="17:19">
      <c r="Q22015" s="23"/>
      <c r="R22015" s="23"/>
      <c r="S22015" s="23"/>
    </row>
    <row r="22016" spans="17:19">
      <c r="Q22016" s="23"/>
      <c r="R22016" s="23"/>
      <c r="S22016" s="23"/>
    </row>
    <row r="22017" spans="17:19">
      <c r="Q22017" s="23"/>
      <c r="R22017" s="23"/>
      <c r="S22017" s="23"/>
    </row>
    <row r="22018" spans="17:19">
      <c r="Q22018" s="23"/>
      <c r="R22018" s="23"/>
      <c r="S22018" s="23"/>
    </row>
    <row r="22019" spans="17:19">
      <c r="Q22019" s="23"/>
      <c r="R22019" s="23"/>
      <c r="S22019" s="23"/>
    </row>
    <row r="22020" spans="17:19">
      <c r="Q22020" s="23"/>
      <c r="R22020" s="23"/>
      <c r="S22020" s="23"/>
    </row>
    <row r="22021" spans="17:19">
      <c r="Q22021" s="23"/>
      <c r="R22021" s="23"/>
      <c r="S22021" s="23"/>
    </row>
    <row r="22022" spans="17:19">
      <c r="Q22022" s="23"/>
      <c r="R22022" s="23"/>
      <c r="S22022" s="23"/>
    </row>
    <row r="22023" spans="17:19">
      <c r="Q22023" s="23"/>
      <c r="R22023" s="23"/>
      <c r="S22023" s="23"/>
    </row>
    <row r="22024" spans="17:19">
      <c r="Q22024" s="23"/>
      <c r="R22024" s="23"/>
      <c r="S22024" s="23"/>
    </row>
    <row r="22025" spans="17:19">
      <c r="Q22025" s="23"/>
      <c r="R22025" s="23"/>
      <c r="S22025" s="23"/>
    </row>
    <row r="22026" spans="17:19">
      <c r="Q22026" s="23"/>
      <c r="R22026" s="23"/>
      <c r="S22026" s="23"/>
    </row>
    <row r="22027" spans="17:19">
      <c r="Q22027" s="23"/>
      <c r="R22027" s="23"/>
      <c r="S22027" s="23"/>
    </row>
    <row r="22028" spans="17:19">
      <c r="Q22028" s="23"/>
      <c r="R22028" s="23"/>
      <c r="S22028" s="23"/>
    </row>
    <row r="22029" spans="17:19">
      <c r="Q22029" s="23"/>
      <c r="R22029" s="23"/>
      <c r="S22029" s="23"/>
    </row>
    <row r="22030" spans="17:19">
      <c r="Q22030" s="23"/>
      <c r="R22030" s="23"/>
      <c r="S22030" s="23"/>
    </row>
    <row r="22031" spans="17:19">
      <c r="Q22031" s="23"/>
      <c r="R22031" s="23"/>
      <c r="S22031" s="23"/>
    </row>
    <row r="22032" spans="17:19">
      <c r="Q22032" s="23"/>
      <c r="R22032" s="23"/>
      <c r="S22032" s="23"/>
    </row>
    <row r="22033" spans="17:19">
      <c r="Q22033" s="23"/>
      <c r="R22033" s="23"/>
      <c r="S22033" s="23"/>
    </row>
    <row r="22034" spans="17:19">
      <c r="Q22034" s="23"/>
      <c r="R22034" s="23"/>
      <c r="S22034" s="23"/>
    </row>
    <row r="22035" spans="17:19">
      <c r="Q22035" s="23"/>
      <c r="R22035" s="23"/>
      <c r="S22035" s="23"/>
    </row>
    <row r="22036" spans="17:19">
      <c r="Q22036" s="23"/>
      <c r="R22036" s="23"/>
      <c r="S22036" s="23"/>
    </row>
    <row r="22037" spans="17:19">
      <c r="Q22037" s="23"/>
      <c r="R22037" s="23"/>
      <c r="S22037" s="23"/>
    </row>
    <row r="22038" spans="17:19">
      <c r="Q22038" s="23"/>
      <c r="R22038" s="23"/>
      <c r="S22038" s="23"/>
    </row>
    <row r="22039" spans="17:19">
      <c r="Q22039" s="23"/>
      <c r="R22039" s="23"/>
      <c r="S22039" s="23"/>
    </row>
    <row r="22040" spans="17:19">
      <c r="Q22040" s="23"/>
      <c r="R22040" s="23"/>
      <c r="S22040" s="23"/>
    </row>
    <row r="22041" spans="17:19">
      <c r="Q22041" s="23"/>
      <c r="R22041" s="23"/>
      <c r="S22041" s="23"/>
    </row>
    <row r="22042" spans="17:19">
      <c r="Q22042" s="23"/>
      <c r="R22042" s="23"/>
      <c r="S22042" s="23"/>
    </row>
    <row r="22043" spans="17:19">
      <c r="Q22043" s="23"/>
      <c r="R22043" s="23"/>
      <c r="S22043" s="23"/>
    </row>
    <row r="22044" spans="17:19">
      <c r="Q22044" s="23"/>
      <c r="R22044" s="23"/>
      <c r="S22044" s="23"/>
    </row>
    <row r="22045" spans="17:19">
      <c r="Q22045" s="23"/>
      <c r="R22045" s="23"/>
      <c r="S22045" s="23"/>
    </row>
    <row r="22046" spans="17:19">
      <c r="Q22046" s="23"/>
      <c r="R22046" s="23"/>
      <c r="S22046" s="23"/>
    </row>
    <row r="22047" spans="17:19">
      <c r="Q22047" s="23"/>
      <c r="R22047" s="23"/>
      <c r="S22047" s="23"/>
    </row>
    <row r="22048" spans="17:19">
      <c r="Q22048" s="23"/>
      <c r="R22048" s="23"/>
      <c r="S22048" s="23"/>
    </row>
    <row r="22049" spans="17:19">
      <c r="Q22049" s="23"/>
      <c r="R22049" s="23"/>
      <c r="S22049" s="23"/>
    </row>
    <row r="22050" spans="17:19">
      <c r="Q22050" s="23"/>
      <c r="R22050" s="23"/>
      <c r="S22050" s="23"/>
    </row>
    <row r="22051" spans="17:19">
      <c r="Q22051" s="23"/>
      <c r="R22051" s="23"/>
      <c r="S22051" s="23"/>
    </row>
    <row r="22052" spans="17:19">
      <c r="Q22052" s="23"/>
      <c r="R22052" s="23"/>
      <c r="S22052" s="23"/>
    </row>
    <row r="22053" spans="17:19">
      <c r="Q22053" s="23"/>
      <c r="R22053" s="23"/>
      <c r="S22053" s="23"/>
    </row>
    <row r="22054" spans="17:19">
      <c r="Q22054" s="23"/>
      <c r="R22054" s="23"/>
      <c r="S22054" s="23"/>
    </row>
    <row r="22055" spans="17:19">
      <c r="Q22055" s="23"/>
      <c r="R22055" s="23"/>
      <c r="S22055" s="23"/>
    </row>
    <row r="22056" spans="17:19">
      <c r="Q22056" s="23"/>
      <c r="R22056" s="23"/>
      <c r="S22056" s="23"/>
    </row>
    <row r="22057" spans="17:19">
      <c r="Q22057" s="23"/>
      <c r="R22057" s="23"/>
      <c r="S22057" s="23"/>
    </row>
    <row r="22058" spans="17:19">
      <c r="Q22058" s="23"/>
      <c r="R22058" s="23"/>
      <c r="S22058" s="23"/>
    </row>
    <row r="22059" spans="17:19">
      <c r="Q22059" s="23"/>
      <c r="R22059" s="23"/>
      <c r="S22059" s="23"/>
    </row>
    <row r="22060" spans="17:19">
      <c r="Q22060" s="23"/>
      <c r="R22060" s="23"/>
      <c r="S22060" s="23"/>
    </row>
    <row r="22061" spans="17:19">
      <c r="Q22061" s="23"/>
      <c r="R22061" s="23"/>
      <c r="S22061" s="23"/>
    </row>
    <row r="22062" spans="17:19">
      <c r="Q22062" s="23"/>
      <c r="R22062" s="23"/>
      <c r="S22062" s="23"/>
    </row>
    <row r="22063" spans="17:19">
      <c r="Q22063" s="23"/>
      <c r="R22063" s="23"/>
      <c r="S22063" s="23"/>
    </row>
    <row r="22064" spans="17:19">
      <c r="Q22064" s="23"/>
      <c r="R22064" s="23"/>
      <c r="S22064" s="23"/>
    </row>
    <row r="22065" spans="17:19">
      <c r="Q22065" s="23"/>
      <c r="R22065" s="23"/>
      <c r="S22065" s="23"/>
    </row>
    <row r="22066" spans="17:19">
      <c r="Q22066" s="23"/>
      <c r="R22066" s="23"/>
      <c r="S22066" s="23"/>
    </row>
    <row r="22067" spans="17:19">
      <c r="Q22067" s="23"/>
      <c r="R22067" s="23"/>
      <c r="S22067" s="23"/>
    </row>
    <row r="22068" spans="17:19">
      <c r="Q22068" s="23"/>
      <c r="R22068" s="23"/>
      <c r="S22068" s="23"/>
    </row>
    <row r="22069" spans="17:19">
      <c r="Q22069" s="23"/>
      <c r="R22069" s="23"/>
      <c r="S22069" s="23"/>
    </row>
    <row r="22070" spans="17:19">
      <c r="Q22070" s="23"/>
      <c r="R22070" s="23"/>
      <c r="S22070" s="23"/>
    </row>
    <row r="22071" spans="17:19">
      <c r="Q22071" s="23"/>
      <c r="R22071" s="23"/>
      <c r="S22071" s="23"/>
    </row>
    <row r="22072" spans="17:19">
      <c r="Q22072" s="23"/>
      <c r="R22072" s="23"/>
      <c r="S22072" s="23"/>
    </row>
    <row r="22073" spans="17:19">
      <c r="Q22073" s="23"/>
      <c r="R22073" s="23"/>
      <c r="S22073" s="23"/>
    </row>
    <row r="22074" spans="17:19">
      <c r="Q22074" s="23"/>
      <c r="R22074" s="23"/>
      <c r="S22074" s="23"/>
    </row>
    <row r="22075" spans="17:19">
      <c r="Q22075" s="23"/>
      <c r="R22075" s="23"/>
      <c r="S22075" s="23"/>
    </row>
    <row r="22076" spans="17:19">
      <c r="Q22076" s="23"/>
      <c r="R22076" s="23"/>
      <c r="S22076" s="23"/>
    </row>
    <row r="22077" spans="17:19">
      <c r="Q22077" s="23"/>
      <c r="R22077" s="23"/>
      <c r="S22077" s="23"/>
    </row>
    <row r="22078" spans="17:19">
      <c r="Q22078" s="23"/>
      <c r="R22078" s="23"/>
      <c r="S22078" s="23"/>
    </row>
    <row r="22079" spans="17:19">
      <c r="Q22079" s="23"/>
      <c r="R22079" s="23"/>
      <c r="S22079" s="23"/>
    </row>
    <row r="22080" spans="17:19">
      <c r="Q22080" s="23"/>
      <c r="R22080" s="23"/>
      <c r="S22080" s="23"/>
    </row>
    <row r="22081" spans="17:19">
      <c r="Q22081" s="23"/>
      <c r="R22081" s="23"/>
      <c r="S22081" s="23"/>
    </row>
    <row r="22082" spans="17:19">
      <c r="Q22082" s="23"/>
      <c r="R22082" s="23"/>
      <c r="S22082" s="23"/>
    </row>
    <row r="22083" spans="17:19">
      <c r="Q22083" s="23"/>
      <c r="R22083" s="23"/>
      <c r="S22083" s="23"/>
    </row>
    <row r="22084" spans="17:19">
      <c r="Q22084" s="23"/>
      <c r="R22084" s="23"/>
      <c r="S22084" s="23"/>
    </row>
    <row r="22085" spans="17:19">
      <c r="Q22085" s="23"/>
      <c r="R22085" s="23"/>
      <c r="S22085" s="23"/>
    </row>
    <row r="22086" spans="17:19">
      <c r="Q22086" s="23"/>
      <c r="R22086" s="23"/>
      <c r="S22086" s="23"/>
    </row>
    <row r="22087" spans="17:19">
      <c r="Q22087" s="23"/>
      <c r="R22087" s="23"/>
      <c r="S22087" s="23"/>
    </row>
    <row r="22088" spans="17:19">
      <c r="Q22088" s="23"/>
      <c r="R22088" s="23"/>
      <c r="S22088" s="23"/>
    </row>
    <row r="22089" spans="17:19">
      <c r="Q22089" s="23"/>
      <c r="R22089" s="23"/>
      <c r="S22089" s="23"/>
    </row>
    <row r="22090" spans="17:19">
      <c r="Q22090" s="23"/>
      <c r="R22090" s="23"/>
      <c r="S22090" s="23"/>
    </row>
    <row r="22091" spans="17:19">
      <c r="Q22091" s="23"/>
      <c r="R22091" s="23"/>
      <c r="S22091" s="23"/>
    </row>
    <row r="22092" spans="17:19">
      <c r="Q22092" s="23"/>
      <c r="R22092" s="23"/>
      <c r="S22092" s="23"/>
    </row>
    <row r="22093" spans="17:19">
      <c r="Q22093" s="23"/>
      <c r="R22093" s="23"/>
      <c r="S22093" s="23"/>
    </row>
    <row r="22094" spans="17:19">
      <c r="Q22094" s="23"/>
      <c r="R22094" s="23"/>
      <c r="S22094" s="23"/>
    </row>
    <row r="22095" spans="17:19">
      <c r="Q22095" s="23"/>
      <c r="R22095" s="23"/>
      <c r="S22095" s="23"/>
    </row>
    <row r="22096" spans="17:19">
      <c r="Q22096" s="23"/>
      <c r="R22096" s="23"/>
      <c r="S22096" s="23"/>
    </row>
    <row r="22097" spans="17:19">
      <c r="Q22097" s="23"/>
      <c r="R22097" s="23"/>
      <c r="S22097" s="23"/>
    </row>
    <row r="22098" spans="17:19">
      <c r="Q22098" s="23"/>
      <c r="R22098" s="23"/>
      <c r="S22098" s="23"/>
    </row>
    <row r="22099" spans="17:19">
      <c r="Q22099" s="23"/>
      <c r="R22099" s="23"/>
      <c r="S22099" s="23"/>
    </row>
    <row r="22100" spans="17:19">
      <c r="Q22100" s="23"/>
      <c r="R22100" s="23"/>
      <c r="S22100" s="23"/>
    </row>
    <row r="22101" spans="17:19">
      <c r="Q22101" s="23"/>
      <c r="R22101" s="23"/>
      <c r="S22101" s="23"/>
    </row>
    <row r="22102" spans="17:19">
      <c r="Q22102" s="23"/>
      <c r="R22102" s="23"/>
      <c r="S22102" s="23"/>
    </row>
    <row r="22103" spans="17:19">
      <c r="Q22103" s="23"/>
      <c r="R22103" s="23"/>
      <c r="S22103" s="23"/>
    </row>
    <row r="22104" spans="17:19">
      <c r="Q22104" s="23"/>
      <c r="R22104" s="23"/>
      <c r="S22104" s="23"/>
    </row>
    <row r="22105" spans="17:19">
      <c r="Q22105" s="23"/>
      <c r="R22105" s="23"/>
      <c r="S22105" s="23"/>
    </row>
    <row r="22106" spans="17:19">
      <c r="Q22106" s="23"/>
      <c r="R22106" s="23"/>
      <c r="S22106" s="23"/>
    </row>
    <row r="22107" spans="17:19">
      <c r="Q22107" s="23"/>
      <c r="R22107" s="23"/>
      <c r="S22107" s="23"/>
    </row>
    <row r="22108" spans="17:19">
      <c r="Q22108" s="23"/>
      <c r="R22108" s="23"/>
      <c r="S22108" s="23"/>
    </row>
    <row r="22109" spans="17:19">
      <c r="Q22109" s="23"/>
      <c r="R22109" s="23"/>
      <c r="S22109" s="23"/>
    </row>
    <row r="22110" spans="17:19">
      <c r="Q22110" s="23"/>
      <c r="R22110" s="23"/>
      <c r="S22110" s="23"/>
    </row>
    <row r="22111" spans="17:19">
      <c r="Q22111" s="23"/>
      <c r="R22111" s="23"/>
      <c r="S22111" s="23"/>
    </row>
    <row r="22112" spans="17:19">
      <c r="Q22112" s="23"/>
      <c r="R22112" s="23"/>
      <c r="S22112" s="23"/>
    </row>
    <row r="22113" spans="17:19">
      <c r="Q22113" s="23"/>
      <c r="R22113" s="23"/>
      <c r="S22113" s="23"/>
    </row>
    <row r="22114" spans="17:19">
      <c r="Q22114" s="23"/>
      <c r="R22114" s="23"/>
      <c r="S22114" s="23"/>
    </row>
    <row r="22115" spans="17:19">
      <c r="Q22115" s="23"/>
      <c r="R22115" s="23"/>
      <c r="S22115" s="23"/>
    </row>
    <row r="22116" spans="17:19">
      <c r="Q22116" s="23"/>
      <c r="R22116" s="23"/>
      <c r="S22116" s="23"/>
    </row>
    <row r="22117" spans="17:19">
      <c r="Q22117" s="23"/>
      <c r="R22117" s="23"/>
      <c r="S22117" s="23"/>
    </row>
    <row r="22118" spans="17:19">
      <c r="Q22118" s="23"/>
      <c r="R22118" s="23"/>
      <c r="S22118" s="23"/>
    </row>
    <row r="22119" spans="17:19">
      <c r="Q22119" s="23"/>
      <c r="R22119" s="23"/>
      <c r="S22119" s="23"/>
    </row>
    <row r="22120" spans="17:19">
      <c r="Q22120" s="23"/>
      <c r="R22120" s="23"/>
      <c r="S22120" s="23"/>
    </row>
    <row r="22121" spans="17:19">
      <c r="Q22121" s="23"/>
      <c r="R22121" s="23"/>
      <c r="S22121" s="23"/>
    </row>
    <row r="22122" spans="17:19">
      <c r="Q22122" s="23"/>
      <c r="R22122" s="23"/>
      <c r="S22122" s="23"/>
    </row>
    <row r="22123" spans="17:19">
      <c r="Q22123" s="23"/>
      <c r="R22123" s="23"/>
      <c r="S22123" s="23"/>
    </row>
    <row r="22124" spans="17:19">
      <c r="Q22124" s="23"/>
      <c r="R22124" s="23"/>
      <c r="S22124" s="23"/>
    </row>
    <row r="22125" spans="17:19">
      <c r="Q22125" s="23"/>
      <c r="R22125" s="23"/>
      <c r="S22125" s="23"/>
    </row>
    <row r="22126" spans="17:19">
      <c r="Q22126" s="23"/>
      <c r="R22126" s="23"/>
      <c r="S22126" s="23"/>
    </row>
    <row r="22127" spans="17:19">
      <c r="Q22127" s="23"/>
      <c r="R22127" s="23"/>
      <c r="S22127" s="23"/>
    </row>
    <row r="22128" spans="17:19">
      <c r="Q22128" s="23"/>
      <c r="R22128" s="23"/>
      <c r="S22128" s="23"/>
    </row>
    <row r="22129" spans="17:19">
      <c r="Q22129" s="23"/>
      <c r="R22129" s="23"/>
      <c r="S22129" s="23"/>
    </row>
    <row r="22130" spans="17:19">
      <c r="Q22130" s="23"/>
      <c r="R22130" s="23"/>
      <c r="S22130" s="23"/>
    </row>
    <row r="22131" spans="17:19">
      <c r="Q22131" s="23"/>
      <c r="R22131" s="23"/>
      <c r="S22131" s="23"/>
    </row>
    <row r="22132" spans="17:19">
      <c r="Q22132" s="23"/>
      <c r="R22132" s="23"/>
      <c r="S22132" s="23"/>
    </row>
    <row r="22133" spans="17:19">
      <c r="Q22133" s="23"/>
      <c r="R22133" s="23"/>
      <c r="S22133" s="23"/>
    </row>
    <row r="22134" spans="17:19">
      <c r="Q22134" s="23"/>
      <c r="R22134" s="23"/>
      <c r="S22134" s="23"/>
    </row>
    <row r="22135" spans="17:19">
      <c r="Q22135" s="23"/>
      <c r="R22135" s="23"/>
      <c r="S22135" s="23"/>
    </row>
    <row r="22136" spans="17:19">
      <c r="Q22136" s="23"/>
      <c r="R22136" s="23"/>
      <c r="S22136" s="23"/>
    </row>
    <row r="22137" spans="17:19">
      <c r="Q22137" s="23"/>
      <c r="R22137" s="23"/>
      <c r="S22137" s="23"/>
    </row>
    <row r="22138" spans="17:19">
      <c r="Q22138" s="23"/>
      <c r="R22138" s="23"/>
      <c r="S22138" s="23"/>
    </row>
    <row r="22139" spans="17:19">
      <c r="Q22139" s="23"/>
      <c r="R22139" s="23"/>
      <c r="S22139" s="23"/>
    </row>
    <row r="22140" spans="17:19">
      <c r="Q22140" s="23"/>
      <c r="R22140" s="23"/>
      <c r="S22140" s="23"/>
    </row>
    <row r="22141" spans="17:19">
      <c r="Q22141" s="23"/>
      <c r="R22141" s="23"/>
      <c r="S22141" s="23"/>
    </row>
    <row r="22142" spans="17:19">
      <c r="Q22142" s="23"/>
      <c r="R22142" s="23"/>
      <c r="S22142" s="23"/>
    </row>
    <row r="22143" spans="17:19">
      <c r="Q22143" s="23"/>
      <c r="R22143" s="23"/>
      <c r="S22143" s="23"/>
    </row>
    <row r="22144" spans="17:19">
      <c r="Q22144" s="23"/>
      <c r="R22144" s="23"/>
      <c r="S22144" s="23"/>
    </row>
    <row r="22145" spans="17:19">
      <c r="Q22145" s="23"/>
      <c r="R22145" s="23"/>
      <c r="S22145" s="23"/>
    </row>
    <row r="22146" spans="17:19">
      <c r="Q22146" s="23"/>
      <c r="R22146" s="23"/>
      <c r="S22146" s="23"/>
    </row>
    <row r="22147" spans="17:19">
      <c r="Q22147" s="23"/>
      <c r="R22147" s="23"/>
      <c r="S22147" s="23"/>
    </row>
    <row r="22148" spans="17:19">
      <c r="Q22148" s="23"/>
      <c r="R22148" s="23"/>
      <c r="S22148" s="23"/>
    </row>
    <row r="22149" spans="17:19">
      <c r="Q22149" s="23"/>
      <c r="R22149" s="23"/>
      <c r="S22149" s="23"/>
    </row>
    <row r="22150" spans="17:19">
      <c r="Q22150" s="23"/>
      <c r="R22150" s="23"/>
      <c r="S22150" s="23"/>
    </row>
    <row r="22151" spans="17:19">
      <c r="Q22151" s="23"/>
      <c r="R22151" s="23"/>
      <c r="S22151" s="23"/>
    </row>
    <row r="22152" spans="17:19">
      <c r="Q22152" s="23"/>
      <c r="R22152" s="23"/>
      <c r="S22152" s="23"/>
    </row>
    <row r="22153" spans="17:19">
      <c r="Q22153" s="23"/>
      <c r="R22153" s="23"/>
      <c r="S22153" s="23"/>
    </row>
    <row r="22154" spans="17:19">
      <c r="Q22154" s="23"/>
      <c r="R22154" s="23"/>
      <c r="S22154" s="23"/>
    </row>
    <row r="22155" spans="17:19">
      <c r="Q22155" s="23"/>
      <c r="R22155" s="23"/>
      <c r="S22155" s="23"/>
    </row>
    <row r="22156" spans="17:19">
      <c r="Q22156" s="23"/>
      <c r="R22156" s="23"/>
      <c r="S22156" s="23"/>
    </row>
    <row r="22157" spans="17:19">
      <c r="Q22157" s="23"/>
      <c r="R22157" s="23"/>
      <c r="S22157" s="23"/>
    </row>
    <row r="22158" spans="17:19">
      <c r="Q22158" s="23"/>
      <c r="R22158" s="23"/>
      <c r="S22158" s="23"/>
    </row>
    <row r="22159" spans="17:19">
      <c r="Q22159" s="23"/>
      <c r="R22159" s="23"/>
      <c r="S22159" s="23"/>
    </row>
    <row r="22160" spans="17:19">
      <c r="Q22160" s="23"/>
      <c r="R22160" s="23"/>
      <c r="S22160" s="23"/>
    </row>
    <row r="22161" spans="17:19">
      <c r="Q22161" s="23"/>
      <c r="R22161" s="23"/>
      <c r="S22161" s="23"/>
    </row>
    <row r="22162" spans="17:19">
      <c r="Q22162" s="23"/>
      <c r="R22162" s="23"/>
      <c r="S22162" s="23"/>
    </row>
    <row r="22163" spans="17:19">
      <c r="Q22163" s="23"/>
      <c r="R22163" s="23"/>
      <c r="S22163" s="23"/>
    </row>
    <row r="22164" spans="17:19">
      <c r="Q22164" s="23"/>
      <c r="R22164" s="23"/>
      <c r="S22164" s="23"/>
    </row>
    <row r="22165" spans="17:19">
      <c r="Q22165" s="23"/>
      <c r="R22165" s="23"/>
      <c r="S22165" s="23"/>
    </row>
    <row r="22166" spans="17:19">
      <c r="Q22166" s="23"/>
      <c r="R22166" s="23"/>
      <c r="S22166" s="23"/>
    </row>
    <row r="22167" spans="17:19">
      <c r="Q22167" s="23"/>
      <c r="R22167" s="23"/>
      <c r="S22167" s="23"/>
    </row>
    <row r="22168" spans="17:19">
      <c r="Q22168" s="23"/>
      <c r="R22168" s="23"/>
      <c r="S22168" s="23"/>
    </row>
    <row r="22169" spans="17:19">
      <c r="Q22169" s="23"/>
      <c r="R22169" s="23"/>
      <c r="S22169" s="23"/>
    </row>
    <row r="22170" spans="17:19">
      <c r="Q22170" s="23"/>
      <c r="R22170" s="23"/>
      <c r="S22170" s="23"/>
    </row>
    <row r="22171" spans="17:19">
      <c r="Q22171" s="23"/>
      <c r="R22171" s="23"/>
      <c r="S22171" s="23"/>
    </row>
    <row r="22172" spans="17:19">
      <c r="Q22172" s="23"/>
      <c r="R22172" s="23"/>
      <c r="S22172" s="23"/>
    </row>
    <row r="22173" spans="17:19">
      <c r="Q22173" s="23"/>
      <c r="R22173" s="23"/>
      <c r="S22173" s="23"/>
    </row>
    <row r="22174" spans="17:19">
      <c r="Q22174" s="23"/>
      <c r="R22174" s="23"/>
      <c r="S22174" s="23"/>
    </row>
    <row r="22175" spans="17:19">
      <c r="Q22175" s="23"/>
      <c r="R22175" s="23"/>
      <c r="S22175" s="23"/>
    </row>
    <row r="22176" spans="17:19">
      <c r="Q22176" s="23"/>
      <c r="R22176" s="23"/>
      <c r="S22176" s="23"/>
    </row>
    <row r="22177" spans="17:19">
      <c r="Q22177" s="23"/>
      <c r="R22177" s="23"/>
      <c r="S22177" s="23"/>
    </row>
    <row r="22178" spans="17:19">
      <c r="Q22178" s="23"/>
      <c r="R22178" s="23"/>
      <c r="S22178" s="23"/>
    </row>
    <row r="22179" spans="17:19">
      <c r="Q22179" s="23"/>
      <c r="R22179" s="23"/>
      <c r="S22179" s="23"/>
    </row>
    <row r="22180" spans="17:19">
      <c r="Q22180" s="23"/>
      <c r="R22180" s="23"/>
      <c r="S22180" s="23"/>
    </row>
    <row r="22181" spans="17:19">
      <c r="Q22181" s="23"/>
      <c r="R22181" s="23"/>
      <c r="S22181" s="23"/>
    </row>
    <row r="22182" spans="17:19">
      <c r="Q22182" s="23"/>
      <c r="R22182" s="23"/>
      <c r="S22182" s="23"/>
    </row>
    <row r="22183" spans="17:19">
      <c r="Q22183" s="23"/>
      <c r="R22183" s="23"/>
      <c r="S22183" s="23"/>
    </row>
    <row r="22184" spans="17:19">
      <c r="Q22184" s="23"/>
      <c r="R22184" s="23"/>
      <c r="S22184" s="23"/>
    </row>
    <row r="22185" spans="17:19">
      <c r="Q22185" s="23"/>
      <c r="R22185" s="23"/>
      <c r="S22185" s="23"/>
    </row>
    <row r="22186" spans="17:19">
      <c r="Q22186" s="23"/>
      <c r="R22186" s="23"/>
      <c r="S22186" s="23"/>
    </row>
    <row r="22187" spans="17:19">
      <c r="Q22187" s="23"/>
      <c r="R22187" s="23"/>
      <c r="S22187" s="23"/>
    </row>
    <row r="22188" spans="17:19">
      <c r="Q22188" s="23"/>
      <c r="R22188" s="23"/>
      <c r="S22188" s="23"/>
    </row>
    <row r="22189" spans="17:19">
      <c r="Q22189" s="23"/>
      <c r="R22189" s="23"/>
      <c r="S22189" s="23"/>
    </row>
    <row r="22190" spans="17:19">
      <c r="Q22190" s="23"/>
      <c r="R22190" s="23"/>
      <c r="S22190" s="23"/>
    </row>
    <row r="22191" spans="17:19">
      <c r="Q22191" s="23"/>
      <c r="R22191" s="23"/>
      <c r="S22191" s="23"/>
    </row>
    <row r="22192" spans="17:19">
      <c r="Q22192" s="23"/>
      <c r="R22192" s="23"/>
      <c r="S22192" s="23"/>
    </row>
    <row r="22193" spans="17:19">
      <c r="Q22193" s="23"/>
      <c r="R22193" s="23"/>
      <c r="S22193" s="23"/>
    </row>
    <row r="22194" spans="17:19">
      <c r="Q22194" s="23"/>
      <c r="R22194" s="23"/>
      <c r="S22194" s="23"/>
    </row>
    <row r="22195" spans="17:19">
      <c r="Q22195" s="23"/>
      <c r="R22195" s="23"/>
      <c r="S22195" s="23"/>
    </row>
    <row r="22196" spans="17:19">
      <c r="Q22196" s="23"/>
      <c r="R22196" s="23"/>
      <c r="S22196" s="23"/>
    </row>
    <row r="22197" spans="17:19">
      <c r="Q22197" s="23"/>
      <c r="R22197" s="23"/>
      <c r="S22197" s="23"/>
    </row>
    <row r="22198" spans="17:19">
      <c r="Q22198" s="23"/>
      <c r="R22198" s="23"/>
      <c r="S22198" s="23"/>
    </row>
    <row r="22199" spans="17:19">
      <c r="Q22199" s="23"/>
      <c r="R22199" s="23"/>
      <c r="S22199" s="23"/>
    </row>
    <row r="22200" spans="17:19">
      <c r="Q22200" s="23"/>
      <c r="R22200" s="23"/>
      <c r="S22200" s="23"/>
    </row>
    <row r="22201" spans="17:19">
      <c r="Q22201" s="23"/>
      <c r="R22201" s="23"/>
      <c r="S22201" s="23"/>
    </row>
    <row r="22202" spans="17:19">
      <c r="Q22202" s="23"/>
      <c r="R22202" s="23"/>
      <c r="S22202" s="23"/>
    </row>
    <row r="22203" spans="17:19">
      <c r="Q22203" s="23"/>
      <c r="R22203" s="23"/>
      <c r="S22203" s="23"/>
    </row>
    <row r="22204" spans="17:19">
      <c r="Q22204" s="23"/>
      <c r="R22204" s="23"/>
      <c r="S22204" s="23"/>
    </row>
    <row r="22205" spans="17:19">
      <c r="Q22205" s="23"/>
      <c r="R22205" s="23"/>
      <c r="S22205" s="23"/>
    </row>
    <row r="22206" spans="17:19">
      <c r="Q22206" s="23"/>
      <c r="R22206" s="23"/>
      <c r="S22206" s="23"/>
    </row>
    <row r="22207" spans="17:19">
      <c r="Q22207" s="23"/>
      <c r="R22207" s="23"/>
      <c r="S22207" s="23"/>
    </row>
    <row r="22208" spans="17:19">
      <c r="Q22208" s="23"/>
      <c r="R22208" s="23"/>
      <c r="S22208" s="23"/>
    </row>
    <row r="22209" spans="17:19">
      <c r="Q22209" s="23"/>
      <c r="R22209" s="23"/>
      <c r="S22209" s="23"/>
    </row>
    <row r="22210" spans="17:19">
      <c r="Q22210" s="23"/>
      <c r="R22210" s="23"/>
      <c r="S22210" s="23"/>
    </row>
    <row r="22211" spans="17:19">
      <c r="Q22211" s="23"/>
      <c r="R22211" s="23"/>
      <c r="S22211" s="23"/>
    </row>
    <row r="22212" spans="17:19">
      <c r="Q22212" s="23"/>
      <c r="R22212" s="23"/>
      <c r="S22212" s="23"/>
    </row>
    <row r="22213" spans="17:19">
      <c r="Q22213" s="23"/>
      <c r="R22213" s="23"/>
      <c r="S22213" s="23"/>
    </row>
    <row r="22214" spans="17:19">
      <c r="Q22214" s="23"/>
      <c r="R22214" s="23"/>
      <c r="S22214" s="23"/>
    </row>
    <row r="22215" spans="17:19">
      <c r="Q22215" s="23"/>
      <c r="R22215" s="23"/>
      <c r="S22215" s="23"/>
    </row>
    <row r="22216" spans="17:19">
      <c r="Q22216" s="23"/>
      <c r="R22216" s="23"/>
      <c r="S22216" s="23"/>
    </row>
    <row r="22217" spans="17:19">
      <c r="Q22217" s="23"/>
      <c r="R22217" s="23"/>
      <c r="S22217" s="23"/>
    </row>
    <row r="22218" spans="17:19">
      <c r="Q22218" s="23"/>
      <c r="R22218" s="23"/>
      <c r="S22218" s="23"/>
    </row>
    <row r="22219" spans="17:19">
      <c r="Q22219" s="23"/>
      <c r="R22219" s="23"/>
      <c r="S22219" s="23"/>
    </row>
    <row r="22220" spans="17:19">
      <c r="Q22220" s="23"/>
      <c r="R22220" s="23"/>
      <c r="S22220" s="23"/>
    </row>
    <row r="22221" spans="17:19">
      <c r="Q22221" s="23"/>
      <c r="R22221" s="23"/>
      <c r="S22221" s="23"/>
    </row>
    <row r="22222" spans="17:19">
      <c r="Q22222" s="23"/>
      <c r="R22222" s="23"/>
      <c r="S22222" s="23"/>
    </row>
    <row r="22223" spans="17:19">
      <c r="Q22223" s="23"/>
      <c r="R22223" s="23"/>
      <c r="S22223" s="23"/>
    </row>
    <row r="22224" spans="17:19">
      <c r="Q22224" s="23"/>
      <c r="R22224" s="23"/>
      <c r="S22224" s="23"/>
    </row>
    <row r="22225" spans="17:19">
      <c r="Q22225" s="23"/>
      <c r="R22225" s="23"/>
      <c r="S22225" s="23"/>
    </row>
    <row r="22226" spans="17:19">
      <c r="Q22226" s="23"/>
      <c r="R22226" s="23"/>
      <c r="S22226" s="23"/>
    </row>
    <row r="22227" spans="17:19">
      <c r="Q22227" s="23"/>
      <c r="R22227" s="23"/>
      <c r="S22227" s="23"/>
    </row>
    <row r="22228" spans="17:19">
      <c r="Q22228" s="23"/>
      <c r="R22228" s="23"/>
      <c r="S22228" s="23"/>
    </row>
    <row r="22229" spans="17:19">
      <c r="Q22229" s="23"/>
      <c r="R22229" s="23"/>
      <c r="S22229" s="23"/>
    </row>
    <row r="22230" spans="17:19">
      <c r="Q22230" s="23"/>
      <c r="R22230" s="23"/>
      <c r="S22230" s="23"/>
    </row>
    <row r="22231" spans="17:19">
      <c r="Q22231" s="23"/>
      <c r="R22231" s="23"/>
      <c r="S22231" s="23"/>
    </row>
    <row r="22232" spans="17:19">
      <c r="Q22232" s="23"/>
      <c r="R22232" s="23"/>
      <c r="S22232" s="23"/>
    </row>
    <row r="22233" spans="17:19">
      <c r="Q22233" s="23"/>
      <c r="R22233" s="23"/>
      <c r="S22233" s="23"/>
    </row>
    <row r="22234" spans="17:19">
      <c r="Q22234" s="23"/>
      <c r="R22234" s="23"/>
      <c r="S22234" s="23"/>
    </row>
    <row r="22235" spans="17:19">
      <c r="Q22235" s="23"/>
      <c r="R22235" s="23"/>
      <c r="S22235" s="23"/>
    </row>
    <row r="22236" spans="17:19">
      <c r="Q22236" s="23"/>
      <c r="R22236" s="23"/>
      <c r="S22236" s="23"/>
    </row>
    <row r="22237" spans="17:19">
      <c r="Q22237" s="23"/>
      <c r="R22237" s="23"/>
      <c r="S22237" s="23"/>
    </row>
    <row r="22238" spans="17:19">
      <c r="Q22238" s="23"/>
      <c r="R22238" s="23"/>
      <c r="S22238" s="23"/>
    </row>
    <row r="22239" spans="17:19">
      <c r="Q22239" s="23"/>
      <c r="R22239" s="23"/>
      <c r="S22239" s="23"/>
    </row>
    <row r="22240" spans="17:19">
      <c r="Q22240" s="23"/>
      <c r="R22240" s="23"/>
      <c r="S22240" s="23"/>
    </row>
    <row r="22241" spans="17:19">
      <c r="Q22241" s="23"/>
      <c r="R22241" s="23"/>
      <c r="S22241" s="23"/>
    </row>
    <row r="22242" spans="17:19">
      <c r="Q22242" s="23"/>
      <c r="R22242" s="23"/>
      <c r="S22242" s="23"/>
    </row>
    <row r="22243" spans="17:19">
      <c r="Q22243" s="23"/>
      <c r="R22243" s="23"/>
      <c r="S22243" s="23"/>
    </row>
    <row r="22244" spans="17:19">
      <c r="Q22244" s="23"/>
      <c r="R22244" s="23"/>
      <c r="S22244" s="23"/>
    </row>
    <row r="22245" spans="17:19">
      <c r="Q22245" s="23"/>
      <c r="R22245" s="23"/>
      <c r="S22245" s="23"/>
    </row>
    <row r="22246" spans="17:19">
      <c r="Q22246" s="23"/>
      <c r="R22246" s="23"/>
      <c r="S22246" s="23"/>
    </row>
    <row r="22247" spans="17:19">
      <c r="Q22247" s="23"/>
      <c r="R22247" s="23"/>
      <c r="S22247" s="23"/>
    </row>
    <row r="22248" spans="17:19">
      <c r="Q22248" s="23"/>
      <c r="R22248" s="23"/>
      <c r="S22248" s="23"/>
    </row>
    <row r="22249" spans="17:19">
      <c r="Q22249" s="23"/>
      <c r="R22249" s="23"/>
      <c r="S22249" s="23"/>
    </row>
    <row r="22250" spans="17:19">
      <c r="Q22250" s="23"/>
      <c r="R22250" s="23"/>
      <c r="S22250" s="23"/>
    </row>
    <row r="22251" spans="17:19">
      <c r="Q22251" s="23"/>
      <c r="R22251" s="23"/>
      <c r="S22251" s="23"/>
    </row>
    <row r="22252" spans="17:19">
      <c r="Q22252" s="23"/>
      <c r="R22252" s="23"/>
      <c r="S22252" s="23"/>
    </row>
    <row r="22253" spans="17:19">
      <c r="Q22253" s="23"/>
      <c r="R22253" s="23"/>
      <c r="S22253" s="23"/>
    </row>
    <row r="22254" spans="17:19">
      <c r="Q22254" s="23"/>
      <c r="R22254" s="23"/>
      <c r="S22254" s="23"/>
    </row>
    <row r="22255" spans="17:19">
      <c r="Q22255" s="23"/>
      <c r="R22255" s="23"/>
      <c r="S22255" s="23"/>
    </row>
    <row r="22256" spans="17:19">
      <c r="Q22256" s="23"/>
      <c r="R22256" s="23"/>
      <c r="S22256" s="23"/>
    </row>
    <row r="22257" spans="17:19">
      <c r="Q22257" s="23"/>
      <c r="R22257" s="23"/>
      <c r="S22257" s="23"/>
    </row>
    <row r="22258" spans="17:19">
      <c r="Q22258" s="23"/>
      <c r="R22258" s="23"/>
      <c r="S22258" s="23"/>
    </row>
    <row r="22259" spans="17:19">
      <c r="Q22259" s="23"/>
      <c r="R22259" s="23"/>
      <c r="S22259" s="23"/>
    </row>
    <row r="22260" spans="17:19">
      <c r="Q22260" s="23"/>
      <c r="R22260" s="23"/>
      <c r="S22260" s="23"/>
    </row>
    <row r="22261" spans="17:19">
      <c r="Q22261" s="23"/>
      <c r="R22261" s="23"/>
      <c r="S22261" s="23"/>
    </row>
    <row r="22262" spans="17:19">
      <c r="Q22262" s="23"/>
      <c r="R22262" s="23"/>
      <c r="S22262" s="23"/>
    </row>
    <row r="22263" spans="17:19">
      <c r="Q22263" s="23"/>
      <c r="R22263" s="23"/>
      <c r="S22263" s="23"/>
    </row>
    <row r="22264" spans="17:19">
      <c r="Q22264" s="23"/>
      <c r="R22264" s="23"/>
      <c r="S22264" s="23"/>
    </row>
    <row r="22265" spans="17:19">
      <c r="Q22265" s="23"/>
      <c r="R22265" s="23"/>
      <c r="S22265" s="23"/>
    </row>
    <row r="22266" spans="17:19">
      <c r="Q22266" s="23"/>
      <c r="R22266" s="23"/>
      <c r="S22266" s="23"/>
    </row>
    <row r="22267" spans="17:19">
      <c r="Q22267" s="23"/>
      <c r="R22267" s="23"/>
      <c r="S22267" s="23"/>
    </row>
    <row r="22268" spans="17:19">
      <c r="Q22268" s="23"/>
      <c r="R22268" s="23"/>
      <c r="S22268" s="23"/>
    </row>
    <row r="22269" spans="17:19">
      <c r="Q22269" s="23"/>
      <c r="R22269" s="23"/>
      <c r="S22269" s="23"/>
    </row>
    <row r="22270" spans="17:19">
      <c r="Q22270" s="23"/>
      <c r="R22270" s="23"/>
      <c r="S22270" s="23"/>
    </row>
    <row r="22271" spans="17:19">
      <c r="Q22271" s="23"/>
      <c r="R22271" s="23"/>
      <c r="S22271" s="23"/>
    </row>
    <row r="22272" spans="17:19">
      <c r="Q22272" s="23"/>
      <c r="R22272" s="23"/>
      <c r="S22272" s="23"/>
    </row>
    <row r="22273" spans="17:19">
      <c r="Q22273" s="23"/>
      <c r="R22273" s="23"/>
      <c r="S22273" s="23"/>
    </row>
    <row r="22274" spans="17:19">
      <c r="Q22274" s="23"/>
      <c r="R22274" s="23"/>
      <c r="S22274" s="23"/>
    </row>
    <row r="22275" spans="17:19">
      <c r="Q22275" s="23"/>
      <c r="R22275" s="23"/>
      <c r="S22275" s="23"/>
    </row>
    <row r="22276" spans="17:19">
      <c r="Q22276" s="23"/>
      <c r="R22276" s="23"/>
      <c r="S22276" s="23"/>
    </row>
    <row r="22277" spans="17:19">
      <c r="Q22277" s="23"/>
      <c r="R22277" s="23"/>
      <c r="S22277" s="23"/>
    </row>
    <row r="22278" spans="17:19">
      <c r="Q22278" s="23"/>
      <c r="R22278" s="23"/>
      <c r="S22278" s="23"/>
    </row>
    <row r="22279" spans="17:19">
      <c r="Q22279" s="23"/>
      <c r="R22279" s="23"/>
      <c r="S22279" s="23"/>
    </row>
    <row r="22280" spans="17:19">
      <c r="Q22280" s="23"/>
      <c r="R22280" s="23"/>
      <c r="S22280" s="23"/>
    </row>
    <row r="22281" spans="17:19">
      <c r="Q22281" s="23"/>
      <c r="R22281" s="23"/>
      <c r="S22281" s="23"/>
    </row>
    <row r="22282" spans="17:19">
      <c r="Q22282" s="23"/>
      <c r="R22282" s="23"/>
      <c r="S22282" s="23"/>
    </row>
    <row r="22283" spans="17:19">
      <c r="Q22283" s="23"/>
      <c r="R22283" s="23"/>
      <c r="S22283" s="23"/>
    </row>
    <row r="22284" spans="17:19">
      <c r="Q22284" s="23"/>
      <c r="R22284" s="23"/>
      <c r="S22284" s="23"/>
    </row>
    <row r="22285" spans="17:19">
      <c r="Q22285" s="23"/>
      <c r="R22285" s="23"/>
      <c r="S22285" s="23"/>
    </row>
    <row r="22286" spans="17:19">
      <c r="Q22286" s="23"/>
      <c r="R22286" s="23"/>
      <c r="S22286" s="23"/>
    </row>
    <row r="22287" spans="17:19">
      <c r="Q22287" s="23"/>
      <c r="R22287" s="23"/>
      <c r="S22287" s="23"/>
    </row>
    <row r="22288" spans="17:19">
      <c r="Q22288" s="23"/>
      <c r="R22288" s="23"/>
      <c r="S22288" s="23"/>
    </row>
    <row r="22289" spans="17:19">
      <c r="Q22289" s="23"/>
      <c r="R22289" s="23"/>
      <c r="S22289" s="23"/>
    </row>
    <row r="22290" spans="17:19">
      <c r="Q22290" s="23"/>
      <c r="R22290" s="23"/>
      <c r="S22290" s="23"/>
    </row>
    <row r="22291" spans="17:19">
      <c r="Q22291" s="23"/>
      <c r="R22291" s="23"/>
      <c r="S22291" s="23"/>
    </row>
    <row r="22292" spans="17:19">
      <c r="Q22292" s="23"/>
      <c r="R22292" s="23"/>
      <c r="S22292" s="23"/>
    </row>
    <row r="22293" spans="17:19">
      <c r="Q22293" s="23"/>
      <c r="R22293" s="23"/>
      <c r="S22293" s="23"/>
    </row>
    <row r="22294" spans="17:19">
      <c r="Q22294" s="23"/>
      <c r="R22294" s="23"/>
      <c r="S22294" s="23"/>
    </row>
    <row r="22295" spans="17:19">
      <c r="Q22295" s="23"/>
      <c r="R22295" s="23"/>
      <c r="S22295" s="23"/>
    </row>
    <row r="22296" spans="17:19">
      <c r="Q22296" s="23"/>
      <c r="R22296" s="23"/>
      <c r="S22296" s="23"/>
    </row>
    <row r="22297" spans="17:19">
      <c r="Q22297" s="23"/>
      <c r="R22297" s="23"/>
      <c r="S22297" s="23"/>
    </row>
    <row r="22298" spans="17:19">
      <c r="Q22298" s="23"/>
      <c r="R22298" s="23"/>
      <c r="S22298" s="23"/>
    </row>
    <row r="22299" spans="17:19">
      <c r="Q22299" s="23"/>
      <c r="R22299" s="23"/>
      <c r="S22299" s="23"/>
    </row>
    <row r="22300" spans="17:19">
      <c r="Q22300" s="23"/>
      <c r="R22300" s="23"/>
      <c r="S22300" s="23"/>
    </row>
    <row r="22301" spans="17:19">
      <c r="Q22301" s="23"/>
      <c r="R22301" s="23"/>
      <c r="S22301" s="23"/>
    </row>
    <row r="22302" spans="17:19">
      <c r="Q22302" s="23"/>
      <c r="R22302" s="23"/>
      <c r="S22302" s="23"/>
    </row>
    <row r="22303" spans="17:19">
      <c r="Q22303" s="23"/>
      <c r="R22303" s="23"/>
      <c r="S22303" s="23"/>
    </row>
    <row r="22304" spans="17:19">
      <c r="Q22304" s="23"/>
      <c r="R22304" s="23"/>
      <c r="S22304" s="23"/>
    </row>
    <row r="22305" spans="17:19">
      <c r="Q22305" s="23"/>
      <c r="R22305" s="23"/>
      <c r="S22305" s="23"/>
    </row>
    <row r="22306" spans="17:19">
      <c r="Q22306" s="23"/>
      <c r="R22306" s="23"/>
      <c r="S22306" s="23"/>
    </row>
    <row r="22307" spans="17:19">
      <c r="Q22307" s="23"/>
      <c r="R22307" s="23"/>
      <c r="S22307" s="23"/>
    </row>
    <row r="22308" spans="17:19">
      <c r="Q22308" s="23"/>
      <c r="R22308" s="23"/>
      <c r="S22308" s="23"/>
    </row>
    <row r="22309" spans="17:19">
      <c r="Q22309" s="23"/>
      <c r="R22309" s="23"/>
      <c r="S22309" s="23"/>
    </row>
    <row r="22310" spans="17:19">
      <c r="Q22310" s="23"/>
      <c r="R22310" s="23"/>
      <c r="S22310" s="23"/>
    </row>
    <row r="22311" spans="17:19">
      <c r="Q22311" s="23"/>
      <c r="R22311" s="23"/>
      <c r="S22311" s="23"/>
    </row>
    <row r="22312" spans="17:19">
      <c r="Q22312" s="23"/>
      <c r="R22312" s="23"/>
      <c r="S22312" s="23"/>
    </row>
    <row r="22313" spans="17:19">
      <c r="Q22313" s="23"/>
      <c r="R22313" s="23"/>
      <c r="S22313" s="23"/>
    </row>
    <row r="22314" spans="17:19">
      <c r="Q22314" s="23"/>
      <c r="R22314" s="23"/>
      <c r="S22314" s="23"/>
    </row>
    <row r="22315" spans="17:19">
      <c r="Q22315" s="23"/>
      <c r="R22315" s="23"/>
      <c r="S22315" s="23"/>
    </row>
    <row r="22316" spans="17:19">
      <c r="Q22316" s="23"/>
      <c r="R22316" s="23"/>
      <c r="S22316" s="23"/>
    </row>
    <row r="22317" spans="17:19">
      <c r="Q22317" s="23"/>
      <c r="R22317" s="23"/>
      <c r="S22317" s="23"/>
    </row>
    <row r="22318" spans="17:19">
      <c r="Q22318" s="23"/>
      <c r="R22318" s="23"/>
      <c r="S22318" s="23"/>
    </row>
    <row r="22319" spans="17:19">
      <c r="Q22319" s="23"/>
      <c r="R22319" s="23"/>
      <c r="S22319" s="23"/>
    </row>
    <row r="22320" spans="17:19">
      <c r="Q22320" s="23"/>
      <c r="R22320" s="23"/>
      <c r="S22320" s="23"/>
    </row>
    <row r="22321" spans="17:19">
      <c r="Q22321" s="23"/>
      <c r="R22321" s="23"/>
      <c r="S22321" s="23"/>
    </row>
    <row r="22322" spans="17:19">
      <c r="Q22322" s="23"/>
      <c r="R22322" s="23"/>
      <c r="S22322" s="23"/>
    </row>
    <row r="22323" spans="17:19">
      <c r="Q22323" s="23"/>
      <c r="R22323" s="23"/>
      <c r="S22323" s="23"/>
    </row>
    <row r="22324" spans="17:19">
      <c r="Q22324" s="23"/>
      <c r="R22324" s="23"/>
      <c r="S22324" s="23"/>
    </row>
    <row r="22325" spans="17:19">
      <c r="Q22325" s="23"/>
      <c r="R22325" s="23"/>
      <c r="S22325" s="23"/>
    </row>
    <row r="22326" spans="17:19">
      <c r="Q22326" s="23"/>
      <c r="R22326" s="23"/>
      <c r="S22326" s="23"/>
    </row>
    <row r="22327" spans="17:19">
      <c r="Q22327" s="23"/>
      <c r="R22327" s="23"/>
      <c r="S22327" s="23"/>
    </row>
    <row r="22328" spans="17:19">
      <c r="Q22328" s="23"/>
      <c r="R22328" s="23"/>
      <c r="S22328" s="23"/>
    </row>
    <row r="22329" spans="17:19">
      <c r="Q22329" s="23"/>
      <c r="R22329" s="23"/>
      <c r="S22329" s="23"/>
    </row>
    <row r="22330" spans="17:19">
      <c r="Q22330" s="23"/>
      <c r="R22330" s="23"/>
      <c r="S22330" s="23"/>
    </row>
    <row r="22331" spans="17:19">
      <c r="Q22331" s="23"/>
      <c r="R22331" s="23"/>
      <c r="S22331" s="23"/>
    </row>
    <row r="22332" spans="17:19">
      <c r="Q22332" s="23"/>
      <c r="R22332" s="23"/>
      <c r="S22332" s="23"/>
    </row>
    <row r="22333" spans="17:19">
      <c r="Q22333" s="23"/>
      <c r="R22333" s="23"/>
      <c r="S22333" s="23"/>
    </row>
    <row r="22334" spans="17:19">
      <c r="Q22334" s="23"/>
      <c r="R22334" s="23"/>
      <c r="S22334" s="23"/>
    </row>
    <row r="22335" spans="17:19">
      <c r="Q22335" s="23"/>
      <c r="R22335" s="23"/>
      <c r="S22335" s="23"/>
    </row>
    <row r="22336" spans="17:19">
      <c r="Q22336" s="23"/>
      <c r="R22336" s="23"/>
      <c r="S22336" s="23"/>
    </row>
    <row r="22337" spans="17:19">
      <c r="Q22337" s="23"/>
      <c r="R22337" s="23"/>
      <c r="S22337" s="23"/>
    </row>
    <row r="22338" spans="17:19">
      <c r="Q22338" s="23"/>
      <c r="R22338" s="23"/>
      <c r="S22338" s="23"/>
    </row>
    <row r="22339" spans="17:19">
      <c r="Q22339" s="23"/>
      <c r="R22339" s="23"/>
      <c r="S22339" s="23"/>
    </row>
    <row r="22340" spans="17:19">
      <c r="Q22340" s="23"/>
      <c r="R22340" s="23"/>
      <c r="S22340" s="23"/>
    </row>
    <row r="22341" spans="17:19">
      <c r="Q22341" s="23"/>
      <c r="R22341" s="23"/>
      <c r="S22341" s="23"/>
    </row>
    <row r="22342" spans="17:19">
      <c r="Q22342" s="23"/>
      <c r="R22342" s="23"/>
      <c r="S22342" s="23"/>
    </row>
    <row r="22343" spans="17:19">
      <c r="Q22343" s="23"/>
      <c r="R22343" s="23"/>
      <c r="S22343" s="23"/>
    </row>
    <row r="22344" spans="17:19">
      <c r="Q22344" s="23"/>
      <c r="R22344" s="23"/>
      <c r="S22344" s="23"/>
    </row>
    <row r="22345" spans="17:19">
      <c r="Q22345" s="23"/>
      <c r="R22345" s="23"/>
      <c r="S22345" s="23"/>
    </row>
    <row r="22346" spans="17:19">
      <c r="Q22346" s="23"/>
      <c r="R22346" s="23"/>
      <c r="S22346" s="23"/>
    </row>
    <row r="22347" spans="17:19">
      <c r="Q22347" s="23"/>
      <c r="R22347" s="23"/>
      <c r="S22347" s="23"/>
    </row>
    <row r="22348" spans="17:19">
      <c r="Q22348" s="23"/>
      <c r="R22348" s="23"/>
      <c r="S22348" s="23"/>
    </row>
    <row r="22349" spans="17:19">
      <c r="Q22349" s="23"/>
      <c r="R22349" s="23"/>
      <c r="S22349" s="23"/>
    </row>
    <row r="22350" spans="17:19">
      <c r="Q22350" s="23"/>
      <c r="R22350" s="23"/>
      <c r="S22350" s="23"/>
    </row>
    <row r="22351" spans="17:19">
      <c r="Q22351" s="23"/>
      <c r="R22351" s="23"/>
      <c r="S22351" s="23"/>
    </row>
    <row r="22352" spans="17:19">
      <c r="Q22352" s="23"/>
      <c r="R22352" s="23"/>
      <c r="S22352" s="23"/>
    </row>
    <row r="22353" spans="17:19">
      <c r="Q22353" s="23"/>
      <c r="R22353" s="23"/>
      <c r="S22353" s="23"/>
    </row>
    <row r="22354" spans="17:19">
      <c r="Q22354" s="23"/>
      <c r="R22354" s="23"/>
      <c r="S22354" s="23"/>
    </row>
    <row r="22355" spans="17:19">
      <c r="Q22355" s="23"/>
      <c r="R22355" s="23"/>
      <c r="S22355" s="23"/>
    </row>
    <row r="22356" spans="17:19">
      <c r="Q22356" s="23"/>
      <c r="R22356" s="23"/>
      <c r="S22356" s="23"/>
    </row>
    <row r="22357" spans="17:19">
      <c r="Q22357" s="23"/>
      <c r="R22357" s="23"/>
      <c r="S22357" s="23"/>
    </row>
    <row r="22358" spans="17:19">
      <c r="Q22358" s="23"/>
      <c r="R22358" s="23"/>
      <c r="S22358" s="23"/>
    </row>
    <row r="22359" spans="17:19">
      <c r="Q22359" s="23"/>
      <c r="R22359" s="23"/>
      <c r="S22359" s="23"/>
    </row>
    <row r="22360" spans="17:19">
      <c r="Q22360" s="23"/>
      <c r="R22360" s="23"/>
      <c r="S22360" s="23"/>
    </row>
    <row r="22361" spans="17:19">
      <c r="Q22361" s="23"/>
      <c r="R22361" s="23"/>
      <c r="S22361" s="23"/>
    </row>
    <row r="22362" spans="17:19">
      <c r="Q22362" s="23"/>
      <c r="R22362" s="23"/>
      <c r="S22362" s="23"/>
    </row>
    <row r="22363" spans="17:19">
      <c r="Q22363" s="23"/>
      <c r="R22363" s="23"/>
      <c r="S22363" s="23"/>
    </row>
    <row r="22364" spans="17:19">
      <c r="Q22364" s="23"/>
      <c r="R22364" s="23"/>
      <c r="S22364" s="23"/>
    </row>
    <row r="22365" spans="17:19">
      <c r="Q22365" s="23"/>
      <c r="R22365" s="23"/>
      <c r="S22365" s="23"/>
    </row>
    <row r="22366" spans="17:19">
      <c r="Q22366" s="23"/>
      <c r="R22366" s="23"/>
      <c r="S22366" s="23"/>
    </row>
    <row r="22367" spans="17:19">
      <c r="Q22367" s="23"/>
      <c r="R22367" s="23"/>
      <c r="S22367" s="23"/>
    </row>
    <row r="22368" spans="17:19">
      <c r="Q22368" s="23"/>
      <c r="R22368" s="23"/>
      <c r="S22368" s="23"/>
    </row>
    <row r="22369" spans="17:19">
      <c r="Q22369" s="23"/>
      <c r="R22369" s="23"/>
      <c r="S22369" s="23"/>
    </row>
    <row r="22370" spans="17:19">
      <c r="Q22370" s="23"/>
      <c r="R22370" s="23"/>
      <c r="S22370" s="23"/>
    </row>
    <row r="22371" spans="17:19">
      <c r="Q22371" s="23"/>
      <c r="R22371" s="23"/>
      <c r="S22371" s="23"/>
    </row>
    <row r="22372" spans="17:19">
      <c r="Q22372" s="23"/>
      <c r="R22372" s="23"/>
      <c r="S22372" s="23"/>
    </row>
    <row r="22373" spans="17:19">
      <c r="Q22373" s="23"/>
      <c r="R22373" s="23"/>
      <c r="S22373" s="23"/>
    </row>
    <row r="22374" spans="17:19">
      <c r="Q22374" s="23"/>
      <c r="R22374" s="23"/>
      <c r="S22374" s="23"/>
    </row>
    <row r="22375" spans="17:19">
      <c r="Q22375" s="23"/>
      <c r="R22375" s="23"/>
      <c r="S22375" s="23"/>
    </row>
    <row r="22376" spans="17:19">
      <c r="Q22376" s="23"/>
      <c r="R22376" s="23"/>
      <c r="S22376" s="23"/>
    </row>
    <row r="22377" spans="17:19">
      <c r="Q22377" s="23"/>
      <c r="R22377" s="23"/>
      <c r="S22377" s="23"/>
    </row>
    <row r="22378" spans="17:19">
      <c r="Q22378" s="23"/>
      <c r="R22378" s="23"/>
      <c r="S22378" s="23"/>
    </row>
    <row r="22379" spans="17:19">
      <c r="Q22379" s="23"/>
      <c r="R22379" s="23"/>
      <c r="S22379" s="23"/>
    </row>
    <row r="22380" spans="17:19">
      <c r="Q22380" s="23"/>
      <c r="R22380" s="23"/>
      <c r="S22380" s="23"/>
    </row>
    <row r="22381" spans="17:19">
      <c r="Q22381" s="23"/>
      <c r="R22381" s="23"/>
      <c r="S22381" s="23"/>
    </row>
    <row r="22382" spans="17:19">
      <c r="Q22382" s="23"/>
      <c r="R22382" s="23"/>
      <c r="S22382" s="23"/>
    </row>
    <row r="22383" spans="17:19">
      <c r="Q22383" s="23"/>
      <c r="R22383" s="23"/>
      <c r="S22383" s="23"/>
    </row>
    <row r="22384" spans="17:19">
      <c r="Q22384" s="23"/>
      <c r="R22384" s="23"/>
      <c r="S22384" s="23"/>
    </row>
    <row r="22385" spans="17:19">
      <c r="Q22385" s="23"/>
      <c r="R22385" s="23"/>
      <c r="S22385" s="23"/>
    </row>
    <row r="22386" spans="17:19">
      <c r="Q22386" s="23"/>
      <c r="R22386" s="23"/>
      <c r="S22386" s="23"/>
    </row>
    <row r="22387" spans="17:19">
      <c r="Q22387" s="23"/>
      <c r="R22387" s="23"/>
      <c r="S22387" s="23"/>
    </row>
    <row r="22388" spans="17:19">
      <c r="Q22388" s="23"/>
      <c r="R22388" s="23"/>
      <c r="S22388" s="23"/>
    </row>
    <row r="22389" spans="17:19">
      <c r="Q22389" s="23"/>
      <c r="R22389" s="23"/>
      <c r="S22389" s="23"/>
    </row>
    <row r="22390" spans="17:19">
      <c r="Q22390" s="23"/>
      <c r="R22390" s="23"/>
      <c r="S22390" s="23"/>
    </row>
    <row r="22391" spans="17:19">
      <c r="Q22391" s="23"/>
      <c r="R22391" s="23"/>
      <c r="S22391" s="23"/>
    </row>
    <row r="22392" spans="17:19">
      <c r="Q22392" s="23"/>
      <c r="R22392" s="23"/>
      <c r="S22392" s="23"/>
    </row>
    <row r="22393" spans="17:19">
      <c r="Q22393" s="23"/>
      <c r="R22393" s="23"/>
      <c r="S22393" s="23"/>
    </row>
    <row r="22394" spans="17:19">
      <c r="Q22394" s="23"/>
      <c r="R22394" s="23"/>
      <c r="S22394" s="23"/>
    </row>
    <row r="22395" spans="17:19">
      <c r="Q22395" s="23"/>
      <c r="R22395" s="23"/>
      <c r="S22395" s="23"/>
    </row>
    <row r="22396" spans="17:19">
      <c r="Q22396" s="23"/>
      <c r="R22396" s="23"/>
      <c r="S22396" s="23"/>
    </row>
    <row r="22397" spans="17:19">
      <c r="Q22397" s="23"/>
      <c r="R22397" s="23"/>
      <c r="S22397" s="23"/>
    </row>
    <row r="22398" spans="17:19">
      <c r="Q22398" s="23"/>
      <c r="R22398" s="23"/>
      <c r="S22398" s="23"/>
    </row>
    <row r="22399" spans="17:19">
      <c r="Q22399" s="23"/>
      <c r="R22399" s="23"/>
      <c r="S22399" s="23"/>
    </row>
    <row r="22400" spans="17:19">
      <c r="Q22400" s="23"/>
      <c r="R22400" s="23"/>
      <c r="S22400" s="23"/>
    </row>
    <row r="22401" spans="17:19">
      <c r="Q22401" s="23"/>
      <c r="R22401" s="23"/>
      <c r="S22401" s="23"/>
    </row>
    <row r="22402" spans="17:19">
      <c r="Q22402" s="23"/>
      <c r="R22402" s="23"/>
      <c r="S22402" s="23"/>
    </row>
    <row r="22403" spans="17:19">
      <c r="Q22403" s="23"/>
      <c r="R22403" s="23"/>
      <c r="S22403" s="23"/>
    </row>
    <row r="22404" spans="17:19">
      <c r="Q22404" s="23"/>
      <c r="R22404" s="23"/>
      <c r="S22404" s="23"/>
    </row>
    <row r="22405" spans="17:19">
      <c r="Q22405" s="23"/>
      <c r="R22405" s="23"/>
      <c r="S22405" s="23"/>
    </row>
    <row r="22406" spans="17:19">
      <c r="Q22406" s="23"/>
      <c r="R22406" s="23"/>
      <c r="S22406" s="23"/>
    </row>
    <row r="22407" spans="17:19">
      <c r="Q22407" s="23"/>
      <c r="R22407" s="23"/>
      <c r="S22407" s="23"/>
    </row>
    <row r="22408" spans="17:19">
      <c r="Q22408" s="23"/>
      <c r="R22408" s="23"/>
      <c r="S22408" s="23"/>
    </row>
    <row r="22409" spans="17:19">
      <c r="Q22409" s="23"/>
      <c r="R22409" s="23"/>
      <c r="S22409" s="23"/>
    </row>
    <row r="22410" spans="17:19">
      <c r="Q22410" s="23"/>
      <c r="R22410" s="23"/>
      <c r="S22410" s="23"/>
    </row>
    <row r="22411" spans="17:19">
      <c r="Q22411" s="23"/>
      <c r="R22411" s="23"/>
      <c r="S22411" s="23"/>
    </row>
    <row r="22412" spans="17:19">
      <c r="Q22412" s="23"/>
      <c r="R22412" s="23"/>
      <c r="S22412" s="23"/>
    </row>
    <row r="22413" spans="17:19">
      <c r="Q22413" s="23"/>
      <c r="R22413" s="23"/>
      <c r="S22413" s="23"/>
    </row>
    <row r="22414" spans="17:19">
      <c r="Q22414" s="23"/>
      <c r="R22414" s="23"/>
      <c r="S22414" s="23"/>
    </row>
    <row r="22415" spans="17:19">
      <c r="Q22415" s="23"/>
      <c r="R22415" s="23"/>
      <c r="S22415" s="23"/>
    </row>
    <row r="22416" spans="17:19">
      <c r="Q22416" s="23"/>
      <c r="R22416" s="23"/>
      <c r="S22416" s="23"/>
    </row>
    <row r="22417" spans="17:19">
      <c r="Q22417" s="23"/>
      <c r="R22417" s="23"/>
      <c r="S22417" s="23"/>
    </row>
    <row r="22418" spans="17:19">
      <c r="Q22418" s="23"/>
      <c r="R22418" s="23"/>
      <c r="S22418" s="23"/>
    </row>
    <row r="22419" spans="17:19">
      <c r="Q22419" s="23"/>
      <c r="R22419" s="23"/>
      <c r="S22419" s="23"/>
    </row>
    <row r="22420" spans="17:19">
      <c r="Q22420" s="23"/>
      <c r="R22420" s="23"/>
      <c r="S22420" s="23"/>
    </row>
    <row r="22421" spans="17:19">
      <c r="Q22421" s="23"/>
      <c r="R22421" s="23"/>
      <c r="S22421" s="23"/>
    </row>
    <row r="22422" spans="17:19">
      <c r="Q22422" s="23"/>
      <c r="R22422" s="23"/>
      <c r="S22422" s="23"/>
    </row>
    <row r="22423" spans="17:19">
      <c r="Q22423" s="23"/>
      <c r="R22423" s="23"/>
      <c r="S22423" s="23"/>
    </row>
    <row r="22424" spans="17:19">
      <c r="Q22424" s="23"/>
      <c r="R22424" s="23"/>
      <c r="S22424" s="23"/>
    </row>
    <row r="22425" spans="17:19">
      <c r="Q22425" s="23"/>
      <c r="R22425" s="23"/>
      <c r="S22425" s="23"/>
    </row>
    <row r="22426" spans="17:19">
      <c r="Q22426" s="23"/>
      <c r="R22426" s="23"/>
      <c r="S22426" s="23"/>
    </row>
    <row r="22427" spans="17:19">
      <c r="Q22427" s="23"/>
      <c r="R22427" s="23"/>
      <c r="S22427" s="23"/>
    </row>
    <row r="22428" spans="17:19">
      <c r="Q22428" s="23"/>
      <c r="R22428" s="23"/>
      <c r="S22428" s="23"/>
    </row>
    <row r="22429" spans="17:19">
      <c r="Q22429" s="23"/>
      <c r="R22429" s="23"/>
      <c r="S22429" s="23"/>
    </row>
    <row r="22430" spans="17:19">
      <c r="Q22430" s="23"/>
      <c r="R22430" s="23"/>
      <c r="S22430" s="23"/>
    </row>
    <row r="22431" spans="17:19">
      <c r="Q22431" s="23"/>
      <c r="R22431" s="23"/>
      <c r="S22431" s="23"/>
    </row>
    <row r="22432" spans="17:19">
      <c r="Q22432" s="23"/>
      <c r="R22432" s="23"/>
      <c r="S22432" s="23"/>
    </row>
    <row r="22433" spans="17:19">
      <c r="Q22433" s="23"/>
      <c r="R22433" s="23"/>
      <c r="S22433" s="23"/>
    </row>
    <row r="22434" spans="17:19">
      <c r="Q22434" s="23"/>
      <c r="R22434" s="23"/>
      <c r="S22434" s="23"/>
    </row>
    <row r="22435" spans="17:19">
      <c r="Q22435" s="23"/>
      <c r="R22435" s="23"/>
      <c r="S22435" s="23"/>
    </row>
    <row r="22436" spans="17:19">
      <c r="Q22436" s="23"/>
      <c r="R22436" s="23"/>
      <c r="S22436" s="23"/>
    </row>
    <row r="22437" spans="17:19">
      <c r="Q22437" s="23"/>
      <c r="R22437" s="23"/>
      <c r="S22437" s="23"/>
    </row>
    <row r="22438" spans="17:19">
      <c r="Q22438" s="23"/>
      <c r="R22438" s="23"/>
      <c r="S22438" s="23"/>
    </row>
    <row r="22439" spans="17:19">
      <c r="Q22439" s="23"/>
      <c r="R22439" s="23"/>
      <c r="S22439" s="23"/>
    </row>
    <row r="22440" spans="17:19">
      <c r="Q22440" s="23"/>
      <c r="R22440" s="23"/>
      <c r="S22440" s="23"/>
    </row>
    <row r="22441" spans="17:19">
      <c r="Q22441" s="23"/>
      <c r="R22441" s="23"/>
      <c r="S22441" s="23"/>
    </row>
    <row r="22442" spans="17:19">
      <c r="Q22442" s="23"/>
      <c r="R22442" s="23"/>
      <c r="S22442" s="23"/>
    </row>
    <row r="22443" spans="17:19">
      <c r="Q22443" s="23"/>
      <c r="R22443" s="23"/>
      <c r="S22443" s="23"/>
    </row>
    <row r="22444" spans="17:19">
      <c r="Q22444" s="23"/>
      <c r="R22444" s="23"/>
      <c r="S22444" s="23"/>
    </row>
    <row r="22445" spans="17:19">
      <c r="Q22445" s="23"/>
      <c r="R22445" s="23"/>
      <c r="S22445" s="23"/>
    </row>
    <row r="22446" spans="17:19">
      <c r="Q22446" s="23"/>
      <c r="R22446" s="23"/>
      <c r="S22446" s="23"/>
    </row>
    <row r="22447" spans="17:19">
      <c r="Q22447" s="23"/>
      <c r="R22447" s="23"/>
      <c r="S22447" s="23"/>
    </row>
    <row r="22448" spans="17:19">
      <c r="Q22448" s="23"/>
      <c r="R22448" s="23"/>
      <c r="S22448" s="23"/>
    </row>
    <row r="22449" spans="17:19">
      <c r="Q22449" s="23"/>
      <c r="R22449" s="23"/>
      <c r="S22449" s="23"/>
    </row>
    <row r="22450" spans="17:19">
      <c r="Q22450" s="23"/>
      <c r="R22450" s="23"/>
      <c r="S22450" s="23"/>
    </row>
    <row r="22451" spans="17:19">
      <c r="Q22451" s="23"/>
      <c r="R22451" s="23"/>
      <c r="S22451" s="23"/>
    </row>
    <row r="22452" spans="17:19">
      <c r="Q22452" s="23"/>
      <c r="R22452" s="23"/>
      <c r="S22452" s="23"/>
    </row>
    <row r="22453" spans="17:19">
      <c r="Q22453" s="23"/>
      <c r="R22453" s="23"/>
      <c r="S22453" s="23"/>
    </row>
    <row r="22454" spans="17:19">
      <c r="Q22454" s="23"/>
      <c r="R22454" s="23"/>
      <c r="S22454" s="23"/>
    </row>
    <row r="22455" spans="17:19">
      <c r="Q22455" s="23"/>
      <c r="R22455" s="23"/>
      <c r="S22455" s="23"/>
    </row>
    <row r="22456" spans="17:19">
      <c r="Q22456" s="23"/>
      <c r="R22456" s="23"/>
      <c r="S22456" s="23"/>
    </row>
    <row r="22457" spans="17:19">
      <c r="Q22457" s="23"/>
      <c r="R22457" s="23"/>
      <c r="S22457" s="23"/>
    </row>
    <row r="22458" spans="17:19">
      <c r="Q22458" s="23"/>
      <c r="R22458" s="23"/>
      <c r="S22458" s="23"/>
    </row>
    <row r="22459" spans="17:19">
      <c r="Q22459" s="23"/>
      <c r="R22459" s="23"/>
      <c r="S22459" s="23"/>
    </row>
    <row r="22460" spans="17:19">
      <c r="Q22460" s="23"/>
      <c r="R22460" s="23"/>
      <c r="S22460" s="23"/>
    </row>
    <row r="22461" spans="17:19">
      <c r="Q22461" s="23"/>
      <c r="R22461" s="23"/>
      <c r="S22461" s="23"/>
    </row>
    <row r="22462" spans="17:19">
      <c r="Q22462" s="23"/>
      <c r="R22462" s="23"/>
      <c r="S22462" s="23"/>
    </row>
    <row r="22463" spans="17:19">
      <c r="Q22463" s="23"/>
      <c r="R22463" s="23"/>
      <c r="S22463" s="23"/>
    </row>
    <row r="22464" spans="17:19">
      <c r="Q22464" s="23"/>
      <c r="R22464" s="23"/>
      <c r="S22464" s="23"/>
    </row>
    <row r="22465" spans="17:19">
      <c r="Q22465" s="23"/>
      <c r="R22465" s="23"/>
      <c r="S22465" s="23"/>
    </row>
    <row r="22466" spans="17:19">
      <c r="Q22466" s="23"/>
      <c r="R22466" s="23"/>
      <c r="S22466" s="23"/>
    </row>
    <row r="22467" spans="17:19">
      <c r="Q22467" s="23"/>
      <c r="R22467" s="23"/>
      <c r="S22467" s="23"/>
    </row>
    <row r="22468" spans="17:19">
      <c r="Q22468" s="23"/>
      <c r="R22468" s="23"/>
      <c r="S22468" s="23"/>
    </row>
    <row r="22469" spans="17:19">
      <c r="Q22469" s="23"/>
      <c r="R22469" s="23"/>
      <c r="S22469" s="23"/>
    </row>
    <row r="22470" spans="17:19">
      <c r="Q22470" s="23"/>
      <c r="R22470" s="23"/>
      <c r="S22470" s="23"/>
    </row>
    <row r="22471" spans="17:19">
      <c r="Q22471" s="23"/>
      <c r="R22471" s="23"/>
      <c r="S22471" s="23"/>
    </row>
    <row r="22472" spans="17:19">
      <c r="Q22472" s="23"/>
      <c r="R22472" s="23"/>
      <c r="S22472" s="23"/>
    </row>
    <row r="22473" spans="17:19">
      <c r="Q22473" s="23"/>
      <c r="R22473" s="23"/>
      <c r="S22473" s="23"/>
    </row>
    <row r="22474" spans="17:19">
      <c r="Q22474" s="23"/>
      <c r="R22474" s="23"/>
      <c r="S22474" s="23"/>
    </row>
    <row r="22475" spans="17:19">
      <c r="Q22475" s="23"/>
      <c r="R22475" s="23"/>
      <c r="S22475" s="23"/>
    </row>
    <row r="22476" spans="17:19">
      <c r="Q22476" s="23"/>
      <c r="R22476" s="23"/>
      <c r="S22476" s="23"/>
    </row>
    <row r="22477" spans="17:19">
      <c r="Q22477" s="23"/>
      <c r="R22477" s="23"/>
      <c r="S22477" s="23"/>
    </row>
    <row r="22478" spans="17:19">
      <c r="Q22478" s="23"/>
      <c r="R22478" s="23"/>
      <c r="S22478" s="23"/>
    </row>
    <row r="22479" spans="17:19">
      <c r="Q22479" s="23"/>
      <c r="R22479" s="23"/>
      <c r="S22479" s="23"/>
    </row>
    <row r="22480" spans="17:19">
      <c r="Q22480" s="23"/>
      <c r="R22480" s="23"/>
      <c r="S22480" s="23"/>
    </row>
    <row r="22481" spans="17:19">
      <c r="Q22481" s="23"/>
      <c r="R22481" s="23"/>
      <c r="S22481" s="23"/>
    </row>
    <row r="22482" spans="17:19">
      <c r="Q22482" s="23"/>
      <c r="R22482" s="23"/>
      <c r="S22482" s="23"/>
    </row>
    <row r="22483" spans="17:19">
      <c r="Q22483" s="23"/>
      <c r="R22483" s="23"/>
      <c r="S22483" s="23"/>
    </row>
    <row r="22484" spans="17:19">
      <c r="Q22484" s="23"/>
      <c r="R22484" s="23"/>
      <c r="S22484" s="23"/>
    </row>
    <row r="22485" spans="17:19">
      <c r="Q22485" s="23"/>
      <c r="R22485" s="23"/>
      <c r="S22485" s="23"/>
    </row>
    <row r="22486" spans="17:19">
      <c r="Q22486" s="23"/>
      <c r="R22486" s="23"/>
      <c r="S22486" s="23"/>
    </row>
    <row r="22487" spans="17:19">
      <c r="Q22487" s="23"/>
      <c r="R22487" s="23"/>
      <c r="S22487" s="23"/>
    </row>
    <row r="22488" spans="17:19">
      <c r="Q22488" s="23"/>
      <c r="R22488" s="23"/>
      <c r="S22488" s="23"/>
    </row>
    <row r="22489" spans="17:19">
      <c r="Q22489" s="23"/>
      <c r="R22489" s="23"/>
      <c r="S22489" s="23"/>
    </row>
    <row r="22490" spans="17:19">
      <c r="Q22490" s="23"/>
      <c r="R22490" s="23"/>
      <c r="S22490" s="23"/>
    </row>
    <row r="22491" spans="17:19">
      <c r="Q22491" s="23"/>
      <c r="R22491" s="23"/>
      <c r="S22491" s="23"/>
    </row>
    <row r="22492" spans="17:19">
      <c r="Q22492" s="23"/>
      <c r="R22492" s="23"/>
      <c r="S22492" s="23"/>
    </row>
    <row r="22493" spans="17:19">
      <c r="Q22493" s="23"/>
      <c r="R22493" s="23"/>
      <c r="S22493" s="23"/>
    </row>
    <row r="22494" spans="17:19">
      <c r="Q22494" s="23"/>
      <c r="R22494" s="23"/>
      <c r="S22494" s="23"/>
    </row>
    <row r="22495" spans="17:19">
      <c r="Q22495" s="23"/>
      <c r="R22495" s="23"/>
      <c r="S22495" s="23"/>
    </row>
    <row r="22496" spans="17:19">
      <c r="Q22496" s="23"/>
      <c r="R22496" s="23"/>
      <c r="S22496" s="23"/>
    </row>
    <row r="22497" spans="17:19">
      <c r="Q22497" s="23"/>
      <c r="R22497" s="23"/>
      <c r="S22497" s="23"/>
    </row>
    <row r="22498" spans="17:19">
      <c r="Q22498" s="23"/>
      <c r="R22498" s="23"/>
      <c r="S22498" s="23"/>
    </row>
    <row r="22499" spans="17:19">
      <c r="Q22499" s="23"/>
      <c r="R22499" s="23"/>
      <c r="S22499" s="23"/>
    </row>
    <row r="22500" spans="17:19">
      <c r="Q22500" s="23"/>
      <c r="R22500" s="23"/>
      <c r="S22500" s="23"/>
    </row>
    <row r="22501" spans="17:19">
      <c r="Q22501" s="23"/>
      <c r="R22501" s="23"/>
      <c r="S22501" s="23"/>
    </row>
    <row r="22502" spans="17:19">
      <c r="Q22502" s="23"/>
      <c r="R22502" s="23"/>
      <c r="S22502" s="23"/>
    </row>
    <row r="22503" spans="17:19">
      <c r="Q22503" s="23"/>
      <c r="R22503" s="23"/>
      <c r="S22503" s="23"/>
    </row>
    <row r="22504" spans="17:19">
      <c r="Q22504" s="23"/>
      <c r="R22504" s="23"/>
      <c r="S22504" s="23"/>
    </row>
    <row r="22505" spans="17:19">
      <c r="Q22505" s="23"/>
      <c r="R22505" s="23"/>
      <c r="S22505" s="23"/>
    </row>
    <row r="22506" spans="17:19">
      <c r="Q22506" s="23"/>
      <c r="R22506" s="23"/>
      <c r="S22506" s="23"/>
    </row>
    <row r="22507" spans="17:19">
      <c r="Q22507" s="23"/>
      <c r="R22507" s="23"/>
      <c r="S22507" s="23"/>
    </row>
    <row r="22508" spans="17:19">
      <c r="Q22508" s="23"/>
      <c r="R22508" s="23"/>
      <c r="S22508" s="23"/>
    </row>
    <row r="22509" spans="17:19">
      <c r="Q22509" s="23"/>
      <c r="R22509" s="23"/>
      <c r="S22509" s="23"/>
    </row>
    <row r="22510" spans="17:19">
      <c r="Q22510" s="23"/>
      <c r="R22510" s="23"/>
      <c r="S22510" s="23"/>
    </row>
    <row r="22511" spans="17:19">
      <c r="Q22511" s="23"/>
      <c r="R22511" s="23"/>
      <c r="S22511" s="23"/>
    </row>
    <row r="22512" spans="17:19">
      <c r="Q22512" s="23"/>
      <c r="R22512" s="23"/>
      <c r="S22512" s="23"/>
    </row>
    <row r="22513" spans="17:19">
      <c r="Q22513" s="23"/>
      <c r="R22513" s="23"/>
      <c r="S22513" s="23"/>
    </row>
    <row r="22514" spans="17:19">
      <c r="Q22514" s="23"/>
      <c r="R22514" s="23"/>
      <c r="S22514" s="23"/>
    </row>
    <row r="22515" spans="17:19">
      <c r="Q22515" s="23"/>
      <c r="R22515" s="23"/>
      <c r="S22515" s="23"/>
    </row>
    <row r="22516" spans="17:19">
      <c r="Q22516" s="23"/>
      <c r="R22516" s="23"/>
      <c r="S22516" s="23"/>
    </row>
    <row r="22517" spans="17:19">
      <c r="Q22517" s="23"/>
      <c r="R22517" s="23"/>
      <c r="S22517" s="23"/>
    </row>
    <row r="22518" spans="17:19">
      <c r="Q22518" s="23"/>
      <c r="R22518" s="23"/>
      <c r="S22518" s="23"/>
    </row>
    <row r="22519" spans="17:19">
      <c r="Q22519" s="23"/>
      <c r="R22519" s="23"/>
      <c r="S22519" s="23"/>
    </row>
    <row r="22520" spans="17:19">
      <c r="Q22520" s="23"/>
      <c r="R22520" s="23"/>
      <c r="S22520" s="23"/>
    </row>
    <row r="22521" spans="17:19">
      <c r="Q22521" s="23"/>
      <c r="R22521" s="23"/>
      <c r="S22521" s="23"/>
    </row>
    <row r="22522" spans="17:19">
      <c r="Q22522" s="23"/>
      <c r="R22522" s="23"/>
      <c r="S22522" s="23"/>
    </row>
    <row r="22523" spans="17:19">
      <c r="Q22523" s="23"/>
      <c r="R22523" s="23"/>
      <c r="S22523" s="23"/>
    </row>
    <row r="22524" spans="17:19">
      <c r="Q22524" s="23"/>
      <c r="R22524" s="23"/>
      <c r="S22524" s="23"/>
    </row>
    <row r="22525" spans="17:19">
      <c r="Q22525" s="23"/>
      <c r="R22525" s="23"/>
      <c r="S22525" s="23"/>
    </row>
    <row r="22526" spans="17:19">
      <c r="Q22526" s="23"/>
      <c r="R22526" s="23"/>
      <c r="S22526" s="23"/>
    </row>
    <row r="22527" spans="17:19">
      <c r="Q22527" s="23"/>
      <c r="R22527" s="23"/>
      <c r="S22527" s="23"/>
    </row>
    <row r="22528" spans="17:19">
      <c r="Q22528" s="23"/>
      <c r="R22528" s="23"/>
      <c r="S22528" s="23"/>
    </row>
    <row r="22529" spans="17:19">
      <c r="Q22529" s="23"/>
      <c r="R22529" s="23"/>
      <c r="S22529" s="23"/>
    </row>
    <row r="22530" spans="17:19">
      <c r="Q22530" s="23"/>
      <c r="R22530" s="23"/>
      <c r="S22530" s="23"/>
    </row>
    <row r="22531" spans="17:19">
      <c r="Q22531" s="23"/>
      <c r="R22531" s="23"/>
      <c r="S22531" s="23"/>
    </row>
    <row r="22532" spans="17:19">
      <c r="Q22532" s="23"/>
      <c r="R22532" s="23"/>
      <c r="S22532" s="23"/>
    </row>
    <row r="22533" spans="17:19">
      <c r="Q22533" s="23"/>
      <c r="R22533" s="23"/>
      <c r="S22533" s="23"/>
    </row>
    <row r="22534" spans="17:19">
      <c r="Q22534" s="23"/>
      <c r="R22534" s="23"/>
      <c r="S22534" s="23"/>
    </row>
    <row r="22535" spans="17:19">
      <c r="Q22535" s="23"/>
      <c r="R22535" s="23"/>
      <c r="S22535" s="23"/>
    </row>
    <row r="22536" spans="17:19">
      <c r="Q22536" s="23"/>
      <c r="R22536" s="23"/>
      <c r="S22536" s="23"/>
    </row>
    <row r="22537" spans="17:19">
      <c r="Q22537" s="23"/>
      <c r="R22537" s="23"/>
      <c r="S22537" s="23"/>
    </row>
    <row r="22538" spans="17:19">
      <c r="Q22538" s="23"/>
      <c r="R22538" s="23"/>
      <c r="S22538" s="23"/>
    </row>
    <row r="22539" spans="17:19">
      <c r="Q22539" s="23"/>
      <c r="R22539" s="23"/>
      <c r="S22539" s="23"/>
    </row>
    <row r="22540" spans="17:19">
      <c r="Q22540" s="23"/>
      <c r="R22540" s="23"/>
      <c r="S22540" s="23"/>
    </row>
    <row r="22541" spans="17:19">
      <c r="Q22541" s="23"/>
      <c r="R22541" s="23"/>
      <c r="S22541" s="23"/>
    </row>
    <row r="22542" spans="17:19">
      <c r="Q22542" s="23"/>
      <c r="R22542" s="23"/>
      <c r="S22542" s="23"/>
    </row>
    <row r="22543" spans="17:19">
      <c r="Q22543" s="23"/>
      <c r="R22543" s="23"/>
      <c r="S22543" s="23"/>
    </row>
    <row r="22544" spans="17:19">
      <c r="Q22544" s="23"/>
      <c r="R22544" s="23"/>
      <c r="S22544" s="23"/>
    </row>
    <row r="22545" spans="17:19">
      <c r="Q22545" s="23"/>
      <c r="R22545" s="23"/>
      <c r="S22545" s="23"/>
    </row>
    <row r="22546" spans="17:19">
      <c r="Q22546" s="23"/>
      <c r="R22546" s="23"/>
      <c r="S22546" s="23"/>
    </row>
    <row r="22547" spans="17:19">
      <c r="Q22547" s="23"/>
      <c r="R22547" s="23"/>
      <c r="S22547" s="23"/>
    </row>
    <row r="22548" spans="17:19">
      <c r="Q22548" s="23"/>
      <c r="R22548" s="23"/>
      <c r="S22548" s="23"/>
    </row>
    <row r="22549" spans="17:19">
      <c r="Q22549" s="23"/>
      <c r="R22549" s="23"/>
      <c r="S22549" s="23"/>
    </row>
    <row r="22550" spans="17:19">
      <c r="Q22550" s="23"/>
      <c r="R22550" s="23"/>
      <c r="S22550" s="23"/>
    </row>
    <row r="22551" spans="17:19">
      <c r="Q22551" s="23"/>
      <c r="R22551" s="23"/>
      <c r="S22551" s="23"/>
    </row>
    <row r="22552" spans="17:19">
      <c r="Q22552" s="23"/>
      <c r="R22552" s="23"/>
      <c r="S22552" s="23"/>
    </row>
    <row r="22553" spans="17:19">
      <c r="Q22553" s="23"/>
      <c r="R22553" s="23"/>
      <c r="S22553" s="23"/>
    </row>
    <row r="22554" spans="17:19">
      <c r="Q22554" s="23"/>
      <c r="R22554" s="23"/>
      <c r="S22554" s="23"/>
    </row>
    <row r="22555" spans="17:19">
      <c r="Q22555" s="23"/>
      <c r="R22555" s="23"/>
      <c r="S22555" s="23"/>
    </row>
    <row r="22556" spans="17:19">
      <c r="Q22556" s="23"/>
      <c r="R22556" s="23"/>
      <c r="S22556" s="23"/>
    </row>
    <row r="22557" spans="17:19">
      <c r="Q22557" s="23"/>
      <c r="R22557" s="23"/>
      <c r="S22557" s="23"/>
    </row>
    <row r="22558" spans="17:19">
      <c r="Q22558" s="23"/>
      <c r="R22558" s="23"/>
      <c r="S22558" s="23"/>
    </row>
    <row r="22559" spans="17:19">
      <c r="Q22559" s="23"/>
      <c r="R22559" s="23"/>
      <c r="S22559" s="23"/>
    </row>
    <row r="22560" spans="17:19">
      <c r="Q22560" s="23"/>
      <c r="R22560" s="23"/>
      <c r="S22560" s="23"/>
    </row>
    <row r="22561" spans="17:19">
      <c r="Q22561" s="23"/>
      <c r="R22561" s="23"/>
      <c r="S22561" s="23"/>
    </row>
    <row r="22562" spans="17:19">
      <c r="Q22562" s="23"/>
      <c r="R22562" s="23"/>
      <c r="S22562" s="23"/>
    </row>
    <row r="22563" spans="17:19">
      <c r="Q22563" s="23"/>
      <c r="R22563" s="23"/>
      <c r="S22563" s="23"/>
    </row>
    <row r="22564" spans="17:19">
      <c r="Q22564" s="23"/>
      <c r="R22564" s="23"/>
      <c r="S22564" s="23"/>
    </row>
    <row r="22565" spans="17:19">
      <c r="Q22565" s="23"/>
      <c r="R22565" s="23"/>
      <c r="S22565" s="23"/>
    </row>
    <row r="22566" spans="17:19">
      <c r="Q22566" s="23"/>
      <c r="R22566" s="23"/>
      <c r="S22566" s="23"/>
    </row>
    <row r="22567" spans="17:19">
      <c r="Q22567" s="23"/>
      <c r="R22567" s="23"/>
      <c r="S22567" s="23"/>
    </row>
    <row r="22568" spans="17:19">
      <c r="Q22568" s="23"/>
      <c r="R22568" s="23"/>
      <c r="S22568" s="23"/>
    </row>
    <row r="22569" spans="17:19">
      <c r="Q22569" s="23"/>
      <c r="R22569" s="23"/>
      <c r="S22569" s="23"/>
    </row>
    <row r="22570" spans="17:19">
      <c r="Q22570" s="23"/>
      <c r="R22570" s="23"/>
      <c r="S22570" s="23"/>
    </row>
    <row r="22571" spans="17:19">
      <c r="Q22571" s="23"/>
      <c r="R22571" s="23"/>
      <c r="S22571" s="23"/>
    </row>
    <row r="22572" spans="17:19">
      <c r="Q22572" s="23"/>
      <c r="R22572" s="23"/>
      <c r="S22572" s="23"/>
    </row>
    <row r="22573" spans="17:19">
      <c r="Q22573" s="23"/>
      <c r="R22573" s="23"/>
      <c r="S22573" s="23"/>
    </row>
    <row r="22574" spans="17:19">
      <c r="Q22574" s="23"/>
      <c r="R22574" s="23"/>
      <c r="S22574" s="23"/>
    </row>
    <row r="22575" spans="17:19">
      <c r="Q22575" s="23"/>
      <c r="R22575" s="23"/>
      <c r="S22575" s="23"/>
    </row>
    <row r="22576" spans="17:19">
      <c r="Q22576" s="23"/>
      <c r="R22576" s="23"/>
      <c r="S22576" s="23"/>
    </row>
    <row r="22577" spans="17:19">
      <c r="Q22577" s="23"/>
      <c r="R22577" s="23"/>
      <c r="S22577" s="23"/>
    </row>
    <row r="22578" spans="17:19">
      <c r="Q22578" s="23"/>
      <c r="R22578" s="23"/>
      <c r="S22578" s="23"/>
    </row>
    <row r="22579" spans="17:19">
      <c r="Q22579" s="23"/>
      <c r="R22579" s="23"/>
      <c r="S22579" s="23"/>
    </row>
    <row r="22580" spans="17:19">
      <c r="Q22580" s="23"/>
      <c r="R22580" s="23"/>
      <c r="S22580" s="23"/>
    </row>
    <row r="22581" spans="17:19">
      <c r="Q22581" s="23"/>
      <c r="R22581" s="23"/>
      <c r="S22581" s="23"/>
    </row>
    <row r="22582" spans="17:19">
      <c r="Q22582" s="23"/>
      <c r="R22582" s="23"/>
      <c r="S22582" s="23"/>
    </row>
    <row r="22583" spans="17:19">
      <c r="Q22583" s="23"/>
      <c r="R22583" s="23"/>
      <c r="S22583" s="23"/>
    </row>
    <row r="22584" spans="17:19">
      <c r="Q22584" s="23"/>
      <c r="R22584" s="23"/>
      <c r="S22584" s="23"/>
    </row>
    <row r="22585" spans="17:19">
      <c r="Q22585" s="23"/>
      <c r="R22585" s="23"/>
      <c r="S22585" s="23"/>
    </row>
    <row r="22586" spans="17:19">
      <c r="Q22586" s="23"/>
      <c r="R22586" s="23"/>
      <c r="S22586" s="23"/>
    </row>
    <row r="22587" spans="17:19">
      <c r="Q22587" s="23"/>
      <c r="R22587" s="23"/>
      <c r="S22587" s="23"/>
    </row>
    <row r="22588" spans="17:19">
      <c r="Q22588" s="23"/>
      <c r="R22588" s="23"/>
      <c r="S22588" s="23"/>
    </row>
    <row r="22589" spans="17:19">
      <c r="Q22589" s="23"/>
      <c r="R22589" s="23"/>
      <c r="S22589" s="23"/>
    </row>
    <row r="22590" spans="17:19">
      <c r="Q22590" s="23"/>
      <c r="R22590" s="23"/>
      <c r="S22590" s="23"/>
    </row>
    <row r="22591" spans="17:19">
      <c r="Q22591" s="23"/>
      <c r="R22591" s="23"/>
      <c r="S22591" s="23"/>
    </row>
    <row r="22592" spans="17:19">
      <c r="Q22592" s="23"/>
      <c r="R22592" s="23"/>
      <c r="S22592" s="23"/>
    </row>
    <row r="22593" spans="17:19">
      <c r="Q22593" s="23"/>
      <c r="R22593" s="23"/>
      <c r="S22593" s="23"/>
    </row>
    <row r="22594" spans="17:19">
      <c r="Q22594" s="23"/>
      <c r="R22594" s="23"/>
      <c r="S22594" s="23"/>
    </row>
    <row r="22595" spans="17:19">
      <c r="Q22595" s="23"/>
      <c r="R22595" s="23"/>
      <c r="S22595" s="23"/>
    </row>
    <row r="22596" spans="17:19">
      <c r="Q22596" s="23"/>
      <c r="R22596" s="23"/>
      <c r="S22596" s="23"/>
    </row>
    <row r="22597" spans="17:19">
      <c r="Q22597" s="23"/>
      <c r="R22597" s="23"/>
      <c r="S22597" s="23"/>
    </row>
    <row r="22598" spans="17:19">
      <c r="Q22598" s="23"/>
      <c r="R22598" s="23"/>
      <c r="S22598" s="23"/>
    </row>
    <row r="22599" spans="17:19">
      <c r="Q22599" s="23"/>
      <c r="R22599" s="23"/>
      <c r="S22599" s="23"/>
    </row>
    <row r="22600" spans="17:19">
      <c r="Q22600" s="23"/>
      <c r="R22600" s="23"/>
      <c r="S22600" s="23"/>
    </row>
    <row r="22601" spans="17:19">
      <c r="Q22601" s="23"/>
      <c r="R22601" s="23"/>
      <c r="S22601" s="23"/>
    </row>
    <row r="22602" spans="17:19">
      <c r="Q22602" s="23"/>
      <c r="R22602" s="23"/>
      <c r="S22602" s="23"/>
    </row>
    <row r="22603" spans="17:19">
      <c r="Q22603" s="23"/>
      <c r="R22603" s="23"/>
      <c r="S22603" s="23"/>
    </row>
    <row r="22604" spans="17:19">
      <c r="Q22604" s="23"/>
      <c r="R22604" s="23"/>
      <c r="S22604" s="23"/>
    </row>
    <row r="22605" spans="17:19">
      <c r="Q22605" s="23"/>
      <c r="R22605" s="23"/>
      <c r="S22605" s="23"/>
    </row>
    <row r="22606" spans="17:19">
      <c r="Q22606" s="23"/>
      <c r="R22606" s="23"/>
      <c r="S22606" s="23"/>
    </row>
    <row r="22607" spans="17:19">
      <c r="Q22607" s="23"/>
      <c r="R22607" s="23"/>
      <c r="S22607" s="23"/>
    </row>
    <row r="22608" spans="17:19">
      <c r="Q22608" s="23"/>
      <c r="R22608" s="23"/>
      <c r="S22608" s="23"/>
    </row>
    <row r="22609" spans="17:19">
      <c r="Q22609" s="23"/>
      <c r="R22609" s="23"/>
      <c r="S22609" s="23"/>
    </row>
    <row r="22610" spans="17:19">
      <c r="Q22610" s="23"/>
      <c r="R22610" s="23"/>
      <c r="S22610" s="23"/>
    </row>
    <row r="22611" spans="17:19">
      <c r="Q22611" s="23"/>
      <c r="R22611" s="23"/>
      <c r="S22611" s="23"/>
    </row>
    <row r="22612" spans="17:19">
      <c r="Q22612" s="23"/>
      <c r="R22612" s="23"/>
      <c r="S22612" s="23"/>
    </row>
    <row r="22613" spans="17:19">
      <c r="Q22613" s="23"/>
      <c r="R22613" s="23"/>
      <c r="S22613" s="23"/>
    </row>
    <row r="22614" spans="17:19">
      <c r="Q22614" s="23"/>
      <c r="R22614" s="23"/>
      <c r="S22614" s="23"/>
    </row>
    <row r="22615" spans="17:19">
      <c r="Q22615" s="23"/>
      <c r="R22615" s="23"/>
      <c r="S22615" s="23"/>
    </row>
    <row r="22616" spans="17:19">
      <c r="Q22616" s="23"/>
      <c r="R22616" s="23"/>
      <c r="S22616" s="23"/>
    </row>
    <row r="22617" spans="17:19">
      <c r="Q22617" s="23"/>
      <c r="R22617" s="23"/>
      <c r="S22617" s="23"/>
    </row>
    <row r="22618" spans="17:19">
      <c r="Q22618" s="23"/>
      <c r="R22618" s="23"/>
      <c r="S22618" s="23"/>
    </row>
    <row r="22619" spans="17:19">
      <c r="Q22619" s="23"/>
      <c r="R22619" s="23"/>
      <c r="S22619" s="23"/>
    </row>
    <row r="22620" spans="17:19">
      <c r="Q22620" s="23"/>
      <c r="R22620" s="23"/>
      <c r="S22620" s="23"/>
    </row>
    <row r="22621" spans="17:19">
      <c r="Q22621" s="23"/>
      <c r="R22621" s="23"/>
      <c r="S22621" s="23"/>
    </row>
    <row r="22622" spans="17:19">
      <c r="Q22622" s="23"/>
      <c r="R22622" s="23"/>
      <c r="S22622" s="23"/>
    </row>
    <row r="22623" spans="17:19">
      <c r="Q22623" s="23"/>
      <c r="R22623" s="23"/>
      <c r="S22623" s="23"/>
    </row>
    <row r="22624" spans="17:19">
      <c r="Q22624" s="23"/>
      <c r="R22624" s="23"/>
      <c r="S22624" s="23"/>
    </row>
    <row r="22625" spans="17:19">
      <c r="Q22625" s="23"/>
      <c r="R22625" s="23"/>
      <c r="S22625" s="23"/>
    </row>
    <row r="22626" spans="17:19">
      <c r="Q22626" s="23"/>
      <c r="R22626" s="23"/>
      <c r="S22626" s="23"/>
    </row>
    <row r="22627" spans="17:19">
      <c r="Q22627" s="23"/>
      <c r="R22627" s="23"/>
      <c r="S22627" s="23"/>
    </row>
    <row r="22628" spans="17:19">
      <c r="Q22628" s="23"/>
      <c r="R22628" s="23"/>
      <c r="S22628" s="23"/>
    </row>
    <row r="22629" spans="17:19">
      <c r="Q22629" s="23"/>
      <c r="R22629" s="23"/>
      <c r="S22629" s="23"/>
    </row>
    <row r="22630" spans="17:19">
      <c r="Q22630" s="23"/>
      <c r="R22630" s="23"/>
      <c r="S22630" s="23"/>
    </row>
    <row r="22631" spans="17:19">
      <c r="Q22631" s="23"/>
      <c r="R22631" s="23"/>
      <c r="S22631" s="23"/>
    </row>
    <row r="22632" spans="17:19">
      <c r="Q22632" s="23"/>
      <c r="R22632" s="23"/>
      <c r="S22632" s="23"/>
    </row>
    <row r="22633" spans="17:19">
      <c r="Q22633" s="23"/>
      <c r="R22633" s="23"/>
      <c r="S22633" s="23"/>
    </row>
    <row r="22634" spans="17:19">
      <c r="Q22634" s="23"/>
      <c r="R22634" s="23"/>
      <c r="S22634" s="23"/>
    </row>
    <row r="22635" spans="17:19">
      <c r="Q22635" s="23"/>
      <c r="R22635" s="23"/>
      <c r="S22635" s="23"/>
    </row>
    <row r="22636" spans="17:19">
      <c r="Q22636" s="23"/>
      <c r="R22636" s="23"/>
      <c r="S22636" s="23"/>
    </row>
    <row r="22637" spans="17:19">
      <c r="Q22637" s="23"/>
      <c r="R22637" s="23"/>
      <c r="S22637" s="23"/>
    </row>
    <row r="22638" spans="17:19">
      <c r="Q22638" s="23"/>
      <c r="R22638" s="23"/>
      <c r="S22638" s="23"/>
    </row>
    <row r="22639" spans="17:19">
      <c r="Q22639" s="23"/>
      <c r="R22639" s="23"/>
      <c r="S22639" s="23"/>
    </row>
    <row r="22640" spans="17:19">
      <c r="Q22640" s="23"/>
      <c r="R22640" s="23"/>
      <c r="S22640" s="23"/>
    </row>
    <row r="22641" spans="17:19">
      <c r="Q22641" s="23"/>
      <c r="R22641" s="23"/>
      <c r="S22641" s="23"/>
    </row>
    <row r="22642" spans="17:19">
      <c r="Q22642" s="23"/>
      <c r="R22642" s="23"/>
      <c r="S22642" s="23"/>
    </row>
    <row r="22643" spans="17:19">
      <c r="Q22643" s="23"/>
      <c r="R22643" s="23"/>
      <c r="S22643" s="23"/>
    </row>
    <row r="22644" spans="17:19">
      <c r="Q22644" s="23"/>
      <c r="R22644" s="23"/>
      <c r="S22644" s="23"/>
    </row>
    <row r="22645" spans="17:19">
      <c r="Q22645" s="23"/>
      <c r="R22645" s="23"/>
      <c r="S22645" s="23"/>
    </row>
    <row r="22646" spans="17:19">
      <c r="Q22646" s="23"/>
      <c r="R22646" s="23"/>
      <c r="S22646" s="23"/>
    </row>
    <row r="22647" spans="17:19">
      <c r="Q22647" s="23"/>
      <c r="R22647" s="23"/>
      <c r="S22647" s="23"/>
    </row>
    <row r="22648" spans="17:19">
      <c r="Q22648" s="23"/>
      <c r="R22648" s="23"/>
      <c r="S22648" s="23"/>
    </row>
    <row r="22649" spans="17:19">
      <c r="Q22649" s="23"/>
      <c r="R22649" s="23"/>
      <c r="S22649" s="23"/>
    </row>
    <row r="22650" spans="17:19">
      <c r="Q22650" s="23"/>
      <c r="R22650" s="23"/>
      <c r="S22650" s="23"/>
    </row>
    <row r="22651" spans="17:19">
      <c r="Q22651" s="23"/>
      <c r="R22651" s="23"/>
      <c r="S22651" s="23"/>
    </row>
    <row r="22652" spans="17:19">
      <c r="Q22652" s="23"/>
      <c r="R22652" s="23"/>
      <c r="S22652" s="23"/>
    </row>
    <row r="22653" spans="17:19">
      <c r="Q22653" s="23"/>
      <c r="R22653" s="23"/>
      <c r="S22653" s="23"/>
    </row>
    <row r="22654" spans="17:19">
      <c r="Q22654" s="23"/>
      <c r="R22654" s="23"/>
      <c r="S22654" s="23"/>
    </row>
    <row r="22655" spans="17:19">
      <c r="Q22655" s="23"/>
      <c r="R22655" s="23"/>
      <c r="S22655" s="23"/>
    </row>
    <row r="22656" spans="17:19">
      <c r="Q22656" s="23"/>
      <c r="R22656" s="23"/>
      <c r="S22656" s="23"/>
    </row>
    <row r="22657" spans="17:19">
      <c r="Q22657" s="23"/>
      <c r="R22657" s="23"/>
      <c r="S22657" s="23"/>
    </row>
    <row r="22658" spans="17:19">
      <c r="Q22658" s="23"/>
      <c r="R22658" s="23"/>
      <c r="S22658" s="23"/>
    </row>
    <row r="22659" spans="17:19">
      <c r="Q22659" s="23"/>
      <c r="R22659" s="23"/>
      <c r="S22659" s="23"/>
    </row>
    <row r="22660" spans="17:19">
      <c r="Q22660" s="23"/>
      <c r="R22660" s="23"/>
      <c r="S22660" s="23"/>
    </row>
    <row r="22661" spans="17:19">
      <c r="Q22661" s="23"/>
      <c r="R22661" s="23"/>
      <c r="S22661" s="23"/>
    </row>
    <row r="22662" spans="17:19">
      <c r="Q22662" s="23"/>
      <c r="R22662" s="23"/>
      <c r="S22662" s="23"/>
    </row>
    <row r="22663" spans="17:19">
      <c r="Q22663" s="23"/>
      <c r="R22663" s="23"/>
      <c r="S22663" s="23"/>
    </row>
    <row r="22664" spans="17:19">
      <c r="Q22664" s="23"/>
      <c r="R22664" s="23"/>
      <c r="S22664" s="23"/>
    </row>
    <row r="22665" spans="17:19">
      <c r="Q22665" s="23"/>
      <c r="R22665" s="23"/>
      <c r="S22665" s="23"/>
    </row>
    <row r="22666" spans="17:19">
      <c r="Q22666" s="23"/>
      <c r="R22666" s="23"/>
      <c r="S22666" s="23"/>
    </row>
    <row r="22667" spans="17:19">
      <c r="Q22667" s="23"/>
      <c r="R22667" s="23"/>
      <c r="S22667" s="23"/>
    </row>
    <row r="22668" spans="17:19">
      <c r="Q22668" s="23"/>
      <c r="R22668" s="23"/>
      <c r="S22668" s="23"/>
    </row>
    <row r="22669" spans="17:19">
      <c r="Q22669" s="23"/>
      <c r="R22669" s="23"/>
      <c r="S22669" s="23"/>
    </row>
    <row r="22670" spans="17:19">
      <c r="Q22670" s="23"/>
      <c r="R22670" s="23"/>
      <c r="S22670" s="23"/>
    </row>
    <row r="22671" spans="17:19">
      <c r="Q22671" s="23"/>
      <c r="R22671" s="23"/>
      <c r="S22671" s="23"/>
    </row>
    <row r="22672" spans="17:19">
      <c r="Q22672" s="23"/>
      <c r="R22672" s="23"/>
      <c r="S22672" s="23"/>
    </row>
    <row r="22673" spans="17:19">
      <c r="Q22673" s="23"/>
      <c r="R22673" s="23"/>
      <c r="S22673" s="23"/>
    </row>
    <row r="22674" spans="17:19">
      <c r="Q22674" s="23"/>
      <c r="R22674" s="23"/>
      <c r="S22674" s="23"/>
    </row>
    <row r="22675" spans="17:19">
      <c r="Q22675" s="23"/>
      <c r="R22675" s="23"/>
      <c r="S22675" s="23"/>
    </row>
    <row r="22676" spans="17:19">
      <c r="Q22676" s="23"/>
      <c r="R22676" s="23"/>
      <c r="S22676" s="23"/>
    </row>
    <row r="22677" spans="17:19">
      <c r="Q22677" s="23"/>
      <c r="R22677" s="23"/>
      <c r="S22677" s="23"/>
    </row>
    <row r="22678" spans="17:19">
      <c r="Q22678" s="23"/>
      <c r="R22678" s="23"/>
      <c r="S22678" s="23"/>
    </row>
    <row r="22679" spans="17:19">
      <c r="Q22679" s="23"/>
      <c r="R22679" s="23"/>
      <c r="S22679" s="23"/>
    </row>
    <row r="22680" spans="17:19">
      <c r="Q22680" s="23"/>
      <c r="R22680" s="23"/>
      <c r="S22680" s="23"/>
    </row>
    <row r="22681" spans="17:19">
      <c r="Q22681" s="23"/>
      <c r="R22681" s="23"/>
      <c r="S22681" s="23"/>
    </row>
    <row r="22682" spans="17:19">
      <c r="Q22682" s="23"/>
      <c r="R22682" s="23"/>
      <c r="S22682" s="23"/>
    </row>
    <row r="22683" spans="17:19">
      <c r="Q22683" s="23"/>
      <c r="R22683" s="23"/>
      <c r="S22683" s="23"/>
    </row>
    <row r="22684" spans="17:19">
      <c r="Q22684" s="23"/>
      <c r="R22684" s="23"/>
      <c r="S22684" s="23"/>
    </row>
    <row r="22685" spans="17:19">
      <c r="Q22685" s="23"/>
      <c r="R22685" s="23"/>
      <c r="S22685" s="23"/>
    </row>
    <row r="22686" spans="17:19">
      <c r="Q22686" s="23"/>
      <c r="R22686" s="23"/>
      <c r="S22686" s="23"/>
    </row>
    <row r="22687" spans="17:19">
      <c r="Q22687" s="23"/>
      <c r="R22687" s="23"/>
      <c r="S22687" s="23"/>
    </row>
    <row r="22688" spans="17:19">
      <c r="Q22688" s="23"/>
      <c r="R22688" s="23"/>
      <c r="S22688" s="23"/>
    </row>
    <row r="22689" spans="17:19">
      <c r="Q22689" s="23"/>
      <c r="R22689" s="23"/>
      <c r="S22689" s="23"/>
    </row>
    <row r="22690" spans="17:19">
      <c r="Q22690" s="23"/>
      <c r="R22690" s="23"/>
      <c r="S22690" s="23"/>
    </row>
    <row r="22691" spans="17:19">
      <c r="Q22691" s="23"/>
      <c r="R22691" s="23"/>
      <c r="S22691" s="23"/>
    </row>
    <row r="22692" spans="17:19">
      <c r="Q22692" s="23"/>
      <c r="R22692" s="23"/>
      <c r="S22692" s="23"/>
    </row>
    <row r="22693" spans="17:19">
      <c r="Q22693" s="23"/>
      <c r="R22693" s="23"/>
      <c r="S22693" s="23"/>
    </row>
    <row r="22694" spans="17:19">
      <c r="Q22694" s="23"/>
      <c r="R22694" s="23"/>
      <c r="S22694" s="23"/>
    </row>
    <row r="22695" spans="17:19">
      <c r="Q22695" s="23"/>
      <c r="R22695" s="23"/>
      <c r="S22695" s="23"/>
    </row>
    <row r="22696" spans="17:19">
      <c r="Q22696" s="23"/>
      <c r="R22696" s="23"/>
      <c r="S22696" s="23"/>
    </row>
    <row r="22697" spans="17:19">
      <c r="Q22697" s="23"/>
      <c r="R22697" s="23"/>
      <c r="S22697" s="23"/>
    </row>
    <row r="22698" spans="17:19">
      <c r="Q22698" s="23"/>
      <c r="R22698" s="23"/>
      <c r="S22698" s="23"/>
    </row>
    <row r="22699" spans="17:19">
      <c r="Q22699" s="23"/>
      <c r="R22699" s="23"/>
      <c r="S22699" s="23"/>
    </row>
    <row r="22700" spans="17:19">
      <c r="Q22700" s="23"/>
      <c r="R22700" s="23"/>
      <c r="S22700" s="23"/>
    </row>
    <row r="22701" spans="17:19">
      <c r="Q22701" s="23"/>
      <c r="R22701" s="23"/>
      <c r="S22701" s="23"/>
    </row>
    <row r="22702" spans="17:19">
      <c r="Q22702" s="23"/>
      <c r="R22702" s="23"/>
      <c r="S22702" s="23"/>
    </row>
    <row r="22703" spans="17:19">
      <c r="Q22703" s="23"/>
      <c r="R22703" s="23"/>
      <c r="S22703" s="23"/>
    </row>
    <row r="22704" spans="17:19">
      <c r="Q22704" s="23"/>
      <c r="R22704" s="23"/>
      <c r="S22704" s="23"/>
    </row>
    <row r="22705" spans="17:19">
      <c r="Q22705" s="23"/>
      <c r="R22705" s="23"/>
      <c r="S22705" s="23"/>
    </row>
    <row r="22706" spans="17:19">
      <c r="Q22706" s="23"/>
      <c r="R22706" s="23"/>
      <c r="S22706" s="23"/>
    </row>
    <row r="22707" spans="17:19">
      <c r="Q22707" s="23"/>
      <c r="R22707" s="23"/>
      <c r="S22707" s="23"/>
    </row>
    <row r="22708" spans="17:19">
      <c r="Q22708" s="23"/>
      <c r="R22708" s="23"/>
      <c r="S22708" s="23"/>
    </row>
    <row r="22709" spans="17:19">
      <c r="Q22709" s="23"/>
      <c r="R22709" s="23"/>
      <c r="S22709" s="23"/>
    </row>
    <row r="22710" spans="17:19">
      <c r="Q22710" s="23"/>
      <c r="R22710" s="23"/>
      <c r="S22710" s="23"/>
    </row>
    <row r="22711" spans="17:19">
      <c r="Q22711" s="23"/>
      <c r="R22711" s="23"/>
      <c r="S22711" s="23"/>
    </row>
    <row r="22712" spans="17:19">
      <c r="Q22712" s="23"/>
      <c r="R22712" s="23"/>
      <c r="S22712" s="23"/>
    </row>
    <row r="22713" spans="17:19">
      <c r="Q22713" s="23"/>
      <c r="R22713" s="23"/>
      <c r="S22713" s="23"/>
    </row>
    <row r="22714" spans="17:19">
      <c r="Q22714" s="23"/>
      <c r="R22714" s="23"/>
      <c r="S22714" s="23"/>
    </row>
    <row r="22715" spans="17:19">
      <c r="Q22715" s="23"/>
      <c r="R22715" s="23"/>
      <c r="S22715" s="23"/>
    </row>
    <row r="22716" spans="17:19">
      <c r="Q22716" s="23"/>
      <c r="R22716" s="23"/>
      <c r="S22716" s="23"/>
    </row>
    <row r="22717" spans="17:19">
      <c r="Q22717" s="23"/>
      <c r="R22717" s="23"/>
      <c r="S22717" s="23"/>
    </row>
    <row r="22718" spans="17:19">
      <c r="Q22718" s="23"/>
      <c r="R22718" s="23"/>
      <c r="S22718" s="23"/>
    </row>
    <row r="22719" spans="17:19">
      <c r="Q22719" s="23"/>
      <c r="R22719" s="23"/>
      <c r="S22719" s="23"/>
    </row>
    <row r="22720" spans="17:19">
      <c r="Q22720" s="23"/>
      <c r="R22720" s="23"/>
      <c r="S22720" s="23"/>
    </row>
    <row r="22721" spans="17:19">
      <c r="Q22721" s="23"/>
      <c r="R22721" s="23"/>
      <c r="S22721" s="23"/>
    </row>
    <row r="22722" spans="17:19">
      <c r="Q22722" s="23"/>
      <c r="R22722" s="23"/>
      <c r="S22722" s="23"/>
    </row>
    <row r="22723" spans="17:19">
      <c r="Q22723" s="23"/>
      <c r="R22723" s="23"/>
      <c r="S22723" s="23"/>
    </row>
    <row r="22724" spans="17:19">
      <c r="Q22724" s="23"/>
      <c r="R22724" s="23"/>
      <c r="S22724" s="23"/>
    </row>
    <row r="22725" spans="17:19">
      <c r="Q22725" s="23"/>
      <c r="R22725" s="23"/>
      <c r="S22725" s="23"/>
    </row>
    <row r="22726" spans="17:19">
      <c r="Q22726" s="23"/>
      <c r="R22726" s="23"/>
      <c r="S22726" s="23"/>
    </row>
    <row r="22727" spans="17:19">
      <c r="Q22727" s="23"/>
      <c r="R22727" s="23"/>
      <c r="S22727" s="23"/>
    </row>
    <row r="22728" spans="17:19">
      <c r="Q22728" s="23"/>
      <c r="R22728" s="23"/>
      <c r="S22728" s="23"/>
    </row>
    <row r="22729" spans="17:19">
      <c r="Q22729" s="23"/>
      <c r="R22729" s="23"/>
      <c r="S22729" s="23"/>
    </row>
    <row r="22730" spans="17:19">
      <c r="Q22730" s="23"/>
      <c r="R22730" s="23"/>
      <c r="S22730" s="23"/>
    </row>
    <row r="22731" spans="17:19">
      <c r="Q22731" s="23"/>
      <c r="R22731" s="23"/>
      <c r="S22731" s="23"/>
    </row>
    <row r="22732" spans="17:19">
      <c r="Q22732" s="23"/>
      <c r="R22732" s="23"/>
      <c r="S22732" s="23"/>
    </row>
    <row r="22733" spans="17:19">
      <c r="Q22733" s="23"/>
      <c r="R22733" s="23"/>
      <c r="S22733" s="23"/>
    </row>
    <row r="22734" spans="17:19">
      <c r="Q22734" s="23"/>
      <c r="R22734" s="23"/>
      <c r="S22734" s="23"/>
    </row>
    <row r="22735" spans="17:19">
      <c r="Q22735" s="23"/>
      <c r="R22735" s="23"/>
      <c r="S22735" s="23"/>
    </row>
    <row r="22736" spans="17:19">
      <c r="Q22736" s="23"/>
      <c r="R22736" s="23"/>
      <c r="S22736" s="23"/>
    </row>
    <row r="22737" spans="17:19">
      <c r="Q22737" s="23"/>
      <c r="R22737" s="23"/>
      <c r="S22737" s="23"/>
    </row>
    <row r="22738" spans="17:19">
      <c r="Q22738" s="23"/>
      <c r="R22738" s="23"/>
      <c r="S22738" s="23"/>
    </row>
    <row r="22739" spans="17:19">
      <c r="Q22739" s="23"/>
      <c r="R22739" s="23"/>
      <c r="S22739" s="23"/>
    </row>
    <row r="22740" spans="17:19">
      <c r="Q22740" s="23"/>
      <c r="R22740" s="23"/>
      <c r="S22740" s="23"/>
    </row>
    <row r="22741" spans="17:19">
      <c r="Q22741" s="23"/>
      <c r="R22741" s="23"/>
      <c r="S22741" s="23"/>
    </row>
    <row r="22742" spans="17:19">
      <c r="Q22742" s="23"/>
      <c r="R22742" s="23"/>
      <c r="S22742" s="23"/>
    </row>
    <row r="22743" spans="17:19">
      <c r="Q22743" s="23"/>
      <c r="R22743" s="23"/>
      <c r="S22743" s="23"/>
    </row>
    <row r="22744" spans="17:19">
      <c r="Q22744" s="23"/>
      <c r="R22744" s="23"/>
      <c r="S22744" s="23"/>
    </row>
    <row r="22745" spans="17:19">
      <c r="Q22745" s="23"/>
      <c r="R22745" s="23"/>
      <c r="S22745" s="23"/>
    </row>
    <row r="22746" spans="17:19">
      <c r="Q22746" s="23"/>
      <c r="R22746" s="23"/>
      <c r="S22746" s="23"/>
    </row>
    <row r="22747" spans="17:19">
      <c r="Q22747" s="23"/>
      <c r="R22747" s="23"/>
      <c r="S22747" s="23"/>
    </row>
    <row r="22748" spans="17:19">
      <c r="Q22748" s="23"/>
      <c r="R22748" s="23"/>
      <c r="S22748" s="23"/>
    </row>
    <row r="22749" spans="17:19">
      <c r="Q22749" s="23"/>
      <c r="R22749" s="23"/>
      <c r="S22749" s="23"/>
    </row>
    <row r="22750" spans="17:19">
      <c r="Q22750" s="23"/>
      <c r="R22750" s="23"/>
      <c r="S22750" s="23"/>
    </row>
    <row r="22751" spans="17:19">
      <c r="Q22751" s="23"/>
      <c r="R22751" s="23"/>
      <c r="S22751" s="23"/>
    </row>
    <row r="22752" spans="17:19">
      <c r="Q22752" s="23"/>
      <c r="R22752" s="23"/>
      <c r="S22752" s="23"/>
    </row>
    <row r="22753" spans="17:19">
      <c r="Q22753" s="23"/>
      <c r="R22753" s="23"/>
      <c r="S22753" s="23"/>
    </row>
    <row r="22754" spans="17:19">
      <c r="Q22754" s="23"/>
      <c r="R22754" s="23"/>
      <c r="S22754" s="23"/>
    </row>
    <row r="22755" spans="17:19">
      <c r="Q22755" s="23"/>
      <c r="R22755" s="23"/>
      <c r="S22755" s="23"/>
    </row>
    <row r="22756" spans="17:19">
      <c r="Q22756" s="23"/>
      <c r="R22756" s="23"/>
      <c r="S22756" s="23"/>
    </row>
    <row r="22757" spans="17:19">
      <c r="Q22757" s="23"/>
      <c r="R22757" s="23"/>
      <c r="S22757" s="23"/>
    </row>
    <row r="22758" spans="17:19">
      <c r="Q22758" s="23"/>
      <c r="R22758" s="23"/>
      <c r="S22758" s="23"/>
    </row>
    <row r="22759" spans="17:19">
      <c r="Q22759" s="23"/>
      <c r="R22759" s="23"/>
      <c r="S22759" s="23"/>
    </row>
    <row r="22760" spans="17:19">
      <c r="Q22760" s="23"/>
      <c r="R22760" s="23"/>
      <c r="S22760" s="23"/>
    </row>
    <row r="22761" spans="17:19">
      <c r="Q22761" s="23"/>
      <c r="R22761" s="23"/>
      <c r="S22761" s="23"/>
    </row>
    <row r="22762" spans="17:19">
      <c r="Q22762" s="23"/>
      <c r="R22762" s="23"/>
      <c r="S22762" s="23"/>
    </row>
    <row r="22763" spans="17:19">
      <c r="Q22763" s="23"/>
      <c r="R22763" s="23"/>
      <c r="S22763" s="23"/>
    </row>
    <row r="22764" spans="17:19">
      <c r="Q22764" s="23"/>
      <c r="R22764" s="23"/>
      <c r="S22764" s="23"/>
    </row>
    <row r="22765" spans="17:19">
      <c r="Q22765" s="23"/>
      <c r="R22765" s="23"/>
      <c r="S22765" s="23"/>
    </row>
    <row r="22766" spans="17:19">
      <c r="Q22766" s="23"/>
      <c r="R22766" s="23"/>
      <c r="S22766" s="23"/>
    </row>
    <row r="22767" spans="17:19">
      <c r="Q22767" s="23"/>
      <c r="R22767" s="23"/>
      <c r="S22767" s="23"/>
    </row>
    <row r="22768" spans="17:19">
      <c r="Q22768" s="23"/>
      <c r="R22768" s="23"/>
      <c r="S22768" s="23"/>
    </row>
    <row r="22769" spans="17:19">
      <c r="Q22769" s="23"/>
      <c r="R22769" s="23"/>
      <c r="S22769" s="23"/>
    </row>
    <row r="22770" spans="17:19">
      <c r="Q22770" s="23"/>
      <c r="R22770" s="23"/>
      <c r="S22770" s="23"/>
    </row>
    <row r="22771" spans="17:19">
      <c r="Q22771" s="23"/>
      <c r="R22771" s="23"/>
      <c r="S22771" s="23"/>
    </row>
    <row r="22772" spans="17:19">
      <c r="Q22772" s="23"/>
      <c r="R22772" s="23"/>
      <c r="S22772" s="23"/>
    </row>
    <row r="22773" spans="17:19">
      <c r="Q22773" s="23"/>
      <c r="R22773" s="23"/>
      <c r="S22773" s="23"/>
    </row>
    <row r="22774" spans="17:19">
      <c r="Q22774" s="23"/>
      <c r="R22774" s="23"/>
      <c r="S22774" s="23"/>
    </row>
    <row r="22775" spans="17:19">
      <c r="Q22775" s="23"/>
      <c r="R22775" s="23"/>
      <c r="S22775" s="23"/>
    </row>
    <row r="22776" spans="17:19">
      <c r="Q22776" s="23"/>
      <c r="R22776" s="23"/>
      <c r="S22776" s="23"/>
    </row>
    <row r="22777" spans="17:19">
      <c r="Q22777" s="23"/>
      <c r="R22777" s="23"/>
      <c r="S22777" s="23"/>
    </row>
    <row r="22778" spans="17:19">
      <c r="Q22778" s="23"/>
      <c r="R22778" s="23"/>
      <c r="S22778" s="23"/>
    </row>
    <row r="22779" spans="17:19">
      <c r="Q22779" s="23"/>
      <c r="R22779" s="23"/>
      <c r="S22779" s="23"/>
    </row>
    <row r="22780" spans="17:19">
      <c r="Q22780" s="23"/>
      <c r="R22780" s="23"/>
      <c r="S22780" s="23"/>
    </row>
    <row r="22781" spans="17:19">
      <c r="Q22781" s="23"/>
      <c r="R22781" s="23"/>
      <c r="S22781" s="23"/>
    </row>
    <row r="22782" spans="17:19">
      <c r="Q22782" s="23"/>
      <c r="R22782" s="23"/>
      <c r="S22782" s="23"/>
    </row>
    <row r="22783" spans="17:19">
      <c r="Q22783" s="23"/>
      <c r="R22783" s="23"/>
      <c r="S22783" s="23"/>
    </row>
    <row r="22784" spans="17:19">
      <c r="Q22784" s="23"/>
      <c r="R22784" s="23"/>
      <c r="S22784" s="23"/>
    </row>
    <row r="22785" spans="17:19">
      <c r="Q22785" s="23"/>
      <c r="R22785" s="23"/>
      <c r="S22785" s="23"/>
    </row>
    <row r="22786" spans="17:19">
      <c r="Q22786" s="23"/>
      <c r="R22786" s="23"/>
      <c r="S22786" s="23"/>
    </row>
    <row r="22787" spans="17:19">
      <c r="Q22787" s="23"/>
      <c r="R22787" s="23"/>
      <c r="S22787" s="23"/>
    </row>
    <row r="22788" spans="17:19">
      <c r="Q22788" s="23"/>
      <c r="R22788" s="23"/>
      <c r="S22788" s="23"/>
    </row>
    <row r="22789" spans="17:19">
      <c r="Q22789" s="23"/>
      <c r="R22789" s="23"/>
      <c r="S22789" s="23"/>
    </row>
    <row r="22790" spans="17:19">
      <c r="Q22790" s="23"/>
      <c r="R22790" s="23"/>
      <c r="S22790" s="23"/>
    </row>
    <row r="22791" spans="17:19">
      <c r="Q22791" s="23"/>
      <c r="R22791" s="23"/>
      <c r="S22791" s="23"/>
    </row>
    <row r="22792" spans="17:19">
      <c r="Q22792" s="23"/>
      <c r="R22792" s="23"/>
      <c r="S22792" s="23"/>
    </row>
    <row r="22793" spans="17:19">
      <c r="Q22793" s="23"/>
      <c r="R22793" s="23"/>
      <c r="S22793" s="23"/>
    </row>
    <row r="22794" spans="17:19">
      <c r="Q22794" s="23"/>
      <c r="R22794" s="23"/>
      <c r="S22794" s="23"/>
    </row>
    <row r="22795" spans="17:19">
      <c r="Q22795" s="23"/>
      <c r="R22795" s="23"/>
      <c r="S22795" s="23"/>
    </row>
    <row r="22796" spans="17:19">
      <c r="Q22796" s="23"/>
      <c r="R22796" s="23"/>
      <c r="S22796" s="23"/>
    </row>
    <row r="22797" spans="17:19">
      <c r="Q22797" s="23"/>
      <c r="R22797" s="23"/>
      <c r="S22797" s="23"/>
    </row>
    <row r="22798" spans="17:19">
      <c r="Q22798" s="23"/>
      <c r="R22798" s="23"/>
      <c r="S22798" s="23"/>
    </row>
    <row r="22799" spans="17:19">
      <c r="Q22799" s="23"/>
      <c r="R22799" s="23"/>
      <c r="S22799" s="23"/>
    </row>
    <row r="22800" spans="17:19">
      <c r="Q22800" s="23"/>
      <c r="R22800" s="23"/>
      <c r="S22800" s="23"/>
    </row>
    <row r="22801" spans="17:19">
      <c r="Q22801" s="23"/>
      <c r="R22801" s="23"/>
      <c r="S22801" s="23"/>
    </row>
    <row r="22802" spans="17:19">
      <c r="Q22802" s="23"/>
      <c r="R22802" s="23"/>
      <c r="S22802" s="23"/>
    </row>
    <row r="22803" spans="17:19">
      <c r="Q22803" s="23"/>
      <c r="R22803" s="23"/>
      <c r="S22803" s="23"/>
    </row>
    <row r="22804" spans="17:19">
      <c r="Q22804" s="23"/>
      <c r="R22804" s="23"/>
      <c r="S22804" s="23"/>
    </row>
    <row r="22805" spans="17:19">
      <c r="Q22805" s="23"/>
      <c r="R22805" s="23"/>
      <c r="S22805" s="23"/>
    </row>
    <row r="22806" spans="17:19">
      <c r="Q22806" s="23"/>
      <c r="R22806" s="23"/>
      <c r="S22806" s="23"/>
    </row>
    <row r="22807" spans="17:19">
      <c r="Q22807" s="23"/>
      <c r="R22807" s="23"/>
      <c r="S22807" s="23"/>
    </row>
    <row r="22808" spans="17:19">
      <c r="Q22808" s="23"/>
      <c r="R22808" s="23"/>
      <c r="S22808" s="23"/>
    </row>
    <row r="22809" spans="17:19">
      <c r="Q22809" s="23"/>
      <c r="R22809" s="23"/>
      <c r="S22809" s="23"/>
    </row>
    <row r="22810" spans="17:19">
      <c r="Q22810" s="23"/>
      <c r="R22810" s="23"/>
      <c r="S22810" s="23"/>
    </row>
    <row r="22811" spans="17:19">
      <c r="Q22811" s="23"/>
      <c r="R22811" s="23"/>
      <c r="S22811" s="23"/>
    </row>
    <row r="22812" spans="17:19">
      <c r="Q22812" s="23"/>
      <c r="R22812" s="23"/>
      <c r="S22812" s="23"/>
    </row>
    <row r="22813" spans="17:19">
      <c r="Q22813" s="23"/>
      <c r="R22813" s="23"/>
      <c r="S22813" s="23"/>
    </row>
    <row r="22814" spans="17:19">
      <c r="Q22814" s="23"/>
      <c r="R22814" s="23"/>
      <c r="S22814" s="23"/>
    </row>
    <row r="22815" spans="17:19">
      <c r="Q22815" s="23"/>
      <c r="R22815" s="23"/>
      <c r="S22815" s="23"/>
    </row>
    <row r="22816" spans="17:19">
      <c r="Q22816" s="23"/>
      <c r="R22816" s="23"/>
      <c r="S22816" s="23"/>
    </row>
    <row r="22817" spans="17:19">
      <c r="Q22817" s="23"/>
      <c r="R22817" s="23"/>
      <c r="S22817" s="23"/>
    </row>
    <row r="22818" spans="17:19">
      <c r="Q22818" s="23"/>
      <c r="R22818" s="23"/>
      <c r="S22818" s="23"/>
    </row>
    <row r="22819" spans="17:19">
      <c r="Q22819" s="23"/>
      <c r="R22819" s="23"/>
      <c r="S22819" s="23"/>
    </row>
    <row r="22820" spans="17:19">
      <c r="Q22820" s="23"/>
      <c r="R22820" s="23"/>
      <c r="S22820" s="23"/>
    </row>
    <row r="22821" spans="17:19">
      <c r="Q22821" s="23"/>
      <c r="R22821" s="23"/>
      <c r="S22821" s="23"/>
    </row>
    <row r="22822" spans="17:19">
      <c r="Q22822" s="23"/>
      <c r="R22822" s="23"/>
      <c r="S22822" s="23"/>
    </row>
    <row r="22823" spans="17:19">
      <c r="Q22823" s="23"/>
      <c r="R22823" s="23"/>
      <c r="S22823" s="23"/>
    </row>
    <row r="22824" spans="17:19">
      <c r="Q22824" s="23"/>
      <c r="R22824" s="23"/>
      <c r="S22824" s="23"/>
    </row>
    <row r="22825" spans="17:19">
      <c r="Q22825" s="23"/>
      <c r="R22825" s="23"/>
      <c r="S22825" s="23"/>
    </row>
    <row r="22826" spans="17:19">
      <c r="Q22826" s="23"/>
      <c r="R22826" s="23"/>
      <c r="S22826" s="23"/>
    </row>
    <row r="22827" spans="17:19">
      <c r="Q22827" s="23"/>
      <c r="R22827" s="23"/>
      <c r="S22827" s="23"/>
    </row>
    <row r="22828" spans="17:19">
      <c r="Q22828" s="23"/>
      <c r="R22828" s="23"/>
      <c r="S22828" s="23"/>
    </row>
    <row r="22829" spans="17:19">
      <c r="Q22829" s="23"/>
      <c r="R22829" s="23"/>
      <c r="S22829" s="23"/>
    </row>
    <row r="22830" spans="17:19">
      <c r="Q22830" s="23"/>
      <c r="R22830" s="23"/>
      <c r="S22830" s="23"/>
    </row>
    <row r="22831" spans="17:19">
      <c r="Q22831" s="23"/>
      <c r="R22831" s="23"/>
      <c r="S22831" s="23"/>
    </row>
    <row r="22832" spans="17:19">
      <c r="Q22832" s="23"/>
      <c r="R22832" s="23"/>
      <c r="S22832" s="23"/>
    </row>
    <row r="22833" spans="17:19">
      <c r="Q22833" s="23"/>
      <c r="R22833" s="23"/>
      <c r="S22833" s="23"/>
    </row>
    <row r="22834" spans="17:19">
      <c r="Q22834" s="23"/>
      <c r="R22834" s="23"/>
      <c r="S22834" s="23"/>
    </row>
    <row r="22835" spans="17:19">
      <c r="Q22835" s="23"/>
      <c r="R22835" s="23"/>
      <c r="S22835" s="23"/>
    </row>
    <row r="22836" spans="17:19">
      <c r="Q22836" s="23"/>
      <c r="R22836" s="23"/>
      <c r="S22836" s="23"/>
    </row>
    <row r="22837" spans="17:19">
      <c r="Q22837" s="23"/>
      <c r="R22837" s="23"/>
      <c r="S22837" s="23"/>
    </row>
    <row r="22838" spans="17:19">
      <c r="Q22838" s="23"/>
      <c r="R22838" s="23"/>
      <c r="S22838" s="23"/>
    </row>
    <row r="22839" spans="17:19">
      <c r="Q22839" s="23"/>
      <c r="R22839" s="23"/>
      <c r="S22839" s="23"/>
    </row>
    <row r="22840" spans="17:19">
      <c r="Q22840" s="23"/>
      <c r="R22840" s="23"/>
      <c r="S22840" s="23"/>
    </row>
    <row r="22841" spans="17:19">
      <c r="Q22841" s="23"/>
      <c r="R22841" s="23"/>
      <c r="S22841" s="23"/>
    </row>
    <row r="22842" spans="17:19">
      <c r="Q22842" s="23"/>
      <c r="R22842" s="23"/>
      <c r="S22842" s="23"/>
    </row>
    <row r="22843" spans="17:19">
      <c r="Q22843" s="23"/>
      <c r="R22843" s="23"/>
      <c r="S22843" s="23"/>
    </row>
    <row r="22844" spans="17:19">
      <c r="Q22844" s="23"/>
      <c r="R22844" s="23"/>
      <c r="S22844" s="23"/>
    </row>
    <row r="22845" spans="17:19">
      <c r="Q22845" s="23"/>
      <c r="R22845" s="23"/>
      <c r="S22845" s="23"/>
    </row>
    <row r="22846" spans="17:19">
      <c r="Q22846" s="23"/>
      <c r="R22846" s="23"/>
      <c r="S22846" s="23"/>
    </row>
    <row r="22847" spans="17:19">
      <c r="Q22847" s="23"/>
      <c r="R22847" s="23"/>
      <c r="S22847" s="23"/>
    </row>
    <row r="22848" spans="17:19">
      <c r="Q22848" s="23"/>
      <c r="R22848" s="23"/>
      <c r="S22848" s="23"/>
    </row>
    <row r="22849" spans="17:19">
      <c r="Q22849" s="23"/>
      <c r="R22849" s="23"/>
      <c r="S22849" s="23"/>
    </row>
    <row r="22850" spans="17:19">
      <c r="Q22850" s="23"/>
      <c r="R22850" s="23"/>
      <c r="S22850" s="23"/>
    </row>
    <row r="22851" spans="17:19">
      <c r="Q22851" s="23"/>
      <c r="R22851" s="23"/>
      <c r="S22851" s="23"/>
    </row>
    <row r="22852" spans="17:19">
      <c r="Q22852" s="23"/>
      <c r="R22852" s="23"/>
      <c r="S22852" s="23"/>
    </row>
    <row r="22853" spans="17:19">
      <c r="Q22853" s="23"/>
      <c r="R22853" s="23"/>
      <c r="S22853" s="23"/>
    </row>
    <row r="22854" spans="17:19">
      <c r="Q22854" s="23"/>
      <c r="R22854" s="23"/>
      <c r="S22854" s="23"/>
    </row>
    <row r="22855" spans="17:19">
      <c r="Q22855" s="23"/>
      <c r="R22855" s="23"/>
      <c r="S22855" s="23"/>
    </row>
    <row r="22856" spans="17:19">
      <c r="Q22856" s="23"/>
      <c r="R22856" s="23"/>
      <c r="S22856" s="23"/>
    </row>
    <row r="22857" spans="17:19">
      <c r="Q22857" s="23"/>
      <c r="R22857" s="23"/>
      <c r="S22857" s="23"/>
    </row>
    <row r="22858" spans="17:19">
      <c r="Q22858" s="23"/>
      <c r="R22858" s="23"/>
      <c r="S22858" s="23"/>
    </row>
    <row r="22859" spans="17:19">
      <c r="Q22859" s="23"/>
      <c r="R22859" s="23"/>
      <c r="S22859" s="23"/>
    </row>
    <row r="22860" spans="17:19">
      <c r="Q22860" s="23"/>
      <c r="R22860" s="23"/>
      <c r="S22860" s="23"/>
    </row>
    <row r="22861" spans="17:19">
      <c r="Q22861" s="23"/>
      <c r="R22861" s="23"/>
      <c r="S22861" s="23"/>
    </row>
    <row r="22862" spans="17:19">
      <c r="Q22862" s="23"/>
      <c r="R22862" s="23"/>
      <c r="S22862" s="23"/>
    </row>
    <row r="22863" spans="17:19">
      <c r="Q22863" s="23"/>
      <c r="R22863" s="23"/>
      <c r="S22863" s="23"/>
    </row>
    <row r="22864" spans="17:19">
      <c r="Q22864" s="23"/>
      <c r="R22864" s="23"/>
      <c r="S22864" s="23"/>
    </row>
    <row r="22865" spans="17:19">
      <c r="Q22865" s="23"/>
      <c r="R22865" s="23"/>
      <c r="S22865" s="23"/>
    </row>
    <row r="22866" spans="17:19">
      <c r="Q22866" s="23"/>
      <c r="R22866" s="23"/>
      <c r="S22866" s="23"/>
    </row>
    <row r="22867" spans="17:19">
      <c r="Q22867" s="23"/>
      <c r="R22867" s="23"/>
      <c r="S22867" s="23"/>
    </row>
    <row r="22868" spans="17:19">
      <c r="Q22868" s="23"/>
      <c r="R22868" s="23"/>
      <c r="S22868" s="23"/>
    </row>
    <row r="22869" spans="17:19">
      <c r="Q22869" s="23"/>
      <c r="R22869" s="23"/>
      <c r="S22869" s="23"/>
    </row>
    <row r="22870" spans="17:19">
      <c r="Q22870" s="23"/>
      <c r="R22870" s="23"/>
      <c r="S22870" s="23"/>
    </row>
    <row r="22871" spans="17:19">
      <c r="Q22871" s="23"/>
      <c r="R22871" s="23"/>
      <c r="S22871" s="23"/>
    </row>
    <row r="22872" spans="17:19">
      <c r="Q22872" s="23"/>
      <c r="R22872" s="23"/>
      <c r="S22872" s="23"/>
    </row>
    <row r="22873" spans="17:19">
      <c r="Q22873" s="23"/>
      <c r="R22873" s="23"/>
      <c r="S22873" s="23"/>
    </row>
    <row r="22874" spans="17:19">
      <c r="Q22874" s="23"/>
      <c r="R22874" s="23"/>
      <c r="S22874" s="23"/>
    </row>
    <row r="22875" spans="17:19">
      <c r="Q22875" s="23"/>
      <c r="R22875" s="23"/>
      <c r="S22875" s="23"/>
    </row>
    <row r="22876" spans="17:19">
      <c r="Q22876" s="23"/>
      <c r="R22876" s="23"/>
      <c r="S22876" s="23"/>
    </row>
    <row r="22877" spans="17:19">
      <c r="Q22877" s="23"/>
      <c r="R22877" s="23"/>
      <c r="S22877" s="23"/>
    </row>
    <row r="22878" spans="17:19">
      <c r="Q22878" s="23"/>
      <c r="R22878" s="23"/>
      <c r="S22878" s="23"/>
    </row>
    <row r="22879" spans="17:19">
      <c r="Q22879" s="23"/>
      <c r="R22879" s="23"/>
      <c r="S22879" s="23"/>
    </row>
    <row r="22880" spans="17:19">
      <c r="Q22880" s="23"/>
      <c r="R22880" s="23"/>
      <c r="S22880" s="23"/>
    </row>
    <row r="22881" spans="17:19">
      <c r="Q22881" s="23"/>
      <c r="R22881" s="23"/>
      <c r="S22881" s="23"/>
    </row>
    <row r="22882" spans="17:19">
      <c r="Q22882" s="23"/>
      <c r="R22882" s="23"/>
      <c r="S22882" s="23"/>
    </row>
    <row r="22883" spans="17:19">
      <c r="Q22883" s="23"/>
      <c r="R22883" s="23"/>
      <c r="S22883" s="23"/>
    </row>
    <row r="22884" spans="17:19">
      <c r="Q22884" s="23"/>
      <c r="R22884" s="23"/>
      <c r="S22884" s="23"/>
    </row>
    <row r="22885" spans="17:19">
      <c r="Q22885" s="23"/>
      <c r="R22885" s="23"/>
      <c r="S22885" s="23"/>
    </row>
    <row r="22886" spans="17:19">
      <c r="Q22886" s="23"/>
      <c r="R22886" s="23"/>
      <c r="S22886" s="23"/>
    </row>
    <row r="22887" spans="17:19">
      <c r="Q22887" s="23"/>
      <c r="R22887" s="23"/>
      <c r="S22887" s="23"/>
    </row>
    <row r="22888" spans="17:19">
      <c r="Q22888" s="23"/>
      <c r="R22888" s="23"/>
      <c r="S22888" s="23"/>
    </row>
    <row r="22889" spans="17:19">
      <c r="Q22889" s="23"/>
      <c r="R22889" s="23"/>
      <c r="S22889" s="23"/>
    </row>
    <row r="22890" spans="17:19">
      <c r="Q22890" s="23"/>
      <c r="R22890" s="23"/>
      <c r="S22890" s="23"/>
    </row>
    <row r="22891" spans="17:19">
      <c r="Q22891" s="23"/>
      <c r="R22891" s="23"/>
      <c r="S22891" s="23"/>
    </row>
    <row r="22892" spans="17:19">
      <c r="Q22892" s="23"/>
      <c r="R22892" s="23"/>
      <c r="S22892" s="23"/>
    </row>
    <row r="22893" spans="17:19">
      <c r="Q22893" s="23"/>
      <c r="R22893" s="23"/>
      <c r="S22893" s="23"/>
    </row>
    <row r="22894" spans="17:19">
      <c r="Q22894" s="23"/>
      <c r="R22894" s="23"/>
      <c r="S22894" s="23"/>
    </row>
    <row r="22895" spans="17:19">
      <c r="Q22895" s="23"/>
      <c r="R22895" s="23"/>
      <c r="S22895" s="23"/>
    </row>
    <row r="22896" spans="17:19">
      <c r="Q22896" s="23"/>
      <c r="R22896" s="23"/>
      <c r="S22896" s="23"/>
    </row>
    <row r="22897" spans="17:19">
      <c r="Q22897" s="23"/>
      <c r="R22897" s="23"/>
      <c r="S22897" s="23"/>
    </row>
    <row r="22898" spans="17:19">
      <c r="Q22898" s="23"/>
      <c r="R22898" s="23"/>
      <c r="S22898" s="23"/>
    </row>
    <row r="22899" spans="17:19">
      <c r="Q22899" s="23"/>
      <c r="R22899" s="23"/>
      <c r="S22899" s="23"/>
    </row>
    <row r="22900" spans="17:19">
      <c r="Q22900" s="23"/>
      <c r="R22900" s="23"/>
      <c r="S22900" s="23"/>
    </row>
    <row r="22901" spans="17:19">
      <c r="Q22901" s="23"/>
      <c r="R22901" s="23"/>
      <c r="S22901" s="23"/>
    </row>
    <row r="22902" spans="17:19">
      <c r="Q22902" s="23"/>
      <c r="R22902" s="23"/>
      <c r="S22902" s="23"/>
    </row>
    <row r="22903" spans="17:19">
      <c r="Q22903" s="23"/>
      <c r="R22903" s="23"/>
      <c r="S22903" s="23"/>
    </row>
    <row r="22904" spans="17:19">
      <c r="Q22904" s="23"/>
      <c r="R22904" s="23"/>
      <c r="S22904" s="23"/>
    </row>
    <row r="22905" spans="17:19">
      <c r="Q22905" s="23"/>
      <c r="R22905" s="23"/>
      <c r="S22905" s="23"/>
    </row>
    <row r="22906" spans="17:19">
      <c r="Q22906" s="23"/>
      <c r="R22906" s="23"/>
      <c r="S22906" s="23"/>
    </row>
    <row r="22907" spans="17:19">
      <c r="Q22907" s="23"/>
      <c r="R22907" s="23"/>
      <c r="S22907" s="23"/>
    </row>
    <row r="22908" spans="17:19">
      <c r="Q22908" s="23"/>
      <c r="R22908" s="23"/>
      <c r="S22908" s="23"/>
    </row>
    <row r="22909" spans="17:19">
      <c r="Q22909" s="23"/>
      <c r="R22909" s="23"/>
      <c r="S22909" s="23"/>
    </row>
    <row r="22910" spans="17:19">
      <c r="Q22910" s="23"/>
      <c r="R22910" s="23"/>
      <c r="S22910" s="23"/>
    </row>
    <row r="22911" spans="17:19">
      <c r="Q22911" s="23"/>
      <c r="R22911" s="23"/>
      <c r="S22911" s="23"/>
    </row>
    <row r="22912" spans="17:19">
      <c r="Q22912" s="23"/>
      <c r="R22912" s="23"/>
      <c r="S22912" s="23"/>
    </row>
    <row r="22913" spans="17:19">
      <c r="Q22913" s="23"/>
      <c r="R22913" s="23"/>
      <c r="S22913" s="23"/>
    </row>
    <row r="22914" spans="17:19">
      <c r="Q22914" s="23"/>
      <c r="R22914" s="23"/>
      <c r="S22914" s="23"/>
    </row>
    <row r="22915" spans="17:19">
      <c r="Q22915" s="23"/>
      <c r="R22915" s="23"/>
      <c r="S22915" s="23"/>
    </row>
    <row r="22916" spans="17:19">
      <c r="Q22916" s="23"/>
      <c r="R22916" s="23"/>
      <c r="S22916" s="23"/>
    </row>
    <row r="22917" spans="17:19">
      <c r="Q22917" s="23"/>
      <c r="R22917" s="23"/>
      <c r="S22917" s="23"/>
    </row>
    <row r="22918" spans="17:19">
      <c r="Q22918" s="23"/>
      <c r="R22918" s="23"/>
      <c r="S22918" s="23"/>
    </row>
    <row r="22919" spans="17:19">
      <c r="Q22919" s="23"/>
      <c r="R22919" s="23"/>
      <c r="S22919" s="23"/>
    </row>
    <row r="22920" spans="17:19">
      <c r="Q22920" s="23"/>
      <c r="R22920" s="23"/>
      <c r="S22920" s="23"/>
    </row>
    <row r="22921" spans="17:19">
      <c r="Q22921" s="23"/>
      <c r="R22921" s="23"/>
      <c r="S22921" s="23"/>
    </row>
    <row r="22922" spans="17:19">
      <c r="Q22922" s="23"/>
      <c r="R22922" s="23"/>
      <c r="S22922" s="23"/>
    </row>
    <row r="22923" spans="17:19">
      <c r="Q22923" s="23"/>
      <c r="R22923" s="23"/>
      <c r="S22923" s="23"/>
    </row>
    <row r="22924" spans="17:19">
      <c r="Q22924" s="23"/>
      <c r="R22924" s="23"/>
      <c r="S22924" s="23"/>
    </row>
    <row r="22925" spans="17:19">
      <c r="Q22925" s="23"/>
      <c r="R22925" s="23"/>
      <c r="S22925" s="23"/>
    </row>
    <row r="22926" spans="17:19">
      <c r="Q22926" s="23"/>
      <c r="R22926" s="23"/>
      <c r="S22926" s="23"/>
    </row>
    <row r="22927" spans="17:19">
      <c r="Q22927" s="23"/>
      <c r="R22927" s="23"/>
      <c r="S22927" s="23"/>
    </row>
    <row r="22928" spans="17:19">
      <c r="Q22928" s="23"/>
      <c r="R22928" s="23"/>
      <c r="S22928" s="23"/>
    </row>
    <row r="22929" spans="17:19">
      <c r="Q22929" s="23"/>
      <c r="R22929" s="23"/>
      <c r="S22929" s="23"/>
    </row>
    <row r="22930" spans="17:19">
      <c r="Q22930" s="23"/>
      <c r="R22930" s="23"/>
      <c r="S22930" s="23"/>
    </row>
    <row r="22931" spans="17:19">
      <c r="Q22931" s="23"/>
      <c r="R22931" s="23"/>
      <c r="S22931" s="23"/>
    </row>
    <row r="22932" spans="17:19">
      <c r="Q22932" s="23"/>
      <c r="R22932" s="23"/>
      <c r="S22932" s="23"/>
    </row>
    <row r="22933" spans="17:19">
      <c r="Q22933" s="23"/>
      <c r="R22933" s="23"/>
      <c r="S22933" s="23"/>
    </row>
    <row r="22934" spans="17:19">
      <c r="Q22934" s="23"/>
      <c r="R22934" s="23"/>
      <c r="S22934" s="23"/>
    </row>
    <row r="22935" spans="17:19">
      <c r="Q22935" s="23"/>
      <c r="R22935" s="23"/>
      <c r="S22935" s="23"/>
    </row>
    <row r="22936" spans="17:19">
      <c r="Q22936" s="23"/>
      <c r="R22936" s="23"/>
      <c r="S22936" s="23"/>
    </row>
    <row r="22937" spans="17:19">
      <c r="Q22937" s="23"/>
      <c r="R22937" s="23"/>
      <c r="S22937" s="23"/>
    </row>
    <row r="22938" spans="17:19">
      <c r="Q22938" s="23"/>
      <c r="R22938" s="23"/>
      <c r="S22938" s="23"/>
    </row>
    <row r="22939" spans="17:19">
      <c r="Q22939" s="23"/>
      <c r="R22939" s="23"/>
      <c r="S22939" s="23"/>
    </row>
    <row r="22940" spans="17:19">
      <c r="Q22940" s="23"/>
      <c r="R22940" s="23"/>
      <c r="S22940" s="23"/>
    </row>
    <row r="22941" spans="17:19">
      <c r="Q22941" s="23"/>
      <c r="R22941" s="23"/>
      <c r="S22941" s="23"/>
    </row>
    <row r="22942" spans="17:19">
      <c r="Q22942" s="23"/>
      <c r="R22942" s="23"/>
      <c r="S22942" s="23"/>
    </row>
    <row r="22943" spans="17:19">
      <c r="Q22943" s="23"/>
      <c r="R22943" s="23"/>
      <c r="S22943" s="23"/>
    </row>
    <row r="22944" spans="17:19">
      <c r="Q22944" s="23"/>
      <c r="R22944" s="23"/>
      <c r="S22944" s="23"/>
    </row>
    <row r="22945" spans="17:19">
      <c r="Q22945" s="23"/>
      <c r="R22945" s="23"/>
      <c r="S22945" s="23"/>
    </row>
    <row r="22946" spans="17:19">
      <c r="Q22946" s="23"/>
      <c r="R22946" s="23"/>
      <c r="S22946" s="23"/>
    </row>
    <row r="22947" spans="17:19">
      <c r="Q22947" s="23"/>
      <c r="R22947" s="23"/>
      <c r="S22947" s="23"/>
    </row>
    <row r="22948" spans="17:19">
      <c r="Q22948" s="23"/>
      <c r="R22948" s="23"/>
      <c r="S22948" s="23"/>
    </row>
    <row r="22949" spans="17:19">
      <c r="Q22949" s="23"/>
      <c r="R22949" s="23"/>
      <c r="S22949" s="23"/>
    </row>
    <row r="22950" spans="17:19">
      <c r="Q22950" s="23"/>
      <c r="R22950" s="23"/>
      <c r="S22950" s="23"/>
    </row>
    <row r="22951" spans="17:19">
      <c r="Q22951" s="23"/>
      <c r="R22951" s="23"/>
      <c r="S22951" s="23"/>
    </row>
    <row r="22952" spans="17:19">
      <c r="Q22952" s="23"/>
      <c r="R22952" s="23"/>
      <c r="S22952" s="23"/>
    </row>
    <row r="22953" spans="17:19">
      <c r="Q22953" s="23"/>
      <c r="R22953" s="23"/>
      <c r="S22953" s="23"/>
    </row>
    <row r="22954" spans="17:19">
      <c r="Q22954" s="23"/>
      <c r="R22954" s="23"/>
      <c r="S22954" s="23"/>
    </row>
    <row r="22955" spans="17:19">
      <c r="Q22955" s="23"/>
      <c r="R22955" s="23"/>
      <c r="S22955" s="23"/>
    </row>
    <row r="22956" spans="17:19">
      <c r="Q22956" s="23"/>
      <c r="R22956" s="23"/>
      <c r="S22956" s="23"/>
    </row>
    <row r="22957" spans="17:19">
      <c r="Q22957" s="23"/>
      <c r="R22957" s="23"/>
      <c r="S22957" s="23"/>
    </row>
    <row r="22958" spans="17:19">
      <c r="Q22958" s="23"/>
      <c r="R22958" s="23"/>
      <c r="S22958" s="23"/>
    </row>
    <row r="22959" spans="17:19">
      <c r="Q22959" s="23"/>
      <c r="R22959" s="23"/>
      <c r="S22959" s="23"/>
    </row>
    <row r="22960" spans="17:19">
      <c r="Q22960" s="23"/>
      <c r="R22960" s="23"/>
      <c r="S22960" s="23"/>
    </row>
    <row r="22961" spans="17:19">
      <c r="Q22961" s="23"/>
      <c r="R22961" s="23"/>
      <c r="S22961" s="23"/>
    </row>
    <row r="22962" spans="17:19">
      <c r="Q22962" s="23"/>
      <c r="R22962" s="23"/>
      <c r="S22962" s="23"/>
    </row>
    <row r="22963" spans="17:19">
      <c r="Q22963" s="23"/>
      <c r="R22963" s="23"/>
      <c r="S22963" s="23"/>
    </row>
    <row r="22964" spans="17:19">
      <c r="Q22964" s="23"/>
      <c r="R22964" s="23"/>
      <c r="S22964" s="23"/>
    </row>
    <row r="22965" spans="17:19">
      <c r="Q22965" s="23"/>
      <c r="R22965" s="23"/>
      <c r="S22965" s="23"/>
    </row>
    <row r="22966" spans="17:19">
      <c r="Q22966" s="23"/>
      <c r="R22966" s="23"/>
      <c r="S22966" s="23"/>
    </row>
    <row r="22967" spans="17:19">
      <c r="Q22967" s="23"/>
      <c r="R22967" s="23"/>
      <c r="S22967" s="23"/>
    </row>
    <row r="22968" spans="17:19">
      <c r="Q22968" s="23"/>
      <c r="R22968" s="23"/>
      <c r="S22968" s="23"/>
    </row>
    <row r="22969" spans="17:19">
      <c r="Q22969" s="23"/>
      <c r="R22969" s="23"/>
      <c r="S22969" s="23"/>
    </row>
    <row r="22970" spans="17:19">
      <c r="Q22970" s="23"/>
      <c r="R22970" s="23"/>
      <c r="S22970" s="23"/>
    </row>
    <row r="22971" spans="17:19">
      <c r="Q22971" s="23"/>
      <c r="R22971" s="23"/>
      <c r="S22971" s="23"/>
    </row>
    <row r="22972" spans="17:19">
      <c r="Q22972" s="23"/>
      <c r="R22972" s="23"/>
      <c r="S22972" s="23"/>
    </row>
    <row r="22973" spans="17:19">
      <c r="Q22973" s="23"/>
      <c r="R22973" s="23"/>
      <c r="S22973" s="23"/>
    </row>
    <row r="22974" spans="17:19">
      <c r="Q22974" s="23"/>
      <c r="R22974" s="23"/>
      <c r="S22974" s="23"/>
    </row>
    <row r="22975" spans="17:19">
      <c r="Q22975" s="23"/>
      <c r="R22975" s="23"/>
      <c r="S22975" s="23"/>
    </row>
    <row r="22976" spans="17:19">
      <c r="Q22976" s="23"/>
      <c r="R22976" s="23"/>
      <c r="S22976" s="23"/>
    </row>
    <row r="22977" spans="17:19">
      <c r="Q22977" s="23"/>
      <c r="R22977" s="23"/>
      <c r="S22977" s="23"/>
    </row>
    <row r="22978" spans="17:19">
      <c r="Q22978" s="23"/>
      <c r="R22978" s="23"/>
      <c r="S22978" s="23"/>
    </row>
    <row r="22979" spans="17:19">
      <c r="Q22979" s="23"/>
      <c r="R22979" s="23"/>
      <c r="S22979" s="23"/>
    </row>
    <row r="22980" spans="17:19">
      <c r="Q22980" s="23"/>
      <c r="R22980" s="23"/>
      <c r="S22980" s="23"/>
    </row>
    <row r="22981" spans="17:19">
      <c r="Q22981" s="23"/>
      <c r="R22981" s="23"/>
      <c r="S22981" s="23"/>
    </row>
    <row r="22982" spans="17:19">
      <c r="Q22982" s="23"/>
      <c r="R22982" s="23"/>
      <c r="S22982" s="23"/>
    </row>
    <row r="22983" spans="17:19">
      <c r="Q22983" s="23"/>
      <c r="R22983" s="23"/>
      <c r="S22983" s="23"/>
    </row>
    <row r="22984" spans="17:19">
      <c r="Q22984" s="23"/>
      <c r="R22984" s="23"/>
      <c r="S22984" s="23"/>
    </row>
    <row r="22985" spans="17:19">
      <c r="Q22985" s="23"/>
      <c r="R22985" s="23"/>
      <c r="S22985" s="23"/>
    </row>
    <row r="22986" spans="17:19">
      <c r="Q22986" s="23"/>
      <c r="R22986" s="23"/>
      <c r="S22986" s="23"/>
    </row>
    <row r="22987" spans="17:19">
      <c r="Q22987" s="23"/>
      <c r="R22987" s="23"/>
      <c r="S22987" s="23"/>
    </row>
    <row r="22988" spans="17:19">
      <c r="Q22988" s="23"/>
      <c r="R22988" s="23"/>
      <c r="S22988" s="23"/>
    </row>
    <row r="22989" spans="17:19">
      <c r="Q22989" s="23"/>
      <c r="R22989" s="23"/>
      <c r="S22989" s="23"/>
    </row>
    <row r="22990" spans="17:19">
      <c r="Q22990" s="23"/>
      <c r="R22990" s="23"/>
      <c r="S22990" s="23"/>
    </row>
    <row r="22991" spans="17:19">
      <c r="Q22991" s="23"/>
      <c r="R22991" s="23"/>
      <c r="S22991" s="23"/>
    </row>
    <row r="22992" spans="17:19">
      <c r="Q22992" s="23"/>
      <c r="R22992" s="23"/>
      <c r="S22992" s="23"/>
    </row>
    <row r="22993" spans="17:19">
      <c r="Q22993" s="23"/>
      <c r="R22993" s="23"/>
      <c r="S22993" s="23"/>
    </row>
    <row r="22994" spans="17:19">
      <c r="Q22994" s="23"/>
      <c r="R22994" s="23"/>
      <c r="S22994" s="23"/>
    </row>
    <row r="22995" spans="17:19">
      <c r="Q22995" s="23"/>
      <c r="R22995" s="23"/>
      <c r="S22995" s="23"/>
    </row>
    <row r="22996" spans="17:19">
      <c r="Q22996" s="23"/>
      <c r="R22996" s="23"/>
      <c r="S22996" s="23"/>
    </row>
    <row r="22997" spans="17:19">
      <c r="Q22997" s="23"/>
      <c r="R22997" s="23"/>
      <c r="S22997" s="23"/>
    </row>
    <row r="22998" spans="17:19">
      <c r="Q22998" s="23"/>
      <c r="R22998" s="23"/>
      <c r="S22998" s="23"/>
    </row>
    <row r="22999" spans="17:19">
      <c r="Q22999" s="23"/>
      <c r="R22999" s="23"/>
      <c r="S22999" s="23"/>
    </row>
    <row r="23000" spans="17:19">
      <c r="Q23000" s="23"/>
      <c r="R23000" s="23"/>
      <c r="S23000" s="23"/>
    </row>
    <row r="23001" spans="17:19">
      <c r="Q23001" s="23"/>
      <c r="R23001" s="23"/>
      <c r="S23001" s="23"/>
    </row>
    <row r="23002" spans="17:19">
      <c r="Q23002" s="23"/>
      <c r="R23002" s="23"/>
      <c r="S23002" s="23"/>
    </row>
    <row r="23003" spans="17:19">
      <c r="Q23003" s="23"/>
      <c r="R23003" s="23"/>
      <c r="S23003" s="23"/>
    </row>
    <row r="23004" spans="17:19">
      <c r="Q23004" s="23"/>
      <c r="R23004" s="23"/>
      <c r="S23004" s="23"/>
    </row>
    <row r="23005" spans="17:19">
      <c r="Q23005" s="23"/>
      <c r="R23005" s="23"/>
      <c r="S23005" s="23"/>
    </row>
    <row r="23006" spans="17:19">
      <c r="Q23006" s="23"/>
      <c r="R23006" s="23"/>
      <c r="S23006" s="23"/>
    </row>
    <row r="23007" spans="17:19">
      <c r="Q23007" s="23"/>
      <c r="R23007" s="23"/>
      <c r="S23007" s="23"/>
    </row>
    <row r="23008" spans="17:19">
      <c r="Q23008" s="23"/>
      <c r="R23008" s="23"/>
      <c r="S23008" s="23"/>
    </row>
    <row r="23009" spans="17:19">
      <c r="Q23009" s="23"/>
      <c r="R23009" s="23"/>
      <c r="S23009" s="23"/>
    </row>
    <row r="23010" spans="17:19">
      <c r="Q23010" s="23"/>
      <c r="R23010" s="23"/>
      <c r="S23010" s="23"/>
    </row>
    <row r="23011" spans="17:19">
      <c r="Q23011" s="23"/>
      <c r="R23011" s="23"/>
      <c r="S23011" s="23"/>
    </row>
    <row r="23012" spans="17:19">
      <c r="Q23012" s="23"/>
      <c r="R23012" s="23"/>
      <c r="S23012" s="23"/>
    </row>
    <row r="23013" spans="17:19">
      <c r="Q23013" s="23"/>
      <c r="R23013" s="23"/>
      <c r="S23013" s="23"/>
    </row>
    <row r="23014" spans="17:19">
      <c r="Q23014" s="23"/>
      <c r="R23014" s="23"/>
      <c r="S23014" s="23"/>
    </row>
    <row r="23015" spans="17:19">
      <c r="Q23015" s="23"/>
      <c r="R23015" s="23"/>
      <c r="S23015" s="23"/>
    </row>
    <row r="23016" spans="17:19">
      <c r="Q23016" s="23"/>
      <c r="R23016" s="23"/>
      <c r="S23016" s="23"/>
    </row>
    <row r="23017" spans="17:19">
      <c r="Q23017" s="23"/>
      <c r="R23017" s="23"/>
      <c r="S23017" s="23"/>
    </row>
    <row r="23018" spans="17:19">
      <c r="Q23018" s="23"/>
      <c r="R23018" s="23"/>
      <c r="S23018" s="23"/>
    </row>
    <row r="23019" spans="17:19">
      <c r="Q23019" s="23"/>
      <c r="R23019" s="23"/>
      <c r="S23019" s="23"/>
    </row>
    <row r="23020" spans="17:19">
      <c r="Q23020" s="23"/>
      <c r="R23020" s="23"/>
      <c r="S23020" s="23"/>
    </row>
    <row r="23021" spans="17:19">
      <c r="Q23021" s="23"/>
      <c r="R23021" s="23"/>
      <c r="S23021" s="23"/>
    </row>
    <row r="23022" spans="17:19">
      <c r="Q23022" s="23"/>
      <c r="R23022" s="23"/>
      <c r="S23022" s="23"/>
    </row>
    <row r="23023" spans="17:19">
      <c r="Q23023" s="23"/>
      <c r="R23023" s="23"/>
      <c r="S23023" s="23"/>
    </row>
    <row r="23024" spans="17:19">
      <c r="Q23024" s="23"/>
      <c r="R23024" s="23"/>
      <c r="S23024" s="23"/>
    </row>
    <row r="23025" spans="17:19">
      <c r="Q23025" s="23"/>
      <c r="R23025" s="23"/>
      <c r="S23025" s="23"/>
    </row>
    <row r="23026" spans="17:19">
      <c r="Q23026" s="23"/>
      <c r="R23026" s="23"/>
      <c r="S23026" s="23"/>
    </row>
    <row r="23027" spans="17:19">
      <c r="Q23027" s="23"/>
      <c r="R23027" s="23"/>
      <c r="S23027" s="23"/>
    </row>
    <row r="23028" spans="17:19">
      <c r="Q23028" s="23"/>
      <c r="R23028" s="23"/>
      <c r="S23028" s="23"/>
    </row>
    <row r="23029" spans="17:19">
      <c r="Q23029" s="23"/>
      <c r="R23029" s="23"/>
      <c r="S23029" s="23"/>
    </row>
    <row r="23030" spans="17:19">
      <c r="Q23030" s="23"/>
      <c r="R23030" s="23"/>
      <c r="S23030" s="23"/>
    </row>
    <row r="23031" spans="17:19">
      <c r="Q23031" s="23"/>
      <c r="R23031" s="23"/>
      <c r="S23031" s="23"/>
    </row>
    <row r="23032" spans="17:19">
      <c r="Q23032" s="23"/>
      <c r="R23032" s="23"/>
      <c r="S23032" s="23"/>
    </row>
    <row r="23033" spans="17:19">
      <c r="Q23033" s="23"/>
      <c r="R23033" s="23"/>
      <c r="S23033" s="23"/>
    </row>
    <row r="23034" spans="17:19">
      <c r="Q23034" s="23"/>
      <c r="R23034" s="23"/>
      <c r="S23034" s="23"/>
    </row>
    <row r="23035" spans="17:19">
      <c r="Q23035" s="23"/>
      <c r="R23035" s="23"/>
      <c r="S23035" s="23"/>
    </row>
    <row r="23036" spans="17:19">
      <c r="Q23036" s="23"/>
      <c r="R23036" s="23"/>
      <c r="S23036" s="23"/>
    </row>
    <row r="23037" spans="17:19">
      <c r="Q23037" s="23"/>
      <c r="R23037" s="23"/>
      <c r="S23037" s="23"/>
    </row>
    <row r="23038" spans="17:19">
      <c r="Q23038" s="23"/>
      <c r="R23038" s="23"/>
      <c r="S23038" s="23"/>
    </row>
    <row r="23039" spans="17:19">
      <c r="Q23039" s="23"/>
      <c r="R23039" s="23"/>
      <c r="S23039" s="23"/>
    </row>
    <row r="23040" spans="17:19">
      <c r="Q23040" s="23"/>
      <c r="R23040" s="23"/>
      <c r="S23040" s="23"/>
    </row>
    <row r="23041" spans="17:19">
      <c r="Q23041" s="23"/>
      <c r="R23041" s="23"/>
      <c r="S23041" s="23"/>
    </row>
    <row r="23042" spans="17:19">
      <c r="Q23042" s="23"/>
      <c r="R23042" s="23"/>
      <c r="S23042" s="23"/>
    </row>
    <row r="23043" spans="17:19">
      <c r="Q23043" s="23"/>
      <c r="R23043" s="23"/>
      <c r="S23043" s="23"/>
    </row>
    <row r="23044" spans="17:19">
      <c r="Q23044" s="23"/>
      <c r="R23044" s="23"/>
      <c r="S23044" s="23"/>
    </row>
    <row r="23045" spans="17:19">
      <c r="Q23045" s="23"/>
      <c r="R23045" s="23"/>
      <c r="S23045" s="23"/>
    </row>
    <row r="23046" spans="17:19">
      <c r="Q23046" s="23"/>
      <c r="R23046" s="23"/>
      <c r="S23046" s="23"/>
    </row>
    <row r="23047" spans="17:19">
      <c r="Q23047" s="23"/>
      <c r="R23047" s="23"/>
      <c r="S23047" s="23"/>
    </row>
    <row r="23048" spans="17:19">
      <c r="Q23048" s="23"/>
      <c r="R23048" s="23"/>
      <c r="S23048" s="23"/>
    </row>
    <row r="23049" spans="17:19">
      <c r="Q23049" s="23"/>
      <c r="R23049" s="23"/>
      <c r="S23049" s="23"/>
    </row>
    <row r="23050" spans="17:19">
      <c r="Q23050" s="23"/>
      <c r="R23050" s="23"/>
      <c r="S23050" s="23"/>
    </row>
    <row r="23051" spans="17:19">
      <c r="Q23051" s="23"/>
      <c r="R23051" s="23"/>
      <c r="S23051" s="23"/>
    </row>
    <row r="23052" spans="17:19">
      <c r="Q23052" s="23"/>
      <c r="R23052" s="23"/>
      <c r="S23052" s="23"/>
    </row>
    <row r="23053" spans="17:19">
      <c r="Q23053" s="23"/>
      <c r="R23053" s="23"/>
      <c r="S23053" s="23"/>
    </row>
    <row r="23054" spans="17:19">
      <c r="Q23054" s="23"/>
      <c r="R23054" s="23"/>
      <c r="S23054" s="23"/>
    </row>
    <row r="23055" spans="17:19">
      <c r="Q23055" s="23"/>
      <c r="R23055" s="23"/>
      <c r="S23055" s="23"/>
    </row>
    <row r="23056" spans="17:19">
      <c r="Q23056" s="23"/>
      <c r="R23056" s="23"/>
      <c r="S23056" s="23"/>
    </row>
    <row r="23057" spans="17:19">
      <c r="Q23057" s="23"/>
      <c r="R23057" s="23"/>
      <c r="S23057" s="23"/>
    </row>
    <row r="23058" spans="17:19">
      <c r="Q23058" s="23"/>
      <c r="R23058" s="23"/>
      <c r="S23058" s="23"/>
    </row>
    <row r="23059" spans="17:19">
      <c r="Q23059" s="23"/>
      <c r="R23059" s="23"/>
      <c r="S23059" s="23"/>
    </row>
    <row r="23060" spans="17:19">
      <c r="Q23060" s="23"/>
      <c r="R23060" s="23"/>
      <c r="S23060" s="23"/>
    </row>
    <row r="23061" spans="17:19">
      <c r="Q23061" s="23"/>
      <c r="R23061" s="23"/>
      <c r="S23061" s="23"/>
    </row>
    <row r="23062" spans="17:19">
      <c r="Q23062" s="23"/>
      <c r="R23062" s="23"/>
      <c r="S23062" s="23"/>
    </row>
    <row r="23063" spans="17:19">
      <c r="Q23063" s="23"/>
      <c r="R23063" s="23"/>
      <c r="S23063" s="23"/>
    </row>
    <row r="23064" spans="17:19">
      <c r="Q23064" s="23"/>
      <c r="R23064" s="23"/>
      <c r="S23064" s="23"/>
    </row>
    <row r="23065" spans="17:19">
      <c r="Q23065" s="23"/>
      <c r="R23065" s="23"/>
      <c r="S23065" s="23"/>
    </row>
    <row r="23066" spans="17:19">
      <c r="Q23066" s="23"/>
      <c r="R23066" s="23"/>
      <c r="S23066" s="23"/>
    </row>
    <row r="23067" spans="17:19">
      <c r="Q23067" s="23"/>
      <c r="R23067" s="23"/>
      <c r="S23067" s="23"/>
    </row>
    <row r="23068" spans="17:19">
      <c r="Q23068" s="23"/>
      <c r="R23068" s="23"/>
      <c r="S23068" s="23"/>
    </row>
    <row r="23069" spans="17:19">
      <c r="Q23069" s="23"/>
      <c r="R23069" s="23"/>
      <c r="S23069" s="23"/>
    </row>
    <row r="23070" spans="17:19">
      <c r="Q23070" s="23"/>
      <c r="R23070" s="23"/>
      <c r="S23070" s="23"/>
    </row>
    <row r="23071" spans="17:19">
      <c r="Q23071" s="23"/>
      <c r="R23071" s="23"/>
      <c r="S23071" s="23"/>
    </row>
    <row r="23072" spans="17:19">
      <c r="Q23072" s="23"/>
      <c r="R23072" s="23"/>
      <c r="S23072" s="23"/>
    </row>
    <row r="23073" spans="17:19">
      <c r="Q23073" s="23"/>
      <c r="R23073" s="23"/>
      <c r="S23073" s="23"/>
    </row>
    <row r="23074" spans="17:19">
      <c r="Q23074" s="23"/>
      <c r="R23074" s="23"/>
      <c r="S23074" s="23"/>
    </row>
    <row r="23075" spans="17:19">
      <c r="Q23075" s="23"/>
      <c r="R23075" s="23"/>
      <c r="S23075" s="23"/>
    </row>
    <row r="23076" spans="17:19">
      <c r="Q23076" s="23"/>
      <c r="R23076" s="23"/>
      <c r="S23076" s="23"/>
    </row>
    <row r="23077" spans="17:19">
      <c r="Q23077" s="23"/>
      <c r="R23077" s="23"/>
      <c r="S23077" s="23"/>
    </row>
    <row r="23078" spans="17:19">
      <c r="Q23078" s="23"/>
      <c r="R23078" s="23"/>
      <c r="S23078" s="23"/>
    </row>
    <row r="23079" spans="17:19">
      <c r="Q23079" s="23"/>
      <c r="R23079" s="23"/>
      <c r="S23079" s="23"/>
    </row>
    <row r="23080" spans="17:19">
      <c r="Q23080" s="23"/>
      <c r="R23080" s="23"/>
      <c r="S23080" s="23"/>
    </row>
    <row r="23081" spans="17:19">
      <c r="Q23081" s="23"/>
      <c r="R23081" s="23"/>
      <c r="S23081" s="23"/>
    </row>
    <row r="23082" spans="17:19">
      <c r="Q23082" s="23"/>
      <c r="R23082" s="23"/>
      <c r="S23082" s="23"/>
    </row>
    <row r="23083" spans="17:19">
      <c r="Q23083" s="23"/>
      <c r="R23083" s="23"/>
      <c r="S23083" s="23"/>
    </row>
    <row r="23084" spans="17:19">
      <c r="Q23084" s="23"/>
      <c r="R23084" s="23"/>
      <c r="S23084" s="23"/>
    </row>
    <row r="23085" spans="17:19">
      <c r="Q23085" s="23"/>
      <c r="R23085" s="23"/>
      <c r="S23085" s="23"/>
    </row>
    <row r="23086" spans="17:19">
      <c r="Q23086" s="23"/>
      <c r="R23086" s="23"/>
      <c r="S23086" s="23"/>
    </row>
    <row r="23087" spans="17:19">
      <c r="Q23087" s="23"/>
      <c r="R23087" s="23"/>
      <c r="S23087" s="23"/>
    </row>
    <row r="23088" spans="17:19">
      <c r="Q23088" s="23"/>
      <c r="R23088" s="23"/>
      <c r="S23088" s="23"/>
    </row>
    <row r="23089" spans="17:19">
      <c r="Q23089" s="23"/>
      <c r="R23089" s="23"/>
      <c r="S23089" s="23"/>
    </row>
    <row r="23090" spans="17:19">
      <c r="Q23090" s="23"/>
      <c r="R23090" s="23"/>
      <c r="S23090" s="23"/>
    </row>
    <row r="23091" spans="17:19">
      <c r="Q23091" s="23"/>
      <c r="R23091" s="23"/>
      <c r="S23091" s="23"/>
    </row>
    <row r="23092" spans="17:19">
      <c r="Q23092" s="23"/>
      <c r="R23092" s="23"/>
      <c r="S23092" s="23"/>
    </row>
    <row r="23093" spans="17:19">
      <c r="Q23093" s="23"/>
      <c r="R23093" s="23"/>
      <c r="S23093" s="23"/>
    </row>
    <row r="23094" spans="17:19">
      <c r="Q23094" s="23"/>
      <c r="R23094" s="23"/>
      <c r="S23094" s="23"/>
    </row>
    <row r="23095" spans="17:19">
      <c r="Q23095" s="23"/>
      <c r="R23095" s="23"/>
      <c r="S23095" s="23"/>
    </row>
    <row r="23096" spans="17:19">
      <c r="Q23096" s="23"/>
      <c r="R23096" s="23"/>
      <c r="S23096" s="23"/>
    </row>
    <row r="23097" spans="17:19">
      <c r="Q23097" s="23"/>
      <c r="R23097" s="23"/>
      <c r="S23097" s="23"/>
    </row>
    <row r="23098" spans="17:19">
      <c r="Q23098" s="23"/>
      <c r="R23098" s="23"/>
      <c r="S23098" s="23"/>
    </row>
    <row r="23099" spans="17:19">
      <c r="Q23099" s="23"/>
      <c r="R23099" s="23"/>
      <c r="S23099" s="23"/>
    </row>
    <row r="23100" spans="17:19">
      <c r="Q23100" s="23"/>
      <c r="R23100" s="23"/>
      <c r="S23100" s="23"/>
    </row>
    <row r="23101" spans="17:19">
      <c r="Q23101" s="23"/>
      <c r="R23101" s="23"/>
      <c r="S23101" s="23"/>
    </row>
    <row r="23102" spans="17:19">
      <c r="Q23102" s="23"/>
      <c r="R23102" s="23"/>
      <c r="S23102" s="23"/>
    </row>
    <row r="23103" spans="17:19">
      <c r="Q23103" s="23"/>
      <c r="R23103" s="23"/>
      <c r="S23103" s="23"/>
    </row>
    <row r="23104" spans="17:19">
      <c r="Q23104" s="23"/>
      <c r="R23104" s="23"/>
      <c r="S23104" s="23"/>
    </row>
    <row r="23105" spans="17:19">
      <c r="Q23105" s="23"/>
      <c r="R23105" s="23"/>
      <c r="S23105" s="23"/>
    </row>
    <row r="23106" spans="17:19">
      <c r="Q23106" s="23"/>
      <c r="R23106" s="23"/>
      <c r="S23106" s="23"/>
    </row>
    <row r="23107" spans="17:19">
      <c r="Q23107" s="23"/>
      <c r="R23107" s="23"/>
      <c r="S23107" s="23"/>
    </row>
    <row r="23108" spans="17:19">
      <c r="Q23108" s="23"/>
      <c r="R23108" s="23"/>
      <c r="S23108" s="23"/>
    </row>
    <row r="23109" spans="17:19">
      <c r="Q23109" s="23"/>
      <c r="R23109" s="23"/>
      <c r="S23109" s="23"/>
    </row>
    <row r="23110" spans="17:19">
      <c r="Q23110" s="23"/>
      <c r="R23110" s="23"/>
      <c r="S23110" s="23"/>
    </row>
    <row r="23111" spans="17:19">
      <c r="Q23111" s="23"/>
      <c r="R23111" s="23"/>
      <c r="S23111" s="23"/>
    </row>
    <row r="23112" spans="17:19">
      <c r="Q23112" s="23"/>
      <c r="R23112" s="23"/>
      <c r="S23112" s="23"/>
    </row>
    <row r="23113" spans="17:19">
      <c r="Q23113" s="23"/>
      <c r="R23113" s="23"/>
      <c r="S23113" s="23"/>
    </row>
    <row r="23114" spans="17:19">
      <c r="Q23114" s="23"/>
      <c r="R23114" s="23"/>
      <c r="S23114" s="23"/>
    </row>
    <row r="23115" spans="17:19">
      <c r="Q23115" s="23"/>
      <c r="R23115" s="23"/>
      <c r="S23115" s="23"/>
    </row>
    <row r="23116" spans="17:19">
      <c r="Q23116" s="23"/>
      <c r="R23116" s="23"/>
      <c r="S23116" s="23"/>
    </row>
    <row r="23117" spans="17:19">
      <c r="Q23117" s="23"/>
      <c r="R23117" s="23"/>
      <c r="S23117" s="23"/>
    </row>
    <row r="23118" spans="17:19">
      <c r="Q23118" s="23"/>
      <c r="R23118" s="23"/>
      <c r="S23118" s="23"/>
    </row>
    <row r="23119" spans="17:19">
      <c r="Q23119" s="23"/>
      <c r="R23119" s="23"/>
      <c r="S23119" s="23"/>
    </row>
    <row r="23120" spans="17:19">
      <c r="Q23120" s="23"/>
      <c r="R23120" s="23"/>
      <c r="S23120" s="23"/>
    </row>
    <row r="23121" spans="17:19">
      <c r="Q23121" s="23"/>
      <c r="R23121" s="23"/>
      <c r="S23121" s="23"/>
    </row>
    <row r="23122" spans="17:19">
      <c r="Q23122" s="23"/>
      <c r="R23122" s="23"/>
      <c r="S23122" s="23"/>
    </row>
    <row r="23123" spans="17:19">
      <c r="Q23123" s="23"/>
      <c r="R23123" s="23"/>
      <c r="S23123" s="23"/>
    </row>
    <row r="23124" spans="17:19">
      <c r="Q23124" s="23"/>
      <c r="R23124" s="23"/>
      <c r="S23124" s="23"/>
    </row>
    <row r="23125" spans="17:19">
      <c r="Q23125" s="23"/>
      <c r="R23125" s="23"/>
      <c r="S23125" s="23"/>
    </row>
    <row r="23126" spans="17:19">
      <c r="Q23126" s="23"/>
      <c r="R23126" s="23"/>
      <c r="S23126" s="23"/>
    </row>
    <row r="23127" spans="17:19">
      <c r="Q23127" s="23"/>
      <c r="R23127" s="23"/>
      <c r="S23127" s="23"/>
    </row>
    <row r="23128" spans="17:19">
      <c r="Q23128" s="23"/>
      <c r="R23128" s="23"/>
      <c r="S23128" s="23"/>
    </row>
    <row r="23129" spans="17:19">
      <c r="Q23129" s="23"/>
      <c r="R23129" s="23"/>
      <c r="S23129" s="23"/>
    </row>
    <row r="23130" spans="17:19">
      <c r="Q23130" s="23"/>
      <c r="R23130" s="23"/>
      <c r="S23130" s="23"/>
    </row>
    <row r="23131" spans="17:19">
      <c r="Q23131" s="23"/>
      <c r="R23131" s="23"/>
      <c r="S23131" s="23"/>
    </row>
    <row r="23132" spans="17:19">
      <c r="Q23132" s="23"/>
      <c r="R23132" s="23"/>
      <c r="S23132" s="23"/>
    </row>
    <row r="23133" spans="17:19">
      <c r="Q23133" s="23"/>
      <c r="R23133" s="23"/>
      <c r="S23133" s="23"/>
    </row>
    <row r="23134" spans="17:19">
      <c r="Q23134" s="23"/>
      <c r="R23134" s="23"/>
      <c r="S23134" s="23"/>
    </row>
    <row r="23135" spans="17:19">
      <c r="Q23135" s="23"/>
      <c r="R23135" s="23"/>
      <c r="S23135" s="23"/>
    </row>
    <row r="23136" spans="17:19">
      <c r="Q23136" s="23"/>
      <c r="R23136" s="23"/>
      <c r="S23136" s="23"/>
    </row>
    <row r="23137" spans="17:19">
      <c r="Q23137" s="23"/>
      <c r="R23137" s="23"/>
      <c r="S23137" s="23"/>
    </row>
    <row r="23138" spans="17:19">
      <c r="Q23138" s="23"/>
      <c r="R23138" s="23"/>
      <c r="S23138" s="23"/>
    </row>
    <row r="23139" spans="17:19">
      <c r="Q23139" s="23"/>
      <c r="R23139" s="23"/>
      <c r="S23139" s="23"/>
    </row>
    <row r="23140" spans="17:19">
      <c r="Q23140" s="23"/>
      <c r="R23140" s="23"/>
      <c r="S23140" s="23"/>
    </row>
    <row r="23141" spans="17:19">
      <c r="Q23141" s="23"/>
      <c r="R23141" s="23"/>
      <c r="S23141" s="23"/>
    </row>
    <row r="23142" spans="17:19">
      <c r="Q23142" s="23"/>
      <c r="R23142" s="23"/>
      <c r="S23142" s="23"/>
    </row>
    <row r="23143" spans="17:19">
      <c r="Q23143" s="23"/>
      <c r="R23143" s="23"/>
      <c r="S23143" s="23"/>
    </row>
    <row r="23144" spans="17:19">
      <c r="Q23144" s="23"/>
      <c r="R23144" s="23"/>
      <c r="S23144" s="23"/>
    </row>
    <row r="23145" spans="17:19">
      <c r="Q23145" s="23"/>
      <c r="R23145" s="23"/>
      <c r="S23145" s="23"/>
    </row>
    <row r="23146" spans="17:19">
      <c r="Q23146" s="23"/>
      <c r="R23146" s="23"/>
      <c r="S23146" s="23"/>
    </row>
    <row r="23147" spans="17:19">
      <c r="Q23147" s="23"/>
      <c r="R23147" s="23"/>
      <c r="S23147" s="23"/>
    </row>
    <row r="23148" spans="17:19">
      <c r="Q23148" s="23"/>
      <c r="R23148" s="23"/>
      <c r="S23148" s="23"/>
    </row>
    <row r="23149" spans="17:19">
      <c r="Q23149" s="23"/>
      <c r="R23149" s="23"/>
      <c r="S23149" s="23"/>
    </row>
    <row r="23150" spans="17:19">
      <c r="Q23150" s="23"/>
      <c r="R23150" s="23"/>
      <c r="S23150" s="23"/>
    </row>
    <row r="23151" spans="17:19">
      <c r="Q23151" s="23"/>
      <c r="R23151" s="23"/>
      <c r="S23151" s="23"/>
    </row>
    <row r="23152" spans="17:19">
      <c r="Q23152" s="23"/>
      <c r="R23152" s="23"/>
      <c r="S23152" s="23"/>
    </row>
    <row r="23153" spans="17:19">
      <c r="Q23153" s="23"/>
      <c r="R23153" s="23"/>
      <c r="S23153" s="23"/>
    </row>
    <row r="23154" spans="17:19">
      <c r="Q23154" s="23"/>
      <c r="R23154" s="23"/>
      <c r="S23154" s="23"/>
    </row>
    <row r="23155" spans="17:19">
      <c r="Q23155" s="23"/>
      <c r="R23155" s="23"/>
      <c r="S23155" s="23"/>
    </row>
    <row r="23156" spans="17:19">
      <c r="Q23156" s="23"/>
      <c r="R23156" s="23"/>
      <c r="S23156" s="23"/>
    </row>
    <row r="23157" spans="17:19">
      <c r="Q23157" s="23"/>
      <c r="R23157" s="23"/>
      <c r="S23157" s="23"/>
    </row>
    <row r="23158" spans="17:19">
      <c r="Q23158" s="23"/>
      <c r="R23158" s="23"/>
      <c r="S23158" s="23"/>
    </row>
    <row r="23159" spans="17:19">
      <c r="Q23159" s="23"/>
      <c r="R23159" s="23"/>
      <c r="S23159" s="23"/>
    </row>
    <row r="23160" spans="17:19">
      <c r="Q23160" s="23"/>
      <c r="R23160" s="23"/>
      <c r="S23160" s="23"/>
    </row>
    <row r="23161" spans="17:19">
      <c r="Q23161" s="23"/>
      <c r="R23161" s="23"/>
      <c r="S23161" s="23"/>
    </row>
    <row r="23162" spans="17:19">
      <c r="Q23162" s="23"/>
      <c r="R23162" s="23"/>
      <c r="S23162" s="23"/>
    </row>
    <row r="23163" spans="17:19">
      <c r="Q23163" s="23"/>
      <c r="R23163" s="23"/>
      <c r="S23163" s="23"/>
    </row>
    <row r="23164" spans="17:19">
      <c r="Q23164" s="23"/>
      <c r="R23164" s="23"/>
      <c r="S23164" s="23"/>
    </row>
    <row r="23165" spans="17:19">
      <c r="Q23165" s="23"/>
      <c r="R23165" s="23"/>
      <c r="S23165" s="23"/>
    </row>
    <row r="23166" spans="17:19">
      <c r="Q23166" s="23"/>
      <c r="R23166" s="23"/>
      <c r="S23166" s="23"/>
    </row>
    <row r="23167" spans="17:19">
      <c r="Q23167" s="23"/>
      <c r="R23167" s="23"/>
      <c r="S23167" s="23"/>
    </row>
    <row r="23168" spans="17:19">
      <c r="Q23168" s="23"/>
      <c r="R23168" s="23"/>
      <c r="S23168" s="23"/>
    </row>
    <row r="23169" spans="17:19">
      <c r="Q23169" s="23"/>
      <c r="R23169" s="23"/>
      <c r="S23169" s="23"/>
    </row>
    <row r="23170" spans="17:19">
      <c r="Q23170" s="23"/>
      <c r="R23170" s="23"/>
      <c r="S23170" s="23"/>
    </row>
    <row r="23171" spans="17:19">
      <c r="Q23171" s="23"/>
      <c r="R23171" s="23"/>
      <c r="S23171" s="23"/>
    </row>
    <row r="23172" spans="17:19">
      <c r="Q23172" s="23"/>
      <c r="R23172" s="23"/>
      <c r="S23172" s="23"/>
    </row>
    <row r="23173" spans="17:19">
      <c r="Q23173" s="23"/>
      <c r="R23173" s="23"/>
      <c r="S23173" s="23"/>
    </row>
    <row r="23174" spans="17:19">
      <c r="Q23174" s="23"/>
      <c r="R23174" s="23"/>
      <c r="S23174" s="23"/>
    </row>
    <row r="23175" spans="17:19">
      <c r="Q23175" s="23"/>
      <c r="R23175" s="23"/>
      <c r="S23175" s="23"/>
    </row>
    <row r="23176" spans="17:19">
      <c r="Q23176" s="23"/>
      <c r="R23176" s="23"/>
      <c r="S23176" s="23"/>
    </row>
    <row r="23177" spans="17:19">
      <c r="Q23177" s="23"/>
      <c r="R23177" s="23"/>
      <c r="S23177" s="23"/>
    </row>
    <row r="23178" spans="17:19">
      <c r="Q23178" s="23"/>
      <c r="R23178" s="23"/>
      <c r="S23178" s="23"/>
    </row>
    <row r="23179" spans="17:19">
      <c r="Q23179" s="23"/>
      <c r="R23179" s="23"/>
      <c r="S23179" s="23"/>
    </row>
    <row r="23180" spans="17:19">
      <c r="Q23180" s="23"/>
      <c r="R23180" s="23"/>
      <c r="S23180" s="23"/>
    </row>
    <row r="23181" spans="17:19">
      <c r="Q23181" s="23"/>
      <c r="R23181" s="23"/>
      <c r="S23181" s="23"/>
    </row>
    <row r="23182" spans="17:19">
      <c r="Q23182" s="23"/>
      <c r="R23182" s="23"/>
      <c r="S23182" s="23"/>
    </row>
    <row r="23183" spans="17:19">
      <c r="Q23183" s="23"/>
      <c r="R23183" s="23"/>
      <c r="S23183" s="23"/>
    </row>
    <row r="23184" spans="17:19">
      <c r="Q23184" s="23"/>
      <c r="R23184" s="23"/>
      <c r="S23184" s="23"/>
    </row>
    <row r="23185" spans="17:19">
      <c r="Q23185" s="23"/>
      <c r="R23185" s="23"/>
      <c r="S23185" s="23"/>
    </row>
    <row r="23186" spans="17:19">
      <c r="Q23186" s="23"/>
      <c r="R23186" s="23"/>
      <c r="S23186" s="23"/>
    </row>
    <row r="23187" spans="17:19">
      <c r="Q23187" s="23"/>
      <c r="R23187" s="23"/>
      <c r="S23187" s="23"/>
    </row>
    <row r="23188" spans="17:19">
      <c r="Q23188" s="23"/>
      <c r="R23188" s="23"/>
      <c r="S23188" s="23"/>
    </row>
    <row r="23189" spans="17:19">
      <c r="Q23189" s="23"/>
      <c r="R23189" s="23"/>
      <c r="S23189" s="23"/>
    </row>
    <row r="23190" spans="17:19">
      <c r="Q23190" s="23"/>
      <c r="R23190" s="23"/>
      <c r="S23190" s="23"/>
    </row>
    <row r="23191" spans="17:19">
      <c r="Q23191" s="23"/>
      <c r="R23191" s="23"/>
      <c r="S23191" s="23"/>
    </row>
    <row r="23192" spans="17:19">
      <c r="Q23192" s="23"/>
      <c r="R23192" s="23"/>
      <c r="S23192" s="23"/>
    </row>
    <row r="23193" spans="17:19">
      <c r="Q23193" s="23"/>
      <c r="R23193" s="23"/>
      <c r="S23193" s="23"/>
    </row>
    <row r="23194" spans="17:19">
      <c r="Q23194" s="23"/>
      <c r="R23194" s="23"/>
      <c r="S23194" s="23"/>
    </row>
    <row r="23195" spans="17:19">
      <c r="Q23195" s="23"/>
      <c r="R23195" s="23"/>
      <c r="S23195" s="23"/>
    </row>
    <row r="23196" spans="17:19">
      <c r="Q23196" s="23"/>
      <c r="R23196" s="23"/>
      <c r="S23196" s="23"/>
    </row>
    <row r="23197" spans="17:19">
      <c r="Q23197" s="23"/>
      <c r="R23197" s="23"/>
      <c r="S23197" s="23"/>
    </row>
    <row r="23198" spans="17:19">
      <c r="Q23198" s="23"/>
      <c r="R23198" s="23"/>
      <c r="S23198" s="23"/>
    </row>
    <row r="23199" spans="17:19">
      <c r="Q23199" s="23"/>
      <c r="R23199" s="23"/>
      <c r="S23199" s="23"/>
    </row>
    <row r="23200" spans="17:19">
      <c r="Q23200" s="23"/>
      <c r="R23200" s="23"/>
      <c r="S23200" s="23"/>
    </row>
    <row r="23201" spans="17:19">
      <c r="Q23201" s="23"/>
      <c r="R23201" s="23"/>
      <c r="S23201" s="23"/>
    </row>
    <row r="23202" spans="17:19">
      <c r="Q23202" s="23"/>
      <c r="R23202" s="23"/>
      <c r="S23202" s="23"/>
    </row>
    <row r="23203" spans="17:19">
      <c r="Q23203" s="23"/>
      <c r="R23203" s="23"/>
      <c r="S23203" s="23"/>
    </row>
    <row r="23204" spans="17:19">
      <c r="Q23204" s="23"/>
      <c r="R23204" s="23"/>
      <c r="S23204" s="23"/>
    </row>
    <row r="23205" spans="17:19">
      <c r="Q23205" s="23"/>
      <c r="R23205" s="23"/>
      <c r="S23205" s="23"/>
    </row>
    <row r="23206" spans="17:19">
      <c r="Q23206" s="23"/>
      <c r="R23206" s="23"/>
      <c r="S23206" s="23"/>
    </row>
    <row r="23207" spans="17:19">
      <c r="Q23207" s="23"/>
      <c r="R23207" s="23"/>
      <c r="S23207" s="23"/>
    </row>
    <row r="23208" spans="17:19">
      <c r="Q23208" s="23"/>
      <c r="R23208" s="23"/>
      <c r="S23208" s="23"/>
    </row>
    <row r="23209" spans="17:19">
      <c r="Q23209" s="23"/>
      <c r="R23209" s="23"/>
      <c r="S23209" s="23"/>
    </row>
    <row r="23210" spans="17:19">
      <c r="Q23210" s="23"/>
      <c r="R23210" s="23"/>
      <c r="S23210" s="23"/>
    </row>
    <row r="23211" spans="17:19">
      <c r="Q23211" s="23"/>
      <c r="R23211" s="23"/>
      <c r="S23211" s="23"/>
    </row>
    <row r="23212" spans="17:19">
      <c r="Q23212" s="23"/>
      <c r="R23212" s="23"/>
      <c r="S23212" s="23"/>
    </row>
    <row r="23213" spans="17:19">
      <c r="Q23213" s="23"/>
      <c r="R23213" s="23"/>
      <c r="S23213" s="23"/>
    </row>
    <row r="23214" spans="17:19">
      <c r="Q23214" s="23"/>
      <c r="R23214" s="23"/>
      <c r="S23214" s="23"/>
    </row>
    <row r="23215" spans="17:19">
      <c r="Q23215" s="23"/>
      <c r="R23215" s="23"/>
      <c r="S23215" s="23"/>
    </row>
    <row r="23216" spans="17:19">
      <c r="Q23216" s="23"/>
      <c r="R23216" s="23"/>
      <c r="S23216" s="23"/>
    </row>
    <row r="23217" spans="17:19">
      <c r="Q23217" s="23"/>
      <c r="R23217" s="23"/>
      <c r="S23217" s="23"/>
    </row>
    <row r="23218" spans="17:19">
      <c r="Q23218" s="23"/>
      <c r="R23218" s="23"/>
      <c r="S23218" s="23"/>
    </row>
    <row r="23219" spans="17:19">
      <c r="Q23219" s="23"/>
      <c r="R23219" s="23"/>
      <c r="S23219" s="23"/>
    </row>
    <row r="23220" spans="17:19">
      <c r="Q23220" s="23"/>
      <c r="R23220" s="23"/>
      <c r="S23220" s="23"/>
    </row>
    <row r="23221" spans="17:19">
      <c r="Q23221" s="23"/>
      <c r="R23221" s="23"/>
      <c r="S23221" s="23"/>
    </row>
    <row r="23222" spans="17:19">
      <c r="Q23222" s="23"/>
      <c r="R23222" s="23"/>
      <c r="S23222" s="23"/>
    </row>
    <row r="23223" spans="17:19">
      <c r="Q23223" s="23"/>
      <c r="R23223" s="23"/>
      <c r="S23223" s="23"/>
    </row>
    <row r="23224" spans="17:19">
      <c r="Q23224" s="23"/>
      <c r="R23224" s="23"/>
      <c r="S23224" s="23"/>
    </row>
    <row r="23225" spans="17:19">
      <c r="Q23225" s="23"/>
      <c r="R23225" s="23"/>
      <c r="S23225" s="23"/>
    </row>
    <row r="23226" spans="17:19">
      <c r="Q23226" s="23"/>
      <c r="R23226" s="23"/>
      <c r="S23226" s="23"/>
    </row>
    <row r="23227" spans="17:19">
      <c r="Q23227" s="23"/>
      <c r="R23227" s="23"/>
      <c r="S23227" s="23"/>
    </row>
    <row r="23228" spans="17:19">
      <c r="Q23228" s="23"/>
      <c r="R23228" s="23"/>
      <c r="S23228" s="23"/>
    </row>
    <row r="23229" spans="17:19">
      <c r="Q23229" s="23"/>
      <c r="R23229" s="23"/>
      <c r="S23229" s="23"/>
    </row>
    <row r="23230" spans="17:19">
      <c r="Q23230" s="23"/>
      <c r="R23230" s="23"/>
      <c r="S23230" s="23"/>
    </row>
    <row r="23231" spans="17:19">
      <c r="Q23231" s="23"/>
      <c r="R23231" s="23"/>
      <c r="S23231" s="23"/>
    </row>
    <row r="23232" spans="17:19">
      <c r="Q23232" s="23"/>
      <c r="R23232" s="23"/>
      <c r="S23232" s="23"/>
    </row>
    <row r="23233" spans="17:19">
      <c r="Q23233" s="23"/>
      <c r="R23233" s="23"/>
      <c r="S23233" s="23"/>
    </row>
    <row r="23234" spans="17:19">
      <c r="Q23234" s="23"/>
      <c r="R23234" s="23"/>
      <c r="S23234" s="23"/>
    </row>
    <row r="23235" spans="17:19">
      <c r="Q23235" s="23"/>
      <c r="R23235" s="23"/>
      <c r="S23235" s="23"/>
    </row>
    <row r="23236" spans="17:19">
      <c r="Q23236" s="23"/>
      <c r="R23236" s="23"/>
      <c r="S23236" s="23"/>
    </row>
    <row r="23237" spans="17:19">
      <c r="Q23237" s="23"/>
      <c r="R23237" s="23"/>
      <c r="S23237" s="23"/>
    </row>
    <row r="23238" spans="17:19">
      <c r="Q23238" s="23"/>
      <c r="R23238" s="23"/>
      <c r="S23238" s="23"/>
    </row>
    <row r="23239" spans="17:19">
      <c r="Q23239" s="23"/>
      <c r="R23239" s="23"/>
      <c r="S23239" s="23"/>
    </row>
    <row r="23240" spans="17:19">
      <c r="Q23240" s="23"/>
      <c r="R23240" s="23"/>
      <c r="S23240" s="23"/>
    </row>
    <row r="23241" spans="17:19">
      <c r="Q23241" s="23"/>
      <c r="R23241" s="23"/>
      <c r="S23241" s="23"/>
    </row>
    <row r="23242" spans="17:19">
      <c r="Q23242" s="23"/>
      <c r="R23242" s="23"/>
      <c r="S23242" s="23"/>
    </row>
    <row r="23243" spans="17:19">
      <c r="Q23243" s="23"/>
      <c r="R23243" s="23"/>
      <c r="S23243" s="23"/>
    </row>
    <row r="23244" spans="17:19">
      <c r="Q23244" s="23"/>
      <c r="R23244" s="23"/>
      <c r="S23244" s="23"/>
    </row>
    <row r="23245" spans="17:19">
      <c r="Q23245" s="23"/>
      <c r="R23245" s="23"/>
      <c r="S23245" s="23"/>
    </row>
    <row r="23246" spans="17:19">
      <c r="Q23246" s="23"/>
      <c r="R23246" s="23"/>
      <c r="S23246" s="23"/>
    </row>
    <row r="23247" spans="17:19">
      <c r="Q23247" s="23"/>
      <c r="R23247" s="23"/>
      <c r="S23247" s="23"/>
    </row>
    <row r="23248" spans="17:19">
      <c r="Q23248" s="23"/>
      <c r="R23248" s="23"/>
      <c r="S23248" s="23"/>
    </row>
    <row r="23249" spans="17:19">
      <c r="Q23249" s="23"/>
      <c r="R23249" s="23"/>
      <c r="S23249" s="23"/>
    </row>
    <row r="23250" spans="17:19">
      <c r="Q23250" s="23"/>
      <c r="R23250" s="23"/>
      <c r="S23250" s="23"/>
    </row>
    <row r="23251" spans="17:19">
      <c r="Q23251" s="23"/>
      <c r="R23251" s="23"/>
      <c r="S23251" s="23"/>
    </row>
    <row r="23252" spans="17:19">
      <c r="Q23252" s="23"/>
      <c r="R23252" s="23"/>
      <c r="S23252" s="23"/>
    </row>
    <row r="23253" spans="17:19">
      <c r="Q23253" s="23"/>
      <c r="R23253" s="23"/>
      <c r="S23253" s="23"/>
    </row>
    <row r="23254" spans="17:19">
      <c r="Q23254" s="23"/>
      <c r="R23254" s="23"/>
      <c r="S23254" s="23"/>
    </row>
    <row r="23255" spans="17:19">
      <c r="Q23255" s="23"/>
      <c r="R23255" s="23"/>
      <c r="S23255" s="23"/>
    </row>
    <row r="23256" spans="17:19">
      <c r="Q23256" s="23"/>
      <c r="R23256" s="23"/>
      <c r="S23256" s="23"/>
    </row>
    <row r="23257" spans="17:19">
      <c r="Q23257" s="23"/>
      <c r="R23257" s="23"/>
      <c r="S23257" s="23"/>
    </row>
    <row r="23258" spans="17:19">
      <c r="Q23258" s="23"/>
      <c r="R23258" s="23"/>
      <c r="S23258" s="23"/>
    </row>
    <row r="23259" spans="17:19">
      <c r="Q23259" s="23"/>
      <c r="R23259" s="23"/>
      <c r="S23259" s="23"/>
    </row>
    <row r="23260" spans="17:19">
      <c r="Q23260" s="23"/>
      <c r="R23260" s="23"/>
      <c r="S23260" s="23"/>
    </row>
    <row r="23261" spans="17:19">
      <c r="Q23261" s="23"/>
      <c r="R23261" s="23"/>
      <c r="S23261" s="23"/>
    </row>
    <row r="23262" spans="17:19">
      <c r="Q23262" s="23"/>
      <c r="R23262" s="23"/>
      <c r="S23262" s="23"/>
    </row>
    <row r="23263" spans="17:19">
      <c r="Q23263" s="23"/>
      <c r="R23263" s="23"/>
      <c r="S23263" s="23"/>
    </row>
    <row r="23264" spans="17:19">
      <c r="Q23264" s="23"/>
      <c r="R23264" s="23"/>
      <c r="S23264" s="23"/>
    </row>
    <row r="23265" spans="17:19">
      <c r="Q23265" s="23"/>
      <c r="R23265" s="23"/>
      <c r="S23265" s="23"/>
    </row>
    <row r="23266" spans="17:19">
      <c r="Q23266" s="23"/>
      <c r="R23266" s="23"/>
      <c r="S23266" s="23"/>
    </row>
    <row r="23267" spans="17:19">
      <c r="Q23267" s="23"/>
      <c r="R23267" s="23"/>
      <c r="S23267" s="23"/>
    </row>
    <row r="23268" spans="17:19">
      <c r="Q23268" s="23"/>
      <c r="R23268" s="23"/>
      <c r="S23268" s="23"/>
    </row>
    <row r="23269" spans="17:19">
      <c r="Q23269" s="23"/>
      <c r="R23269" s="23"/>
      <c r="S23269" s="23"/>
    </row>
    <row r="23270" spans="17:19">
      <c r="Q23270" s="23"/>
      <c r="R23270" s="23"/>
      <c r="S23270" s="23"/>
    </row>
    <row r="23271" spans="17:19">
      <c r="Q23271" s="23"/>
      <c r="R23271" s="23"/>
      <c r="S23271" s="23"/>
    </row>
    <row r="23272" spans="17:19">
      <c r="Q23272" s="23"/>
      <c r="R23272" s="23"/>
      <c r="S23272" s="23"/>
    </row>
    <row r="23273" spans="17:19">
      <c r="Q23273" s="23"/>
      <c r="R23273" s="23"/>
      <c r="S23273" s="23"/>
    </row>
    <row r="23274" spans="17:19">
      <c r="Q23274" s="23"/>
      <c r="R23274" s="23"/>
      <c r="S23274" s="23"/>
    </row>
    <row r="23275" spans="17:19">
      <c r="Q23275" s="23"/>
      <c r="R23275" s="23"/>
      <c r="S23275" s="23"/>
    </row>
    <row r="23276" spans="17:19">
      <c r="Q23276" s="23"/>
      <c r="R23276" s="23"/>
      <c r="S23276" s="23"/>
    </row>
    <row r="23277" spans="17:19">
      <c r="Q23277" s="23"/>
      <c r="R23277" s="23"/>
      <c r="S23277" s="23"/>
    </row>
    <row r="23278" spans="17:19">
      <c r="Q23278" s="23"/>
      <c r="R23278" s="23"/>
      <c r="S23278" s="23"/>
    </row>
    <row r="23279" spans="17:19">
      <c r="Q23279" s="23"/>
      <c r="R23279" s="23"/>
      <c r="S23279" s="23"/>
    </row>
    <row r="23280" spans="17:19">
      <c r="Q23280" s="23"/>
      <c r="R23280" s="23"/>
      <c r="S23280" s="23"/>
    </row>
    <row r="23281" spans="17:19">
      <c r="Q23281" s="23"/>
      <c r="R23281" s="23"/>
      <c r="S23281" s="23"/>
    </row>
    <row r="23282" spans="17:19">
      <c r="Q23282" s="23"/>
      <c r="R23282" s="23"/>
      <c r="S23282" s="23"/>
    </row>
    <row r="23283" spans="17:19">
      <c r="Q23283" s="23"/>
      <c r="R23283" s="23"/>
      <c r="S23283" s="23"/>
    </row>
    <row r="23284" spans="17:19">
      <c r="Q23284" s="23"/>
      <c r="R23284" s="23"/>
      <c r="S23284" s="23"/>
    </row>
    <row r="23285" spans="17:19">
      <c r="Q23285" s="23"/>
      <c r="R23285" s="23"/>
      <c r="S23285" s="23"/>
    </row>
    <row r="23286" spans="17:19">
      <c r="Q23286" s="23"/>
      <c r="R23286" s="23"/>
      <c r="S23286" s="23"/>
    </row>
    <row r="23287" spans="17:19">
      <c r="Q23287" s="23"/>
      <c r="R23287" s="23"/>
      <c r="S23287" s="23"/>
    </row>
    <row r="23288" spans="17:19">
      <c r="Q23288" s="23"/>
      <c r="R23288" s="23"/>
      <c r="S23288" s="23"/>
    </row>
    <row r="23289" spans="17:19">
      <c r="Q23289" s="23"/>
      <c r="R23289" s="23"/>
      <c r="S23289" s="23"/>
    </row>
    <row r="23290" spans="17:19">
      <c r="Q23290" s="23"/>
      <c r="R23290" s="23"/>
      <c r="S23290" s="23"/>
    </row>
    <row r="23291" spans="17:19">
      <c r="Q23291" s="23"/>
      <c r="R23291" s="23"/>
      <c r="S23291" s="23"/>
    </row>
    <row r="23292" spans="17:19">
      <c r="Q23292" s="23"/>
      <c r="R23292" s="23"/>
      <c r="S23292" s="23"/>
    </row>
    <row r="23293" spans="17:19">
      <c r="Q23293" s="23"/>
      <c r="R23293" s="23"/>
      <c r="S23293" s="23"/>
    </row>
    <row r="23294" spans="17:19">
      <c r="Q23294" s="23"/>
      <c r="R23294" s="23"/>
      <c r="S23294" s="23"/>
    </row>
    <row r="23295" spans="17:19">
      <c r="Q23295" s="23"/>
      <c r="R23295" s="23"/>
      <c r="S23295" s="23"/>
    </row>
    <row r="23296" spans="17:19">
      <c r="Q23296" s="23"/>
      <c r="R23296" s="23"/>
      <c r="S23296" s="23"/>
    </row>
    <row r="23297" spans="17:19">
      <c r="Q23297" s="23"/>
      <c r="R23297" s="23"/>
      <c r="S23297" s="23"/>
    </row>
    <row r="23298" spans="17:19">
      <c r="Q23298" s="23"/>
      <c r="R23298" s="23"/>
      <c r="S23298" s="23"/>
    </row>
    <row r="23299" spans="17:19">
      <c r="Q23299" s="23"/>
      <c r="R23299" s="23"/>
      <c r="S23299" s="23"/>
    </row>
    <row r="23300" spans="17:19">
      <c r="Q23300" s="23"/>
      <c r="R23300" s="23"/>
      <c r="S23300" s="23"/>
    </row>
    <row r="23301" spans="17:19">
      <c r="Q23301" s="23"/>
      <c r="R23301" s="23"/>
      <c r="S23301" s="23"/>
    </row>
    <row r="23302" spans="17:19">
      <c r="Q23302" s="23"/>
      <c r="R23302" s="23"/>
      <c r="S23302" s="23"/>
    </row>
    <row r="23303" spans="17:19">
      <c r="Q23303" s="23"/>
      <c r="R23303" s="23"/>
      <c r="S23303" s="23"/>
    </row>
    <row r="23304" spans="17:19">
      <c r="Q23304" s="23"/>
      <c r="R23304" s="23"/>
      <c r="S23304" s="23"/>
    </row>
    <row r="23305" spans="17:19">
      <c r="Q23305" s="23"/>
      <c r="R23305" s="23"/>
      <c r="S23305" s="23"/>
    </row>
    <row r="23306" spans="17:19">
      <c r="Q23306" s="23"/>
      <c r="R23306" s="23"/>
      <c r="S23306" s="23"/>
    </row>
    <row r="23307" spans="17:19">
      <c r="Q23307" s="23"/>
      <c r="R23307" s="23"/>
      <c r="S23307" s="23"/>
    </row>
    <row r="23308" spans="17:19">
      <c r="Q23308" s="23"/>
      <c r="R23308" s="23"/>
      <c r="S23308" s="23"/>
    </row>
    <row r="23309" spans="17:19">
      <c r="Q23309" s="23"/>
      <c r="R23309" s="23"/>
      <c r="S23309" s="23"/>
    </row>
    <row r="23310" spans="17:19">
      <c r="Q23310" s="23"/>
      <c r="R23310" s="23"/>
      <c r="S23310" s="23"/>
    </row>
    <row r="23311" spans="17:19">
      <c r="Q23311" s="23"/>
      <c r="R23311" s="23"/>
      <c r="S23311" s="23"/>
    </row>
    <row r="23312" spans="17:19">
      <c r="Q23312" s="23"/>
      <c r="R23312" s="23"/>
      <c r="S23312" s="23"/>
    </row>
    <row r="23313" spans="17:19">
      <c r="Q23313" s="23"/>
      <c r="R23313" s="23"/>
      <c r="S23313" s="23"/>
    </row>
    <row r="23314" spans="17:19">
      <c r="Q23314" s="23"/>
      <c r="R23314" s="23"/>
      <c r="S23314" s="23"/>
    </row>
    <row r="23315" spans="17:19">
      <c r="Q23315" s="23"/>
      <c r="R23315" s="23"/>
      <c r="S23315" s="23"/>
    </row>
    <row r="23316" spans="17:19">
      <c r="Q23316" s="23"/>
      <c r="R23316" s="23"/>
      <c r="S23316" s="23"/>
    </row>
    <row r="23317" spans="17:19">
      <c r="Q23317" s="23"/>
      <c r="R23317" s="23"/>
      <c r="S23317" s="23"/>
    </row>
    <row r="23318" spans="17:19">
      <c r="Q23318" s="23"/>
      <c r="R23318" s="23"/>
      <c r="S23318" s="23"/>
    </row>
    <row r="23319" spans="17:19">
      <c r="Q23319" s="23"/>
      <c r="R23319" s="23"/>
      <c r="S23319" s="23"/>
    </row>
    <row r="23320" spans="17:19">
      <c r="Q23320" s="23"/>
      <c r="R23320" s="23"/>
      <c r="S23320" s="23"/>
    </row>
    <row r="23321" spans="17:19">
      <c r="Q23321" s="23"/>
      <c r="R23321" s="23"/>
      <c r="S23321" s="23"/>
    </row>
    <row r="23322" spans="17:19">
      <c r="Q23322" s="23"/>
      <c r="R23322" s="23"/>
      <c r="S23322" s="23"/>
    </row>
    <row r="23323" spans="17:19">
      <c r="Q23323" s="23"/>
      <c r="R23323" s="23"/>
      <c r="S23323" s="23"/>
    </row>
    <row r="23324" spans="17:19">
      <c r="Q23324" s="23"/>
      <c r="R23324" s="23"/>
      <c r="S23324" s="23"/>
    </row>
    <row r="23325" spans="17:19">
      <c r="Q23325" s="23"/>
      <c r="R23325" s="23"/>
      <c r="S23325" s="23"/>
    </row>
    <row r="23326" spans="17:19">
      <c r="Q23326" s="23"/>
      <c r="R23326" s="23"/>
      <c r="S23326" s="23"/>
    </row>
    <row r="23327" spans="17:19">
      <c r="Q23327" s="23"/>
      <c r="R23327" s="23"/>
      <c r="S23327" s="23"/>
    </row>
    <row r="23328" spans="17:19">
      <c r="Q23328" s="23"/>
      <c r="R23328" s="23"/>
      <c r="S23328" s="23"/>
    </row>
    <row r="23329" spans="17:19">
      <c r="Q23329" s="23"/>
      <c r="R23329" s="23"/>
      <c r="S23329" s="23"/>
    </row>
    <row r="23330" spans="17:19">
      <c r="Q23330" s="23"/>
      <c r="R23330" s="23"/>
      <c r="S23330" s="23"/>
    </row>
    <row r="23331" spans="17:19">
      <c r="Q23331" s="23"/>
      <c r="R23331" s="23"/>
      <c r="S23331" s="23"/>
    </row>
    <row r="23332" spans="17:19">
      <c r="Q23332" s="23"/>
      <c r="R23332" s="23"/>
      <c r="S23332" s="23"/>
    </row>
    <row r="23333" spans="17:19">
      <c r="Q23333" s="23"/>
      <c r="R23333" s="23"/>
      <c r="S23333" s="23"/>
    </row>
    <row r="23334" spans="17:19">
      <c r="Q23334" s="23"/>
      <c r="R23334" s="23"/>
      <c r="S23334" s="23"/>
    </row>
    <row r="23335" spans="17:19">
      <c r="Q23335" s="23"/>
      <c r="R23335" s="23"/>
      <c r="S23335" s="23"/>
    </row>
    <row r="23336" spans="17:19">
      <c r="Q23336" s="23"/>
      <c r="R23336" s="23"/>
      <c r="S23336" s="23"/>
    </row>
    <row r="23337" spans="17:19">
      <c r="Q23337" s="23"/>
      <c r="R23337" s="23"/>
      <c r="S23337" s="23"/>
    </row>
    <row r="23338" spans="17:19">
      <c r="Q23338" s="23"/>
      <c r="R23338" s="23"/>
      <c r="S23338" s="23"/>
    </row>
    <row r="23339" spans="17:19">
      <c r="Q23339" s="23"/>
      <c r="R23339" s="23"/>
      <c r="S23339" s="23"/>
    </row>
    <row r="23340" spans="17:19">
      <c r="Q23340" s="23"/>
      <c r="R23340" s="23"/>
      <c r="S23340" s="23"/>
    </row>
    <row r="23341" spans="17:19">
      <c r="Q23341" s="23"/>
      <c r="R23341" s="23"/>
      <c r="S23341" s="23"/>
    </row>
    <row r="23342" spans="17:19">
      <c r="Q23342" s="23"/>
      <c r="R23342" s="23"/>
      <c r="S23342" s="23"/>
    </row>
    <row r="23343" spans="17:19">
      <c r="Q23343" s="23"/>
      <c r="R23343" s="23"/>
      <c r="S23343" s="23"/>
    </row>
    <row r="23344" spans="17:19">
      <c r="Q23344" s="23"/>
      <c r="R23344" s="23"/>
      <c r="S23344" s="23"/>
    </row>
    <row r="23345" spans="17:19">
      <c r="Q23345" s="23"/>
      <c r="R23345" s="23"/>
      <c r="S23345" s="23"/>
    </row>
    <row r="23346" spans="17:19">
      <c r="Q23346" s="23"/>
      <c r="R23346" s="23"/>
      <c r="S23346" s="23"/>
    </row>
    <row r="23347" spans="17:19">
      <c r="Q23347" s="23"/>
      <c r="R23347" s="23"/>
      <c r="S23347" s="23"/>
    </row>
    <row r="23348" spans="17:19">
      <c r="Q23348" s="23"/>
      <c r="R23348" s="23"/>
      <c r="S23348" s="23"/>
    </row>
    <row r="23349" spans="17:19">
      <c r="Q23349" s="23"/>
      <c r="R23349" s="23"/>
      <c r="S23349" s="23"/>
    </row>
    <row r="23350" spans="17:19">
      <c r="Q23350" s="23"/>
      <c r="R23350" s="23"/>
      <c r="S23350" s="23"/>
    </row>
    <row r="23351" spans="17:19">
      <c r="Q23351" s="23"/>
      <c r="R23351" s="23"/>
      <c r="S23351" s="23"/>
    </row>
    <row r="23352" spans="17:19">
      <c r="Q23352" s="23"/>
      <c r="R23352" s="23"/>
      <c r="S23352" s="23"/>
    </row>
    <row r="23353" spans="17:19">
      <c r="Q23353" s="23"/>
      <c r="R23353" s="23"/>
      <c r="S23353" s="23"/>
    </row>
    <row r="23354" spans="17:19">
      <c r="Q23354" s="23"/>
      <c r="R23354" s="23"/>
      <c r="S23354" s="23"/>
    </row>
    <row r="23355" spans="17:19">
      <c r="Q23355" s="23"/>
      <c r="R23355" s="23"/>
      <c r="S23355" s="23"/>
    </row>
    <row r="23356" spans="17:19">
      <c r="Q23356" s="23"/>
      <c r="R23356" s="23"/>
      <c r="S23356" s="23"/>
    </row>
    <row r="23357" spans="17:19">
      <c r="Q23357" s="23"/>
      <c r="R23357" s="23"/>
      <c r="S23357" s="23"/>
    </row>
    <row r="23358" spans="17:19">
      <c r="Q23358" s="23"/>
      <c r="R23358" s="23"/>
      <c r="S23358" s="23"/>
    </row>
    <row r="23359" spans="17:19">
      <c r="Q23359" s="23"/>
      <c r="R23359" s="23"/>
      <c r="S23359" s="23"/>
    </row>
    <row r="23360" spans="17:19">
      <c r="Q23360" s="23"/>
      <c r="R23360" s="23"/>
      <c r="S23360" s="23"/>
    </row>
    <row r="23361" spans="17:19">
      <c r="Q23361" s="23"/>
      <c r="R23361" s="23"/>
      <c r="S23361" s="23"/>
    </row>
    <row r="23362" spans="17:19">
      <c r="Q23362" s="23"/>
      <c r="R23362" s="23"/>
      <c r="S23362" s="23"/>
    </row>
    <row r="23363" spans="17:19">
      <c r="Q23363" s="23"/>
      <c r="R23363" s="23"/>
      <c r="S23363" s="23"/>
    </row>
    <row r="23364" spans="17:19">
      <c r="Q23364" s="23"/>
      <c r="R23364" s="23"/>
      <c r="S23364" s="23"/>
    </row>
    <row r="23365" spans="17:19">
      <c r="Q23365" s="23"/>
      <c r="R23365" s="23"/>
      <c r="S23365" s="23"/>
    </row>
    <row r="23366" spans="17:19">
      <c r="Q23366" s="23"/>
      <c r="R23366" s="23"/>
      <c r="S23366" s="23"/>
    </row>
    <row r="23367" spans="17:19">
      <c r="Q23367" s="23"/>
      <c r="R23367" s="23"/>
      <c r="S23367" s="23"/>
    </row>
    <row r="23368" spans="17:19">
      <c r="Q23368" s="23"/>
      <c r="R23368" s="23"/>
      <c r="S23368" s="23"/>
    </row>
    <row r="23369" spans="17:19">
      <c r="Q23369" s="23"/>
      <c r="R23369" s="23"/>
      <c r="S23369" s="23"/>
    </row>
    <row r="23370" spans="17:19">
      <c r="Q23370" s="23"/>
      <c r="R23370" s="23"/>
      <c r="S23370" s="23"/>
    </row>
    <row r="23371" spans="17:19">
      <c r="Q23371" s="23"/>
      <c r="R23371" s="23"/>
      <c r="S23371" s="23"/>
    </row>
    <row r="23372" spans="17:19">
      <c r="Q23372" s="23"/>
      <c r="R23372" s="23"/>
      <c r="S23372" s="23"/>
    </row>
    <row r="23373" spans="17:19">
      <c r="Q23373" s="23"/>
      <c r="R23373" s="23"/>
      <c r="S23373" s="23"/>
    </row>
    <row r="23374" spans="17:19">
      <c r="Q23374" s="23"/>
      <c r="R23374" s="23"/>
      <c r="S23374" s="23"/>
    </row>
    <row r="23375" spans="17:19">
      <c r="Q23375" s="23"/>
      <c r="R23375" s="23"/>
      <c r="S23375" s="23"/>
    </row>
    <row r="23376" spans="17:19">
      <c r="Q23376" s="23"/>
      <c r="R23376" s="23"/>
      <c r="S23376" s="23"/>
    </row>
    <row r="23377" spans="17:19">
      <c r="Q23377" s="23"/>
      <c r="R23377" s="23"/>
      <c r="S23377" s="23"/>
    </row>
    <row r="23378" spans="17:19">
      <c r="Q23378" s="23"/>
      <c r="R23378" s="23"/>
      <c r="S23378" s="23"/>
    </row>
    <row r="23379" spans="17:19">
      <c r="Q23379" s="23"/>
      <c r="R23379" s="23"/>
      <c r="S23379" s="23"/>
    </row>
    <row r="23380" spans="17:19">
      <c r="Q23380" s="23"/>
      <c r="R23380" s="23"/>
      <c r="S23380" s="23"/>
    </row>
    <row r="23381" spans="17:19">
      <c r="Q23381" s="23"/>
      <c r="R23381" s="23"/>
      <c r="S23381" s="23"/>
    </row>
    <row r="23382" spans="17:19">
      <c r="Q23382" s="23"/>
      <c r="R23382" s="23"/>
      <c r="S23382" s="23"/>
    </row>
    <row r="23383" spans="17:19">
      <c r="Q23383" s="23"/>
      <c r="R23383" s="23"/>
      <c r="S23383" s="23"/>
    </row>
    <row r="23384" spans="17:19">
      <c r="Q23384" s="23"/>
      <c r="R23384" s="23"/>
      <c r="S23384" s="23"/>
    </row>
    <row r="23385" spans="17:19">
      <c r="Q23385" s="23"/>
      <c r="R23385" s="23"/>
      <c r="S23385" s="23"/>
    </row>
    <row r="23386" spans="17:19">
      <c r="Q23386" s="23"/>
      <c r="R23386" s="23"/>
      <c r="S23386" s="23"/>
    </row>
    <row r="23387" spans="17:19">
      <c r="Q23387" s="23"/>
      <c r="R23387" s="23"/>
      <c r="S23387" s="23"/>
    </row>
    <row r="23388" spans="17:19">
      <c r="Q23388" s="23"/>
      <c r="R23388" s="23"/>
      <c r="S23388" s="23"/>
    </row>
    <row r="23389" spans="17:19">
      <c r="Q23389" s="23"/>
      <c r="R23389" s="23"/>
      <c r="S23389" s="23"/>
    </row>
    <row r="23390" spans="17:19">
      <c r="Q23390" s="23"/>
      <c r="R23390" s="23"/>
      <c r="S23390" s="23"/>
    </row>
    <row r="23391" spans="17:19">
      <c r="Q23391" s="23"/>
      <c r="R23391" s="23"/>
      <c r="S23391" s="23"/>
    </row>
    <row r="23392" spans="17:19">
      <c r="Q23392" s="23"/>
      <c r="R23392" s="23"/>
      <c r="S23392" s="23"/>
    </row>
    <row r="23393" spans="17:19">
      <c r="Q23393" s="23"/>
      <c r="R23393" s="23"/>
      <c r="S23393" s="23"/>
    </row>
    <row r="23394" spans="17:19">
      <c r="Q23394" s="23"/>
      <c r="R23394" s="23"/>
      <c r="S23394" s="23"/>
    </row>
    <row r="23395" spans="17:19">
      <c r="Q23395" s="23"/>
      <c r="R23395" s="23"/>
      <c r="S23395" s="23"/>
    </row>
    <row r="23396" spans="17:19">
      <c r="Q23396" s="23"/>
      <c r="R23396" s="23"/>
      <c r="S23396" s="23"/>
    </row>
    <row r="23397" spans="17:19">
      <c r="Q23397" s="23"/>
      <c r="R23397" s="23"/>
      <c r="S23397" s="23"/>
    </row>
    <row r="23398" spans="17:19">
      <c r="Q23398" s="23"/>
      <c r="R23398" s="23"/>
      <c r="S23398" s="23"/>
    </row>
    <row r="23399" spans="17:19">
      <c r="Q23399" s="23"/>
      <c r="R23399" s="23"/>
      <c r="S23399" s="23"/>
    </row>
    <row r="23400" spans="17:19">
      <c r="Q23400" s="23"/>
      <c r="R23400" s="23"/>
      <c r="S23400" s="23"/>
    </row>
    <row r="23401" spans="17:19">
      <c r="Q23401" s="23"/>
      <c r="R23401" s="23"/>
      <c r="S23401" s="23"/>
    </row>
    <row r="23402" spans="17:19">
      <c r="Q23402" s="23"/>
      <c r="R23402" s="23"/>
      <c r="S23402" s="23"/>
    </row>
    <row r="23403" spans="17:19">
      <c r="Q23403" s="23"/>
      <c r="R23403" s="23"/>
      <c r="S23403" s="23"/>
    </row>
    <row r="23404" spans="17:19">
      <c r="Q23404" s="23"/>
      <c r="R23404" s="23"/>
      <c r="S23404" s="23"/>
    </row>
    <row r="23405" spans="17:19">
      <c r="Q23405" s="23"/>
      <c r="R23405" s="23"/>
      <c r="S23405" s="23"/>
    </row>
    <row r="23406" spans="17:19">
      <c r="Q23406" s="23"/>
      <c r="R23406" s="23"/>
      <c r="S23406" s="23"/>
    </row>
    <row r="23407" spans="17:19">
      <c r="Q23407" s="23"/>
      <c r="R23407" s="23"/>
      <c r="S23407" s="23"/>
    </row>
    <row r="23408" spans="17:19">
      <c r="Q23408" s="23"/>
      <c r="R23408" s="23"/>
      <c r="S23408" s="23"/>
    </row>
    <row r="23409" spans="17:19">
      <c r="Q23409" s="23"/>
      <c r="R23409" s="23"/>
      <c r="S23409" s="23"/>
    </row>
    <row r="23410" spans="17:19">
      <c r="Q23410" s="23"/>
      <c r="R23410" s="23"/>
      <c r="S23410" s="23"/>
    </row>
    <row r="23411" spans="17:19">
      <c r="Q23411" s="23"/>
      <c r="R23411" s="23"/>
      <c r="S23411" s="23"/>
    </row>
    <row r="23412" spans="17:19">
      <c r="Q23412" s="23"/>
      <c r="R23412" s="23"/>
      <c r="S23412" s="23"/>
    </row>
    <row r="23413" spans="17:19">
      <c r="Q23413" s="23"/>
      <c r="R23413" s="23"/>
      <c r="S23413" s="23"/>
    </row>
    <row r="23414" spans="17:19">
      <c r="Q23414" s="23"/>
      <c r="R23414" s="23"/>
      <c r="S23414" s="23"/>
    </row>
    <row r="23415" spans="17:19">
      <c r="Q23415" s="23"/>
      <c r="R23415" s="23"/>
      <c r="S23415" s="23"/>
    </row>
    <row r="23416" spans="17:19">
      <c r="Q23416" s="23"/>
      <c r="R23416" s="23"/>
      <c r="S23416" s="23"/>
    </row>
    <row r="23417" spans="17:19">
      <c r="Q23417" s="23"/>
      <c r="R23417" s="23"/>
      <c r="S23417" s="23"/>
    </row>
    <row r="23418" spans="17:19">
      <c r="Q23418" s="23"/>
      <c r="R23418" s="23"/>
      <c r="S23418" s="23"/>
    </row>
    <row r="23419" spans="17:19">
      <c r="Q23419" s="23"/>
      <c r="R23419" s="23"/>
      <c r="S23419" s="23"/>
    </row>
    <row r="23420" spans="17:19">
      <c r="Q23420" s="23"/>
      <c r="R23420" s="23"/>
      <c r="S23420" s="23"/>
    </row>
    <row r="23421" spans="17:19">
      <c r="Q23421" s="23"/>
      <c r="R23421" s="23"/>
      <c r="S23421" s="23"/>
    </row>
    <row r="23422" spans="17:19">
      <c r="Q23422" s="23"/>
      <c r="R23422" s="23"/>
      <c r="S23422" s="23"/>
    </row>
    <row r="23423" spans="17:19">
      <c r="Q23423" s="23"/>
      <c r="R23423" s="23"/>
      <c r="S23423" s="23"/>
    </row>
    <row r="23424" spans="17:19">
      <c r="Q23424" s="23"/>
      <c r="R23424" s="23"/>
      <c r="S23424" s="23"/>
    </row>
    <row r="23425" spans="17:19">
      <c r="Q23425" s="23"/>
      <c r="R23425" s="23"/>
      <c r="S23425" s="23"/>
    </row>
    <row r="23426" spans="17:19">
      <c r="Q23426" s="23"/>
      <c r="R23426" s="23"/>
      <c r="S23426" s="23"/>
    </row>
    <row r="23427" spans="17:19">
      <c r="Q23427" s="23"/>
      <c r="R23427" s="23"/>
      <c r="S23427" s="23"/>
    </row>
    <row r="23428" spans="17:19">
      <c r="Q23428" s="23"/>
      <c r="R23428" s="23"/>
      <c r="S23428" s="23"/>
    </row>
    <row r="23429" spans="17:19">
      <c r="Q23429" s="23"/>
      <c r="R23429" s="23"/>
      <c r="S23429" s="23"/>
    </row>
    <row r="23430" spans="17:19">
      <c r="Q23430" s="23"/>
      <c r="R23430" s="23"/>
      <c r="S23430" s="23"/>
    </row>
    <row r="23431" spans="17:19">
      <c r="Q23431" s="23"/>
      <c r="R23431" s="23"/>
      <c r="S23431" s="23"/>
    </row>
    <row r="23432" spans="17:19">
      <c r="Q23432" s="23"/>
      <c r="R23432" s="23"/>
      <c r="S23432" s="23"/>
    </row>
    <row r="23433" spans="17:19">
      <c r="Q23433" s="23"/>
      <c r="R23433" s="23"/>
      <c r="S23433" s="23"/>
    </row>
    <row r="23434" spans="17:19">
      <c r="Q23434" s="23"/>
      <c r="R23434" s="23"/>
      <c r="S23434" s="23"/>
    </row>
    <row r="23435" spans="17:19">
      <c r="Q23435" s="23"/>
      <c r="R23435" s="23"/>
      <c r="S23435" s="23"/>
    </row>
    <row r="23436" spans="17:19">
      <c r="Q23436" s="23"/>
      <c r="R23436" s="23"/>
      <c r="S23436" s="23"/>
    </row>
    <row r="23437" spans="17:19">
      <c r="Q23437" s="23"/>
      <c r="R23437" s="23"/>
      <c r="S23437" s="23"/>
    </row>
    <row r="23438" spans="17:19">
      <c r="Q23438" s="23"/>
      <c r="R23438" s="23"/>
      <c r="S23438" s="23"/>
    </row>
    <row r="23439" spans="17:19">
      <c r="Q23439" s="23"/>
      <c r="R23439" s="23"/>
      <c r="S23439" s="23"/>
    </row>
    <row r="23440" spans="17:19">
      <c r="Q23440" s="23"/>
      <c r="R23440" s="23"/>
      <c r="S23440" s="23"/>
    </row>
    <row r="23441" spans="17:19">
      <c r="Q23441" s="23"/>
      <c r="R23441" s="23"/>
      <c r="S23441" s="23"/>
    </row>
    <row r="23442" spans="17:19">
      <c r="Q23442" s="23"/>
      <c r="R23442" s="23"/>
      <c r="S23442" s="23"/>
    </row>
    <row r="23443" spans="17:19">
      <c r="Q23443" s="23"/>
      <c r="R23443" s="23"/>
      <c r="S23443" s="23"/>
    </row>
    <row r="23444" spans="17:19">
      <c r="Q23444" s="23"/>
      <c r="R23444" s="23"/>
      <c r="S23444" s="23"/>
    </row>
    <row r="23445" spans="17:19">
      <c r="Q23445" s="23"/>
      <c r="R23445" s="23"/>
      <c r="S23445" s="23"/>
    </row>
    <row r="23446" spans="17:19">
      <c r="Q23446" s="23"/>
      <c r="R23446" s="23"/>
      <c r="S23446" s="23"/>
    </row>
    <row r="23447" spans="17:19">
      <c r="Q23447" s="23"/>
      <c r="R23447" s="23"/>
      <c r="S23447" s="23"/>
    </row>
    <row r="23448" spans="17:19">
      <c r="Q23448" s="23"/>
      <c r="R23448" s="23"/>
      <c r="S23448" s="23"/>
    </row>
    <row r="23449" spans="17:19">
      <c r="Q23449" s="23"/>
      <c r="R23449" s="23"/>
      <c r="S23449" s="23"/>
    </row>
    <row r="23450" spans="17:19">
      <c r="Q23450" s="23"/>
      <c r="R23450" s="23"/>
      <c r="S23450" s="23"/>
    </row>
    <row r="23451" spans="17:19">
      <c r="Q23451" s="23"/>
      <c r="R23451" s="23"/>
      <c r="S23451" s="23"/>
    </row>
    <row r="23452" spans="17:19">
      <c r="Q23452" s="23"/>
      <c r="R23452" s="23"/>
      <c r="S23452" s="23"/>
    </row>
    <row r="23453" spans="17:19">
      <c r="Q23453" s="23"/>
      <c r="R23453" s="23"/>
      <c r="S23453" s="23"/>
    </row>
    <row r="23454" spans="17:19">
      <c r="Q23454" s="23"/>
      <c r="R23454" s="23"/>
      <c r="S23454" s="23"/>
    </row>
    <row r="23455" spans="17:19">
      <c r="Q23455" s="23"/>
      <c r="R23455" s="23"/>
      <c r="S23455" s="23"/>
    </row>
    <row r="23456" spans="17:19">
      <c r="Q23456" s="23"/>
      <c r="R23456" s="23"/>
      <c r="S23456" s="23"/>
    </row>
    <row r="23457" spans="17:19">
      <c r="Q23457" s="23"/>
      <c r="R23457" s="23"/>
      <c r="S23457" s="23"/>
    </row>
    <row r="23458" spans="17:19">
      <c r="Q23458" s="23"/>
      <c r="R23458" s="23"/>
      <c r="S23458" s="23"/>
    </row>
    <row r="23459" spans="17:19">
      <c r="Q23459" s="23"/>
      <c r="R23459" s="23"/>
      <c r="S23459" s="23"/>
    </row>
    <row r="23460" spans="17:19">
      <c r="Q23460" s="23"/>
      <c r="R23460" s="23"/>
      <c r="S23460" s="23"/>
    </row>
    <row r="23461" spans="17:19">
      <c r="Q23461" s="23"/>
      <c r="R23461" s="23"/>
      <c r="S23461" s="23"/>
    </row>
    <row r="23462" spans="17:19">
      <c r="Q23462" s="23"/>
      <c r="R23462" s="23"/>
      <c r="S23462" s="23"/>
    </row>
    <row r="23463" spans="17:19">
      <c r="Q23463" s="23"/>
      <c r="R23463" s="23"/>
      <c r="S23463" s="23"/>
    </row>
    <row r="23464" spans="17:19">
      <c r="Q23464" s="23"/>
      <c r="R23464" s="23"/>
      <c r="S23464" s="23"/>
    </row>
    <row r="23465" spans="17:19">
      <c r="Q23465" s="23"/>
      <c r="R23465" s="23"/>
      <c r="S23465" s="23"/>
    </row>
    <row r="23466" spans="17:19">
      <c r="Q23466" s="23"/>
      <c r="R23466" s="23"/>
      <c r="S23466" s="23"/>
    </row>
    <row r="23467" spans="17:19">
      <c r="Q23467" s="23"/>
      <c r="R23467" s="23"/>
      <c r="S23467" s="23"/>
    </row>
    <row r="23468" spans="17:19">
      <c r="Q23468" s="23"/>
      <c r="R23468" s="23"/>
      <c r="S23468" s="23"/>
    </row>
    <row r="23469" spans="17:19">
      <c r="Q23469" s="23"/>
      <c r="R23469" s="23"/>
      <c r="S23469" s="23"/>
    </row>
    <row r="23470" spans="17:19">
      <c r="Q23470" s="23"/>
      <c r="R23470" s="23"/>
      <c r="S23470" s="23"/>
    </row>
    <row r="23471" spans="17:19">
      <c r="Q23471" s="23"/>
      <c r="R23471" s="23"/>
      <c r="S23471" s="23"/>
    </row>
    <row r="23472" spans="17:19">
      <c r="Q23472" s="23"/>
      <c r="R23472" s="23"/>
      <c r="S23472" s="23"/>
    </row>
    <row r="23473" spans="17:19">
      <c r="Q23473" s="23"/>
      <c r="R23473" s="23"/>
      <c r="S23473" s="23"/>
    </row>
    <row r="23474" spans="17:19">
      <c r="Q23474" s="23"/>
      <c r="R23474" s="23"/>
      <c r="S23474" s="23"/>
    </row>
    <row r="23475" spans="17:19">
      <c r="Q23475" s="23"/>
      <c r="R23475" s="23"/>
      <c r="S23475" s="23"/>
    </row>
    <row r="23476" spans="17:19">
      <c r="Q23476" s="23"/>
      <c r="R23476" s="23"/>
      <c r="S23476" s="23"/>
    </row>
    <row r="23477" spans="17:19">
      <c r="Q23477" s="23"/>
      <c r="R23477" s="23"/>
      <c r="S23477" s="23"/>
    </row>
    <row r="23478" spans="17:19">
      <c r="Q23478" s="23"/>
      <c r="R23478" s="23"/>
      <c r="S23478" s="23"/>
    </row>
    <row r="23479" spans="17:19">
      <c r="Q23479" s="23"/>
      <c r="R23479" s="23"/>
      <c r="S23479" s="23"/>
    </row>
    <row r="23480" spans="17:19">
      <c r="Q23480" s="23"/>
      <c r="R23480" s="23"/>
      <c r="S23480" s="23"/>
    </row>
    <row r="23481" spans="17:19">
      <c r="Q23481" s="23"/>
      <c r="R23481" s="23"/>
      <c r="S23481" s="23"/>
    </row>
    <row r="23482" spans="17:19">
      <c r="Q23482" s="23"/>
      <c r="R23482" s="23"/>
      <c r="S23482" s="23"/>
    </row>
    <row r="23483" spans="17:19">
      <c r="Q23483" s="23"/>
      <c r="R23483" s="23"/>
      <c r="S23483" s="23"/>
    </row>
    <row r="23484" spans="17:19">
      <c r="Q23484" s="23"/>
      <c r="R23484" s="23"/>
      <c r="S23484" s="23"/>
    </row>
    <row r="23485" spans="17:19">
      <c r="Q23485" s="23"/>
      <c r="R23485" s="23"/>
      <c r="S23485" s="23"/>
    </row>
    <row r="23486" spans="17:19">
      <c r="Q23486" s="23"/>
      <c r="R23486" s="23"/>
      <c r="S23486" s="23"/>
    </row>
    <row r="23487" spans="17:19">
      <c r="Q23487" s="23"/>
      <c r="R23487" s="23"/>
      <c r="S23487" s="23"/>
    </row>
    <row r="23488" spans="17:19">
      <c r="Q23488" s="23"/>
      <c r="R23488" s="23"/>
      <c r="S23488" s="23"/>
    </row>
    <row r="23489" spans="17:19">
      <c r="Q23489" s="23"/>
      <c r="R23489" s="23"/>
      <c r="S23489" s="23"/>
    </row>
    <row r="23490" spans="17:19">
      <c r="Q23490" s="23"/>
      <c r="R23490" s="23"/>
      <c r="S23490" s="23"/>
    </row>
    <row r="23491" spans="17:19">
      <c r="Q23491" s="23"/>
      <c r="R23491" s="23"/>
      <c r="S23491" s="23"/>
    </row>
    <row r="23492" spans="17:19">
      <c r="Q23492" s="23"/>
      <c r="R23492" s="23"/>
      <c r="S23492" s="23"/>
    </row>
    <row r="23493" spans="17:19">
      <c r="Q23493" s="23"/>
      <c r="R23493" s="23"/>
      <c r="S23493" s="23"/>
    </row>
    <row r="23494" spans="17:19">
      <c r="Q23494" s="23"/>
      <c r="R23494" s="23"/>
      <c r="S23494" s="23"/>
    </row>
    <row r="23495" spans="17:19">
      <c r="Q23495" s="23"/>
      <c r="R23495" s="23"/>
      <c r="S23495" s="23"/>
    </row>
    <row r="23496" spans="17:19">
      <c r="Q23496" s="23"/>
      <c r="R23496" s="23"/>
      <c r="S23496" s="23"/>
    </row>
    <row r="23497" spans="17:19">
      <c r="Q23497" s="23"/>
      <c r="R23497" s="23"/>
      <c r="S23497" s="23"/>
    </row>
    <row r="23498" spans="17:19">
      <c r="Q23498" s="23"/>
      <c r="R23498" s="23"/>
      <c r="S23498" s="23"/>
    </row>
    <row r="23499" spans="17:19">
      <c r="Q23499" s="23"/>
      <c r="R23499" s="23"/>
      <c r="S23499" s="23"/>
    </row>
    <row r="23500" spans="17:19">
      <c r="Q23500" s="23"/>
      <c r="R23500" s="23"/>
      <c r="S23500" s="23"/>
    </row>
    <row r="23501" spans="17:19">
      <c r="Q23501" s="23"/>
      <c r="R23501" s="23"/>
      <c r="S23501" s="23"/>
    </row>
    <row r="23502" spans="17:19">
      <c r="Q23502" s="23"/>
      <c r="R23502" s="23"/>
      <c r="S23502" s="23"/>
    </row>
    <row r="23503" spans="17:19">
      <c r="Q23503" s="23"/>
      <c r="R23503" s="23"/>
      <c r="S23503" s="23"/>
    </row>
    <row r="23504" spans="17:19">
      <c r="Q23504" s="23"/>
      <c r="R23504" s="23"/>
      <c r="S23504" s="23"/>
    </row>
    <row r="23505" spans="17:19">
      <c r="Q23505" s="23"/>
      <c r="R23505" s="23"/>
      <c r="S23505" s="23"/>
    </row>
    <row r="23506" spans="17:19">
      <c r="Q23506" s="23"/>
      <c r="R23506" s="23"/>
      <c r="S23506" s="23"/>
    </row>
    <row r="23507" spans="17:19">
      <c r="Q23507" s="23"/>
      <c r="R23507" s="23"/>
      <c r="S23507" s="23"/>
    </row>
    <row r="23508" spans="17:19">
      <c r="Q23508" s="23"/>
      <c r="R23508" s="23"/>
      <c r="S23508" s="23"/>
    </row>
    <row r="23509" spans="17:19">
      <c r="Q23509" s="23"/>
      <c r="R23509" s="23"/>
      <c r="S23509" s="23"/>
    </row>
    <row r="23510" spans="17:19">
      <c r="Q23510" s="23"/>
      <c r="R23510" s="23"/>
      <c r="S23510" s="23"/>
    </row>
    <row r="23511" spans="17:19">
      <c r="Q23511" s="23"/>
      <c r="R23511" s="23"/>
      <c r="S23511" s="23"/>
    </row>
    <row r="23512" spans="17:19">
      <c r="Q23512" s="23"/>
      <c r="R23512" s="23"/>
      <c r="S23512" s="23"/>
    </row>
    <row r="23513" spans="17:19">
      <c r="Q23513" s="23"/>
      <c r="R23513" s="23"/>
      <c r="S23513" s="23"/>
    </row>
    <row r="23514" spans="17:19">
      <c r="Q23514" s="23"/>
      <c r="R23514" s="23"/>
      <c r="S23514" s="23"/>
    </row>
    <row r="23515" spans="17:19">
      <c r="Q23515" s="23"/>
      <c r="R23515" s="23"/>
      <c r="S23515" s="23"/>
    </row>
    <row r="23516" spans="17:19">
      <c r="Q23516" s="23"/>
      <c r="R23516" s="23"/>
      <c r="S23516" s="23"/>
    </row>
    <row r="23517" spans="17:19">
      <c r="Q23517" s="23"/>
      <c r="R23517" s="23"/>
      <c r="S23517" s="23"/>
    </row>
    <row r="23518" spans="17:19">
      <c r="Q23518" s="23"/>
      <c r="R23518" s="23"/>
      <c r="S23518" s="23"/>
    </row>
    <row r="23519" spans="17:19">
      <c r="Q23519" s="23"/>
      <c r="R23519" s="23"/>
      <c r="S23519" s="23"/>
    </row>
    <row r="23520" spans="17:19">
      <c r="Q23520" s="23"/>
      <c r="R23520" s="23"/>
      <c r="S23520" s="23"/>
    </row>
    <row r="23521" spans="17:19">
      <c r="Q23521" s="23"/>
      <c r="R23521" s="23"/>
      <c r="S23521" s="23"/>
    </row>
    <row r="23522" spans="17:19">
      <c r="Q23522" s="23"/>
      <c r="R23522" s="23"/>
      <c r="S23522" s="23"/>
    </row>
    <row r="23523" spans="17:19">
      <c r="Q23523" s="23"/>
      <c r="R23523" s="23"/>
      <c r="S23523" s="23"/>
    </row>
    <row r="23524" spans="17:19">
      <c r="Q23524" s="23"/>
      <c r="R23524" s="23"/>
      <c r="S23524" s="23"/>
    </row>
    <row r="23525" spans="17:19">
      <c r="Q23525" s="23"/>
      <c r="R23525" s="23"/>
      <c r="S23525" s="23"/>
    </row>
    <row r="23526" spans="17:19">
      <c r="Q23526" s="23"/>
      <c r="R23526" s="23"/>
      <c r="S23526" s="23"/>
    </row>
    <row r="23527" spans="17:19">
      <c r="Q23527" s="23"/>
      <c r="R23527" s="23"/>
      <c r="S23527" s="23"/>
    </row>
    <row r="23528" spans="17:19">
      <c r="Q23528" s="23"/>
      <c r="R23528" s="23"/>
      <c r="S23528" s="23"/>
    </row>
    <row r="23529" spans="17:19">
      <c r="Q23529" s="23"/>
      <c r="R23529" s="23"/>
      <c r="S23529" s="23"/>
    </row>
    <row r="23530" spans="17:19">
      <c r="Q23530" s="23"/>
      <c r="R23530" s="23"/>
      <c r="S23530" s="23"/>
    </row>
    <row r="23531" spans="17:19">
      <c r="Q23531" s="23"/>
      <c r="R23531" s="23"/>
      <c r="S23531" s="23"/>
    </row>
    <row r="23532" spans="17:19">
      <c r="Q23532" s="23"/>
      <c r="R23532" s="23"/>
      <c r="S23532" s="23"/>
    </row>
    <row r="23533" spans="17:19">
      <c r="Q23533" s="23"/>
      <c r="R23533" s="23"/>
      <c r="S23533" s="23"/>
    </row>
    <row r="23534" spans="17:19">
      <c r="Q23534" s="23"/>
      <c r="R23534" s="23"/>
      <c r="S23534" s="23"/>
    </row>
    <row r="23535" spans="17:19">
      <c r="Q23535" s="23"/>
      <c r="R23535" s="23"/>
      <c r="S23535" s="23"/>
    </row>
    <row r="23536" spans="17:19">
      <c r="Q23536" s="23"/>
      <c r="R23536" s="23"/>
      <c r="S23536" s="23"/>
    </row>
    <row r="23537" spans="17:19">
      <c r="Q23537" s="23"/>
      <c r="R23537" s="23"/>
      <c r="S23537" s="23"/>
    </row>
    <row r="23538" spans="17:19">
      <c r="Q23538" s="23"/>
      <c r="R23538" s="23"/>
      <c r="S23538" s="23"/>
    </row>
    <row r="23539" spans="17:19">
      <c r="Q23539" s="23"/>
      <c r="R23539" s="23"/>
      <c r="S23539" s="23"/>
    </row>
    <row r="23540" spans="17:19">
      <c r="Q23540" s="23"/>
      <c r="R23540" s="23"/>
      <c r="S23540" s="23"/>
    </row>
    <row r="23541" spans="17:19">
      <c r="Q23541" s="23"/>
      <c r="R23541" s="23"/>
      <c r="S23541" s="23"/>
    </row>
    <row r="23542" spans="17:19">
      <c r="Q23542" s="23"/>
      <c r="R23542" s="23"/>
      <c r="S23542" s="23"/>
    </row>
    <row r="23543" spans="17:19">
      <c r="Q23543" s="23"/>
      <c r="R23543" s="23"/>
      <c r="S23543" s="23"/>
    </row>
    <row r="23544" spans="17:19">
      <c r="Q23544" s="23"/>
      <c r="R23544" s="23"/>
      <c r="S23544" s="23"/>
    </row>
    <row r="23545" spans="17:19">
      <c r="Q23545" s="23"/>
      <c r="R23545" s="23"/>
      <c r="S23545" s="23"/>
    </row>
    <row r="23546" spans="17:19">
      <c r="Q23546" s="23"/>
      <c r="R23546" s="23"/>
      <c r="S23546" s="23"/>
    </row>
    <row r="23547" spans="17:19">
      <c r="Q23547" s="23"/>
      <c r="R23547" s="23"/>
      <c r="S23547" s="23"/>
    </row>
    <row r="23548" spans="17:19">
      <c r="Q23548" s="23"/>
      <c r="R23548" s="23"/>
      <c r="S23548" s="23"/>
    </row>
    <row r="23549" spans="17:19">
      <c r="Q23549" s="23"/>
      <c r="R23549" s="23"/>
      <c r="S23549" s="23"/>
    </row>
    <row r="23550" spans="17:19">
      <c r="Q23550" s="23"/>
      <c r="R23550" s="23"/>
      <c r="S23550" s="23"/>
    </row>
    <row r="23551" spans="17:19">
      <c r="Q23551" s="23"/>
      <c r="R23551" s="23"/>
      <c r="S23551" s="23"/>
    </row>
    <row r="23552" spans="17:19">
      <c r="Q23552" s="23"/>
      <c r="R23552" s="23"/>
      <c r="S23552" s="23"/>
    </row>
    <row r="23553" spans="17:19">
      <c r="Q23553" s="23"/>
      <c r="R23553" s="23"/>
      <c r="S23553" s="23"/>
    </row>
    <row r="23554" spans="17:19">
      <c r="Q23554" s="23"/>
      <c r="R23554" s="23"/>
      <c r="S23554" s="23"/>
    </row>
    <row r="23555" spans="17:19">
      <c r="Q23555" s="23"/>
      <c r="R23555" s="23"/>
      <c r="S23555" s="23"/>
    </row>
    <row r="23556" spans="17:19">
      <c r="Q23556" s="23"/>
      <c r="R23556" s="23"/>
      <c r="S23556" s="23"/>
    </row>
    <row r="23557" spans="17:19">
      <c r="Q23557" s="23"/>
      <c r="R23557" s="23"/>
      <c r="S23557" s="23"/>
    </row>
    <row r="23558" spans="17:19">
      <c r="Q23558" s="23"/>
      <c r="R23558" s="23"/>
      <c r="S23558" s="23"/>
    </row>
    <row r="23559" spans="17:19">
      <c r="Q23559" s="23"/>
      <c r="R23559" s="23"/>
      <c r="S23559" s="23"/>
    </row>
    <row r="23560" spans="17:19">
      <c r="Q23560" s="23"/>
      <c r="R23560" s="23"/>
      <c r="S23560" s="23"/>
    </row>
    <row r="23561" spans="17:19">
      <c r="Q23561" s="23"/>
      <c r="R23561" s="23"/>
      <c r="S23561" s="23"/>
    </row>
    <row r="23562" spans="17:19">
      <c r="Q23562" s="23"/>
      <c r="R23562" s="23"/>
      <c r="S23562" s="23"/>
    </row>
    <row r="23563" spans="17:19">
      <c r="Q23563" s="23"/>
      <c r="R23563" s="23"/>
      <c r="S23563" s="23"/>
    </row>
    <row r="23564" spans="17:19">
      <c r="Q23564" s="23"/>
      <c r="R23564" s="23"/>
      <c r="S23564" s="23"/>
    </row>
    <row r="23565" spans="17:19">
      <c r="Q23565" s="23"/>
      <c r="R23565" s="23"/>
      <c r="S23565" s="23"/>
    </row>
    <row r="23566" spans="17:19">
      <c r="Q23566" s="23"/>
      <c r="R23566" s="23"/>
      <c r="S23566" s="23"/>
    </row>
    <row r="23567" spans="17:19">
      <c r="Q23567" s="23"/>
      <c r="R23567" s="23"/>
      <c r="S23567" s="23"/>
    </row>
    <row r="23568" spans="17:19">
      <c r="Q23568" s="23"/>
      <c r="R23568" s="23"/>
      <c r="S23568" s="23"/>
    </row>
    <row r="23569" spans="17:19">
      <c r="Q23569" s="23"/>
      <c r="R23569" s="23"/>
      <c r="S23569" s="23"/>
    </row>
    <row r="23570" spans="17:19">
      <c r="Q23570" s="23"/>
      <c r="R23570" s="23"/>
      <c r="S23570" s="23"/>
    </row>
    <row r="23571" spans="17:19">
      <c r="Q23571" s="23"/>
      <c r="R23571" s="23"/>
      <c r="S23571" s="23"/>
    </row>
    <row r="23572" spans="17:19">
      <c r="Q23572" s="23"/>
      <c r="R23572" s="23"/>
      <c r="S23572" s="23"/>
    </row>
    <row r="23573" spans="17:19">
      <c r="Q23573" s="23"/>
      <c r="R23573" s="23"/>
      <c r="S23573" s="23"/>
    </row>
    <row r="23574" spans="17:19">
      <c r="Q23574" s="23"/>
      <c r="R23574" s="23"/>
      <c r="S23574" s="23"/>
    </row>
    <row r="23575" spans="17:19">
      <c r="Q23575" s="23"/>
      <c r="R23575" s="23"/>
      <c r="S23575" s="23"/>
    </row>
    <row r="23576" spans="17:19">
      <c r="Q23576" s="23"/>
      <c r="R23576" s="23"/>
      <c r="S23576" s="23"/>
    </row>
    <row r="23577" spans="17:19">
      <c r="Q23577" s="23"/>
      <c r="R23577" s="23"/>
      <c r="S23577" s="23"/>
    </row>
    <row r="23578" spans="17:19">
      <c r="Q23578" s="23"/>
      <c r="R23578" s="23"/>
      <c r="S23578" s="23"/>
    </row>
    <row r="23579" spans="17:19">
      <c r="Q23579" s="23"/>
      <c r="R23579" s="23"/>
      <c r="S23579" s="23"/>
    </row>
    <row r="23580" spans="17:19">
      <c r="Q23580" s="23"/>
      <c r="R23580" s="23"/>
      <c r="S23580" s="23"/>
    </row>
    <row r="23581" spans="17:19">
      <c r="Q23581" s="23"/>
      <c r="R23581" s="23"/>
      <c r="S23581" s="23"/>
    </row>
    <row r="23582" spans="17:19">
      <c r="Q23582" s="23"/>
      <c r="R23582" s="23"/>
      <c r="S23582" s="23"/>
    </row>
    <row r="23583" spans="17:19">
      <c r="Q23583" s="23"/>
      <c r="R23583" s="23"/>
      <c r="S23583" s="23"/>
    </row>
    <row r="23584" spans="17:19">
      <c r="Q23584" s="23"/>
      <c r="R23584" s="23"/>
      <c r="S23584" s="23"/>
    </row>
    <row r="23585" spans="17:19">
      <c r="Q23585" s="23"/>
      <c r="R23585" s="23"/>
      <c r="S23585" s="23"/>
    </row>
    <row r="23586" spans="17:19">
      <c r="Q23586" s="23"/>
      <c r="R23586" s="23"/>
      <c r="S23586" s="23"/>
    </row>
    <row r="23587" spans="17:19">
      <c r="Q23587" s="23"/>
      <c r="R23587" s="23"/>
      <c r="S23587" s="23"/>
    </row>
    <row r="23588" spans="17:19">
      <c r="Q23588" s="23"/>
      <c r="R23588" s="23"/>
      <c r="S23588" s="23"/>
    </row>
    <row r="23589" spans="17:19">
      <c r="Q23589" s="23"/>
      <c r="R23589" s="23"/>
      <c r="S23589" s="23"/>
    </row>
    <row r="23590" spans="17:19">
      <c r="Q23590" s="23"/>
      <c r="R23590" s="23"/>
      <c r="S23590" s="23"/>
    </row>
    <row r="23591" spans="17:19">
      <c r="Q23591" s="23"/>
      <c r="R23591" s="23"/>
      <c r="S23591" s="23"/>
    </row>
    <row r="23592" spans="17:19">
      <c r="Q23592" s="23"/>
      <c r="R23592" s="23"/>
      <c r="S23592" s="23"/>
    </row>
    <row r="23593" spans="17:19">
      <c r="Q23593" s="23"/>
      <c r="R23593" s="23"/>
      <c r="S23593" s="23"/>
    </row>
    <row r="23594" spans="17:19">
      <c r="Q23594" s="23"/>
      <c r="R23594" s="23"/>
      <c r="S23594" s="23"/>
    </row>
    <row r="23595" spans="17:19">
      <c r="Q23595" s="23"/>
      <c r="R23595" s="23"/>
      <c r="S23595" s="23"/>
    </row>
    <row r="23596" spans="17:19">
      <c r="Q23596" s="23"/>
      <c r="R23596" s="23"/>
      <c r="S23596" s="23"/>
    </row>
    <row r="23597" spans="17:19">
      <c r="Q23597" s="23"/>
      <c r="R23597" s="23"/>
      <c r="S23597" s="23"/>
    </row>
    <row r="23598" spans="17:19">
      <c r="Q23598" s="23"/>
      <c r="R23598" s="23"/>
      <c r="S23598" s="23"/>
    </row>
    <row r="23599" spans="17:19">
      <c r="Q23599" s="23"/>
      <c r="R23599" s="23"/>
      <c r="S23599" s="23"/>
    </row>
    <row r="23600" spans="17:19">
      <c r="Q23600" s="23"/>
      <c r="R23600" s="23"/>
      <c r="S23600" s="23"/>
    </row>
    <row r="23601" spans="17:19">
      <c r="Q23601" s="23"/>
      <c r="R23601" s="23"/>
      <c r="S23601" s="23"/>
    </row>
    <row r="23602" spans="17:19">
      <c r="Q23602" s="23"/>
      <c r="R23602" s="23"/>
      <c r="S23602" s="23"/>
    </row>
    <row r="23603" spans="17:19">
      <c r="Q23603" s="23"/>
      <c r="R23603" s="23"/>
      <c r="S23603" s="23"/>
    </row>
    <row r="23604" spans="17:19">
      <c r="Q23604" s="23"/>
      <c r="R23604" s="23"/>
      <c r="S23604" s="23"/>
    </row>
    <row r="23605" spans="17:19">
      <c r="Q23605" s="23"/>
      <c r="R23605" s="23"/>
      <c r="S23605" s="23"/>
    </row>
    <row r="23606" spans="17:19">
      <c r="Q23606" s="23"/>
      <c r="R23606" s="23"/>
      <c r="S23606" s="23"/>
    </row>
    <row r="23607" spans="17:19">
      <c r="Q23607" s="23"/>
      <c r="R23607" s="23"/>
      <c r="S23607" s="23"/>
    </row>
    <row r="23608" spans="17:19">
      <c r="Q23608" s="23"/>
      <c r="R23608" s="23"/>
      <c r="S23608" s="23"/>
    </row>
    <row r="23609" spans="17:19">
      <c r="Q23609" s="23"/>
      <c r="R23609" s="23"/>
      <c r="S23609" s="23"/>
    </row>
    <row r="23610" spans="17:19">
      <c r="Q23610" s="23"/>
      <c r="R23610" s="23"/>
      <c r="S23610" s="23"/>
    </row>
    <row r="23611" spans="17:19">
      <c r="Q23611" s="23"/>
      <c r="R23611" s="23"/>
      <c r="S23611" s="23"/>
    </row>
    <row r="23612" spans="17:19">
      <c r="Q23612" s="23"/>
      <c r="R23612" s="23"/>
      <c r="S23612" s="23"/>
    </row>
    <row r="23613" spans="17:19">
      <c r="Q23613" s="23"/>
      <c r="R23613" s="23"/>
      <c r="S23613" s="23"/>
    </row>
    <row r="23614" spans="17:19">
      <c r="Q23614" s="23"/>
      <c r="R23614" s="23"/>
      <c r="S23614" s="23"/>
    </row>
    <row r="23615" spans="17:19">
      <c r="Q23615" s="23"/>
      <c r="R23615" s="23"/>
      <c r="S23615" s="23"/>
    </row>
    <row r="23616" spans="17:19">
      <c r="Q23616" s="23"/>
      <c r="R23616" s="23"/>
      <c r="S23616" s="23"/>
    </row>
    <row r="23617" spans="17:19">
      <c r="Q23617" s="23"/>
      <c r="R23617" s="23"/>
      <c r="S23617" s="23"/>
    </row>
    <row r="23618" spans="17:19">
      <c r="Q23618" s="23"/>
      <c r="R23618" s="23"/>
      <c r="S23618" s="23"/>
    </row>
    <row r="23619" spans="17:19">
      <c r="Q23619" s="23"/>
      <c r="R23619" s="23"/>
      <c r="S23619" s="23"/>
    </row>
    <row r="23620" spans="17:19">
      <c r="Q23620" s="23"/>
      <c r="R23620" s="23"/>
      <c r="S23620" s="23"/>
    </row>
    <row r="23621" spans="17:19">
      <c r="Q23621" s="23"/>
      <c r="R23621" s="23"/>
      <c r="S23621" s="23"/>
    </row>
    <row r="23622" spans="17:19">
      <c r="Q23622" s="23"/>
      <c r="R23622" s="23"/>
      <c r="S23622" s="23"/>
    </row>
    <row r="23623" spans="17:19">
      <c r="Q23623" s="23"/>
      <c r="R23623" s="23"/>
      <c r="S23623" s="23"/>
    </row>
    <row r="23624" spans="17:19">
      <c r="Q23624" s="23"/>
      <c r="R23624" s="23"/>
      <c r="S23624" s="23"/>
    </row>
    <row r="23625" spans="17:19">
      <c r="Q23625" s="23"/>
      <c r="R23625" s="23"/>
      <c r="S23625" s="23"/>
    </row>
    <row r="23626" spans="17:19">
      <c r="Q23626" s="23"/>
      <c r="R23626" s="23"/>
      <c r="S23626" s="23"/>
    </row>
    <row r="23627" spans="17:19">
      <c r="Q23627" s="23"/>
      <c r="R23627" s="23"/>
      <c r="S23627" s="23"/>
    </row>
    <row r="23628" spans="17:19">
      <c r="Q23628" s="23"/>
      <c r="R23628" s="23"/>
      <c r="S23628" s="23"/>
    </row>
    <row r="23629" spans="17:19">
      <c r="Q23629" s="23"/>
      <c r="R23629" s="23"/>
      <c r="S23629" s="23"/>
    </row>
    <row r="23630" spans="17:19">
      <c r="Q23630" s="23"/>
      <c r="R23630" s="23"/>
      <c r="S23630" s="23"/>
    </row>
    <row r="23631" spans="17:19">
      <c r="Q23631" s="23"/>
      <c r="R23631" s="23"/>
      <c r="S23631" s="23"/>
    </row>
    <row r="23632" spans="17:19">
      <c r="Q23632" s="23"/>
      <c r="R23632" s="23"/>
      <c r="S23632" s="23"/>
    </row>
    <row r="23633" spans="17:19">
      <c r="Q23633" s="23"/>
      <c r="R23633" s="23"/>
      <c r="S23633" s="23"/>
    </row>
    <row r="23634" spans="17:19">
      <c r="Q23634" s="23"/>
      <c r="R23634" s="23"/>
      <c r="S23634" s="23"/>
    </row>
    <row r="23635" spans="17:19">
      <c r="Q23635" s="23"/>
      <c r="R23635" s="23"/>
      <c r="S23635" s="23"/>
    </row>
    <row r="23636" spans="17:19">
      <c r="Q23636" s="23"/>
      <c r="R23636" s="23"/>
      <c r="S23636" s="23"/>
    </row>
    <row r="23637" spans="17:19">
      <c r="Q23637" s="23"/>
      <c r="R23637" s="23"/>
      <c r="S23637" s="23"/>
    </row>
    <row r="23638" spans="17:19">
      <c r="Q23638" s="23"/>
      <c r="R23638" s="23"/>
      <c r="S23638" s="23"/>
    </row>
    <row r="23639" spans="17:19">
      <c r="Q23639" s="23"/>
      <c r="R23639" s="23"/>
      <c r="S23639" s="23"/>
    </row>
    <row r="23640" spans="17:19">
      <c r="Q23640" s="23"/>
      <c r="R23640" s="23"/>
      <c r="S23640" s="23"/>
    </row>
    <row r="23641" spans="17:19">
      <c r="Q23641" s="23"/>
      <c r="R23641" s="23"/>
      <c r="S23641" s="23"/>
    </row>
    <row r="23642" spans="17:19">
      <c r="Q23642" s="23"/>
      <c r="R23642" s="23"/>
      <c r="S23642" s="23"/>
    </row>
    <row r="23643" spans="17:19">
      <c r="Q23643" s="23"/>
      <c r="R23643" s="23"/>
      <c r="S23643" s="23"/>
    </row>
    <row r="23644" spans="17:19">
      <c r="Q23644" s="23"/>
      <c r="R23644" s="23"/>
      <c r="S23644" s="23"/>
    </row>
    <row r="23645" spans="17:19">
      <c r="Q23645" s="23"/>
      <c r="R23645" s="23"/>
      <c r="S23645" s="23"/>
    </row>
    <row r="23646" spans="17:19">
      <c r="Q23646" s="23"/>
      <c r="R23646" s="23"/>
      <c r="S23646" s="23"/>
    </row>
    <row r="23647" spans="17:19">
      <c r="Q23647" s="23"/>
      <c r="R23647" s="23"/>
      <c r="S23647" s="23"/>
    </row>
    <row r="23648" spans="17:19">
      <c r="Q23648" s="23"/>
      <c r="R23648" s="23"/>
      <c r="S23648" s="23"/>
    </row>
    <row r="23649" spans="17:19">
      <c r="Q23649" s="23"/>
      <c r="R23649" s="23"/>
      <c r="S23649" s="23"/>
    </row>
    <row r="23650" spans="17:19">
      <c r="Q23650" s="23"/>
      <c r="R23650" s="23"/>
      <c r="S23650" s="23"/>
    </row>
    <row r="23651" spans="17:19">
      <c r="Q23651" s="23"/>
      <c r="R23651" s="23"/>
      <c r="S23651" s="23"/>
    </row>
    <row r="23652" spans="17:19">
      <c r="Q23652" s="23"/>
      <c r="R23652" s="23"/>
      <c r="S23652" s="23"/>
    </row>
    <row r="23653" spans="17:19">
      <c r="Q23653" s="23"/>
      <c r="R23653" s="23"/>
      <c r="S23653" s="23"/>
    </row>
    <row r="23654" spans="17:19">
      <c r="Q23654" s="23"/>
      <c r="R23654" s="23"/>
      <c r="S23654" s="23"/>
    </row>
    <row r="23655" spans="17:19">
      <c r="Q23655" s="23"/>
      <c r="R23655" s="23"/>
      <c r="S23655" s="23"/>
    </row>
    <row r="23656" spans="17:19">
      <c r="Q23656" s="23"/>
      <c r="R23656" s="23"/>
      <c r="S23656" s="23"/>
    </row>
    <row r="23657" spans="17:19">
      <c r="Q23657" s="23"/>
      <c r="R23657" s="23"/>
      <c r="S23657" s="23"/>
    </row>
    <row r="23658" spans="17:19">
      <c r="Q23658" s="23"/>
      <c r="R23658" s="23"/>
      <c r="S23658" s="23"/>
    </row>
    <row r="23659" spans="17:19">
      <c r="Q23659" s="23"/>
      <c r="R23659" s="23"/>
      <c r="S23659" s="23"/>
    </row>
    <row r="23660" spans="17:19">
      <c r="Q23660" s="23"/>
      <c r="R23660" s="23"/>
      <c r="S23660" s="23"/>
    </row>
    <row r="23661" spans="17:19">
      <c r="Q23661" s="23"/>
      <c r="R23661" s="23"/>
      <c r="S23661" s="23"/>
    </row>
    <row r="23662" spans="17:19">
      <c r="Q23662" s="23"/>
      <c r="R23662" s="23"/>
      <c r="S23662" s="23"/>
    </row>
    <row r="23663" spans="17:19">
      <c r="Q23663" s="23"/>
      <c r="R23663" s="23"/>
      <c r="S23663" s="23"/>
    </row>
    <row r="23664" spans="17:19">
      <c r="Q23664" s="23"/>
      <c r="R23664" s="23"/>
      <c r="S23664" s="23"/>
    </row>
    <row r="23665" spans="17:19">
      <c r="Q23665" s="23"/>
      <c r="R23665" s="23"/>
      <c r="S23665" s="23"/>
    </row>
    <row r="23666" spans="17:19">
      <c r="Q23666" s="23"/>
      <c r="R23666" s="23"/>
      <c r="S23666" s="23"/>
    </row>
    <row r="23667" spans="17:19">
      <c r="Q23667" s="23"/>
      <c r="R23667" s="23"/>
      <c r="S23667" s="23"/>
    </row>
    <row r="23668" spans="17:19">
      <c r="Q23668" s="23"/>
      <c r="R23668" s="23"/>
      <c r="S23668" s="23"/>
    </row>
    <row r="23669" spans="17:19">
      <c r="Q23669" s="23"/>
      <c r="R23669" s="23"/>
      <c r="S23669" s="23"/>
    </row>
    <row r="23670" spans="17:19">
      <c r="Q23670" s="23"/>
      <c r="R23670" s="23"/>
      <c r="S23670" s="23"/>
    </row>
    <row r="23671" spans="17:19">
      <c r="Q23671" s="23"/>
      <c r="R23671" s="23"/>
      <c r="S23671" s="23"/>
    </row>
    <row r="23672" spans="17:19">
      <c r="Q23672" s="23"/>
      <c r="R23672" s="23"/>
      <c r="S23672" s="23"/>
    </row>
    <row r="23673" spans="17:19">
      <c r="Q23673" s="23"/>
      <c r="R23673" s="23"/>
      <c r="S23673" s="23"/>
    </row>
    <row r="23674" spans="17:19">
      <c r="Q23674" s="23"/>
      <c r="R23674" s="23"/>
      <c r="S23674" s="23"/>
    </row>
    <row r="23675" spans="17:19">
      <c r="Q23675" s="23"/>
      <c r="R23675" s="23"/>
      <c r="S23675" s="23"/>
    </row>
    <row r="23676" spans="17:19">
      <c r="Q23676" s="23"/>
      <c r="R23676" s="23"/>
      <c r="S23676" s="23"/>
    </row>
    <row r="23677" spans="17:19">
      <c r="Q23677" s="23"/>
      <c r="R23677" s="23"/>
      <c r="S23677" s="23"/>
    </row>
    <row r="23678" spans="17:19">
      <c r="Q23678" s="23"/>
      <c r="R23678" s="23"/>
      <c r="S23678" s="23"/>
    </row>
    <row r="23679" spans="17:19">
      <c r="Q23679" s="23"/>
      <c r="R23679" s="23"/>
      <c r="S23679" s="23"/>
    </row>
    <row r="23680" spans="17:19">
      <c r="Q23680" s="23"/>
      <c r="R23680" s="23"/>
      <c r="S23680" s="23"/>
    </row>
    <row r="23681" spans="17:19">
      <c r="Q23681" s="23"/>
      <c r="R23681" s="23"/>
      <c r="S23681" s="23"/>
    </row>
    <row r="23682" spans="17:19">
      <c r="Q23682" s="23"/>
      <c r="R23682" s="23"/>
      <c r="S23682" s="23"/>
    </row>
    <row r="23683" spans="17:19">
      <c r="Q23683" s="23"/>
      <c r="R23683" s="23"/>
      <c r="S23683" s="23"/>
    </row>
    <row r="23684" spans="17:19">
      <c r="Q23684" s="23"/>
      <c r="R23684" s="23"/>
      <c r="S23684" s="23"/>
    </row>
    <row r="23685" spans="17:19">
      <c r="Q23685" s="23"/>
      <c r="R23685" s="23"/>
      <c r="S23685" s="23"/>
    </row>
    <row r="23686" spans="17:19">
      <c r="Q23686" s="23"/>
      <c r="R23686" s="23"/>
      <c r="S23686" s="23"/>
    </row>
    <row r="23687" spans="17:19">
      <c r="Q23687" s="23"/>
      <c r="R23687" s="23"/>
      <c r="S23687" s="23"/>
    </row>
    <row r="23688" spans="17:19">
      <c r="Q23688" s="23"/>
      <c r="R23688" s="23"/>
      <c r="S23688" s="23"/>
    </row>
    <row r="23689" spans="17:19">
      <c r="Q23689" s="23"/>
      <c r="R23689" s="23"/>
      <c r="S23689" s="23"/>
    </row>
    <row r="23690" spans="17:19">
      <c r="Q23690" s="23"/>
      <c r="R23690" s="23"/>
      <c r="S23690" s="23"/>
    </row>
    <row r="23691" spans="17:19">
      <c r="Q23691" s="23"/>
      <c r="R23691" s="23"/>
      <c r="S23691" s="23"/>
    </row>
    <row r="23692" spans="17:19">
      <c r="Q23692" s="23"/>
      <c r="R23692" s="23"/>
      <c r="S23692" s="23"/>
    </row>
    <row r="23693" spans="17:19">
      <c r="Q23693" s="23"/>
      <c r="R23693" s="23"/>
      <c r="S23693" s="23"/>
    </row>
    <row r="23694" spans="17:19">
      <c r="Q23694" s="23"/>
      <c r="R23694" s="23"/>
      <c r="S23694" s="23"/>
    </row>
    <row r="23695" spans="17:19">
      <c r="Q23695" s="23"/>
      <c r="R23695" s="23"/>
      <c r="S23695" s="23"/>
    </row>
    <row r="23696" spans="17:19">
      <c r="Q23696" s="23"/>
      <c r="R23696" s="23"/>
      <c r="S23696" s="23"/>
    </row>
    <row r="23697" spans="17:19">
      <c r="Q23697" s="23"/>
      <c r="R23697" s="23"/>
      <c r="S23697" s="23"/>
    </row>
    <row r="23698" spans="17:19">
      <c r="Q23698" s="23"/>
      <c r="R23698" s="23"/>
      <c r="S23698" s="23"/>
    </row>
    <row r="23699" spans="17:19">
      <c r="Q23699" s="23"/>
      <c r="R23699" s="23"/>
      <c r="S23699" s="23"/>
    </row>
    <row r="23700" spans="17:19">
      <c r="Q23700" s="23"/>
      <c r="R23700" s="23"/>
      <c r="S23700" s="23"/>
    </row>
    <row r="23701" spans="17:19">
      <c r="Q23701" s="23"/>
      <c r="R23701" s="23"/>
      <c r="S23701" s="23"/>
    </row>
    <row r="23702" spans="17:19">
      <c r="Q23702" s="23"/>
      <c r="R23702" s="23"/>
      <c r="S23702" s="23"/>
    </row>
    <row r="23703" spans="17:19">
      <c r="Q23703" s="23"/>
      <c r="R23703" s="23"/>
      <c r="S23703" s="23"/>
    </row>
    <row r="23704" spans="17:19">
      <c r="Q23704" s="23"/>
      <c r="R23704" s="23"/>
      <c r="S23704" s="23"/>
    </row>
    <row r="23705" spans="17:19">
      <c r="Q23705" s="23"/>
      <c r="R23705" s="23"/>
      <c r="S23705" s="23"/>
    </row>
    <row r="23706" spans="17:19">
      <c r="Q23706" s="23"/>
      <c r="R23706" s="23"/>
      <c r="S23706" s="23"/>
    </row>
    <row r="23707" spans="17:19">
      <c r="Q23707" s="23"/>
      <c r="R23707" s="23"/>
      <c r="S23707" s="23"/>
    </row>
    <row r="23708" spans="17:19">
      <c r="Q23708" s="23"/>
      <c r="R23708" s="23"/>
      <c r="S23708" s="23"/>
    </row>
    <row r="23709" spans="17:19">
      <c r="Q23709" s="23"/>
      <c r="R23709" s="23"/>
      <c r="S23709" s="23"/>
    </row>
    <row r="23710" spans="17:19">
      <c r="Q23710" s="23"/>
      <c r="R23710" s="23"/>
      <c r="S23710" s="23"/>
    </row>
    <row r="23711" spans="17:19">
      <c r="Q23711" s="23"/>
      <c r="R23711" s="23"/>
      <c r="S23711" s="23"/>
    </row>
    <row r="23712" spans="17:19">
      <c r="Q23712" s="23"/>
      <c r="R23712" s="23"/>
      <c r="S23712" s="23"/>
    </row>
    <row r="23713" spans="17:19">
      <c r="Q23713" s="23"/>
      <c r="R23713" s="23"/>
      <c r="S23713" s="23"/>
    </row>
    <row r="23714" spans="17:19">
      <c r="Q23714" s="23"/>
      <c r="R23714" s="23"/>
      <c r="S23714" s="23"/>
    </row>
    <row r="23715" spans="17:19">
      <c r="Q23715" s="23"/>
      <c r="R23715" s="23"/>
      <c r="S23715" s="23"/>
    </row>
    <row r="23716" spans="17:19">
      <c r="Q23716" s="23"/>
      <c r="R23716" s="23"/>
      <c r="S23716" s="23"/>
    </row>
    <row r="23717" spans="17:19">
      <c r="Q23717" s="23"/>
      <c r="R23717" s="23"/>
      <c r="S23717" s="23"/>
    </row>
    <row r="23718" spans="17:19">
      <c r="Q23718" s="23"/>
      <c r="R23718" s="23"/>
      <c r="S23718" s="23"/>
    </row>
    <row r="23719" spans="17:19">
      <c r="Q23719" s="23"/>
      <c r="R23719" s="23"/>
      <c r="S23719" s="23"/>
    </row>
    <row r="23720" spans="17:19">
      <c r="Q23720" s="23"/>
      <c r="R23720" s="23"/>
      <c r="S23720" s="23"/>
    </row>
    <row r="23721" spans="17:19">
      <c r="Q23721" s="23"/>
      <c r="R23721" s="23"/>
      <c r="S23721" s="23"/>
    </row>
    <row r="23722" spans="17:19">
      <c r="Q23722" s="23"/>
      <c r="R23722" s="23"/>
      <c r="S23722" s="23"/>
    </row>
    <row r="23723" spans="17:19">
      <c r="Q23723" s="23"/>
      <c r="R23723" s="23"/>
      <c r="S23723" s="23"/>
    </row>
    <row r="23724" spans="17:19">
      <c r="Q23724" s="23"/>
      <c r="R23724" s="23"/>
      <c r="S23724" s="23"/>
    </row>
    <row r="23725" spans="17:19">
      <c r="Q23725" s="23"/>
      <c r="R23725" s="23"/>
      <c r="S23725" s="23"/>
    </row>
    <row r="23726" spans="17:19">
      <c r="Q23726" s="23"/>
      <c r="R23726" s="23"/>
      <c r="S23726" s="23"/>
    </row>
    <row r="23727" spans="17:19">
      <c r="Q23727" s="23"/>
      <c r="R23727" s="23"/>
      <c r="S23727" s="23"/>
    </row>
    <row r="23728" spans="17:19">
      <c r="Q23728" s="23"/>
      <c r="R23728" s="23"/>
      <c r="S23728" s="23"/>
    </row>
    <row r="23729" spans="17:19">
      <c r="Q23729" s="23"/>
      <c r="R23729" s="23"/>
      <c r="S23729" s="23"/>
    </row>
    <row r="23730" spans="17:19">
      <c r="Q23730" s="23"/>
      <c r="R23730" s="23"/>
      <c r="S23730" s="23"/>
    </row>
    <row r="23731" spans="17:19">
      <c r="Q23731" s="23"/>
      <c r="R23731" s="23"/>
      <c r="S23731" s="23"/>
    </row>
    <row r="23732" spans="17:19">
      <c r="Q23732" s="23"/>
      <c r="R23732" s="23"/>
      <c r="S23732" s="23"/>
    </row>
    <row r="23733" spans="17:19">
      <c r="Q23733" s="23"/>
      <c r="R23733" s="23"/>
      <c r="S23733" s="23"/>
    </row>
    <row r="23734" spans="17:19">
      <c r="Q23734" s="23"/>
      <c r="R23734" s="23"/>
      <c r="S23734" s="23"/>
    </row>
    <row r="23735" spans="17:19">
      <c r="Q23735" s="23"/>
      <c r="R23735" s="23"/>
      <c r="S23735" s="23"/>
    </row>
    <row r="23736" spans="17:19">
      <c r="Q23736" s="23"/>
      <c r="R23736" s="23"/>
      <c r="S23736" s="23"/>
    </row>
    <row r="23737" spans="17:19">
      <c r="Q23737" s="23"/>
      <c r="R23737" s="23"/>
      <c r="S23737" s="23"/>
    </row>
    <row r="23738" spans="17:19">
      <c r="Q23738" s="23"/>
      <c r="R23738" s="23"/>
      <c r="S23738" s="23"/>
    </row>
    <row r="23739" spans="17:19">
      <c r="Q23739" s="23"/>
      <c r="R23739" s="23"/>
      <c r="S23739" s="23"/>
    </row>
    <row r="23740" spans="17:19">
      <c r="Q23740" s="23"/>
      <c r="R23740" s="23"/>
      <c r="S23740" s="23"/>
    </row>
    <row r="23741" spans="17:19">
      <c r="Q23741" s="23"/>
      <c r="R23741" s="23"/>
      <c r="S23741" s="23"/>
    </row>
    <row r="23742" spans="17:19">
      <c r="Q23742" s="23"/>
      <c r="R23742" s="23"/>
      <c r="S23742" s="23"/>
    </row>
    <row r="23743" spans="17:19">
      <c r="Q23743" s="23"/>
      <c r="R23743" s="23"/>
      <c r="S23743" s="23"/>
    </row>
    <row r="23744" spans="17:19">
      <c r="Q23744" s="23"/>
      <c r="R23744" s="23"/>
      <c r="S23744" s="23"/>
    </row>
    <row r="23745" spans="17:19">
      <c r="Q23745" s="23"/>
      <c r="R23745" s="23"/>
      <c r="S23745" s="23"/>
    </row>
    <row r="23746" spans="17:19">
      <c r="Q23746" s="23"/>
      <c r="R23746" s="23"/>
      <c r="S23746" s="23"/>
    </row>
    <row r="23747" spans="17:19">
      <c r="Q23747" s="23"/>
      <c r="R23747" s="23"/>
      <c r="S23747" s="23"/>
    </row>
    <row r="23748" spans="17:19">
      <c r="Q23748" s="23"/>
      <c r="R23748" s="23"/>
      <c r="S23748" s="23"/>
    </row>
    <row r="23749" spans="17:19">
      <c r="Q23749" s="23"/>
      <c r="R23749" s="23"/>
      <c r="S23749" s="23"/>
    </row>
    <row r="23750" spans="17:19">
      <c r="Q23750" s="23"/>
      <c r="R23750" s="23"/>
      <c r="S23750" s="23"/>
    </row>
    <row r="23751" spans="17:19">
      <c r="Q23751" s="23"/>
      <c r="R23751" s="23"/>
      <c r="S23751" s="23"/>
    </row>
    <row r="23752" spans="17:19">
      <c r="Q23752" s="23"/>
      <c r="R23752" s="23"/>
      <c r="S23752" s="23"/>
    </row>
    <row r="23753" spans="17:19">
      <c r="Q23753" s="23"/>
      <c r="R23753" s="23"/>
      <c r="S23753" s="23"/>
    </row>
    <row r="23754" spans="17:19">
      <c r="Q23754" s="23"/>
      <c r="R23754" s="23"/>
      <c r="S23754" s="23"/>
    </row>
    <row r="23755" spans="17:19">
      <c r="Q23755" s="23"/>
      <c r="R23755" s="23"/>
      <c r="S23755" s="23"/>
    </row>
    <row r="23756" spans="17:19">
      <c r="Q23756" s="23"/>
      <c r="R23756" s="23"/>
      <c r="S23756" s="23"/>
    </row>
    <row r="23757" spans="17:19">
      <c r="Q23757" s="23"/>
      <c r="R23757" s="23"/>
      <c r="S23757" s="23"/>
    </row>
    <row r="23758" spans="17:19">
      <c r="Q23758" s="23"/>
      <c r="R23758" s="23"/>
      <c r="S23758" s="23"/>
    </row>
    <row r="23759" spans="17:19">
      <c r="Q23759" s="23"/>
      <c r="R23759" s="23"/>
      <c r="S23759" s="23"/>
    </row>
    <row r="23760" spans="17:19">
      <c r="Q23760" s="23"/>
      <c r="R23760" s="23"/>
      <c r="S23760" s="23"/>
    </row>
    <row r="23761" spans="17:19">
      <c r="Q23761" s="23"/>
      <c r="R23761" s="23"/>
      <c r="S23761" s="23"/>
    </row>
    <row r="23762" spans="17:19">
      <c r="Q23762" s="23"/>
      <c r="R23762" s="23"/>
      <c r="S23762" s="23"/>
    </row>
    <row r="23763" spans="17:19">
      <c r="Q23763" s="23"/>
      <c r="R23763" s="23"/>
      <c r="S23763" s="23"/>
    </row>
    <row r="23764" spans="17:19">
      <c r="Q23764" s="23"/>
      <c r="R23764" s="23"/>
      <c r="S23764" s="23"/>
    </row>
    <row r="23765" spans="17:19">
      <c r="Q23765" s="23"/>
      <c r="R23765" s="23"/>
      <c r="S23765" s="23"/>
    </row>
    <row r="23766" spans="17:19">
      <c r="Q23766" s="23"/>
      <c r="R23766" s="23"/>
      <c r="S23766" s="23"/>
    </row>
    <row r="23767" spans="17:19">
      <c r="Q23767" s="23"/>
      <c r="R23767" s="23"/>
      <c r="S23767" s="23"/>
    </row>
    <row r="23768" spans="17:19">
      <c r="Q23768" s="23"/>
      <c r="R23768" s="23"/>
      <c r="S23768" s="23"/>
    </row>
    <row r="23769" spans="17:19">
      <c r="Q23769" s="23"/>
      <c r="R23769" s="23"/>
      <c r="S23769" s="23"/>
    </row>
    <row r="23770" spans="17:19">
      <c r="Q23770" s="23"/>
      <c r="R23770" s="23"/>
      <c r="S23770" s="23"/>
    </row>
    <row r="23771" spans="17:19">
      <c r="Q23771" s="23"/>
      <c r="R23771" s="23"/>
      <c r="S23771" s="23"/>
    </row>
    <row r="23772" spans="17:19">
      <c r="Q23772" s="23"/>
      <c r="R23772" s="23"/>
      <c r="S23772" s="23"/>
    </row>
    <row r="23773" spans="17:19">
      <c r="Q23773" s="23"/>
      <c r="R23773" s="23"/>
      <c r="S23773" s="23"/>
    </row>
    <row r="23774" spans="17:19">
      <c r="Q23774" s="23"/>
      <c r="R23774" s="23"/>
      <c r="S23774" s="23"/>
    </row>
    <row r="23775" spans="17:19">
      <c r="Q23775" s="23"/>
      <c r="R23775" s="23"/>
      <c r="S23775" s="23"/>
    </row>
    <row r="23776" spans="17:19">
      <c r="Q23776" s="23"/>
      <c r="R23776" s="23"/>
      <c r="S23776" s="23"/>
    </row>
    <row r="23777" spans="17:19">
      <c r="Q23777" s="23"/>
      <c r="R23777" s="23"/>
      <c r="S23777" s="23"/>
    </row>
    <row r="23778" spans="17:19">
      <c r="Q23778" s="23"/>
      <c r="R23778" s="23"/>
      <c r="S23778" s="23"/>
    </row>
    <row r="23779" spans="17:19">
      <c r="Q23779" s="23"/>
      <c r="R23779" s="23"/>
      <c r="S23779" s="23"/>
    </row>
    <row r="23780" spans="17:19">
      <c r="Q23780" s="23"/>
      <c r="R23780" s="23"/>
      <c r="S23780" s="23"/>
    </row>
    <row r="23781" spans="17:19">
      <c r="Q23781" s="23"/>
      <c r="R23781" s="23"/>
      <c r="S23781" s="23"/>
    </row>
    <row r="23782" spans="17:19">
      <c r="Q23782" s="23"/>
      <c r="R23782" s="23"/>
      <c r="S23782" s="23"/>
    </row>
    <row r="23783" spans="17:19">
      <c r="Q23783" s="23"/>
      <c r="R23783" s="23"/>
      <c r="S23783" s="23"/>
    </row>
    <row r="23784" spans="17:19">
      <c r="Q23784" s="23"/>
      <c r="R23784" s="23"/>
      <c r="S23784" s="23"/>
    </row>
    <row r="23785" spans="17:19">
      <c r="Q23785" s="23"/>
      <c r="R23785" s="23"/>
      <c r="S23785" s="23"/>
    </row>
    <row r="23786" spans="17:19">
      <c r="Q23786" s="23"/>
      <c r="R23786" s="23"/>
      <c r="S23786" s="23"/>
    </row>
    <row r="23787" spans="17:19">
      <c r="Q23787" s="23"/>
      <c r="R23787" s="23"/>
      <c r="S23787" s="23"/>
    </row>
    <row r="23788" spans="17:19">
      <c r="Q23788" s="23"/>
      <c r="R23788" s="23"/>
      <c r="S23788" s="23"/>
    </row>
    <row r="23789" spans="17:19">
      <c r="Q23789" s="23"/>
      <c r="R23789" s="23"/>
      <c r="S23789" s="23"/>
    </row>
    <row r="23790" spans="17:19">
      <c r="Q23790" s="23"/>
      <c r="R23790" s="23"/>
      <c r="S23790" s="23"/>
    </row>
    <row r="23791" spans="17:19">
      <c r="Q23791" s="23"/>
      <c r="R23791" s="23"/>
      <c r="S23791" s="23"/>
    </row>
    <row r="23792" spans="17:19">
      <c r="Q23792" s="23"/>
      <c r="R23792" s="23"/>
      <c r="S23792" s="23"/>
    </row>
    <row r="23793" spans="17:19">
      <c r="Q23793" s="23"/>
      <c r="R23793" s="23"/>
      <c r="S23793" s="23"/>
    </row>
    <row r="23794" spans="17:19">
      <c r="Q23794" s="23"/>
      <c r="R23794" s="23"/>
      <c r="S23794" s="23"/>
    </row>
    <row r="23795" spans="17:19">
      <c r="Q23795" s="23"/>
      <c r="R23795" s="23"/>
      <c r="S23795" s="23"/>
    </row>
    <row r="23796" spans="17:19">
      <c r="Q23796" s="23"/>
      <c r="R23796" s="23"/>
      <c r="S23796" s="23"/>
    </row>
    <row r="23797" spans="17:19">
      <c r="Q23797" s="23"/>
      <c r="R23797" s="23"/>
      <c r="S23797" s="23"/>
    </row>
    <row r="23798" spans="17:19">
      <c r="Q23798" s="23"/>
      <c r="R23798" s="23"/>
      <c r="S23798" s="23"/>
    </row>
    <row r="23799" spans="17:19">
      <c r="Q23799" s="23"/>
      <c r="R23799" s="23"/>
      <c r="S23799" s="23"/>
    </row>
    <row r="23800" spans="17:19">
      <c r="Q23800" s="23"/>
      <c r="R23800" s="23"/>
      <c r="S23800" s="23"/>
    </row>
    <row r="23801" spans="17:19">
      <c r="Q23801" s="23"/>
      <c r="R23801" s="23"/>
      <c r="S23801" s="23"/>
    </row>
    <row r="23802" spans="17:19">
      <c r="Q23802" s="23"/>
      <c r="R23802" s="23"/>
      <c r="S23802" s="23"/>
    </row>
    <row r="23803" spans="17:19">
      <c r="Q23803" s="23"/>
      <c r="R23803" s="23"/>
      <c r="S23803" s="23"/>
    </row>
    <row r="23804" spans="17:19">
      <c r="Q23804" s="23"/>
      <c r="R23804" s="23"/>
      <c r="S23804" s="23"/>
    </row>
    <row r="23805" spans="17:19">
      <c r="Q23805" s="23"/>
      <c r="R23805" s="23"/>
      <c r="S23805" s="23"/>
    </row>
    <row r="23806" spans="17:19">
      <c r="Q23806" s="23"/>
      <c r="R23806" s="23"/>
      <c r="S23806" s="23"/>
    </row>
    <row r="23807" spans="17:19">
      <c r="Q23807" s="23"/>
      <c r="R23807" s="23"/>
      <c r="S23807" s="23"/>
    </row>
    <row r="23808" spans="17:19">
      <c r="Q23808" s="23"/>
      <c r="R23808" s="23"/>
      <c r="S23808" s="23"/>
    </row>
    <row r="23809" spans="17:19">
      <c r="Q23809" s="23"/>
      <c r="R23809" s="23"/>
      <c r="S23809" s="23"/>
    </row>
    <row r="23810" spans="17:19">
      <c r="Q23810" s="23"/>
      <c r="R23810" s="23"/>
      <c r="S23810" s="23"/>
    </row>
    <row r="23811" spans="17:19">
      <c r="Q23811" s="23"/>
      <c r="R23811" s="23"/>
      <c r="S23811" s="23"/>
    </row>
    <row r="23812" spans="17:19">
      <c r="Q23812" s="23"/>
      <c r="R23812" s="23"/>
      <c r="S23812" s="23"/>
    </row>
    <row r="23813" spans="17:19">
      <c r="Q23813" s="23"/>
      <c r="R23813" s="23"/>
      <c r="S23813" s="23"/>
    </row>
    <row r="23814" spans="17:19">
      <c r="Q23814" s="23"/>
      <c r="R23814" s="23"/>
      <c r="S23814" s="23"/>
    </row>
    <row r="23815" spans="17:19">
      <c r="Q23815" s="23"/>
      <c r="R23815" s="23"/>
      <c r="S23815" s="23"/>
    </row>
    <row r="23816" spans="17:19">
      <c r="Q23816" s="23"/>
      <c r="R23816" s="23"/>
      <c r="S23816" s="23"/>
    </row>
    <row r="23817" spans="17:19">
      <c r="Q23817" s="23"/>
      <c r="R23817" s="23"/>
      <c r="S23817" s="23"/>
    </row>
    <row r="23818" spans="17:19">
      <c r="Q23818" s="23"/>
      <c r="R23818" s="23"/>
      <c r="S23818" s="23"/>
    </row>
    <row r="23819" spans="17:19">
      <c r="Q23819" s="23"/>
      <c r="R23819" s="23"/>
      <c r="S23819" s="23"/>
    </row>
    <row r="23820" spans="17:19">
      <c r="Q23820" s="23"/>
      <c r="R23820" s="23"/>
      <c r="S23820" s="23"/>
    </row>
    <row r="23821" spans="17:19">
      <c r="Q23821" s="23"/>
      <c r="R23821" s="23"/>
      <c r="S23821" s="23"/>
    </row>
    <row r="23822" spans="17:19">
      <c r="Q23822" s="23"/>
      <c r="R23822" s="23"/>
      <c r="S23822" s="23"/>
    </row>
    <row r="23823" spans="17:19">
      <c r="Q23823" s="23"/>
      <c r="R23823" s="23"/>
      <c r="S23823" s="23"/>
    </row>
    <row r="23824" spans="17:19">
      <c r="Q23824" s="23"/>
      <c r="R23824" s="23"/>
      <c r="S23824" s="23"/>
    </row>
    <row r="23825" spans="17:19">
      <c r="Q23825" s="23"/>
      <c r="R23825" s="23"/>
      <c r="S23825" s="23"/>
    </row>
    <row r="23826" spans="17:19">
      <c r="Q23826" s="23"/>
      <c r="R23826" s="23"/>
      <c r="S23826" s="23"/>
    </row>
    <row r="23827" spans="17:19">
      <c r="Q23827" s="23"/>
      <c r="R23827" s="23"/>
      <c r="S23827" s="23"/>
    </row>
    <row r="23828" spans="17:19">
      <c r="Q23828" s="23"/>
      <c r="R23828" s="23"/>
      <c r="S23828" s="23"/>
    </row>
    <row r="23829" spans="17:19">
      <c r="Q23829" s="23"/>
      <c r="R23829" s="23"/>
      <c r="S23829" s="23"/>
    </row>
    <row r="23830" spans="17:19">
      <c r="Q23830" s="23"/>
      <c r="R23830" s="23"/>
      <c r="S23830" s="23"/>
    </row>
    <row r="23831" spans="17:19">
      <c r="Q23831" s="23"/>
      <c r="R23831" s="23"/>
      <c r="S23831" s="23"/>
    </row>
    <row r="23832" spans="17:19">
      <c r="Q23832" s="23"/>
      <c r="R23832" s="23"/>
      <c r="S23832" s="23"/>
    </row>
    <row r="23833" spans="17:19">
      <c r="Q23833" s="23"/>
      <c r="R23833" s="23"/>
      <c r="S23833" s="23"/>
    </row>
    <row r="23834" spans="17:19">
      <c r="Q23834" s="23"/>
      <c r="R23834" s="23"/>
      <c r="S23834" s="23"/>
    </row>
    <row r="23835" spans="17:19">
      <c r="Q23835" s="23"/>
      <c r="R23835" s="23"/>
      <c r="S23835" s="23"/>
    </row>
    <row r="23836" spans="17:19">
      <c r="Q23836" s="23"/>
      <c r="R23836" s="23"/>
      <c r="S23836" s="23"/>
    </row>
    <row r="23837" spans="17:19">
      <c r="Q23837" s="23"/>
      <c r="R23837" s="23"/>
      <c r="S23837" s="23"/>
    </row>
    <row r="23838" spans="17:19">
      <c r="Q23838" s="23"/>
      <c r="R23838" s="23"/>
      <c r="S23838" s="23"/>
    </row>
    <row r="23839" spans="17:19">
      <c r="Q23839" s="23"/>
      <c r="R23839" s="23"/>
      <c r="S23839" s="23"/>
    </row>
    <row r="23840" spans="17:19">
      <c r="Q23840" s="23"/>
      <c r="R23840" s="23"/>
      <c r="S23840" s="23"/>
    </row>
    <row r="23841" spans="17:19">
      <c r="Q23841" s="23"/>
      <c r="R23841" s="23"/>
      <c r="S23841" s="23"/>
    </row>
    <row r="23842" spans="17:19">
      <c r="Q23842" s="23"/>
      <c r="R23842" s="23"/>
      <c r="S23842" s="23"/>
    </row>
    <row r="23843" spans="17:19">
      <c r="Q23843" s="23"/>
      <c r="R23843" s="23"/>
      <c r="S23843" s="23"/>
    </row>
    <row r="23844" spans="17:19">
      <c r="Q23844" s="23"/>
      <c r="R23844" s="23"/>
      <c r="S23844" s="23"/>
    </row>
    <row r="23845" spans="17:19">
      <c r="Q23845" s="23"/>
      <c r="R23845" s="23"/>
      <c r="S23845" s="23"/>
    </row>
    <row r="23846" spans="17:19">
      <c r="Q23846" s="23"/>
      <c r="R23846" s="23"/>
      <c r="S23846" s="23"/>
    </row>
    <row r="23847" spans="17:19">
      <c r="Q23847" s="23"/>
      <c r="R23847" s="23"/>
      <c r="S23847" s="23"/>
    </row>
    <row r="23848" spans="17:19">
      <c r="Q23848" s="23"/>
      <c r="R23848" s="23"/>
      <c r="S23848" s="23"/>
    </row>
    <row r="23849" spans="17:19">
      <c r="Q23849" s="23"/>
      <c r="R23849" s="23"/>
      <c r="S23849" s="23"/>
    </row>
    <row r="23850" spans="17:19">
      <c r="Q23850" s="23"/>
      <c r="R23850" s="23"/>
      <c r="S23850" s="23"/>
    </row>
    <row r="23851" spans="17:19">
      <c r="Q23851" s="23"/>
      <c r="R23851" s="23"/>
      <c r="S23851" s="23"/>
    </row>
    <row r="23852" spans="17:19">
      <c r="Q23852" s="23"/>
      <c r="R23852" s="23"/>
      <c r="S23852" s="23"/>
    </row>
    <row r="23853" spans="17:19">
      <c r="Q23853" s="23"/>
      <c r="R23853" s="23"/>
      <c r="S23853" s="23"/>
    </row>
    <row r="23854" spans="17:19">
      <c r="Q23854" s="23"/>
      <c r="R23854" s="23"/>
      <c r="S23854" s="23"/>
    </row>
    <row r="23855" spans="17:19">
      <c r="Q23855" s="23"/>
      <c r="R23855" s="23"/>
      <c r="S23855" s="23"/>
    </row>
    <row r="23856" spans="17:19">
      <c r="Q23856" s="23"/>
      <c r="R23856" s="23"/>
      <c r="S23856" s="23"/>
    </row>
    <row r="23857" spans="17:19">
      <c r="Q23857" s="23"/>
      <c r="R23857" s="23"/>
      <c r="S23857" s="23"/>
    </row>
    <row r="23858" spans="17:19">
      <c r="Q23858" s="23"/>
      <c r="R23858" s="23"/>
      <c r="S23858" s="23"/>
    </row>
    <row r="23859" spans="17:19">
      <c r="Q23859" s="23"/>
      <c r="R23859" s="23"/>
      <c r="S23859" s="23"/>
    </row>
    <row r="23860" spans="17:19">
      <c r="Q23860" s="23"/>
      <c r="R23860" s="23"/>
      <c r="S23860" s="23"/>
    </row>
    <row r="23861" spans="17:19">
      <c r="Q23861" s="23"/>
      <c r="R23861" s="23"/>
      <c r="S23861" s="23"/>
    </row>
    <row r="23862" spans="17:19">
      <c r="Q23862" s="23"/>
      <c r="R23862" s="23"/>
      <c r="S23862" s="23"/>
    </row>
    <row r="23863" spans="17:19">
      <c r="Q23863" s="23"/>
      <c r="R23863" s="23"/>
      <c r="S23863" s="23"/>
    </row>
    <row r="23864" spans="17:19">
      <c r="Q23864" s="23"/>
      <c r="R23864" s="23"/>
      <c r="S23864" s="23"/>
    </row>
    <row r="23865" spans="17:19">
      <c r="Q23865" s="23"/>
      <c r="R23865" s="23"/>
      <c r="S23865" s="23"/>
    </row>
    <row r="23866" spans="17:19">
      <c r="Q23866" s="23"/>
      <c r="R23866" s="23"/>
      <c r="S23866" s="23"/>
    </row>
    <row r="23867" spans="17:19">
      <c r="Q23867" s="23"/>
      <c r="R23867" s="23"/>
      <c r="S23867" s="23"/>
    </row>
    <row r="23868" spans="17:19">
      <c r="Q23868" s="23"/>
      <c r="R23868" s="23"/>
      <c r="S23868" s="23"/>
    </row>
    <row r="23869" spans="17:19">
      <c r="Q23869" s="23"/>
      <c r="R23869" s="23"/>
      <c r="S23869" s="23"/>
    </row>
    <row r="23870" spans="17:19">
      <c r="Q23870" s="23"/>
      <c r="R23870" s="23"/>
      <c r="S23870" s="23"/>
    </row>
    <row r="23871" spans="17:19">
      <c r="Q23871" s="23"/>
      <c r="R23871" s="23"/>
      <c r="S23871" s="23"/>
    </row>
    <row r="23872" spans="17:19">
      <c r="Q23872" s="23"/>
      <c r="R23872" s="23"/>
      <c r="S23872" s="23"/>
    </row>
    <row r="23873" spans="17:19">
      <c r="Q23873" s="23"/>
      <c r="R23873" s="23"/>
      <c r="S23873" s="23"/>
    </row>
    <row r="23874" spans="17:19">
      <c r="Q23874" s="23"/>
      <c r="R23874" s="23"/>
      <c r="S23874" s="23"/>
    </row>
    <row r="23875" spans="17:19">
      <c r="Q23875" s="23"/>
      <c r="R23875" s="23"/>
      <c r="S23875" s="23"/>
    </row>
    <row r="23876" spans="17:19">
      <c r="Q23876" s="23"/>
      <c r="R23876" s="23"/>
      <c r="S23876" s="23"/>
    </row>
    <row r="23877" spans="17:19">
      <c r="Q23877" s="23"/>
      <c r="R23877" s="23"/>
      <c r="S23877" s="23"/>
    </row>
    <row r="23878" spans="17:19">
      <c r="Q23878" s="23"/>
      <c r="R23878" s="23"/>
      <c r="S23878" s="23"/>
    </row>
    <row r="23879" spans="17:19">
      <c r="Q23879" s="23"/>
      <c r="R23879" s="23"/>
      <c r="S23879" s="23"/>
    </row>
    <row r="23880" spans="17:19">
      <c r="Q23880" s="23"/>
      <c r="R23880" s="23"/>
      <c r="S23880" s="23"/>
    </row>
    <row r="23881" spans="17:19">
      <c r="Q23881" s="23"/>
      <c r="R23881" s="23"/>
      <c r="S23881" s="23"/>
    </row>
    <row r="23882" spans="17:19">
      <c r="Q23882" s="23"/>
      <c r="R23882" s="23"/>
      <c r="S23882" s="23"/>
    </row>
    <row r="23883" spans="17:19">
      <c r="Q23883" s="23"/>
      <c r="R23883" s="23"/>
      <c r="S23883" s="23"/>
    </row>
    <row r="23884" spans="17:19">
      <c r="Q23884" s="23"/>
      <c r="R23884" s="23"/>
      <c r="S23884" s="23"/>
    </row>
    <row r="23885" spans="17:19">
      <c r="Q23885" s="23"/>
      <c r="R23885" s="23"/>
      <c r="S23885" s="23"/>
    </row>
    <row r="23886" spans="17:19">
      <c r="Q23886" s="23"/>
      <c r="R23886" s="23"/>
      <c r="S23886" s="23"/>
    </row>
    <row r="23887" spans="17:19">
      <c r="Q23887" s="23"/>
      <c r="R23887" s="23"/>
      <c r="S23887" s="23"/>
    </row>
    <row r="23888" spans="17:19">
      <c r="Q23888" s="23"/>
      <c r="R23888" s="23"/>
      <c r="S23888" s="23"/>
    </row>
    <row r="23889" spans="17:19">
      <c r="Q23889" s="23"/>
      <c r="R23889" s="23"/>
      <c r="S23889" s="23"/>
    </row>
    <row r="23890" spans="17:19">
      <c r="Q23890" s="23"/>
      <c r="R23890" s="23"/>
      <c r="S23890" s="23"/>
    </row>
    <row r="23891" spans="17:19">
      <c r="Q23891" s="23"/>
      <c r="R23891" s="23"/>
      <c r="S23891" s="23"/>
    </row>
    <row r="23892" spans="17:19">
      <c r="Q23892" s="23"/>
      <c r="R23892" s="23"/>
      <c r="S23892" s="23"/>
    </row>
    <row r="23893" spans="17:19">
      <c r="Q23893" s="23"/>
      <c r="R23893" s="23"/>
      <c r="S23893" s="23"/>
    </row>
    <row r="23894" spans="17:19">
      <c r="Q23894" s="23"/>
      <c r="R23894" s="23"/>
      <c r="S23894" s="23"/>
    </row>
    <row r="23895" spans="17:19">
      <c r="Q23895" s="23"/>
      <c r="R23895" s="23"/>
      <c r="S23895" s="23"/>
    </row>
    <row r="23896" spans="17:19">
      <c r="Q23896" s="23"/>
      <c r="R23896" s="23"/>
      <c r="S23896" s="23"/>
    </row>
    <row r="23897" spans="17:19">
      <c r="Q23897" s="23"/>
      <c r="R23897" s="23"/>
      <c r="S23897" s="23"/>
    </row>
    <row r="23898" spans="17:19">
      <c r="Q23898" s="23"/>
      <c r="R23898" s="23"/>
      <c r="S23898" s="23"/>
    </row>
    <row r="23899" spans="17:19">
      <c r="Q23899" s="23"/>
      <c r="R23899" s="23"/>
      <c r="S23899" s="23"/>
    </row>
    <row r="23900" spans="17:19">
      <c r="Q23900" s="23"/>
      <c r="R23900" s="23"/>
      <c r="S23900" s="23"/>
    </row>
    <row r="23901" spans="17:19">
      <c r="Q23901" s="23"/>
      <c r="R23901" s="23"/>
      <c r="S23901" s="23"/>
    </row>
    <row r="23902" spans="17:19">
      <c r="Q23902" s="23"/>
      <c r="R23902" s="23"/>
      <c r="S23902" s="23"/>
    </row>
    <row r="23903" spans="17:19">
      <c r="Q23903" s="23"/>
      <c r="R23903" s="23"/>
      <c r="S23903" s="23"/>
    </row>
    <row r="23904" spans="17:19">
      <c r="Q23904" s="23"/>
      <c r="R23904" s="23"/>
      <c r="S23904" s="23"/>
    </row>
    <row r="23905" spans="17:19">
      <c r="Q23905" s="23"/>
      <c r="R23905" s="23"/>
      <c r="S23905" s="23"/>
    </row>
    <row r="23906" spans="17:19">
      <c r="Q23906" s="23"/>
      <c r="R23906" s="23"/>
      <c r="S23906" s="23"/>
    </row>
    <row r="23907" spans="17:19">
      <c r="Q23907" s="23"/>
      <c r="R23907" s="23"/>
      <c r="S23907" s="23"/>
    </row>
    <row r="23908" spans="17:19">
      <c r="Q23908" s="23"/>
      <c r="R23908" s="23"/>
      <c r="S23908" s="23"/>
    </row>
    <row r="23909" spans="17:19">
      <c r="Q23909" s="23"/>
      <c r="R23909" s="23"/>
      <c r="S23909" s="23"/>
    </row>
    <row r="23910" spans="17:19">
      <c r="Q23910" s="23"/>
      <c r="R23910" s="23"/>
      <c r="S23910" s="23"/>
    </row>
    <row r="23911" spans="17:19">
      <c r="Q23911" s="23"/>
      <c r="R23911" s="23"/>
      <c r="S23911" s="23"/>
    </row>
    <row r="23912" spans="17:19">
      <c r="Q23912" s="23"/>
      <c r="R23912" s="23"/>
      <c r="S23912" s="23"/>
    </row>
    <row r="23913" spans="17:19">
      <c r="Q23913" s="23"/>
      <c r="R23913" s="23"/>
      <c r="S23913" s="23"/>
    </row>
    <row r="23914" spans="17:19">
      <c r="Q23914" s="23"/>
      <c r="R23914" s="23"/>
      <c r="S23914" s="23"/>
    </row>
    <row r="23915" spans="17:19">
      <c r="Q23915" s="23"/>
      <c r="R23915" s="23"/>
      <c r="S23915" s="23"/>
    </row>
    <row r="23916" spans="17:19">
      <c r="Q23916" s="23"/>
      <c r="R23916" s="23"/>
      <c r="S23916" s="23"/>
    </row>
    <row r="23917" spans="17:19">
      <c r="Q23917" s="23"/>
      <c r="R23917" s="23"/>
      <c r="S23917" s="23"/>
    </row>
    <row r="23918" spans="17:19">
      <c r="Q23918" s="23"/>
      <c r="R23918" s="23"/>
      <c r="S23918" s="23"/>
    </row>
    <row r="23919" spans="17:19">
      <c r="Q23919" s="23"/>
      <c r="R23919" s="23"/>
      <c r="S23919" s="23"/>
    </row>
    <row r="23920" spans="17:19">
      <c r="Q23920" s="23"/>
      <c r="R23920" s="23"/>
      <c r="S23920" s="23"/>
    </row>
    <row r="23921" spans="17:19">
      <c r="Q23921" s="23"/>
      <c r="R23921" s="23"/>
      <c r="S23921" s="23"/>
    </row>
    <row r="23922" spans="17:19">
      <c r="Q23922" s="23"/>
      <c r="R23922" s="23"/>
      <c r="S23922" s="23"/>
    </row>
    <row r="23923" spans="17:19">
      <c r="Q23923" s="23"/>
      <c r="R23923" s="23"/>
      <c r="S23923" s="23"/>
    </row>
    <row r="23924" spans="17:19">
      <c r="Q23924" s="23"/>
      <c r="R23924" s="23"/>
      <c r="S23924" s="23"/>
    </row>
    <row r="23925" spans="17:19">
      <c r="Q23925" s="23"/>
      <c r="R23925" s="23"/>
      <c r="S23925" s="23"/>
    </row>
    <row r="23926" spans="17:19">
      <c r="Q23926" s="23"/>
      <c r="R23926" s="23"/>
      <c r="S23926" s="23"/>
    </row>
    <row r="23927" spans="17:19">
      <c r="Q23927" s="23"/>
      <c r="R23927" s="23"/>
      <c r="S23927" s="23"/>
    </row>
    <row r="23928" spans="17:19">
      <c r="Q23928" s="23"/>
      <c r="R23928" s="23"/>
      <c r="S23928" s="23"/>
    </row>
    <row r="23929" spans="17:19">
      <c r="Q23929" s="23"/>
      <c r="R23929" s="23"/>
      <c r="S23929" s="23"/>
    </row>
    <row r="23930" spans="17:19">
      <c r="Q23930" s="23"/>
      <c r="R23930" s="23"/>
      <c r="S23930" s="23"/>
    </row>
    <row r="23931" spans="17:19">
      <c r="Q23931" s="23"/>
      <c r="R23931" s="23"/>
      <c r="S23931" s="23"/>
    </row>
    <row r="23932" spans="17:19">
      <c r="Q23932" s="23"/>
      <c r="R23932" s="23"/>
      <c r="S23932" s="23"/>
    </row>
    <row r="23933" spans="17:19">
      <c r="Q23933" s="23"/>
      <c r="R23933" s="23"/>
      <c r="S23933" s="23"/>
    </row>
    <row r="23934" spans="17:19">
      <c r="Q23934" s="23"/>
      <c r="R23934" s="23"/>
      <c r="S23934" s="23"/>
    </row>
    <row r="23935" spans="17:19">
      <c r="Q23935" s="23"/>
      <c r="R23935" s="23"/>
      <c r="S23935" s="23"/>
    </row>
    <row r="23936" spans="17:19">
      <c r="Q23936" s="23"/>
      <c r="R23936" s="23"/>
      <c r="S23936" s="23"/>
    </row>
    <row r="23937" spans="17:19">
      <c r="Q23937" s="23"/>
      <c r="R23937" s="23"/>
      <c r="S23937" s="23"/>
    </row>
    <row r="23938" spans="17:19">
      <c r="Q23938" s="23"/>
      <c r="R23938" s="23"/>
      <c r="S23938" s="23"/>
    </row>
    <row r="23939" spans="17:19">
      <c r="Q23939" s="23"/>
      <c r="R23939" s="23"/>
      <c r="S23939" s="23"/>
    </row>
    <row r="23940" spans="17:19">
      <c r="Q23940" s="23"/>
      <c r="R23940" s="23"/>
      <c r="S23940" s="23"/>
    </row>
    <row r="23941" spans="17:19">
      <c r="Q23941" s="23"/>
      <c r="R23941" s="23"/>
      <c r="S23941" s="23"/>
    </row>
    <row r="23942" spans="17:19">
      <c r="Q23942" s="23"/>
      <c r="R23942" s="23"/>
      <c r="S23942" s="23"/>
    </row>
    <row r="23943" spans="17:19">
      <c r="Q23943" s="23"/>
      <c r="R23943" s="23"/>
      <c r="S23943" s="23"/>
    </row>
    <row r="23944" spans="17:19">
      <c r="Q23944" s="23"/>
      <c r="R23944" s="23"/>
      <c r="S23944" s="23"/>
    </row>
    <row r="23945" spans="17:19">
      <c r="Q23945" s="23"/>
      <c r="R23945" s="23"/>
      <c r="S23945" s="23"/>
    </row>
    <row r="23946" spans="17:19">
      <c r="Q23946" s="23"/>
      <c r="R23946" s="23"/>
      <c r="S23946" s="23"/>
    </row>
    <row r="23947" spans="17:19">
      <c r="Q23947" s="23"/>
      <c r="R23947" s="23"/>
      <c r="S23947" s="23"/>
    </row>
    <row r="23948" spans="17:19">
      <c r="Q23948" s="23"/>
      <c r="R23948" s="23"/>
      <c r="S23948" s="23"/>
    </row>
    <row r="23949" spans="17:19">
      <c r="Q23949" s="23"/>
      <c r="R23949" s="23"/>
      <c r="S23949" s="23"/>
    </row>
    <row r="23950" spans="17:19">
      <c r="Q23950" s="23"/>
      <c r="R23950" s="23"/>
      <c r="S23950" s="23"/>
    </row>
    <row r="23951" spans="17:19">
      <c r="Q23951" s="23"/>
      <c r="R23951" s="23"/>
      <c r="S23951" s="23"/>
    </row>
    <row r="23952" spans="17:19">
      <c r="Q23952" s="23"/>
      <c r="R23952" s="23"/>
      <c r="S23952" s="23"/>
    </row>
    <row r="23953" spans="17:19">
      <c r="Q23953" s="23"/>
      <c r="R23953" s="23"/>
      <c r="S23953" s="23"/>
    </row>
    <row r="23954" spans="17:19">
      <c r="Q23954" s="23"/>
      <c r="R23954" s="23"/>
      <c r="S23954" s="23"/>
    </row>
    <row r="23955" spans="17:19">
      <c r="Q23955" s="23"/>
      <c r="R23955" s="23"/>
      <c r="S23955" s="23"/>
    </row>
    <row r="23956" spans="17:19">
      <c r="Q23956" s="23"/>
      <c r="R23956" s="23"/>
      <c r="S23956" s="23"/>
    </row>
    <row r="23957" spans="17:19">
      <c r="Q23957" s="23"/>
      <c r="R23957" s="23"/>
      <c r="S23957" s="23"/>
    </row>
    <row r="23958" spans="17:19">
      <c r="Q23958" s="23"/>
      <c r="R23958" s="23"/>
      <c r="S23958" s="23"/>
    </row>
    <row r="23959" spans="17:19">
      <c r="Q23959" s="23"/>
      <c r="R23959" s="23"/>
      <c r="S23959" s="23"/>
    </row>
    <row r="23960" spans="17:19">
      <c r="Q23960" s="23"/>
      <c r="R23960" s="23"/>
      <c r="S23960" s="23"/>
    </row>
    <row r="23961" spans="17:19">
      <c r="Q23961" s="23"/>
      <c r="R23961" s="23"/>
      <c r="S23961" s="23"/>
    </row>
    <row r="23962" spans="17:19">
      <c r="Q23962" s="23"/>
      <c r="R23962" s="23"/>
      <c r="S23962" s="23"/>
    </row>
    <row r="23963" spans="17:19">
      <c r="Q23963" s="23"/>
      <c r="R23963" s="23"/>
      <c r="S23963" s="23"/>
    </row>
    <row r="23964" spans="17:19">
      <c r="Q23964" s="23"/>
      <c r="R23964" s="23"/>
      <c r="S23964" s="23"/>
    </row>
    <row r="23965" spans="17:19">
      <c r="Q23965" s="23"/>
      <c r="R23965" s="23"/>
      <c r="S23965" s="23"/>
    </row>
    <row r="23966" spans="17:19">
      <c r="Q23966" s="23"/>
      <c r="R23966" s="23"/>
      <c r="S23966" s="23"/>
    </row>
    <row r="23967" spans="17:19">
      <c r="Q23967" s="23"/>
      <c r="R23967" s="23"/>
      <c r="S23967" s="23"/>
    </row>
    <row r="23968" spans="17:19">
      <c r="Q23968" s="23"/>
      <c r="R23968" s="23"/>
      <c r="S23968" s="23"/>
    </row>
    <row r="23969" spans="17:19">
      <c r="Q23969" s="23"/>
      <c r="R23969" s="23"/>
      <c r="S23969" s="23"/>
    </row>
    <row r="23970" spans="17:19">
      <c r="Q23970" s="23"/>
      <c r="R23970" s="23"/>
      <c r="S23970" s="23"/>
    </row>
    <row r="23971" spans="17:19">
      <c r="Q23971" s="23"/>
      <c r="R23971" s="23"/>
      <c r="S23971" s="23"/>
    </row>
    <row r="23972" spans="17:19">
      <c r="Q23972" s="23"/>
      <c r="R23972" s="23"/>
      <c r="S23972" s="23"/>
    </row>
    <row r="23973" spans="17:19">
      <c r="Q23973" s="23"/>
      <c r="R23973" s="23"/>
      <c r="S23973" s="23"/>
    </row>
    <row r="23974" spans="17:19">
      <c r="Q23974" s="23"/>
      <c r="R23974" s="23"/>
      <c r="S23974" s="23"/>
    </row>
    <row r="23975" spans="17:19">
      <c r="Q23975" s="23"/>
      <c r="R23975" s="23"/>
      <c r="S23975" s="23"/>
    </row>
    <row r="23976" spans="17:19">
      <c r="Q23976" s="23"/>
      <c r="R23976" s="23"/>
      <c r="S23976" s="23"/>
    </row>
    <row r="23977" spans="17:19">
      <c r="Q23977" s="23"/>
      <c r="R23977" s="23"/>
      <c r="S23977" s="23"/>
    </row>
    <row r="23978" spans="17:19">
      <c r="Q23978" s="23"/>
      <c r="R23978" s="23"/>
      <c r="S23978" s="23"/>
    </row>
    <row r="23979" spans="17:19">
      <c r="Q23979" s="23"/>
      <c r="R23979" s="23"/>
      <c r="S23979" s="23"/>
    </row>
    <row r="23980" spans="17:19">
      <c r="Q23980" s="23"/>
      <c r="R23980" s="23"/>
      <c r="S23980" s="23"/>
    </row>
    <row r="23981" spans="17:19">
      <c r="Q23981" s="23"/>
      <c r="R23981" s="23"/>
      <c r="S23981" s="23"/>
    </row>
    <row r="23982" spans="17:19">
      <c r="Q23982" s="23"/>
      <c r="R23982" s="23"/>
      <c r="S23982" s="23"/>
    </row>
    <row r="23983" spans="17:19">
      <c r="Q23983" s="23"/>
      <c r="R23983" s="23"/>
      <c r="S23983" s="23"/>
    </row>
    <row r="23984" spans="17:19">
      <c r="Q23984" s="23"/>
      <c r="R23984" s="23"/>
      <c r="S23984" s="23"/>
    </row>
    <row r="23985" spans="17:19">
      <c r="Q23985" s="23"/>
      <c r="R23985" s="23"/>
      <c r="S23985" s="23"/>
    </row>
    <row r="23986" spans="17:19">
      <c r="Q23986" s="23"/>
      <c r="R23986" s="23"/>
      <c r="S23986" s="23"/>
    </row>
    <row r="23987" spans="17:19">
      <c r="Q23987" s="23"/>
      <c r="R23987" s="23"/>
      <c r="S23987" s="23"/>
    </row>
    <row r="23988" spans="17:19">
      <c r="Q23988" s="23"/>
      <c r="R23988" s="23"/>
      <c r="S23988" s="23"/>
    </row>
    <row r="23989" spans="17:19">
      <c r="Q23989" s="23"/>
      <c r="R23989" s="23"/>
      <c r="S23989" s="23"/>
    </row>
    <row r="23990" spans="17:19">
      <c r="Q23990" s="23"/>
      <c r="R23990" s="23"/>
      <c r="S23990" s="23"/>
    </row>
    <row r="23991" spans="17:19">
      <c r="Q23991" s="23"/>
      <c r="R23991" s="23"/>
      <c r="S23991" s="23"/>
    </row>
    <row r="23992" spans="17:19">
      <c r="Q23992" s="23"/>
      <c r="R23992" s="23"/>
      <c r="S23992" s="23"/>
    </row>
    <row r="23993" spans="17:19">
      <c r="Q23993" s="23"/>
      <c r="R23993" s="23"/>
      <c r="S23993" s="23"/>
    </row>
    <row r="23994" spans="17:19">
      <c r="Q23994" s="23"/>
      <c r="R23994" s="23"/>
      <c r="S23994" s="23"/>
    </row>
    <row r="23995" spans="17:19">
      <c r="Q23995" s="23"/>
      <c r="R23995" s="23"/>
      <c r="S23995" s="23"/>
    </row>
    <row r="23996" spans="17:19">
      <c r="Q23996" s="23"/>
      <c r="R23996" s="23"/>
      <c r="S23996" s="23"/>
    </row>
    <row r="23997" spans="17:19">
      <c r="Q23997" s="23"/>
      <c r="R23997" s="23"/>
      <c r="S23997" s="23"/>
    </row>
    <row r="23998" spans="17:19">
      <c r="Q23998" s="23"/>
      <c r="R23998" s="23"/>
      <c r="S23998" s="23"/>
    </row>
    <row r="23999" spans="17:19">
      <c r="Q23999" s="23"/>
      <c r="R23999" s="23"/>
      <c r="S23999" s="23"/>
    </row>
    <row r="24000" spans="17:19">
      <c r="Q24000" s="23"/>
      <c r="R24000" s="23"/>
      <c r="S24000" s="23"/>
    </row>
    <row r="24001" spans="17:19">
      <c r="Q24001" s="23"/>
      <c r="R24001" s="23"/>
      <c r="S24001" s="23"/>
    </row>
    <row r="24002" spans="17:19">
      <c r="Q24002" s="23"/>
      <c r="R24002" s="23"/>
      <c r="S24002" s="23"/>
    </row>
    <row r="24003" spans="17:19">
      <c r="Q24003" s="23"/>
      <c r="R24003" s="23"/>
      <c r="S24003" s="23"/>
    </row>
    <row r="24004" spans="17:19">
      <c r="Q24004" s="23"/>
      <c r="R24004" s="23"/>
      <c r="S24004" s="23"/>
    </row>
    <row r="24005" spans="17:19">
      <c r="Q24005" s="23"/>
      <c r="R24005" s="23"/>
      <c r="S24005" s="23"/>
    </row>
    <row r="24006" spans="17:19">
      <c r="Q24006" s="23"/>
      <c r="R24006" s="23"/>
      <c r="S24006" s="23"/>
    </row>
    <row r="24007" spans="17:19">
      <c r="Q24007" s="23"/>
      <c r="R24007" s="23"/>
      <c r="S24007" s="23"/>
    </row>
    <row r="24008" spans="17:19">
      <c r="Q24008" s="23"/>
      <c r="R24008" s="23"/>
      <c r="S24008" s="23"/>
    </row>
    <row r="24009" spans="17:19">
      <c r="Q24009" s="23"/>
      <c r="R24009" s="23"/>
      <c r="S24009" s="23"/>
    </row>
    <row r="24010" spans="17:19">
      <c r="Q24010" s="23"/>
      <c r="R24010" s="23"/>
      <c r="S24010" s="23"/>
    </row>
    <row r="24011" spans="17:19">
      <c r="Q24011" s="23"/>
      <c r="R24011" s="23"/>
      <c r="S24011" s="23"/>
    </row>
    <row r="24012" spans="17:19">
      <c r="Q24012" s="23"/>
      <c r="R24012" s="23"/>
      <c r="S24012" s="23"/>
    </row>
    <row r="24013" spans="17:19">
      <c r="Q24013" s="23"/>
      <c r="R24013" s="23"/>
      <c r="S24013" s="23"/>
    </row>
    <row r="24014" spans="17:19">
      <c r="Q24014" s="23"/>
      <c r="R24014" s="23"/>
      <c r="S24014" s="23"/>
    </row>
    <row r="24015" spans="17:19">
      <c r="Q24015" s="23"/>
      <c r="R24015" s="23"/>
      <c r="S24015" s="23"/>
    </row>
    <row r="24016" spans="17:19">
      <c r="Q24016" s="23"/>
      <c r="R24016" s="23"/>
      <c r="S24016" s="23"/>
    </row>
    <row r="24017" spans="17:19">
      <c r="Q24017" s="23"/>
      <c r="R24017" s="23"/>
      <c r="S24017" s="23"/>
    </row>
    <row r="24018" spans="17:19">
      <c r="Q24018" s="23"/>
      <c r="R24018" s="23"/>
      <c r="S24018" s="23"/>
    </row>
    <row r="24019" spans="17:19">
      <c r="Q24019" s="23"/>
      <c r="R24019" s="23"/>
      <c r="S24019" s="23"/>
    </row>
    <row r="24020" spans="17:19">
      <c r="Q24020" s="23"/>
      <c r="R24020" s="23"/>
      <c r="S24020" s="23"/>
    </row>
    <row r="24021" spans="17:19">
      <c r="Q24021" s="23"/>
      <c r="R24021" s="23"/>
      <c r="S24021" s="23"/>
    </row>
    <row r="24022" spans="17:19">
      <c r="Q24022" s="23"/>
      <c r="R24022" s="23"/>
      <c r="S24022" s="23"/>
    </row>
    <row r="24023" spans="17:19">
      <c r="Q24023" s="23"/>
      <c r="R24023" s="23"/>
      <c r="S24023" s="23"/>
    </row>
    <row r="24024" spans="17:19">
      <c r="Q24024" s="23"/>
      <c r="R24024" s="23"/>
      <c r="S24024" s="23"/>
    </row>
    <row r="24025" spans="17:19">
      <c r="Q24025" s="23"/>
      <c r="R24025" s="23"/>
      <c r="S24025" s="23"/>
    </row>
    <row r="24026" spans="17:19">
      <c r="Q24026" s="23"/>
      <c r="R24026" s="23"/>
      <c r="S24026" s="23"/>
    </row>
    <row r="24027" spans="17:19">
      <c r="Q24027" s="23"/>
      <c r="R24027" s="23"/>
      <c r="S24027" s="23"/>
    </row>
    <row r="24028" spans="17:19">
      <c r="Q24028" s="23"/>
      <c r="R24028" s="23"/>
      <c r="S24028" s="23"/>
    </row>
    <row r="24029" spans="17:19">
      <c r="Q24029" s="23"/>
      <c r="R24029" s="23"/>
      <c r="S24029" s="23"/>
    </row>
    <row r="24030" spans="17:19">
      <c r="Q24030" s="23"/>
      <c r="R24030" s="23"/>
      <c r="S24030" s="23"/>
    </row>
    <row r="24031" spans="17:19">
      <c r="Q24031" s="23"/>
      <c r="R24031" s="23"/>
      <c r="S24031" s="23"/>
    </row>
    <row r="24032" spans="17:19">
      <c r="Q24032" s="23"/>
      <c r="R24032" s="23"/>
      <c r="S24032" s="23"/>
    </row>
    <row r="24033" spans="17:19">
      <c r="Q24033" s="23"/>
      <c r="R24033" s="23"/>
      <c r="S24033" s="23"/>
    </row>
    <row r="24034" spans="17:19">
      <c r="Q24034" s="23"/>
      <c r="R24034" s="23"/>
      <c r="S24034" s="23"/>
    </row>
    <row r="24035" spans="17:19">
      <c r="Q24035" s="23"/>
      <c r="R24035" s="23"/>
      <c r="S24035" s="23"/>
    </row>
    <row r="24036" spans="17:19">
      <c r="Q24036" s="23"/>
      <c r="R24036" s="23"/>
      <c r="S24036" s="23"/>
    </row>
    <row r="24037" spans="17:19">
      <c r="Q24037" s="23"/>
      <c r="R24037" s="23"/>
      <c r="S24037" s="23"/>
    </row>
    <row r="24038" spans="17:19">
      <c r="Q24038" s="23"/>
      <c r="R24038" s="23"/>
      <c r="S24038" s="23"/>
    </row>
    <row r="24039" spans="17:19">
      <c r="Q24039" s="23"/>
      <c r="R24039" s="23"/>
      <c r="S24039" s="23"/>
    </row>
    <row r="24040" spans="17:19">
      <c r="Q24040" s="23"/>
      <c r="R24040" s="23"/>
      <c r="S24040" s="23"/>
    </row>
    <row r="24041" spans="17:19">
      <c r="Q24041" s="23"/>
      <c r="R24041" s="23"/>
      <c r="S24041" s="23"/>
    </row>
    <row r="24042" spans="17:19">
      <c r="Q24042" s="23"/>
      <c r="R24042" s="23"/>
      <c r="S24042" s="23"/>
    </row>
    <row r="24043" spans="17:19">
      <c r="Q24043" s="23"/>
      <c r="R24043" s="23"/>
      <c r="S24043" s="23"/>
    </row>
    <row r="24044" spans="17:19">
      <c r="Q24044" s="23"/>
      <c r="R24044" s="23"/>
      <c r="S24044" s="23"/>
    </row>
    <row r="24045" spans="17:19">
      <c r="Q24045" s="23"/>
      <c r="R24045" s="23"/>
      <c r="S24045" s="23"/>
    </row>
    <row r="24046" spans="17:19">
      <c r="Q24046" s="23"/>
      <c r="R24046" s="23"/>
      <c r="S24046" s="23"/>
    </row>
    <row r="24047" spans="17:19">
      <c r="Q24047" s="23"/>
      <c r="R24047" s="23"/>
      <c r="S24047" s="23"/>
    </row>
    <row r="24048" spans="17:19">
      <c r="Q24048" s="23"/>
      <c r="R24048" s="23"/>
      <c r="S24048" s="23"/>
    </row>
    <row r="24049" spans="17:19">
      <c r="Q24049" s="23"/>
      <c r="R24049" s="23"/>
      <c r="S24049" s="23"/>
    </row>
    <row r="24050" spans="17:19">
      <c r="Q24050" s="23"/>
      <c r="R24050" s="23"/>
      <c r="S24050" s="23"/>
    </row>
    <row r="24051" spans="17:19">
      <c r="Q24051" s="23"/>
      <c r="R24051" s="23"/>
      <c r="S24051" s="23"/>
    </row>
    <row r="24052" spans="17:19">
      <c r="Q24052" s="23"/>
      <c r="R24052" s="23"/>
      <c r="S24052" s="23"/>
    </row>
    <row r="24053" spans="17:19">
      <c r="Q24053" s="23"/>
      <c r="R24053" s="23"/>
      <c r="S24053" s="23"/>
    </row>
    <row r="24054" spans="17:19">
      <c r="Q24054" s="23"/>
      <c r="R24054" s="23"/>
      <c r="S24054" s="23"/>
    </row>
    <row r="24055" spans="17:19">
      <c r="Q24055" s="23"/>
      <c r="R24055" s="23"/>
      <c r="S24055" s="23"/>
    </row>
    <row r="24056" spans="17:19">
      <c r="Q24056" s="23"/>
      <c r="R24056" s="23"/>
      <c r="S24056" s="23"/>
    </row>
    <row r="24057" spans="17:19">
      <c r="Q24057" s="23"/>
      <c r="R24057" s="23"/>
      <c r="S24057" s="23"/>
    </row>
    <row r="24058" spans="17:19">
      <c r="Q24058" s="23"/>
      <c r="R24058" s="23"/>
      <c r="S24058" s="23"/>
    </row>
    <row r="24059" spans="17:19">
      <c r="Q24059" s="23"/>
      <c r="R24059" s="23"/>
      <c r="S24059" s="23"/>
    </row>
    <row r="24060" spans="17:19">
      <c r="Q24060" s="23"/>
      <c r="R24060" s="23"/>
      <c r="S24060" s="23"/>
    </row>
    <row r="24061" spans="17:19">
      <c r="Q24061" s="23"/>
      <c r="R24061" s="23"/>
      <c r="S24061" s="23"/>
    </row>
    <row r="24062" spans="17:19">
      <c r="Q24062" s="23"/>
      <c r="R24062" s="23"/>
      <c r="S24062" s="23"/>
    </row>
    <row r="24063" spans="17:19">
      <c r="Q24063" s="23"/>
      <c r="R24063" s="23"/>
      <c r="S24063" s="23"/>
    </row>
    <row r="24064" spans="17:19">
      <c r="Q24064" s="23"/>
      <c r="R24064" s="23"/>
      <c r="S24064" s="23"/>
    </row>
    <row r="24065" spans="17:19">
      <c r="Q24065" s="23"/>
      <c r="R24065" s="23"/>
      <c r="S24065" s="23"/>
    </row>
    <row r="24066" spans="17:19">
      <c r="Q24066" s="23"/>
      <c r="R24066" s="23"/>
      <c r="S24066" s="23"/>
    </row>
    <row r="24067" spans="17:19">
      <c r="Q24067" s="23"/>
      <c r="R24067" s="23"/>
      <c r="S24067" s="23"/>
    </row>
    <row r="24068" spans="17:19">
      <c r="Q24068" s="23"/>
      <c r="R24068" s="23"/>
      <c r="S24068" s="23"/>
    </row>
    <row r="24069" spans="17:19">
      <c r="Q24069" s="23"/>
      <c r="R24069" s="23"/>
      <c r="S24069" s="23"/>
    </row>
    <row r="24070" spans="17:19">
      <c r="Q24070" s="23"/>
      <c r="R24070" s="23"/>
      <c r="S24070" s="23"/>
    </row>
    <row r="24071" spans="17:19">
      <c r="Q24071" s="23"/>
      <c r="R24071" s="23"/>
      <c r="S24071" s="23"/>
    </row>
    <row r="24072" spans="17:19">
      <c r="Q24072" s="23"/>
      <c r="R24072" s="23"/>
      <c r="S24072" s="23"/>
    </row>
    <row r="24073" spans="17:19">
      <c r="Q24073" s="23"/>
      <c r="R24073" s="23"/>
      <c r="S24073" s="23"/>
    </row>
    <row r="24074" spans="17:19">
      <c r="Q24074" s="23"/>
      <c r="R24074" s="23"/>
      <c r="S24074" s="23"/>
    </row>
    <row r="24075" spans="17:19">
      <c r="Q24075" s="23"/>
      <c r="R24075" s="23"/>
      <c r="S24075" s="23"/>
    </row>
    <row r="24076" spans="17:19">
      <c r="Q24076" s="23"/>
      <c r="R24076" s="23"/>
      <c r="S24076" s="23"/>
    </row>
    <row r="24077" spans="17:19">
      <c r="Q24077" s="23"/>
      <c r="R24077" s="23"/>
      <c r="S24077" s="23"/>
    </row>
    <row r="24078" spans="17:19">
      <c r="Q24078" s="23"/>
      <c r="R24078" s="23"/>
      <c r="S24078" s="23"/>
    </row>
    <row r="24079" spans="17:19">
      <c r="Q24079" s="23"/>
      <c r="R24079" s="23"/>
      <c r="S24079" s="23"/>
    </row>
    <row r="24080" spans="17:19">
      <c r="Q24080" s="23"/>
      <c r="R24080" s="23"/>
      <c r="S24080" s="23"/>
    </row>
    <row r="24081" spans="17:19">
      <c r="Q24081" s="23"/>
      <c r="R24081" s="23"/>
      <c r="S24081" s="23"/>
    </row>
    <row r="24082" spans="17:19">
      <c r="Q24082" s="23"/>
      <c r="R24082" s="23"/>
      <c r="S24082" s="23"/>
    </row>
    <row r="24083" spans="17:19">
      <c r="Q24083" s="23"/>
      <c r="R24083" s="23"/>
      <c r="S24083" s="23"/>
    </row>
    <row r="24084" spans="17:19">
      <c r="Q24084" s="23"/>
      <c r="R24084" s="23"/>
      <c r="S24084" s="23"/>
    </row>
    <row r="24085" spans="17:19">
      <c r="Q24085" s="23"/>
      <c r="R24085" s="23"/>
      <c r="S24085" s="23"/>
    </row>
    <row r="24086" spans="17:19">
      <c r="Q24086" s="23"/>
      <c r="R24086" s="23"/>
      <c r="S24086" s="23"/>
    </row>
    <row r="24087" spans="17:19">
      <c r="Q24087" s="23"/>
      <c r="R24087" s="23"/>
      <c r="S24087" s="23"/>
    </row>
    <row r="24088" spans="17:19">
      <c r="Q24088" s="23"/>
      <c r="R24088" s="23"/>
      <c r="S24088" s="23"/>
    </row>
    <row r="24089" spans="17:19">
      <c r="Q24089" s="23"/>
      <c r="R24089" s="23"/>
      <c r="S24089" s="23"/>
    </row>
    <row r="24090" spans="17:19">
      <c r="Q24090" s="23"/>
      <c r="R24090" s="23"/>
      <c r="S24090" s="23"/>
    </row>
    <row r="24091" spans="17:19">
      <c r="Q24091" s="23"/>
      <c r="R24091" s="23"/>
      <c r="S24091" s="23"/>
    </row>
    <row r="24092" spans="17:19">
      <c r="Q24092" s="23"/>
      <c r="R24092" s="23"/>
      <c r="S24092" s="23"/>
    </row>
    <row r="24093" spans="17:19">
      <c r="Q24093" s="23"/>
      <c r="R24093" s="23"/>
      <c r="S24093" s="23"/>
    </row>
    <row r="24094" spans="17:19">
      <c r="Q24094" s="23"/>
      <c r="R24094" s="23"/>
      <c r="S24094" s="23"/>
    </row>
    <row r="24095" spans="17:19">
      <c r="Q24095" s="23"/>
      <c r="R24095" s="23"/>
      <c r="S24095" s="23"/>
    </row>
    <row r="24096" spans="17:19">
      <c r="Q24096" s="23"/>
      <c r="R24096" s="23"/>
      <c r="S24096" s="23"/>
    </row>
    <row r="24097" spans="17:19">
      <c r="Q24097" s="23"/>
      <c r="R24097" s="23"/>
      <c r="S24097" s="23"/>
    </row>
    <row r="24098" spans="17:19">
      <c r="Q24098" s="23"/>
      <c r="R24098" s="23"/>
      <c r="S24098" s="23"/>
    </row>
    <row r="24099" spans="17:19">
      <c r="Q24099" s="23"/>
      <c r="R24099" s="23"/>
      <c r="S24099" s="23"/>
    </row>
    <row r="24100" spans="17:19">
      <c r="Q24100" s="23"/>
      <c r="R24100" s="23"/>
      <c r="S24100" s="23"/>
    </row>
    <row r="24101" spans="17:19">
      <c r="Q24101" s="23"/>
      <c r="R24101" s="23"/>
      <c r="S24101" s="23"/>
    </row>
    <row r="24102" spans="17:19">
      <c r="Q24102" s="23"/>
      <c r="R24102" s="23"/>
      <c r="S24102" s="23"/>
    </row>
    <row r="24103" spans="17:19">
      <c r="Q24103" s="23"/>
      <c r="R24103" s="23"/>
      <c r="S24103" s="23"/>
    </row>
    <row r="24104" spans="17:19">
      <c r="Q24104" s="23"/>
      <c r="R24104" s="23"/>
      <c r="S24104" s="23"/>
    </row>
    <row r="24105" spans="17:19">
      <c r="Q24105" s="23"/>
      <c r="R24105" s="23"/>
      <c r="S24105" s="23"/>
    </row>
    <row r="24106" spans="17:19">
      <c r="Q24106" s="23"/>
      <c r="R24106" s="23"/>
      <c r="S24106" s="23"/>
    </row>
    <row r="24107" spans="17:19">
      <c r="Q24107" s="23"/>
      <c r="R24107" s="23"/>
      <c r="S24107" s="23"/>
    </row>
    <row r="24108" spans="17:19">
      <c r="Q24108" s="23"/>
      <c r="R24108" s="23"/>
      <c r="S24108" s="23"/>
    </row>
    <row r="24109" spans="17:19">
      <c r="Q24109" s="23"/>
      <c r="R24109" s="23"/>
      <c r="S24109" s="23"/>
    </row>
    <row r="24110" spans="17:19">
      <c r="Q24110" s="23"/>
      <c r="R24110" s="23"/>
      <c r="S24110" s="23"/>
    </row>
    <row r="24111" spans="17:19">
      <c r="Q24111" s="23"/>
      <c r="R24111" s="23"/>
      <c r="S24111" s="23"/>
    </row>
    <row r="24112" spans="17:19">
      <c r="Q24112" s="23"/>
      <c r="R24112" s="23"/>
      <c r="S24112" s="23"/>
    </row>
    <row r="24113" spans="17:19">
      <c r="Q24113" s="23"/>
      <c r="R24113" s="23"/>
      <c r="S24113" s="23"/>
    </row>
    <row r="24114" spans="17:19">
      <c r="Q24114" s="23"/>
      <c r="R24114" s="23"/>
      <c r="S24114" s="23"/>
    </row>
    <row r="24115" spans="17:19">
      <c r="Q24115" s="23"/>
      <c r="R24115" s="23"/>
      <c r="S24115" s="23"/>
    </row>
    <row r="24116" spans="17:19">
      <c r="Q24116" s="23"/>
      <c r="R24116" s="23"/>
      <c r="S24116" s="23"/>
    </row>
    <row r="24117" spans="17:19">
      <c r="Q24117" s="23"/>
      <c r="R24117" s="23"/>
      <c r="S24117" s="23"/>
    </row>
    <row r="24118" spans="17:19">
      <c r="Q24118" s="23"/>
      <c r="R24118" s="23"/>
      <c r="S24118" s="23"/>
    </row>
    <row r="24119" spans="17:19">
      <c r="Q24119" s="23"/>
      <c r="R24119" s="23"/>
      <c r="S24119" s="23"/>
    </row>
    <row r="24120" spans="17:19">
      <c r="Q24120" s="23"/>
      <c r="R24120" s="23"/>
      <c r="S24120" s="23"/>
    </row>
    <row r="24121" spans="17:19">
      <c r="Q24121" s="23"/>
      <c r="R24121" s="23"/>
      <c r="S24121" s="23"/>
    </row>
    <row r="24122" spans="17:19">
      <c r="Q24122" s="23"/>
      <c r="R24122" s="23"/>
      <c r="S24122" s="23"/>
    </row>
    <row r="24123" spans="17:19">
      <c r="Q24123" s="23"/>
      <c r="R24123" s="23"/>
      <c r="S24123" s="23"/>
    </row>
    <row r="24124" spans="17:19">
      <c r="Q24124" s="23"/>
      <c r="R24124" s="23"/>
      <c r="S24124" s="23"/>
    </row>
    <row r="24125" spans="17:19">
      <c r="Q24125" s="23"/>
      <c r="R24125" s="23"/>
      <c r="S24125" s="23"/>
    </row>
    <row r="24126" spans="17:19">
      <c r="Q24126" s="23"/>
      <c r="R24126" s="23"/>
      <c r="S24126" s="23"/>
    </row>
    <row r="24127" spans="17:19">
      <c r="Q24127" s="23"/>
      <c r="R24127" s="23"/>
      <c r="S24127" s="23"/>
    </row>
    <row r="24128" spans="17:19">
      <c r="Q24128" s="23"/>
      <c r="R24128" s="23"/>
      <c r="S24128" s="23"/>
    </row>
    <row r="24129" spans="17:19">
      <c r="Q24129" s="23"/>
      <c r="R24129" s="23"/>
      <c r="S24129" s="23"/>
    </row>
    <row r="24130" spans="17:19">
      <c r="Q24130" s="23"/>
      <c r="R24130" s="23"/>
      <c r="S24130" s="23"/>
    </row>
    <row r="24131" spans="17:19">
      <c r="Q24131" s="23"/>
      <c r="R24131" s="23"/>
      <c r="S24131" s="23"/>
    </row>
    <row r="24132" spans="17:19">
      <c r="Q24132" s="23"/>
      <c r="R24132" s="23"/>
      <c r="S24132" s="23"/>
    </row>
    <row r="24133" spans="17:19">
      <c r="Q24133" s="23"/>
      <c r="R24133" s="23"/>
      <c r="S24133" s="23"/>
    </row>
    <row r="24134" spans="17:19">
      <c r="Q24134" s="23"/>
      <c r="R24134" s="23"/>
      <c r="S24134" s="23"/>
    </row>
    <row r="24135" spans="17:19">
      <c r="Q24135" s="23"/>
      <c r="R24135" s="23"/>
      <c r="S24135" s="23"/>
    </row>
    <row r="24136" spans="17:19">
      <c r="Q24136" s="23"/>
      <c r="R24136" s="23"/>
      <c r="S24136" s="23"/>
    </row>
    <row r="24137" spans="17:19">
      <c r="Q24137" s="23"/>
      <c r="R24137" s="23"/>
      <c r="S24137" s="23"/>
    </row>
    <row r="24138" spans="17:19">
      <c r="Q24138" s="23"/>
      <c r="R24138" s="23"/>
      <c r="S24138" s="23"/>
    </row>
    <row r="24139" spans="17:19">
      <c r="Q24139" s="23"/>
      <c r="R24139" s="23"/>
      <c r="S24139" s="23"/>
    </row>
    <row r="24140" spans="17:19">
      <c r="Q24140" s="23"/>
      <c r="R24140" s="23"/>
      <c r="S24140" s="23"/>
    </row>
    <row r="24141" spans="17:19">
      <c r="Q24141" s="23"/>
      <c r="R24141" s="23"/>
      <c r="S24141" s="23"/>
    </row>
    <row r="24142" spans="17:19">
      <c r="Q24142" s="23"/>
      <c r="R24142" s="23"/>
      <c r="S24142" s="23"/>
    </row>
    <row r="24143" spans="17:19">
      <c r="Q24143" s="23"/>
      <c r="R24143" s="23"/>
      <c r="S24143" s="23"/>
    </row>
    <row r="24144" spans="17:19">
      <c r="Q24144" s="23"/>
      <c r="R24144" s="23"/>
      <c r="S24144" s="23"/>
    </row>
    <row r="24145" spans="17:19">
      <c r="Q24145" s="23"/>
      <c r="R24145" s="23"/>
      <c r="S24145" s="23"/>
    </row>
    <row r="24146" spans="17:19">
      <c r="Q24146" s="23"/>
      <c r="R24146" s="23"/>
      <c r="S24146" s="23"/>
    </row>
    <row r="24147" spans="17:19">
      <c r="Q24147" s="23"/>
      <c r="R24147" s="23"/>
      <c r="S24147" s="23"/>
    </row>
    <row r="24148" spans="17:19">
      <c r="Q24148" s="23"/>
      <c r="R24148" s="23"/>
      <c r="S24148" s="23"/>
    </row>
    <row r="24149" spans="17:19">
      <c r="Q24149" s="23"/>
      <c r="R24149" s="23"/>
      <c r="S24149" s="23"/>
    </row>
    <row r="24150" spans="17:19">
      <c r="Q24150" s="23"/>
      <c r="R24150" s="23"/>
      <c r="S24150" s="23"/>
    </row>
    <row r="24151" spans="17:19">
      <c r="Q24151" s="23"/>
      <c r="R24151" s="23"/>
      <c r="S24151" s="23"/>
    </row>
    <row r="24152" spans="17:19">
      <c r="Q24152" s="23"/>
      <c r="R24152" s="23"/>
      <c r="S24152" s="23"/>
    </row>
    <row r="24153" spans="17:19">
      <c r="Q24153" s="23"/>
      <c r="R24153" s="23"/>
      <c r="S24153" s="23"/>
    </row>
    <row r="24154" spans="17:19">
      <c r="Q24154" s="23"/>
      <c r="R24154" s="23"/>
      <c r="S24154" s="23"/>
    </row>
    <row r="24155" spans="17:19">
      <c r="Q24155" s="23"/>
      <c r="R24155" s="23"/>
      <c r="S24155" s="23"/>
    </row>
    <row r="24156" spans="17:19">
      <c r="Q24156" s="23"/>
      <c r="R24156" s="23"/>
      <c r="S24156" s="23"/>
    </row>
    <row r="24157" spans="17:19">
      <c r="Q24157" s="23"/>
      <c r="R24157" s="23"/>
      <c r="S24157" s="23"/>
    </row>
    <row r="24158" spans="17:19">
      <c r="Q24158" s="23"/>
      <c r="R24158" s="23"/>
      <c r="S24158" s="23"/>
    </row>
    <row r="24159" spans="17:19">
      <c r="Q24159" s="23"/>
      <c r="R24159" s="23"/>
      <c r="S24159" s="23"/>
    </row>
    <row r="24160" spans="17:19">
      <c r="Q24160" s="23"/>
      <c r="R24160" s="23"/>
      <c r="S24160" s="23"/>
    </row>
    <row r="24161" spans="17:19">
      <c r="Q24161" s="23"/>
      <c r="R24161" s="23"/>
      <c r="S24161" s="23"/>
    </row>
    <row r="24162" spans="17:19">
      <c r="Q24162" s="23"/>
      <c r="R24162" s="23"/>
      <c r="S24162" s="23"/>
    </row>
    <row r="24163" spans="17:19">
      <c r="Q24163" s="23"/>
      <c r="R24163" s="23"/>
      <c r="S24163" s="23"/>
    </row>
    <row r="24164" spans="17:19">
      <c r="Q24164" s="23"/>
      <c r="R24164" s="23"/>
      <c r="S24164" s="23"/>
    </row>
    <row r="24165" spans="17:19">
      <c r="Q24165" s="23"/>
      <c r="R24165" s="23"/>
      <c r="S24165" s="23"/>
    </row>
    <row r="24166" spans="17:19">
      <c r="Q24166" s="23"/>
      <c r="R24166" s="23"/>
      <c r="S24166" s="23"/>
    </row>
    <row r="24167" spans="17:19">
      <c r="Q24167" s="23"/>
      <c r="R24167" s="23"/>
      <c r="S24167" s="23"/>
    </row>
    <row r="24168" spans="17:19">
      <c r="Q24168" s="23"/>
      <c r="R24168" s="23"/>
      <c r="S24168" s="23"/>
    </row>
    <row r="24169" spans="17:19">
      <c r="Q24169" s="23"/>
      <c r="R24169" s="23"/>
      <c r="S24169" s="23"/>
    </row>
    <row r="24170" spans="17:19">
      <c r="Q24170" s="23"/>
      <c r="R24170" s="23"/>
      <c r="S24170" s="23"/>
    </row>
    <row r="24171" spans="17:19">
      <c r="Q24171" s="23"/>
      <c r="R24171" s="23"/>
      <c r="S24171" s="23"/>
    </row>
    <row r="24172" spans="17:19">
      <c r="Q24172" s="23"/>
      <c r="R24172" s="23"/>
      <c r="S24172" s="23"/>
    </row>
    <row r="24173" spans="17:19">
      <c r="Q24173" s="23"/>
      <c r="R24173" s="23"/>
      <c r="S24173" s="23"/>
    </row>
    <row r="24174" spans="17:19">
      <c r="Q24174" s="23"/>
      <c r="R24174" s="23"/>
      <c r="S24174" s="23"/>
    </row>
    <row r="24175" spans="17:19">
      <c r="Q24175" s="23"/>
      <c r="R24175" s="23"/>
      <c r="S24175" s="23"/>
    </row>
    <row r="24176" spans="17:19">
      <c r="Q24176" s="23"/>
      <c r="R24176" s="23"/>
      <c r="S24176" s="23"/>
    </row>
    <row r="24177" spans="17:19">
      <c r="Q24177" s="23"/>
      <c r="R24177" s="23"/>
      <c r="S24177" s="23"/>
    </row>
    <row r="24178" spans="17:19">
      <c r="Q24178" s="23"/>
      <c r="R24178" s="23"/>
      <c r="S24178" s="23"/>
    </row>
    <row r="24179" spans="17:19">
      <c r="Q24179" s="23"/>
      <c r="R24179" s="23"/>
      <c r="S24179" s="23"/>
    </row>
    <row r="24180" spans="17:19">
      <c r="Q24180" s="23"/>
      <c r="R24180" s="23"/>
      <c r="S24180" s="23"/>
    </row>
    <row r="24181" spans="17:19">
      <c r="Q24181" s="23"/>
      <c r="R24181" s="23"/>
      <c r="S24181" s="23"/>
    </row>
    <row r="24182" spans="17:19">
      <c r="Q24182" s="23"/>
      <c r="R24182" s="23"/>
      <c r="S24182" s="23"/>
    </row>
    <row r="24183" spans="17:19">
      <c r="Q24183" s="23"/>
      <c r="R24183" s="23"/>
      <c r="S24183" s="23"/>
    </row>
    <row r="24184" spans="17:19">
      <c r="Q24184" s="23"/>
      <c r="R24184" s="23"/>
      <c r="S24184" s="23"/>
    </row>
    <row r="24185" spans="17:19">
      <c r="Q24185" s="23"/>
      <c r="R24185" s="23"/>
      <c r="S24185" s="23"/>
    </row>
    <row r="24186" spans="17:19">
      <c r="Q24186" s="23"/>
      <c r="R24186" s="23"/>
      <c r="S24186" s="23"/>
    </row>
    <row r="24187" spans="17:19">
      <c r="Q24187" s="23"/>
      <c r="R24187" s="23"/>
      <c r="S24187" s="23"/>
    </row>
    <row r="24188" spans="17:19">
      <c r="Q24188" s="23"/>
      <c r="R24188" s="23"/>
      <c r="S24188" s="23"/>
    </row>
    <row r="24189" spans="17:19">
      <c r="Q24189" s="23"/>
      <c r="R24189" s="23"/>
      <c r="S24189" s="23"/>
    </row>
    <row r="24190" spans="17:19">
      <c r="Q24190" s="23"/>
      <c r="R24190" s="23"/>
      <c r="S24190" s="23"/>
    </row>
    <row r="24191" spans="17:19">
      <c r="Q24191" s="23"/>
      <c r="R24191" s="23"/>
      <c r="S24191" s="23"/>
    </row>
    <row r="24192" spans="17:19">
      <c r="Q24192" s="23"/>
      <c r="R24192" s="23"/>
      <c r="S24192" s="23"/>
    </row>
    <row r="24193" spans="17:19">
      <c r="Q24193" s="23"/>
      <c r="R24193" s="23"/>
      <c r="S24193" s="23"/>
    </row>
    <row r="24194" spans="17:19">
      <c r="Q24194" s="23"/>
      <c r="R24194" s="23"/>
      <c r="S24194" s="23"/>
    </row>
    <row r="24195" spans="17:19">
      <c r="Q24195" s="23"/>
      <c r="R24195" s="23"/>
      <c r="S24195" s="23"/>
    </row>
    <row r="24196" spans="17:19">
      <c r="Q24196" s="23"/>
      <c r="R24196" s="23"/>
      <c r="S24196" s="23"/>
    </row>
    <row r="24197" spans="17:19">
      <c r="Q24197" s="23"/>
      <c r="R24197" s="23"/>
      <c r="S24197" s="23"/>
    </row>
    <row r="24198" spans="17:19">
      <c r="Q24198" s="23"/>
      <c r="R24198" s="23"/>
      <c r="S24198" s="23"/>
    </row>
    <row r="24199" spans="17:19">
      <c r="Q24199" s="23"/>
      <c r="R24199" s="23"/>
      <c r="S24199" s="23"/>
    </row>
    <row r="24200" spans="17:19">
      <c r="Q24200" s="23"/>
      <c r="R24200" s="23"/>
      <c r="S24200" s="23"/>
    </row>
    <row r="24201" spans="17:19">
      <c r="Q24201" s="23"/>
      <c r="R24201" s="23"/>
      <c r="S24201" s="23"/>
    </row>
    <row r="24202" spans="17:19">
      <c r="Q24202" s="23"/>
      <c r="R24202" s="23"/>
      <c r="S24202" s="23"/>
    </row>
    <row r="24203" spans="17:19">
      <c r="Q24203" s="23"/>
      <c r="R24203" s="23"/>
      <c r="S24203" s="23"/>
    </row>
    <row r="24204" spans="17:19">
      <c r="Q24204" s="23"/>
      <c r="R24204" s="23"/>
      <c r="S24204" s="23"/>
    </row>
    <row r="24205" spans="17:19">
      <c r="Q24205" s="23"/>
      <c r="R24205" s="23"/>
      <c r="S24205" s="23"/>
    </row>
    <row r="24206" spans="17:19">
      <c r="Q24206" s="23"/>
      <c r="R24206" s="23"/>
      <c r="S24206" s="23"/>
    </row>
    <row r="24207" spans="17:19">
      <c r="Q24207" s="23"/>
      <c r="R24207" s="23"/>
      <c r="S24207" s="23"/>
    </row>
    <row r="24208" spans="17:19">
      <c r="Q24208" s="23"/>
      <c r="R24208" s="23"/>
      <c r="S24208" s="23"/>
    </row>
    <row r="24209" spans="17:19">
      <c r="Q24209" s="23"/>
      <c r="R24209" s="23"/>
      <c r="S24209" s="23"/>
    </row>
    <row r="24210" spans="17:19">
      <c r="Q24210" s="23"/>
      <c r="R24210" s="23"/>
      <c r="S24210" s="23"/>
    </row>
    <row r="24211" spans="17:19">
      <c r="Q24211" s="23"/>
      <c r="R24211" s="23"/>
      <c r="S24211" s="23"/>
    </row>
    <row r="24212" spans="17:19">
      <c r="Q24212" s="23"/>
      <c r="R24212" s="23"/>
      <c r="S24212" s="23"/>
    </row>
    <row r="24213" spans="17:19">
      <c r="Q24213" s="23"/>
      <c r="R24213" s="23"/>
      <c r="S24213" s="23"/>
    </row>
    <row r="24214" spans="17:19">
      <c r="Q24214" s="23"/>
      <c r="R24214" s="23"/>
      <c r="S24214" s="23"/>
    </row>
    <row r="24215" spans="17:19">
      <c r="Q24215" s="23"/>
      <c r="R24215" s="23"/>
      <c r="S24215" s="23"/>
    </row>
    <row r="24216" spans="17:19">
      <c r="Q24216" s="23"/>
      <c r="R24216" s="23"/>
      <c r="S24216" s="23"/>
    </row>
    <row r="24217" spans="17:19">
      <c r="Q24217" s="23"/>
      <c r="R24217" s="23"/>
      <c r="S24217" s="23"/>
    </row>
    <row r="24218" spans="17:19">
      <c r="Q24218" s="23"/>
      <c r="R24218" s="23"/>
      <c r="S24218" s="23"/>
    </row>
    <row r="24219" spans="17:19">
      <c r="Q24219" s="23"/>
      <c r="R24219" s="23"/>
      <c r="S24219" s="23"/>
    </row>
    <row r="24220" spans="17:19">
      <c r="Q24220" s="23"/>
      <c r="R24220" s="23"/>
      <c r="S24220" s="23"/>
    </row>
    <row r="24221" spans="17:19">
      <c r="Q24221" s="23"/>
      <c r="R24221" s="23"/>
      <c r="S24221" s="23"/>
    </row>
    <row r="24222" spans="17:19">
      <c r="Q24222" s="23"/>
      <c r="R24222" s="23"/>
      <c r="S24222" s="23"/>
    </row>
    <row r="24223" spans="17:19">
      <c r="Q24223" s="23"/>
      <c r="R24223" s="23"/>
      <c r="S24223" s="23"/>
    </row>
    <row r="24224" spans="17:19">
      <c r="Q24224" s="23"/>
      <c r="R24224" s="23"/>
      <c r="S24224" s="23"/>
    </row>
    <row r="24225" spans="17:19">
      <c r="Q24225" s="23"/>
      <c r="R24225" s="23"/>
      <c r="S24225" s="23"/>
    </row>
    <row r="24226" spans="17:19">
      <c r="Q24226" s="23"/>
      <c r="R24226" s="23"/>
      <c r="S24226" s="23"/>
    </row>
    <row r="24227" spans="17:19">
      <c r="Q24227" s="23"/>
      <c r="R24227" s="23"/>
      <c r="S24227" s="23"/>
    </row>
    <row r="24228" spans="17:19">
      <c r="Q24228" s="23"/>
      <c r="R24228" s="23"/>
      <c r="S24228" s="23"/>
    </row>
    <row r="24229" spans="17:19">
      <c r="Q24229" s="23"/>
      <c r="R24229" s="23"/>
      <c r="S24229" s="23"/>
    </row>
    <row r="24230" spans="17:19">
      <c r="Q24230" s="23"/>
      <c r="R24230" s="23"/>
      <c r="S24230" s="23"/>
    </row>
    <row r="24231" spans="17:19">
      <c r="Q24231" s="23"/>
      <c r="R24231" s="23"/>
      <c r="S24231" s="23"/>
    </row>
    <row r="24232" spans="17:19">
      <c r="Q24232" s="23"/>
      <c r="R24232" s="23"/>
      <c r="S24232" s="23"/>
    </row>
    <row r="24233" spans="17:19">
      <c r="Q24233" s="23"/>
      <c r="R24233" s="23"/>
      <c r="S24233" s="23"/>
    </row>
    <row r="24234" spans="17:19">
      <c r="Q24234" s="23"/>
      <c r="R24234" s="23"/>
      <c r="S24234" s="23"/>
    </row>
    <row r="24235" spans="17:19">
      <c r="Q24235" s="23"/>
      <c r="R24235" s="23"/>
      <c r="S24235" s="23"/>
    </row>
    <row r="24236" spans="17:19">
      <c r="Q24236" s="23"/>
      <c r="R24236" s="23"/>
      <c r="S24236" s="23"/>
    </row>
    <row r="24237" spans="17:19">
      <c r="Q24237" s="23"/>
      <c r="R24237" s="23"/>
      <c r="S24237" s="23"/>
    </row>
    <row r="24238" spans="17:19">
      <c r="Q24238" s="23"/>
      <c r="R24238" s="23"/>
      <c r="S24238" s="23"/>
    </row>
    <row r="24239" spans="17:19">
      <c r="Q24239" s="23"/>
      <c r="R24239" s="23"/>
      <c r="S24239" s="23"/>
    </row>
    <row r="24240" spans="17:19">
      <c r="Q24240" s="23"/>
      <c r="R24240" s="23"/>
      <c r="S24240" s="23"/>
    </row>
    <row r="24241" spans="17:19">
      <c r="Q24241" s="23"/>
      <c r="R24241" s="23"/>
      <c r="S24241" s="23"/>
    </row>
    <row r="24242" spans="17:19">
      <c r="Q24242" s="23"/>
      <c r="R24242" s="23"/>
      <c r="S24242" s="23"/>
    </row>
    <row r="24243" spans="17:19">
      <c r="Q24243" s="23"/>
      <c r="R24243" s="23"/>
      <c r="S24243" s="23"/>
    </row>
    <row r="24244" spans="17:19">
      <c r="Q24244" s="23"/>
      <c r="R24244" s="23"/>
      <c r="S24244" s="23"/>
    </row>
    <row r="24245" spans="17:19">
      <c r="Q24245" s="23"/>
      <c r="R24245" s="23"/>
      <c r="S24245" s="23"/>
    </row>
    <row r="24246" spans="17:19">
      <c r="Q24246" s="23"/>
      <c r="R24246" s="23"/>
      <c r="S24246" s="23"/>
    </row>
    <row r="24247" spans="17:19">
      <c r="Q24247" s="23"/>
      <c r="R24247" s="23"/>
      <c r="S24247" s="23"/>
    </row>
    <row r="24248" spans="17:19">
      <c r="Q24248" s="23"/>
      <c r="R24248" s="23"/>
      <c r="S24248" s="23"/>
    </row>
    <row r="24249" spans="17:19">
      <c r="Q24249" s="23"/>
      <c r="R24249" s="23"/>
      <c r="S24249" s="23"/>
    </row>
    <row r="24250" spans="17:19">
      <c r="Q24250" s="23"/>
      <c r="R24250" s="23"/>
      <c r="S24250" s="23"/>
    </row>
    <row r="24251" spans="17:19">
      <c r="Q24251" s="23"/>
      <c r="R24251" s="23"/>
      <c r="S24251" s="23"/>
    </row>
    <row r="24252" spans="17:19">
      <c r="Q24252" s="23"/>
      <c r="R24252" s="23"/>
      <c r="S24252" s="23"/>
    </row>
    <row r="24253" spans="17:19">
      <c r="Q24253" s="23"/>
      <c r="R24253" s="23"/>
      <c r="S24253" s="23"/>
    </row>
    <row r="24254" spans="17:19">
      <c r="Q24254" s="23"/>
      <c r="R24254" s="23"/>
      <c r="S24254" s="23"/>
    </row>
    <row r="24255" spans="17:19">
      <c r="Q24255" s="23"/>
      <c r="R24255" s="23"/>
      <c r="S24255" s="23"/>
    </row>
    <row r="24256" spans="17:19">
      <c r="Q24256" s="23"/>
      <c r="R24256" s="23"/>
      <c r="S24256" s="23"/>
    </row>
    <row r="24257" spans="17:19">
      <c r="Q24257" s="23"/>
      <c r="R24257" s="23"/>
      <c r="S24257" s="23"/>
    </row>
    <row r="24258" spans="17:19">
      <c r="Q24258" s="23"/>
      <c r="R24258" s="23"/>
      <c r="S24258" s="23"/>
    </row>
    <row r="24259" spans="17:19">
      <c r="Q24259" s="23"/>
      <c r="R24259" s="23"/>
      <c r="S24259" s="23"/>
    </row>
    <row r="24260" spans="17:19">
      <c r="Q24260" s="23"/>
      <c r="R24260" s="23"/>
      <c r="S24260" s="23"/>
    </row>
    <row r="24261" spans="17:19">
      <c r="Q24261" s="23"/>
      <c r="R24261" s="23"/>
      <c r="S24261" s="23"/>
    </row>
    <row r="24262" spans="17:19">
      <c r="Q24262" s="23"/>
      <c r="R24262" s="23"/>
      <c r="S24262" s="23"/>
    </row>
    <row r="24263" spans="17:19">
      <c r="Q24263" s="23"/>
      <c r="R24263" s="23"/>
      <c r="S24263" s="23"/>
    </row>
    <row r="24264" spans="17:19">
      <c r="Q24264" s="23"/>
      <c r="R24264" s="23"/>
      <c r="S24264" s="23"/>
    </row>
    <row r="24265" spans="17:19">
      <c r="Q24265" s="23"/>
      <c r="R24265" s="23"/>
      <c r="S24265" s="23"/>
    </row>
    <row r="24266" spans="17:19">
      <c r="Q24266" s="23"/>
      <c r="R24266" s="23"/>
      <c r="S24266" s="23"/>
    </row>
    <row r="24267" spans="17:19">
      <c r="Q24267" s="23"/>
      <c r="R24267" s="23"/>
      <c r="S24267" s="23"/>
    </row>
    <row r="24268" spans="17:19">
      <c r="Q24268" s="23"/>
      <c r="R24268" s="23"/>
      <c r="S24268" s="23"/>
    </row>
    <row r="24269" spans="17:19">
      <c r="Q24269" s="23"/>
      <c r="R24269" s="23"/>
      <c r="S24269" s="23"/>
    </row>
    <row r="24270" spans="17:19">
      <c r="Q24270" s="23"/>
      <c r="R24270" s="23"/>
      <c r="S24270" s="23"/>
    </row>
    <row r="24271" spans="17:19">
      <c r="Q24271" s="23"/>
      <c r="R24271" s="23"/>
      <c r="S24271" s="23"/>
    </row>
    <row r="24272" spans="17:19">
      <c r="Q24272" s="23"/>
      <c r="R24272" s="23"/>
      <c r="S24272" s="23"/>
    </row>
    <row r="24273" spans="17:19">
      <c r="Q24273" s="23"/>
      <c r="R24273" s="23"/>
      <c r="S24273" s="23"/>
    </row>
    <row r="24274" spans="17:19">
      <c r="Q24274" s="23"/>
      <c r="R24274" s="23"/>
      <c r="S24274" s="23"/>
    </row>
    <row r="24275" spans="17:19">
      <c r="Q24275" s="23"/>
      <c r="R24275" s="23"/>
      <c r="S24275" s="23"/>
    </row>
    <row r="24276" spans="17:19">
      <c r="Q24276" s="23"/>
      <c r="R24276" s="23"/>
      <c r="S24276" s="23"/>
    </row>
    <row r="24277" spans="17:19">
      <c r="Q24277" s="23"/>
      <c r="R24277" s="23"/>
      <c r="S24277" s="23"/>
    </row>
    <row r="24278" spans="17:19">
      <c r="Q24278" s="23"/>
      <c r="R24278" s="23"/>
      <c r="S24278" s="23"/>
    </row>
    <row r="24279" spans="17:19">
      <c r="Q24279" s="23"/>
      <c r="R24279" s="23"/>
      <c r="S24279" s="23"/>
    </row>
    <row r="24280" spans="17:19">
      <c r="Q24280" s="23"/>
      <c r="R24280" s="23"/>
      <c r="S24280" s="23"/>
    </row>
    <row r="24281" spans="17:19">
      <c r="Q24281" s="23"/>
      <c r="R24281" s="23"/>
      <c r="S24281" s="23"/>
    </row>
    <row r="24282" spans="17:19">
      <c r="Q24282" s="23"/>
      <c r="R24282" s="23"/>
      <c r="S24282" s="23"/>
    </row>
    <row r="24283" spans="17:19">
      <c r="Q24283" s="23"/>
      <c r="R24283" s="23"/>
      <c r="S24283" s="23"/>
    </row>
    <row r="24284" spans="17:19">
      <c r="Q24284" s="23"/>
      <c r="R24284" s="23"/>
      <c r="S24284" s="23"/>
    </row>
    <row r="24285" spans="17:19">
      <c r="Q24285" s="23"/>
      <c r="R24285" s="23"/>
      <c r="S24285" s="23"/>
    </row>
    <row r="24286" spans="17:19">
      <c r="Q24286" s="23"/>
      <c r="R24286" s="23"/>
      <c r="S24286" s="23"/>
    </row>
    <row r="24287" spans="17:19">
      <c r="Q24287" s="23"/>
      <c r="R24287" s="23"/>
      <c r="S24287" s="23"/>
    </row>
    <row r="24288" spans="17:19">
      <c r="Q24288" s="23"/>
      <c r="R24288" s="23"/>
      <c r="S24288" s="23"/>
    </row>
    <row r="24289" spans="17:19">
      <c r="Q24289" s="23"/>
      <c r="R24289" s="23"/>
      <c r="S24289" s="23"/>
    </row>
    <row r="24290" spans="17:19">
      <c r="Q24290" s="23"/>
      <c r="R24290" s="23"/>
      <c r="S24290" s="23"/>
    </row>
    <row r="24291" spans="17:19">
      <c r="Q24291" s="23"/>
      <c r="R24291" s="23"/>
      <c r="S24291" s="23"/>
    </row>
    <row r="24292" spans="17:19">
      <c r="Q24292" s="23"/>
      <c r="R24292" s="23"/>
      <c r="S24292" s="23"/>
    </row>
    <row r="24293" spans="17:19">
      <c r="Q24293" s="23"/>
      <c r="R24293" s="23"/>
      <c r="S24293" s="23"/>
    </row>
    <row r="24294" spans="17:19">
      <c r="Q24294" s="23"/>
      <c r="R24294" s="23"/>
      <c r="S24294" s="23"/>
    </row>
    <row r="24295" spans="17:19">
      <c r="Q24295" s="23"/>
      <c r="R24295" s="23"/>
      <c r="S24295" s="23"/>
    </row>
    <row r="24296" spans="17:19">
      <c r="Q24296" s="23"/>
      <c r="R24296" s="23"/>
      <c r="S24296" s="23"/>
    </row>
    <row r="24297" spans="17:19">
      <c r="Q24297" s="23"/>
      <c r="R24297" s="23"/>
      <c r="S24297" s="23"/>
    </row>
    <row r="24298" spans="17:19">
      <c r="Q24298" s="23"/>
      <c r="R24298" s="23"/>
      <c r="S24298" s="23"/>
    </row>
    <row r="24299" spans="17:19">
      <c r="Q24299" s="23"/>
      <c r="R24299" s="23"/>
      <c r="S24299" s="23"/>
    </row>
    <row r="24300" spans="17:19">
      <c r="Q24300" s="23"/>
      <c r="R24300" s="23"/>
      <c r="S24300" s="23"/>
    </row>
    <row r="24301" spans="17:19">
      <c r="Q24301" s="23"/>
      <c r="R24301" s="23"/>
      <c r="S24301" s="23"/>
    </row>
    <row r="24302" spans="17:19">
      <c r="Q24302" s="23"/>
      <c r="R24302" s="23"/>
      <c r="S24302" s="23"/>
    </row>
    <row r="24303" spans="17:19">
      <c r="Q24303" s="23"/>
      <c r="R24303" s="23"/>
      <c r="S24303" s="23"/>
    </row>
    <row r="24304" spans="17:19">
      <c r="Q24304" s="23"/>
      <c r="R24304" s="23"/>
      <c r="S24304" s="23"/>
    </row>
    <row r="24305" spans="17:19">
      <c r="Q24305" s="23"/>
      <c r="R24305" s="23"/>
      <c r="S24305" s="23"/>
    </row>
    <row r="24306" spans="17:19">
      <c r="Q24306" s="23"/>
      <c r="R24306" s="23"/>
      <c r="S24306" s="23"/>
    </row>
    <row r="24307" spans="17:19">
      <c r="Q24307" s="23"/>
      <c r="R24307" s="23"/>
      <c r="S24307" s="23"/>
    </row>
    <row r="24308" spans="17:19">
      <c r="Q24308" s="23"/>
      <c r="R24308" s="23"/>
      <c r="S24308" s="23"/>
    </row>
    <row r="24309" spans="17:19">
      <c r="Q24309" s="23"/>
      <c r="R24309" s="23"/>
      <c r="S24309" s="23"/>
    </row>
    <row r="24310" spans="17:19">
      <c r="Q24310" s="23"/>
      <c r="R24310" s="23"/>
      <c r="S24310" s="23"/>
    </row>
    <row r="24311" spans="17:19">
      <c r="Q24311" s="23"/>
      <c r="R24311" s="23"/>
      <c r="S24311" s="23"/>
    </row>
    <row r="24312" spans="17:19">
      <c r="Q24312" s="23"/>
      <c r="R24312" s="23"/>
      <c r="S24312" s="23"/>
    </row>
    <row r="24313" spans="17:19">
      <c r="Q24313" s="23"/>
      <c r="R24313" s="23"/>
      <c r="S24313" s="23"/>
    </row>
    <row r="24314" spans="17:19">
      <c r="Q24314" s="23"/>
      <c r="R24314" s="23"/>
      <c r="S24314" s="23"/>
    </row>
    <row r="24315" spans="17:19">
      <c r="Q24315" s="23"/>
      <c r="R24315" s="23"/>
      <c r="S24315" s="23"/>
    </row>
    <row r="24316" spans="17:19">
      <c r="Q24316" s="23"/>
      <c r="R24316" s="23"/>
      <c r="S24316" s="23"/>
    </row>
    <row r="24317" spans="17:19">
      <c r="Q24317" s="23"/>
      <c r="R24317" s="23"/>
      <c r="S24317" s="23"/>
    </row>
    <row r="24318" spans="17:19">
      <c r="Q24318" s="23"/>
      <c r="R24318" s="23"/>
      <c r="S24318" s="23"/>
    </row>
    <row r="24319" spans="17:19">
      <c r="Q24319" s="23"/>
      <c r="R24319" s="23"/>
      <c r="S24319" s="23"/>
    </row>
    <row r="24320" spans="17:19">
      <c r="Q24320" s="23"/>
      <c r="R24320" s="23"/>
      <c r="S24320" s="23"/>
    </row>
    <row r="24321" spans="17:19">
      <c r="Q24321" s="23"/>
      <c r="R24321" s="23"/>
      <c r="S24321" s="23"/>
    </row>
    <row r="24322" spans="17:19">
      <c r="Q24322" s="23"/>
      <c r="R24322" s="23"/>
      <c r="S24322" s="23"/>
    </row>
    <row r="24323" spans="17:19">
      <c r="Q24323" s="23"/>
      <c r="R24323" s="23"/>
      <c r="S24323" s="23"/>
    </row>
    <row r="24324" spans="17:19">
      <c r="Q24324" s="23"/>
      <c r="R24324" s="23"/>
      <c r="S24324" s="23"/>
    </row>
    <row r="24325" spans="17:19">
      <c r="Q24325" s="23"/>
      <c r="R24325" s="23"/>
      <c r="S24325" s="23"/>
    </row>
    <row r="24326" spans="17:19">
      <c r="Q24326" s="23"/>
      <c r="R24326" s="23"/>
      <c r="S24326" s="23"/>
    </row>
    <row r="24327" spans="17:19">
      <c r="Q24327" s="23"/>
      <c r="R24327" s="23"/>
      <c r="S24327" s="23"/>
    </row>
    <row r="24328" spans="17:19">
      <c r="Q24328" s="23"/>
      <c r="R24328" s="23"/>
      <c r="S24328" s="23"/>
    </row>
    <row r="24329" spans="17:19">
      <c r="Q24329" s="23"/>
      <c r="R24329" s="23"/>
      <c r="S24329" s="23"/>
    </row>
    <row r="24330" spans="17:19">
      <c r="Q24330" s="23"/>
      <c r="R24330" s="23"/>
      <c r="S24330" s="23"/>
    </row>
    <row r="24331" spans="17:19">
      <c r="Q24331" s="23"/>
      <c r="R24331" s="23"/>
      <c r="S24331" s="23"/>
    </row>
    <row r="24332" spans="17:19">
      <c r="Q24332" s="23"/>
      <c r="R24332" s="23"/>
      <c r="S24332" s="23"/>
    </row>
    <row r="24333" spans="17:19">
      <c r="Q24333" s="23"/>
      <c r="R24333" s="23"/>
      <c r="S24333" s="23"/>
    </row>
    <row r="24334" spans="17:19">
      <c r="Q24334" s="23"/>
      <c r="R24334" s="23"/>
      <c r="S24334" s="23"/>
    </row>
    <row r="24335" spans="17:19">
      <c r="Q24335" s="23"/>
      <c r="R24335" s="23"/>
      <c r="S24335" s="23"/>
    </row>
    <row r="24336" spans="17:19">
      <c r="Q24336" s="23"/>
      <c r="R24336" s="23"/>
      <c r="S24336" s="23"/>
    </row>
    <row r="24337" spans="17:19">
      <c r="Q24337" s="23"/>
      <c r="R24337" s="23"/>
      <c r="S24337" s="23"/>
    </row>
    <row r="24338" spans="17:19">
      <c r="Q24338" s="23"/>
      <c r="R24338" s="23"/>
      <c r="S24338" s="23"/>
    </row>
    <row r="24339" spans="17:19">
      <c r="Q24339" s="23"/>
      <c r="R24339" s="23"/>
      <c r="S24339" s="23"/>
    </row>
    <row r="24340" spans="17:19">
      <c r="Q24340" s="23"/>
      <c r="R24340" s="23"/>
      <c r="S24340" s="23"/>
    </row>
    <row r="24341" spans="17:19">
      <c r="Q24341" s="23"/>
      <c r="R24341" s="23"/>
      <c r="S24341" s="23"/>
    </row>
    <row r="24342" spans="17:19">
      <c r="Q24342" s="23"/>
      <c r="R24342" s="23"/>
      <c r="S24342" s="23"/>
    </row>
    <row r="24343" spans="17:19">
      <c r="Q24343" s="23"/>
      <c r="R24343" s="23"/>
      <c r="S24343" s="23"/>
    </row>
    <row r="24344" spans="17:19">
      <c r="Q24344" s="23"/>
      <c r="R24344" s="23"/>
      <c r="S24344" s="23"/>
    </row>
    <row r="24345" spans="17:19">
      <c r="Q24345" s="23"/>
      <c r="R24345" s="23"/>
      <c r="S24345" s="23"/>
    </row>
    <row r="24346" spans="17:19">
      <c r="Q24346" s="23"/>
      <c r="R24346" s="23"/>
      <c r="S24346" s="23"/>
    </row>
    <row r="24347" spans="17:19">
      <c r="Q24347" s="23"/>
      <c r="R24347" s="23"/>
      <c r="S24347" s="23"/>
    </row>
    <row r="24348" spans="17:19">
      <c r="Q24348" s="23"/>
      <c r="R24348" s="23"/>
      <c r="S24348" s="23"/>
    </row>
    <row r="24349" spans="17:19">
      <c r="Q24349" s="23"/>
      <c r="R24349" s="23"/>
      <c r="S24349" s="23"/>
    </row>
    <row r="24350" spans="17:19">
      <c r="Q24350" s="23"/>
      <c r="R24350" s="23"/>
      <c r="S24350" s="23"/>
    </row>
    <row r="24351" spans="17:19">
      <c r="Q24351" s="23"/>
      <c r="R24351" s="23"/>
      <c r="S24351" s="23"/>
    </row>
    <row r="24352" spans="17:19">
      <c r="Q24352" s="23"/>
      <c r="R24352" s="23"/>
      <c r="S24352" s="23"/>
    </row>
    <row r="24353" spans="17:19">
      <c r="Q24353" s="23"/>
      <c r="R24353" s="23"/>
      <c r="S24353" s="23"/>
    </row>
    <row r="24354" spans="17:19">
      <c r="Q24354" s="23"/>
      <c r="R24354" s="23"/>
      <c r="S24354" s="23"/>
    </row>
    <row r="24355" spans="17:19">
      <c r="Q24355" s="23"/>
      <c r="R24355" s="23"/>
      <c r="S24355" s="23"/>
    </row>
    <row r="24356" spans="17:19">
      <c r="Q24356" s="23"/>
      <c r="R24356" s="23"/>
      <c r="S24356" s="23"/>
    </row>
    <row r="24357" spans="17:19">
      <c r="Q24357" s="23"/>
      <c r="R24357" s="23"/>
      <c r="S24357" s="23"/>
    </row>
    <row r="24358" spans="17:19">
      <c r="Q24358" s="23"/>
      <c r="R24358" s="23"/>
      <c r="S24358" s="23"/>
    </row>
    <row r="24359" spans="17:19">
      <c r="Q24359" s="23"/>
      <c r="R24359" s="23"/>
      <c r="S24359" s="23"/>
    </row>
    <row r="24360" spans="17:19">
      <c r="Q24360" s="23"/>
      <c r="R24360" s="23"/>
      <c r="S24360" s="23"/>
    </row>
    <row r="24361" spans="17:19">
      <c r="Q24361" s="23"/>
      <c r="R24361" s="23"/>
      <c r="S24361" s="23"/>
    </row>
    <row r="24362" spans="17:19">
      <c r="Q24362" s="23"/>
      <c r="R24362" s="23"/>
      <c r="S24362" s="23"/>
    </row>
    <row r="24363" spans="17:19">
      <c r="Q24363" s="23"/>
      <c r="R24363" s="23"/>
      <c r="S24363" s="23"/>
    </row>
    <row r="24364" spans="17:19">
      <c r="Q24364" s="23"/>
      <c r="R24364" s="23"/>
      <c r="S24364" s="23"/>
    </row>
    <row r="24365" spans="17:19">
      <c r="Q24365" s="23"/>
      <c r="R24365" s="23"/>
      <c r="S24365" s="23"/>
    </row>
    <row r="24366" spans="17:19">
      <c r="Q24366" s="23"/>
      <c r="R24366" s="23"/>
      <c r="S24366" s="23"/>
    </row>
    <row r="24367" spans="17:19">
      <c r="Q24367" s="23"/>
      <c r="R24367" s="23"/>
      <c r="S24367" s="23"/>
    </row>
    <row r="24368" spans="17:19">
      <c r="Q24368" s="23"/>
      <c r="R24368" s="23"/>
      <c r="S24368" s="23"/>
    </row>
    <row r="24369" spans="17:19">
      <c r="Q24369" s="23"/>
      <c r="R24369" s="23"/>
      <c r="S24369" s="23"/>
    </row>
    <row r="24370" spans="17:19">
      <c r="Q24370" s="23"/>
      <c r="R24370" s="23"/>
      <c r="S24370" s="23"/>
    </row>
    <row r="24371" spans="17:19">
      <c r="Q24371" s="23"/>
      <c r="R24371" s="23"/>
      <c r="S24371" s="23"/>
    </row>
    <row r="24372" spans="17:19">
      <c r="Q24372" s="23"/>
      <c r="R24372" s="23"/>
      <c r="S24372" s="23"/>
    </row>
    <row r="24373" spans="17:19">
      <c r="Q24373" s="23"/>
      <c r="R24373" s="23"/>
      <c r="S24373" s="23"/>
    </row>
    <row r="24374" spans="17:19">
      <c r="Q24374" s="23"/>
      <c r="R24374" s="23"/>
      <c r="S24374" s="23"/>
    </row>
    <row r="24375" spans="17:19">
      <c r="Q24375" s="23"/>
      <c r="R24375" s="23"/>
      <c r="S24375" s="23"/>
    </row>
    <row r="24376" spans="17:19">
      <c r="Q24376" s="23"/>
      <c r="R24376" s="23"/>
      <c r="S24376" s="23"/>
    </row>
    <row r="24377" spans="17:19">
      <c r="Q24377" s="23"/>
      <c r="R24377" s="23"/>
      <c r="S24377" s="23"/>
    </row>
    <row r="24378" spans="17:19">
      <c r="Q24378" s="23"/>
      <c r="R24378" s="23"/>
      <c r="S24378" s="23"/>
    </row>
    <row r="24379" spans="17:19">
      <c r="Q24379" s="23"/>
      <c r="R24379" s="23"/>
      <c r="S24379" s="23"/>
    </row>
    <row r="24380" spans="17:19">
      <c r="Q24380" s="23"/>
      <c r="R24380" s="23"/>
      <c r="S24380" s="23"/>
    </row>
    <row r="24381" spans="17:19">
      <c r="Q24381" s="23"/>
      <c r="R24381" s="23"/>
      <c r="S24381" s="23"/>
    </row>
    <row r="24382" spans="17:19">
      <c r="Q24382" s="23"/>
      <c r="R24382" s="23"/>
      <c r="S24382" s="23"/>
    </row>
    <row r="24383" spans="17:19">
      <c r="Q24383" s="23"/>
      <c r="R24383" s="23"/>
      <c r="S24383" s="23"/>
    </row>
    <row r="24384" spans="17:19">
      <c r="Q24384" s="23"/>
      <c r="R24384" s="23"/>
      <c r="S24384" s="23"/>
    </row>
    <row r="24385" spans="17:19">
      <c r="Q24385" s="23"/>
      <c r="R24385" s="23"/>
      <c r="S24385" s="23"/>
    </row>
    <row r="24386" spans="17:19">
      <c r="Q24386" s="23"/>
      <c r="R24386" s="23"/>
      <c r="S24386" s="23"/>
    </row>
    <row r="24387" spans="17:19">
      <c r="Q24387" s="23"/>
      <c r="R24387" s="23"/>
      <c r="S24387" s="23"/>
    </row>
    <row r="24388" spans="17:19">
      <c r="Q24388" s="23"/>
      <c r="R24388" s="23"/>
      <c r="S24388" s="23"/>
    </row>
    <row r="24389" spans="17:19">
      <c r="Q24389" s="23"/>
      <c r="R24389" s="23"/>
      <c r="S24389" s="23"/>
    </row>
    <row r="24390" spans="17:19">
      <c r="Q24390" s="23"/>
      <c r="R24390" s="23"/>
      <c r="S24390" s="23"/>
    </row>
    <row r="24391" spans="17:19">
      <c r="Q24391" s="23"/>
      <c r="R24391" s="23"/>
      <c r="S24391" s="23"/>
    </row>
    <row r="24392" spans="17:19">
      <c r="Q24392" s="23"/>
      <c r="R24392" s="23"/>
      <c r="S24392" s="23"/>
    </row>
    <row r="24393" spans="17:19">
      <c r="Q24393" s="23"/>
      <c r="R24393" s="23"/>
      <c r="S24393" s="23"/>
    </row>
    <row r="24394" spans="17:19">
      <c r="Q24394" s="23"/>
      <c r="R24394" s="23"/>
      <c r="S24394" s="23"/>
    </row>
    <row r="24395" spans="17:19">
      <c r="Q24395" s="23"/>
      <c r="R24395" s="23"/>
      <c r="S24395" s="23"/>
    </row>
    <row r="24396" spans="17:19">
      <c r="Q24396" s="23"/>
      <c r="R24396" s="23"/>
      <c r="S24396" s="23"/>
    </row>
    <row r="24397" spans="17:19">
      <c r="Q24397" s="23"/>
      <c r="R24397" s="23"/>
      <c r="S24397" s="23"/>
    </row>
    <row r="24398" spans="17:19">
      <c r="Q24398" s="23"/>
      <c r="R24398" s="23"/>
      <c r="S24398" s="23"/>
    </row>
    <row r="24399" spans="17:19">
      <c r="Q24399" s="23"/>
      <c r="R24399" s="23"/>
      <c r="S24399" s="23"/>
    </row>
    <row r="24400" spans="17:19">
      <c r="Q24400" s="23"/>
      <c r="R24400" s="23"/>
      <c r="S24400" s="23"/>
    </row>
    <row r="24401" spans="17:19">
      <c r="Q24401" s="23"/>
      <c r="R24401" s="23"/>
      <c r="S24401" s="23"/>
    </row>
    <row r="24402" spans="17:19">
      <c r="Q24402" s="23"/>
      <c r="R24402" s="23"/>
      <c r="S24402" s="23"/>
    </row>
    <row r="24403" spans="17:19">
      <c r="Q24403" s="23"/>
      <c r="R24403" s="23"/>
      <c r="S24403" s="23"/>
    </row>
    <row r="24404" spans="17:19">
      <c r="Q24404" s="23"/>
      <c r="R24404" s="23"/>
      <c r="S24404" s="23"/>
    </row>
    <row r="24405" spans="17:19">
      <c r="Q24405" s="23"/>
      <c r="R24405" s="23"/>
      <c r="S24405" s="23"/>
    </row>
    <row r="24406" spans="17:19">
      <c r="Q24406" s="23"/>
      <c r="R24406" s="23"/>
      <c r="S24406" s="23"/>
    </row>
    <row r="24407" spans="17:19">
      <c r="Q24407" s="23"/>
      <c r="R24407" s="23"/>
      <c r="S24407" s="23"/>
    </row>
    <row r="24408" spans="17:19">
      <c r="Q24408" s="23"/>
      <c r="R24408" s="23"/>
      <c r="S24408" s="23"/>
    </row>
    <row r="24409" spans="17:19">
      <c r="Q24409" s="23"/>
      <c r="R24409" s="23"/>
      <c r="S24409" s="23"/>
    </row>
    <row r="24410" spans="17:19">
      <c r="Q24410" s="23"/>
      <c r="R24410" s="23"/>
      <c r="S24410" s="23"/>
    </row>
    <row r="24411" spans="17:19">
      <c r="Q24411" s="23"/>
      <c r="R24411" s="23"/>
      <c r="S24411" s="23"/>
    </row>
    <row r="24412" spans="17:19">
      <c r="Q24412" s="23"/>
      <c r="R24412" s="23"/>
      <c r="S24412" s="23"/>
    </row>
    <row r="24413" spans="17:19">
      <c r="Q24413" s="23"/>
      <c r="R24413" s="23"/>
      <c r="S24413" s="23"/>
    </row>
    <row r="24414" spans="17:19">
      <c r="Q24414" s="23"/>
      <c r="R24414" s="23"/>
      <c r="S24414" s="23"/>
    </row>
    <row r="24415" spans="17:19">
      <c r="Q24415" s="23"/>
      <c r="R24415" s="23"/>
      <c r="S24415" s="23"/>
    </row>
    <row r="24416" spans="17:19">
      <c r="Q24416" s="23"/>
      <c r="R24416" s="23"/>
      <c r="S24416" s="23"/>
    </row>
    <row r="24417" spans="17:19">
      <c r="Q24417" s="23"/>
      <c r="R24417" s="23"/>
      <c r="S24417" s="23"/>
    </row>
    <row r="24418" spans="17:19">
      <c r="Q24418" s="23"/>
      <c r="R24418" s="23"/>
      <c r="S24418" s="23"/>
    </row>
    <row r="24419" spans="17:19">
      <c r="Q24419" s="23"/>
      <c r="R24419" s="23"/>
      <c r="S24419" s="23"/>
    </row>
    <row r="24420" spans="17:19">
      <c r="Q24420" s="23"/>
      <c r="R24420" s="23"/>
      <c r="S24420" s="23"/>
    </row>
    <row r="24421" spans="17:19">
      <c r="Q24421" s="23"/>
      <c r="R24421" s="23"/>
      <c r="S24421" s="23"/>
    </row>
    <row r="24422" spans="17:19">
      <c r="Q24422" s="23"/>
      <c r="R24422" s="23"/>
      <c r="S24422" s="23"/>
    </row>
    <row r="24423" spans="17:19">
      <c r="Q24423" s="23"/>
      <c r="R24423" s="23"/>
      <c r="S24423" s="23"/>
    </row>
    <row r="24424" spans="17:19">
      <c r="Q24424" s="23"/>
      <c r="R24424" s="23"/>
      <c r="S24424" s="23"/>
    </row>
    <row r="24425" spans="17:19">
      <c r="Q24425" s="23"/>
      <c r="R24425" s="23"/>
      <c r="S24425" s="23"/>
    </row>
    <row r="24426" spans="17:19">
      <c r="Q24426" s="23"/>
      <c r="R24426" s="23"/>
      <c r="S24426" s="23"/>
    </row>
    <row r="24427" spans="17:19">
      <c r="Q24427" s="23"/>
      <c r="R24427" s="23"/>
      <c r="S24427" s="23"/>
    </row>
    <row r="24428" spans="17:19">
      <c r="Q24428" s="23"/>
      <c r="R24428" s="23"/>
      <c r="S24428" s="23"/>
    </row>
    <row r="24429" spans="17:19">
      <c r="Q24429" s="23"/>
      <c r="R24429" s="23"/>
      <c r="S24429" s="23"/>
    </row>
    <row r="24430" spans="17:19">
      <c r="Q24430" s="23"/>
      <c r="R24430" s="23"/>
      <c r="S24430" s="23"/>
    </row>
    <row r="24431" spans="17:19">
      <c r="Q24431" s="23"/>
      <c r="R24431" s="23"/>
      <c r="S24431" s="23"/>
    </row>
    <row r="24432" spans="17:19">
      <c r="Q24432" s="23"/>
      <c r="R24432" s="23"/>
      <c r="S24432" s="23"/>
    </row>
    <row r="24433" spans="17:19">
      <c r="Q24433" s="23"/>
      <c r="R24433" s="23"/>
      <c r="S24433" s="23"/>
    </row>
    <row r="24434" spans="17:19">
      <c r="Q24434" s="23"/>
      <c r="R24434" s="23"/>
      <c r="S24434" s="23"/>
    </row>
    <row r="24435" spans="17:19">
      <c r="Q24435" s="23"/>
      <c r="R24435" s="23"/>
      <c r="S24435" s="23"/>
    </row>
    <row r="24436" spans="17:19">
      <c r="Q24436" s="23"/>
      <c r="R24436" s="23"/>
      <c r="S24436" s="23"/>
    </row>
    <row r="24437" spans="17:19">
      <c r="Q24437" s="23"/>
      <c r="R24437" s="23"/>
      <c r="S24437" s="23"/>
    </row>
    <row r="24438" spans="17:19">
      <c r="Q24438" s="23"/>
      <c r="R24438" s="23"/>
      <c r="S24438" s="23"/>
    </row>
    <row r="24439" spans="17:19">
      <c r="Q24439" s="23"/>
      <c r="R24439" s="23"/>
      <c r="S24439" s="23"/>
    </row>
    <row r="24440" spans="17:19">
      <c r="Q24440" s="23"/>
      <c r="R24440" s="23"/>
      <c r="S24440" s="23"/>
    </row>
    <row r="24441" spans="17:19">
      <c r="Q24441" s="23"/>
      <c r="R24441" s="23"/>
      <c r="S24441" s="23"/>
    </row>
    <row r="24442" spans="17:19">
      <c r="Q24442" s="23"/>
      <c r="R24442" s="23"/>
      <c r="S24442" s="23"/>
    </row>
    <row r="24443" spans="17:19">
      <c r="Q24443" s="23"/>
      <c r="R24443" s="23"/>
      <c r="S24443" s="23"/>
    </row>
    <row r="24444" spans="17:19">
      <c r="Q24444" s="23"/>
      <c r="R24444" s="23"/>
      <c r="S24444" s="23"/>
    </row>
    <row r="24445" spans="17:19">
      <c r="Q24445" s="23"/>
      <c r="R24445" s="23"/>
      <c r="S24445" s="23"/>
    </row>
    <row r="24446" spans="17:19">
      <c r="Q24446" s="23"/>
      <c r="R24446" s="23"/>
      <c r="S24446" s="23"/>
    </row>
    <row r="24447" spans="17:19">
      <c r="Q24447" s="23"/>
      <c r="R24447" s="23"/>
      <c r="S24447" s="23"/>
    </row>
    <row r="24448" spans="17:19">
      <c r="Q24448" s="23"/>
      <c r="R24448" s="23"/>
      <c r="S24448" s="23"/>
    </row>
    <row r="24449" spans="17:19">
      <c r="Q24449" s="23"/>
      <c r="R24449" s="23"/>
      <c r="S24449" s="23"/>
    </row>
    <row r="24450" spans="17:19">
      <c r="Q24450" s="23"/>
      <c r="R24450" s="23"/>
      <c r="S24450" s="23"/>
    </row>
    <row r="24451" spans="17:19">
      <c r="Q24451" s="23"/>
      <c r="R24451" s="23"/>
      <c r="S24451" s="23"/>
    </row>
    <row r="24452" spans="17:19">
      <c r="Q24452" s="23"/>
      <c r="R24452" s="23"/>
      <c r="S24452" s="23"/>
    </row>
    <row r="24453" spans="17:19">
      <c r="Q24453" s="23"/>
      <c r="R24453" s="23"/>
      <c r="S24453" s="23"/>
    </row>
    <row r="24454" spans="17:19">
      <c r="Q24454" s="23"/>
      <c r="R24454" s="23"/>
      <c r="S24454" s="23"/>
    </row>
    <row r="24455" spans="17:19">
      <c r="Q24455" s="23"/>
      <c r="R24455" s="23"/>
      <c r="S24455" s="23"/>
    </row>
    <row r="24456" spans="17:19">
      <c r="Q24456" s="23"/>
      <c r="R24456" s="23"/>
      <c r="S24456" s="23"/>
    </row>
    <row r="24457" spans="17:19">
      <c r="Q24457" s="23"/>
      <c r="R24457" s="23"/>
      <c r="S24457" s="23"/>
    </row>
    <row r="24458" spans="17:19">
      <c r="Q24458" s="23"/>
      <c r="R24458" s="23"/>
      <c r="S24458" s="23"/>
    </row>
    <row r="24459" spans="17:19">
      <c r="Q24459" s="23"/>
      <c r="R24459" s="23"/>
      <c r="S24459" s="23"/>
    </row>
    <row r="24460" spans="17:19">
      <c r="Q24460" s="23"/>
      <c r="R24460" s="23"/>
      <c r="S24460" s="23"/>
    </row>
    <row r="24461" spans="17:19">
      <c r="Q24461" s="23"/>
      <c r="R24461" s="23"/>
      <c r="S24461" s="23"/>
    </row>
    <row r="24462" spans="17:19">
      <c r="Q24462" s="23"/>
      <c r="R24462" s="23"/>
      <c r="S24462" s="23"/>
    </row>
    <row r="24463" spans="17:19">
      <c r="Q24463" s="23"/>
      <c r="R24463" s="23"/>
      <c r="S24463" s="23"/>
    </row>
    <row r="24464" spans="17:19">
      <c r="Q24464" s="23"/>
      <c r="R24464" s="23"/>
      <c r="S24464" s="23"/>
    </row>
    <row r="24465" spans="17:19">
      <c r="Q24465" s="23"/>
      <c r="R24465" s="23"/>
      <c r="S24465" s="23"/>
    </row>
    <row r="24466" spans="17:19">
      <c r="Q24466" s="23"/>
      <c r="R24466" s="23"/>
      <c r="S24466" s="23"/>
    </row>
    <row r="24467" spans="17:19">
      <c r="Q24467" s="23"/>
      <c r="R24467" s="23"/>
      <c r="S24467" s="23"/>
    </row>
    <row r="24468" spans="17:19">
      <c r="Q24468" s="23"/>
      <c r="R24468" s="23"/>
      <c r="S24468" s="23"/>
    </row>
    <row r="24469" spans="17:19">
      <c r="Q24469" s="23"/>
      <c r="R24469" s="23"/>
      <c r="S24469" s="23"/>
    </row>
    <row r="24470" spans="17:19">
      <c r="Q24470" s="23"/>
      <c r="R24470" s="23"/>
      <c r="S24470" s="23"/>
    </row>
    <row r="24471" spans="17:19">
      <c r="Q24471" s="23"/>
      <c r="R24471" s="23"/>
      <c r="S24471" s="23"/>
    </row>
    <row r="24472" spans="17:19">
      <c r="Q24472" s="23"/>
      <c r="R24472" s="23"/>
      <c r="S24472" s="23"/>
    </row>
    <row r="24473" spans="17:19">
      <c r="Q24473" s="23"/>
      <c r="R24473" s="23"/>
      <c r="S24473" s="23"/>
    </row>
    <row r="24474" spans="17:19">
      <c r="Q24474" s="23"/>
      <c r="R24474" s="23"/>
      <c r="S24474" s="23"/>
    </row>
    <row r="24475" spans="17:19">
      <c r="Q24475" s="23"/>
      <c r="R24475" s="23"/>
      <c r="S24475" s="23"/>
    </row>
    <row r="24476" spans="17:19">
      <c r="Q24476" s="23"/>
      <c r="R24476" s="23"/>
      <c r="S24476" s="23"/>
    </row>
    <row r="24477" spans="17:19">
      <c r="Q24477" s="23"/>
      <c r="R24477" s="23"/>
      <c r="S24477" s="23"/>
    </row>
    <row r="24478" spans="17:19">
      <c r="Q24478" s="23"/>
      <c r="R24478" s="23"/>
      <c r="S24478" s="23"/>
    </row>
    <row r="24479" spans="17:19">
      <c r="Q24479" s="23"/>
      <c r="R24479" s="23"/>
      <c r="S24479" s="23"/>
    </row>
    <row r="24480" spans="17:19">
      <c r="Q24480" s="23"/>
      <c r="R24480" s="23"/>
      <c r="S24480" s="23"/>
    </row>
    <row r="24481" spans="17:19">
      <c r="Q24481" s="23"/>
      <c r="R24481" s="23"/>
      <c r="S24481" s="23"/>
    </row>
    <row r="24482" spans="17:19">
      <c r="Q24482" s="23"/>
      <c r="R24482" s="23"/>
      <c r="S24482" s="23"/>
    </row>
    <row r="24483" spans="17:19">
      <c r="Q24483" s="23"/>
      <c r="R24483" s="23"/>
      <c r="S24483" s="23"/>
    </row>
    <row r="24484" spans="17:19">
      <c r="Q24484" s="23"/>
      <c r="R24484" s="23"/>
      <c r="S24484" s="23"/>
    </row>
    <row r="24485" spans="17:19">
      <c r="Q24485" s="23"/>
      <c r="R24485" s="23"/>
      <c r="S24485" s="23"/>
    </row>
    <row r="24486" spans="17:19">
      <c r="Q24486" s="23"/>
      <c r="R24486" s="23"/>
      <c r="S24486" s="23"/>
    </row>
    <row r="24487" spans="17:19">
      <c r="Q24487" s="23"/>
      <c r="R24487" s="23"/>
      <c r="S24487" s="23"/>
    </row>
    <row r="24488" spans="17:19">
      <c r="Q24488" s="23"/>
      <c r="R24488" s="23"/>
      <c r="S24488" s="23"/>
    </row>
    <row r="24489" spans="17:19">
      <c r="Q24489" s="23"/>
      <c r="R24489" s="23"/>
      <c r="S24489" s="23"/>
    </row>
    <row r="24490" spans="17:19">
      <c r="Q24490" s="23"/>
      <c r="R24490" s="23"/>
      <c r="S24490" s="23"/>
    </row>
    <row r="24491" spans="17:19">
      <c r="Q24491" s="23"/>
      <c r="R24491" s="23"/>
      <c r="S24491" s="23"/>
    </row>
    <row r="24492" spans="17:19">
      <c r="Q24492" s="23"/>
      <c r="R24492" s="23"/>
      <c r="S24492" s="23"/>
    </row>
    <row r="24493" spans="17:19">
      <c r="Q24493" s="23"/>
      <c r="R24493" s="23"/>
      <c r="S24493" s="23"/>
    </row>
    <row r="24494" spans="17:19">
      <c r="Q24494" s="23"/>
      <c r="R24494" s="23"/>
      <c r="S24494" s="23"/>
    </row>
    <row r="24495" spans="17:19">
      <c r="Q24495" s="23"/>
      <c r="R24495" s="23"/>
      <c r="S24495" s="23"/>
    </row>
    <row r="24496" spans="17:19">
      <c r="Q24496" s="23"/>
      <c r="R24496" s="23"/>
      <c r="S24496" s="23"/>
    </row>
    <row r="24497" spans="17:19">
      <c r="Q24497" s="23"/>
      <c r="R24497" s="23"/>
      <c r="S24497" s="23"/>
    </row>
    <row r="24498" spans="17:19">
      <c r="Q24498" s="23"/>
      <c r="R24498" s="23"/>
      <c r="S24498" s="23"/>
    </row>
    <row r="24499" spans="17:19">
      <c r="Q24499" s="23"/>
      <c r="R24499" s="23"/>
      <c r="S24499" s="23"/>
    </row>
    <row r="24500" spans="17:19">
      <c r="Q24500" s="23"/>
      <c r="R24500" s="23"/>
      <c r="S24500" s="23"/>
    </row>
    <row r="24501" spans="17:19">
      <c r="Q24501" s="23"/>
      <c r="R24501" s="23"/>
      <c r="S24501" s="23"/>
    </row>
    <row r="24502" spans="17:19">
      <c r="Q24502" s="23"/>
      <c r="R24502" s="23"/>
      <c r="S24502" s="23"/>
    </row>
    <row r="24503" spans="17:19">
      <c r="Q24503" s="23"/>
      <c r="R24503" s="23"/>
      <c r="S24503" s="23"/>
    </row>
    <row r="24504" spans="17:19">
      <c r="Q24504" s="23"/>
      <c r="R24504" s="23"/>
      <c r="S24504" s="23"/>
    </row>
    <row r="24505" spans="17:19">
      <c r="Q24505" s="23"/>
      <c r="R24505" s="23"/>
      <c r="S24505" s="23"/>
    </row>
    <row r="24506" spans="17:19">
      <c r="Q24506" s="23"/>
      <c r="R24506" s="23"/>
      <c r="S24506" s="23"/>
    </row>
    <row r="24507" spans="17:19">
      <c r="Q24507" s="23"/>
      <c r="R24507" s="23"/>
      <c r="S24507" s="23"/>
    </row>
    <row r="24508" spans="17:19">
      <c r="Q24508" s="23"/>
      <c r="R24508" s="23"/>
      <c r="S24508" s="23"/>
    </row>
    <row r="24509" spans="17:19">
      <c r="Q24509" s="23"/>
      <c r="R24509" s="23"/>
      <c r="S24509" s="23"/>
    </row>
    <row r="24510" spans="17:19">
      <c r="Q24510" s="23"/>
      <c r="R24510" s="23"/>
      <c r="S24510" s="23"/>
    </row>
    <row r="24511" spans="17:19">
      <c r="Q24511" s="23"/>
      <c r="R24511" s="23"/>
      <c r="S24511" s="23"/>
    </row>
    <row r="24512" spans="17:19">
      <c r="Q24512" s="23"/>
      <c r="R24512" s="23"/>
      <c r="S24512" s="23"/>
    </row>
    <row r="24513" spans="17:19">
      <c r="Q24513" s="23"/>
      <c r="R24513" s="23"/>
      <c r="S24513" s="23"/>
    </row>
    <row r="24514" spans="17:19">
      <c r="Q24514" s="23"/>
      <c r="R24514" s="23"/>
      <c r="S24514" s="23"/>
    </row>
    <row r="24515" spans="17:19">
      <c r="Q24515" s="23"/>
      <c r="R24515" s="23"/>
      <c r="S24515" s="23"/>
    </row>
    <row r="24516" spans="17:19">
      <c r="Q24516" s="23"/>
      <c r="R24516" s="23"/>
      <c r="S24516" s="23"/>
    </row>
    <row r="24517" spans="17:19">
      <c r="Q24517" s="23"/>
      <c r="R24517" s="23"/>
      <c r="S24517" s="23"/>
    </row>
    <row r="24518" spans="17:19">
      <c r="Q24518" s="23"/>
      <c r="R24518" s="23"/>
      <c r="S24518" s="23"/>
    </row>
    <row r="24519" spans="17:19">
      <c r="Q24519" s="23"/>
      <c r="R24519" s="23"/>
      <c r="S24519" s="23"/>
    </row>
    <row r="24520" spans="17:19">
      <c r="Q24520" s="23"/>
      <c r="R24520" s="23"/>
      <c r="S24520" s="23"/>
    </row>
    <row r="24521" spans="17:19">
      <c r="Q24521" s="23"/>
      <c r="R24521" s="23"/>
      <c r="S24521" s="23"/>
    </row>
    <row r="24522" spans="17:19">
      <c r="Q24522" s="23"/>
      <c r="R24522" s="23"/>
      <c r="S24522" s="23"/>
    </row>
    <row r="24523" spans="17:19">
      <c r="Q24523" s="23"/>
      <c r="R24523" s="23"/>
      <c r="S24523" s="23"/>
    </row>
    <row r="24524" spans="17:19">
      <c r="Q24524" s="23"/>
      <c r="R24524" s="23"/>
      <c r="S24524" s="23"/>
    </row>
    <row r="24525" spans="17:19">
      <c r="Q24525" s="23"/>
      <c r="R24525" s="23"/>
      <c r="S24525" s="23"/>
    </row>
    <row r="24526" spans="17:19">
      <c r="Q24526" s="23"/>
      <c r="R24526" s="23"/>
      <c r="S24526" s="23"/>
    </row>
    <row r="24527" spans="17:19">
      <c r="Q24527" s="23"/>
      <c r="R24527" s="23"/>
      <c r="S24527" s="23"/>
    </row>
    <row r="24528" spans="17:19">
      <c r="Q24528" s="23"/>
      <c r="R24528" s="23"/>
      <c r="S24528" s="23"/>
    </row>
    <row r="24529" spans="17:19">
      <c r="Q24529" s="23"/>
      <c r="R24529" s="23"/>
      <c r="S24529" s="23"/>
    </row>
    <row r="24530" spans="17:19">
      <c r="Q24530" s="23"/>
      <c r="R24530" s="23"/>
      <c r="S24530" s="23"/>
    </row>
    <row r="24531" spans="17:19">
      <c r="Q24531" s="23"/>
      <c r="R24531" s="23"/>
      <c r="S24531" s="23"/>
    </row>
    <row r="24532" spans="17:19">
      <c r="Q24532" s="23"/>
      <c r="R24532" s="23"/>
      <c r="S24532" s="23"/>
    </row>
    <row r="24533" spans="17:19">
      <c r="Q24533" s="23"/>
      <c r="R24533" s="23"/>
      <c r="S24533" s="23"/>
    </row>
    <row r="24534" spans="17:19">
      <c r="Q24534" s="23"/>
      <c r="R24534" s="23"/>
      <c r="S24534" s="23"/>
    </row>
    <row r="24535" spans="17:19">
      <c r="Q24535" s="23"/>
      <c r="R24535" s="23"/>
      <c r="S24535" s="23"/>
    </row>
    <row r="24536" spans="17:19">
      <c r="Q24536" s="23"/>
      <c r="R24536" s="23"/>
      <c r="S24536" s="23"/>
    </row>
    <row r="24537" spans="17:19">
      <c r="Q24537" s="23"/>
      <c r="R24537" s="23"/>
      <c r="S24537" s="23"/>
    </row>
    <row r="24538" spans="17:19">
      <c r="Q24538" s="23"/>
      <c r="R24538" s="23"/>
      <c r="S24538" s="23"/>
    </row>
    <row r="24539" spans="17:19">
      <c r="Q24539" s="23"/>
      <c r="R24539" s="23"/>
      <c r="S24539" s="23"/>
    </row>
    <row r="24540" spans="17:19">
      <c r="Q24540" s="23"/>
      <c r="R24540" s="23"/>
      <c r="S24540" s="23"/>
    </row>
    <row r="24541" spans="17:19">
      <c r="Q24541" s="23"/>
      <c r="R24541" s="23"/>
      <c r="S24541" s="23"/>
    </row>
    <row r="24542" spans="17:19">
      <c r="Q24542" s="23"/>
      <c r="R24542" s="23"/>
      <c r="S24542" s="23"/>
    </row>
    <row r="24543" spans="17:19">
      <c r="Q24543" s="23"/>
      <c r="R24543" s="23"/>
      <c r="S24543" s="23"/>
    </row>
    <row r="24544" spans="17:19">
      <c r="Q24544" s="23"/>
      <c r="R24544" s="23"/>
      <c r="S24544" s="23"/>
    </row>
    <row r="24545" spans="17:19">
      <c r="Q24545" s="23"/>
      <c r="R24545" s="23"/>
      <c r="S24545" s="23"/>
    </row>
    <row r="24546" spans="17:19">
      <c r="Q24546" s="23"/>
      <c r="R24546" s="23"/>
      <c r="S24546" s="23"/>
    </row>
    <row r="24547" spans="17:19">
      <c r="Q24547" s="23"/>
      <c r="R24547" s="23"/>
      <c r="S24547" s="23"/>
    </row>
    <row r="24548" spans="17:19">
      <c r="Q24548" s="23"/>
      <c r="R24548" s="23"/>
      <c r="S24548" s="23"/>
    </row>
    <row r="24549" spans="17:19">
      <c r="Q24549" s="23"/>
      <c r="R24549" s="23"/>
      <c r="S24549" s="23"/>
    </row>
    <row r="24550" spans="17:19">
      <c r="Q24550" s="23"/>
      <c r="R24550" s="23"/>
      <c r="S24550" s="23"/>
    </row>
    <row r="24551" spans="17:19">
      <c r="Q24551" s="23"/>
      <c r="R24551" s="23"/>
      <c r="S24551" s="23"/>
    </row>
    <row r="24552" spans="17:19">
      <c r="Q24552" s="23"/>
      <c r="R24552" s="23"/>
      <c r="S24552" s="23"/>
    </row>
    <row r="24553" spans="17:19">
      <c r="Q24553" s="23"/>
      <c r="R24553" s="23"/>
      <c r="S24553" s="23"/>
    </row>
    <row r="24554" spans="17:19">
      <c r="Q24554" s="23"/>
      <c r="R24554" s="23"/>
      <c r="S24554" s="23"/>
    </row>
    <row r="24555" spans="17:19">
      <c r="Q24555" s="23"/>
      <c r="R24555" s="23"/>
      <c r="S24555" s="23"/>
    </row>
    <row r="24556" spans="17:19">
      <c r="Q24556" s="23"/>
      <c r="R24556" s="23"/>
      <c r="S24556" s="23"/>
    </row>
    <row r="24557" spans="17:19">
      <c r="Q24557" s="23"/>
      <c r="R24557" s="23"/>
      <c r="S24557" s="23"/>
    </row>
    <row r="24558" spans="17:19">
      <c r="Q24558" s="23"/>
      <c r="R24558" s="23"/>
      <c r="S24558" s="23"/>
    </row>
    <row r="24559" spans="17:19">
      <c r="Q24559" s="23"/>
      <c r="R24559" s="23"/>
      <c r="S24559" s="23"/>
    </row>
    <row r="24560" spans="17:19">
      <c r="Q24560" s="23"/>
      <c r="R24560" s="23"/>
      <c r="S24560" s="23"/>
    </row>
    <row r="24561" spans="17:19">
      <c r="Q24561" s="23"/>
      <c r="R24561" s="23"/>
      <c r="S24561" s="23"/>
    </row>
    <row r="24562" spans="17:19">
      <c r="Q24562" s="23"/>
      <c r="R24562" s="23"/>
      <c r="S24562" s="23"/>
    </row>
    <row r="24563" spans="17:19">
      <c r="Q24563" s="23"/>
      <c r="R24563" s="23"/>
      <c r="S24563" s="23"/>
    </row>
    <row r="24564" spans="17:19">
      <c r="Q24564" s="23"/>
      <c r="R24564" s="23"/>
      <c r="S24564" s="23"/>
    </row>
    <row r="24565" spans="17:19">
      <c r="Q24565" s="23"/>
      <c r="R24565" s="23"/>
      <c r="S24565" s="23"/>
    </row>
    <row r="24566" spans="17:19">
      <c r="Q24566" s="23"/>
      <c r="R24566" s="23"/>
      <c r="S24566" s="23"/>
    </row>
    <row r="24567" spans="17:19">
      <c r="Q24567" s="23"/>
      <c r="R24567" s="23"/>
      <c r="S24567" s="23"/>
    </row>
    <row r="24568" spans="17:19">
      <c r="Q24568" s="23"/>
      <c r="R24568" s="23"/>
      <c r="S24568" s="23"/>
    </row>
    <row r="24569" spans="17:19">
      <c r="Q24569" s="23"/>
      <c r="R24569" s="23"/>
      <c r="S24569" s="23"/>
    </row>
    <row r="24570" spans="17:19">
      <c r="Q24570" s="23"/>
      <c r="R24570" s="23"/>
      <c r="S24570" s="23"/>
    </row>
    <row r="24571" spans="17:19">
      <c r="Q24571" s="23"/>
      <c r="R24571" s="23"/>
      <c r="S24571" s="23"/>
    </row>
    <row r="24572" spans="17:19">
      <c r="Q24572" s="23"/>
      <c r="R24572" s="23"/>
      <c r="S24572" s="23"/>
    </row>
    <row r="24573" spans="17:19">
      <c r="Q24573" s="23"/>
      <c r="R24573" s="23"/>
      <c r="S24573" s="23"/>
    </row>
    <row r="24574" spans="17:19">
      <c r="Q24574" s="23"/>
      <c r="R24574" s="23"/>
      <c r="S24574" s="23"/>
    </row>
    <row r="24575" spans="17:19">
      <c r="Q24575" s="23"/>
      <c r="R24575" s="23"/>
      <c r="S24575" s="23"/>
    </row>
    <row r="24576" spans="17:19">
      <c r="Q24576" s="23"/>
      <c r="R24576" s="23"/>
      <c r="S24576" s="23"/>
    </row>
    <row r="24577" spans="17:19">
      <c r="Q24577" s="23"/>
      <c r="R24577" s="23"/>
      <c r="S24577" s="23"/>
    </row>
    <row r="24578" spans="17:19">
      <c r="Q24578" s="23"/>
      <c r="R24578" s="23"/>
      <c r="S24578" s="23"/>
    </row>
    <row r="24579" spans="17:19">
      <c r="Q24579" s="23"/>
      <c r="R24579" s="23"/>
      <c r="S24579" s="23"/>
    </row>
    <row r="24580" spans="17:19">
      <c r="Q24580" s="23"/>
      <c r="R24580" s="23"/>
      <c r="S24580" s="23"/>
    </row>
    <row r="24581" spans="17:19">
      <c r="Q24581" s="23"/>
      <c r="R24581" s="23"/>
      <c r="S24581" s="23"/>
    </row>
    <row r="24582" spans="17:19">
      <c r="Q24582" s="23"/>
      <c r="R24582" s="23"/>
      <c r="S24582" s="23"/>
    </row>
    <row r="24583" spans="17:19">
      <c r="Q24583" s="23"/>
      <c r="R24583" s="23"/>
      <c r="S24583" s="23"/>
    </row>
    <row r="24584" spans="17:19">
      <c r="Q24584" s="23"/>
      <c r="R24584" s="23"/>
      <c r="S24584" s="23"/>
    </row>
    <row r="24585" spans="17:19">
      <c r="Q24585" s="23"/>
      <c r="R24585" s="23"/>
      <c r="S24585" s="23"/>
    </row>
    <row r="24586" spans="17:19">
      <c r="Q24586" s="23"/>
      <c r="R24586" s="23"/>
      <c r="S24586" s="23"/>
    </row>
    <row r="24587" spans="17:19">
      <c r="Q24587" s="23"/>
      <c r="R24587" s="23"/>
      <c r="S24587" s="23"/>
    </row>
    <row r="24588" spans="17:19">
      <c r="Q24588" s="23"/>
      <c r="R24588" s="23"/>
      <c r="S24588" s="23"/>
    </row>
    <row r="24589" spans="17:19">
      <c r="Q24589" s="23"/>
      <c r="R24589" s="23"/>
      <c r="S24589" s="23"/>
    </row>
    <row r="24590" spans="17:19">
      <c r="Q24590" s="23"/>
      <c r="R24590" s="23"/>
      <c r="S24590" s="23"/>
    </row>
    <row r="24591" spans="17:19">
      <c r="Q24591" s="23"/>
      <c r="R24591" s="23"/>
      <c r="S24591" s="23"/>
    </row>
    <row r="24592" spans="17:19">
      <c r="Q24592" s="23"/>
      <c r="R24592" s="23"/>
      <c r="S24592" s="23"/>
    </row>
    <row r="24593" spans="17:19">
      <c r="Q24593" s="23"/>
      <c r="R24593" s="23"/>
      <c r="S24593" s="23"/>
    </row>
    <row r="24594" spans="17:19">
      <c r="Q24594" s="23"/>
      <c r="R24594" s="23"/>
      <c r="S24594" s="23"/>
    </row>
    <row r="24595" spans="17:19">
      <c r="Q24595" s="23"/>
      <c r="R24595" s="23"/>
      <c r="S24595" s="23"/>
    </row>
    <row r="24596" spans="17:19">
      <c r="Q24596" s="23"/>
      <c r="R24596" s="23"/>
      <c r="S24596" s="23"/>
    </row>
    <row r="24597" spans="17:19">
      <c r="Q24597" s="23"/>
      <c r="R24597" s="23"/>
      <c r="S24597" s="23"/>
    </row>
    <row r="24598" spans="17:19">
      <c r="Q24598" s="23"/>
      <c r="R24598" s="23"/>
      <c r="S24598" s="23"/>
    </row>
    <row r="24599" spans="17:19">
      <c r="Q24599" s="23"/>
      <c r="R24599" s="23"/>
      <c r="S24599" s="23"/>
    </row>
    <row r="24600" spans="17:19">
      <c r="Q24600" s="23"/>
      <c r="R24600" s="23"/>
      <c r="S24600" s="23"/>
    </row>
    <row r="24601" spans="17:19">
      <c r="Q24601" s="23"/>
      <c r="R24601" s="23"/>
      <c r="S24601" s="23"/>
    </row>
    <row r="24602" spans="17:19">
      <c r="Q24602" s="23"/>
      <c r="R24602" s="23"/>
      <c r="S24602" s="23"/>
    </row>
    <row r="24603" spans="17:19">
      <c r="Q24603" s="23"/>
      <c r="R24603" s="23"/>
      <c r="S24603" s="23"/>
    </row>
    <row r="24604" spans="17:19">
      <c r="Q24604" s="23"/>
      <c r="R24604" s="23"/>
      <c r="S24604" s="23"/>
    </row>
    <row r="24605" spans="17:19">
      <c r="Q24605" s="23"/>
      <c r="R24605" s="23"/>
      <c r="S24605" s="23"/>
    </row>
    <row r="24606" spans="17:19">
      <c r="Q24606" s="23"/>
      <c r="R24606" s="23"/>
      <c r="S24606" s="23"/>
    </row>
    <row r="24607" spans="17:19">
      <c r="Q24607" s="23"/>
      <c r="R24607" s="23"/>
      <c r="S24607" s="23"/>
    </row>
    <row r="24608" spans="17:19">
      <c r="Q24608" s="23"/>
      <c r="R24608" s="23"/>
      <c r="S24608" s="23"/>
    </row>
    <row r="24609" spans="17:19">
      <c r="Q24609" s="23"/>
      <c r="R24609" s="23"/>
      <c r="S24609" s="23"/>
    </row>
    <row r="24610" spans="17:19">
      <c r="Q24610" s="23"/>
      <c r="R24610" s="23"/>
      <c r="S24610" s="23"/>
    </row>
    <row r="24611" spans="17:19">
      <c r="Q24611" s="23"/>
      <c r="R24611" s="23"/>
      <c r="S24611" s="23"/>
    </row>
    <row r="24612" spans="17:19">
      <c r="Q24612" s="23"/>
      <c r="R24612" s="23"/>
      <c r="S24612" s="23"/>
    </row>
    <row r="24613" spans="17:19">
      <c r="Q24613" s="23"/>
      <c r="R24613" s="23"/>
      <c r="S24613" s="23"/>
    </row>
    <row r="24614" spans="17:19">
      <c r="Q24614" s="23"/>
      <c r="R24614" s="23"/>
      <c r="S24614" s="23"/>
    </row>
    <row r="24615" spans="17:19">
      <c r="Q24615" s="23"/>
      <c r="R24615" s="23"/>
      <c r="S24615" s="23"/>
    </row>
    <row r="24616" spans="17:19">
      <c r="Q24616" s="23"/>
      <c r="R24616" s="23"/>
      <c r="S24616" s="23"/>
    </row>
    <row r="24617" spans="17:19">
      <c r="Q24617" s="23"/>
      <c r="R24617" s="23"/>
      <c r="S24617" s="23"/>
    </row>
    <row r="24618" spans="17:19">
      <c r="Q24618" s="23"/>
      <c r="R24618" s="23"/>
      <c r="S24618" s="23"/>
    </row>
    <row r="24619" spans="17:19">
      <c r="Q24619" s="23"/>
      <c r="R24619" s="23"/>
      <c r="S24619" s="23"/>
    </row>
    <row r="24620" spans="17:19">
      <c r="Q24620" s="23"/>
      <c r="R24620" s="23"/>
      <c r="S24620" s="23"/>
    </row>
    <row r="24621" spans="17:19">
      <c r="Q24621" s="23"/>
      <c r="R24621" s="23"/>
      <c r="S24621" s="23"/>
    </row>
    <row r="24622" spans="17:19">
      <c r="Q24622" s="23"/>
      <c r="R24622" s="23"/>
      <c r="S24622" s="23"/>
    </row>
    <row r="24623" spans="17:19">
      <c r="Q24623" s="23"/>
      <c r="R24623" s="23"/>
      <c r="S24623" s="23"/>
    </row>
    <row r="24624" spans="17:19">
      <c r="Q24624" s="23"/>
      <c r="R24624" s="23"/>
      <c r="S24624" s="23"/>
    </row>
    <row r="24625" spans="17:19">
      <c r="Q24625" s="23"/>
      <c r="R24625" s="23"/>
      <c r="S24625" s="23"/>
    </row>
    <row r="24626" spans="17:19">
      <c r="Q24626" s="23"/>
      <c r="R24626" s="23"/>
      <c r="S24626" s="23"/>
    </row>
    <row r="24627" spans="17:19">
      <c r="Q24627" s="23"/>
      <c r="R24627" s="23"/>
      <c r="S24627" s="23"/>
    </row>
    <row r="24628" spans="17:19">
      <c r="Q24628" s="23"/>
      <c r="R24628" s="23"/>
      <c r="S24628" s="23"/>
    </row>
    <row r="24629" spans="17:19">
      <c r="Q24629" s="23"/>
      <c r="R24629" s="23"/>
      <c r="S24629" s="23"/>
    </row>
    <row r="24630" spans="17:19">
      <c r="Q24630" s="23"/>
      <c r="R24630" s="23"/>
      <c r="S24630" s="23"/>
    </row>
    <row r="24631" spans="17:19">
      <c r="Q24631" s="23"/>
      <c r="R24631" s="23"/>
      <c r="S24631" s="23"/>
    </row>
    <row r="24632" spans="17:19">
      <c r="Q24632" s="23"/>
      <c r="R24632" s="23"/>
      <c r="S24632" s="23"/>
    </row>
    <row r="24633" spans="17:19">
      <c r="Q24633" s="23"/>
      <c r="R24633" s="23"/>
      <c r="S24633" s="23"/>
    </row>
    <row r="24634" spans="17:19">
      <c r="Q24634" s="23"/>
      <c r="R24634" s="23"/>
      <c r="S24634" s="23"/>
    </row>
    <row r="24635" spans="17:19">
      <c r="Q24635" s="23"/>
      <c r="R24635" s="23"/>
      <c r="S24635" s="23"/>
    </row>
    <row r="24636" spans="17:19">
      <c r="Q24636" s="23"/>
      <c r="R24636" s="23"/>
      <c r="S24636" s="23"/>
    </row>
    <row r="24637" spans="17:19">
      <c r="Q24637" s="23"/>
      <c r="R24637" s="23"/>
      <c r="S24637" s="23"/>
    </row>
    <row r="24638" spans="17:19">
      <c r="Q24638" s="23"/>
      <c r="R24638" s="23"/>
      <c r="S24638" s="23"/>
    </row>
    <row r="24639" spans="17:19">
      <c r="Q24639" s="23"/>
      <c r="R24639" s="23"/>
      <c r="S24639" s="23"/>
    </row>
    <row r="24640" spans="17:19">
      <c r="Q24640" s="23"/>
      <c r="R24640" s="23"/>
      <c r="S24640" s="23"/>
    </row>
    <row r="24641" spans="17:19">
      <c r="Q24641" s="23"/>
      <c r="R24641" s="23"/>
      <c r="S24641" s="23"/>
    </row>
    <row r="24642" spans="17:19">
      <c r="Q24642" s="23"/>
      <c r="R24642" s="23"/>
      <c r="S24642" s="23"/>
    </row>
    <row r="24643" spans="17:19">
      <c r="Q24643" s="23"/>
      <c r="R24643" s="23"/>
      <c r="S24643" s="23"/>
    </row>
    <row r="24644" spans="17:19">
      <c r="Q24644" s="23"/>
      <c r="R24644" s="23"/>
      <c r="S24644" s="23"/>
    </row>
    <row r="24645" spans="17:19">
      <c r="Q24645" s="23"/>
      <c r="R24645" s="23"/>
      <c r="S24645" s="23"/>
    </row>
    <row r="24646" spans="17:19">
      <c r="Q24646" s="23"/>
      <c r="R24646" s="23"/>
      <c r="S24646" s="23"/>
    </row>
    <row r="24647" spans="17:19">
      <c r="Q24647" s="23"/>
      <c r="R24647" s="23"/>
      <c r="S24647" s="23"/>
    </row>
    <row r="24648" spans="17:19">
      <c r="Q24648" s="23"/>
      <c r="R24648" s="23"/>
      <c r="S24648" s="23"/>
    </row>
    <row r="24649" spans="17:19">
      <c r="Q24649" s="23"/>
      <c r="R24649" s="23"/>
      <c r="S24649" s="23"/>
    </row>
    <row r="24650" spans="17:19">
      <c r="Q24650" s="23"/>
      <c r="R24650" s="23"/>
      <c r="S24650" s="23"/>
    </row>
    <row r="24651" spans="17:19">
      <c r="Q24651" s="23"/>
      <c r="R24651" s="23"/>
      <c r="S24651" s="23"/>
    </row>
    <row r="24652" spans="17:19">
      <c r="Q24652" s="23"/>
      <c r="R24652" s="23"/>
      <c r="S24652" s="23"/>
    </row>
    <row r="24653" spans="17:19">
      <c r="Q24653" s="23"/>
      <c r="R24653" s="23"/>
      <c r="S24653" s="23"/>
    </row>
    <row r="24654" spans="17:19">
      <c r="Q24654" s="23"/>
      <c r="R24654" s="23"/>
      <c r="S24654" s="23"/>
    </row>
    <row r="24655" spans="17:19">
      <c r="Q24655" s="23"/>
      <c r="R24655" s="23"/>
      <c r="S24655" s="23"/>
    </row>
    <row r="24656" spans="17:19">
      <c r="Q24656" s="23"/>
      <c r="R24656" s="23"/>
      <c r="S24656" s="23"/>
    </row>
    <row r="24657" spans="17:19">
      <c r="Q24657" s="23"/>
      <c r="R24657" s="23"/>
      <c r="S24657" s="23"/>
    </row>
    <row r="24658" spans="17:19">
      <c r="Q24658" s="23"/>
      <c r="R24658" s="23"/>
      <c r="S24658" s="23"/>
    </row>
    <row r="24659" spans="17:19">
      <c r="Q24659" s="23"/>
      <c r="R24659" s="23"/>
      <c r="S24659" s="23"/>
    </row>
    <row r="24660" spans="17:19">
      <c r="Q24660" s="23"/>
      <c r="R24660" s="23"/>
      <c r="S24660" s="23"/>
    </row>
    <row r="24661" spans="17:19">
      <c r="Q24661" s="23"/>
      <c r="R24661" s="23"/>
      <c r="S24661" s="23"/>
    </row>
    <row r="24662" spans="17:19">
      <c r="Q24662" s="23"/>
      <c r="R24662" s="23"/>
      <c r="S24662" s="23"/>
    </row>
    <row r="24663" spans="17:19">
      <c r="Q24663" s="23"/>
      <c r="R24663" s="23"/>
      <c r="S24663" s="23"/>
    </row>
    <row r="24664" spans="17:19">
      <c r="Q24664" s="23"/>
      <c r="R24664" s="23"/>
      <c r="S24664" s="23"/>
    </row>
    <row r="24665" spans="17:19">
      <c r="Q24665" s="23"/>
      <c r="R24665" s="23"/>
      <c r="S24665" s="23"/>
    </row>
    <row r="24666" spans="17:19">
      <c r="Q24666" s="23"/>
      <c r="R24666" s="23"/>
      <c r="S24666" s="23"/>
    </row>
    <row r="24667" spans="17:19">
      <c r="Q24667" s="23"/>
      <c r="R24667" s="23"/>
      <c r="S24667" s="23"/>
    </row>
    <row r="24668" spans="17:19">
      <c r="Q24668" s="23"/>
      <c r="R24668" s="23"/>
      <c r="S24668" s="23"/>
    </row>
    <row r="24669" spans="17:19">
      <c r="Q24669" s="23"/>
      <c r="R24669" s="23"/>
      <c r="S24669" s="23"/>
    </row>
    <row r="24670" spans="17:19">
      <c r="Q24670" s="23"/>
      <c r="R24670" s="23"/>
      <c r="S24670" s="23"/>
    </row>
    <row r="24671" spans="17:19">
      <c r="Q24671" s="23"/>
      <c r="R24671" s="23"/>
      <c r="S24671" s="23"/>
    </row>
    <row r="24672" spans="17:19">
      <c r="Q24672" s="23"/>
      <c r="R24672" s="23"/>
      <c r="S24672" s="23"/>
    </row>
    <row r="24673" spans="17:19">
      <c r="Q24673" s="23"/>
      <c r="R24673" s="23"/>
      <c r="S24673" s="23"/>
    </row>
    <row r="24674" spans="17:19">
      <c r="Q24674" s="23"/>
      <c r="R24674" s="23"/>
      <c r="S24674" s="23"/>
    </row>
    <row r="24675" spans="17:19">
      <c r="Q24675" s="23"/>
      <c r="R24675" s="23"/>
      <c r="S24675" s="23"/>
    </row>
    <row r="24676" spans="17:19">
      <c r="Q24676" s="23"/>
      <c r="R24676" s="23"/>
      <c r="S24676" s="23"/>
    </row>
    <row r="24677" spans="17:19">
      <c r="Q24677" s="23"/>
      <c r="R24677" s="23"/>
      <c r="S24677" s="23"/>
    </row>
    <row r="24678" spans="17:19">
      <c r="Q24678" s="23"/>
      <c r="R24678" s="23"/>
      <c r="S24678" s="23"/>
    </row>
    <row r="24679" spans="17:19">
      <c r="Q24679" s="23"/>
      <c r="R24679" s="23"/>
      <c r="S24679" s="23"/>
    </row>
    <row r="24680" spans="17:19">
      <c r="Q24680" s="23"/>
      <c r="R24680" s="23"/>
      <c r="S24680" s="23"/>
    </row>
    <row r="24681" spans="17:19">
      <c r="Q24681" s="23"/>
      <c r="R24681" s="23"/>
      <c r="S24681" s="23"/>
    </row>
    <row r="24682" spans="17:19">
      <c r="Q24682" s="23"/>
      <c r="R24682" s="23"/>
      <c r="S24682" s="23"/>
    </row>
    <row r="24683" spans="17:19">
      <c r="Q24683" s="23"/>
      <c r="R24683" s="23"/>
      <c r="S24683" s="23"/>
    </row>
    <row r="24684" spans="17:19">
      <c r="Q24684" s="23"/>
      <c r="R24684" s="23"/>
      <c r="S24684" s="23"/>
    </row>
    <row r="24685" spans="17:19">
      <c r="Q24685" s="23"/>
      <c r="R24685" s="23"/>
      <c r="S24685" s="23"/>
    </row>
    <row r="24686" spans="17:19">
      <c r="Q24686" s="23"/>
      <c r="R24686" s="23"/>
      <c r="S24686" s="23"/>
    </row>
    <row r="24687" spans="17:19">
      <c r="Q24687" s="23"/>
      <c r="R24687" s="23"/>
      <c r="S24687" s="23"/>
    </row>
    <row r="24688" spans="17:19">
      <c r="Q24688" s="23"/>
      <c r="R24688" s="23"/>
      <c r="S24688" s="23"/>
    </row>
    <row r="24689" spans="17:19">
      <c r="Q24689" s="23"/>
      <c r="R24689" s="23"/>
      <c r="S24689" s="23"/>
    </row>
    <row r="24690" spans="17:19">
      <c r="Q24690" s="23"/>
      <c r="R24690" s="23"/>
      <c r="S24690" s="23"/>
    </row>
    <row r="24691" spans="17:19">
      <c r="Q24691" s="23"/>
      <c r="R24691" s="23"/>
      <c r="S24691" s="23"/>
    </row>
    <row r="24692" spans="17:19">
      <c r="Q24692" s="23"/>
      <c r="R24692" s="23"/>
      <c r="S24692" s="23"/>
    </row>
    <row r="24693" spans="17:19">
      <c r="Q24693" s="23"/>
      <c r="R24693" s="23"/>
      <c r="S24693" s="23"/>
    </row>
    <row r="24694" spans="17:19">
      <c r="Q24694" s="23"/>
      <c r="R24694" s="23"/>
      <c r="S24694" s="23"/>
    </row>
    <row r="24695" spans="17:19">
      <c r="Q24695" s="23"/>
      <c r="R24695" s="23"/>
      <c r="S24695" s="23"/>
    </row>
    <row r="24696" spans="17:19">
      <c r="Q24696" s="23"/>
      <c r="R24696" s="23"/>
      <c r="S24696" s="23"/>
    </row>
    <row r="24697" spans="17:19">
      <c r="Q24697" s="23"/>
      <c r="R24697" s="23"/>
      <c r="S24697" s="23"/>
    </row>
    <row r="24698" spans="17:19">
      <c r="Q24698" s="23"/>
      <c r="R24698" s="23"/>
      <c r="S24698" s="23"/>
    </row>
    <row r="24699" spans="17:19">
      <c r="Q24699" s="23"/>
      <c r="R24699" s="23"/>
      <c r="S24699" s="23"/>
    </row>
    <row r="24700" spans="17:19">
      <c r="Q24700" s="23"/>
      <c r="R24700" s="23"/>
      <c r="S24700" s="23"/>
    </row>
    <row r="24701" spans="17:19">
      <c r="Q24701" s="23"/>
      <c r="R24701" s="23"/>
      <c r="S24701" s="23"/>
    </row>
    <row r="24702" spans="17:19">
      <c r="Q24702" s="23"/>
      <c r="R24702" s="23"/>
      <c r="S24702" s="23"/>
    </row>
    <row r="24703" spans="17:19">
      <c r="Q24703" s="23"/>
      <c r="R24703" s="23"/>
      <c r="S24703" s="23"/>
    </row>
    <row r="24704" spans="17:19">
      <c r="Q24704" s="23"/>
      <c r="R24704" s="23"/>
      <c r="S24704" s="23"/>
    </row>
    <row r="24705" spans="17:19">
      <c r="Q24705" s="23"/>
      <c r="R24705" s="23"/>
      <c r="S24705" s="23"/>
    </row>
    <row r="24706" spans="17:19">
      <c r="Q24706" s="23"/>
      <c r="R24706" s="23"/>
      <c r="S24706" s="23"/>
    </row>
    <row r="24707" spans="17:19">
      <c r="Q24707" s="23"/>
      <c r="R24707" s="23"/>
      <c r="S24707" s="23"/>
    </row>
    <row r="24708" spans="17:19">
      <c r="Q24708" s="23"/>
      <c r="R24708" s="23"/>
      <c r="S24708" s="23"/>
    </row>
    <row r="24709" spans="17:19">
      <c r="Q24709" s="23"/>
      <c r="R24709" s="23"/>
      <c r="S24709" s="23"/>
    </row>
    <row r="24710" spans="17:19">
      <c r="Q24710" s="23"/>
      <c r="R24710" s="23"/>
      <c r="S24710" s="23"/>
    </row>
    <row r="24711" spans="17:19">
      <c r="Q24711" s="23"/>
      <c r="R24711" s="23"/>
      <c r="S24711" s="23"/>
    </row>
    <row r="24712" spans="17:19">
      <c r="Q24712" s="23"/>
      <c r="R24712" s="23"/>
      <c r="S24712" s="23"/>
    </row>
    <row r="24713" spans="17:19">
      <c r="Q24713" s="23"/>
      <c r="R24713" s="23"/>
      <c r="S24713" s="23"/>
    </row>
    <row r="24714" spans="17:19">
      <c r="Q24714" s="23"/>
      <c r="R24714" s="23"/>
      <c r="S24714" s="23"/>
    </row>
    <row r="24715" spans="17:19">
      <c r="Q24715" s="23"/>
      <c r="R24715" s="23"/>
      <c r="S24715" s="23"/>
    </row>
    <row r="24716" spans="17:19">
      <c r="Q24716" s="23"/>
      <c r="R24716" s="23"/>
      <c r="S24716" s="23"/>
    </row>
    <row r="24717" spans="17:19">
      <c r="Q24717" s="23"/>
      <c r="R24717" s="23"/>
      <c r="S24717" s="23"/>
    </row>
    <row r="24718" spans="17:19">
      <c r="Q24718" s="23"/>
      <c r="R24718" s="23"/>
      <c r="S24718" s="23"/>
    </row>
    <row r="24719" spans="17:19">
      <c r="Q24719" s="23"/>
      <c r="R24719" s="23"/>
      <c r="S24719" s="23"/>
    </row>
    <row r="24720" spans="17:19">
      <c r="Q24720" s="23"/>
      <c r="R24720" s="23"/>
      <c r="S24720" s="23"/>
    </row>
    <row r="24721" spans="17:19">
      <c r="Q24721" s="23"/>
      <c r="R24721" s="23"/>
      <c r="S24721" s="23"/>
    </row>
    <row r="24722" spans="17:19">
      <c r="Q24722" s="23"/>
      <c r="R24722" s="23"/>
      <c r="S24722" s="23"/>
    </row>
    <row r="24723" spans="17:19">
      <c r="Q24723" s="23"/>
      <c r="R24723" s="23"/>
      <c r="S24723" s="23"/>
    </row>
    <row r="24724" spans="17:19">
      <c r="Q24724" s="23"/>
      <c r="R24724" s="23"/>
      <c r="S24724" s="23"/>
    </row>
    <row r="24725" spans="17:19">
      <c r="Q24725" s="23"/>
      <c r="R24725" s="23"/>
      <c r="S24725" s="23"/>
    </row>
    <row r="24726" spans="17:19">
      <c r="Q24726" s="23"/>
      <c r="R24726" s="23"/>
      <c r="S24726" s="23"/>
    </row>
    <row r="24727" spans="17:19">
      <c r="Q24727" s="23"/>
      <c r="R24727" s="23"/>
      <c r="S24727" s="23"/>
    </row>
    <row r="24728" spans="17:19">
      <c r="Q24728" s="23"/>
      <c r="R24728" s="23"/>
      <c r="S24728" s="23"/>
    </row>
    <row r="24729" spans="17:19">
      <c r="Q24729" s="23"/>
      <c r="R24729" s="23"/>
      <c r="S24729" s="23"/>
    </row>
    <row r="24730" spans="17:19">
      <c r="Q24730" s="23"/>
      <c r="R24730" s="23"/>
      <c r="S24730" s="23"/>
    </row>
    <row r="24731" spans="17:19">
      <c r="Q24731" s="23"/>
      <c r="R24731" s="23"/>
      <c r="S24731" s="23"/>
    </row>
    <row r="24732" spans="17:19">
      <c r="Q24732" s="23"/>
      <c r="R24732" s="23"/>
      <c r="S24732" s="23"/>
    </row>
    <row r="24733" spans="17:19">
      <c r="Q24733" s="23"/>
      <c r="R24733" s="23"/>
      <c r="S24733" s="23"/>
    </row>
    <row r="24734" spans="17:19">
      <c r="Q24734" s="23"/>
      <c r="R24734" s="23"/>
      <c r="S24734" s="23"/>
    </row>
    <row r="24735" spans="17:19">
      <c r="Q24735" s="23"/>
      <c r="R24735" s="23"/>
      <c r="S24735" s="23"/>
    </row>
    <row r="24736" spans="17:19">
      <c r="Q24736" s="23"/>
      <c r="R24736" s="23"/>
      <c r="S24736" s="23"/>
    </row>
    <row r="24737" spans="17:19">
      <c r="Q24737" s="23"/>
      <c r="R24737" s="23"/>
      <c r="S24737" s="23"/>
    </row>
    <row r="24738" spans="17:19">
      <c r="Q24738" s="23"/>
      <c r="R24738" s="23"/>
      <c r="S24738" s="23"/>
    </row>
    <row r="24739" spans="17:19">
      <c r="Q24739" s="23"/>
      <c r="R24739" s="23"/>
      <c r="S24739" s="23"/>
    </row>
    <row r="24740" spans="17:19">
      <c r="Q24740" s="23"/>
      <c r="R24740" s="23"/>
      <c r="S24740" s="23"/>
    </row>
    <row r="24741" spans="17:19">
      <c r="Q24741" s="23"/>
      <c r="R24741" s="23"/>
      <c r="S24741" s="23"/>
    </row>
    <row r="24742" spans="17:19">
      <c r="Q24742" s="23"/>
      <c r="R24742" s="23"/>
      <c r="S24742" s="23"/>
    </row>
    <row r="24743" spans="17:19">
      <c r="Q24743" s="23"/>
      <c r="R24743" s="23"/>
      <c r="S24743" s="23"/>
    </row>
    <row r="24744" spans="17:19">
      <c r="Q24744" s="23"/>
      <c r="R24744" s="23"/>
      <c r="S24744" s="23"/>
    </row>
    <row r="24745" spans="17:19">
      <c r="Q24745" s="23"/>
      <c r="R24745" s="23"/>
      <c r="S24745" s="23"/>
    </row>
    <row r="24746" spans="17:19">
      <c r="Q24746" s="23"/>
      <c r="R24746" s="23"/>
      <c r="S24746" s="23"/>
    </row>
    <row r="24747" spans="17:19">
      <c r="Q24747" s="23"/>
      <c r="R24747" s="23"/>
      <c r="S24747" s="23"/>
    </row>
    <row r="24748" spans="17:19">
      <c r="Q24748" s="23"/>
      <c r="R24748" s="23"/>
      <c r="S24748" s="23"/>
    </row>
    <row r="24749" spans="17:19">
      <c r="Q24749" s="23"/>
      <c r="R24749" s="23"/>
      <c r="S24749" s="23"/>
    </row>
    <row r="24750" spans="17:19">
      <c r="Q24750" s="23"/>
      <c r="R24750" s="23"/>
      <c r="S24750" s="23"/>
    </row>
    <row r="24751" spans="17:19">
      <c r="Q24751" s="23"/>
      <c r="R24751" s="23"/>
      <c r="S24751" s="23"/>
    </row>
    <row r="24752" spans="17:19">
      <c r="Q24752" s="23"/>
      <c r="R24752" s="23"/>
      <c r="S24752" s="23"/>
    </row>
    <row r="24753" spans="17:19">
      <c r="Q24753" s="23"/>
      <c r="R24753" s="23"/>
      <c r="S24753" s="23"/>
    </row>
    <row r="24754" spans="17:19">
      <c r="Q24754" s="23"/>
      <c r="R24754" s="23"/>
      <c r="S24754" s="23"/>
    </row>
    <row r="24755" spans="17:19">
      <c r="Q24755" s="23"/>
      <c r="R24755" s="23"/>
      <c r="S24755" s="23"/>
    </row>
    <row r="24756" spans="17:19">
      <c r="Q24756" s="23"/>
      <c r="R24756" s="23"/>
      <c r="S24756" s="23"/>
    </row>
    <row r="24757" spans="17:19">
      <c r="Q24757" s="23"/>
      <c r="R24757" s="23"/>
      <c r="S24757" s="23"/>
    </row>
    <row r="24758" spans="17:19">
      <c r="Q24758" s="23"/>
      <c r="R24758" s="23"/>
      <c r="S24758" s="23"/>
    </row>
    <row r="24759" spans="17:19">
      <c r="Q24759" s="23"/>
      <c r="R24759" s="23"/>
      <c r="S24759" s="23"/>
    </row>
    <row r="24760" spans="17:19">
      <c r="Q24760" s="23"/>
      <c r="R24760" s="23"/>
      <c r="S24760" s="23"/>
    </row>
    <row r="24761" spans="17:19">
      <c r="Q24761" s="23"/>
      <c r="R24761" s="23"/>
      <c r="S24761" s="23"/>
    </row>
    <row r="24762" spans="17:19">
      <c r="Q24762" s="23"/>
      <c r="R24762" s="23"/>
      <c r="S24762" s="23"/>
    </row>
    <row r="24763" spans="17:19">
      <c r="Q24763" s="23"/>
      <c r="R24763" s="23"/>
      <c r="S24763" s="23"/>
    </row>
    <row r="24764" spans="17:19">
      <c r="Q24764" s="23"/>
      <c r="R24764" s="23"/>
      <c r="S24764" s="23"/>
    </row>
    <row r="24765" spans="17:19">
      <c r="Q24765" s="23"/>
      <c r="R24765" s="23"/>
      <c r="S24765" s="23"/>
    </row>
    <row r="24766" spans="17:19">
      <c r="Q24766" s="23"/>
      <c r="R24766" s="23"/>
      <c r="S24766" s="23"/>
    </row>
    <row r="24767" spans="17:19">
      <c r="Q24767" s="23"/>
      <c r="R24767" s="23"/>
      <c r="S24767" s="23"/>
    </row>
    <row r="24768" spans="17:19">
      <c r="Q24768" s="23"/>
      <c r="R24768" s="23"/>
      <c r="S24768" s="23"/>
    </row>
    <row r="24769" spans="17:19">
      <c r="Q24769" s="23"/>
      <c r="R24769" s="23"/>
      <c r="S24769" s="23"/>
    </row>
    <row r="24770" spans="17:19">
      <c r="Q24770" s="23"/>
      <c r="R24770" s="23"/>
      <c r="S24770" s="23"/>
    </row>
    <row r="24771" spans="17:19">
      <c r="Q24771" s="23"/>
      <c r="R24771" s="23"/>
      <c r="S24771" s="23"/>
    </row>
    <row r="24772" spans="17:19">
      <c r="Q24772" s="23"/>
      <c r="R24772" s="23"/>
      <c r="S24772" s="23"/>
    </row>
    <row r="24773" spans="17:19">
      <c r="Q24773" s="23"/>
      <c r="R24773" s="23"/>
      <c r="S24773" s="23"/>
    </row>
    <row r="24774" spans="17:19">
      <c r="Q24774" s="23"/>
      <c r="R24774" s="23"/>
      <c r="S24774" s="23"/>
    </row>
    <row r="24775" spans="17:19">
      <c r="Q24775" s="23"/>
      <c r="R24775" s="23"/>
      <c r="S24775" s="23"/>
    </row>
    <row r="24776" spans="17:19">
      <c r="Q24776" s="23"/>
      <c r="R24776" s="23"/>
      <c r="S24776" s="23"/>
    </row>
    <row r="24777" spans="17:19">
      <c r="Q24777" s="23"/>
      <c r="R24777" s="23"/>
      <c r="S24777" s="23"/>
    </row>
    <row r="24778" spans="17:19">
      <c r="Q24778" s="23"/>
      <c r="R24778" s="23"/>
      <c r="S24778" s="23"/>
    </row>
    <row r="24779" spans="17:19">
      <c r="Q24779" s="23"/>
      <c r="R24779" s="23"/>
      <c r="S24779" s="23"/>
    </row>
    <row r="24780" spans="17:19">
      <c r="Q24780" s="23"/>
      <c r="R24780" s="23"/>
      <c r="S24780" s="23"/>
    </row>
    <row r="24781" spans="17:19">
      <c r="Q24781" s="23"/>
      <c r="R24781" s="23"/>
      <c r="S24781" s="23"/>
    </row>
    <row r="24782" spans="17:19">
      <c r="Q24782" s="23"/>
      <c r="R24782" s="23"/>
      <c r="S24782" s="23"/>
    </row>
    <row r="24783" spans="17:19">
      <c r="Q24783" s="23"/>
      <c r="R24783" s="23"/>
      <c r="S24783" s="23"/>
    </row>
    <row r="24784" spans="17:19">
      <c r="Q24784" s="23"/>
      <c r="R24784" s="23"/>
      <c r="S24784" s="23"/>
    </row>
    <row r="24785" spans="17:19">
      <c r="Q24785" s="23"/>
      <c r="R24785" s="23"/>
      <c r="S24785" s="23"/>
    </row>
    <row r="24786" spans="17:19">
      <c r="Q24786" s="23"/>
      <c r="R24786" s="23"/>
      <c r="S24786" s="23"/>
    </row>
    <row r="24787" spans="17:19">
      <c r="Q24787" s="23"/>
      <c r="R24787" s="23"/>
      <c r="S24787" s="23"/>
    </row>
    <row r="24788" spans="17:19">
      <c r="Q24788" s="23"/>
      <c r="R24788" s="23"/>
      <c r="S24788" s="23"/>
    </row>
    <row r="24789" spans="17:19">
      <c r="Q24789" s="23"/>
      <c r="R24789" s="23"/>
      <c r="S24789" s="23"/>
    </row>
    <row r="24790" spans="17:19">
      <c r="Q24790" s="23"/>
      <c r="R24790" s="23"/>
      <c r="S24790" s="23"/>
    </row>
    <row r="24791" spans="17:19">
      <c r="Q24791" s="23"/>
      <c r="R24791" s="23"/>
      <c r="S24791" s="23"/>
    </row>
    <row r="24792" spans="17:19">
      <c r="Q24792" s="23"/>
      <c r="R24792" s="23"/>
      <c r="S24792" s="23"/>
    </row>
    <row r="24793" spans="17:19">
      <c r="Q24793" s="23"/>
      <c r="R24793" s="23"/>
      <c r="S24793" s="23"/>
    </row>
    <row r="24794" spans="17:19">
      <c r="Q24794" s="23"/>
      <c r="R24794" s="23"/>
      <c r="S24794" s="23"/>
    </row>
    <row r="24795" spans="17:19">
      <c r="Q24795" s="23"/>
      <c r="R24795" s="23"/>
      <c r="S24795" s="23"/>
    </row>
    <row r="24796" spans="17:19">
      <c r="Q24796" s="23"/>
      <c r="R24796" s="23"/>
      <c r="S24796" s="23"/>
    </row>
    <row r="24797" spans="17:19">
      <c r="Q24797" s="23"/>
      <c r="R24797" s="23"/>
      <c r="S24797" s="23"/>
    </row>
    <row r="24798" spans="17:19">
      <c r="Q24798" s="23"/>
      <c r="R24798" s="23"/>
      <c r="S24798" s="23"/>
    </row>
    <row r="24799" spans="17:19">
      <c r="Q24799" s="23"/>
      <c r="R24799" s="23"/>
      <c r="S24799" s="23"/>
    </row>
    <row r="24800" spans="17:19">
      <c r="Q24800" s="23"/>
      <c r="R24800" s="23"/>
      <c r="S24800" s="23"/>
    </row>
    <row r="24801" spans="17:19">
      <c r="Q24801" s="23"/>
      <c r="R24801" s="23"/>
      <c r="S24801" s="23"/>
    </row>
    <row r="24802" spans="17:19">
      <c r="Q24802" s="23"/>
      <c r="R24802" s="23"/>
      <c r="S24802" s="23"/>
    </row>
    <row r="24803" spans="17:19">
      <c r="Q24803" s="23"/>
      <c r="R24803" s="23"/>
      <c r="S24803" s="23"/>
    </row>
    <row r="24804" spans="17:19">
      <c r="Q24804" s="23"/>
      <c r="R24804" s="23"/>
      <c r="S24804" s="23"/>
    </row>
    <row r="24805" spans="17:19">
      <c r="Q24805" s="23"/>
      <c r="R24805" s="23"/>
      <c r="S24805" s="23"/>
    </row>
    <row r="24806" spans="17:19">
      <c r="Q24806" s="23"/>
      <c r="R24806" s="23"/>
      <c r="S24806" s="23"/>
    </row>
    <row r="24807" spans="17:19">
      <c r="Q24807" s="23"/>
      <c r="R24807" s="23"/>
      <c r="S24807" s="23"/>
    </row>
    <row r="24808" spans="17:19">
      <c r="Q24808" s="23"/>
      <c r="R24808" s="23"/>
      <c r="S24808" s="23"/>
    </row>
    <row r="24809" spans="17:19">
      <c r="Q24809" s="23"/>
      <c r="R24809" s="23"/>
      <c r="S24809" s="23"/>
    </row>
    <row r="24810" spans="17:19">
      <c r="Q24810" s="23"/>
      <c r="R24810" s="23"/>
      <c r="S24810" s="23"/>
    </row>
    <row r="24811" spans="17:19">
      <c r="Q24811" s="23"/>
      <c r="R24811" s="23"/>
      <c r="S24811" s="23"/>
    </row>
    <row r="24812" spans="17:19">
      <c r="Q24812" s="23"/>
      <c r="R24812" s="23"/>
      <c r="S24812" s="23"/>
    </row>
    <row r="24813" spans="17:19">
      <c r="Q24813" s="23"/>
      <c r="R24813" s="23"/>
      <c r="S24813" s="23"/>
    </row>
    <row r="24814" spans="17:19">
      <c r="Q24814" s="23"/>
      <c r="R24814" s="23"/>
      <c r="S24814" s="23"/>
    </row>
    <row r="24815" spans="17:19">
      <c r="Q24815" s="23"/>
      <c r="R24815" s="23"/>
      <c r="S24815" s="23"/>
    </row>
    <row r="24816" spans="17:19">
      <c r="Q24816" s="23"/>
      <c r="R24816" s="23"/>
      <c r="S24816" s="23"/>
    </row>
    <row r="24817" spans="17:19">
      <c r="Q24817" s="23"/>
      <c r="R24817" s="23"/>
      <c r="S24817" s="23"/>
    </row>
    <row r="24818" spans="17:19">
      <c r="Q24818" s="23"/>
      <c r="R24818" s="23"/>
      <c r="S24818" s="23"/>
    </row>
    <row r="24819" spans="17:19">
      <c r="Q24819" s="23"/>
      <c r="R24819" s="23"/>
      <c r="S24819" s="23"/>
    </row>
    <row r="24820" spans="17:19">
      <c r="Q24820" s="23"/>
      <c r="R24820" s="23"/>
      <c r="S24820" s="23"/>
    </row>
    <row r="24821" spans="17:19">
      <c r="Q24821" s="23"/>
      <c r="R24821" s="23"/>
      <c r="S24821" s="23"/>
    </row>
    <row r="24822" spans="17:19">
      <c r="Q24822" s="23"/>
      <c r="R24822" s="23"/>
      <c r="S24822" s="23"/>
    </row>
    <row r="24823" spans="17:19">
      <c r="Q24823" s="23"/>
      <c r="R24823" s="23"/>
      <c r="S24823" s="23"/>
    </row>
    <row r="24824" spans="17:19">
      <c r="Q24824" s="23"/>
      <c r="R24824" s="23"/>
      <c r="S24824" s="23"/>
    </row>
    <row r="24825" spans="17:19">
      <c r="Q24825" s="23"/>
      <c r="R24825" s="23"/>
      <c r="S24825" s="23"/>
    </row>
    <row r="24826" spans="17:19">
      <c r="Q24826" s="23"/>
      <c r="R24826" s="23"/>
      <c r="S24826" s="23"/>
    </row>
    <row r="24827" spans="17:19">
      <c r="Q24827" s="23"/>
      <c r="R24827" s="23"/>
      <c r="S24827" s="23"/>
    </row>
    <row r="24828" spans="17:19">
      <c r="Q24828" s="23"/>
      <c r="R24828" s="23"/>
      <c r="S24828" s="23"/>
    </row>
    <row r="24829" spans="17:19">
      <c r="Q24829" s="23"/>
      <c r="R24829" s="23"/>
      <c r="S24829" s="23"/>
    </row>
    <row r="24830" spans="17:19">
      <c r="Q24830" s="23"/>
      <c r="R24830" s="23"/>
      <c r="S24830" s="23"/>
    </row>
    <row r="24831" spans="17:19">
      <c r="Q24831" s="23"/>
      <c r="R24831" s="23"/>
      <c r="S24831" s="23"/>
    </row>
    <row r="24832" spans="17:19">
      <c r="Q24832" s="23"/>
      <c r="R24832" s="23"/>
      <c r="S24832" s="23"/>
    </row>
    <row r="24833" spans="17:19">
      <c r="Q24833" s="23"/>
      <c r="R24833" s="23"/>
      <c r="S24833" s="23"/>
    </row>
    <row r="24834" spans="17:19">
      <c r="Q24834" s="23"/>
      <c r="R24834" s="23"/>
      <c r="S24834" s="23"/>
    </row>
    <row r="24835" spans="17:19">
      <c r="Q24835" s="23"/>
      <c r="R24835" s="23"/>
      <c r="S24835" s="23"/>
    </row>
    <row r="24836" spans="17:19">
      <c r="Q24836" s="23"/>
      <c r="R24836" s="23"/>
      <c r="S24836" s="23"/>
    </row>
    <row r="24837" spans="17:19">
      <c r="Q24837" s="23"/>
      <c r="R24837" s="23"/>
      <c r="S24837" s="23"/>
    </row>
    <row r="24838" spans="17:19">
      <c r="Q24838" s="23"/>
      <c r="R24838" s="23"/>
      <c r="S24838" s="23"/>
    </row>
    <row r="24839" spans="17:19">
      <c r="Q24839" s="23"/>
      <c r="R24839" s="23"/>
      <c r="S24839" s="23"/>
    </row>
    <row r="24840" spans="17:19">
      <c r="Q24840" s="23"/>
      <c r="R24840" s="23"/>
      <c r="S24840" s="23"/>
    </row>
    <row r="24841" spans="17:19">
      <c r="Q24841" s="23"/>
      <c r="R24841" s="23"/>
      <c r="S24841" s="23"/>
    </row>
    <row r="24842" spans="17:19">
      <c r="Q24842" s="23"/>
      <c r="R24842" s="23"/>
      <c r="S24842" s="23"/>
    </row>
    <row r="24843" spans="17:19">
      <c r="Q24843" s="23"/>
      <c r="R24843" s="23"/>
      <c r="S24843" s="23"/>
    </row>
    <row r="24844" spans="17:19">
      <c r="Q24844" s="23"/>
      <c r="R24844" s="23"/>
      <c r="S24844" s="23"/>
    </row>
    <row r="24845" spans="17:19">
      <c r="Q24845" s="23"/>
      <c r="R24845" s="23"/>
      <c r="S24845" s="23"/>
    </row>
    <row r="24846" spans="17:19">
      <c r="Q24846" s="23"/>
      <c r="R24846" s="23"/>
      <c r="S24846" s="23"/>
    </row>
    <row r="24847" spans="17:19">
      <c r="Q24847" s="23"/>
      <c r="R24847" s="23"/>
      <c r="S24847" s="23"/>
    </row>
    <row r="24848" spans="17:19">
      <c r="Q24848" s="23"/>
      <c r="R24848" s="23"/>
      <c r="S24848" s="23"/>
    </row>
    <row r="24849" spans="17:19">
      <c r="Q24849" s="23"/>
      <c r="R24849" s="23"/>
      <c r="S24849" s="23"/>
    </row>
    <row r="24850" spans="17:19">
      <c r="Q24850" s="23"/>
      <c r="R24850" s="23"/>
      <c r="S24850" s="23"/>
    </row>
    <row r="24851" spans="17:19">
      <c r="Q24851" s="23"/>
      <c r="R24851" s="23"/>
      <c r="S24851" s="23"/>
    </row>
    <row r="24852" spans="17:19">
      <c r="Q24852" s="23"/>
      <c r="R24852" s="23"/>
      <c r="S24852" s="23"/>
    </row>
    <row r="24853" spans="17:19">
      <c r="Q24853" s="23"/>
      <c r="R24853" s="23"/>
      <c r="S24853" s="23"/>
    </row>
    <row r="24854" spans="17:19">
      <c r="Q24854" s="23"/>
      <c r="R24854" s="23"/>
      <c r="S24854" s="23"/>
    </row>
    <row r="24855" spans="17:19">
      <c r="Q24855" s="23"/>
      <c r="R24855" s="23"/>
      <c r="S24855" s="23"/>
    </row>
    <row r="24856" spans="17:19">
      <c r="Q24856" s="23"/>
      <c r="R24856" s="23"/>
      <c r="S24856" s="23"/>
    </row>
    <row r="24857" spans="17:19">
      <c r="Q24857" s="23"/>
      <c r="R24857" s="23"/>
      <c r="S24857" s="23"/>
    </row>
    <row r="24858" spans="17:19">
      <c r="Q24858" s="23"/>
      <c r="R24858" s="23"/>
      <c r="S24858" s="23"/>
    </row>
    <row r="24859" spans="17:19">
      <c r="Q24859" s="23"/>
      <c r="R24859" s="23"/>
      <c r="S24859" s="23"/>
    </row>
    <row r="24860" spans="17:19">
      <c r="Q24860" s="23"/>
      <c r="R24860" s="23"/>
      <c r="S24860" s="23"/>
    </row>
    <row r="24861" spans="17:19">
      <c r="Q24861" s="23"/>
      <c r="R24861" s="23"/>
      <c r="S24861" s="23"/>
    </row>
    <row r="24862" spans="17:19">
      <c r="Q24862" s="23"/>
      <c r="R24862" s="23"/>
      <c r="S24862" s="23"/>
    </row>
    <row r="24863" spans="17:19">
      <c r="Q24863" s="23"/>
      <c r="R24863" s="23"/>
      <c r="S24863" s="23"/>
    </row>
    <row r="24864" spans="17:19">
      <c r="Q24864" s="23"/>
      <c r="R24864" s="23"/>
      <c r="S24864" s="23"/>
    </row>
    <row r="24865" spans="17:19">
      <c r="Q24865" s="23"/>
      <c r="R24865" s="23"/>
      <c r="S24865" s="23"/>
    </row>
    <row r="24866" spans="17:19">
      <c r="Q24866" s="23"/>
      <c r="R24866" s="23"/>
      <c r="S24866" s="23"/>
    </row>
    <row r="24867" spans="17:19">
      <c r="Q24867" s="23"/>
      <c r="R24867" s="23"/>
      <c r="S24867" s="23"/>
    </row>
    <row r="24868" spans="17:19">
      <c r="Q24868" s="23"/>
      <c r="R24868" s="23"/>
      <c r="S24868" s="23"/>
    </row>
    <row r="24869" spans="17:19">
      <c r="Q24869" s="23"/>
      <c r="R24869" s="23"/>
      <c r="S24869" s="23"/>
    </row>
    <row r="24870" spans="17:19">
      <c r="Q24870" s="23"/>
      <c r="R24870" s="23"/>
      <c r="S24870" s="23"/>
    </row>
    <row r="24871" spans="17:19">
      <c r="Q24871" s="23"/>
      <c r="R24871" s="23"/>
      <c r="S24871" s="23"/>
    </row>
    <row r="24872" spans="17:19">
      <c r="Q24872" s="23"/>
      <c r="R24872" s="23"/>
      <c r="S24872" s="23"/>
    </row>
    <row r="24873" spans="17:19">
      <c r="Q24873" s="23"/>
      <c r="R24873" s="23"/>
      <c r="S24873" s="23"/>
    </row>
    <row r="24874" spans="17:19">
      <c r="Q24874" s="23"/>
      <c r="R24874" s="23"/>
      <c r="S24874" s="23"/>
    </row>
    <row r="24875" spans="17:19">
      <c r="Q24875" s="23"/>
      <c r="R24875" s="23"/>
      <c r="S24875" s="23"/>
    </row>
    <row r="24876" spans="17:19">
      <c r="Q24876" s="23"/>
      <c r="R24876" s="23"/>
      <c r="S24876" s="23"/>
    </row>
    <row r="24877" spans="17:19">
      <c r="Q24877" s="23"/>
      <c r="R24877" s="23"/>
      <c r="S24877" s="23"/>
    </row>
    <row r="24878" spans="17:19">
      <c r="Q24878" s="23"/>
      <c r="R24878" s="23"/>
      <c r="S24878" s="23"/>
    </row>
    <row r="24879" spans="17:19">
      <c r="Q24879" s="23"/>
      <c r="R24879" s="23"/>
      <c r="S24879" s="23"/>
    </row>
    <row r="24880" spans="17:19">
      <c r="Q24880" s="23"/>
      <c r="R24880" s="23"/>
      <c r="S24880" s="23"/>
    </row>
    <row r="24881" spans="17:19">
      <c r="Q24881" s="23"/>
      <c r="R24881" s="23"/>
      <c r="S24881" s="23"/>
    </row>
    <row r="24882" spans="17:19">
      <c r="Q24882" s="23"/>
      <c r="R24882" s="23"/>
      <c r="S24882" s="23"/>
    </row>
    <row r="24883" spans="17:19">
      <c r="Q24883" s="23"/>
      <c r="R24883" s="23"/>
      <c r="S24883" s="23"/>
    </row>
    <row r="24884" spans="17:19">
      <c r="Q24884" s="23"/>
      <c r="R24884" s="23"/>
      <c r="S24884" s="23"/>
    </row>
    <row r="24885" spans="17:19">
      <c r="Q24885" s="23"/>
      <c r="R24885" s="23"/>
      <c r="S24885" s="23"/>
    </row>
    <row r="24886" spans="17:19">
      <c r="Q24886" s="23"/>
      <c r="R24886" s="23"/>
      <c r="S24886" s="23"/>
    </row>
    <row r="24887" spans="17:19">
      <c r="Q24887" s="23"/>
      <c r="R24887" s="23"/>
      <c r="S24887" s="23"/>
    </row>
    <row r="24888" spans="17:19">
      <c r="Q24888" s="23"/>
      <c r="R24888" s="23"/>
      <c r="S24888" s="23"/>
    </row>
    <row r="24889" spans="17:19">
      <c r="Q24889" s="23"/>
      <c r="R24889" s="23"/>
      <c r="S24889" s="23"/>
    </row>
    <row r="24890" spans="17:19">
      <c r="Q24890" s="23"/>
      <c r="R24890" s="23"/>
      <c r="S24890" s="23"/>
    </row>
    <row r="24891" spans="17:19">
      <c r="Q24891" s="23"/>
      <c r="R24891" s="23"/>
      <c r="S24891" s="23"/>
    </row>
    <row r="24892" spans="17:19">
      <c r="Q24892" s="23"/>
      <c r="R24892" s="23"/>
      <c r="S24892" s="23"/>
    </row>
    <row r="24893" spans="17:19">
      <c r="Q24893" s="23"/>
      <c r="R24893" s="23"/>
      <c r="S24893" s="23"/>
    </row>
    <row r="24894" spans="17:19">
      <c r="Q24894" s="23"/>
      <c r="R24894" s="23"/>
      <c r="S24894" s="23"/>
    </row>
    <row r="24895" spans="17:19">
      <c r="Q24895" s="23"/>
      <c r="R24895" s="23"/>
      <c r="S24895" s="23"/>
    </row>
    <row r="24896" spans="17:19">
      <c r="Q24896" s="23"/>
      <c r="R24896" s="23"/>
      <c r="S24896" s="23"/>
    </row>
    <row r="24897" spans="17:19">
      <c r="Q24897" s="23"/>
      <c r="R24897" s="23"/>
      <c r="S24897" s="23"/>
    </row>
    <row r="24898" spans="17:19">
      <c r="Q24898" s="23"/>
      <c r="R24898" s="23"/>
      <c r="S24898" s="23"/>
    </row>
    <row r="24899" spans="17:19">
      <c r="Q24899" s="23"/>
      <c r="R24899" s="23"/>
      <c r="S24899" s="23"/>
    </row>
    <row r="24900" spans="17:19">
      <c r="Q24900" s="23"/>
      <c r="R24900" s="23"/>
      <c r="S24900" s="23"/>
    </row>
    <row r="24901" spans="17:19">
      <c r="Q24901" s="23"/>
      <c r="R24901" s="23"/>
      <c r="S24901" s="23"/>
    </row>
    <row r="24902" spans="17:19">
      <c r="Q24902" s="23"/>
      <c r="R24902" s="23"/>
      <c r="S24902" s="23"/>
    </row>
    <row r="24903" spans="17:19">
      <c r="Q24903" s="23"/>
      <c r="R24903" s="23"/>
      <c r="S24903" s="23"/>
    </row>
    <row r="24904" spans="17:19">
      <c r="Q24904" s="23"/>
      <c r="R24904" s="23"/>
      <c r="S24904" s="23"/>
    </row>
    <row r="24905" spans="17:19">
      <c r="Q24905" s="23"/>
      <c r="R24905" s="23"/>
      <c r="S24905" s="23"/>
    </row>
    <row r="24906" spans="17:19">
      <c r="Q24906" s="23"/>
      <c r="R24906" s="23"/>
      <c r="S24906" s="23"/>
    </row>
    <row r="24907" spans="17:19">
      <c r="Q24907" s="23"/>
      <c r="R24907" s="23"/>
      <c r="S24907" s="23"/>
    </row>
    <row r="24908" spans="17:19">
      <c r="Q24908" s="23"/>
      <c r="R24908" s="23"/>
      <c r="S24908" s="23"/>
    </row>
    <row r="24909" spans="17:19">
      <c r="Q24909" s="23"/>
      <c r="R24909" s="23"/>
      <c r="S24909" s="23"/>
    </row>
    <row r="24910" spans="17:19">
      <c r="Q24910" s="23"/>
      <c r="R24910" s="23"/>
      <c r="S24910" s="23"/>
    </row>
    <row r="24911" spans="17:19">
      <c r="Q24911" s="23"/>
      <c r="R24911" s="23"/>
      <c r="S24911" s="23"/>
    </row>
    <row r="24912" spans="17:19">
      <c r="Q24912" s="23"/>
      <c r="R24912" s="23"/>
      <c r="S24912" s="23"/>
    </row>
    <row r="24913" spans="17:19">
      <c r="Q24913" s="23"/>
      <c r="R24913" s="23"/>
      <c r="S24913" s="23"/>
    </row>
    <row r="24914" spans="17:19">
      <c r="Q24914" s="23"/>
      <c r="R24914" s="23"/>
      <c r="S24914" s="23"/>
    </row>
    <row r="24915" spans="17:19">
      <c r="Q24915" s="23"/>
      <c r="R24915" s="23"/>
      <c r="S24915" s="23"/>
    </row>
    <row r="24916" spans="17:19">
      <c r="Q24916" s="23"/>
      <c r="R24916" s="23"/>
      <c r="S24916" s="23"/>
    </row>
    <row r="24917" spans="17:19">
      <c r="Q24917" s="23"/>
      <c r="R24917" s="23"/>
      <c r="S24917" s="23"/>
    </row>
    <row r="24918" spans="17:19">
      <c r="Q24918" s="23"/>
      <c r="R24918" s="23"/>
      <c r="S24918" s="23"/>
    </row>
    <row r="24919" spans="17:19">
      <c r="Q24919" s="23"/>
      <c r="R24919" s="23"/>
      <c r="S24919" s="23"/>
    </row>
    <row r="24920" spans="17:19">
      <c r="Q24920" s="23"/>
      <c r="R24920" s="23"/>
      <c r="S24920" s="23"/>
    </row>
    <row r="24921" spans="17:19">
      <c r="Q24921" s="23"/>
      <c r="R24921" s="23"/>
      <c r="S24921" s="23"/>
    </row>
    <row r="24922" spans="17:19">
      <c r="Q24922" s="23"/>
      <c r="R24922" s="23"/>
      <c r="S24922" s="23"/>
    </row>
    <row r="24923" spans="17:19">
      <c r="Q24923" s="23"/>
      <c r="R24923" s="23"/>
      <c r="S24923" s="23"/>
    </row>
    <row r="24924" spans="17:19">
      <c r="Q24924" s="23"/>
      <c r="R24924" s="23"/>
      <c r="S24924" s="23"/>
    </row>
    <row r="24925" spans="17:19">
      <c r="Q24925" s="23"/>
      <c r="R24925" s="23"/>
      <c r="S24925" s="23"/>
    </row>
    <row r="24926" spans="17:19">
      <c r="Q24926" s="23"/>
      <c r="R24926" s="23"/>
      <c r="S24926" s="23"/>
    </row>
    <row r="24927" spans="17:19">
      <c r="Q24927" s="23"/>
      <c r="R24927" s="23"/>
      <c r="S24927" s="23"/>
    </row>
    <row r="24928" spans="17:19">
      <c r="Q24928" s="23"/>
      <c r="R24928" s="23"/>
      <c r="S24928" s="23"/>
    </row>
    <row r="24929" spans="17:19">
      <c r="Q24929" s="23"/>
      <c r="R24929" s="23"/>
      <c r="S24929" s="23"/>
    </row>
    <row r="24930" spans="17:19">
      <c r="Q24930" s="23"/>
      <c r="R24930" s="23"/>
      <c r="S24930" s="23"/>
    </row>
    <row r="24931" spans="17:19">
      <c r="Q24931" s="23"/>
      <c r="R24931" s="23"/>
      <c r="S24931" s="23"/>
    </row>
    <row r="24932" spans="17:19">
      <c r="Q24932" s="23"/>
      <c r="R24932" s="23"/>
      <c r="S24932" s="23"/>
    </row>
    <row r="24933" spans="17:19">
      <c r="Q24933" s="23"/>
      <c r="R24933" s="23"/>
      <c r="S24933" s="23"/>
    </row>
    <row r="24934" spans="17:19">
      <c r="Q24934" s="23"/>
      <c r="R24934" s="23"/>
      <c r="S24934" s="23"/>
    </row>
    <row r="24935" spans="17:19">
      <c r="Q24935" s="23"/>
      <c r="R24935" s="23"/>
      <c r="S24935" s="23"/>
    </row>
    <row r="24936" spans="17:19">
      <c r="Q24936" s="23"/>
      <c r="R24936" s="23"/>
      <c r="S24936" s="23"/>
    </row>
    <row r="24937" spans="17:19">
      <c r="Q24937" s="23"/>
      <c r="R24937" s="23"/>
      <c r="S24937" s="23"/>
    </row>
    <row r="24938" spans="17:19">
      <c r="Q24938" s="23"/>
      <c r="R24938" s="23"/>
      <c r="S24938" s="23"/>
    </row>
    <row r="24939" spans="17:19">
      <c r="Q24939" s="23"/>
      <c r="R24939" s="23"/>
      <c r="S24939" s="23"/>
    </row>
    <row r="24940" spans="17:19">
      <c r="Q24940" s="23"/>
      <c r="R24940" s="23"/>
      <c r="S24940" s="23"/>
    </row>
    <row r="24941" spans="17:19">
      <c r="Q24941" s="23"/>
      <c r="R24941" s="23"/>
      <c r="S24941" s="23"/>
    </row>
    <row r="24942" spans="17:19">
      <c r="Q24942" s="23"/>
      <c r="R24942" s="23"/>
      <c r="S24942" s="23"/>
    </row>
    <row r="24943" spans="17:19">
      <c r="Q24943" s="23"/>
      <c r="R24943" s="23"/>
      <c r="S24943" s="23"/>
    </row>
    <row r="24944" spans="17:19">
      <c r="Q24944" s="23"/>
      <c r="R24944" s="23"/>
      <c r="S24944" s="23"/>
    </row>
    <row r="24945" spans="17:19">
      <c r="Q24945" s="23"/>
      <c r="R24945" s="23"/>
      <c r="S24945" s="23"/>
    </row>
    <row r="24946" spans="17:19">
      <c r="Q24946" s="23"/>
      <c r="R24946" s="23"/>
      <c r="S24946" s="23"/>
    </row>
    <row r="24947" spans="17:19">
      <c r="Q24947" s="23"/>
      <c r="R24947" s="23"/>
      <c r="S24947" s="23"/>
    </row>
    <row r="24948" spans="17:19">
      <c r="Q24948" s="23"/>
      <c r="R24948" s="23"/>
      <c r="S24948" s="23"/>
    </row>
    <row r="24949" spans="17:19">
      <c r="Q24949" s="23"/>
      <c r="R24949" s="23"/>
      <c r="S24949" s="23"/>
    </row>
    <row r="24950" spans="17:19">
      <c r="Q24950" s="23"/>
      <c r="R24950" s="23"/>
      <c r="S24950" s="23"/>
    </row>
    <row r="24951" spans="17:19">
      <c r="Q24951" s="23"/>
      <c r="R24951" s="23"/>
      <c r="S24951" s="23"/>
    </row>
    <row r="24952" spans="17:19">
      <c r="Q24952" s="23"/>
      <c r="R24952" s="23"/>
      <c r="S24952" s="23"/>
    </row>
    <row r="24953" spans="17:19">
      <c r="Q24953" s="23"/>
      <c r="R24953" s="23"/>
      <c r="S24953" s="23"/>
    </row>
    <row r="24954" spans="17:19">
      <c r="Q24954" s="23"/>
      <c r="R24954" s="23"/>
      <c r="S24954" s="23"/>
    </row>
    <row r="24955" spans="17:19">
      <c r="Q24955" s="23"/>
      <c r="R24955" s="23"/>
      <c r="S24955" s="23"/>
    </row>
    <row r="24956" spans="17:19">
      <c r="Q24956" s="23"/>
      <c r="R24956" s="23"/>
      <c r="S24956" s="23"/>
    </row>
    <row r="24957" spans="17:19">
      <c r="Q24957" s="23"/>
      <c r="R24957" s="23"/>
      <c r="S24957" s="23"/>
    </row>
    <row r="24958" spans="17:19">
      <c r="Q24958" s="23"/>
      <c r="R24958" s="23"/>
      <c r="S24958" s="23"/>
    </row>
    <row r="24959" spans="17:19">
      <c r="Q24959" s="23"/>
      <c r="R24959" s="23"/>
      <c r="S24959" s="23"/>
    </row>
    <row r="24960" spans="17:19">
      <c r="Q24960" s="23"/>
      <c r="R24960" s="23"/>
      <c r="S24960" s="23"/>
    </row>
    <row r="24961" spans="17:19">
      <c r="Q24961" s="23"/>
      <c r="R24961" s="23"/>
      <c r="S24961" s="23"/>
    </row>
    <row r="24962" spans="17:19">
      <c r="Q24962" s="23"/>
      <c r="R24962" s="23"/>
      <c r="S24962" s="23"/>
    </row>
    <row r="24963" spans="17:19">
      <c r="Q24963" s="23"/>
      <c r="R24963" s="23"/>
      <c r="S24963" s="23"/>
    </row>
    <row r="24964" spans="17:19">
      <c r="Q24964" s="23"/>
      <c r="R24964" s="23"/>
      <c r="S24964" s="23"/>
    </row>
    <row r="24965" spans="17:19">
      <c r="Q24965" s="23"/>
      <c r="R24965" s="23"/>
      <c r="S24965" s="23"/>
    </row>
    <row r="24966" spans="17:19">
      <c r="Q24966" s="23"/>
      <c r="R24966" s="23"/>
      <c r="S24966" s="23"/>
    </row>
    <row r="24967" spans="17:19">
      <c r="Q24967" s="23"/>
      <c r="R24967" s="23"/>
      <c r="S24967" s="23"/>
    </row>
    <row r="24968" spans="17:19">
      <c r="Q24968" s="23"/>
      <c r="R24968" s="23"/>
      <c r="S24968" s="23"/>
    </row>
    <row r="24969" spans="17:19">
      <c r="Q24969" s="23"/>
      <c r="R24969" s="23"/>
      <c r="S24969" s="23"/>
    </row>
    <row r="24970" spans="17:19">
      <c r="Q24970" s="23"/>
      <c r="R24970" s="23"/>
      <c r="S24970" s="23"/>
    </row>
    <row r="24971" spans="17:19">
      <c r="Q24971" s="23"/>
      <c r="R24971" s="23"/>
      <c r="S24971" s="23"/>
    </row>
    <row r="24972" spans="17:19">
      <c r="Q24972" s="23"/>
      <c r="R24972" s="23"/>
      <c r="S24972" s="23"/>
    </row>
    <row r="24973" spans="17:19">
      <c r="Q24973" s="23"/>
      <c r="R24973" s="23"/>
      <c r="S24973" s="23"/>
    </row>
    <row r="24974" spans="17:19">
      <c r="Q24974" s="23"/>
      <c r="R24974" s="23"/>
      <c r="S24974" s="23"/>
    </row>
    <row r="24975" spans="17:19">
      <c r="Q24975" s="23"/>
      <c r="R24975" s="23"/>
      <c r="S24975" s="23"/>
    </row>
    <row r="24976" spans="17:19">
      <c r="Q24976" s="23"/>
      <c r="R24976" s="23"/>
      <c r="S24976" s="23"/>
    </row>
    <row r="24977" spans="17:19">
      <c r="Q24977" s="23"/>
      <c r="R24977" s="23"/>
      <c r="S24977" s="23"/>
    </row>
    <row r="24978" spans="17:19">
      <c r="Q24978" s="23"/>
      <c r="R24978" s="23"/>
      <c r="S24978" s="23"/>
    </row>
    <row r="24979" spans="17:19">
      <c r="Q24979" s="23"/>
      <c r="R24979" s="23"/>
      <c r="S24979" s="23"/>
    </row>
    <row r="24980" spans="17:19">
      <c r="Q24980" s="23"/>
      <c r="R24980" s="23"/>
      <c r="S24980" s="23"/>
    </row>
    <row r="24981" spans="17:19">
      <c r="Q24981" s="23"/>
      <c r="R24981" s="23"/>
      <c r="S24981" s="23"/>
    </row>
    <row r="24982" spans="17:19">
      <c r="Q24982" s="23"/>
      <c r="R24982" s="23"/>
      <c r="S24982" s="23"/>
    </row>
    <row r="24983" spans="17:19">
      <c r="Q24983" s="23"/>
      <c r="R24983" s="23"/>
      <c r="S24983" s="23"/>
    </row>
    <row r="24984" spans="17:19">
      <c r="Q24984" s="23"/>
      <c r="R24984" s="23"/>
      <c r="S24984" s="23"/>
    </row>
    <row r="24985" spans="17:19">
      <c r="Q24985" s="23"/>
      <c r="R24985" s="23"/>
      <c r="S24985" s="23"/>
    </row>
    <row r="24986" spans="17:19">
      <c r="Q24986" s="23"/>
      <c r="R24986" s="23"/>
      <c r="S24986" s="23"/>
    </row>
    <row r="24987" spans="17:19">
      <c r="Q24987" s="23"/>
      <c r="R24987" s="23"/>
      <c r="S24987" s="23"/>
    </row>
    <row r="24988" spans="17:19">
      <c r="Q24988" s="23"/>
      <c r="R24988" s="23"/>
      <c r="S24988" s="23"/>
    </row>
    <row r="24989" spans="17:19">
      <c r="Q24989" s="23"/>
      <c r="R24989" s="23"/>
      <c r="S24989" s="23"/>
    </row>
    <row r="24990" spans="17:19">
      <c r="Q24990" s="23"/>
      <c r="R24990" s="23"/>
      <c r="S24990" s="23"/>
    </row>
    <row r="24991" spans="17:19">
      <c r="Q24991" s="23"/>
      <c r="R24991" s="23"/>
      <c r="S24991" s="23"/>
    </row>
    <row r="24992" spans="17:19">
      <c r="Q24992" s="23"/>
      <c r="R24992" s="23"/>
      <c r="S24992" s="23"/>
    </row>
    <row r="24993" spans="17:19">
      <c r="Q24993" s="23"/>
      <c r="R24993" s="23"/>
      <c r="S24993" s="23"/>
    </row>
    <row r="24994" spans="17:19">
      <c r="Q24994" s="23"/>
      <c r="R24994" s="23"/>
      <c r="S24994" s="23"/>
    </row>
    <row r="24995" spans="17:19">
      <c r="Q24995" s="23"/>
      <c r="R24995" s="23"/>
      <c r="S24995" s="23"/>
    </row>
    <row r="24996" spans="17:19">
      <c r="Q24996" s="23"/>
      <c r="R24996" s="23"/>
      <c r="S24996" s="23"/>
    </row>
    <row r="24997" spans="17:19">
      <c r="Q24997" s="23"/>
      <c r="R24997" s="23"/>
      <c r="S24997" s="23"/>
    </row>
    <row r="24998" spans="17:19">
      <c r="Q24998" s="23"/>
      <c r="R24998" s="23"/>
      <c r="S24998" s="23"/>
    </row>
    <row r="24999" spans="17:19">
      <c r="Q24999" s="23"/>
      <c r="R24999" s="23"/>
      <c r="S24999" s="23"/>
    </row>
    <row r="25000" spans="17:19">
      <c r="Q25000" s="23"/>
      <c r="R25000" s="23"/>
      <c r="S25000" s="23"/>
    </row>
    <row r="25001" spans="17:19">
      <c r="Q25001" s="23"/>
      <c r="R25001" s="23"/>
      <c r="S25001" s="23"/>
    </row>
    <row r="25002" spans="17:19">
      <c r="Q25002" s="23"/>
      <c r="R25002" s="23"/>
      <c r="S25002" s="23"/>
    </row>
    <row r="25003" spans="17:19">
      <c r="Q25003" s="23"/>
      <c r="R25003" s="23"/>
      <c r="S25003" s="23"/>
    </row>
    <row r="25004" spans="17:19">
      <c r="Q25004" s="23"/>
      <c r="R25004" s="23"/>
      <c r="S25004" s="23"/>
    </row>
    <row r="25005" spans="17:19">
      <c r="Q25005" s="23"/>
      <c r="R25005" s="23"/>
      <c r="S25005" s="23"/>
    </row>
    <row r="25006" spans="17:19">
      <c r="Q25006" s="23"/>
      <c r="R25006" s="23"/>
      <c r="S25006" s="23"/>
    </row>
    <row r="25007" spans="17:19">
      <c r="Q25007" s="23"/>
      <c r="R25007" s="23"/>
      <c r="S25007" s="23"/>
    </row>
    <row r="25008" spans="17:19">
      <c r="Q25008" s="23"/>
      <c r="R25008" s="23"/>
      <c r="S25008" s="23"/>
    </row>
    <row r="25009" spans="17:19">
      <c r="Q25009" s="23"/>
      <c r="R25009" s="23"/>
      <c r="S25009" s="23"/>
    </row>
    <row r="25010" spans="17:19">
      <c r="Q25010" s="23"/>
      <c r="R25010" s="23"/>
      <c r="S25010" s="23"/>
    </row>
    <row r="25011" spans="17:19">
      <c r="Q25011" s="23"/>
      <c r="R25011" s="23"/>
      <c r="S25011" s="23"/>
    </row>
    <row r="25012" spans="17:19">
      <c r="Q25012" s="23"/>
      <c r="R25012" s="23"/>
      <c r="S25012" s="23"/>
    </row>
    <row r="25013" spans="17:19">
      <c r="Q25013" s="23"/>
      <c r="R25013" s="23"/>
      <c r="S25013" s="23"/>
    </row>
    <row r="25014" spans="17:19">
      <c r="Q25014" s="23"/>
      <c r="R25014" s="23"/>
      <c r="S25014" s="23"/>
    </row>
    <row r="25015" spans="17:19">
      <c r="Q25015" s="23"/>
      <c r="R25015" s="23"/>
      <c r="S25015" s="23"/>
    </row>
    <row r="25016" spans="17:19">
      <c r="Q25016" s="23"/>
      <c r="R25016" s="23"/>
      <c r="S25016" s="23"/>
    </row>
    <row r="25017" spans="17:19">
      <c r="Q25017" s="23"/>
      <c r="R25017" s="23"/>
      <c r="S25017" s="23"/>
    </row>
    <row r="25018" spans="17:19">
      <c r="Q25018" s="23"/>
      <c r="R25018" s="23"/>
      <c r="S25018" s="23"/>
    </row>
    <row r="25019" spans="17:19">
      <c r="Q25019" s="23"/>
      <c r="R25019" s="23"/>
      <c r="S25019" s="23"/>
    </row>
    <row r="25020" spans="17:19">
      <c r="Q25020" s="23"/>
      <c r="R25020" s="23"/>
      <c r="S25020" s="23"/>
    </row>
    <row r="25021" spans="17:19">
      <c r="Q25021" s="23"/>
      <c r="R25021" s="23"/>
      <c r="S25021" s="23"/>
    </row>
    <row r="25022" spans="17:19">
      <c r="Q25022" s="23"/>
      <c r="R25022" s="23"/>
      <c r="S25022" s="23"/>
    </row>
    <row r="25023" spans="17:19">
      <c r="Q25023" s="23"/>
      <c r="R25023" s="23"/>
      <c r="S25023" s="23"/>
    </row>
    <row r="25024" spans="17:19">
      <c r="Q25024" s="23"/>
      <c r="R25024" s="23"/>
      <c r="S25024" s="23"/>
    </row>
    <row r="25025" spans="17:19">
      <c r="Q25025" s="23"/>
      <c r="R25025" s="23"/>
      <c r="S25025" s="23"/>
    </row>
    <row r="25026" spans="17:19">
      <c r="Q25026" s="23"/>
      <c r="R25026" s="23"/>
      <c r="S25026" s="23"/>
    </row>
    <row r="25027" spans="17:19">
      <c r="Q25027" s="23"/>
      <c r="R25027" s="23"/>
      <c r="S25027" s="23"/>
    </row>
    <row r="25028" spans="17:19">
      <c r="Q25028" s="23"/>
      <c r="R25028" s="23"/>
      <c r="S25028" s="23"/>
    </row>
    <row r="25029" spans="17:19">
      <c r="Q25029" s="23"/>
      <c r="R25029" s="23"/>
      <c r="S25029" s="23"/>
    </row>
    <row r="25030" spans="17:19">
      <c r="Q25030" s="23"/>
      <c r="R25030" s="23"/>
      <c r="S25030" s="23"/>
    </row>
    <row r="25031" spans="17:19">
      <c r="Q25031" s="23"/>
      <c r="R25031" s="23"/>
      <c r="S25031" s="23"/>
    </row>
    <row r="25032" spans="17:19">
      <c r="Q25032" s="23"/>
      <c r="R25032" s="23"/>
      <c r="S25032" s="23"/>
    </row>
    <row r="25033" spans="17:19">
      <c r="Q25033" s="23"/>
      <c r="R25033" s="23"/>
      <c r="S25033" s="23"/>
    </row>
    <row r="25034" spans="17:19">
      <c r="Q25034" s="23"/>
      <c r="R25034" s="23"/>
      <c r="S25034" s="23"/>
    </row>
    <row r="25035" spans="17:19">
      <c r="Q25035" s="23"/>
      <c r="R25035" s="23"/>
      <c r="S25035" s="23"/>
    </row>
    <row r="25036" spans="17:19">
      <c r="Q25036" s="23"/>
      <c r="R25036" s="23"/>
      <c r="S25036" s="23"/>
    </row>
    <row r="25037" spans="17:19">
      <c r="Q25037" s="23"/>
      <c r="R25037" s="23"/>
      <c r="S25037" s="23"/>
    </row>
    <row r="25038" spans="17:19">
      <c r="Q25038" s="23"/>
      <c r="R25038" s="23"/>
      <c r="S25038" s="23"/>
    </row>
    <row r="25039" spans="17:19">
      <c r="Q25039" s="23"/>
      <c r="R25039" s="23"/>
      <c r="S25039" s="23"/>
    </row>
    <row r="25040" spans="17:19">
      <c r="Q25040" s="23"/>
      <c r="R25040" s="23"/>
      <c r="S25040" s="23"/>
    </row>
    <row r="25041" spans="17:19">
      <c r="Q25041" s="23"/>
      <c r="R25041" s="23"/>
      <c r="S25041" s="23"/>
    </row>
    <row r="25042" spans="17:19">
      <c r="Q25042" s="23"/>
      <c r="R25042" s="23"/>
      <c r="S25042" s="23"/>
    </row>
    <row r="25043" spans="17:19">
      <c r="Q25043" s="23"/>
      <c r="R25043" s="23"/>
      <c r="S25043" s="23"/>
    </row>
    <row r="25044" spans="17:19">
      <c r="Q25044" s="23"/>
      <c r="R25044" s="23"/>
      <c r="S25044" s="23"/>
    </row>
    <row r="25045" spans="17:19">
      <c r="Q25045" s="23"/>
      <c r="R25045" s="23"/>
      <c r="S25045" s="23"/>
    </row>
    <row r="25046" spans="17:19">
      <c r="Q25046" s="23"/>
      <c r="R25046" s="23"/>
      <c r="S25046" s="23"/>
    </row>
    <row r="25047" spans="17:19">
      <c r="Q25047" s="23"/>
      <c r="R25047" s="23"/>
      <c r="S25047" s="23"/>
    </row>
    <row r="25048" spans="17:19">
      <c r="Q25048" s="23"/>
      <c r="R25048" s="23"/>
      <c r="S25048" s="23"/>
    </row>
    <row r="25049" spans="17:19">
      <c r="Q25049" s="23"/>
      <c r="R25049" s="23"/>
      <c r="S25049" s="23"/>
    </row>
    <row r="25050" spans="17:19">
      <c r="Q25050" s="23"/>
      <c r="R25050" s="23"/>
      <c r="S25050" s="23"/>
    </row>
    <row r="25051" spans="17:19">
      <c r="Q25051" s="23"/>
      <c r="R25051" s="23"/>
      <c r="S25051" s="23"/>
    </row>
    <row r="25052" spans="17:19">
      <c r="Q25052" s="23"/>
      <c r="R25052" s="23"/>
      <c r="S25052" s="23"/>
    </row>
    <row r="25053" spans="17:19">
      <c r="Q25053" s="23"/>
      <c r="R25053" s="23"/>
      <c r="S25053" s="23"/>
    </row>
    <row r="25054" spans="17:19">
      <c r="Q25054" s="23"/>
      <c r="R25054" s="23"/>
      <c r="S25054" s="23"/>
    </row>
    <row r="25055" spans="17:19">
      <c r="Q25055" s="23"/>
      <c r="R25055" s="23"/>
      <c r="S25055" s="23"/>
    </row>
    <row r="25056" spans="17:19">
      <c r="Q25056" s="23"/>
      <c r="R25056" s="23"/>
      <c r="S25056" s="23"/>
    </row>
    <row r="25057" spans="17:19">
      <c r="Q25057" s="23"/>
      <c r="R25057" s="23"/>
      <c r="S25057" s="23"/>
    </row>
    <row r="25058" spans="17:19">
      <c r="Q25058" s="23"/>
      <c r="R25058" s="23"/>
      <c r="S25058" s="23"/>
    </row>
    <row r="25059" spans="17:19">
      <c r="Q25059" s="23"/>
      <c r="R25059" s="23"/>
      <c r="S25059" s="23"/>
    </row>
    <row r="25060" spans="17:19">
      <c r="Q25060" s="23"/>
      <c r="R25060" s="23"/>
      <c r="S25060" s="23"/>
    </row>
    <row r="25061" spans="17:19">
      <c r="Q25061" s="23"/>
      <c r="R25061" s="23"/>
      <c r="S25061" s="23"/>
    </row>
    <row r="25062" spans="17:19">
      <c r="Q25062" s="23"/>
      <c r="R25062" s="23"/>
      <c r="S25062" s="23"/>
    </row>
    <row r="25063" spans="17:19">
      <c r="Q25063" s="23"/>
      <c r="R25063" s="23"/>
      <c r="S25063" s="23"/>
    </row>
    <row r="25064" spans="17:19">
      <c r="Q25064" s="23"/>
      <c r="R25064" s="23"/>
      <c r="S25064" s="23"/>
    </row>
    <row r="25065" spans="17:19">
      <c r="Q25065" s="23"/>
      <c r="R25065" s="23"/>
      <c r="S25065" s="23"/>
    </row>
    <row r="25066" spans="17:19">
      <c r="Q25066" s="23"/>
      <c r="R25066" s="23"/>
      <c r="S25066" s="23"/>
    </row>
    <row r="25067" spans="17:19">
      <c r="Q25067" s="23"/>
      <c r="R25067" s="23"/>
      <c r="S25067" s="23"/>
    </row>
    <row r="25068" spans="17:19">
      <c r="Q25068" s="23"/>
      <c r="R25068" s="23"/>
      <c r="S25068" s="23"/>
    </row>
    <row r="25069" spans="17:19">
      <c r="Q25069" s="23"/>
      <c r="R25069" s="23"/>
      <c r="S25069" s="23"/>
    </row>
    <row r="25070" spans="17:19">
      <c r="Q25070" s="23"/>
      <c r="R25070" s="23"/>
      <c r="S25070" s="23"/>
    </row>
    <row r="25071" spans="17:19">
      <c r="Q25071" s="23"/>
      <c r="R25071" s="23"/>
      <c r="S25071" s="23"/>
    </row>
    <row r="25072" spans="17:19">
      <c r="Q25072" s="23"/>
      <c r="R25072" s="23"/>
      <c r="S25072" s="23"/>
    </row>
    <row r="25073" spans="17:19">
      <c r="Q25073" s="23"/>
      <c r="R25073" s="23"/>
      <c r="S25073" s="23"/>
    </row>
    <row r="25074" spans="17:19">
      <c r="Q25074" s="23"/>
      <c r="R25074" s="23"/>
      <c r="S25074" s="23"/>
    </row>
    <row r="25075" spans="17:19">
      <c r="Q25075" s="23"/>
      <c r="R25075" s="23"/>
      <c r="S25075" s="23"/>
    </row>
    <row r="25076" spans="17:19">
      <c r="Q25076" s="23"/>
      <c r="R25076" s="23"/>
      <c r="S25076" s="23"/>
    </row>
    <row r="25077" spans="17:19">
      <c r="Q25077" s="23"/>
      <c r="R25077" s="23"/>
      <c r="S25077" s="23"/>
    </row>
    <row r="25078" spans="17:19">
      <c r="Q25078" s="23"/>
      <c r="R25078" s="23"/>
      <c r="S25078" s="23"/>
    </row>
    <row r="25079" spans="17:19">
      <c r="Q25079" s="23"/>
      <c r="R25079" s="23"/>
      <c r="S25079" s="23"/>
    </row>
    <row r="25080" spans="17:19">
      <c r="Q25080" s="23"/>
      <c r="R25080" s="23"/>
      <c r="S25080" s="23"/>
    </row>
    <row r="25081" spans="17:19">
      <c r="Q25081" s="23"/>
      <c r="R25081" s="23"/>
      <c r="S25081" s="23"/>
    </row>
    <row r="25082" spans="17:19">
      <c r="Q25082" s="23"/>
      <c r="R25082" s="23"/>
      <c r="S25082" s="23"/>
    </row>
    <row r="25083" spans="17:19">
      <c r="Q25083" s="23"/>
      <c r="R25083" s="23"/>
      <c r="S25083" s="23"/>
    </row>
    <row r="25084" spans="17:19">
      <c r="Q25084" s="23"/>
      <c r="R25084" s="23"/>
      <c r="S25084" s="23"/>
    </row>
    <row r="25085" spans="17:19">
      <c r="Q25085" s="23"/>
      <c r="R25085" s="23"/>
      <c r="S25085" s="23"/>
    </row>
    <row r="25086" spans="17:19">
      <c r="Q25086" s="23"/>
      <c r="R25086" s="23"/>
      <c r="S25086" s="23"/>
    </row>
    <row r="25087" spans="17:19">
      <c r="Q25087" s="23"/>
      <c r="R25087" s="23"/>
      <c r="S25087" s="23"/>
    </row>
    <row r="25088" spans="17:19">
      <c r="Q25088" s="23"/>
      <c r="R25088" s="23"/>
      <c r="S25088" s="23"/>
    </row>
    <row r="25089" spans="17:19">
      <c r="Q25089" s="23"/>
      <c r="R25089" s="23"/>
      <c r="S25089" s="23"/>
    </row>
    <row r="25090" spans="17:19">
      <c r="Q25090" s="23"/>
      <c r="R25090" s="23"/>
      <c r="S25090" s="23"/>
    </row>
    <row r="25091" spans="17:19">
      <c r="Q25091" s="23"/>
      <c r="R25091" s="23"/>
      <c r="S25091" s="23"/>
    </row>
    <row r="25092" spans="17:19">
      <c r="Q25092" s="23"/>
      <c r="R25092" s="23"/>
      <c r="S25092" s="23"/>
    </row>
    <row r="25093" spans="17:19">
      <c r="Q25093" s="23"/>
      <c r="R25093" s="23"/>
      <c r="S25093" s="23"/>
    </row>
    <row r="25094" spans="17:19">
      <c r="Q25094" s="23"/>
      <c r="R25094" s="23"/>
      <c r="S25094" s="23"/>
    </row>
    <row r="25095" spans="17:19">
      <c r="Q25095" s="23"/>
      <c r="R25095" s="23"/>
      <c r="S25095" s="23"/>
    </row>
    <row r="25096" spans="17:19">
      <c r="Q25096" s="23"/>
      <c r="R25096" s="23"/>
      <c r="S25096" s="23"/>
    </row>
    <row r="25097" spans="17:19">
      <c r="Q25097" s="23"/>
      <c r="R25097" s="23"/>
      <c r="S25097" s="23"/>
    </row>
    <row r="25098" spans="17:19">
      <c r="Q25098" s="23"/>
      <c r="R25098" s="23"/>
      <c r="S25098" s="23"/>
    </row>
    <row r="25099" spans="17:19">
      <c r="Q25099" s="23"/>
      <c r="R25099" s="23"/>
      <c r="S25099" s="23"/>
    </row>
    <row r="25100" spans="17:19">
      <c r="Q25100" s="23"/>
      <c r="R25100" s="23"/>
      <c r="S25100" s="23"/>
    </row>
    <row r="25101" spans="17:19">
      <c r="Q25101" s="23"/>
      <c r="R25101" s="23"/>
      <c r="S25101" s="23"/>
    </row>
    <row r="25102" spans="17:19">
      <c r="Q25102" s="23"/>
      <c r="R25102" s="23"/>
      <c r="S25102" s="23"/>
    </row>
    <row r="25103" spans="17:19">
      <c r="Q25103" s="23"/>
      <c r="R25103" s="23"/>
      <c r="S25103" s="23"/>
    </row>
    <row r="25104" spans="17:19">
      <c r="Q25104" s="23"/>
      <c r="R25104" s="23"/>
      <c r="S25104" s="23"/>
    </row>
    <row r="25105" spans="17:19">
      <c r="Q25105" s="23"/>
      <c r="R25105" s="23"/>
      <c r="S25105" s="23"/>
    </row>
    <row r="25106" spans="17:19">
      <c r="Q25106" s="23"/>
      <c r="R25106" s="23"/>
      <c r="S25106" s="23"/>
    </row>
    <row r="25107" spans="17:19">
      <c r="Q25107" s="23"/>
      <c r="R25107" s="23"/>
      <c r="S25107" s="23"/>
    </row>
    <row r="25108" spans="17:19">
      <c r="Q25108" s="23"/>
      <c r="R25108" s="23"/>
      <c r="S25108" s="23"/>
    </row>
    <row r="25109" spans="17:19">
      <c r="Q25109" s="23"/>
      <c r="R25109" s="23"/>
      <c r="S25109" s="23"/>
    </row>
    <row r="25110" spans="17:19">
      <c r="Q25110" s="23"/>
      <c r="R25110" s="23"/>
      <c r="S25110" s="23"/>
    </row>
    <row r="25111" spans="17:19">
      <c r="Q25111" s="23"/>
      <c r="R25111" s="23"/>
      <c r="S25111" s="23"/>
    </row>
    <row r="25112" spans="17:19">
      <c r="Q25112" s="23"/>
      <c r="R25112" s="23"/>
      <c r="S25112" s="23"/>
    </row>
    <row r="25113" spans="17:19">
      <c r="Q25113" s="23"/>
      <c r="R25113" s="23"/>
      <c r="S25113" s="23"/>
    </row>
    <row r="25114" spans="17:19">
      <c r="Q25114" s="23"/>
      <c r="R25114" s="23"/>
      <c r="S25114" s="23"/>
    </row>
    <row r="25115" spans="17:19">
      <c r="Q25115" s="23"/>
      <c r="R25115" s="23"/>
      <c r="S25115" s="23"/>
    </row>
    <row r="25116" spans="17:19">
      <c r="Q25116" s="23"/>
      <c r="R25116" s="23"/>
      <c r="S25116" s="23"/>
    </row>
    <row r="25117" spans="17:19">
      <c r="Q25117" s="23"/>
      <c r="R25117" s="23"/>
      <c r="S25117" s="23"/>
    </row>
    <row r="25118" spans="17:19">
      <c r="Q25118" s="23"/>
      <c r="R25118" s="23"/>
      <c r="S25118" s="23"/>
    </row>
    <row r="25119" spans="17:19">
      <c r="Q25119" s="23"/>
      <c r="R25119" s="23"/>
      <c r="S25119" s="23"/>
    </row>
    <row r="25120" spans="17:19">
      <c r="Q25120" s="23"/>
      <c r="R25120" s="23"/>
      <c r="S25120" s="23"/>
    </row>
    <row r="25121" spans="17:19">
      <c r="Q25121" s="23"/>
      <c r="R25121" s="23"/>
      <c r="S25121" s="23"/>
    </row>
    <row r="25122" spans="17:19">
      <c r="Q25122" s="23"/>
      <c r="R25122" s="23"/>
      <c r="S25122" s="23"/>
    </row>
    <row r="25123" spans="17:19">
      <c r="Q25123" s="23"/>
      <c r="R25123" s="23"/>
      <c r="S25123" s="23"/>
    </row>
    <row r="25124" spans="17:19">
      <c r="Q25124" s="23"/>
      <c r="R25124" s="23"/>
      <c r="S25124" s="23"/>
    </row>
    <row r="25125" spans="17:19">
      <c r="Q25125" s="23"/>
      <c r="R25125" s="23"/>
      <c r="S25125" s="23"/>
    </row>
    <row r="25126" spans="17:19">
      <c r="Q25126" s="23"/>
      <c r="R25126" s="23"/>
      <c r="S25126" s="23"/>
    </row>
    <row r="25127" spans="17:19">
      <c r="Q25127" s="23"/>
      <c r="R25127" s="23"/>
      <c r="S25127" s="23"/>
    </row>
    <row r="25128" spans="17:19">
      <c r="Q25128" s="23"/>
      <c r="R25128" s="23"/>
      <c r="S25128" s="23"/>
    </row>
    <row r="25129" spans="17:19">
      <c r="Q25129" s="23"/>
      <c r="R25129" s="23"/>
      <c r="S25129" s="23"/>
    </row>
    <row r="25130" spans="17:19">
      <c r="Q25130" s="23"/>
      <c r="R25130" s="23"/>
      <c r="S25130" s="23"/>
    </row>
    <row r="25131" spans="17:19">
      <c r="Q25131" s="23"/>
      <c r="R25131" s="23"/>
      <c r="S25131" s="23"/>
    </row>
    <row r="25132" spans="17:19">
      <c r="Q25132" s="23"/>
      <c r="R25132" s="23"/>
      <c r="S25132" s="23"/>
    </row>
    <row r="25133" spans="17:19">
      <c r="Q25133" s="23"/>
      <c r="R25133" s="23"/>
      <c r="S25133" s="23"/>
    </row>
    <row r="25134" spans="17:19">
      <c r="Q25134" s="23"/>
      <c r="R25134" s="23"/>
      <c r="S25134" s="23"/>
    </row>
    <row r="25135" spans="17:19">
      <c r="Q25135" s="23"/>
      <c r="R25135" s="23"/>
      <c r="S25135" s="23"/>
    </row>
    <row r="25136" spans="17:19">
      <c r="Q25136" s="23"/>
      <c r="R25136" s="23"/>
      <c r="S25136" s="23"/>
    </row>
    <row r="25137" spans="17:19">
      <c r="Q25137" s="23"/>
      <c r="R25137" s="23"/>
      <c r="S25137" s="23"/>
    </row>
    <row r="25138" spans="17:19">
      <c r="Q25138" s="23"/>
      <c r="R25138" s="23"/>
      <c r="S25138" s="23"/>
    </row>
    <row r="25139" spans="17:19">
      <c r="Q25139" s="23"/>
      <c r="R25139" s="23"/>
      <c r="S25139" s="23"/>
    </row>
    <row r="25140" spans="17:19">
      <c r="Q25140" s="23"/>
      <c r="R25140" s="23"/>
      <c r="S25140" s="23"/>
    </row>
    <row r="25141" spans="17:19">
      <c r="Q25141" s="23"/>
      <c r="R25141" s="23"/>
      <c r="S25141" s="23"/>
    </row>
    <row r="25142" spans="17:19">
      <c r="Q25142" s="23"/>
      <c r="R25142" s="23"/>
      <c r="S25142" s="23"/>
    </row>
    <row r="25143" spans="17:19">
      <c r="Q25143" s="23"/>
      <c r="R25143" s="23"/>
      <c r="S25143" s="23"/>
    </row>
    <row r="25144" spans="17:19">
      <c r="Q25144" s="23"/>
      <c r="R25144" s="23"/>
      <c r="S25144" s="23"/>
    </row>
    <row r="25145" spans="17:19">
      <c r="Q25145" s="23"/>
      <c r="R25145" s="23"/>
      <c r="S25145" s="23"/>
    </row>
    <row r="25146" spans="17:19">
      <c r="Q25146" s="23"/>
      <c r="R25146" s="23"/>
      <c r="S25146" s="23"/>
    </row>
    <row r="25147" spans="17:19">
      <c r="Q25147" s="23"/>
      <c r="R25147" s="23"/>
      <c r="S25147" s="23"/>
    </row>
    <row r="25148" spans="17:19">
      <c r="Q25148" s="23"/>
      <c r="R25148" s="23"/>
      <c r="S25148" s="23"/>
    </row>
    <row r="25149" spans="17:19">
      <c r="Q25149" s="23"/>
      <c r="R25149" s="23"/>
      <c r="S25149" s="23"/>
    </row>
    <row r="25150" spans="17:19">
      <c r="Q25150" s="23"/>
      <c r="R25150" s="23"/>
      <c r="S25150" s="23"/>
    </row>
    <row r="25151" spans="17:19">
      <c r="Q25151" s="23"/>
      <c r="R25151" s="23"/>
      <c r="S25151" s="23"/>
    </row>
    <row r="25152" spans="17:19">
      <c r="Q25152" s="23"/>
      <c r="R25152" s="23"/>
      <c r="S25152" s="23"/>
    </row>
    <row r="25153" spans="17:19">
      <c r="Q25153" s="23"/>
      <c r="R25153" s="23"/>
      <c r="S25153" s="23"/>
    </row>
    <row r="25154" spans="17:19">
      <c r="Q25154" s="23"/>
      <c r="R25154" s="23"/>
      <c r="S25154" s="23"/>
    </row>
    <row r="25155" spans="17:19">
      <c r="Q25155" s="23"/>
      <c r="R25155" s="23"/>
      <c r="S25155" s="23"/>
    </row>
    <row r="25156" spans="17:19">
      <c r="Q25156" s="23"/>
      <c r="R25156" s="23"/>
      <c r="S25156" s="23"/>
    </row>
    <row r="25157" spans="17:19">
      <c r="Q25157" s="23"/>
      <c r="R25157" s="23"/>
      <c r="S25157" s="23"/>
    </row>
    <row r="25158" spans="17:19">
      <c r="Q25158" s="23"/>
      <c r="R25158" s="23"/>
      <c r="S25158" s="23"/>
    </row>
    <row r="25159" spans="17:19">
      <c r="Q25159" s="23"/>
      <c r="R25159" s="23"/>
      <c r="S25159" s="23"/>
    </row>
    <row r="25160" spans="17:19">
      <c r="Q25160" s="23"/>
      <c r="R25160" s="23"/>
      <c r="S25160" s="23"/>
    </row>
    <row r="25161" spans="17:19">
      <c r="Q25161" s="23"/>
      <c r="R25161" s="23"/>
      <c r="S25161" s="23"/>
    </row>
    <row r="25162" spans="17:19">
      <c r="Q25162" s="23"/>
      <c r="R25162" s="23"/>
      <c r="S25162" s="23"/>
    </row>
    <row r="25163" spans="17:19">
      <c r="Q25163" s="23"/>
      <c r="R25163" s="23"/>
      <c r="S25163" s="23"/>
    </row>
    <row r="25164" spans="17:19">
      <c r="Q25164" s="23"/>
      <c r="R25164" s="23"/>
      <c r="S25164" s="23"/>
    </row>
    <row r="25165" spans="17:19">
      <c r="Q25165" s="23"/>
      <c r="R25165" s="23"/>
      <c r="S25165" s="23"/>
    </row>
    <row r="25166" spans="17:19">
      <c r="Q25166" s="23"/>
      <c r="R25166" s="23"/>
      <c r="S25166" s="23"/>
    </row>
    <row r="25167" spans="17:19">
      <c r="Q25167" s="23"/>
      <c r="R25167" s="23"/>
      <c r="S25167" s="23"/>
    </row>
    <row r="25168" spans="17:19">
      <c r="Q25168" s="23"/>
      <c r="R25168" s="23"/>
      <c r="S25168" s="23"/>
    </row>
    <row r="25169" spans="17:19">
      <c r="Q25169" s="23"/>
      <c r="R25169" s="23"/>
      <c r="S25169" s="23"/>
    </row>
    <row r="25170" spans="17:19">
      <c r="Q25170" s="23"/>
      <c r="R25170" s="23"/>
      <c r="S25170" s="23"/>
    </row>
    <row r="25171" spans="17:19">
      <c r="Q25171" s="23"/>
      <c r="R25171" s="23"/>
      <c r="S25171" s="23"/>
    </row>
    <row r="25172" spans="17:19">
      <c r="Q25172" s="23"/>
      <c r="R25172" s="23"/>
      <c r="S25172" s="23"/>
    </row>
    <row r="25173" spans="17:19">
      <c r="Q25173" s="23"/>
      <c r="R25173" s="23"/>
      <c r="S25173" s="23"/>
    </row>
    <row r="25174" spans="17:19">
      <c r="Q25174" s="23"/>
      <c r="R25174" s="23"/>
      <c r="S25174" s="23"/>
    </row>
    <row r="25175" spans="17:19">
      <c r="Q25175" s="23"/>
      <c r="R25175" s="23"/>
      <c r="S25175" s="23"/>
    </row>
    <row r="25176" spans="17:19">
      <c r="Q25176" s="23"/>
      <c r="R25176" s="23"/>
      <c r="S25176" s="23"/>
    </row>
    <row r="25177" spans="17:19">
      <c r="Q25177" s="23"/>
      <c r="R25177" s="23"/>
      <c r="S25177" s="23"/>
    </row>
    <row r="25178" spans="17:19">
      <c r="Q25178" s="23"/>
      <c r="R25178" s="23"/>
      <c r="S25178" s="23"/>
    </row>
    <row r="25179" spans="17:19">
      <c r="Q25179" s="23"/>
      <c r="R25179" s="23"/>
      <c r="S25179" s="23"/>
    </row>
    <row r="25180" spans="17:19">
      <c r="Q25180" s="23"/>
      <c r="R25180" s="23"/>
      <c r="S25180" s="23"/>
    </row>
    <row r="25181" spans="17:19">
      <c r="Q25181" s="23"/>
      <c r="R25181" s="23"/>
      <c r="S25181" s="23"/>
    </row>
    <row r="25182" spans="17:19">
      <c r="Q25182" s="23"/>
      <c r="R25182" s="23"/>
      <c r="S25182" s="23"/>
    </row>
    <row r="25183" spans="17:19">
      <c r="Q25183" s="23"/>
      <c r="R25183" s="23"/>
      <c r="S25183" s="23"/>
    </row>
    <row r="25184" spans="17:19">
      <c r="Q25184" s="23"/>
      <c r="R25184" s="23"/>
      <c r="S25184" s="23"/>
    </row>
    <row r="25185" spans="17:19">
      <c r="Q25185" s="23"/>
      <c r="R25185" s="23"/>
      <c r="S25185" s="23"/>
    </row>
    <row r="25186" spans="17:19">
      <c r="Q25186" s="23"/>
      <c r="R25186" s="23"/>
      <c r="S25186" s="23"/>
    </row>
    <row r="25187" spans="17:19">
      <c r="Q25187" s="23"/>
      <c r="R25187" s="23"/>
      <c r="S25187" s="23"/>
    </row>
    <row r="25188" spans="17:19">
      <c r="Q25188" s="23"/>
      <c r="R25188" s="23"/>
      <c r="S25188" s="23"/>
    </row>
    <row r="25189" spans="17:19">
      <c r="Q25189" s="23"/>
      <c r="R25189" s="23"/>
      <c r="S25189" s="23"/>
    </row>
    <row r="25190" spans="17:19">
      <c r="Q25190" s="23"/>
      <c r="R25190" s="23"/>
      <c r="S25190" s="23"/>
    </row>
    <row r="25191" spans="17:19">
      <c r="Q25191" s="23"/>
      <c r="R25191" s="23"/>
      <c r="S25191" s="23"/>
    </row>
    <row r="25192" spans="17:19">
      <c r="Q25192" s="23"/>
      <c r="R25192" s="23"/>
      <c r="S25192" s="23"/>
    </row>
    <row r="25193" spans="17:19">
      <c r="Q25193" s="23"/>
      <c r="R25193" s="23"/>
      <c r="S25193" s="23"/>
    </row>
    <row r="25194" spans="17:19">
      <c r="Q25194" s="23"/>
      <c r="R25194" s="23"/>
      <c r="S25194" s="23"/>
    </row>
    <row r="25195" spans="17:19">
      <c r="Q25195" s="23"/>
      <c r="R25195" s="23"/>
      <c r="S25195" s="23"/>
    </row>
    <row r="25196" spans="17:19">
      <c r="Q25196" s="23"/>
      <c r="R25196" s="23"/>
      <c r="S25196" s="23"/>
    </row>
    <row r="25197" spans="17:19">
      <c r="Q25197" s="23"/>
      <c r="R25197" s="23"/>
      <c r="S25197" s="23"/>
    </row>
    <row r="25198" spans="17:19">
      <c r="Q25198" s="23"/>
      <c r="R25198" s="23"/>
      <c r="S25198" s="23"/>
    </row>
    <row r="25199" spans="17:19">
      <c r="Q25199" s="23"/>
      <c r="R25199" s="23"/>
      <c r="S25199" s="23"/>
    </row>
    <row r="25200" spans="17:19">
      <c r="Q25200" s="23"/>
      <c r="R25200" s="23"/>
      <c r="S25200" s="23"/>
    </row>
    <row r="25201" spans="17:19">
      <c r="Q25201" s="23"/>
      <c r="R25201" s="23"/>
      <c r="S25201" s="23"/>
    </row>
    <row r="25202" spans="17:19">
      <c r="Q25202" s="23"/>
      <c r="R25202" s="23"/>
      <c r="S25202" s="23"/>
    </row>
    <row r="25203" spans="17:19">
      <c r="Q25203" s="23"/>
      <c r="R25203" s="23"/>
      <c r="S25203" s="23"/>
    </row>
    <row r="25204" spans="17:19">
      <c r="Q25204" s="23"/>
      <c r="R25204" s="23"/>
      <c r="S25204" s="23"/>
    </row>
    <row r="25205" spans="17:19">
      <c r="Q25205" s="23"/>
      <c r="R25205" s="23"/>
      <c r="S25205" s="23"/>
    </row>
    <row r="25206" spans="17:19">
      <c r="Q25206" s="23"/>
      <c r="R25206" s="23"/>
      <c r="S25206" s="23"/>
    </row>
    <row r="25207" spans="17:19">
      <c r="Q25207" s="23"/>
      <c r="R25207" s="23"/>
      <c r="S25207" s="23"/>
    </row>
    <row r="25208" spans="17:19">
      <c r="Q25208" s="23"/>
      <c r="R25208" s="23"/>
      <c r="S25208" s="23"/>
    </row>
    <row r="25209" spans="17:19">
      <c r="Q25209" s="23"/>
      <c r="R25209" s="23"/>
      <c r="S25209" s="23"/>
    </row>
    <row r="25210" spans="17:19">
      <c r="Q25210" s="23"/>
      <c r="R25210" s="23"/>
      <c r="S25210" s="23"/>
    </row>
    <row r="25211" spans="17:19">
      <c r="Q25211" s="23"/>
      <c r="R25211" s="23"/>
      <c r="S25211" s="23"/>
    </row>
    <row r="25212" spans="17:19">
      <c r="Q25212" s="23"/>
      <c r="R25212" s="23"/>
      <c r="S25212" s="23"/>
    </row>
    <row r="25213" spans="17:19">
      <c r="Q25213" s="23"/>
      <c r="R25213" s="23"/>
      <c r="S25213" s="23"/>
    </row>
    <row r="25214" spans="17:19">
      <c r="Q25214" s="23"/>
      <c r="R25214" s="23"/>
      <c r="S25214" s="23"/>
    </row>
    <row r="25215" spans="17:19">
      <c r="Q25215" s="23"/>
      <c r="R25215" s="23"/>
      <c r="S25215" s="23"/>
    </row>
    <row r="25216" spans="17:19">
      <c r="Q25216" s="23"/>
      <c r="R25216" s="23"/>
      <c r="S25216" s="23"/>
    </row>
    <row r="25217" spans="17:19">
      <c r="Q25217" s="23"/>
      <c r="R25217" s="23"/>
      <c r="S25217" s="23"/>
    </row>
    <row r="25218" spans="17:19">
      <c r="Q25218" s="23"/>
      <c r="R25218" s="23"/>
      <c r="S25218" s="23"/>
    </row>
    <row r="25219" spans="17:19">
      <c r="Q25219" s="23"/>
      <c r="R25219" s="23"/>
      <c r="S25219" s="23"/>
    </row>
    <row r="25220" spans="17:19">
      <c r="Q25220" s="23"/>
      <c r="R25220" s="23"/>
      <c r="S25220" s="23"/>
    </row>
    <row r="25221" spans="17:19">
      <c r="Q25221" s="23"/>
      <c r="R25221" s="23"/>
      <c r="S25221" s="23"/>
    </row>
    <row r="25222" spans="17:19">
      <c r="Q25222" s="23"/>
      <c r="R25222" s="23"/>
      <c r="S25222" s="23"/>
    </row>
    <row r="25223" spans="17:19">
      <c r="Q25223" s="23"/>
      <c r="R25223" s="23"/>
      <c r="S25223" s="23"/>
    </row>
    <row r="25224" spans="17:19">
      <c r="Q25224" s="23"/>
      <c r="R25224" s="23"/>
      <c r="S25224" s="23"/>
    </row>
    <row r="25225" spans="17:19">
      <c r="Q25225" s="23"/>
      <c r="R25225" s="23"/>
      <c r="S25225" s="23"/>
    </row>
    <row r="25226" spans="17:19">
      <c r="Q25226" s="23"/>
      <c r="R25226" s="23"/>
      <c r="S25226" s="23"/>
    </row>
    <row r="25227" spans="17:19">
      <c r="Q25227" s="23"/>
      <c r="R25227" s="23"/>
      <c r="S25227" s="23"/>
    </row>
    <row r="25228" spans="17:19">
      <c r="Q25228" s="23"/>
      <c r="R25228" s="23"/>
      <c r="S25228" s="23"/>
    </row>
    <row r="25229" spans="17:19">
      <c r="Q25229" s="23"/>
      <c r="R25229" s="23"/>
      <c r="S25229" s="23"/>
    </row>
    <row r="25230" spans="17:19">
      <c r="Q25230" s="23"/>
      <c r="R25230" s="23"/>
      <c r="S25230" s="23"/>
    </row>
    <row r="25231" spans="17:19">
      <c r="Q25231" s="23"/>
      <c r="R25231" s="23"/>
      <c r="S25231" s="23"/>
    </row>
    <row r="25232" spans="17:19">
      <c r="Q25232" s="23"/>
      <c r="R25232" s="23"/>
      <c r="S25232" s="23"/>
    </row>
    <row r="25233" spans="17:19">
      <c r="Q25233" s="23"/>
      <c r="R25233" s="23"/>
      <c r="S25233" s="23"/>
    </row>
    <row r="25234" spans="17:19">
      <c r="Q25234" s="23"/>
      <c r="R25234" s="23"/>
      <c r="S25234" s="23"/>
    </row>
    <row r="25235" spans="17:19">
      <c r="Q25235" s="23"/>
      <c r="R25235" s="23"/>
      <c r="S25235" s="23"/>
    </row>
    <row r="25236" spans="17:19">
      <c r="Q25236" s="23"/>
      <c r="R25236" s="23"/>
      <c r="S25236" s="23"/>
    </row>
    <row r="25237" spans="17:19">
      <c r="Q25237" s="23"/>
      <c r="R25237" s="23"/>
      <c r="S25237" s="23"/>
    </row>
    <row r="25238" spans="17:19">
      <c r="Q25238" s="23"/>
      <c r="R25238" s="23"/>
      <c r="S25238" s="23"/>
    </row>
    <row r="25239" spans="17:19">
      <c r="Q25239" s="23"/>
      <c r="R25239" s="23"/>
      <c r="S25239" s="23"/>
    </row>
    <row r="25240" spans="17:19">
      <c r="Q25240" s="23"/>
      <c r="R25240" s="23"/>
      <c r="S25240" s="23"/>
    </row>
    <row r="25241" spans="17:19">
      <c r="Q25241" s="23"/>
      <c r="R25241" s="23"/>
      <c r="S25241" s="23"/>
    </row>
    <row r="25242" spans="17:19">
      <c r="Q25242" s="23"/>
      <c r="R25242" s="23"/>
      <c r="S25242" s="23"/>
    </row>
    <row r="25243" spans="17:19">
      <c r="Q25243" s="23"/>
      <c r="R25243" s="23"/>
      <c r="S25243" s="23"/>
    </row>
    <row r="25244" spans="17:19">
      <c r="Q25244" s="23"/>
      <c r="R25244" s="23"/>
      <c r="S25244" s="23"/>
    </row>
    <row r="25245" spans="17:19">
      <c r="Q25245" s="23"/>
      <c r="R25245" s="23"/>
      <c r="S25245" s="23"/>
    </row>
    <row r="25246" spans="17:19">
      <c r="Q25246" s="23"/>
      <c r="R25246" s="23"/>
      <c r="S25246" s="23"/>
    </row>
    <row r="25247" spans="17:19">
      <c r="Q25247" s="23"/>
      <c r="R25247" s="23"/>
      <c r="S25247" s="23"/>
    </row>
    <row r="25248" spans="17:19">
      <c r="Q25248" s="23"/>
      <c r="R25248" s="23"/>
      <c r="S25248" s="23"/>
    </row>
    <row r="25249" spans="17:19">
      <c r="Q25249" s="23"/>
      <c r="R25249" s="23"/>
      <c r="S25249" s="23"/>
    </row>
    <row r="25250" spans="17:19">
      <c r="Q25250" s="23"/>
      <c r="R25250" s="23"/>
      <c r="S25250" s="23"/>
    </row>
    <row r="25251" spans="17:19">
      <c r="Q25251" s="23"/>
      <c r="R25251" s="23"/>
      <c r="S25251" s="23"/>
    </row>
    <row r="25252" spans="17:19">
      <c r="Q25252" s="23"/>
      <c r="R25252" s="23"/>
      <c r="S25252" s="23"/>
    </row>
    <row r="25253" spans="17:19">
      <c r="Q25253" s="23"/>
      <c r="R25253" s="23"/>
      <c r="S25253" s="23"/>
    </row>
    <row r="25254" spans="17:19">
      <c r="Q25254" s="23"/>
      <c r="R25254" s="23"/>
      <c r="S25254" s="23"/>
    </row>
    <row r="25255" spans="17:19">
      <c r="Q25255" s="23"/>
      <c r="R25255" s="23"/>
      <c r="S25255" s="23"/>
    </row>
    <row r="25256" spans="17:19">
      <c r="Q25256" s="23"/>
      <c r="R25256" s="23"/>
      <c r="S25256" s="23"/>
    </row>
    <row r="25257" spans="17:19">
      <c r="Q25257" s="23"/>
      <c r="R25257" s="23"/>
      <c r="S25257" s="23"/>
    </row>
    <row r="25258" spans="17:19">
      <c r="Q25258" s="23"/>
      <c r="R25258" s="23"/>
      <c r="S25258" s="23"/>
    </row>
    <row r="25259" spans="17:19">
      <c r="Q25259" s="23"/>
      <c r="R25259" s="23"/>
      <c r="S25259" s="23"/>
    </row>
    <row r="25260" spans="17:19">
      <c r="Q25260" s="23"/>
      <c r="R25260" s="23"/>
      <c r="S25260" s="23"/>
    </row>
    <row r="25261" spans="17:19">
      <c r="Q25261" s="23"/>
      <c r="R25261" s="23"/>
      <c r="S25261" s="23"/>
    </row>
    <row r="25262" spans="17:19">
      <c r="Q25262" s="23"/>
      <c r="R25262" s="23"/>
      <c r="S25262" s="23"/>
    </row>
    <row r="25263" spans="17:19">
      <c r="Q25263" s="23"/>
      <c r="R25263" s="23"/>
      <c r="S25263" s="23"/>
    </row>
    <row r="25264" spans="17:19">
      <c r="Q25264" s="23"/>
      <c r="R25264" s="23"/>
      <c r="S25264" s="23"/>
    </row>
    <row r="25265" spans="17:19">
      <c r="Q25265" s="23"/>
      <c r="R25265" s="23"/>
      <c r="S25265" s="23"/>
    </row>
    <row r="25266" spans="17:19">
      <c r="Q25266" s="23"/>
      <c r="R25266" s="23"/>
      <c r="S25266" s="23"/>
    </row>
    <row r="25267" spans="17:19">
      <c r="Q25267" s="23"/>
      <c r="R25267" s="23"/>
      <c r="S25267" s="23"/>
    </row>
    <row r="25268" spans="17:19">
      <c r="Q25268" s="23"/>
      <c r="R25268" s="23"/>
      <c r="S25268" s="23"/>
    </row>
    <row r="25269" spans="17:19">
      <c r="Q25269" s="23"/>
      <c r="R25269" s="23"/>
      <c r="S25269" s="23"/>
    </row>
    <row r="25270" spans="17:19">
      <c r="Q25270" s="23"/>
      <c r="R25270" s="23"/>
      <c r="S25270" s="23"/>
    </row>
    <row r="25271" spans="17:19">
      <c r="Q25271" s="23"/>
      <c r="R25271" s="23"/>
      <c r="S25271" s="23"/>
    </row>
    <row r="25272" spans="17:19">
      <c r="Q25272" s="23"/>
      <c r="R25272" s="23"/>
      <c r="S25272" s="23"/>
    </row>
    <row r="25273" spans="17:19">
      <c r="Q25273" s="23"/>
      <c r="R25273" s="23"/>
      <c r="S25273" s="23"/>
    </row>
    <row r="25274" spans="17:19">
      <c r="Q25274" s="23"/>
      <c r="R25274" s="23"/>
      <c r="S25274" s="23"/>
    </row>
    <row r="25275" spans="17:19">
      <c r="Q25275" s="23"/>
      <c r="R25275" s="23"/>
      <c r="S25275" s="23"/>
    </row>
    <row r="25276" spans="17:19">
      <c r="Q25276" s="23"/>
      <c r="R25276" s="23"/>
      <c r="S25276" s="23"/>
    </row>
    <row r="25277" spans="17:19">
      <c r="Q25277" s="23"/>
      <c r="R25277" s="23"/>
      <c r="S25277" s="23"/>
    </row>
    <row r="25278" spans="17:19">
      <c r="Q25278" s="23"/>
      <c r="R25278" s="23"/>
      <c r="S25278" s="23"/>
    </row>
    <row r="25279" spans="17:19">
      <c r="Q25279" s="23"/>
      <c r="R25279" s="23"/>
      <c r="S25279" s="23"/>
    </row>
    <row r="25280" spans="17:19">
      <c r="Q25280" s="23"/>
      <c r="R25280" s="23"/>
      <c r="S25280" s="23"/>
    </row>
    <row r="25281" spans="17:19">
      <c r="Q25281" s="23"/>
      <c r="R25281" s="23"/>
      <c r="S25281" s="23"/>
    </row>
    <row r="25282" spans="17:19">
      <c r="Q25282" s="23"/>
      <c r="R25282" s="23"/>
      <c r="S25282" s="23"/>
    </row>
    <row r="25283" spans="17:19">
      <c r="Q25283" s="23"/>
      <c r="R25283" s="23"/>
      <c r="S25283" s="23"/>
    </row>
    <row r="25284" spans="17:19">
      <c r="Q25284" s="23"/>
      <c r="R25284" s="23"/>
      <c r="S25284" s="23"/>
    </row>
    <row r="25285" spans="17:19">
      <c r="Q25285" s="23"/>
      <c r="R25285" s="23"/>
      <c r="S25285" s="23"/>
    </row>
    <row r="25286" spans="17:19">
      <c r="Q25286" s="23"/>
      <c r="R25286" s="23"/>
      <c r="S25286" s="23"/>
    </row>
    <row r="25287" spans="17:19">
      <c r="Q25287" s="23"/>
      <c r="R25287" s="23"/>
      <c r="S25287" s="23"/>
    </row>
    <row r="25288" spans="17:19">
      <c r="Q25288" s="23"/>
      <c r="R25288" s="23"/>
      <c r="S25288" s="23"/>
    </row>
    <row r="25289" spans="17:19">
      <c r="Q25289" s="23"/>
      <c r="R25289" s="23"/>
      <c r="S25289" s="23"/>
    </row>
    <row r="25290" spans="17:19">
      <c r="Q25290" s="23"/>
      <c r="R25290" s="23"/>
      <c r="S25290" s="23"/>
    </row>
    <row r="25291" spans="17:19">
      <c r="Q25291" s="23"/>
      <c r="R25291" s="23"/>
      <c r="S25291" s="23"/>
    </row>
    <row r="25292" spans="17:19">
      <c r="Q25292" s="23"/>
      <c r="R25292" s="23"/>
      <c r="S25292" s="23"/>
    </row>
    <row r="25293" spans="17:19">
      <c r="Q25293" s="23"/>
      <c r="R25293" s="23"/>
      <c r="S25293" s="23"/>
    </row>
    <row r="25294" spans="17:19">
      <c r="Q25294" s="23"/>
      <c r="R25294" s="23"/>
      <c r="S25294" s="23"/>
    </row>
    <row r="25295" spans="17:19">
      <c r="Q25295" s="23"/>
      <c r="R25295" s="23"/>
      <c r="S25295" s="23"/>
    </row>
    <row r="25296" spans="17:19">
      <c r="Q25296" s="23"/>
      <c r="R25296" s="23"/>
      <c r="S25296" s="23"/>
    </row>
    <row r="25297" spans="17:19">
      <c r="Q25297" s="23"/>
      <c r="R25297" s="23"/>
      <c r="S25297" s="23"/>
    </row>
    <row r="25298" spans="17:19">
      <c r="Q25298" s="23"/>
      <c r="R25298" s="23"/>
      <c r="S25298" s="23"/>
    </row>
    <row r="25299" spans="17:19">
      <c r="Q25299" s="23"/>
      <c r="R25299" s="23"/>
      <c r="S25299" s="23"/>
    </row>
    <row r="25300" spans="17:19">
      <c r="Q25300" s="23"/>
      <c r="R25300" s="23"/>
      <c r="S25300" s="23"/>
    </row>
    <row r="25301" spans="17:19">
      <c r="Q25301" s="23"/>
      <c r="R25301" s="23"/>
      <c r="S25301" s="23"/>
    </row>
    <row r="25302" spans="17:19">
      <c r="Q25302" s="23"/>
      <c r="R25302" s="23"/>
      <c r="S25302" s="23"/>
    </row>
    <row r="25303" spans="17:19">
      <c r="Q25303" s="23"/>
      <c r="R25303" s="23"/>
      <c r="S25303" s="23"/>
    </row>
    <row r="25304" spans="17:19">
      <c r="Q25304" s="23"/>
      <c r="R25304" s="23"/>
      <c r="S25304" s="23"/>
    </row>
    <row r="25305" spans="17:19">
      <c r="Q25305" s="23"/>
      <c r="R25305" s="23"/>
      <c r="S25305" s="23"/>
    </row>
    <row r="25306" spans="17:19">
      <c r="Q25306" s="23"/>
      <c r="R25306" s="23"/>
      <c r="S25306" s="23"/>
    </row>
    <row r="25307" spans="17:19">
      <c r="Q25307" s="23"/>
      <c r="R25307" s="23"/>
      <c r="S25307" s="23"/>
    </row>
    <row r="25308" spans="17:19">
      <c r="Q25308" s="23"/>
      <c r="R25308" s="23"/>
      <c r="S25308" s="23"/>
    </row>
    <row r="25309" spans="17:19">
      <c r="Q25309" s="23"/>
      <c r="R25309" s="23"/>
      <c r="S25309" s="23"/>
    </row>
    <row r="25310" spans="17:19">
      <c r="Q25310" s="23"/>
      <c r="R25310" s="23"/>
      <c r="S25310" s="23"/>
    </row>
    <row r="25311" spans="17:19">
      <c r="Q25311" s="23"/>
      <c r="R25311" s="23"/>
      <c r="S25311" s="23"/>
    </row>
    <row r="25312" spans="17:19">
      <c r="Q25312" s="23"/>
      <c r="R25312" s="23"/>
      <c r="S25312" s="23"/>
    </row>
    <row r="25313" spans="17:19">
      <c r="Q25313" s="23"/>
      <c r="R25313" s="23"/>
      <c r="S25313" s="23"/>
    </row>
    <row r="25314" spans="17:19">
      <c r="Q25314" s="23"/>
      <c r="R25314" s="23"/>
      <c r="S25314" s="23"/>
    </row>
    <row r="25315" spans="17:19">
      <c r="Q25315" s="23"/>
      <c r="R25315" s="23"/>
      <c r="S25315" s="23"/>
    </row>
    <row r="25316" spans="17:19">
      <c r="Q25316" s="23"/>
      <c r="R25316" s="23"/>
      <c r="S25316" s="23"/>
    </row>
    <row r="25317" spans="17:19">
      <c r="Q25317" s="23"/>
      <c r="R25317" s="23"/>
      <c r="S25317" s="23"/>
    </row>
    <row r="25318" spans="17:19">
      <c r="Q25318" s="23"/>
      <c r="R25318" s="23"/>
      <c r="S25318" s="23"/>
    </row>
    <row r="25319" spans="17:19">
      <c r="Q25319" s="23"/>
      <c r="R25319" s="23"/>
      <c r="S25319" s="23"/>
    </row>
    <row r="25320" spans="17:19">
      <c r="Q25320" s="23"/>
      <c r="R25320" s="23"/>
      <c r="S25320" s="23"/>
    </row>
    <row r="25321" spans="17:19">
      <c r="Q25321" s="23"/>
      <c r="R25321" s="23"/>
      <c r="S25321" s="23"/>
    </row>
    <row r="25322" spans="17:19">
      <c r="Q25322" s="23"/>
      <c r="R25322" s="23"/>
      <c r="S25322" s="23"/>
    </row>
    <row r="25323" spans="17:19">
      <c r="Q25323" s="23"/>
      <c r="R25323" s="23"/>
      <c r="S25323" s="23"/>
    </row>
    <row r="25324" spans="17:19">
      <c r="Q25324" s="23"/>
      <c r="R25324" s="23"/>
      <c r="S25324" s="23"/>
    </row>
    <row r="25325" spans="17:19">
      <c r="Q25325" s="23"/>
      <c r="R25325" s="23"/>
      <c r="S25325" s="23"/>
    </row>
    <row r="25326" spans="17:19">
      <c r="Q25326" s="23"/>
      <c r="R25326" s="23"/>
      <c r="S25326" s="23"/>
    </row>
    <row r="25327" spans="17:19">
      <c r="Q25327" s="23"/>
      <c r="R25327" s="23"/>
      <c r="S25327" s="23"/>
    </row>
    <row r="25328" spans="17:19">
      <c r="Q25328" s="23"/>
      <c r="R25328" s="23"/>
      <c r="S25328" s="23"/>
    </row>
    <row r="25329" spans="17:19">
      <c r="Q25329" s="23"/>
      <c r="R25329" s="23"/>
      <c r="S25329" s="23"/>
    </row>
    <row r="25330" spans="17:19">
      <c r="Q25330" s="23"/>
      <c r="R25330" s="23"/>
      <c r="S25330" s="23"/>
    </row>
    <row r="25331" spans="17:19">
      <c r="Q25331" s="23"/>
      <c r="R25331" s="23"/>
      <c r="S25331" s="23"/>
    </row>
    <row r="25332" spans="17:19">
      <c r="Q25332" s="23"/>
      <c r="R25332" s="23"/>
      <c r="S25332" s="23"/>
    </row>
    <row r="25333" spans="17:19">
      <c r="Q25333" s="23"/>
      <c r="R25333" s="23"/>
      <c r="S25333" s="23"/>
    </row>
    <row r="25334" spans="17:19">
      <c r="Q25334" s="23"/>
      <c r="R25334" s="23"/>
      <c r="S25334" s="23"/>
    </row>
    <row r="25335" spans="17:19">
      <c r="Q25335" s="23"/>
      <c r="R25335" s="23"/>
      <c r="S25335" s="23"/>
    </row>
    <row r="25336" spans="17:19">
      <c r="Q25336" s="23"/>
      <c r="R25336" s="23"/>
      <c r="S25336" s="23"/>
    </row>
    <row r="25337" spans="17:19">
      <c r="Q25337" s="23"/>
      <c r="R25337" s="23"/>
      <c r="S25337" s="23"/>
    </row>
    <row r="25338" spans="17:19">
      <c r="Q25338" s="23"/>
      <c r="R25338" s="23"/>
      <c r="S25338" s="23"/>
    </row>
    <row r="25339" spans="17:19">
      <c r="Q25339" s="23"/>
      <c r="R25339" s="23"/>
      <c r="S25339" s="23"/>
    </row>
    <row r="25340" spans="17:19">
      <c r="Q25340" s="23"/>
      <c r="R25340" s="23"/>
      <c r="S25340" s="23"/>
    </row>
    <row r="25341" spans="17:19">
      <c r="Q25341" s="23"/>
      <c r="R25341" s="23"/>
      <c r="S25341" s="23"/>
    </row>
    <row r="25342" spans="17:19">
      <c r="Q25342" s="23"/>
      <c r="R25342" s="23"/>
      <c r="S25342" s="23"/>
    </row>
    <row r="25343" spans="17:19">
      <c r="Q25343" s="23"/>
      <c r="R25343" s="23"/>
      <c r="S25343" s="23"/>
    </row>
    <row r="25344" spans="17:19">
      <c r="Q25344" s="23"/>
      <c r="R25344" s="23"/>
      <c r="S25344" s="23"/>
    </row>
    <row r="25345" spans="17:19">
      <c r="Q25345" s="23"/>
      <c r="R25345" s="23"/>
      <c r="S25345" s="23"/>
    </row>
    <row r="25346" spans="17:19">
      <c r="Q25346" s="23"/>
      <c r="R25346" s="23"/>
      <c r="S25346" s="23"/>
    </row>
    <row r="25347" spans="17:19">
      <c r="Q25347" s="23"/>
      <c r="R25347" s="23"/>
      <c r="S25347" s="23"/>
    </row>
    <row r="25348" spans="17:19">
      <c r="Q25348" s="23"/>
      <c r="R25348" s="23"/>
      <c r="S25348" s="23"/>
    </row>
    <row r="25349" spans="17:19">
      <c r="Q25349" s="23"/>
      <c r="R25349" s="23"/>
      <c r="S25349" s="23"/>
    </row>
    <row r="25350" spans="17:19">
      <c r="Q25350" s="23"/>
      <c r="R25350" s="23"/>
      <c r="S25350" s="23"/>
    </row>
    <row r="25351" spans="17:19">
      <c r="Q25351" s="23"/>
      <c r="R25351" s="23"/>
      <c r="S25351" s="23"/>
    </row>
    <row r="25352" spans="17:19">
      <c r="Q25352" s="23"/>
      <c r="R25352" s="23"/>
      <c r="S25352" s="23"/>
    </row>
    <row r="25353" spans="17:19">
      <c r="Q25353" s="23"/>
      <c r="R25353" s="23"/>
      <c r="S25353" s="23"/>
    </row>
    <row r="25354" spans="17:19">
      <c r="Q25354" s="23"/>
      <c r="R25354" s="23"/>
      <c r="S25354" s="23"/>
    </row>
    <row r="25355" spans="17:19">
      <c r="Q25355" s="23"/>
      <c r="R25355" s="23"/>
      <c r="S25355" s="23"/>
    </row>
    <row r="25356" spans="17:19">
      <c r="Q25356" s="23"/>
      <c r="R25356" s="23"/>
      <c r="S25356" s="23"/>
    </row>
    <row r="25357" spans="17:19">
      <c r="Q25357" s="23"/>
      <c r="R25357" s="23"/>
      <c r="S25357" s="23"/>
    </row>
    <row r="25358" spans="17:19">
      <c r="Q25358" s="23"/>
      <c r="R25358" s="23"/>
      <c r="S25358" s="23"/>
    </row>
    <row r="25359" spans="17:19">
      <c r="Q25359" s="23"/>
      <c r="R25359" s="23"/>
      <c r="S25359" s="23"/>
    </row>
    <row r="25360" spans="17:19">
      <c r="Q25360" s="23"/>
      <c r="R25360" s="23"/>
      <c r="S25360" s="23"/>
    </row>
    <row r="25361" spans="17:19">
      <c r="Q25361" s="23"/>
      <c r="R25361" s="23"/>
      <c r="S25361" s="23"/>
    </row>
    <row r="25362" spans="17:19">
      <c r="Q25362" s="23"/>
      <c r="R25362" s="23"/>
      <c r="S25362" s="23"/>
    </row>
    <row r="25363" spans="17:19">
      <c r="Q25363" s="23"/>
      <c r="R25363" s="23"/>
      <c r="S25363" s="23"/>
    </row>
    <row r="25364" spans="17:19">
      <c r="Q25364" s="23"/>
      <c r="R25364" s="23"/>
      <c r="S25364" s="23"/>
    </row>
    <row r="25365" spans="17:19">
      <c r="Q25365" s="23"/>
      <c r="R25365" s="23"/>
      <c r="S25365" s="23"/>
    </row>
    <row r="25366" spans="17:19">
      <c r="Q25366" s="23"/>
      <c r="R25366" s="23"/>
      <c r="S25366" s="23"/>
    </row>
    <row r="25367" spans="17:19">
      <c r="Q25367" s="23"/>
      <c r="R25367" s="23"/>
      <c r="S25367" s="23"/>
    </row>
    <row r="25368" spans="17:19">
      <c r="Q25368" s="23"/>
      <c r="R25368" s="23"/>
      <c r="S25368" s="23"/>
    </row>
    <row r="25369" spans="17:19">
      <c r="Q25369" s="23"/>
      <c r="R25369" s="23"/>
      <c r="S25369" s="23"/>
    </row>
    <row r="25370" spans="17:19">
      <c r="Q25370" s="23"/>
      <c r="R25370" s="23"/>
      <c r="S25370" s="23"/>
    </row>
    <row r="25371" spans="17:19">
      <c r="Q25371" s="23"/>
      <c r="R25371" s="23"/>
      <c r="S25371" s="23"/>
    </row>
    <row r="25372" spans="17:19">
      <c r="Q25372" s="23"/>
      <c r="R25372" s="23"/>
      <c r="S25372" s="23"/>
    </row>
    <row r="25373" spans="17:19">
      <c r="Q25373" s="23"/>
      <c r="R25373" s="23"/>
      <c r="S25373" s="23"/>
    </row>
    <row r="25374" spans="17:19">
      <c r="Q25374" s="23"/>
      <c r="R25374" s="23"/>
      <c r="S25374" s="23"/>
    </row>
    <row r="25375" spans="17:19">
      <c r="Q25375" s="23"/>
      <c r="R25375" s="23"/>
      <c r="S25375" s="23"/>
    </row>
    <row r="25376" spans="17:19">
      <c r="Q25376" s="23"/>
      <c r="R25376" s="23"/>
      <c r="S25376" s="23"/>
    </row>
    <row r="25377" spans="17:19">
      <c r="Q25377" s="23"/>
      <c r="R25377" s="23"/>
      <c r="S25377" s="23"/>
    </row>
    <row r="25378" spans="17:19">
      <c r="Q25378" s="23"/>
      <c r="R25378" s="23"/>
      <c r="S25378" s="23"/>
    </row>
    <row r="25379" spans="17:19">
      <c r="Q25379" s="23"/>
      <c r="R25379" s="23"/>
      <c r="S25379" s="23"/>
    </row>
    <row r="25380" spans="17:19">
      <c r="Q25380" s="23"/>
      <c r="R25380" s="23"/>
      <c r="S25380" s="23"/>
    </row>
    <row r="25381" spans="17:19">
      <c r="Q25381" s="23"/>
      <c r="R25381" s="23"/>
      <c r="S25381" s="23"/>
    </row>
    <row r="25382" spans="17:19">
      <c r="Q25382" s="23"/>
      <c r="R25382" s="23"/>
      <c r="S25382" s="23"/>
    </row>
    <row r="25383" spans="17:19">
      <c r="Q25383" s="23"/>
      <c r="R25383" s="23"/>
      <c r="S25383" s="23"/>
    </row>
    <row r="25384" spans="17:19">
      <c r="Q25384" s="23"/>
      <c r="R25384" s="23"/>
      <c r="S25384" s="23"/>
    </row>
    <row r="25385" spans="17:19">
      <c r="Q25385" s="23"/>
      <c r="R25385" s="23"/>
      <c r="S25385" s="23"/>
    </row>
    <row r="25386" spans="17:19">
      <c r="Q25386" s="23"/>
      <c r="R25386" s="23"/>
      <c r="S25386" s="23"/>
    </row>
    <row r="25387" spans="17:19">
      <c r="Q25387" s="23"/>
      <c r="R25387" s="23"/>
      <c r="S25387" s="23"/>
    </row>
    <row r="25388" spans="17:19">
      <c r="Q25388" s="23"/>
      <c r="R25388" s="23"/>
      <c r="S25388" s="23"/>
    </row>
    <row r="25389" spans="17:19">
      <c r="Q25389" s="23"/>
      <c r="R25389" s="23"/>
      <c r="S25389" s="23"/>
    </row>
    <row r="25390" spans="17:19">
      <c r="Q25390" s="23"/>
      <c r="R25390" s="23"/>
      <c r="S25390" s="23"/>
    </row>
    <row r="25391" spans="17:19">
      <c r="Q25391" s="23"/>
      <c r="R25391" s="23"/>
      <c r="S25391" s="23"/>
    </row>
    <row r="25392" spans="17:19">
      <c r="Q25392" s="23"/>
      <c r="R25392" s="23"/>
      <c r="S25392" s="23"/>
    </row>
    <row r="25393" spans="17:19">
      <c r="Q25393" s="23"/>
      <c r="R25393" s="23"/>
      <c r="S25393" s="23"/>
    </row>
    <row r="25394" spans="17:19">
      <c r="Q25394" s="23"/>
      <c r="R25394" s="23"/>
      <c r="S25394" s="23"/>
    </row>
    <row r="25395" spans="17:19">
      <c r="Q25395" s="23"/>
      <c r="R25395" s="23"/>
      <c r="S25395" s="23"/>
    </row>
    <row r="25396" spans="17:19">
      <c r="Q25396" s="23"/>
      <c r="R25396" s="23"/>
      <c r="S25396" s="23"/>
    </row>
    <row r="25397" spans="17:19">
      <c r="Q25397" s="23"/>
      <c r="R25397" s="23"/>
      <c r="S25397" s="23"/>
    </row>
    <row r="25398" spans="17:19">
      <c r="Q25398" s="23"/>
      <c r="R25398" s="23"/>
      <c r="S25398" s="23"/>
    </row>
    <row r="25399" spans="17:19">
      <c r="Q25399" s="23"/>
      <c r="R25399" s="23"/>
      <c r="S25399" s="23"/>
    </row>
    <row r="25400" spans="17:19">
      <c r="Q25400" s="23"/>
      <c r="R25400" s="23"/>
      <c r="S25400" s="23"/>
    </row>
    <row r="25401" spans="17:19">
      <c r="Q25401" s="23"/>
      <c r="R25401" s="23"/>
      <c r="S25401" s="23"/>
    </row>
    <row r="25402" spans="17:19">
      <c r="Q25402" s="23"/>
      <c r="R25402" s="23"/>
      <c r="S25402" s="23"/>
    </row>
    <row r="25403" spans="17:19">
      <c r="Q25403" s="23"/>
      <c r="R25403" s="23"/>
      <c r="S25403" s="23"/>
    </row>
    <row r="25404" spans="17:19">
      <c r="Q25404" s="23"/>
      <c r="R25404" s="23"/>
      <c r="S25404" s="23"/>
    </row>
    <row r="25405" spans="17:19">
      <c r="Q25405" s="23"/>
      <c r="R25405" s="23"/>
      <c r="S25405" s="23"/>
    </row>
    <row r="25406" spans="17:19">
      <c r="Q25406" s="23"/>
      <c r="R25406" s="23"/>
      <c r="S25406" s="23"/>
    </row>
    <row r="25407" spans="17:19">
      <c r="Q25407" s="23"/>
      <c r="R25407" s="23"/>
      <c r="S25407" s="23"/>
    </row>
    <row r="25408" spans="17:19">
      <c r="Q25408" s="23"/>
      <c r="R25408" s="23"/>
      <c r="S25408" s="23"/>
    </row>
    <row r="25409" spans="17:19">
      <c r="Q25409" s="23"/>
      <c r="R25409" s="23"/>
      <c r="S25409" s="23"/>
    </row>
    <row r="25410" spans="17:19">
      <c r="Q25410" s="23"/>
      <c r="R25410" s="23"/>
      <c r="S25410" s="23"/>
    </row>
    <row r="25411" spans="17:19">
      <c r="Q25411" s="23"/>
      <c r="R25411" s="23"/>
      <c r="S25411" s="23"/>
    </row>
    <row r="25412" spans="17:19">
      <c r="Q25412" s="23"/>
      <c r="R25412" s="23"/>
      <c r="S25412" s="23"/>
    </row>
    <row r="25413" spans="17:19">
      <c r="Q25413" s="23"/>
      <c r="R25413" s="23"/>
      <c r="S25413" s="23"/>
    </row>
    <row r="25414" spans="17:19">
      <c r="Q25414" s="23"/>
      <c r="R25414" s="23"/>
      <c r="S25414" s="23"/>
    </row>
    <row r="25415" spans="17:19">
      <c r="Q25415" s="23"/>
      <c r="R25415" s="23"/>
      <c r="S25415" s="23"/>
    </row>
    <row r="25416" spans="17:19">
      <c r="Q25416" s="23"/>
      <c r="R25416" s="23"/>
      <c r="S25416" s="23"/>
    </row>
    <row r="25417" spans="17:19">
      <c r="Q25417" s="23"/>
      <c r="R25417" s="23"/>
      <c r="S25417" s="23"/>
    </row>
    <row r="25418" spans="17:19">
      <c r="Q25418" s="23"/>
      <c r="R25418" s="23"/>
      <c r="S25418" s="23"/>
    </row>
    <row r="25419" spans="17:19">
      <c r="Q25419" s="23"/>
      <c r="R25419" s="23"/>
      <c r="S25419" s="23"/>
    </row>
    <row r="25420" spans="17:19">
      <c r="Q25420" s="23"/>
      <c r="R25420" s="23"/>
      <c r="S25420" s="23"/>
    </row>
    <row r="25421" spans="17:19">
      <c r="Q25421" s="23"/>
      <c r="R25421" s="23"/>
      <c r="S25421" s="23"/>
    </row>
    <row r="25422" spans="17:19">
      <c r="Q25422" s="23"/>
      <c r="R25422" s="23"/>
      <c r="S25422" s="23"/>
    </row>
    <row r="25423" spans="17:19">
      <c r="Q25423" s="23"/>
      <c r="R25423" s="23"/>
      <c r="S25423" s="23"/>
    </row>
    <row r="25424" spans="17:19">
      <c r="Q25424" s="23"/>
      <c r="R25424" s="23"/>
      <c r="S25424" s="23"/>
    </row>
    <row r="25425" spans="17:19">
      <c r="Q25425" s="23"/>
      <c r="R25425" s="23"/>
      <c r="S25425" s="23"/>
    </row>
    <row r="25426" spans="17:19">
      <c r="Q25426" s="23"/>
      <c r="R25426" s="23"/>
      <c r="S25426" s="23"/>
    </row>
    <row r="25427" spans="17:19">
      <c r="Q25427" s="23"/>
      <c r="R25427" s="23"/>
      <c r="S25427" s="23"/>
    </row>
    <row r="25428" spans="17:19">
      <c r="Q25428" s="23"/>
      <c r="R25428" s="23"/>
      <c r="S25428" s="23"/>
    </row>
    <row r="25429" spans="17:19">
      <c r="Q25429" s="23"/>
      <c r="R25429" s="23"/>
      <c r="S25429" s="23"/>
    </row>
    <row r="25430" spans="17:19">
      <c r="Q25430" s="23"/>
      <c r="R25430" s="23"/>
      <c r="S25430" s="23"/>
    </row>
    <row r="25431" spans="17:19">
      <c r="Q25431" s="23"/>
      <c r="R25431" s="23"/>
      <c r="S25431" s="23"/>
    </row>
    <row r="25432" spans="17:19">
      <c r="Q25432" s="23"/>
      <c r="R25432" s="23"/>
      <c r="S25432" s="23"/>
    </row>
    <row r="25433" spans="17:19">
      <c r="Q25433" s="23"/>
      <c r="R25433" s="23"/>
      <c r="S25433" s="23"/>
    </row>
    <row r="25434" spans="17:19">
      <c r="Q25434" s="23"/>
      <c r="R25434" s="23"/>
      <c r="S25434" s="23"/>
    </row>
    <row r="25435" spans="17:19">
      <c r="Q25435" s="23"/>
      <c r="R25435" s="23"/>
      <c r="S25435" s="23"/>
    </row>
    <row r="25436" spans="17:19">
      <c r="Q25436" s="23"/>
      <c r="R25436" s="23"/>
      <c r="S25436" s="23"/>
    </row>
    <row r="25437" spans="17:19">
      <c r="Q25437" s="23"/>
      <c r="R25437" s="23"/>
      <c r="S25437" s="23"/>
    </row>
    <row r="25438" spans="17:19">
      <c r="Q25438" s="23"/>
      <c r="R25438" s="23"/>
      <c r="S25438" s="23"/>
    </row>
    <row r="25439" spans="17:19">
      <c r="Q25439" s="23"/>
      <c r="R25439" s="23"/>
      <c r="S25439" s="23"/>
    </row>
    <row r="25440" spans="17:19">
      <c r="Q25440" s="23"/>
      <c r="R25440" s="23"/>
      <c r="S25440" s="23"/>
    </row>
    <row r="25441" spans="17:19">
      <c r="Q25441" s="23"/>
      <c r="R25441" s="23"/>
      <c r="S25441" s="23"/>
    </row>
    <row r="25442" spans="17:19">
      <c r="Q25442" s="23"/>
      <c r="R25442" s="23"/>
      <c r="S25442" s="23"/>
    </row>
    <row r="25443" spans="17:19">
      <c r="Q25443" s="23"/>
      <c r="R25443" s="23"/>
      <c r="S25443" s="23"/>
    </row>
    <row r="25444" spans="17:19">
      <c r="Q25444" s="23"/>
      <c r="R25444" s="23"/>
      <c r="S25444" s="23"/>
    </row>
    <row r="25445" spans="17:19">
      <c r="Q25445" s="23"/>
      <c r="R25445" s="23"/>
      <c r="S25445" s="23"/>
    </row>
    <row r="25446" spans="17:19">
      <c r="Q25446" s="23"/>
      <c r="R25446" s="23"/>
      <c r="S25446" s="23"/>
    </row>
    <row r="25447" spans="17:19">
      <c r="Q25447" s="23"/>
      <c r="R25447" s="23"/>
      <c r="S25447" s="23"/>
    </row>
    <row r="25448" spans="17:19">
      <c r="Q25448" s="23"/>
      <c r="R25448" s="23"/>
      <c r="S25448" s="23"/>
    </row>
    <row r="25449" spans="17:19">
      <c r="Q25449" s="23"/>
      <c r="R25449" s="23"/>
      <c r="S25449" s="23"/>
    </row>
    <row r="25450" spans="17:19">
      <c r="Q25450" s="23"/>
      <c r="R25450" s="23"/>
      <c r="S25450" s="23"/>
    </row>
    <row r="25451" spans="17:19">
      <c r="Q25451" s="23"/>
      <c r="R25451" s="23"/>
      <c r="S25451" s="23"/>
    </row>
    <row r="25452" spans="17:19">
      <c r="Q25452" s="23"/>
      <c r="R25452" s="23"/>
      <c r="S25452" s="23"/>
    </row>
    <row r="25453" spans="17:19">
      <c r="Q25453" s="23"/>
      <c r="R25453" s="23"/>
      <c r="S25453" s="23"/>
    </row>
    <row r="25454" spans="17:19">
      <c r="Q25454" s="23"/>
      <c r="R25454" s="23"/>
      <c r="S25454" s="23"/>
    </row>
    <row r="25455" spans="17:19">
      <c r="Q25455" s="23"/>
      <c r="R25455" s="23"/>
      <c r="S25455" s="23"/>
    </row>
    <row r="25456" spans="17:19">
      <c r="Q25456" s="23"/>
      <c r="R25456" s="23"/>
      <c r="S25456" s="23"/>
    </row>
    <row r="25457" spans="17:19">
      <c r="Q25457" s="23"/>
      <c r="R25457" s="23"/>
      <c r="S25457" s="23"/>
    </row>
    <row r="25458" spans="17:19">
      <c r="Q25458" s="23"/>
      <c r="R25458" s="23"/>
      <c r="S25458" s="23"/>
    </row>
    <row r="25459" spans="17:19">
      <c r="Q25459" s="23"/>
      <c r="R25459" s="23"/>
      <c r="S25459" s="23"/>
    </row>
    <row r="25460" spans="17:19">
      <c r="Q25460" s="23"/>
      <c r="R25460" s="23"/>
      <c r="S25460" s="23"/>
    </row>
    <row r="25461" spans="17:19">
      <c r="Q25461" s="23"/>
      <c r="R25461" s="23"/>
      <c r="S25461" s="23"/>
    </row>
    <row r="25462" spans="17:19">
      <c r="Q25462" s="23"/>
      <c r="R25462" s="23"/>
      <c r="S25462" s="23"/>
    </row>
    <row r="25463" spans="17:19">
      <c r="Q25463" s="23"/>
      <c r="R25463" s="23"/>
      <c r="S25463" s="23"/>
    </row>
    <row r="25464" spans="17:19">
      <c r="Q25464" s="23"/>
      <c r="R25464" s="23"/>
      <c r="S25464" s="23"/>
    </row>
    <row r="25465" spans="17:19">
      <c r="Q25465" s="23"/>
      <c r="R25465" s="23"/>
      <c r="S25465" s="23"/>
    </row>
    <row r="25466" spans="17:19">
      <c r="Q25466" s="23"/>
      <c r="R25466" s="23"/>
      <c r="S25466" s="23"/>
    </row>
    <row r="25467" spans="17:19">
      <c r="Q25467" s="23"/>
      <c r="R25467" s="23"/>
      <c r="S25467" s="23"/>
    </row>
    <row r="25468" spans="17:19">
      <c r="Q25468" s="23"/>
      <c r="R25468" s="23"/>
      <c r="S25468" s="23"/>
    </row>
    <row r="25469" spans="17:19">
      <c r="Q25469" s="23"/>
      <c r="R25469" s="23"/>
      <c r="S25469" s="23"/>
    </row>
    <row r="25470" spans="17:19">
      <c r="Q25470" s="23"/>
      <c r="R25470" s="23"/>
      <c r="S25470" s="23"/>
    </row>
    <row r="25471" spans="17:19">
      <c r="Q25471" s="23"/>
      <c r="R25471" s="23"/>
      <c r="S25471" s="23"/>
    </row>
    <row r="25472" spans="17:19">
      <c r="Q25472" s="23"/>
      <c r="R25472" s="23"/>
      <c r="S25472" s="23"/>
    </row>
    <row r="25473" spans="17:19">
      <c r="Q25473" s="23"/>
      <c r="R25473" s="23"/>
      <c r="S25473" s="23"/>
    </row>
    <row r="25474" spans="17:19">
      <c r="Q25474" s="23"/>
      <c r="R25474" s="23"/>
      <c r="S25474" s="23"/>
    </row>
    <row r="25475" spans="17:19">
      <c r="Q25475" s="23"/>
      <c r="R25475" s="23"/>
      <c r="S25475" s="23"/>
    </row>
    <row r="25476" spans="17:19">
      <c r="Q25476" s="23"/>
      <c r="R25476" s="23"/>
      <c r="S25476" s="23"/>
    </row>
    <row r="25477" spans="17:19">
      <c r="Q25477" s="23"/>
      <c r="R25477" s="23"/>
      <c r="S25477" s="23"/>
    </row>
    <row r="25478" spans="17:19">
      <c r="Q25478" s="23"/>
      <c r="R25478" s="23"/>
      <c r="S25478" s="23"/>
    </row>
    <row r="25479" spans="17:19">
      <c r="Q25479" s="23"/>
      <c r="R25479" s="23"/>
      <c r="S25479" s="23"/>
    </row>
    <row r="25480" spans="17:19">
      <c r="Q25480" s="23"/>
      <c r="R25480" s="23"/>
      <c r="S25480" s="23"/>
    </row>
    <row r="25481" spans="17:19">
      <c r="Q25481" s="23"/>
      <c r="R25481" s="23"/>
      <c r="S25481" s="23"/>
    </row>
    <row r="25482" spans="17:19">
      <c r="Q25482" s="23"/>
      <c r="R25482" s="23"/>
      <c r="S25482" s="23"/>
    </row>
    <row r="25483" spans="17:19">
      <c r="Q25483" s="23"/>
      <c r="R25483" s="23"/>
      <c r="S25483" s="23"/>
    </row>
    <row r="25484" spans="17:19">
      <c r="Q25484" s="23"/>
      <c r="R25484" s="23"/>
      <c r="S25484" s="23"/>
    </row>
    <row r="25485" spans="17:19">
      <c r="Q25485" s="23"/>
      <c r="R25485" s="23"/>
      <c r="S25485" s="23"/>
    </row>
    <row r="25486" spans="17:19">
      <c r="Q25486" s="23"/>
      <c r="R25486" s="23"/>
      <c r="S25486" s="23"/>
    </row>
    <row r="25487" spans="17:19">
      <c r="Q25487" s="23"/>
      <c r="R25487" s="23"/>
      <c r="S25487" s="23"/>
    </row>
    <row r="25488" spans="17:19">
      <c r="Q25488" s="23"/>
      <c r="R25488" s="23"/>
      <c r="S25488" s="23"/>
    </row>
    <row r="25489" spans="17:19">
      <c r="Q25489" s="23"/>
      <c r="R25489" s="23"/>
      <c r="S25489" s="23"/>
    </row>
    <row r="25490" spans="17:19">
      <c r="Q25490" s="23"/>
      <c r="R25490" s="23"/>
      <c r="S25490" s="23"/>
    </row>
    <row r="25491" spans="17:19">
      <c r="Q25491" s="23"/>
      <c r="R25491" s="23"/>
      <c r="S25491" s="23"/>
    </row>
    <row r="25492" spans="17:19">
      <c r="Q25492" s="23"/>
      <c r="R25492" s="23"/>
      <c r="S25492" s="23"/>
    </row>
    <row r="25493" spans="17:19">
      <c r="Q25493" s="23"/>
      <c r="R25493" s="23"/>
      <c r="S25493" s="23"/>
    </row>
    <row r="25494" spans="17:19">
      <c r="Q25494" s="23"/>
      <c r="R25494" s="23"/>
      <c r="S25494" s="23"/>
    </row>
    <row r="25495" spans="17:19">
      <c r="Q25495" s="23"/>
      <c r="R25495" s="23"/>
      <c r="S25495" s="23"/>
    </row>
    <row r="25496" spans="17:19">
      <c r="Q25496" s="23"/>
      <c r="R25496" s="23"/>
      <c r="S25496" s="23"/>
    </row>
    <row r="25497" spans="17:19">
      <c r="Q25497" s="23"/>
      <c r="R25497" s="23"/>
      <c r="S25497" s="23"/>
    </row>
    <row r="25498" spans="17:19">
      <c r="Q25498" s="23"/>
      <c r="R25498" s="23"/>
      <c r="S25498" s="23"/>
    </row>
    <row r="25499" spans="17:19">
      <c r="Q25499" s="23"/>
      <c r="R25499" s="23"/>
      <c r="S25499" s="23"/>
    </row>
    <row r="25500" spans="17:19">
      <c r="Q25500" s="23"/>
      <c r="R25500" s="23"/>
      <c r="S25500" s="23"/>
    </row>
    <row r="25501" spans="17:19">
      <c r="Q25501" s="23"/>
      <c r="R25501" s="23"/>
      <c r="S25501" s="23"/>
    </row>
    <row r="25502" spans="17:19">
      <c r="Q25502" s="23"/>
      <c r="R25502" s="23"/>
      <c r="S25502" s="23"/>
    </row>
    <row r="25503" spans="17:19">
      <c r="Q25503" s="23"/>
      <c r="R25503" s="23"/>
      <c r="S25503" s="23"/>
    </row>
    <row r="25504" spans="17:19">
      <c r="Q25504" s="23"/>
      <c r="R25504" s="23"/>
      <c r="S25504" s="23"/>
    </row>
    <row r="25505" spans="17:19">
      <c r="Q25505" s="23"/>
      <c r="R25505" s="23"/>
      <c r="S25505" s="23"/>
    </row>
    <row r="25506" spans="17:19">
      <c r="Q25506" s="23"/>
      <c r="R25506" s="23"/>
      <c r="S25506" s="23"/>
    </row>
    <row r="25507" spans="17:19">
      <c r="Q25507" s="23"/>
      <c r="R25507" s="23"/>
      <c r="S25507" s="23"/>
    </row>
    <row r="25508" spans="17:19">
      <c r="Q25508" s="23"/>
      <c r="R25508" s="23"/>
      <c r="S25508" s="23"/>
    </row>
    <row r="25509" spans="17:19">
      <c r="Q25509" s="23"/>
      <c r="R25509" s="23"/>
      <c r="S25509" s="23"/>
    </row>
    <row r="25510" spans="17:19">
      <c r="Q25510" s="23"/>
      <c r="R25510" s="23"/>
      <c r="S25510" s="23"/>
    </row>
    <row r="25511" spans="17:19">
      <c r="Q25511" s="23"/>
      <c r="R25511" s="23"/>
      <c r="S25511" s="23"/>
    </row>
    <row r="25512" spans="17:19">
      <c r="Q25512" s="23"/>
      <c r="R25512" s="23"/>
      <c r="S25512" s="23"/>
    </row>
    <row r="25513" spans="17:19">
      <c r="Q25513" s="23"/>
      <c r="R25513" s="23"/>
      <c r="S25513" s="23"/>
    </row>
    <row r="25514" spans="17:19">
      <c r="Q25514" s="23"/>
      <c r="R25514" s="23"/>
      <c r="S25514" s="23"/>
    </row>
    <row r="25515" spans="17:19">
      <c r="Q25515" s="23"/>
      <c r="R25515" s="23"/>
      <c r="S25515" s="23"/>
    </row>
    <row r="25516" spans="17:19">
      <c r="Q25516" s="23"/>
      <c r="R25516" s="23"/>
      <c r="S25516" s="23"/>
    </row>
    <row r="25517" spans="17:19">
      <c r="Q25517" s="23"/>
      <c r="R25517" s="23"/>
      <c r="S25517" s="23"/>
    </row>
    <row r="25518" spans="17:19">
      <c r="Q25518" s="23"/>
      <c r="R25518" s="23"/>
      <c r="S25518" s="23"/>
    </row>
    <row r="25519" spans="17:19">
      <c r="Q25519" s="23"/>
      <c r="R25519" s="23"/>
      <c r="S25519" s="23"/>
    </row>
    <row r="25520" spans="17:19">
      <c r="Q25520" s="23"/>
      <c r="R25520" s="23"/>
      <c r="S25520" s="23"/>
    </row>
    <row r="25521" spans="17:19">
      <c r="Q25521" s="23"/>
      <c r="R25521" s="23"/>
      <c r="S25521" s="23"/>
    </row>
    <row r="25522" spans="17:19">
      <c r="Q25522" s="23"/>
      <c r="R25522" s="23"/>
      <c r="S25522" s="23"/>
    </row>
    <row r="25523" spans="17:19">
      <c r="Q25523" s="23"/>
      <c r="R25523" s="23"/>
      <c r="S25523" s="23"/>
    </row>
    <row r="25524" spans="17:19">
      <c r="Q25524" s="23"/>
      <c r="R25524" s="23"/>
      <c r="S25524" s="23"/>
    </row>
    <row r="25525" spans="17:19">
      <c r="Q25525" s="23"/>
      <c r="R25525" s="23"/>
      <c r="S25525" s="23"/>
    </row>
    <row r="25526" spans="17:19">
      <c r="Q25526" s="23"/>
      <c r="R25526" s="23"/>
      <c r="S25526" s="23"/>
    </row>
    <row r="25527" spans="17:19">
      <c r="Q25527" s="23"/>
      <c r="R25527" s="23"/>
      <c r="S25527" s="23"/>
    </row>
    <row r="25528" spans="17:19">
      <c r="Q25528" s="23"/>
      <c r="R25528" s="23"/>
      <c r="S25528" s="23"/>
    </row>
    <row r="25529" spans="17:19">
      <c r="Q25529" s="23"/>
      <c r="R25529" s="23"/>
      <c r="S25529" s="23"/>
    </row>
    <row r="25530" spans="17:19">
      <c r="Q25530" s="23"/>
      <c r="R25530" s="23"/>
      <c r="S25530" s="23"/>
    </row>
    <row r="25531" spans="17:19">
      <c r="Q25531" s="23"/>
      <c r="R25531" s="23"/>
      <c r="S25531" s="23"/>
    </row>
    <row r="25532" spans="17:19">
      <c r="Q25532" s="23"/>
      <c r="R25532" s="23"/>
      <c r="S25532" s="23"/>
    </row>
    <row r="25533" spans="17:19">
      <c r="Q25533" s="23"/>
      <c r="R25533" s="23"/>
      <c r="S25533" s="23"/>
    </row>
    <row r="25534" spans="17:19">
      <c r="Q25534" s="23"/>
      <c r="R25534" s="23"/>
      <c r="S25534" s="23"/>
    </row>
    <row r="25535" spans="17:19">
      <c r="Q25535" s="23"/>
      <c r="R25535" s="23"/>
      <c r="S25535" s="23"/>
    </row>
    <row r="25536" spans="17:19">
      <c r="Q25536" s="23"/>
      <c r="R25536" s="23"/>
      <c r="S25536" s="23"/>
    </row>
    <row r="25537" spans="17:19">
      <c r="Q25537" s="23"/>
      <c r="R25537" s="23"/>
      <c r="S25537" s="23"/>
    </row>
    <row r="25538" spans="17:19">
      <c r="Q25538" s="23"/>
      <c r="R25538" s="23"/>
      <c r="S25538" s="23"/>
    </row>
    <row r="25539" spans="17:19">
      <c r="Q25539" s="23"/>
      <c r="R25539" s="23"/>
      <c r="S25539" s="23"/>
    </row>
    <row r="25540" spans="17:19">
      <c r="Q25540" s="23"/>
      <c r="R25540" s="23"/>
      <c r="S25540" s="23"/>
    </row>
    <row r="25541" spans="17:19">
      <c r="Q25541" s="23"/>
      <c r="R25541" s="23"/>
      <c r="S25541" s="23"/>
    </row>
    <row r="25542" spans="17:19">
      <c r="Q25542" s="23"/>
      <c r="R25542" s="23"/>
      <c r="S25542" s="23"/>
    </row>
    <row r="25543" spans="17:19">
      <c r="Q25543" s="23"/>
      <c r="R25543" s="23"/>
      <c r="S25543" s="23"/>
    </row>
    <row r="25544" spans="17:19">
      <c r="Q25544" s="23"/>
      <c r="R25544" s="23"/>
      <c r="S25544" s="23"/>
    </row>
    <row r="25545" spans="17:19">
      <c r="Q25545" s="23"/>
      <c r="R25545" s="23"/>
      <c r="S25545" s="23"/>
    </row>
    <row r="25546" spans="17:19">
      <c r="Q25546" s="23"/>
      <c r="R25546" s="23"/>
      <c r="S25546" s="23"/>
    </row>
    <row r="25547" spans="17:19">
      <c r="Q25547" s="23"/>
      <c r="R25547" s="23"/>
      <c r="S25547" s="23"/>
    </row>
    <row r="25548" spans="17:19">
      <c r="Q25548" s="23"/>
      <c r="R25548" s="23"/>
      <c r="S25548" s="23"/>
    </row>
    <row r="25549" spans="17:19">
      <c r="Q25549" s="23"/>
      <c r="R25549" s="23"/>
      <c r="S25549" s="23"/>
    </row>
    <row r="25550" spans="17:19">
      <c r="Q25550" s="23"/>
      <c r="R25550" s="23"/>
      <c r="S25550" s="23"/>
    </row>
    <row r="25551" spans="17:19">
      <c r="Q25551" s="23"/>
      <c r="R25551" s="23"/>
      <c r="S25551" s="23"/>
    </row>
    <row r="25552" spans="17:19">
      <c r="Q25552" s="23"/>
      <c r="R25552" s="23"/>
      <c r="S25552" s="23"/>
    </row>
    <row r="25553" spans="17:19">
      <c r="Q25553" s="23"/>
      <c r="R25553" s="23"/>
      <c r="S25553" s="23"/>
    </row>
    <row r="25554" spans="17:19">
      <c r="Q25554" s="23"/>
      <c r="R25554" s="23"/>
      <c r="S25554" s="23"/>
    </row>
    <row r="25555" spans="17:19">
      <c r="Q25555" s="23"/>
      <c r="R25555" s="23"/>
      <c r="S25555" s="23"/>
    </row>
    <row r="25556" spans="17:19">
      <c r="Q25556" s="23"/>
      <c r="R25556" s="23"/>
      <c r="S25556" s="23"/>
    </row>
    <row r="25557" spans="17:19">
      <c r="Q25557" s="23"/>
      <c r="R25557" s="23"/>
      <c r="S25557" s="23"/>
    </row>
    <row r="25558" spans="17:19">
      <c r="Q25558" s="23"/>
      <c r="R25558" s="23"/>
      <c r="S25558" s="23"/>
    </row>
    <row r="25559" spans="17:19">
      <c r="Q25559" s="23"/>
      <c r="R25559" s="23"/>
      <c r="S25559" s="23"/>
    </row>
    <row r="25560" spans="17:19">
      <c r="Q25560" s="23"/>
      <c r="R25560" s="23"/>
      <c r="S25560" s="23"/>
    </row>
    <row r="25561" spans="17:19">
      <c r="Q25561" s="23"/>
      <c r="R25561" s="23"/>
      <c r="S25561" s="23"/>
    </row>
    <row r="25562" spans="17:19">
      <c r="Q25562" s="23"/>
      <c r="R25562" s="23"/>
      <c r="S25562" s="23"/>
    </row>
    <row r="25563" spans="17:19">
      <c r="Q25563" s="23"/>
      <c r="R25563" s="23"/>
      <c r="S25563" s="23"/>
    </row>
    <row r="25564" spans="17:19">
      <c r="Q25564" s="23"/>
      <c r="R25564" s="23"/>
      <c r="S25564" s="23"/>
    </row>
    <row r="25565" spans="17:19">
      <c r="Q25565" s="23"/>
      <c r="R25565" s="23"/>
      <c r="S25565" s="23"/>
    </row>
    <row r="25566" spans="17:19">
      <c r="Q25566" s="23"/>
      <c r="R25566" s="23"/>
      <c r="S25566" s="23"/>
    </row>
    <row r="25567" spans="17:19">
      <c r="Q25567" s="23"/>
      <c r="R25567" s="23"/>
      <c r="S25567" s="23"/>
    </row>
    <row r="25568" spans="17:19">
      <c r="Q25568" s="23"/>
      <c r="R25568" s="23"/>
      <c r="S25568" s="23"/>
    </row>
    <row r="25569" spans="17:19">
      <c r="Q25569" s="23"/>
      <c r="R25569" s="23"/>
      <c r="S25569" s="23"/>
    </row>
    <row r="25570" spans="17:19">
      <c r="Q25570" s="23"/>
      <c r="R25570" s="23"/>
      <c r="S25570" s="23"/>
    </row>
    <row r="25571" spans="17:19">
      <c r="Q25571" s="23"/>
      <c r="R25571" s="23"/>
      <c r="S25571" s="23"/>
    </row>
    <row r="25572" spans="17:19">
      <c r="Q25572" s="23"/>
      <c r="R25572" s="23"/>
      <c r="S25572" s="23"/>
    </row>
    <row r="25573" spans="17:19">
      <c r="Q25573" s="23"/>
      <c r="R25573" s="23"/>
      <c r="S25573" s="23"/>
    </row>
    <row r="25574" spans="17:19">
      <c r="Q25574" s="23"/>
      <c r="R25574" s="23"/>
      <c r="S25574" s="23"/>
    </row>
    <row r="25575" spans="17:19">
      <c r="Q25575" s="23"/>
      <c r="R25575" s="23"/>
      <c r="S25575" s="23"/>
    </row>
    <row r="25576" spans="17:19">
      <c r="Q25576" s="23"/>
      <c r="R25576" s="23"/>
      <c r="S25576" s="23"/>
    </row>
    <row r="25577" spans="17:19">
      <c r="Q25577" s="23"/>
      <c r="R25577" s="23"/>
      <c r="S25577" s="23"/>
    </row>
    <row r="25578" spans="17:19">
      <c r="Q25578" s="23"/>
      <c r="R25578" s="23"/>
      <c r="S25578" s="23"/>
    </row>
    <row r="25579" spans="17:19">
      <c r="Q25579" s="23"/>
      <c r="R25579" s="23"/>
      <c r="S25579" s="23"/>
    </row>
    <row r="25580" spans="17:19">
      <c r="Q25580" s="23"/>
      <c r="R25580" s="23"/>
      <c r="S25580" s="23"/>
    </row>
    <row r="25581" spans="17:19">
      <c r="Q25581" s="23"/>
      <c r="R25581" s="23"/>
      <c r="S25581" s="23"/>
    </row>
    <row r="25582" spans="17:19">
      <c r="Q25582" s="23"/>
      <c r="R25582" s="23"/>
      <c r="S25582" s="23"/>
    </row>
    <row r="25583" spans="17:19">
      <c r="Q25583" s="23"/>
      <c r="R25583" s="23"/>
      <c r="S25583" s="23"/>
    </row>
    <row r="25584" spans="17:19">
      <c r="Q25584" s="23"/>
      <c r="R25584" s="23"/>
      <c r="S25584" s="23"/>
    </row>
    <row r="25585" spans="17:19">
      <c r="Q25585" s="23"/>
      <c r="R25585" s="23"/>
      <c r="S25585" s="23"/>
    </row>
    <row r="25586" spans="17:19">
      <c r="Q25586" s="23"/>
      <c r="R25586" s="23"/>
      <c r="S25586" s="23"/>
    </row>
    <row r="25587" spans="17:19">
      <c r="Q25587" s="23"/>
      <c r="R25587" s="23"/>
      <c r="S25587" s="23"/>
    </row>
    <row r="25588" spans="17:19">
      <c r="Q25588" s="23"/>
      <c r="R25588" s="23"/>
      <c r="S25588" s="23"/>
    </row>
    <row r="25589" spans="17:19">
      <c r="Q25589" s="23"/>
      <c r="R25589" s="23"/>
      <c r="S25589" s="23"/>
    </row>
    <row r="25590" spans="17:19">
      <c r="Q25590" s="23"/>
      <c r="R25590" s="23"/>
      <c r="S25590" s="23"/>
    </row>
    <row r="25591" spans="17:19">
      <c r="Q25591" s="23"/>
      <c r="R25591" s="23"/>
      <c r="S25591" s="23"/>
    </row>
    <row r="25592" spans="17:19">
      <c r="Q25592" s="23"/>
      <c r="R25592" s="23"/>
      <c r="S25592" s="23"/>
    </row>
    <row r="25593" spans="17:19">
      <c r="Q25593" s="23"/>
      <c r="R25593" s="23"/>
      <c r="S25593" s="23"/>
    </row>
    <row r="25594" spans="17:19">
      <c r="Q25594" s="23"/>
      <c r="R25594" s="23"/>
      <c r="S25594" s="23"/>
    </row>
    <row r="25595" spans="17:19">
      <c r="Q25595" s="23"/>
      <c r="R25595" s="23"/>
      <c r="S25595" s="23"/>
    </row>
    <row r="25596" spans="17:19">
      <c r="Q25596" s="23"/>
      <c r="R25596" s="23"/>
      <c r="S25596" s="23"/>
    </row>
    <row r="25597" spans="17:19">
      <c r="Q25597" s="23"/>
      <c r="R25597" s="23"/>
      <c r="S25597" s="23"/>
    </row>
    <row r="25598" spans="17:19">
      <c r="Q25598" s="23"/>
      <c r="R25598" s="23"/>
      <c r="S25598" s="23"/>
    </row>
    <row r="25599" spans="17:19">
      <c r="Q25599" s="23"/>
      <c r="R25599" s="23"/>
      <c r="S25599" s="23"/>
    </row>
    <row r="25600" spans="17:19">
      <c r="Q25600" s="23"/>
      <c r="R25600" s="23"/>
      <c r="S25600" s="23"/>
    </row>
    <row r="25601" spans="17:19">
      <c r="Q25601" s="23"/>
      <c r="R25601" s="23"/>
      <c r="S25601" s="23"/>
    </row>
    <row r="25602" spans="17:19">
      <c r="Q25602" s="23"/>
      <c r="R25602" s="23"/>
      <c r="S25602" s="23"/>
    </row>
    <row r="25603" spans="17:19">
      <c r="Q25603" s="23"/>
      <c r="R25603" s="23"/>
      <c r="S25603" s="23"/>
    </row>
    <row r="25604" spans="17:19">
      <c r="Q25604" s="23"/>
      <c r="R25604" s="23"/>
      <c r="S25604" s="23"/>
    </row>
    <row r="25605" spans="17:19">
      <c r="Q25605" s="23"/>
      <c r="R25605" s="23"/>
      <c r="S25605" s="23"/>
    </row>
    <row r="25606" spans="17:19">
      <c r="Q25606" s="23"/>
      <c r="R25606" s="23"/>
      <c r="S25606" s="23"/>
    </row>
    <row r="25607" spans="17:19">
      <c r="Q25607" s="23"/>
      <c r="R25607" s="23"/>
      <c r="S25607" s="23"/>
    </row>
    <row r="25608" spans="17:19">
      <c r="Q25608" s="23"/>
      <c r="R25608" s="23"/>
      <c r="S25608" s="23"/>
    </row>
    <row r="25609" spans="17:19">
      <c r="Q25609" s="23"/>
      <c r="R25609" s="23"/>
      <c r="S25609" s="23"/>
    </row>
    <row r="25610" spans="17:19">
      <c r="Q25610" s="23"/>
      <c r="R25610" s="23"/>
      <c r="S25610" s="23"/>
    </row>
    <row r="25611" spans="17:19">
      <c r="Q25611" s="23"/>
      <c r="R25611" s="23"/>
      <c r="S25611" s="23"/>
    </row>
    <row r="25612" spans="17:19">
      <c r="Q25612" s="23"/>
      <c r="R25612" s="23"/>
      <c r="S25612" s="23"/>
    </row>
    <row r="25613" spans="17:19">
      <c r="Q25613" s="23"/>
      <c r="R25613" s="23"/>
      <c r="S25613" s="23"/>
    </row>
    <row r="25614" spans="17:19">
      <c r="Q25614" s="23"/>
      <c r="R25614" s="23"/>
      <c r="S25614" s="23"/>
    </row>
    <row r="25615" spans="17:19">
      <c r="Q25615" s="23"/>
      <c r="R25615" s="23"/>
      <c r="S25615" s="23"/>
    </row>
    <row r="25616" spans="17:19">
      <c r="Q25616" s="23"/>
      <c r="R25616" s="23"/>
      <c r="S25616" s="23"/>
    </row>
    <row r="25617" spans="17:19">
      <c r="Q25617" s="23"/>
      <c r="R25617" s="23"/>
      <c r="S25617" s="23"/>
    </row>
    <row r="25618" spans="17:19">
      <c r="Q25618" s="23"/>
      <c r="R25618" s="23"/>
      <c r="S25618" s="23"/>
    </row>
    <row r="25619" spans="17:19">
      <c r="Q25619" s="23"/>
      <c r="R25619" s="23"/>
      <c r="S25619" s="23"/>
    </row>
    <row r="25620" spans="17:19">
      <c r="Q25620" s="23"/>
      <c r="R25620" s="23"/>
      <c r="S25620" s="23"/>
    </row>
    <row r="25621" spans="17:19">
      <c r="Q25621" s="23"/>
      <c r="R25621" s="23"/>
      <c r="S25621" s="23"/>
    </row>
    <row r="25622" spans="17:19">
      <c r="Q25622" s="23"/>
      <c r="R25622" s="23"/>
      <c r="S25622" s="23"/>
    </row>
    <row r="25623" spans="17:19">
      <c r="Q25623" s="23"/>
      <c r="R25623" s="23"/>
      <c r="S25623" s="23"/>
    </row>
    <row r="25624" spans="17:19">
      <c r="Q25624" s="23"/>
      <c r="R25624" s="23"/>
      <c r="S25624" s="23"/>
    </row>
    <row r="25625" spans="17:19">
      <c r="Q25625" s="23"/>
      <c r="R25625" s="23"/>
      <c r="S25625" s="23"/>
    </row>
    <row r="25626" spans="17:19">
      <c r="Q25626" s="23"/>
      <c r="R25626" s="23"/>
      <c r="S25626" s="23"/>
    </row>
    <row r="25627" spans="17:19">
      <c r="Q25627" s="23"/>
      <c r="R25627" s="23"/>
      <c r="S25627" s="23"/>
    </row>
    <row r="25628" spans="17:19">
      <c r="Q25628" s="23"/>
      <c r="R25628" s="23"/>
      <c r="S25628" s="23"/>
    </row>
    <row r="25629" spans="17:19">
      <c r="Q25629" s="23"/>
      <c r="R25629" s="23"/>
      <c r="S25629" s="23"/>
    </row>
    <row r="25630" spans="17:19">
      <c r="Q25630" s="23"/>
      <c r="R25630" s="23"/>
      <c r="S25630" s="23"/>
    </row>
    <row r="25631" spans="17:19">
      <c r="Q25631" s="23"/>
      <c r="R25631" s="23"/>
      <c r="S25631" s="23"/>
    </row>
    <row r="25632" spans="17:19">
      <c r="Q25632" s="23"/>
      <c r="R25632" s="23"/>
      <c r="S25632" s="23"/>
    </row>
    <row r="25633" spans="17:19">
      <c r="Q25633" s="23"/>
      <c r="R25633" s="23"/>
      <c r="S25633" s="23"/>
    </row>
    <row r="25634" spans="17:19">
      <c r="Q25634" s="23"/>
      <c r="R25634" s="23"/>
      <c r="S25634" s="23"/>
    </row>
    <row r="25635" spans="17:19">
      <c r="Q25635" s="23"/>
      <c r="R25635" s="23"/>
      <c r="S25635" s="23"/>
    </row>
    <row r="25636" spans="17:19">
      <c r="Q25636" s="23"/>
      <c r="R25636" s="23"/>
      <c r="S25636" s="23"/>
    </row>
    <row r="25637" spans="17:19">
      <c r="Q25637" s="23"/>
      <c r="R25637" s="23"/>
      <c r="S25637" s="23"/>
    </row>
    <row r="25638" spans="17:19">
      <c r="Q25638" s="23"/>
      <c r="R25638" s="23"/>
      <c r="S25638" s="23"/>
    </row>
    <row r="25639" spans="17:19">
      <c r="Q25639" s="23"/>
      <c r="R25639" s="23"/>
      <c r="S25639" s="23"/>
    </row>
    <row r="25640" spans="17:19">
      <c r="Q25640" s="23"/>
      <c r="R25640" s="23"/>
      <c r="S25640" s="23"/>
    </row>
    <row r="25641" spans="17:19">
      <c r="Q25641" s="23"/>
      <c r="R25641" s="23"/>
      <c r="S25641" s="23"/>
    </row>
    <row r="25642" spans="17:19">
      <c r="Q25642" s="23"/>
      <c r="R25642" s="23"/>
      <c r="S25642" s="23"/>
    </row>
    <row r="25643" spans="17:19">
      <c r="Q25643" s="23"/>
      <c r="R25643" s="23"/>
      <c r="S25643" s="23"/>
    </row>
    <row r="25644" spans="17:19">
      <c r="Q25644" s="23"/>
      <c r="R25644" s="23"/>
      <c r="S25644" s="23"/>
    </row>
    <row r="25645" spans="17:19">
      <c r="Q25645" s="23"/>
      <c r="R25645" s="23"/>
      <c r="S25645" s="23"/>
    </row>
    <row r="25646" spans="17:19">
      <c r="Q25646" s="23"/>
      <c r="R25646" s="23"/>
      <c r="S25646" s="23"/>
    </row>
    <row r="25647" spans="17:19">
      <c r="Q25647" s="23"/>
      <c r="R25647" s="23"/>
      <c r="S25647" s="23"/>
    </row>
    <row r="25648" spans="17:19">
      <c r="Q25648" s="23"/>
      <c r="R25648" s="23"/>
      <c r="S25648" s="23"/>
    </row>
    <row r="25649" spans="17:19">
      <c r="Q25649" s="23"/>
      <c r="R25649" s="23"/>
      <c r="S25649" s="23"/>
    </row>
    <row r="25650" spans="17:19">
      <c r="Q25650" s="23"/>
      <c r="R25650" s="23"/>
      <c r="S25650" s="23"/>
    </row>
    <row r="25651" spans="17:19">
      <c r="Q25651" s="23"/>
      <c r="R25651" s="23"/>
      <c r="S25651" s="23"/>
    </row>
    <row r="25652" spans="17:19">
      <c r="Q25652" s="23"/>
      <c r="R25652" s="23"/>
      <c r="S25652" s="23"/>
    </row>
    <row r="25653" spans="17:19">
      <c r="Q25653" s="23"/>
      <c r="R25653" s="23"/>
      <c r="S25653" s="23"/>
    </row>
    <row r="25654" spans="17:19">
      <c r="Q25654" s="23"/>
      <c r="R25654" s="23"/>
      <c r="S25654" s="23"/>
    </row>
    <row r="25655" spans="17:19">
      <c r="Q25655" s="23"/>
      <c r="R25655" s="23"/>
      <c r="S25655" s="23"/>
    </row>
    <row r="25656" spans="17:19">
      <c r="Q25656" s="23"/>
      <c r="R25656" s="23"/>
      <c r="S25656" s="23"/>
    </row>
    <row r="25657" spans="17:19">
      <c r="Q25657" s="23"/>
      <c r="R25657" s="23"/>
      <c r="S25657" s="23"/>
    </row>
    <row r="25658" spans="17:19">
      <c r="Q25658" s="23"/>
      <c r="R25658" s="23"/>
      <c r="S25658" s="23"/>
    </row>
    <row r="25659" spans="17:19">
      <c r="Q25659" s="23"/>
      <c r="R25659" s="23"/>
      <c r="S25659" s="23"/>
    </row>
    <row r="25660" spans="17:19">
      <c r="Q25660" s="23"/>
      <c r="R25660" s="23"/>
      <c r="S25660" s="23"/>
    </row>
    <row r="25661" spans="17:19">
      <c r="Q25661" s="23"/>
      <c r="R25661" s="23"/>
      <c r="S25661" s="23"/>
    </row>
    <row r="25662" spans="17:19">
      <c r="Q25662" s="23"/>
      <c r="R25662" s="23"/>
      <c r="S25662" s="23"/>
    </row>
    <row r="25663" spans="17:19">
      <c r="Q25663" s="23"/>
      <c r="R25663" s="23"/>
      <c r="S25663" s="23"/>
    </row>
    <row r="25664" spans="17:19">
      <c r="Q25664" s="23"/>
      <c r="R25664" s="23"/>
      <c r="S25664" s="23"/>
    </row>
    <row r="25665" spans="17:19">
      <c r="Q25665" s="23"/>
      <c r="R25665" s="23"/>
      <c r="S25665" s="23"/>
    </row>
    <row r="25666" spans="17:19">
      <c r="Q25666" s="23"/>
      <c r="R25666" s="23"/>
      <c r="S25666" s="23"/>
    </row>
    <row r="25667" spans="17:19">
      <c r="Q25667" s="23"/>
      <c r="R25667" s="23"/>
      <c r="S25667" s="23"/>
    </row>
    <row r="25668" spans="17:19">
      <c r="Q25668" s="23"/>
      <c r="R25668" s="23"/>
      <c r="S25668" s="23"/>
    </row>
    <row r="25669" spans="17:19">
      <c r="Q25669" s="23"/>
      <c r="R25669" s="23"/>
      <c r="S25669" s="23"/>
    </row>
    <row r="25670" spans="17:19">
      <c r="Q25670" s="23"/>
      <c r="R25670" s="23"/>
      <c r="S25670" s="23"/>
    </row>
    <row r="25671" spans="17:19">
      <c r="Q25671" s="23"/>
      <c r="R25671" s="23"/>
      <c r="S25671" s="23"/>
    </row>
    <row r="25672" spans="17:19">
      <c r="Q25672" s="23"/>
      <c r="R25672" s="23"/>
      <c r="S25672" s="23"/>
    </row>
    <row r="25673" spans="17:19">
      <c r="Q25673" s="23"/>
      <c r="R25673" s="23"/>
      <c r="S25673" s="23"/>
    </row>
    <row r="25674" spans="17:19">
      <c r="Q25674" s="23"/>
      <c r="R25674" s="23"/>
      <c r="S25674" s="23"/>
    </row>
    <row r="25675" spans="17:19">
      <c r="Q25675" s="23"/>
      <c r="R25675" s="23"/>
      <c r="S25675" s="23"/>
    </row>
    <row r="25676" spans="17:19">
      <c r="Q25676" s="23"/>
      <c r="R25676" s="23"/>
      <c r="S25676" s="23"/>
    </row>
    <row r="25677" spans="17:19">
      <c r="Q25677" s="23"/>
      <c r="R25677" s="23"/>
      <c r="S25677" s="23"/>
    </row>
    <row r="25678" spans="17:19">
      <c r="Q25678" s="23"/>
      <c r="R25678" s="23"/>
      <c r="S25678" s="23"/>
    </row>
    <row r="25679" spans="17:19">
      <c r="Q25679" s="23"/>
      <c r="R25679" s="23"/>
      <c r="S25679" s="23"/>
    </row>
    <row r="25680" spans="17:19">
      <c r="Q25680" s="23"/>
      <c r="R25680" s="23"/>
      <c r="S25680" s="23"/>
    </row>
    <row r="25681" spans="17:19">
      <c r="Q25681" s="23"/>
      <c r="R25681" s="23"/>
      <c r="S25681" s="23"/>
    </row>
    <row r="25682" spans="17:19">
      <c r="Q25682" s="23"/>
      <c r="R25682" s="23"/>
      <c r="S25682" s="23"/>
    </row>
    <row r="25683" spans="17:19">
      <c r="Q25683" s="23"/>
      <c r="R25683" s="23"/>
      <c r="S25683" s="23"/>
    </row>
    <row r="25684" spans="17:19">
      <c r="Q25684" s="23"/>
      <c r="R25684" s="23"/>
      <c r="S25684" s="23"/>
    </row>
    <row r="25685" spans="17:19">
      <c r="Q25685" s="23"/>
      <c r="R25685" s="23"/>
      <c r="S25685" s="23"/>
    </row>
    <row r="25686" spans="17:19">
      <c r="Q25686" s="23"/>
      <c r="R25686" s="23"/>
      <c r="S25686" s="23"/>
    </row>
    <row r="25687" spans="17:19">
      <c r="Q25687" s="23"/>
      <c r="R25687" s="23"/>
      <c r="S25687" s="23"/>
    </row>
    <row r="25688" spans="17:19">
      <c r="Q25688" s="23"/>
      <c r="R25688" s="23"/>
      <c r="S25688" s="23"/>
    </row>
    <row r="25689" spans="17:19">
      <c r="Q25689" s="23"/>
      <c r="R25689" s="23"/>
      <c r="S25689" s="23"/>
    </row>
    <row r="25690" spans="17:19">
      <c r="Q25690" s="23"/>
      <c r="R25690" s="23"/>
      <c r="S25690" s="23"/>
    </row>
    <row r="25691" spans="17:19">
      <c r="Q25691" s="23"/>
      <c r="R25691" s="23"/>
      <c r="S25691" s="23"/>
    </row>
    <row r="25692" spans="17:19">
      <c r="Q25692" s="23"/>
      <c r="R25692" s="23"/>
      <c r="S25692" s="23"/>
    </row>
    <row r="25693" spans="17:19">
      <c r="Q25693" s="23"/>
      <c r="R25693" s="23"/>
      <c r="S25693" s="23"/>
    </row>
    <row r="25694" spans="17:19">
      <c r="Q25694" s="23"/>
      <c r="R25694" s="23"/>
      <c r="S25694" s="23"/>
    </row>
    <row r="25695" spans="17:19">
      <c r="Q25695" s="23"/>
      <c r="R25695" s="23"/>
      <c r="S25695" s="23"/>
    </row>
    <row r="25696" spans="17:19">
      <c r="Q25696" s="23"/>
      <c r="R25696" s="23"/>
      <c r="S25696" s="23"/>
    </row>
    <row r="25697" spans="17:19">
      <c r="Q25697" s="23"/>
      <c r="R25697" s="23"/>
      <c r="S25697" s="23"/>
    </row>
    <row r="25698" spans="17:19">
      <c r="Q25698" s="23"/>
      <c r="R25698" s="23"/>
      <c r="S25698" s="23"/>
    </row>
    <row r="25699" spans="17:19">
      <c r="Q25699" s="23"/>
      <c r="R25699" s="23"/>
      <c r="S25699" s="23"/>
    </row>
    <row r="25700" spans="17:19">
      <c r="Q25700" s="23"/>
      <c r="R25700" s="23"/>
      <c r="S25700" s="23"/>
    </row>
    <row r="25701" spans="17:19">
      <c r="Q25701" s="23"/>
      <c r="R25701" s="23"/>
      <c r="S25701" s="23"/>
    </row>
    <row r="25702" spans="17:19">
      <c r="Q25702" s="23"/>
      <c r="R25702" s="23"/>
      <c r="S25702" s="23"/>
    </row>
    <row r="25703" spans="17:19">
      <c r="Q25703" s="23"/>
      <c r="R25703" s="23"/>
      <c r="S25703" s="23"/>
    </row>
    <row r="25704" spans="17:19">
      <c r="Q25704" s="23"/>
      <c r="R25704" s="23"/>
      <c r="S25704" s="23"/>
    </row>
    <row r="25705" spans="17:19">
      <c r="Q25705" s="23"/>
      <c r="R25705" s="23"/>
      <c r="S25705" s="23"/>
    </row>
    <row r="25706" spans="17:19">
      <c r="Q25706" s="23"/>
      <c r="R25706" s="23"/>
      <c r="S25706" s="23"/>
    </row>
    <row r="25707" spans="17:19">
      <c r="Q25707" s="23"/>
      <c r="R25707" s="23"/>
      <c r="S25707" s="23"/>
    </row>
    <row r="25708" spans="17:19">
      <c r="Q25708" s="23"/>
      <c r="R25708" s="23"/>
      <c r="S25708" s="23"/>
    </row>
    <row r="25709" spans="17:19">
      <c r="Q25709" s="23"/>
      <c r="R25709" s="23"/>
      <c r="S25709" s="23"/>
    </row>
    <row r="25710" spans="17:19">
      <c r="Q25710" s="23"/>
      <c r="R25710" s="23"/>
      <c r="S25710" s="23"/>
    </row>
    <row r="25711" spans="17:19">
      <c r="Q25711" s="23"/>
      <c r="R25711" s="23"/>
      <c r="S25711" s="23"/>
    </row>
    <row r="25712" spans="17:19">
      <c r="Q25712" s="23"/>
      <c r="R25712" s="23"/>
      <c r="S25712" s="23"/>
    </row>
    <row r="25713" spans="17:19">
      <c r="Q25713" s="23"/>
      <c r="R25713" s="23"/>
      <c r="S25713" s="23"/>
    </row>
    <row r="25714" spans="17:19">
      <c r="Q25714" s="23"/>
      <c r="R25714" s="23"/>
      <c r="S25714" s="23"/>
    </row>
    <row r="25715" spans="17:19">
      <c r="Q25715" s="23"/>
      <c r="R25715" s="23"/>
      <c r="S25715" s="23"/>
    </row>
    <row r="25716" spans="17:19">
      <c r="Q25716" s="23"/>
      <c r="R25716" s="23"/>
      <c r="S25716" s="23"/>
    </row>
    <row r="25717" spans="17:19">
      <c r="Q25717" s="23"/>
      <c r="R25717" s="23"/>
      <c r="S25717" s="23"/>
    </row>
    <row r="25718" spans="17:19">
      <c r="Q25718" s="23"/>
      <c r="R25718" s="23"/>
      <c r="S25718" s="23"/>
    </row>
    <row r="25719" spans="17:19">
      <c r="Q25719" s="23"/>
      <c r="R25719" s="23"/>
      <c r="S25719" s="23"/>
    </row>
    <row r="25720" spans="17:19">
      <c r="Q25720" s="23"/>
      <c r="R25720" s="23"/>
      <c r="S25720" s="23"/>
    </row>
    <row r="25721" spans="17:19">
      <c r="Q25721" s="23"/>
      <c r="R25721" s="23"/>
      <c r="S25721" s="23"/>
    </row>
    <row r="25722" spans="17:19">
      <c r="Q25722" s="23"/>
      <c r="R25722" s="23"/>
      <c r="S25722" s="23"/>
    </row>
    <row r="25723" spans="17:19">
      <c r="Q25723" s="23"/>
      <c r="R25723" s="23"/>
      <c r="S25723" s="23"/>
    </row>
    <row r="25724" spans="17:19">
      <c r="Q25724" s="23"/>
      <c r="R25724" s="23"/>
      <c r="S25724" s="23"/>
    </row>
    <row r="25725" spans="17:19">
      <c r="Q25725" s="23"/>
      <c r="R25725" s="23"/>
      <c r="S25725" s="23"/>
    </row>
    <row r="25726" spans="17:19">
      <c r="Q25726" s="23"/>
      <c r="R25726" s="23"/>
      <c r="S25726" s="23"/>
    </row>
    <row r="25727" spans="17:19">
      <c r="Q25727" s="23"/>
      <c r="R25727" s="23"/>
      <c r="S25727" s="23"/>
    </row>
    <row r="25728" spans="17:19">
      <c r="Q25728" s="23"/>
      <c r="R25728" s="23"/>
      <c r="S25728" s="23"/>
    </row>
    <row r="25729" spans="17:19">
      <c r="Q25729" s="23"/>
      <c r="R25729" s="23"/>
      <c r="S25729" s="23"/>
    </row>
    <row r="25730" spans="17:19">
      <c r="Q25730" s="23"/>
      <c r="R25730" s="23"/>
      <c r="S25730" s="23"/>
    </row>
    <row r="25731" spans="17:19">
      <c r="Q25731" s="23"/>
      <c r="R25731" s="23"/>
      <c r="S25731" s="23"/>
    </row>
    <row r="25732" spans="17:19">
      <c r="Q25732" s="23"/>
      <c r="R25732" s="23"/>
      <c r="S25732" s="23"/>
    </row>
    <row r="25733" spans="17:19">
      <c r="Q25733" s="23"/>
      <c r="R25733" s="23"/>
      <c r="S25733" s="23"/>
    </row>
    <row r="25734" spans="17:19">
      <c r="Q25734" s="23"/>
      <c r="R25734" s="23"/>
      <c r="S25734" s="23"/>
    </row>
    <row r="25735" spans="17:19">
      <c r="Q25735" s="23"/>
      <c r="R25735" s="23"/>
      <c r="S25735" s="23"/>
    </row>
    <row r="25736" spans="17:19">
      <c r="Q25736" s="23"/>
      <c r="R25736" s="23"/>
      <c r="S25736" s="23"/>
    </row>
    <row r="25737" spans="17:19">
      <c r="Q25737" s="23"/>
      <c r="R25737" s="23"/>
      <c r="S25737" s="23"/>
    </row>
    <row r="25738" spans="17:19">
      <c r="Q25738" s="23"/>
      <c r="R25738" s="23"/>
      <c r="S25738" s="23"/>
    </row>
    <row r="25739" spans="17:19">
      <c r="Q25739" s="23"/>
      <c r="R25739" s="23"/>
      <c r="S25739" s="23"/>
    </row>
    <row r="25740" spans="17:19">
      <c r="Q25740" s="23"/>
      <c r="R25740" s="23"/>
      <c r="S25740" s="23"/>
    </row>
    <row r="25741" spans="17:19">
      <c r="Q25741" s="23"/>
      <c r="R25741" s="23"/>
      <c r="S25741" s="23"/>
    </row>
    <row r="25742" spans="17:19">
      <c r="Q25742" s="23"/>
      <c r="R25742" s="23"/>
      <c r="S25742" s="23"/>
    </row>
    <row r="25743" spans="17:19">
      <c r="Q25743" s="23"/>
      <c r="R25743" s="23"/>
      <c r="S25743" s="23"/>
    </row>
    <row r="25744" spans="17:19">
      <c r="Q25744" s="23"/>
      <c r="R25744" s="23"/>
      <c r="S25744" s="23"/>
    </row>
    <row r="25745" spans="17:19">
      <c r="Q25745" s="23"/>
      <c r="R25745" s="23"/>
      <c r="S25745" s="23"/>
    </row>
    <row r="25746" spans="17:19">
      <c r="Q25746" s="23"/>
      <c r="R25746" s="23"/>
      <c r="S25746" s="23"/>
    </row>
    <row r="25747" spans="17:19">
      <c r="Q25747" s="23"/>
      <c r="R25747" s="23"/>
      <c r="S25747" s="23"/>
    </row>
    <row r="25748" spans="17:19">
      <c r="Q25748" s="23"/>
      <c r="R25748" s="23"/>
      <c r="S25748" s="23"/>
    </row>
    <row r="25749" spans="17:19">
      <c r="Q25749" s="23"/>
      <c r="R25749" s="23"/>
      <c r="S25749" s="23"/>
    </row>
    <row r="25750" spans="17:19">
      <c r="Q25750" s="23"/>
      <c r="R25750" s="23"/>
      <c r="S25750" s="23"/>
    </row>
    <row r="25751" spans="17:19">
      <c r="Q25751" s="23"/>
      <c r="R25751" s="23"/>
      <c r="S25751" s="23"/>
    </row>
    <row r="25752" spans="17:19">
      <c r="Q25752" s="23"/>
      <c r="R25752" s="23"/>
      <c r="S25752" s="23"/>
    </row>
    <row r="25753" spans="17:19">
      <c r="Q25753" s="23"/>
      <c r="R25753" s="23"/>
      <c r="S25753" s="23"/>
    </row>
    <row r="25754" spans="17:19">
      <c r="Q25754" s="23"/>
      <c r="R25754" s="23"/>
      <c r="S25754" s="23"/>
    </row>
    <row r="25755" spans="17:19">
      <c r="Q25755" s="23"/>
      <c r="R25755" s="23"/>
      <c r="S25755" s="23"/>
    </row>
    <row r="25756" spans="17:19">
      <c r="Q25756" s="23"/>
      <c r="R25756" s="23"/>
      <c r="S25756" s="23"/>
    </row>
    <row r="25757" spans="17:19">
      <c r="Q25757" s="23"/>
      <c r="R25757" s="23"/>
      <c r="S25757" s="23"/>
    </row>
    <row r="25758" spans="17:19">
      <c r="Q25758" s="23"/>
      <c r="R25758" s="23"/>
      <c r="S25758" s="23"/>
    </row>
    <row r="25759" spans="17:19">
      <c r="Q25759" s="23"/>
      <c r="R25759" s="23"/>
      <c r="S25759" s="23"/>
    </row>
    <row r="25760" spans="17:19">
      <c r="Q25760" s="23"/>
      <c r="R25760" s="23"/>
      <c r="S25760" s="23"/>
    </row>
    <row r="25761" spans="17:19">
      <c r="Q25761" s="23"/>
      <c r="R25761" s="23"/>
      <c r="S25761" s="23"/>
    </row>
    <row r="25762" spans="17:19">
      <c r="Q25762" s="23"/>
      <c r="R25762" s="23"/>
      <c r="S25762" s="23"/>
    </row>
    <row r="25763" spans="17:19">
      <c r="Q25763" s="23"/>
      <c r="R25763" s="23"/>
      <c r="S25763" s="23"/>
    </row>
    <row r="25764" spans="17:19">
      <c r="Q25764" s="23"/>
      <c r="R25764" s="23"/>
      <c r="S25764" s="23"/>
    </row>
    <row r="25765" spans="17:19">
      <c r="Q25765" s="23"/>
      <c r="R25765" s="23"/>
      <c r="S25765" s="23"/>
    </row>
    <row r="25766" spans="17:19">
      <c r="Q25766" s="23"/>
      <c r="R25766" s="23"/>
      <c r="S25766" s="23"/>
    </row>
    <row r="25767" spans="17:19">
      <c r="Q25767" s="23"/>
      <c r="R25767" s="23"/>
      <c r="S25767" s="23"/>
    </row>
    <row r="25768" spans="17:19">
      <c r="Q25768" s="23"/>
      <c r="R25768" s="23"/>
      <c r="S25768" s="23"/>
    </row>
    <row r="25769" spans="17:19">
      <c r="Q25769" s="23"/>
      <c r="R25769" s="23"/>
      <c r="S25769" s="23"/>
    </row>
    <row r="25770" spans="17:19">
      <c r="Q25770" s="23"/>
      <c r="R25770" s="23"/>
      <c r="S25770" s="23"/>
    </row>
    <row r="25771" spans="17:19">
      <c r="Q25771" s="23"/>
      <c r="R25771" s="23"/>
      <c r="S25771" s="23"/>
    </row>
    <row r="25772" spans="17:19">
      <c r="Q25772" s="23"/>
      <c r="R25772" s="23"/>
      <c r="S25772" s="23"/>
    </row>
    <row r="25773" spans="17:19">
      <c r="Q25773" s="23"/>
      <c r="R25773" s="23"/>
      <c r="S25773" s="23"/>
    </row>
    <row r="25774" spans="17:19">
      <c r="Q25774" s="23"/>
      <c r="R25774" s="23"/>
      <c r="S25774" s="23"/>
    </row>
    <row r="25775" spans="17:19">
      <c r="Q25775" s="23"/>
      <c r="R25775" s="23"/>
      <c r="S25775" s="23"/>
    </row>
    <row r="25776" spans="17:19">
      <c r="Q25776" s="23"/>
      <c r="R25776" s="23"/>
      <c r="S25776" s="23"/>
    </row>
    <row r="25777" spans="17:19">
      <c r="Q25777" s="23"/>
      <c r="R25777" s="23"/>
      <c r="S25777" s="23"/>
    </row>
    <row r="25778" spans="17:19">
      <c r="Q25778" s="23"/>
      <c r="R25778" s="23"/>
      <c r="S25778" s="23"/>
    </row>
    <row r="25779" spans="17:19">
      <c r="Q25779" s="23"/>
      <c r="R25779" s="23"/>
      <c r="S25779" s="23"/>
    </row>
    <row r="25780" spans="17:19">
      <c r="Q25780" s="23"/>
      <c r="R25780" s="23"/>
      <c r="S25780" s="23"/>
    </row>
    <row r="25781" spans="17:19">
      <c r="Q25781" s="23"/>
      <c r="R25781" s="23"/>
      <c r="S25781" s="23"/>
    </row>
    <row r="25782" spans="17:19">
      <c r="Q25782" s="23"/>
      <c r="R25782" s="23"/>
      <c r="S25782" s="23"/>
    </row>
    <row r="25783" spans="17:19">
      <c r="Q25783" s="23"/>
      <c r="R25783" s="23"/>
      <c r="S25783" s="23"/>
    </row>
    <row r="25784" spans="17:19">
      <c r="Q25784" s="23"/>
      <c r="R25784" s="23"/>
      <c r="S25784" s="23"/>
    </row>
    <row r="25785" spans="17:19">
      <c r="Q25785" s="23"/>
      <c r="R25785" s="23"/>
      <c r="S25785" s="23"/>
    </row>
    <row r="25786" spans="17:19">
      <c r="Q25786" s="23"/>
      <c r="R25786" s="23"/>
      <c r="S25786" s="23"/>
    </row>
    <row r="25787" spans="17:19">
      <c r="Q25787" s="23"/>
      <c r="R25787" s="23"/>
      <c r="S25787" s="23"/>
    </row>
    <row r="25788" spans="17:19">
      <c r="Q25788" s="23"/>
      <c r="R25788" s="23"/>
      <c r="S25788" s="23"/>
    </row>
    <row r="25789" spans="17:19">
      <c r="Q25789" s="23"/>
      <c r="R25789" s="23"/>
      <c r="S25789" s="23"/>
    </row>
    <row r="25790" spans="17:19">
      <c r="Q25790" s="23"/>
      <c r="R25790" s="23"/>
      <c r="S25790" s="23"/>
    </row>
    <row r="25791" spans="17:19">
      <c r="Q25791" s="23"/>
      <c r="R25791" s="23"/>
      <c r="S25791" s="23"/>
    </row>
    <row r="25792" spans="17:19">
      <c r="Q25792" s="23"/>
      <c r="R25792" s="23"/>
      <c r="S25792" s="23"/>
    </row>
    <row r="25793" spans="17:19">
      <c r="Q25793" s="23"/>
      <c r="R25793" s="23"/>
      <c r="S25793" s="23"/>
    </row>
    <row r="25794" spans="17:19">
      <c r="Q25794" s="23"/>
      <c r="R25794" s="23"/>
      <c r="S25794" s="23"/>
    </row>
    <row r="25795" spans="17:19">
      <c r="Q25795" s="23"/>
      <c r="R25795" s="23"/>
      <c r="S25795" s="23"/>
    </row>
    <row r="25796" spans="17:19">
      <c r="Q25796" s="23"/>
      <c r="R25796" s="23"/>
      <c r="S25796" s="23"/>
    </row>
    <row r="25797" spans="17:19">
      <c r="Q25797" s="23"/>
      <c r="R25797" s="23"/>
      <c r="S25797" s="23"/>
    </row>
    <row r="25798" spans="17:19">
      <c r="Q25798" s="23"/>
      <c r="R25798" s="23"/>
      <c r="S25798" s="23"/>
    </row>
    <row r="25799" spans="17:19">
      <c r="Q25799" s="23"/>
      <c r="R25799" s="23"/>
      <c r="S25799" s="23"/>
    </row>
    <row r="25800" spans="17:19">
      <c r="Q25800" s="23"/>
      <c r="R25800" s="23"/>
      <c r="S25800" s="23"/>
    </row>
    <row r="25801" spans="17:19">
      <c r="Q25801" s="23"/>
      <c r="R25801" s="23"/>
      <c r="S25801" s="23"/>
    </row>
    <row r="25802" spans="17:19">
      <c r="Q25802" s="23"/>
      <c r="R25802" s="23"/>
      <c r="S25802" s="23"/>
    </row>
    <row r="25803" spans="17:19">
      <c r="Q25803" s="23"/>
      <c r="R25803" s="23"/>
      <c r="S25803" s="23"/>
    </row>
    <row r="25804" spans="17:19">
      <c r="Q25804" s="23"/>
      <c r="R25804" s="23"/>
      <c r="S25804" s="23"/>
    </row>
    <row r="25805" spans="17:19">
      <c r="Q25805" s="23"/>
      <c r="R25805" s="23"/>
      <c r="S25805" s="23"/>
    </row>
    <row r="25806" spans="17:19">
      <c r="Q25806" s="23"/>
      <c r="R25806" s="23"/>
      <c r="S25806" s="23"/>
    </row>
    <row r="25807" spans="17:19">
      <c r="Q25807" s="23"/>
      <c r="R25807" s="23"/>
      <c r="S25807" s="23"/>
    </row>
    <row r="25808" spans="17:19">
      <c r="Q25808" s="23"/>
      <c r="R25808" s="23"/>
      <c r="S25808" s="23"/>
    </row>
    <row r="25809" spans="17:19">
      <c r="Q25809" s="23"/>
      <c r="R25809" s="23"/>
      <c r="S25809" s="23"/>
    </row>
    <row r="25810" spans="17:19">
      <c r="Q25810" s="23"/>
      <c r="R25810" s="23"/>
      <c r="S25810" s="23"/>
    </row>
    <row r="25811" spans="17:19">
      <c r="Q25811" s="23"/>
      <c r="R25811" s="23"/>
      <c r="S25811" s="23"/>
    </row>
    <row r="25812" spans="17:19">
      <c r="Q25812" s="23"/>
      <c r="R25812" s="23"/>
      <c r="S25812" s="23"/>
    </row>
    <row r="25813" spans="17:19">
      <c r="Q25813" s="23"/>
      <c r="R25813" s="23"/>
      <c r="S25813" s="23"/>
    </row>
    <row r="25814" spans="17:19">
      <c r="Q25814" s="23"/>
      <c r="R25814" s="23"/>
      <c r="S25814" s="23"/>
    </row>
    <row r="25815" spans="17:19">
      <c r="Q25815" s="23"/>
      <c r="R25815" s="23"/>
      <c r="S25815" s="23"/>
    </row>
    <row r="25816" spans="17:19">
      <c r="Q25816" s="23"/>
      <c r="R25816" s="23"/>
      <c r="S25816" s="23"/>
    </row>
    <row r="25817" spans="17:19">
      <c r="Q25817" s="23"/>
      <c r="R25817" s="23"/>
      <c r="S25817" s="23"/>
    </row>
    <row r="25818" spans="17:19">
      <c r="Q25818" s="23"/>
      <c r="R25818" s="23"/>
      <c r="S25818" s="23"/>
    </row>
    <row r="25819" spans="17:19">
      <c r="Q25819" s="23"/>
      <c r="R25819" s="23"/>
      <c r="S25819" s="23"/>
    </row>
    <row r="25820" spans="17:19">
      <c r="Q25820" s="23"/>
      <c r="R25820" s="23"/>
      <c r="S25820" s="23"/>
    </row>
    <row r="25821" spans="17:19">
      <c r="Q25821" s="23"/>
      <c r="R25821" s="23"/>
      <c r="S25821" s="23"/>
    </row>
    <row r="25822" spans="17:19">
      <c r="Q25822" s="23"/>
      <c r="R25822" s="23"/>
      <c r="S25822" s="23"/>
    </row>
    <row r="25823" spans="17:19">
      <c r="Q25823" s="23"/>
      <c r="R25823" s="23"/>
      <c r="S25823" s="23"/>
    </row>
    <row r="25824" spans="17:19">
      <c r="Q25824" s="23"/>
      <c r="R25824" s="23"/>
      <c r="S25824" s="23"/>
    </row>
    <row r="25825" spans="17:19">
      <c r="Q25825" s="23"/>
      <c r="R25825" s="23"/>
      <c r="S25825" s="23"/>
    </row>
    <row r="25826" spans="17:19">
      <c r="Q25826" s="23"/>
      <c r="R25826" s="23"/>
      <c r="S25826" s="23"/>
    </row>
    <row r="25827" spans="17:19">
      <c r="Q25827" s="23"/>
      <c r="R25827" s="23"/>
      <c r="S25827" s="23"/>
    </row>
    <row r="25828" spans="17:19">
      <c r="Q25828" s="23"/>
      <c r="R25828" s="23"/>
      <c r="S25828" s="23"/>
    </row>
    <row r="25829" spans="17:19">
      <c r="Q25829" s="23"/>
      <c r="R25829" s="23"/>
      <c r="S25829" s="23"/>
    </row>
    <row r="25830" spans="17:19">
      <c r="Q25830" s="23"/>
      <c r="R25830" s="23"/>
      <c r="S25830" s="23"/>
    </row>
    <row r="25831" spans="17:19">
      <c r="Q25831" s="23"/>
      <c r="R25831" s="23"/>
      <c r="S25831" s="23"/>
    </row>
    <row r="25832" spans="17:19">
      <c r="Q25832" s="23"/>
      <c r="R25832" s="23"/>
      <c r="S25832" s="23"/>
    </row>
    <row r="25833" spans="17:19">
      <c r="Q25833" s="23"/>
      <c r="R25833" s="23"/>
      <c r="S25833" s="23"/>
    </row>
    <row r="25834" spans="17:19">
      <c r="Q25834" s="23"/>
      <c r="R25834" s="23"/>
      <c r="S25834" s="23"/>
    </row>
    <row r="25835" spans="17:19">
      <c r="Q25835" s="23"/>
      <c r="R25835" s="23"/>
      <c r="S25835" s="23"/>
    </row>
    <row r="25836" spans="17:19">
      <c r="Q25836" s="23"/>
      <c r="R25836" s="23"/>
      <c r="S25836" s="23"/>
    </row>
    <row r="25837" spans="17:19">
      <c r="Q25837" s="23"/>
      <c r="R25837" s="23"/>
      <c r="S25837" s="23"/>
    </row>
    <row r="25838" spans="17:19">
      <c r="Q25838" s="23"/>
      <c r="R25838" s="23"/>
      <c r="S25838" s="23"/>
    </row>
    <row r="25839" spans="17:19">
      <c r="Q25839" s="23"/>
      <c r="R25839" s="23"/>
      <c r="S25839" s="23"/>
    </row>
    <row r="25840" spans="17:19">
      <c r="Q25840" s="23"/>
      <c r="R25840" s="23"/>
      <c r="S25840" s="23"/>
    </row>
    <row r="25841" spans="17:19">
      <c r="Q25841" s="23"/>
      <c r="R25841" s="23"/>
      <c r="S25841" s="23"/>
    </row>
    <row r="25842" spans="17:19">
      <c r="Q25842" s="23"/>
      <c r="R25842" s="23"/>
      <c r="S25842" s="23"/>
    </row>
    <row r="25843" spans="17:19">
      <c r="Q25843" s="23"/>
      <c r="R25843" s="23"/>
      <c r="S25843" s="23"/>
    </row>
    <row r="25844" spans="17:19">
      <c r="Q25844" s="23"/>
      <c r="R25844" s="23"/>
      <c r="S25844" s="23"/>
    </row>
    <row r="25845" spans="17:19">
      <c r="Q25845" s="23"/>
      <c r="R25845" s="23"/>
      <c r="S25845" s="23"/>
    </row>
    <row r="25846" spans="17:19">
      <c r="Q25846" s="23"/>
      <c r="R25846" s="23"/>
      <c r="S25846" s="23"/>
    </row>
    <row r="25847" spans="17:19">
      <c r="Q25847" s="23"/>
      <c r="R25847" s="23"/>
      <c r="S25847" s="23"/>
    </row>
    <row r="25848" spans="17:19">
      <c r="Q25848" s="23"/>
      <c r="R25848" s="23"/>
      <c r="S25848" s="23"/>
    </row>
    <row r="25849" spans="17:19">
      <c r="Q25849" s="23"/>
      <c r="R25849" s="23"/>
      <c r="S25849" s="23"/>
    </row>
    <row r="25850" spans="17:19">
      <c r="Q25850" s="23"/>
      <c r="R25850" s="23"/>
      <c r="S25850" s="23"/>
    </row>
    <row r="25851" spans="17:19">
      <c r="Q25851" s="23"/>
      <c r="R25851" s="23"/>
      <c r="S25851" s="23"/>
    </row>
    <row r="25852" spans="17:19">
      <c r="Q25852" s="23"/>
      <c r="R25852" s="23"/>
      <c r="S25852" s="23"/>
    </row>
    <row r="25853" spans="17:19">
      <c r="Q25853" s="23"/>
      <c r="R25853" s="23"/>
      <c r="S25853" s="23"/>
    </row>
    <row r="25854" spans="17:19">
      <c r="Q25854" s="23"/>
      <c r="R25854" s="23"/>
      <c r="S25854" s="23"/>
    </row>
    <row r="25855" spans="17:19">
      <c r="Q25855" s="23"/>
      <c r="R25855" s="23"/>
      <c r="S25855" s="23"/>
    </row>
    <row r="25856" spans="17:19">
      <c r="Q25856" s="23"/>
      <c r="R25856" s="23"/>
      <c r="S25856" s="23"/>
    </row>
    <row r="25857" spans="17:19">
      <c r="Q25857" s="23"/>
      <c r="R25857" s="23"/>
      <c r="S25857" s="23"/>
    </row>
    <row r="25858" spans="17:19">
      <c r="Q25858" s="23"/>
      <c r="R25858" s="23"/>
      <c r="S25858" s="23"/>
    </row>
    <row r="25859" spans="17:19">
      <c r="Q25859" s="23"/>
      <c r="R25859" s="23"/>
      <c r="S25859" s="23"/>
    </row>
    <row r="25860" spans="17:19">
      <c r="Q25860" s="23"/>
      <c r="R25860" s="23"/>
      <c r="S25860" s="23"/>
    </row>
    <row r="25861" spans="17:19">
      <c r="Q25861" s="23"/>
      <c r="R25861" s="23"/>
      <c r="S25861" s="23"/>
    </row>
    <row r="25862" spans="17:19">
      <c r="Q25862" s="23"/>
      <c r="R25862" s="23"/>
      <c r="S25862" s="23"/>
    </row>
    <row r="25863" spans="17:19">
      <c r="Q25863" s="23"/>
      <c r="R25863" s="23"/>
      <c r="S25863" s="23"/>
    </row>
    <row r="25864" spans="17:19">
      <c r="Q25864" s="23"/>
      <c r="R25864" s="23"/>
      <c r="S25864" s="23"/>
    </row>
    <row r="25865" spans="17:19">
      <c r="Q25865" s="23"/>
      <c r="R25865" s="23"/>
      <c r="S25865" s="23"/>
    </row>
    <row r="25866" spans="17:19">
      <c r="Q25866" s="23"/>
      <c r="R25866" s="23"/>
      <c r="S25866" s="23"/>
    </row>
    <row r="25867" spans="17:19">
      <c r="Q25867" s="23"/>
      <c r="R25867" s="23"/>
      <c r="S25867" s="23"/>
    </row>
    <row r="25868" spans="17:19">
      <c r="Q25868" s="23"/>
      <c r="R25868" s="23"/>
      <c r="S25868" s="23"/>
    </row>
    <row r="25869" spans="17:19">
      <c r="Q25869" s="23"/>
      <c r="R25869" s="23"/>
      <c r="S25869" s="23"/>
    </row>
    <row r="25870" spans="17:19">
      <c r="Q25870" s="23"/>
      <c r="R25870" s="23"/>
      <c r="S25870" s="23"/>
    </row>
    <row r="25871" spans="17:19">
      <c r="Q25871" s="23"/>
      <c r="R25871" s="23"/>
      <c r="S25871" s="23"/>
    </row>
    <row r="25872" spans="17:19">
      <c r="Q25872" s="23"/>
      <c r="R25872" s="23"/>
      <c r="S25872" s="23"/>
    </row>
    <row r="25873" spans="17:19">
      <c r="Q25873" s="23"/>
      <c r="R25873" s="23"/>
      <c r="S25873" s="23"/>
    </row>
    <row r="25874" spans="17:19">
      <c r="Q25874" s="23"/>
      <c r="R25874" s="23"/>
      <c r="S25874" s="23"/>
    </row>
    <row r="25875" spans="17:19">
      <c r="Q25875" s="23"/>
      <c r="R25875" s="23"/>
      <c r="S25875" s="23"/>
    </row>
    <row r="25876" spans="17:19">
      <c r="Q25876" s="23"/>
      <c r="R25876" s="23"/>
      <c r="S25876" s="23"/>
    </row>
    <row r="25877" spans="17:19">
      <c r="Q25877" s="23"/>
      <c r="R25877" s="23"/>
      <c r="S25877" s="23"/>
    </row>
    <row r="25878" spans="17:19">
      <c r="Q25878" s="23"/>
      <c r="R25878" s="23"/>
      <c r="S25878" s="23"/>
    </row>
    <row r="25879" spans="17:19">
      <c r="Q25879" s="23"/>
      <c r="R25879" s="23"/>
      <c r="S25879" s="23"/>
    </row>
    <row r="25880" spans="17:19">
      <c r="Q25880" s="23"/>
      <c r="R25880" s="23"/>
      <c r="S25880" s="23"/>
    </row>
    <row r="25881" spans="17:19">
      <c r="Q25881" s="23"/>
      <c r="R25881" s="23"/>
      <c r="S25881" s="23"/>
    </row>
    <row r="25882" spans="17:19">
      <c r="Q25882" s="23"/>
      <c r="R25882" s="23"/>
      <c r="S25882" s="23"/>
    </row>
    <row r="25883" spans="17:19">
      <c r="Q25883" s="23"/>
      <c r="R25883" s="23"/>
      <c r="S25883" s="23"/>
    </row>
    <row r="25884" spans="17:19">
      <c r="Q25884" s="23"/>
      <c r="R25884" s="23"/>
      <c r="S25884" s="23"/>
    </row>
    <row r="25885" spans="17:19">
      <c r="Q25885" s="23"/>
      <c r="R25885" s="23"/>
      <c r="S25885" s="23"/>
    </row>
    <row r="25886" spans="17:19">
      <c r="Q25886" s="23"/>
      <c r="R25886" s="23"/>
      <c r="S25886" s="23"/>
    </row>
    <row r="25887" spans="17:19">
      <c r="Q25887" s="23"/>
      <c r="R25887" s="23"/>
      <c r="S25887" s="23"/>
    </row>
    <row r="25888" spans="17:19">
      <c r="Q25888" s="23"/>
      <c r="R25888" s="23"/>
      <c r="S25888" s="23"/>
    </row>
    <row r="25889" spans="17:19">
      <c r="Q25889" s="23"/>
      <c r="R25889" s="23"/>
      <c r="S25889" s="23"/>
    </row>
    <row r="25890" spans="17:19">
      <c r="Q25890" s="23"/>
      <c r="R25890" s="23"/>
      <c r="S25890" s="23"/>
    </row>
    <row r="25891" spans="17:19">
      <c r="Q25891" s="23"/>
      <c r="R25891" s="23"/>
      <c r="S25891" s="23"/>
    </row>
    <row r="25892" spans="17:19">
      <c r="Q25892" s="23"/>
      <c r="R25892" s="23"/>
      <c r="S25892" s="23"/>
    </row>
    <row r="25893" spans="17:19">
      <c r="Q25893" s="23"/>
      <c r="R25893" s="23"/>
      <c r="S25893" s="23"/>
    </row>
    <row r="25894" spans="17:19">
      <c r="Q25894" s="23"/>
      <c r="R25894" s="23"/>
      <c r="S25894" s="23"/>
    </row>
    <row r="25895" spans="17:19">
      <c r="Q25895" s="23"/>
      <c r="R25895" s="23"/>
      <c r="S25895" s="23"/>
    </row>
    <row r="25896" spans="17:19">
      <c r="Q25896" s="23"/>
      <c r="R25896" s="23"/>
      <c r="S25896" s="23"/>
    </row>
    <row r="25897" spans="17:19">
      <c r="Q25897" s="23"/>
      <c r="R25897" s="23"/>
      <c r="S25897" s="23"/>
    </row>
    <row r="25898" spans="17:19">
      <c r="Q25898" s="23"/>
      <c r="R25898" s="23"/>
      <c r="S25898" s="23"/>
    </row>
    <row r="25899" spans="17:19">
      <c r="Q25899" s="23"/>
      <c r="R25899" s="23"/>
      <c r="S25899" s="23"/>
    </row>
    <row r="25900" spans="17:19">
      <c r="Q25900" s="23"/>
      <c r="R25900" s="23"/>
      <c r="S25900" s="23"/>
    </row>
    <row r="25901" spans="17:19">
      <c r="Q25901" s="23"/>
      <c r="R25901" s="23"/>
      <c r="S25901" s="23"/>
    </row>
    <row r="25902" spans="17:19">
      <c r="Q25902" s="23"/>
      <c r="R25902" s="23"/>
      <c r="S25902" s="23"/>
    </row>
    <row r="25903" spans="17:19">
      <c r="Q25903" s="23"/>
      <c r="R25903" s="23"/>
      <c r="S25903" s="23"/>
    </row>
    <row r="25904" spans="17:19">
      <c r="Q25904" s="23"/>
      <c r="R25904" s="23"/>
      <c r="S25904" s="23"/>
    </row>
    <row r="25905" spans="17:19">
      <c r="Q25905" s="23"/>
      <c r="R25905" s="23"/>
      <c r="S25905" s="23"/>
    </row>
    <row r="25906" spans="17:19">
      <c r="Q25906" s="23"/>
      <c r="R25906" s="23"/>
      <c r="S25906" s="23"/>
    </row>
    <row r="25907" spans="17:19">
      <c r="Q25907" s="23"/>
      <c r="R25907" s="23"/>
      <c r="S25907" s="23"/>
    </row>
    <row r="25908" spans="17:19">
      <c r="Q25908" s="23"/>
      <c r="R25908" s="23"/>
      <c r="S25908" s="23"/>
    </row>
    <row r="25909" spans="17:19">
      <c r="Q25909" s="23"/>
      <c r="R25909" s="23"/>
      <c r="S25909" s="23"/>
    </row>
    <row r="25910" spans="17:19">
      <c r="Q25910" s="23"/>
      <c r="R25910" s="23"/>
      <c r="S25910" s="23"/>
    </row>
    <row r="25911" spans="17:19">
      <c r="Q25911" s="23"/>
      <c r="R25911" s="23"/>
      <c r="S25911" s="23"/>
    </row>
    <row r="25912" spans="17:19">
      <c r="Q25912" s="23"/>
      <c r="R25912" s="23"/>
      <c r="S25912" s="23"/>
    </row>
    <row r="25913" spans="17:19">
      <c r="Q25913" s="23"/>
      <c r="R25913" s="23"/>
      <c r="S25913" s="23"/>
    </row>
    <row r="25914" spans="17:19">
      <c r="Q25914" s="23"/>
      <c r="R25914" s="23"/>
      <c r="S25914" s="23"/>
    </row>
    <row r="25915" spans="17:19">
      <c r="Q25915" s="23"/>
      <c r="R25915" s="23"/>
      <c r="S25915" s="23"/>
    </row>
    <row r="25916" spans="17:19">
      <c r="Q25916" s="23"/>
      <c r="R25916" s="23"/>
      <c r="S25916" s="23"/>
    </row>
    <row r="25917" spans="17:19">
      <c r="Q25917" s="23"/>
      <c r="R25917" s="23"/>
      <c r="S25917" s="23"/>
    </row>
    <row r="25918" spans="17:19">
      <c r="Q25918" s="23"/>
      <c r="R25918" s="23"/>
      <c r="S25918" s="23"/>
    </row>
    <row r="25919" spans="17:19">
      <c r="Q25919" s="23"/>
      <c r="R25919" s="23"/>
      <c r="S25919" s="23"/>
    </row>
    <row r="25920" spans="17:19">
      <c r="Q25920" s="23"/>
      <c r="R25920" s="23"/>
      <c r="S25920" s="23"/>
    </row>
    <row r="25921" spans="17:19">
      <c r="Q25921" s="23"/>
      <c r="R25921" s="23"/>
      <c r="S25921" s="23"/>
    </row>
    <row r="25922" spans="17:19">
      <c r="Q25922" s="23"/>
      <c r="R25922" s="23"/>
      <c r="S25922" s="23"/>
    </row>
    <row r="25923" spans="17:19">
      <c r="Q25923" s="23"/>
      <c r="R25923" s="23"/>
      <c r="S25923" s="23"/>
    </row>
    <row r="25924" spans="17:19">
      <c r="Q25924" s="23"/>
      <c r="R25924" s="23"/>
      <c r="S25924" s="23"/>
    </row>
    <row r="25925" spans="17:19">
      <c r="Q25925" s="23"/>
      <c r="R25925" s="23"/>
      <c r="S25925" s="23"/>
    </row>
    <row r="25926" spans="17:19">
      <c r="Q25926" s="23"/>
      <c r="R25926" s="23"/>
      <c r="S25926" s="23"/>
    </row>
    <row r="25927" spans="17:19">
      <c r="Q25927" s="23"/>
      <c r="R25927" s="23"/>
      <c r="S25927" s="23"/>
    </row>
    <row r="25928" spans="17:19">
      <c r="Q25928" s="23"/>
      <c r="R25928" s="23"/>
      <c r="S25928" s="23"/>
    </row>
    <row r="25929" spans="17:19">
      <c r="Q25929" s="23"/>
      <c r="R25929" s="23"/>
      <c r="S25929" s="23"/>
    </row>
    <row r="25930" spans="17:19">
      <c r="Q25930" s="23"/>
      <c r="R25930" s="23"/>
      <c r="S25930" s="23"/>
    </row>
    <row r="25931" spans="17:19">
      <c r="Q25931" s="23"/>
      <c r="R25931" s="23"/>
      <c r="S25931" s="23"/>
    </row>
    <row r="25932" spans="17:19">
      <c r="Q25932" s="23"/>
      <c r="R25932" s="23"/>
      <c r="S25932" s="23"/>
    </row>
    <row r="25933" spans="17:19">
      <c r="Q25933" s="23"/>
      <c r="R25933" s="23"/>
      <c r="S25933" s="23"/>
    </row>
    <row r="25934" spans="17:19">
      <c r="Q25934" s="23"/>
      <c r="R25934" s="23"/>
      <c r="S25934" s="23"/>
    </row>
    <row r="25935" spans="17:19">
      <c r="Q25935" s="23"/>
      <c r="R25935" s="23"/>
      <c r="S25935" s="23"/>
    </row>
    <row r="25936" spans="17:19">
      <c r="Q25936" s="23"/>
      <c r="R25936" s="23"/>
      <c r="S25936" s="23"/>
    </row>
    <row r="25937" spans="17:19">
      <c r="Q25937" s="23"/>
      <c r="R25937" s="23"/>
      <c r="S25937" s="23"/>
    </row>
    <row r="25938" spans="17:19">
      <c r="Q25938" s="23"/>
      <c r="R25938" s="23"/>
      <c r="S25938" s="23"/>
    </row>
    <row r="25939" spans="17:19">
      <c r="Q25939" s="23"/>
      <c r="R25939" s="23"/>
      <c r="S25939" s="23"/>
    </row>
    <row r="25940" spans="17:19">
      <c r="Q25940" s="23"/>
      <c r="R25940" s="23"/>
      <c r="S25940" s="23"/>
    </row>
    <row r="25941" spans="17:19">
      <c r="Q25941" s="23"/>
      <c r="R25941" s="23"/>
      <c r="S25941" s="23"/>
    </row>
    <row r="25942" spans="17:19">
      <c r="Q25942" s="23"/>
      <c r="R25942" s="23"/>
      <c r="S25942" s="23"/>
    </row>
    <row r="25943" spans="17:19">
      <c r="Q25943" s="23"/>
      <c r="R25943" s="23"/>
      <c r="S25943" s="23"/>
    </row>
    <row r="25944" spans="17:19">
      <c r="Q25944" s="23"/>
      <c r="R25944" s="23"/>
      <c r="S25944" s="23"/>
    </row>
    <row r="25945" spans="17:19">
      <c r="Q25945" s="23"/>
      <c r="R25945" s="23"/>
      <c r="S25945" s="23"/>
    </row>
    <row r="25946" spans="17:19">
      <c r="Q25946" s="23"/>
      <c r="R25946" s="23"/>
      <c r="S25946" s="23"/>
    </row>
    <row r="25947" spans="17:19">
      <c r="Q25947" s="23"/>
      <c r="R25947" s="23"/>
      <c r="S25947" s="23"/>
    </row>
    <row r="25948" spans="17:19">
      <c r="Q25948" s="23"/>
      <c r="R25948" s="23"/>
      <c r="S25948" s="23"/>
    </row>
    <row r="25949" spans="17:19">
      <c r="Q25949" s="23"/>
      <c r="R25949" s="23"/>
      <c r="S25949" s="23"/>
    </row>
    <row r="25950" spans="17:19">
      <c r="Q25950" s="23"/>
      <c r="R25950" s="23"/>
      <c r="S25950" s="23"/>
    </row>
    <row r="25951" spans="17:19">
      <c r="Q25951" s="23"/>
      <c r="R25951" s="23"/>
      <c r="S25951" s="23"/>
    </row>
    <row r="25952" spans="17:19">
      <c r="Q25952" s="23"/>
      <c r="R25952" s="23"/>
      <c r="S25952" s="23"/>
    </row>
    <row r="25953" spans="17:19">
      <c r="Q25953" s="23"/>
      <c r="R25953" s="23"/>
      <c r="S25953" s="23"/>
    </row>
    <row r="25954" spans="17:19">
      <c r="Q25954" s="23"/>
      <c r="R25954" s="23"/>
      <c r="S25954" s="23"/>
    </row>
    <row r="25955" spans="17:19">
      <c r="Q25955" s="23"/>
      <c r="R25955" s="23"/>
      <c r="S25955" s="23"/>
    </row>
    <row r="25956" spans="17:19">
      <c r="Q25956" s="23"/>
      <c r="R25956" s="23"/>
      <c r="S25956" s="23"/>
    </row>
    <row r="25957" spans="17:19">
      <c r="Q25957" s="23"/>
      <c r="R25957" s="23"/>
      <c r="S25957" s="23"/>
    </row>
    <row r="25958" spans="17:19">
      <c r="Q25958" s="23"/>
      <c r="R25958" s="23"/>
      <c r="S25958" s="23"/>
    </row>
    <row r="25959" spans="17:19">
      <c r="Q25959" s="23"/>
      <c r="R25959" s="23"/>
      <c r="S25959" s="23"/>
    </row>
    <row r="25960" spans="17:19">
      <c r="Q25960" s="23"/>
      <c r="R25960" s="23"/>
      <c r="S25960" s="23"/>
    </row>
    <row r="25961" spans="17:19">
      <c r="Q25961" s="23"/>
      <c r="R25961" s="23"/>
      <c r="S25961" s="23"/>
    </row>
    <row r="25962" spans="17:19">
      <c r="Q25962" s="23"/>
      <c r="R25962" s="23"/>
      <c r="S25962" s="23"/>
    </row>
    <row r="25963" spans="17:19">
      <c r="Q25963" s="23"/>
      <c r="R25963" s="23"/>
      <c r="S25963" s="23"/>
    </row>
    <row r="25964" spans="17:19">
      <c r="Q25964" s="23"/>
      <c r="R25964" s="23"/>
      <c r="S25964" s="23"/>
    </row>
    <row r="25965" spans="17:19">
      <c r="Q25965" s="23"/>
      <c r="R25965" s="23"/>
      <c r="S25965" s="23"/>
    </row>
    <row r="25966" spans="17:19">
      <c r="Q25966" s="23"/>
      <c r="R25966" s="23"/>
      <c r="S25966" s="23"/>
    </row>
    <row r="25967" spans="17:19">
      <c r="Q25967" s="23"/>
      <c r="R25967" s="23"/>
      <c r="S25967" s="23"/>
    </row>
    <row r="25968" spans="17:19">
      <c r="Q25968" s="23"/>
      <c r="R25968" s="23"/>
      <c r="S25968" s="23"/>
    </row>
    <row r="25969" spans="17:19">
      <c r="Q25969" s="23"/>
      <c r="R25969" s="23"/>
      <c r="S25969" s="23"/>
    </row>
    <row r="25970" spans="17:19">
      <c r="Q25970" s="23"/>
      <c r="R25970" s="23"/>
      <c r="S25970" s="23"/>
    </row>
    <row r="25971" spans="17:19">
      <c r="Q25971" s="23"/>
      <c r="R25971" s="23"/>
      <c r="S25971" s="23"/>
    </row>
    <row r="25972" spans="17:19">
      <c r="Q25972" s="23"/>
      <c r="R25972" s="23"/>
      <c r="S25972" s="23"/>
    </row>
    <row r="25973" spans="17:19">
      <c r="Q25973" s="23"/>
      <c r="R25973" s="23"/>
      <c r="S25973" s="23"/>
    </row>
    <row r="25974" spans="17:19">
      <c r="Q25974" s="23"/>
      <c r="R25974" s="23"/>
      <c r="S25974" s="23"/>
    </row>
    <row r="25975" spans="17:19">
      <c r="Q25975" s="23"/>
      <c r="R25975" s="23"/>
      <c r="S25975" s="23"/>
    </row>
    <row r="25976" spans="17:19">
      <c r="Q25976" s="23"/>
      <c r="R25976" s="23"/>
      <c r="S25976" s="23"/>
    </row>
    <row r="25977" spans="17:19">
      <c r="Q25977" s="23"/>
      <c r="R25977" s="23"/>
      <c r="S25977" s="23"/>
    </row>
    <row r="25978" spans="17:19">
      <c r="Q25978" s="23"/>
      <c r="R25978" s="23"/>
      <c r="S25978" s="23"/>
    </row>
    <row r="25979" spans="17:19">
      <c r="Q25979" s="23"/>
      <c r="R25979" s="23"/>
      <c r="S25979" s="23"/>
    </row>
    <row r="25980" spans="17:19">
      <c r="Q25980" s="23"/>
      <c r="R25980" s="23"/>
      <c r="S25980" s="23"/>
    </row>
    <row r="25981" spans="17:19">
      <c r="Q25981" s="23"/>
      <c r="R25981" s="23"/>
      <c r="S25981" s="23"/>
    </row>
    <row r="25982" spans="17:19">
      <c r="Q25982" s="23"/>
      <c r="R25982" s="23"/>
      <c r="S25982" s="23"/>
    </row>
    <row r="25983" spans="17:19">
      <c r="Q25983" s="23"/>
      <c r="R25983" s="23"/>
      <c r="S25983" s="23"/>
    </row>
    <row r="25984" spans="17:19">
      <c r="Q25984" s="23"/>
      <c r="R25984" s="23"/>
      <c r="S25984" s="23"/>
    </row>
    <row r="25985" spans="17:19">
      <c r="Q25985" s="23"/>
      <c r="R25985" s="23"/>
      <c r="S25985" s="23"/>
    </row>
    <row r="25986" spans="17:19">
      <c r="Q25986" s="23"/>
      <c r="R25986" s="23"/>
      <c r="S25986" s="23"/>
    </row>
    <row r="25987" spans="17:19">
      <c r="Q25987" s="23"/>
      <c r="R25987" s="23"/>
      <c r="S25987" s="23"/>
    </row>
    <row r="25988" spans="17:19">
      <c r="Q25988" s="23"/>
      <c r="R25988" s="23"/>
      <c r="S25988" s="23"/>
    </row>
    <row r="25989" spans="17:19">
      <c r="Q25989" s="23"/>
      <c r="R25989" s="23"/>
      <c r="S25989" s="23"/>
    </row>
    <row r="25990" spans="17:19">
      <c r="Q25990" s="23"/>
      <c r="R25990" s="23"/>
      <c r="S25990" s="23"/>
    </row>
    <row r="25991" spans="17:19">
      <c r="Q25991" s="23"/>
      <c r="R25991" s="23"/>
      <c r="S25991" s="23"/>
    </row>
    <row r="25992" spans="17:19">
      <c r="Q25992" s="23"/>
      <c r="R25992" s="23"/>
      <c r="S25992" s="23"/>
    </row>
    <row r="25993" spans="17:19">
      <c r="Q25993" s="23"/>
      <c r="R25993" s="23"/>
      <c r="S25993" s="23"/>
    </row>
    <row r="25994" spans="17:19">
      <c r="Q25994" s="23"/>
      <c r="R25994" s="23"/>
      <c r="S25994" s="23"/>
    </row>
    <row r="25995" spans="17:19">
      <c r="Q25995" s="23"/>
      <c r="R25995" s="23"/>
      <c r="S25995" s="23"/>
    </row>
    <row r="25996" spans="17:19">
      <c r="Q25996" s="23"/>
      <c r="R25996" s="23"/>
      <c r="S25996" s="23"/>
    </row>
    <row r="25997" spans="17:19">
      <c r="Q25997" s="23"/>
      <c r="R25997" s="23"/>
      <c r="S25997" s="23"/>
    </row>
    <row r="25998" spans="17:19">
      <c r="Q25998" s="23"/>
      <c r="R25998" s="23"/>
      <c r="S25998" s="23"/>
    </row>
    <row r="25999" spans="17:19">
      <c r="Q25999" s="23"/>
      <c r="R25999" s="23"/>
      <c r="S25999" s="23"/>
    </row>
    <row r="26000" spans="17:19">
      <c r="Q26000" s="23"/>
      <c r="R26000" s="23"/>
      <c r="S26000" s="23"/>
    </row>
    <row r="26001" spans="17:19">
      <c r="Q26001" s="23"/>
      <c r="R26001" s="23"/>
      <c r="S26001" s="23"/>
    </row>
    <row r="26002" spans="17:19">
      <c r="Q26002" s="23"/>
      <c r="R26002" s="23"/>
      <c r="S26002" s="23"/>
    </row>
    <row r="26003" spans="17:19">
      <c r="Q26003" s="23"/>
      <c r="R26003" s="23"/>
      <c r="S26003" s="23"/>
    </row>
    <row r="26004" spans="17:19">
      <c r="Q26004" s="23"/>
      <c r="R26004" s="23"/>
      <c r="S26004" s="23"/>
    </row>
    <row r="26005" spans="17:19">
      <c r="Q26005" s="23"/>
      <c r="R26005" s="23"/>
      <c r="S26005" s="23"/>
    </row>
    <row r="26006" spans="17:19">
      <c r="Q26006" s="23"/>
      <c r="R26006" s="23"/>
      <c r="S26006" s="23"/>
    </row>
    <row r="26007" spans="17:19">
      <c r="Q26007" s="23"/>
      <c r="R26007" s="23"/>
      <c r="S26007" s="23"/>
    </row>
    <row r="26008" spans="17:19">
      <c r="Q26008" s="23"/>
      <c r="R26008" s="23"/>
      <c r="S26008" s="23"/>
    </row>
    <row r="26009" spans="17:19">
      <c r="Q26009" s="23"/>
      <c r="R26009" s="23"/>
      <c r="S26009" s="23"/>
    </row>
    <row r="26010" spans="17:19">
      <c r="Q26010" s="23"/>
      <c r="R26010" s="23"/>
      <c r="S26010" s="23"/>
    </row>
    <row r="26011" spans="17:19">
      <c r="Q26011" s="23"/>
      <c r="R26011" s="23"/>
      <c r="S26011" s="23"/>
    </row>
    <row r="26012" spans="17:19">
      <c r="Q26012" s="23"/>
      <c r="R26012" s="23"/>
      <c r="S26012" s="23"/>
    </row>
    <row r="26013" spans="17:19">
      <c r="Q26013" s="23"/>
      <c r="R26013" s="23"/>
      <c r="S26013" s="23"/>
    </row>
    <row r="26014" spans="17:19">
      <c r="Q26014" s="23"/>
      <c r="R26014" s="23"/>
      <c r="S26014" s="23"/>
    </row>
    <row r="26015" spans="17:19">
      <c r="Q26015" s="23"/>
      <c r="R26015" s="23"/>
      <c r="S26015" s="23"/>
    </row>
    <row r="26016" spans="17:19">
      <c r="Q26016" s="23"/>
      <c r="R26016" s="23"/>
      <c r="S26016" s="23"/>
    </row>
    <row r="26017" spans="17:19">
      <c r="Q26017" s="23"/>
      <c r="R26017" s="23"/>
      <c r="S26017" s="23"/>
    </row>
    <row r="26018" spans="17:19">
      <c r="Q26018" s="23"/>
      <c r="R26018" s="23"/>
      <c r="S26018" s="23"/>
    </row>
    <row r="26019" spans="17:19">
      <c r="Q26019" s="23"/>
      <c r="R26019" s="23"/>
      <c r="S26019" s="23"/>
    </row>
    <row r="26020" spans="17:19">
      <c r="Q26020" s="23"/>
      <c r="R26020" s="23"/>
      <c r="S26020" s="23"/>
    </row>
    <row r="26021" spans="17:19">
      <c r="Q26021" s="23"/>
      <c r="R26021" s="23"/>
      <c r="S26021" s="23"/>
    </row>
    <row r="26022" spans="17:19">
      <c r="Q26022" s="23"/>
      <c r="R26022" s="23"/>
      <c r="S26022" s="23"/>
    </row>
    <row r="26023" spans="17:19">
      <c r="Q26023" s="23"/>
      <c r="R26023" s="23"/>
      <c r="S26023" s="23"/>
    </row>
    <row r="26024" spans="17:19">
      <c r="Q26024" s="23"/>
      <c r="R26024" s="23"/>
      <c r="S26024" s="23"/>
    </row>
    <row r="26025" spans="17:19">
      <c r="Q26025" s="23"/>
      <c r="R26025" s="23"/>
      <c r="S26025" s="23"/>
    </row>
    <row r="26026" spans="17:19">
      <c r="Q26026" s="23"/>
      <c r="R26026" s="23"/>
      <c r="S26026" s="23"/>
    </row>
    <row r="26027" spans="17:19">
      <c r="Q26027" s="23"/>
      <c r="R26027" s="23"/>
      <c r="S26027" s="23"/>
    </row>
    <row r="26028" spans="17:19">
      <c r="Q26028" s="23"/>
      <c r="R26028" s="23"/>
      <c r="S26028" s="23"/>
    </row>
    <row r="26029" spans="17:19">
      <c r="Q26029" s="23"/>
      <c r="R26029" s="23"/>
      <c r="S26029" s="23"/>
    </row>
    <row r="26030" spans="17:19">
      <c r="Q26030" s="23"/>
      <c r="R26030" s="23"/>
      <c r="S26030" s="23"/>
    </row>
    <row r="26031" spans="17:19">
      <c r="Q26031" s="23"/>
      <c r="R26031" s="23"/>
      <c r="S26031" s="23"/>
    </row>
    <row r="26032" spans="17:19">
      <c r="Q26032" s="23"/>
      <c r="R26032" s="23"/>
      <c r="S26032" s="23"/>
    </row>
    <row r="26033" spans="17:19">
      <c r="Q26033" s="23"/>
      <c r="R26033" s="23"/>
      <c r="S26033" s="23"/>
    </row>
    <row r="26034" spans="17:19">
      <c r="Q26034" s="23"/>
      <c r="R26034" s="23"/>
      <c r="S26034" s="23"/>
    </row>
    <row r="26035" spans="17:19">
      <c r="Q26035" s="23"/>
      <c r="R26035" s="23"/>
      <c r="S26035" s="23"/>
    </row>
    <row r="26036" spans="17:19">
      <c r="Q26036" s="23"/>
      <c r="R26036" s="23"/>
      <c r="S26036" s="23"/>
    </row>
    <row r="26037" spans="17:19">
      <c r="Q26037" s="23"/>
      <c r="R26037" s="23"/>
      <c r="S26037" s="23"/>
    </row>
    <row r="26038" spans="17:19">
      <c r="Q26038" s="23"/>
      <c r="R26038" s="23"/>
      <c r="S26038" s="23"/>
    </row>
    <row r="26039" spans="17:19">
      <c r="Q26039" s="23"/>
      <c r="R26039" s="23"/>
      <c r="S26039" s="23"/>
    </row>
    <row r="26040" spans="17:19">
      <c r="Q26040" s="23"/>
      <c r="R26040" s="23"/>
      <c r="S26040" s="23"/>
    </row>
    <row r="26041" spans="17:19">
      <c r="Q26041" s="23"/>
      <c r="R26041" s="23"/>
      <c r="S26041" s="23"/>
    </row>
    <row r="26042" spans="17:19">
      <c r="Q26042" s="23"/>
      <c r="R26042" s="23"/>
      <c r="S26042" s="23"/>
    </row>
    <row r="26043" spans="17:19">
      <c r="Q26043" s="23"/>
      <c r="R26043" s="23"/>
      <c r="S26043" s="23"/>
    </row>
    <row r="26044" spans="17:19">
      <c r="Q26044" s="23"/>
      <c r="R26044" s="23"/>
      <c r="S26044" s="23"/>
    </row>
    <row r="26045" spans="17:19">
      <c r="Q26045" s="23"/>
      <c r="R26045" s="23"/>
      <c r="S26045" s="23"/>
    </row>
    <row r="26046" spans="17:19">
      <c r="Q26046" s="23"/>
      <c r="R26046" s="23"/>
      <c r="S26046" s="23"/>
    </row>
    <row r="26047" spans="17:19">
      <c r="Q26047" s="23"/>
      <c r="R26047" s="23"/>
      <c r="S26047" s="23"/>
    </row>
    <row r="26048" spans="17:19">
      <c r="Q26048" s="23"/>
      <c r="R26048" s="23"/>
      <c r="S26048" s="23"/>
    </row>
    <row r="26049" spans="17:19">
      <c r="Q26049" s="23"/>
      <c r="R26049" s="23"/>
      <c r="S26049" s="23"/>
    </row>
    <row r="26050" spans="17:19">
      <c r="Q26050" s="23"/>
      <c r="R26050" s="23"/>
      <c r="S26050" s="23"/>
    </row>
    <row r="26051" spans="17:19">
      <c r="Q26051" s="23"/>
      <c r="R26051" s="23"/>
      <c r="S26051" s="23"/>
    </row>
    <row r="26052" spans="17:19">
      <c r="Q26052" s="23"/>
      <c r="R26052" s="23"/>
      <c r="S26052" s="23"/>
    </row>
    <row r="26053" spans="17:19">
      <c r="Q26053" s="23"/>
      <c r="R26053" s="23"/>
      <c r="S26053" s="23"/>
    </row>
    <row r="26054" spans="17:19">
      <c r="Q26054" s="23"/>
      <c r="R26054" s="23"/>
      <c r="S26054" s="23"/>
    </row>
    <row r="26055" spans="17:19">
      <c r="Q26055" s="23"/>
      <c r="R26055" s="23"/>
      <c r="S26055" s="23"/>
    </row>
    <row r="26056" spans="17:19">
      <c r="Q26056" s="23"/>
      <c r="R26056" s="23"/>
      <c r="S26056" s="23"/>
    </row>
    <row r="26057" spans="17:19">
      <c r="Q26057" s="23"/>
      <c r="R26057" s="23"/>
      <c r="S26057" s="23"/>
    </row>
    <row r="26058" spans="17:19">
      <c r="Q26058" s="23"/>
      <c r="R26058" s="23"/>
      <c r="S26058" s="23"/>
    </row>
    <row r="26059" spans="17:19">
      <c r="Q26059" s="23"/>
      <c r="R26059" s="23"/>
      <c r="S26059" s="23"/>
    </row>
    <row r="26060" spans="17:19">
      <c r="Q26060" s="23"/>
      <c r="R26060" s="23"/>
      <c r="S26060" s="23"/>
    </row>
    <row r="26061" spans="17:19">
      <c r="Q26061" s="23"/>
      <c r="R26061" s="23"/>
      <c r="S26061" s="23"/>
    </row>
    <row r="26062" spans="17:19">
      <c r="Q26062" s="23"/>
      <c r="R26062" s="23"/>
      <c r="S26062" s="23"/>
    </row>
    <row r="26063" spans="17:19">
      <c r="Q26063" s="23"/>
      <c r="R26063" s="23"/>
      <c r="S26063" s="23"/>
    </row>
    <row r="26064" spans="17:19">
      <c r="Q26064" s="23"/>
      <c r="R26064" s="23"/>
      <c r="S26064" s="23"/>
    </row>
    <row r="26065" spans="17:19">
      <c r="Q26065" s="23"/>
      <c r="R26065" s="23"/>
      <c r="S26065" s="23"/>
    </row>
    <row r="26066" spans="17:19">
      <c r="Q26066" s="23"/>
      <c r="R26066" s="23"/>
      <c r="S26066" s="23"/>
    </row>
    <row r="26067" spans="17:19">
      <c r="Q26067" s="23"/>
      <c r="R26067" s="23"/>
      <c r="S26067" s="23"/>
    </row>
    <row r="26068" spans="17:19">
      <c r="Q26068" s="23"/>
      <c r="R26068" s="23"/>
      <c r="S26068" s="23"/>
    </row>
    <row r="26069" spans="17:19">
      <c r="Q26069" s="23"/>
      <c r="R26069" s="23"/>
      <c r="S26069" s="23"/>
    </row>
    <row r="26070" spans="17:19">
      <c r="Q26070" s="23"/>
      <c r="R26070" s="23"/>
      <c r="S26070" s="23"/>
    </row>
    <row r="26071" spans="17:19">
      <c r="Q26071" s="23"/>
      <c r="R26071" s="23"/>
      <c r="S26071" s="23"/>
    </row>
    <row r="26072" spans="17:19">
      <c r="Q26072" s="23"/>
      <c r="R26072" s="23"/>
      <c r="S26072" s="23"/>
    </row>
    <row r="26073" spans="17:19">
      <c r="Q26073" s="23"/>
      <c r="R26073" s="23"/>
      <c r="S26073" s="23"/>
    </row>
    <row r="26074" spans="17:19">
      <c r="Q26074" s="23"/>
      <c r="R26074" s="23"/>
      <c r="S26074" s="23"/>
    </row>
    <row r="26075" spans="17:19">
      <c r="Q26075" s="23"/>
      <c r="R26075" s="23"/>
      <c r="S26075" s="23"/>
    </row>
    <row r="26076" spans="17:19">
      <c r="Q26076" s="23"/>
      <c r="R26076" s="23"/>
      <c r="S26076" s="23"/>
    </row>
    <row r="26077" spans="17:19">
      <c r="Q26077" s="23"/>
      <c r="R26077" s="23"/>
      <c r="S26077" s="23"/>
    </row>
    <row r="26078" spans="17:19">
      <c r="Q26078" s="23"/>
      <c r="R26078" s="23"/>
      <c r="S26078" s="23"/>
    </row>
    <row r="26079" spans="17:19">
      <c r="Q26079" s="23"/>
      <c r="R26079" s="23"/>
      <c r="S26079" s="23"/>
    </row>
    <row r="26080" spans="17:19">
      <c r="Q26080" s="23"/>
      <c r="R26080" s="23"/>
      <c r="S26080" s="23"/>
    </row>
    <row r="26081" spans="17:19">
      <c r="Q26081" s="23"/>
      <c r="R26081" s="23"/>
      <c r="S26081" s="23"/>
    </row>
    <row r="26082" spans="17:19">
      <c r="Q26082" s="23"/>
      <c r="R26082" s="23"/>
      <c r="S26082" s="23"/>
    </row>
    <row r="26083" spans="17:19">
      <c r="Q26083" s="23"/>
      <c r="R26083" s="23"/>
      <c r="S26083" s="23"/>
    </row>
    <row r="26084" spans="17:19">
      <c r="Q26084" s="23"/>
      <c r="R26084" s="23"/>
      <c r="S26084" s="23"/>
    </row>
    <row r="26085" spans="17:19">
      <c r="Q26085" s="23"/>
      <c r="R26085" s="23"/>
      <c r="S26085" s="23"/>
    </row>
    <row r="26086" spans="17:19">
      <c r="Q26086" s="23"/>
      <c r="R26086" s="23"/>
      <c r="S26086" s="23"/>
    </row>
    <row r="26087" spans="17:19">
      <c r="Q26087" s="23"/>
      <c r="R26087" s="23"/>
      <c r="S26087" s="23"/>
    </row>
    <row r="26088" spans="17:19">
      <c r="Q26088" s="23"/>
      <c r="R26088" s="23"/>
      <c r="S26088" s="23"/>
    </row>
    <row r="26089" spans="17:19">
      <c r="Q26089" s="23"/>
      <c r="R26089" s="23"/>
      <c r="S26089" s="23"/>
    </row>
    <row r="26090" spans="17:19">
      <c r="Q26090" s="23"/>
      <c r="R26090" s="23"/>
      <c r="S26090" s="23"/>
    </row>
    <row r="26091" spans="17:19">
      <c r="Q26091" s="23"/>
      <c r="R26091" s="23"/>
      <c r="S26091" s="23"/>
    </row>
    <row r="26092" spans="17:19">
      <c r="Q26092" s="23"/>
      <c r="R26092" s="23"/>
      <c r="S26092" s="23"/>
    </row>
    <row r="26093" spans="17:19">
      <c r="Q26093" s="23"/>
      <c r="R26093" s="23"/>
      <c r="S26093" s="23"/>
    </row>
    <row r="26094" spans="17:19">
      <c r="Q26094" s="23"/>
      <c r="R26094" s="23"/>
      <c r="S26094" s="23"/>
    </row>
    <row r="26095" spans="17:19">
      <c r="Q26095" s="23"/>
      <c r="R26095" s="23"/>
      <c r="S26095" s="23"/>
    </row>
    <row r="26096" spans="17:19">
      <c r="Q26096" s="23"/>
      <c r="R26096" s="23"/>
      <c r="S26096" s="23"/>
    </row>
    <row r="26097" spans="17:19">
      <c r="Q26097" s="23"/>
      <c r="R26097" s="23"/>
      <c r="S26097" s="23"/>
    </row>
    <row r="26098" spans="17:19">
      <c r="Q26098" s="23"/>
      <c r="R26098" s="23"/>
      <c r="S26098" s="23"/>
    </row>
    <row r="26099" spans="17:19">
      <c r="Q26099" s="23"/>
      <c r="R26099" s="23"/>
      <c r="S26099" s="23"/>
    </row>
    <row r="26100" spans="17:19">
      <c r="Q26100" s="23"/>
      <c r="R26100" s="23"/>
      <c r="S26100" s="23"/>
    </row>
    <row r="26101" spans="17:19">
      <c r="Q26101" s="23"/>
      <c r="R26101" s="23"/>
      <c r="S26101" s="23"/>
    </row>
    <row r="26102" spans="17:19">
      <c r="Q26102" s="23"/>
      <c r="R26102" s="23"/>
      <c r="S26102" s="23"/>
    </row>
    <row r="26103" spans="17:19">
      <c r="Q26103" s="23"/>
      <c r="R26103" s="23"/>
      <c r="S26103" s="23"/>
    </row>
    <row r="26104" spans="17:19">
      <c r="Q26104" s="23"/>
      <c r="R26104" s="23"/>
      <c r="S26104" s="23"/>
    </row>
    <row r="26105" spans="17:19">
      <c r="Q26105" s="23"/>
      <c r="R26105" s="23"/>
      <c r="S26105" s="23"/>
    </row>
    <row r="26106" spans="17:19">
      <c r="Q26106" s="23"/>
      <c r="R26106" s="23"/>
      <c r="S26106" s="23"/>
    </row>
    <row r="26107" spans="17:19">
      <c r="Q26107" s="23"/>
      <c r="R26107" s="23"/>
      <c r="S26107" s="23"/>
    </row>
    <row r="26108" spans="17:19">
      <c r="Q26108" s="23"/>
      <c r="R26108" s="23"/>
      <c r="S26108" s="23"/>
    </row>
    <row r="26109" spans="17:19">
      <c r="Q26109" s="23"/>
      <c r="R26109" s="23"/>
      <c r="S26109" s="23"/>
    </row>
    <row r="26110" spans="17:19">
      <c r="Q26110" s="23"/>
      <c r="R26110" s="23"/>
      <c r="S26110" s="23"/>
    </row>
    <row r="26111" spans="17:19">
      <c r="Q26111" s="23"/>
      <c r="R26111" s="23"/>
      <c r="S26111" s="23"/>
    </row>
    <row r="26112" spans="17:19">
      <c r="Q26112" s="23"/>
      <c r="R26112" s="23"/>
      <c r="S26112" s="23"/>
    </row>
    <row r="26113" spans="17:19">
      <c r="Q26113" s="23"/>
      <c r="R26113" s="23"/>
      <c r="S26113" s="23"/>
    </row>
    <row r="26114" spans="17:19">
      <c r="Q26114" s="23"/>
      <c r="R26114" s="23"/>
      <c r="S26114" s="23"/>
    </row>
    <row r="26115" spans="17:19">
      <c r="Q26115" s="23"/>
      <c r="R26115" s="23"/>
      <c r="S26115" s="23"/>
    </row>
    <row r="26116" spans="17:19">
      <c r="Q26116" s="23"/>
      <c r="R26116" s="23"/>
      <c r="S26116" s="23"/>
    </row>
    <row r="26117" spans="17:19">
      <c r="Q26117" s="23"/>
      <c r="R26117" s="23"/>
      <c r="S26117" s="23"/>
    </row>
    <row r="26118" spans="17:19">
      <c r="Q26118" s="23"/>
      <c r="R26118" s="23"/>
      <c r="S26118" s="23"/>
    </row>
    <row r="26119" spans="17:19">
      <c r="Q26119" s="23"/>
      <c r="R26119" s="23"/>
      <c r="S26119" s="23"/>
    </row>
    <row r="26120" spans="17:19">
      <c r="Q26120" s="23"/>
      <c r="R26120" s="23"/>
      <c r="S26120" s="23"/>
    </row>
    <row r="26121" spans="17:19">
      <c r="Q26121" s="23"/>
      <c r="R26121" s="23"/>
      <c r="S26121" s="23"/>
    </row>
    <row r="26122" spans="17:19">
      <c r="Q26122" s="23"/>
      <c r="R26122" s="23"/>
      <c r="S26122" s="23"/>
    </row>
    <row r="26123" spans="17:19">
      <c r="Q26123" s="23"/>
      <c r="R26123" s="23"/>
      <c r="S26123" s="23"/>
    </row>
    <row r="26124" spans="17:19">
      <c r="Q26124" s="23"/>
      <c r="R26124" s="23"/>
      <c r="S26124" s="23"/>
    </row>
    <row r="26125" spans="17:19">
      <c r="Q26125" s="23"/>
      <c r="R26125" s="23"/>
      <c r="S26125" s="23"/>
    </row>
    <row r="26126" spans="17:19">
      <c r="Q26126" s="23"/>
      <c r="R26126" s="23"/>
      <c r="S26126" s="23"/>
    </row>
    <row r="26127" spans="17:19">
      <c r="Q26127" s="23"/>
      <c r="R26127" s="23"/>
      <c r="S26127" s="23"/>
    </row>
    <row r="26128" spans="17:19">
      <c r="Q26128" s="23"/>
      <c r="R26128" s="23"/>
      <c r="S26128" s="23"/>
    </row>
    <row r="26129" spans="17:19">
      <c r="Q26129" s="23"/>
      <c r="R26129" s="23"/>
      <c r="S26129" s="23"/>
    </row>
    <row r="26130" spans="17:19">
      <c r="Q26130" s="23"/>
      <c r="R26130" s="23"/>
      <c r="S26130" s="23"/>
    </row>
    <row r="26131" spans="17:19">
      <c r="Q26131" s="23"/>
      <c r="R26131" s="23"/>
      <c r="S26131" s="23"/>
    </row>
    <row r="26132" spans="17:19">
      <c r="Q26132" s="23"/>
      <c r="R26132" s="23"/>
      <c r="S26132" s="23"/>
    </row>
    <row r="26133" spans="17:19">
      <c r="Q26133" s="23"/>
      <c r="R26133" s="23"/>
      <c r="S26133" s="23"/>
    </row>
    <row r="26134" spans="17:19">
      <c r="Q26134" s="23"/>
      <c r="R26134" s="23"/>
      <c r="S26134" s="23"/>
    </row>
    <row r="26135" spans="17:19">
      <c r="Q26135" s="23"/>
      <c r="R26135" s="23"/>
      <c r="S26135" s="23"/>
    </row>
    <row r="26136" spans="17:19">
      <c r="Q26136" s="23"/>
      <c r="R26136" s="23"/>
      <c r="S26136" s="23"/>
    </row>
    <row r="26137" spans="17:19">
      <c r="Q26137" s="23"/>
      <c r="R26137" s="23"/>
      <c r="S26137" s="23"/>
    </row>
    <row r="26138" spans="17:19">
      <c r="Q26138" s="23"/>
      <c r="R26138" s="23"/>
      <c r="S26138" s="23"/>
    </row>
    <row r="26139" spans="17:19">
      <c r="Q26139" s="23"/>
      <c r="R26139" s="23"/>
      <c r="S26139" s="23"/>
    </row>
    <row r="26140" spans="17:19">
      <c r="Q26140" s="23"/>
      <c r="R26140" s="23"/>
      <c r="S26140" s="23"/>
    </row>
    <row r="26141" spans="17:19">
      <c r="Q26141" s="23"/>
      <c r="R26141" s="23"/>
      <c r="S26141" s="23"/>
    </row>
    <row r="26142" spans="17:19">
      <c r="Q26142" s="23"/>
      <c r="R26142" s="23"/>
      <c r="S26142" s="23"/>
    </row>
    <row r="26143" spans="17:19">
      <c r="Q26143" s="23"/>
      <c r="R26143" s="23"/>
      <c r="S26143" s="23"/>
    </row>
    <row r="26144" spans="17:19">
      <c r="Q26144" s="23"/>
      <c r="R26144" s="23"/>
      <c r="S26144" s="23"/>
    </row>
    <row r="26145" spans="17:19">
      <c r="Q26145" s="23"/>
      <c r="R26145" s="23"/>
      <c r="S26145" s="23"/>
    </row>
    <row r="26146" spans="17:19">
      <c r="Q26146" s="23"/>
      <c r="R26146" s="23"/>
      <c r="S26146" s="23"/>
    </row>
    <row r="26147" spans="17:19">
      <c r="Q26147" s="23"/>
      <c r="R26147" s="23"/>
      <c r="S26147" s="23"/>
    </row>
    <row r="26148" spans="17:19">
      <c r="Q26148" s="23"/>
      <c r="R26148" s="23"/>
      <c r="S26148" s="23"/>
    </row>
    <row r="26149" spans="17:19">
      <c r="Q26149" s="23"/>
      <c r="R26149" s="23"/>
      <c r="S26149" s="23"/>
    </row>
    <row r="26150" spans="17:19">
      <c r="Q26150" s="23"/>
      <c r="R26150" s="23"/>
      <c r="S26150" s="23"/>
    </row>
    <row r="26151" spans="17:19">
      <c r="Q26151" s="23"/>
      <c r="R26151" s="23"/>
      <c r="S26151" s="23"/>
    </row>
    <row r="26152" spans="17:19">
      <c r="Q26152" s="23"/>
      <c r="R26152" s="23"/>
      <c r="S26152" s="23"/>
    </row>
    <row r="26153" spans="17:19">
      <c r="Q26153" s="23"/>
      <c r="R26153" s="23"/>
      <c r="S26153" s="23"/>
    </row>
    <row r="26154" spans="17:19">
      <c r="Q26154" s="23"/>
      <c r="R26154" s="23"/>
      <c r="S26154" s="23"/>
    </row>
    <row r="26155" spans="17:19">
      <c r="Q26155" s="23"/>
      <c r="R26155" s="23"/>
      <c r="S26155" s="23"/>
    </row>
    <row r="26156" spans="17:19">
      <c r="Q26156" s="23"/>
      <c r="R26156" s="23"/>
      <c r="S26156" s="23"/>
    </row>
    <row r="26157" spans="17:19">
      <c r="Q26157" s="23"/>
      <c r="R26157" s="23"/>
      <c r="S26157" s="23"/>
    </row>
    <row r="26158" spans="17:19">
      <c r="Q26158" s="23"/>
      <c r="R26158" s="23"/>
      <c r="S26158" s="23"/>
    </row>
    <row r="26159" spans="17:19">
      <c r="Q26159" s="23"/>
      <c r="R26159" s="23"/>
      <c r="S26159" s="23"/>
    </row>
    <row r="26160" spans="17:19">
      <c r="Q26160" s="23"/>
      <c r="R26160" s="23"/>
      <c r="S26160" s="23"/>
    </row>
    <row r="26161" spans="17:19">
      <c r="Q26161" s="23"/>
      <c r="R26161" s="23"/>
      <c r="S26161" s="23"/>
    </row>
    <row r="26162" spans="17:19">
      <c r="Q26162" s="23"/>
      <c r="R26162" s="23"/>
      <c r="S26162" s="23"/>
    </row>
    <row r="26163" spans="17:19">
      <c r="Q26163" s="23"/>
      <c r="R26163" s="23"/>
      <c r="S26163" s="23"/>
    </row>
    <row r="26164" spans="17:19">
      <c r="Q26164" s="23"/>
      <c r="R26164" s="23"/>
      <c r="S26164" s="23"/>
    </row>
    <row r="26165" spans="17:19">
      <c r="Q26165" s="23"/>
      <c r="R26165" s="23"/>
      <c r="S26165" s="23"/>
    </row>
    <row r="26166" spans="17:19">
      <c r="Q26166" s="23"/>
      <c r="R26166" s="23"/>
      <c r="S26166" s="23"/>
    </row>
    <row r="26167" spans="17:19">
      <c r="Q26167" s="23"/>
      <c r="R26167" s="23"/>
      <c r="S26167" s="23"/>
    </row>
    <row r="26168" spans="17:19">
      <c r="Q26168" s="23"/>
      <c r="R26168" s="23"/>
      <c r="S26168" s="23"/>
    </row>
    <row r="26169" spans="17:19">
      <c r="Q26169" s="23"/>
      <c r="R26169" s="23"/>
      <c r="S26169" s="23"/>
    </row>
    <row r="26170" spans="17:19">
      <c r="Q26170" s="23"/>
      <c r="R26170" s="23"/>
      <c r="S26170" s="23"/>
    </row>
    <row r="26171" spans="17:19">
      <c r="Q26171" s="23"/>
      <c r="R26171" s="23"/>
      <c r="S26171" s="23"/>
    </row>
    <row r="26172" spans="17:19">
      <c r="Q26172" s="23"/>
      <c r="R26172" s="23"/>
      <c r="S26172" s="23"/>
    </row>
    <row r="26173" spans="17:19">
      <c r="Q26173" s="23"/>
      <c r="R26173" s="23"/>
      <c r="S26173" s="23"/>
    </row>
    <row r="26174" spans="17:19">
      <c r="Q26174" s="23"/>
      <c r="R26174" s="23"/>
      <c r="S26174" s="23"/>
    </row>
    <row r="26175" spans="17:19">
      <c r="Q26175" s="23"/>
      <c r="R26175" s="23"/>
      <c r="S26175" s="23"/>
    </row>
    <row r="26176" spans="17:19">
      <c r="Q26176" s="23"/>
      <c r="R26176" s="23"/>
      <c r="S26176" s="23"/>
    </row>
    <row r="26177" spans="17:19">
      <c r="Q26177" s="23"/>
      <c r="R26177" s="23"/>
      <c r="S26177" s="23"/>
    </row>
    <row r="26178" spans="17:19">
      <c r="Q26178" s="23"/>
      <c r="R26178" s="23"/>
      <c r="S26178" s="23"/>
    </row>
    <row r="26179" spans="17:19">
      <c r="Q26179" s="23"/>
      <c r="R26179" s="23"/>
      <c r="S26179" s="23"/>
    </row>
    <row r="26180" spans="17:19">
      <c r="Q26180" s="23"/>
      <c r="R26180" s="23"/>
      <c r="S26180" s="23"/>
    </row>
    <row r="26181" spans="17:19">
      <c r="Q26181" s="23"/>
      <c r="R26181" s="23"/>
      <c r="S26181" s="23"/>
    </row>
    <row r="26182" spans="17:19">
      <c r="Q26182" s="23"/>
      <c r="R26182" s="23"/>
      <c r="S26182" s="23"/>
    </row>
    <row r="26183" spans="17:19">
      <c r="Q26183" s="23"/>
      <c r="R26183" s="23"/>
      <c r="S26183" s="23"/>
    </row>
    <row r="26184" spans="17:19">
      <c r="Q26184" s="23"/>
      <c r="R26184" s="23"/>
      <c r="S26184" s="23"/>
    </row>
    <row r="26185" spans="17:19">
      <c r="Q26185" s="23"/>
      <c r="R26185" s="23"/>
      <c r="S26185" s="23"/>
    </row>
    <row r="26186" spans="17:19">
      <c r="Q26186" s="23"/>
      <c r="R26186" s="23"/>
      <c r="S26186" s="23"/>
    </row>
    <row r="26187" spans="17:19">
      <c r="Q26187" s="23"/>
      <c r="R26187" s="23"/>
      <c r="S26187" s="23"/>
    </row>
    <row r="26188" spans="17:19">
      <c r="Q26188" s="23"/>
      <c r="R26188" s="23"/>
      <c r="S26188" s="23"/>
    </row>
    <row r="26189" spans="17:19">
      <c r="Q26189" s="23"/>
      <c r="R26189" s="23"/>
      <c r="S26189" s="23"/>
    </row>
    <row r="26190" spans="17:19">
      <c r="Q26190" s="23"/>
      <c r="R26190" s="23"/>
      <c r="S26190" s="23"/>
    </row>
    <row r="26191" spans="17:19">
      <c r="Q26191" s="23"/>
      <c r="R26191" s="23"/>
      <c r="S26191" s="23"/>
    </row>
    <row r="26192" spans="17:19">
      <c r="Q26192" s="23"/>
      <c r="R26192" s="23"/>
      <c r="S26192" s="23"/>
    </row>
    <row r="26193" spans="17:19">
      <c r="Q26193" s="23"/>
      <c r="R26193" s="23"/>
      <c r="S26193" s="23"/>
    </row>
    <row r="26194" spans="17:19">
      <c r="Q26194" s="23"/>
      <c r="R26194" s="23"/>
      <c r="S26194" s="23"/>
    </row>
    <row r="26195" spans="17:19">
      <c r="Q26195" s="23"/>
      <c r="R26195" s="23"/>
      <c r="S26195" s="23"/>
    </row>
    <row r="26196" spans="17:19">
      <c r="Q26196" s="23"/>
      <c r="R26196" s="23"/>
      <c r="S26196" s="23"/>
    </row>
    <row r="26197" spans="17:19">
      <c r="Q26197" s="23"/>
      <c r="R26197" s="23"/>
      <c r="S26197" s="23"/>
    </row>
    <row r="26198" spans="17:19">
      <c r="Q26198" s="23"/>
      <c r="R26198" s="23"/>
      <c r="S26198" s="23"/>
    </row>
    <row r="26199" spans="17:19">
      <c r="Q26199" s="23"/>
      <c r="R26199" s="23"/>
      <c r="S26199" s="23"/>
    </row>
    <row r="26200" spans="17:19">
      <c r="Q26200" s="23"/>
      <c r="R26200" s="23"/>
      <c r="S26200" s="23"/>
    </row>
    <row r="26201" spans="17:19">
      <c r="Q26201" s="23"/>
      <c r="R26201" s="23"/>
      <c r="S26201" s="23"/>
    </row>
    <row r="26202" spans="17:19">
      <c r="Q26202" s="23"/>
      <c r="R26202" s="23"/>
      <c r="S26202" s="23"/>
    </row>
    <row r="26203" spans="17:19">
      <c r="Q26203" s="23"/>
      <c r="R26203" s="23"/>
      <c r="S26203" s="23"/>
    </row>
    <row r="26204" spans="17:19">
      <c r="Q26204" s="23"/>
      <c r="R26204" s="23"/>
      <c r="S26204" s="23"/>
    </row>
    <row r="26205" spans="17:19">
      <c r="Q26205" s="23"/>
      <c r="R26205" s="23"/>
      <c r="S26205" s="23"/>
    </row>
    <row r="26206" spans="17:19">
      <c r="Q26206" s="23"/>
      <c r="R26206" s="23"/>
      <c r="S26206" s="23"/>
    </row>
    <row r="26207" spans="17:19">
      <c r="Q26207" s="23"/>
      <c r="R26207" s="23"/>
      <c r="S26207" s="23"/>
    </row>
    <row r="26208" spans="17:19">
      <c r="Q26208" s="23"/>
      <c r="R26208" s="23"/>
      <c r="S26208" s="23"/>
    </row>
    <row r="26209" spans="17:19">
      <c r="Q26209" s="23"/>
      <c r="R26209" s="23"/>
      <c r="S26209" s="23"/>
    </row>
    <row r="26210" spans="17:19">
      <c r="Q26210" s="23"/>
      <c r="R26210" s="23"/>
      <c r="S26210" s="23"/>
    </row>
    <row r="26211" spans="17:19">
      <c r="Q26211" s="23"/>
      <c r="R26211" s="23"/>
      <c r="S26211" s="23"/>
    </row>
    <row r="26212" spans="17:19">
      <c r="Q26212" s="23"/>
      <c r="R26212" s="23"/>
      <c r="S26212" s="23"/>
    </row>
    <row r="26213" spans="17:19">
      <c r="Q26213" s="23"/>
      <c r="R26213" s="23"/>
      <c r="S26213" s="23"/>
    </row>
    <row r="26214" spans="17:19">
      <c r="Q26214" s="23"/>
      <c r="R26214" s="23"/>
      <c r="S26214" s="23"/>
    </row>
    <row r="26215" spans="17:19">
      <c r="Q26215" s="23"/>
      <c r="R26215" s="23"/>
      <c r="S26215" s="23"/>
    </row>
    <row r="26216" spans="17:19">
      <c r="Q26216" s="23"/>
      <c r="R26216" s="23"/>
      <c r="S26216" s="23"/>
    </row>
    <row r="26217" spans="17:19">
      <c r="Q26217" s="23"/>
      <c r="R26217" s="23"/>
      <c r="S26217" s="23"/>
    </row>
    <row r="26218" spans="17:19">
      <c r="Q26218" s="23"/>
      <c r="R26218" s="23"/>
      <c r="S26218" s="23"/>
    </row>
    <row r="26219" spans="17:19">
      <c r="Q26219" s="23"/>
      <c r="R26219" s="23"/>
      <c r="S26219" s="23"/>
    </row>
    <row r="26220" spans="17:19">
      <c r="Q26220" s="23"/>
      <c r="R26220" s="23"/>
      <c r="S26220" s="23"/>
    </row>
    <row r="26221" spans="17:19">
      <c r="Q26221" s="23"/>
      <c r="R26221" s="23"/>
      <c r="S26221" s="23"/>
    </row>
    <row r="26222" spans="17:19">
      <c r="Q26222" s="23"/>
      <c r="R26222" s="23"/>
      <c r="S26222" s="23"/>
    </row>
    <row r="26223" spans="17:19">
      <c r="Q26223" s="23"/>
      <c r="R26223" s="23"/>
      <c r="S26223" s="23"/>
    </row>
    <row r="26224" spans="17:19">
      <c r="Q26224" s="23"/>
      <c r="R26224" s="23"/>
      <c r="S26224" s="23"/>
    </row>
    <row r="26225" spans="17:19">
      <c r="Q26225" s="23"/>
      <c r="R26225" s="23"/>
      <c r="S26225" s="23"/>
    </row>
    <row r="26226" spans="17:19">
      <c r="Q26226" s="23"/>
      <c r="R26226" s="23"/>
      <c r="S26226" s="23"/>
    </row>
    <row r="26227" spans="17:19">
      <c r="Q26227" s="23"/>
      <c r="R26227" s="23"/>
      <c r="S26227" s="23"/>
    </row>
    <row r="26228" spans="17:19">
      <c r="Q26228" s="23"/>
      <c r="R26228" s="23"/>
      <c r="S26228" s="23"/>
    </row>
    <row r="26229" spans="17:19">
      <c r="Q26229" s="23"/>
      <c r="R26229" s="23"/>
      <c r="S26229" s="23"/>
    </row>
    <row r="26230" spans="17:19">
      <c r="Q26230" s="23"/>
      <c r="R26230" s="23"/>
      <c r="S26230" s="23"/>
    </row>
    <row r="26231" spans="17:19">
      <c r="Q26231" s="23"/>
      <c r="R26231" s="23"/>
      <c r="S26231" s="23"/>
    </row>
    <row r="26232" spans="17:19">
      <c r="Q26232" s="23"/>
      <c r="R26232" s="23"/>
      <c r="S26232" s="23"/>
    </row>
    <row r="26233" spans="17:19">
      <c r="Q26233" s="23"/>
      <c r="R26233" s="23"/>
      <c r="S26233" s="23"/>
    </row>
    <row r="26234" spans="17:19">
      <c r="Q26234" s="23"/>
      <c r="R26234" s="23"/>
      <c r="S26234" s="23"/>
    </row>
    <row r="26235" spans="17:19">
      <c r="Q26235" s="23"/>
      <c r="R26235" s="23"/>
      <c r="S26235" s="23"/>
    </row>
    <row r="26236" spans="17:19">
      <c r="Q26236" s="23"/>
      <c r="R26236" s="23"/>
      <c r="S26236" s="23"/>
    </row>
    <row r="26237" spans="17:19">
      <c r="Q26237" s="23"/>
      <c r="R26237" s="23"/>
      <c r="S26237" s="23"/>
    </row>
    <row r="26238" spans="17:19">
      <c r="Q26238" s="23"/>
      <c r="R26238" s="23"/>
      <c r="S26238" s="23"/>
    </row>
    <row r="26239" spans="17:19">
      <c r="Q26239" s="23"/>
      <c r="R26239" s="23"/>
      <c r="S26239" s="23"/>
    </row>
    <row r="26240" spans="17:19">
      <c r="Q26240" s="23"/>
      <c r="R26240" s="23"/>
      <c r="S26240" s="23"/>
    </row>
    <row r="26241" spans="17:19">
      <c r="Q26241" s="23"/>
      <c r="R26241" s="23"/>
      <c r="S26241" s="23"/>
    </row>
    <row r="26242" spans="17:19">
      <c r="Q26242" s="23"/>
      <c r="R26242" s="23"/>
      <c r="S26242" s="23"/>
    </row>
    <row r="26243" spans="17:19">
      <c r="Q26243" s="23"/>
      <c r="R26243" s="23"/>
      <c r="S26243" s="23"/>
    </row>
    <row r="26244" spans="17:19">
      <c r="Q26244" s="23"/>
      <c r="R26244" s="23"/>
      <c r="S26244" s="23"/>
    </row>
    <row r="26245" spans="17:19">
      <c r="Q26245" s="23"/>
      <c r="R26245" s="23"/>
      <c r="S26245" s="23"/>
    </row>
    <row r="26246" spans="17:19">
      <c r="Q26246" s="23"/>
      <c r="R26246" s="23"/>
      <c r="S26246" s="23"/>
    </row>
    <row r="26247" spans="17:19">
      <c r="Q26247" s="23"/>
      <c r="R26247" s="23"/>
      <c r="S26247" s="23"/>
    </row>
    <row r="26248" spans="17:19">
      <c r="Q26248" s="23"/>
      <c r="R26248" s="23"/>
      <c r="S26248" s="23"/>
    </row>
    <row r="26249" spans="17:19">
      <c r="Q26249" s="23"/>
      <c r="R26249" s="23"/>
      <c r="S26249" s="23"/>
    </row>
    <row r="26250" spans="17:19">
      <c r="Q26250" s="23"/>
      <c r="R26250" s="23"/>
      <c r="S26250" s="23"/>
    </row>
    <row r="26251" spans="17:19">
      <c r="Q26251" s="23"/>
      <c r="R26251" s="23"/>
      <c r="S26251" s="23"/>
    </row>
    <row r="26252" spans="17:19">
      <c r="Q26252" s="23"/>
      <c r="R26252" s="23"/>
      <c r="S26252" s="23"/>
    </row>
    <row r="26253" spans="17:19">
      <c r="Q26253" s="23"/>
      <c r="R26253" s="23"/>
      <c r="S26253" s="23"/>
    </row>
    <row r="26254" spans="17:19">
      <c r="Q26254" s="23"/>
      <c r="R26254" s="23"/>
      <c r="S26254" s="23"/>
    </row>
    <row r="26255" spans="17:19">
      <c r="Q26255" s="23"/>
      <c r="R26255" s="23"/>
      <c r="S26255" s="23"/>
    </row>
    <row r="26256" spans="17:19">
      <c r="Q26256" s="23"/>
      <c r="R26256" s="23"/>
      <c r="S26256" s="23"/>
    </row>
    <row r="26257" spans="17:19">
      <c r="Q26257" s="23"/>
      <c r="R26257" s="23"/>
      <c r="S26257" s="23"/>
    </row>
    <row r="26258" spans="17:19">
      <c r="Q26258" s="23"/>
      <c r="R26258" s="23"/>
      <c r="S26258" s="23"/>
    </row>
    <row r="26259" spans="17:19">
      <c r="Q26259" s="23"/>
      <c r="R26259" s="23"/>
      <c r="S26259" s="23"/>
    </row>
    <row r="26260" spans="17:19">
      <c r="Q26260" s="23"/>
      <c r="R26260" s="23"/>
      <c r="S26260" s="23"/>
    </row>
    <row r="26261" spans="17:19">
      <c r="Q26261" s="23"/>
      <c r="R26261" s="23"/>
      <c r="S26261" s="23"/>
    </row>
    <row r="26262" spans="17:19">
      <c r="Q26262" s="23"/>
      <c r="R26262" s="23"/>
      <c r="S26262" s="23"/>
    </row>
    <row r="26263" spans="17:19">
      <c r="Q26263" s="23"/>
      <c r="R26263" s="23"/>
      <c r="S26263" s="23"/>
    </row>
    <row r="26264" spans="17:19">
      <c r="Q26264" s="23"/>
      <c r="R26264" s="23"/>
      <c r="S26264" s="23"/>
    </row>
    <row r="26265" spans="17:19">
      <c r="Q26265" s="23"/>
      <c r="R26265" s="23"/>
      <c r="S26265" s="23"/>
    </row>
    <row r="26266" spans="17:19">
      <c r="Q26266" s="23"/>
      <c r="R26266" s="23"/>
      <c r="S26266" s="23"/>
    </row>
    <row r="26267" spans="17:19">
      <c r="Q26267" s="23"/>
      <c r="R26267" s="23"/>
      <c r="S26267" s="23"/>
    </row>
    <row r="26268" spans="17:19">
      <c r="Q26268" s="23"/>
      <c r="R26268" s="23"/>
      <c r="S26268" s="23"/>
    </row>
    <row r="26269" spans="17:19">
      <c r="Q26269" s="23"/>
      <c r="R26269" s="23"/>
      <c r="S26269" s="23"/>
    </row>
    <row r="26270" spans="17:19">
      <c r="Q26270" s="23"/>
      <c r="R26270" s="23"/>
      <c r="S26270" s="23"/>
    </row>
    <row r="26271" spans="17:19">
      <c r="Q26271" s="23"/>
      <c r="R26271" s="23"/>
      <c r="S26271" s="23"/>
    </row>
    <row r="26272" spans="17:19">
      <c r="Q26272" s="23"/>
      <c r="R26272" s="23"/>
      <c r="S26272" s="23"/>
    </row>
    <row r="26273" spans="17:19">
      <c r="Q26273" s="23"/>
      <c r="R26273" s="23"/>
      <c r="S26273" s="23"/>
    </row>
    <row r="26274" spans="17:19">
      <c r="Q26274" s="23"/>
      <c r="R26274" s="23"/>
      <c r="S26274" s="23"/>
    </row>
    <row r="26275" spans="17:19">
      <c r="Q26275" s="23"/>
      <c r="R26275" s="23"/>
      <c r="S26275" s="23"/>
    </row>
    <row r="26276" spans="17:19">
      <c r="Q26276" s="23"/>
      <c r="R26276" s="23"/>
      <c r="S26276" s="23"/>
    </row>
    <row r="26277" spans="17:19">
      <c r="Q26277" s="23"/>
      <c r="R26277" s="23"/>
      <c r="S26277" s="23"/>
    </row>
    <row r="26278" spans="17:19">
      <c r="Q26278" s="23"/>
      <c r="R26278" s="23"/>
      <c r="S26278" s="23"/>
    </row>
    <row r="26279" spans="17:19">
      <c r="Q26279" s="23"/>
      <c r="R26279" s="23"/>
      <c r="S26279" s="23"/>
    </row>
    <row r="26280" spans="17:19">
      <c r="Q26280" s="23"/>
      <c r="R26280" s="23"/>
      <c r="S26280" s="23"/>
    </row>
    <row r="26281" spans="17:19">
      <c r="Q26281" s="23"/>
      <c r="R26281" s="23"/>
      <c r="S26281" s="23"/>
    </row>
    <row r="26282" spans="17:19">
      <c r="Q26282" s="23"/>
      <c r="R26282" s="23"/>
      <c r="S26282" s="23"/>
    </row>
    <row r="26283" spans="17:19">
      <c r="Q26283" s="23"/>
      <c r="R26283" s="23"/>
      <c r="S26283" s="23"/>
    </row>
    <row r="26284" spans="17:19">
      <c r="Q26284" s="23"/>
      <c r="R26284" s="23"/>
      <c r="S26284" s="23"/>
    </row>
    <row r="26285" spans="17:19">
      <c r="Q26285" s="23"/>
      <c r="R26285" s="23"/>
      <c r="S26285" s="23"/>
    </row>
    <row r="26286" spans="17:19">
      <c r="Q26286" s="23"/>
      <c r="R26286" s="23"/>
      <c r="S26286" s="23"/>
    </row>
    <row r="26287" spans="17:19">
      <c r="Q26287" s="23"/>
      <c r="R26287" s="23"/>
      <c r="S26287" s="23"/>
    </row>
    <row r="26288" spans="17:19">
      <c r="Q26288" s="23"/>
      <c r="R26288" s="23"/>
      <c r="S26288" s="23"/>
    </row>
    <row r="26289" spans="17:19">
      <c r="Q26289" s="23"/>
      <c r="R26289" s="23"/>
      <c r="S26289" s="23"/>
    </row>
    <row r="26290" spans="17:19">
      <c r="Q26290" s="23"/>
      <c r="R26290" s="23"/>
      <c r="S26290" s="23"/>
    </row>
    <row r="26291" spans="17:19">
      <c r="Q26291" s="23"/>
      <c r="R26291" s="23"/>
      <c r="S26291" s="23"/>
    </row>
    <row r="26292" spans="17:19">
      <c r="Q26292" s="23"/>
      <c r="R26292" s="23"/>
      <c r="S26292" s="23"/>
    </row>
    <row r="26293" spans="17:19">
      <c r="Q26293" s="23"/>
      <c r="R26293" s="23"/>
      <c r="S26293" s="23"/>
    </row>
    <row r="26294" spans="17:19">
      <c r="Q26294" s="23"/>
      <c r="R26294" s="23"/>
      <c r="S26294" s="23"/>
    </row>
    <row r="26295" spans="17:19">
      <c r="Q26295" s="23"/>
      <c r="R26295" s="23"/>
      <c r="S26295" s="23"/>
    </row>
    <row r="26296" spans="17:19">
      <c r="Q26296" s="23"/>
      <c r="R26296" s="23"/>
      <c r="S26296" s="23"/>
    </row>
    <row r="26297" spans="17:19">
      <c r="Q26297" s="23"/>
      <c r="R26297" s="23"/>
      <c r="S26297" s="23"/>
    </row>
    <row r="26298" spans="17:19">
      <c r="Q26298" s="23"/>
      <c r="R26298" s="23"/>
      <c r="S26298" s="23"/>
    </row>
    <row r="26299" spans="17:19">
      <c r="Q26299" s="23"/>
      <c r="R26299" s="23"/>
      <c r="S26299" s="23"/>
    </row>
    <row r="26300" spans="17:19">
      <c r="Q26300" s="23"/>
      <c r="R26300" s="23"/>
      <c r="S26300" s="23"/>
    </row>
    <row r="26301" spans="17:19">
      <c r="Q26301" s="23"/>
      <c r="R26301" s="23"/>
      <c r="S26301" s="23"/>
    </row>
    <row r="26302" spans="17:19">
      <c r="Q26302" s="23"/>
      <c r="R26302" s="23"/>
      <c r="S26302" s="23"/>
    </row>
    <row r="26303" spans="17:19">
      <c r="Q26303" s="23"/>
      <c r="R26303" s="23"/>
      <c r="S26303" s="23"/>
    </row>
    <row r="26304" spans="17:19">
      <c r="Q26304" s="23"/>
      <c r="R26304" s="23"/>
      <c r="S26304" s="23"/>
    </row>
    <row r="26305" spans="17:19">
      <c r="Q26305" s="23"/>
      <c r="R26305" s="23"/>
      <c r="S26305" s="23"/>
    </row>
    <row r="26306" spans="17:19">
      <c r="Q26306" s="23"/>
      <c r="R26306" s="23"/>
      <c r="S26306" s="23"/>
    </row>
    <row r="26307" spans="17:19">
      <c r="Q26307" s="23"/>
      <c r="R26307" s="23"/>
      <c r="S26307" s="23"/>
    </row>
    <row r="26308" spans="17:19">
      <c r="Q26308" s="23"/>
      <c r="R26308" s="23"/>
      <c r="S26308" s="23"/>
    </row>
    <row r="26309" spans="17:19">
      <c r="Q26309" s="23"/>
      <c r="R26309" s="23"/>
      <c r="S26309" s="23"/>
    </row>
    <row r="26310" spans="17:19">
      <c r="Q26310" s="23"/>
      <c r="R26310" s="23"/>
      <c r="S26310" s="23"/>
    </row>
    <row r="26311" spans="17:19">
      <c r="Q26311" s="23"/>
      <c r="R26311" s="23"/>
      <c r="S26311" s="23"/>
    </row>
    <row r="26312" spans="17:19">
      <c r="Q26312" s="23"/>
      <c r="R26312" s="23"/>
      <c r="S26312" s="23"/>
    </row>
    <row r="26313" spans="17:19">
      <c r="Q26313" s="23"/>
      <c r="R26313" s="23"/>
      <c r="S26313" s="23"/>
    </row>
    <row r="26314" spans="17:19">
      <c r="Q26314" s="23"/>
      <c r="R26314" s="23"/>
      <c r="S26314" s="23"/>
    </row>
    <row r="26315" spans="17:19">
      <c r="Q26315" s="23"/>
      <c r="R26315" s="23"/>
      <c r="S26315" s="23"/>
    </row>
    <row r="26316" spans="17:19">
      <c r="Q26316" s="23"/>
      <c r="R26316" s="23"/>
      <c r="S26316" s="23"/>
    </row>
    <row r="26317" spans="17:19">
      <c r="Q26317" s="23"/>
      <c r="R26317" s="23"/>
      <c r="S26317" s="23"/>
    </row>
    <row r="26318" spans="17:19">
      <c r="Q26318" s="23"/>
      <c r="R26318" s="23"/>
      <c r="S26318" s="23"/>
    </row>
    <row r="26319" spans="17:19">
      <c r="Q26319" s="23"/>
      <c r="R26319" s="23"/>
      <c r="S26319" s="23"/>
    </row>
    <row r="26320" spans="17:19">
      <c r="Q26320" s="23"/>
      <c r="R26320" s="23"/>
      <c r="S26320" s="23"/>
    </row>
    <row r="26321" spans="17:19">
      <c r="Q26321" s="23"/>
      <c r="R26321" s="23"/>
      <c r="S26321" s="23"/>
    </row>
    <row r="26322" spans="17:19">
      <c r="Q26322" s="23"/>
      <c r="R26322" s="23"/>
      <c r="S26322" s="23"/>
    </row>
    <row r="26323" spans="17:19">
      <c r="Q26323" s="23"/>
      <c r="R26323" s="23"/>
      <c r="S26323" s="23"/>
    </row>
    <row r="26324" spans="17:19">
      <c r="Q26324" s="23"/>
      <c r="R26324" s="23"/>
      <c r="S26324" s="23"/>
    </row>
    <row r="26325" spans="17:19">
      <c r="Q26325" s="23"/>
      <c r="R26325" s="23"/>
      <c r="S26325" s="23"/>
    </row>
    <row r="26326" spans="17:19">
      <c r="Q26326" s="23"/>
      <c r="R26326" s="23"/>
      <c r="S26326" s="23"/>
    </row>
    <row r="26327" spans="17:19">
      <c r="Q26327" s="23"/>
      <c r="R26327" s="23"/>
      <c r="S26327" s="23"/>
    </row>
    <row r="26328" spans="17:19">
      <c r="Q26328" s="23"/>
      <c r="R26328" s="23"/>
      <c r="S26328" s="23"/>
    </row>
    <row r="26329" spans="17:19">
      <c r="Q26329" s="23"/>
      <c r="R26329" s="23"/>
      <c r="S26329" s="23"/>
    </row>
    <row r="26330" spans="17:19">
      <c r="Q26330" s="23"/>
      <c r="R26330" s="23"/>
      <c r="S26330" s="23"/>
    </row>
    <row r="26331" spans="17:19">
      <c r="Q26331" s="23"/>
      <c r="R26331" s="23"/>
      <c r="S26331" s="23"/>
    </row>
    <row r="26332" spans="17:19">
      <c r="Q26332" s="23"/>
      <c r="R26332" s="23"/>
      <c r="S26332" s="23"/>
    </row>
    <row r="26333" spans="17:19">
      <c r="Q26333" s="23"/>
      <c r="R26333" s="23"/>
      <c r="S26333" s="23"/>
    </row>
    <row r="26334" spans="17:19">
      <c r="Q26334" s="23"/>
      <c r="R26334" s="23"/>
      <c r="S26334" s="23"/>
    </row>
    <row r="26335" spans="17:19">
      <c r="Q26335" s="23"/>
      <c r="R26335" s="23"/>
      <c r="S26335" s="23"/>
    </row>
    <row r="26336" spans="17:19">
      <c r="Q26336" s="23"/>
      <c r="R26336" s="23"/>
      <c r="S26336" s="23"/>
    </row>
    <row r="26337" spans="17:19">
      <c r="Q26337" s="23"/>
      <c r="R26337" s="23"/>
      <c r="S26337" s="23"/>
    </row>
    <row r="26338" spans="17:19">
      <c r="Q26338" s="23"/>
      <c r="R26338" s="23"/>
      <c r="S26338" s="23"/>
    </row>
    <row r="26339" spans="17:19">
      <c r="Q26339" s="23"/>
      <c r="R26339" s="23"/>
      <c r="S26339" s="23"/>
    </row>
    <row r="26340" spans="17:19">
      <c r="Q26340" s="23"/>
      <c r="R26340" s="23"/>
      <c r="S26340" s="23"/>
    </row>
    <row r="26341" spans="17:19">
      <c r="Q26341" s="23"/>
      <c r="R26341" s="23"/>
      <c r="S26341" s="23"/>
    </row>
    <row r="26342" spans="17:19">
      <c r="Q26342" s="23"/>
      <c r="R26342" s="23"/>
      <c r="S26342" s="23"/>
    </row>
    <row r="26343" spans="17:19">
      <c r="Q26343" s="23"/>
      <c r="R26343" s="23"/>
      <c r="S26343" s="23"/>
    </row>
    <row r="26344" spans="17:19">
      <c r="Q26344" s="23"/>
      <c r="R26344" s="23"/>
      <c r="S26344" s="23"/>
    </row>
    <row r="26345" spans="17:19">
      <c r="Q26345" s="23"/>
      <c r="R26345" s="23"/>
      <c r="S26345" s="23"/>
    </row>
    <row r="26346" spans="17:19">
      <c r="Q26346" s="23"/>
      <c r="R26346" s="23"/>
      <c r="S26346" s="23"/>
    </row>
    <row r="26347" spans="17:19">
      <c r="Q26347" s="23"/>
      <c r="R26347" s="23"/>
      <c r="S26347" s="23"/>
    </row>
    <row r="26348" spans="17:19">
      <c r="Q26348" s="23"/>
      <c r="R26348" s="23"/>
      <c r="S26348" s="23"/>
    </row>
    <row r="26349" spans="17:19">
      <c r="Q26349" s="23"/>
      <c r="R26349" s="23"/>
      <c r="S26349" s="23"/>
    </row>
    <row r="26350" spans="17:19">
      <c r="Q26350" s="23"/>
      <c r="R26350" s="23"/>
      <c r="S26350" s="23"/>
    </row>
    <row r="26351" spans="17:19">
      <c r="Q26351" s="23"/>
      <c r="R26351" s="23"/>
      <c r="S26351" s="23"/>
    </row>
    <row r="26352" spans="17:19">
      <c r="Q26352" s="23"/>
      <c r="R26352" s="23"/>
      <c r="S26352" s="23"/>
    </row>
    <row r="26353" spans="17:19">
      <c r="Q26353" s="23"/>
      <c r="R26353" s="23"/>
      <c r="S26353" s="23"/>
    </row>
    <row r="26354" spans="17:19">
      <c r="Q26354" s="23"/>
      <c r="R26354" s="23"/>
      <c r="S26354" s="23"/>
    </row>
    <row r="26355" spans="17:19">
      <c r="Q26355" s="23"/>
      <c r="R26355" s="23"/>
      <c r="S26355" s="23"/>
    </row>
    <row r="26356" spans="17:19">
      <c r="Q26356" s="23"/>
      <c r="R26356" s="23"/>
      <c r="S26356" s="23"/>
    </row>
    <row r="26357" spans="17:19">
      <c r="Q26357" s="23"/>
      <c r="R26357" s="23"/>
      <c r="S26357" s="23"/>
    </row>
    <row r="26358" spans="17:19">
      <c r="Q26358" s="23"/>
      <c r="R26358" s="23"/>
      <c r="S26358" s="23"/>
    </row>
    <row r="26359" spans="17:19">
      <c r="Q26359" s="23"/>
      <c r="R26359" s="23"/>
      <c r="S26359" s="23"/>
    </row>
    <row r="26360" spans="17:19">
      <c r="Q26360" s="23"/>
      <c r="R26360" s="23"/>
      <c r="S26360" s="23"/>
    </row>
    <row r="26361" spans="17:19">
      <c r="Q26361" s="23"/>
      <c r="R26361" s="23"/>
      <c r="S26361" s="23"/>
    </row>
    <row r="26362" spans="17:19">
      <c r="Q26362" s="23"/>
      <c r="R26362" s="23"/>
      <c r="S26362" s="23"/>
    </row>
    <row r="26363" spans="17:19">
      <c r="Q26363" s="23"/>
      <c r="R26363" s="23"/>
      <c r="S26363" s="23"/>
    </row>
    <row r="26364" spans="17:19">
      <c r="Q26364" s="23"/>
      <c r="R26364" s="23"/>
      <c r="S26364" s="23"/>
    </row>
    <row r="26365" spans="17:19">
      <c r="Q26365" s="23"/>
      <c r="R26365" s="23"/>
      <c r="S26365" s="23"/>
    </row>
    <row r="26366" spans="17:19">
      <c r="Q26366" s="23"/>
      <c r="R26366" s="23"/>
      <c r="S26366" s="23"/>
    </row>
    <row r="26367" spans="17:19">
      <c r="Q26367" s="23"/>
      <c r="R26367" s="23"/>
      <c r="S26367" s="23"/>
    </row>
    <row r="26368" spans="17:19">
      <c r="Q26368" s="23"/>
      <c r="R26368" s="23"/>
      <c r="S26368" s="23"/>
    </row>
    <row r="26369" spans="17:19">
      <c r="Q26369" s="23"/>
      <c r="R26369" s="23"/>
      <c r="S26369" s="23"/>
    </row>
    <row r="26370" spans="17:19">
      <c r="Q26370" s="23"/>
      <c r="R26370" s="23"/>
      <c r="S26370" s="23"/>
    </row>
    <row r="26371" spans="17:19">
      <c r="Q26371" s="23"/>
      <c r="R26371" s="23"/>
      <c r="S26371" s="23"/>
    </row>
    <row r="26372" spans="17:19">
      <c r="Q26372" s="23"/>
      <c r="R26372" s="23"/>
      <c r="S26372" s="23"/>
    </row>
    <row r="26373" spans="17:19">
      <c r="Q26373" s="23"/>
      <c r="R26373" s="23"/>
      <c r="S26373" s="23"/>
    </row>
    <row r="26374" spans="17:19">
      <c r="Q26374" s="23"/>
      <c r="R26374" s="23"/>
      <c r="S26374" s="23"/>
    </row>
    <row r="26375" spans="17:19">
      <c r="Q26375" s="23"/>
      <c r="R26375" s="23"/>
      <c r="S26375" s="23"/>
    </row>
    <row r="26376" spans="17:19">
      <c r="Q26376" s="23"/>
      <c r="R26376" s="23"/>
      <c r="S26376" s="23"/>
    </row>
    <row r="26377" spans="17:19">
      <c r="Q26377" s="23"/>
      <c r="R26377" s="23"/>
      <c r="S26377" s="23"/>
    </row>
    <row r="26378" spans="17:19">
      <c r="Q26378" s="23"/>
      <c r="R26378" s="23"/>
      <c r="S26378" s="23"/>
    </row>
    <row r="26379" spans="17:19">
      <c r="Q26379" s="23"/>
      <c r="R26379" s="23"/>
      <c r="S26379" s="23"/>
    </row>
    <row r="26380" spans="17:19">
      <c r="Q26380" s="23"/>
      <c r="R26380" s="23"/>
      <c r="S26380" s="23"/>
    </row>
    <row r="26381" spans="17:19">
      <c r="Q26381" s="23"/>
      <c r="R26381" s="23"/>
      <c r="S26381" s="23"/>
    </row>
    <row r="26382" spans="17:19">
      <c r="Q26382" s="23"/>
      <c r="R26382" s="23"/>
      <c r="S26382" s="23"/>
    </row>
    <row r="26383" spans="17:19">
      <c r="Q26383" s="23"/>
      <c r="R26383" s="23"/>
      <c r="S26383" s="23"/>
    </row>
    <row r="26384" spans="17:19">
      <c r="Q26384" s="23"/>
      <c r="R26384" s="23"/>
      <c r="S26384" s="23"/>
    </row>
    <row r="26385" spans="17:19">
      <c r="Q26385" s="23"/>
      <c r="R26385" s="23"/>
      <c r="S26385" s="23"/>
    </row>
    <row r="26386" spans="17:19">
      <c r="Q26386" s="23"/>
      <c r="R26386" s="23"/>
      <c r="S26386" s="23"/>
    </row>
    <row r="26387" spans="17:19">
      <c r="Q26387" s="23"/>
      <c r="R26387" s="23"/>
      <c r="S26387" s="23"/>
    </row>
    <row r="26388" spans="17:19">
      <c r="Q26388" s="23"/>
      <c r="R26388" s="23"/>
      <c r="S26388" s="23"/>
    </row>
    <row r="26389" spans="17:19">
      <c r="Q26389" s="23"/>
      <c r="R26389" s="23"/>
      <c r="S26389" s="23"/>
    </row>
    <row r="26390" spans="17:19">
      <c r="Q26390" s="23"/>
      <c r="R26390" s="23"/>
      <c r="S26390" s="23"/>
    </row>
    <row r="26391" spans="17:19">
      <c r="Q26391" s="23"/>
      <c r="R26391" s="23"/>
      <c r="S26391" s="23"/>
    </row>
    <row r="26392" spans="17:19">
      <c r="Q26392" s="23"/>
      <c r="R26392" s="23"/>
      <c r="S26392" s="23"/>
    </row>
    <row r="26393" spans="17:19">
      <c r="Q26393" s="23"/>
      <c r="R26393" s="23"/>
      <c r="S26393" s="23"/>
    </row>
    <row r="26394" spans="17:19">
      <c r="Q26394" s="23"/>
      <c r="R26394" s="23"/>
      <c r="S26394" s="23"/>
    </row>
    <row r="26395" spans="17:19">
      <c r="Q26395" s="23"/>
      <c r="R26395" s="23"/>
      <c r="S26395" s="23"/>
    </row>
    <row r="26396" spans="17:19">
      <c r="Q26396" s="23"/>
      <c r="R26396" s="23"/>
      <c r="S26396" s="23"/>
    </row>
    <row r="26397" spans="17:19">
      <c r="Q26397" s="23"/>
      <c r="R26397" s="23"/>
      <c r="S26397" s="23"/>
    </row>
    <row r="26398" spans="17:19">
      <c r="Q26398" s="23"/>
      <c r="R26398" s="23"/>
      <c r="S26398" s="23"/>
    </row>
    <row r="26399" spans="17:19">
      <c r="Q26399" s="23"/>
      <c r="R26399" s="23"/>
      <c r="S26399" s="23"/>
    </row>
    <row r="26400" spans="17:19">
      <c r="Q26400" s="23"/>
      <c r="R26400" s="23"/>
      <c r="S26400" s="23"/>
    </row>
    <row r="26401" spans="17:19">
      <c r="Q26401" s="23"/>
      <c r="R26401" s="23"/>
      <c r="S26401" s="23"/>
    </row>
    <row r="26402" spans="17:19">
      <c r="Q26402" s="23"/>
      <c r="R26402" s="23"/>
      <c r="S26402" s="23"/>
    </row>
    <row r="26403" spans="17:19">
      <c r="Q26403" s="23"/>
      <c r="R26403" s="23"/>
      <c r="S26403" s="23"/>
    </row>
    <row r="26404" spans="17:19">
      <c r="Q26404" s="23"/>
      <c r="R26404" s="23"/>
      <c r="S26404" s="23"/>
    </row>
    <row r="26405" spans="17:19">
      <c r="Q26405" s="23"/>
      <c r="R26405" s="23"/>
      <c r="S26405" s="23"/>
    </row>
    <row r="26406" spans="17:19">
      <c r="Q26406" s="23"/>
      <c r="R26406" s="23"/>
      <c r="S26406" s="23"/>
    </row>
    <row r="26407" spans="17:19">
      <c r="Q26407" s="23"/>
      <c r="R26407" s="23"/>
      <c r="S26407" s="23"/>
    </row>
    <row r="26408" spans="17:19">
      <c r="Q26408" s="23"/>
      <c r="R26408" s="23"/>
      <c r="S26408" s="23"/>
    </row>
    <row r="26409" spans="17:19">
      <c r="Q26409" s="23"/>
      <c r="R26409" s="23"/>
      <c r="S26409" s="23"/>
    </row>
    <row r="26410" spans="17:19">
      <c r="Q26410" s="23"/>
      <c r="R26410" s="23"/>
      <c r="S26410" s="23"/>
    </row>
    <row r="26411" spans="17:19">
      <c r="Q26411" s="23"/>
      <c r="R26411" s="23"/>
      <c r="S26411" s="23"/>
    </row>
    <row r="26412" spans="17:19">
      <c r="Q26412" s="23"/>
      <c r="R26412" s="23"/>
      <c r="S26412" s="23"/>
    </row>
    <row r="26413" spans="17:19">
      <c r="Q26413" s="23"/>
      <c r="R26413" s="23"/>
      <c r="S26413" s="23"/>
    </row>
    <row r="26414" spans="17:19">
      <c r="Q26414" s="23"/>
      <c r="R26414" s="23"/>
      <c r="S26414" s="23"/>
    </row>
    <row r="26415" spans="17:19">
      <c r="Q26415" s="23"/>
      <c r="R26415" s="23"/>
      <c r="S26415" s="23"/>
    </row>
    <row r="26416" spans="17:19">
      <c r="Q26416" s="23"/>
      <c r="R26416" s="23"/>
      <c r="S26416" s="23"/>
    </row>
    <row r="26417" spans="17:19">
      <c r="Q26417" s="23"/>
      <c r="R26417" s="23"/>
      <c r="S26417" s="23"/>
    </row>
    <row r="26418" spans="17:19">
      <c r="Q26418" s="23"/>
      <c r="R26418" s="23"/>
      <c r="S26418" s="23"/>
    </row>
    <row r="26419" spans="17:19">
      <c r="Q26419" s="23"/>
      <c r="R26419" s="23"/>
      <c r="S26419" s="23"/>
    </row>
    <row r="26420" spans="17:19">
      <c r="Q26420" s="23"/>
      <c r="R26420" s="23"/>
      <c r="S26420" s="23"/>
    </row>
    <row r="26421" spans="17:19">
      <c r="Q26421" s="23"/>
      <c r="R26421" s="23"/>
      <c r="S26421" s="23"/>
    </row>
    <row r="26422" spans="17:19">
      <c r="Q26422" s="23"/>
      <c r="R26422" s="23"/>
      <c r="S26422" s="23"/>
    </row>
    <row r="26423" spans="17:19">
      <c r="Q26423" s="23"/>
      <c r="R26423" s="23"/>
      <c r="S26423" s="23"/>
    </row>
    <row r="26424" spans="17:19">
      <c r="Q26424" s="23"/>
      <c r="R26424" s="23"/>
      <c r="S26424" s="23"/>
    </row>
    <row r="26425" spans="17:19">
      <c r="Q26425" s="23"/>
      <c r="R26425" s="23"/>
      <c r="S26425" s="23"/>
    </row>
    <row r="26426" spans="17:19">
      <c r="Q26426" s="23"/>
      <c r="R26426" s="23"/>
      <c r="S26426" s="23"/>
    </row>
    <row r="26427" spans="17:19">
      <c r="Q26427" s="23"/>
      <c r="R26427" s="23"/>
      <c r="S26427" s="23"/>
    </row>
    <row r="26428" spans="17:19">
      <c r="Q26428" s="23"/>
      <c r="R26428" s="23"/>
      <c r="S26428" s="23"/>
    </row>
    <row r="26429" spans="17:19">
      <c r="Q26429" s="23"/>
      <c r="R26429" s="23"/>
      <c r="S26429" s="23"/>
    </row>
    <row r="26430" spans="17:19">
      <c r="Q26430" s="23"/>
      <c r="R26430" s="23"/>
      <c r="S26430" s="23"/>
    </row>
    <row r="26431" spans="17:19">
      <c r="Q26431" s="23"/>
      <c r="R26431" s="23"/>
      <c r="S26431" s="23"/>
    </row>
    <row r="26432" spans="17:19">
      <c r="Q26432" s="23"/>
      <c r="R26432" s="23"/>
      <c r="S26432" s="23"/>
    </row>
    <row r="26433" spans="17:19">
      <c r="Q26433" s="23"/>
      <c r="R26433" s="23"/>
      <c r="S26433" s="23"/>
    </row>
    <row r="26434" spans="17:19">
      <c r="Q26434" s="23"/>
      <c r="R26434" s="23"/>
      <c r="S26434" s="23"/>
    </row>
    <row r="26435" spans="17:19">
      <c r="Q26435" s="23"/>
      <c r="R26435" s="23"/>
      <c r="S26435" s="23"/>
    </row>
    <row r="26436" spans="17:19">
      <c r="Q26436" s="23"/>
      <c r="R26436" s="23"/>
      <c r="S26436" s="23"/>
    </row>
    <row r="26437" spans="17:19">
      <c r="Q26437" s="23"/>
      <c r="R26437" s="23"/>
      <c r="S26437" s="23"/>
    </row>
    <row r="26438" spans="17:19">
      <c r="Q26438" s="23"/>
      <c r="R26438" s="23"/>
      <c r="S26438" s="23"/>
    </row>
    <row r="26439" spans="17:19">
      <c r="Q26439" s="23"/>
      <c r="R26439" s="23"/>
      <c r="S26439" s="23"/>
    </row>
    <row r="26440" spans="17:19">
      <c r="Q26440" s="23"/>
      <c r="R26440" s="23"/>
      <c r="S26440" s="23"/>
    </row>
    <row r="26441" spans="17:19">
      <c r="Q26441" s="23"/>
      <c r="R26441" s="23"/>
      <c r="S26441" s="23"/>
    </row>
    <row r="26442" spans="17:19">
      <c r="Q26442" s="23"/>
      <c r="R26442" s="23"/>
      <c r="S26442" s="23"/>
    </row>
    <row r="26443" spans="17:19">
      <c r="Q26443" s="23"/>
      <c r="R26443" s="23"/>
      <c r="S26443" s="23"/>
    </row>
    <row r="26444" spans="17:19">
      <c r="Q26444" s="23"/>
      <c r="R26444" s="23"/>
      <c r="S26444" s="23"/>
    </row>
    <row r="26445" spans="17:19">
      <c r="Q26445" s="23"/>
      <c r="R26445" s="23"/>
      <c r="S26445" s="23"/>
    </row>
    <row r="26446" spans="17:19">
      <c r="Q26446" s="23"/>
      <c r="R26446" s="23"/>
      <c r="S26446" s="23"/>
    </row>
    <row r="26447" spans="17:19">
      <c r="Q26447" s="23"/>
      <c r="R26447" s="23"/>
      <c r="S26447" s="23"/>
    </row>
    <row r="26448" spans="17:19">
      <c r="Q26448" s="23"/>
      <c r="R26448" s="23"/>
      <c r="S26448" s="23"/>
    </row>
    <row r="26449" spans="17:19">
      <c r="Q26449" s="23"/>
      <c r="R26449" s="23"/>
      <c r="S26449" s="23"/>
    </row>
    <row r="26450" spans="17:19">
      <c r="Q26450" s="23"/>
      <c r="R26450" s="23"/>
      <c r="S26450" s="23"/>
    </row>
    <row r="26451" spans="17:19">
      <c r="Q26451" s="23"/>
      <c r="R26451" s="23"/>
      <c r="S26451" s="23"/>
    </row>
    <row r="26452" spans="17:19">
      <c r="Q26452" s="23"/>
      <c r="R26452" s="23"/>
      <c r="S26452" s="23"/>
    </row>
    <row r="26453" spans="17:19">
      <c r="Q26453" s="23"/>
      <c r="R26453" s="23"/>
      <c r="S26453" s="23"/>
    </row>
    <row r="26454" spans="17:19">
      <c r="Q26454" s="23"/>
      <c r="R26454" s="23"/>
      <c r="S26454" s="23"/>
    </row>
    <row r="26455" spans="17:19">
      <c r="Q26455" s="23"/>
      <c r="R26455" s="23"/>
      <c r="S26455" s="23"/>
    </row>
    <row r="26456" spans="17:19">
      <c r="Q26456" s="23"/>
      <c r="R26456" s="23"/>
      <c r="S26456" s="23"/>
    </row>
    <row r="26457" spans="17:19">
      <c r="Q26457" s="23"/>
      <c r="R26457" s="23"/>
      <c r="S26457" s="23"/>
    </row>
    <row r="26458" spans="17:19">
      <c r="Q26458" s="23"/>
      <c r="R26458" s="23"/>
      <c r="S26458" s="23"/>
    </row>
    <row r="26459" spans="17:19">
      <c r="Q26459" s="23"/>
      <c r="R26459" s="23"/>
      <c r="S26459" s="23"/>
    </row>
    <row r="26460" spans="17:19">
      <c r="Q26460" s="23"/>
      <c r="R26460" s="23"/>
      <c r="S26460" s="23"/>
    </row>
    <row r="26461" spans="17:19">
      <c r="Q26461" s="23"/>
      <c r="R26461" s="23"/>
      <c r="S26461" s="23"/>
    </row>
    <row r="26462" spans="17:19">
      <c r="Q26462" s="23"/>
      <c r="R26462" s="23"/>
      <c r="S26462" s="23"/>
    </row>
    <row r="26463" spans="17:19">
      <c r="Q26463" s="23"/>
      <c r="R26463" s="23"/>
      <c r="S26463" s="23"/>
    </row>
    <row r="26464" spans="17:19">
      <c r="Q26464" s="23"/>
      <c r="R26464" s="23"/>
      <c r="S26464" s="23"/>
    </row>
    <row r="26465" spans="17:19">
      <c r="Q26465" s="23"/>
      <c r="R26465" s="23"/>
      <c r="S26465" s="23"/>
    </row>
    <row r="26466" spans="17:19">
      <c r="Q26466" s="23"/>
      <c r="R26466" s="23"/>
      <c r="S26466" s="23"/>
    </row>
    <row r="26467" spans="17:19">
      <c r="Q26467" s="23"/>
      <c r="R26467" s="23"/>
      <c r="S26467" s="23"/>
    </row>
    <row r="26468" spans="17:19">
      <c r="Q26468" s="23"/>
      <c r="R26468" s="23"/>
      <c r="S26468" s="23"/>
    </row>
    <row r="26469" spans="17:19">
      <c r="Q26469" s="23"/>
      <c r="R26469" s="23"/>
      <c r="S26469" s="23"/>
    </row>
    <row r="26470" spans="17:19">
      <c r="Q26470" s="23"/>
      <c r="R26470" s="23"/>
      <c r="S26470" s="23"/>
    </row>
    <row r="26471" spans="17:19">
      <c r="Q26471" s="23"/>
      <c r="R26471" s="23"/>
      <c r="S26471" s="23"/>
    </row>
    <row r="26472" spans="17:19">
      <c r="Q26472" s="23"/>
      <c r="R26472" s="23"/>
      <c r="S26472" s="23"/>
    </row>
    <row r="26473" spans="17:19">
      <c r="Q26473" s="23"/>
      <c r="R26473" s="23"/>
      <c r="S26473" s="23"/>
    </row>
    <row r="26474" spans="17:19">
      <c r="Q26474" s="23"/>
      <c r="R26474" s="23"/>
      <c r="S26474" s="23"/>
    </row>
    <row r="26475" spans="17:19">
      <c r="Q26475" s="23"/>
      <c r="R26475" s="23"/>
      <c r="S26475" s="23"/>
    </row>
    <row r="26476" spans="17:19">
      <c r="Q26476" s="23"/>
      <c r="R26476" s="23"/>
      <c r="S26476" s="23"/>
    </row>
    <row r="26477" spans="17:19">
      <c r="Q26477" s="23"/>
      <c r="R26477" s="23"/>
      <c r="S26477" s="23"/>
    </row>
    <row r="26478" spans="17:19">
      <c r="Q26478" s="23"/>
      <c r="R26478" s="23"/>
      <c r="S26478" s="23"/>
    </row>
    <row r="26479" spans="17:19">
      <c r="Q26479" s="23"/>
      <c r="R26479" s="23"/>
      <c r="S26479" s="23"/>
    </row>
    <row r="26480" spans="17:19">
      <c r="Q26480" s="23"/>
      <c r="R26480" s="23"/>
      <c r="S26480" s="23"/>
    </row>
    <row r="26481" spans="17:19">
      <c r="Q26481" s="23"/>
      <c r="R26481" s="23"/>
      <c r="S26481" s="23"/>
    </row>
    <row r="26482" spans="17:19">
      <c r="Q26482" s="23"/>
      <c r="R26482" s="23"/>
      <c r="S26482" s="23"/>
    </row>
    <row r="26483" spans="17:19">
      <c r="Q26483" s="23"/>
      <c r="R26483" s="23"/>
      <c r="S26483" s="23"/>
    </row>
    <row r="26484" spans="17:19">
      <c r="Q26484" s="23"/>
      <c r="R26484" s="23"/>
      <c r="S26484" s="23"/>
    </row>
    <row r="26485" spans="17:19">
      <c r="Q26485" s="23"/>
      <c r="R26485" s="23"/>
      <c r="S26485" s="23"/>
    </row>
    <row r="26486" spans="17:19">
      <c r="Q26486" s="23"/>
      <c r="R26486" s="23"/>
      <c r="S26486" s="23"/>
    </row>
    <row r="26487" spans="17:19">
      <c r="Q26487" s="23"/>
      <c r="R26487" s="23"/>
      <c r="S26487" s="23"/>
    </row>
    <row r="26488" spans="17:19">
      <c r="Q26488" s="23"/>
      <c r="R26488" s="23"/>
      <c r="S26488" s="23"/>
    </row>
    <row r="26489" spans="17:19">
      <c r="Q26489" s="23"/>
      <c r="R26489" s="23"/>
      <c r="S26489" s="23"/>
    </row>
    <row r="26490" spans="17:19">
      <c r="Q26490" s="23"/>
      <c r="R26490" s="23"/>
      <c r="S26490" s="23"/>
    </row>
    <row r="26491" spans="17:19">
      <c r="Q26491" s="23"/>
      <c r="R26491" s="23"/>
      <c r="S26491" s="23"/>
    </row>
    <row r="26492" spans="17:19">
      <c r="Q26492" s="23"/>
      <c r="R26492" s="23"/>
      <c r="S26492" s="23"/>
    </row>
    <row r="26493" spans="17:19">
      <c r="Q26493" s="23"/>
      <c r="R26493" s="23"/>
      <c r="S26493" s="23"/>
    </row>
    <row r="26494" spans="17:19">
      <c r="Q26494" s="23"/>
      <c r="R26494" s="23"/>
      <c r="S26494" s="23"/>
    </row>
    <row r="26495" spans="17:19">
      <c r="Q26495" s="23"/>
      <c r="R26495" s="23"/>
      <c r="S26495" s="23"/>
    </row>
    <row r="26496" spans="17:19">
      <c r="Q26496" s="23"/>
      <c r="R26496" s="23"/>
      <c r="S26496" s="23"/>
    </row>
    <row r="26497" spans="17:19">
      <c r="Q26497" s="23"/>
      <c r="R26497" s="23"/>
      <c r="S26497" s="23"/>
    </row>
    <row r="26498" spans="17:19">
      <c r="Q26498" s="23"/>
      <c r="R26498" s="23"/>
      <c r="S26498" s="23"/>
    </row>
    <row r="26499" spans="17:19">
      <c r="Q26499" s="23"/>
      <c r="R26499" s="23"/>
      <c r="S26499" s="23"/>
    </row>
    <row r="26500" spans="17:19">
      <c r="Q26500" s="23"/>
      <c r="R26500" s="23"/>
      <c r="S26500" s="23"/>
    </row>
    <row r="26501" spans="17:19">
      <c r="Q26501" s="23"/>
      <c r="R26501" s="23"/>
      <c r="S26501" s="23"/>
    </row>
    <row r="26502" spans="17:19">
      <c r="Q26502" s="23"/>
      <c r="R26502" s="23"/>
      <c r="S26502" s="23"/>
    </row>
    <row r="26503" spans="17:19">
      <c r="Q26503" s="23"/>
      <c r="R26503" s="23"/>
      <c r="S26503" s="23"/>
    </row>
    <row r="26504" spans="17:19">
      <c r="Q26504" s="23"/>
      <c r="R26504" s="23"/>
      <c r="S26504" s="23"/>
    </row>
    <row r="26505" spans="17:19">
      <c r="Q26505" s="23"/>
      <c r="R26505" s="23"/>
      <c r="S26505" s="23"/>
    </row>
    <row r="26506" spans="17:19">
      <c r="Q26506" s="23"/>
      <c r="R26506" s="23"/>
      <c r="S26506" s="23"/>
    </row>
    <row r="26507" spans="17:19">
      <c r="Q26507" s="23"/>
      <c r="R26507" s="23"/>
      <c r="S26507" s="23"/>
    </row>
    <row r="26508" spans="17:19">
      <c r="Q26508" s="23"/>
      <c r="R26508" s="23"/>
      <c r="S26508" s="23"/>
    </row>
    <row r="26509" spans="17:19">
      <c r="Q26509" s="23"/>
      <c r="R26509" s="23"/>
      <c r="S26509" s="23"/>
    </row>
    <row r="26510" spans="17:19">
      <c r="Q26510" s="23"/>
      <c r="R26510" s="23"/>
      <c r="S26510" s="23"/>
    </row>
    <row r="26511" spans="17:19">
      <c r="Q26511" s="23"/>
      <c r="R26511" s="23"/>
      <c r="S26511" s="23"/>
    </row>
    <row r="26512" spans="17:19">
      <c r="Q26512" s="23"/>
      <c r="R26512" s="23"/>
      <c r="S26512" s="23"/>
    </row>
    <row r="26513" spans="17:19">
      <c r="Q26513" s="23"/>
      <c r="R26513" s="23"/>
      <c r="S26513" s="23"/>
    </row>
    <row r="26514" spans="17:19">
      <c r="Q26514" s="23"/>
      <c r="R26514" s="23"/>
      <c r="S26514" s="23"/>
    </row>
    <row r="26515" spans="17:19">
      <c r="Q26515" s="23"/>
      <c r="R26515" s="23"/>
      <c r="S26515" s="23"/>
    </row>
    <row r="26516" spans="17:19">
      <c r="Q26516" s="23"/>
      <c r="R26516" s="23"/>
      <c r="S26516" s="23"/>
    </row>
    <row r="26517" spans="17:19">
      <c r="Q26517" s="23"/>
      <c r="R26517" s="23"/>
      <c r="S26517" s="23"/>
    </row>
    <row r="26518" spans="17:19">
      <c r="Q26518" s="23"/>
      <c r="R26518" s="23"/>
      <c r="S26518" s="23"/>
    </row>
    <row r="26519" spans="17:19">
      <c r="Q26519" s="23"/>
      <c r="R26519" s="23"/>
      <c r="S26519" s="23"/>
    </row>
    <row r="26520" spans="17:19">
      <c r="Q26520" s="23"/>
      <c r="R26520" s="23"/>
      <c r="S26520" s="23"/>
    </row>
    <row r="26521" spans="17:19">
      <c r="Q26521" s="23"/>
      <c r="R26521" s="23"/>
      <c r="S26521" s="23"/>
    </row>
    <row r="26522" spans="17:19">
      <c r="Q26522" s="23"/>
      <c r="R26522" s="23"/>
      <c r="S26522" s="23"/>
    </row>
    <row r="26523" spans="17:19">
      <c r="Q26523" s="23"/>
      <c r="R26523" s="23"/>
      <c r="S26523" s="23"/>
    </row>
    <row r="26524" spans="17:19">
      <c r="Q26524" s="23"/>
      <c r="R26524" s="23"/>
      <c r="S26524" s="23"/>
    </row>
    <row r="26525" spans="17:19">
      <c r="Q26525" s="23"/>
      <c r="R26525" s="23"/>
      <c r="S26525" s="23"/>
    </row>
    <row r="26526" spans="17:19">
      <c r="Q26526" s="23"/>
      <c r="R26526" s="23"/>
      <c r="S26526" s="23"/>
    </row>
    <row r="26527" spans="17:19">
      <c r="Q26527" s="23"/>
      <c r="R26527" s="23"/>
      <c r="S26527" s="23"/>
    </row>
    <row r="26528" spans="17:19">
      <c r="Q26528" s="23"/>
      <c r="R26528" s="23"/>
      <c r="S26528" s="23"/>
    </row>
    <row r="26529" spans="17:19">
      <c r="Q26529" s="23"/>
      <c r="R26529" s="23"/>
      <c r="S26529" s="23"/>
    </row>
    <row r="26530" spans="17:19">
      <c r="Q26530" s="23"/>
      <c r="R26530" s="23"/>
      <c r="S26530" s="23"/>
    </row>
    <row r="26531" spans="17:19">
      <c r="Q26531" s="23"/>
      <c r="R26531" s="23"/>
      <c r="S26531" s="23"/>
    </row>
    <row r="26532" spans="17:19">
      <c r="Q26532" s="23"/>
      <c r="R26532" s="23"/>
      <c r="S26532" s="23"/>
    </row>
    <row r="26533" spans="17:19">
      <c r="Q26533" s="23"/>
      <c r="R26533" s="23"/>
      <c r="S26533" s="23"/>
    </row>
    <row r="26534" spans="17:19">
      <c r="Q26534" s="23"/>
      <c r="R26534" s="23"/>
      <c r="S26534" s="23"/>
    </row>
    <row r="26535" spans="17:19">
      <c r="Q26535" s="23"/>
      <c r="R26535" s="23"/>
      <c r="S26535" s="23"/>
    </row>
    <row r="26536" spans="17:19">
      <c r="Q26536" s="23"/>
      <c r="R26536" s="23"/>
      <c r="S26536" s="23"/>
    </row>
    <row r="26537" spans="17:19">
      <c r="Q26537" s="23"/>
      <c r="R26537" s="23"/>
      <c r="S26537" s="23"/>
    </row>
    <row r="26538" spans="17:19">
      <c r="Q26538" s="23"/>
      <c r="R26538" s="23"/>
      <c r="S26538" s="23"/>
    </row>
    <row r="26539" spans="17:19">
      <c r="Q26539" s="23"/>
      <c r="R26539" s="23"/>
      <c r="S26539" s="23"/>
    </row>
    <row r="26540" spans="17:19">
      <c r="Q26540" s="23"/>
      <c r="R26540" s="23"/>
      <c r="S26540" s="23"/>
    </row>
    <row r="26541" spans="17:19">
      <c r="Q26541" s="23"/>
      <c r="R26541" s="23"/>
      <c r="S26541" s="23"/>
    </row>
    <row r="26542" spans="17:19">
      <c r="Q26542" s="23"/>
      <c r="R26542" s="23"/>
      <c r="S26542" s="23"/>
    </row>
    <row r="26543" spans="17:19">
      <c r="Q26543" s="23"/>
      <c r="R26543" s="23"/>
      <c r="S26543" s="23"/>
    </row>
    <row r="26544" spans="17:19">
      <c r="Q26544" s="23"/>
      <c r="R26544" s="23"/>
      <c r="S26544" s="23"/>
    </row>
    <row r="26545" spans="17:19">
      <c r="Q26545" s="23"/>
      <c r="R26545" s="23"/>
      <c r="S26545" s="23"/>
    </row>
    <row r="26546" spans="17:19">
      <c r="Q26546" s="23"/>
      <c r="R26546" s="23"/>
      <c r="S26546" s="23"/>
    </row>
    <row r="26547" spans="17:19">
      <c r="Q26547" s="23"/>
      <c r="R26547" s="23"/>
      <c r="S26547" s="23"/>
    </row>
    <row r="26548" spans="17:19">
      <c r="Q26548" s="23"/>
      <c r="R26548" s="23"/>
      <c r="S26548" s="23"/>
    </row>
    <row r="26549" spans="17:19">
      <c r="Q26549" s="23"/>
      <c r="R26549" s="23"/>
      <c r="S26549" s="23"/>
    </row>
    <row r="26550" spans="17:19">
      <c r="Q26550" s="23"/>
      <c r="R26550" s="23"/>
      <c r="S26550" s="23"/>
    </row>
    <row r="26551" spans="17:19">
      <c r="Q26551" s="23"/>
      <c r="R26551" s="23"/>
      <c r="S26551" s="23"/>
    </row>
    <row r="26552" spans="17:19">
      <c r="Q26552" s="23"/>
      <c r="R26552" s="23"/>
      <c r="S26552" s="23"/>
    </row>
    <row r="26553" spans="17:19">
      <c r="Q26553" s="23"/>
      <c r="R26553" s="23"/>
      <c r="S26553" s="23"/>
    </row>
    <row r="26554" spans="17:19">
      <c r="Q26554" s="23"/>
      <c r="R26554" s="23"/>
      <c r="S26554" s="23"/>
    </row>
    <row r="26555" spans="17:19">
      <c r="Q26555" s="23"/>
      <c r="R26555" s="23"/>
      <c r="S26555" s="23"/>
    </row>
    <row r="26556" spans="17:19">
      <c r="Q26556" s="23"/>
      <c r="R26556" s="23"/>
      <c r="S26556" s="23"/>
    </row>
    <row r="26557" spans="17:19">
      <c r="Q26557" s="23"/>
      <c r="R26557" s="23"/>
      <c r="S26557" s="23"/>
    </row>
    <row r="26558" spans="17:19">
      <c r="Q26558" s="23"/>
      <c r="R26558" s="23"/>
      <c r="S26558" s="23"/>
    </row>
    <row r="26559" spans="17:19">
      <c r="Q26559" s="23"/>
      <c r="R26559" s="23"/>
      <c r="S26559" s="23"/>
    </row>
    <row r="26560" spans="17:19">
      <c r="Q26560" s="23"/>
      <c r="R26560" s="23"/>
      <c r="S26560" s="23"/>
    </row>
    <row r="26561" spans="17:19">
      <c r="Q26561" s="23"/>
      <c r="R26561" s="23"/>
      <c r="S26561" s="23"/>
    </row>
    <row r="26562" spans="17:19">
      <c r="Q26562" s="23"/>
      <c r="R26562" s="23"/>
      <c r="S26562" s="23"/>
    </row>
    <row r="26563" spans="17:19">
      <c r="Q26563" s="23"/>
      <c r="R26563" s="23"/>
      <c r="S26563" s="23"/>
    </row>
    <row r="26564" spans="17:19">
      <c r="Q26564" s="23"/>
      <c r="R26564" s="23"/>
      <c r="S26564" s="23"/>
    </row>
    <row r="26565" spans="17:19">
      <c r="Q26565" s="23"/>
      <c r="R26565" s="23"/>
      <c r="S26565" s="23"/>
    </row>
    <row r="26566" spans="17:19">
      <c r="Q26566" s="23"/>
      <c r="R26566" s="23"/>
      <c r="S26566" s="23"/>
    </row>
    <row r="26567" spans="17:19">
      <c r="Q26567" s="23"/>
      <c r="R26567" s="23"/>
      <c r="S26567" s="23"/>
    </row>
    <row r="26568" spans="17:19">
      <c r="Q26568" s="23"/>
      <c r="R26568" s="23"/>
      <c r="S26568" s="23"/>
    </row>
    <row r="26569" spans="17:19">
      <c r="Q26569" s="23"/>
      <c r="R26569" s="23"/>
      <c r="S26569" s="23"/>
    </row>
    <row r="26570" spans="17:19">
      <c r="Q26570" s="23"/>
      <c r="R26570" s="23"/>
      <c r="S26570" s="23"/>
    </row>
    <row r="26571" spans="17:19">
      <c r="Q26571" s="23"/>
      <c r="R26571" s="23"/>
      <c r="S26571" s="23"/>
    </row>
    <row r="26572" spans="17:19">
      <c r="Q26572" s="23"/>
      <c r="R26572" s="23"/>
      <c r="S26572" s="23"/>
    </row>
    <row r="26573" spans="17:19">
      <c r="Q26573" s="23"/>
      <c r="R26573" s="23"/>
      <c r="S26573" s="23"/>
    </row>
    <row r="26574" spans="17:19">
      <c r="Q26574" s="23"/>
      <c r="R26574" s="23"/>
      <c r="S26574" s="23"/>
    </row>
    <row r="26575" spans="17:19">
      <c r="Q26575" s="23"/>
      <c r="R26575" s="23"/>
      <c r="S26575" s="23"/>
    </row>
    <row r="26576" spans="17:19">
      <c r="Q26576" s="23"/>
      <c r="R26576" s="23"/>
      <c r="S26576" s="23"/>
    </row>
    <row r="26577" spans="17:19">
      <c r="Q26577" s="23"/>
      <c r="R26577" s="23"/>
      <c r="S26577" s="23"/>
    </row>
    <row r="26578" spans="17:19">
      <c r="Q26578" s="23"/>
      <c r="R26578" s="23"/>
      <c r="S26578" s="23"/>
    </row>
    <row r="26579" spans="17:19">
      <c r="Q26579" s="23"/>
      <c r="R26579" s="23"/>
      <c r="S26579" s="23"/>
    </row>
    <row r="26580" spans="17:19">
      <c r="Q26580" s="23"/>
      <c r="R26580" s="23"/>
      <c r="S26580" s="23"/>
    </row>
    <row r="26581" spans="17:19">
      <c r="Q26581" s="23"/>
      <c r="R26581" s="23"/>
      <c r="S26581" s="23"/>
    </row>
    <row r="26582" spans="17:19">
      <c r="Q26582" s="23"/>
      <c r="R26582" s="23"/>
      <c r="S26582" s="23"/>
    </row>
    <row r="26583" spans="17:19">
      <c r="Q26583" s="23"/>
      <c r="R26583" s="23"/>
      <c r="S26583" s="23"/>
    </row>
    <row r="26584" spans="17:19">
      <c r="Q26584" s="23"/>
      <c r="R26584" s="23"/>
      <c r="S26584" s="23"/>
    </row>
    <row r="26585" spans="17:19">
      <c r="Q26585" s="23"/>
      <c r="R26585" s="23"/>
      <c r="S26585" s="23"/>
    </row>
    <row r="26586" spans="17:19">
      <c r="Q26586" s="23"/>
      <c r="R26586" s="23"/>
      <c r="S26586" s="23"/>
    </row>
    <row r="26587" spans="17:19">
      <c r="Q26587" s="23"/>
      <c r="R26587" s="23"/>
      <c r="S26587" s="23"/>
    </row>
    <row r="26588" spans="17:19">
      <c r="Q26588" s="23"/>
      <c r="R26588" s="23"/>
      <c r="S26588" s="23"/>
    </row>
    <row r="26589" spans="17:19">
      <c r="Q26589" s="23"/>
      <c r="R26589" s="23"/>
      <c r="S26589" s="23"/>
    </row>
    <row r="26590" spans="17:19">
      <c r="Q26590" s="23"/>
      <c r="R26590" s="23"/>
      <c r="S26590" s="23"/>
    </row>
    <row r="26591" spans="17:19">
      <c r="Q26591" s="23"/>
      <c r="R26591" s="23"/>
      <c r="S26591" s="23"/>
    </row>
    <row r="26592" spans="17:19">
      <c r="Q26592" s="23"/>
      <c r="R26592" s="23"/>
      <c r="S26592" s="23"/>
    </row>
    <row r="26593" spans="17:19">
      <c r="Q26593" s="23"/>
      <c r="R26593" s="23"/>
      <c r="S26593" s="23"/>
    </row>
    <row r="26594" spans="17:19">
      <c r="Q26594" s="23"/>
      <c r="R26594" s="23"/>
      <c r="S26594" s="23"/>
    </row>
    <row r="26595" spans="17:19">
      <c r="Q26595" s="23"/>
      <c r="R26595" s="23"/>
      <c r="S26595" s="23"/>
    </row>
    <row r="26596" spans="17:19">
      <c r="Q26596" s="23"/>
      <c r="R26596" s="23"/>
      <c r="S26596" s="23"/>
    </row>
    <row r="26597" spans="17:19">
      <c r="Q26597" s="23"/>
      <c r="R26597" s="23"/>
      <c r="S26597" s="23"/>
    </row>
    <row r="26598" spans="17:19">
      <c r="Q26598" s="23"/>
      <c r="R26598" s="23"/>
      <c r="S26598" s="23"/>
    </row>
    <row r="26599" spans="17:19">
      <c r="Q26599" s="23"/>
      <c r="R26599" s="23"/>
      <c r="S26599" s="23"/>
    </row>
    <row r="26600" spans="17:19">
      <c r="Q26600" s="23"/>
      <c r="R26600" s="23"/>
      <c r="S26600" s="23"/>
    </row>
    <row r="26601" spans="17:19">
      <c r="Q26601" s="23"/>
      <c r="R26601" s="23"/>
      <c r="S26601" s="23"/>
    </row>
    <row r="26602" spans="17:19">
      <c r="Q26602" s="23"/>
      <c r="R26602" s="23"/>
      <c r="S26602" s="23"/>
    </row>
    <row r="26603" spans="17:19">
      <c r="Q26603" s="23"/>
      <c r="R26603" s="23"/>
      <c r="S26603" s="23"/>
    </row>
    <row r="26604" spans="17:19">
      <c r="Q26604" s="23"/>
      <c r="R26604" s="23"/>
      <c r="S26604" s="23"/>
    </row>
    <row r="26605" spans="17:19">
      <c r="Q26605" s="23"/>
      <c r="R26605" s="23"/>
      <c r="S26605" s="23"/>
    </row>
    <row r="26606" spans="17:19">
      <c r="Q26606" s="23"/>
      <c r="R26606" s="23"/>
      <c r="S26606" s="23"/>
    </row>
    <row r="26607" spans="17:19">
      <c r="Q26607" s="23"/>
      <c r="R26607" s="23"/>
      <c r="S26607" s="23"/>
    </row>
    <row r="26608" spans="17:19">
      <c r="Q26608" s="23"/>
      <c r="R26608" s="23"/>
      <c r="S26608" s="23"/>
    </row>
    <row r="26609" spans="17:19">
      <c r="Q26609" s="23"/>
      <c r="R26609" s="23"/>
      <c r="S26609" s="23"/>
    </row>
    <row r="26610" spans="17:19">
      <c r="Q26610" s="23"/>
      <c r="R26610" s="23"/>
      <c r="S26610" s="23"/>
    </row>
    <row r="26611" spans="17:19">
      <c r="Q26611" s="23"/>
      <c r="R26611" s="23"/>
      <c r="S26611" s="23"/>
    </row>
    <row r="26612" spans="17:19">
      <c r="Q26612" s="23"/>
      <c r="R26612" s="23"/>
      <c r="S26612" s="23"/>
    </row>
    <row r="26613" spans="17:19">
      <c r="Q26613" s="23"/>
      <c r="R26613" s="23"/>
      <c r="S26613" s="23"/>
    </row>
    <row r="26614" spans="17:19">
      <c r="Q26614" s="23"/>
      <c r="R26614" s="23"/>
      <c r="S26614" s="23"/>
    </row>
    <row r="26615" spans="17:19">
      <c r="Q26615" s="23"/>
      <c r="R26615" s="23"/>
      <c r="S26615" s="23"/>
    </row>
    <row r="26616" spans="17:19">
      <c r="Q26616" s="23"/>
      <c r="R26616" s="23"/>
      <c r="S26616" s="23"/>
    </row>
    <row r="26617" spans="17:19">
      <c r="Q26617" s="23"/>
      <c r="R26617" s="23"/>
      <c r="S26617" s="23"/>
    </row>
    <row r="26618" spans="17:19">
      <c r="Q26618" s="23"/>
      <c r="R26618" s="23"/>
      <c r="S26618" s="23"/>
    </row>
    <row r="26619" spans="17:19">
      <c r="Q26619" s="23"/>
      <c r="R26619" s="23"/>
      <c r="S26619" s="23"/>
    </row>
    <row r="26620" spans="17:19">
      <c r="Q26620" s="23"/>
      <c r="R26620" s="23"/>
      <c r="S26620" s="23"/>
    </row>
    <row r="26621" spans="17:19">
      <c r="Q26621" s="23"/>
      <c r="R26621" s="23"/>
      <c r="S26621" s="23"/>
    </row>
    <row r="26622" spans="17:19">
      <c r="Q26622" s="23"/>
      <c r="R26622" s="23"/>
      <c r="S26622" s="23"/>
    </row>
    <row r="26623" spans="17:19">
      <c r="Q26623" s="23"/>
      <c r="R26623" s="23"/>
      <c r="S26623" s="23"/>
    </row>
    <row r="26624" spans="17:19">
      <c r="Q26624" s="23"/>
      <c r="R26624" s="23"/>
      <c r="S26624" s="23"/>
    </row>
    <row r="26625" spans="17:19">
      <c r="Q26625" s="23"/>
      <c r="R26625" s="23"/>
      <c r="S26625" s="23"/>
    </row>
    <row r="26626" spans="17:19">
      <c r="Q26626" s="23"/>
      <c r="R26626" s="23"/>
      <c r="S26626" s="23"/>
    </row>
    <row r="26627" spans="17:19">
      <c r="Q26627" s="23"/>
      <c r="R26627" s="23"/>
      <c r="S26627" s="23"/>
    </row>
    <row r="26628" spans="17:19">
      <c r="Q26628" s="23"/>
      <c r="R26628" s="23"/>
      <c r="S26628" s="23"/>
    </row>
    <row r="26629" spans="17:19">
      <c r="Q26629" s="23"/>
      <c r="R26629" s="23"/>
      <c r="S26629" s="23"/>
    </row>
    <row r="26630" spans="17:19">
      <c r="Q26630" s="23"/>
      <c r="R26630" s="23"/>
      <c r="S26630" s="23"/>
    </row>
    <row r="26631" spans="17:19">
      <c r="Q26631" s="23"/>
      <c r="R26631" s="23"/>
      <c r="S26631" s="23"/>
    </row>
    <row r="26632" spans="17:19">
      <c r="Q26632" s="23"/>
      <c r="R26632" s="23"/>
      <c r="S26632" s="23"/>
    </row>
    <row r="26633" spans="17:19">
      <c r="Q26633" s="23"/>
      <c r="R26633" s="23"/>
      <c r="S26633" s="23"/>
    </row>
    <row r="26634" spans="17:19">
      <c r="Q26634" s="23"/>
      <c r="R26634" s="23"/>
      <c r="S26634" s="23"/>
    </row>
    <row r="26635" spans="17:19">
      <c r="Q26635" s="23"/>
      <c r="R26635" s="23"/>
      <c r="S26635" s="23"/>
    </row>
    <row r="26636" spans="17:19">
      <c r="Q26636" s="23"/>
      <c r="R26636" s="23"/>
      <c r="S26636" s="23"/>
    </row>
    <row r="26637" spans="17:19">
      <c r="Q26637" s="23"/>
      <c r="R26637" s="23"/>
      <c r="S26637" s="23"/>
    </row>
    <row r="26638" spans="17:19">
      <c r="Q26638" s="23"/>
      <c r="R26638" s="23"/>
      <c r="S26638" s="23"/>
    </row>
    <row r="26639" spans="17:19">
      <c r="Q26639" s="23"/>
      <c r="R26639" s="23"/>
      <c r="S26639" s="23"/>
    </row>
    <row r="26640" spans="17:19">
      <c r="Q26640" s="23"/>
      <c r="R26640" s="23"/>
      <c r="S26640" s="23"/>
    </row>
    <row r="26641" spans="17:19">
      <c r="Q26641" s="23"/>
      <c r="R26641" s="23"/>
      <c r="S26641" s="23"/>
    </row>
    <row r="26642" spans="17:19">
      <c r="Q26642" s="23"/>
      <c r="R26642" s="23"/>
      <c r="S26642" s="23"/>
    </row>
    <row r="26643" spans="17:19">
      <c r="Q26643" s="23"/>
      <c r="R26643" s="23"/>
      <c r="S26643" s="23"/>
    </row>
    <row r="26644" spans="17:19">
      <c r="Q26644" s="23"/>
      <c r="R26644" s="23"/>
      <c r="S26644" s="23"/>
    </row>
    <row r="26645" spans="17:19">
      <c r="Q26645" s="23"/>
      <c r="R26645" s="23"/>
      <c r="S26645" s="23"/>
    </row>
    <row r="26646" spans="17:19">
      <c r="Q26646" s="23"/>
      <c r="R26646" s="23"/>
      <c r="S26646" s="23"/>
    </row>
    <row r="26647" spans="17:19">
      <c r="Q26647" s="23"/>
      <c r="R26647" s="23"/>
      <c r="S26647" s="23"/>
    </row>
    <row r="26648" spans="17:19">
      <c r="Q26648" s="23"/>
      <c r="R26648" s="23"/>
      <c r="S26648" s="23"/>
    </row>
    <row r="26649" spans="17:19">
      <c r="Q26649" s="23"/>
      <c r="R26649" s="23"/>
      <c r="S26649" s="23"/>
    </row>
    <row r="26650" spans="17:19">
      <c r="Q26650" s="23"/>
      <c r="R26650" s="23"/>
      <c r="S26650" s="23"/>
    </row>
    <row r="26651" spans="17:19">
      <c r="Q26651" s="23"/>
      <c r="R26651" s="23"/>
      <c r="S26651" s="23"/>
    </row>
    <row r="26652" spans="17:19">
      <c r="Q26652" s="23"/>
      <c r="R26652" s="23"/>
      <c r="S26652" s="23"/>
    </row>
    <row r="26653" spans="17:19">
      <c r="Q26653" s="23"/>
      <c r="R26653" s="23"/>
      <c r="S26653" s="23"/>
    </row>
    <row r="26654" spans="17:19">
      <c r="Q26654" s="23"/>
      <c r="R26654" s="23"/>
      <c r="S26654" s="23"/>
    </row>
    <row r="26655" spans="17:19">
      <c r="Q26655" s="23"/>
      <c r="R26655" s="23"/>
      <c r="S26655" s="23"/>
    </row>
    <row r="26656" spans="17:19">
      <c r="Q26656" s="23"/>
      <c r="R26656" s="23"/>
      <c r="S26656" s="23"/>
    </row>
    <row r="26657" spans="17:19">
      <c r="Q26657" s="23"/>
      <c r="R26657" s="23"/>
      <c r="S26657" s="23"/>
    </row>
    <row r="26658" spans="17:19">
      <c r="Q26658" s="23"/>
      <c r="R26658" s="23"/>
      <c r="S26658" s="23"/>
    </row>
    <row r="26659" spans="17:19">
      <c r="Q26659" s="23"/>
      <c r="R26659" s="23"/>
      <c r="S26659" s="23"/>
    </row>
    <row r="26660" spans="17:19">
      <c r="Q26660" s="23"/>
      <c r="R26660" s="23"/>
      <c r="S26660" s="23"/>
    </row>
    <row r="26661" spans="17:19">
      <c r="Q26661" s="23"/>
      <c r="R26661" s="23"/>
      <c r="S26661" s="23"/>
    </row>
    <row r="26662" spans="17:19">
      <c r="Q26662" s="23"/>
      <c r="R26662" s="23"/>
      <c r="S26662" s="23"/>
    </row>
    <row r="26663" spans="17:19">
      <c r="Q26663" s="23"/>
      <c r="R26663" s="23"/>
      <c r="S26663" s="23"/>
    </row>
    <row r="26664" spans="17:19">
      <c r="Q26664" s="23"/>
      <c r="R26664" s="23"/>
      <c r="S26664" s="23"/>
    </row>
    <row r="26665" spans="17:19">
      <c r="Q26665" s="23"/>
      <c r="R26665" s="23"/>
      <c r="S26665" s="23"/>
    </row>
    <row r="26666" spans="17:19">
      <c r="Q26666" s="23"/>
      <c r="R26666" s="23"/>
      <c r="S26666" s="23"/>
    </row>
    <row r="26667" spans="17:19">
      <c r="Q26667" s="23"/>
      <c r="R26667" s="23"/>
      <c r="S26667" s="23"/>
    </row>
    <row r="26668" spans="17:19">
      <c r="Q26668" s="23"/>
      <c r="R26668" s="23"/>
      <c r="S26668" s="23"/>
    </row>
    <row r="26669" spans="17:19">
      <c r="Q26669" s="23"/>
      <c r="R26669" s="23"/>
      <c r="S26669" s="23"/>
    </row>
    <row r="26670" spans="17:19">
      <c r="Q26670" s="23"/>
      <c r="R26670" s="23"/>
      <c r="S26670" s="23"/>
    </row>
    <row r="26671" spans="17:19">
      <c r="Q26671" s="23"/>
      <c r="R26671" s="23"/>
      <c r="S26671" s="23"/>
    </row>
    <row r="26672" spans="17:19">
      <c r="Q26672" s="23"/>
      <c r="R26672" s="23"/>
      <c r="S26672" s="23"/>
    </row>
    <row r="26673" spans="17:19">
      <c r="Q26673" s="23"/>
      <c r="R26673" s="23"/>
      <c r="S26673" s="23"/>
    </row>
    <row r="26674" spans="17:19">
      <c r="Q26674" s="23"/>
      <c r="R26674" s="23"/>
      <c r="S26674" s="23"/>
    </row>
    <row r="26675" spans="17:19">
      <c r="Q26675" s="23"/>
      <c r="R26675" s="23"/>
      <c r="S26675" s="23"/>
    </row>
    <row r="26676" spans="17:19">
      <c r="Q26676" s="23"/>
      <c r="R26676" s="23"/>
      <c r="S26676" s="23"/>
    </row>
    <row r="26677" spans="17:19">
      <c r="Q26677" s="23"/>
      <c r="R26677" s="23"/>
      <c r="S26677" s="23"/>
    </row>
    <row r="26678" spans="17:19">
      <c r="Q26678" s="23"/>
      <c r="R26678" s="23"/>
      <c r="S26678" s="23"/>
    </row>
    <row r="26679" spans="17:19">
      <c r="Q26679" s="23"/>
      <c r="R26679" s="23"/>
      <c r="S26679" s="23"/>
    </row>
    <row r="26680" spans="17:19">
      <c r="Q26680" s="23"/>
      <c r="R26680" s="23"/>
      <c r="S26680" s="23"/>
    </row>
    <row r="26681" spans="17:19">
      <c r="Q26681" s="23"/>
      <c r="R26681" s="23"/>
      <c r="S26681" s="23"/>
    </row>
    <row r="26682" spans="17:19">
      <c r="Q26682" s="23"/>
      <c r="R26682" s="23"/>
      <c r="S26682" s="23"/>
    </row>
    <row r="26683" spans="17:19">
      <c r="Q26683" s="23"/>
      <c r="R26683" s="23"/>
      <c r="S26683" s="23"/>
    </row>
    <row r="26684" spans="17:19">
      <c r="Q26684" s="23"/>
      <c r="R26684" s="23"/>
      <c r="S26684" s="23"/>
    </row>
    <row r="26685" spans="17:19">
      <c r="Q26685" s="23"/>
      <c r="R26685" s="23"/>
      <c r="S26685" s="23"/>
    </row>
    <row r="26686" spans="17:19">
      <c r="Q26686" s="23"/>
      <c r="R26686" s="23"/>
      <c r="S26686" s="23"/>
    </row>
    <row r="26687" spans="17:19">
      <c r="Q26687" s="23"/>
      <c r="R26687" s="23"/>
      <c r="S26687" s="23"/>
    </row>
    <row r="26688" spans="17:19">
      <c r="Q26688" s="23"/>
      <c r="R26688" s="23"/>
      <c r="S26688" s="23"/>
    </row>
    <row r="26689" spans="17:19">
      <c r="Q26689" s="23"/>
      <c r="R26689" s="23"/>
      <c r="S26689" s="23"/>
    </row>
    <row r="26690" spans="17:19">
      <c r="Q26690" s="23"/>
      <c r="R26690" s="23"/>
      <c r="S26690" s="23"/>
    </row>
    <row r="26691" spans="17:19">
      <c r="Q26691" s="23"/>
      <c r="R26691" s="23"/>
      <c r="S26691" s="23"/>
    </row>
    <row r="26692" spans="17:19">
      <c r="Q26692" s="23"/>
      <c r="R26692" s="23"/>
      <c r="S26692" s="23"/>
    </row>
    <row r="26693" spans="17:19">
      <c r="Q26693" s="23"/>
      <c r="R26693" s="23"/>
      <c r="S26693" s="23"/>
    </row>
    <row r="26694" spans="17:19">
      <c r="Q26694" s="23"/>
      <c r="R26694" s="23"/>
      <c r="S26694" s="23"/>
    </row>
    <row r="26695" spans="17:19">
      <c r="Q26695" s="23"/>
      <c r="R26695" s="23"/>
      <c r="S26695" s="23"/>
    </row>
    <row r="26696" spans="17:19">
      <c r="Q26696" s="23"/>
      <c r="R26696" s="23"/>
      <c r="S26696" s="23"/>
    </row>
    <row r="26697" spans="17:19">
      <c r="Q26697" s="23"/>
      <c r="R26697" s="23"/>
      <c r="S26697" s="23"/>
    </row>
    <row r="26698" spans="17:19">
      <c r="Q26698" s="23"/>
      <c r="R26698" s="23"/>
      <c r="S26698" s="23"/>
    </row>
    <row r="26699" spans="17:19">
      <c r="Q26699" s="23"/>
      <c r="R26699" s="23"/>
      <c r="S26699" s="23"/>
    </row>
    <row r="26700" spans="17:19">
      <c r="Q26700" s="23"/>
      <c r="R26700" s="23"/>
      <c r="S26700" s="23"/>
    </row>
    <row r="26701" spans="17:19">
      <c r="Q26701" s="23"/>
      <c r="R26701" s="23"/>
      <c r="S26701" s="23"/>
    </row>
    <row r="26702" spans="17:19">
      <c r="Q26702" s="23"/>
      <c r="R26702" s="23"/>
      <c r="S26702" s="23"/>
    </row>
    <row r="26703" spans="17:19">
      <c r="Q26703" s="23"/>
      <c r="R26703" s="23"/>
      <c r="S26703" s="23"/>
    </row>
    <row r="26704" spans="17:19">
      <c r="Q26704" s="23"/>
      <c r="R26704" s="23"/>
      <c r="S26704" s="23"/>
    </row>
    <row r="26705" spans="17:19">
      <c r="Q26705" s="23"/>
      <c r="R26705" s="23"/>
      <c r="S26705" s="23"/>
    </row>
    <row r="26706" spans="17:19">
      <c r="Q26706" s="23"/>
      <c r="R26706" s="23"/>
      <c r="S26706" s="23"/>
    </row>
    <row r="26707" spans="17:19">
      <c r="Q26707" s="23"/>
      <c r="R26707" s="23"/>
      <c r="S26707" s="23"/>
    </row>
    <row r="26708" spans="17:19">
      <c r="Q26708" s="23"/>
      <c r="R26708" s="23"/>
      <c r="S26708" s="23"/>
    </row>
    <row r="26709" spans="17:19">
      <c r="Q26709" s="23"/>
      <c r="R26709" s="23"/>
      <c r="S26709" s="23"/>
    </row>
    <row r="26710" spans="17:19">
      <c r="Q26710" s="23"/>
      <c r="R26710" s="23"/>
      <c r="S26710" s="23"/>
    </row>
    <row r="26711" spans="17:19">
      <c r="Q26711" s="23"/>
      <c r="R26711" s="23"/>
      <c r="S26711" s="23"/>
    </row>
    <row r="26712" spans="17:19">
      <c r="Q26712" s="23"/>
      <c r="R26712" s="23"/>
      <c r="S26712" s="23"/>
    </row>
    <row r="26713" spans="17:19">
      <c r="Q26713" s="23"/>
      <c r="R26713" s="23"/>
      <c r="S26713" s="23"/>
    </row>
    <row r="26714" spans="17:19">
      <c r="Q26714" s="23"/>
      <c r="R26714" s="23"/>
      <c r="S26714" s="23"/>
    </row>
    <row r="26715" spans="17:19">
      <c r="Q26715" s="23"/>
      <c r="R26715" s="23"/>
      <c r="S26715" s="23"/>
    </row>
    <row r="26716" spans="17:19">
      <c r="Q26716" s="23"/>
      <c r="R26716" s="23"/>
      <c r="S26716" s="23"/>
    </row>
    <row r="26717" spans="17:19">
      <c r="Q26717" s="23"/>
      <c r="R26717" s="23"/>
      <c r="S26717" s="23"/>
    </row>
    <row r="26718" spans="17:19">
      <c r="Q26718" s="23"/>
      <c r="R26718" s="23"/>
      <c r="S26718" s="23"/>
    </row>
    <row r="26719" spans="17:19">
      <c r="Q26719" s="23"/>
      <c r="R26719" s="23"/>
      <c r="S26719" s="23"/>
    </row>
    <row r="26720" spans="17:19">
      <c r="Q26720" s="23"/>
      <c r="R26720" s="23"/>
      <c r="S26720" s="23"/>
    </row>
    <row r="26721" spans="17:19">
      <c r="Q26721" s="23"/>
      <c r="R26721" s="23"/>
      <c r="S26721" s="23"/>
    </row>
    <row r="26722" spans="17:19">
      <c r="Q26722" s="23"/>
      <c r="R26722" s="23"/>
      <c r="S26722" s="23"/>
    </row>
    <row r="26723" spans="17:19">
      <c r="Q26723" s="23"/>
      <c r="R26723" s="23"/>
      <c r="S26723" s="23"/>
    </row>
    <row r="26724" spans="17:19">
      <c r="Q26724" s="23"/>
      <c r="R26724" s="23"/>
      <c r="S26724" s="23"/>
    </row>
    <row r="26725" spans="17:19">
      <c r="Q26725" s="23"/>
      <c r="R26725" s="23"/>
      <c r="S26725" s="23"/>
    </row>
    <row r="26726" spans="17:19">
      <c r="Q26726" s="23"/>
      <c r="R26726" s="23"/>
      <c r="S26726" s="23"/>
    </row>
    <row r="26727" spans="17:19">
      <c r="Q26727" s="23"/>
      <c r="R26727" s="23"/>
      <c r="S26727" s="23"/>
    </row>
    <row r="26728" spans="17:19">
      <c r="Q26728" s="23"/>
      <c r="R26728" s="23"/>
      <c r="S26728" s="23"/>
    </row>
    <row r="26729" spans="17:19">
      <c r="Q26729" s="23"/>
      <c r="R26729" s="23"/>
      <c r="S26729" s="23"/>
    </row>
    <row r="26730" spans="17:19">
      <c r="Q26730" s="23"/>
      <c r="R26730" s="23"/>
      <c r="S26730" s="23"/>
    </row>
    <row r="26731" spans="17:19">
      <c r="Q26731" s="23"/>
      <c r="R26731" s="23"/>
      <c r="S26731" s="23"/>
    </row>
    <row r="26732" spans="17:19">
      <c r="Q26732" s="23"/>
      <c r="R26732" s="23"/>
      <c r="S26732" s="23"/>
    </row>
    <row r="26733" spans="17:19">
      <c r="Q26733" s="23"/>
      <c r="R26733" s="23"/>
      <c r="S26733" s="23"/>
    </row>
    <row r="26734" spans="17:19">
      <c r="Q26734" s="23"/>
      <c r="R26734" s="23"/>
      <c r="S26734" s="23"/>
    </row>
    <row r="26735" spans="17:19">
      <c r="Q26735" s="23"/>
      <c r="R26735" s="23"/>
      <c r="S26735" s="23"/>
    </row>
    <row r="26736" spans="17:19">
      <c r="Q26736" s="23"/>
      <c r="R26736" s="23"/>
      <c r="S26736" s="23"/>
    </row>
    <row r="26737" spans="17:19">
      <c r="Q26737" s="23"/>
      <c r="R26737" s="23"/>
      <c r="S26737" s="23"/>
    </row>
    <row r="26738" spans="17:19">
      <c r="Q26738" s="23"/>
      <c r="R26738" s="23"/>
      <c r="S26738" s="23"/>
    </row>
    <row r="26739" spans="17:19">
      <c r="Q26739" s="23"/>
      <c r="R26739" s="23"/>
      <c r="S26739" s="23"/>
    </row>
    <row r="26740" spans="17:19">
      <c r="Q26740" s="23"/>
      <c r="R26740" s="23"/>
      <c r="S26740" s="23"/>
    </row>
    <row r="26741" spans="17:19">
      <c r="Q26741" s="23"/>
      <c r="R26741" s="23"/>
      <c r="S26741" s="23"/>
    </row>
    <row r="26742" spans="17:19">
      <c r="Q26742" s="23"/>
      <c r="R26742" s="23"/>
      <c r="S26742" s="23"/>
    </row>
    <row r="26743" spans="17:19">
      <c r="Q26743" s="23"/>
      <c r="R26743" s="23"/>
      <c r="S26743" s="23"/>
    </row>
    <row r="26744" spans="17:19">
      <c r="Q26744" s="23"/>
      <c r="R26744" s="23"/>
      <c r="S26744" s="23"/>
    </row>
    <row r="26745" spans="17:19">
      <c r="Q26745" s="23"/>
      <c r="R26745" s="23"/>
      <c r="S26745" s="23"/>
    </row>
    <row r="26746" spans="17:19">
      <c r="Q26746" s="23"/>
      <c r="R26746" s="23"/>
      <c r="S26746" s="23"/>
    </row>
    <row r="26747" spans="17:19">
      <c r="Q26747" s="23"/>
      <c r="R26747" s="23"/>
      <c r="S26747" s="23"/>
    </row>
    <row r="26748" spans="17:19">
      <c r="Q26748" s="23"/>
      <c r="R26748" s="23"/>
      <c r="S26748" s="23"/>
    </row>
    <row r="26749" spans="17:19">
      <c r="Q26749" s="23"/>
      <c r="R26749" s="23"/>
      <c r="S26749" s="23"/>
    </row>
    <row r="26750" spans="17:19">
      <c r="Q26750" s="23"/>
      <c r="R26750" s="23"/>
      <c r="S26750" s="23"/>
    </row>
    <row r="26751" spans="17:19">
      <c r="Q26751" s="23"/>
      <c r="R26751" s="23"/>
      <c r="S26751" s="23"/>
    </row>
    <row r="26752" spans="17:19">
      <c r="Q26752" s="23"/>
      <c r="R26752" s="23"/>
      <c r="S26752" s="23"/>
    </row>
    <row r="26753" spans="17:19">
      <c r="Q26753" s="23"/>
      <c r="R26753" s="23"/>
      <c r="S26753" s="23"/>
    </row>
    <row r="26754" spans="17:19">
      <c r="Q26754" s="23"/>
      <c r="R26754" s="23"/>
      <c r="S26754" s="23"/>
    </row>
    <row r="26755" spans="17:19">
      <c r="Q26755" s="23"/>
      <c r="R26755" s="23"/>
      <c r="S26755" s="23"/>
    </row>
    <row r="26756" spans="17:19">
      <c r="Q26756" s="23"/>
      <c r="R26756" s="23"/>
      <c r="S26756" s="23"/>
    </row>
    <row r="26757" spans="17:19">
      <c r="Q26757" s="23"/>
      <c r="R26757" s="23"/>
      <c r="S26757" s="23"/>
    </row>
    <row r="26758" spans="17:19">
      <c r="Q26758" s="23"/>
      <c r="R26758" s="23"/>
      <c r="S26758" s="23"/>
    </row>
    <row r="26759" spans="17:19">
      <c r="Q26759" s="23"/>
      <c r="R26759" s="23"/>
      <c r="S26759" s="23"/>
    </row>
    <row r="26760" spans="17:19">
      <c r="Q26760" s="23"/>
      <c r="R26760" s="23"/>
      <c r="S26760" s="23"/>
    </row>
    <row r="26761" spans="17:19">
      <c r="Q26761" s="23"/>
      <c r="R26761" s="23"/>
      <c r="S26761" s="23"/>
    </row>
    <row r="26762" spans="17:19">
      <c r="Q26762" s="23"/>
      <c r="R26762" s="23"/>
      <c r="S26762" s="23"/>
    </row>
    <row r="26763" spans="17:19">
      <c r="Q26763" s="23"/>
      <c r="R26763" s="23"/>
      <c r="S26763" s="23"/>
    </row>
    <row r="26764" spans="17:19">
      <c r="Q26764" s="23"/>
      <c r="R26764" s="23"/>
      <c r="S26764" s="23"/>
    </row>
    <row r="26765" spans="17:19">
      <c r="Q26765" s="23"/>
      <c r="R26765" s="23"/>
      <c r="S26765" s="23"/>
    </row>
    <row r="26766" spans="17:19">
      <c r="Q26766" s="23"/>
      <c r="R26766" s="23"/>
      <c r="S26766" s="23"/>
    </row>
    <row r="26767" spans="17:19">
      <c r="Q26767" s="23"/>
      <c r="R26767" s="23"/>
      <c r="S26767" s="23"/>
    </row>
    <row r="26768" spans="17:19">
      <c r="Q26768" s="23"/>
      <c r="R26768" s="23"/>
      <c r="S26768" s="23"/>
    </row>
    <row r="26769" spans="17:19">
      <c r="Q26769" s="23"/>
      <c r="R26769" s="23"/>
      <c r="S26769" s="23"/>
    </row>
    <row r="26770" spans="17:19">
      <c r="Q26770" s="23"/>
      <c r="R26770" s="23"/>
      <c r="S26770" s="23"/>
    </row>
    <row r="26771" spans="17:19">
      <c r="Q26771" s="23"/>
      <c r="R26771" s="23"/>
      <c r="S26771" s="23"/>
    </row>
    <row r="26772" spans="17:19">
      <c r="Q26772" s="23"/>
      <c r="R26772" s="23"/>
      <c r="S26772" s="23"/>
    </row>
    <row r="26773" spans="17:19">
      <c r="Q26773" s="23"/>
      <c r="R26773" s="23"/>
      <c r="S26773" s="23"/>
    </row>
    <row r="26774" spans="17:19">
      <c r="Q26774" s="23"/>
      <c r="R26774" s="23"/>
      <c r="S26774" s="23"/>
    </row>
    <row r="26775" spans="17:19">
      <c r="Q26775" s="23"/>
      <c r="R26775" s="23"/>
      <c r="S26775" s="23"/>
    </row>
    <row r="26776" spans="17:19">
      <c r="Q26776" s="23"/>
      <c r="R26776" s="23"/>
      <c r="S26776" s="23"/>
    </row>
    <row r="26777" spans="17:19">
      <c r="Q26777" s="23"/>
      <c r="R26777" s="23"/>
      <c r="S26777" s="23"/>
    </row>
    <row r="26778" spans="17:19">
      <c r="Q26778" s="23"/>
      <c r="R26778" s="23"/>
      <c r="S26778" s="23"/>
    </row>
    <row r="26779" spans="17:19">
      <c r="Q26779" s="23"/>
      <c r="R26779" s="23"/>
      <c r="S26779" s="23"/>
    </row>
    <row r="26780" spans="17:19">
      <c r="Q26780" s="23"/>
      <c r="R26780" s="23"/>
      <c r="S26780" s="23"/>
    </row>
    <row r="26781" spans="17:19">
      <c r="Q26781" s="23"/>
      <c r="R26781" s="23"/>
      <c r="S26781" s="23"/>
    </row>
    <row r="26782" spans="17:19">
      <c r="Q26782" s="23"/>
      <c r="R26782" s="23"/>
      <c r="S26782" s="23"/>
    </row>
    <row r="26783" spans="17:19">
      <c r="Q26783" s="23"/>
      <c r="R26783" s="23"/>
      <c r="S26783" s="23"/>
    </row>
    <row r="26784" spans="17:19">
      <c r="Q26784" s="23"/>
      <c r="R26784" s="23"/>
      <c r="S26784" s="23"/>
    </row>
    <row r="26785" spans="17:19">
      <c r="Q26785" s="23"/>
      <c r="R26785" s="23"/>
      <c r="S26785" s="23"/>
    </row>
    <row r="26786" spans="17:19">
      <c r="Q26786" s="23"/>
      <c r="R26786" s="23"/>
      <c r="S26786" s="23"/>
    </row>
    <row r="26787" spans="17:19">
      <c r="Q26787" s="23"/>
      <c r="R26787" s="23"/>
      <c r="S26787" s="23"/>
    </row>
    <row r="26788" spans="17:19">
      <c r="Q26788" s="23"/>
      <c r="R26788" s="23"/>
      <c r="S26788" s="23"/>
    </row>
    <row r="26789" spans="17:19">
      <c r="Q26789" s="23"/>
      <c r="R26789" s="23"/>
      <c r="S26789" s="23"/>
    </row>
    <row r="26790" spans="17:19">
      <c r="Q26790" s="23"/>
      <c r="R26790" s="23"/>
      <c r="S26790" s="23"/>
    </row>
    <row r="26791" spans="17:19">
      <c r="Q26791" s="23"/>
      <c r="R26791" s="23"/>
      <c r="S26791" s="23"/>
    </row>
    <row r="26792" spans="17:19">
      <c r="Q26792" s="23"/>
      <c r="R26792" s="23"/>
      <c r="S26792" s="23"/>
    </row>
    <row r="26793" spans="17:19">
      <c r="Q26793" s="23"/>
      <c r="R26793" s="23"/>
      <c r="S26793" s="23"/>
    </row>
    <row r="26794" spans="17:19">
      <c r="Q26794" s="23"/>
      <c r="R26794" s="23"/>
      <c r="S26794" s="23"/>
    </row>
    <row r="26795" spans="17:19">
      <c r="Q26795" s="23"/>
      <c r="R26795" s="23"/>
      <c r="S26795" s="23"/>
    </row>
    <row r="26796" spans="17:19">
      <c r="Q26796" s="23"/>
      <c r="R26796" s="23"/>
      <c r="S26796" s="23"/>
    </row>
    <row r="26797" spans="17:19">
      <c r="Q26797" s="23"/>
      <c r="R26797" s="23"/>
      <c r="S26797" s="23"/>
    </row>
    <row r="26798" spans="17:19">
      <c r="Q26798" s="23"/>
      <c r="R26798" s="23"/>
      <c r="S26798" s="23"/>
    </row>
    <row r="26799" spans="17:19">
      <c r="Q26799" s="23"/>
      <c r="R26799" s="23"/>
      <c r="S26799" s="23"/>
    </row>
    <row r="26800" spans="17:19">
      <c r="Q26800" s="23"/>
      <c r="R26800" s="23"/>
      <c r="S26800" s="23"/>
    </row>
    <row r="26801" spans="17:19">
      <c r="Q26801" s="23"/>
      <c r="R26801" s="23"/>
      <c r="S26801" s="23"/>
    </row>
    <row r="26802" spans="17:19">
      <c r="Q26802" s="23"/>
      <c r="R26802" s="23"/>
      <c r="S26802" s="23"/>
    </row>
    <row r="26803" spans="17:19">
      <c r="Q26803" s="23"/>
      <c r="R26803" s="23"/>
      <c r="S26803" s="23"/>
    </row>
    <row r="26804" spans="17:19">
      <c r="Q26804" s="23"/>
      <c r="R26804" s="23"/>
      <c r="S26804" s="23"/>
    </row>
    <row r="26805" spans="17:19">
      <c r="Q26805" s="23"/>
      <c r="R26805" s="23"/>
      <c r="S26805" s="23"/>
    </row>
    <row r="26806" spans="17:19">
      <c r="Q26806" s="23"/>
      <c r="R26806" s="23"/>
      <c r="S26806" s="23"/>
    </row>
    <row r="26807" spans="17:19">
      <c r="Q26807" s="23"/>
      <c r="R26807" s="23"/>
      <c r="S26807" s="23"/>
    </row>
    <row r="26808" spans="17:19">
      <c r="Q26808" s="23"/>
      <c r="R26808" s="23"/>
      <c r="S26808" s="23"/>
    </row>
    <row r="26809" spans="17:19">
      <c r="Q26809" s="23"/>
      <c r="R26809" s="23"/>
      <c r="S26809" s="23"/>
    </row>
    <row r="26810" spans="17:19">
      <c r="Q26810" s="23"/>
      <c r="R26810" s="23"/>
      <c r="S26810" s="23"/>
    </row>
    <row r="26811" spans="17:19">
      <c r="Q26811" s="23"/>
      <c r="R26811" s="23"/>
      <c r="S26811" s="23"/>
    </row>
    <row r="26812" spans="17:19">
      <c r="Q26812" s="23"/>
      <c r="R26812" s="23"/>
      <c r="S26812" s="23"/>
    </row>
    <row r="26813" spans="17:19">
      <c r="Q26813" s="23"/>
      <c r="R26813" s="23"/>
      <c r="S26813" s="23"/>
    </row>
    <row r="26814" spans="17:19">
      <c r="Q26814" s="23"/>
      <c r="R26814" s="23"/>
      <c r="S26814" s="23"/>
    </row>
    <row r="26815" spans="17:19">
      <c r="Q26815" s="23"/>
      <c r="R26815" s="23"/>
      <c r="S26815" s="23"/>
    </row>
    <row r="26816" spans="17:19">
      <c r="Q26816" s="23"/>
      <c r="R26816" s="23"/>
      <c r="S26816" s="23"/>
    </row>
    <row r="26817" spans="17:19">
      <c r="Q26817" s="23"/>
      <c r="R26817" s="23"/>
      <c r="S26817" s="23"/>
    </row>
    <row r="26818" spans="17:19">
      <c r="Q26818" s="23"/>
      <c r="R26818" s="23"/>
      <c r="S26818" s="23"/>
    </row>
    <row r="26819" spans="17:19">
      <c r="Q26819" s="23"/>
      <c r="R26819" s="23"/>
      <c r="S26819" s="23"/>
    </row>
    <row r="26820" spans="17:19">
      <c r="Q26820" s="23"/>
      <c r="R26820" s="23"/>
      <c r="S26820" s="23"/>
    </row>
    <row r="26821" spans="17:19">
      <c r="Q26821" s="23"/>
      <c r="R26821" s="23"/>
      <c r="S26821" s="23"/>
    </row>
    <row r="26822" spans="17:19">
      <c r="Q26822" s="23"/>
      <c r="R26822" s="23"/>
      <c r="S26822" s="23"/>
    </row>
    <row r="26823" spans="17:19">
      <c r="Q26823" s="23"/>
      <c r="R26823" s="23"/>
      <c r="S26823" s="23"/>
    </row>
    <row r="26824" spans="17:19">
      <c r="Q26824" s="23"/>
      <c r="R26824" s="23"/>
      <c r="S26824" s="23"/>
    </row>
    <row r="26825" spans="17:19">
      <c r="Q26825" s="23"/>
      <c r="R26825" s="23"/>
      <c r="S26825" s="23"/>
    </row>
    <row r="26826" spans="17:19">
      <c r="Q26826" s="23"/>
      <c r="R26826" s="23"/>
      <c r="S26826" s="23"/>
    </row>
    <row r="26827" spans="17:19">
      <c r="Q26827" s="23"/>
      <c r="R26827" s="23"/>
      <c r="S26827" s="23"/>
    </row>
    <row r="26828" spans="17:19">
      <c r="Q26828" s="23"/>
      <c r="R26828" s="23"/>
      <c r="S26828" s="23"/>
    </row>
    <row r="26829" spans="17:19">
      <c r="Q26829" s="23"/>
      <c r="R26829" s="23"/>
      <c r="S26829" s="23"/>
    </row>
    <row r="26830" spans="17:19">
      <c r="Q26830" s="23"/>
      <c r="R26830" s="23"/>
      <c r="S26830" s="23"/>
    </row>
    <row r="26831" spans="17:19">
      <c r="Q26831" s="23"/>
      <c r="R26831" s="23"/>
      <c r="S26831" s="23"/>
    </row>
    <row r="26832" spans="17:19">
      <c r="Q26832" s="23"/>
      <c r="R26832" s="23"/>
      <c r="S26832" s="23"/>
    </row>
    <row r="26833" spans="17:19">
      <c r="Q26833" s="23"/>
      <c r="R26833" s="23"/>
      <c r="S26833" s="23"/>
    </row>
    <row r="26834" spans="17:19">
      <c r="Q26834" s="23"/>
      <c r="R26834" s="23"/>
      <c r="S26834" s="23"/>
    </row>
    <row r="26835" spans="17:19">
      <c r="Q26835" s="23"/>
      <c r="R26835" s="23"/>
      <c r="S26835" s="23"/>
    </row>
    <row r="26836" spans="17:19">
      <c r="Q26836" s="23"/>
      <c r="R26836" s="23"/>
      <c r="S26836" s="23"/>
    </row>
    <row r="26837" spans="17:19">
      <c r="Q26837" s="23"/>
      <c r="R26837" s="23"/>
      <c r="S26837" s="23"/>
    </row>
    <row r="26838" spans="17:19">
      <c r="Q26838" s="23"/>
      <c r="R26838" s="23"/>
      <c r="S26838" s="23"/>
    </row>
    <row r="26839" spans="17:19">
      <c r="Q26839" s="23"/>
      <c r="R26839" s="23"/>
      <c r="S26839" s="23"/>
    </row>
    <row r="26840" spans="17:19">
      <c r="Q26840" s="23"/>
      <c r="R26840" s="23"/>
      <c r="S26840" s="23"/>
    </row>
    <row r="26841" spans="17:19">
      <c r="Q26841" s="23"/>
      <c r="R26841" s="23"/>
      <c r="S26841" s="23"/>
    </row>
    <row r="26842" spans="17:19">
      <c r="Q26842" s="23"/>
      <c r="R26842" s="23"/>
      <c r="S26842" s="23"/>
    </row>
    <row r="26843" spans="17:19">
      <c r="Q26843" s="23"/>
      <c r="R26843" s="23"/>
      <c r="S26843" s="23"/>
    </row>
    <row r="26844" spans="17:19">
      <c r="Q26844" s="23"/>
      <c r="R26844" s="23"/>
      <c r="S26844" s="23"/>
    </row>
    <row r="26845" spans="17:19">
      <c r="Q26845" s="23"/>
      <c r="R26845" s="23"/>
      <c r="S26845" s="23"/>
    </row>
    <row r="26846" spans="17:19">
      <c r="Q26846" s="23"/>
      <c r="R26846" s="23"/>
      <c r="S26846" s="23"/>
    </row>
    <row r="26847" spans="17:19">
      <c r="Q26847" s="23"/>
      <c r="R26847" s="23"/>
      <c r="S26847" s="23"/>
    </row>
    <row r="26848" spans="17:19">
      <c r="Q26848" s="23"/>
      <c r="R26848" s="23"/>
      <c r="S26848" s="23"/>
    </row>
    <row r="26849" spans="17:19">
      <c r="Q26849" s="23"/>
      <c r="R26849" s="23"/>
      <c r="S26849" s="23"/>
    </row>
    <row r="26850" spans="17:19">
      <c r="Q26850" s="23"/>
      <c r="R26850" s="23"/>
      <c r="S26850" s="23"/>
    </row>
    <row r="26851" spans="17:19">
      <c r="Q26851" s="23"/>
      <c r="R26851" s="23"/>
      <c r="S26851" s="23"/>
    </row>
    <row r="26852" spans="17:19">
      <c r="Q26852" s="23"/>
      <c r="R26852" s="23"/>
      <c r="S26852" s="23"/>
    </row>
    <row r="26853" spans="17:19">
      <c r="Q26853" s="23"/>
      <c r="R26853" s="23"/>
      <c r="S26853" s="23"/>
    </row>
    <row r="26854" spans="17:19">
      <c r="Q26854" s="23"/>
      <c r="R26854" s="23"/>
      <c r="S26854" s="23"/>
    </row>
    <row r="26855" spans="17:19">
      <c r="Q26855" s="23"/>
      <c r="R26855" s="23"/>
      <c r="S26855" s="23"/>
    </row>
    <row r="26856" spans="17:19">
      <c r="Q26856" s="23"/>
      <c r="R26856" s="23"/>
      <c r="S26856" s="23"/>
    </row>
    <row r="26857" spans="17:19">
      <c r="Q26857" s="23"/>
      <c r="R26857" s="23"/>
      <c r="S26857" s="23"/>
    </row>
    <row r="26858" spans="17:19">
      <c r="Q26858" s="23"/>
      <c r="R26858" s="23"/>
      <c r="S26858" s="23"/>
    </row>
    <row r="26859" spans="17:19">
      <c r="Q26859" s="23"/>
      <c r="R26859" s="23"/>
      <c r="S26859" s="23"/>
    </row>
    <row r="26860" spans="17:19">
      <c r="Q26860" s="23"/>
      <c r="R26860" s="23"/>
      <c r="S26860" s="23"/>
    </row>
    <row r="26861" spans="17:19">
      <c r="Q26861" s="23"/>
      <c r="R26861" s="23"/>
      <c r="S26861" s="23"/>
    </row>
    <row r="26862" spans="17:19">
      <c r="Q26862" s="23"/>
      <c r="R26862" s="23"/>
      <c r="S26862" s="23"/>
    </row>
    <row r="26863" spans="17:19">
      <c r="Q26863" s="23"/>
      <c r="R26863" s="23"/>
      <c r="S26863" s="23"/>
    </row>
    <row r="26864" spans="17:19">
      <c r="Q26864" s="23"/>
      <c r="R26864" s="23"/>
      <c r="S26864" s="23"/>
    </row>
    <row r="26865" spans="17:19">
      <c r="Q26865" s="23"/>
      <c r="R26865" s="23"/>
      <c r="S26865" s="23"/>
    </row>
    <row r="26866" spans="17:19">
      <c r="Q26866" s="23"/>
      <c r="R26866" s="23"/>
      <c r="S26866" s="23"/>
    </row>
    <row r="26867" spans="17:19">
      <c r="Q26867" s="23"/>
      <c r="R26867" s="23"/>
      <c r="S26867" s="23"/>
    </row>
    <row r="26868" spans="17:19">
      <c r="Q26868" s="23"/>
      <c r="R26868" s="23"/>
      <c r="S26868" s="23"/>
    </row>
    <row r="26869" spans="17:19">
      <c r="Q26869" s="23"/>
      <c r="R26869" s="23"/>
      <c r="S26869" s="23"/>
    </row>
    <row r="26870" spans="17:19">
      <c r="Q26870" s="23"/>
      <c r="R26870" s="23"/>
      <c r="S26870" s="23"/>
    </row>
    <row r="26871" spans="17:19">
      <c r="Q26871" s="23"/>
      <c r="R26871" s="23"/>
      <c r="S26871" s="23"/>
    </row>
    <row r="26872" spans="17:19">
      <c r="Q26872" s="23"/>
      <c r="R26872" s="23"/>
      <c r="S26872" s="23"/>
    </row>
    <row r="26873" spans="17:19">
      <c r="Q26873" s="23"/>
      <c r="R26873" s="23"/>
      <c r="S26873" s="23"/>
    </row>
    <row r="26874" spans="17:19">
      <c r="Q26874" s="23"/>
      <c r="R26874" s="23"/>
      <c r="S26874" s="23"/>
    </row>
    <row r="26875" spans="17:19">
      <c r="Q26875" s="23"/>
      <c r="R26875" s="23"/>
      <c r="S26875" s="23"/>
    </row>
    <row r="26876" spans="17:19">
      <c r="Q26876" s="23"/>
      <c r="R26876" s="23"/>
      <c r="S26876" s="23"/>
    </row>
    <row r="26877" spans="17:19">
      <c r="Q26877" s="23"/>
      <c r="R26877" s="23"/>
      <c r="S26877" s="23"/>
    </row>
    <row r="26878" spans="17:19">
      <c r="Q26878" s="23"/>
      <c r="R26878" s="23"/>
      <c r="S26878" s="23"/>
    </row>
    <row r="26879" spans="17:19">
      <c r="Q26879" s="23"/>
      <c r="R26879" s="23"/>
      <c r="S26879" s="23"/>
    </row>
    <row r="26880" spans="17:19">
      <c r="Q26880" s="23"/>
      <c r="R26880" s="23"/>
      <c r="S26880" s="23"/>
    </row>
    <row r="26881" spans="17:19">
      <c r="Q26881" s="23"/>
      <c r="R26881" s="23"/>
      <c r="S26881" s="23"/>
    </row>
    <row r="26882" spans="17:19">
      <c r="Q26882" s="23"/>
      <c r="R26882" s="23"/>
      <c r="S26882" s="23"/>
    </row>
    <row r="26883" spans="17:19">
      <c r="Q26883" s="23"/>
      <c r="R26883" s="23"/>
      <c r="S26883" s="23"/>
    </row>
    <row r="26884" spans="17:19">
      <c r="Q26884" s="23"/>
      <c r="R26884" s="23"/>
      <c r="S26884" s="23"/>
    </row>
    <row r="26885" spans="17:19">
      <c r="Q26885" s="23"/>
      <c r="R26885" s="23"/>
      <c r="S26885" s="23"/>
    </row>
    <row r="26886" spans="17:19">
      <c r="Q26886" s="23"/>
      <c r="R26886" s="23"/>
      <c r="S26886" s="23"/>
    </row>
    <row r="26887" spans="17:19">
      <c r="Q26887" s="23"/>
      <c r="R26887" s="23"/>
      <c r="S26887" s="23"/>
    </row>
    <row r="26888" spans="17:19">
      <c r="Q26888" s="23"/>
      <c r="R26888" s="23"/>
      <c r="S26888" s="23"/>
    </row>
    <row r="26889" spans="17:19">
      <c r="Q26889" s="23"/>
      <c r="R26889" s="23"/>
      <c r="S26889" s="23"/>
    </row>
    <row r="26890" spans="17:19">
      <c r="Q26890" s="23"/>
      <c r="R26890" s="23"/>
      <c r="S26890" s="23"/>
    </row>
    <row r="26891" spans="17:19">
      <c r="Q26891" s="23"/>
      <c r="R26891" s="23"/>
      <c r="S26891" s="23"/>
    </row>
    <row r="26892" spans="17:19">
      <c r="Q26892" s="23"/>
      <c r="R26892" s="23"/>
      <c r="S26892" s="23"/>
    </row>
    <row r="26893" spans="17:19">
      <c r="Q26893" s="23"/>
      <c r="R26893" s="23"/>
      <c r="S26893" s="23"/>
    </row>
    <row r="26894" spans="17:19">
      <c r="Q26894" s="23"/>
      <c r="R26894" s="23"/>
      <c r="S26894" s="23"/>
    </row>
    <row r="26895" spans="17:19">
      <c r="Q26895" s="23"/>
      <c r="R26895" s="23"/>
      <c r="S26895" s="23"/>
    </row>
    <row r="26896" spans="17:19">
      <c r="Q26896" s="23"/>
      <c r="R26896" s="23"/>
      <c r="S26896" s="23"/>
    </row>
    <row r="26897" spans="17:19">
      <c r="Q26897" s="23"/>
      <c r="R26897" s="23"/>
      <c r="S26897" s="23"/>
    </row>
    <row r="26898" spans="17:19">
      <c r="Q26898" s="23"/>
      <c r="R26898" s="23"/>
      <c r="S26898" s="23"/>
    </row>
    <row r="26899" spans="17:19">
      <c r="Q26899" s="23"/>
      <c r="R26899" s="23"/>
      <c r="S26899" s="23"/>
    </row>
    <row r="26900" spans="17:19">
      <c r="Q26900" s="23"/>
      <c r="R26900" s="23"/>
      <c r="S26900" s="23"/>
    </row>
    <row r="26901" spans="17:19">
      <c r="Q26901" s="23"/>
      <c r="R26901" s="23"/>
      <c r="S26901" s="23"/>
    </row>
    <row r="26902" spans="17:19">
      <c r="Q26902" s="23"/>
      <c r="R26902" s="23"/>
      <c r="S26902" s="23"/>
    </row>
    <row r="26903" spans="17:19">
      <c r="Q26903" s="23"/>
      <c r="R26903" s="23"/>
      <c r="S26903" s="23"/>
    </row>
    <row r="26904" spans="17:19">
      <c r="Q26904" s="23"/>
      <c r="R26904" s="23"/>
      <c r="S26904" s="23"/>
    </row>
    <row r="26905" spans="17:19">
      <c r="Q26905" s="23"/>
      <c r="R26905" s="23"/>
      <c r="S26905" s="23"/>
    </row>
    <row r="26906" spans="17:19">
      <c r="Q26906" s="23"/>
      <c r="R26906" s="23"/>
      <c r="S26906" s="23"/>
    </row>
    <row r="26907" spans="17:19">
      <c r="Q26907" s="23"/>
      <c r="R26907" s="23"/>
      <c r="S26907" s="23"/>
    </row>
    <row r="26908" spans="17:19">
      <c r="Q26908" s="23"/>
      <c r="R26908" s="23"/>
      <c r="S26908" s="23"/>
    </row>
    <row r="26909" spans="17:19">
      <c r="Q26909" s="23"/>
      <c r="R26909" s="23"/>
      <c r="S26909" s="23"/>
    </row>
    <row r="26910" spans="17:19">
      <c r="Q26910" s="23"/>
      <c r="R26910" s="23"/>
      <c r="S26910" s="23"/>
    </row>
    <row r="26911" spans="17:19">
      <c r="Q26911" s="23"/>
      <c r="R26911" s="23"/>
      <c r="S26911" s="23"/>
    </row>
    <row r="26912" spans="17:19">
      <c r="Q26912" s="23"/>
      <c r="R26912" s="23"/>
      <c r="S26912" s="23"/>
    </row>
    <row r="26913" spans="17:19">
      <c r="Q26913" s="23"/>
      <c r="R26913" s="23"/>
      <c r="S26913" s="23"/>
    </row>
    <row r="26914" spans="17:19">
      <c r="Q26914" s="23"/>
      <c r="R26914" s="23"/>
      <c r="S26914" s="23"/>
    </row>
    <row r="26915" spans="17:19">
      <c r="Q26915" s="23"/>
      <c r="R26915" s="23"/>
      <c r="S26915" s="23"/>
    </row>
    <row r="26916" spans="17:19">
      <c r="Q26916" s="23"/>
      <c r="R26916" s="23"/>
      <c r="S26916" s="23"/>
    </row>
    <row r="26917" spans="17:19">
      <c r="Q26917" s="23"/>
      <c r="R26917" s="23"/>
      <c r="S26917" s="23"/>
    </row>
    <row r="26918" spans="17:19">
      <c r="Q26918" s="23"/>
      <c r="R26918" s="23"/>
      <c r="S26918" s="23"/>
    </row>
    <row r="26919" spans="17:19">
      <c r="Q26919" s="23"/>
      <c r="R26919" s="23"/>
      <c r="S26919" s="23"/>
    </row>
    <row r="26920" spans="17:19">
      <c r="Q26920" s="23"/>
      <c r="R26920" s="23"/>
      <c r="S26920" s="23"/>
    </row>
    <row r="26921" spans="17:19">
      <c r="Q26921" s="23"/>
      <c r="R26921" s="23"/>
      <c r="S26921" s="23"/>
    </row>
    <row r="26922" spans="17:19">
      <c r="Q26922" s="23"/>
      <c r="R26922" s="23"/>
      <c r="S26922" s="23"/>
    </row>
    <row r="26923" spans="17:19">
      <c r="Q26923" s="23"/>
      <c r="R26923" s="23"/>
      <c r="S26923" s="23"/>
    </row>
    <row r="26924" spans="17:19">
      <c r="Q26924" s="23"/>
      <c r="R26924" s="23"/>
      <c r="S26924" s="23"/>
    </row>
    <row r="26925" spans="17:19">
      <c r="Q26925" s="23"/>
      <c r="R26925" s="23"/>
      <c r="S26925" s="23"/>
    </row>
    <row r="26926" spans="17:19">
      <c r="Q26926" s="23"/>
      <c r="R26926" s="23"/>
      <c r="S26926" s="23"/>
    </row>
    <row r="26927" spans="17:19">
      <c r="Q26927" s="23"/>
      <c r="R26927" s="23"/>
      <c r="S26927" s="23"/>
    </row>
    <row r="26928" spans="17:19">
      <c r="Q26928" s="23"/>
      <c r="R26928" s="23"/>
      <c r="S26928" s="23"/>
    </row>
    <row r="26929" spans="17:19">
      <c r="Q26929" s="23"/>
      <c r="R26929" s="23"/>
      <c r="S26929" s="23"/>
    </row>
    <row r="26930" spans="17:19">
      <c r="Q26930" s="23"/>
      <c r="R26930" s="23"/>
      <c r="S26930" s="23"/>
    </row>
    <row r="26931" spans="17:19">
      <c r="Q26931" s="23"/>
      <c r="R26931" s="23"/>
      <c r="S26931" s="23"/>
    </row>
    <row r="26932" spans="17:19">
      <c r="Q26932" s="23"/>
      <c r="R26932" s="23"/>
      <c r="S26932" s="23"/>
    </row>
    <row r="26933" spans="17:19">
      <c r="Q26933" s="23"/>
      <c r="R26933" s="23"/>
      <c r="S26933" s="23"/>
    </row>
    <row r="26934" spans="17:19">
      <c r="Q26934" s="23"/>
      <c r="R26934" s="23"/>
      <c r="S26934" s="23"/>
    </row>
    <row r="26935" spans="17:19">
      <c r="Q26935" s="23"/>
      <c r="R26935" s="23"/>
      <c r="S26935" s="23"/>
    </row>
    <row r="26936" spans="17:19">
      <c r="Q26936" s="23"/>
      <c r="R26936" s="23"/>
      <c r="S26936" s="23"/>
    </row>
    <row r="26937" spans="17:19">
      <c r="Q26937" s="23"/>
      <c r="R26937" s="23"/>
      <c r="S26937" s="23"/>
    </row>
    <row r="26938" spans="17:19">
      <c r="Q26938" s="23"/>
      <c r="R26938" s="23"/>
      <c r="S26938" s="23"/>
    </row>
    <row r="26939" spans="17:19">
      <c r="Q26939" s="23"/>
      <c r="R26939" s="23"/>
      <c r="S26939" s="23"/>
    </row>
    <row r="26940" spans="17:19">
      <c r="Q26940" s="23"/>
      <c r="R26940" s="23"/>
      <c r="S26940" s="23"/>
    </row>
    <row r="26941" spans="17:19">
      <c r="Q26941" s="23"/>
      <c r="R26941" s="23"/>
      <c r="S26941" s="23"/>
    </row>
    <row r="26942" spans="17:19">
      <c r="Q26942" s="23"/>
      <c r="R26942" s="23"/>
      <c r="S26942" s="23"/>
    </row>
    <row r="26943" spans="17:19">
      <c r="Q26943" s="23"/>
      <c r="R26943" s="23"/>
      <c r="S26943" s="23"/>
    </row>
    <row r="26944" spans="17:19">
      <c r="Q26944" s="23"/>
      <c r="R26944" s="23"/>
      <c r="S26944" s="23"/>
    </row>
    <row r="26945" spans="17:19">
      <c r="Q26945" s="23"/>
      <c r="R26945" s="23"/>
      <c r="S26945" s="23"/>
    </row>
    <row r="26946" spans="17:19">
      <c r="Q26946" s="23"/>
      <c r="R26946" s="23"/>
      <c r="S26946" s="23"/>
    </row>
    <row r="26947" spans="17:19">
      <c r="Q26947" s="23"/>
      <c r="R26947" s="23"/>
      <c r="S26947" s="23"/>
    </row>
    <row r="26948" spans="17:19">
      <c r="Q26948" s="23"/>
      <c r="R26948" s="23"/>
      <c r="S26948" s="23"/>
    </row>
    <row r="26949" spans="17:19">
      <c r="Q26949" s="23"/>
      <c r="R26949" s="23"/>
      <c r="S26949" s="23"/>
    </row>
    <row r="26950" spans="17:19">
      <c r="Q26950" s="23"/>
      <c r="R26950" s="23"/>
      <c r="S26950" s="23"/>
    </row>
    <row r="26951" spans="17:19">
      <c r="Q26951" s="23"/>
      <c r="R26951" s="23"/>
      <c r="S26951" s="23"/>
    </row>
    <row r="26952" spans="17:19">
      <c r="Q26952" s="23"/>
      <c r="R26952" s="23"/>
      <c r="S26952" s="23"/>
    </row>
    <row r="26953" spans="17:19">
      <c r="Q26953" s="23"/>
      <c r="R26953" s="23"/>
      <c r="S26953" s="23"/>
    </row>
    <row r="26954" spans="17:19">
      <c r="Q26954" s="23"/>
      <c r="R26954" s="23"/>
      <c r="S26954" s="23"/>
    </row>
    <row r="26955" spans="17:19">
      <c r="Q26955" s="23"/>
      <c r="R26955" s="23"/>
      <c r="S26955" s="23"/>
    </row>
    <row r="26956" spans="17:19">
      <c r="Q26956" s="23"/>
      <c r="R26956" s="23"/>
      <c r="S26956" s="23"/>
    </row>
    <row r="26957" spans="17:19">
      <c r="Q26957" s="23"/>
      <c r="R26957" s="23"/>
      <c r="S26957" s="23"/>
    </row>
    <row r="26958" spans="17:19">
      <c r="Q26958" s="23"/>
      <c r="R26958" s="23"/>
      <c r="S26958" s="23"/>
    </row>
    <row r="26959" spans="17:19">
      <c r="Q26959" s="23"/>
      <c r="R26959" s="23"/>
      <c r="S26959" s="23"/>
    </row>
    <row r="26960" spans="17:19">
      <c r="Q26960" s="23"/>
      <c r="R26960" s="23"/>
      <c r="S26960" s="23"/>
    </row>
    <row r="26961" spans="17:19">
      <c r="Q26961" s="23"/>
      <c r="R26961" s="23"/>
      <c r="S26961" s="23"/>
    </row>
    <row r="26962" spans="17:19">
      <c r="Q26962" s="23"/>
      <c r="R26962" s="23"/>
      <c r="S26962" s="23"/>
    </row>
    <row r="26963" spans="17:19">
      <c r="Q26963" s="23"/>
      <c r="R26963" s="23"/>
      <c r="S26963" s="23"/>
    </row>
    <row r="26964" spans="17:19">
      <c r="Q26964" s="23"/>
      <c r="R26964" s="23"/>
      <c r="S26964" s="23"/>
    </row>
    <row r="26965" spans="17:19">
      <c r="Q26965" s="23"/>
      <c r="R26965" s="23"/>
      <c r="S26965" s="23"/>
    </row>
    <row r="26966" spans="17:19">
      <c r="Q26966" s="23"/>
      <c r="R26966" s="23"/>
      <c r="S26966" s="23"/>
    </row>
    <row r="26967" spans="17:19">
      <c r="Q26967" s="23"/>
      <c r="R26967" s="23"/>
      <c r="S26967" s="23"/>
    </row>
    <row r="26968" spans="17:19">
      <c r="Q26968" s="23"/>
      <c r="R26968" s="23"/>
      <c r="S26968" s="23"/>
    </row>
    <row r="26969" spans="17:19">
      <c r="Q26969" s="23"/>
      <c r="R26969" s="23"/>
      <c r="S26969" s="23"/>
    </row>
    <row r="26970" spans="17:19">
      <c r="Q26970" s="23"/>
      <c r="R26970" s="23"/>
      <c r="S26970" s="23"/>
    </row>
    <row r="26971" spans="17:19">
      <c r="Q26971" s="23"/>
      <c r="R26971" s="23"/>
      <c r="S26971" s="23"/>
    </row>
    <row r="26972" spans="17:19">
      <c r="Q26972" s="23"/>
      <c r="R26972" s="23"/>
      <c r="S26972" s="23"/>
    </row>
    <row r="26973" spans="17:19">
      <c r="Q26973" s="23"/>
      <c r="R26973" s="23"/>
      <c r="S26973" s="23"/>
    </row>
    <row r="26974" spans="17:19">
      <c r="Q26974" s="23"/>
      <c r="R26974" s="23"/>
      <c r="S26974" s="23"/>
    </row>
    <row r="26975" spans="17:19">
      <c r="Q26975" s="23"/>
      <c r="R26975" s="23"/>
      <c r="S26975" s="23"/>
    </row>
    <row r="26976" spans="17:19">
      <c r="Q26976" s="23"/>
      <c r="R26976" s="23"/>
      <c r="S26976" s="23"/>
    </row>
    <row r="26977" spans="17:19">
      <c r="Q26977" s="23"/>
      <c r="R26977" s="23"/>
      <c r="S26977" s="23"/>
    </row>
    <row r="26978" spans="17:19">
      <c r="Q26978" s="23"/>
      <c r="R26978" s="23"/>
      <c r="S26978" s="23"/>
    </row>
    <row r="26979" spans="17:19">
      <c r="Q26979" s="23"/>
      <c r="R26979" s="23"/>
      <c r="S26979" s="23"/>
    </row>
    <row r="26980" spans="17:19">
      <c r="Q26980" s="23"/>
      <c r="R26980" s="23"/>
      <c r="S26980" s="23"/>
    </row>
    <row r="26981" spans="17:19">
      <c r="Q26981" s="23"/>
      <c r="R26981" s="23"/>
      <c r="S26981" s="23"/>
    </row>
    <row r="26982" spans="17:19">
      <c r="Q26982" s="23"/>
      <c r="R26982" s="23"/>
      <c r="S26982" s="23"/>
    </row>
    <row r="26983" spans="17:19">
      <c r="Q26983" s="23"/>
      <c r="R26983" s="23"/>
      <c r="S26983" s="23"/>
    </row>
    <row r="26984" spans="17:19">
      <c r="Q26984" s="23"/>
      <c r="R26984" s="23"/>
      <c r="S26984" s="23"/>
    </row>
    <row r="26985" spans="17:19">
      <c r="Q26985" s="23"/>
      <c r="R26985" s="23"/>
      <c r="S26985" s="23"/>
    </row>
    <row r="26986" spans="17:19">
      <c r="Q26986" s="23"/>
      <c r="R26986" s="23"/>
      <c r="S26986" s="23"/>
    </row>
    <row r="26987" spans="17:19">
      <c r="Q26987" s="23"/>
      <c r="R26987" s="23"/>
      <c r="S26987" s="23"/>
    </row>
    <row r="26988" spans="17:19">
      <c r="Q26988" s="23"/>
      <c r="R26988" s="23"/>
      <c r="S26988" s="23"/>
    </row>
    <row r="26989" spans="17:19">
      <c r="Q26989" s="23"/>
      <c r="R26989" s="23"/>
      <c r="S26989" s="23"/>
    </row>
    <row r="26990" spans="17:19">
      <c r="Q26990" s="23"/>
      <c r="R26990" s="23"/>
      <c r="S26990" s="23"/>
    </row>
    <row r="26991" spans="17:19">
      <c r="Q26991" s="23"/>
      <c r="R26991" s="23"/>
      <c r="S26991" s="23"/>
    </row>
    <row r="26992" spans="17:19">
      <c r="Q26992" s="23"/>
      <c r="R26992" s="23"/>
      <c r="S26992" s="23"/>
    </row>
    <row r="26993" spans="17:19">
      <c r="Q26993" s="23"/>
      <c r="R26993" s="23"/>
      <c r="S26993" s="23"/>
    </row>
    <row r="26994" spans="17:19">
      <c r="Q26994" s="23"/>
      <c r="R26994" s="23"/>
      <c r="S26994" s="23"/>
    </row>
    <row r="26995" spans="17:19">
      <c r="Q26995" s="23"/>
      <c r="R26995" s="23"/>
      <c r="S26995" s="23"/>
    </row>
    <row r="26996" spans="17:19">
      <c r="Q26996" s="23"/>
      <c r="R26996" s="23"/>
      <c r="S26996" s="23"/>
    </row>
    <row r="26997" spans="17:19">
      <c r="Q26997" s="23"/>
      <c r="R26997" s="23"/>
      <c r="S26997" s="23"/>
    </row>
    <row r="26998" spans="17:19">
      <c r="Q26998" s="23"/>
      <c r="R26998" s="23"/>
      <c r="S26998" s="23"/>
    </row>
    <row r="26999" spans="17:19">
      <c r="Q26999" s="23"/>
      <c r="R26999" s="23"/>
      <c r="S26999" s="23"/>
    </row>
    <row r="27000" spans="17:19">
      <c r="Q27000" s="23"/>
      <c r="R27000" s="23"/>
      <c r="S27000" s="23"/>
    </row>
    <row r="27001" spans="17:19">
      <c r="Q27001" s="23"/>
      <c r="R27001" s="23"/>
      <c r="S27001" s="23"/>
    </row>
    <row r="27002" spans="17:19">
      <c r="Q27002" s="23"/>
      <c r="R27002" s="23"/>
      <c r="S27002" s="23"/>
    </row>
    <row r="27003" spans="17:19">
      <c r="Q27003" s="23"/>
      <c r="R27003" s="23"/>
      <c r="S27003" s="23"/>
    </row>
    <row r="27004" spans="17:19">
      <c r="Q27004" s="23"/>
      <c r="R27004" s="23"/>
      <c r="S27004" s="23"/>
    </row>
    <row r="27005" spans="17:19">
      <c r="Q27005" s="23"/>
      <c r="R27005" s="23"/>
      <c r="S27005" s="23"/>
    </row>
    <row r="27006" spans="17:19">
      <c r="Q27006" s="23"/>
      <c r="R27006" s="23"/>
      <c r="S27006" s="23"/>
    </row>
    <row r="27007" spans="17:19">
      <c r="Q27007" s="23"/>
      <c r="R27007" s="23"/>
      <c r="S27007" s="23"/>
    </row>
    <row r="27008" spans="17:19">
      <c r="Q27008" s="23"/>
      <c r="R27008" s="23"/>
      <c r="S27008" s="23"/>
    </row>
    <row r="27009" spans="17:19">
      <c r="Q27009" s="23"/>
      <c r="R27009" s="23"/>
      <c r="S27009" s="23"/>
    </row>
    <row r="27010" spans="17:19">
      <c r="Q27010" s="23"/>
      <c r="R27010" s="23"/>
      <c r="S27010" s="23"/>
    </row>
    <row r="27011" spans="17:19">
      <c r="Q27011" s="23"/>
      <c r="R27011" s="23"/>
      <c r="S27011" s="23"/>
    </row>
    <row r="27012" spans="17:19">
      <c r="Q27012" s="23"/>
      <c r="R27012" s="23"/>
      <c r="S27012" s="23"/>
    </row>
    <row r="27013" spans="17:19">
      <c r="Q27013" s="23"/>
      <c r="R27013" s="23"/>
      <c r="S27013" s="23"/>
    </row>
    <row r="27014" spans="17:19">
      <c r="Q27014" s="23"/>
      <c r="R27014" s="23"/>
      <c r="S27014" s="23"/>
    </row>
    <row r="27015" spans="17:19">
      <c r="Q27015" s="23"/>
      <c r="R27015" s="23"/>
      <c r="S27015" s="23"/>
    </row>
    <row r="27016" spans="17:19">
      <c r="Q27016" s="23"/>
      <c r="R27016" s="23"/>
      <c r="S27016" s="23"/>
    </row>
    <row r="27017" spans="17:19">
      <c r="Q27017" s="23"/>
      <c r="R27017" s="23"/>
      <c r="S27017" s="23"/>
    </row>
    <row r="27018" spans="17:19">
      <c r="Q27018" s="23"/>
      <c r="R27018" s="23"/>
      <c r="S27018" s="23"/>
    </row>
    <row r="27019" spans="17:19">
      <c r="Q27019" s="23"/>
      <c r="R27019" s="23"/>
      <c r="S27019" s="23"/>
    </row>
    <row r="27020" spans="17:19">
      <c r="Q27020" s="23"/>
      <c r="R27020" s="23"/>
      <c r="S27020" s="23"/>
    </row>
    <row r="27021" spans="17:19">
      <c r="Q27021" s="23"/>
      <c r="R27021" s="23"/>
      <c r="S27021" s="23"/>
    </row>
    <row r="27022" spans="17:19">
      <c r="Q27022" s="23"/>
      <c r="R27022" s="23"/>
      <c r="S27022" s="23"/>
    </row>
    <row r="27023" spans="17:19">
      <c r="Q27023" s="23"/>
      <c r="R27023" s="23"/>
      <c r="S27023" s="23"/>
    </row>
    <row r="27024" spans="17:19">
      <c r="Q27024" s="23"/>
      <c r="R27024" s="23"/>
      <c r="S27024" s="23"/>
    </row>
    <row r="27025" spans="17:19">
      <c r="Q27025" s="23"/>
      <c r="R27025" s="23"/>
      <c r="S27025" s="23"/>
    </row>
    <row r="27026" spans="17:19">
      <c r="Q27026" s="23"/>
      <c r="R27026" s="23"/>
      <c r="S27026" s="23"/>
    </row>
    <row r="27027" spans="17:19">
      <c r="Q27027" s="23"/>
      <c r="R27027" s="23"/>
      <c r="S27027" s="23"/>
    </row>
    <row r="27028" spans="17:19">
      <c r="Q27028" s="23"/>
      <c r="R27028" s="23"/>
      <c r="S27028" s="23"/>
    </row>
    <row r="27029" spans="17:19">
      <c r="Q27029" s="23"/>
      <c r="R27029" s="23"/>
      <c r="S27029" s="23"/>
    </row>
    <row r="27030" spans="17:19">
      <c r="Q27030" s="23"/>
      <c r="R27030" s="23"/>
      <c r="S27030" s="23"/>
    </row>
    <row r="27031" spans="17:19">
      <c r="Q27031" s="23"/>
      <c r="R27031" s="23"/>
      <c r="S27031" s="23"/>
    </row>
    <row r="27032" spans="17:19">
      <c r="Q27032" s="23"/>
      <c r="R27032" s="23"/>
      <c r="S27032" s="23"/>
    </row>
    <row r="27033" spans="17:19">
      <c r="Q27033" s="23"/>
      <c r="R27033" s="23"/>
      <c r="S27033" s="23"/>
    </row>
    <row r="27034" spans="17:19">
      <c r="Q27034" s="23"/>
      <c r="R27034" s="23"/>
      <c r="S27034" s="23"/>
    </row>
    <row r="27035" spans="17:19">
      <c r="Q27035" s="23"/>
      <c r="R27035" s="23"/>
      <c r="S27035" s="23"/>
    </row>
    <row r="27036" spans="17:19">
      <c r="Q27036" s="23"/>
      <c r="R27036" s="23"/>
      <c r="S27036" s="23"/>
    </row>
    <row r="27037" spans="17:19">
      <c r="Q27037" s="23"/>
      <c r="R27037" s="23"/>
      <c r="S27037" s="23"/>
    </row>
    <row r="27038" spans="17:19">
      <c r="Q27038" s="23"/>
      <c r="R27038" s="23"/>
      <c r="S27038" s="23"/>
    </row>
    <row r="27039" spans="17:19">
      <c r="Q27039" s="23"/>
      <c r="R27039" s="23"/>
      <c r="S27039" s="23"/>
    </row>
    <row r="27040" spans="17:19">
      <c r="Q27040" s="23"/>
      <c r="R27040" s="23"/>
      <c r="S27040" s="23"/>
    </row>
    <row r="27041" spans="17:19">
      <c r="Q27041" s="23"/>
      <c r="R27041" s="23"/>
      <c r="S27041" s="23"/>
    </row>
    <row r="27042" spans="17:19">
      <c r="Q27042" s="23"/>
      <c r="R27042" s="23"/>
      <c r="S27042" s="23"/>
    </row>
    <row r="27043" spans="17:19">
      <c r="Q27043" s="23"/>
      <c r="R27043" s="23"/>
      <c r="S27043" s="23"/>
    </row>
    <row r="27044" spans="17:19">
      <c r="Q27044" s="23"/>
      <c r="R27044" s="23"/>
      <c r="S27044" s="23"/>
    </row>
    <row r="27045" spans="17:19">
      <c r="Q27045" s="23"/>
      <c r="R27045" s="23"/>
      <c r="S27045" s="23"/>
    </row>
    <row r="27046" spans="17:19">
      <c r="Q27046" s="23"/>
      <c r="R27046" s="23"/>
      <c r="S27046" s="23"/>
    </row>
    <row r="27047" spans="17:19">
      <c r="Q27047" s="23"/>
      <c r="R27047" s="23"/>
      <c r="S27047" s="23"/>
    </row>
    <row r="27048" spans="17:19">
      <c r="Q27048" s="23"/>
      <c r="R27048" s="23"/>
      <c r="S27048" s="23"/>
    </row>
    <row r="27049" spans="17:19">
      <c r="Q27049" s="23"/>
      <c r="R27049" s="23"/>
      <c r="S27049" s="23"/>
    </row>
    <row r="27050" spans="17:19">
      <c r="Q27050" s="23"/>
      <c r="R27050" s="23"/>
      <c r="S27050" s="23"/>
    </row>
    <row r="27051" spans="17:19">
      <c r="Q27051" s="23"/>
      <c r="R27051" s="23"/>
      <c r="S27051" s="23"/>
    </row>
    <row r="27052" spans="17:19">
      <c r="Q27052" s="23"/>
      <c r="R27052" s="23"/>
      <c r="S27052" s="23"/>
    </row>
    <row r="27053" spans="17:19">
      <c r="Q27053" s="23"/>
      <c r="R27053" s="23"/>
      <c r="S27053" s="23"/>
    </row>
    <row r="27054" spans="17:19">
      <c r="Q27054" s="23"/>
      <c r="R27054" s="23"/>
      <c r="S27054" s="23"/>
    </row>
    <row r="27055" spans="17:19">
      <c r="Q27055" s="23"/>
      <c r="R27055" s="23"/>
      <c r="S27055" s="23"/>
    </row>
    <row r="27056" spans="17:19">
      <c r="Q27056" s="23"/>
      <c r="R27056" s="23"/>
      <c r="S27056" s="23"/>
    </row>
    <row r="27057" spans="17:19">
      <c r="Q27057" s="23"/>
      <c r="R27057" s="23"/>
      <c r="S27057" s="23"/>
    </row>
    <row r="27058" spans="17:19">
      <c r="Q27058" s="23"/>
      <c r="R27058" s="23"/>
      <c r="S27058" s="23"/>
    </row>
    <row r="27059" spans="17:19">
      <c r="Q27059" s="23"/>
      <c r="R27059" s="23"/>
      <c r="S27059" s="23"/>
    </row>
    <row r="27060" spans="17:19">
      <c r="Q27060" s="23"/>
      <c r="R27060" s="23"/>
      <c r="S27060" s="23"/>
    </row>
    <row r="27061" spans="17:19">
      <c r="Q27061" s="23"/>
      <c r="R27061" s="23"/>
      <c r="S27061" s="23"/>
    </row>
    <row r="27062" spans="17:19">
      <c r="Q27062" s="23"/>
      <c r="R27062" s="23"/>
      <c r="S27062" s="23"/>
    </row>
    <row r="27063" spans="17:19">
      <c r="Q27063" s="23"/>
      <c r="R27063" s="23"/>
      <c r="S27063" s="23"/>
    </row>
    <row r="27064" spans="17:19">
      <c r="Q27064" s="23"/>
      <c r="R27064" s="23"/>
      <c r="S27064" s="23"/>
    </row>
    <row r="27065" spans="17:19">
      <c r="Q27065" s="23"/>
      <c r="R27065" s="23"/>
      <c r="S27065" s="23"/>
    </row>
    <row r="27066" spans="17:19">
      <c r="Q27066" s="23"/>
      <c r="R27066" s="23"/>
      <c r="S27066" s="23"/>
    </row>
    <row r="27067" spans="17:19">
      <c r="Q27067" s="23"/>
      <c r="R27067" s="23"/>
      <c r="S27067" s="23"/>
    </row>
    <row r="27068" spans="17:19">
      <c r="Q27068" s="23"/>
      <c r="R27068" s="23"/>
      <c r="S27068" s="23"/>
    </row>
    <row r="27069" spans="17:19">
      <c r="Q27069" s="23"/>
      <c r="R27069" s="23"/>
      <c r="S27069" s="23"/>
    </row>
    <row r="27070" spans="17:19">
      <c r="Q27070" s="23"/>
      <c r="R27070" s="23"/>
      <c r="S27070" s="23"/>
    </row>
    <row r="27071" spans="17:19">
      <c r="Q27071" s="23"/>
      <c r="R27071" s="23"/>
      <c r="S27071" s="23"/>
    </row>
    <row r="27072" spans="17:19">
      <c r="Q27072" s="23"/>
      <c r="R27072" s="23"/>
      <c r="S27072" s="23"/>
    </row>
    <row r="27073" spans="17:19">
      <c r="Q27073" s="23"/>
      <c r="R27073" s="23"/>
      <c r="S27073" s="23"/>
    </row>
    <row r="27074" spans="17:19">
      <c r="Q27074" s="23"/>
      <c r="R27074" s="23"/>
      <c r="S27074" s="23"/>
    </row>
    <row r="27075" spans="17:19">
      <c r="Q27075" s="23"/>
      <c r="R27075" s="23"/>
      <c r="S27075" s="23"/>
    </row>
    <row r="27076" spans="17:19">
      <c r="Q27076" s="23"/>
      <c r="R27076" s="23"/>
      <c r="S27076" s="23"/>
    </row>
    <row r="27077" spans="17:19">
      <c r="Q27077" s="23"/>
      <c r="R27077" s="23"/>
      <c r="S27077" s="23"/>
    </row>
    <row r="27078" spans="17:19">
      <c r="Q27078" s="23"/>
      <c r="R27078" s="23"/>
      <c r="S27078" s="23"/>
    </row>
    <row r="27079" spans="17:19">
      <c r="Q27079" s="23"/>
      <c r="R27079" s="23"/>
      <c r="S27079" s="23"/>
    </row>
    <row r="27080" spans="17:19">
      <c r="Q27080" s="23"/>
      <c r="R27080" s="23"/>
      <c r="S27080" s="23"/>
    </row>
    <row r="27081" spans="17:19">
      <c r="Q27081" s="23"/>
      <c r="R27081" s="23"/>
      <c r="S27081" s="23"/>
    </row>
    <row r="27082" spans="17:19">
      <c r="Q27082" s="23"/>
      <c r="R27082" s="23"/>
      <c r="S27082" s="23"/>
    </row>
    <row r="27083" spans="17:19">
      <c r="Q27083" s="23"/>
      <c r="R27083" s="23"/>
      <c r="S27083" s="23"/>
    </row>
    <row r="27084" spans="17:19">
      <c r="Q27084" s="23"/>
      <c r="R27084" s="23"/>
      <c r="S27084" s="23"/>
    </row>
    <row r="27085" spans="17:19">
      <c r="Q27085" s="23"/>
      <c r="R27085" s="23"/>
      <c r="S27085" s="23"/>
    </row>
    <row r="27086" spans="17:19">
      <c r="Q27086" s="23"/>
      <c r="R27086" s="23"/>
      <c r="S27086" s="23"/>
    </row>
    <row r="27087" spans="17:19">
      <c r="Q27087" s="23"/>
      <c r="R27087" s="23"/>
      <c r="S27087" s="23"/>
    </row>
    <row r="27088" spans="17:19">
      <c r="Q27088" s="23"/>
      <c r="R27088" s="23"/>
      <c r="S27088" s="23"/>
    </row>
    <row r="27089" spans="17:19">
      <c r="Q27089" s="23"/>
      <c r="R27089" s="23"/>
      <c r="S27089" s="23"/>
    </row>
    <row r="27090" spans="17:19">
      <c r="Q27090" s="23"/>
      <c r="R27090" s="23"/>
      <c r="S27090" s="23"/>
    </row>
    <row r="27091" spans="17:19">
      <c r="Q27091" s="23"/>
      <c r="R27091" s="23"/>
      <c r="S27091" s="23"/>
    </row>
    <row r="27092" spans="17:19">
      <c r="Q27092" s="23"/>
      <c r="R27092" s="23"/>
      <c r="S27092" s="23"/>
    </row>
    <row r="27093" spans="17:19">
      <c r="Q27093" s="23"/>
      <c r="R27093" s="23"/>
      <c r="S27093" s="23"/>
    </row>
    <row r="27094" spans="17:19">
      <c r="Q27094" s="23"/>
      <c r="R27094" s="23"/>
      <c r="S27094" s="23"/>
    </row>
    <row r="27095" spans="17:19">
      <c r="Q27095" s="23"/>
      <c r="R27095" s="23"/>
      <c r="S27095" s="23"/>
    </row>
    <row r="27096" spans="17:19">
      <c r="Q27096" s="23"/>
      <c r="R27096" s="23"/>
      <c r="S27096" s="23"/>
    </row>
    <row r="27097" spans="17:19">
      <c r="Q27097" s="23"/>
      <c r="R27097" s="23"/>
      <c r="S27097" s="23"/>
    </row>
    <row r="27098" spans="17:19">
      <c r="Q27098" s="23"/>
      <c r="R27098" s="23"/>
      <c r="S27098" s="23"/>
    </row>
    <row r="27099" spans="17:19">
      <c r="Q27099" s="23"/>
      <c r="R27099" s="23"/>
      <c r="S27099" s="23"/>
    </row>
    <row r="27100" spans="17:19">
      <c r="Q27100" s="23"/>
      <c r="R27100" s="23"/>
      <c r="S27100" s="23"/>
    </row>
    <row r="27101" spans="17:19">
      <c r="Q27101" s="23"/>
      <c r="R27101" s="23"/>
      <c r="S27101" s="23"/>
    </row>
    <row r="27102" spans="17:19">
      <c r="Q27102" s="23"/>
      <c r="R27102" s="23"/>
      <c r="S27102" s="23"/>
    </row>
    <row r="27103" spans="17:19">
      <c r="Q27103" s="23"/>
      <c r="R27103" s="23"/>
      <c r="S27103" s="23"/>
    </row>
    <row r="27104" spans="17:19">
      <c r="Q27104" s="23"/>
      <c r="R27104" s="23"/>
      <c r="S27104" s="23"/>
    </row>
    <row r="27105" spans="17:19">
      <c r="Q27105" s="23"/>
      <c r="R27105" s="23"/>
      <c r="S27105" s="23"/>
    </row>
    <row r="27106" spans="17:19">
      <c r="Q27106" s="23"/>
      <c r="R27106" s="23"/>
      <c r="S27106" s="23"/>
    </row>
    <row r="27107" spans="17:19">
      <c r="Q27107" s="23"/>
      <c r="R27107" s="23"/>
      <c r="S27107" s="23"/>
    </row>
    <row r="27108" spans="17:19">
      <c r="Q27108" s="23"/>
      <c r="R27108" s="23"/>
      <c r="S27108" s="23"/>
    </row>
    <row r="27109" spans="17:19">
      <c r="Q27109" s="23"/>
      <c r="R27109" s="23"/>
      <c r="S27109" s="23"/>
    </row>
    <row r="27110" spans="17:19">
      <c r="Q27110" s="23"/>
      <c r="R27110" s="23"/>
      <c r="S27110" s="23"/>
    </row>
    <row r="27111" spans="17:19">
      <c r="Q27111" s="23"/>
      <c r="R27111" s="23"/>
      <c r="S27111" s="23"/>
    </row>
    <row r="27112" spans="17:19">
      <c r="Q27112" s="23"/>
      <c r="R27112" s="23"/>
      <c r="S27112" s="23"/>
    </row>
    <row r="27113" spans="17:19">
      <c r="Q27113" s="23"/>
      <c r="R27113" s="23"/>
      <c r="S27113" s="23"/>
    </row>
    <row r="27114" spans="17:19">
      <c r="Q27114" s="23"/>
      <c r="R27114" s="23"/>
      <c r="S27114" s="23"/>
    </row>
    <row r="27115" spans="17:19">
      <c r="Q27115" s="23"/>
      <c r="R27115" s="23"/>
      <c r="S27115" s="23"/>
    </row>
    <row r="27116" spans="17:19">
      <c r="Q27116" s="23"/>
      <c r="R27116" s="23"/>
      <c r="S27116" s="23"/>
    </row>
    <row r="27117" spans="17:19">
      <c r="Q27117" s="23"/>
      <c r="R27117" s="23"/>
      <c r="S27117" s="23"/>
    </row>
    <row r="27118" spans="17:19">
      <c r="Q27118" s="23"/>
      <c r="R27118" s="23"/>
      <c r="S27118" s="23"/>
    </row>
    <row r="27119" spans="17:19">
      <c r="Q27119" s="23"/>
      <c r="R27119" s="23"/>
      <c r="S27119" s="23"/>
    </row>
    <row r="27120" spans="17:19">
      <c r="Q27120" s="23"/>
      <c r="R27120" s="23"/>
      <c r="S27120" s="23"/>
    </row>
    <row r="27121" spans="17:19">
      <c r="Q27121" s="23"/>
      <c r="R27121" s="23"/>
      <c r="S27121" s="23"/>
    </row>
    <row r="27122" spans="17:19">
      <c r="Q27122" s="23"/>
      <c r="R27122" s="23"/>
      <c r="S27122" s="23"/>
    </row>
    <row r="27123" spans="17:19">
      <c r="Q27123" s="23"/>
      <c r="R27123" s="23"/>
      <c r="S27123" s="23"/>
    </row>
    <row r="27124" spans="17:19">
      <c r="Q27124" s="23"/>
      <c r="R27124" s="23"/>
      <c r="S27124" s="23"/>
    </row>
    <row r="27125" spans="17:19">
      <c r="Q27125" s="23"/>
      <c r="R27125" s="23"/>
      <c r="S27125" s="23"/>
    </row>
    <row r="27126" spans="17:19">
      <c r="Q27126" s="23"/>
      <c r="R27126" s="23"/>
      <c r="S27126" s="23"/>
    </row>
    <row r="27127" spans="17:19">
      <c r="Q27127" s="23"/>
      <c r="R27127" s="23"/>
      <c r="S27127" s="23"/>
    </row>
    <row r="27128" spans="17:19">
      <c r="Q27128" s="23"/>
      <c r="R27128" s="23"/>
      <c r="S27128" s="23"/>
    </row>
    <row r="27129" spans="17:19">
      <c r="Q27129" s="23"/>
      <c r="R27129" s="23"/>
      <c r="S27129" s="23"/>
    </row>
    <row r="27130" spans="17:19">
      <c r="Q27130" s="23"/>
      <c r="R27130" s="23"/>
      <c r="S27130" s="23"/>
    </row>
    <row r="27131" spans="17:19">
      <c r="Q27131" s="23"/>
      <c r="R27131" s="23"/>
      <c r="S27131" s="23"/>
    </row>
    <row r="27132" spans="17:19">
      <c r="Q27132" s="23"/>
      <c r="R27132" s="23"/>
      <c r="S27132" s="23"/>
    </row>
    <row r="27133" spans="17:19">
      <c r="Q27133" s="23"/>
      <c r="R27133" s="23"/>
      <c r="S27133" s="23"/>
    </row>
    <row r="27134" spans="17:19">
      <c r="Q27134" s="23"/>
      <c r="R27134" s="23"/>
      <c r="S27134" s="23"/>
    </row>
    <row r="27135" spans="17:19">
      <c r="Q27135" s="23"/>
      <c r="R27135" s="23"/>
      <c r="S27135" s="23"/>
    </row>
    <row r="27136" spans="17:19">
      <c r="Q27136" s="23"/>
      <c r="R27136" s="23"/>
      <c r="S27136" s="23"/>
    </row>
    <row r="27137" spans="17:19">
      <c r="Q27137" s="23"/>
      <c r="R27137" s="23"/>
      <c r="S27137" s="23"/>
    </row>
    <row r="27138" spans="17:19">
      <c r="Q27138" s="23"/>
      <c r="R27138" s="23"/>
      <c r="S27138" s="23"/>
    </row>
    <row r="27139" spans="17:19">
      <c r="Q27139" s="23"/>
      <c r="R27139" s="23"/>
      <c r="S27139" s="23"/>
    </row>
    <row r="27140" spans="17:19">
      <c r="Q27140" s="23"/>
      <c r="R27140" s="23"/>
      <c r="S27140" s="23"/>
    </row>
    <row r="27141" spans="17:19">
      <c r="Q27141" s="23"/>
      <c r="R27141" s="23"/>
      <c r="S27141" s="23"/>
    </row>
    <row r="27142" spans="17:19">
      <c r="Q27142" s="23"/>
      <c r="R27142" s="23"/>
      <c r="S27142" s="23"/>
    </row>
    <row r="27143" spans="17:19">
      <c r="Q27143" s="23"/>
      <c r="R27143" s="23"/>
      <c r="S27143" s="23"/>
    </row>
    <row r="27144" spans="17:19">
      <c r="Q27144" s="23"/>
      <c r="R27144" s="23"/>
      <c r="S27144" s="23"/>
    </row>
    <row r="27145" spans="17:19">
      <c r="Q27145" s="23"/>
      <c r="R27145" s="23"/>
      <c r="S27145" s="23"/>
    </row>
    <row r="27146" spans="17:19">
      <c r="Q27146" s="23"/>
      <c r="R27146" s="23"/>
      <c r="S27146" s="23"/>
    </row>
    <row r="27147" spans="17:19">
      <c r="Q27147" s="23"/>
      <c r="R27147" s="23"/>
      <c r="S27147" s="23"/>
    </row>
    <row r="27148" spans="17:19">
      <c r="Q27148" s="23"/>
      <c r="R27148" s="23"/>
      <c r="S27148" s="23"/>
    </row>
    <row r="27149" spans="17:19">
      <c r="Q27149" s="23"/>
      <c r="R27149" s="23"/>
      <c r="S27149" s="23"/>
    </row>
    <row r="27150" spans="17:19">
      <c r="Q27150" s="23"/>
      <c r="R27150" s="23"/>
      <c r="S27150" s="23"/>
    </row>
    <row r="27151" spans="17:19">
      <c r="Q27151" s="23"/>
      <c r="R27151" s="23"/>
      <c r="S27151" s="23"/>
    </row>
    <row r="27152" spans="17:19">
      <c r="Q27152" s="23"/>
      <c r="R27152" s="23"/>
      <c r="S27152" s="23"/>
    </row>
    <row r="27153" spans="17:19">
      <c r="Q27153" s="23"/>
      <c r="R27153" s="23"/>
      <c r="S27153" s="23"/>
    </row>
    <row r="27154" spans="17:19">
      <c r="Q27154" s="23"/>
      <c r="R27154" s="23"/>
      <c r="S27154" s="23"/>
    </row>
    <row r="27155" spans="17:19">
      <c r="Q27155" s="23"/>
      <c r="R27155" s="23"/>
      <c r="S27155" s="23"/>
    </row>
    <row r="27156" spans="17:19">
      <c r="Q27156" s="23"/>
      <c r="R27156" s="23"/>
      <c r="S27156" s="23"/>
    </row>
    <row r="27157" spans="17:19">
      <c r="Q27157" s="23"/>
      <c r="R27157" s="23"/>
      <c r="S27157" s="23"/>
    </row>
    <row r="27158" spans="17:19">
      <c r="Q27158" s="23"/>
      <c r="R27158" s="23"/>
      <c r="S27158" s="23"/>
    </row>
    <row r="27159" spans="17:19">
      <c r="Q27159" s="23"/>
      <c r="R27159" s="23"/>
      <c r="S27159" s="23"/>
    </row>
    <row r="27160" spans="17:19">
      <c r="Q27160" s="23"/>
      <c r="R27160" s="23"/>
      <c r="S27160" s="23"/>
    </row>
    <row r="27161" spans="17:19">
      <c r="Q27161" s="23"/>
      <c r="R27161" s="23"/>
      <c r="S27161" s="23"/>
    </row>
    <row r="27162" spans="17:19">
      <c r="Q27162" s="23"/>
      <c r="R27162" s="23"/>
      <c r="S27162" s="23"/>
    </row>
    <row r="27163" spans="17:19">
      <c r="Q27163" s="23"/>
      <c r="R27163" s="23"/>
      <c r="S27163" s="23"/>
    </row>
    <row r="27164" spans="17:19">
      <c r="Q27164" s="23"/>
      <c r="R27164" s="23"/>
      <c r="S27164" s="23"/>
    </row>
    <row r="27165" spans="17:19">
      <c r="Q27165" s="23"/>
      <c r="R27165" s="23"/>
      <c r="S27165" s="23"/>
    </row>
    <row r="27166" spans="17:19">
      <c r="Q27166" s="23"/>
      <c r="R27166" s="23"/>
      <c r="S27166" s="23"/>
    </row>
    <row r="27167" spans="17:19">
      <c r="Q27167" s="23"/>
      <c r="R27167" s="23"/>
      <c r="S27167" s="23"/>
    </row>
    <row r="27168" spans="17:19">
      <c r="Q27168" s="23"/>
      <c r="R27168" s="23"/>
      <c r="S27168" s="23"/>
    </row>
    <row r="27169" spans="17:19">
      <c r="Q27169" s="23"/>
      <c r="R27169" s="23"/>
      <c r="S27169" s="23"/>
    </row>
    <row r="27170" spans="17:19">
      <c r="Q27170" s="23"/>
      <c r="R27170" s="23"/>
      <c r="S27170" s="23"/>
    </row>
    <row r="27171" spans="17:19">
      <c r="Q27171" s="23"/>
      <c r="R27171" s="23"/>
      <c r="S27171" s="23"/>
    </row>
    <row r="27172" spans="17:19">
      <c r="Q27172" s="23"/>
      <c r="R27172" s="23"/>
      <c r="S27172" s="23"/>
    </row>
    <row r="27173" spans="17:19">
      <c r="Q27173" s="23"/>
      <c r="R27173" s="23"/>
      <c r="S27173" s="23"/>
    </row>
    <row r="27174" spans="17:19">
      <c r="Q27174" s="23"/>
      <c r="R27174" s="23"/>
      <c r="S27174" s="23"/>
    </row>
    <row r="27175" spans="17:19">
      <c r="Q27175" s="23"/>
      <c r="R27175" s="23"/>
      <c r="S27175" s="23"/>
    </row>
    <row r="27176" spans="17:19">
      <c r="Q27176" s="23"/>
      <c r="R27176" s="23"/>
      <c r="S27176" s="23"/>
    </row>
    <row r="27177" spans="17:19">
      <c r="Q27177" s="23"/>
      <c r="R27177" s="23"/>
      <c r="S27177" s="23"/>
    </row>
    <row r="27178" spans="17:19">
      <c r="Q27178" s="23"/>
      <c r="R27178" s="23"/>
      <c r="S27178" s="23"/>
    </row>
    <row r="27179" spans="17:19">
      <c r="Q27179" s="23"/>
      <c r="R27179" s="23"/>
      <c r="S27179" s="23"/>
    </row>
    <row r="27180" spans="17:19">
      <c r="Q27180" s="23"/>
      <c r="R27180" s="23"/>
      <c r="S27180" s="23"/>
    </row>
    <row r="27181" spans="17:19">
      <c r="Q27181" s="23"/>
      <c r="R27181" s="23"/>
      <c r="S27181" s="23"/>
    </row>
    <row r="27182" spans="17:19">
      <c r="Q27182" s="23"/>
      <c r="R27182" s="23"/>
      <c r="S27182" s="23"/>
    </row>
    <row r="27183" spans="17:19">
      <c r="Q27183" s="23"/>
      <c r="R27183" s="23"/>
      <c r="S27183" s="23"/>
    </row>
    <row r="27184" spans="17:19">
      <c r="Q27184" s="23"/>
      <c r="R27184" s="23"/>
      <c r="S27184" s="23"/>
    </row>
    <row r="27185" spans="17:19">
      <c r="Q27185" s="23"/>
      <c r="R27185" s="23"/>
      <c r="S27185" s="23"/>
    </row>
    <row r="27186" spans="17:19">
      <c r="Q27186" s="23"/>
      <c r="R27186" s="23"/>
      <c r="S27186" s="23"/>
    </row>
    <row r="27187" spans="17:19">
      <c r="Q27187" s="23"/>
      <c r="R27187" s="23"/>
      <c r="S27187" s="23"/>
    </row>
    <row r="27188" spans="17:19">
      <c r="Q27188" s="23"/>
      <c r="R27188" s="23"/>
      <c r="S27188" s="23"/>
    </row>
    <row r="27189" spans="17:19">
      <c r="Q27189" s="23"/>
      <c r="R27189" s="23"/>
      <c r="S27189" s="23"/>
    </row>
    <row r="27190" spans="17:19">
      <c r="Q27190" s="23"/>
      <c r="R27190" s="23"/>
      <c r="S27190" s="23"/>
    </row>
    <row r="27191" spans="17:19">
      <c r="Q27191" s="23"/>
      <c r="R27191" s="23"/>
      <c r="S27191" s="23"/>
    </row>
    <row r="27192" spans="17:19">
      <c r="Q27192" s="23"/>
      <c r="R27192" s="23"/>
      <c r="S27192" s="23"/>
    </row>
    <row r="27193" spans="17:19">
      <c r="Q27193" s="23"/>
      <c r="R27193" s="23"/>
      <c r="S27193" s="23"/>
    </row>
    <row r="27194" spans="17:19">
      <c r="Q27194" s="23"/>
      <c r="R27194" s="23"/>
      <c r="S27194" s="23"/>
    </row>
    <row r="27195" spans="17:19">
      <c r="Q27195" s="23"/>
      <c r="R27195" s="23"/>
      <c r="S27195" s="23"/>
    </row>
    <row r="27196" spans="17:19">
      <c r="Q27196" s="23"/>
      <c r="R27196" s="23"/>
      <c r="S27196" s="23"/>
    </row>
    <row r="27197" spans="17:19">
      <c r="Q27197" s="23"/>
      <c r="R27197" s="23"/>
      <c r="S27197" s="23"/>
    </row>
    <row r="27198" spans="17:19">
      <c r="Q27198" s="23"/>
      <c r="R27198" s="23"/>
      <c r="S27198" s="23"/>
    </row>
    <row r="27199" spans="17:19">
      <c r="Q27199" s="23"/>
      <c r="R27199" s="23"/>
      <c r="S27199" s="23"/>
    </row>
    <row r="27200" spans="17:19">
      <c r="Q27200" s="23"/>
      <c r="R27200" s="23"/>
      <c r="S27200" s="23"/>
    </row>
    <row r="27201" spans="17:19">
      <c r="Q27201" s="23"/>
      <c r="R27201" s="23"/>
      <c r="S27201" s="23"/>
    </row>
    <row r="27202" spans="17:19">
      <c r="Q27202" s="23"/>
      <c r="R27202" s="23"/>
      <c r="S27202" s="23"/>
    </row>
    <row r="27203" spans="17:19">
      <c r="Q27203" s="23"/>
      <c r="R27203" s="23"/>
      <c r="S27203" s="23"/>
    </row>
    <row r="27204" spans="17:19">
      <c r="Q27204" s="23"/>
      <c r="R27204" s="23"/>
      <c r="S27204" s="23"/>
    </row>
    <row r="27205" spans="17:19">
      <c r="Q27205" s="23"/>
      <c r="R27205" s="23"/>
      <c r="S27205" s="23"/>
    </row>
    <row r="27206" spans="17:19">
      <c r="Q27206" s="23"/>
      <c r="R27206" s="23"/>
      <c r="S27206" s="23"/>
    </row>
    <row r="27207" spans="17:19">
      <c r="Q27207" s="23"/>
      <c r="R27207" s="23"/>
      <c r="S27207" s="23"/>
    </row>
    <row r="27208" spans="17:19">
      <c r="Q27208" s="23"/>
      <c r="R27208" s="23"/>
      <c r="S27208" s="23"/>
    </row>
    <row r="27209" spans="17:19">
      <c r="Q27209" s="23"/>
      <c r="R27209" s="23"/>
      <c r="S27209" s="23"/>
    </row>
    <row r="27210" spans="17:19">
      <c r="Q27210" s="23"/>
      <c r="R27210" s="23"/>
      <c r="S27210" s="23"/>
    </row>
    <row r="27211" spans="17:19">
      <c r="Q27211" s="23"/>
      <c r="R27211" s="23"/>
      <c r="S27211" s="23"/>
    </row>
    <row r="27212" spans="17:19">
      <c r="Q27212" s="23"/>
      <c r="R27212" s="23"/>
      <c r="S27212" s="23"/>
    </row>
    <row r="27213" spans="17:19">
      <c r="Q27213" s="23"/>
      <c r="R27213" s="23"/>
      <c r="S27213" s="23"/>
    </row>
    <row r="27214" spans="17:19">
      <c r="Q27214" s="23"/>
      <c r="R27214" s="23"/>
      <c r="S27214" s="23"/>
    </row>
    <row r="27215" spans="17:19">
      <c r="Q27215" s="23"/>
      <c r="R27215" s="23"/>
      <c r="S27215" s="23"/>
    </row>
    <row r="27216" spans="17:19">
      <c r="Q27216" s="23"/>
      <c r="R27216" s="23"/>
      <c r="S27216" s="23"/>
    </row>
    <row r="27217" spans="17:19">
      <c r="Q27217" s="23"/>
      <c r="R27217" s="23"/>
      <c r="S27217" s="23"/>
    </row>
    <row r="27218" spans="17:19">
      <c r="Q27218" s="23"/>
      <c r="R27218" s="23"/>
      <c r="S27218" s="23"/>
    </row>
    <row r="27219" spans="17:19">
      <c r="Q27219" s="23"/>
      <c r="R27219" s="23"/>
      <c r="S27219" s="23"/>
    </row>
    <row r="27220" spans="17:19">
      <c r="Q27220" s="23"/>
      <c r="R27220" s="23"/>
      <c r="S27220" s="23"/>
    </row>
    <row r="27221" spans="17:19">
      <c r="Q27221" s="23"/>
      <c r="R27221" s="23"/>
      <c r="S27221" s="23"/>
    </row>
    <row r="27222" spans="17:19">
      <c r="Q27222" s="23"/>
      <c r="R27222" s="23"/>
      <c r="S27222" s="23"/>
    </row>
    <row r="27223" spans="17:19">
      <c r="Q27223" s="23"/>
      <c r="R27223" s="23"/>
      <c r="S27223" s="23"/>
    </row>
    <row r="27224" spans="17:19">
      <c r="Q27224" s="23"/>
      <c r="R27224" s="23"/>
      <c r="S27224" s="23"/>
    </row>
    <row r="27225" spans="17:19">
      <c r="Q27225" s="23"/>
      <c r="R27225" s="23"/>
      <c r="S27225" s="23"/>
    </row>
    <row r="27226" spans="17:19">
      <c r="Q27226" s="23"/>
      <c r="R27226" s="23"/>
      <c r="S27226" s="23"/>
    </row>
    <row r="27227" spans="17:19">
      <c r="Q27227" s="23"/>
      <c r="R27227" s="23"/>
      <c r="S27227" s="23"/>
    </row>
    <row r="27228" spans="17:19">
      <c r="Q27228" s="23"/>
      <c r="R27228" s="23"/>
      <c r="S27228" s="23"/>
    </row>
    <row r="27229" spans="17:19">
      <c r="Q27229" s="23"/>
      <c r="R27229" s="23"/>
      <c r="S27229" s="23"/>
    </row>
    <row r="27230" spans="17:19">
      <c r="Q27230" s="23"/>
      <c r="R27230" s="23"/>
      <c r="S27230" s="23"/>
    </row>
    <row r="27231" spans="17:19">
      <c r="Q27231" s="23"/>
      <c r="R27231" s="23"/>
      <c r="S27231" s="23"/>
    </row>
    <row r="27232" spans="17:19">
      <c r="Q27232" s="23"/>
      <c r="R27232" s="23"/>
      <c r="S27232" s="23"/>
    </row>
    <row r="27233" spans="17:19">
      <c r="Q27233" s="23"/>
      <c r="R27233" s="23"/>
      <c r="S27233" s="23"/>
    </row>
    <row r="27234" spans="17:19">
      <c r="Q27234" s="23"/>
      <c r="R27234" s="23"/>
      <c r="S27234" s="23"/>
    </row>
    <row r="27235" spans="17:19">
      <c r="Q27235" s="23"/>
      <c r="R27235" s="23"/>
      <c r="S27235" s="23"/>
    </row>
    <row r="27236" spans="17:19">
      <c r="Q27236" s="23"/>
      <c r="R27236" s="23"/>
      <c r="S27236" s="23"/>
    </row>
    <row r="27237" spans="17:19">
      <c r="Q27237" s="23"/>
      <c r="R27237" s="23"/>
      <c r="S27237" s="23"/>
    </row>
    <row r="27238" spans="17:19">
      <c r="Q27238" s="23"/>
      <c r="R27238" s="23"/>
      <c r="S27238" s="23"/>
    </row>
    <row r="27239" spans="17:19">
      <c r="Q27239" s="23"/>
      <c r="R27239" s="23"/>
      <c r="S27239" s="23"/>
    </row>
    <row r="27240" spans="17:19">
      <c r="Q27240" s="23"/>
      <c r="R27240" s="23"/>
      <c r="S27240" s="23"/>
    </row>
    <row r="27241" spans="17:19">
      <c r="Q27241" s="23"/>
      <c r="R27241" s="23"/>
      <c r="S27241" s="23"/>
    </row>
    <row r="27242" spans="17:19">
      <c r="Q27242" s="23"/>
      <c r="R27242" s="23"/>
      <c r="S27242" s="23"/>
    </row>
    <row r="27243" spans="17:19">
      <c r="Q27243" s="23"/>
      <c r="R27243" s="23"/>
      <c r="S27243" s="23"/>
    </row>
    <row r="27244" spans="17:19">
      <c r="Q27244" s="23"/>
      <c r="R27244" s="23"/>
      <c r="S27244" s="23"/>
    </row>
    <row r="27245" spans="17:19">
      <c r="Q27245" s="23"/>
      <c r="R27245" s="23"/>
      <c r="S27245" s="23"/>
    </row>
    <row r="27246" spans="17:19">
      <c r="Q27246" s="23"/>
      <c r="R27246" s="23"/>
      <c r="S27246" s="23"/>
    </row>
    <row r="27247" spans="17:19">
      <c r="Q27247" s="23"/>
      <c r="R27247" s="23"/>
      <c r="S27247" s="23"/>
    </row>
    <row r="27248" spans="17:19">
      <c r="Q27248" s="23"/>
      <c r="R27248" s="23"/>
      <c r="S27248" s="23"/>
    </row>
    <row r="27249" spans="17:19">
      <c r="Q27249" s="23"/>
      <c r="R27249" s="23"/>
      <c r="S27249" s="23"/>
    </row>
    <row r="27250" spans="17:19">
      <c r="Q27250" s="23"/>
      <c r="R27250" s="23"/>
      <c r="S27250" s="23"/>
    </row>
    <row r="27251" spans="17:19">
      <c r="Q27251" s="23"/>
      <c r="R27251" s="23"/>
      <c r="S27251" s="23"/>
    </row>
    <row r="27252" spans="17:19">
      <c r="Q27252" s="23"/>
      <c r="R27252" s="23"/>
      <c r="S27252" s="23"/>
    </row>
    <row r="27253" spans="17:19">
      <c r="Q27253" s="23"/>
      <c r="R27253" s="23"/>
      <c r="S27253" s="23"/>
    </row>
    <row r="27254" spans="17:19">
      <c r="Q27254" s="23"/>
      <c r="R27254" s="23"/>
      <c r="S27254" s="23"/>
    </row>
    <row r="27255" spans="17:19">
      <c r="Q27255" s="23"/>
      <c r="R27255" s="23"/>
      <c r="S27255" s="23"/>
    </row>
    <row r="27256" spans="17:19">
      <c r="Q27256" s="23"/>
      <c r="R27256" s="23"/>
      <c r="S27256" s="23"/>
    </row>
    <row r="27257" spans="17:19">
      <c r="Q27257" s="23"/>
      <c r="R27257" s="23"/>
      <c r="S27257" s="23"/>
    </row>
    <row r="27258" spans="17:19">
      <c r="Q27258" s="23"/>
      <c r="R27258" s="23"/>
      <c r="S27258" s="23"/>
    </row>
    <row r="27259" spans="17:19">
      <c r="Q27259" s="23"/>
      <c r="R27259" s="23"/>
      <c r="S27259" s="23"/>
    </row>
    <row r="27260" spans="17:19">
      <c r="Q27260" s="23"/>
      <c r="R27260" s="23"/>
      <c r="S27260" s="23"/>
    </row>
    <row r="27261" spans="17:19">
      <c r="Q27261" s="23"/>
      <c r="R27261" s="23"/>
      <c r="S27261" s="23"/>
    </row>
    <row r="27262" spans="17:19">
      <c r="Q27262" s="23"/>
      <c r="R27262" s="23"/>
      <c r="S27262" s="23"/>
    </row>
    <row r="27263" spans="17:19">
      <c r="Q27263" s="23"/>
      <c r="R27263" s="23"/>
      <c r="S27263" s="23"/>
    </row>
    <row r="27264" spans="17:19">
      <c r="Q27264" s="23"/>
      <c r="R27264" s="23"/>
      <c r="S27264" s="23"/>
    </row>
    <row r="27265" spans="17:19">
      <c r="Q27265" s="23"/>
      <c r="R27265" s="23"/>
      <c r="S27265" s="23"/>
    </row>
    <row r="27266" spans="17:19">
      <c r="Q27266" s="23"/>
      <c r="R27266" s="23"/>
      <c r="S27266" s="23"/>
    </row>
    <row r="27267" spans="17:19">
      <c r="Q27267" s="23"/>
      <c r="R27267" s="23"/>
      <c r="S27267" s="23"/>
    </row>
    <row r="27268" spans="17:19">
      <c r="Q27268" s="23"/>
      <c r="R27268" s="23"/>
      <c r="S27268" s="23"/>
    </row>
    <row r="27269" spans="17:19">
      <c r="Q27269" s="23"/>
      <c r="R27269" s="23"/>
      <c r="S27269" s="23"/>
    </row>
    <row r="27270" spans="17:19">
      <c r="Q27270" s="23"/>
      <c r="R27270" s="23"/>
      <c r="S27270" s="23"/>
    </row>
    <row r="27271" spans="17:19">
      <c r="Q27271" s="23"/>
      <c r="R27271" s="23"/>
      <c r="S27271" s="23"/>
    </row>
    <row r="27272" spans="17:19">
      <c r="Q27272" s="23"/>
      <c r="R27272" s="23"/>
      <c r="S27272" s="23"/>
    </row>
    <row r="27273" spans="17:19">
      <c r="Q27273" s="23"/>
      <c r="R27273" s="23"/>
      <c r="S27273" s="23"/>
    </row>
    <row r="27274" spans="17:19">
      <c r="Q27274" s="23"/>
      <c r="R27274" s="23"/>
      <c r="S27274" s="23"/>
    </row>
    <row r="27275" spans="17:19">
      <c r="Q27275" s="23"/>
      <c r="R27275" s="23"/>
      <c r="S27275" s="23"/>
    </row>
    <row r="27276" spans="17:19">
      <c r="Q27276" s="23"/>
      <c r="R27276" s="23"/>
      <c r="S27276" s="23"/>
    </row>
    <row r="27277" spans="17:19">
      <c r="Q27277" s="23"/>
      <c r="R27277" s="23"/>
      <c r="S27277" s="23"/>
    </row>
    <row r="27278" spans="17:19">
      <c r="Q27278" s="23"/>
      <c r="R27278" s="23"/>
      <c r="S27278" s="23"/>
    </row>
    <row r="27279" spans="17:19">
      <c r="Q27279" s="23"/>
      <c r="R27279" s="23"/>
      <c r="S27279" s="23"/>
    </row>
    <row r="27280" spans="17:19">
      <c r="Q27280" s="23"/>
      <c r="R27280" s="23"/>
      <c r="S27280" s="23"/>
    </row>
    <row r="27281" spans="17:19">
      <c r="Q27281" s="23"/>
      <c r="R27281" s="23"/>
      <c r="S27281" s="23"/>
    </row>
    <row r="27282" spans="17:19">
      <c r="Q27282" s="23"/>
      <c r="R27282" s="23"/>
      <c r="S27282" s="23"/>
    </row>
    <row r="27283" spans="17:19">
      <c r="Q27283" s="23"/>
      <c r="R27283" s="23"/>
      <c r="S27283" s="23"/>
    </row>
    <row r="27284" spans="17:19">
      <c r="Q27284" s="23"/>
      <c r="R27284" s="23"/>
      <c r="S27284" s="23"/>
    </row>
    <row r="27285" spans="17:19">
      <c r="Q27285" s="23"/>
      <c r="R27285" s="23"/>
      <c r="S27285" s="23"/>
    </row>
    <row r="27286" spans="17:19">
      <c r="Q27286" s="23"/>
      <c r="R27286" s="23"/>
      <c r="S27286" s="23"/>
    </row>
    <row r="27287" spans="17:19">
      <c r="Q27287" s="23"/>
      <c r="R27287" s="23"/>
      <c r="S27287" s="23"/>
    </row>
    <row r="27288" spans="17:19">
      <c r="Q27288" s="23"/>
      <c r="R27288" s="23"/>
      <c r="S27288" s="23"/>
    </row>
    <row r="27289" spans="17:19">
      <c r="Q27289" s="23"/>
      <c r="R27289" s="23"/>
      <c r="S27289" s="23"/>
    </row>
    <row r="27290" spans="17:19">
      <c r="Q27290" s="23"/>
      <c r="R27290" s="23"/>
      <c r="S27290" s="23"/>
    </row>
    <row r="27291" spans="17:19">
      <c r="Q27291" s="23"/>
      <c r="R27291" s="23"/>
      <c r="S27291" s="23"/>
    </row>
    <row r="27292" spans="17:19">
      <c r="Q27292" s="23"/>
      <c r="R27292" s="23"/>
      <c r="S27292" s="23"/>
    </row>
    <row r="27293" spans="17:19">
      <c r="Q27293" s="23"/>
      <c r="R27293" s="23"/>
      <c r="S27293" s="23"/>
    </row>
    <row r="27294" spans="17:19">
      <c r="Q27294" s="23"/>
      <c r="R27294" s="23"/>
      <c r="S27294" s="23"/>
    </row>
    <row r="27295" spans="17:19">
      <c r="Q27295" s="23"/>
      <c r="R27295" s="23"/>
      <c r="S27295" s="23"/>
    </row>
    <row r="27296" spans="17:19">
      <c r="Q27296" s="23"/>
      <c r="R27296" s="23"/>
      <c r="S27296" s="23"/>
    </row>
    <row r="27297" spans="17:19">
      <c r="Q27297" s="23"/>
      <c r="R27297" s="23"/>
      <c r="S27297" s="23"/>
    </row>
    <row r="27298" spans="17:19">
      <c r="Q27298" s="23"/>
      <c r="R27298" s="23"/>
      <c r="S27298" s="23"/>
    </row>
    <row r="27299" spans="17:19">
      <c r="Q27299" s="23"/>
      <c r="R27299" s="23"/>
      <c r="S27299" s="23"/>
    </row>
    <row r="27300" spans="17:19">
      <c r="Q27300" s="23"/>
      <c r="R27300" s="23"/>
      <c r="S27300" s="23"/>
    </row>
    <row r="27301" spans="17:19">
      <c r="Q27301" s="23"/>
      <c r="R27301" s="23"/>
      <c r="S27301" s="23"/>
    </row>
    <row r="27302" spans="17:19">
      <c r="Q27302" s="23"/>
      <c r="R27302" s="23"/>
      <c r="S27302" s="23"/>
    </row>
    <row r="27303" spans="17:19">
      <c r="Q27303" s="23"/>
      <c r="R27303" s="23"/>
      <c r="S27303" s="23"/>
    </row>
    <row r="27304" spans="17:19">
      <c r="Q27304" s="23"/>
      <c r="R27304" s="23"/>
      <c r="S27304" s="23"/>
    </row>
    <row r="27305" spans="17:19">
      <c r="Q27305" s="23"/>
      <c r="R27305" s="23"/>
      <c r="S27305" s="23"/>
    </row>
    <row r="27306" spans="17:19">
      <c r="Q27306" s="23"/>
      <c r="R27306" s="23"/>
      <c r="S27306" s="23"/>
    </row>
    <row r="27307" spans="17:19">
      <c r="Q27307" s="23"/>
      <c r="R27307" s="23"/>
      <c r="S27307" s="23"/>
    </row>
    <row r="27308" spans="17:19">
      <c r="Q27308" s="23"/>
      <c r="R27308" s="23"/>
      <c r="S27308" s="23"/>
    </row>
    <row r="27309" spans="17:19">
      <c r="Q27309" s="23"/>
      <c r="R27309" s="23"/>
      <c r="S27309" s="23"/>
    </row>
    <row r="27310" spans="17:19">
      <c r="Q27310" s="23"/>
      <c r="R27310" s="23"/>
      <c r="S27310" s="23"/>
    </row>
    <row r="27311" spans="17:19">
      <c r="Q27311" s="23"/>
      <c r="R27311" s="23"/>
      <c r="S27311" s="23"/>
    </row>
    <row r="27312" spans="17:19">
      <c r="Q27312" s="23"/>
      <c r="R27312" s="23"/>
      <c r="S27312" s="23"/>
    </row>
    <row r="27313" spans="17:19">
      <c r="Q27313" s="23"/>
      <c r="R27313" s="23"/>
      <c r="S27313" s="23"/>
    </row>
    <row r="27314" spans="17:19">
      <c r="Q27314" s="23"/>
      <c r="R27314" s="23"/>
      <c r="S27314" s="23"/>
    </row>
    <row r="27315" spans="17:19">
      <c r="Q27315" s="23"/>
      <c r="R27315" s="23"/>
      <c r="S27315" s="23"/>
    </row>
    <row r="27316" spans="17:19">
      <c r="Q27316" s="23"/>
      <c r="R27316" s="23"/>
      <c r="S27316" s="23"/>
    </row>
    <row r="27317" spans="17:19">
      <c r="Q27317" s="23"/>
      <c r="R27317" s="23"/>
      <c r="S27317" s="23"/>
    </row>
    <row r="27318" spans="17:19">
      <c r="Q27318" s="23"/>
      <c r="R27318" s="23"/>
      <c r="S27318" s="23"/>
    </row>
    <row r="27319" spans="17:19">
      <c r="Q27319" s="23"/>
      <c r="R27319" s="23"/>
      <c r="S27319" s="23"/>
    </row>
    <row r="27320" spans="17:19">
      <c r="Q27320" s="23"/>
      <c r="R27320" s="23"/>
      <c r="S27320" s="23"/>
    </row>
    <row r="27321" spans="17:19">
      <c r="Q27321" s="23"/>
      <c r="R27321" s="23"/>
      <c r="S27321" s="23"/>
    </row>
    <row r="27322" spans="17:19">
      <c r="Q27322" s="23"/>
      <c r="R27322" s="23"/>
      <c r="S27322" s="23"/>
    </row>
    <row r="27323" spans="17:19">
      <c r="Q27323" s="23"/>
      <c r="R27323" s="23"/>
      <c r="S27323" s="23"/>
    </row>
    <row r="27324" spans="17:19">
      <c r="Q27324" s="23"/>
      <c r="R27324" s="23"/>
      <c r="S27324" s="23"/>
    </row>
    <row r="27325" spans="17:19">
      <c r="Q27325" s="23"/>
      <c r="R27325" s="23"/>
      <c r="S27325" s="23"/>
    </row>
    <row r="27326" spans="17:19">
      <c r="Q27326" s="23"/>
      <c r="R27326" s="23"/>
      <c r="S27326" s="23"/>
    </row>
    <row r="27327" spans="17:19">
      <c r="Q27327" s="23"/>
      <c r="R27327" s="23"/>
      <c r="S27327" s="23"/>
    </row>
    <row r="27328" spans="17:19">
      <c r="Q27328" s="23"/>
      <c r="R27328" s="23"/>
      <c r="S27328" s="23"/>
    </row>
    <row r="27329" spans="17:19">
      <c r="Q27329" s="23"/>
      <c r="R27329" s="23"/>
      <c r="S27329" s="23"/>
    </row>
    <row r="27330" spans="17:19">
      <c r="Q27330" s="23"/>
      <c r="R27330" s="23"/>
      <c r="S27330" s="23"/>
    </row>
    <row r="27331" spans="17:19">
      <c r="Q27331" s="23"/>
      <c r="R27331" s="23"/>
      <c r="S27331" s="23"/>
    </row>
    <row r="27332" spans="17:19">
      <c r="Q27332" s="23"/>
      <c r="R27332" s="23"/>
      <c r="S27332" s="23"/>
    </row>
    <row r="27333" spans="17:19">
      <c r="Q27333" s="23"/>
      <c r="R27333" s="23"/>
      <c r="S27333" s="23"/>
    </row>
    <row r="27334" spans="17:19">
      <c r="Q27334" s="23"/>
      <c r="R27334" s="23"/>
      <c r="S27334" s="23"/>
    </row>
    <row r="27335" spans="17:19">
      <c r="Q27335" s="23"/>
      <c r="R27335" s="23"/>
      <c r="S27335" s="23"/>
    </row>
    <row r="27336" spans="17:19">
      <c r="Q27336" s="23"/>
      <c r="R27336" s="23"/>
      <c r="S27336" s="23"/>
    </row>
    <row r="27337" spans="17:19">
      <c r="Q27337" s="23"/>
      <c r="R27337" s="23"/>
      <c r="S27337" s="23"/>
    </row>
    <row r="27338" spans="17:19">
      <c r="Q27338" s="23"/>
      <c r="R27338" s="23"/>
      <c r="S27338" s="23"/>
    </row>
    <row r="27339" spans="17:19">
      <c r="Q27339" s="23"/>
      <c r="R27339" s="23"/>
      <c r="S27339" s="23"/>
    </row>
    <row r="27340" spans="17:19">
      <c r="Q27340" s="23"/>
      <c r="R27340" s="23"/>
      <c r="S27340" s="23"/>
    </row>
    <row r="27341" spans="17:19">
      <c r="Q27341" s="23"/>
      <c r="R27341" s="23"/>
      <c r="S27341" s="23"/>
    </row>
    <row r="27342" spans="17:19">
      <c r="Q27342" s="23"/>
      <c r="R27342" s="23"/>
      <c r="S27342" s="23"/>
    </row>
    <row r="27343" spans="17:19">
      <c r="Q27343" s="23"/>
      <c r="R27343" s="23"/>
      <c r="S27343" s="23"/>
    </row>
    <row r="27344" spans="17:19">
      <c r="Q27344" s="23"/>
      <c r="R27344" s="23"/>
      <c r="S27344" s="23"/>
    </row>
    <row r="27345" spans="17:19">
      <c r="Q27345" s="23"/>
      <c r="R27345" s="23"/>
      <c r="S27345" s="23"/>
    </row>
    <row r="27346" spans="17:19">
      <c r="Q27346" s="23"/>
      <c r="R27346" s="23"/>
      <c r="S27346" s="23"/>
    </row>
    <row r="27347" spans="17:19">
      <c r="Q27347" s="23"/>
      <c r="R27347" s="23"/>
      <c r="S27347" s="23"/>
    </row>
    <row r="27348" spans="17:19">
      <c r="Q27348" s="23"/>
      <c r="R27348" s="23"/>
      <c r="S27348" s="23"/>
    </row>
    <row r="27349" spans="17:19">
      <c r="Q27349" s="23"/>
      <c r="R27349" s="23"/>
      <c r="S27349" s="23"/>
    </row>
    <row r="27350" spans="17:19">
      <c r="Q27350" s="23"/>
      <c r="R27350" s="23"/>
      <c r="S27350" s="23"/>
    </row>
    <row r="27351" spans="17:19">
      <c r="Q27351" s="23"/>
      <c r="R27351" s="23"/>
      <c r="S27351" s="23"/>
    </row>
    <row r="27352" spans="17:19">
      <c r="Q27352" s="23"/>
      <c r="R27352" s="23"/>
      <c r="S27352" s="23"/>
    </row>
    <row r="27353" spans="17:19">
      <c r="Q27353" s="23"/>
      <c r="R27353" s="23"/>
      <c r="S27353" s="23"/>
    </row>
    <row r="27354" spans="17:19">
      <c r="Q27354" s="23"/>
      <c r="R27354" s="23"/>
      <c r="S27354" s="23"/>
    </row>
    <row r="27355" spans="17:19">
      <c r="Q27355" s="23"/>
      <c r="R27355" s="23"/>
      <c r="S27355" s="23"/>
    </row>
    <row r="27356" spans="17:19">
      <c r="Q27356" s="23"/>
      <c r="R27356" s="23"/>
      <c r="S27356" s="23"/>
    </row>
    <row r="27357" spans="17:19">
      <c r="Q27357" s="23"/>
      <c r="R27357" s="23"/>
      <c r="S27357" s="23"/>
    </row>
    <row r="27358" spans="17:19">
      <c r="Q27358" s="23"/>
      <c r="R27358" s="23"/>
      <c r="S27358" s="23"/>
    </row>
    <row r="27359" spans="17:19">
      <c r="Q27359" s="23"/>
      <c r="R27359" s="23"/>
      <c r="S27359" s="23"/>
    </row>
    <row r="27360" spans="17:19">
      <c r="Q27360" s="23"/>
      <c r="R27360" s="23"/>
      <c r="S27360" s="23"/>
    </row>
    <row r="27361" spans="17:19">
      <c r="Q27361" s="23"/>
      <c r="R27361" s="23"/>
      <c r="S27361" s="23"/>
    </row>
    <row r="27362" spans="17:19">
      <c r="Q27362" s="23"/>
      <c r="R27362" s="23"/>
      <c r="S27362" s="23"/>
    </row>
    <row r="27363" spans="17:19">
      <c r="Q27363" s="23"/>
      <c r="R27363" s="23"/>
      <c r="S27363" s="23"/>
    </row>
    <row r="27364" spans="17:19">
      <c r="Q27364" s="23"/>
      <c r="R27364" s="23"/>
      <c r="S27364" s="23"/>
    </row>
    <row r="27365" spans="17:19">
      <c r="Q27365" s="23"/>
      <c r="R27365" s="23"/>
      <c r="S27365" s="23"/>
    </row>
    <row r="27366" spans="17:19">
      <c r="Q27366" s="23"/>
      <c r="R27366" s="23"/>
      <c r="S27366" s="23"/>
    </row>
    <row r="27367" spans="17:19">
      <c r="Q27367" s="23"/>
      <c r="R27367" s="23"/>
      <c r="S27367" s="23"/>
    </row>
    <row r="27368" spans="17:19">
      <c r="Q27368" s="23"/>
      <c r="R27368" s="23"/>
      <c r="S27368" s="23"/>
    </row>
    <row r="27369" spans="17:19">
      <c r="Q27369" s="23"/>
      <c r="R27369" s="23"/>
      <c r="S27369" s="23"/>
    </row>
    <row r="27370" spans="17:19">
      <c r="Q27370" s="23"/>
      <c r="R27370" s="23"/>
      <c r="S27370" s="23"/>
    </row>
    <row r="27371" spans="17:19">
      <c r="Q27371" s="23"/>
      <c r="R27371" s="23"/>
      <c r="S27371" s="23"/>
    </row>
    <row r="27372" spans="17:19">
      <c r="Q27372" s="23"/>
      <c r="R27372" s="23"/>
      <c r="S27372" s="23"/>
    </row>
    <row r="27373" spans="17:19">
      <c r="Q27373" s="23"/>
      <c r="R27373" s="23"/>
      <c r="S27373" s="23"/>
    </row>
    <row r="27374" spans="17:19">
      <c r="Q27374" s="23"/>
      <c r="R27374" s="23"/>
      <c r="S27374" s="23"/>
    </row>
    <row r="27375" spans="17:19">
      <c r="Q27375" s="23"/>
      <c r="R27375" s="23"/>
      <c r="S27375" s="23"/>
    </row>
    <row r="27376" spans="17:19">
      <c r="Q27376" s="23"/>
      <c r="R27376" s="23"/>
      <c r="S27376" s="23"/>
    </row>
    <row r="27377" spans="17:19">
      <c r="Q27377" s="23"/>
      <c r="R27377" s="23"/>
      <c r="S27377" s="23"/>
    </row>
    <row r="27378" spans="17:19">
      <c r="Q27378" s="23"/>
      <c r="R27378" s="23"/>
      <c r="S27378" s="23"/>
    </row>
    <row r="27379" spans="17:19">
      <c r="Q27379" s="23"/>
      <c r="R27379" s="23"/>
      <c r="S27379" s="23"/>
    </row>
    <row r="27380" spans="17:19">
      <c r="Q27380" s="23"/>
      <c r="R27380" s="23"/>
      <c r="S27380" s="23"/>
    </row>
    <row r="27381" spans="17:19">
      <c r="Q27381" s="23"/>
      <c r="R27381" s="23"/>
      <c r="S27381" s="23"/>
    </row>
    <row r="27382" spans="17:19">
      <c r="Q27382" s="23"/>
      <c r="R27382" s="23"/>
      <c r="S27382" s="23"/>
    </row>
    <row r="27383" spans="17:19">
      <c r="Q27383" s="23"/>
      <c r="R27383" s="23"/>
      <c r="S27383" s="23"/>
    </row>
    <row r="27384" spans="17:19">
      <c r="Q27384" s="23"/>
      <c r="R27384" s="23"/>
      <c r="S27384" s="23"/>
    </row>
    <row r="27385" spans="17:19">
      <c r="Q27385" s="23"/>
      <c r="R27385" s="23"/>
      <c r="S27385" s="23"/>
    </row>
    <row r="27386" spans="17:19">
      <c r="Q27386" s="23"/>
      <c r="R27386" s="23"/>
      <c r="S27386" s="23"/>
    </row>
    <row r="27387" spans="17:19">
      <c r="Q27387" s="23"/>
      <c r="R27387" s="23"/>
      <c r="S27387" s="23"/>
    </row>
    <row r="27388" spans="17:19">
      <c r="Q27388" s="23"/>
      <c r="R27388" s="23"/>
      <c r="S27388" s="23"/>
    </row>
    <row r="27389" spans="17:19">
      <c r="Q27389" s="23"/>
      <c r="R27389" s="23"/>
      <c r="S27389" s="23"/>
    </row>
    <row r="27390" spans="17:19">
      <c r="Q27390" s="23"/>
      <c r="R27390" s="23"/>
      <c r="S27390" s="23"/>
    </row>
    <row r="27391" spans="17:19">
      <c r="Q27391" s="23"/>
      <c r="R27391" s="23"/>
      <c r="S27391" s="23"/>
    </row>
    <row r="27392" spans="17:19">
      <c r="Q27392" s="23"/>
      <c r="R27392" s="23"/>
      <c r="S27392" s="23"/>
    </row>
    <row r="27393" spans="17:19">
      <c r="Q27393" s="23"/>
      <c r="R27393" s="23"/>
      <c r="S27393" s="23"/>
    </row>
    <row r="27394" spans="17:19">
      <c r="Q27394" s="23"/>
      <c r="R27394" s="23"/>
      <c r="S27394" s="23"/>
    </row>
    <row r="27395" spans="17:19">
      <c r="Q27395" s="23"/>
      <c r="R27395" s="23"/>
      <c r="S27395" s="23"/>
    </row>
    <row r="27396" spans="17:19">
      <c r="Q27396" s="23"/>
      <c r="R27396" s="23"/>
      <c r="S27396" s="23"/>
    </row>
    <row r="27397" spans="17:19">
      <c r="Q27397" s="23"/>
      <c r="R27397" s="23"/>
      <c r="S27397" s="23"/>
    </row>
    <row r="27398" spans="17:19">
      <c r="Q27398" s="23"/>
      <c r="R27398" s="23"/>
      <c r="S27398" s="23"/>
    </row>
    <row r="27399" spans="17:19">
      <c r="Q27399" s="23"/>
      <c r="R27399" s="23"/>
      <c r="S27399" s="23"/>
    </row>
    <row r="27400" spans="17:19">
      <c r="Q27400" s="23"/>
      <c r="R27400" s="23"/>
      <c r="S27400" s="23"/>
    </row>
    <row r="27401" spans="17:19">
      <c r="Q27401" s="23"/>
      <c r="R27401" s="23"/>
      <c r="S27401" s="23"/>
    </row>
    <row r="27402" spans="17:19">
      <c r="Q27402" s="23"/>
      <c r="R27402" s="23"/>
      <c r="S27402" s="23"/>
    </row>
    <row r="27403" spans="17:19">
      <c r="Q27403" s="23"/>
      <c r="R27403" s="23"/>
      <c r="S27403" s="23"/>
    </row>
    <row r="27404" spans="17:19">
      <c r="Q27404" s="23"/>
      <c r="R27404" s="23"/>
      <c r="S27404" s="23"/>
    </row>
    <row r="27405" spans="17:19">
      <c r="Q27405" s="23"/>
      <c r="R27405" s="23"/>
      <c r="S27405" s="23"/>
    </row>
    <row r="27406" spans="17:19">
      <c r="Q27406" s="23"/>
      <c r="R27406" s="23"/>
      <c r="S27406" s="23"/>
    </row>
    <row r="27407" spans="17:19">
      <c r="Q27407" s="23"/>
      <c r="R27407" s="23"/>
      <c r="S27407" s="23"/>
    </row>
    <row r="27408" spans="17:19">
      <c r="Q27408" s="23"/>
      <c r="R27408" s="23"/>
      <c r="S27408" s="23"/>
    </row>
    <row r="27409" spans="17:19">
      <c r="Q27409" s="23"/>
      <c r="R27409" s="23"/>
      <c r="S27409" s="23"/>
    </row>
    <row r="27410" spans="17:19">
      <c r="Q27410" s="23"/>
      <c r="R27410" s="23"/>
      <c r="S27410" s="23"/>
    </row>
    <row r="27411" spans="17:19">
      <c r="Q27411" s="23"/>
      <c r="R27411" s="23"/>
      <c r="S27411" s="23"/>
    </row>
    <row r="27412" spans="17:19">
      <c r="Q27412" s="23"/>
      <c r="R27412" s="23"/>
      <c r="S27412" s="23"/>
    </row>
    <row r="27413" spans="17:19">
      <c r="Q27413" s="23"/>
      <c r="R27413" s="23"/>
      <c r="S27413" s="23"/>
    </row>
    <row r="27414" spans="17:19">
      <c r="Q27414" s="23"/>
      <c r="R27414" s="23"/>
      <c r="S27414" s="23"/>
    </row>
    <row r="27415" spans="17:19">
      <c r="Q27415" s="23"/>
      <c r="R27415" s="23"/>
      <c r="S27415" s="23"/>
    </row>
    <row r="27416" spans="17:19">
      <c r="Q27416" s="23"/>
      <c r="R27416" s="23"/>
      <c r="S27416" s="23"/>
    </row>
    <row r="27417" spans="17:19">
      <c r="Q27417" s="23"/>
      <c r="R27417" s="23"/>
      <c r="S27417" s="23"/>
    </row>
    <row r="27418" spans="17:19">
      <c r="Q27418" s="23"/>
      <c r="R27418" s="23"/>
      <c r="S27418" s="23"/>
    </row>
    <row r="27419" spans="17:19">
      <c r="Q27419" s="23"/>
      <c r="R27419" s="23"/>
      <c r="S27419" s="23"/>
    </row>
    <row r="27420" spans="17:19">
      <c r="Q27420" s="23"/>
      <c r="R27420" s="23"/>
      <c r="S27420" s="23"/>
    </row>
    <row r="27421" spans="17:19">
      <c r="Q27421" s="23"/>
      <c r="R27421" s="23"/>
      <c r="S27421" s="23"/>
    </row>
    <row r="27422" spans="17:19">
      <c r="Q27422" s="23"/>
      <c r="R27422" s="23"/>
      <c r="S27422" s="23"/>
    </row>
    <row r="27423" spans="17:19">
      <c r="Q27423" s="23"/>
      <c r="R27423" s="23"/>
      <c r="S27423" s="23"/>
    </row>
    <row r="27424" spans="17:19">
      <c r="Q27424" s="23"/>
      <c r="R27424" s="23"/>
      <c r="S27424" s="23"/>
    </row>
    <row r="27425" spans="17:19">
      <c r="Q27425" s="23"/>
      <c r="R27425" s="23"/>
      <c r="S27425" s="23"/>
    </row>
    <row r="27426" spans="17:19">
      <c r="Q27426" s="23"/>
      <c r="R27426" s="23"/>
      <c r="S27426" s="23"/>
    </row>
    <row r="27427" spans="17:19">
      <c r="Q27427" s="23"/>
      <c r="R27427" s="23"/>
      <c r="S27427" s="23"/>
    </row>
    <row r="27428" spans="17:19">
      <c r="Q27428" s="23"/>
      <c r="R27428" s="23"/>
      <c r="S27428" s="23"/>
    </row>
    <row r="27429" spans="17:19">
      <c r="Q27429" s="23"/>
      <c r="R27429" s="23"/>
      <c r="S27429" s="23"/>
    </row>
    <row r="27430" spans="17:19">
      <c r="Q27430" s="23"/>
      <c r="R27430" s="23"/>
      <c r="S27430" s="23"/>
    </row>
    <row r="27431" spans="17:19">
      <c r="Q27431" s="23"/>
      <c r="R27431" s="23"/>
      <c r="S27431" s="23"/>
    </row>
    <row r="27432" spans="17:19">
      <c r="Q27432" s="23"/>
      <c r="R27432" s="23"/>
      <c r="S27432" s="23"/>
    </row>
    <row r="27433" spans="17:19">
      <c r="Q27433" s="23"/>
      <c r="R27433" s="23"/>
      <c r="S27433" s="23"/>
    </row>
    <row r="27434" spans="17:19">
      <c r="Q27434" s="23"/>
      <c r="R27434" s="23"/>
      <c r="S27434" s="23"/>
    </row>
    <row r="27435" spans="17:19">
      <c r="Q27435" s="23"/>
      <c r="R27435" s="23"/>
      <c r="S27435" s="23"/>
    </row>
    <row r="27436" spans="17:19">
      <c r="Q27436" s="23"/>
      <c r="R27436" s="23"/>
      <c r="S27436" s="23"/>
    </row>
    <row r="27437" spans="17:19">
      <c r="Q27437" s="23"/>
      <c r="R27437" s="23"/>
      <c r="S27437" s="23"/>
    </row>
    <row r="27438" spans="17:19">
      <c r="Q27438" s="23"/>
      <c r="R27438" s="23"/>
      <c r="S27438" s="23"/>
    </row>
    <row r="27439" spans="17:19">
      <c r="Q27439" s="23"/>
      <c r="R27439" s="23"/>
      <c r="S27439" s="23"/>
    </row>
    <row r="27440" spans="17:19">
      <c r="Q27440" s="23"/>
      <c r="R27440" s="23"/>
      <c r="S27440" s="23"/>
    </row>
    <row r="27441" spans="17:19">
      <c r="Q27441" s="23"/>
      <c r="R27441" s="23"/>
      <c r="S27441" s="23"/>
    </row>
    <row r="27442" spans="17:19">
      <c r="Q27442" s="23"/>
      <c r="R27442" s="23"/>
      <c r="S27442" s="23"/>
    </row>
    <row r="27443" spans="17:19">
      <c r="Q27443" s="23"/>
      <c r="R27443" s="23"/>
      <c r="S27443" s="23"/>
    </row>
    <row r="27444" spans="17:19">
      <c r="Q27444" s="23"/>
      <c r="R27444" s="23"/>
      <c r="S27444" s="23"/>
    </row>
    <row r="27445" spans="17:19">
      <c r="Q27445" s="23"/>
      <c r="R27445" s="23"/>
      <c r="S27445" s="23"/>
    </row>
    <row r="27446" spans="17:19">
      <c r="Q27446" s="23"/>
      <c r="R27446" s="23"/>
      <c r="S27446" s="23"/>
    </row>
    <row r="27447" spans="17:19">
      <c r="Q27447" s="23"/>
      <c r="R27447" s="23"/>
      <c r="S27447" s="23"/>
    </row>
    <row r="27448" spans="17:19">
      <c r="Q27448" s="23"/>
      <c r="R27448" s="23"/>
      <c r="S27448" s="23"/>
    </row>
    <row r="27449" spans="17:19">
      <c r="Q27449" s="23"/>
      <c r="R27449" s="23"/>
      <c r="S27449" s="23"/>
    </row>
    <row r="27450" spans="17:19">
      <c r="Q27450" s="23"/>
      <c r="R27450" s="23"/>
      <c r="S27450" s="23"/>
    </row>
    <row r="27451" spans="17:19">
      <c r="Q27451" s="23"/>
      <c r="R27451" s="23"/>
      <c r="S27451" s="23"/>
    </row>
    <row r="27452" spans="17:19">
      <c r="Q27452" s="23"/>
      <c r="R27452" s="23"/>
      <c r="S27452" s="23"/>
    </row>
    <row r="27453" spans="17:19">
      <c r="Q27453" s="23"/>
      <c r="R27453" s="23"/>
      <c r="S27453" s="23"/>
    </row>
    <row r="27454" spans="17:19">
      <c r="Q27454" s="23"/>
      <c r="R27454" s="23"/>
      <c r="S27454" s="23"/>
    </row>
    <row r="27455" spans="17:19">
      <c r="Q27455" s="23"/>
      <c r="R27455" s="23"/>
      <c r="S27455" s="23"/>
    </row>
    <row r="27456" spans="17:19">
      <c r="Q27456" s="23"/>
      <c r="R27456" s="23"/>
      <c r="S27456" s="23"/>
    </row>
    <row r="27457" spans="17:19">
      <c r="Q27457" s="23"/>
      <c r="R27457" s="23"/>
      <c r="S27457" s="23"/>
    </row>
    <row r="27458" spans="17:19">
      <c r="Q27458" s="23"/>
      <c r="R27458" s="23"/>
      <c r="S27458" s="23"/>
    </row>
    <row r="27459" spans="17:19">
      <c r="Q27459" s="23"/>
      <c r="R27459" s="23"/>
      <c r="S27459" s="23"/>
    </row>
    <row r="27460" spans="17:19">
      <c r="Q27460" s="23"/>
      <c r="R27460" s="23"/>
      <c r="S27460" s="23"/>
    </row>
    <row r="27461" spans="17:19">
      <c r="Q27461" s="23"/>
      <c r="R27461" s="23"/>
      <c r="S27461" s="23"/>
    </row>
    <row r="27462" spans="17:19">
      <c r="Q27462" s="23"/>
      <c r="R27462" s="23"/>
      <c r="S27462" s="23"/>
    </row>
    <row r="27463" spans="17:19">
      <c r="Q27463" s="23"/>
      <c r="R27463" s="23"/>
      <c r="S27463" s="23"/>
    </row>
    <row r="27464" spans="17:19">
      <c r="Q27464" s="23"/>
      <c r="R27464" s="23"/>
      <c r="S27464" s="23"/>
    </row>
    <row r="27465" spans="17:19">
      <c r="Q27465" s="23"/>
      <c r="R27465" s="23"/>
      <c r="S27465" s="23"/>
    </row>
    <row r="27466" spans="17:19">
      <c r="Q27466" s="23"/>
      <c r="R27466" s="23"/>
      <c r="S27466" s="23"/>
    </row>
    <row r="27467" spans="17:19">
      <c r="Q27467" s="23"/>
      <c r="R27467" s="23"/>
      <c r="S27467" s="23"/>
    </row>
    <row r="27468" spans="17:19">
      <c r="Q27468" s="23"/>
      <c r="R27468" s="23"/>
      <c r="S27468" s="23"/>
    </row>
    <row r="27469" spans="17:19">
      <c r="Q27469" s="23"/>
      <c r="R27469" s="23"/>
      <c r="S27469" s="23"/>
    </row>
    <row r="27470" spans="17:19">
      <c r="Q27470" s="23"/>
      <c r="R27470" s="23"/>
      <c r="S27470" s="23"/>
    </row>
    <row r="27471" spans="17:19">
      <c r="Q27471" s="23"/>
      <c r="R27471" s="23"/>
      <c r="S27471" s="23"/>
    </row>
    <row r="27472" spans="17:19">
      <c r="Q27472" s="23"/>
      <c r="R27472" s="23"/>
      <c r="S27472" s="23"/>
    </row>
    <row r="27473" spans="17:19">
      <c r="Q27473" s="23"/>
      <c r="R27473" s="23"/>
      <c r="S27473" s="23"/>
    </row>
    <row r="27474" spans="17:19">
      <c r="Q27474" s="23"/>
      <c r="R27474" s="23"/>
      <c r="S27474" s="23"/>
    </row>
    <row r="27475" spans="17:19">
      <c r="Q27475" s="23"/>
      <c r="R27475" s="23"/>
      <c r="S27475" s="23"/>
    </row>
    <row r="27476" spans="17:19">
      <c r="Q27476" s="23"/>
      <c r="R27476" s="23"/>
      <c r="S27476" s="23"/>
    </row>
    <row r="27477" spans="17:19">
      <c r="Q27477" s="23"/>
      <c r="R27477" s="23"/>
      <c r="S27477" s="23"/>
    </row>
    <row r="27478" spans="17:19">
      <c r="Q27478" s="23"/>
      <c r="R27478" s="23"/>
      <c r="S27478" s="23"/>
    </row>
    <row r="27479" spans="17:19">
      <c r="Q27479" s="23"/>
      <c r="R27479" s="23"/>
      <c r="S27479" s="23"/>
    </row>
    <row r="27480" spans="17:19">
      <c r="Q27480" s="23"/>
      <c r="R27480" s="23"/>
      <c r="S27480" s="23"/>
    </row>
    <row r="27481" spans="17:19">
      <c r="Q27481" s="23"/>
      <c r="R27481" s="23"/>
      <c r="S27481" s="23"/>
    </row>
    <row r="27482" spans="17:19">
      <c r="Q27482" s="23"/>
      <c r="R27482" s="23"/>
      <c r="S27482" s="23"/>
    </row>
    <row r="27483" spans="17:19">
      <c r="Q27483" s="23"/>
      <c r="R27483" s="23"/>
      <c r="S27483" s="23"/>
    </row>
    <row r="27484" spans="17:19">
      <c r="Q27484" s="23"/>
      <c r="R27484" s="23"/>
      <c r="S27484" s="23"/>
    </row>
    <row r="27485" spans="17:19">
      <c r="Q27485" s="23"/>
      <c r="R27485" s="23"/>
      <c r="S27485" s="23"/>
    </row>
    <row r="27486" spans="17:19">
      <c r="Q27486" s="23"/>
      <c r="R27486" s="23"/>
      <c r="S27486" s="23"/>
    </row>
    <row r="27487" spans="17:19">
      <c r="Q27487" s="23"/>
      <c r="R27487" s="23"/>
      <c r="S27487" s="23"/>
    </row>
    <row r="27488" spans="17:19">
      <c r="Q27488" s="23"/>
      <c r="R27488" s="23"/>
      <c r="S27488" s="23"/>
    </row>
    <row r="27489" spans="17:19">
      <c r="Q27489" s="23"/>
      <c r="R27489" s="23"/>
      <c r="S27489" s="23"/>
    </row>
    <row r="27490" spans="17:19">
      <c r="Q27490" s="23"/>
      <c r="R27490" s="23"/>
      <c r="S27490" s="23"/>
    </row>
    <row r="27491" spans="17:19">
      <c r="Q27491" s="23"/>
      <c r="R27491" s="23"/>
      <c r="S27491" s="23"/>
    </row>
    <row r="27492" spans="17:19">
      <c r="Q27492" s="23"/>
      <c r="R27492" s="23"/>
      <c r="S27492" s="23"/>
    </row>
    <row r="27493" spans="17:19">
      <c r="Q27493" s="23"/>
      <c r="R27493" s="23"/>
      <c r="S27493" s="23"/>
    </row>
    <row r="27494" spans="17:19">
      <c r="Q27494" s="23"/>
      <c r="R27494" s="23"/>
      <c r="S27494" s="23"/>
    </row>
    <row r="27495" spans="17:19">
      <c r="Q27495" s="23"/>
      <c r="R27495" s="23"/>
      <c r="S27495" s="23"/>
    </row>
    <row r="27496" spans="17:19">
      <c r="Q27496" s="23"/>
      <c r="R27496" s="23"/>
      <c r="S27496" s="23"/>
    </row>
    <row r="27497" spans="17:19">
      <c r="Q27497" s="23"/>
      <c r="R27497" s="23"/>
      <c r="S27497" s="23"/>
    </row>
    <row r="27498" spans="17:19">
      <c r="Q27498" s="23"/>
      <c r="R27498" s="23"/>
      <c r="S27498" s="23"/>
    </row>
    <row r="27499" spans="17:19">
      <c r="Q27499" s="23"/>
      <c r="R27499" s="23"/>
      <c r="S27499" s="23"/>
    </row>
    <row r="27500" spans="17:19">
      <c r="Q27500" s="23"/>
      <c r="R27500" s="23"/>
      <c r="S27500" s="23"/>
    </row>
    <row r="27501" spans="17:19">
      <c r="Q27501" s="23"/>
      <c r="R27501" s="23"/>
      <c r="S27501" s="23"/>
    </row>
    <row r="27502" spans="17:19">
      <c r="Q27502" s="23"/>
      <c r="R27502" s="23"/>
      <c r="S27502" s="23"/>
    </row>
    <row r="27503" spans="17:19">
      <c r="Q27503" s="23"/>
      <c r="R27503" s="23"/>
      <c r="S27503" s="23"/>
    </row>
    <row r="27504" spans="17:19">
      <c r="Q27504" s="23"/>
      <c r="R27504" s="23"/>
      <c r="S27504" s="23"/>
    </row>
    <row r="27505" spans="17:19">
      <c r="Q27505" s="23"/>
      <c r="R27505" s="23"/>
      <c r="S27505" s="23"/>
    </row>
    <row r="27506" spans="17:19">
      <c r="Q27506" s="23"/>
      <c r="R27506" s="23"/>
      <c r="S27506" s="23"/>
    </row>
    <row r="27507" spans="17:19">
      <c r="Q27507" s="23"/>
      <c r="R27507" s="23"/>
      <c r="S27507" s="23"/>
    </row>
    <row r="27508" spans="17:19">
      <c r="Q27508" s="23"/>
      <c r="R27508" s="23"/>
      <c r="S27508" s="23"/>
    </row>
    <row r="27509" spans="17:19">
      <c r="Q27509" s="23"/>
      <c r="R27509" s="23"/>
      <c r="S27509" s="23"/>
    </row>
    <row r="27510" spans="17:19">
      <c r="Q27510" s="23"/>
      <c r="R27510" s="23"/>
      <c r="S27510" s="23"/>
    </row>
    <row r="27511" spans="17:19">
      <c r="Q27511" s="23"/>
      <c r="R27511" s="23"/>
      <c r="S27511" s="23"/>
    </row>
    <row r="27512" spans="17:19">
      <c r="Q27512" s="23"/>
      <c r="R27512" s="23"/>
      <c r="S27512" s="23"/>
    </row>
    <row r="27513" spans="17:19">
      <c r="Q27513" s="23"/>
      <c r="R27513" s="23"/>
      <c r="S27513" s="23"/>
    </row>
    <row r="27514" spans="17:19">
      <c r="Q27514" s="23"/>
      <c r="R27514" s="23"/>
      <c r="S27514" s="23"/>
    </row>
    <row r="27515" spans="17:19">
      <c r="Q27515" s="23"/>
      <c r="R27515" s="23"/>
      <c r="S27515" s="23"/>
    </row>
    <row r="27516" spans="17:19">
      <c r="Q27516" s="23"/>
      <c r="R27516" s="23"/>
      <c r="S27516" s="23"/>
    </row>
    <row r="27517" spans="17:19">
      <c r="Q27517" s="23"/>
      <c r="R27517" s="23"/>
      <c r="S27517" s="23"/>
    </row>
    <row r="27518" spans="17:19">
      <c r="Q27518" s="23"/>
      <c r="R27518" s="23"/>
      <c r="S27518" s="23"/>
    </row>
    <row r="27519" spans="17:19">
      <c r="Q27519" s="23"/>
      <c r="R27519" s="23"/>
      <c r="S27519" s="23"/>
    </row>
    <row r="27520" spans="17:19">
      <c r="Q27520" s="23"/>
      <c r="R27520" s="23"/>
      <c r="S27520" s="23"/>
    </row>
    <row r="27521" spans="17:19">
      <c r="Q27521" s="23"/>
      <c r="R27521" s="23"/>
      <c r="S27521" s="23"/>
    </row>
    <row r="27522" spans="17:19">
      <c r="Q27522" s="23"/>
      <c r="R27522" s="23"/>
      <c r="S27522" s="23"/>
    </row>
    <row r="27523" spans="17:19">
      <c r="Q27523" s="23"/>
      <c r="R27523" s="23"/>
      <c r="S27523" s="23"/>
    </row>
    <row r="27524" spans="17:19">
      <c r="Q27524" s="23"/>
      <c r="R27524" s="23"/>
      <c r="S27524" s="23"/>
    </row>
    <row r="27525" spans="17:19">
      <c r="Q27525" s="23"/>
      <c r="R27525" s="23"/>
      <c r="S27525" s="23"/>
    </row>
    <row r="27526" spans="17:19">
      <c r="Q27526" s="23"/>
      <c r="R27526" s="23"/>
      <c r="S27526" s="23"/>
    </row>
    <row r="27527" spans="17:19">
      <c r="Q27527" s="23"/>
      <c r="R27527" s="23"/>
      <c r="S27527" s="23"/>
    </row>
    <row r="27528" spans="17:19">
      <c r="Q27528" s="23"/>
      <c r="R27528" s="23"/>
      <c r="S27528" s="23"/>
    </row>
    <row r="27529" spans="17:19">
      <c r="Q27529" s="23"/>
      <c r="R27529" s="23"/>
      <c r="S27529" s="23"/>
    </row>
    <row r="27530" spans="17:19">
      <c r="Q27530" s="23"/>
      <c r="R27530" s="23"/>
      <c r="S27530" s="23"/>
    </row>
    <row r="27531" spans="17:19">
      <c r="Q27531" s="23"/>
      <c r="R27531" s="23"/>
      <c r="S27531" s="23"/>
    </row>
    <row r="27532" spans="17:19">
      <c r="Q27532" s="23"/>
      <c r="R27532" s="23"/>
      <c r="S27532" s="23"/>
    </row>
    <row r="27533" spans="17:19">
      <c r="Q27533" s="23"/>
      <c r="R27533" s="23"/>
      <c r="S27533" s="23"/>
    </row>
    <row r="27534" spans="17:19">
      <c r="Q27534" s="23"/>
      <c r="R27534" s="23"/>
      <c r="S27534" s="23"/>
    </row>
    <row r="27535" spans="17:19">
      <c r="Q27535" s="23"/>
      <c r="R27535" s="23"/>
      <c r="S27535" s="23"/>
    </row>
    <row r="27536" spans="17:19">
      <c r="Q27536" s="23"/>
      <c r="R27536" s="23"/>
      <c r="S27536" s="23"/>
    </row>
    <row r="27537" spans="17:19">
      <c r="Q27537" s="23"/>
      <c r="R27537" s="23"/>
      <c r="S27537" s="23"/>
    </row>
    <row r="27538" spans="17:19">
      <c r="Q27538" s="23"/>
      <c r="R27538" s="23"/>
      <c r="S27538" s="23"/>
    </row>
    <row r="27539" spans="17:19">
      <c r="Q27539" s="23"/>
      <c r="R27539" s="23"/>
      <c r="S27539" s="23"/>
    </row>
    <row r="27540" spans="17:19">
      <c r="Q27540" s="23"/>
      <c r="R27540" s="23"/>
      <c r="S27540" s="23"/>
    </row>
    <row r="27541" spans="17:19">
      <c r="Q27541" s="23"/>
      <c r="R27541" s="23"/>
      <c r="S27541" s="23"/>
    </row>
    <row r="27542" spans="17:19">
      <c r="Q27542" s="23"/>
      <c r="R27542" s="23"/>
      <c r="S27542" s="23"/>
    </row>
    <row r="27543" spans="17:19">
      <c r="Q27543" s="23"/>
      <c r="R27543" s="23"/>
      <c r="S27543" s="23"/>
    </row>
    <row r="27544" spans="17:19">
      <c r="Q27544" s="23"/>
      <c r="R27544" s="23"/>
      <c r="S27544" s="23"/>
    </row>
    <row r="27545" spans="17:19">
      <c r="Q27545" s="23"/>
      <c r="R27545" s="23"/>
      <c r="S27545" s="23"/>
    </row>
    <row r="27546" spans="17:19">
      <c r="Q27546" s="23"/>
      <c r="R27546" s="23"/>
      <c r="S27546" s="23"/>
    </row>
    <row r="27547" spans="17:19">
      <c r="Q27547" s="23"/>
      <c r="R27547" s="23"/>
      <c r="S27547" s="23"/>
    </row>
    <row r="27548" spans="17:19">
      <c r="Q27548" s="23"/>
      <c r="R27548" s="23"/>
      <c r="S27548" s="23"/>
    </row>
    <row r="27549" spans="17:19">
      <c r="Q27549" s="23"/>
      <c r="R27549" s="23"/>
      <c r="S27549" s="23"/>
    </row>
    <row r="27550" spans="17:19">
      <c r="Q27550" s="23"/>
      <c r="R27550" s="23"/>
      <c r="S27550" s="23"/>
    </row>
    <row r="27551" spans="17:19">
      <c r="Q27551" s="23"/>
      <c r="R27551" s="23"/>
      <c r="S27551" s="23"/>
    </row>
    <row r="27552" spans="17:19">
      <c r="Q27552" s="23"/>
      <c r="R27552" s="23"/>
      <c r="S27552" s="23"/>
    </row>
    <row r="27553" spans="17:19">
      <c r="Q27553" s="23"/>
      <c r="R27553" s="23"/>
      <c r="S27553" s="23"/>
    </row>
    <row r="27554" spans="17:19">
      <c r="Q27554" s="23"/>
      <c r="R27554" s="23"/>
      <c r="S27554" s="23"/>
    </row>
    <row r="27555" spans="17:19">
      <c r="Q27555" s="23"/>
      <c r="R27555" s="23"/>
      <c r="S27555" s="23"/>
    </row>
    <row r="27556" spans="17:19">
      <c r="Q27556" s="23"/>
      <c r="R27556" s="23"/>
      <c r="S27556" s="23"/>
    </row>
    <row r="27557" spans="17:19">
      <c r="Q27557" s="23"/>
      <c r="R27557" s="23"/>
      <c r="S27557" s="23"/>
    </row>
    <row r="27558" spans="17:19">
      <c r="Q27558" s="23"/>
      <c r="R27558" s="23"/>
      <c r="S27558" s="23"/>
    </row>
    <row r="27559" spans="17:19">
      <c r="Q27559" s="23"/>
      <c r="R27559" s="23"/>
      <c r="S27559" s="23"/>
    </row>
    <row r="27560" spans="17:19">
      <c r="Q27560" s="23"/>
      <c r="R27560" s="23"/>
      <c r="S27560" s="23"/>
    </row>
    <row r="27561" spans="17:19">
      <c r="Q27561" s="23"/>
      <c r="R27561" s="23"/>
      <c r="S27561" s="23"/>
    </row>
    <row r="27562" spans="17:19">
      <c r="Q27562" s="23"/>
      <c r="R27562" s="23"/>
      <c r="S27562" s="23"/>
    </row>
    <row r="27563" spans="17:19">
      <c r="Q27563" s="23"/>
      <c r="R27563" s="23"/>
      <c r="S27563" s="23"/>
    </row>
    <row r="27564" spans="17:19">
      <c r="Q27564" s="23"/>
      <c r="R27564" s="23"/>
      <c r="S27564" s="23"/>
    </row>
    <row r="27565" spans="17:19">
      <c r="Q27565" s="23"/>
      <c r="R27565" s="23"/>
      <c r="S27565" s="23"/>
    </row>
    <row r="27566" spans="17:19">
      <c r="Q27566" s="23"/>
      <c r="R27566" s="23"/>
      <c r="S27566" s="23"/>
    </row>
    <row r="27567" spans="17:19">
      <c r="Q27567" s="23"/>
      <c r="R27567" s="23"/>
      <c r="S27567" s="23"/>
    </row>
    <row r="27568" spans="17:19">
      <c r="Q27568" s="23"/>
      <c r="R27568" s="23"/>
      <c r="S27568" s="23"/>
    </row>
    <row r="27569" spans="17:19">
      <c r="Q27569" s="23"/>
      <c r="R27569" s="23"/>
      <c r="S27569" s="23"/>
    </row>
    <row r="27570" spans="17:19">
      <c r="Q27570" s="23"/>
      <c r="R27570" s="23"/>
      <c r="S27570" s="23"/>
    </row>
    <row r="27571" spans="17:19">
      <c r="Q27571" s="23"/>
      <c r="R27571" s="23"/>
      <c r="S27571" s="23"/>
    </row>
    <row r="27572" spans="17:19">
      <c r="Q27572" s="23"/>
      <c r="R27572" s="23"/>
      <c r="S27572" s="23"/>
    </row>
    <row r="27573" spans="17:19">
      <c r="Q27573" s="23"/>
      <c r="R27573" s="23"/>
      <c r="S27573" s="23"/>
    </row>
    <row r="27574" spans="17:19">
      <c r="Q27574" s="23"/>
      <c r="R27574" s="23"/>
      <c r="S27574" s="23"/>
    </row>
    <row r="27575" spans="17:19">
      <c r="Q27575" s="23"/>
      <c r="R27575" s="23"/>
      <c r="S27575" s="23"/>
    </row>
    <row r="27576" spans="17:19">
      <c r="Q27576" s="23"/>
      <c r="R27576" s="23"/>
      <c r="S27576" s="23"/>
    </row>
    <row r="27577" spans="17:19">
      <c r="Q27577" s="23"/>
      <c r="R27577" s="23"/>
      <c r="S27577" s="23"/>
    </row>
    <row r="27578" spans="17:19">
      <c r="Q27578" s="23"/>
      <c r="R27578" s="23"/>
      <c r="S27578" s="23"/>
    </row>
    <row r="27579" spans="17:19">
      <c r="Q27579" s="23"/>
      <c r="R27579" s="23"/>
      <c r="S27579" s="23"/>
    </row>
    <row r="27580" spans="17:19">
      <c r="Q27580" s="23"/>
      <c r="R27580" s="23"/>
      <c r="S27580" s="23"/>
    </row>
    <row r="27581" spans="17:19">
      <c r="Q27581" s="23"/>
      <c r="R27581" s="23"/>
      <c r="S27581" s="23"/>
    </row>
    <row r="27582" spans="17:19">
      <c r="Q27582" s="23"/>
      <c r="R27582" s="23"/>
      <c r="S27582" s="23"/>
    </row>
    <row r="27583" spans="17:19">
      <c r="Q27583" s="23"/>
      <c r="R27583" s="23"/>
      <c r="S27583" s="23"/>
    </row>
    <row r="27584" spans="17:19">
      <c r="Q27584" s="23"/>
      <c r="R27584" s="23"/>
      <c r="S27584" s="23"/>
    </row>
    <row r="27585" spans="17:19">
      <c r="Q27585" s="23"/>
      <c r="R27585" s="23"/>
      <c r="S27585" s="23"/>
    </row>
    <row r="27586" spans="17:19">
      <c r="Q27586" s="23"/>
      <c r="R27586" s="23"/>
      <c r="S27586" s="23"/>
    </row>
    <row r="27587" spans="17:19">
      <c r="Q27587" s="23"/>
      <c r="R27587" s="23"/>
      <c r="S27587" s="23"/>
    </row>
    <row r="27588" spans="17:19">
      <c r="Q27588" s="23"/>
      <c r="R27588" s="23"/>
      <c r="S27588" s="23"/>
    </row>
    <row r="27589" spans="17:19">
      <c r="Q27589" s="23"/>
      <c r="R27589" s="23"/>
      <c r="S27589" s="23"/>
    </row>
    <row r="27590" spans="17:19">
      <c r="Q27590" s="23"/>
      <c r="R27590" s="23"/>
      <c r="S27590" s="23"/>
    </row>
    <row r="27591" spans="17:19">
      <c r="Q27591" s="23"/>
      <c r="R27591" s="23"/>
      <c r="S27591" s="23"/>
    </row>
    <row r="27592" spans="17:19">
      <c r="Q27592" s="23"/>
      <c r="R27592" s="23"/>
      <c r="S27592" s="23"/>
    </row>
    <row r="27593" spans="17:19">
      <c r="Q27593" s="23"/>
      <c r="R27593" s="23"/>
      <c r="S27593" s="23"/>
    </row>
    <row r="27594" spans="17:19">
      <c r="Q27594" s="23"/>
      <c r="R27594" s="23"/>
      <c r="S27594" s="23"/>
    </row>
    <row r="27595" spans="17:19">
      <c r="Q27595" s="23"/>
      <c r="R27595" s="23"/>
      <c r="S27595" s="23"/>
    </row>
    <row r="27596" spans="17:19">
      <c r="Q27596" s="23"/>
      <c r="R27596" s="23"/>
      <c r="S27596" s="23"/>
    </row>
    <row r="27597" spans="17:19">
      <c r="Q27597" s="23"/>
      <c r="R27597" s="23"/>
      <c r="S27597" s="23"/>
    </row>
    <row r="27598" spans="17:19">
      <c r="Q27598" s="23"/>
      <c r="R27598" s="23"/>
      <c r="S27598" s="23"/>
    </row>
    <row r="27599" spans="17:19">
      <c r="Q27599" s="23"/>
      <c r="R27599" s="23"/>
      <c r="S27599" s="23"/>
    </row>
    <row r="27600" spans="17:19">
      <c r="Q27600" s="23"/>
      <c r="R27600" s="23"/>
      <c r="S27600" s="23"/>
    </row>
    <row r="27601" spans="17:19">
      <c r="Q27601" s="23"/>
      <c r="R27601" s="23"/>
      <c r="S27601" s="23"/>
    </row>
    <row r="27602" spans="17:19">
      <c r="Q27602" s="23"/>
      <c r="R27602" s="23"/>
      <c r="S27602" s="23"/>
    </row>
    <row r="27603" spans="17:19">
      <c r="Q27603" s="23"/>
      <c r="R27603" s="23"/>
      <c r="S27603" s="23"/>
    </row>
    <row r="27604" spans="17:19">
      <c r="Q27604" s="23"/>
      <c r="R27604" s="23"/>
      <c r="S27604" s="23"/>
    </row>
    <row r="27605" spans="17:19">
      <c r="Q27605" s="23"/>
      <c r="R27605" s="23"/>
      <c r="S27605" s="23"/>
    </row>
    <row r="27606" spans="17:19">
      <c r="Q27606" s="23"/>
      <c r="R27606" s="23"/>
      <c r="S27606" s="23"/>
    </row>
    <row r="27607" spans="17:19">
      <c r="Q27607" s="23"/>
      <c r="R27607" s="23"/>
      <c r="S27607" s="23"/>
    </row>
    <row r="27608" spans="17:19">
      <c r="Q27608" s="23"/>
      <c r="R27608" s="23"/>
      <c r="S27608" s="23"/>
    </row>
    <row r="27609" spans="17:19">
      <c r="Q27609" s="23"/>
      <c r="R27609" s="23"/>
      <c r="S27609" s="23"/>
    </row>
    <row r="27610" spans="17:19">
      <c r="Q27610" s="23"/>
      <c r="R27610" s="23"/>
      <c r="S27610" s="23"/>
    </row>
    <row r="27611" spans="17:19">
      <c r="Q27611" s="23"/>
      <c r="R27611" s="23"/>
      <c r="S27611" s="23"/>
    </row>
    <row r="27612" spans="17:19">
      <c r="Q27612" s="23"/>
      <c r="R27612" s="23"/>
      <c r="S27612" s="23"/>
    </row>
    <row r="27613" spans="17:19">
      <c r="Q27613" s="23"/>
      <c r="R27613" s="23"/>
      <c r="S27613" s="23"/>
    </row>
    <row r="27614" spans="17:19">
      <c r="Q27614" s="23"/>
      <c r="R27614" s="23"/>
      <c r="S27614" s="23"/>
    </row>
    <row r="27615" spans="17:19">
      <c r="Q27615" s="23"/>
      <c r="R27615" s="23"/>
      <c r="S27615" s="23"/>
    </row>
    <row r="27616" spans="17:19">
      <c r="Q27616" s="23"/>
      <c r="R27616" s="23"/>
      <c r="S27616" s="23"/>
    </row>
    <row r="27617" spans="17:19">
      <c r="Q27617" s="23"/>
      <c r="R27617" s="23"/>
      <c r="S27617" s="23"/>
    </row>
    <row r="27618" spans="17:19">
      <c r="Q27618" s="23"/>
      <c r="R27618" s="23"/>
      <c r="S27618" s="23"/>
    </row>
    <row r="27619" spans="17:19">
      <c r="Q27619" s="23"/>
      <c r="R27619" s="23"/>
      <c r="S27619" s="23"/>
    </row>
    <row r="27620" spans="17:19">
      <c r="Q27620" s="23"/>
      <c r="R27620" s="23"/>
      <c r="S27620" s="23"/>
    </row>
    <row r="27621" spans="17:19">
      <c r="Q27621" s="23"/>
      <c r="R27621" s="23"/>
      <c r="S27621" s="23"/>
    </row>
    <row r="27622" spans="17:19">
      <c r="Q27622" s="23"/>
      <c r="R27622" s="23"/>
      <c r="S27622" s="23"/>
    </row>
    <row r="27623" spans="17:19">
      <c r="Q27623" s="23"/>
      <c r="R27623" s="23"/>
      <c r="S27623" s="23"/>
    </row>
    <row r="27624" spans="17:19">
      <c r="Q27624" s="23"/>
      <c r="R27624" s="23"/>
      <c r="S27624" s="23"/>
    </row>
    <row r="27625" spans="17:19">
      <c r="Q27625" s="23"/>
      <c r="R27625" s="23"/>
      <c r="S27625" s="23"/>
    </row>
    <row r="27626" spans="17:19">
      <c r="Q27626" s="23"/>
      <c r="R27626" s="23"/>
      <c r="S27626" s="23"/>
    </row>
    <row r="27627" spans="17:19">
      <c r="Q27627" s="23"/>
      <c r="R27627" s="23"/>
      <c r="S27627" s="23"/>
    </row>
    <row r="27628" spans="17:19">
      <c r="Q27628" s="23"/>
      <c r="R27628" s="23"/>
      <c r="S27628" s="23"/>
    </row>
    <row r="27629" spans="17:19">
      <c r="Q27629" s="23"/>
      <c r="R27629" s="23"/>
      <c r="S27629" s="23"/>
    </row>
    <row r="27630" spans="17:19">
      <c r="Q27630" s="23"/>
      <c r="R27630" s="23"/>
      <c r="S27630" s="23"/>
    </row>
    <row r="27631" spans="17:19">
      <c r="Q27631" s="23"/>
      <c r="R27631" s="23"/>
      <c r="S27631" s="23"/>
    </row>
    <row r="27632" spans="17:19">
      <c r="Q27632" s="23"/>
      <c r="R27632" s="23"/>
      <c r="S27632" s="23"/>
    </row>
    <row r="27633" spans="17:19">
      <c r="Q27633" s="23"/>
      <c r="R27633" s="23"/>
      <c r="S27633" s="23"/>
    </row>
    <row r="27634" spans="17:19">
      <c r="Q27634" s="23"/>
      <c r="R27634" s="23"/>
      <c r="S27634" s="23"/>
    </row>
    <row r="27635" spans="17:19">
      <c r="Q27635" s="23"/>
      <c r="R27635" s="23"/>
      <c r="S27635" s="23"/>
    </row>
    <row r="27636" spans="17:19">
      <c r="Q27636" s="23"/>
      <c r="R27636" s="23"/>
      <c r="S27636" s="23"/>
    </row>
    <row r="27637" spans="17:19">
      <c r="Q27637" s="23"/>
      <c r="R27637" s="23"/>
      <c r="S27637" s="23"/>
    </row>
    <row r="27638" spans="17:19">
      <c r="Q27638" s="23"/>
      <c r="R27638" s="23"/>
      <c r="S27638" s="23"/>
    </row>
    <row r="27639" spans="17:19">
      <c r="Q27639" s="23"/>
      <c r="R27639" s="23"/>
      <c r="S27639" s="23"/>
    </row>
    <row r="27640" spans="17:19">
      <c r="Q27640" s="23"/>
      <c r="R27640" s="23"/>
      <c r="S27640" s="23"/>
    </row>
    <row r="27641" spans="17:19">
      <c r="Q27641" s="23"/>
      <c r="R27641" s="23"/>
      <c r="S27641" s="23"/>
    </row>
    <row r="27642" spans="17:19">
      <c r="Q27642" s="23"/>
      <c r="R27642" s="23"/>
      <c r="S27642" s="23"/>
    </row>
    <row r="27643" spans="17:19">
      <c r="Q27643" s="23"/>
      <c r="R27643" s="23"/>
      <c r="S27643" s="23"/>
    </row>
    <row r="27644" spans="17:19">
      <c r="Q27644" s="23"/>
      <c r="R27644" s="23"/>
      <c r="S27644" s="23"/>
    </row>
    <row r="27645" spans="17:19">
      <c r="Q27645" s="23"/>
      <c r="R27645" s="23"/>
      <c r="S27645" s="23"/>
    </row>
    <row r="27646" spans="17:19">
      <c r="Q27646" s="23"/>
      <c r="R27646" s="23"/>
      <c r="S27646" s="23"/>
    </row>
    <row r="27647" spans="17:19">
      <c r="Q27647" s="23"/>
      <c r="R27647" s="23"/>
      <c r="S27647" s="23"/>
    </row>
    <row r="27648" spans="17:19">
      <c r="Q27648" s="23"/>
      <c r="R27648" s="23"/>
      <c r="S27648" s="23"/>
    </row>
    <row r="27649" spans="17:19">
      <c r="Q27649" s="23"/>
      <c r="R27649" s="23"/>
      <c r="S27649" s="23"/>
    </row>
    <row r="27650" spans="17:19">
      <c r="Q27650" s="23"/>
      <c r="R27650" s="23"/>
      <c r="S27650" s="23"/>
    </row>
    <row r="27651" spans="17:19">
      <c r="Q27651" s="23"/>
      <c r="R27651" s="23"/>
      <c r="S27651" s="23"/>
    </row>
    <row r="27652" spans="17:19">
      <c r="Q27652" s="23"/>
      <c r="R27652" s="23"/>
      <c r="S27652" s="23"/>
    </row>
    <row r="27653" spans="17:19">
      <c r="Q27653" s="23"/>
      <c r="R27653" s="23"/>
      <c r="S27653" s="23"/>
    </row>
    <row r="27654" spans="17:19">
      <c r="Q27654" s="23"/>
      <c r="R27654" s="23"/>
      <c r="S27654" s="23"/>
    </row>
    <row r="27655" spans="17:19">
      <c r="Q27655" s="23"/>
      <c r="R27655" s="23"/>
      <c r="S27655" s="23"/>
    </row>
    <row r="27656" spans="17:19">
      <c r="Q27656" s="23"/>
      <c r="R27656" s="23"/>
      <c r="S27656" s="23"/>
    </row>
    <row r="27657" spans="17:19">
      <c r="Q27657" s="23"/>
      <c r="R27657" s="23"/>
      <c r="S27657" s="23"/>
    </row>
    <row r="27658" spans="17:19">
      <c r="Q27658" s="23"/>
      <c r="R27658" s="23"/>
      <c r="S27658" s="23"/>
    </row>
    <row r="27659" spans="17:19">
      <c r="Q27659" s="23"/>
      <c r="R27659" s="23"/>
      <c r="S27659" s="23"/>
    </row>
    <row r="27660" spans="17:19">
      <c r="Q27660" s="23"/>
      <c r="R27660" s="23"/>
      <c r="S27660" s="23"/>
    </row>
    <row r="27661" spans="17:19">
      <c r="Q27661" s="23"/>
      <c r="R27661" s="23"/>
      <c r="S27661" s="23"/>
    </row>
    <row r="27662" spans="17:19">
      <c r="Q27662" s="23"/>
      <c r="R27662" s="23"/>
      <c r="S27662" s="23"/>
    </row>
    <row r="27663" spans="17:19">
      <c r="Q27663" s="23"/>
      <c r="R27663" s="23"/>
      <c r="S27663" s="23"/>
    </row>
    <row r="27664" spans="17:19">
      <c r="Q27664" s="23"/>
      <c r="R27664" s="23"/>
      <c r="S27664" s="23"/>
    </row>
    <row r="27665" spans="17:19">
      <c r="Q27665" s="23"/>
      <c r="R27665" s="23"/>
      <c r="S27665" s="23"/>
    </row>
    <row r="27666" spans="17:19">
      <c r="Q27666" s="23"/>
      <c r="R27666" s="23"/>
      <c r="S27666" s="23"/>
    </row>
    <row r="27667" spans="17:19">
      <c r="Q27667" s="23"/>
      <c r="R27667" s="23"/>
      <c r="S27667" s="23"/>
    </row>
    <row r="27668" spans="17:19">
      <c r="Q27668" s="23"/>
      <c r="R27668" s="23"/>
      <c r="S27668" s="23"/>
    </row>
    <row r="27669" spans="17:19">
      <c r="Q27669" s="23"/>
      <c r="R27669" s="23"/>
      <c r="S27669" s="23"/>
    </row>
    <row r="27670" spans="17:19">
      <c r="Q27670" s="23"/>
      <c r="R27670" s="23"/>
      <c r="S27670" s="23"/>
    </row>
    <row r="27671" spans="17:19">
      <c r="Q27671" s="23"/>
      <c r="R27671" s="23"/>
      <c r="S27671" s="23"/>
    </row>
    <row r="27672" spans="17:19">
      <c r="Q27672" s="23"/>
      <c r="R27672" s="23"/>
      <c r="S27672" s="23"/>
    </row>
    <row r="27673" spans="17:19">
      <c r="Q27673" s="23"/>
      <c r="R27673" s="23"/>
      <c r="S27673" s="23"/>
    </row>
    <row r="27674" spans="17:19">
      <c r="Q27674" s="23"/>
      <c r="R27674" s="23"/>
      <c r="S27674" s="23"/>
    </row>
    <row r="27675" spans="17:19">
      <c r="Q27675" s="23"/>
      <c r="R27675" s="23"/>
      <c r="S27675" s="23"/>
    </row>
    <row r="27676" spans="17:19">
      <c r="Q27676" s="23"/>
      <c r="R27676" s="23"/>
      <c r="S27676" s="23"/>
    </row>
    <row r="27677" spans="17:19">
      <c r="Q27677" s="23"/>
      <c r="R27677" s="23"/>
      <c r="S27677" s="23"/>
    </row>
    <row r="27678" spans="17:19">
      <c r="Q27678" s="23"/>
      <c r="R27678" s="23"/>
      <c r="S27678" s="23"/>
    </row>
    <row r="27679" spans="17:19">
      <c r="Q27679" s="23"/>
      <c r="R27679" s="23"/>
      <c r="S27679" s="23"/>
    </row>
    <row r="27680" spans="17:19">
      <c r="Q27680" s="23"/>
      <c r="R27680" s="23"/>
      <c r="S27680" s="23"/>
    </row>
    <row r="27681" spans="17:19">
      <c r="Q27681" s="23"/>
      <c r="R27681" s="23"/>
      <c r="S27681" s="23"/>
    </row>
    <row r="27682" spans="17:19">
      <c r="Q27682" s="23"/>
      <c r="R27682" s="23"/>
      <c r="S27682" s="23"/>
    </row>
    <row r="27683" spans="17:19">
      <c r="Q27683" s="23"/>
      <c r="R27683" s="23"/>
      <c r="S27683" s="23"/>
    </row>
    <row r="27684" spans="17:19">
      <c r="Q27684" s="23"/>
      <c r="R27684" s="23"/>
      <c r="S27684" s="23"/>
    </row>
    <row r="27685" spans="17:19">
      <c r="Q27685" s="23"/>
      <c r="R27685" s="23"/>
      <c r="S27685" s="23"/>
    </row>
    <row r="27686" spans="17:19">
      <c r="Q27686" s="23"/>
      <c r="R27686" s="23"/>
      <c r="S27686" s="23"/>
    </row>
    <row r="27687" spans="17:19">
      <c r="Q27687" s="23"/>
      <c r="R27687" s="23"/>
      <c r="S27687" s="23"/>
    </row>
    <row r="27688" spans="17:19">
      <c r="Q27688" s="23"/>
      <c r="R27688" s="23"/>
      <c r="S27688" s="23"/>
    </row>
    <row r="27689" spans="17:19">
      <c r="Q27689" s="23"/>
      <c r="R27689" s="23"/>
      <c r="S27689" s="23"/>
    </row>
    <row r="27690" spans="17:19">
      <c r="Q27690" s="23"/>
      <c r="R27690" s="23"/>
      <c r="S27690" s="23"/>
    </row>
    <row r="27691" spans="17:19">
      <c r="Q27691" s="23"/>
      <c r="R27691" s="23"/>
      <c r="S27691" s="23"/>
    </row>
    <row r="27692" spans="17:19">
      <c r="Q27692" s="23"/>
      <c r="R27692" s="23"/>
      <c r="S27692" s="23"/>
    </row>
    <row r="27693" spans="17:19">
      <c r="Q27693" s="23"/>
      <c r="R27693" s="23"/>
      <c r="S27693" s="23"/>
    </row>
    <row r="27694" spans="17:19">
      <c r="Q27694" s="23"/>
      <c r="R27694" s="23"/>
      <c r="S27694" s="23"/>
    </row>
    <row r="27695" spans="17:19">
      <c r="Q27695" s="23"/>
      <c r="R27695" s="23"/>
      <c r="S27695" s="23"/>
    </row>
    <row r="27696" spans="17:19">
      <c r="Q27696" s="23"/>
      <c r="R27696" s="23"/>
      <c r="S27696" s="23"/>
    </row>
    <row r="27697" spans="17:19">
      <c r="Q27697" s="23"/>
      <c r="R27697" s="23"/>
      <c r="S27697" s="23"/>
    </row>
    <row r="27698" spans="17:19">
      <c r="Q27698" s="23"/>
      <c r="R27698" s="23"/>
      <c r="S27698" s="23"/>
    </row>
    <row r="27699" spans="17:19">
      <c r="Q27699" s="23"/>
      <c r="R27699" s="23"/>
      <c r="S27699" s="23"/>
    </row>
    <row r="27700" spans="17:19">
      <c r="Q27700" s="23"/>
      <c r="R27700" s="23"/>
      <c r="S27700" s="23"/>
    </row>
    <row r="27701" spans="17:19">
      <c r="Q27701" s="23"/>
      <c r="R27701" s="23"/>
      <c r="S27701" s="23"/>
    </row>
    <row r="27702" spans="17:19">
      <c r="Q27702" s="23"/>
      <c r="R27702" s="23"/>
      <c r="S27702" s="23"/>
    </row>
    <row r="27703" spans="17:19">
      <c r="Q27703" s="23"/>
      <c r="R27703" s="23"/>
      <c r="S27703" s="23"/>
    </row>
    <row r="27704" spans="17:19">
      <c r="Q27704" s="23"/>
      <c r="R27704" s="23"/>
      <c r="S27704" s="23"/>
    </row>
    <row r="27705" spans="17:19">
      <c r="Q27705" s="23"/>
      <c r="R27705" s="23"/>
      <c r="S27705" s="23"/>
    </row>
    <row r="27706" spans="17:19">
      <c r="Q27706" s="23"/>
      <c r="R27706" s="23"/>
      <c r="S27706" s="23"/>
    </row>
    <row r="27707" spans="17:19">
      <c r="Q27707" s="23"/>
      <c r="R27707" s="23"/>
      <c r="S27707" s="23"/>
    </row>
    <row r="27708" spans="17:19">
      <c r="Q27708" s="23"/>
      <c r="R27708" s="23"/>
      <c r="S27708" s="23"/>
    </row>
    <row r="27709" spans="17:19">
      <c r="Q27709" s="23"/>
      <c r="R27709" s="23"/>
      <c r="S27709" s="23"/>
    </row>
    <row r="27710" spans="17:19">
      <c r="Q27710" s="23"/>
      <c r="R27710" s="23"/>
      <c r="S27710" s="23"/>
    </row>
    <row r="27711" spans="17:19">
      <c r="Q27711" s="23"/>
      <c r="R27711" s="23"/>
      <c r="S27711" s="23"/>
    </row>
    <row r="27712" spans="17:19">
      <c r="Q27712" s="23"/>
      <c r="R27712" s="23"/>
      <c r="S27712" s="23"/>
    </row>
    <row r="27713" spans="17:19">
      <c r="Q27713" s="23"/>
      <c r="R27713" s="23"/>
      <c r="S27713" s="23"/>
    </row>
    <row r="27714" spans="17:19">
      <c r="Q27714" s="23"/>
      <c r="R27714" s="23"/>
      <c r="S27714" s="23"/>
    </row>
    <row r="27715" spans="17:19">
      <c r="Q27715" s="23"/>
      <c r="R27715" s="23"/>
      <c r="S27715" s="23"/>
    </row>
    <row r="27716" spans="17:19">
      <c r="Q27716" s="23"/>
      <c r="R27716" s="23"/>
      <c r="S27716" s="23"/>
    </row>
    <row r="27717" spans="17:19">
      <c r="Q27717" s="23"/>
      <c r="R27717" s="23"/>
      <c r="S27717" s="23"/>
    </row>
    <row r="27718" spans="17:19">
      <c r="Q27718" s="23"/>
      <c r="R27718" s="23"/>
      <c r="S27718" s="23"/>
    </row>
    <row r="27719" spans="17:19">
      <c r="Q27719" s="23"/>
      <c r="R27719" s="23"/>
      <c r="S27719" s="23"/>
    </row>
    <row r="27720" spans="17:19">
      <c r="Q27720" s="23"/>
      <c r="R27720" s="23"/>
      <c r="S27720" s="23"/>
    </row>
    <row r="27721" spans="17:19">
      <c r="Q27721" s="23"/>
      <c r="R27721" s="23"/>
      <c r="S27721" s="23"/>
    </row>
    <row r="27722" spans="17:19">
      <c r="Q27722" s="23"/>
      <c r="R27722" s="23"/>
      <c r="S27722" s="23"/>
    </row>
    <row r="27723" spans="17:19">
      <c r="Q27723" s="23"/>
      <c r="R27723" s="23"/>
      <c r="S27723" s="23"/>
    </row>
    <row r="27724" spans="17:19">
      <c r="Q27724" s="23"/>
      <c r="R27724" s="23"/>
      <c r="S27724" s="23"/>
    </row>
    <row r="27725" spans="17:19">
      <c r="Q27725" s="23"/>
      <c r="R27725" s="23"/>
      <c r="S27725" s="23"/>
    </row>
    <row r="27726" spans="17:19">
      <c r="Q27726" s="23"/>
      <c r="R27726" s="23"/>
      <c r="S27726" s="23"/>
    </row>
    <row r="27727" spans="17:19">
      <c r="Q27727" s="23"/>
      <c r="R27727" s="23"/>
      <c r="S27727" s="23"/>
    </row>
    <row r="27728" spans="17:19">
      <c r="Q27728" s="23"/>
      <c r="R27728" s="23"/>
      <c r="S27728" s="23"/>
    </row>
    <row r="27729" spans="17:19">
      <c r="Q27729" s="23"/>
      <c r="R27729" s="23"/>
      <c r="S27729" s="23"/>
    </row>
    <row r="27730" spans="17:19">
      <c r="Q27730" s="23"/>
      <c r="R27730" s="23"/>
      <c r="S27730" s="23"/>
    </row>
    <row r="27731" spans="17:19">
      <c r="Q27731" s="23"/>
      <c r="R27731" s="23"/>
      <c r="S27731" s="23"/>
    </row>
    <row r="27732" spans="17:19">
      <c r="Q27732" s="23"/>
      <c r="R27732" s="23"/>
      <c r="S27732" s="23"/>
    </row>
    <row r="27733" spans="17:19">
      <c r="Q27733" s="23"/>
      <c r="R27733" s="23"/>
      <c r="S27733" s="23"/>
    </row>
    <row r="27734" spans="17:19">
      <c r="Q27734" s="23"/>
      <c r="R27734" s="23"/>
      <c r="S27734" s="23"/>
    </row>
    <row r="27735" spans="17:19">
      <c r="Q27735" s="23"/>
      <c r="R27735" s="23"/>
      <c r="S27735" s="23"/>
    </row>
    <row r="27736" spans="17:19">
      <c r="Q27736" s="23"/>
      <c r="R27736" s="23"/>
      <c r="S27736" s="23"/>
    </row>
    <row r="27737" spans="17:19">
      <c r="Q27737" s="23"/>
      <c r="R27737" s="23"/>
      <c r="S27737" s="23"/>
    </row>
    <row r="27738" spans="17:19">
      <c r="Q27738" s="23"/>
      <c r="R27738" s="23"/>
      <c r="S27738" s="23"/>
    </row>
    <row r="27739" spans="17:19">
      <c r="Q27739" s="23"/>
      <c r="R27739" s="23"/>
      <c r="S27739" s="23"/>
    </row>
    <row r="27740" spans="17:19">
      <c r="Q27740" s="23"/>
      <c r="R27740" s="23"/>
      <c r="S27740" s="23"/>
    </row>
    <row r="27741" spans="17:19">
      <c r="Q27741" s="23"/>
      <c r="R27741" s="23"/>
      <c r="S27741" s="23"/>
    </row>
    <row r="27742" spans="17:19">
      <c r="Q27742" s="23"/>
      <c r="R27742" s="23"/>
      <c r="S27742" s="23"/>
    </row>
    <row r="27743" spans="17:19">
      <c r="Q27743" s="23"/>
      <c r="R27743" s="23"/>
      <c r="S27743" s="23"/>
    </row>
    <row r="27744" spans="17:19">
      <c r="Q27744" s="23"/>
      <c r="R27744" s="23"/>
      <c r="S27744" s="23"/>
    </row>
    <row r="27745" spans="17:19">
      <c r="Q27745" s="23"/>
      <c r="R27745" s="23"/>
      <c r="S27745" s="23"/>
    </row>
    <row r="27746" spans="17:19">
      <c r="Q27746" s="23"/>
      <c r="R27746" s="23"/>
      <c r="S27746" s="23"/>
    </row>
    <row r="27747" spans="17:19">
      <c r="Q27747" s="23"/>
      <c r="R27747" s="23"/>
      <c r="S27747" s="23"/>
    </row>
    <row r="27748" spans="17:19">
      <c r="Q27748" s="23"/>
      <c r="R27748" s="23"/>
      <c r="S27748" s="23"/>
    </row>
    <row r="27749" spans="17:19">
      <c r="Q27749" s="23"/>
      <c r="R27749" s="23"/>
      <c r="S27749" s="23"/>
    </row>
    <row r="27750" spans="17:19">
      <c r="Q27750" s="23"/>
      <c r="R27750" s="23"/>
      <c r="S27750" s="23"/>
    </row>
    <row r="27751" spans="17:19">
      <c r="Q27751" s="23"/>
      <c r="R27751" s="23"/>
      <c r="S27751" s="23"/>
    </row>
    <row r="27752" spans="17:19">
      <c r="Q27752" s="23"/>
      <c r="R27752" s="23"/>
      <c r="S27752" s="23"/>
    </row>
    <row r="27753" spans="17:19">
      <c r="Q27753" s="23"/>
      <c r="R27753" s="23"/>
      <c r="S27753" s="23"/>
    </row>
    <row r="27754" spans="17:19">
      <c r="Q27754" s="23"/>
      <c r="R27754" s="23"/>
      <c r="S27754" s="23"/>
    </row>
    <row r="27755" spans="17:19">
      <c r="Q27755" s="23"/>
      <c r="R27755" s="23"/>
      <c r="S27755" s="23"/>
    </row>
    <row r="27756" spans="17:19">
      <c r="Q27756" s="23"/>
      <c r="R27756" s="23"/>
      <c r="S27756" s="23"/>
    </row>
    <row r="27757" spans="17:19">
      <c r="Q27757" s="23"/>
      <c r="R27757" s="23"/>
      <c r="S27757" s="23"/>
    </row>
    <row r="27758" spans="17:19">
      <c r="Q27758" s="23"/>
      <c r="R27758" s="23"/>
      <c r="S27758" s="23"/>
    </row>
    <row r="27759" spans="17:19">
      <c r="Q27759" s="23"/>
      <c r="R27759" s="23"/>
      <c r="S27759" s="23"/>
    </row>
    <row r="27760" spans="17:19">
      <c r="Q27760" s="23"/>
      <c r="R27760" s="23"/>
      <c r="S27760" s="23"/>
    </row>
    <row r="27761" spans="17:19">
      <c r="Q27761" s="23"/>
      <c r="R27761" s="23"/>
      <c r="S27761" s="23"/>
    </row>
    <row r="27762" spans="17:19">
      <c r="Q27762" s="23"/>
      <c r="R27762" s="23"/>
      <c r="S27762" s="23"/>
    </row>
    <row r="27763" spans="17:19">
      <c r="Q27763" s="23"/>
      <c r="R27763" s="23"/>
      <c r="S27763" s="23"/>
    </row>
    <row r="27764" spans="17:19">
      <c r="Q27764" s="23"/>
      <c r="R27764" s="23"/>
      <c r="S27764" s="23"/>
    </row>
    <row r="27765" spans="17:19">
      <c r="Q27765" s="23"/>
      <c r="R27765" s="23"/>
      <c r="S27765" s="23"/>
    </row>
    <row r="27766" spans="17:19">
      <c r="Q27766" s="23"/>
      <c r="R27766" s="23"/>
      <c r="S27766" s="23"/>
    </row>
    <row r="27767" spans="17:19">
      <c r="Q27767" s="23"/>
      <c r="R27767" s="23"/>
      <c r="S27767" s="23"/>
    </row>
    <row r="27768" spans="17:19">
      <c r="Q27768" s="23"/>
      <c r="R27768" s="23"/>
      <c r="S27768" s="23"/>
    </row>
    <row r="27769" spans="17:19">
      <c r="Q27769" s="23"/>
      <c r="R27769" s="23"/>
      <c r="S27769" s="23"/>
    </row>
    <row r="27770" spans="17:19">
      <c r="Q27770" s="23"/>
      <c r="R27770" s="23"/>
      <c r="S27770" s="23"/>
    </row>
    <row r="27771" spans="17:19">
      <c r="Q27771" s="23"/>
      <c r="R27771" s="23"/>
      <c r="S27771" s="23"/>
    </row>
    <row r="27772" spans="17:19">
      <c r="Q27772" s="23"/>
      <c r="R27772" s="23"/>
      <c r="S27772" s="23"/>
    </row>
    <row r="27773" spans="17:19">
      <c r="Q27773" s="23"/>
      <c r="R27773" s="23"/>
      <c r="S27773" s="23"/>
    </row>
    <row r="27774" spans="17:19">
      <c r="Q27774" s="23"/>
      <c r="R27774" s="23"/>
      <c r="S27774" s="23"/>
    </row>
    <row r="27775" spans="17:19">
      <c r="Q27775" s="23"/>
      <c r="R27775" s="23"/>
      <c r="S27775" s="23"/>
    </row>
    <row r="27776" spans="17:19">
      <c r="Q27776" s="23"/>
      <c r="R27776" s="23"/>
      <c r="S27776" s="23"/>
    </row>
    <row r="27777" spans="17:19">
      <c r="Q27777" s="23"/>
      <c r="R27777" s="23"/>
      <c r="S27777" s="23"/>
    </row>
    <row r="27778" spans="17:19">
      <c r="Q27778" s="23"/>
      <c r="R27778" s="23"/>
      <c r="S27778" s="23"/>
    </row>
    <row r="27779" spans="17:19">
      <c r="Q27779" s="23"/>
      <c r="R27779" s="23"/>
      <c r="S27779" s="23"/>
    </row>
    <row r="27780" spans="17:19">
      <c r="Q27780" s="23"/>
      <c r="R27780" s="23"/>
      <c r="S27780" s="23"/>
    </row>
    <row r="27781" spans="17:19">
      <c r="Q27781" s="23"/>
      <c r="R27781" s="23"/>
      <c r="S27781" s="23"/>
    </row>
    <row r="27782" spans="17:19">
      <c r="Q27782" s="23"/>
      <c r="R27782" s="23"/>
      <c r="S27782" s="23"/>
    </row>
    <row r="27783" spans="17:19">
      <c r="Q27783" s="23"/>
      <c r="R27783" s="23"/>
      <c r="S27783" s="23"/>
    </row>
    <row r="27784" spans="17:19">
      <c r="Q27784" s="23"/>
      <c r="R27784" s="23"/>
      <c r="S27784" s="23"/>
    </row>
    <row r="27785" spans="17:19">
      <c r="Q27785" s="23"/>
      <c r="R27785" s="23"/>
      <c r="S27785" s="23"/>
    </row>
    <row r="27786" spans="17:19">
      <c r="Q27786" s="23"/>
      <c r="R27786" s="23"/>
      <c r="S27786" s="23"/>
    </row>
    <row r="27787" spans="17:19">
      <c r="Q27787" s="23"/>
      <c r="R27787" s="23"/>
      <c r="S27787" s="23"/>
    </row>
    <row r="27788" spans="17:19">
      <c r="Q27788" s="23"/>
      <c r="R27788" s="23"/>
      <c r="S27788" s="23"/>
    </row>
    <row r="27789" spans="17:19">
      <c r="Q27789" s="23"/>
      <c r="R27789" s="23"/>
      <c r="S27789" s="23"/>
    </row>
    <row r="27790" spans="17:19">
      <c r="Q27790" s="23"/>
      <c r="R27790" s="23"/>
      <c r="S27790" s="23"/>
    </row>
    <row r="27791" spans="17:19">
      <c r="Q27791" s="23"/>
      <c r="R27791" s="23"/>
      <c r="S27791" s="23"/>
    </row>
    <row r="27792" spans="17:19">
      <c r="Q27792" s="23"/>
      <c r="R27792" s="23"/>
      <c r="S27792" s="23"/>
    </row>
    <row r="27793" spans="17:19">
      <c r="Q27793" s="23"/>
      <c r="R27793" s="23"/>
      <c r="S27793" s="23"/>
    </row>
    <row r="27794" spans="17:19">
      <c r="Q27794" s="23"/>
      <c r="R27794" s="23"/>
      <c r="S27794" s="23"/>
    </row>
    <row r="27795" spans="17:19">
      <c r="Q27795" s="23"/>
      <c r="R27795" s="23"/>
      <c r="S27795" s="23"/>
    </row>
    <row r="27796" spans="17:19">
      <c r="Q27796" s="23"/>
      <c r="R27796" s="23"/>
      <c r="S27796" s="23"/>
    </row>
    <row r="27797" spans="17:19">
      <c r="Q27797" s="23"/>
      <c r="R27797" s="23"/>
      <c r="S27797" s="23"/>
    </row>
    <row r="27798" spans="17:19">
      <c r="Q27798" s="23"/>
      <c r="R27798" s="23"/>
      <c r="S27798" s="23"/>
    </row>
    <row r="27799" spans="17:19">
      <c r="Q27799" s="23"/>
      <c r="R27799" s="23"/>
      <c r="S27799" s="23"/>
    </row>
    <row r="27800" spans="17:19">
      <c r="Q27800" s="23"/>
      <c r="R27800" s="23"/>
      <c r="S27800" s="23"/>
    </row>
    <row r="27801" spans="17:19">
      <c r="Q27801" s="23"/>
      <c r="R27801" s="23"/>
      <c r="S27801" s="23"/>
    </row>
    <row r="27802" spans="17:19">
      <c r="Q27802" s="23"/>
      <c r="R27802" s="23"/>
      <c r="S27802" s="23"/>
    </row>
    <row r="27803" spans="17:19">
      <c r="Q27803" s="23"/>
      <c r="R27803" s="23"/>
      <c r="S27803" s="23"/>
    </row>
    <row r="27804" spans="17:19">
      <c r="Q27804" s="23"/>
      <c r="R27804" s="23"/>
      <c r="S27804" s="23"/>
    </row>
    <row r="27805" spans="17:19">
      <c r="Q27805" s="23"/>
      <c r="R27805" s="23"/>
      <c r="S27805" s="23"/>
    </row>
    <row r="27806" spans="17:19">
      <c r="Q27806" s="23"/>
      <c r="R27806" s="23"/>
      <c r="S27806" s="23"/>
    </row>
    <row r="27807" spans="17:19">
      <c r="Q27807" s="23"/>
      <c r="R27807" s="23"/>
      <c r="S27807" s="23"/>
    </row>
    <row r="27808" spans="17:19">
      <c r="Q27808" s="23"/>
      <c r="R27808" s="23"/>
      <c r="S27808" s="23"/>
    </row>
    <row r="27809" spans="17:19">
      <c r="Q27809" s="23"/>
      <c r="R27809" s="23"/>
      <c r="S27809" s="23"/>
    </row>
    <row r="27810" spans="17:19">
      <c r="Q27810" s="23"/>
      <c r="R27810" s="23"/>
      <c r="S27810" s="23"/>
    </row>
    <row r="27811" spans="17:19">
      <c r="Q27811" s="23"/>
      <c r="R27811" s="23"/>
      <c r="S27811" s="23"/>
    </row>
    <row r="27812" spans="17:19">
      <c r="Q27812" s="23"/>
      <c r="R27812" s="23"/>
      <c r="S27812" s="23"/>
    </row>
    <row r="27813" spans="17:19">
      <c r="Q27813" s="23"/>
      <c r="R27813" s="23"/>
      <c r="S27813" s="23"/>
    </row>
    <row r="27814" spans="17:19">
      <c r="Q27814" s="23"/>
      <c r="R27814" s="23"/>
      <c r="S27814" s="23"/>
    </row>
    <row r="27815" spans="17:19">
      <c r="Q27815" s="23"/>
      <c r="R27815" s="23"/>
      <c r="S27815" s="23"/>
    </row>
    <row r="27816" spans="17:19">
      <c r="Q27816" s="23"/>
      <c r="R27816" s="23"/>
      <c r="S27816" s="23"/>
    </row>
    <row r="27817" spans="17:19">
      <c r="Q27817" s="23"/>
      <c r="R27817" s="23"/>
      <c r="S27817" s="23"/>
    </row>
    <row r="27818" spans="17:19">
      <c r="Q27818" s="23"/>
      <c r="R27818" s="23"/>
      <c r="S27818" s="23"/>
    </row>
    <row r="27819" spans="17:19">
      <c r="Q27819" s="23"/>
      <c r="R27819" s="23"/>
      <c r="S27819" s="23"/>
    </row>
    <row r="27820" spans="17:19">
      <c r="Q27820" s="23"/>
      <c r="R27820" s="23"/>
      <c r="S27820" s="23"/>
    </row>
    <row r="27821" spans="17:19">
      <c r="Q27821" s="23"/>
      <c r="R27821" s="23"/>
      <c r="S27821" s="23"/>
    </row>
    <row r="27822" spans="17:19">
      <c r="Q27822" s="23"/>
      <c r="R27822" s="23"/>
      <c r="S27822" s="23"/>
    </row>
    <row r="27823" spans="17:19">
      <c r="Q27823" s="23"/>
      <c r="R27823" s="23"/>
      <c r="S27823" s="23"/>
    </row>
    <row r="27824" spans="17:19">
      <c r="Q27824" s="23"/>
      <c r="R27824" s="23"/>
      <c r="S27824" s="23"/>
    </row>
    <row r="27825" spans="17:19">
      <c r="Q27825" s="23"/>
      <c r="R27825" s="23"/>
      <c r="S27825" s="23"/>
    </row>
    <row r="27826" spans="17:19">
      <c r="Q27826" s="23"/>
      <c r="R27826" s="23"/>
      <c r="S27826" s="23"/>
    </row>
    <row r="27827" spans="17:19">
      <c r="Q27827" s="23"/>
      <c r="R27827" s="23"/>
      <c r="S27827" s="23"/>
    </row>
    <row r="27828" spans="17:19">
      <c r="Q27828" s="23"/>
      <c r="R27828" s="23"/>
      <c r="S27828" s="23"/>
    </row>
    <row r="27829" spans="17:19">
      <c r="Q27829" s="23"/>
      <c r="R27829" s="23"/>
      <c r="S27829" s="23"/>
    </row>
    <row r="27830" spans="17:19">
      <c r="Q27830" s="23"/>
      <c r="R27830" s="23"/>
      <c r="S27830" s="23"/>
    </row>
    <row r="27831" spans="17:19">
      <c r="Q27831" s="23"/>
      <c r="R27831" s="23"/>
      <c r="S27831" s="23"/>
    </row>
    <row r="27832" spans="17:19">
      <c r="Q27832" s="23"/>
      <c r="R27832" s="23"/>
      <c r="S27832" s="23"/>
    </row>
    <row r="27833" spans="17:19">
      <c r="Q27833" s="23"/>
      <c r="R27833" s="23"/>
      <c r="S27833" s="23"/>
    </row>
    <row r="27834" spans="17:19">
      <c r="Q27834" s="23"/>
      <c r="R27834" s="23"/>
      <c r="S27834" s="23"/>
    </row>
    <row r="27835" spans="17:19">
      <c r="Q27835" s="23"/>
      <c r="R27835" s="23"/>
      <c r="S27835" s="23"/>
    </row>
    <row r="27836" spans="17:19">
      <c r="Q27836" s="23"/>
      <c r="R27836" s="23"/>
      <c r="S27836" s="23"/>
    </row>
    <row r="27837" spans="17:19">
      <c r="Q27837" s="23"/>
      <c r="R27837" s="23"/>
      <c r="S27837" s="23"/>
    </row>
    <row r="27838" spans="17:19">
      <c r="Q27838" s="23"/>
      <c r="R27838" s="23"/>
      <c r="S27838" s="23"/>
    </row>
    <row r="27839" spans="17:19">
      <c r="Q27839" s="23"/>
      <c r="R27839" s="23"/>
      <c r="S27839" s="23"/>
    </row>
    <row r="27840" spans="17:19">
      <c r="Q27840" s="23"/>
      <c r="R27840" s="23"/>
      <c r="S27840" s="23"/>
    </row>
    <row r="27841" spans="17:19">
      <c r="Q27841" s="23"/>
      <c r="R27841" s="23"/>
      <c r="S27841" s="23"/>
    </row>
    <row r="27842" spans="17:19">
      <c r="Q27842" s="23"/>
      <c r="R27842" s="23"/>
      <c r="S27842" s="23"/>
    </row>
    <row r="27843" spans="17:19">
      <c r="Q27843" s="23"/>
      <c r="R27843" s="23"/>
      <c r="S27843" s="23"/>
    </row>
    <row r="27844" spans="17:19">
      <c r="Q27844" s="23"/>
      <c r="R27844" s="23"/>
      <c r="S27844" s="23"/>
    </row>
    <row r="27845" spans="17:19">
      <c r="Q27845" s="23"/>
      <c r="R27845" s="23"/>
      <c r="S27845" s="23"/>
    </row>
    <row r="27846" spans="17:19">
      <c r="Q27846" s="23"/>
      <c r="R27846" s="23"/>
      <c r="S27846" s="23"/>
    </row>
    <row r="27847" spans="17:19">
      <c r="Q27847" s="23"/>
      <c r="R27847" s="23"/>
      <c r="S27847" s="23"/>
    </row>
    <row r="27848" spans="17:19">
      <c r="Q27848" s="23"/>
      <c r="R27848" s="23"/>
      <c r="S27848" s="23"/>
    </row>
    <row r="27849" spans="17:19">
      <c r="Q27849" s="23"/>
      <c r="R27849" s="23"/>
      <c r="S27849" s="23"/>
    </row>
    <row r="27850" spans="17:19">
      <c r="Q27850" s="23"/>
      <c r="R27850" s="23"/>
      <c r="S27850" s="23"/>
    </row>
    <row r="27851" spans="17:19">
      <c r="Q27851" s="23"/>
      <c r="R27851" s="23"/>
      <c r="S27851" s="23"/>
    </row>
    <row r="27852" spans="17:19">
      <c r="Q27852" s="23"/>
      <c r="R27852" s="23"/>
      <c r="S27852" s="23"/>
    </row>
    <row r="27853" spans="17:19">
      <c r="Q27853" s="23"/>
      <c r="R27853" s="23"/>
      <c r="S27853" s="23"/>
    </row>
    <row r="27854" spans="17:19">
      <c r="Q27854" s="23"/>
      <c r="R27854" s="23"/>
      <c r="S27854" s="23"/>
    </row>
    <row r="27855" spans="17:19">
      <c r="Q27855" s="23"/>
      <c r="R27855" s="23"/>
      <c r="S27855" s="23"/>
    </row>
    <row r="27856" spans="17:19">
      <c r="Q27856" s="23"/>
      <c r="R27856" s="23"/>
      <c r="S27856" s="23"/>
    </row>
    <row r="27857" spans="17:19">
      <c r="Q27857" s="23"/>
      <c r="R27857" s="23"/>
      <c r="S27857" s="23"/>
    </row>
    <row r="27858" spans="17:19">
      <c r="Q27858" s="23"/>
      <c r="R27858" s="23"/>
      <c r="S27858" s="23"/>
    </row>
    <row r="27859" spans="17:19">
      <c r="Q27859" s="23"/>
      <c r="R27859" s="23"/>
      <c r="S27859" s="23"/>
    </row>
    <row r="27860" spans="17:19">
      <c r="Q27860" s="23"/>
      <c r="R27860" s="23"/>
      <c r="S27860" s="23"/>
    </row>
    <row r="27861" spans="17:19">
      <c r="Q27861" s="23"/>
      <c r="R27861" s="23"/>
      <c r="S27861" s="23"/>
    </row>
    <row r="27862" spans="17:19">
      <c r="Q27862" s="23"/>
      <c r="R27862" s="23"/>
      <c r="S27862" s="23"/>
    </row>
    <row r="27863" spans="17:19">
      <c r="Q27863" s="23"/>
      <c r="R27863" s="23"/>
      <c r="S27863" s="23"/>
    </row>
    <row r="27864" spans="17:19">
      <c r="Q27864" s="23"/>
      <c r="R27864" s="23"/>
      <c r="S27864" s="23"/>
    </row>
    <row r="27865" spans="17:19">
      <c r="Q27865" s="23"/>
      <c r="R27865" s="23"/>
      <c r="S27865" s="23"/>
    </row>
    <row r="27866" spans="17:19">
      <c r="Q27866" s="23"/>
      <c r="R27866" s="23"/>
      <c r="S27866" s="23"/>
    </row>
    <row r="27867" spans="17:19">
      <c r="Q27867" s="23"/>
      <c r="R27867" s="23"/>
      <c r="S27867" s="23"/>
    </row>
    <row r="27868" spans="17:19">
      <c r="Q27868" s="23"/>
      <c r="R27868" s="23"/>
      <c r="S27868" s="23"/>
    </row>
    <row r="27869" spans="17:19">
      <c r="Q27869" s="23"/>
      <c r="R27869" s="23"/>
      <c r="S27869" s="23"/>
    </row>
    <row r="27870" spans="17:19">
      <c r="Q27870" s="23"/>
      <c r="R27870" s="23"/>
      <c r="S27870" s="23"/>
    </row>
    <row r="27871" spans="17:19">
      <c r="Q27871" s="23"/>
      <c r="R27871" s="23"/>
      <c r="S27871" s="23"/>
    </row>
    <row r="27872" spans="17:19">
      <c r="Q27872" s="23"/>
      <c r="R27872" s="23"/>
      <c r="S27872" s="23"/>
    </row>
    <row r="27873" spans="17:19">
      <c r="Q27873" s="23"/>
      <c r="R27873" s="23"/>
      <c r="S27873" s="23"/>
    </row>
    <row r="27874" spans="17:19">
      <c r="Q27874" s="23"/>
      <c r="R27874" s="23"/>
      <c r="S27874" s="23"/>
    </row>
    <row r="27875" spans="17:19">
      <c r="Q27875" s="23"/>
      <c r="R27875" s="23"/>
      <c r="S27875" s="23"/>
    </row>
    <row r="27876" spans="17:19">
      <c r="Q27876" s="23"/>
      <c r="R27876" s="23"/>
      <c r="S27876" s="23"/>
    </row>
    <row r="27877" spans="17:19">
      <c r="Q27877" s="23"/>
      <c r="R27877" s="23"/>
      <c r="S27877" s="23"/>
    </row>
    <row r="27878" spans="17:19">
      <c r="Q27878" s="23"/>
      <c r="R27878" s="23"/>
      <c r="S27878" s="23"/>
    </row>
    <row r="27879" spans="17:19">
      <c r="Q27879" s="23"/>
      <c r="R27879" s="23"/>
      <c r="S27879" s="23"/>
    </row>
    <row r="27880" spans="17:19">
      <c r="Q27880" s="23"/>
      <c r="R27880" s="23"/>
      <c r="S27880" s="23"/>
    </row>
    <row r="27881" spans="17:19">
      <c r="Q27881" s="23"/>
      <c r="R27881" s="23"/>
      <c r="S27881" s="23"/>
    </row>
    <row r="27882" spans="17:19">
      <c r="Q27882" s="23"/>
      <c r="R27882" s="23"/>
      <c r="S27882" s="23"/>
    </row>
    <row r="27883" spans="17:19">
      <c r="Q27883" s="23"/>
      <c r="R27883" s="23"/>
      <c r="S27883" s="23"/>
    </row>
    <row r="27884" spans="17:19">
      <c r="Q27884" s="23"/>
      <c r="R27884" s="23"/>
      <c r="S27884" s="23"/>
    </row>
    <row r="27885" spans="17:19">
      <c r="Q27885" s="23"/>
      <c r="R27885" s="23"/>
      <c r="S27885" s="23"/>
    </row>
    <row r="27886" spans="17:19">
      <c r="Q27886" s="23"/>
      <c r="R27886" s="23"/>
      <c r="S27886" s="23"/>
    </row>
    <row r="27887" spans="17:19">
      <c r="Q27887" s="23"/>
      <c r="R27887" s="23"/>
      <c r="S27887" s="23"/>
    </row>
    <row r="27888" spans="17:19">
      <c r="Q27888" s="23"/>
      <c r="R27888" s="23"/>
      <c r="S27888" s="23"/>
    </row>
    <row r="27889" spans="17:19">
      <c r="Q27889" s="23"/>
      <c r="R27889" s="23"/>
      <c r="S27889" s="23"/>
    </row>
    <row r="27890" spans="17:19">
      <c r="Q27890" s="23"/>
      <c r="R27890" s="23"/>
      <c r="S27890" s="23"/>
    </row>
    <row r="27891" spans="17:19">
      <c r="Q27891" s="23"/>
      <c r="R27891" s="23"/>
      <c r="S27891" s="23"/>
    </row>
    <row r="27892" spans="17:19">
      <c r="Q27892" s="23"/>
      <c r="R27892" s="23"/>
      <c r="S27892" s="23"/>
    </row>
    <row r="27893" spans="17:19">
      <c r="Q27893" s="23"/>
      <c r="R27893" s="23"/>
      <c r="S27893" s="23"/>
    </row>
    <row r="27894" spans="17:19">
      <c r="Q27894" s="23"/>
      <c r="R27894" s="23"/>
      <c r="S27894" s="23"/>
    </row>
    <row r="27895" spans="17:19">
      <c r="Q27895" s="23"/>
      <c r="R27895" s="23"/>
      <c r="S27895" s="23"/>
    </row>
    <row r="27896" spans="17:19">
      <c r="Q27896" s="23"/>
      <c r="R27896" s="23"/>
      <c r="S27896" s="23"/>
    </row>
    <row r="27897" spans="17:19">
      <c r="Q27897" s="23"/>
      <c r="R27897" s="23"/>
      <c r="S27897" s="23"/>
    </row>
    <row r="27898" spans="17:19">
      <c r="Q27898" s="23"/>
      <c r="R27898" s="23"/>
      <c r="S27898" s="23"/>
    </row>
    <row r="27899" spans="17:19">
      <c r="Q27899" s="23"/>
      <c r="R27899" s="23"/>
      <c r="S27899" s="23"/>
    </row>
    <row r="27900" spans="17:19">
      <c r="Q27900" s="23"/>
      <c r="R27900" s="23"/>
      <c r="S27900" s="23"/>
    </row>
    <row r="27901" spans="17:19">
      <c r="Q27901" s="23"/>
      <c r="R27901" s="23"/>
      <c r="S27901" s="23"/>
    </row>
    <row r="27902" spans="17:19">
      <c r="Q27902" s="23"/>
      <c r="R27902" s="23"/>
      <c r="S27902" s="23"/>
    </row>
    <row r="27903" spans="17:19">
      <c r="Q27903" s="23"/>
      <c r="R27903" s="23"/>
      <c r="S27903" s="23"/>
    </row>
    <row r="27904" spans="17:19">
      <c r="Q27904" s="23"/>
      <c r="R27904" s="23"/>
      <c r="S27904" s="23"/>
    </row>
    <row r="27905" spans="17:19">
      <c r="Q27905" s="23"/>
      <c r="R27905" s="23"/>
      <c r="S27905" s="23"/>
    </row>
    <row r="27906" spans="17:19">
      <c r="Q27906" s="23"/>
      <c r="R27906" s="23"/>
      <c r="S27906" s="23"/>
    </row>
    <row r="27907" spans="17:19">
      <c r="Q27907" s="23"/>
      <c r="R27907" s="23"/>
      <c r="S27907" s="23"/>
    </row>
    <row r="27908" spans="17:19">
      <c r="Q27908" s="23"/>
      <c r="R27908" s="23"/>
      <c r="S27908" s="23"/>
    </row>
    <row r="27909" spans="17:19">
      <c r="Q27909" s="23"/>
      <c r="R27909" s="23"/>
      <c r="S27909" s="23"/>
    </row>
    <row r="27910" spans="17:19">
      <c r="Q27910" s="23"/>
      <c r="R27910" s="23"/>
      <c r="S27910" s="23"/>
    </row>
    <row r="27911" spans="17:19">
      <c r="Q27911" s="23"/>
      <c r="R27911" s="23"/>
      <c r="S27911" s="23"/>
    </row>
    <row r="27912" spans="17:19">
      <c r="Q27912" s="23"/>
      <c r="R27912" s="23"/>
      <c r="S27912" s="23"/>
    </row>
    <row r="27913" spans="17:19">
      <c r="Q27913" s="23"/>
      <c r="R27913" s="23"/>
      <c r="S27913" s="23"/>
    </row>
    <row r="27914" spans="17:19">
      <c r="Q27914" s="23"/>
      <c r="R27914" s="23"/>
      <c r="S27914" s="23"/>
    </row>
    <row r="27915" spans="17:19">
      <c r="Q27915" s="23"/>
      <c r="R27915" s="23"/>
      <c r="S27915" s="23"/>
    </row>
    <row r="27916" spans="17:19">
      <c r="Q27916" s="23"/>
      <c r="R27916" s="23"/>
      <c r="S27916" s="23"/>
    </row>
    <row r="27917" spans="17:19">
      <c r="Q27917" s="23"/>
      <c r="R27917" s="23"/>
      <c r="S27917" s="23"/>
    </row>
    <row r="27918" spans="17:19">
      <c r="Q27918" s="23"/>
      <c r="R27918" s="23"/>
      <c r="S27918" s="23"/>
    </row>
    <row r="27919" spans="17:19">
      <c r="Q27919" s="23"/>
      <c r="R27919" s="23"/>
      <c r="S27919" s="23"/>
    </row>
    <row r="27920" spans="17:19">
      <c r="Q27920" s="23"/>
      <c r="R27920" s="23"/>
      <c r="S27920" s="23"/>
    </row>
    <row r="27921" spans="17:19">
      <c r="Q27921" s="23"/>
      <c r="R27921" s="23"/>
      <c r="S27921" s="23"/>
    </row>
    <row r="27922" spans="17:19">
      <c r="Q27922" s="23"/>
      <c r="R27922" s="23"/>
      <c r="S27922" s="23"/>
    </row>
    <row r="27923" spans="17:19">
      <c r="Q27923" s="23"/>
      <c r="R27923" s="23"/>
      <c r="S27923" s="23"/>
    </row>
    <row r="27924" spans="17:19">
      <c r="Q27924" s="23"/>
      <c r="R27924" s="23"/>
      <c r="S27924" s="23"/>
    </row>
    <row r="27925" spans="17:19">
      <c r="Q27925" s="23"/>
      <c r="R27925" s="23"/>
      <c r="S27925" s="23"/>
    </row>
    <row r="27926" spans="17:19">
      <c r="Q27926" s="23"/>
      <c r="R27926" s="23"/>
      <c r="S27926" s="23"/>
    </row>
    <row r="27927" spans="17:19">
      <c r="Q27927" s="23"/>
      <c r="R27927" s="23"/>
      <c r="S27927" s="23"/>
    </row>
    <row r="27928" spans="17:19">
      <c r="Q27928" s="23"/>
      <c r="R27928" s="23"/>
      <c r="S27928" s="23"/>
    </row>
    <row r="27929" spans="17:19">
      <c r="Q27929" s="23"/>
      <c r="R27929" s="23"/>
      <c r="S27929" s="23"/>
    </row>
    <row r="27930" spans="17:19">
      <c r="Q27930" s="23"/>
      <c r="R27930" s="23"/>
      <c r="S27930" s="23"/>
    </row>
    <row r="27931" spans="17:19">
      <c r="Q27931" s="23"/>
      <c r="R27931" s="23"/>
      <c r="S27931" s="23"/>
    </row>
    <row r="27932" spans="17:19">
      <c r="Q27932" s="23"/>
      <c r="R27932" s="23"/>
      <c r="S27932" s="23"/>
    </row>
    <row r="27933" spans="17:19">
      <c r="Q27933" s="23"/>
      <c r="R27933" s="23"/>
      <c r="S27933" s="23"/>
    </row>
    <row r="27934" spans="17:19">
      <c r="Q27934" s="23"/>
      <c r="R27934" s="23"/>
      <c r="S27934" s="23"/>
    </row>
    <row r="27935" spans="17:19">
      <c r="Q27935" s="23"/>
      <c r="R27935" s="23"/>
      <c r="S27935" s="23"/>
    </row>
    <row r="27936" spans="17:19">
      <c r="Q27936" s="23"/>
      <c r="R27936" s="23"/>
      <c r="S27936" s="23"/>
    </row>
    <row r="27937" spans="17:19">
      <c r="Q27937" s="23"/>
      <c r="R27937" s="23"/>
      <c r="S27937" s="23"/>
    </row>
    <row r="27938" spans="17:19">
      <c r="Q27938" s="23"/>
      <c r="R27938" s="23"/>
      <c r="S27938" s="23"/>
    </row>
    <row r="27939" spans="17:19">
      <c r="Q27939" s="23"/>
      <c r="R27939" s="23"/>
      <c r="S27939" s="23"/>
    </row>
    <row r="27940" spans="17:19">
      <c r="Q27940" s="23"/>
      <c r="R27940" s="23"/>
      <c r="S27940" s="23"/>
    </row>
    <row r="27941" spans="17:19">
      <c r="Q27941" s="23"/>
      <c r="R27941" s="23"/>
      <c r="S27941" s="23"/>
    </row>
    <row r="27942" spans="17:19">
      <c r="Q27942" s="23"/>
      <c r="R27942" s="23"/>
      <c r="S27942" s="23"/>
    </row>
    <row r="27943" spans="17:19">
      <c r="Q27943" s="23"/>
      <c r="R27943" s="23"/>
      <c r="S27943" s="23"/>
    </row>
    <row r="27944" spans="17:19">
      <c r="Q27944" s="23"/>
      <c r="R27944" s="23"/>
      <c r="S27944" s="23"/>
    </row>
    <row r="27945" spans="17:19">
      <c r="Q27945" s="23"/>
      <c r="R27945" s="23"/>
      <c r="S27945" s="23"/>
    </row>
    <row r="27946" spans="17:19">
      <c r="Q27946" s="23"/>
      <c r="R27946" s="23"/>
      <c r="S27946" s="23"/>
    </row>
    <row r="27947" spans="17:19">
      <c r="Q27947" s="23"/>
      <c r="R27947" s="23"/>
      <c r="S27947" s="23"/>
    </row>
    <row r="27948" spans="17:19">
      <c r="Q27948" s="23"/>
      <c r="R27948" s="23"/>
      <c r="S27948" s="23"/>
    </row>
    <row r="27949" spans="17:19">
      <c r="Q27949" s="23"/>
      <c r="R27949" s="23"/>
      <c r="S27949" s="23"/>
    </row>
    <row r="27950" spans="17:19">
      <c r="Q27950" s="23"/>
      <c r="R27950" s="23"/>
      <c r="S27950" s="23"/>
    </row>
    <row r="27951" spans="17:19">
      <c r="Q27951" s="23"/>
      <c r="R27951" s="23"/>
      <c r="S27951" s="23"/>
    </row>
    <row r="27952" spans="17:19">
      <c r="Q27952" s="23"/>
      <c r="R27952" s="23"/>
      <c r="S27952" s="23"/>
    </row>
    <row r="27953" spans="17:19">
      <c r="Q27953" s="23"/>
      <c r="R27953" s="23"/>
      <c r="S27953" s="23"/>
    </row>
    <row r="27954" spans="17:19">
      <c r="Q27954" s="23"/>
      <c r="R27954" s="23"/>
      <c r="S27954" s="23"/>
    </row>
    <row r="27955" spans="17:19">
      <c r="Q27955" s="23"/>
      <c r="R27955" s="23"/>
      <c r="S27955" s="23"/>
    </row>
    <row r="27956" spans="17:19">
      <c r="Q27956" s="23"/>
      <c r="R27956" s="23"/>
      <c r="S27956" s="23"/>
    </row>
    <row r="27957" spans="17:19">
      <c r="Q27957" s="23"/>
      <c r="R27957" s="23"/>
      <c r="S27957" s="23"/>
    </row>
    <row r="27958" spans="17:19">
      <c r="Q27958" s="23"/>
      <c r="R27958" s="23"/>
      <c r="S27958" s="23"/>
    </row>
    <row r="27959" spans="17:19">
      <c r="Q27959" s="23"/>
      <c r="R27959" s="23"/>
      <c r="S27959" s="23"/>
    </row>
    <row r="27960" spans="17:19">
      <c r="Q27960" s="23"/>
      <c r="R27960" s="23"/>
      <c r="S27960" s="23"/>
    </row>
    <row r="27961" spans="17:19">
      <c r="Q27961" s="23"/>
      <c r="R27961" s="23"/>
      <c r="S27961" s="23"/>
    </row>
    <row r="27962" spans="17:19">
      <c r="Q27962" s="23"/>
      <c r="R27962" s="23"/>
      <c r="S27962" s="23"/>
    </row>
    <row r="27963" spans="17:19">
      <c r="Q27963" s="23"/>
      <c r="R27963" s="23"/>
      <c r="S27963" s="23"/>
    </row>
    <row r="27964" spans="17:19">
      <c r="Q27964" s="23"/>
      <c r="R27964" s="23"/>
      <c r="S27964" s="23"/>
    </row>
    <row r="27965" spans="17:19">
      <c r="Q27965" s="23"/>
      <c r="R27965" s="23"/>
      <c r="S27965" s="23"/>
    </row>
    <row r="27966" spans="17:19">
      <c r="Q27966" s="23"/>
      <c r="R27966" s="23"/>
      <c r="S27966" s="23"/>
    </row>
    <row r="27967" spans="17:19">
      <c r="Q27967" s="23"/>
      <c r="R27967" s="23"/>
      <c r="S27967" s="23"/>
    </row>
    <row r="27968" spans="17:19">
      <c r="Q27968" s="23"/>
      <c r="R27968" s="23"/>
      <c r="S27968" s="23"/>
    </row>
    <row r="27969" spans="17:19">
      <c r="Q27969" s="23"/>
      <c r="R27969" s="23"/>
      <c r="S27969" s="23"/>
    </row>
    <row r="27970" spans="17:19">
      <c r="Q27970" s="23"/>
      <c r="R27970" s="23"/>
      <c r="S27970" s="23"/>
    </row>
    <row r="27971" spans="17:19">
      <c r="Q27971" s="23"/>
      <c r="R27971" s="23"/>
      <c r="S27971" s="23"/>
    </row>
    <row r="27972" spans="17:19">
      <c r="Q27972" s="23"/>
      <c r="R27972" s="23"/>
      <c r="S27972" s="23"/>
    </row>
    <row r="27973" spans="17:19">
      <c r="Q27973" s="23"/>
      <c r="R27973" s="23"/>
      <c r="S27973" s="23"/>
    </row>
    <row r="27974" spans="17:19">
      <c r="Q27974" s="23"/>
      <c r="R27974" s="23"/>
      <c r="S27974" s="23"/>
    </row>
    <row r="27975" spans="17:19">
      <c r="Q27975" s="23"/>
      <c r="R27975" s="23"/>
      <c r="S27975" s="23"/>
    </row>
    <row r="27976" spans="17:19">
      <c r="Q27976" s="23"/>
      <c r="R27976" s="23"/>
      <c r="S27976" s="23"/>
    </row>
    <row r="27977" spans="17:19">
      <c r="Q27977" s="23"/>
      <c r="R27977" s="23"/>
      <c r="S27977" s="23"/>
    </row>
    <row r="27978" spans="17:19">
      <c r="Q27978" s="23"/>
      <c r="R27978" s="23"/>
      <c r="S27978" s="23"/>
    </row>
    <row r="27979" spans="17:19">
      <c r="Q27979" s="23"/>
      <c r="R27979" s="23"/>
      <c r="S27979" s="23"/>
    </row>
    <row r="27980" spans="17:19">
      <c r="Q27980" s="23"/>
      <c r="R27980" s="23"/>
      <c r="S27980" s="23"/>
    </row>
    <row r="27981" spans="17:19">
      <c r="Q27981" s="23"/>
      <c r="R27981" s="23"/>
      <c r="S27981" s="23"/>
    </row>
    <row r="27982" spans="17:19">
      <c r="Q27982" s="23"/>
      <c r="R27982" s="23"/>
      <c r="S27982" s="23"/>
    </row>
    <row r="27983" spans="17:19">
      <c r="Q27983" s="23"/>
      <c r="R27983" s="23"/>
      <c r="S27983" s="23"/>
    </row>
    <row r="27984" spans="17:19">
      <c r="Q27984" s="23"/>
      <c r="R27984" s="23"/>
      <c r="S27984" s="23"/>
    </row>
    <row r="27985" spans="17:19">
      <c r="Q27985" s="23"/>
      <c r="R27985" s="23"/>
      <c r="S27985" s="23"/>
    </row>
    <row r="27986" spans="17:19">
      <c r="Q27986" s="23"/>
      <c r="R27986" s="23"/>
      <c r="S27986" s="23"/>
    </row>
    <row r="27987" spans="17:19">
      <c r="Q27987" s="23"/>
      <c r="R27987" s="23"/>
      <c r="S27987" s="23"/>
    </row>
    <row r="27988" spans="17:19">
      <c r="Q27988" s="23"/>
      <c r="R27988" s="23"/>
      <c r="S27988" s="23"/>
    </row>
    <row r="27989" spans="17:19">
      <c r="Q27989" s="23"/>
      <c r="R27989" s="23"/>
      <c r="S27989" s="23"/>
    </row>
    <row r="27990" spans="17:19">
      <c r="Q27990" s="23"/>
      <c r="R27990" s="23"/>
      <c r="S27990" s="23"/>
    </row>
    <row r="27991" spans="17:19">
      <c r="Q27991" s="23"/>
      <c r="R27991" s="23"/>
      <c r="S27991" s="23"/>
    </row>
    <row r="27992" spans="17:19">
      <c r="Q27992" s="23"/>
      <c r="R27992" s="23"/>
      <c r="S27992" s="23"/>
    </row>
    <row r="27993" spans="17:19">
      <c r="Q27993" s="23"/>
      <c r="R27993" s="23"/>
      <c r="S27993" s="23"/>
    </row>
    <row r="27994" spans="17:19">
      <c r="Q27994" s="23"/>
      <c r="R27994" s="23"/>
      <c r="S27994" s="23"/>
    </row>
    <row r="27995" spans="17:19">
      <c r="Q27995" s="23"/>
      <c r="R27995" s="23"/>
      <c r="S27995" s="23"/>
    </row>
    <row r="27996" spans="17:19">
      <c r="Q27996" s="23"/>
      <c r="R27996" s="23"/>
      <c r="S27996" s="23"/>
    </row>
    <row r="27997" spans="17:19">
      <c r="Q27997" s="23"/>
      <c r="R27997" s="23"/>
      <c r="S27997" s="23"/>
    </row>
    <row r="27998" spans="17:19">
      <c r="Q27998" s="23"/>
      <c r="R27998" s="23"/>
      <c r="S27998" s="23"/>
    </row>
    <row r="27999" spans="17:19">
      <c r="Q27999" s="23"/>
      <c r="R27999" s="23"/>
      <c r="S27999" s="23"/>
    </row>
    <row r="28000" spans="17:19">
      <c r="Q28000" s="23"/>
      <c r="R28000" s="23"/>
      <c r="S28000" s="23"/>
    </row>
    <row r="28001" spans="17:19">
      <c r="Q28001" s="23"/>
      <c r="R28001" s="23"/>
      <c r="S28001" s="23"/>
    </row>
    <row r="28002" spans="17:19">
      <c r="Q28002" s="23"/>
      <c r="R28002" s="23"/>
      <c r="S28002" s="23"/>
    </row>
    <row r="28003" spans="17:19">
      <c r="Q28003" s="23"/>
      <c r="R28003" s="23"/>
      <c r="S28003" s="23"/>
    </row>
    <row r="28004" spans="17:19">
      <c r="Q28004" s="23"/>
      <c r="R28004" s="23"/>
      <c r="S28004" s="23"/>
    </row>
    <row r="28005" spans="17:19">
      <c r="Q28005" s="23"/>
      <c r="R28005" s="23"/>
      <c r="S28005" s="23"/>
    </row>
    <row r="28006" spans="17:19">
      <c r="Q28006" s="23"/>
      <c r="R28006" s="23"/>
      <c r="S28006" s="23"/>
    </row>
    <row r="28007" spans="17:19">
      <c r="Q28007" s="23"/>
      <c r="R28007" s="23"/>
      <c r="S28007" s="23"/>
    </row>
    <row r="28008" spans="17:19">
      <c r="Q28008" s="23"/>
      <c r="R28008" s="23"/>
      <c r="S28008" s="23"/>
    </row>
    <row r="28009" spans="17:19">
      <c r="Q28009" s="23"/>
      <c r="R28009" s="23"/>
      <c r="S28009" s="23"/>
    </row>
    <row r="28010" spans="17:19">
      <c r="Q28010" s="23"/>
      <c r="R28010" s="23"/>
      <c r="S28010" s="23"/>
    </row>
    <row r="28011" spans="17:19">
      <c r="Q28011" s="23"/>
      <c r="R28011" s="23"/>
      <c r="S28011" s="23"/>
    </row>
    <row r="28012" spans="17:19">
      <c r="Q28012" s="23"/>
      <c r="R28012" s="23"/>
      <c r="S28012" s="23"/>
    </row>
    <row r="28013" spans="17:19">
      <c r="Q28013" s="23"/>
      <c r="R28013" s="23"/>
      <c r="S28013" s="23"/>
    </row>
    <row r="28014" spans="17:19">
      <c r="Q28014" s="23"/>
      <c r="R28014" s="23"/>
      <c r="S28014" s="23"/>
    </row>
    <row r="28015" spans="17:19">
      <c r="Q28015" s="23"/>
      <c r="R28015" s="23"/>
      <c r="S28015" s="23"/>
    </row>
    <row r="28016" spans="17:19">
      <c r="Q28016" s="23"/>
      <c r="R28016" s="23"/>
      <c r="S28016" s="23"/>
    </row>
    <row r="28017" spans="17:19">
      <c r="Q28017" s="23"/>
      <c r="R28017" s="23"/>
      <c r="S28017" s="23"/>
    </row>
    <row r="28018" spans="17:19">
      <c r="Q28018" s="23"/>
      <c r="R28018" s="23"/>
      <c r="S28018" s="23"/>
    </row>
    <row r="28019" spans="17:19">
      <c r="Q28019" s="23"/>
      <c r="R28019" s="23"/>
      <c r="S28019" s="23"/>
    </row>
    <row r="28020" spans="17:19">
      <c r="Q28020" s="23"/>
      <c r="R28020" s="23"/>
      <c r="S28020" s="23"/>
    </row>
    <row r="28021" spans="17:19">
      <c r="Q28021" s="23"/>
      <c r="R28021" s="23"/>
      <c r="S28021" s="23"/>
    </row>
    <row r="28022" spans="17:19">
      <c r="Q28022" s="23"/>
      <c r="R28022" s="23"/>
      <c r="S28022" s="23"/>
    </row>
    <row r="28023" spans="17:19">
      <c r="Q28023" s="23"/>
      <c r="R28023" s="23"/>
      <c r="S28023" s="23"/>
    </row>
    <row r="28024" spans="17:19">
      <c r="Q28024" s="23"/>
      <c r="R28024" s="23"/>
      <c r="S28024" s="23"/>
    </row>
    <row r="28025" spans="17:19">
      <c r="Q28025" s="23"/>
      <c r="R28025" s="23"/>
      <c r="S28025" s="23"/>
    </row>
    <row r="28026" spans="17:19">
      <c r="Q28026" s="23"/>
      <c r="R28026" s="23"/>
      <c r="S28026" s="23"/>
    </row>
    <row r="28027" spans="17:19">
      <c r="Q28027" s="23"/>
      <c r="R28027" s="23"/>
      <c r="S28027" s="23"/>
    </row>
    <row r="28028" spans="17:19">
      <c r="Q28028" s="23"/>
      <c r="R28028" s="23"/>
      <c r="S28028" s="23"/>
    </row>
    <row r="28029" spans="17:19">
      <c r="Q28029" s="23"/>
      <c r="R28029" s="23"/>
      <c r="S28029" s="23"/>
    </row>
    <row r="28030" spans="17:19">
      <c r="Q28030" s="23"/>
      <c r="R28030" s="23"/>
      <c r="S28030" s="23"/>
    </row>
    <row r="28031" spans="17:19">
      <c r="Q28031" s="23"/>
      <c r="R28031" s="23"/>
      <c r="S28031" s="23"/>
    </row>
    <row r="28032" spans="17:19">
      <c r="Q28032" s="23"/>
      <c r="R28032" s="23"/>
      <c r="S28032" s="23"/>
    </row>
    <row r="28033" spans="17:19">
      <c r="Q28033" s="23"/>
      <c r="R28033" s="23"/>
      <c r="S28033" s="23"/>
    </row>
    <row r="28034" spans="17:19">
      <c r="Q28034" s="23"/>
      <c r="R28034" s="23"/>
      <c r="S28034" s="23"/>
    </row>
    <row r="28035" spans="17:19">
      <c r="Q28035" s="23"/>
      <c r="R28035" s="23"/>
      <c r="S28035" s="23"/>
    </row>
    <row r="28036" spans="17:19">
      <c r="Q28036" s="23"/>
      <c r="R28036" s="23"/>
      <c r="S28036" s="23"/>
    </row>
    <row r="28037" spans="17:19">
      <c r="Q28037" s="23"/>
      <c r="R28037" s="23"/>
      <c r="S28037" s="23"/>
    </row>
    <row r="28038" spans="17:19">
      <c r="Q28038" s="23"/>
      <c r="R28038" s="23"/>
      <c r="S28038" s="23"/>
    </row>
    <row r="28039" spans="17:19">
      <c r="Q28039" s="23"/>
      <c r="R28039" s="23"/>
      <c r="S28039" s="23"/>
    </row>
    <row r="28040" spans="17:19">
      <c r="Q28040" s="23"/>
      <c r="R28040" s="23"/>
      <c r="S28040" s="23"/>
    </row>
    <row r="28041" spans="17:19">
      <c r="Q28041" s="23"/>
      <c r="R28041" s="23"/>
      <c r="S28041" s="23"/>
    </row>
    <row r="28042" spans="17:19">
      <c r="Q28042" s="23"/>
      <c r="R28042" s="23"/>
      <c r="S28042" s="23"/>
    </row>
    <row r="28043" spans="17:19">
      <c r="Q28043" s="23"/>
      <c r="R28043" s="23"/>
      <c r="S28043" s="23"/>
    </row>
    <row r="28044" spans="17:19">
      <c r="Q28044" s="23"/>
      <c r="R28044" s="23"/>
      <c r="S28044" s="23"/>
    </row>
    <row r="28045" spans="17:19">
      <c r="Q28045" s="23"/>
      <c r="R28045" s="23"/>
      <c r="S28045" s="23"/>
    </row>
    <row r="28046" spans="17:19">
      <c r="Q28046" s="23"/>
      <c r="R28046" s="23"/>
      <c r="S28046" s="23"/>
    </row>
    <row r="28047" spans="17:19">
      <c r="Q28047" s="23"/>
      <c r="R28047" s="23"/>
      <c r="S28047" s="23"/>
    </row>
    <row r="28048" spans="17:19">
      <c r="Q28048" s="23"/>
      <c r="R28048" s="23"/>
      <c r="S28048" s="23"/>
    </row>
    <row r="28049" spans="17:19">
      <c r="Q28049" s="23"/>
      <c r="R28049" s="23"/>
      <c r="S28049" s="23"/>
    </row>
    <row r="28050" spans="17:19">
      <c r="Q28050" s="23"/>
      <c r="R28050" s="23"/>
      <c r="S28050" s="23"/>
    </row>
    <row r="28051" spans="17:19">
      <c r="Q28051" s="23"/>
      <c r="R28051" s="23"/>
      <c r="S28051" s="23"/>
    </row>
    <row r="28052" spans="17:19">
      <c r="Q28052" s="23"/>
      <c r="R28052" s="23"/>
      <c r="S28052" s="23"/>
    </row>
    <row r="28053" spans="17:19">
      <c r="Q28053" s="23"/>
      <c r="R28053" s="23"/>
      <c r="S28053" s="23"/>
    </row>
    <row r="28054" spans="17:19">
      <c r="Q28054" s="23"/>
      <c r="R28054" s="23"/>
      <c r="S28054" s="23"/>
    </row>
    <row r="28055" spans="17:19">
      <c r="Q28055" s="23"/>
      <c r="R28055" s="23"/>
      <c r="S28055" s="23"/>
    </row>
    <row r="28056" spans="17:19">
      <c r="Q28056" s="23"/>
      <c r="R28056" s="23"/>
      <c r="S28056" s="23"/>
    </row>
    <row r="28057" spans="17:19">
      <c r="Q28057" s="23"/>
      <c r="R28057" s="23"/>
      <c r="S28057" s="23"/>
    </row>
    <row r="28058" spans="17:19">
      <c r="Q28058" s="23"/>
      <c r="R28058" s="23"/>
      <c r="S28058" s="23"/>
    </row>
    <row r="28059" spans="17:19">
      <c r="Q28059" s="23"/>
      <c r="R28059" s="23"/>
      <c r="S28059" s="23"/>
    </row>
    <row r="28060" spans="17:19">
      <c r="Q28060" s="23"/>
      <c r="R28060" s="23"/>
      <c r="S28060" s="23"/>
    </row>
    <row r="28061" spans="17:19">
      <c r="Q28061" s="23"/>
      <c r="R28061" s="23"/>
      <c r="S28061" s="23"/>
    </row>
    <row r="28062" spans="17:19">
      <c r="Q28062" s="23"/>
      <c r="R28062" s="23"/>
      <c r="S28062" s="23"/>
    </row>
    <row r="28063" spans="17:19">
      <c r="Q28063" s="23"/>
      <c r="R28063" s="23"/>
      <c r="S28063" s="23"/>
    </row>
    <row r="28064" spans="17:19">
      <c r="Q28064" s="23"/>
      <c r="R28064" s="23"/>
      <c r="S28064" s="23"/>
    </row>
    <row r="28065" spans="17:19">
      <c r="Q28065" s="23"/>
      <c r="R28065" s="23"/>
      <c r="S28065" s="23"/>
    </row>
    <row r="28066" spans="17:19">
      <c r="Q28066" s="23"/>
      <c r="R28066" s="23"/>
      <c r="S28066" s="23"/>
    </row>
    <row r="28067" spans="17:19">
      <c r="Q28067" s="23"/>
      <c r="R28067" s="23"/>
      <c r="S28067" s="23"/>
    </row>
    <row r="28068" spans="17:19">
      <c r="Q28068" s="23"/>
      <c r="R28068" s="23"/>
      <c r="S28068" s="23"/>
    </row>
    <row r="28069" spans="17:19">
      <c r="Q28069" s="23"/>
      <c r="R28069" s="23"/>
      <c r="S28069" s="23"/>
    </row>
    <row r="28070" spans="17:19">
      <c r="Q28070" s="23"/>
      <c r="R28070" s="23"/>
      <c r="S28070" s="23"/>
    </row>
    <row r="28071" spans="17:19">
      <c r="Q28071" s="23"/>
      <c r="R28071" s="23"/>
      <c r="S28071" s="23"/>
    </row>
    <row r="28072" spans="17:19">
      <c r="Q28072" s="23"/>
      <c r="R28072" s="23"/>
      <c r="S28072" s="23"/>
    </row>
    <row r="28073" spans="17:19">
      <c r="Q28073" s="23"/>
      <c r="R28073" s="23"/>
      <c r="S28073" s="23"/>
    </row>
    <row r="28074" spans="17:19">
      <c r="Q28074" s="23"/>
      <c r="R28074" s="23"/>
      <c r="S28074" s="23"/>
    </row>
    <row r="28075" spans="17:19">
      <c r="Q28075" s="23"/>
      <c r="R28075" s="23"/>
      <c r="S28075" s="23"/>
    </row>
    <row r="28076" spans="17:19">
      <c r="Q28076" s="23"/>
      <c r="R28076" s="23"/>
      <c r="S28076" s="23"/>
    </row>
    <row r="28077" spans="17:19">
      <c r="Q28077" s="23"/>
      <c r="R28077" s="23"/>
      <c r="S28077" s="23"/>
    </row>
    <row r="28078" spans="17:19">
      <c r="Q28078" s="23"/>
      <c r="R28078" s="23"/>
      <c r="S28078" s="23"/>
    </row>
    <row r="28079" spans="17:19">
      <c r="Q28079" s="23"/>
      <c r="R28079" s="23"/>
      <c r="S28079" s="23"/>
    </row>
    <row r="28080" spans="17:19">
      <c r="Q28080" s="23"/>
      <c r="R28080" s="23"/>
      <c r="S28080" s="23"/>
    </row>
    <row r="28081" spans="17:19">
      <c r="Q28081" s="23"/>
      <c r="R28081" s="23"/>
      <c r="S28081" s="23"/>
    </row>
    <row r="28082" spans="17:19">
      <c r="Q28082" s="23"/>
      <c r="R28082" s="23"/>
      <c r="S28082" s="23"/>
    </row>
    <row r="28083" spans="17:19">
      <c r="Q28083" s="23"/>
      <c r="R28083" s="23"/>
      <c r="S28083" s="23"/>
    </row>
    <row r="28084" spans="17:19">
      <c r="Q28084" s="23"/>
      <c r="R28084" s="23"/>
      <c r="S28084" s="23"/>
    </row>
    <row r="28085" spans="17:19">
      <c r="Q28085" s="23"/>
      <c r="R28085" s="23"/>
      <c r="S28085" s="23"/>
    </row>
    <row r="28086" spans="17:19">
      <c r="Q28086" s="23"/>
      <c r="R28086" s="23"/>
      <c r="S28086" s="23"/>
    </row>
    <row r="28087" spans="17:19">
      <c r="Q28087" s="23"/>
      <c r="R28087" s="23"/>
      <c r="S28087" s="23"/>
    </row>
    <row r="28088" spans="17:19">
      <c r="Q28088" s="23"/>
      <c r="R28088" s="23"/>
      <c r="S28088" s="23"/>
    </row>
    <row r="28089" spans="17:19">
      <c r="Q28089" s="23"/>
      <c r="R28089" s="23"/>
      <c r="S28089" s="23"/>
    </row>
    <row r="28090" spans="17:19">
      <c r="Q28090" s="23"/>
      <c r="R28090" s="23"/>
      <c r="S28090" s="23"/>
    </row>
    <row r="28091" spans="17:19">
      <c r="Q28091" s="23"/>
      <c r="R28091" s="23"/>
      <c r="S28091" s="23"/>
    </row>
    <row r="28092" spans="17:19">
      <c r="Q28092" s="23"/>
      <c r="R28092" s="23"/>
      <c r="S28092" s="23"/>
    </row>
    <row r="28093" spans="17:19">
      <c r="Q28093" s="23"/>
      <c r="R28093" s="23"/>
      <c r="S28093" s="23"/>
    </row>
    <row r="28094" spans="17:19">
      <c r="Q28094" s="23"/>
      <c r="R28094" s="23"/>
      <c r="S28094" s="23"/>
    </row>
    <row r="28095" spans="17:19">
      <c r="Q28095" s="23"/>
      <c r="R28095" s="23"/>
      <c r="S28095" s="23"/>
    </row>
    <row r="28096" spans="17:19">
      <c r="Q28096" s="23"/>
      <c r="R28096" s="23"/>
      <c r="S28096" s="23"/>
    </row>
    <row r="28097" spans="17:19">
      <c r="Q28097" s="23"/>
      <c r="R28097" s="23"/>
      <c r="S28097" s="23"/>
    </row>
    <row r="28098" spans="17:19">
      <c r="Q28098" s="23"/>
      <c r="R28098" s="23"/>
      <c r="S28098" s="23"/>
    </row>
    <row r="28099" spans="17:19">
      <c r="Q28099" s="23"/>
      <c r="R28099" s="23"/>
      <c r="S28099" s="23"/>
    </row>
    <row r="28100" spans="17:19">
      <c r="Q28100" s="23"/>
      <c r="R28100" s="23"/>
      <c r="S28100" s="23"/>
    </row>
    <row r="28101" spans="17:19">
      <c r="Q28101" s="23"/>
      <c r="R28101" s="23"/>
      <c r="S28101" s="23"/>
    </row>
    <row r="28102" spans="17:19">
      <c r="Q28102" s="23"/>
      <c r="R28102" s="23"/>
      <c r="S28102" s="23"/>
    </row>
    <row r="28103" spans="17:19">
      <c r="Q28103" s="23"/>
      <c r="R28103" s="23"/>
      <c r="S28103" s="23"/>
    </row>
    <row r="28104" spans="17:19">
      <c r="Q28104" s="23"/>
      <c r="R28104" s="23"/>
      <c r="S28104" s="23"/>
    </row>
    <row r="28105" spans="17:19">
      <c r="Q28105" s="23"/>
      <c r="R28105" s="23"/>
      <c r="S28105" s="23"/>
    </row>
    <row r="28106" spans="17:19">
      <c r="Q28106" s="23"/>
      <c r="R28106" s="23"/>
      <c r="S28106" s="23"/>
    </row>
    <row r="28107" spans="17:19">
      <c r="Q28107" s="23"/>
      <c r="R28107" s="23"/>
      <c r="S28107" s="23"/>
    </row>
    <row r="28108" spans="17:19">
      <c r="Q28108" s="23"/>
      <c r="R28108" s="23"/>
      <c r="S28108" s="23"/>
    </row>
    <row r="28109" spans="17:19">
      <c r="Q28109" s="23"/>
      <c r="R28109" s="23"/>
      <c r="S28109" s="23"/>
    </row>
    <row r="28110" spans="17:19">
      <c r="Q28110" s="23"/>
      <c r="R28110" s="23"/>
      <c r="S28110" s="23"/>
    </row>
    <row r="28111" spans="17:19">
      <c r="Q28111" s="23"/>
      <c r="R28111" s="23"/>
      <c r="S28111" s="23"/>
    </row>
    <row r="28112" spans="17:19">
      <c r="Q28112" s="23"/>
      <c r="R28112" s="23"/>
      <c r="S28112" s="23"/>
    </row>
    <row r="28113" spans="17:19">
      <c r="Q28113" s="23"/>
      <c r="R28113" s="23"/>
      <c r="S28113" s="23"/>
    </row>
    <row r="28114" spans="17:19">
      <c r="Q28114" s="23"/>
      <c r="R28114" s="23"/>
      <c r="S28114" s="23"/>
    </row>
    <row r="28115" spans="17:19">
      <c r="Q28115" s="23"/>
      <c r="R28115" s="23"/>
      <c r="S28115" s="23"/>
    </row>
    <row r="28116" spans="17:19">
      <c r="Q28116" s="23"/>
      <c r="R28116" s="23"/>
      <c r="S28116" s="23"/>
    </row>
    <row r="28117" spans="17:19">
      <c r="Q28117" s="23"/>
      <c r="R28117" s="23"/>
      <c r="S28117" s="23"/>
    </row>
    <row r="28118" spans="17:19">
      <c r="Q28118" s="23"/>
      <c r="R28118" s="23"/>
      <c r="S28118" s="23"/>
    </row>
    <row r="28119" spans="17:19">
      <c r="Q28119" s="23"/>
      <c r="R28119" s="23"/>
      <c r="S28119" s="23"/>
    </row>
    <row r="28120" spans="17:19">
      <c r="Q28120" s="23"/>
      <c r="R28120" s="23"/>
      <c r="S28120" s="23"/>
    </row>
    <row r="28121" spans="17:19">
      <c r="Q28121" s="23"/>
      <c r="R28121" s="23"/>
      <c r="S28121" s="23"/>
    </row>
    <row r="28122" spans="17:19">
      <c r="Q28122" s="23"/>
      <c r="R28122" s="23"/>
      <c r="S28122" s="23"/>
    </row>
    <row r="28123" spans="17:19">
      <c r="Q28123" s="23"/>
      <c r="R28123" s="23"/>
      <c r="S28123" s="23"/>
    </row>
    <row r="28124" spans="17:19">
      <c r="Q28124" s="23"/>
      <c r="R28124" s="23"/>
      <c r="S28124" s="23"/>
    </row>
    <row r="28125" spans="17:19">
      <c r="Q28125" s="23"/>
      <c r="R28125" s="23"/>
      <c r="S28125" s="23"/>
    </row>
    <row r="28126" spans="17:19">
      <c r="Q28126" s="23"/>
      <c r="R28126" s="23"/>
      <c r="S28126" s="23"/>
    </row>
    <row r="28127" spans="17:19">
      <c r="Q28127" s="23"/>
      <c r="R28127" s="23"/>
      <c r="S28127" s="23"/>
    </row>
    <row r="28128" spans="17:19">
      <c r="Q28128" s="23"/>
      <c r="R28128" s="23"/>
      <c r="S28128" s="23"/>
    </row>
    <row r="28129" spans="17:19">
      <c r="Q28129" s="23"/>
      <c r="R28129" s="23"/>
      <c r="S28129" s="23"/>
    </row>
    <row r="28130" spans="17:19">
      <c r="Q28130" s="23"/>
      <c r="R28130" s="23"/>
      <c r="S28130" s="23"/>
    </row>
    <row r="28131" spans="17:19">
      <c r="Q28131" s="23"/>
      <c r="R28131" s="23"/>
      <c r="S28131" s="23"/>
    </row>
    <row r="28132" spans="17:19">
      <c r="Q28132" s="23"/>
      <c r="R28132" s="23"/>
      <c r="S28132" s="23"/>
    </row>
    <row r="28133" spans="17:19">
      <c r="Q28133" s="23"/>
      <c r="R28133" s="23"/>
      <c r="S28133" s="23"/>
    </row>
    <row r="28134" spans="17:19">
      <c r="Q28134" s="23"/>
      <c r="R28134" s="23"/>
      <c r="S28134" s="23"/>
    </row>
    <row r="28135" spans="17:19">
      <c r="Q28135" s="23"/>
      <c r="R28135" s="23"/>
      <c r="S28135" s="23"/>
    </row>
    <row r="28136" spans="17:19">
      <c r="Q28136" s="23"/>
      <c r="R28136" s="23"/>
      <c r="S28136" s="23"/>
    </row>
    <row r="28137" spans="17:19">
      <c r="Q28137" s="23"/>
      <c r="R28137" s="23"/>
      <c r="S28137" s="23"/>
    </row>
    <row r="28138" spans="17:19">
      <c r="Q28138" s="23"/>
      <c r="R28138" s="23"/>
      <c r="S28138" s="23"/>
    </row>
    <row r="28139" spans="17:19">
      <c r="Q28139" s="23"/>
      <c r="R28139" s="23"/>
      <c r="S28139" s="23"/>
    </row>
    <row r="28140" spans="17:19">
      <c r="Q28140" s="23"/>
      <c r="R28140" s="23"/>
      <c r="S28140" s="23"/>
    </row>
    <row r="28141" spans="17:19">
      <c r="Q28141" s="23"/>
      <c r="R28141" s="23"/>
      <c r="S28141" s="23"/>
    </row>
    <row r="28142" spans="17:19">
      <c r="Q28142" s="23"/>
      <c r="R28142" s="23"/>
      <c r="S28142" s="23"/>
    </row>
    <row r="28143" spans="17:19">
      <c r="Q28143" s="23"/>
      <c r="R28143" s="23"/>
      <c r="S28143" s="23"/>
    </row>
    <row r="28144" spans="17:19">
      <c r="Q28144" s="23"/>
      <c r="R28144" s="23"/>
      <c r="S28144" s="23"/>
    </row>
    <row r="28145" spans="17:19">
      <c r="Q28145" s="23"/>
      <c r="R28145" s="23"/>
      <c r="S28145" s="23"/>
    </row>
    <row r="28146" spans="17:19">
      <c r="Q28146" s="23"/>
      <c r="R28146" s="23"/>
      <c r="S28146" s="23"/>
    </row>
    <row r="28147" spans="17:19">
      <c r="Q28147" s="23"/>
      <c r="R28147" s="23"/>
      <c r="S28147" s="23"/>
    </row>
    <row r="28148" spans="17:19">
      <c r="Q28148" s="23"/>
      <c r="R28148" s="23"/>
      <c r="S28148" s="23"/>
    </row>
    <row r="28149" spans="17:19">
      <c r="Q28149" s="23"/>
      <c r="R28149" s="23"/>
      <c r="S28149" s="23"/>
    </row>
    <row r="28150" spans="17:19">
      <c r="Q28150" s="23"/>
      <c r="R28150" s="23"/>
      <c r="S28150" s="23"/>
    </row>
    <row r="28151" spans="17:19">
      <c r="Q28151" s="23"/>
      <c r="R28151" s="23"/>
      <c r="S28151" s="23"/>
    </row>
    <row r="28152" spans="17:19">
      <c r="Q28152" s="23"/>
      <c r="R28152" s="23"/>
      <c r="S28152" s="23"/>
    </row>
    <row r="28153" spans="17:19">
      <c r="Q28153" s="23"/>
      <c r="R28153" s="23"/>
      <c r="S28153" s="23"/>
    </row>
    <row r="28154" spans="17:19">
      <c r="Q28154" s="23"/>
      <c r="R28154" s="23"/>
      <c r="S28154" s="23"/>
    </row>
    <row r="28155" spans="17:19">
      <c r="Q28155" s="23"/>
      <c r="R28155" s="23"/>
      <c r="S28155" s="23"/>
    </row>
    <row r="28156" spans="17:19">
      <c r="Q28156" s="23"/>
      <c r="R28156" s="23"/>
      <c r="S28156" s="23"/>
    </row>
    <row r="28157" spans="17:19">
      <c r="Q28157" s="23"/>
      <c r="R28157" s="23"/>
      <c r="S28157" s="23"/>
    </row>
    <row r="28158" spans="17:19">
      <c r="Q28158" s="23"/>
      <c r="R28158" s="23"/>
      <c r="S28158" s="23"/>
    </row>
    <row r="28159" spans="17:19">
      <c r="Q28159" s="23"/>
      <c r="R28159" s="23"/>
      <c r="S28159" s="23"/>
    </row>
    <row r="28160" spans="17:19">
      <c r="Q28160" s="23"/>
      <c r="R28160" s="23"/>
      <c r="S28160" s="23"/>
    </row>
    <row r="28161" spans="17:19">
      <c r="Q28161" s="23"/>
      <c r="R28161" s="23"/>
      <c r="S28161" s="23"/>
    </row>
    <row r="28162" spans="17:19">
      <c r="Q28162" s="23"/>
      <c r="R28162" s="23"/>
      <c r="S28162" s="23"/>
    </row>
    <row r="28163" spans="17:19">
      <c r="Q28163" s="23"/>
      <c r="R28163" s="23"/>
      <c r="S28163" s="23"/>
    </row>
    <row r="28164" spans="17:19">
      <c r="Q28164" s="23"/>
      <c r="R28164" s="23"/>
      <c r="S28164" s="23"/>
    </row>
    <row r="28165" spans="17:19">
      <c r="Q28165" s="23"/>
      <c r="R28165" s="23"/>
      <c r="S28165" s="23"/>
    </row>
    <row r="28166" spans="17:19">
      <c r="Q28166" s="23"/>
      <c r="R28166" s="23"/>
      <c r="S28166" s="23"/>
    </row>
    <row r="28167" spans="17:19">
      <c r="Q28167" s="23"/>
      <c r="R28167" s="23"/>
      <c r="S28167" s="23"/>
    </row>
    <row r="28168" spans="17:19">
      <c r="Q28168" s="23"/>
      <c r="R28168" s="23"/>
      <c r="S28168" s="23"/>
    </row>
    <row r="28169" spans="17:19">
      <c r="Q28169" s="23"/>
      <c r="R28169" s="23"/>
      <c r="S28169" s="23"/>
    </row>
    <row r="28170" spans="17:19">
      <c r="Q28170" s="23"/>
      <c r="R28170" s="23"/>
      <c r="S28170" s="23"/>
    </row>
    <row r="28171" spans="17:19">
      <c r="Q28171" s="23"/>
      <c r="R28171" s="23"/>
      <c r="S28171" s="23"/>
    </row>
    <row r="28172" spans="17:19">
      <c r="Q28172" s="23"/>
      <c r="R28172" s="23"/>
      <c r="S28172" s="23"/>
    </row>
    <row r="28173" spans="17:19">
      <c r="Q28173" s="23"/>
      <c r="R28173" s="23"/>
      <c r="S28173" s="23"/>
    </row>
    <row r="28174" spans="17:19">
      <c r="Q28174" s="23"/>
      <c r="R28174" s="23"/>
      <c r="S28174" s="23"/>
    </row>
    <row r="28175" spans="17:19">
      <c r="Q28175" s="23"/>
      <c r="R28175" s="23"/>
      <c r="S28175" s="23"/>
    </row>
    <row r="28176" spans="17:19">
      <c r="Q28176" s="23"/>
      <c r="R28176" s="23"/>
      <c r="S28176" s="23"/>
    </row>
    <row r="28177" spans="17:19">
      <c r="Q28177" s="23"/>
      <c r="R28177" s="23"/>
      <c r="S28177" s="23"/>
    </row>
    <row r="28178" spans="17:19">
      <c r="Q28178" s="23"/>
      <c r="R28178" s="23"/>
      <c r="S28178" s="23"/>
    </row>
    <row r="28179" spans="17:19">
      <c r="Q28179" s="23"/>
      <c r="R28179" s="23"/>
      <c r="S28179" s="23"/>
    </row>
    <row r="28180" spans="17:19">
      <c r="Q28180" s="23"/>
      <c r="R28180" s="23"/>
      <c r="S28180" s="23"/>
    </row>
    <row r="28181" spans="17:19">
      <c r="Q28181" s="23"/>
      <c r="R28181" s="23"/>
      <c r="S28181" s="23"/>
    </row>
    <row r="28182" spans="17:19">
      <c r="Q28182" s="23"/>
      <c r="R28182" s="23"/>
      <c r="S28182" s="23"/>
    </row>
    <row r="28183" spans="17:19">
      <c r="Q28183" s="23"/>
      <c r="R28183" s="23"/>
      <c r="S28183" s="23"/>
    </row>
    <row r="28184" spans="17:19">
      <c r="Q28184" s="23"/>
      <c r="R28184" s="23"/>
      <c r="S28184" s="23"/>
    </row>
    <row r="28185" spans="17:19">
      <c r="Q28185" s="23"/>
      <c r="R28185" s="23"/>
      <c r="S28185" s="23"/>
    </row>
    <row r="28186" spans="17:19">
      <c r="Q28186" s="23"/>
      <c r="R28186" s="23"/>
      <c r="S28186" s="23"/>
    </row>
    <row r="28187" spans="17:19">
      <c r="Q28187" s="23"/>
      <c r="R28187" s="23"/>
      <c r="S28187" s="23"/>
    </row>
    <row r="28188" spans="17:19">
      <c r="Q28188" s="23"/>
      <c r="R28188" s="23"/>
      <c r="S28188" s="23"/>
    </row>
    <row r="28189" spans="17:19">
      <c r="Q28189" s="23"/>
      <c r="R28189" s="23"/>
      <c r="S28189" s="23"/>
    </row>
    <row r="28190" spans="17:19">
      <c r="Q28190" s="23"/>
      <c r="R28190" s="23"/>
      <c r="S28190" s="23"/>
    </row>
    <row r="28191" spans="17:19">
      <c r="Q28191" s="23"/>
      <c r="R28191" s="23"/>
      <c r="S28191" s="23"/>
    </row>
    <row r="28192" spans="17:19">
      <c r="Q28192" s="23"/>
      <c r="R28192" s="23"/>
      <c r="S28192" s="23"/>
    </row>
    <row r="28193" spans="17:19">
      <c r="Q28193" s="23"/>
      <c r="R28193" s="23"/>
      <c r="S28193" s="23"/>
    </row>
    <row r="28194" spans="17:19">
      <c r="Q28194" s="23"/>
      <c r="R28194" s="23"/>
      <c r="S28194" s="23"/>
    </row>
    <row r="28195" spans="17:19">
      <c r="Q28195" s="23"/>
      <c r="R28195" s="23"/>
      <c r="S28195" s="23"/>
    </row>
    <row r="28196" spans="17:19">
      <c r="Q28196" s="23"/>
      <c r="R28196" s="23"/>
      <c r="S28196" s="23"/>
    </row>
    <row r="28197" spans="17:19">
      <c r="Q28197" s="23"/>
      <c r="R28197" s="23"/>
      <c r="S28197" s="23"/>
    </row>
    <row r="28198" spans="17:19">
      <c r="Q28198" s="23"/>
      <c r="R28198" s="23"/>
      <c r="S28198" s="23"/>
    </row>
    <row r="28199" spans="17:19">
      <c r="Q28199" s="23"/>
      <c r="R28199" s="23"/>
      <c r="S28199" s="23"/>
    </row>
    <row r="28200" spans="17:19">
      <c r="Q28200" s="23"/>
      <c r="R28200" s="23"/>
      <c r="S28200" s="23"/>
    </row>
    <row r="28201" spans="17:19">
      <c r="Q28201" s="23"/>
      <c r="R28201" s="23"/>
      <c r="S28201" s="23"/>
    </row>
    <row r="28202" spans="17:19">
      <c r="Q28202" s="23"/>
      <c r="R28202" s="23"/>
      <c r="S28202" s="23"/>
    </row>
    <row r="28203" spans="17:19">
      <c r="Q28203" s="23"/>
      <c r="R28203" s="23"/>
      <c r="S28203" s="23"/>
    </row>
    <row r="28204" spans="17:19">
      <c r="Q28204" s="23"/>
      <c r="R28204" s="23"/>
      <c r="S28204" s="23"/>
    </row>
    <row r="28205" spans="17:19">
      <c r="Q28205" s="23"/>
      <c r="R28205" s="23"/>
      <c r="S28205" s="23"/>
    </row>
    <row r="28206" spans="17:19">
      <c r="Q28206" s="23"/>
      <c r="R28206" s="23"/>
      <c r="S28206" s="23"/>
    </row>
    <row r="28207" spans="17:19">
      <c r="Q28207" s="23"/>
      <c r="R28207" s="23"/>
      <c r="S28207" s="23"/>
    </row>
    <row r="28208" spans="17:19">
      <c r="Q28208" s="23"/>
      <c r="R28208" s="23"/>
      <c r="S28208" s="23"/>
    </row>
    <row r="28209" spans="17:19">
      <c r="Q28209" s="23"/>
      <c r="R28209" s="23"/>
      <c r="S28209" s="23"/>
    </row>
    <row r="28210" spans="17:19">
      <c r="Q28210" s="23"/>
      <c r="R28210" s="23"/>
      <c r="S28210" s="23"/>
    </row>
    <row r="28211" spans="17:19">
      <c r="Q28211" s="23"/>
      <c r="R28211" s="23"/>
      <c r="S28211" s="23"/>
    </row>
    <row r="28212" spans="17:19">
      <c r="Q28212" s="23"/>
      <c r="R28212" s="23"/>
      <c r="S28212" s="23"/>
    </row>
    <row r="28213" spans="17:19">
      <c r="Q28213" s="23"/>
      <c r="R28213" s="23"/>
      <c r="S28213" s="23"/>
    </row>
    <row r="28214" spans="17:19">
      <c r="Q28214" s="23"/>
      <c r="R28214" s="23"/>
      <c r="S28214" s="23"/>
    </row>
    <row r="28215" spans="17:19">
      <c r="Q28215" s="23"/>
      <c r="R28215" s="23"/>
      <c r="S28215" s="23"/>
    </row>
    <row r="28216" spans="17:19">
      <c r="Q28216" s="23"/>
      <c r="R28216" s="23"/>
      <c r="S28216" s="23"/>
    </row>
    <row r="28217" spans="17:19">
      <c r="Q28217" s="23"/>
      <c r="R28217" s="23"/>
      <c r="S28217" s="23"/>
    </row>
    <row r="28218" spans="17:19">
      <c r="Q28218" s="23"/>
      <c r="R28218" s="23"/>
      <c r="S28218" s="23"/>
    </row>
    <row r="28219" spans="17:19">
      <c r="Q28219" s="23"/>
      <c r="R28219" s="23"/>
      <c r="S28219" s="23"/>
    </row>
    <row r="28220" spans="17:19">
      <c r="Q28220" s="23"/>
      <c r="R28220" s="23"/>
      <c r="S28220" s="23"/>
    </row>
    <row r="28221" spans="17:19">
      <c r="Q28221" s="23"/>
      <c r="R28221" s="23"/>
      <c r="S28221" s="23"/>
    </row>
    <row r="28222" spans="17:19">
      <c r="Q28222" s="23"/>
      <c r="R28222" s="23"/>
      <c r="S28222" s="23"/>
    </row>
    <row r="28223" spans="17:19">
      <c r="Q28223" s="23"/>
      <c r="R28223" s="23"/>
      <c r="S28223" s="23"/>
    </row>
    <row r="28224" spans="17:19">
      <c r="Q28224" s="23"/>
      <c r="R28224" s="23"/>
      <c r="S28224" s="23"/>
    </row>
    <row r="28225" spans="17:19">
      <c r="Q28225" s="23"/>
      <c r="R28225" s="23"/>
      <c r="S28225" s="23"/>
    </row>
    <row r="28226" spans="17:19">
      <c r="Q28226" s="23"/>
      <c r="R28226" s="23"/>
      <c r="S28226" s="23"/>
    </row>
    <row r="28227" spans="17:19">
      <c r="Q28227" s="23"/>
      <c r="R28227" s="23"/>
      <c r="S28227" s="23"/>
    </row>
    <row r="28228" spans="17:19">
      <c r="Q28228" s="23"/>
      <c r="R28228" s="23"/>
      <c r="S28228" s="23"/>
    </row>
    <row r="28229" spans="17:19">
      <c r="Q28229" s="23"/>
      <c r="R28229" s="23"/>
      <c r="S28229" s="23"/>
    </row>
    <row r="28230" spans="17:19">
      <c r="Q28230" s="23"/>
      <c r="R28230" s="23"/>
      <c r="S28230" s="23"/>
    </row>
    <row r="28231" spans="17:19">
      <c r="Q28231" s="23"/>
      <c r="R28231" s="23"/>
      <c r="S28231" s="23"/>
    </row>
    <row r="28232" spans="17:19">
      <c r="Q28232" s="23"/>
      <c r="R28232" s="23"/>
      <c r="S28232" s="23"/>
    </row>
    <row r="28233" spans="17:19">
      <c r="Q28233" s="23"/>
      <c r="R28233" s="23"/>
      <c r="S28233" s="23"/>
    </row>
    <row r="28234" spans="17:19">
      <c r="Q28234" s="23"/>
      <c r="R28234" s="23"/>
      <c r="S28234" s="23"/>
    </row>
    <row r="28235" spans="17:19">
      <c r="Q28235" s="23"/>
      <c r="R28235" s="23"/>
      <c r="S28235" s="23"/>
    </row>
    <row r="28236" spans="17:19">
      <c r="Q28236" s="23"/>
      <c r="R28236" s="23"/>
      <c r="S28236" s="23"/>
    </row>
    <row r="28237" spans="17:19">
      <c r="Q28237" s="23"/>
      <c r="R28237" s="23"/>
      <c r="S28237" s="23"/>
    </row>
    <row r="28238" spans="17:19">
      <c r="Q28238" s="23"/>
      <c r="R28238" s="23"/>
      <c r="S28238" s="23"/>
    </row>
    <row r="28239" spans="17:19">
      <c r="Q28239" s="23"/>
      <c r="R28239" s="23"/>
      <c r="S28239" s="23"/>
    </row>
    <row r="28240" spans="17:19">
      <c r="Q28240" s="23"/>
      <c r="R28240" s="23"/>
      <c r="S28240" s="23"/>
    </row>
    <row r="28241" spans="17:19">
      <c r="Q28241" s="23"/>
      <c r="R28241" s="23"/>
      <c r="S28241" s="23"/>
    </row>
    <row r="28242" spans="17:19">
      <c r="Q28242" s="23"/>
      <c r="R28242" s="23"/>
      <c r="S28242" s="23"/>
    </row>
    <row r="28243" spans="17:19">
      <c r="Q28243" s="23"/>
      <c r="R28243" s="23"/>
      <c r="S28243" s="23"/>
    </row>
    <row r="28244" spans="17:19">
      <c r="Q28244" s="23"/>
      <c r="R28244" s="23"/>
      <c r="S28244" s="23"/>
    </row>
    <row r="28245" spans="17:19">
      <c r="Q28245" s="23"/>
      <c r="R28245" s="23"/>
      <c r="S28245" s="23"/>
    </row>
    <row r="28246" spans="17:19">
      <c r="Q28246" s="23"/>
      <c r="R28246" s="23"/>
      <c r="S28246" s="23"/>
    </row>
    <row r="28247" spans="17:19">
      <c r="Q28247" s="23"/>
      <c r="R28247" s="23"/>
      <c r="S28247" s="23"/>
    </row>
    <row r="28248" spans="17:19">
      <c r="Q28248" s="23"/>
      <c r="R28248" s="23"/>
      <c r="S28248" s="23"/>
    </row>
    <row r="28249" spans="17:19">
      <c r="Q28249" s="23"/>
      <c r="R28249" s="23"/>
      <c r="S28249" s="23"/>
    </row>
    <row r="28250" spans="17:19">
      <c r="Q28250" s="23"/>
      <c r="R28250" s="23"/>
      <c r="S28250" s="23"/>
    </row>
    <row r="28251" spans="17:19">
      <c r="Q28251" s="23"/>
      <c r="R28251" s="23"/>
      <c r="S28251" s="23"/>
    </row>
    <row r="28252" spans="17:19">
      <c r="Q28252" s="23"/>
      <c r="R28252" s="23"/>
      <c r="S28252" s="23"/>
    </row>
    <row r="28253" spans="17:19">
      <c r="Q28253" s="23"/>
      <c r="R28253" s="23"/>
      <c r="S28253" s="23"/>
    </row>
    <row r="28254" spans="17:19">
      <c r="Q28254" s="23"/>
      <c r="R28254" s="23"/>
      <c r="S28254" s="23"/>
    </row>
    <row r="28255" spans="17:19">
      <c r="Q28255" s="23"/>
      <c r="R28255" s="23"/>
      <c r="S28255" s="23"/>
    </row>
    <row r="28256" spans="17:19">
      <c r="Q28256" s="23"/>
      <c r="R28256" s="23"/>
      <c r="S28256" s="23"/>
    </row>
    <row r="28257" spans="17:19">
      <c r="Q28257" s="23"/>
      <c r="R28257" s="23"/>
      <c r="S28257" s="23"/>
    </row>
    <row r="28258" spans="17:19">
      <c r="Q28258" s="23"/>
      <c r="R28258" s="23"/>
      <c r="S28258" s="23"/>
    </row>
    <row r="28259" spans="17:19">
      <c r="Q28259" s="23"/>
      <c r="R28259" s="23"/>
      <c r="S28259" s="23"/>
    </row>
    <row r="28260" spans="17:19">
      <c r="Q28260" s="23"/>
      <c r="R28260" s="23"/>
      <c r="S28260" s="23"/>
    </row>
    <row r="28261" spans="17:19">
      <c r="Q28261" s="23"/>
      <c r="R28261" s="23"/>
      <c r="S28261" s="23"/>
    </row>
    <row r="28262" spans="17:19">
      <c r="Q28262" s="23"/>
      <c r="R28262" s="23"/>
      <c r="S28262" s="23"/>
    </row>
    <row r="28263" spans="17:19">
      <c r="Q28263" s="23"/>
      <c r="R28263" s="23"/>
      <c r="S28263" s="23"/>
    </row>
    <row r="28264" spans="17:19">
      <c r="Q28264" s="23"/>
      <c r="R28264" s="23"/>
      <c r="S28264" s="23"/>
    </row>
    <row r="28265" spans="17:19">
      <c r="Q28265" s="23"/>
      <c r="R28265" s="23"/>
      <c r="S28265" s="23"/>
    </row>
    <row r="28266" spans="17:19">
      <c r="Q28266" s="23"/>
      <c r="R28266" s="23"/>
      <c r="S28266" s="23"/>
    </row>
    <row r="28267" spans="17:19">
      <c r="Q28267" s="23"/>
      <c r="R28267" s="23"/>
      <c r="S28267" s="23"/>
    </row>
    <row r="28268" spans="17:19">
      <c r="Q28268" s="23"/>
      <c r="R28268" s="23"/>
      <c r="S28268" s="23"/>
    </row>
    <row r="28269" spans="17:19">
      <c r="Q28269" s="23"/>
      <c r="R28269" s="23"/>
      <c r="S28269" s="23"/>
    </row>
    <row r="28270" spans="17:19">
      <c r="Q28270" s="23"/>
      <c r="R28270" s="23"/>
      <c r="S28270" s="23"/>
    </row>
    <row r="28271" spans="17:19">
      <c r="Q28271" s="23"/>
      <c r="R28271" s="23"/>
      <c r="S28271" s="23"/>
    </row>
    <row r="28272" spans="17:19">
      <c r="Q28272" s="23"/>
      <c r="R28272" s="23"/>
      <c r="S28272" s="23"/>
    </row>
    <row r="28273" spans="17:19">
      <c r="Q28273" s="23"/>
      <c r="R28273" s="23"/>
      <c r="S28273" s="23"/>
    </row>
    <row r="28274" spans="17:19">
      <c r="Q28274" s="23"/>
      <c r="R28274" s="23"/>
      <c r="S28274" s="23"/>
    </row>
    <row r="28275" spans="17:19">
      <c r="Q28275" s="23"/>
      <c r="R28275" s="23"/>
      <c r="S28275" s="23"/>
    </row>
    <row r="28276" spans="17:19">
      <c r="Q28276" s="23"/>
      <c r="R28276" s="23"/>
      <c r="S28276" s="23"/>
    </row>
    <row r="28277" spans="17:19">
      <c r="Q28277" s="23"/>
      <c r="R28277" s="23"/>
      <c r="S28277" s="23"/>
    </row>
    <row r="28278" spans="17:19">
      <c r="Q28278" s="23"/>
      <c r="R28278" s="23"/>
      <c r="S28278" s="23"/>
    </row>
    <row r="28279" spans="17:19">
      <c r="Q28279" s="23"/>
      <c r="R28279" s="23"/>
      <c r="S28279" s="23"/>
    </row>
    <row r="28280" spans="17:19">
      <c r="Q28280" s="23"/>
      <c r="R28280" s="23"/>
      <c r="S28280" s="23"/>
    </row>
    <row r="28281" spans="17:19">
      <c r="Q28281" s="23"/>
      <c r="R28281" s="23"/>
      <c r="S28281" s="23"/>
    </row>
    <row r="28282" spans="17:19">
      <c r="Q28282" s="23"/>
      <c r="R28282" s="23"/>
      <c r="S28282" s="23"/>
    </row>
    <row r="28283" spans="17:19">
      <c r="Q28283" s="23"/>
      <c r="R28283" s="23"/>
      <c r="S28283" s="23"/>
    </row>
    <row r="28284" spans="17:19">
      <c r="Q28284" s="23"/>
      <c r="R28284" s="23"/>
      <c r="S28284" s="23"/>
    </row>
    <row r="28285" spans="17:19">
      <c r="Q28285" s="23"/>
      <c r="R28285" s="23"/>
      <c r="S28285" s="23"/>
    </row>
    <row r="28286" spans="17:19">
      <c r="Q28286" s="23"/>
      <c r="R28286" s="23"/>
      <c r="S28286" s="23"/>
    </row>
    <row r="28287" spans="17:19">
      <c r="Q28287" s="23"/>
      <c r="R28287" s="23"/>
      <c r="S28287" s="23"/>
    </row>
    <row r="28288" spans="17:19">
      <c r="Q28288" s="23"/>
      <c r="R28288" s="23"/>
      <c r="S28288" s="23"/>
    </row>
    <row r="28289" spans="17:19">
      <c r="Q28289" s="23"/>
      <c r="R28289" s="23"/>
      <c r="S28289" s="23"/>
    </row>
    <row r="28290" spans="17:19">
      <c r="Q28290" s="23"/>
      <c r="R28290" s="23"/>
      <c r="S28290" s="23"/>
    </row>
    <row r="28291" spans="17:19">
      <c r="Q28291" s="23"/>
      <c r="R28291" s="23"/>
      <c r="S28291" s="23"/>
    </row>
    <row r="28292" spans="17:19">
      <c r="Q28292" s="23"/>
      <c r="R28292" s="23"/>
      <c r="S28292" s="23"/>
    </row>
    <row r="28293" spans="17:19">
      <c r="Q28293" s="23"/>
      <c r="R28293" s="23"/>
      <c r="S28293" s="23"/>
    </row>
    <row r="28294" spans="17:19">
      <c r="Q28294" s="23"/>
      <c r="R28294" s="23"/>
      <c r="S28294" s="23"/>
    </row>
    <row r="28295" spans="17:19">
      <c r="Q28295" s="23"/>
      <c r="R28295" s="23"/>
      <c r="S28295" s="23"/>
    </row>
    <row r="28296" spans="17:19">
      <c r="Q28296" s="23"/>
      <c r="R28296" s="23"/>
      <c r="S28296" s="23"/>
    </row>
    <row r="28297" spans="17:19">
      <c r="Q28297" s="23"/>
      <c r="R28297" s="23"/>
      <c r="S28297" s="23"/>
    </row>
    <row r="28298" spans="17:19">
      <c r="Q28298" s="23"/>
      <c r="R28298" s="23"/>
      <c r="S28298" s="23"/>
    </row>
    <row r="28299" spans="17:19">
      <c r="Q28299" s="23"/>
      <c r="R28299" s="23"/>
      <c r="S28299" s="23"/>
    </row>
    <row r="28300" spans="17:19">
      <c r="Q28300" s="23"/>
      <c r="R28300" s="23"/>
      <c r="S28300" s="23"/>
    </row>
    <row r="28301" spans="17:19">
      <c r="Q28301" s="23"/>
      <c r="R28301" s="23"/>
      <c r="S28301" s="23"/>
    </row>
    <row r="28302" spans="17:19">
      <c r="Q28302" s="23"/>
      <c r="R28302" s="23"/>
      <c r="S28302" s="23"/>
    </row>
    <row r="28303" spans="17:19">
      <c r="Q28303" s="23"/>
      <c r="R28303" s="23"/>
      <c r="S28303" s="23"/>
    </row>
    <row r="28304" spans="17:19">
      <c r="Q28304" s="23"/>
      <c r="R28304" s="23"/>
      <c r="S28304" s="23"/>
    </row>
    <row r="28305" spans="17:19">
      <c r="Q28305" s="23"/>
      <c r="R28305" s="23"/>
      <c r="S28305" s="23"/>
    </row>
    <row r="28306" spans="17:19">
      <c r="Q28306" s="23"/>
      <c r="R28306" s="23"/>
      <c r="S28306" s="23"/>
    </row>
    <row r="28307" spans="17:19">
      <c r="Q28307" s="23"/>
      <c r="R28307" s="23"/>
      <c r="S28307" s="23"/>
    </row>
    <row r="28308" spans="17:19">
      <c r="Q28308" s="23"/>
      <c r="R28308" s="23"/>
      <c r="S28308" s="23"/>
    </row>
    <row r="28309" spans="17:19">
      <c r="Q28309" s="23"/>
      <c r="R28309" s="23"/>
      <c r="S28309" s="23"/>
    </row>
    <row r="28310" spans="17:19">
      <c r="Q28310" s="23"/>
      <c r="R28310" s="23"/>
      <c r="S28310" s="23"/>
    </row>
    <row r="28311" spans="17:19">
      <c r="Q28311" s="23"/>
      <c r="R28311" s="23"/>
      <c r="S28311" s="23"/>
    </row>
    <row r="28312" spans="17:19">
      <c r="Q28312" s="23"/>
      <c r="R28312" s="23"/>
      <c r="S28312" s="23"/>
    </row>
    <row r="28313" spans="17:19">
      <c r="Q28313" s="23"/>
      <c r="R28313" s="23"/>
      <c r="S28313" s="23"/>
    </row>
    <row r="28314" spans="17:19">
      <c r="Q28314" s="23"/>
      <c r="R28314" s="23"/>
      <c r="S28314" s="23"/>
    </row>
    <row r="28315" spans="17:19">
      <c r="Q28315" s="23"/>
      <c r="R28315" s="23"/>
      <c r="S28315" s="23"/>
    </row>
    <row r="28316" spans="17:19">
      <c r="Q28316" s="23"/>
      <c r="R28316" s="23"/>
      <c r="S28316" s="23"/>
    </row>
    <row r="28317" spans="17:19">
      <c r="Q28317" s="23"/>
      <c r="R28317" s="23"/>
      <c r="S28317" s="23"/>
    </row>
    <row r="28318" spans="17:19">
      <c r="Q28318" s="23"/>
      <c r="R28318" s="23"/>
      <c r="S28318" s="23"/>
    </row>
    <row r="28319" spans="17:19">
      <c r="Q28319" s="23"/>
      <c r="R28319" s="23"/>
      <c r="S28319" s="23"/>
    </row>
    <row r="28320" spans="17:19">
      <c r="Q28320" s="23"/>
      <c r="R28320" s="23"/>
      <c r="S28320" s="23"/>
    </row>
    <row r="28321" spans="17:19">
      <c r="Q28321" s="23"/>
      <c r="R28321" s="23"/>
      <c r="S28321" s="23"/>
    </row>
    <row r="28322" spans="17:19">
      <c r="Q28322" s="23"/>
      <c r="R28322" s="23"/>
      <c r="S28322" s="23"/>
    </row>
    <row r="28323" spans="17:19">
      <c r="Q28323" s="23"/>
      <c r="R28323" s="23"/>
      <c r="S28323" s="23"/>
    </row>
    <row r="28324" spans="17:19">
      <c r="Q28324" s="23"/>
      <c r="R28324" s="23"/>
      <c r="S28324" s="23"/>
    </row>
    <row r="28325" spans="17:19">
      <c r="Q28325" s="23"/>
      <c r="R28325" s="23"/>
      <c r="S28325" s="23"/>
    </row>
    <row r="28326" spans="17:19">
      <c r="Q28326" s="23"/>
      <c r="R28326" s="23"/>
      <c r="S28326" s="23"/>
    </row>
    <row r="28327" spans="17:19">
      <c r="Q28327" s="23"/>
      <c r="R28327" s="23"/>
      <c r="S28327" s="23"/>
    </row>
    <row r="28328" spans="17:19">
      <c r="Q28328" s="23"/>
      <c r="R28328" s="23"/>
      <c r="S28328" s="23"/>
    </row>
    <row r="28329" spans="17:19">
      <c r="Q28329" s="23"/>
      <c r="R28329" s="23"/>
      <c r="S28329" s="23"/>
    </row>
    <row r="28330" spans="17:19">
      <c r="Q28330" s="23"/>
      <c r="R28330" s="23"/>
      <c r="S28330" s="23"/>
    </row>
    <row r="28331" spans="17:19">
      <c r="Q28331" s="23"/>
      <c r="R28331" s="23"/>
      <c r="S28331" s="23"/>
    </row>
    <row r="28332" spans="17:19">
      <c r="Q28332" s="23"/>
      <c r="R28332" s="23"/>
      <c r="S28332" s="23"/>
    </row>
    <row r="28333" spans="17:19">
      <c r="Q28333" s="23"/>
      <c r="R28333" s="23"/>
      <c r="S28333" s="23"/>
    </row>
    <row r="28334" spans="17:19">
      <c r="Q28334" s="23"/>
      <c r="R28334" s="23"/>
      <c r="S28334" s="23"/>
    </row>
    <row r="28335" spans="17:19">
      <c r="Q28335" s="23"/>
      <c r="R28335" s="23"/>
      <c r="S28335" s="23"/>
    </row>
    <row r="28336" spans="17:19">
      <c r="Q28336" s="23"/>
      <c r="R28336" s="23"/>
      <c r="S28336" s="23"/>
    </row>
    <row r="28337" spans="17:19">
      <c r="Q28337" s="23"/>
      <c r="R28337" s="23"/>
      <c r="S28337" s="23"/>
    </row>
    <row r="28338" spans="17:19">
      <c r="Q28338" s="23"/>
      <c r="R28338" s="23"/>
      <c r="S28338" s="23"/>
    </row>
    <row r="28339" spans="17:19">
      <c r="Q28339" s="23"/>
      <c r="R28339" s="23"/>
      <c r="S28339" s="23"/>
    </row>
    <row r="28340" spans="17:19">
      <c r="Q28340" s="23"/>
      <c r="R28340" s="23"/>
      <c r="S28340" s="23"/>
    </row>
    <row r="28341" spans="17:19">
      <c r="Q28341" s="23"/>
      <c r="R28341" s="23"/>
      <c r="S28341" s="23"/>
    </row>
    <row r="28342" spans="17:19">
      <c r="Q28342" s="23"/>
      <c r="R28342" s="23"/>
      <c r="S28342" s="23"/>
    </row>
    <row r="28343" spans="17:19">
      <c r="Q28343" s="23"/>
      <c r="R28343" s="23"/>
      <c r="S28343" s="23"/>
    </row>
    <row r="28344" spans="17:19">
      <c r="Q28344" s="23"/>
      <c r="R28344" s="23"/>
      <c r="S28344" s="23"/>
    </row>
    <row r="28345" spans="17:19">
      <c r="Q28345" s="23"/>
      <c r="R28345" s="23"/>
      <c r="S28345" s="23"/>
    </row>
    <row r="28346" spans="17:19">
      <c r="Q28346" s="23"/>
      <c r="R28346" s="23"/>
      <c r="S28346" s="23"/>
    </row>
    <row r="28347" spans="17:19">
      <c r="Q28347" s="23"/>
      <c r="R28347" s="23"/>
      <c r="S28347" s="23"/>
    </row>
    <row r="28348" spans="17:19">
      <c r="Q28348" s="23"/>
      <c r="R28348" s="23"/>
      <c r="S28348" s="23"/>
    </row>
    <row r="28349" spans="17:19">
      <c r="Q28349" s="23"/>
      <c r="R28349" s="23"/>
      <c r="S28349" s="23"/>
    </row>
    <row r="28350" spans="17:19">
      <c r="Q28350" s="23"/>
      <c r="R28350" s="23"/>
      <c r="S28350" s="23"/>
    </row>
    <row r="28351" spans="17:19">
      <c r="Q28351" s="23"/>
      <c r="R28351" s="23"/>
      <c r="S28351" s="23"/>
    </row>
    <row r="28352" spans="17:19">
      <c r="Q28352" s="23"/>
      <c r="R28352" s="23"/>
      <c r="S28352" s="23"/>
    </row>
    <row r="28353" spans="17:19">
      <c r="Q28353" s="23"/>
      <c r="R28353" s="23"/>
      <c r="S28353" s="23"/>
    </row>
    <row r="28354" spans="17:19">
      <c r="Q28354" s="23"/>
      <c r="R28354" s="23"/>
      <c r="S28354" s="23"/>
    </row>
    <row r="28355" spans="17:19">
      <c r="Q28355" s="23"/>
      <c r="R28355" s="23"/>
      <c r="S28355" s="23"/>
    </row>
    <row r="28356" spans="17:19">
      <c r="Q28356" s="23"/>
      <c r="R28356" s="23"/>
      <c r="S28356" s="23"/>
    </row>
    <row r="28357" spans="17:19">
      <c r="Q28357" s="23"/>
      <c r="R28357" s="23"/>
      <c r="S28357" s="23"/>
    </row>
    <row r="28358" spans="17:19">
      <c r="Q28358" s="23"/>
      <c r="R28358" s="23"/>
      <c r="S28358" s="23"/>
    </row>
    <row r="28359" spans="17:19">
      <c r="Q28359" s="23"/>
      <c r="R28359" s="23"/>
      <c r="S28359" s="23"/>
    </row>
    <row r="28360" spans="17:19">
      <c r="Q28360" s="23"/>
      <c r="R28360" s="23"/>
      <c r="S28360" s="23"/>
    </row>
    <row r="28361" spans="17:19">
      <c r="Q28361" s="23"/>
      <c r="R28361" s="23"/>
      <c r="S28361" s="23"/>
    </row>
    <row r="28362" spans="17:19">
      <c r="Q28362" s="23"/>
      <c r="R28362" s="23"/>
      <c r="S28362" s="23"/>
    </row>
    <row r="28363" spans="17:19">
      <c r="Q28363" s="23"/>
      <c r="R28363" s="23"/>
      <c r="S28363" s="23"/>
    </row>
    <row r="28364" spans="17:19">
      <c r="Q28364" s="23"/>
      <c r="R28364" s="23"/>
      <c r="S28364" s="23"/>
    </row>
    <row r="28365" spans="17:19">
      <c r="Q28365" s="23"/>
      <c r="R28365" s="23"/>
      <c r="S28365" s="23"/>
    </row>
    <row r="28366" spans="17:19">
      <c r="Q28366" s="23"/>
      <c r="R28366" s="23"/>
      <c r="S28366" s="23"/>
    </row>
    <row r="28367" spans="17:19">
      <c r="Q28367" s="23"/>
      <c r="R28367" s="23"/>
      <c r="S28367" s="23"/>
    </row>
    <row r="28368" spans="17:19">
      <c r="Q28368" s="23"/>
      <c r="R28368" s="23"/>
      <c r="S28368" s="23"/>
    </row>
    <row r="28369" spans="17:19">
      <c r="Q28369" s="23"/>
      <c r="R28369" s="23"/>
      <c r="S28369" s="23"/>
    </row>
    <row r="28370" spans="17:19">
      <c r="Q28370" s="23"/>
      <c r="R28370" s="23"/>
      <c r="S28370" s="23"/>
    </row>
    <row r="28371" spans="17:19">
      <c r="Q28371" s="23"/>
      <c r="R28371" s="23"/>
      <c r="S28371" s="23"/>
    </row>
    <row r="28372" spans="17:19">
      <c r="Q28372" s="23"/>
      <c r="R28372" s="23"/>
      <c r="S28372" s="23"/>
    </row>
    <row r="28373" spans="17:19">
      <c r="Q28373" s="23"/>
      <c r="R28373" s="23"/>
      <c r="S28373" s="23"/>
    </row>
    <row r="28374" spans="17:19">
      <c r="Q28374" s="23"/>
      <c r="R28374" s="23"/>
      <c r="S28374" s="23"/>
    </row>
    <row r="28375" spans="17:19">
      <c r="Q28375" s="23"/>
      <c r="R28375" s="23"/>
      <c r="S28375" s="23"/>
    </row>
    <row r="28376" spans="17:19">
      <c r="Q28376" s="23"/>
      <c r="R28376" s="23"/>
      <c r="S28376" s="23"/>
    </row>
    <row r="28377" spans="17:19">
      <c r="Q28377" s="23"/>
      <c r="R28377" s="23"/>
      <c r="S28377" s="23"/>
    </row>
    <row r="28378" spans="17:19">
      <c r="Q28378" s="23"/>
      <c r="R28378" s="23"/>
      <c r="S28378" s="23"/>
    </row>
    <row r="28379" spans="17:19">
      <c r="Q28379" s="23"/>
      <c r="R28379" s="23"/>
      <c r="S28379" s="23"/>
    </row>
    <row r="28380" spans="17:19">
      <c r="Q28380" s="23"/>
      <c r="R28380" s="23"/>
      <c r="S28380" s="23"/>
    </row>
    <row r="28381" spans="17:19">
      <c r="Q28381" s="23"/>
      <c r="R28381" s="23"/>
      <c r="S28381" s="23"/>
    </row>
    <row r="28382" spans="17:19">
      <c r="Q28382" s="23"/>
      <c r="R28382" s="23"/>
      <c r="S28382" s="23"/>
    </row>
    <row r="28383" spans="17:19">
      <c r="Q28383" s="23"/>
      <c r="R28383" s="23"/>
      <c r="S28383" s="23"/>
    </row>
    <row r="28384" spans="17:19">
      <c r="Q28384" s="23"/>
      <c r="R28384" s="23"/>
      <c r="S28384" s="23"/>
    </row>
    <row r="28385" spans="17:19">
      <c r="Q28385" s="23"/>
      <c r="R28385" s="23"/>
      <c r="S28385" s="23"/>
    </row>
    <row r="28386" spans="17:19">
      <c r="Q28386" s="23"/>
      <c r="R28386" s="23"/>
      <c r="S28386" s="23"/>
    </row>
    <row r="28387" spans="17:19">
      <c r="Q28387" s="23"/>
      <c r="R28387" s="23"/>
      <c r="S28387" s="23"/>
    </row>
    <row r="28388" spans="17:19">
      <c r="Q28388" s="23"/>
      <c r="R28388" s="23"/>
      <c r="S28388" s="23"/>
    </row>
    <row r="28389" spans="17:19">
      <c r="Q28389" s="23"/>
      <c r="R28389" s="23"/>
      <c r="S28389" s="23"/>
    </row>
    <row r="28390" spans="17:19">
      <c r="Q28390" s="23"/>
      <c r="R28390" s="23"/>
      <c r="S28390" s="23"/>
    </row>
    <row r="28391" spans="17:19">
      <c r="Q28391" s="23"/>
      <c r="R28391" s="23"/>
      <c r="S28391" s="23"/>
    </row>
    <row r="28392" spans="17:19">
      <c r="Q28392" s="23"/>
      <c r="R28392" s="23"/>
      <c r="S28392" s="23"/>
    </row>
    <row r="28393" spans="17:19">
      <c r="Q28393" s="23"/>
      <c r="R28393" s="23"/>
      <c r="S28393" s="23"/>
    </row>
    <row r="28394" spans="17:19">
      <c r="Q28394" s="23"/>
      <c r="R28394" s="23"/>
      <c r="S28394" s="23"/>
    </row>
    <row r="28395" spans="17:19">
      <c r="Q28395" s="23"/>
      <c r="R28395" s="23"/>
      <c r="S28395" s="23"/>
    </row>
    <row r="28396" spans="17:19">
      <c r="Q28396" s="23"/>
      <c r="R28396" s="23"/>
      <c r="S28396" s="23"/>
    </row>
    <row r="28397" spans="17:19">
      <c r="Q28397" s="23"/>
      <c r="R28397" s="23"/>
      <c r="S28397" s="23"/>
    </row>
    <row r="28398" spans="17:19">
      <c r="Q28398" s="23"/>
      <c r="R28398" s="23"/>
      <c r="S28398" s="23"/>
    </row>
    <row r="28399" spans="17:19">
      <c r="Q28399" s="23"/>
      <c r="R28399" s="23"/>
      <c r="S28399" s="23"/>
    </row>
    <row r="28400" spans="17:19">
      <c r="Q28400" s="23"/>
      <c r="R28400" s="23"/>
      <c r="S28400" s="23"/>
    </row>
    <row r="28401" spans="17:19">
      <c r="Q28401" s="23"/>
      <c r="R28401" s="23"/>
      <c r="S28401" s="23"/>
    </row>
    <row r="28402" spans="17:19">
      <c r="Q28402" s="23"/>
      <c r="R28402" s="23"/>
      <c r="S28402" s="23"/>
    </row>
    <row r="28403" spans="17:19">
      <c r="Q28403" s="23"/>
      <c r="R28403" s="23"/>
      <c r="S28403" s="23"/>
    </row>
    <row r="28404" spans="17:19">
      <c r="Q28404" s="23"/>
      <c r="R28404" s="23"/>
      <c r="S28404" s="23"/>
    </row>
    <row r="28405" spans="17:19">
      <c r="Q28405" s="23"/>
      <c r="R28405" s="23"/>
      <c r="S28405" s="23"/>
    </row>
    <row r="28406" spans="17:19">
      <c r="Q28406" s="23"/>
      <c r="R28406" s="23"/>
      <c r="S28406" s="23"/>
    </row>
    <row r="28407" spans="17:19">
      <c r="Q28407" s="23"/>
      <c r="R28407" s="23"/>
      <c r="S28407" s="23"/>
    </row>
    <row r="28408" spans="17:19">
      <c r="Q28408" s="23"/>
      <c r="R28408" s="23"/>
      <c r="S28408" s="23"/>
    </row>
    <row r="28409" spans="17:19">
      <c r="Q28409" s="23"/>
      <c r="R28409" s="23"/>
      <c r="S28409" s="23"/>
    </row>
    <row r="28410" spans="17:19">
      <c r="Q28410" s="23"/>
      <c r="R28410" s="23"/>
      <c r="S28410" s="23"/>
    </row>
    <row r="28411" spans="17:19">
      <c r="Q28411" s="23"/>
      <c r="R28411" s="23"/>
      <c r="S28411" s="23"/>
    </row>
    <row r="28412" spans="17:19">
      <c r="Q28412" s="23"/>
      <c r="R28412" s="23"/>
      <c r="S28412" s="23"/>
    </row>
    <row r="28413" spans="17:19">
      <c r="Q28413" s="23"/>
      <c r="R28413" s="23"/>
      <c r="S28413" s="23"/>
    </row>
    <row r="28414" spans="17:19">
      <c r="Q28414" s="23"/>
      <c r="R28414" s="23"/>
      <c r="S28414" s="23"/>
    </row>
    <row r="28415" spans="17:19">
      <c r="Q28415" s="23"/>
      <c r="R28415" s="23"/>
      <c r="S28415" s="23"/>
    </row>
    <row r="28416" spans="17:19">
      <c r="Q28416" s="23"/>
      <c r="R28416" s="23"/>
      <c r="S28416" s="23"/>
    </row>
    <row r="28417" spans="17:19">
      <c r="Q28417" s="23"/>
      <c r="R28417" s="23"/>
      <c r="S28417" s="23"/>
    </row>
    <row r="28418" spans="17:19">
      <c r="Q28418" s="23"/>
      <c r="R28418" s="23"/>
      <c r="S28418" s="23"/>
    </row>
    <row r="28419" spans="17:19">
      <c r="Q28419" s="23"/>
      <c r="R28419" s="23"/>
      <c r="S28419" s="23"/>
    </row>
    <row r="28420" spans="17:19">
      <c r="Q28420" s="23"/>
      <c r="R28420" s="23"/>
      <c r="S28420" s="23"/>
    </row>
    <row r="28421" spans="17:19">
      <c r="Q28421" s="23"/>
      <c r="R28421" s="23"/>
      <c r="S28421" s="23"/>
    </row>
    <row r="28422" spans="17:19">
      <c r="Q28422" s="23"/>
      <c r="R28422" s="23"/>
      <c r="S28422" s="23"/>
    </row>
    <row r="28423" spans="17:19">
      <c r="Q28423" s="23"/>
      <c r="R28423" s="23"/>
      <c r="S28423" s="23"/>
    </row>
    <row r="28424" spans="17:19">
      <c r="Q28424" s="23"/>
      <c r="R28424" s="23"/>
      <c r="S28424" s="23"/>
    </row>
    <row r="28425" spans="17:19">
      <c r="Q28425" s="23"/>
      <c r="R28425" s="23"/>
      <c r="S28425" s="23"/>
    </row>
    <row r="28426" spans="17:19">
      <c r="Q28426" s="23"/>
      <c r="R28426" s="23"/>
      <c r="S28426" s="23"/>
    </row>
    <row r="28427" spans="17:19">
      <c r="Q28427" s="23"/>
      <c r="R28427" s="23"/>
      <c r="S28427" s="23"/>
    </row>
    <row r="28428" spans="17:19">
      <c r="Q28428" s="23"/>
      <c r="R28428" s="23"/>
      <c r="S28428" s="23"/>
    </row>
    <row r="28429" spans="17:19">
      <c r="Q28429" s="23"/>
      <c r="R28429" s="23"/>
      <c r="S28429" s="23"/>
    </row>
    <row r="28430" spans="17:19">
      <c r="Q28430" s="23"/>
      <c r="R28430" s="23"/>
      <c r="S28430" s="23"/>
    </row>
    <row r="28431" spans="17:19">
      <c r="Q28431" s="23"/>
      <c r="R28431" s="23"/>
      <c r="S28431" s="23"/>
    </row>
    <row r="28432" spans="17:19">
      <c r="Q28432" s="23"/>
      <c r="R28432" s="23"/>
      <c r="S28432" s="23"/>
    </row>
    <row r="28433" spans="17:19">
      <c r="Q28433" s="23"/>
      <c r="R28433" s="23"/>
      <c r="S28433" s="23"/>
    </row>
    <row r="28434" spans="17:19">
      <c r="Q28434" s="23"/>
      <c r="R28434" s="23"/>
      <c r="S28434" s="23"/>
    </row>
    <row r="28435" spans="17:19">
      <c r="Q28435" s="23"/>
      <c r="R28435" s="23"/>
      <c r="S28435" s="23"/>
    </row>
    <row r="28436" spans="17:19">
      <c r="Q28436" s="23"/>
      <c r="R28436" s="23"/>
      <c r="S28436" s="23"/>
    </row>
    <row r="28437" spans="17:19">
      <c r="Q28437" s="23"/>
      <c r="R28437" s="23"/>
      <c r="S28437" s="23"/>
    </row>
    <row r="28438" spans="17:19">
      <c r="Q28438" s="23"/>
      <c r="R28438" s="23"/>
      <c r="S28438" s="23"/>
    </row>
    <row r="28439" spans="17:19">
      <c r="Q28439" s="23"/>
      <c r="R28439" s="23"/>
      <c r="S28439" s="23"/>
    </row>
    <row r="28440" spans="17:19">
      <c r="Q28440" s="23"/>
      <c r="R28440" s="23"/>
      <c r="S28440" s="23"/>
    </row>
    <row r="28441" spans="17:19">
      <c r="Q28441" s="23"/>
      <c r="R28441" s="23"/>
      <c r="S28441" s="23"/>
    </row>
    <row r="28442" spans="17:19">
      <c r="Q28442" s="23"/>
      <c r="R28442" s="23"/>
      <c r="S28442" s="23"/>
    </row>
    <row r="28443" spans="17:19">
      <c r="Q28443" s="23"/>
      <c r="R28443" s="23"/>
      <c r="S28443" s="23"/>
    </row>
    <row r="28444" spans="17:19">
      <c r="Q28444" s="23"/>
      <c r="R28444" s="23"/>
      <c r="S28444" s="23"/>
    </row>
    <row r="28445" spans="17:19">
      <c r="Q28445" s="23"/>
      <c r="R28445" s="23"/>
      <c r="S28445" s="23"/>
    </row>
    <row r="28446" spans="17:19">
      <c r="Q28446" s="23"/>
      <c r="R28446" s="23"/>
      <c r="S28446" s="23"/>
    </row>
    <row r="28447" spans="17:19">
      <c r="Q28447" s="23"/>
      <c r="R28447" s="23"/>
      <c r="S28447" s="23"/>
    </row>
    <row r="28448" spans="17:19">
      <c r="Q28448" s="23"/>
      <c r="R28448" s="23"/>
      <c r="S28448" s="23"/>
    </row>
    <row r="28449" spans="17:19">
      <c r="Q28449" s="23"/>
      <c r="R28449" s="23"/>
      <c r="S28449" s="23"/>
    </row>
    <row r="28450" spans="17:19">
      <c r="Q28450" s="23"/>
      <c r="R28450" s="23"/>
      <c r="S28450" s="23"/>
    </row>
    <row r="28451" spans="17:19">
      <c r="Q28451" s="23"/>
      <c r="R28451" s="23"/>
      <c r="S28451" s="23"/>
    </row>
    <row r="28452" spans="17:19">
      <c r="Q28452" s="23"/>
      <c r="R28452" s="23"/>
      <c r="S28452" s="23"/>
    </row>
    <row r="28453" spans="17:19">
      <c r="Q28453" s="23"/>
      <c r="R28453" s="23"/>
      <c r="S28453" s="23"/>
    </row>
    <row r="28454" spans="17:19">
      <c r="Q28454" s="23"/>
      <c r="R28454" s="23"/>
      <c r="S28454" s="23"/>
    </row>
    <row r="28455" spans="17:19">
      <c r="Q28455" s="23"/>
      <c r="R28455" s="23"/>
      <c r="S28455" s="23"/>
    </row>
    <row r="28456" spans="17:19">
      <c r="Q28456" s="23"/>
      <c r="R28456" s="23"/>
      <c r="S28456" s="23"/>
    </row>
    <row r="28457" spans="17:19">
      <c r="Q28457" s="23"/>
      <c r="R28457" s="23"/>
      <c r="S28457" s="23"/>
    </row>
    <row r="28458" spans="17:19">
      <c r="Q28458" s="23"/>
      <c r="R28458" s="23"/>
      <c r="S28458" s="23"/>
    </row>
    <row r="28459" spans="17:19">
      <c r="Q28459" s="23"/>
      <c r="R28459" s="23"/>
      <c r="S28459" s="23"/>
    </row>
    <row r="28460" spans="17:19">
      <c r="Q28460" s="23"/>
      <c r="R28460" s="23"/>
      <c r="S28460" s="23"/>
    </row>
    <row r="28461" spans="17:19">
      <c r="Q28461" s="23"/>
      <c r="R28461" s="23"/>
      <c r="S28461" s="23"/>
    </row>
    <row r="28462" spans="17:19">
      <c r="Q28462" s="23"/>
      <c r="R28462" s="23"/>
      <c r="S28462" s="23"/>
    </row>
    <row r="28463" spans="17:19">
      <c r="Q28463" s="23"/>
      <c r="R28463" s="23"/>
      <c r="S28463" s="23"/>
    </row>
    <row r="28464" spans="17:19">
      <c r="Q28464" s="23"/>
      <c r="R28464" s="23"/>
      <c r="S28464" s="23"/>
    </row>
    <row r="28465" spans="17:19">
      <c r="Q28465" s="23"/>
      <c r="R28465" s="23"/>
      <c r="S28465" s="23"/>
    </row>
    <row r="28466" spans="17:19">
      <c r="Q28466" s="23"/>
      <c r="R28466" s="23"/>
      <c r="S28466" s="23"/>
    </row>
    <row r="28467" spans="17:19">
      <c r="Q28467" s="23"/>
      <c r="R28467" s="23"/>
      <c r="S28467" s="23"/>
    </row>
    <row r="28468" spans="17:19">
      <c r="Q28468" s="23"/>
      <c r="R28468" s="23"/>
      <c r="S28468" s="23"/>
    </row>
    <row r="28469" spans="17:19">
      <c r="Q28469" s="23"/>
      <c r="R28469" s="23"/>
      <c r="S28469" s="23"/>
    </row>
    <row r="28470" spans="17:19">
      <c r="Q28470" s="23"/>
      <c r="R28470" s="23"/>
      <c r="S28470" s="23"/>
    </row>
    <row r="28471" spans="17:19">
      <c r="Q28471" s="23"/>
      <c r="R28471" s="23"/>
      <c r="S28471" s="23"/>
    </row>
    <row r="28472" spans="17:19">
      <c r="Q28472" s="23"/>
      <c r="R28472" s="23"/>
      <c r="S28472" s="23"/>
    </row>
    <row r="28473" spans="17:19">
      <c r="Q28473" s="23"/>
      <c r="R28473" s="23"/>
      <c r="S28473" s="23"/>
    </row>
    <row r="28474" spans="17:19">
      <c r="Q28474" s="23"/>
      <c r="R28474" s="23"/>
      <c r="S28474" s="23"/>
    </row>
    <row r="28475" spans="17:19">
      <c r="Q28475" s="23"/>
      <c r="R28475" s="23"/>
      <c r="S28475" s="23"/>
    </row>
    <row r="28476" spans="17:19">
      <c r="Q28476" s="23"/>
      <c r="R28476" s="23"/>
      <c r="S28476" s="23"/>
    </row>
    <row r="28477" spans="17:19">
      <c r="Q28477" s="23"/>
      <c r="R28477" s="23"/>
      <c r="S28477" s="23"/>
    </row>
    <row r="28478" spans="17:19">
      <c r="Q28478" s="23"/>
      <c r="R28478" s="23"/>
      <c r="S28478" s="23"/>
    </row>
    <row r="28479" spans="17:19">
      <c r="Q28479" s="23"/>
      <c r="R28479" s="23"/>
      <c r="S28479" s="23"/>
    </row>
    <row r="28480" spans="17:19">
      <c r="Q28480" s="23"/>
      <c r="R28480" s="23"/>
      <c r="S28480" s="23"/>
    </row>
    <row r="28481" spans="17:19">
      <c r="Q28481" s="23"/>
      <c r="R28481" s="23"/>
      <c r="S28481" s="23"/>
    </row>
    <row r="28482" spans="17:19">
      <c r="Q28482" s="23"/>
      <c r="R28482" s="23"/>
      <c r="S28482" s="23"/>
    </row>
    <row r="28483" spans="17:19">
      <c r="Q28483" s="23"/>
      <c r="R28483" s="23"/>
      <c r="S28483" s="23"/>
    </row>
    <row r="28484" spans="17:19">
      <c r="Q28484" s="23"/>
      <c r="R28484" s="23"/>
      <c r="S28484" s="23"/>
    </row>
    <row r="28485" spans="17:19">
      <c r="Q28485" s="23"/>
      <c r="R28485" s="23"/>
      <c r="S28485" s="23"/>
    </row>
    <row r="28486" spans="17:19">
      <c r="Q28486" s="23"/>
      <c r="R28486" s="23"/>
      <c r="S28486" s="23"/>
    </row>
    <row r="28487" spans="17:19">
      <c r="Q28487" s="23"/>
      <c r="R28487" s="23"/>
      <c r="S28487" s="23"/>
    </row>
    <row r="28488" spans="17:19">
      <c r="Q28488" s="23"/>
      <c r="R28488" s="23"/>
      <c r="S28488" s="23"/>
    </row>
    <row r="28489" spans="17:19">
      <c r="Q28489" s="23"/>
      <c r="R28489" s="23"/>
      <c r="S28489" s="23"/>
    </row>
    <row r="28490" spans="17:19">
      <c r="Q28490" s="23"/>
      <c r="R28490" s="23"/>
      <c r="S28490" s="23"/>
    </row>
    <row r="28491" spans="17:19">
      <c r="Q28491" s="23"/>
      <c r="R28491" s="23"/>
      <c r="S28491" s="23"/>
    </row>
    <row r="28492" spans="17:19">
      <c r="Q28492" s="23"/>
      <c r="R28492" s="23"/>
      <c r="S28492" s="23"/>
    </row>
    <row r="28493" spans="17:19">
      <c r="Q28493" s="23"/>
      <c r="R28493" s="23"/>
      <c r="S28493" s="23"/>
    </row>
    <row r="28494" spans="17:19">
      <c r="Q28494" s="23"/>
      <c r="R28494" s="23"/>
      <c r="S28494" s="23"/>
    </row>
    <row r="28495" spans="17:19">
      <c r="Q28495" s="23"/>
      <c r="R28495" s="23"/>
      <c r="S28495" s="23"/>
    </row>
    <row r="28496" spans="17:19">
      <c r="Q28496" s="23"/>
      <c r="R28496" s="23"/>
      <c r="S28496" s="23"/>
    </row>
    <row r="28497" spans="17:19">
      <c r="Q28497" s="23"/>
      <c r="R28497" s="23"/>
      <c r="S28497" s="23"/>
    </row>
    <row r="28498" spans="17:19">
      <c r="Q28498" s="23"/>
      <c r="R28498" s="23"/>
      <c r="S28498" s="23"/>
    </row>
    <row r="28499" spans="17:19">
      <c r="Q28499" s="23"/>
      <c r="R28499" s="23"/>
      <c r="S28499" s="23"/>
    </row>
    <row r="28500" spans="17:19">
      <c r="Q28500" s="23"/>
      <c r="R28500" s="23"/>
      <c r="S28500" s="23"/>
    </row>
    <row r="28501" spans="17:19">
      <c r="Q28501" s="23"/>
      <c r="R28501" s="23"/>
      <c r="S28501" s="23"/>
    </row>
    <row r="28502" spans="17:19">
      <c r="Q28502" s="23"/>
      <c r="R28502" s="23"/>
      <c r="S28502" s="23"/>
    </row>
    <row r="28503" spans="17:19">
      <c r="Q28503" s="23"/>
      <c r="R28503" s="23"/>
      <c r="S28503" s="23"/>
    </row>
    <row r="28504" spans="17:19">
      <c r="Q28504" s="23"/>
      <c r="R28504" s="23"/>
      <c r="S28504" s="23"/>
    </row>
    <row r="28505" spans="17:19">
      <c r="Q28505" s="23"/>
      <c r="R28505" s="23"/>
      <c r="S28505" s="23"/>
    </row>
    <row r="28506" spans="17:19">
      <c r="Q28506" s="23"/>
      <c r="R28506" s="23"/>
      <c r="S28506" s="23"/>
    </row>
    <row r="28507" spans="17:19">
      <c r="Q28507" s="23"/>
      <c r="R28507" s="23"/>
      <c r="S28507" s="23"/>
    </row>
    <row r="28508" spans="17:19">
      <c r="Q28508" s="23"/>
      <c r="R28508" s="23"/>
      <c r="S28508" s="23"/>
    </row>
    <row r="28509" spans="17:19">
      <c r="Q28509" s="23"/>
      <c r="R28509" s="23"/>
      <c r="S28509" s="23"/>
    </row>
    <row r="28510" spans="17:19">
      <c r="Q28510" s="23"/>
      <c r="R28510" s="23"/>
      <c r="S28510" s="23"/>
    </row>
    <row r="28511" spans="17:19">
      <c r="Q28511" s="23"/>
      <c r="R28511" s="23"/>
      <c r="S28511" s="23"/>
    </row>
    <row r="28512" spans="17:19">
      <c r="Q28512" s="23"/>
      <c r="R28512" s="23"/>
      <c r="S28512" s="23"/>
    </row>
    <row r="28513" spans="17:19">
      <c r="Q28513" s="23"/>
      <c r="R28513" s="23"/>
      <c r="S28513" s="23"/>
    </row>
    <row r="28514" spans="17:19">
      <c r="Q28514" s="23"/>
      <c r="R28514" s="23"/>
      <c r="S28514" s="23"/>
    </row>
    <row r="28515" spans="17:19">
      <c r="Q28515" s="23"/>
      <c r="R28515" s="23"/>
      <c r="S28515" s="23"/>
    </row>
    <row r="28516" spans="17:19">
      <c r="Q28516" s="23"/>
      <c r="R28516" s="23"/>
      <c r="S28516" s="23"/>
    </row>
    <row r="28517" spans="17:19">
      <c r="Q28517" s="23"/>
      <c r="R28517" s="23"/>
      <c r="S28517" s="23"/>
    </row>
    <row r="28518" spans="17:19">
      <c r="Q28518" s="23"/>
      <c r="R28518" s="23"/>
      <c r="S28518" s="23"/>
    </row>
    <row r="28519" spans="17:19">
      <c r="Q28519" s="23"/>
      <c r="R28519" s="23"/>
      <c r="S28519" s="23"/>
    </row>
    <row r="28520" spans="17:19">
      <c r="Q28520" s="23"/>
      <c r="R28520" s="23"/>
      <c r="S28520" s="23"/>
    </row>
    <row r="28521" spans="17:19">
      <c r="Q28521" s="23"/>
      <c r="R28521" s="23"/>
      <c r="S28521" s="23"/>
    </row>
    <row r="28522" spans="17:19">
      <c r="Q28522" s="23"/>
      <c r="R28522" s="23"/>
      <c r="S28522" s="23"/>
    </row>
    <row r="28523" spans="17:19">
      <c r="Q28523" s="23"/>
      <c r="R28523" s="23"/>
      <c r="S28523" s="23"/>
    </row>
    <row r="28524" spans="17:19">
      <c r="Q28524" s="23"/>
      <c r="R28524" s="23"/>
      <c r="S28524" s="23"/>
    </row>
    <row r="28525" spans="17:19">
      <c r="Q28525" s="23"/>
      <c r="R28525" s="23"/>
      <c r="S28525" s="23"/>
    </row>
    <row r="28526" spans="17:19">
      <c r="Q28526" s="23"/>
      <c r="R28526" s="23"/>
      <c r="S28526" s="23"/>
    </row>
    <row r="28527" spans="17:19">
      <c r="Q28527" s="23"/>
      <c r="R28527" s="23"/>
      <c r="S28527" s="23"/>
    </row>
    <row r="28528" spans="17:19">
      <c r="Q28528" s="23"/>
      <c r="R28528" s="23"/>
      <c r="S28528" s="23"/>
    </row>
    <row r="28529" spans="17:19">
      <c r="Q28529" s="23"/>
      <c r="R28529" s="23"/>
      <c r="S28529" s="23"/>
    </row>
    <row r="28530" spans="17:19">
      <c r="Q28530" s="23"/>
      <c r="R28530" s="23"/>
      <c r="S28530" s="23"/>
    </row>
    <row r="28531" spans="17:19">
      <c r="Q28531" s="23"/>
      <c r="R28531" s="23"/>
      <c r="S28531" s="23"/>
    </row>
    <row r="28532" spans="17:19">
      <c r="Q28532" s="23"/>
      <c r="R28532" s="23"/>
      <c r="S28532" s="23"/>
    </row>
    <row r="28533" spans="17:19">
      <c r="Q28533" s="23"/>
      <c r="R28533" s="23"/>
      <c r="S28533" s="23"/>
    </row>
    <row r="28534" spans="17:19">
      <c r="Q28534" s="23"/>
      <c r="R28534" s="23"/>
      <c r="S28534" s="23"/>
    </row>
    <row r="28535" spans="17:19">
      <c r="Q28535" s="23"/>
      <c r="R28535" s="23"/>
      <c r="S28535" s="23"/>
    </row>
    <row r="28536" spans="17:19">
      <c r="Q28536" s="23"/>
      <c r="R28536" s="23"/>
      <c r="S28536" s="23"/>
    </row>
    <row r="28537" spans="17:19">
      <c r="Q28537" s="23"/>
      <c r="R28537" s="23"/>
      <c r="S28537" s="23"/>
    </row>
    <row r="28538" spans="17:19">
      <c r="Q28538" s="23"/>
      <c r="R28538" s="23"/>
      <c r="S28538" s="23"/>
    </row>
    <row r="28539" spans="17:19">
      <c r="Q28539" s="23"/>
      <c r="R28539" s="23"/>
      <c r="S28539" s="23"/>
    </row>
    <row r="28540" spans="17:19">
      <c r="Q28540" s="23"/>
      <c r="R28540" s="23"/>
      <c r="S28540" s="23"/>
    </row>
    <row r="28541" spans="17:19">
      <c r="Q28541" s="23"/>
      <c r="R28541" s="23"/>
      <c r="S28541" s="23"/>
    </row>
    <row r="28542" spans="17:19">
      <c r="Q28542" s="23"/>
      <c r="R28542" s="23"/>
      <c r="S28542" s="23"/>
    </row>
    <row r="28543" spans="17:19">
      <c r="Q28543" s="23"/>
      <c r="R28543" s="23"/>
      <c r="S28543" s="23"/>
    </row>
    <row r="28544" spans="17:19">
      <c r="Q28544" s="23"/>
      <c r="R28544" s="23"/>
      <c r="S28544" s="23"/>
    </row>
    <row r="28545" spans="17:19">
      <c r="Q28545" s="23"/>
      <c r="R28545" s="23"/>
      <c r="S28545" s="23"/>
    </row>
    <row r="28546" spans="17:19">
      <c r="Q28546" s="23"/>
      <c r="R28546" s="23"/>
      <c r="S28546" s="23"/>
    </row>
    <row r="28547" spans="17:19">
      <c r="Q28547" s="23"/>
      <c r="R28547" s="23"/>
      <c r="S28547" s="23"/>
    </row>
    <row r="28548" spans="17:19">
      <c r="Q28548" s="23"/>
      <c r="R28548" s="23"/>
      <c r="S28548" s="23"/>
    </row>
    <row r="28549" spans="17:19">
      <c r="Q28549" s="23"/>
      <c r="R28549" s="23"/>
      <c r="S28549" s="23"/>
    </row>
    <row r="28550" spans="17:19">
      <c r="Q28550" s="23"/>
      <c r="R28550" s="23"/>
      <c r="S28550" s="23"/>
    </row>
    <row r="28551" spans="17:19">
      <c r="Q28551" s="23"/>
      <c r="R28551" s="23"/>
      <c r="S28551" s="23"/>
    </row>
    <row r="28552" spans="17:19">
      <c r="Q28552" s="23"/>
      <c r="R28552" s="23"/>
      <c r="S28552" s="23"/>
    </row>
    <row r="28553" spans="17:19">
      <c r="Q28553" s="23"/>
      <c r="R28553" s="23"/>
      <c r="S28553" s="23"/>
    </row>
    <row r="28554" spans="17:19">
      <c r="Q28554" s="23"/>
      <c r="R28554" s="23"/>
      <c r="S28554" s="23"/>
    </row>
    <row r="28555" spans="17:19">
      <c r="Q28555" s="23"/>
      <c r="R28555" s="23"/>
      <c r="S28555" s="23"/>
    </row>
    <row r="28556" spans="17:19">
      <c r="Q28556" s="23"/>
      <c r="R28556" s="23"/>
      <c r="S28556" s="23"/>
    </row>
    <row r="28557" spans="17:19">
      <c r="Q28557" s="23"/>
      <c r="R28557" s="23"/>
      <c r="S28557" s="23"/>
    </row>
    <row r="28558" spans="17:19">
      <c r="Q28558" s="23"/>
      <c r="R28558" s="23"/>
      <c r="S28558" s="23"/>
    </row>
    <row r="28559" spans="17:19">
      <c r="Q28559" s="23"/>
      <c r="R28559" s="23"/>
      <c r="S28559" s="23"/>
    </row>
    <row r="28560" spans="17:19">
      <c r="Q28560" s="23"/>
      <c r="R28560" s="23"/>
      <c r="S28560" s="23"/>
    </row>
    <row r="28561" spans="17:19">
      <c r="Q28561" s="23"/>
      <c r="R28561" s="23"/>
      <c r="S28561" s="23"/>
    </row>
    <row r="28562" spans="17:19">
      <c r="Q28562" s="23"/>
      <c r="R28562" s="23"/>
      <c r="S28562" s="23"/>
    </row>
    <row r="28563" spans="17:19">
      <c r="Q28563" s="23"/>
      <c r="R28563" s="23"/>
      <c r="S28563" s="23"/>
    </row>
    <row r="28564" spans="17:19">
      <c r="Q28564" s="23"/>
      <c r="R28564" s="23"/>
      <c r="S28564" s="23"/>
    </row>
    <row r="28565" spans="17:19">
      <c r="Q28565" s="23"/>
      <c r="R28565" s="23"/>
      <c r="S28565" s="23"/>
    </row>
    <row r="28566" spans="17:19">
      <c r="Q28566" s="23"/>
      <c r="R28566" s="23"/>
      <c r="S28566" s="23"/>
    </row>
    <row r="28567" spans="17:19">
      <c r="Q28567" s="23"/>
      <c r="R28567" s="23"/>
      <c r="S28567" s="23"/>
    </row>
    <row r="28568" spans="17:19">
      <c r="Q28568" s="23"/>
      <c r="R28568" s="23"/>
      <c r="S28568" s="23"/>
    </row>
    <row r="28569" spans="17:19">
      <c r="Q28569" s="23"/>
      <c r="R28569" s="23"/>
      <c r="S28569" s="23"/>
    </row>
    <row r="28570" spans="17:19">
      <c r="Q28570" s="23"/>
      <c r="R28570" s="23"/>
      <c r="S28570" s="23"/>
    </row>
    <row r="28571" spans="17:19">
      <c r="Q28571" s="23"/>
      <c r="R28571" s="23"/>
      <c r="S28571" s="23"/>
    </row>
    <row r="28572" spans="17:19">
      <c r="Q28572" s="23"/>
      <c r="R28572" s="23"/>
      <c r="S28572" s="23"/>
    </row>
    <row r="28573" spans="17:19">
      <c r="Q28573" s="23"/>
      <c r="R28573" s="23"/>
      <c r="S28573" s="23"/>
    </row>
    <row r="28574" spans="17:19">
      <c r="Q28574" s="23"/>
      <c r="R28574" s="23"/>
      <c r="S28574" s="23"/>
    </row>
    <row r="28575" spans="17:19">
      <c r="Q28575" s="23"/>
      <c r="R28575" s="23"/>
      <c r="S28575" s="23"/>
    </row>
    <row r="28576" spans="17:19">
      <c r="Q28576" s="23"/>
      <c r="R28576" s="23"/>
      <c r="S28576" s="23"/>
    </row>
    <row r="28577" spans="17:19">
      <c r="Q28577" s="23"/>
      <c r="R28577" s="23"/>
      <c r="S28577" s="23"/>
    </row>
    <row r="28578" spans="17:19">
      <c r="Q28578" s="23"/>
      <c r="R28578" s="23"/>
      <c r="S28578" s="23"/>
    </row>
    <row r="28579" spans="17:19">
      <c r="Q28579" s="23"/>
      <c r="R28579" s="23"/>
      <c r="S28579" s="23"/>
    </row>
    <row r="28580" spans="17:19">
      <c r="Q28580" s="23"/>
      <c r="R28580" s="23"/>
      <c r="S28580" s="23"/>
    </row>
    <row r="28581" spans="17:19">
      <c r="Q28581" s="23"/>
      <c r="R28581" s="23"/>
      <c r="S28581" s="23"/>
    </row>
    <row r="28582" spans="17:19">
      <c r="Q28582" s="23"/>
      <c r="R28582" s="23"/>
      <c r="S28582" s="23"/>
    </row>
    <row r="28583" spans="17:19">
      <c r="Q28583" s="23"/>
      <c r="R28583" s="23"/>
      <c r="S28583" s="23"/>
    </row>
    <row r="28584" spans="17:19">
      <c r="Q28584" s="23"/>
      <c r="R28584" s="23"/>
      <c r="S28584" s="23"/>
    </row>
    <row r="28585" spans="17:19">
      <c r="Q28585" s="23"/>
      <c r="R28585" s="23"/>
      <c r="S28585" s="23"/>
    </row>
    <row r="28586" spans="17:19">
      <c r="Q28586" s="23"/>
      <c r="R28586" s="23"/>
      <c r="S28586" s="23"/>
    </row>
    <row r="28587" spans="17:19">
      <c r="Q28587" s="23"/>
      <c r="R28587" s="23"/>
      <c r="S28587" s="23"/>
    </row>
    <row r="28588" spans="17:19">
      <c r="Q28588" s="23"/>
      <c r="R28588" s="23"/>
      <c r="S28588" s="23"/>
    </row>
    <row r="28589" spans="17:19">
      <c r="Q28589" s="23"/>
      <c r="R28589" s="23"/>
      <c r="S28589" s="23"/>
    </row>
    <row r="28590" spans="17:19">
      <c r="Q28590" s="23"/>
      <c r="R28590" s="23"/>
      <c r="S28590" s="23"/>
    </row>
    <row r="28591" spans="17:19">
      <c r="Q28591" s="23"/>
      <c r="R28591" s="23"/>
      <c r="S28591" s="23"/>
    </row>
    <row r="28592" spans="17:19">
      <c r="Q28592" s="23"/>
      <c r="R28592" s="23"/>
      <c r="S28592" s="23"/>
    </row>
    <row r="28593" spans="17:19">
      <c r="Q28593" s="23"/>
      <c r="R28593" s="23"/>
      <c r="S28593" s="23"/>
    </row>
    <row r="28594" spans="17:19">
      <c r="Q28594" s="23"/>
      <c r="R28594" s="23"/>
      <c r="S28594" s="23"/>
    </row>
    <row r="28595" spans="17:19">
      <c r="Q28595" s="23"/>
      <c r="R28595" s="23"/>
      <c r="S28595" s="23"/>
    </row>
    <row r="28596" spans="17:19">
      <c r="Q28596" s="23"/>
      <c r="R28596" s="23"/>
      <c r="S28596" s="23"/>
    </row>
    <row r="28597" spans="17:19">
      <c r="Q28597" s="23"/>
      <c r="R28597" s="23"/>
      <c r="S28597" s="23"/>
    </row>
    <row r="28598" spans="17:19">
      <c r="Q28598" s="23"/>
      <c r="R28598" s="23"/>
      <c r="S28598" s="23"/>
    </row>
    <row r="28599" spans="17:19">
      <c r="Q28599" s="23"/>
      <c r="R28599" s="23"/>
      <c r="S28599" s="23"/>
    </row>
    <row r="28600" spans="17:19">
      <c r="Q28600" s="23"/>
      <c r="R28600" s="23"/>
      <c r="S28600" s="23"/>
    </row>
    <row r="28601" spans="17:19">
      <c r="Q28601" s="23"/>
      <c r="R28601" s="23"/>
      <c r="S28601" s="23"/>
    </row>
    <row r="28602" spans="17:19">
      <c r="Q28602" s="23"/>
      <c r="R28602" s="23"/>
      <c r="S28602" s="23"/>
    </row>
    <row r="28603" spans="17:19">
      <c r="Q28603" s="23"/>
      <c r="R28603" s="23"/>
      <c r="S28603" s="23"/>
    </row>
    <row r="28604" spans="17:19">
      <c r="Q28604" s="23"/>
      <c r="R28604" s="23"/>
      <c r="S28604" s="23"/>
    </row>
    <row r="28605" spans="17:19">
      <c r="Q28605" s="23"/>
      <c r="R28605" s="23"/>
      <c r="S28605" s="23"/>
    </row>
    <row r="28606" spans="17:19">
      <c r="Q28606" s="23"/>
      <c r="R28606" s="23"/>
      <c r="S28606" s="23"/>
    </row>
    <row r="28607" spans="17:19">
      <c r="Q28607" s="23"/>
      <c r="R28607" s="23"/>
      <c r="S28607" s="23"/>
    </row>
    <row r="28608" spans="17:19">
      <c r="Q28608" s="23"/>
      <c r="R28608" s="23"/>
      <c r="S28608" s="23"/>
    </row>
    <row r="28609" spans="17:19">
      <c r="Q28609" s="23"/>
      <c r="R28609" s="23"/>
      <c r="S28609" s="23"/>
    </row>
    <row r="28610" spans="17:19">
      <c r="Q28610" s="23"/>
      <c r="R28610" s="23"/>
      <c r="S28610" s="23"/>
    </row>
    <row r="28611" spans="17:19">
      <c r="Q28611" s="23"/>
      <c r="R28611" s="23"/>
      <c r="S28611" s="23"/>
    </row>
    <row r="28612" spans="17:19">
      <c r="Q28612" s="23"/>
      <c r="R28612" s="23"/>
      <c r="S28612" s="23"/>
    </row>
    <row r="28613" spans="17:19">
      <c r="Q28613" s="23"/>
      <c r="R28613" s="23"/>
      <c r="S28613" s="23"/>
    </row>
    <row r="28614" spans="17:19">
      <c r="Q28614" s="23"/>
      <c r="R28614" s="23"/>
      <c r="S28614" s="23"/>
    </row>
    <row r="28615" spans="17:19">
      <c r="Q28615" s="23"/>
      <c r="R28615" s="23"/>
      <c r="S28615" s="23"/>
    </row>
    <row r="28616" spans="17:19">
      <c r="Q28616" s="23"/>
      <c r="R28616" s="23"/>
      <c r="S28616" s="23"/>
    </row>
    <row r="28617" spans="17:19">
      <c r="Q28617" s="23"/>
      <c r="R28617" s="23"/>
      <c r="S28617" s="23"/>
    </row>
    <row r="28618" spans="17:19">
      <c r="Q28618" s="23"/>
      <c r="R28618" s="23"/>
      <c r="S28618" s="23"/>
    </row>
    <row r="28619" spans="17:19">
      <c r="Q28619" s="23"/>
      <c r="R28619" s="23"/>
      <c r="S28619" s="23"/>
    </row>
    <row r="28620" spans="17:19">
      <c r="Q28620" s="23"/>
      <c r="R28620" s="23"/>
      <c r="S28620" s="23"/>
    </row>
    <row r="28621" spans="17:19">
      <c r="Q28621" s="23"/>
      <c r="R28621" s="23"/>
      <c r="S28621" s="23"/>
    </row>
    <row r="28622" spans="17:19">
      <c r="Q28622" s="23"/>
      <c r="R28622" s="23"/>
      <c r="S28622" s="23"/>
    </row>
    <row r="28623" spans="17:19">
      <c r="Q28623" s="23"/>
      <c r="R28623" s="23"/>
      <c r="S28623" s="23"/>
    </row>
    <row r="28624" spans="17:19">
      <c r="Q28624" s="23"/>
      <c r="R28624" s="23"/>
      <c r="S28624" s="23"/>
    </row>
    <row r="28625" spans="17:19">
      <c r="Q28625" s="23"/>
      <c r="R28625" s="23"/>
      <c r="S28625" s="23"/>
    </row>
    <row r="28626" spans="17:19">
      <c r="Q28626" s="23"/>
      <c r="R28626" s="23"/>
      <c r="S28626" s="23"/>
    </row>
    <row r="28627" spans="17:19">
      <c r="Q28627" s="23"/>
      <c r="R28627" s="23"/>
      <c r="S28627" s="23"/>
    </row>
    <row r="28628" spans="17:19">
      <c r="Q28628" s="23"/>
      <c r="R28628" s="23"/>
      <c r="S28628" s="23"/>
    </row>
    <row r="28629" spans="17:19">
      <c r="Q28629" s="23"/>
      <c r="R28629" s="23"/>
      <c r="S28629" s="23"/>
    </row>
    <row r="28630" spans="17:19">
      <c r="Q28630" s="23"/>
      <c r="R28630" s="23"/>
      <c r="S28630" s="23"/>
    </row>
    <row r="28631" spans="17:19">
      <c r="Q28631" s="23"/>
      <c r="R28631" s="23"/>
      <c r="S28631" s="23"/>
    </row>
    <row r="28632" spans="17:19">
      <c r="Q28632" s="23"/>
      <c r="R28632" s="23"/>
      <c r="S28632" s="23"/>
    </row>
    <row r="28633" spans="17:19">
      <c r="Q28633" s="23"/>
      <c r="R28633" s="23"/>
      <c r="S28633" s="23"/>
    </row>
    <row r="28634" spans="17:19">
      <c r="Q28634" s="23"/>
      <c r="R28634" s="23"/>
      <c r="S28634" s="23"/>
    </row>
    <row r="28635" spans="17:19">
      <c r="Q28635" s="23"/>
      <c r="R28635" s="23"/>
      <c r="S28635" s="23"/>
    </row>
    <row r="28636" spans="17:19">
      <c r="Q28636" s="23"/>
      <c r="R28636" s="23"/>
      <c r="S28636" s="23"/>
    </row>
    <row r="28637" spans="17:19">
      <c r="Q28637" s="23"/>
      <c r="R28637" s="23"/>
      <c r="S28637" s="23"/>
    </row>
    <row r="28638" spans="17:19">
      <c r="Q28638" s="23"/>
      <c r="R28638" s="23"/>
      <c r="S28638" s="23"/>
    </row>
    <row r="28639" spans="17:19">
      <c r="Q28639" s="23"/>
      <c r="R28639" s="23"/>
      <c r="S28639" s="23"/>
    </row>
    <row r="28640" spans="17:19">
      <c r="Q28640" s="23"/>
      <c r="R28640" s="23"/>
      <c r="S28640" s="23"/>
    </row>
    <row r="28641" spans="17:19">
      <c r="Q28641" s="23"/>
      <c r="R28641" s="23"/>
      <c r="S28641" s="23"/>
    </row>
    <row r="28642" spans="17:19">
      <c r="Q28642" s="23"/>
      <c r="R28642" s="23"/>
      <c r="S28642" s="23"/>
    </row>
    <row r="28643" spans="17:19">
      <c r="Q28643" s="23"/>
      <c r="R28643" s="23"/>
      <c r="S28643" s="23"/>
    </row>
    <row r="28644" spans="17:19">
      <c r="Q28644" s="23"/>
      <c r="R28644" s="23"/>
      <c r="S28644" s="23"/>
    </row>
    <row r="28645" spans="17:19">
      <c r="Q28645" s="23"/>
      <c r="R28645" s="23"/>
      <c r="S28645" s="23"/>
    </row>
    <row r="28646" spans="17:19">
      <c r="Q28646" s="23"/>
      <c r="R28646" s="23"/>
      <c r="S28646" s="23"/>
    </row>
    <row r="28647" spans="17:19">
      <c r="Q28647" s="23"/>
      <c r="R28647" s="23"/>
      <c r="S28647" s="23"/>
    </row>
    <row r="28648" spans="17:19">
      <c r="Q28648" s="23"/>
      <c r="R28648" s="23"/>
      <c r="S28648" s="23"/>
    </row>
    <row r="28649" spans="17:19">
      <c r="Q28649" s="23"/>
      <c r="R28649" s="23"/>
      <c r="S28649" s="23"/>
    </row>
    <row r="28650" spans="17:19">
      <c r="Q28650" s="23"/>
      <c r="R28650" s="23"/>
      <c r="S28650" s="23"/>
    </row>
    <row r="28651" spans="17:19">
      <c r="Q28651" s="23"/>
      <c r="R28651" s="23"/>
      <c r="S28651" s="23"/>
    </row>
    <row r="28652" spans="17:19">
      <c r="Q28652" s="23"/>
      <c r="R28652" s="23"/>
      <c r="S28652" s="23"/>
    </row>
    <row r="28653" spans="17:19">
      <c r="Q28653" s="23"/>
      <c r="R28653" s="23"/>
      <c r="S28653" s="23"/>
    </row>
    <row r="28654" spans="17:19">
      <c r="Q28654" s="23"/>
      <c r="R28654" s="23"/>
      <c r="S28654" s="23"/>
    </row>
    <row r="28655" spans="17:19">
      <c r="Q28655" s="23"/>
      <c r="R28655" s="23"/>
      <c r="S28655" s="23"/>
    </row>
    <row r="28656" spans="17:19">
      <c r="Q28656" s="23"/>
      <c r="R28656" s="23"/>
      <c r="S28656" s="23"/>
    </row>
    <row r="28657" spans="17:19">
      <c r="Q28657" s="23"/>
      <c r="R28657" s="23"/>
      <c r="S28657" s="23"/>
    </row>
    <row r="28658" spans="17:19">
      <c r="Q28658" s="23"/>
      <c r="R28658" s="23"/>
      <c r="S28658" s="23"/>
    </row>
    <row r="28659" spans="17:19">
      <c r="Q28659" s="23"/>
      <c r="R28659" s="23"/>
      <c r="S28659" s="23"/>
    </row>
    <row r="28660" spans="17:19">
      <c r="Q28660" s="23"/>
      <c r="R28660" s="23"/>
      <c r="S28660" s="23"/>
    </row>
    <row r="28661" spans="17:19">
      <c r="Q28661" s="23"/>
      <c r="R28661" s="23"/>
      <c r="S28661" s="23"/>
    </row>
    <row r="28662" spans="17:19">
      <c r="Q28662" s="23"/>
      <c r="R28662" s="23"/>
      <c r="S28662" s="23"/>
    </row>
    <row r="28663" spans="17:19">
      <c r="Q28663" s="23"/>
      <c r="R28663" s="23"/>
      <c r="S28663" s="23"/>
    </row>
    <row r="28664" spans="17:19">
      <c r="Q28664" s="23"/>
      <c r="R28664" s="23"/>
      <c r="S28664" s="23"/>
    </row>
    <row r="28665" spans="17:19">
      <c r="Q28665" s="23"/>
      <c r="R28665" s="23"/>
      <c r="S28665" s="23"/>
    </row>
    <row r="28666" spans="17:19">
      <c r="Q28666" s="23"/>
      <c r="R28666" s="23"/>
      <c r="S28666" s="23"/>
    </row>
    <row r="28667" spans="17:19">
      <c r="Q28667" s="23"/>
      <c r="R28667" s="23"/>
      <c r="S28667" s="23"/>
    </row>
    <row r="28668" spans="17:19">
      <c r="Q28668" s="23"/>
      <c r="R28668" s="23"/>
      <c r="S28668" s="23"/>
    </row>
    <row r="28669" spans="17:19">
      <c r="Q28669" s="23"/>
      <c r="R28669" s="23"/>
      <c r="S28669" s="23"/>
    </row>
    <row r="28670" spans="17:19">
      <c r="Q28670" s="23"/>
      <c r="R28670" s="23"/>
      <c r="S28670" s="23"/>
    </row>
    <row r="28671" spans="17:19">
      <c r="Q28671" s="23"/>
      <c r="R28671" s="23"/>
      <c r="S28671" s="23"/>
    </row>
    <row r="28672" spans="17:19">
      <c r="Q28672" s="23"/>
      <c r="R28672" s="23"/>
      <c r="S28672" s="23"/>
    </row>
    <row r="28673" spans="17:19">
      <c r="Q28673" s="23"/>
      <c r="R28673" s="23"/>
      <c r="S28673" s="23"/>
    </row>
    <row r="28674" spans="17:19">
      <c r="Q28674" s="23"/>
      <c r="R28674" s="23"/>
      <c r="S28674" s="23"/>
    </row>
    <row r="28675" spans="17:19">
      <c r="Q28675" s="23"/>
      <c r="R28675" s="23"/>
      <c r="S28675" s="23"/>
    </row>
    <row r="28676" spans="17:19">
      <c r="Q28676" s="23"/>
      <c r="R28676" s="23"/>
      <c r="S28676" s="23"/>
    </row>
    <row r="28677" spans="17:19">
      <c r="Q28677" s="23"/>
      <c r="R28677" s="23"/>
      <c r="S28677" s="23"/>
    </row>
    <row r="28678" spans="17:19">
      <c r="Q28678" s="23"/>
      <c r="R28678" s="23"/>
      <c r="S28678" s="23"/>
    </row>
    <row r="28679" spans="17:19">
      <c r="Q28679" s="23"/>
      <c r="R28679" s="23"/>
      <c r="S28679" s="23"/>
    </row>
    <row r="28680" spans="17:19">
      <c r="Q28680" s="23"/>
      <c r="R28680" s="23"/>
      <c r="S28680" s="23"/>
    </row>
    <row r="28681" spans="17:19">
      <c r="Q28681" s="23"/>
      <c r="R28681" s="23"/>
      <c r="S28681" s="23"/>
    </row>
    <row r="28682" spans="17:19">
      <c r="Q28682" s="23"/>
      <c r="R28682" s="23"/>
      <c r="S28682" s="23"/>
    </row>
    <row r="28683" spans="17:19">
      <c r="Q28683" s="23"/>
      <c r="R28683" s="23"/>
      <c r="S28683" s="23"/>
    </row>
    <row r="28684" spans="17:19">
      <c r="Q28684" s="23"/>
      <c r="R28684" s="23"/>
      <c r="S28684" s="23"/>
    </row>
    <row r="28685" spans="17:19">
      <c r="Q28685" s="23"/>
      <c r="R28685" s="23"/>
      <c r="S28685" s="23"/>
    </row>
    <row r="28686" spans="17:19">
      <c r="Q28686" s="23"/>
      <c r="R28686" s="23"/>
      <c r="S28686" s="23"/>
    </row>
    <row r="28687" spans="17:19">
      <c r="Q28687" s="23"/>
      <c r="R28687" s="23"/>
      <c r="S28687" s="23"/>
    </row>
    <row r="28688" spans="17:19">
      <c r="Q28688" s="23"/>
      <c r="R28688" s="23"/>
      <c r="S28688" s="23"/>
    </row>
    <row r="28689" spans="17:19">
      <c r="Q28689" s="23"/>
      <c r="R28689" s="23"/>
      <c r="S28689" s="23"/>
    </row>
    <row r="28690" spans="17:19">
      <c r="Q28690" s="23"/>
      <c r="R28690" s="23"/>
      <c r="S28690" s="23"/>
    </row>
    <row r="28691" spans="17:19">
      <c r="Q28691" s="23"/>
      <c r="R28691" s="23"/>
      <c r="S28691" s="23"/>
    </row>
    <row r="28692" spans="17:19">
      <c r="Q28692" s="23"/>
      <c r="R28692" s="23"/>
      <c r="S28692" s="23"/>
    </row>
    <row r="28693" spans="17:19">
      <c r="Q28693" s="23"/>
      <c r="R28693" s="23"/>
      <c r="S28693" s="23"/>
    </row>
    <row r="28694" spans="17:19">
      <c r="Q28694" s="23"/>
      <c r="R28694" s="23"/>
      <c r="S28694" s="23"/>
    </row>
    <row r="28695" spans="17:19">
      <c r="Q28695" s="23"/>
      <c r="R28695" s="23"/>
      <c r="S28695" s="23"/>
    </row>
    <row r="28696" spans="17:19">
      <c r="Q28696" s="23"/>
      <c r="R28696" s="23"/>
      <c r="S28696" s="23"/>
    </row>
    <row r="28697" spans="17:19">
      <c r="Q28697" s="23"/>
      <c r="R28697" s="23"/>
      <c r="S28697" s="23"/>
    </row>
    <row r="28698" spans="17:19">
      <c r="Q28698" s="23"/>
      <c r="R28698" s="23"/>
      <c r="S28698" s="23"/>
    </row>
    <row r="28699" spans="17:19">
      <c r="Q28699" s="23"/>
      <c r="R28699" s="23"/>
      <c r="S28699" s="23"/>
    </row>
    <row r="28700" spans="17:19">
      <c r="Q28700" s="23"/>
      <c r="R28700" s="23"/>
      <c r="S28700" s="23"/>
    </row>
    <row r="28701" spans="17:19">
      <c r="Q28701" s="23"/>
      <c r="R28701" s="23"/>
      <c r="S28701" s="23"/>
    </row>
    <row r="28702" spans="17:19">
      <c r="Q28702" s="23"/>
      <c r="R28702" s="23"/>
      <c r="S28702" s="23"/>
    </row>
    <row r="28703" spans="17:19">
      <c r="Q28703" s="23"/>
      <c r="R28703" s="23"/>
      <c r="S28703" s="23"/>
    </row>
    <row r="28704" spans="17:19">
      <c r="Q28704" s="23"/>
      <c r="R28704" s="23"/>
      <c r="S28704" s="23"/>
    </row>
    <row r="28705" spans="17:19">
      <c r="Q28705" s="23"/>
      <c r="R28705" s="23"/>
      <c r="S28705" s="23"/>
    </row>
    <row r="28706" spans="17:19">
      <c r="Q28706" s="23"/>
      <c r="R28706" s="23"/>
      <c r="S28706" s="23"/>
    </row>
    <row r="28707" spans="17:19">
      <c r="Q28707" s="23"/>
      <c r="R28707" s="23"/>
      <c r="S28707" s="23"/>
    </row>
    <row r="28708" spans="17:19">
      <c r="Q28708" s="23"/>
      <c r="R28708" s="23"/>
      <c r="S28708" s="23"/>
    </row>
    <row r="28709" spans="17:19">
      <c r="Q28709" s="23"/>
      <c r="R28709" s="23"/>
      <c r="S28709" s="23"/>
    </row>
    <row r="28710" spans="17:19">
      <c r="Q28710" s="23"/>
      <c r="R28710" s="23"/>
      <c r="S28710" s="23"/>
    </row>
    <row r="28711" spans="17:19">
      <c r="Q28711" s="23"/>
      <c r="R28711" s="23"/>
      <c r="S28711" s="23"/>
    </row>
    <row r="28712" spans="17:19">
      <c r="Q28712" s="23"/>
      <c r="R28712" s="23"/>
      <c r="S28712" s="23"/>
    </row>
    <row r="28713" spans="17:19">
      <c r="Q28713" s="23"/>
      <c r="R28713" s="23"/>
      <c r="S28713" s="23"/>
    </row>
    <row r="28714" spans="17:19">
      <c r="Q28714" s="23"/>
      <c r="R28714" s="23"/>
      <c r="S28714" s="23"/>
    </row>
    <row r="28715" spans="17:19">
      <c r="Q28715" s="23"/>
      <c r="R28715" s="23"/>
      <c r="S28715" s="23"/>
    </row>
    <row r="28716" spans="17:19">
      <c r="Q28716" s="23"/>
      <c r="R28716" s="23"/>
      <c r="S28716" s="23"/>
    </row>
    <row r="28717" spans="17:19">
      <c r="Q28717" s="23"/>
      <c r="R28717" s="23"/>
      <c r="S28717" s="23"/>
    </row>
    <row r="28718" spans="17:19">
      <c r="Q28718" s="23"/>
      <c r="R28718" s="23"/>
      <c r="S28718" s="23"/>
    </row>
    <row r="28719" spans="17:19">
      <c r="Q28719" s="23"/>
      <c r="R28719" s="23"/>
      <c r="S28719" s="23"/>
    </row>
    <row r="28720" spans="17:19">
      <c r="Q28720" s="23"/>
      <c r="R28720" s="23"/>
      <c r="S28720" s="23"/>
    </row>
    <row r="28721" spans="17:19">
      <c r="Q28721" s="23"/>
      <c r="R28721" s="23"/>
      <c r="S28721" s="23"/>
    </row>
    <row r="28722" spans="17:19">
      <c r="Q28722" s="23"/>
      <c r="R28722" s="23"/>
      <c r="S28722" s="23"/>
    </row>
    <row r="28723" spans="17:19">
      <c r="Q28723" s="23"/>
      <c r="R28723" s="23"/>
      <c r="S28723" s="23"/>
    </row>
    <row r="28724" spans="17:19">
      <c r="Q28724" s="23"/>
      <c r="R28724" s="23"/>
      <c r="S28724" s="23"/>
    </row>
    <row r="28725" spans="17:19">
      <c r="Q28725" s="23"/>
      <c r="R28725" s="23"/>
      <c r="S28725" s="23"/>
    </row>
    <row r="28726" spans="17:19">
      <c r="Q28726" s="23"/>
      <c r="R28726" s="23"/>
      <c r="S28726" s="23"/>
    </row>
    <row r="28727" spans="17:19">
      <c r="Q28727" s="23"/>
      <c r="R28727" s="23"/>
      <c r="S28727" s="23"/>
    </row>
    <row r="28728" spans="17:19">
      <c r="Q28728" s="23"/>
      <c r="R28728" s="23"/>
      <c r="S28728" s="23"/>
    </row>
    <row r="28729" spans="17:19">
      <c r="Q28729" s="23"/>
      <c r="R28729" s="23"/>
      <c r="S28729" s="23"/>
    </row>
    <row r="28730" spans="17:19">
      <c r="Q28730" s="23"/>
      <c r="R28730" s="23"/>
      <c r="S28730" s="23"/>
    </row>
    <row r="28731" spans="17:19">
      <c r="Q28731" s="23"/>
      <c r="R28731" s="23"/>
      <c r="S28731" s="23"/>
    </row>
    <row r="28732" spans="17:19">
      <c r="Q28732" s="23"/>
      <c r="R28732" s="23"/>
      <c r="S28732" s="23"/>
    </row>
    <row r="28733" spans="17:19">
      <c r="Q28733" s="23"/>
      <c r="R28733" s="23"/>
      <c r="S28733" s="23"/>
    </row>
    <row r="28734" spans="17:19">
      <c r="Q28734" s="23"/>
      <c r="R28734" s="23"/>
      <c r="S28734" s="23"/>
    </row>
    <row r="28735" spans="17:19">
      <c r="Q28735" s="23"/>
      <c r="R28735" s="23"/>
      <c r="S28735" s="23"/>
    </row>
    <row r="28736" spans="17:19">
      <c r="Q28736" s="23"/>
      <c r="R28736" s="23"/>
      <c r="S28736" s="23"/>
    </row>
    <row r="28737" spans="17:19">
      <c r="Q28737" s="23"/>
      <c r="R28737" s="23"/>
      <c r="S28737" s="23"/>
    </row>
    <row r="28738" spans="17:19">
      <c r="Q28738" s="23"/>
      <c r="R28738" s="23"/>
      <c r="S28738" s="23"/>
    </row>
    <row r="28739" spans="17:19">
      <c r="Q28739" s="23"/>
      <c r="R28739" s="23"/>
      <c r="S28739" s="23"/>
    </row>
    <row r="28740" spans="17:19">
      <c r="Q28740" s="23"/>
      <c r="R28740" s="23"/>
      <c r="S28740" s="23"/>
    </row>
    <row r="28741" spans="17:19">
      <c r="Q28741" s="23"/>
      <c r="R28741" s="23"/>
      <c r="S28741" s="23"/>
    </row>
    <row r="28742" spans="17:19">
      <c r="Q28742" s="23"/>
      <c r="R28742" s="23"/>
      <c r="S28742" s="23"/>
    </row>
    <row r="28743" spans="17:19">
      <c r="Q28743" s="23"/>
      <c r="R28743" s="23"/>
      <c r="S28743" s="23"/>
    </row>
    <row r="28744" spans="17:19">
      <c r="Q28744" s="23"/>
      <c r="R28744" s="23"/>
      <c r="S28744" s="23"/>
    </row>
    <row r="28745" spans="17:19">
      <c r="Q28745" s="23"/>
      <c r="R28745" s="23"/>
      <c r="S28745" s="23"/>
    </row>
    <row r="28746" spans="17:19">
      <c r="Q28746" s="23"/>
      <c r="R28746" s="23"/>
      <c r="S28746" s="23"/>
    </row>
    <row r="28747" spans="17:19">
      <c r="Q28747" s="23"/>
      <c r="R28747" s="23"/>
      <c r="S28747" s="23"/>
    </row>
    <row r="28748" spans="17:19">
      <c r="Q28748" s="23"/>
      <c r="R28748" s="23"/>
      <c r="S28748" s="23"/>
    </row>
    <row r="28749" spans="17:19">
      <c r="Q28749" s="23"/>
      <c r="R28749" s="23"/>
      <c r="S28749" s="23"/>
    </row>
    <row r="28750" spans="17:19">
      <c r="Q28750" s="23"/>
      <c r="R28750" s="23"/>
      <c r="S28750" s="23"/>
    </row>
    <row r="28751" spans="17:19">
      <c r="Q28751" s="23"/>
      <c r="R28751" s="23"/>
      <c r="S28751" s="23"/>
    </row>
    <row r="28752" spans="17:19">
      <c r="Q28752" s="23"/>
      <c r="R28752" s="23"/>
      <c r="S28752" s="23"/>
    </row>
    <row r="28753" spans="17:19">
      <c r="Q28753" s="23"/>
      <c r="R28753" s="23"/>
      <c r="S28753" s="23"/>
    </row>
    <row r="28754" spans="17:19">
      <c r="Q28754" s="23"/>
      <c r="R28754" s="23"/>
      <c r="S28754" s="23"/>
    </row>
    <row r="28755" spans="17:19">
      <c r="Q28755" s="23"/>
      <c r="R28755" s="23"/>
      <c r="S28755" s="23"/>
    </row>
    <row r="28756" spans="17:19">
      <c r="Q28756" s="23"/>
      <c r="R28756" s="23"/>
      <c r="S28756" s="23"/>
    </row>
    <row r="28757" spans="17:19">
      <c r="Q28757" s="23"/>
      <c r="R28757" s="23"/>
      <c r="S28757" s="23"/>
    </row>
    <row r="28758" spans="17:19">
      <c r="Q28758" s="23"/>
      <c r="R28758" s="23"/>
      <c r="S28758" s="23"/>
    </row>
    <row r="28759" spans="17:19">
      <c r="Q28759" s="23"/>
      <c r="R28759" s="23"/>
      <c r="S28759" s="23"/>
    </row>
    <row r="28760" spans="17:19">
      <c r="Q28760" s="23"/>
      <c r="R28760" s="23"/>
      <c r="S28760" s="23"/>
    </row>
    <row r="28761" spans="17:19">
      <c r="Q28761" s="23"/>
      <c r="R28761" s="23"/>
      <c r="S28761" s="23"/>
    </row>
    <row r="28762" spans="17:19">
      <c r="Q28762" s="23"/>
      <c r="R28762" s="23"/>
      <c r="S28762" s="23"/>
    </row>
    <row r="28763" spans="17:19">
      <c r="Q28763" s="23"/>
      <c r="R28763" s="23"/>
      <c r="S28763" s="23"/>
    </row>
    <row r="28764" spans="17:19">
      <c r="Q28764" s="23"/>
      <c r="R28764" s="23"/>
      <c r="S28764" s="23"/>
    </row>
    <row r="28765" spans="17:19">
      <c r="Q28765" s="23"/>
      <c r="R28765" s="23"/>
      <c r="S28765" s="23"/>
    </row>
    <row r="28766" spans="17:19">
      <c r="Q28766" s="23"/>
      <c r="R28766" s="23"/>
      <c r="S28766" s="23"/>
    </row>
    <row r="28767" spans="17:19">
      <c r="Q28767" s="23"/>
      <c r="R28767" s="23"/>
      <c r="S28767" s="23"/>
    </row>
    <row r="28768" spans="17:19">
      <c r="Q28768" s="23"/>
      <c r="R28768" s="23"/>
      <c r="S28768" s="23"/>
    </row>
    <row r="28769" spans="17:19">
      <c r="Q28769" s="23"/>
      <c r="R28769" s="23"/>
      <c r="S28769" s="23"/>
    </row>
    <row r="28770" spans="17:19">
      <c r="Q28770" s="23"/>
      <c r="R28770" s="23"/>
      <c r="S28770" s="23"/>
    </row>
    <row r="28771" spans="17:19">
      <c r="Q28771" s="23"/>
      <c r="R28771" s="23"/>
      <c r="S28771" s="23"/>
    </row>
    <row r="28772" spans="17:19">
      <c r="Q28772" s="23"/>
      <c r="R28772" s="23"/>
      <c r="S28772" s="23"/>
    </row>
    <row r="28773" spans="17:19">
      <c r="Q28773" s="23"/>
      <c r="R28773" s="23"/>
      <c r="S28773" s="23"/>
    </row>
    <row r="28774" spans="17:19">
      <c r="Q28774" s="23"/>
      <c r="R28774" s="23"/>
      <c r="S28774" s="23"/>
    </row>
    <row r="28775" spans="17:19">
      <c r="Q28775" s="23"/>
      <c r="R28775" s="23"/>
      <c r="S28775" s="23"/>
    </row>
    <row r="28776" spans="17:19">
      <c r="Q28776" s="23"/>
      <c r="R28776" s="23"/>
      <c r="S28776" s="23"/>
    </row>
    <row r="28777" spans="17:19">
      <c r="Q28777" s="23"/>
      <c r="R28777" s="23"/>
      <c r="S28777" s="23"/>
    </row>
    <row r="28778" spans="17:19">
      <c r="Q28778" s="23"/>
      <c r="R28778" s="23"/>
      <c r="S28778" s="23"/>
    </row>
    <row r="28779" spans="17:19">
      <c r="Q28779" s="23"/>
      <c r="R28779" s="23"/>
      <c r="S28779" s="23"/>
    </row>
    <row r="28780" spans="17:19">
      <c r="Q28780" s="23"/>
      <c r="R28780" s="23"/>
      <c r="S28780" s="23"/>
    </row>
    <row r="28781" spans="17:19">
      <c r="Q28781" s="23"/>
      <c r="R28781" s="23"/>
      <c r="S28781" s="23"/>
    </row>
    <row r="28782" spans="17:19">
      <c r="Q28782" s="23"/>
      <c r="R28782" s="23"/>
      <c r="S28782" s="23"/>
    </row>
    <row r="28783" spans="17:19">
      <c r="Q28783" s="23"/>
      <c r="R28783" s="23"/>
      <c r="S28783" s="23"/>
    </row>
    <row r="28784" spans="17:19">
      <c r="Q28784" s="23"/>
      <c r="R28784" s="23"/>
      <c r="S28784" s="23"/>
    </row>
    <row r="28785" spans="17:19">
      <c r="Q28785" s="23"/>
      <c r="R28785" s="23"/>
      <c r="S28785" s="23"/>
    </row>
    <row r="28786" spans="17:19">
      <c r="Q28786" s="23"/>
      <c r="R28786" s="23"/>
      <c r="S28786" s="23"/>
    </row>
    <row r="28787" spans="17:19">
      <c r="Q28787" s="23"/>
      <c r="R28787" s="23"/>
      <c r="S28787" s="23"/>
    </row>
    <row r="28788" spans="17:19">
      <c r="Q28788" s="23"/>
      <c r="R28788" s="23"/>
      <c r="S28788" s="23"/>
    </row>
    <row r="28789" spans="17:19">
      <c r="Q28789" s="23"/>
      <c r="R28789" s="23"/>
      <c r="S28789" s="23"/>
    </row>
    <row r="28790" spans="17:19">
      <c r="Q28790" s="23"/>
      <c r="R28790" s="23"/>
      <c r="S28790" s="23"/>
    </row>
    <row r="28791" spans="17:19">
      <c r="Q28791" s="23"/>
      <c r="R28791" s="23"/>
      <c r="S28791" s="23"/>
    </row>
    <row r="28792" spans="17:19">
      <c r="Q28792" s="23"/>
      <c r="R28792" s="23"/>
      <c r="S28792" s="23"/>
    </row>
    <row r="28793" spans="17:19">
      <c r="Q28793" s="23"/>
      <c r="R28793" s="23"/>
      <c r="S28793" s="23"/>
    </row>
    <row r="28794" spans="17:19">
      <c r="Q28794" s="23"/>
      <c r="R28794" s="23"/>
      <c r="S28794" s="23"/>
    </row>
    <row r="28795" spans="17:19">
      <c r="Q28795" s="23"/>
      <c r="R28795" s="23"/>
      <c r="S28795" s="23"/>
    </row>
    <row r="28796" spans="17:19">
      <c r="Q28796" s="23"/>
      <c r="R28796" s="23"/>
      <c r="S28796" s="23"/>
    </row>
    <row r="28797" spans="17:19">
      <c r="Q28797" s="23"/>
      <c r="R28797" s="23"/>
      <c r="S28797" s="23"/>
    </row>
    <row r="28798" spans="17:19">
      <c r="Q28798" s="23"/>
      <c r="R28798" s="23"/>
      <c r="S28798" s="23"/>
    </row>
    <row r="28799" spans="17:19">
      <c r="Q28799" s="23"/>
      <c r="R28799" s="23"/>
      <c r="S28799" s="23"/>
    </row>
    <row r="28800" spans="17:19">
      <c r="Q28800" s="23"/>
      <c r="R28800" s="23"/>
      <c r="S28800" s="23"/>
    </row>
    <row r="28801" spans="17:19">
      <c r="Q28801" s="23"/>
      <c r="R28801" s="23"/>
      <c r="S28801" s="23"/>
    </row>
    <row r="28802" spans="17:19">
      <c r="Q28802" s="23"/>
      <c r="R28802" s="23"/>
      <c r="S28802" s="23"/>
    </row>
    <row r="28803" spans="17:19">
      <c r="Q28803" s="23"/>
      <c r="R28803" s="23"/>
      <c r="S28803" s="23"/>
    </row>
    <row r="28804" spans="17:19">
      <c r="Q28804" s="23"/>
      <c r="R28804" s="23"/>
      <c r="S28804" s="23"/>
    </row>
    <row r="28805" spans="17:19">
      <c r="Q28805" s="23"/>
      <c r="R28805" s="23"/>
      <c r="S28805" s="23"/>
    </row>
    <row r="28806" spans="17:19">
      <c r="Q28806" s="23"/>
      <c r="R28806" s="23"/>
      <c r="S28806" s="23"/>
    </row>
    <row r="28807" spans="17:19">
      <c r="Q28807" s="23"/>
      <c r="R28807" s="23"/>
      <c r="S28807" s="23"/>
    </row>
    <row r="28808" spans="17:19">
      <c r="Q28808" s="23"/>
      <c r="R28808" s="23"/>
      <c r="S28808" s="23"/>
    </row>
    <row r="28809" spans="17:19">
      <c r="Q28809" s="23"/>
      <c r="R28809" s="23"/>
      <c r="S28809" s="23"/>
    </row>
    <row r="28810" spans="17:19">
      <c r="Q28810" s="23"/>
      <c r="R28810" s="23"/>
      <c r="S28810" s="23"/>
    </row>
    <row r="28811" spans="17:19">
      <c r="Q28811" s="23"/>
      <c r="R28811" s="23"/>
      <c r="S28811" s="23"/>
    </row>
    <row r="28812" spans="17:19">
      <c r="Q28812" s="23"/>
      <c r="R28812" s="23"/>
      <c r="S28812" s="23"/>
    </row>
    <row r="28813" spans="17:19">
      <c r="Q28813" s="23"/>
      <c r="R28813" s="23"/>
      <c r="S28813" s="23"/>
    </row>
    <row r="28814" spans="17:19">
      <c r="Q28814" s="23"/>
      <c r="R28814" s="23"/>
      <c r="S28814" s="23"/>
    </row>
    <row r="28815" spans="17:19">
      <c r="Q28815" s="23"/>
      <c r="R28815" s="23"/>
      <c r="S28815" s="23"/>
    </row>
    <row r="28816" spans="17:19">
      <c r="Q28816" s="23"/>
      <c r="R28816" s="23"/>
      <c r="S28816" s="23"/>
    </row>
    <row r="28817" spans="17:19">
      <c r="Q28817" s="23"/>
      <c r="R28817" s="23"/>
      <c r="S28817" s="23"/>
    </row>
    <row r="28818" spans="17:19">
      <c r="Q28818" s="23"/>
      <c r="R28818" s="23"/>
      <c r="S28818" s="23"/>
    </row>
    <row r="28819" spans="17:19">
      <c r="Q28819" s="23"/>
      <c r="R28819" s="23"/>
      <c r="S28819" s="23"/>
    </row>
    <row r="28820" spans="17:19">
      <c r="Q28820" s="23"/>
      <c r="R28820" s="23"/>
      <c r="S28820" s="23"/>
    </row>
    <row r="28821" spans="17:19">
      <c r="Q28821" s="23"/>
      <c r="R28821" s="23"/>
      <c r="S28821" s="23"/>
    </row>
    <row r="28822" spans="17:19">
      <c r="Q28822" s="23"/>
      <c r="R28822" s="23"/>
      <c r="S28822" s="23"/>
    </row>
    <row r="28823" spans="17:19">
      <c r="Q28823" s="23"/>
      <c r="R28823" s="23"/>
      <c r="S28823" s="23"/>
    </row>
    <row r="28824" spans="17:19">
      <c r="Q28824" s="23"/>
      <c r="R28824" s="23"/>
      <c r="S28824" s="23"/>
    </row>
    <row r="28825" spans="17:19">
      <c r="Q28825" s="23"/>
      <c r="R28825" s="23"/>
      <c r="S28825" s="23"/>
    </row>
    <row r="28826" spans="17:19">
      <c r="Q28826" s="23"/>
      <c r="R28826" s="23"/>
      <c r="S28826" s="23"/>
    </row>
    <row r="28827" spans="17:19">
      <c r="Q28827" s="23"/>
      <c r="R28827" s="23"/>
      <c r="S28827" s="23"/>
    </row>
    <row r="28828" spans="17:19">
      <c r="Q28828" s="23"/>
      <c r="R28828" s="23"/>
      <c r="S28828" s="23"/>
    </row>
    <row r="28829" spans="17:19">
      <c r="Q28829" s="23"/>
      <c r="R28829" s="23"/>
      <c r="S28829" s="23"/>
    </row>
    <row r="28830" spans="17:19">
      <c r="Q28830" s="23"/>
      <c r="R28830" s="23"/>
      <c r="S28830" s="23"/>
    </row>
    <row r="28831" spans="17:19">
      <c r="Q28831" s="23"/>
      <c r="R28831" s="23"/>
      <c r="S28831" s="23"/>
    </row>
    <row r="28832" spans="17:19">
      <c r="Q28832" s="23"/>
      <c r="R28832" s="23"/>
      <c r="S28832" s="23"/>
    </row>
    <row r="28833" spans="17:19">
      <c r="Q28833" s="23"/>
      <c r="R28833" s="23"/>
      <c r="S28833" s="23"/>
    </row>
    <row r="28834" spans="17:19">
      <c r="Q28834" s="23"/>
      <c r="R28834" s="23"/>
      <c r="S28834" s="23"/>
    </row>
    <row r="28835" spans="17:19">
      <c r="Q28835" s="23"/>
      <c r="R28835" s="23"/>
      <c r="S28835" s="23"/>
    </row>
    <row r="28836" spans="17:19">
      <c r="Q28836" s="23"/>
      <c r="R28836" s="23"/>
      <c r="S28836" s="23"/>
    </row>
    <row r="28837" spans="17:19">
      <c r="Q28837" s="23"/>
      <c r="R28837" s="23"/>
      <c r="S28837" s="23"/>
    </row>
    <row r="28838" spans="17:19">
      <c r="Q28838" s="23"/>
      <c r="R28838" s="23"/>
      <c r="S28838" s="23"/>
    </row>
    <row r="28839" spans="17:19">
      <c r="Q28839" s="23"/>
      <c r="R28839" s="23"/>
      <c r="S28839" s="23"/>
    </row>
    <row r="28840" spans="17:19">
      <c r="Q28840" s="23"/>
      <c r="R28840" s="23"/>
      <c r="S28840" s="23"/>
    </row>
    <row r="28841" spans="17:19">
      <c r="Q28841" s="23"/>
      <c r="R28841" s="23"/>
      <c r="S28841" s="23"/>
    </row>
    <row r="28842" spans="17:19">
      <c r="Q28842" s="23"/>
      <c r="R28842" s="23"/>
      <c r="S28842" s="23"/>
    </row>
    <row r="28843" spans="17:19">
      <c r="Q28843" s="23"/>
      <c r="R28843" s="23"/>
      <c r="S28843" s="23"/>
    </row>
    <row r="28844" spans="17:19">
      <c r="Q28844" s="23"/>
      <c r="R28844" s="23"/>
      <c r="S28844" s="23"/>
    </row>
    <row r="28845" spans="17:19">
      <c r="Q28845" s="23"/>
      <c r="R28845" s="23"/>
      <c r="S28845" s="23"/>
    </row>
    <row r="28846" spans="17:19">
      <c r="Q28846" s="23"/>
      <c r="R28846" s="23"/>
      <c r="S28846" s="23"/>
    </row>
    <row r="28847" spans="17:19">
      <c r="Q28847" s="23"/>
      <c r="R28847" s="23"/>
      <c r="S28847" s="23"/>
    </row>
    <row r="28848" spans="17:19">
      <c r="Q28848" s="23"/>
      <c r="R28848" s="23"/>
      <c r="S28848" s="23"/>
    </row>
    <row r="28849" spans="17:19">
      <c r="Q28849" s="23"/>
      <c r="R28849" s="23"/>
      <c r="S28849" s="23"/>
    </row>
    <row r="28850" spans="17:19">
      <c r="Q28850" s="23"/>
      <c r="R28850" s="23"/>
      <c r="S28850" s="23"/>
    </row>
    <row r="28851" spans="17:19">
      <c r="Q28851" s="23"/>
      <c r="R28851" s="23"/>
      <c r="S28851" s="23"/>
    </row>
    <row r="28852" spans="17:19">
      <c r="Q28852" s="23"/>
      <c r="R28852" s="23"/>
      <c r="S28852" s="23"/>
    </row>
    <row r="28853" spans="17:19">
      <c r="Q28853" s="23"/>
      <c r="R28853" s="23"/>
      <c r="S28853" s="23"/>
    </row>
    <row r="28854" spans="17:19">
      <c r="Q28854" s="23"/>
      <c r="R28854" s="23"/>
      <c r="S28854" s="23"/>
    </row>
    <row r="28855" spans="17:19">
      <c r="Q28855" s="23"/>
      <c r="R28855" s="23"/>
      <c r="S28855" s="23"/>
    </row>
    <row r="28856" spans="17:19">
      <c r="Q28856" s="23"/>
      <c r="R28856" s="23"/>
      <c r="S28856" s="23"/>
    </row>
    <row r="28857" spans="17:19">
      <c r="Q28857" s="23"/>
      <c r="R28857" s="23"/>
      <c r="S28857" s="23"/>
    </row>
    <row r="28858" spans="17:19">
      <c r="Q28858" s="23"/>
      <c r="R28858" s="23"/>
      <c r="S28858" s="23"/>
    </row>
    <row r="28859" spans="17:19">
      <c r="Q28859" s="23"/>
      <c r="R28859" s="23"/>
      <c r="S28859" s="23"/>
    </row>
    <row r="28860" spans="17:19">
      <c r="Q28860" s="23"/>
      <c r="R28860" s="23"/>
      <c r="S28860" s="23"/>
    </row>
    <row r="28861" spans="17:19">
      <c r="Q28861" s="23"/>
      <c r="R28861" s="23"/>
      <c r="S28861" s="23"/>
    </row>
    <row r="28862" spans="17:19">
      <c r="Q28862" s="23"/>
      <c r="R28862" s="23"/>
      <c r="S28862" s="23"/>
    </row>
    <row r="28863" spans="17:19">
      <c r="Q28863" s="23"/>
      <c r="R28863" s="23"/>
      <c r="S28863" s="23"/>
    </row>
    <row r="28864" spans="17:19">
      <c r="Q28864" s="23"/>
      <c r="R28864" s="23"/>
      <c r="S28864" s="23"/>
    </row>
    <row r="28865" spans="17:19">
      <c r="Q28865" s="23"/>
      <c r="R28865" s="23"/>
      <c r="S28865" s="23"/>
    </row>
    <row r="28866" spans="17:19">
      <c r="Q28866" s="23"/>
      <c r="R28866" s="23"/>
      <c r="S28866" s="23"/>
    </row>
    <row r="28867" spans="17:19">
      <c r="Q28867" s="23"/>
      <c r="R28867" s="23"/>
      <c r="S28867" s="23"/>
    </row>
    <row r="28868" spans="17:19">
      <c r="Q28868" s="23"/>
      <c r="R28868" s="23"/>
      <c r="S28868" s="23"/>
    </row>
    <row r="28869" spans="17:19">
      <c r="Q28869" s="23"/>
      <c r="R28869" s="23"/>
      <c r="S28869" s="23"/>
    </row>
    <row r="28870" spans="17:19">
      <c r="Q28870" s="23"/>
      <c r="R28870" s="23"/>
      <c r="S28870" s="23"/>
    </row>
    <row r="28871" spans="17:19">
      <c r="Q28871" s="23"/>
      <c r="R28871" s="23"/>
      <c r="S28871" s="23"/>
    </row>
    <row r="28872" spans="17:19">
      <c r="Q28872" s="23"/>
      <c r="R28872" s="23"/>
      <c r="S28872" s="23"/>
    </row>
    <row r="28873" spans="17:19">
      <c r="Q28873" s="23"/>
      <c r="R28873" s="23"/>
      <c r="S28873" s="23"/>
    </row>
    <row r="28874" spans="17:19">
      <c r="Q28874" s="23"/>
      <c r="R28874" s="23"/>
      <c r="S28874" s="23"/>
    </row>
    <row r="28875" spans="17:19">
      <c r="Q28875" s="23"/>
      <c r="R28875" s="23"/>
      <c r="S28875" s="23"/>
    </row>
    <row r="28876" spans="17:19">
      <c r="Q28876" s="23"/>
      <c r="R28876" s="23"/>
      <c r="S28876" s="23"/>
    </row>
    <row r="28877" spans="17:19">
      <c r="Q28877" s="23"/>
      <c r="R28877" s="23"/>
      <c r="S28877" s="23"/>
    </row>
    <row r="28878" spans="17:19">
      <c r="Q28878" s="23"/>
      <c r="R28878" s="23"/>
      <c r="S28878" s="23"/>
    </row>
    <row r="28879" spans="17:19">
      <c r="Q28879" s="23"/>
      <c r="R28879" s="23"/>
      <c r="S28879" s="23"/>
    </row>
    <row r="28880" spans="17:19">
      <c r="Q28880" s="23"/>
      <c r="R28880" s="23"/>
      <c r="S28880" s="23"/>
    </row>
    <row r="28881" spans="17:19">
      <c r="Q28881" s="23"/>
      <c r="R28881" s="23"/>
      <c r="S28881" s="23"/>
    </row>
    <row r="28882" spans="17:19">
      <c r="Q28882" s="23"/>
      <c r="R28882" s="23"/>
      <c r="S28882" s="23"/>
    </row>
    <row r="28883" spans="17:19">
      <c r="Q28883" s="23"/>
      <c r="R28883" s="23"/>
      <c r="S28883" s="23"/>
    </row>
    <row r="28884" spans="17:19">
      <c r="Q28884" s="23"/>
      <c r="R28884" s="23"/>
      <c r="S28884" s="23"/>
    </row>
    <row r="28885" spans="17:19">
      <c r="Q28885" s="23"/>
      <c r="R28885" s="23"/>
      <c r="S28885" s="23"/>
    </row>
    <row r="28886" spans="17:19">
      <c r="Q28886" s="23"/>
      <c r="R28886" s="23"/>
      <c r="S28886" s="23"/>
    </row>
    <row r="28887" spans="17:19">
      <c r="Q28887" s="23"/>
      <c r="R28887" s="23"/>
      <c r="S28887" s="23"/>
    </row>
    <row r="28888" spans="17:19">
      <c r="Q28888" s="23"/>
      <c r="R28888" s="23"/>
      <c r="S28888" s="23"/>
    </row>
    <row r="28889" spans="17:19">
      <c r="Q28889" s="23"/>
      <c r="R28889" s="23"/>
      <c r="S28889" s="23"/>
    </row>
    <row r="28890" spans="17:19">
      <c r="Q28890" s="23"/>
      <c r="R28890" s="23"/>
      <c r="S28890" s="23"/>
    </row>
    <row r="28891" spans="17:19">
      <c r="Q28891" s="23"/>
      <c r="R28891" s="23"/>
      <c r="S28891" s="23"/>
    </row>
    <row r="28892" spans="17:19">
      <c r="Q28892" s="23"/>
      <c r="R28892" s="23"/>
      <c r="S28892" s="23"/>
    </row>
    <row r="28893" spans="17:19">
      <c r="Q28893" s="23"/>
      <c r="R28893" s="23"/>
      <c r="S28893" s="23"/>
    </row>
    <row r="28894" spans="17:19">
      <c r="Q28894" s="23"/>
      <c r="R28894" s="23"/>
      <c r="S28894" s="23"/>
    </row>
    <row r="28895" spans="17:19">
      <c r="Q28895" s="23"/>
      <c r="R28895" s="23"/>
      <c r="S28895" s="23"/>
    </row>
    <row r="28896" spans="17:19">
      <c r="Q28896" s="23"/>
      <c r="R28896" s="23"/>
      <c r="S28896" s="23"/>
    </row>
    <row r="28897" spans="17:19">
      <c r="Q28897" s="23"/>
      <c r="R28897" s="23"/>
      <c r="S28897" s="23"/>
    </row>
    <row r="28898" spans="17:19">
      <c r="Q28898" s="23"/>
      <c r="R28898" s="23"/>
      <c r="S28898" s="23"/>
    </row>
    <row r="28899" spans="17:19">
      <c r="Q28899" s="23"/>
      <c r="R28899" s="23"/>
      <c r="S28899" s="23"/>
    </row>
    <row r="28900" spans="17:19">
      <c r="Q28900" s="23"/>
      <c r="R28900" s="23"/>
      <c r="S28900" s="23"/>
    </row>
    <row r="28901" spans="17:19">
      <c r="Q28901" s="23"/>
      <c r="R28901" s="23"/>
      <c r="S28901" s="23"/>
    </row>
    <row r="28902" spans="17:19">
      <c r="Q28902" s="23"/>
      <c r="R28902" s="23"/>
      <c r="S28902" s="23"/>
    </row>
    <row r="28903" spans="17:19">
      <c r="Q28903" s="23"/>
      <c r="R28903" s="23"/>
      <c r="S28903" s="23"/>
    </row>
    <row r="28904" spans="17:19">
      <c r="Q28904" s="23"/>
      <c r="R28904" s="23"/>
      <c r="S28904" s="23"/>
    </row>
    <row r="28905" spans="17:19">
      <c r="Q28905" s="23"/>
      <c r="R28905" s="23"/>
      <c r="S28905" s="23"/>
    </row>
    <row r="28906" spans="17:19">
      <c r="Q28906" s="23"/>
      <c r="R28906" s="23"/>
      <c r="S28906" s="23"/>
    </row>
    <row r="28907" spans="17:19">
      <c r="Q28907" s="23"/>
      <c r="R28907" s="23"/>
      <c r="S28907" s="23"/>
    </row>
    <row r="28908" spans="17:19">
      <c r="Q28908" s="23"/>
      <c r="R28908" s="23"/>
      <c r="S28908" s="23"/>
    </row>
    <row r="28909" spans="17:19">
      <c r="Q28909" s="23"/>
      <c r="R28909" s="23"/>
      <c r="S28909" s="23"/>
    </row>
    <row r="28910" spans="17:19">
      <c r="Q28910" s="23"/>
      <c r="R28910" s="23"/>
      <c r="S28910" s="23"/>
    </row>
    <row r="28911" spans="17:19">
      <c r="Q28911" s="23"/>
      <c r="R28911" s="23"/>
      <c r="S28911" s="23"/>
    </row>
    <row r="28912" spans="17:19">
      <c r="Q28912" s="23"/>
      <c r="R28912" s="23"/>
      <c r="S28912" s="23"/>
    </row>
    <row r="28913" spans="17:19">
      <c r="Q28913" s="23"/>
      <c r="R28913" s="23"/>
      <c r="S28913" s="23"/>
    </row>
    <row r="28914" spans="17:19">
      <c r="Q28914" s="23"/>
      <c r="R28914" s="23"/>
      <c r="S28914" s="23"/>
    </row>
    <row r="28915" spans="17:19">
      <c r="Q28915" s="23"/>
      <c r="R28915" s="23"/>
      <c r="S28915" s="23"/>
    </row>
    <row r="28916" spans="17:19">
      <c r="Q28916" s="23"/>
      <c r="R28916" s="23"/>
      <c r="S28916" s="23"/>
    </row>
    <row r="28917" spans="17:19">
      <c r="Q28917" s="23"/>
      <c r="R28917" s="23"/>
      <c r="S28917" s="23"/>
    </row>
    <row r="28918" spans="17:19">
      <c r="Q28918" s="23"/>
      <c r="R28918" s="23"/>
      <c r="S28918" s="23"/>
    </row>
    <row r="28919" spans="17:19">
      <c r="Q28919" s="23"/>
      <c r="R28919" s="23"/>
      <c r="S28919" s="23"/>
    </row>
    <row r="28920" spans="17:19">
      <c r="Q28920" s="23"/>
      <c r="R28920" s="23"/>
      <c r="S28920" s="23"/>
    </row>
    <row r="28921" spans="17:19">
      <c r="Q28921" s="23"/>
      <c r="R28921" s="23"/>
      <c r="S28921" s="23"/>
    </row>
    <row r="28922" spans="17:19">
      <c r="Q28922" s="23"/>
      <c r="R28922" s="23"/>
      <c r="S28922" s="23"/>
    </row>
    <row r="28923" spans="17:19">
      <c r="Q28923" s="23"/>
      <c r="R28923" s="23"/>
      <c r="S28923" s="23"/>
    </row>
    <row r="28924" spans="17:19">
      <c r="Q28924" s="23"/>
      <c r="R28924" s="23"/>
      <c r="S28924" s="23"/>
    </row>
    <row r="28925" spans="17:19">
      <c r="Q28925" s="23"/>
      <c r="R28925" s="23"/>
      <c r="S28925" s="23"/>
    </row>
    <row r="28926" spans="17:19">
      <c r="Q28926" s="23"/>
      <c r="R28926" s="23"/>
      <c r="S28926" s="23"/>
    </row>
    <row r="28927" spans="17:19">
      <c r="Q28927" s="23"/>
      <c r="R28927" s="23"/>
      <c r="S28927" s="23"/>
    </row>
    <row r="28928" spans="17:19">
      <c r="Q28928" s="23"/>
      <c r="R28928" s="23"/>
      <c r="S28928" s="23"/>
    </row>
    <row r="28929" spans="17:19">
      <c r="Q28929" s="23"/>
      <c r="R28929" s="23"/>
      <c r="S28929" s="23"/>
    </row>
    <row r="28930" spans="17:19">
      <c r="Q28930" s="23"/>
      <c r="R28930" s="23"/>
      <c r="S28930" s="23"/>
    </row>
    <row r="28931" spans="17:19">
      <c r="Q28931" s="23"/>
      <c r="R28931" s="23"/>
      <c r="S28931" s="23"/>
    </row>
    <row r="28932" spans="17:19">
      <c r="Q28932" s="23"/>
      <c r="R28932" s="23"/>
      <c r="S28932" s="23"/>
    </row>
    <row r="28933" spans="17:19">
      <c r="Q28933" s="23"/>
      <c r="R28933" s="23"/>
      <c r="S28933" s="23"/>
    </row>
    <row r="28934" spans="17:19">
      <c r="Q28934" s="23"/>
      <c r="R28934" s="23"/>
      <c r="S28934" s="23"/>
    </row>
    <row r="28935" spans="17:19">
      <c r="Q28935" s="23"/>
      <c r="R28935" s="23"/>
      <c r="S28935" s="23"/>
    </row>
    <row r="28936" spans="17:19">
      <c r="Q28936" s="23"/>
      <c r="R28936" s="23"/>
      <c r="S28936" s="23"/>
    </row>
    <row r="28937" spans="17:19">
      <c r="Q28937" s="23"/>
      <c r="R28937" s="23"/>
      <c r="S28937" s="23"/>
    </row>
    <row r="28938" spans="17:19">
      <c r="Q28938" s="23"/>
      <c r="R28938" s="23"/>
      <c r="S28938" s="23"/>
    </row>
    <row r="28939" spans="17:19">
      <c r="Q28939" s="23"/>
      <c r="R28939" s="23"/>
      <c r="S28939" s="23"/>
    </row>
    <row r="28940" spans="17:19">
      <c r="Q28940" s="23"/>
      <c r="R28940" s="23"/>
      <c r="S28940" s="23"/>
    </row>
    <row r="28941" spans="17:19">
      <c r="Q28941" s="23"/>
      <c r="R28941" s="23"/>
      <c r="S28941" s="23"/>
    </row>
    <row r="28942" spans="17:19">
      <c r="Q28942" s="23"/>
      <c r="R28942" s="23"/>
      <c r="S28942" s="23"/>
    </row>
    <row r="28943" spans="17:19">
      <c r="Q28943" s="23"/>
      <c r="R28943" s="23"/>
      <c r="S28943" s="23"/>
    </row>
    <row r="28944" spans="17:19">
      <c r="Q28944" s="23"/>
      <c r="R28944" s="23"/>
      <c r="S28944" s="23"/>
    </row>
    <row r="28945" spans="17:19">
      <c r="Q28945" s="23"/>
      <c r="R28945" s="23"/>
      <c r="S28945" s="23"/>
    </row>
    <row r="28946" spans="17:19">
      <c r="Q28946" s="23"/>
      <c r="R28946" s="23"/>
      <c r="S28946" s="23"/>
    </row>
    <row r="28947" spans="17:19">
      <c r="Q28947" s="23"/>
      <c r="R28947" s="23"/>
      <c r="S28947" s="23"/>
    </row>
    <row r="28948" spans="17:19">
      <c r="Q28948" s="23"/>
      <c r="R28948" s="23"/>
      <c r="S28948" s="23"/>
    </row>
    <row r="28949" spans="17:19">
      <c r="Q28949" s="23"/>
      <c r="R28949" s="23"/>
      <c r="S28949" s="23"/>
    </row>
    <row r="28950" spans="17:19">
      <c r="Q28950" s="23"/>
      <c r="R28950" s="23"/>
      <c r="S28950" s="23"/>
    </row>
    <row r="28951" spans="17:19">
      <c r="Q28951" s="23"/>
      <c r="R28951" s="23"/>
      <c r="S28951" s="23"/>
    </row>
    <row r="28952" spans="17:19">
      <c r="Q28952" s="23"/>
      <c r="R28952" s="23"/>
      <c r="S28952" s="23"/>
    </row>
    <row r="28953" spans="17:19">
      <c r="Q28953" s="23"/>
      <c r="R28953" s="23"/>
      <c r="S28953" s="23"/>
    </row>
    <row r="28954" spans="17:19">
      <c r="Q28954" s="23"/>
      <c r="R28954" s="23"/>
      <c r="S28954" s="23"/>
    </row>
    <row r="28955" spans="17:19">
      <c r="Q28955" s="23"/>
      <c r="R28955" s="23"/>
      <c r="S28955" s="23"/>
    </row>
    <row r="28956" spans="17:19">
      <c r="Q28956" s="23"/>
      <c r="R28956" s="23"/>
      <c r="S28956" s="23"/>
    </row>
    <row r="28957" spans="17:19">
      <c r="Q28957" s="23"/>
      <c r="R28957" s="23"/>
      <c r="S28957" s="23"/>
    </row>
    <row r="28958" spans="17:19">
      <c r="Q28958" s="23"/>
      <c r="R28958" s="23"/>
      <c r="S28958" s="23"/>
    </row>
    <row r="28959" spans="17:19">
      <c r="Q28959" s="23"/>
      <c r="R28959" s="23"/>
      <c r="S28959" s="23"/>
    </row>
    <row r="28960" spans="17:19">
      <c r="Q28960" s="23"/>
      <c r="R28960" s="23"/>
      <c r="S28960" s="23"/>
    </row>
    <row r="28961" spans="17:19">
      <c r="Q28961" s="23"/>
      <c r="R28961" s="23"/>
      <c r="S28961" s="23"/>
    </row>
    <row r="28962" spans="17:19">
      <c r="Q28962" s="23"/>
      <c r="R28962" s="23"/>
      <c r="S28962" s="23"/>
    </row>
    <row r="28963" spans="17:19">
      <c r="Q28963" s="23"/>
      <c r="R28963" s="23"/>
      <c r="S28963" s="23"/>
    </row>
    <row r="28964" spans="17:19">
      <c r="Q28964" s="23"/>
      <c r="R28964" s="23"/>
      <c r="S28964" s="23"/>
    </row>
    <row r="28965" spans="17:19">
      <c r="Q28965" s="23"/>
      <c r="R28965" s="23"/>
      <c r="S28965" s="23"/>
    </row>
    <row r="28966" spans="17:19">
      <c r="Q28966" s="23"/>
      <c r="R28966" s="23"/>
      <c r="S28966" s="23"/>
    </row>
    <row r="28967" spans="17:19">
      <c r="Q28967" s="23"/>
      <c r="R28967" s="23"/>
      <c r="S28967" s="23"/>
    </row>
    <row r="28968" spans="17:19">
      <c r="Q28968" s="23"/>
      <c r="R28968" s="23"/>
      <c r="S28968" s="23"/>
    </row>
    <row r="28969" spans="17:19">
      <c r="Q28969" s="23"/>
      <c r="R28969" s="23"/>
      <c r="S28969" s="23"/>
    </row>
    <row r="28970" spans="17:19">
      <c r="Q28970" s="23"/>
      <c r="R28970" s="23"/>
      <c r="S28970" s="23"/>
    </row>
    <row r="28971" spans="17:19">
      <c r="Q28971" s="23"/>
      <c r="R28971" s="23"/>
      <c r="S28971" s="23"/>
    </row>
    <row r="28972" spans="17:19">
      <c r="Q28972" s="23"/>
      <c r="R28972" s="23"/>
      <c r="S28972" s="23"/>
    </row>
    <row r="28973" spans="17:19">
      <c r="Q28973" s="23"/>
      <c r="R28973" s="23"/>
      <c r="S28973" s="23"/>
    </row>
    <row r="28974" spans="17:19">
      <c r="Q28974" s="23"/>
      <c r="R28974" s="23"/>
      <c r="S28974" s="23"/>
    </row>
    <row r="28975" spans="17:19">
      <c r="Q28975" s="23"/>
      <c r="R28975" s="23"/>
      <c r="S28975" s="23"/>
    </row>
    <row r="28976" spans="17:19">
      <c r="Q28976" s="23"/>
      <c r="R28976" s="23"/>
      <c r="S28976" s="23"/>
    </row>
    <row r="28977" spans="17:19">
      <c r="Q28977" s="23"/>
      <c r="R28977" s="23"/>
      <c r="S28977" s="23"/>
    </row>
    <row r="28978" spans="17:19">
      <c r="Q28978" s="23"/>
      <c r="R28978" s="23"/>
      <c r="S28978" s="23"/>
    </row>
    <row r="28979" spans="17:19">
      <c r="Q28979" s="23"/>
      <c r="R28979" s="23"/>
      <c r="S28979" s="23"/>
    </row>
    <row r="28980" spans="17:19">
      <c r="Q28980" s="23"/>
      <c r="R28980" s="23"/>
      <c r="S28980" s="23"/>
    </row>
    <row r="28981" spans="17:19">
      <c r="Q28981" s="23"/>
      <c r="R28981" s="23"/>
      <c r="S28981" s="23"/>
    </row>
    <row r="28982" spans="17:19">
      <c r="Q28982" s="23"/>
      <c r="R28982" s="23"/>
      <c r="S28982" s="23"/>
    </row>
    <row r="28983" spans="17:19">
      <c r="Q28983" s="23"/>
      <c r="R28983" s="23"/>
      <c r="S28983" s="23"/>
    </row>
    <row r="28984" spans="17:19">
      <c r="Q28984" s="23"/>
      <c r="R28984" s="23"/>
      <c r="S28984" s="23"/>
    </row>
    <row r="28985" spans="17:19">
      <c r="Q28985" s="23"/>
      <c r="R28985" s="23"/>
      <c r="S28985" s="23"/>
    </row>
    <row r="28986" spans="17:19">
      <c r="Q28986" s="23"/>
      <c r="R28986" s="23"/>
      <c r="S28986" s="23"/>
    </row>
    <row r="28987" spans="17:19">
      <c r="Q28987" s="23"/>
      <c r="R28987" s="23"/>
      <c r="S28987" s="23"/>
    </row>
    <row r="28988" spans="17:19">
      <c r="Q28988" s="23"/>
      <c r="R28988" s="23"/>
      <c r="S28988" s="23"/>
    </row>
    <row r="28989" spans="17:19">
      <c r="Q28989" s="23"/>
      <c r="R28989" s="23"/>
      <c r="S28989" s="23"/>
    </row>
    <row r="28990" spans="17:19">
      <c r="Q28990" s="23"/>
      <c r="R28990" s="23"/>
      <c r="S28990" s="23"/>
    </row>
    <row r="28991" spans="17:19">
      <c r="Q28991" s="23"/>
      <c r="R28991" s="23"/>
      <c r="S28991" s="23"/>
    </row>
    <row r="28992" spans="17:19">
      <c r="Q28992" s="23"/>
      <c r="R28992" s="23"/>
      <c r="S28992" s="23"/>
    </row>
    <row r="28993" spans="17:19">
      <c r="Q28993" s="23"/>
      <c r="R28993" s="23"/>
      <c r="S28993" s="23"/>
    </row>
    <row r="28994" spans="17:19">
      <c r="Q28994" s="23"/>
      <c r="R28994" s="23"/>
      <c r="S28994" s="23"/>
    </row>
    <row r="28995" spans="17:19">
      <c r="Q28995" s="23"/>
      <c r="R28995" s="23"/>
      <c r="S28995" s="23"/>
    </row>
    <row r="28996" spans="17:19">
      <c r="Q28996" s="23"/>
      <c r="R28996" s="23"/>
      <c r="S28996" s="23"/>
    </row>
    <row r="28997" spans="17:19">
      <c r="Q28997" s="23"/>
      <c r="R28997" s="23"/>
      <c r="S28997" s="23"/>
    </row>
    <row r="28998" spans="17:19">
      <c r="Q28998" s="23"/>
      <c r="R28998" s="23"/>
      <c r="S28998" s="23"/>
    </row>
    <row r="28999" spans="17:19">
      <c r="Q28999" s="23"/>
      <c r="R28999" s="23"/>
      <c r="S28999" s="23"/>
    </row>
    <row r="29000" spans="17:19">
      <c r="Q29000" s="23"/>
      <c r="R29000" s="23"/>
      <c r="S29000" s="23"/>
    </row>
    <row r="29001" spans="17:19">
      <c r="Q29001" s="23"/>
      <c r="R29001" s="23"/>
      <c r="S29001" s="23"/>
    </row>
    <row r="29002" spans="17:19">
      <c r="Q29002" s="23"/>
      <c r="R29002" s="23"/>
      <c r="S29002" s="23"/>
    </row>
    <row r="29003" spans="17:19">
      <c r="Q29003" s="23"/>
      <c r="R29003" s="23"/>
      <c r="S29003" s="23"/>
    </row>
    <row r="29004" spans="17:19">
      <c r="Q29004" s="23"/>
      <c r="R29004" s="23"/>
      <c r="S29004" s="23"/>
    </row>
    <row r="29005" spans="17:19">
      <c r="Q29005" s="23"/>
      <c r="R29005" s="23"/>
      <c r="S29005" s="23"/>
    </row>
    <row r="29006" spans="17:19">
      <c r="Q29006" s="23"/>
      <c r="R29006" s="23"/>
      <c r="S29006" s="23"/>
    </row>
    <row r="29007" spans="17:19">
      <c r="Q29007" s="23"/>
      <c r="R29007" s="23"/>
      <c r="S29007" s="23"/>
    </row>
    <row r="29008" spans="17:19">
      <c r="Q29008" s="23"/>
      <c r="R29008" s="23"/>
      <c r="S29008" s="23"/>
    </row>
    <row r="29009" spans="17:19">
      <c r="Q29009" s="23"/>
      <c r="R29009" s="23"/>
      <c r="S29009" s="23"/>
    </row>
    <row r="29010" spans="17:19">
      <c r="Q29010" s="23"/>
      <c r="R29010" s="23"/>
      <c r="S29010" s="23"/>
    </row>
    <row r="29011" spans="17:19">
      <c r="Q29011" s="23"/>
      <c r="R29011" s="23"/>
      <c r="S29011" s="23"/>
    </row>
    <row r="29012" spans="17:19">
      <c r="Q29012" s="23"/>
      <c r="R29012" s="23"/>
      <c r="S29012" s="23"/>
    </row>
    <row r="29013" spans="17:19">
      <c r="Q29013" s="23"/>
      <c r="R29013" s="23"/>
      <c r="S29013" s="23"/>
    </row>
    <row r="29014" spans="17:19">
      <c r="Q29014" s="23"/>
      <c r="R29014" s="23"/>
      <c r="S29014" s="23"/>
    </row>
    <row r="29015" spans="17:19">
      <c r="Q29015" s="23"/>
      <c r="R29015" s="23"/>
      <c r="S29015" s="23"/>
    </row>
    <row r="29016" spans="17:19">
      <c r="Q29016" s="23"/>
      <c r="R29016" s="23"/>
      <c r="S29016" s="23"/>
    </row>
    <row r="29017" spans="17:19">
      <c r="Q29017" s="23"/>
      <c r="R29017" s="23"/>
      <c r="S29017" s="23"/>
    </row>
    <row r="29018" spans="17:19">
      <c r="Q29018" s="23"/>
      <c r="R29018" s="23"/>
      <c r="S29018" s="23"/>
    </row>
    <row r="29019" spans="17:19">
      <c r="Q29019" s="23"/>
      <c r="R29019" s="23"/>
      <c r="S29019" s="23"/>
    </row>
    <row r="29020" spans="17:19">
      <c r="Q29020" s="23"/>
      <c r="R29020" s="23"/>
      <c r="S29020" s="23"/>
    </row>
    <row r="29021" spans="17:19">
      <c r="Q29021" s="23"/>
      <c r="R29021" s="23"/>
      <c r="S29021" s="23"/>
    </row>
    <row r="29022" spans="17:19">
      <c r="Q29022" s="23"/>
      <c r="R29022" s="23"/>
      <c r="S29022" s="23"/>
    </row>
    <row r="29023" spans="17:19">
      <c r="Q29023" s="23"/>
      <c r="R29023" s="23"/>
      <c r="S29023" s="23"/>
    </row>
    <row r="29024" spans="17:19">
      <c r="Q29024" s="23"/>
      <c r="R29024" s="23"/>
      <c r="S29024" s="23"/>
    </row>
    <row r="29025" spans="17:19">
      <c r="Q29025" s="23"/>
      <c r="R29025" s="23"/>
      <c r="S29025" s="23"/>
    </row>
    <row r="29026" spans="17:19">
      <c r="Q29026" s="23"/>
      <c r="R29026" s="23"/>
      <c r="S29026" s="23"/>
    </row>
    <row r="29027" spans="17:19">
      <c r="Q29027" s="23"/>
      <c r="R29027" s="23"/>
      <c r="S29027" s="23"/>
    </row>
    <row r="29028" spans="17:19">
      <c r="Q29028" s="23"/>
      <c r="R29028" s="23"/>
      <c r="S29028" s="23"/>
    </row>
    <row r="29029" spans="17:19">
      <c r="Q29029" s="23"/>
      <c r="R29029" s="23"/>
      <c r="S29029" s="23"/>
    </row>
    <row r="29030" spans="17:19">
      <c r="Q29030" s="23"/>
      <c r="R29030" s="23"/>
      <c r="S29030" s="23"/>
    </row>
    <row r="29031" spans="17:19">
      <c r="Q29031" s="23"/>
      <c r="R29031" s="23"/>
      <c r="S29031" s="23"/>
    </row>
    <row r="29032" spans="17:19">
      <c r="Q29032" s="23"/>
      <c r="R29032" s="23"/>
      <c r="S29032" s="23"/>
    </row>
    <row r="29033" spans="17:19">
      <c r="Q29033" s="23"/>
      <c r="R29033" s="23"/>
      <c r="S29033" s="23"/>
    </row>
    <row r="29034" spans="17:19">
      <c r="Q29034" s="23"/>
      <c r="R29034" s="23"/>
      <c r="S29034" s="23"/>
    </row>
    <row r="29035" spans="17:19">
      <c r="Q29035" s="23"/>
      <c r="R29035" s="23"/>
      <c r="S29035" s="23"/>
    </row>
    <row r="29036" spans="17:19">
      <c r="Q29036" s="23"/>
      <c r="R29036" s="23"/>
      <c r="S29036" s="23"/>
    </row>
    <row r="29037" spans="17:19">
      <c r="Q29037" s="23"/>
      <c r="R29037" s="23"/>
      <c r="S29037" s="23"/>
    </row>
    <row r="29038" spans="17:19">
      <c r="Q29038" s="23"/>
      <c r="R29038" s="23"/>
      <c r="S29038" s="23"/>
    </row>
    <row r="29039" spans="17:19">
      <c r="Q29039" s="23"/>
      <c r="R29039" s="23"/>
      <c r="S29039" s="23"/>
    </row>
    <row r="29040" spans="17:19">
      <c r="Q29040" s="23"/>
      <c r="R29040" s="23"/>
      <c r="S29040" s="23"/>
    </row>
    <row r="29041" spans="17:19">
      <c r="Q29041" s="23"/>
      <c r="R29041" s="23"/>
      <c r="S29041" s="23"/>
    </row>
    <row r="29042" spans="17:19">
      <c r="Q29042" s="23"/>
      <c r="R29042" s="23"/>
      <c r="S29042" s="23"/>
    </row>
    <row r="29043" spans="17:19">
      <c r="Q29043" s="23"/>
      <c r="R29043" s="23"/>
      <c r="S29043" s="23"/>
    </row>
    <row r="29044" spans="17:19">
      <c r="Q29044" s="23"/>
      <c r="R29044" s="23"/>
      <c r="S29044" s="23"/>
    </row>
    <row r="29045" spans="17:19">
      <c r="Q29045" s="23"/>
      <c r="R29045" s="23"/>
      <c r="S29045" s="23"/>
    </row>
    <row r="29046" spans="17:19">
      <c r="Q29046" s="23"/>
      <c r="R29046" s="23"/>
      <c r="S29046" s="23"/>
    </row>
    <row r="29047" spans="17:19">
      <c r="Q29047" s="23"/>
      <c r="R29047" s="23"/>
      <c r="S29047" s="23"/>
    </row>
    <row r="29048" spans="17:19">
      <c r="Q29048" s="23"/>
      <c r="R29048" s="23"/>
      <c r="S29048" s="23"/>
    </row>
    <row r="29049" spans="17:19">
      <c r="Q29049" s="23"/>
      <c r="R29049" s="23"/>
      <c r="S29049" s="23"/>
    </row>
    <row r="29050" spans="17:19">
      <c r="Q29050" s="23"/>
      <c r="R29050" s="23"/>
      <c r="S29050" s="23"/>
    </row>
    <row r="29051" spans="17:19">
      <c r="Q29051" s="23"/>
      <c r="R29051" s="23"/>
      <c r="S29051" s="23"/>
    </row>
    <row r="29052" spans="17:19">
      <c r="Q29052" s="23"/>
      <c r="R29052" s="23"/>
      <c r="S29052" s="23"/>
    </row>
    <row r="29053" spans="17:19">
      <c r="Q29053" s="23"/>
      <c r="R29053" s="23"/>
      <c r="S29053" s="23"/>
    </row>
    <row r="29054" spans="17:19">
      <c r="Q29054" s="23"/>
      <c r="R29054" s="23"/>
      <c r="S29054" s="23"/>
    </row>
    <row r="29055" spans="17:19">
      <c r="Q29055" s="23"/>
      <c r="R29055" s="23"/>
      <c r="S29055" s="23"/>
    </row>
    <row r="29056" spans="17:19">
      <c r="Q29056" s="23"/>
      <c r="R29056" s="23"/>
      <c r="S29056" s="23"/>
    </row>
    <row r="29057" spans="17:19">
      <c r="Q29057" s="23"/>
      <c r="R29057" s="23"/>
      <c r="S29057" s="23"/>
    </row>
    <row r="29058" spans="17:19">
      <c r="Q29058" s="23"/>
      <c r="R29058" s="23"/>
      <c r="S29058" s="23"/>
    </row>
    <row r="29059" spans="17:19">
      <c r="Q29059" s="23"/>
      <c r="R29059" s="23"/>
      <c r="S29059" s="23"/>
    </row>
    <row r="29060" spans="17:19">
      <c r="Q29060" s="23"/>
      <c r="R29060" s="23"/>
      <c r="S29060" s="23"/>
    </row>
    <row r="29061" spans="17:19">
      <c r="Q29061" s="23"/>
      <c r="R29061" s="23"/>
      <c r="S29061" s="23"/>
    </row>
    <row r="29062" spans="17:19">
      <c r="Q29062" s="23"/>
      <c r="R29062" s="23"/>
      <c r="S29062" s="23"/>
    </row>
    <row r="29063" spans="17:19">
      <c r="Q29063" s="23"/>
      <c r="R29063" s="23"/>
      <c r="S29063" s="23"/>
    </row>
    <row r="29064" spans="17:19">
      <c r="Q29064" s="23"/>
      <c r="R29064" s="23"/>
      <c r="S29064" s="23"/>
    </row>
    <row r="29065" spans="17:19">
      <c r="Q29065" s="23"/>
      <c r="R29065" s="23"/>
      <c r="S29065" s="23"/>
    </row>
    <row r="29066" spans="17:19">
      <c r="Q29066" s="23"/>
      <c r="R29066" s="23"/>
      <c r="S29066" s="23"/>
    </row>
    <row r="29067" spans="17:19">
      <c r="Q29067" s="23"/>
      <c r="R29067" s="23"/>
      <c r="S29067" s="23"/>
    </row>
    <row r="29068" spans="17:19">
      <c r="Q29068" s="23"/>
      <c r="R29068" s="23"/>
      <c r="S29068" s="23"/>
    </row>
    <row r="29069" spans="17:19">
      <c r="Q29069" s="23"/>
      <c r="R29069" s="23"/>
      <c r="S29069" s="23"/>
    </row>
    <row r="29070" spans="17:19">
      <c r="Q29070" s="23"/>
      <c r="R29070" s="23"/>
      <c r="S29070" s="23"/>
    </row>
    <row r="29071" spans="17:19">
      <c r="Q29071" s="23"/>
      <c r="R29071" s="23"/>
      <c r="S29071" s="23"/>
    </row>
    <row r="29072" spans="17:19">
      <c r="Q29072" s="23"/>
      <c r="R29072" s="23"/>
      <c r="S29072" s="23"/>
    </row>
    <row r="29073" spans="17:19">
      <c r="Q29073" s="23"/>
      <c r="R29073" s="23"/>
      <c r="S29073" s="23"/>
    </row>
    <row r="29074" spans="17:19">
      <c r="Q29074" s="23"/>
      <c r="R29074" s="23"/>
      <c r="S29074" s="23"/>
    </row>
    <row r="29075" spans="17:19">
      <c r="Q29075" s="23"/>
      <c r="R29075" s="23"/>
      <c r="S29075" s="23"/>
    </row>
    <row r="29076" spans="17:19">
      <c r="Q29076" s="23"/>
      <c r="R29076" s="23"/>
      <c r="S29076" s="23"/>
    </row>
    <row r="29077" spans="17:19">
      <c r="Q29077" s="23"/>
      <c r="R29077" s="23"/>
      <c r="S29077" s="23"/>
    </row>
    <row r="29078" spans="17:19">
      <c r="Q29078" s="23"/>
      <c r="R29078" s="23"/>
      <c r="S29078" s="23"/>
    </row>
    <row r="29079" spans="17:19">
      <c r="Q29079" s="23"/>
      <c r="R29079" s="23"/>
      <c r="S29079" s="23"/>
    </row>
    <row r="29080" spans="17:19">
      <c r="Q29080" s="23"/>
      <c r="R29080" s="23"/>
      <c r="S29080" s="23"/>
    </row>
    <row r="29081" spans="17:19">
      <c r="Q29081" s="23"/>
      <c r="R29081" s="23"/>
      <c r="S29081" s="23"/>
    </row>
    <row r="29082" spans="17:19">
      <c r="Q29082" s="23"/>
      <c r="R29082" s="23"/>
      <c r="S29082" s="23"/>
    </row>
    <row r="29083" spans="17:19">
      <c r="Q29083" s="23"/>
      <c r="R29083" s="23"/>
      <c r="S29083" s="23"/>
    </row>
    <row r="29084" spans="17:19">
      <c r="Q29084" s="23"/>
      <c r="R29084" s="23"/>
      <c r="S29084" s="23"/>
    </row>
    <row r="29085" spans="17:19">
      <c r="Q29085" s="23"/>
      <c r="R29085" s="23"/>
      <c r="S29085" s="23"/>
    </row>
    <row r="29086" spans="17:19">
      <c r="Q29086" s="23"/>
      <c r="R29086" s="23"/>
      <c r="S29086" s="23"/>
    </row>
    <row r="29087" spans="17:19">
      <c r="Q29087" s="23"/>
      <c r="R29087" s="23"/>
      <c r="S29087" s="23"/>
    </row>
    <row r="29088" spans="17:19">
      <c r="Q29088" s="23"/>
      <c r="R29088" s="23"/>
      <c r="S29088" s="23"/>
    </row>
    <row r="29089" spans="17:19">
      <c r="Q29089" s="23"/>
      <c r="R29089" s="23"/>
      <c r="S29089" s="23"/>
    </row>
    <row r="29090" spans="17:19">
      <c r="Q29090" s="23"/>
      <c r="R29090" s="23"/>
      <c r="S29090" s="23"/>
    </row>
    <row r="29091" spans="17:19">
      <c r="Q29091" s="23"/>
      <c r="R29091" s="23"/>
      <c r="S29091" s="23"/>
    </row>
    <row r="29092" spans="17:19">
      <c r="Q29092" s="23"/>
      <c r="R29092" s="23"/>
      <c r="S29092" s="23"/>
    </row>
    <row r="29093" spans="17:19">
      <c r="Q29093" s="23"/>
      <c r="R29093" s="23"/>
      <c r="S29093" s="23"/>
    </row>
    <row r="29094" spans="17:19">
      <c r="Q29094" s="23"/>
      <c r="R29094" s="23"/>
      <c r="S29094" s="23"/>
    </row>
    <row r="29095" spans="17:19">
      <c r="Q29095" s="23"/>
      <c r="R29095" s="23"/>
      <c r="S29095" s="23"/>
    </row>
    <row r="29096" spans="17:19">
      <c r="Q29096" s="23"/>
      <c r="R29096" s="23"/>
      <c r="S29096" s="23"/>
    </row>
    <row r="29097" spans="17:19">
      <c r="Q29097" s="23"/>
      <c r="R29097" s="23"/>
      <c r="S29097" s="23"/>
    </row>
    <row r="29098" spans="17:19">
      <c r="Q29098" s="23"/>
      <c r="R29098" s="23"/>
      <c r="S29098" s="23"/>
    </row>
    <row r="29099" spans="17:19">
      <c r="Q29099" s="23"/>
      <c r="R29099" s="23"/>
      <c r="S29099" s="23"/>
    </row>
    <row r="29100" spans="17:19">
      <c r="Q29100" s="23"/>
      <c r="R29100" s="23"/>
      <c r="S29100" s="23"/>
    </row>
    <row r="29101" spans="17:19">
      <c r="Q29101" s="23"/>
      <c r="R29101" s="23"/>
      <c r="S29101" s="23"/>
    </row>
    <row r="29102" spans="17:19">
      <c r="Q29102" s="23"/>
      <c r="R29102" s="23"/>
      <c r="S29102" s="23"/>
    </row>
    <row r="29103" spans="17:19">
      <c r="Q29103" s="23"/>
      <c r="R29103" s="23"/>
      <c r="S29103" s="23"/>
    </row>
    <row r="29104" spans="17:19">
      <c r="Q29104" s="23"/>
      <c r="R29104" s="23"/>
      <c r="S29104" s="23"/>
    </row>
    <row r="29105" spans="17:19">
      <c r="Q29105" s="23"/>
      <c r="R29105" s="23"/>
      <c r="S29105" s="23"/>
    </row>
    <row r="29106" spans="17:19">
      <c r="Q29106" s="23"/>
      <c r="R29106" s="23"/>
      <c r="S29106" s="23"/>
    </row>
    <row r="29107" spans="17:19">
      <c r="Q29107" s="23"/>
      <c r="R29107" s="23"/>
      <c r="S29107" s="23"/>
    </row>
    <row r="29108" spans="17:19">
      <c r="Q29108" s="23"/>
      <c r="R29108" s="23"/>
      <c r="S29108" s="23"/>
    </row>
    <row r="29109" spans="17:19">
      <c r="Q29109" s="23"/>
      <c r="R29109" s="23"/>
      <c r="S29109" s="23"/>
    </row>
    <row r="29110" spans="17:19">
      <c r="Q29110" s="23"/>
      <c r="R29110" s="23"/>
      <c r="S29110" s="23"/>
    </row>
    <row r="29111" spans="17:19">
      <c r="Q29111" s="23"/>
      <c r="R29111" s="23"/>
      <c r="S29111" s="23"/>
    </row>
    <row r="29112" spans="17:19">
      <c r="Q29112" s="23"/>
      <c r="R29112" s="23"/>
      <c r="S29112" s="23"/>
    </row>
    <row r="29113" spans="17:19">
      <c r="Q29113" s="23"/>
      <c r="R29113" s="23"/>
      <c r="S29113" s="23"/>
    </row>
    <row r="29114" spans="17:19">
      <c r="Q29114" s="23"/>
      <c r="R29114" s="23"/>
      <c r="S29114" s="23"/>
    </row>
    <row r="29115" spans="17:19">
      <c r="Q29115" s="23"/>
      <c r="R29115" s="23"/>
      <c r="S29115" s="23"/>
    </row>
    <row r="29116" spans="17:19">
      <c r="Q29116" s="23"/>
      <c r="R29116" s="23"/>
      <c r="S29116" s="23"/>
    </row>
    <row r="29117" spans="17:19">
      <c r="Q29117" s="23"/>
      <c r="R29117" s="23"/>
      <c r="S29117" s="23"/>
    </row>
    <row r="29118" spans="17:19">
      <c r="Q29118" s="23"/>
      <c r="R29118" s="23"/>
      <c r="S29118" s="23"/>
    </row>
    <row r="29119" spans="17:19">
      <c r="Q29119" s="23"/>
      <c r="R29119" s="23"/>
      <c r="S29119" s="23"/>
    </row>
    <row r="29120" spans="17:19">
      <c r="Q29120" s="23"/>
      <c r="R29120" s="23"/>
      <c r="S29120" s="23"/>
    </row>
    <row r="29121" spans="17:19">
      <c r="Q29121" s="23"/>
      <c r="R29121" s="23"/>
      <c r="S29121" s="23"/>
    </row>
    <row r="29122" spans="17:19">
      <c r="Q29122" s="23"/>
      <c r="R29122" s="23"/>
      <c r="S29122" s="23"/>
    </row>
    <row r="29123" spans="17:19">
      <c r="Q29123" s="23"/>
      <c r="R29123" s="23"/>
      <c r="S29123" s="23"/>
    </row>
    <row r="29124" spans="17:19">
      <c r="Q29124" s="23"/>
      <c r="R29124" s="23"/>
      <c r="S29124" s="23"/>
    </row>
    <row r="29125" spans="17:19">
      <c r="Q29125" s="23"/>
      <c r="R29125" s="23"/>
      <c r="S29125" s="23"/>
    </row>
    <row r="29126" spans="17:19">
      <c r="Q29126" s="23"/>
      <c r="R29126" s="23"/>
      <c r="S29126" s="23"/>
    </row>
    <row r="29127" spans="17:19">
      <c r="Q29127" s="23"/>
      <c r="R29127" s="23"/>
      <c r="S29127" s="23"/>
    </row>
    <row r="29128" spans="17:19">
      <c r="Q29128" s="23"/>
      <c r="R29128" s="23"/>
      <c r="S29128" s="23"/>
    </row>
    <row r="29129" spans="17:19">
      <c r="Q29129" s="23"/>
      <c r="R29129" s="23"/>
      <c r="S29129" s="23"/>
    </row>
    <row r="29130" spans="17:19">
      <c r="Q29130" s="23"/>
      <c r="R29130" s="23"/>
      <c r="S29130" s="23"/>
    </row>
    <row r="29131" spans="17:19">
      <c r="Q29131" s="23"/>
      <c r="R29131" s="23"/>
      <c r="S29131" s="23"/>
    </row>
    <row r="29132" spans="17:19">
      <c r="Q29132" s="23"/>
      <c r="R29132" s="23"/>
      <c r="S29132" s="23"/>
    </row>
    <row r="29133" spans="17:19">
      <c r="Q29133" s="23"/>
      <c r="R29133" s="23"/>
      <c r="S29133" s="23"/>
    </row>
    <row r="29134" spans="17:19">
      <c r="Q29134" s="23"/>
      <c r="R29134" s="23"/>
      <c r="S29134" s="23"/>
    </row>
    <row r="29135" spans="17:19">
      <c r="Q29135" s="23"/>
      <c r="R29135" s="23"/>
      <c r="S29135" s="23"/>
    </row>
    <row r="29136" spans="17:19">
      <c r="Q29136" s="23"/>
      <c r="R29136" s="23"/>
      <c r="S29136" s="23"/>
    </row>
    <row r="29137" spans="17:19">
      <c r="Q29137" s="23"/>
      <c r="R29137" s="23"/>
      <c r="S29137" s="23"/>
    </row>
    <row r="29138" spans="17:19">
      <c r="Q29138" s="23"/>
      <c r="R29138" s="23"/>
      <c r="S29138" s="23"/>
    </row>
    <row r="29139" spans="17:19">
      <c r="Q29139" s="23"/>
      <c r="R29139" s="23"/>
      <c r="S29139" s="23"/>
    </row>
    <row r="29140" spans="17:19">
      <c r="Q29140" s="23"/>
      <c r="R29140" s="23"/>
      <c r="S29140" s="23"/>
    </row>
    <row r="29141" spans="17:19">
      <c r="Q29141" s="23"/>
      <c r="R29141" s="23"/>
      <c r="S29141" s="23"/>
    </row>
    <row r="29142" spans="17:19">
      <c r="Q29142" s="23"/>
      <c r="R29142" s="23"/>
      <c r="S29142" s="23"/>
    </row>
    <row r="29143" spans="17:19">
      <c r="Q29143" s="23"/>
      <c r="R29143" s="23"/>
      <c r="S29143" s="23"/>
    </row>
    <row r="29144" spans="17:19">
      <c r="Q29144" s="23"/>
      <c r="R29144" s="23"/>
      <c r="S29144" s="23"/>
    </row>
    <row r="29145" spans="17:19">
      <c r="Q29145" s="23"/>
      <c r="R29145" s="23"/>
      <c r="S29145" s="23"/>
    </row>
    <row r="29146" spans="17:19">
      <c r="Q29146" s="23"/>
      <c r="R29146" s="23"/>
      <c r="S29146" s="23"/>
    </row>
    <row r="29147" spans="17:19">
      <c r="Q29147" s="23"/>
      <c r="R29147" s="23"/>
      <c r="S29147" s="23"/>
    </row>
    <row r="29148" spans="17:19">
      <c r="Q29148" s="23"/>
      <c r="R29148" s="23"/>
      <c r="S29148" s="23"/>
    </row>
    <row r="29149" spans="17:19">
      <c r="Q29149" s="23"/>
      <c r="R29149" s="23"/>
      <c r="S29149" s="23"/>
    </row>
    <row r="29150" spans="17:19">
      <c r="Q29150" s="23"/>
      <c r="R29150" s="23"/>
      <c r="S29150" s="23"/>
    </row>
    <row r="29151" spans="17:19">
      <c r="Q29151" s="23"/>
      <c r="R29151" s="23"/>
      <c r="S29151" s="23"/>
    </row>
    <row r="29152" spans="17:19">
      <c r="Q29152" s="23"/>
      <c r="R29152" s="23"/>
      <c r="S29152" s="23"/>
    </row>
    <row r="29153" spans="17:19">
      <c r="Q29153" s="23"/>
      <c r="R29153" s="23"/>
      <c r="S29153" s="23"/>
    </row>
    <row r="29154" spans="17:19">
      <c r="Q29154" s="23"/>
      <c r="R29154" s="23"/>
      <c r="S29154" s="23"/>
    </row>
    <row r="29155" spans="17:19">
      <c r="Q29155" s="23"/>
      <c r="R29155" s="23"/>
      <c r="S29155" s="23"/>
    </row>
    <row r="29156" spans="17:19">
      <c r="Q29156" s="23"/>
      <c r="R29156" s="23"/>
      <c r="S29156" s="23"/>
    </row>
    <row r="29157" spans="17:19">
      <c r="Q29157" s="23"/>
      <c r="R29157" s="23"/>
      <c r="S29157" s="23"/>
    </row>
    <row r="29158" spans="17:19">
      <c r="Q29158" s="23"/>
      <c r="R29158" s="23"/>
      <c r="S29158" s="23"/>
    </row>
    <row r="29159" spans="17:19">
      <c r="Q29159" s="23"/>
      <c r="R29159" s="23"/>
      <c r="S29159" s="23"/>
    </row>
    <row r="29160" spans="17:19">
      <c r="Q29160" s="23"/>
      <c r="R29160" s="23"/>
      <c r="S29160" s="23"/>
    </row>
    <row r="29161" spans="17:19">
      <c r="Q29161" s="23"/>
      <c r="R29161" s="23"/>
      <c r="S29161" s="23"/>
    </row>
    <row r="29162" spans="17:19">
      <c r="Q29162" s="23"/>
      <c r="R29162" s="23"/>
      <c r="S29162" s="23"/>
    </row>
    <row r="29163" spans="17:19">
      <c r="Q29163" s="23"/>
      <c r="R29163" s="23"/>
      <c r="S29163" s="23"/>
    </row>
    <row r="29164" spans="17:19">
      <c r="Q29164" s="23"/>
      <c r="R29164" s="23"/>
      <c r="S29164" s="23"/>
    </row>
    <row r="29165" spans="17:19">
      <c r="Q29165" s="23"/>
      <c r="R29165" s="23"/>
      <c r="S29165" s="23"/>
    </row>
    <row r="29166" spans="17:19">
      <c r="Q29166" s="23"/>
      <c r="R29166" s="23"/>
      <c r="S29166" s="23"/>
    </row>
    <row r="29167" spans="17:19">
      <c r="Q29167" s="23"/>
      <c r="R29167" s="23"/>
      <c r="S29167" s="23"/>
    </row>
    <row r="29168" spans="17:19">
      <c r="Q29168" s="23"/>
      <c r="R29168" s="23"/>
      <c r="S29168" s="23"/>
    </row>
    <row r="29169" spans="17:19">
      <c r="Q29169" s="23"/>
      <c r="R29169" s="23"/>
      <c r="S29169" s="23"/>
    </row>
    <row r="29170" spans="17:19">
      <c r="Q29170" s="23"/>
      <c r="R29170" s="23"/>
      <c r="S29170" s="23"/>
    </row>
    <row r="29171" spans="17:19">
      <c r="Q29171" s="23"/>
      <c r="R29171" s="23"/>
      <c r="S29171" s="23"/>
    </row>
    <row r="29172" spans="17:19">
      <c r="Q29172" s="23"/>
      <c r="R29172" s="23"/>
      <c r="S29172" s="23"/>
    </row>
    <row r="29173" spans="17:19">
      <c r="Q29173" s="23"/>
      <c r="R29173" s="23"/>
      <c r="S29173" s="23"/>
    </row>
    <row r="29174" spans="17:19">
      <c r="Q29174" s="23"/>
      <c r="R29174" s="23"/>
      <c r="S29174" s="23"/>
    </row>
    <row r="29175" spans="17:19">
      <c r="Q29175" s="23"/>
      <c r="R29175" s="23"/>
      <c r="S29175" s="23"/>
    </row>
    <row r="29176" spans="17:19">
      <c r="Q29176" s="23"/>
      <c r="R29176" s="23"/>
      <c r="S29176" s="23"/>
    </row>
    <row r="29177" spans="17:19">
      <c r="Q29177" s="23"/>
      <c r="R29177" s="23"/>
      <c r="S29177" s="23"/>
    </row>
    <row r="29178" spans="17:19">
      <c r="Q29178" s="23"/>
      <c r="R29178" s="23"/>
      <c r="S29178" s="23"/>
    </row>
    <row r="29179" spans="17:19">
      <c r="Q29179" s="23"/>
      <c r="R29179" s="23"/>
      <c r="S29179" s="23"/>
    </row>
    <row r="29180" spans="17:19">
      <c r="Q29180" s="23"/>
      <c r="R29180" s="23"/>
      <c r="S29180" s="23"/>
    </row>
    <row r="29181" spans="17:19">
      <c r="Q29181" s="23"/>
      <c r="R29181" s="23"/>
      <c r="S29181" s="23"/>
    </row>
    <row r="29182" spans="17:19">
      <c r="Q29182" s="23"/>
      <c r="R29182" s="23"/>
      <c r="S29182" s="23"/>
    </row>
    <row r="29183" spans="17:19">
      <c r="Q29183" s="23"/>
      <c r="R29183" s="23"/>
      <c r="S29183" s="23"/>
    </row>
    <row r="29184" spans="17:19">
      <c r="Q29184" s="23"/>
      <c r="R29184" s="23"/>
      <c r="S29184" s="23"/>
    </row>
    <row r="29185" spans="17:19">
      <c r="Q29185" s="23"/>
      <c r="R29185" s="23"/>
      <c r="S29185" s="23"/>
    </row>
    <row r="29186" spans="17:19">
      <c r="Q29186" s="23"/>
      <c r="R29186" s="23"/>
      <c r="S29186" s="23"/>
    </row>
    <row r="29187" spans="17:19">
      <c r="Q29187" s="23"/>
      <c r="R29187" s="23"/>
      <c r="S29187" s="23"/>
    </row>
    <row r="29188" spans="17:19">
      <c r="Q29188" s="23"/>
      <c r="R29188" s="23"/>
      <c r="S29188" s="23"/>
    </row>
    <row r="29189" spans="17:19">
      <c r="Q29189" s="23"/>
      <c r="R29189" s="23"/>
      <c r="S29189" s="23"/>
    </row>
    <row r="29190" spans="17:19">
      <c r="Q29190" s="23"/>
      <c r="R29190" s="23"/>
      <c r="S29190" s="23"/>
    </row>
    <row r="29191" spans="17:19">
      <c r="Q29191" s="23"/>
      <c r="R29191" s="23"/>
      <c r="S29191" s="23"/>
    </row>
    <row r="29192" spans="17:19">
      <c r="Q29192" s="23"/>
      <c r="R29192" s="23"/>
      <c r="S29192" s="23"/>
    </row>
    <row r="29193" spans="17:19">
      <c r="Q29193" s="23"/>
      <c r="R29193" s="23"/>
      <c r="S29193" s="23"/>
    </row>
    <row r="29194" spans="17:19">
      <c r="Q29194" s="23"/>
      <c r="R29194" s="23"/>
      <c r="S29194" s="23"/>
    </row>
    <row r="29195" spans="17:19">
      <c r="Q29195" s="23"/>
      <c r="R29195" s="23"/>
      <c r="S29195" s="23"/>
    </row>
    <row r="29196" spans="17:19">
      <c r="Q29196" s="23"/>
      <c r="R29196" s="23"/>
      <c r="S29196" s="23"/>
    </row>
    <row r="29197" spans="17:19">
      <c r="Q29197" s="23"/>
      <c r="R29197" s="23"/>
      <c r="S29197" s="23"/>
    </row>
    <row r="29198" spans="17:19">
      <c r="Q29198" s="23"/>
      <c r="R29198" s="23"/>
      <c r="S29198" s="23"/>
    </row>
    <row r="29199" spans="17:19">
      <c r="Q29199" s="23"/>
      <c r="R29199" s="23"/>
      <c r="S29199" s="23"/>
    </row>
    <row r="29200" spans="17:19">
      <c r="Q29200" s="23"/>
      <c r="R29200" s="23"/>
      <c r="S29200" s="23"/>
    </row>
    <row r="29201" spans="17:19">
      <c r="Q29201" s="23"/>
      <c r="R29201" s="23"/>
      <c r="S29201" s="23"/>
    </row>
    <row r="29202" spans="17:19">
      <c r="Q29202" s="23"/>
      <c r="R29202" s="23"/>
      <c r="S29202" s="23"/>
    </row>
    <row r="29203" spans="17:19">
      <c r="Q29203" s="23"/>
      <c r="R29203" s="23"/>
      <c r="S29203" s="23"/>
    </row>
    <row r="29204" spans="17:19">
      <c r="Q29204" s="23"/>
      <c r="R29204" s="23"/>
      <c r="S29204" s="23"/>
    </row>
    <row r="29205" spans="17:19">
      <c r="Q29205" s="23"/>
      <c r="R29205" s="23"/>
      <c r="S29205" s="23"/>
    </row>
    <row r="29206" spans="17:19">
      <c r="Q29206" s="23"/>
      <c r="R29206" s="23"/>
      <c r="S29206" s="23"/>
    </row>
    <row r="29207" spans="17:19">
      <c r="Q29207" s="23"/>
      <c r="R29207" s="23"/>
      <c r="S29207" s="23"/>
    </row>
    <row r="29208" spans="17:19">
      <c r="Q29208" s="23"/>
      <c r="R29208" s="23"/>
      <c r="S29208" s="23"/>
    </row>
    <row r="29209" spans="17:19">
      <c r="Q29209" s="23"/>
      <c r="R29209" s="23"/>
      <c r="S29209" s="23"/>
    </row>
    <row r="29210" spans="17:19">
      <c r="Q29210" s="23"/>
      <c r="R29210" s="23"/>
      <c r="S29210" s="23"/>
    </row>
    <row r="29211" spans="17:19">
      <c r="Q29211" s="23"/>
      <c r="R29211" s="23"/>
      <c r="S29211" s="23"/>
    </row>
    <row r="29212" spans="17:19">
      <c r="Q29212" s="23"/>
      <c r="R29212" s="23"/>
      <c r="S29212" s="23"/>
    </row>
    <row r="29213" spans="17:19">
      <c r="Q29213" s="23"/>
      <c r="R29213" s="23"/>
      <c r="S29213" s="23"/>
    </row>
    <row r="29214" spans="17:19">
      <c r="Q29214" s="23"/>
      <c r="R29214" s="23"/>
      <c r="S29214" s="23"/>
    </row>
    <row r="29215" spans="17:19">
      <c r="Q29215" s="23"/>
      <c r="R29215" s="23"/>
      <c r="S29215" s="23"/>
    </row>
    <row r="29216" spans="17:19">
      <c r="Q29216" s="23"/>
      <c r="R29216" s="23"/>
      <c r="S29216" s="23"/>
    </row>
    <row r="29217" spans="17:19">
      <c r="Q29217" s="23"/>
      <c r="R29217" s="23"/>
      <c r="S29217" s="23"/>
    </row>
    <row r="29218" spans="17:19">
      <c r="Q29218" s="23"/>
      <c r="R29218" s="23"/>
      <c r="S29218" s="23"/>
    </row>
    <row r="29219" spans="17:19">
      <c r="Q29219" s="23"/>
      <c r="R29219" s="23"/>
      <c r="S29219" s="23"/>
    </row>
    <row r="29220" spans="17:19">
      <c r="Q29220" s="23"/>
      <c r="R29220" s="23"/>
      <c r="S29220" s="23"/>
    </row>
    <row r="29221" spans="17:19">
      <c r="Q29221" s="23"/>
      <c r="R29221" s="23"/>
      <c r="S29221" s="23"/>
    </row>
    <row r="29222" spans="17:19">
      <c r="Q29222" s="23"/>
      <c r="R29222" s="23"/>
      <c r="S29222" s="23"/>
    </row>
    <row r="29223" spans="17:19">
      <c r="Q29223" s="23"/>
      <c r="R29223" s="23"/>
      <c r="S29223" s="23"/>
    </row>
    <row r="29224" spans="17:19">
      <c r="Q29224" s="23"/>
      <c r="R29224" s="23"/>
      <c r="S29224" s="23"/>
    </row>
    <row r="29225" spans="17:19">
      <c r="Q29225" s="23"/>
      <c r="R29225" s="23"/>
      <c r="S29225" s="23"/>
    </row>
    <row r="29226" spans="17:19">
      <c r="Q29226" s="23"/>
      <c r="R29226" s="23"/>
      <c r="S29226" s="23"/>
    </row>
    <row r="29227" spans="17:19">
      <c r="Q29227" s="23"/>
      <c r="R29227" s="23"/>
      <c r="S29227" s="23"/>
    </row>
    <row r="29228" spans="17:19">
      <c r="Q29228" s="23"/>
      <c r="R29228" s="23"/>
      <c r="S29228" s="23"/>
    </row>
    <row r="29229" spans="17:19">
      <c r="Q29229" s="23"/>
      <c r="R29229" s="23"/>
      <c r="S29229" s="23"/>
    </row>
    <row r="29230" spans="17:19">
      <c r="Q29230" s="23"/>
      <c r="R29230" s="23"/>
      <c r="S29230" s="23"/>
    </row>
    <row r="29231" spans="17:19">
      <c r="Q29231" s="23"/>
      <c r="R29231" s="23"/>
      <c r="S29231" s="23"/>
    </row>
    <row r="29232" spans="17:19">
      <c r="Q29232" s="23"/>
      <c r="R29232" s="23"/>
      <c r="S29232" s="23"/>
    </row>
    <row r="29233" spans="17:19">
      <c r="Q29233" s="23"/>
      <c r="R29233" s="23"/>
      <c r="S29233" s="23"/>
    </row>
    <row r="29234" spans="17:19">
      <c r="Q29234" s="23"/>
      <c r="R29234" s="23"/>
      <c r="S29234" s="23"/>
    </row>
    <row r="29235" spans="17:19">
      <c r="Q29235" s="23"/>
      <c r="R29235" s="23"/>
      <c r="S29235" s="23"/>
    </row>
    <row r="29236" spans="17:19">
      <c r="Q29236" s="23"/>
      <c r="R29236" s="23"/>
      <c r="S29236" s="23"/>
    </row>
    <row r="29237" spans="17:19">
      <c r="Q29237" s="23"/>
      <c r="R29237" s="23"/>
      <c r="S29237" s="23"/>
    </row>
    <row r="29238" spans="17:19">
      <c r="Q29238" s="23"/>
      <c r="R29238" s="23"/>
      <c r="S29238" s="23"/>
    </row>
    <row r="29239" spans="17:19">
      <c r="Q29239" s="23"/>
      <c r="R29239" s="23"/>
      <c r="S29239" s="23"/>
    </row>
    <row r="29240" spans="17:19">
      <c r="Q29240" s="23"/>
      <c r="R29240" s="23"/>
      <c r="S29240" s="23"/>
    </row>
    <row r="29241" spans="17:19">
      <c r="Q29241" s="23"/>
      <c r="R29241" s="23"/>
      <c r="S29241" s="23"/>
    </row>
    <row r="29242" spans="17:19">
      <c r="Q29242" s="23"/>
      <c r="R29242" s="23"/>
      <c r="S29242" s="23"/>
    </row>
    <row r="29243" spans="17:19">
      <c r="Q29243" s="23"/>
      <c r="R29243" s="23"/>
      <c r="S29243" s="23"/>
    </row>
    <row r="29244" spans="17:19">
      <c r="Q29244" s="23"/>
      <c r="R29244" s="23"/>
      <c r="S29244" s="23"/>
    </row>
    <row r="29245" spans="17:19">
      <c r="Q29245" s="23"/>
      <c r="R29245" s="23"/>
      <c r="S29245" s="23"/>
    </row>
    <row r="29246" spans="17:19">
      <c r="Q29246" s="23"/>
      <c r="R29246" s="23"/>
      <c r="S29246" s="23"/>
    </row>
    <row r="29247" spans="17:19">
      <c r="Q29247" s="23"/>
      <c r="R29247" s="23"/>
      <c r="S29247" s="23"/>
    </row>
    <row r="29248" spans="17:19">
      <c r="Q29248" s="23"/>
      <c r="R29248" s="23"/>
      <c r="S29248" s="23"/>
    </row>
    <row r="29249" spans="17:19">
      <c r="Q29249" s="23"/>
      <c r="R29249" s="23"/>
      <c r="S29249" s="23"/>
    </row>
    <row r="29250" spans="17:19">
      <c r="Q29250" s="23"/>
      <c r="R29250" s="23"/>
      <c r="S29250" s="23"/>
    </row>
    <row r="29251" spans="17:19">
      <c r="Q29251" s="23"/>
      <c r="R29251" s="23"/>
      <c r="S29251" s="23"/>
    </row>
    <row r="29252" spans="17:19">
      <c r="Q29252" s="23"/>
      <c r="R29252" s="23"/>
      <c r="S29252" s="23"/>
    </row>
    <row r="29253" spans="17:19">
      <c r="Q29253" s="23"/>
      <c r="R29253" s="23"/>
      <c r="S29253" s="23"/>
    </row>
    <row r="29254" spans="17:19">
      <c r="Q29254" s="23"/>
      <c r="R29254" s="23"/>
      <c r="S29254" s="23"/>
    </row>
    <row r="29255" spans="17:19">
      <c r="Q29255" s="23"/>
      <c r="R29255" s="23"/>
      <c r="S29255" s="23"/>
    </row>
    <row r="29256" spans="17:19">
      <c r="Q29256" s="23"/>
      <c r="R29256" s="23"/>
      <c r="S29256" s="23"/>
    </row>
    <row r="29257" spans="17:19">
      <c r="Q29257" s="23"/>
      <c r="R29257" s="23"/>
      <c r="S29257" s="23"/>
    </row>
    <row r="29258" spans="17:19">
      <c r="Q29258" s="23"/>
      <c r="R29258" s="23"/>
      <c r="S29258" s="23"/>
    </row>
    <row r="29259" spans="17:19">
      <c r="Q29259" s="23"/>
      <c r="R29259" s="23"/>
      <c r="S29259" s="23"/>
    </row>
    <row r="29260" spans="17:19">
      <c r="Q29260" s="23"/>
      <c r="R29260" s="23"/>
      <c r="S29260" s="23"/>
    </row>
    <row r="29261" spans="17:19">
      <c r="Q29261" s="23"/>
      <c r="R29261" s="23"/>
      <c r="S29261" s="23"/>
    </row>
    <row r="29262" spans="17:19">
      <c r="Q29262" s="23"/>
      <c r="R29262" s="23"/>
      <c r="S29262" s="23"/>
    </row>
    <row r="29263" spans="17:19">
      <c r="Q29263" s="23"/>
      <c r="R29263" s="23"/>
      <c r="S29263" s="23"/>
    </row>
    <row r="29264" spans="17:19">
      <c r="Q29264" s="23"/>
      <c r="R29264" s="23"/>
      <c r="S29264" s="23"/>
    </row>
    <row r="29265" spans="17:19">
      <c r="Q29265" s="23"/>
      <c r="R29265" s="23"/>
      <c r="S29265" s="23"/>
    </row>
    <row r="29266" spans="17:19">
      <c r="Q29266" s="23"/>
      <c r="R29266" s="23"/>
      <c r="S29266" s="23"/>
    </row>
    <row r="29267" spans="17:19">
      <c r="Q29267" s="23"/>
      <c r="R29267" s="23"/>
      <c r="S29267" s="23"/>
    </row>
    <row r="29268" spans="17:19">
      <c r="Q29268" s="23"/>
      <c r="R29268" s="23"/>
      <c r="S29268" s="23"/>
    </row>
    <row r="29269" spans="17:19">
      <c r="Q29269" s="23"/>
      <c r="R29269" s="23"/>
      <c r="S29269" s="23"/>
    </row>
    <row r="29270" spans="17:19">
      <c r="Q29270" s="23"/>
      <c r="R29270" s="23"/>
      <c r="S29270" s="23"/>
    </row>
    <row r="29271" spans="17:19">
      <c r="Q29271" s="23"/>
      <c r="R29271" s="23"/>
      <c r="S29271" s="23"/>
    </row>
    <row r="29272" spans="17:19">
      <c r="Q29272" s="23"/>
      <c r="R29272" s="23"/>
      <c r="S29272" s="23"/>
    </row>
    <row r="29273" spans="17:19">
      <c r="Q29273" s="23"/>
      <c r="R29273" s="23"/>
      <c r="S29273" s="23"/>
    </row>
    <row r="29274" spans="17:19">
      <c r="Q29274" s="23"/>
      <c r="R29274" s="23"/>
      <c r="S29274" s="23"/>
    </row>
    <row r="29275" spans="17:19">
      <c r="Q29275" s="23"/>
      <c r="R29275" s="23"/>
      <c r="S29275" s="23"/>
    </row>
    <row r="29276" spans="17:19">
      <c r="Q29276" s="23"/>
      <c r="R29276" s="23"/>
      <c r="S29276" s="23"/>
    </row>
    <row r="29277" spans="17:19">
      <c r="Q29277" s="23"/>
      <c r="R29277" s="23"/>
      <c r="S29277" s="23"/>
    </row>
    <row r="29278" spans="17:19">
      <c r="Q29278" s="23"/>
      <c r="R29278" s="23"/>
      <c r="S29278" s="23"/>
    </row>
    <row r="29279" spans="17:19">
      <c r="Q29279" s="23"/>
      <c r="R29279" s="23"/>
      <c r="S29279" s="23"/>
    </row>
    <row r="29280" spans="17:19">
      <c r="Q29280" s="23"/>
      <c r="R29280" s="23"/>
      <c r="S29280" s="23"/>
    </row>
    <row r="29281" spans="17:19">
      <c r="Q29281" s="23"/>
      <c r="R29281" s="23"/>
      <c r="S29281" s="23"/>
    </row>
    <row r="29282" spans="17:19">
      <c r="Q29282" s="23"/>
      <c r="R29282" s="23"/>
      <c r="S29282" s="23"/>
    </row>
    <row r="29283" spans="17:19">
      <c r="Q29283" s="23"/>
      <c r="R29283" s="23"/>
      <c r="S29283" s="23"/>
    </row>
    <row r="29284" spans="17:19">
      <c r="Q29284" s="23"/>
      <c r="R29284" s="23"/>
      <c r="S29284" s="23"/>
    </row>
    <row r="29285" spans="17:19">
      <c r="Q29285" s="23"/>
      <c r="R29285" s="23"/>
      <c r="S29285" s="23"/>
    </row>
    <row r="29286" spans="17:19">
      <c r="Q29286" s="23"/>
      <c r="R29286" s="23"/>
      <c r="S29286" s="23"/>
    </row>
    <row r="29287" spans="17:19">
      <c r="Q29287" s="23"/>
      <c r="R29287" s="23"/>
      <c r="S29287" s="23"/>
    </row>
    <row r="29288" spans="17:19">
      <c r="Q29288" s="23"/>
      <c r="R29288" s="23"/>
      <c r="S29288" s="23"/>
    </row>
    <row r="29289" spans="17:19">
      <c r="Q29289" s="23"/>
      <c r="R29289" s="23"/>
      <c r="S29289" s="23"/>
    </row>
    <row r="29290" spans="17:19">
      <c r="Q29290" s="23"/>
      <c r="R29290" s="23"/>
      <c r="S29290" s="23"/>
    </row>
    <row r="29291" spans="17:19">
      <c r="Q29291" s="23"/>
      <c r="R29291" s="23"/>
      <c r="S29291" s="23"/>
    </row>
    <row r="29292" spans="17:19">
      <c r="Q29292" s="23"/>
      <c r="R29292" s="23"/>
      <c r="S29292" s="23"/>
    </row>
    <row r="29293" spans="17:19">
      <c r="Q29293" s="23"/>
      <c r="R29293" s="23"/>
      <c r="S29293" s="23"/>
    </row>
    <row r="29294" spans="17:19">
      <c r="Q29294" s="23"/>
      <c r="R29294" s="23"/>
      <c r="S29294" s="23"/>
    </row>
    <row r="29295" spans="17:19">
      <c r="Q29295" s="23"/>
      <c r="R29295" s="23"/>
      <c r="S29295" s="23"/>
    </row>
    <row r="29296" spans="17:19">
      <c r="Q29296" s="23"/>
      <c r="R29296" s="23"/>
      <c r="S29296" s="23"/>
    </row>
    <row r="29297" spans="17:19">
      <c r="Q29297" s="23"/>
      <c r="R29297" s="23"/>
      <c r="S29297" s="23"/>
    </row>
    <row r="29298" spans="17:19">
      <c r="Q29298" s="23"/>
      <c r="R29298" s="23"/>
      <c r="S29298" s="23"/>
    </row>
    <row r="29299" spans="17:19">
      <c r="Q29299" s="23"/>
      <c r="R29299" s="23"/>
      <c r="S29299" s="23"/>
    </row>
    <row r="29300" spans="17:19">
      <c r="Q29300" s="23"/>
      <c r="R29300" s="23"/>
      <c r="S29300" s="23"/>
    </row>
    <row r="29301" spans="17:19">
      <c r="Q29301" s="23"/>
      <c r="R29301" s="23"/>
      <c r="S29301" s="23"/>
    </row>
    <row r="29302" spans="17:19">
      <c r="Q29302" s="23"/>
      <c r="R29302" s="23"/>
      <c r="S29302" s="23"/>
    </row>
    <row r="29303" spans="17:19">
      <c r="Q29303" s="23"/>
      <c r="R29303" s="23"/>
      <c r="S29303" s="23"/>
    </row>
    <row r="29304" spans="17:19">
      <c r="Q29304" s="23"/>
      <c r="R29304" s="23"/>
      <c r="S29304" s="23"/>
    </row>
    <row r="29305" spans="17:19">
      <c r="Q29305" s="23"/>
      <c r="R29305" s="23"/>
      <c r="S29305" s="23"/>
    </row>
    <row r="29306" spans="17:19">
      <c r="Q29306" s="23"/>
      <c r="R29306" s="23"/>
      <c r="S29306" s="23"/>
    </row>
    <row r="29307" spans="17:19">
      <c r="Q29307" s="23"/>
      <c r="R29307" s="23"/>
      <c r="S29307" s="23"/>
    </row>
    <row r="29308" spans="17:19">
      <c r="Q29308" s="23"/>
      <c r="R29308" s="23"/>
      <c r="S29308" s="23"/>
    </row>
    <row r="29309" spans="17:19">
      <c r="Q29309" s="23"/>
      <c r="R29309" s="23"/>
      <c r="S29309" s="23"/>
    </row>
    <row r="29310" spans="17:19">
      <c r="Q29310" s="23"/>
      <c r="R29310" s="23"/>
      <c r="S29310" s="23"/>
    </row>
    <row r="29311" spans="17:19">
      <c r="Q29311" s="23"/>
      <c r="R29311" s="23"/>
      <c r="S29311" s="23"/>
    </row>
    <row r="29312" spans="17:19">
      <c r="Q29312" s="23"/>
      <c r="R29312" s="23"/>
      <c r="S29312" s="23"/>
    </row>
    <row r="29313" spans="17:19">
      <c r="Q29313" s="23"/>
      <c r="R29313" s="23"/>
      <c r="S29313" s="23"/>
    </row>
    <row r="29314" spans="17:19">
      <c r="Q29314" s="23"/>
      <c r="R29314" s="23"/>
      <c r="S29314" s="23"/>
    </row>
    <row r="29315" spans="17:19">
      <c r="Q29315" s="23"/>
      <c r="R29315" s="23"/>
      <c r="S29315" s="23"/>
    </row>
    <row r="29316" spans="17:19">
      <c r="Q29316" s="23"/>
      <c r="R29316" s="23"/>
      <c r="S29316" s="23"/>
    </row>
    <row r="29317" spans="17:19">
      <c r="Q29317" s="23"/>
      <c r="R29317" s="23"/>
      <c r="S29317" s="23"/>
    </row>
    <row r="29318" spans="17:19">
      <c r="Q29318" s="23"/>
      <c r="R29318" s="23"/>
      <c r="S29318" s="23"/>
    </row>
    <row r="29319" spans="17:19">
      <c r="Q29319" s="23"/>
      <c r="R29319" s="23"/>
      <c r="S29319" s="23"/>
    </row>
    <row r="29320" spans="17:19">
      <c r="Q29320" s="23"/>
      <c r="R29320" s="23"/>
      <c r="S29320" s="23"/>
    </row>
    <row r="29321" spans="17:19">
      <c r="Q29321" s="23"/>
      <c r="R29321" s="23"/>
      <c r="S29321" s="23"/>
    </row>
    <row r="29322" spans="17:19">
      <c r="Q29322" s="23"/>
      <c r="R29322" s="23"/>
      <c r="S29322" s="23"/>
    </row>
    <row r="29323" spans="17:19">
      <c r="Q29323" s="23"/>
      <c r="R29323" s="23"/>
      <c r="S29323" s="23"/>
    </row>
    <row r="29324" spans="17:19">
      <c r="Q29324" s="23"/>
      <c r="R29324" s="23"/>
      <c r="S29324" s="23"/>
    </row>
    <row r="29325" spans="17:19">
      <c r="Q29325" s="23"/>
      <c r="R29325" s="23"/>
      <c r="S29325" s="23"/>
    </row>
    <row r="29326" spans="17:19">
      <c r="Q29326" s="23"/>
      <c r="R29326" s="23"/>
      <c r="S29326" s="23"/>
    </row>
    <row r="29327" spans="17:19">
      <c r="Q29327" s="23"/>
      <c r="R29327" s="23"/>
      <c r="S29327" s="23"/>
    </row>
    <row r="29328" spans="17:19">
      <c r="Q29328" s="23"/>
      <c r="R29328" s="23"/>
      <c r="S29328" s="23"/>
    </row>
    <row r="29329" spans="17:19">
      <c r="Q29329" s="23"/>
      <c r="R29329" s="23"/>
      <c r="S29329" s="23"/>
    </row>
    <row r="29330" spans="17:19">
      <c r="Q29330" s="23"/>
      <c r="R29330" s="23"/>
      <c r="S29330" s="23"/>
    </row>
    <row r="29331" spans="17:19">
      <c r="Q29331" s="23"/>
      <c r="R29331" s="23"/>
      <c r="S29331" s="23"/>
    </row>
    <row r="29332" spans="17:19">
      <c r="Q29332" s="23"/>
      <c r="R29332" s="23"/>
      <c r="S29332" s="23"/>
    </row>
    <row r="29333" spans="17:19">
      <c r="Q29333" s="23"/>
      <c r="R29333" s="23"/>
      <c r="S29333" s="23"/>
    </row>
    <row r="29334" spans="17:19">
      <c r="Q29334" s="23"/>
      <c r="R29334" s="23"/>
      <c r="S29334" s="23"/>
    </row>
    <row r="29335" spans="17:19">
      <c r="Q29335" s="23"/>
      <c r="R29335" s="23"/>
      <c r="S29335" s="23"/>
    </row>
    <row r="29336" spans="17:19">
      <c r="Q29336" s="23"/>
      <c r="R29336" s="23"/>
      <c r="S29336" s="23"/>
    </row>
    <row r="29337" spans="17:19">
      <c r="Q29337" s="23"/>
      <c r="R29337" s="23"/>
      <c r="S29337" s="23"/>
    </row>
    <row r="29338" spans="17:19">
      <c r="Q29338" s="23"/>
      <c r="R29338" s="23"/>
      <c r="S29338" s="23"/>
    </row>
    <row r="29339" spans="17:19">
      <c r="Q29339" s="23"/>
      <c r="R29339" s="23"/>
      <c r="S29339" s="23"/>
    </row>
    <row r="29340" spans="17:19">
      <c r="Q29340" s="23"/>
      <c r="R29340" s="23"/>
      <c r="S29340" s="23"/>
    </row>
    <row r="29341" spans="17:19">
      <c r="Q29341" s="23"/>
      <c r="R29341" s="23"/>
      <c r="S29341" s="23"/>
    </row>
    <row r="29342" spans="17:19">
      <c r="Q29342" s="23"/>
      <c r="R29342" s="23"/>
      <c r="S29342" s="23"/>
    </row>
    <row r="29343" spans="17:19">
      <c r="Q29343" s="23"/>
      <c r="R29343" s="23"/>
      <c r="S29343" s="23"/>
    </row>
    <row r="29344" spans="17:19">
      <c r="Q29344" s="23"/>
      <c r="R29344" s="23"/>
      <c r="S29344" s="23"/>
    </row>
    <row r="29345" spans="17:19">
      <c r="Q29345" s="23"/>
      <c r="R29345" s="23"/>
      <c r="S29345" s="23"/>
    </row>
    <row r="29346" spans="17:19">
      <c r="Q29346" s="23"/>
      <c r="R29346" s="23"/>
      <c r="S29346" s="23"/>
    </row>
    <row r="29347" spans="17:19">
      <c r="Q29347" s="23"/>
      <c r="R29347" s="23"/>
      <c r="S29347" s="23"/>
    </row>
    <row r="29348" spans="17:19">
      <c r="Q29348" s="23"/>
      <c r="R29348" s="23"/>
      <c r="S29348" s="23"/>
    </row>
    <row r="29349" spans="17:19">
      <c r="Q29349" s="23"/>
      <c r="R29349" s="23"/>
      <c r="S29349" s="23"/>
    </row>
    <row r="29350" spans="17:19">
      <c r="Q29350" s="23"/>
      <c r="R29350" s="23"/>
      <c r="S29350" s="23"/>
    </row>
    <row r="29351" spans="17:19">
      <c r="Q29351" s="23"/>
      <c r="R29351" s="23"/>
      <c r="S29351" s="23"/>
    </row>
    <row r="29352" spans="17:19">
      <c r="Q29352" s="23"/>
      <c r="R29352" s="23"/>
      <c r="S29352" s="23"/>
    </row>
    <row r="29353" spans="17:19">
      <c r="Q29353" s="23"/>
      <c r="R29353" s="23"/>
      <c r="S29353" s="23"/>
    </row>
    <row r="29354" spans="17:19">
      <c r="Q29354" s="23"/>
      <c r="R29354" s="23"/>
      <c r="S29354" s="23"/>
    </row>
    <row r="29355" spans="17:19">
      <c r="Q29355" s="23"/>
      <c r="R29355" s="23"/>
      <c r="S29355" s="23"/>
    </row>
    <row r="29356" spans="17:19">
      <c r="Q29356" s="23"/>
      <c r="R29356" s="23"/>
      <c r="S29356" s="23"/>
    </row>
    <row r="29357" spans="17:19">
      <c r="Q29357" s="23"/>
      <c r="R29357" s="23"/>
      <c r="S29357" s="23"/>
    </row>
    <row r="29358" spans="17:19">
      <c r="Q29358" s="23"/>
      <c r="R29358" s="23"/>
      <c r="S29358" s="23"/>
    </row>
    <row r="29359" spans="17:19">
      <c r="Q29359" s="23"/>
      <c r="R29359" s="23"/>
      <c r="S29359" s="23"/>
    </row>
    <row r="29360" spans="17:19">
      <c r="Q29360" s="23"/>
      <c r="R29360" s="23"/>
      <c r="S29360" s="23"/>
    </row>
    <row r="29361" spans="17:19">
      <c r="Q29361" s="23"/>
      <c r="R29361" s="23"/>
      <c r="S29361" s="23"/>
    </row>
    <row r="29362" spans="17:19">
      <c r="Q29362" s="23"/>
      <c r="R29362" s="23"/>
      <c r="S29362" s="23"/>
    </row>
    <row r="29363" spans="17:19">
      <c r="Q29363" s="23"/>
      <c r="R29363" s="23"/>
      <c r="S29363" s="23"/>
    </row>
    <row r="29364" spans="17:19">
      <c r="Q29364" s="23"/>
      <c r="R29364" s="23"/>
      <c r="S29364" s="23"/>
    </row>
    <row r="29365" spans="17:19">
      <c r="Q29365" s="23"/>
      <c r="R29365" s="23"/>
      <c r="S29365" s="23"/>
    </row>
    <row r="29366" spans="17:19">
      <c r="Q29366" s="23"/>
      <c r="R29366" s="23"/>
      <c r="S29366" s="23"/>
    </row>
    <row r="29367" spans="17:19">
      <c r="Q29367" s="23"/>
      <c r="R29367" s="23"/>
      <c r="S29367" s="23"/>
    </row>
    <row r="29368" spans="17:19">
      <c r="Q29368" s="23"/>
      <c r="R29368" s="23"/>
      <c r="S29368" s="23"/>
    </row>
    <row r="29369" spans="17:19">
      <c r="Q29369" s="23"/>
      <c r="R29369" s="23"/>
      <c r="S29369" s="23"/>
    </row>
    <row r="29370" spans="17:19">
      <c r="Q29370" s="23"/>
      <c r="R29370" s="23"/>
      <c r="S29370" s="23"/>
    </row>
    <row r="29371" spans="17:19">
      <c r="Q29371" s="23"/>
      <c r="R29371" s="23"/>
      <c r="S29371" s="23"/>
    </row>
    <row r="29372" spans="17:19">
      <c r="Q29372" s="23"/>
      <c r="R29372" s="23"/>
      <c r="S29372" s="23"/>
    </row>
    <row r="29373" spans="17:19">
      <c r="Q29373" s="23"/>
      <c r="R29373" s="23"/>
      <c r="S29373" s="23"/>
    </row>
    <row r="29374" spans="17:19">
      <c r="Q29374" s="23"/>
      <c r="R29374" s="23"/>
      <c r="S29374" s="23"/>
    </row>
    <row r="29375" spans="17:19">
      <c r="Q29375" s="23"/>
      <c r="R29375" s="23"/>
      <c r="S29375" s="23"/>
    </row>
    <row r="29376" spans="17:19">
      <c r="Q29376" s="23"/>
      <c r="R29376" s="23"/>
      <c r="S29376" s="23"/>
    </row>
    <row r="29377" spans="17:19">
      <c r="Q29377" s="23"/>
      <c r="R29377" s="23"/>
      <c r="S29377" s="23"/>
    </row>
    <row r="29378" spans="17:19">
      <c r="Q29378" s="23"/>
      <c r="R29378" s="23"/>
      <c r="S29378" s="23"/>
    </row>
    <row r="29379" spans="17:19">
      <c r="Q29379" s="23"/>
      <c r="R29379" s="23"/>
      <c r="S29379" s="23"/>
    </row>
    <row r="29380" spans="17:19">
      <c r="Q29380" s="23"/>
      <c r="R29380" s="23"/>
      <c r="S29380" s="23"/>
    </row>
    <row r="29381" spans="17:19">
      <c r="Q29381" s="23"/>
      <c r="R29381" s="23"/>
      <c r="S29381" s="23"/>
    </row>
    <row r="29382" spans="17:19">
      <c r="Q29382" s="23"/>
      <c r="R29382" s="23"/>
      <c r="S29382" s="23"/>
    </row>
    <row r="29383" spans="17:19">
      <c r="Q29383" s="23"/>
      <c r="R29383" s="23"/>
      <c r="S29383" s="23"/>
    </row>
    <row r="29384" spans="17:19">
      <c r="Q29384" s="23"/>
      <c r="R29384" s="23"/>
      <c r="S29384" s="23"/>
    </row>
    <row r="29385" spans="17:19">
      <c r="Q29385" s="23"/>
      <c r="R29385" s="23"/>
      <c r="S29385" s="23"/>
    </row>
    <row r="29386" spans="17:19">
      <c r="Q29386" s="23"/>
      <c r="R29386" s="23"/>
      <c r="S29386" s="23"/>
    </row>
    <row r="29387" spans="17:19">
      <c r="Q29387" s="23"/>
      <c r="R29387" s="23"/>
      <c r="S29387" s="23"/>
    </row>
    <row r="29388" spans="17:19">
      <c r="Q29388" s="23"/>
      <c r="R29388" s="23"/>
      <c r="S29388" s="23"/>
    </row>
    <row r="29389" spans="17:19">
      <c r="Q29389" s="23"/>
      <c r="R29389" s="23"/>
      <c r="S29389" s="23"/>
    </row>
    <row r="29390" spans="17:19">
      <c r="Q29390" s="23"/>
      <c r="R29390" s="23"/>
      <c r="S29390" s="23"/>
    </row>
    <row r="29391" spans="17:19">
      <c r="Q29391" s="23"/>
      <c r="R29391" s="23"/>
      <c r="S29391" s="23"/>
    </row>
    <row r="29392" spans="17:19">
      <c r="Q29392" s="23"/>
      <c r="R29392" s="23"/>
      <c r="S29392" s="23"/>
    </row>
    <row r="29393" spans="17:19">
      <c r="Q29393" s="23"/>
      <c r="R29393" s="23"/>
      <c r="S29393" s="23"/>
    </row>
    <row r="29394" spans="17:19">
      <c r="Q29394" s="23"/>
      <c r="R29394" s="23"/>
      <c r="S29394" s="23"/>
    </row>
    <row r="29395" spans="17:19">
      <c r="Q29395" s="23"/>
      <c r="R29395" s="23"/>
      <c r="S29395" s="23"/>
    </row>
    <row r="29396" spans="17:19">
      <c r="Q29396" s="23"/>
      <c r="R29396" s="23"/>
      <c r="S29396" s="23"/>
    </row>
    <row r="29397" spans="17:19">
      <c r="Q29397" s="23"/>
      <c r="R29397" s="23"/>
      <c r="S29397" s="23"/>
    </row>
    <row r="29398" spans="17:19">
      <c r="Q29398" s="23"/>
      <c r="R29398" s="23"/>
      <c r="S29398" s="23"/>
    </row>
    <row r="29399" spans="17:19">
      <c r="Q29399" s="23"/>
      <c r="R29399" s="23"/>
      <c r="S29399" s="23"/>
    </row>
    <row r="29400" spans="17:19">
      <c r="Q29400" s="23"/>
      <c r="R29400" s="23"/>
      <c r="S29400" s="23"/>
    </row>
    <row r="29401" spans="17:19">
      <c r="Q29401" s="23"/>
      <c r="R29401" s="23"/>
      <c r="S29401" s="23"/>
    </row>
    <row r="29402" spans="17:19">
      <c r="Q29402" s="23"/>
      <c r="R29402" s="23"/>
      <c r="S29402" s="23"/>
    </row>
    <row r="29403" spans="17:19">
      <c r="Q29403" s="23"/>
      <c r="R29403" s="23"/>
      <c r="S29403" s="23"/>
    </row>
    <row r="29404" spans="17:19">
      <c r="Q29404" s="23"/>
      <c r="R29404" s="23"/>
      <c r="S29404" s="23"/>
    </row>
    <row r="29405" spans="17:19">
      <c r="Q29405" s="23"/>
      <c r="R29405" s="23"/>
      <c r="S29405" s="23"/>
    </row>
    <row r="29406" spans="17:19">
      <c r="Q29406" s="23"/>
      <c r="R29406" s="23"/>
      <c r="S29406" s="23"/>
    </row>
    <row r="29407" spans="17:19">
      <c r="Q29407" s="23"/>
      <c r="R29407" s="23"/>
      <c r="S29407" s="23"/>
    </row>
    <row r="29408" spans="17:19">
      <c r="Q29408" s="23"/>
      <c r="R29408" s="23"/>
      <c r="S29408" s="23"/>
    </row>
    <row r="29409" spans="17:19">
      <c r="Q29409" s="23"/>
      <c r="R29409" s="23"/>
      <c r="S29409" s="23"/>
    </row>
    <row r="29410" spans="17:19">
      <c r="Q29410" s="23"/>
      <c r="R29410" s="23"/>
      <c r="S29410" s="23"/>
    </row>
    <row r="29411" spans="17:19">
      <c r="Q29411" s="23"/>
      <c r="R29411" s="23"/>
      <c r="S29411" s="23"/>
    </row>
    <row r="29412" spans="17:19">
      <c r="Q29412" s="23"/>
      <c r="R29412" s="23"/>
      <c r="S29412" s="23"/>
    </row>
    <row r="29413" spans="17:19">
      <c r="Q29413" s="23"/>
      <c r="R29413" s="23"/>
      <c r="S29413" s="23"/>
    </row>
    <row r="29414" spans="17:19">
      <c r="Q29414" s="23"/>
      <c r="R29414" s="23"/>
      <c r="S29414" s="23"/>
    </row>
    <row r="29415" spans="17:19">
      <c r="Q29415" s="23"/>
      <c r="R29415" s="23"/>
      <c r="S29415" s="23"/>
    </row>
    <row r="29416" spans="17:19">
      <c r="Q29416" s="23"/>
      <c r="R29416" s="23"/>
      <c r="S29416" s="23"/>
    </row>
    <row r="29417" spans="17:19">
      <c r="Q29417" s="23"/>
      <c r="R29417" s="23"/>
      <c r="S29417" s="23"/>
    </row>
    <row r="29418" spans="17:19">
      <c r="Q29418" s="23"/>
      <c r="R29418" s="23"/>
      <c r="S29418" s="23"/>
    </row>
    <row r="29419" spans="17:19">
      <c r="Q29419" s="23"/>
      <c r="R29419" s="23"/>
      <c r="S29419" s="23"/>
    </row>
    <row r="29420" spans="17:19">
      <c r="Q29420" s="23"/>
      <c r="R29420" s="23"/>
      <c r="S29420" s="23"/>
    </row>
    <row r="29421" spans="17:19">
      <c r="Q29421" s="23"/>
      <c r="R29421" s="23"/>
      <c r="S29421" s="23"/>
    </row>
    <row r="29422" spans="17:19">
      <c r="Q29422" s="23"/>
      <c r="R29422" s="23"/>
      <c r="S29422" s="23"/>
    </row>
    <row r="29423" spans="17:19">
      <c r="Q29423" s="23"/>
      <c r="R29423" s="23"/>
      <c r="S29423" s="23"/>
    </row>
    <row r="29424" spans="17:19">
      <c r="Q29424" s="23"/>
      <c r="R29424" s="23"/>
      <c r="S29424" s="23"/>
    </row>
    <row r="29425" spans="17:19">
      <c r="Q29425" s="23"/>
      <c r="R29425" s="23"/>
      <c r="S29425" s="23"/>
    </row>
    <row r="29426" spans="17:19">
      <c r="Q29426" s="23"/>
      <c r="R29426" s="23"/>
      <c r="S29426" s="23"/>
    </row>
    <row r="29427" spans="17:19">
      <c r="Q29427" s="23"/>
      <c r="R29427" s="23"/>
      <c r="S29427" s="23"/>
    </row>
    <row r="29428" spans="17:19">
      <c r="Q29428" s="23"/>
      <c r="R29428" s="23"/>
      <c r="S29428" s="23"/>
    </row>
    <row r="29429" spans="17:19">
      <c r="Q29429" s="23"/>
      <c r="R29429" s="23"/>
      <c r="S29429" s="23"/>
    </row>
    <row r="29430" spans="17:19">
      <c r="Q29430" s="23"/>
      <c r="R29430" s="23"/>
      <c r="S29430" s="23"/>
    </row>
    <row r="29431" spans="17:19">
      <c r="Q29431" s="23"/>
      <c r="R29431" s="23"/>
      <c r="S29431" s="23"/>
    </row>
    <row r="29432" spans="17:19">
      <c r="Q29432" s="23"/>
      <c r="R29432" s="23"/>
      <c r="S29432" s="23"/>
    </row>
    <row r="29433" spans="17:19">
      <c r="Q29433" s="23"/>
      <c r="R29433" s="23"/>
      <c r="S29433" s="23"/>
    </row>
    <row r="29434" spans="17:19">
      <c r="Q29434" s="23"/>
      <c r="R29434" s="23"/>
      <c r="S29434" s="23"/>
    </row>
    <row r="29435" spans="17:19">
      <c r="Q29435" s="23"/>
      <c r="R29435" s="23"/>
      <c r="S29435" s="23"/>
    </row>
    <row r="29436" spans="17:19">
      <c r="Q29436" s="23"/>
      <c r="R29436" s="23"/>
      <c r="S29436" s="23"/>
    </row>
    <row r="29437" spans="17:19">
      <c r="Q29437" s="23"/>
      <c r="R29437" s="23"/>
      <c r="S29437" s="23"/>
    </row>
    <row r="29438" spans="17:19">
      <c r="Q29438" s="23"/>
      <c r="R29438" s="23"/>
      <c r="S29438" s="23"/>
    </row>
    <row r="29439" spans="17:19">
      <c r="Q29439" s="23"/>
      <c r="R29439" s="23"/>
      <c r="S29439" s="23"/>
    </row>
    <row r="29440" spans="17:19">
      <c r="Q29440" s="23"/>
      <c r="R29440" s="23"/>
      <c r="S29440" s="23"/>
    </row>
    <row r="29441" spans="17:19">
      <c r="Q29441" s="23"/>
      <c r="R29441" s="23"/>
      <c r="S29441" s="23"/>
    </row>
    <row r="29442" spans="17:19">
      <c r="Q29442" s="23"/>
      <c r="R29442" s="23"/>
      <c r="S29442" s="23"/>
    </row>
    <row r="29443" spans="17:19">
      <c r="Q29443" s="23"/>
      <c r="R29443" s="23"/>
      <c r="S29443" s="23"/>
    </row>
    <row r="29444" spans="17:19">
      <c r="Q29444" s="23"/>
      <c r="R29444" s="23"/>
      <c r="S29444" s="23"/>
    </row>
    <row r="29445" spans="17:19">
      <c r="Q29445" s="23"/>
      <c r="R29445" s="23"/>
      <c r="S29445" s="23"/>
    </row>
    <row r="29446" spans="17:19">
      <c r="Q29446" s="23"/>
      <c r="R29446" s="23"/>
      <c r="S29446" s="23"/>
    </row>
    <row r="29447" spans="17:19">
      <c r="Q29447" s="23"/>
      <c r="R29447" s="23"/>
      <c r="S29447" s="23"/>
    </row>
    <row r="29448" spans="17:19">
      <c r="Q29448" s="23"/>
      <c r="R29448" s="23"/>
      <c r="S29448" s="23"/>
    </row>
    <row r="29449" spans="17:19">
      <c r="Q29449" s="23"/>
      <c r="R29449" s="23"/>
      <c r="S29449" s="23"/>
    </row>
    <row r="29450" spans="17:19">
      <c r="Q29450" s="23"/>
      <c r="R29450" s="23"/>
      <c r="S29450" s="23"/>
    </row>
    <row r="29451" spans="17:19">
      <c r="Q29451" s="23"/>
      <c r="R29451" s="23"/>
      <c r="S29451" s="23"/>
    </row>
    <row r="29452" spans="17:19">
      <c r="Q29452" s="23"/>
      <c r="R29452" s="23"/>
      <c r="S29452" s="23"/>
    </row>
    <row r="29453" spans="17:19">
      <c r="Q29453" s="23"/>
      <c r="R29453" s="23"/>
      <c r="S29453" s="23"/>
    </row>
    <row r="29454" spans="17:19">
      <c r="Q29454" s="23"/>
      <c r="R29454" s="23"/>
      <c r="S29454" s="23"/>
    </row>
    <row r="29455" spans="17:19">
      <c r="Q29455" s="23"/>
      <c r="R29455" s="23"/>
      <c r="S29455" s="23"/>
    </row>
    <row r="29456" spans="17:19">
      <c r="Q29456" s="23"/>
      <c r="R29456" s="23"/>
      <c r="S29456" s="23"/>
    </row>
    <row r="29457" spans="17:19">
      <c r="Q29457" s="23"/>
      <c r="R29457" s="23"/>
      <c r="S29457" s="23"/>
    </row>
    <row r="29458" spans="17:19">
      <c r="Q29458" s="23"/>
      <c r="R29458" s="23"/>
      <c r="S29458" s="23"/>
    </row>
    <row r="29459" spans="17:19">
      <c r="Q29459" s="23"/>
      <c r="R29459" s="23"/>
      <c r="S29459" s="23"/>
    </row>
    <row r="29460" spans="17:19">
      <c r="Q29460" s="23"/>
      <c r="R29460" s="23"/>
      <c r="S29460" s="23"/>
    </row>
    <row r="29461" spans="17:19">
      <c r="Q29461" s="23"/>
      <c r="R29461" s="23"/>
      <c r="S29461" s="23"/>
    </row>
    <row r="29462" spans="17:19">
      <c r="Q29462" s="23"/>
      <c r="R29462" s="23"/>
      <c r="S29462" s="23"/>
    </row>
    <row r="29463" spans="17:19">
      <c r="Q29463" s="23"/>
      <c r="R29463" s="23"/>
      <c r="S29463" s="23"/>
    </row>
    <row r="29464" spans="17:19">
      <c r="Q29464" s="23"/>
      <c r="R29464" s="23"/>
      <c r="S29464" s="23"/>
    </row>
    <row r="29465" spans="17:19">
      <c r="Q29465" s="23"/>
      <c r="R29465" s="23"/>
      <c r="S29465" s="23"/>
    </row>
    <row r="29466" spans="17:19">
      <c r="Q29466" s="23"/>
      <c r="R29466" s="23"/>
      <c r="S29466" s="23"/>
    </row>
    <row r="29467" spans="17:19">
      <c r="Q29467" s="23"/>
      <c r="R29467" s="23"/>
      <c r="S29467" s="23"/>
    </row>
    <row r="29468" spans="17:19">
      <c r="Q29468" s="23"/>
      <c r="R29468" s="23"/>
      <c r="S29468" s="23"/>
    </row>
    <row r="29469" spans="17:19">
      <c r="Q29469" s="23"/>
      <c r="R29469" s="23"/>
      <c r="S29469" s="23"/>
    </row>
    <row r="29470" spans="17:19">
      <c r="Q29470" s="23"/>
      <c r="R29470" s="23"/>
      <c r="S29470" s="23"/>
    </row>
    <row r="29471" spans="17:19">
      <c r="Q29471" s="23"/>
      <c r="R29471" s="23"/>
      <c r="S29471" s="23"/>
    </row>
    <row r="29472" spans="17:19">
      <c r="Q29472" s="23"/>
      <c r="R29472" s="23"/>
      <c r="S29472" s="23"/>
    </row>
    <row r="29473" spans="17:19">
      <c r="Q29473" s="23"/>
      <c r="R29473" s="23"/>
      <c r="S29473" s="23"/>
    </row>
    <row r="29474" spans="17:19">
      <c r="Q29474" s="23"/>
      <c r="R29474" s="23"/>
      <c r="S29474" s="23"/>
    </row>
    <row r="29475" spans="17:19">
      <c r="Q29475" s="23"/>
      <c r="R29475" s="23"/>
      <c r="S29475" s="23"/>
    </row>
    <row r="29476" spans="17:19">
      <c r="Q29476" s="23"/>
      <c r="R29476" s="23"/>
      <c r="S29476" s="23"/>
    </row>
    <row r="29477" spans="17:19">
      <c r="Q29477" s="23"/>
      <c r="R29477" s="23"/>
      <c r="S29477" s="23"/>
    </row>
    <row r="29478" spans="17:19">
      <c r="Q29478" s="23"/>
      <c r="R29478" s="23"/>
      <c r="S29478" s="23"/>
    </row>
    <row r="29479" spans="17:19">
      <c r="Q29479" s="23"/>
      <c r="R29479" s="23"/>
      <c r="S29479" s="23"/>
    </row>
    <row r="29480" spans="17:19">
      <c r="Q29480" s="23"/>
      <c r="R29480" s="23"/>
      <c r="S29480" s="23"/>
    </row>
    <row r="29481" spans="17:19">
      <c r="Q29481" s="23"/>
      <c r="R29481" s="23"/>
      <c r="S29481" s="23"/>
    </row>
    <row r="29482" spans="17:19">
      <c r="Q29482" s="23"/>
      <c r="R29482" s="23"/>
      <c r="S29482" s="23"/>
    </row>
    <row r="29483" spans="17:19">
      <c r="Q29483" s="23"/>
      <c r="R29483" s="23"/>
      <c r="S29483" s="23"/>
    </row>
    <row r="29484" spans="17:19">
      <c r="Q29484" s="23"/>
      <c r="R29484" s="23"/>
      <c r="S29484" s="23"/>
    </row>
    <row r="29485" spans="17:19">
      <c r="Q29485" s="23"/>
      <c r="R29485" s="23"/>
      <c r="S29485" s="23"/>
    </row>
    <row r="29486" spans="17:19">
      <c r="Q29486" s="23"/>
      <c r="R29486" s="23"/>
      <c r="S29486" s="23"/>
    </row>
    <row r="29487" spans="17:19">
      <c r="Q29487" s="23"/>
      <c r="R29487" s="23"/>
      <c r="S29487" s="23"/>
    </row>
    <row r="29488" spans="17:19">
      <c r="Q29488" s="23"/>
      <c r="R29488" s="23"/>
      <c r="S29488" s="23"/>
    </row>
    <row r="29489" spans="17:19">
      <c r="Q29489" s="23"/>
      <c r="R29489" s="23"/>
      <c r="S29489" s="23"/>
    </row>
    <row r="29490" spans="17:19">
      <c r="Q29490" s="23"/>
      <c r="R29490" s="23"/>
      <c r="S29490" s="23"/>
    </row>
    <row r="29491" spans="17:19">
      <c r="Q29491" s="23"/>
      <c r="R29491" s="23"/>
      <c r="S29491" s="23"/>
    </row>
    <row r="29492" spans="17:19">
      <c r="Q29492" s="23"/>
      <c r="R29492" s="23"/>
      <c r="S29492" s="23"/>
    </row>
    <row r="29493" spans="17:19">
      <c r="Q29493" s="23"/>
      <c r="R29493" s="23"/>
      <c r="S29493" s="23"/>
    </row>
    <row r="29494" spans="17:19">
      <c r="Q29494" s="23"/>
      <c r="R29494" s="23"/>
      <c r="S29494" s="23"/>
    </row>
    <row r="29495" spans="17:19">
      <c r="Q29495" s="23"/>
      <c r="R29495" s="23"/>
      <c r="S29495" s="23"/>
    </row>
    <row r="29496" spans="17:19">
      <c r="Q29496" s="23"/>
      <c r="R29496" s="23"/>
      <c r="S29496" s="23"/>
    </row>
    <row r="29497" spans="17:19">
      <c r="Q29497" s="23"/>
      <c r="R29497" s="23"/>
      <c r="S29497" s="23"/>
    </row>
    <row r="29498" spans="17:19">
      <c r="Q29498" s="23"/>
      <c r="R29498" s="23"/>
      <c r="S29498" s="23"/>
    </row>
    <row r="29499" spans="17:19">
      <c r="Q29499" s="23"/>
      <c r="R29499" s="23"/>
      <c r="S29499" s="23"/>
    </row>
    <row r="29500" spans="17:19">
      <c r="Q29500" s="23"/>
      <c r="R29500" s="23"/>
      <c r="S29500" s="23"/>
    </row>
    <row r="29501" spans="17:19">
      <c r="Q29501" s="23"/>
      <c r="R29501" s="23"/>
      <c r="S29501" s="23"/>
    </row>
    <row r="29502" spans="17:19">
      <c r="Q29502" s="23"/>
      <c r="R29502" s="23"/>
      <c r="S29502" s="23"/>
    </row>
    <row r="29503" spans="17:19">
      <c r="Q29503" s="23"/>
      <c r="R29503" s="23"/>
      <c r="S29503" s="23"/>
    </row>
    <row r="29504" spans="17:19">
      <c r="Q29504" s="23"/>
      <c r="R29504" s="23"/>
      <c r="S29504" s="23"/>
    </row>
    <row r="29505" spans="17:19">
      <c r="Q29505" s="23"/>
      <c r="R29505" s="23"/>
      <c r="S29505" s="23"/>
    </row>
    <row r="29506" spans="17:19">
      <c r="Q29506" s="23"/>
      <c r="R29506" s="23"/>
      <c r="S29506" s="23"/>
    </row>
    <row r="29507" spans="17:19">
      <c r="Q29507" s="23"/>
      <c r="R29507" s="23"/>
      <c r="S29507" s="23"/>
    </row>
    <row r="29508" spans="17:19">
      <c r="Q29508" s="23"/>
      <c r="R29508" s="23"/>
      <c r="S29508" s="23"/>
    </row>
    <row r="29509" spans="17:19">
      <c r="Q29509" s="23"/>
      <c r="R29509" s="23"/>
      <c r="S29509" s="23"/>
    </row>
    <row r="29510" spans="17:19">
      <c r="Q29510" s="23"/>
      <c r="R29510" s="23"/>
      <c r="S29510" s="23"/>
    </row>
    <row r="29511" spans="17:19">
      <c r="Q29511" s="23"/>
      <c r="R29511" s="23"/>
      <c r="S29511" s="23"/>
    </row>
    <row r="29512" spans="17:19">
      <c r="Q29512" s="23"/>
      <c r="R29512" s="23"/>
      <c r="S29512" s="23"/>
    </row>
    <row r="29513" spans="17:19">
      <c r="Q29513" s="23"/>
      <c r="R29513" s="23"/>
      <c r="S29513" s="23"/>
    </row>
    <row r="29514" spans="17:19">
      <c r="Q29514" s="23"/>
      <c r="R29514" s="23"/>
      <c r="S29514" s="23"/>
    </row>
    <row r="29515" spans="17:19">
      <c r="Q29515" s="23"/>
      <c r="R29515" s="23"/>
      <c r="S29515" s="23"/>
    </row>
    <row r="29516" spans="17:19">
      <c r="Q29516" s="23"/>
      <c r="R29516" s="23"/>
      <c r="S29516" s="23"/>
    </row>
    <row r="29517" spans="17:19">
      <c r="Q29517" s="23"/>
      <c r="R29517" s="23"/>
      <c r="S29517" s="23"/>
    </row>
    <row r="29518" spans="17:19">
      <c r="Q29518" s="23"/>
      <c r="R29518" s="23"/>
      <c r="S29518" s="23"/>
    </row>
    <row r="29519" spans="17:19">
      <c r="Q29519" s="23"/>
      <c r="R29519" s="23"/>
      <c r="S29519" s="23"/>
    </row>
    <row r="29520" spans="17:19">
      <c r="Q29520" s="23"/>
      <c r="R29520" s="23"/>
      <c r="S29520" s="23"/>
    </row>
    <row r="29521" spans="17:19">
      <c r="Q29521" s="23"/>
      <c r="R29521" s="23"/>
      <c r="S29521" s="23"/>
    </row>
    <row r="29522" spans="17:19">
      <c r="Q29522" s="23"/>
      <c r="R29522" s="23"/>
      <c r="S29522" s="23"/>
    </row>
    <row r="29523" spans="17:19">
      <c r="Q29523" s="23"/>
      <c r="R29523" s="23"/>
      <c r="S29523" s="23"/>
    </row>
    <row r="29524" spans="17:19">
      <c r="Q29524" s="23"/>
      <c r="R29524" s="23"/>
      <c r="S29524" s="23"/>
    </row>
    <row r="29525" spans="17:19">
      <c r="Q29525" s="23"/>
      <c r="R29525" s="23"/>
      <c r="S29525" s="23"/>
    </row>
    <row r="29526" spans="17:19">
      <c r="Q29526" s="23"/>
      <c r="R29526" s="23"/>
      <c r="S29526" s="23"/>
    </row>
    <row r="29527" spans="17:19">
      <c r="Q29527" s="23"/>
      <c r="R29527" s="23"/>
      <c r="S29527" s="23"/>
    </row>
    <row r="29528" spans="17:19">
      <c r="Q29528" s="23"/>
      <c r="R29528" s="23"/>
      <c r="S29528" s="23"/>
    </row>
    <row r="29529" spans="17:19">
      <c r="Q29529" s="23"/>
      <c r="R29529" s="23"/>
      <c r="S29529" s="23"/>
    </row>
    <row r="29530" spans="17:19">
      <c r="Q29530" s="23"/>
      <c r="R29530" s="23"/>
      <c r="S29530" s="23"/>
    </row>
    <row r="29531" spans="17:19">
      <c r="Q29531" s="23"/>
      <c r="R29531" s="23"/>
      <c r="S29531" s="23"/>
    </row>
    <row r="29532" spans="17:19">
      <c r="Q29532" s="23"/>
      <c r="R29532" s="23"/>
      <c r="S29532" s="23"/>
    </row>
    <row r="29533" spans="17:19">
      <c r="Q29533" s="23"/>
      <c r="R29533" s="23"/>
      <c r="S29533" s="23"/>
    </row>
    <row r="29534" spans="17:19">
      <c r="Q29534" s="23"/>
      <c r="R29534" s="23"/>
      <c r="S29534" s="23"/>
    </row>
    <row r="29535" spans="17:19">
      <c r="Q29535" s="23"/>
      <c r="R29535" s="23"/>
      <c r="S29535" s="23"/>
    </row>
    <row r="29536" spans="17:19">
      <c r="Q29536" s="23"/>
      <c r="R29536" s="23"/>
      <c r="S29536" s="23"/>
    </row>
    <row r="29537" spans="17:19">
      <c r="Q29537" s="23"/>
      <c r="R29537" s="23"/>
      <c r="S29537" s="23"/>
    </row>
    <row r="29538" spans="17:19">
      <c r="Q29538" s="23"/>
      <c r="R29538" s="23"/>
      <c r="S29538" s="23"/>
    </row>
    <row r="29539" spans="17:19">
      <c r="Q29539" s="23"/>
      <c r="R29539" s="23"/>
      <c r="S29539" s="23"/>
    </row>
    <row r="29540" spans="17:19">
      <c r="Q29540" s="23"/>
      <c r="R29540" s="23"/>
      <c r="S29540" s="23"/>
    </row>
    <row r="29541" spans="17:19">
      <c r="Q29541" s="23"/>
      <c r="R29541" s="23"/>
      <c r="S29541" s="23"/>
    </row>
    <row r="29542" spans="17:19">
      <c r="Q29542" s="23"/>
      <c r="R29542" s="23"/>
      <c r="S29542" s="23"/>
    </row>
    <row r="29543" spans="17:19">
      <c r="Q29543" s="23"/>
      <c r="R29543" s="23"/>
      <c r="S29543" s="23"/>
    </row>
    <row r="29544" spans="17:19">
      <c r="Q29544" s="23"/>
      <c r="R29544" s="23"/>
      <c r="S29544" s="23"/>
    </row>
    <row r="29545" spans="17:19">
      <c r="Q29545" s="23"/>
      <c r="R29545" s="23"/>
      <c r="S29545" s="23"/>
    </row>
    <row r="29546" spans="17:19">
      <c r="Q29546" s="23"/>
      <c r="R29546" s="23"/>
      <c r="S29546" s="23"/>
    </row>
    <row r="29547" spans="17:19">
      <c r="Q29547" s="23"/>
      <c r="R29547" s="23"/>
      <c r="S29547" s="23"/>
    </row>
    <row r="29548" spans="17:19">
      <c r="Q29548" s="23"/>
      <c r="R29548" s="23"/>
      <c r="S29548" s="23"/>
    </row>
    <row r="29549" spans="17:19">
      <c r="Q29549" s="23"/>
      <c r="R29549" s="23"/>
      <c r="S29549" s="23"/>
    </row>
    <row r="29550" spans="17:19">
      <c r="Q29550" s="23"/>
      <c r="R29550" s="23"/>
      <c r="S29550" s="23"/>
    </row>
    <row r="29551" spans="17:19">
      <c r="Q29551" s="23"/>
      <c r="R29551" s="23"/>
      <c r="S29551" s="23"/>
    </row>
    <row r="29552" spans="17:19">
      <c r="Q29552" s="23"/>
      <c r="R29552" s="23"/>
      <c r="S29552" s="23"/>
    </row>
    <row r="29553" spans="17:19">
      <c r="Q29553" s="23"/>
      <c r="R29553" s="23"/>
      <c r="S29553" s="23"/>
    </row>
    <row r="29554" spans="17:19">
      <c r="Q29554" s="23"/>
      <c r="R29554" s="23"/>
      <c r="S29554" s="23"/>
    </row>
    <row r="29555" spans="17:19">
      <c r="Q29555" s="23"/>
      <c r="R29555" s="23"/>
      <c r="S29555" s="23"/>
    </row>
    <row r="29556" spans="17:19">
      <c r="Q29556" s="23"/>
      <c r="R29556" s="23"/>
      <c r="S29556" s="23"/>
    </row>
    <row r="29557" spans="17:19">
      <c r="Q29557" s="23"/>
      <c r="R29557" s="23"/>
      <c r="S29557" s="23"/>
    </row>
    <row r="29558" spans="17:19">
      <c r="Q29558" s="23"/>
      <c r="R29558" s="23"/>
      <c r="S29558" s="23"/>
    </row>
    <row r="29559" spans="17:19">
      <c r="Q29559" s="23"/>
      <c r="R29559" s="23"/>
      <c r="S29559" s="23"/>
    </row>
    <row r="29560" spans="17:19">
      <c r="Q29560" s="23"/>
      <c r="R29560" s="23"/>
      <c r="S29560" s="23"/>
    </row>
    <row r="29561" spans="17:19">
      <c r="Q29561" s="23"/>
      <c r="R29561" s="23"/>
      <c r="S29561" s="23"/>
    </row>
    <row r="29562" spans="17:19">
      <c r="Q29562" s="23"/>
      <c r="R29562" s="23"/>
      <c r="S29562" s="23"/>
    </row>
    <row r="29563" spans="17:19">
      <c r="Q29563" s="23"/>
      <c r="R29563" s="23"/>
      <c r="S29563" s="23"/>
    </row>
    <row r="29564" spans="17:19">
      <c r="Q29564" s="23"/>
      <c r="R29564" s="23"/>
      <c r="S29564" s="23"/>
    </row>
    <row r="29565" spans="17:19">
      <c r="Q29565" s="23"/>
      <c r="R29565" s="23"/>
      <c r="S29565" s="23"/>
    </row>
    <row r="29566" spans="17:19">
      <c r="Q29566" s="23"/>
      <c r="R29566" s="23"/>
      <c r="S29566" s="23"/>
    </row>
    <row r="29567" spans="17:19">
      <c r="Q29567" s="23"/>
      <c r="R29567" s="23"/>
      <c r="S29567" s="23"/>
    </row>
    <row r="29568" spans="17:19">
      <c r="Q29568" s="23"/>
      <c r="R29568" s="23"/>
      <c r="S29568" s="23"/>
    </row>
    <row r="29569" spans="17:19">
      <c r="Q29569" s="23"/>
      <c r="R29569" s="23"/>
      <c r="S29569" s="23"/>
    </row>
    <row r="29570" spans="17:19">
      <c r="Q29570" s="23"/>
      <c r="R29570" s="23"/>
      <c r="S29570" s="23"/>
    </row>
    <row r="29571" spans="17:19">
      <c r="Q29571" s="23"/>
      <c r="R29571" s="23"/>
      <c r="S29571" s="23"/>
    </row>
    <row r="29572" spans="17:19">
      <c r="Q29572" s="23"/>
      <c r="R29572" s="23"/>
      <c r="S29572" s="23"/>
    </row>
    <row r="29573" spans="17:19">
      <c r="Q29573" s="23"/>
      <c r="R29573" s="23"/>
      <c r="S29573" s="23"/>
    </row>
    <row r="29574" spans="17:19">
      <c r="Q29574" s="23"/>
      <c r="R29574" s="23"/>
      <c r="S29574" s="23"/>
    </row>
    <row r="29575" spans="17:19">
      <c r="Q29575" s="23"/>
      <c r="R29575" s="23"/>
      <c r="S29575" s="23"/>
    </row>
    <row r="29576" spans="17:19">
      <c r="Q29576" s="23"/>
      <c r="R29576" s="23"/>
      <c r="S29576" s="23"/>
    </row>
    <row r="29577" spans="17:19">
      <c r="Q29577" s="23"/>
      <c r="R29577" s="23"/>
      <c r="S29577" s="23"/>
    </row>
    <row r="29578" spans="17:19">
      <c r="Q29578" s="23"/>
      <c r="R29578" s="23"/>
      <c r="S29578" s="23"/>
    </row>
    <row r="29579" spans="17:19">
      <c r="Q29579" s="23"/>
      <c r="R29579" s="23"/>
      <c r="S29579" s="23"/>
    </row>
    <row r="29580" spans="17:19">
      <c r="Q29580" s="23"/>
      <c r="R29580" s="23"/>
      <c r="S29580" s="23"/>
    </row>
    <row r="29581" spans="17:19">
      <c r="Q29581" s="23"/>
      <c r="R29581" s="23"/>
      <c r="S29581" s="23"/>
    </row>
    <row r="29582" spans="17:19">
      <c r="Q29582" s="23"/>
      <c r="R29582" s="23"/>
      <c r="S29582" s="23"/>
    </row>
    <row r="29583" spans="17:19">
      <c r="Q29583" s="23"/>
      <c r="R29583" s="23"/>
      <c r="S29583" s="23"/>
    </row>
    <row r="29584" spans="17:19">
      <c r="Q29584" s="23"/>
      <c r="R29584" s="23"/>
      <c r="S29584" s="23"/>
    </row>
    <row r="29585" spans="17:19">
      <c r="Q29585" s="23"/>
      <c r="R29585" s="23"/>
      <c r="S29585" s="23"/>
    </row>
    <row r="29586" spans="17:19">
      <c r="Q29586" s="23"/>
      <c r="R29586" s="23"/>
      <c r="S29586" s="23"/>
    </row>
    <row r="29587" spans="17:19">
      <c r="Q29587" s="23"/>
      <c r="R29587" s="23"/>
      <c r="S29587" s="23"/>
    </row>
    <row r="29588" spans="17:19">
      <c r="Q29588" s="23"/>
      <c r="R29588" s="23"/>
      <c r="S29588" s="23"/>
    </row>
    <row r="29589" spans="17:19">
      <c r="Q29589" s="23"/>
      <c r="R29589" s="23"/>
      <c r="S29589" s="23"/>
    </row>
    <row r="29590" spans="17:19">
      <c r="Q29590" s="23"/>
      <c r="R29590" s="23"/>
      <c r="S29590" s="23"/>
    </row>
    <row r="29591" spans="17:19">
      <c r="Q29591" s="23"/>
      <c r="R29591" s="23"/>
      <c r="S29591" s="23"/>
    </row>
    <row r="29592" spans="17:19">
      <c r="Q29592" s="23"/>
      <c r="R29592" s="23"/>
      <c r="S29592" s="23"/>
    </row>
    <row r="29593" spans="17:19">
      <c r="Q29593" s="23"/>
      <c r="R29593" s="23"/>
      <c r="S29593" s="23"/>
    </row>
    <row r="29594" spans="17:19">
      <c r="Q29594" s="23"/>
      <c r="R29594" s="23"/>
      <c r="S29594" s="23"/>
    </row>
    <row r="29595" spans="17:19">
      <c r="Q29595" s="23"/>
      <c r="R29595" s="23"/>
      <c r="S29595" s="23"/>
    </row>
    <row r="29596" spans="17:19">
      <c r="Q29596" s="23"/>
      <c r="R29596" s="23"/>
      <c r="S29596" s="23"/>
    </row>
    <row r="29597" spans="17:19">
      <c r="Q29597" s="23"/>
      <c r="R29597" s="23"/>
      <c r="S29597" s="23"/>
    </row>
    <row r="29598" spans="17:19">
      <c r="Q29598" s="23"/>
      <c r="R29598" s="23"/>
      <c r="S29598" s="23"/>
    </row>
    <row r="29599" spans="17:19">
      <c r="Q29599" s="23"/>
      <c r="R29599" s="23"/>
      <c r="S29599" s="23"/>
    </row>
    <row r="29600" spans="17:19">
      <c r="Q29600" s="23"/>
      <c r="R29600" s="23"/>
      <c r="S29600" s="23"/>
    </row>
    <row r="29601" spans="17:19">
      <c r="Q29601" s="23"/>
      <c r="R29601" s="23"/>
      <c r="S29601" s="23"/>
    </row>
    <row r="29602" spans="17:19">
      <c r="Q29602" s="23"/>
      <c r="R29602" s="23"/>
      <c r="S29602" s="23"/>
    </row>
    <row r="29603" spans="17:19">
      <c r="Q29603" s="23"/>
      <c r="R29603" s="23"/>
      <c r="S29603" s="23"/>
    </row>
    <row r="29604" spans="17:19">
      <c r="Q29604" s="23"/>
      <c r="R29604" s="23"/>
      <c r="S29604" s="23"/>
    </row>
    <row r="29605" spans="17:19">
      <c r="Q29605" s="23"/>
      <c r="R29605" s="23"/>
      <c r="S29605" s="23"/>
    </row>
    <row r="29606" spans="17:19">
      <c r="Q29606" s="23"/>
      <c r="R29606" s="23"/>
      <c r="S29606" s="23"/>
    </row>
    <row r="29607" spans="17:19">
      <c r="Q29607" s="23"/>
      <c r="R29607" s="23"/>
      <c r="S29607" s="23"/>
    </row>
    <row r="29608" spans="17:19">
      <c r="Q29608" s="23"/>
      <c r="R29608" s="23"/>
      <c r="S29608" s="23"/>
    </row>
    <row r="29609" spans="17:19">
      <c r="Q29609" s="23"/>
      <c r="R29609" s="23"/>
      <c r="S29609" s="23"/>
    </row>
    <row r="29610" spans="17:19">
      <c r="Q29610" s="23"/>
      <c r="R29610" s="23"/>
      <c r="S29610" s="23"/>
    </row>
    <row r="29611" spans="17:19">
      <c r="Q29611" s="23"/>
      <c r="R29611" s="23"/>
      <c r="S29611" s="23"/>
    </row>
    <row r="29612" spans="17:19">
      <c r="Q29612" s="23"/>
      <c r="R29612" s="23"/>
      <c r="S29612" s="23"/>
    </row>
    <row r="29613" spans="17:19">
      <c r="Q29613" s="23"/>
      <c r="R29613" s="23"/>
      <c r="S29613" s="23"/>
    </row>
    <row r="29614" spans="17:19">
      <c r="Q29614" s="23"/>
      <c r="R29614" s="23"/>
      <c r="S29614" s="23"/>
    </row>
    <row r="29615" spans="17:19">
      <c r="Q29615" s="23"/>
      <c r="R29615" s="23"/>
      <c r="S29615" s="23"/>
    </row>
    <row r="29616" spans="17:19">
      <c r="Q29616" s="23"/>
      <c r="R29616" s="23"/>
      <c r="S29616" s="23"/>
    </row>
    <row r="29617" spans="17:19">
      <c r="Q29617" s="23"/>
      <c r="R29617" s="23"/>
      <c r="S29617" s="23"/>
    </row>
    <row r="29618" spans="17:19">
      <c r="Q29618" s="23"/>
      <c r="R29618" s="23"/>
      <c r="S29618" s="23"/>
    </row>
    <row r="29619" spans="17:19">
      <c r="Q29619" s="23"/>
      <c r="R29619" s="23"/>
      <c r="S29619" s="23"/>
    </row>
    <row r="29620" spans="17:19">
      <c r="Q29620" s="23"/>
      <c r="R29620" s="23"/>
      <c r="S29620" s="23"/>
    </row>
    <row r="29621" spans="17:19">
      <c r="Q29621" s="23"/>
      <c r="R29621" s="23"/>
      <c r="S29621" s="23"/>
    </row>
    <row r="29622" spans="17:19">
      <c r="Q29622" s="23"/>
      <c r="R29622" s="23"/>
      <c r="S29622" s="23"/>
    </row>
    <row r="29623" spans="17:19">
      <c r="Q29623" s="23"/>
      <c r="R29623" s="23"/>
      <c r="S29623" s="23"/>
    </row>
    <row r="29624" spans="17:19">
      <c r="Q29624" s="23"/>
      <c r="R29624" s="23"/>
      <c r="S29624" s="23"/>
    </row>
    <row r="29625" spans="17:19">
      <c r="Q29625" s="23"/>
      <c r="R29625" s="23"/>
      <c r="S29625" s="23"/>
    </row>
    <row r="29626" spans="17:19">
      <c r="Q29626" s="23"/>
      <c r="R29626" s="23"/>
      <c r="S29626" s="23"/>
    </row>
    <row r="29627" spans="17:19">
      <c r="Q29627" s="23"/>
      <c r="R29627" s="23"/>
      <c r="S29627" s="23"/>
    </row>
    <row r="29628" spans="17:19">
      <c r="Q29628" s="23"/>
      <c r="R29628" s="23"/>
      <c r="S29628" s="23"/>
    </row>
    <row r="29629" spans="17:19">
      <c r="Q29629" s="23"/>
      <c r="R29629" s="23"/>
      <c r="S29629" s="23"/>
    </row>
    <row r="29630" spans="17:19">
      <c r="Q29630" s="23"/>
      <c r="R29630" s="23"/>
      <c r="S29630" s="23"/>
    </row>
    <row r="29631" spans="17:19">
      <c r="Q29631" s="23"/>
      <c r="R29631" s="23"/>
      <c r="S29631" s="23"/>
    </row>
    <row r="29632" spans="17:19">
      <c r="Q29632" s="23"/>
      <c r="R29632" s="23"/>
      <c r="S29632" s="23"/>
    </row>
    <row r="29633" spans="17:19">
      <c r="Q29633" s="23"/>
      <c r="R29633" s="23"/>
      <c r="S29633" s="23"/>
    </row>
    <row r="29634" spans="17:19">
      <c r="Q29634" s="23"/>
      <c r="R29634" s="23"/>
      <c r="S29634" s="23"/>
    </row>
    <row r="29635" spans="17:19">
      <c r="Q29635" s="23"/>
      <c r="R29635" s="23"/>
      <c r="S29635" s="23"/>
    </row>
    <row r="29636" spans="17:19">
      <c r="Q29636" s="23"/>
      <c r="R29636" s="23"/>
      <c r="S29636" s="23"/>
    </row>
    <row r="29637" spans="17:19">
      <c r="Q29637" s="23"/>
      <c r="R29637" s="23"/>
      <c r="S29637" s="23"/>
    </row>
    <row r="29638" spans="17:19">
      <c r="Q29638" s="23"/>
      <c r="R29638" s="23"/>
      <c r="S29638" s="23"/>
    </row>
    <row r="29639" spans="17:19">
      <c r="Q29639" s="23"/>
      <c r="R29639" s="23"/>
      <c r="S29639" s="23"/>
    </row>
    <row r="29640" spans="17:19">
      <c r="Q29640" s="23"/>
      <c r="R29640" s="23"/>
      <c r="S29640" s="23"/>
    </row>
    <row r="29641" spans="17:19">
      <c r="Q29641" s="23"/>
      <c r="R29641" s="23"/>
      <c r="S29641" s="23"/>
    </row>
    <row r="29642" spans="17:19">
      <c r="Q29642" s="23"/>
      <c r="R29642" s="23"/>
      <c r="S29642" s="23"/>
    </row>
    <row r="29643" spans="17:19">
      <c r="Q29643" s="23"/>
      <c r="R29643" s="23"/>
      <c r="S29643" s="23"/>
    </row>
    <row r="29644" spans="17:19">
      <c r="Q29644" s="23"/>
      <c r="R29644" s="23"/>
      <c r="S29644" s="23"/>
    </row>
    <row r="29645" spans="17:19">
      <c r="Q29645" s="23"/>
      <c r="R29645" s="23"/>
      <c r="S29645" s="23"/>
    </row>
    <row r="29646" spans="17:19">
      <c r="Q29646" s="23"/>
      <c r="R29646" s="23"/>
      <c r="S29646" s="23"/>
    </row>
    <row r="29647" spans="17:19">
      <c r="Q29647" s="23"/>
      <c r="R29647" s="23"/>
      <c r="S29647" s="23"/>
    </row>
    <row r="29648" spans="17:19">
      <c r="Q29648" s="23"/>
      <c r="R29648" s="23"/>
      <c r="S29648" s="23"/>
    </row>
    <row r="29649" spans="17:19">
      <c r="Q29649" s="23"/>
      <c r="R29649" s="23"/>
      <c r="S29649" s="23"/>
    </row>
    <row r="29650" spans="17:19">
      <c r="Q29650" s="23"/>
      <c r="R29650" s="23"/>
      <c r="S29650" s="23"/>
    </row>
    <row r="29651" spans="17:19">
      <c r="Q29651" s="23"/>
      <c r="R29651" s="23"/>
      <c r="S29651" s="23"/>
    </row>
    <row r="29652" spans="17:19">
      <c r="Q29652" s="23"/>
      <c r="R29652" s="23"/>
      <c r="S29652" s="23"/>
    </row>
    <row r="29653" spans="17:19">
      <c r="Q29653" s="23"/>
      <c r="R29653" s="23"/>
      <c r="S29653" s="23"/>
    </row>
    <row r="29654" spans="17:19">
      <c r="Q29654" s="23"/>
      <c r="R29654" s="23"/>
      <c r="S29654" s="23"/>
    </row>
    <row r="29655" spans="17:19">
      <c r="Q29655" s="23"/>
      <c r="R29655" s="23"/>
      <c r="S29655" s="23"/>
    </row>
    <row r="29656" spans="17:19">
      <c r="Q29656" s="23"/>
      <c r="R29656" s="23"/>
      <c r="S29656" s="23"/>
    </row>
    <row r="29657" spans="17:19">
      <c r="Q29657" s="23"/>
      <c r="R29657" s="23"/>
      <c r="S29657" s="23"/>
    </row>
    <row r="29658" spans="17:19">
      <c r="Q29658" s="23"/>
      <c r="R29658" s="23"/>
      <c r="S29658" s="23"/>
    </row>
    <row r="29659" spans="17:19">
      <c r="Q29659" s="23"/>
      <c r="R29659" s="23"/>
      <c r="S29659" s="23"/>
    </row>
    <row r="29660" spans="17:19">
      <c r="Q29660" s="23"/>
      <c r="R29660" s="23"/>
      <c r="S29660" s="23"/>
    </row>
    <row r="29661" spans="17:19">
      <c r="Q29661" s="23"/>
      <c r="R29661" s="23"/>
      <c r="S29661" s="23"/>
    </row>
    <row r="29662" spans="17:19">
      <c r="Q29662" s="23"/>
      <c r="R29662" s="23"/>
      <c r="S29662" s="23"/>
    </row>
    <row r="29663" spans="17:19">
      <c r="Q29663" s="23"/>
      <c r="R29663" s="23"/>
      <c r="S29663" s="23"/>
    </row>
    <row r="29664" spans="17:19">
      <c r="Q29664" s="23"/>
      <c r="R29664" s="23"/>
      <c r="S29664" s="23"/>
    </row>
    <row r="29665" spans="17:19">
      <c r="Q29665" s="23"/>
      <c r="R29665" s="23"/>
      <c r="S29665" s="23"/>
    </row>
    <row r="29666" spans="17:19">
      <c r="Q29666" s="23"/>
      <c r="R29666" s="23"/>
      <c r="S29666" s="23"/>
    </row>
    <row r="29667" spans="17:19">
      <c r="Q29667" s="23"/>
      <c r="R29667" s="23"/>
      <c r="S29667" s="23"/>
    </row>
    <row r="29668" spans="17:19">
      <c r="Q29668" s="23"/>
      <c r="R29668" s="23"/>
      <c r="S29668" s="23"/>
    </row>
    <row r="29669" spans="17:19">
      <c r="Q29669" s="23"/>
      <c r="R29669" s="23"/>
      <c r="S29669" s="23"/>
    </row>
    <row r="29670" spans="17:19">
      <c r="Q29670" s="23"/>
      <c r="R29670" s="23"/>
      <c r="S29670" s="23"/>
    </row>
    <row r="29671" spans="17:19">
      <c r="Q29671" s="23"/>
      <c r="R29671" s="23"/>
      <c r="S29671" s="23"/>
    </row>
    <row r="29672" spans="17:19">
      <c r="Q29672" s="23"/>
      <c r="R29672" s="23"/>
      <c r="S29672" s="23"/>
    </row>
    <row r="29673" spans="17:19">
      <c r="Q29673" s="23"/>
      <c r="R29673" s="23"/>
      <c r="S29673" s="23"/>
    </row>
    <row r="29674" spans="17:19">
      <c r="Q29674" s="23"/>
      <c r="R29674" s="23"/>
      <c r="S29674" s="23"/>
    </row>
    <row r="29675" spans="17:19">
      <c r="Q29675" s="23"/>
      <c r="R29675" s="23"/>
      <c r="S29675" s="23"/>
    </row>
    <row r="29676" spans="17:19">
      <c r="Q29676" s="23"/>
      <c r="R29676" s="23"/>
      <c r="S29676" s="23"/>
    </row>
    <row r="29677" spans="17:19">
      <c r="Q29677" s="23"/>
      <c r="R29677" s="23"/>
      <c r="S29677" s="23"/>
    </row>
    <row r="29678" spans="17:19">
      <c r="Q29678" s="23"/>
      <c r="R29678" s="23"/>
      <c r="S29678" s="23"/>
    </row>
    <row r="29679" spans="17:19">
      <c r="Q29679" s="23"/>
      <c r="R29679" s="23"/>
      <c r="S29679" s="23"/>
    </row>
    <row r="29680" spans="17:19">
      <c r="Q29680" s="23"/>
      <c r="R29680" s="23"/>
      <c r="S29680" s="23"/>
    </row>
    <row r="29681" spans="17:19">
      <c r="Q29681" s="23"/>
      <c r="R29681" s="23"/>
      <c r="S29681" s="23"/>
    </row>
    <row r="29682" spans="17:19">
      <c r="Q29682" s="23"/>
      <c r="R29682" s="23"/>
      <c r="S29682" s="23"/>
    </row>
    <row r="29683" spans="17:19">
      <c r="Q29683" s="23"/>
      <c r="R29683" s="23"/>
      <c r="S29683" s="23"/>
    </row>
    <row r="29684" spans="17:19">
      <c r="Q29684" s="23"/>
      <c r="R29684" s="23"/>
      <c r="S29684" s="23"/>
    </row>
    <row r="29685" spans="17:19">
      <c r="Q29685" s="23"/>
      <c r="R29685" s="23"/>
      <c r="S29685" s="23"/>
    </row>
    <row r="29686" spans="17:19">
      <c r="Q29686" s="23"/>
      <c r="R29686" s="23"/>
      <c r="S29686" s="23"/>
    </row>
    <row r="29687" spans="17:19">
      <c r="Q29687" s="23"/>
      <c r="R29687" s="23"/>
      <c r="S29687" s="23"/>
    </row>
    <row r="29688" spans="17:19">
      <c r="Q29688" s="23"/>
      <c r="R29688" s="23"/>
      <c r="S29688" s="23"/>
    </row>
    <row r="29689" spans="17:19">
      <c r="Q29689" s="23"/>
      <c r="R29689" s="23"/>
      <c r="S29689" s="23"/>
    </row>
    <row r="29690" spans="17:19">
      <c r="Q29690" s="23"/>
      <c r="R29690" s="23"/>
      <c r="S29690" s="23"/>
    </row>
    <row r="29691" spans="17:19">
      <c r="Q29691" s="23"/>
      <c r="R29691" s="23"/>
      <c r="S29691" s="23"/>
    </row>
    <row r="29692" spans="17:19">
      <c r="Q29692" s="23"/>
      <c r="R29692" s="23"/>
      <c r="S29692" s="23"/>
    </row>
    <row r="29693" spans="17:19">
      <c r="Q29693" s="23"/>
      <c r="R29693" s="23"/>
      <c r="S29693" s="23"/>
    </row>
    <row r="29694" spans="17:19">
      <c r="Q29694" s="23"/>
      <c r="R29694" s="23"/>
      <c r="S29694" s="23"/>
    </row>
    <row r="29695" spans="17:19">
      <c r="Q29695" s="23"/>
      <c r="R29695" s="23"/>
      <c r="S29695" s="23"/>
    </row>
    <row r="29696" spans="17:19">
      <c r="Q29696" s="23"/>
      <c r="R29696" s="23"/>
      <c r="S29696" s="23"/>
    </row>
    <row r="29697" spans="17:19">
      <c r="Q29697" s="23"/>
      <c r="R29697" s="23"/>
      <c r="S29697" s="23"/>
    </row>
    <row r="29698" spans="17:19">
      <c r="Q29698" s="23"/>
      <c r="R29698" s="23"/>
      <c r="S29698" s="23"/>
    </row>
    <row r="29699" spans="17:19">
      <c r="Q29699" s="23"/>
      <c r="R29699" s="23"/>
      <c r="S29699" s="23"/>
    </row>
    <row r="29700" spans="17:19">
      <c r="Q29700" s="23"/>
      <c r="R29700" s="23"/>
      <c r="S29700" s="23"/>
    </row>
    <row r="29701" spans="17:19">
      <c r="Q29701" s="23"/>
      <c r="R29701" s="23"/>
      <c r="S29701" s="23"/>
    </row>
    <row r="29702" spans="17:19">
      <c r="Q29702" s="23"/>
      <c r="R29702" s="23"/>
      <c r="S29702" s="23"/>
    </row>
    <row r="29703" spans="17:19">
      <c r="Q29703" s="23"/>
      <c r="R29703" s="23"/>
      <c r="S29703" s="23"/>
    </row>
    <row r="29704" spans="17:19">
      <c r="Q29704" s="23"/>
      <c r="R29704" s="23"/>
      <c r="S29704" s="23"/>
    </row>
    <row r="29705" spans="17:19">
      <c r="Q29705" s="23"/>
      <c r="R29705" s="23"/>
      <c r="S29705" s="23"/>
    </row>
    <row r="29706" spans="17:19">
      <c r="Q29706" s="23"/>
      <c r="R29706" s="23"/>
      <c r="S29706" s="23"/>
    </row>
    <row r="29707" spans="17:19">
      <c r="Q29707" s="23"/>
      <c r="R29707" s="23"/>
      <c r="S29707" s="23"/>
    </row>
    <row r="29708" spans="17:19">
      <c r="Q29708" s="23"/>
      <c r="R29708" s="23"/>
      <c r="S29708" s="23"/>
    </row>
    <row r="29709" spans="17:19">
      <c r="Q29709" s="23"/>
      <c r="R29709" s="23"/>
      <c r="S29709" s="23"/>
    </row>
    <row r="29710" spans="17:19">
      <c r="Q29710" s="23"/>
      <c r="R29710" s="23"/>
      <c r="S29710" s="23"/>
    </row>
    <row r="29711" spans="17:19">
      <c r="Q29711" s="23"/>
      <c r="R29711" s="23"/>
      <c r="S29711" s="23"/>
    </row>
    <row r="29712" spans="17:19">
      <c r="Q29712" s="23"/>
      <c r="R29712" s="23"/>
      <c r="S29712" s="23"/>
    </row>
    <row r="29713" spans="17:19">
      <c r="Q29713" s="23"/>
      <c r="R29713" s="23"/>
      <c r="S29713" s="23"/>
    </row>
    <row r="29714" spans="17:19">
      <c r="Q29714" s="23"/>
      <c r="R29714" s="23"/>
      <c r="S29714" s="23"/>
    </row>
    <row r="29715" spans="17:19">
      <c r="Q29715" s="23"/>
      <c r="R29715" s="23"/>
      <c r="S29715" s="23"/>
    </row>
    <row r="29716" spans="17:19">
      <c r="Q29716" s="23"/>
      <c r="R29716" s="23"/>
      <c r="S29716" s="23"/>
    </row>
    <row r="29717" spans="17:19">
      <c r="Q29717" s="23"/>
      <c r="R29717" s="23"/>
      <c r="S29717" s="23"/>
    </row>
    <row r="29718" spans="17:19">
      <c r="Q29718" s="23"/>
      <c r="R29718" s="23"/>
      <c r="S29718" s="23"/>
    </row>
    <row r="29719" spans="17:19">
      <c r="Q29719" s="23"/>
      <c r="R29719" s="23"/>
      <c r="S29719" s="23"/>
    </row>
    <row r="29720" spans="17:19">
      <c r="Q29720" s="23"/>
      <c r="R29720" s="23"/>
      <c r="S29720" s="23"/>
    </row>
    <row r="29721" spans="17:19">
      <c r="Q29721" s="23"/>
      <c r="R29721" s="23"/>
      <c r="S29721" s="23"/>
    </row>
    <row r="29722" spans="17:19">
      <c r="Q29722" s="23"/>
      <c r="R29722" s="23"/>
      <c r="S29722" s="23"/>
    </row>
    <row r="29723" spans="17:19">
      <c r="Q29723" s="23"/>
      <c r="R29723" s="23"/>
      <c r="S29723" s="23"/>
    </row>
    <row r="29724" spans="17:19">
      <c r="Q29724" s="23"/>
      <c r="R29724" s="23"/>
      <c r="S29724" s="23"/>
    </row>
    <row r="29725" spans="17:19">
      <c r="Q29725" s="23"/>
      <c r="R29725" s="23"/>
      <c r="S29725" s="23"/>
    </row>
    <row r="29726" spans="17:19">
      <c r="Q29726" s="23"/>
      <c r="R29726" s="23"/>
      <c r="S29726" s="23"/>
    </row>
    <row r="29727" spans="17:19">
      <c r="Q29727" s="23"/>
      <c r="R29727" s="23"/>
      <c r="S29727" s="23"/>
    </row>
    <row r="29728" spans="17:19">
      <c r="Q29728" s="23"/>
      <c r="R29728" s="23"/>
      <c r="S29728" s="23"/>
    </row>
    <row r="29729" spans="17:19">
      <c r="Q29729" s="23"/>
      <c r="R29729" s="23"/>
      <c r="S29729" s="23"/>
    </row>
    <row r="29730" spans="17:19">
      <c r="Q29730" s="23"/>
      <c r="R29730" s="23"/>
      <c r="S29730" s="23"/>
    </row>
    <row r="29731" spans="17:19">
      <c r="Q29731" s="23"/>
      <c r="R29731" s="23"/>
      <c r="S29731" s="23"/>
    </row>
    <row r="29732" spans="17:19">
      <c r="Q29732" s="23"/>
      <c r="R29732" s="23"/>
      <c r="S29732" s="23"/>
    </row>
    <row r="29733" spans="17:19">
      <c r="Q29733" s="23"/>
      <c r="R29733" s="23"/>
      <c r="S29733" s="23"/>
    </row>
    <row r="29734" spans="17:19">
      <c r="Q29734" s="23"/>
      <c r="R29734" s="23"/>
      <c r="S29734" s="23"/>
    </row>
    <row r="29735" spans="17:19">
      <c r="Q29735" s="23"/>
      <c r="R29735" s="23"/>
      <c r="S29735" s="23"/>
    </row>
    <row r="29736" spans="17:19">
      <c r="Q29736" s="23"/>
      <c r="R29736" s="23"/>
      <c r="S29736" s="23"/>
    </row>
    <row r="29737" spans="17:19">
      <c r="Q29737" s="23"/>
      <c r="R29737" s="23"/>
      <c r="S29737" s="23"/>
    </row>
    <row r="29738" spans="17:19">
      <c r="Q29738" s="23"/>
      <c r="R29738" s="23"/>
      <c r="S29738" s="23"/>
    </row>
    <row r="29739" spans="17:19">
      <c r="Q29739" s="23"/>
      <c r="R29739" s="23"/>
      <c r="S29739" s="23"/>
    </row>
    <row r="29740" spans="17:19">
      <c r="Q29740" s="23"/>
      <c r="R29740" s="23"/>
      <c r="S29740" s="23"/>
    </row>
    <row r="29741" spans="17:19">
      <c r="Q29741" s="23"/>
      <c r="R29741" s="23"/>
      <c r="S29741" s="23"/>
    </row>
    <row r="29742" spans="17:19">
      <c r="Q29742" s="23"/>
      <c r="R29742" s="23"/>
      <c r="S29742" s="23"/>
    </row>
    <row r="29743" spans="17:19">
      <c r="Q29743" s="23"/>
      <c r="R29743" s="23"/>
      <c r="S29743" s="23"/>
    </row>
    <row r="29744" spans="17:19">
      <c r="Q29744" s="23"/>
      <c r="R29744" s="23"/>
      <c r="S29744" s="23"/>
    </row>
    <row r="29745" spans="17:19">
      <c r="Q29745" s="23"/>
      <c r="R29745" s="23"/>
      <c r="S29745" s="23"/>
    </row>
    <row r="29746" spans="17:19">
      <c r="Q29746" s="23"/>
      <c r="R29746" s="23"/>
      <c r="S29746" s="23"/>
    </row>
    <row r="29747" spans="17:19">
      <c r="Q29747" s="23"/>
      <c r="R29747" s="23"/>
      <c r="S29747" s="23"/>
    </row>
    <row r="29748" spans="17:19">
      <c r="Q29748" s="23"/>
      <c r="R29748" s="23"/>
      <c r="S29748" s="23"/>
    </row>
    <row r="29749" spans="17:19">
      <c r="Q29749" s="23"/>
      <c r="R29749" s="23"/>
      <c r="S29749" s="23"/>
    </row>
    <row r="29750" spans="17:19">
      <c r="Q29750" s="23"/>
      <c r="R29750" s="23"/>
      <c r="S29750" s="23"/>
    </row>
    <row r="29751" spans="17:19">
      <c r="Q29751" s="23"/>
      <c r="R29751" s="23"/>
      <c r="S29751" s="23"/>
    </row>
    <row r="29752" spans="17:19">
      <c r="Q29752" s="23"/>
      <c r="R29752" s="23"/>
      <c r="S29752" s="23"/>
    </row>
    <row r="29753" spans="17:19">
      <c r="Q29753" s="23"/>
      <c r="R29753" s="23"/>
      <c r="S29753" s="23"/>
    </row>
    <row r="29754" spans="17:19">
      <c r="Q29754" s="23"/>
      <c r="R29754" s="23"/>
      <c r="S29754" s="23"/>
    </row>
    <row r="29755" spans="17:19">
      <c r="Q29755" s="23"/>
      <c r="R29755" s="23"/>
      <c r="S29755" s="23"/>
    </row>
    <row r="29756" spans="17:19">
      <c r="Q29756" s="23"/>
      <c r="R29756" s="23"/>
      <c r="S29756" s="23"/>
    </row>
    <row r="29757" spans="17:19">
      <c r="Q29757" s="23"/>
      <c r="R29757" s="23"/>
      <c r="S29757" s="23"/>
    </row>
    <row r="29758" spans="17:19">
      <c r="Q29758" s="23"/>
      <c r="R29758" s="23"/>
      <c r="S29758" s="23"/>
    </row>
    <row r="29759" spans="17:19">
      <c r="Q29759" s="23"/>
      <c r="R29759" s="23"/>
      <c r="S29759" s="23"/>
    </row>
    <row r="29760" spans="17:19">
      <c r="Q29760" s="23"/>
      <c r="R29760" s="23"/>
      <c r="S29760" s="23"/>
    </row>
    <row r="29761" spans="17:19">
      <c r="Q29761" s="23"/>
      <c r="R29761" s="23"/>
      <c r="S29761" s="23"/>
    </row>
    <row r="29762" spans="17:19">
      <c r="Q29762" s="23"/>
      <c r="R29762" s="23"/>
      <c r="S29762" s="23"/>
    </row>
    <row r="29763" spans="17:19">
      <c r="Q29763" s="23"/>
      <c r="R29763" s="23"/>
      <c r="S29763" s="23"/>
    </row>
    <row r="29764" spans="17:19">
      <c r="Q29764" s="23"/>
      <c r="R29764" s="23"/>
      <c r="S29764" s="23"/>
    </row>
    <row r="29765" spans="17:19">
      <c r="Q29765" s="23"/>
      <c r="R29765" s="23"/>
      <c r="S29765" s="23"/>
    </row>
    <row r="29766" spans="17:19">
      <c r="Q29766" s="23"/>
      <c r="R29766" s="23"/>
      <c r="S29766" s="23"/>
    </row>
    <row r="29767" spans="17:19">
      <c r="Q29767" s="23"/>
      <c r="R29767" s="23"/>
      <c r="S29767" s="23"/>
    </row>
    <row r="29768" spans="17:19">
      <c r="Q29768" s="23"/>
      <c r="R29768" s="23"/>
      <c r="S29768" s="23"/>
    </row>
    <row r="29769" spans="17:19">
      <c r="Q29769" s="23"/>
      <c r="R29769" s="23"/>
      <c r="S29769" s="23"/>
    </row>
    <row r="29770" spans="17:19">
      <c r="Q29770" s="23"/>
      <c r="R29770" s="23"/>
      <c r="S29770" s="23"/>
    </row>
    <row r="29771" spans="17:19">
      <c r="Q29771" s="23"/>
      <c r="R29771" s="23"/>
      <c r="S29771" s="23"/>
    </row>
    <row r="29772" spans="17:19">
      <c r="Q29772" s="23"/>
      <c r="R29772" s="23"/>
      <c r="S29772" s="23"/>
    </row>
    <row r="29773" spans="17:19">
      <c r="Q29773" s="23"/>
      <c r="R29773" s="23"/>
      <c r="S29773" s="23"/>
    </row>
    <row r="29774" spans="17:19">
      <c r="Q29774" s="23"/>
      <c r="R29774" s="23"/>
      <c r="S29774" s="23"/>
    </row>
    <row r="29775" spans="17:19">
      <c r="Q29775" s="23"/>
      <c r="R29775" s="23"/>
      <c r="S29775" s="23"/>
    </row>
    <row r="29776" spans="17:19">
      <c r="Q29776" s="23"/>
      <c r="R29776" s="23"/>
      <c r="S29776" s="23"/>
    </row>
    <row r="29777" spans="17:19">
      <c r="Q29777" s="23"/>
      <c r="R29777" s="23"/>
      <c r="S29777" s="23"/>
    </row>
    <row r="29778" spans="17:19">
      <c r="Q29778" s="23"/>
      <c r="R29778" s="23"/>
      <c r="S29778" s="23"/>
    </row>
    <row r="29779" spans="17:19">
      <c r="Q29779" s="23"/>
      <c r="R29779" s="23"/>
      <c r="S29779" s="23"/>
    </row>
    <row r="29780" spans="17:19">
      <c r="Q29780" s="23"/>
      <c r="R29780" s="23"/>
      <c r="S29780" s="23"/>
    </row>
    <row r="29781" spans="17:19">
      <c r="Q29781" s="23"/>
      <c r="R29781" s="23"/>
      <c r="S29781" s="23"/>
    </row>
    <row r="29782" spans="17:19">
      <c r="Q29782" s="23"/>
      <c r="R29782" s="23"/>
      <c r="S29782" s="23"/>
    </row>
    <row r="29783" spans="17:19">
      <c r="Q29783" s="23"/>
      <c r="R29783" s="23"/>
      <c r="S29783" s="23"/>
    </row>
    <row r="29784" spans="17:19">
      <c r="Q29784" s="23"/>
      <c r="R29784" s="23"/>
      <c r="S29784" s="23"/>
    </row>
    <row r="29785" spans="17:19">
      <c r="Q29785" s="23"/>
      <c r="R29785" s="23"/>
      <c r="S29785" s="23"/>
    </row>
    <row r="29786" spans="17:19">
      <c r="Q29786" s="23"/>
      <c r="R29786" s="23"/>
      <c r="S29786" s="23"/>
    </row>
    <row r="29787" spans="17:19">
      <c r="Q29787" s="23"/>
      <c r="R29787" s="23"/>
      <c r="S29787" s="23"/>
    </row>
    <row r="29788" spans="17:19">
      <c r="Q29788" s="23"/>
      <c r="R29788" s="23"/>
      <c r="S29788" s="23"/>
    </row>
    <row r="29789" spans="17:19">
      <c r="Q29789" s="23"/>
      <c r="R29789" s="23"/>
      <c r="S29789" s="23"/>
    </row>
    <row r="29790" spans="17:19">
      <c r="Q29790" s="23"/>
      <c r="R29790" s="23"/>
      <c r="S29790" s="23"/>
    </row>
    <row r="29791" spans="17:19">
      <c r="Q29791" s="23"/>
      <c r="R29791" s="23"/>
      <c r="S29791" s="23"/>
    </row>
    <row r="29792" spans="17:19">
      <c r="Q29792" s="23"/>
      <c r="R29792" s="23"/>
      <c r="S29792" s="23"/>
    </row>
    <row r="29793" spans="17:19">
      <c r="Q29793" s="23"/>
      <c r="R29793" s="23"/>
      <c r="S29793" s="23"/>
    </row>
    <row r="29794" spans="17:19">
      <c r="Q29794" s="23"/>
      <c r="R29794" s="23"/>
      <c r="S29794" s="23"/>
    </row>
    <row r="29795" spans="17:19">
      <c r="Q29795" s="23"/>
      <c r="R29795" s="23"/>
      <c r="S29795" s="23"/>
    </row>
    <row r="29796" spans="17:19">
      <c r="Q29796" s="23"/>
      <c r="R29796" s="23"/>
      <c r="S29796" s="23"/>
    </row>
    <row r="29797" spans="17:19">
      <c r="Q29797" s="23"/>
      <c r="R29797" s="23"/>
      <c r="S29797" s="23"/>
    </row>
    <row r="29798" spans="17:19">
      <c r="Q29798" s="23"/>
      <c r="R29798" s="23"/>
      <c r="S29798" s="23"/>
    </row>
    <row r="29799" spans="17:19">
      <c r="Q29799" s="23"/>
      <c r="R29799" s="23"/>
      <c r="S29799" s="23"/>
    </row>
    <row r="29800" spans="17:19">
      <c r="Q29800" s="23"/>
      <c r="R29800" s="23"/>
      <c r="S29800" s="23"/>
    </row>
    <row r="29801" spans="17:19">
      <c r="Q29801" s="23"/>
      <c r="R29801" s="23"/>
      <c r="S29801" s="23"/>
    </row>
    <row r="29802" spans="17:19">
      <c r="Q29802" s="23"/>
      <c r="R29802" s="23"/>
      <c r="S29802" s="23"/>
    </row>
    <row r="29803" spans="17:19">
      <c r="Q29803" s="23"/>
      <c r="R29803" s="23"/>
      <c r="S29803" s="23"/>
    </row>
    <row r="29804" spans="17:19">
      <c r="Q29804" s="23"/>
      <c r="R29804" s="23"/>
      <c r="S29804" s="23"/>
    </row>
    <row r="29805" spans="17:19">
      <c r="Q29805" s="23"/>
      <c r="R29805" s="23"/>
      <c r="S29805" s="23"/>
    </row>
    <row r="29806" spans="17:19">
      <c r="Q29806" s="23"/>
      <c r="R29806" s="23"/>
      <c r="S29806" s="23"/>
    </row>
    <row r="29807" spans="17:19">
      <c r="Q29807" s="23"/>
      <c r="R29807" s="23"/>
      <c r="S29807" s="23"/>
    </row>
    <row r="29808" spans="17:19">
      <c r="Q29808" s="23"/>
      <c r="R29808" s="23"/>
      <c r="S29808" s="23"/>
    </row>
    <row r="29809" spans="17:19">
      <c r="Q29809" s="23"/>
      <c r="R29809" s="23"/>
      <c r="S29809" s="23"/>
    </row>
    <row r="29810" spans="17:19">
      <c r="Q29810" s="23"/>
      <c r="R29810" s="23"/>
      <c r="S29810" s="23"/>
    </row>
    <row r="29811" spans="17:19">
      <c r="Q29811" s="23"/>
      <c r="R29811" s="23"/>
      <c r="S29811" s="23"/>
    </row>
    <row r="29812" spans="17:19">
      <c r="Q29812" s="23"/>
      <c r="R29812" s="23"/>
      <c r="S29812" s="23"/>
    </row>
    <row r="29813" spans="17:19">
      <c r="Q29813" s="23"/>
      <c r="R29813" s="23"/>
      <c r="S29813" s="23"/>
    </row>
    <row r="29814" spans="17:19">
      <c r="Q29814" s="23"/>
      <c r="R29814" s="23"/>
      <c r="S29814" s="23"/>
    </row>
    <row r="29815" spans="17:19">
      <c r="Q29815" s="23"/>
      <c r="R29815" s="23"/>
      <c r="S29815" s="23"/>
    </row>
    <row r="29816" spans="17:19">
      <c r="Q29816" s="23"/>
      <c r="R29816" s="23"/>
      <c r="S29816" s="23"/>
    </row>
    <row r="29817" spans="17:19">
      <c r="Q29817" s="23"/>
      <c r="R29817" s="23"/>
      <c r="S29817" s="23"/>
    </row>
    <row r="29818" spans="17:19">
      <c r="Q29818" s="23"/>
      <c r="R29818" s="23"/>
      <c r="S29818" s="23"/>
    </row>
    <row r="29819" spans="17:19">
      <c r="Q29819" s="23"/>
      <c r="R29819" s="23"/>
      <c r="S29819" s="23"/>
    </row>
    <row r="29820" spans="17:19">
      <c r="Q29820" s="23"/>
      <c r="R29820" s="23"/>
      <c r="S29820" s="23"/>
    </row>
    <row r="29821" spans="17:19">
      <c r="Q29821" s="23"/>
      <c r="R29821" s="23"/>
      <c r="S29821" s="23"/>
    </row>
    <row r="29822" spans="17:19">
      <c r="Q29822" s="23"/>
      <c r="R29822" s="23"/>
      <c r="S29822" s="23"/>
    </row>
    <row r="29823" spans="17:19">
      <c r="Q29823" s="23"/>
      <c r="R29823" s="23"/>
      <c r="S29823" s="23"/>
    </row>
    <row r="29824" spans="17:19">
      <c r="Q29824" s="23"/>
      <c r="R29824" s="23"/>
      <c r="S29824" s="23"/>
    </row>
    <row r="29825" spans="17:19">
      <c r="Q29825" s="23"/>
      <c r="R29825" s="23"/>
      <c r="S29825" s="23"/>
    </row>
    <row r="29826" spans="17:19">
      <c r="Q29826" s="23"/>
      <c r="R29826" s="23"/>
      <c r="S29826" s="23"/>
    </row>
    <row r="29827" spans="17:19">
      <c r="Q29827" s="23"/>
      <c r="R29827" s="23"/>
      <c r="S29827" s="23"/>
    </row>
    <row r="29828" spans="17:19">
      <c r="Q29828" s="23"/>
      <c r="R29828" s="23"/>
      <c r="S29828" s="23"/>
    </row>
    <row r="29829" spans="17:19">
      <c r="Q29829" s="23"/>
      <c r="R29829" s="23"/>
      <c r="S29829" s="23"/>
    </row>
    <row r="29830" spans="17:19">
      <c r="Q29830" s="23"/>
      <c r="R29830" s="23"/>
      <c r="S29830" s="23"/>
    </row>
    <row r="29831" spans="17:19">
      <c r="Q29831" s="23"/>
      <c r="R29831" s="23"/>
      <c r="S29831" s="23"/>
    </row>
    <row r="29832" spans="17:19">
      <c r="Q29832" s="23"/>
      <c r="R29832" s="23"/>
      <c r="S29832" s="23"/>
    </row>
    <row r="29833" spans="17:19">
      <c r="Q29833" s="23"/>
      <c r="R29833" s="23"/>
      <c r="S29833" s="23"/>
    </row>
    <row r="29834" spans="17:19">
      <c r="Q29834" s="23"/>
      <c r="R29834" s="23"/>
      <c r="S29834" s="23"/>
    </row>
    <row r="29835" spans="17:19">
      <c r="Q29835" s="23"/>
      <c r="R29835" s="23"/>
      <c r="S29835" s="23"/>
    </row>
    <row r="29836" spans="17:19">
      <c r="Q29836" s="23"/>
      <c r="R29836" s="23"/>
      <c r="S29836" s="23"/>
    </row>
    <row r="29837" spans="17:19">
      <c r="Q29837" s="23"/>
      <c r="R29837" s="23"/>
      <c r="S29837" s="23"/>
    </row>
    <row r="29838" spans="17:19">
      <c r="Q29838" s="23"/>
      <c r="R29838" s="23"/>
      <c r="S29838" s="23"/>
    </row>
    <row r="29839" spans="17:19">
      <c r="Q29839" s="23"/>
      <c r="R29839" s="23"/>
      <c r="S29839" s="23"/>
    </row>
    <row r="29840" spans="17:19">
      <c r="Q29840" s="23"/>
      <c r="R29840" s="23"/>
      <c r="S29840" s="23"/>
    </row>
    <row r="29841" spans="17:19">
      <c r="Q29841" s="23"/>
      <c r="R29841" s="23"/>
      <c r="S29841" s="23"/>
    </row>
    <row r="29842" spans="17:19">
      <c r="Q29842" s="23"/>
      <c r="R29842" s="23"/>
      <c r="S29842" s="23"/>
    </row>
    <row r="29843" spans="17:19">
      <c r="Q29843" s="23"/>
      <c r="R29843" s="23"/>
      <c r="S29843" s="23"/>
    </row>
    <row r="29844" spans="17:19">
      <c r="Q29844" s="23"/>
      <c r="R29844" s="23"/>
      <c r="S29844" s="23"/>
    </row>
    <row r="29845" spans="17:19">
      <c r="Q29845" s="23"/>
      <c r="R29845" s="23"/>
      <c r="S29845" s="23"/>
    </row>
    <row r="29846" spans="17:19">
      <c r="Q29846" s="23"/>
      <c r="R29846" s="23"/>
      <c r="S29846" s="23"/>
    </row>
    <row r="29847" spans="17:19">
      <c r="Q29847" s="23"/>
      <c r="R29847" s="23"/>
      <c r="S29847" s="23"/>
    </row>
    <row r="29848" spans="17:19">
      <c r="Q29848" s="23"/>
      <c r="R29848" s="23"/>
      <c r="S29848" s="23"/>
    </row>
    <row r="29849" spans="17:19">
      <c r="Q29849" s="23"/>
      <c r="R29849" s="23"/>
      <c r="S29849" s="23"/>
    </row>
    <row r="29850" spans="17:19">
      <c r="Q29850" s="23"/>
      <c r="R29850" s="23"/>
      <c r="S29850" s="23"/>
    </row>
    <row r="29851" spans="17:19">
      <c r="Q29851" s="23"/>
      <c r="R29851" s="23"/>
      <c r="S29851" s="23"/>
    </row>
    <row r="29852" spans="17:19">
      <c r="Q29852" s="23"/>
      <c r="R29852" s="23"/>
      <c r="S29852" s="23"/>
    </row>
    <row r="29853" spans="17:19">
      <c r="Q29853" s="23"/>
      <c r="R29853" s="23"/>
      <c r="S29853" s="23"/>
    </row>
    <row r="29854" spans="17:19">
      <c r="Q29854" s="23"/>
      <c r="R29854" s="23"/>
      <c r="S29854" s="23"/>
    </row>
    <row r="29855" spans="17:19">
      <c r="Q29855" s="23"/>
      <c r="R29855" s="23"/>
      <c r="S29855" s="23"/>
    </row>
    <row r="29856" spans="17:19">
      <c r="Q29856" s="23"/>
      <c r="R29856" s="23"/>
      <c r="S29856" s="23"/>
    </row>
    <row r="29857" spans="17:19">
      <c r="Q29857" s="23"/>
      <c r="R29857" s="23"/>
      <c r="S29857" s="23"/>
    </row>
    <row r="29858" spans="17:19">
      <c r="Q29858" s="23"/>
      <c r="R29858" s="23"/>
      <c r="S29858" s="23"/>
    </row>
    <row r="29859" spans="17:19">
      <c r="Q29859" s="23"/>
      <c r="R29859" s="23"/>
      <c r="S29859" s="23"/>
    </row>
    <row r="29860" spans="17:19">
      <c r="Q29860" s="23"/>
      <c r="R29860" s="23"/>
      <c r="S29860" s="23"/>
    </row>
    <row r="29861" spans="17:19">
      <c r="Q29861" s="23"/>
      <c r="R29861" s="23"/>
      <c r="S29861" s="23"/>
    </row>
    <row r="29862" spans="17:19">
      <c r="Q29862" s="23"/>
      <c r="R29862" s="23"/>
      <c r="S29862" s="23"/>
    </row>
    <row r="29863" spans="17:19">
      <c r="Q29863" s="23"/>
      <c r="R29863" s="23"/>
      <c r="S29863" s="23"/>
    </row>
    <row r="29864" spans="17:19">
      <c r="Q29864" s="23"/>
      <c r="R29864" s="23"/>
      <c r="S29864" s="23"/>
    </row>
    <row r="29865" spans="17:19">
      <c r="Q29865" s="23"/>
      <c r="R29865" s="23"/>
      <c r="S29865" s="23"/>
    </row>
    <row r="29866" spans="17:19">
      <c r="Q29866" s="23"/>
      <c r="R29866" s="23"/>
      <c r="S29866" s="23"/>
    </row>
    <row r="29867" spans="17:19">
      <c r="Q29867" s="23"/>
      <c r="R29867" s="23"/>
      <c r="S29867" s="23"/>
    </row>
    <row r="29868" spans="17:19">
      <c r="Q29868" s="23"/>
      <c r="R29868" s="23"/>
      <c r="S29868" s="23"/>
    </row>
    <row r="29869" spans="17:19">
      <c r="Q29869" s="23"/>
      <c r="R29869" s="23"/>
      <c r="S29869" s="23"/>
    </row>
    <row r="29870" spans="17:19">
      <c r="Q29870" s="23"/>
      <c r="R29870" s="23"/>
      <c r="S29870" s="23"/>
    </row>
    <row r="29871" spans="17:19">
      <c r="Q29871" s="23"/>
      <c r="R29871" s="23"/>
      <c r="S29871" s="23"/>
    </row>
    <row r="29872" spans="17:19">
      <c r="Q29872" s="23"/>
      <c r="R29872" s="23"/>
      <c r="S29872" s="23"/>
    </row>
    <row r="29873" spans="17:19">
      <c r="Q29873" s="23"/>
      <c r="R29873" s="23"/>
      <c r="S29873" s="23"/>
    </row>
    <row r="29874" spans="17:19">
      <c r="Q29874" s="23"/>
      <c r="R29874" s="23"/>
      <c r="S29874" s="23"/>
    </row>
    <row r="29875" spans="17:19">
      <c r="Q29875" s="23"/>
      <c r="R29875" s="23"/>
      <c r="S29875" s="23"/>
    </row>
    <row r="29876" spans="17:19">
      <c r="Q29876" s="23"/>
      <c r="R29876" s="23"/>
      <c r="S29876" s="23"/>
    </row>
    <row r="29877" spans="17:19">
      <c r="Q29877" s="23"/>
      <c r="R29877" s="23"/>
      <c r="S29877" s="23"/>
    </row>
    <row r="29878" spans="17:19">
      <c r="Q29878" s="23"/>
      <c r="R29878" s="23"/>
      <c r="S29878" s="23"/>
    </row>
    <row r="29879" spans="17:19">
      <c r="Q29879" s="23"/>
      <c r="R29879" s="23"/>
      <c r="S29879" s="23"/>
    </row>
    <row r="29880" spans="17:19">
      <c r="Q29880" s="23"/>
      <c r="R29880" s="23"/>
      <c r="S29880" s="23"/>
    </row>
    <row r="29881" spans="17:19">
      <c r="Q29881" s="23"/>
      <c r="R29881" s="23"/>
      <c r="S29881" s="23"/>
    </row>
    <row r="29882" spans="17:19">
      <c r="Q29882" s="23"/>
      <c r="R29882" s="23"/>
      <c r="S29882" s="23"/>
    </row>
    <row r="29883" spans="17:19">
      <c r="Q29883" s="23"/>
      <c r="R29883" s="23"/>
      <c r="S29883" s="23"/>
    </row>
    <row r="29884" spans="17:19">
      <c r="Q29884" s="23"/>
      <c r="R29884" s="23"/>
      <c r="S29884" s="23"/>
    </row>
    <row r="29885" spans="17:19">
      <c r="Q29885" s="23"/>
      <c r="R29885" s="23"/>
      <c r="S29885" s="23"/>
    </row>
    <row r="29886" spans="17:19">
      <c r="Q29886" s="23"/>
      <c r="R29886" s="23"/>
      <c r="S29886" s="23"/>
    </row>
    <row r="29887" spans="17:19">
      <c r="Q29887" s="23"/>
      <c r="R29887" s="23"/>
      <c r="S29887" s="23"/>
    </row>
    <row r="29888" spans="17:19">
      <c r="Q29888" s="23"/>
      <c r="R29888" s="23"/>
      <c r="S29888" s="23"/>
    </row>
    <row r="29889" spans="17:19">
      <c r="Q29889" s="23"/>
      <c r="R29889" s="23"/>
      <c r="S29889" s="23"/>
    </row>
    <row r="29890" spans="17:19">
      <c r="Q29890" s="23"/>
      <c r="R29890" s="23"/>
      <c r="S29890" s="23"/>
    </row>
    <row r="29891" spans="17:19">
      <c r="Q29891" s="23"/>
      <c r="R29891" s="23"/>
      <c r="S29891" s="23"/>
    </row>
    <row r="29892" spans="17:19">
      <c r="Q29892" s="23"/>
      <c r="R29892" s="23"/>
      <c r="S29892" s="23"/>
    </row>
    <row r="29893" spans="17:19">
      <c r="Q29893" s="23"/>
      <c r="R29893" s="23"/>
      <c r="S29893" s="23"/>
    </row>
    <row r="29894" spans="17:19">
      <c r="Q29894" s="23"/>
      <c r="R29894" s="23"/>
      <c r="S29894" s="23"/>
    </row>
    <row r="29895" spans="17:19">
      <c r="Q29895" s="23"/>
      <c r="R29895" s="23"/>
      <c r="S29895" s="23"/>
    </row>
    <row r="29896" spans="17:19">
      <c r="Q29896" s="23"/>
      <c r="R29896" s="23"/>
      <c r="S29896" s="23"/>
    </row>
    <row r="29897" spans="17:19">
      <c r="Q29897" s="23"/>
      <c r="R29897" s="23"/>
      <c r="S29897" s="23"/>
    </row>
    <row r="29898" spans="17:19">
      <c r="Q29898" s="23"/>
      <c r="R29898" s="23"/>
      <c r="S29898" s="23"/>
    </row>
    <row r="29899" spans="17:19">
      <c r="Q29899" s="23"/>
      <c r="R29899" s="23"/>
      <c r="S29899" s="23"/>
    </row>
    <row r="29900" spans="17:19">
      <c r="Q29900" s="23"/>
      <c r="R29900" s="23"/>
      <c r="S29900" s="23"/>
    </row>
    <row r="29901" spans="17:19">
      <c r="Q29901" s="23"/>
      <c r="R29901" s="23"/>
      <c r="S29901" s="23"/>
    </row>
    <row r="29902" spans="17:19">
      <c r="Q29902" s="23"/>
      <c r="R29902" s="23"/>
      <c r="S29902" s="23"/>
    </row>
    <row r="29903" spans="17:19">
      <c r="Q29903" s="23"/>
      <c r="R29903" s="23"/>
      <c r="S29903" s="23"/>
    </row>
    <row r="29904" spans="17:19">
      <c r="Q29904" s="23"/>
      <c r="R29904" s="23"/>
      <c r="S29904" s="23"/>
    </row>
    <row r="29905" spans="17:19">
      <c r="Q29905" s="23"/>
      <c r="R29905" s="23"/>
      <c r="S29905" s="23"/>
    </row>
    <row r="29906" spans="17:19">
      <c r="Q29906" s="23"/>
      <c r="R29906" s="23"/>
      <c r="S29906" s="23"/>
    </row>
    <row r="29907" spans="17:19">
      <c r="Q29907" s="23"/>
      <c r="R29907" s="23"/>
      <c r="S29907" s="23"/>
    </row>
    <row r="29908" spans="17:19">
      <c r="Q29908" s="23"/>
      <c r="R29908" s="23"/>
      <c r="S29908" s="23"/>
    </row>
    <row r="29909" spans="17:19">
      <c r="Q29909" s="23"/>
      <c r="R29909" s="23"/>
      <c r="S29909" s="23"/>
    </row>
    <row r="29910" spans="17:19">
      <c r="Q29910" s="23"/>
      <c r="R29910" s="23"/>
      <c r="S29910" s="23"/>
    </row>
    <row r="29911" spans="17:19">
      <c r="Q29911" s="23"/>
      <c r="R29911" s="23"/>
      <c r="S29911" s="23"/>
    </row>
    <row r="29912" spans="17:19">
      <c r="Q29912" s="23"/>
      <c r="R29912" s="23"/>
      <c r="S29912" s="23"/>
    </row>
    <row r="29913" spans="17:19">
      <c r="Q29913" s="23"/>
      <c r="R29913" s="23"/>
      <c r="S29913" s="23"/>
    </row>
    <row r="29914" spans="17:19">
      <c r="Q29914" s="23"/>
      <c r="R29914" s="23"/>
      <c r="S29914" s="23"/>
    </row>
    <row r="29915" spans="17:19">
      <c r="Q29915" s="23"/>
      <c r="R29915" s="23"/>
      <c r="S29915" s="23"/>
    </row>
    <row r="29916" spans="17:19">
      <c r="Q29916" s="23"/>
      <c r="R29916" s="23"/>
      <c r="S29916" s="23"/>
    </row>
    <row r="29917" spans="17:19">
      <c r="Q29917" s="23"/>
      <c r="R29917" s="23"/>
      <c r="S29917" s="23"/>
    </row>
    <row r="29918" spans="17:19">
      <c r="Q29918" s="23"/>
      <c r="R29918" s="23"/>
      <c r="S29918" s="23"/>
    </row>
    <row r="29919" spans="17:19">
      <c r="Q29919" s="23"/>
      <c r="R29919" s="23"/>
      <c r="S29919" s="23"/>
    </row>
    <row r="29920" spans="17:19">
      <c r="Q29920" s="23"/>
      <c r="R29920" s="23"/>
      <c r="S29920" s="23"/>
    </row>
    <row r="29921" spans="17:19">
      <c r="Q29921" s="23"/>
      <c r="R29921" s="23"/>
      <c r="S29921" s="23"/>
    </row>
    <row r="29922" spans="17:19">
      <c r="Q29922" s="23"/>
      <c r="R29922" s="23"/>
      <c r="S29922" s="23"/>
    </row>
    <row r="29923" spans="17:19">
      <c r="Q29923" s="23"/>
      <c r="R29923" s="23"/>
      <c r="S29923" s="23"/>
    </row>
    <row r="29924" spans="17:19">
      <c r="Q29924" s="23"/>
      <c r="R29924" s="23"/>
      <c r="S29924" s="23"/>
    </row>
    <row r="29925" spans="17:19">
      <c r="Q29925" s="23"/>
      <c r="R29925" s="23"/>
      <c r="S29925" s="23"/>
    </row>
    <row r="29926" spans="17:19">
      <c r="Q29926" s="23"/>
      <c r="R29926" s="23"/>
      <c r="S29926" s="23"/>
    </row>
    <row r="29927" spans="17:19">
      <c r="Q29927" s="23"/>
      <c r="R29927" s="23"/>
      <c r="S29927" s="23"/>
    </row>
    <row r="29928" spans="17:19">
      <c r="Q29928" s="23"/>
      <c r="R29928" s="23"/>
      <c r="S29928" s="23"/>
    </row>
    <row r="29929" spans="17:19">
      <c r="Q29929" s="23"/>
      <c r="R29929" s="23"/>
      <c r="S29929" s="23"/>
    </row>
    <row r="29930" spans="17:19">
      <c r="Q29930" s="23"/>
      <c r="R29930" s="23"/>
      <c r="S29930" s="23"/>
    </row>
    <row r="29931" spans="17:19">
      <c r="Q29931" s="23"/>
      <c r="R29931" s="23"/>
      <c r="S29931" s="23"/>
    </row>
    <row r="29932" spans="17:19">
      <c r="Q29932" s="23"/>
      <c r="R29932" s="23"/>
      <c r="S29932" s="23"/>
    </row>
    <row r="29933" spans="17:19">
      <c r="Q29933" s="23"/>
      <c r="R29933" s="23"/>
      <c r="S29933" s="23"/>
    </row>
    <row r="29934" spans="17:19">
      <c r="Q29934" s="23"/>
      <c r="R29934" s="23"/>
      <c r="S29934" s="23"/>
    </row>
    <row r="29935" spans="17:19">
      <c r="Q29935" s="23"/>
      <c r="R29935" s="23"/>
      <c r="S29935" s="23"/>
    </row>
    <row r="29936" spans="17:19">
      <c r="Q29936" s="23"/>
      <c r="R29936" s="23"/>
      <c r="S29936" s="23"/>
    </row>
    <row r="29937" spans="17:19">
      <c r="Q29937" s="23"/>
      <c r="R29937" s="23"/>
      <c r="S29937" s="23"/>
    </row>
    <row r="29938" spans="17:19">
      <c r="Q29938" s="23"/>
      <c r="R29938" s="23"/>
      <c r="S29938" s="23"/>
    </row>
    <row r="29939" spans="17:19">
      <c r="Q29939" s="23"/>
      <c r="R29939" s="23"/>
      <c r="S29939" s="23"/>
    </row>
    <row r="29940" spans="17:19">
      <c r="Q29940" s="23"/>
      <c r="R29940" s="23"/>
      <c r="S29940" s="23"/>
    </row>
    <row r="29941" spans="17:19">
      <c r="Q29941" s="23"/>
      <c r="R29941" s="23"/>
      <c r="S29941" s="23"/>
    </row>
    <row r="29942" spans="17:19">
      <c r="Q29942" s="23"/>
      <c r="R29942" s="23"/>
      <c r="S29942" s="23"/>
    </row>
    <row r="29943" spans="17:19">
      <c r="Q29943" s="23"/>
      <c r="R29943" s="23"/>
      <c r="S29943" s="23"/>
    </row>
    <row r="29944" spans="17:19">
      <c r="Q29944" s="23"/>
      <c r="R29944" s="23"/>
      <c r="S29944" s="23"/>
    </row>
    <row r="29945" spans="17:19">
      <c r="Q29945" s="23"/>
      <c r="R29945" s="23"/>
      <c r="S29945" s="23"/>
    </row>
    <row r="29946" spans="17:19">
      <c r="Q29946" s="23"/>
      <c r="R29946" s="23"/>
      <c r="S29946" s="23"/>
    </row>
    <row r="29947" spans="17:19">
      <c r="Q29947" s="23"/>
      <c r="R29947" s="23"/>
      <c r="S29947" s="23"/>
    </row>
    <row r="29948" spans="17:19">
      <c r="Q29948" s="23"/>
      <c r="R29948" s="23"/>
      <c r="S29948" s="23"/>
    </row>
    <row r="29949" spans="17:19">
      <c r="Q29949" s="23"/>
      <c r="R29949" s="23"/>
      <c r="S29949" s="23"/>
    </row>
    <row r="29950" spans="17:19">
      <c r="Q29950" s="23"/>
      <c r="R29950" s="23"/>
      <c r="S29950" s="23"/>
    </row>
    <row r="29951" spans="17:19">
      <c r="Q29951" s="23"/>
      <c r="R29951" s="23"/>
      <c r="S29951" s="23"/>
    </row>
    <row r="29952" spans="17:19">
      <c r="Q29952" s="23"/>
      <c r="R29952" s="23"/>
      <c r="S29952" s="23"/>
    </row>
    <row r="29953" spans="17:19">
      <c r="Q29953" s="23"/>
      <c r="R29953" s="23"/>
      <c r="S29953" s="23"/>
    </row>
    <row r="29954" spans="17:19">
      <c r="Q29954" s="23"/>
      <c r="R29954" s="23"/>
      <c r="S29954" s="23"/>
    </row>
    <row r="29955" spans="17:19">
      <c r="Q29955" s="23"/>
      <c r="R29955" s="23"/>
      <c r="S29955" s="23"/>
    </row>
    <row r="29956" spans="17:19">
      <c r="Q29956" s="23"/>
      <c r="R29956" s="23"/>
      <c r="S29956" s="23"/>
    </row>
    <row r="29957" spans="17:19">
      <c r="Q29957" s="23"/>
      <c r="R29957" s="23"/>
      <c r="S29957" s="23"/>
    </row>
    <row r="29958" spans="17:19">
      <c r="Q29958" s="23"/>
      <c r="R29958" s="23"/>
      <c r="S29958" s="23"/>
    </row>
    <row r="29959" spans="17:19">
      <c r="Q29959" s="23"/>
      <c r="R29959" s="23"/>
      <c r="S29959" s="23"/>
    </row>
    <row r="29960" spans="17:19">
      <c r="Q29960" s="23"/>
      <c r="R29960" s="23"/>
      <c r="S29960" s="23"/>
    </row>
    <row r="29961" spans="17:19">
      <c r="Q29961" s="23"/>
      <c r="R29961" s="23"/>
      <c r="S29961" s="23"/>
    </row>
    <row r="29962" spans="17:19">
      <c r="Q29962" s="23"/>
      <c r="R29962" s="23"/>
      <c r="S29962" s="23"/>
    </row>
    <row r="29963" spans="17:19">
      <c r="Q29963" s="23"/>
      <c r="R29963" s="23"/>
      <c r="S29963" s="23"/>
    </row>
    <row r="29964" spans="17:19">
      <c r="Q29964" s="23"/>
      <c r="R29964" s="23"/>
      <c r="S29964" s="23"/>
    </row>
    <row r="29965" spans="17:19">
      <c r="Q29965" s="23"/>
      <c r="R29965" s="23"/>
      <c r="S29965" s="23"/>
    </row>
    <row r="29966" spans="17:19">
      <c r="Q29966" s="23"/>
      <c r="R29966" s="23"/>
      <c r="S29966" s="23"/>
    </row>
    <row r="29967" spans="17:19">
      <c r="Q29967" s="23"/>
      <c r="R29967" s="23"/>
      <c r="S29967" s="23"/>
    </row>
    <row r="29968" spans="17:19">
      <c r="Q29968" s="23"/>
      <c r="R29968" s="23"/>
      <c r="S29968" s="23"/>
    </row>
    <row r="29969" spans="17:19">
      <c r="Q29969" s="23"/>
      <c r="R29969" s="23"/>
      <c r="S29969" s="23"/>
    </row>
    <row r="29970" spans="17:19">
      <c r="Q29970" s="23"/>
      <c r="R29970" s="23"/>
      <c r="S29970" s="23"/>
    </row>
    <row r="29971" spans="17:19">
      <c r="Q29971" s="23"/>
      <c r="R29971" s="23"/>
      <c r="S29971" s="23"/>
    </row>
    <row r="29972" spans="17:19">
      <c r="Q29972" s="23"/>
      <c r="R29972" s="23"/>
      <c r="S29972" s="23"/>
    </row>
    <row r="29973" spans="17:19">
      <c r="Q29973" s="23"/>
      <c r="R29973" s="23"/>
      <c r="S29973" s="23"/>
    </row>
    <row r="29974" spans="17:19">
      <c r="Q29974" s="23"/>
      <c r="R29974" s="23"/>
      <c r="S29974" s="23"/>
    </row>
    <row r="29975" spans="17:19">
      <c r="Q29975" s="23"/>
      <c r="R29975" s="23"/>
      <c r="S29975" s="23"/>
    </row>
    <row r="29976" spans="17:19">
      <c r="Q29976" s="23"/>
      <c r="R29976" s="23"/>
      <c r="S29976" s="23"/>
    </row>
    <row r="29977" spans="17:19">
      <c r="Q29977" s="23"/>
      <c r="R29977" s="23"/>
      <c r="S29977" s="23"/>
    </row>
    <row r="29978" spans="17:19">
      <c r="Q29978" s="23"/>
      <c r="R29978" s="23"/>
      <c r="S29978" s="23"/>
    </row>
    <row r="29979" spans="17:19">
      <c r="Q29979" s="23"/>
      <c r="R29979" s="23"/>
      <c r="S29979" s="23"/>
    </row>
    <row r="29980" spans="17:19">
      <c r="Q29980" s="23"/>
      <c r="R29980" s="23"/>
      <c r="S29980" s="23"/>
    </row>
    <row r="29981" spans="17:19">
      <c r="Q29981" s="23"/>
      <c r="R29981" s="23"/>
      <c r="S29981" s="23"/>
    </row>
    <row r="29982" spans="17:19">
      <c r="Q29982" s="23"/>
      <c r="R29982" s="23"/>
      <c r="S29982" s="23"/>
    </row>
    <row r="29983" spans="17:19">
      <c r="Q29983" s="23"/>
      <c r="R29983" s="23"/>
      <c r="S29983" s="23"/>
    </row>
    <row r="29984" spans="17:19">
      <c r="Q29984" s="23"/>
      <c r="R29984" s="23"/>
      <c r="S29984" s="23"/>
    </row>
    <row r="29985" spans="17:19">
      <c r="Q29985" s="23"/>
      <c r="R29985" s="23"/>
      <c r="S29985" s="23"/>
    </row>
    <row r="29986" spans="17:19">
      <c r="Q29986" s="23"/>
      <c r="R29986" s="23"/>
      <c r="S29986" s="23"/>
    </row>
    <row r="29987" spans="17:19">
      <c r="Q29987" s="23"/>
      <c r="R29987" s="23"/>
      <c r="S29987" s="23"/>
    </row>
    <row r="29988" spans="17:19">
      <c r="Q29988" s="23"/>
      <c r="R29988" s="23"/>
      <c r="S29988" s="23"/>
    </row>
    <row r="29989" spans="17:19">
      <c r="Q29989" s="23"/>
      <c r="R29989" s="23"/>
      <c r="S29989" s="23"/>
    </row>
    <row r="29990" spans="17:19">
      <c r="Q29990" s="23"/>
      <c r="R29990" s="23"/>
      <c r="S29990" s="23"/>
    </row>
    <row r="29991" spans="17:19">
      <c r="Q29991" s="23"/>
      <c r="R29991" s="23"/>
      <c r="S29991" s="23"/>
    </row>
    <row r="29992" spans="17:19">
      <c r="Q29992" s="23"/>
      <c r="R29992" s="23"/>
      <c r="S29992" s="23"/>
    </row>
    <row r="29993" spans="17:19">
      <c r="Q29993" s="23"/>
      <c r="R29993" s="23"/>
      <c r="S29993" s="23"/>
    </row>
    <row r="29994" spans="17:19">
      <c r="Q29994" s="23"/>
      <c r="R29994" s="23"/>
      <c r="S29994" s="23"/>
    </row>
    <row r="29995" spans="17:19">
      <c r="Q29995" s="23"/>
      <c r="R29995" s="23"/>
      <c r="S29995" s="23"/>
    </row>
    <row r="29996" spans="17:19">
      <c r="Q29996" s="23"/>
      <c r="R29996" s="23"/>
      <c r="S29996" s="23"/>
    </row>
    <row r="29997" spans="17:19">
      <c r="Q29997" s="23"/>
      <c r="R29997" s="23"/>
      <c r="S29997" s="23"/>
    </row>
    <row r="29998" spans="17:19">
      <c r="Q29998" s="23"/>
      <c r="R29998" s="23"/>
      <c r="S29998" s="23"/>
    </row>
    <row r="29999" spans="17:19">
      <c r="Q29999" s="23"/>
      <c r="R29999" s="23"/>
      <c r="S29999" s="23"/>
    </row>
    <row r="30000" spans="17:19">
      <c r="Q30000" s="23"/>
      <c r="R30000" s="23"/>
      <c r="S30000" s="23"/>
    </row>
    <row r="30001" spans="17:19">
      <c r="Q30001" s="23"/>
      <c r="R30001" s="23"/>
      <c r="S30001" s="23"/>
    </row>
    <row r="30002" spans="17:19">
      <c r="Q30002" s="23"/>
      <c r="R30002" s="23"/>
      <c r="S30002" s="23"/>
    </row>
    <row r="30003" spans="17:19">
      <c r="Q30003" s="23"/>
      <c r="R30003" s="23"/>
      <c r="S30003" s="23"/>
    </row>
    <row r="30004" spans="17:19">
      <c r="Q30004" s="23"/>
      <c r="R30004" s="23"/>
      <c r="S30004" s="23"/>
    </row>
    <row r="30005" spans="17:19">
      <c r="Q30005" s="23"/>
      <c r="R30005" s="23"/>
      <c r="S30005" s="23"/>
    </row>
    <row r="30006" spans="17:19">
      <c r="Q30006" s="23"/>
      <c r="R30006" s="23"/>
      <c r="S30006" s="23"/>
    </row>
    <row r="30007" spans="17:19">
      <c r="Q30007" s="23"/>
      <c r="R30007" s="23"/>
      <c r="S30007" s="23"/>
    </row>
    <row r="30008" spans="17:19">
      <c r="Q30008" s="23"/>
      <c r="R30008" s="23"/>
      <c r="S30008" s="23"/>
    </row>
    <row r="30009" spans="17:19">
      <c r="Q30009" s="23"/>
      <c r="R30009" s="23"/>
      <c r="S30009" s="23"/>
    </row>
    <row r="30010" spans="17:19">
      <c r="Q30010" s="23"/>
      <c r="R30010" s="23"/>
      <c r="S30010" s="23"/>
    </row>
    <row r="30011" spans="17:19">
      <c r="Q30011" s="23"/>
      <c r="R30011" s="23"/>
      <c r="S30011" s="23"/>
    </row>
    <row r="30012" spans="17:19">
      <c r="Q30012" s="23"/>
      <c r="R30012" s="23"/>
      <c r="S30012" s="23"/>
    </row>
    <row r="30013" spans="17:19">
      <c r="Q30013" s="23"/>
      <c r="R30013" s="23"/>
      <c r="S30013" s="23"/>
    </row>
    <row r="30014" spans="17:19">
      <c r="Q30014" s="23"/>
      <c r="R30014" s="23"/>
      <c r="S30014" s="23"/>
    </row>
    <row r="30015" spans="17:19">
      <c r="Q30015" s="23"/>
      <c r="R30015" s="23"/>
      <c r="S30015" s="23"/>
    </row>
    <row r="30016" spans="17:19">
      <c r="Q30016" s="23"/>
      <c r="R30016" s="23"/>
      <c r="S30016" s="23"/>
    </row>
    <row r="30017" spans="17:19">
      <c r="Q30017" s="23"/>
      <c r="R30017" s="23"/>
      <c r="S30017" s="23"/>
    </row>
    <row r="30018" spans="17:19">
      <c r="Q30018" s="23"/>
      <c r="R30018" s="23"/>
      <c r="S30018" s="23"/>
    </row>
    <row r="30019" spans="17:19">
      <c r="Q30019" s="23"/>
      <c r="R30019" s="23"/>
      <c r="S30019" s="23"/>
    </row>
    <row r="30020" spans="17:19">
      <c r="Q30020" s="23"/>
      <c r="R30020" s="23"/>
      <c r="S30020" s="23"/>
    </row>
    <row r="30021" spans="17:19">
      <c r="Q30021" s="23"/>
      <c r="R30021" s="23"/>
      <c r="S30021" s="23"/>
    </row>
    <row r="30022" spans="17:19">
      <c r="Q30022" s="23"/>
      <c r="R30022" s="23"/>
      <c r="S30022" s="23"/>
    </row>
    <row r="30023" spans="17:19">
      <c r="Q30023" s="23"/>
      <c r="R30023" s="23"/>
      <c r="S30023" s="23"/>
    </row>
    <row r="30024" spans="17:19">
      <c r="Q30024" s="23"/>
      <c r="R30024" s="23"/>
      <c r="S30024" s="23"/>
    </row>
    <row r="30025" spans="17:19">
      <c r="Q30025" s="23"/>
      <c r="R30025" s="23"/>
      <c r="S30025" s="23"/>
    </row>
    <row r="30026" spans="17:19">
      <c r="Q30026" s="23"/>
      <c r="R30026" s="23"/>
      <c r="S30026" s="23"/>
    </row>
    <row r="30027" spans="17:19">
      <c r="Q30027" s="23"/>
      <c r="R30027" s="23"/>
      <c r="S30027" s="23"/>
    </row>
    <row r="30028" spans="17:19">
      <c r="Q30028" s="23"/>
      <c r="R30028" s="23"/>
      <c r="S30028" s="23"/>
    </row>
    <row r="30029" spans="17:19">
      <c r="Q30029" s="23"/>
      <c r="R30029" s="23"/>
      <c r="S30029" s="23"/>
    </row>
    <row r="30030" spans="17:19">
      <c r="Q30030" s="23"/>
      <c r="R30030" s="23"/>
      <c r="S30030" s="23"/>
    </row>
    <row r="30031" spans="17:19">
      <c r="Q30031" s="23"/>
      <c r="R30031" s="23"/>
      <c r="S30031" s="23"/>
    </row>
    <row r="30032" spans="17:19">
      <c r="Q30032" s="23"/>
      <c r="R30032" s="23"/>
      <c r="S30032" s="23"/>
    </row>
    <row r="30033" spans="17:19">
      <c r="Q30033" s="23"/>
      <c r="R30033" s="23"/>
      <c r="S30033" s="23"/>
    </row>
    <row r="30034" spans="17:19">
      <c r="Q30034" s="23"/>
      <c r="R30034" s="23"/>
      <c r="S30034" s="23"/>
    </row>
    <row r="30035" spans="17:19">
      <c r="Q30035" s="23"/>
      <c r="R30035" s="23"/>
      <c r="S30035" s="23"/>
    </row>
    <row r="30036" spans="17:19">
      <c r="Q30036" s="23"/>
      <c r="R30036" s="23"/>
      <c r="S30036" s="23"/>
    </row>
    <row r="30037" spans="17:19">
      <c r="Q30037" s="23"/>
      <c r="R30037" s="23"/>
      <c r="S30037" s="23"/>
    </row>
    <row r="30038" spans="17:19">
      <c r="Q30038" s="23"/>
      <c r="R30038" s="23"/>
      <c r="S30038" s="23"/>
    </row>
    <row r="30039" spans="17:19">
      <c r="Q30039" s="23"/>
      <c r="R30039" s="23"/>
      <c r="S30039" s="23"/>
    </row>
    <row r="30040" spans="17:19">
      <c r="Q30040" s="23"/>
      <c r="R30040" s="23"/>
      <c r="S30040" s="23"/>
    </row>
    <row r="30041" spans="17:19">
      <c r="Q30041" s="23"/>
      <c r="R30041" s="23"/>
      <c r="S30041" s="23"/>
    </row>
    <row r="30042" spans="17:19">
      <c r="Q30042" s="23"/>
      <c r="R30042" s="23"/>
      <c r="S30042" s="23"/>
    </row>
    <row r="30043" spans="17:19">
      <c r="Q30043" s="23"/>
      <c r="R30043" s="23"/>
      <c r="S30043" s="23"/>
    </row>
    <row r="30044" spans="17:19">
      <c r="Q30044" s="23"/>
      <c r="R30044" s="23"/>
      <c r="S30044" s="23"/>
    </row>
    <row r="30045" spans="17:19">
      <c r="Q30045" s="23"/>
      <c r="R30045" s="23"/>
      <c r="S30045" s="23"/>
    </row>
    <row r="30046" spans="17:19">
      <c r="Q30046" s="23"/>
      <c r="R30046" s="23"/>
      <c r="S30046" s="23"/>
    </row>
    <row r="30047" spans="17:19">
      <c r="Q30047" s="23"/>
      <c r="R30047" s="23"/>
      <c r="S30047" s="23"/>
    </row>
    <row r="30048" spans="17:19">
      <c r="Q30048" s="23"/>
      <c r="R30048" s="23"/>
      <c r="S30048" s="23"/>
    </row>
    <row r="30049" spans="17:19">
      <c r="Q30049" s="23"/>
      <c r="R30049" s="23"/>
      <c r="S30049" s="23"/>
    </row>
    <row r="30050" spans="17:19">
      <c r="Q30050" s="23"/>
      <c r="R30050" s="23"/>
      <c r="S30050" s="23"/>
    </row>
    <row r="30051" spans="17:19">
      <c r="Q30051" s="23"/>
      <c r="R30051" s="23"/>
      <c r="S30051" s="23"/>
    </row>
    <row r="30052" spans="17:19">
      <c r="Q30052" s="23"/>
      <c r="R30052" s="23"/>
      <c r="S30052" s="23"/>
    </row>
    <row r="30053" spans="17:19">
      <c r="Q30053" s="23"/>
      <c r="R30053" s="23"/>
      <c r="S30053" s="23"/>
    </row>
    <row r="30054" spans="17:19">
      <c r="Q30054" s="23"/>
      <c r="R30054" s="23"/>
      <c r="S30054" s="23"/>
    </row>
    <row r="30055" spans="17:19">
      <c r="Q30055" s="23"/>
      <c r="R30055" s="23"/>
      <c r="S30055" s="23"/>
    </row>
    <row r="30056" spans="17:19">
      <c r="Q30056" s="23"/>
      <c r="R30056" s="23"/>
      <c r="S30056" s="23"/>
    </row>
    <row r="30057" spans="17:19">
      <c r="Q30057" s="23"/>
      <c r="R30057" s="23"/>
      <c r="S30057" s="23"/>
    </row>
    <row r="30058" spans="17:19">
      <c r="Q30058" s="23"/>
      <c r="R30058" s="23"/>
      <c r="S30058" s="23"/>
    </row>
    <row r="30059" spans="17:19">
      <c r="Q30059" s="23"/>
      <c r="R30059" s="23"/>
      <c r="S30059" s="23"/>
    </row>
    <row r="30060" spans="17:19">
      <c r="Q30060" s="23"/>
      <c r="R30060" s="23"/>
      <c r="S30060" s="23"/>
    </row>
    <row r="30061" spans="17:19">
      <c r="Q30061" s="23"/>
      <c r="R30061" s="23"/>
      <c r="S30061" s="23"/>
    </row>
    <row r="30062" spans="17:19">
      <c r="Q30062" s="23"/>
      <c r="R30062" s="23"/>
      <c r="S30062" s="23"/>
    </row>
    <row r="30063" spans="17:19">
      <c r="Q30063" s="23"/>
      <c r="R30063" s="23"/>
      <c r="S30063" s="23"/>
    </row>
    <row r="30064" spans="17:19">
      <c r="Q30064" s="23"/>
      <c r="R30064" s="23"/>
      <c r="S30064" s="23"/>
    </row>
    <row r="30065" spans="17:19">
      <c r="Q30065" s="23"/>
      <c r="R30065" s="23"/>
      <c r="S30065" s="23"/>
    </row>
    <row r="30066" spans="17:19">
      <c r="Q30066" s="23"/>
      <c r="R30066" s="23"/>
      <c r="S30066" s="23"/>
    </row>
    <row r="30067" spans="17:19">
      <c r="Q30067" s="23"/>
      <c r="R30067" s="23"/>
      <c r="S30067" s="23"/>
    </row>
    <row r="30068" spans="17:19">
      <c r="Q30068" s="23"/>
      <c r="R30068" s="23"/>
      <c r="S30068" s="23"/>
    </row>
    <row r="30069" spans="17:19">
      <c r="Q30069" s="23"/>
      <c r="R30069" s="23"/>
      <c r="S30069" s="23"/>
    </row>
    <row r="30070" spans="17:19">
      <c r="Q30070" s="23"/>
      <c r="R30070" s="23"/>
      <c r="S30070" s="23"/>
    </row>
    <row r="30071" spans="17:19">
      <c r="Q30071" s="23"/>
      <c r="R30071" s="23"/>
      <c r="S30071" s="23"/>
    </row>
    <row r="30072" spans="17:19">
      <c r="Q30072" s="23"/>
      <c r="R30072" s="23"/>
      <c r="S30072" s="23"/>
    </row>
    <row r="30073" spans="17:19">
      <c r="Q30073" s="23"/>
      <c r="R30073" s="23"/>
      <c r="S30073" s="23"/>
    </row>
    <row r="30074" spans="17:19">
      <c r="Q30074" s="23"/>
      <c r="R30074" s="23"/>
      <c r="S30074" s="23"/>
    </row>
    <row r="30075" spans="17:19">
      <c r="Q30075" s="23"/>
      <c r="R30075" s="23"/>
      <c r="S30075" s="23"/>
    </row>
    <row r="30076" spans="17:19">
      <c r="Q30076" s="23"/>
      <c r="R30076" s="23"/>
      <c r="S30076" s="23"/>
    </row>
    <row r="30077" spans="17:19">
      <c r="Q30077" s="23"/>
      <c r="R30077" s="23"/>
      <c r="S30077" s="23"/>
    </row>
    <row r="30078" spans="17:19">
      <c r="Q30078" s="23"/>
      <c r="R30078" s="23"/>
      <c r="S30078" s="23"/>
    </row>
    <row r="30079" spans="17:19">
      <c r="Q30079" s="23"/>
      <c r="R30079" s="23"/>
      <c r="S30079" s="23"/>
    </row>
    <row r="30080" spans="17:19">
      <c r="Q30080" s="23"/>
      <c r="R30080" s="23"/>
      <c r="S30080" s="23"/>
    </row>
    <row r="30081" spans="17:19">
      <c r="Q30081" s="23"/>
      <c r="R30081" s="23"/>
      <c r="S30081" s="23"/>
    </row>
    <row r="30082" spans="17:19">
      <c r="Q30082" s="23"/>
      <c r="R30082" s="23"/>
      <c r="S30082" s="23"/>
    </row>
    <row r="30083" spans="17:19">
      <c r="Q30083" s="23"/>
      <c r="R30083" s="23"/>
      <c r="S30083" s="23"/>
    </row>
    <row r="30084" spans="17:19">
      <c r="Q30084" s="23"/>
      <c r="R30084" s="23"/>
      <c r="S30084" s="23"/>
    </row>
    <row r="30085" spans="17:19">
      <c r="Q30085" s="23"/>
      <c r="R30085" s="23"/>
      <c r="S30085" s="23"/>
    </row>
    <row r="30086" spans="17:19">
      <c r="Q30086" s="23"/>
      <c r="R30086" s="23"/>
      <c r="S30086" s="23"/>
    </row>
    <row r="30087" spans="17:19">
      <c r="Q30087" s="23"/>
      <c r="R30087" s="23"/>
      <c r="S30087" s="23"/>
    </row>
    <row r="30088" spans="17:19">
      <c r="Q30088" s="23"/>
      <c r="R30088" s="23"/>
      <c r="S30088" s="23"/>
    </row>
    <row r="30089" spans="17:19">
      <c r="Q30089" s="23"/>
      <c r="R30089" s="23"/>
      <c r="S30089" s="23"/>
    </row>
    <row r="30090" spans="17:19">
      <c r="Q30090" s="23"/>
      <c r="R30090" s="23"/>
      <c r="S30090" s="23"/>
    </row>
    <row r="30091" spans="17:19">
      <c r="Q30091" s="23"/>
      <c r="R30091" s="23"/>
      <c r="S30091" s="23"/>
    </row>
    <row r="30092" spans="17:19">
      <c r="Q30092" s="23"/>
      <c r="R30092" s="23"/>
      <c r="S30092" s="23"/>
    </row>
    <row r="30093" spans="17:19">
      <c r="Q30093" s="23"/>
      <c r="R30093" s="23"/>
      <c r="S30093" s="23"/>
    </row>
    <row r="30094" spans="17:19">
      <c r="Q30094" s="23"/>
      <c r="R30094" s="23"/>
      <c r="S30094" s="23"/>
    </row>
    <row r="30095" spans="17:19">
      <c r="Q30095" s="23"/>
      <c r="R30095" s="23"/>
      <c r="S30095" s="23"/>
    </row>
    <row r="30096" spans="17:19">
      <c r="Q30096" s="23"/>
      <c r="R30096" s="23"/>
      <c r="S30096" s="23"/>
    </row>
    <row r="30097" spans="17:19">
      <c r="Q30097" s="23"/>
      <c r="R30097" s="23"/>
      <c r="S30097" s="23"/>
    </row>
    <row r="30098" spans="17:19">
      <c r="Q30098" s="23"/>
      <c r="R30098" s="23"/>
      <c r="S30098" s="23"/>
    </row>
    <row r="30099" spans="17:19">
      <c r="Q30099" s="23"/>
      <c r="R30099" s="23"/>
      <c r="S30099" s="23"/>
    </row>
    <row r="30100" spans="17:19">
      <c r="Q30100" s="23"/>
      <c r="R30100" s="23"/>
      <c r="S30100" s="23"/>
    </row>
    <row r="30101" spans="17:19">
      <c r="Q30101" s="23"/>
      <c r="R30101" s="23"/>
      <c r="S30101" s="23"/>
    </row>
    <row r="30102" spans="17:19">
      <c r="Q30102" s="23"/>
      <c r="R30102" s="23"/>
      <c r="S30102" s="23"/>
    </row>
    <row r="30103" spans="17:19">
      <c r="Q30103" s="23"/>
      <c r="R30103" s="23"/>
      <c r="S30103" s="23"/>
    </row>
    <row r="30104" spans="17:19">
      <c r="Q30104" s="23"/>
      <c r="R30104" s="23"/>
      <c r="S30104" s="23"/>
    </row>
    <row r="30105" spans="17:19">
      <c r="Q30105" s="23"/>
      <c r="R30105" s="23"/>
      <c r="S30105" s="23"/>
    </row>
    <row r="30106" spans="17:19">
      <c r="Q30106" s="23"/>
      <c r="R30106" s="23"/>
      <c r="S30106" s="23"/>
    </row>
    <row r="30107" spans="17:19">
      <c r="Q30107" s="23"/>
      <c r="R30107" s="23"/>
      <c r="S30107" s="23"/>
    </row>
    <row r="30108" spans="17:19">
      <c r="Q30108" s="23"/>
      <c r="R30108" s="23"/>
      <c r="S30108" s="23"/>
    </row>
    <row r="30109" spans="17:19">
      <c r="Q30109" s="23"/>
      <c r="R30109" s="23"/>
      <c r="S30109" s="23"/>
    </row>
    <row r="30110" spans="17:19">
      <c r="Q30110" s="23"/>
      <c r="R30110" s="23"/>
      <c r="S30110" s="23"/>
    </row>
    <row r="30111" spans="17:19">
      <c r="Q30111" s="23"/>
      <c r="R30111" s="23"/>
      <c r="S30111" s="23"/>
    </row>
    <row r="30112" spans="17:19">
      <c r="Q30112" s="23"/>
      <c r="R30112" s="23"/>
      <c r="S30112" s="23"/>
    </row>
    <row r="30113" spans="17:19">
      <c r="Q30113" s="23"/>
      <c r="R30113" s="23"/>
      <c r="S30113" s="23"/>
    </row>
    <row r="30114" spans="17:19">
      <c r="Q30114" s="23"/>
      <c r="R30114" s="23"/>
      <c r="S30114" s="23"/>
    </row>
    <row r="30115" spans="17:19">
      <c r="Q30115" s="23"/>
      <c r="R30115" s="23"/>
      <c r="S30115" s="23"/>
    </row>
    <row r="30116" spans="17:19">
      <c r="Q30116" s="23"/>
      <c r="R30116" s="23"/>
      <c r="S30116" s="23"/>
    </row>
    <row r="30117" spans="17:19">
      <c r="Q30117" s="23"/>
      <c r="R30117" s="23"/>
      <c r="S30117" s="23"/>
    </row>
    <row r="30118" spans="17:19">
      <c r="Q30118" s="23"/>
      <c r="R30118" s="23"/>
      <c r="S30118" s="23"/>
    </row>
    <row r="30119" spans="17:19">
      <c r="Q30119" s="23"/>
      <c r="R30119" s="23"/>
      <c r="S30119" s="23"/>
    </row>
    <row r="30120" spans="17:19">
      <c r="Q30120" s="23"/>
      <c r="R30120" s="23"/>
      <c r="S30120" s="23"/>
    </row>
    <row r="30121" spans="17:19">
      <c r="Q30121" s="23"/>
      <c r="R30121" s="23"/>
      <c r="S30121" s="23"/>
    </row>
    <row r="30122" spans="17:19">
      <c r="Q30122" s="23"/>
      <c r="R30122" s="23"/>
      <c r="S30122" s="23"/>
    </row>
    <row r="30123" spans="17:19">
      <c r="Q30123" s="23"/>
      <c r="R30123" s="23"/>
      <c r="S30123" s="23"/>
    </row>
    <row r="30124" spans="17:19">
      <c r="Q30124" s="23"/>
      <c r="R30124" s="23"/>
      <c r="S30124" s="23"/>
    </row>
    <row r="30125" spans="17:19">
      <c r="Q30125" s="23"/>
      <c r="R30125" s="23"/>
      <c r="S30125" s="23"/>
    </row>
    <row r="30126" spans="17:19">
      <c r="Q30126" s="23"/>
      <c r="R30126" s="23"/>
      <c r="S30126" s="23"/>
    </row>
    <row r="30127" spans="17:19">
      <c r="Q30127" s="23"/>
      <c r="R30127" s="23"/>
      <c r="S30127" s="23"/>
    </row>
    <row r="30128" spans="17:19">
      <c r="Q30128" s="23"/>
      <c r="R30128" s="23"/>
      <c r="S30128" s="23"/>
    </row>
    <row r="30129" spans="17:19">
      <c r="Q30129" s="23"/>
      <c r="R30129" s="23"/>
      <c r="S30129" s="23"/>
    </row>
    <row r="30130" spans="17:19">
      <c r="Q30130" s="23"/>
      <c r="R30130" s="23"/>
      <c r="S30130" s="23"/>
    </row>
    <row r="30131" spans="17:19">
      <c r="Q30131" s="23"/>
      <c r="R30131" s="23"/>
      <c r="S30131" s="23"/>
    </row>
    <row r="30132" spans="17:19">
      <c r="Q30132" s="23"/>
      <c r="R30132" s="23"/>
      <c r="S30132" s="23"/>
    </row>
    <row r="30133" spans="17:19">
      <c r="Q30133" s="23"/>
      <c r="R30133" s="23"/>
      <c r="S30133" s="23"/>
    </row>
    <row r="30134" spans="17:19">
      <c r="Q30134" s="23"/>
      <c r="R30134" s="23"/>
      <c r="S30134" s="23"/>
    </row>
    <row r="30135" spans="17:19">
      <c r="Q30135" s="23"/>
      <c r="R30135" s="23"/>
      <c r="S30135" s="23"/>
    </row>
    <row r="30136" spans="17:19">
      <c r="Q30136" s="23"/>
      <c r="R30136" s="23"/>
      <c r="S30136" s="23"/>
    </row>
    <row r="30137" spans="17:19">
      <c r="Q30137" s="23"/>
      <c r="R30137" s="23"/>
      <c r="S30137" s="23"/>
    </row>
    <row r="30138" spans="17:19">
      <c r="Q30138" s="23"/>
      <c r="R30138" s="23"/>
      <c r="S30138" s="23"/>
    </row>
    <row r="30139" spans="17:19">
      <c r="Q30139" s="23"/>
      <c r="R30139" s="23"/>
      <c r="S30139" s="23"/>
    </row>
    <row r="30140" spans="17:19">
      <c r="Q30140" s="23"/>
      <c r="R30140" s="23"/>
      <c r="S30140" s="23"/>
    </row>
    <row r="30141" spans="17:19">
      <c r="Q30141" s="23"/>
      <c r="R30141" s="23"/>
      <c r="S30141" s="23"/>
    </row>
    <row r="30142" spans="17:19">
      <c r="Q30142" s="23"/>
      <c r="R30142" s="23"/>
      <c r="S30142" s="23"/>
    </row>
    <row r="30143" spans="17:19">
      <c r="Q30143" s="23"/>
      <c r="R30143" s="23"/>
      <c r="S30143" s="23"/>
    </row>
    <row r="30144" spans="17:19">
      <c r="Q30144" s="23"/>
      <c r="R30144" s="23"/>
      <c r="S30144" s="23"/>
    </row>
    <row r="30145" spans="17:19">
      <c r="Q30145" s="23"/>
      <c r="R30145" s="23"/>
      <c r="S30145" s="23"/>
    </row>
    <row r="30146" spans="17:19">
      <c r="Q30146" s="23"/>
      <c r="R30146" s="23"/>
      <c r="S30146" s="23"/>
    </row>
    <row r="30147" spans="17:19">
      <c r="Q30147" s="23"/>
      <c r="R30147" s="23"/>
      <c r="S30147" s="23"/>
    </row>
    <row r="30148" spans="17:19">
      <c r="Q30148" s="23"/>
      <c r="R30148" s="23"/>
      <c r="S30148" s="23"/>
    </row>
    <row r="30149" spans="17:19">
      <c r="Q30149" s="23"/>
      <c r="R30149" s="23"/>
      <c r="S30149" s="23"/>
    </row>
    <row r="30150" spans="17:19">
      <c r="Q30150" s="23"/>
      <c r="R30150" s="23"/>
      <c r="S30150" s="23"/>
    </row>
    <row r="30151" spans="17:19">
      <c r="Q30151" s="23"/>
      <c r="R30151" s="23"/>
      <c r="S30151" s="23"/>
    </row>
    <row r="30152" spans="17:19">
      <c r="Q30152" s="23"/>
      <c r="R30152" s="23"/>
      <c r="S30152" s="23"/>
    </row>
    <row r="30153" spans="17:19">
      <c r="Q30153" s="23"/>
      <c r="R30153" s="23"/>
      <c r="S30153" s="23"/>
    </row>
    <row r="30154" spans="17:19">
      <c r="Q30154" s="23"/>
      <c r="R30154" s="23"/>
      <c r="S30154" s="23"/>
    </row>
    <row r="30155" spans="17:19">
      <c r="Q30155" s="23"/>
      <c r="R30155" s="23"/>
      <c r="S30155" s="23"/>
    </row>
    <row r="30156" spans="17:19">
      <c r="Q30156" s="23"/>
      <c r="R30156" s="23"/>
      <c r="S30156" s="23"/>
    </row>
    <row r="30157" spans="17:19">
      <c r="Q30157" s="23"/>
      <c r="R30157" s="23"/>
      <c r="S30157" s="23"/>
    </row>
    <row r="30158" spans="17:19">
      <c r="Q30158" s="23"/>
      <c r="R30158" s="23"/>
      <c r="S30158" s="23"/>
    </row>
    <row r="30159" spans="17:19">
      <c r="Q30159" s="23"/>
      <c r="R30159" s="23"/>
      <c r="S30159" s="23"/>
    </row>
    <row r="30160" spans="17:19">
      <c r="Q30160" s="23"/>
      <c r="R30160" s="23"/>
      <c r="S30160" s="23"/>
    </row>
    <row r="30161" spans="17:19">
      <c r="Q30161" s="23"/>
      <c r="R30161" s="23"/>
      <c r="S30161" s="23"/>
    </row>
    <row r="30162" spans="17:19">
      <c r="Q30162" s="23"/>
      <c r="R30162" s="23"/>
      <c r="S30162" s="23"/>
    </row>
    <row r="30163" spans="17:19">
      <c r="Q30163" s="23"/>
      <c r="R30163" s="23"/>
      <c r="S30163" s="23"/>
    </row>
    <row r="30164" spans="17:19">
      <c r="Q30164" s="23"/>
      <c r="R30164" s="23"/>
      <c r="S30164" s="23"/>
    </row>
    <row r="30165" spans="17:19">
      <c r="Q30165" s="23"/>
      <c r="R30165" s="23"/>
      <c r="S30165" s="23"/>
    </row>
    <row r="30166" spans="17:19">
      <c r="Q30166" s="23"/>
      <c r="R30166" s="23"/>
      <c r="S30166" s="23"/>
    </row>
    <row r="30167" spans="17:19">
      <c r="Q30167" s="23"/>
      <c r="R30167" s="23"/>
      <c r="S30167" s="23"/>
    </row>
    <row r="30168" spans="17:19">
      <c r="Q30168" s="23"/>
      <c r="R30168" s="23"/>
      <c r="S30168" s="23"/>
    </row>
    <row r="30169" spans="17:19">
      <c r="Q30169" s="23"/>
      <c r="R30169" s="23"/>
      <c r="S30169" s="23"/>
    </row>
    <row r="30170" spans="17:19">
      <c r="Q30170" s="23"/>
      <c r="R30170" s="23"/>
      <c r="S30170" s="23"/>
    </row>
    <row r="30171" spans="17:19">
      <c r="Q30171" s="23"/>
      <c r="R30171" s="23"/>
      <c r="S30171" s="23"/>
    </row>
    <row r="30172" spans="17:19">
      <c r="Q30172" s="23"/>
      <c r="R30172" s="23"/>
      <c r="S30172" s="23"/>
    </row>
    <row r="30173" spans="17:19">
      <c r="Q30173" s="23"/>
      <c r="R30173" s="23"/>
      <c r="S30173" s="23"/>
    </row>
    <row r="30174" spans="17:19">
      <c r="Q30174" s="23"/>
      <c r="R30174" s="23"/>
      <c r="S30174" s="23"/>
    </row>
    <row r="30175" spans="17:19">
      <c r="Q30175" s="23"/>
      <c r="R30175" s="23"/>
      <c r="S30175" s="23"/>
    </row>
    <row r="30176" spans="17:19">
      <c r="Q30176" s="23"/>
      <c r="R30176" s="23"/>
      <c r="S30176" s="23"/>
    </row>
    <row r="30177" spans="17:19">
      <c r="Q30177" s="23"/>
      <c r="R30177" s="23"/>
      <c r="S30177" s="23"/>
    </row>
    <row r="30178" spans="17:19">
      <c r="Q30178" s="23"/>
      <c r="R30178" s="23"/>
      <c r="S30178" s="23"/>
    </row>
    <row r="30179" spans="17:19">
      <c r="Q30179" s="23"/>
      <c r="R30179" s="23"/>
      <c r="S30179" s="23"/>
    </row>
    <row r="30180" spans="17:19">
      <c r="Q30180" s="23"/>
      <c r="R30180" s="23"/>
      <c r="S30180" s="23"/>
    </row>
    <row r="30181" spans="17:19">
      <c r="Q30181" s="23"/>
      <c r="R30181" s="23"/>
      <c r="S30181" s="23"/>
    </row>
    <row r="30182" spans="17:19">
      <c r="Q30182" s="23"/>
      <c r="R30182" s="23"/>
      <c r="S30182" s="23"/>
    </row>
    <row r="30183" spans="17:19">
      <c r="Q30183" s="23"/>
      <c r="R30183" s="23"/>
      <c r="S30183" s="23"/>
    </row>
    <row r="30184" spans="17:19">
      <c r="Q30184" s="23"/>
      <c r="R30184" s="23"/>
      <c r="S30184" s="23"/>
    </row>
    <row r="30185" spans="17:19">
      <c r="Q30185" s="23"/>
      <c r="R30185" s="23"/>
      <c r="S30185" s="23"/>
    </row>
    <row r="30186" spans="17:19">
      <c r="Q30186" s="23"/>
      <c r="R30186" s="23"/>
      <c r="S30186" s="23"/>
    </row>
    <row r="30187" spans="17:19">
      <c r="Q30187" s="23"/>
      <c r="R30187" s="23"/>
      <c r="S30187" s="23"/>
    </row>
    <row r="30188" spans="17:19">
      <c r="Q30188" s="23"/>
      <c r="R30188" s="23"/>
      <c r="S30188" s="23"/>
    </row>
    <row r="30189" spans="17:19">
      <c r="Q30189" s="23"/>
      <c r="R30189" s="23"/>
      <c r="S30189" s="23"/>
    </row>
    <row r="30190" spans="17:19">
      <c r="Q30190" s="23"/>
      <c r="R30190" s="23"/>
      <c r="S30190" s="23"/>
    </row>
    <row r="30191" spans="17:19">
      <c r="Q30191" s="23"/>
      <c r="R30191" s="23"/>
      <c r="S30191" s="23"/>
    </row>
    <row r="30192" spans="17:19">
      <c r="Q30192" s="23"/>
      <c r="R30192" s="23"/>
      <c r="S30192" s="23"/>
    </row>
    <row r="30193" spans="17:19">
      <c r="Q30193" s="23"/>
      <c r="R30193" s="23"/>
      <c r="S30193" s="23"/>
    </row>
    <row r="30194" spans="17:19">
      <c r="Q30194" s="23"/>
      <c r="R30194" s="23"/>
      <c r="S30194" s="23"/>
    </row>
    <row r="30195" spans="17:19">
      <c r="Q30195" s="23"/>
      <c r="R30195" s="23"/>
      <c r="S30195" s="23"/>
    </row>
    <row r="30196" spans="17:19">
      <c r="Q30196" s="23"/>
      <c r="R30196" s="23"/>
      <c r="S30196" s="23"/>
    </row>
    <row r="30197" spans="17:19">
      <c r="Q30197" s="23"/>
      <c r="R30197" s="23"/>
      <c r="S30197" s="23"/>
    </row>
    <row r="30198" spans="17:19">
      <c r="Q30198" s="23"/>
      <c r="R30198" s="23"/>
      <c r="S30198" s="23"/>
    </row>
    <row r="30199" spans="17:19">
      <c r="Q30199" s="23"/>
      <c r="R30199" s="23"/>
      <c r="S30199" s="23"/>
    </row>
    <row r="30200" spans="17:19">
      <c r="Q30200" s="23"/>
      <c r="R30200" s="23"/>
      <c r="S30200" s="23"/>
    </row>
    <row r="30201" spans="17:19">
      <c r="Q30201" s="23"/>
      <c r="R30201" s="23"/>
      <c r="S30201" s="23"/>
    </row>
    <row r="30202" spans="17:19">
      <c r="Q30202" s="23"/>
      <c r="R30202" s="23"/>
      <c r="S30202" s="23"/>
    </row>
    <row r="30203" spans="17:19">
      <c r="Q30203" s="23"/>
      <c r="R30203" s="23"/>
      <c r="S30203" s="23"/>
    </row>
    <row r="30204" spans="17:19">
      <c r="Q30204" s="23"/>
      <c r="R30204" s="23"/>
      <c r="S30204" s="23"/>
    </row>
    <row r="30205" spans="17:19">
      <c r="Q30205" s="23"/>
      <c r="R30205" s="23"/>
      <c r="S30205" s="23"/>
    </row>
    <row r="30206" spans="17:19">
      <c r="Q30206" s="23"/>
      <c r="R30206" s="23"/>
      <c r="S30206" s="23"/>
    </row>
    <row r="30207" spans="17:19">
      <c r="Q30207" s="23"/>
      <c r="R30207" s="23"/>
      <c r="S30207" s="23"/>
    </row>
    <row r="30208" spans="17:19">
      <c r="Q30208" s="23"/>
      <c r="R30208" s="23"/>
      <c r="S30208" s="23"/>
    </row>
    <row r="30209" spans="17:19">
      <c r="Q30209" s="23"/>
      <c r="R30209" s="23"/>
      <c r="S30209" s="23"/>
    </row>
    <row r="30210" spans="17:19">
      <c r="Q30210" s="23"/>
      <c r="R30210" s="23"/>
      <c r="S30210" s="23"/>
    </row>
    <row r="30211" spans="17:19">
      <c r="Q30211" s="23"/>
      <c r="R30211" s="23"/>
      <c r="S30211" s="23"/>
    </row>
    <row r="30212" spans="17:19">
      <c r="Q30212" s="23"/>
      <c r="R30212" s="23"/>
      <c r="S30212" s="23"/>
    </row>
    <row r="30213" spans="17:19">
      <c r="Q30213" s="23"/>
      <c r="R30213" s="23"/>
      <c r="S30213" s="23"/>
    </row>
    <row r="30214" spans="17:19">
      <c r="Q30214" s="23"/>
      <c r="R30214" s="23"/>
      <c r="S30214" s="23"/>
    </row>
    <row r="30215" spans="17:19">
      <c r="Q30215" s="23"/>
      <c r="R30215" s="23"/>
      <c r="S30215" s="23"/>
    </row>
    <row r="30216" spans="17:19">
      <c r="Q30216" s="23"/>
      <c r="R30216" s="23"/>
      <c r="S30216" s="23"/>
    </row>
    <row r="30217" spans="17:19">
      <c r="Q30217" s="23"/>
      <c r="R30217" s="23"/>
      <c r="S30217" s="23"/>
    </row>
    <row r="30218" spans="17:19">
      <c r="Q30218" s="23"/>
      <c r="R30218" s="23"/>
      <c r="S30218" s="23"/>
    </row>
    <row r="30219" spans="17:19">
      <c r="Q30219" s="23"/>
      <c r="R30219" s="23"/>
      <c r="S30219" s="23"/>
    </row>
    <row r="30220" spans="17:19">
      <c r="Q30220" s="23"/>
      <c r="R30220" s="23"/>
      <c r="S30220" s="23"/>
    </row>
    <row r="30221" spans="17:19">
      <c r="Q30221" s="23"/>
      <c r="R30221" s="23"/>
      <c r="S30221" s="23"/>
    </row>
    <row r="30222" spans="17:19">
      <c r="Q30222" s="23"/>
      <c r="R30222" s="23"/>
      <c r="S30222" s="23"/>
    </row>
    <row r="30223" spans="17:19">
      <c r="Q30223" s="23"/>
      <c r="R30223" s="23"/>
      <c r="S30223" s="23"/>
    </row>
    <row r="30224" spans="17:19">
      <c r="Q30224" s="23"/>
      <c r="R30224" s="23"/>
      <c r="S30224" s="23"/>
    </row>
    <row r="30225" spans="17:19">
      <c r="Q30225" s="23"/>
      <c r="R30225" s="23"/>
      <c r="S30225" s="23"/>
    </row>
    <row r="30226" spans="17:19">
      <c r="Q30226" s="23"/>
      <c r="R30226" s="23"/>
      <c r="S30226" s="23"/>
    </row>
    <row r="30227" spans="17:19">
      <c r="Q30227" s="23"/>
      <c r="R30227" s="23"/>
      <c r="S30227" s="23"/>
    </row>
    <row r="30228" spans="17:19">
      <c r="Q30228" s="23"/>
      <c r="R30228" s="23"/>
      <c r="S30228" s="23"/>
    </row>
    <row r="30229" spans="17:19">
      <c r="Q30229" s="23"/>
      <c r="R30229" s="23"/>
      <c r="S30229" s="23"/>
    </row>
    <row r="30230" spans="17:19">
      <c r="Q30230" s="23"/>
      <c r="R30230" s="23"/>
      <c r="S30230" s="23"/>
    </row>
    <row r="30231" spans="17:19">
      <c r="Q30231" s="23"/>
      <c r="R30231" s="23"/>
      <c r="S30231" s="23"/>
    </row>
    <row r="30232" spans="17:19">
      <c r="Q30232" s="23"/>
      <c r="R30232" s="23"/>
      <c r="S30232" s="23"/>
    </row>
    <row r="30233" spans="17:19">
      <c r="Q30233" s="23"/>
      <c r="R30233" s="23"/>
      <c r="S30233" s="23"/>
    </row>
    <row r="30234" spans="17:19">
      <c r="Q30234" s="23"/>
      <c r="R30234" s="23"/>
      <c r="S30234" s="23"/>
    </row>
    <row r="30235" spans="17:19">
      <c r="Q30235" s="23"/>
      <c r="R30235" s="23"/>
      <c r="S30235" s="23"/>
    </row>
    <row r="30236" spans="17:19">
      <c r="Q30236" s="23"/>
      <c r="R30236" s="23"/>
      <c r="S30236" s="23"/>
    </row>
    <row r="30237" spans="17:19">
      <c r="Q30237" s="23"/>
      <c r="R30237" s="23"/>
      <c r="S30237" s="23"/>
    </row>
    <row r="30238" spans="17:19">
      <c r="Q30238" s="23"/>
      <c r="R30238" s="23"/>
      <c r="S30238" s="23"/>
    </row>
    <row r="30239" spans="17:19">
      <c r="Q30239" s="23"/>
      <c r="R30239" s="23"/>
      <c r="S30239" s="23"/>
    </row>
    <row r="30240" spans="17:19">
      <c r="Q30240" s="23"/>
      <c r="R30240" s="23"/>
      <c r="S30240" s="23"/>
    </row>
    <row r="30241" spans="17:19">
      <c r="Q30241" s="23"/>
      <c r="R30241" s="23"/>
      <c r="S30241" s="23"/>
    </row>
    <row r="30242" spans="17:19">
      <c r="Q30242" s="23"/>
      <c r="R30242" s="23"/>
      <c r="S30242" s="23"/>
    </row>
    <row r="30243" spans="17:19">
      <c r="Q30243" s="23"/>
      <c r="R30243" s="23"/>
      <c r="S30243" s="23"/>
    </row>
    <row r="30244" spans="17:19">
      <c r="Q30244" s="23"/>
      <c r="R30244" s="23"/>
      <c r="S30244" s="23"/>
    </row>
    <row r="30245" spans="17:19">
      <c r="Q30245" s="23"/>
      <c r="R30245" s="23"/>
      <c r="S30245" s="23"/>
    </row>
    <row r="30246" spans="17:19">
      <c r="Q30246" s="23"/>
      <c r="R30246" s="23"/>
      <c r="S30246" s="23"/>
    </row>
    <row r="30247" spans="17:19">
      <c r="Q30247" s="23"/>
      <c r="R30247" s="23"/>
      <c r="S30247" s="23"/>
    </row>
    <row r="30248" spans="17:19">
      <c r="Q30248" s="23"/>
      <c r="R30248" s="23"/>
      <c r="S30248" s="23"/>
    </row>
    <row r="30249" spans="17:19">
      <c r="Q30249" s="23"/>
      <c r="R30249" s="23"/>
      <c r="S30249" s="23"/>
    </row>
    <row r="30250" spans="17:19">
      <c r="Q30250" s="23"/>
      <c r="R30250" s="23"/>
      <c r="S30250" s="23"/>
    </row>
    <row r="30251" spans="17:19">
      <c r="Q30251" s="23"/>
      <c r="R30251" s="23"/>
      <c r="S30251" s="23"/>
    </row>
    <row r="30252" spans="17:19">
      <c r="Q30252" s="23"/>
      <c r="R30252" s="23"/>
      <c r="S30252" s="23"/>
    </row>
    <row r="30253" spans="17:19">
      <c r="Q30253" s="23"/>
      <c r="R30253" s="23"/>
      <c r="S30253" s="23"/>
    </row>
    <row r="30254" spans="17:19">
      <c r="Q30254" s="23"/>
      <c r="R30254" s="23"/>
      <c r="S30254" s="23"/>
    </row>
    <row r="30255" spans="17:19">
      <c r="Q30255" s="23"/>
      <c r="R30255" s="23"/>
      <c r="S30255" s="23"/>
    </row>
    <row r="30256" spans="17:19">
      <c r="Q30256" s="23"/>
      <c r="R30256" s="23"/>
      <c r="S30256" s="23"/>
    </row>
    <row r="30257" spans="17:19">
      <c r="Q30257" s="23"/>
      <c r="R30257" s="23"/>
      <c r="S30257" s="23"/>
    </row>
    <row r="30258" spans="17:19">
      <c r="Q30258" s="23"/>
      <c r="R30258" s="23"/>
      <c r="S30258" s="23"/>
    </row>
    <row r="30259" spans="17:19">
      <c r="Q30259" s="23"/>
      <c r="R30259" s="23"/>
      <c r="S30259" s="23"/>
    </row>
    <row r="30260" spans="17:19">
      <c r="Q30260" s="23"/>
      <c r="R30260" s="23"/>
      <c r="S30260" s="23"/>
    </row>
    <row r="30261" spans="17:19">
      <c r="Q30261" s="23"/>
      <c r="R30261" s="23"/>
      <c r="S30261" s="23"/>
    </row>
    <row r="30262" spans="17:19">
      <c r="Q30262" s="23"/>
      <c r="R30262" s="23"/>
      <c r="S30262" s="23"/>
    </row>
    <row r="30263" spans="17:19">
      <c r="Q30263" s="23"/>
      <c r="R30263" s="23"/>
      <c r="S30263" s="23"/>
    </row>
    <row r="30264" spans="17:19">
      <c r="Q30264" s="23"/>
      <c r="R30264" s="23"/>
      <c r="S30264" s="23"/>
    </row>
    <row r="30265" spans="17:19">
      <c r="Q30265" s="23"/>
      <c r="R30265" s="23"/>
      <c r="S30265" s="23"/>
    </row>
    <row r="30266" spans="17:19">
      <c r="Q30266" s="23"/>
      <c r="R30266" s="23"/>
      <c r="S30266" s="23"/>
    </row>
    <row r="30267" spans="17:19">
      <c r="Q30267" s="23"/>
      <c r="R30267" s="23"/>
      <c r="S30267" s="23"/>
    </row>
    <row r="30268" spans="17:19">
      <c r="Q30268" s="23"/>
      <c r="R30268" s="23"/>
      <c r="S30268" s="23"/>
    </row>
    <row r="30269" spans="17:19">
      <c r="Q30269" s="23"/>
      <c r="R30269" s="23"/>
      <c r="S30269" s="23"/>
    </row>
    <row r="30270" spans="17:19">
      <c r="Q30270" s="23"/>
      <c r="R30270" s="23"/>
      <c r="S30270" s="23"/>
    </row>
    <row r="30271" spans="17:19">
      <c r="Q30271" s="23"/>
      <c r="R30271" s="23"/>
      <c r="S30271" s="23"/>
    </row>
    <row r="30272" spans="17:19">
      <c r="Q30272" s="23"/>
      <c r="R30272" s="23"/>
      <c r="S30272" s="23"/>
    </row>
    <row r="30273" spans="17:19">
      <c r="Q30273" s="23"/>
      <c r="R30273" s="23"/>
      <c r="S30273" s="23"/>
    </row>
    <row r="30274" spans="17:19">
      <c r="Q30274" s="23"/>
      <c r="R30274" s="23"/>
      <c r="S30274" s="23"/>
    </row>
    <row r="30275" spans="17:19">
      <c r="Q30275" s="23"/>
      <c r="R30275" s="23"/>
      <c r="S30275" s="23"/>
    </row>
    <row r="30276" spans="17:19">
      <c r="Q30276" s="23"/>
      <c r="R30276" s="23"/>
      <c r="S30276" s="23"/>
    </row>
    <row r="30277" spans="17:19">
      <c r="Q30277" s="23"/>
      <c r="R30277" s="23"/>
      <c r="S30277" s="23"/>
    </row>
    <row r="30278" spans="17:19">
      <c r="Q30278" s="23"/>
      <c r="R30278" s="23"/>
      <c r="S30278" s="23"/>
    </row>
    <row r="30279" spans="17:19">
      <c r="Q30279" s="23"/>
      <c r="R30279" s="23"/>
      <c r="S30279" s="23"/>
    </row>
    <row r="30280" spans="17:19">
      <c r="Q30280" s="23"/>
      <c r="R30280" s="23"/>
      <c r="S30280" s="23"/>
    </row>
    <row r="30281" spans="17:19">
      <c r="Q30281" s="23"/>
      <c r="R30281" s="23"/>
      <c r="S30281" s="23"/>
    </row>
    <row r="30282" spans="17:19">
      <c r="Q30282" s="23"/>
      <c r="R30282" s="23"/>
      <c r="S30282" s="23"/>
    </row>
    <row r="30283" spans="17:19">
      <c r="Q30283" s="23"/>
      <c r="R30283" s="23"/>
      <c r="S30283" s="23"/>
    </row>
    <row r="30284" spans="17:19">
      <c r="Q30284" s="23"/>
      <c r="R30284" s="23"/>
      <c r="S30284" s="23"/>
    </row>
    <row r="30285" spans="17:19">
      <c r="Q30285" s="23"/>
      <c r="R30285" s="23"/>
      <c r="S30285" s="23"/>
    </row>
    <row r="30286" spans="17:19">
      <c r="Q30286" s="23"/>
      <c r="R30286" s="23"/>
      <c r="S30286" s="23"/>
    </row>
    <row r="30287" spans="17:19">
      <c r="Q30287" s="23"/>
      <c r="R30287" s="23"/>
      <c r="S30287" s="23"/>
    </row>
    <row r="30288" spans="17:19">
      <c r="Q30288" s="23"/>
      <c r="R30288" s="23"/>
      <c r="S30288" s="23"/>
    </row>
    <row r="30289" spans="17:19">
      <c r="Q30289" s="23"/>
      <c r="R30289" s="23"/>
      <c r="S30289" s="23"/>
    </row>
    <row r="30290" spans="17:19">
      <c r="Q30290" s="23"/>
      <c r="R30290" s="23"/>
      <c r="S30290" s="23"/>
    </row>
    <row r="30291" spans="17:19">
      <c r="Q30291" s="23"/>
      <c r="R30291" s="23"/>
      <c r="S30291" s="23"/>
    </row>
    <row r="30292" spans="17:19">
      <c r="Q30292" s="23"/>
      <c r="R30292" s="23"/>
      <c r="S30292" s="23"/>
    </row>
    <row r="30293" spans="17:19">
      <c r="Q30293" s="23"/>
      <c r="R30293" s="23"/>
      <c r="S30293" s="23"/>
    </row>
    <row r="30294" spans="17:19">
      <c r="Q30294" s="23"/>
      <c r="R30294" s="23"/>
      <c r="S30294" s="23"/>
    </row>
    <row r="30295" spans="17:19">
      <c r="Q30295" s="23"/>
      <c r="R30295" s="23"/>
      <c r="S30295" s="23"/>
    </row>
    <row r="30296" spans="17:19">
      <c r="Q30296" s="23"/>
      <c r="R30296" s="23"/>
      <c r="S30296" s="23"/>
    </row>
    <row r="30297" spans="17:19">
      <c r="Q30297" s="23"/>
      <c r="R30297" s="23"/>
      <c r="S30297" s="23"/>
    </row>
    <row r="30298" spans="17:19">
      <c r="Q30298" s="23"/>
      <c r="R30298" s="23"/>
      <c r="S30298" s="23"/>
    </row>
    <row r="30299" spans="17:19">
      <c r="Q30299" s="23"/>
      <c r="R30299" s="23"/>
      <c r="S30299" s="23"/>
    </row>
    <row r="30300" spans="17:19">
      <c r="Q30300" s="23"/>
      <c r="R30300" s="23"/>
      <c r="S30300" s="23"/>
    </row>
    <row r="30301" spans="17:19">
      <c r="Q30301" s="23"/>
      <c r="R30301" s="23"/>
      <c r="S30301" s="23"/>
    </row>
    <row r="30302" spans="17:19">
      <c r="Q30302" s="23"/>
      <c r="R30302" s="23"/>
      <c r="S30302" s="23"/>
    </row>
    <row r="30303" spans="17:19">
      <c r="Q30303" s="23"/>
      <c r="R30303" s="23"/>
      <c r="S30303" s="23"/>
    </row>
    <row r="30304" spans="17:19">
      <c r="Q30304" s="23"/>
      <c r="R30304" s="23"/>
      <c r="S30304" s="23"/>
    </row>
    <row r="30305" spans="17:19">
      <c r="Q30305" s="23"/>
      <c r="R30305" s="23"/>
      <c r="S30305" s="23"/>
    </row>
    <row r="30306" spans="17:19">
      <c r="Q30306" s="23"/>
      <c r="R30306" s="23"/>
      <c r="S30306" s="23"/>
    </row>
    <row r="30307" spans="17:19">
      <c r="Q30307" s="23"/>
      <c r="R30307" s="23"/>
      <c r="S30307" s="23"/>
    </row>
    <row r="30308" spans="17:19">
      <c r="Q30308" s="23"/>
      <c r="R30308" s="23"/>
      <c r="S30308" s="23"/>
    </row>
    <row r="30309" spans="17:19">
      <c r="Q30309" s="23"/>
      <c r="R30309" s="23"/>
      <c r="S30309" s="23"/>
    </row>
    <row r="30310" spans="17:19">
      <c r="Q30310" s="23"/>
      <c r="R30310" s="23"/>
      <c r="S30310" s="23"/>
    </row>
    <row r="30311" spans="17:19">
      <c r="Q30311" s="23"/>
      <c r="R30311" s="23"/>
      <c r="S30311" s="23"/>
    </row>
    <row r="30312" spans="17:19">
      <c r="Q30312" s="23"/>
      <c r="R30312" s="23"/>
      <c r="S30312" s="23"/>
    </row>
    <row r="30313" spans="17:19">
      <c r="Q30313" s="23"/>
      <c r="R30313" s="23"/>
      <c r="S30313" s="23"/>
    </row>
    <row r="30314" spans="17:19">
      <c r="Q30314" s="23"/>
      <c r="R30314" s="23"/>
      <c r="S30314" s="23"/>
    </row>
    <row r="30315" spans="17:19">
      <c r="Q30315" s="23"/>
      <c r="R30315" s="23"/>
      <c r="S30315" s="23"/>
    </row>
    <row r="30316" spans="17:19">
      <c r="Q30316" s="23"/>
      <c r="R30316" s="23"/>
      <c r="S30316" s="23"/>
    </row>
    <row r="30317" spans="17:19">
      <c r="Q30317" s="23"/>
      <c r="R30317" s="23"/>
      <c r="S30317" s="23"/>
    </row>
    <row r="30318" spans="17:19">
      <c r="Q30318" s="23"/>
      <c r="R30318" s="23"/>
      <c r="S30318" s="23"/>
    </row>
    <row r="30319" spans="17:19">
      <c r="Q30319" s="23"/>
      <c r="R30319" s="23"/>
      <c r="S30319" s="23"/>
    </row>
    <row r="30320" spans="17:19">
      <c r="Q30320" s="23"/>
      <c r="R30320" s="23"/>
      <c r="S30320" s="23"/>
    </row>
    <row r="30321" spans="17:19">
      <c r="Q30321" s="23"/>
      <c r="R30321" s="23"/>
      <c r="S30321" s="23"/>
    </row>
    <row r="30322" spans="17:19">
      <c r="Q30322" s="23"/>
      <c r="R30322" s="23"/>
      <c r="S30322" s="23"/>
    </row>
    <row r="30323" spans="17:19">
      <c r="Q30323" s="23"/>
      <c r="R30323" s="23"/>
      <c r="S30323" s="23"/>
    </row>
    <row r="30324" spans="17:19">
      <c r="Q30324" s="23"/>
      <c r="R30324" s="23"/>
      <c r="S30324" s="23"/>
    </row>
    <row r="30325" spans="17:19">
      <c r="Q30325" s="23"/>
      <c r="R30325" s="23"/>
      <c r="S30325" s="23"/>
    </row>
    <row r="30326" spans="17:19">
      <c r="Q30326" s="23"/>
      <c r="R30326" s="23"/>
      <c r="S30326" s="23"/>
    </row>
    <row r="30327" spans="17:19">
      <c r="Q30327" s="23"/>
      <c r="R30327" s="23"/>
      <c r="S30327" s="23"/>
    </row>
    <row r="30328" spans="17:19">
      <c r="Q30328" s="23"/>
      <c r="R30328" s="23"/>
      <c r="S30328" s="23"/>
    </row>
    <row r="30329" spans="17:19">
      <c r="Q30329" s="23"/>
      <c r="R30329" s="23"/>
      <c r="S30329" s="23"/>
    </row>
    <row r="30330" spans="17:19">
      <c r="Q30330" s="23"/>
      <c r="R30330" s="23"/>
      <c r="S30330" s="23"/>
    </row>
    <row r="30331" spans="17:19">
      <c r="Q30331" s="23"/>
      <c r="R30331" s="23"/>
      <c r="S30331" s="23"/>
    </row>
    <row r="30332" spans="17:19">
      <c r="Q30332" s="23"/>
      <c r="R30332" s="23"/>
      <c r="S30332" s="23"/>
    </row>
    <row r="30333" spans="17:19">
      <c r="Q30333" s="23"/>
      <c r="R30333" s="23"/>
      <c r="S30333" s="23"/>
    </row>
    <row r="30334" spans="17:19">
      <c r="Q30334" s="23"/>
      <c r="R30334" s="23"/>
      <c r="S30334" s="23"/>
    </row>
    <row r="30335" spans="17:19">
      <c r="Q30335" s="23"/>
      <c r="R30335" s="23"/>
      <c r="S30335" s="23"/>
    </row>
    <row r="30336" spans="17:19">
      <c r="Q30336" s="23"/>
      <c r="R30336" s="23"/>
      <c r="S30336" s="23"/>
    </row>
    <row r="30337" spans="17:19">
      <c r="Q30337" s="23"/>
      <c r="R30337" s="23"/>
      <c r="S30337" s="23"/>
    </row>
    <row r="30338" spans="17:19">
      <c r="Q30338" s="23"/>
      <c r="R30338" s="23"/>
      <c r="S30338" s="23"/>
    </row>
    <row r="30339" spans="17:19">
      <c r="Q30339" s="23"/>
      <c r="R30339" s="23"/>
      <c r="S30339" s="23"/>
    </row>
    <row r="30340" spans="17:19">
      <c r="Q30340" s="23"/>
      <c r="R30340" s="23"/>
      <c r="S30340" s="23"/>
    </row>
    <row r="30341" spans="17:19">
      <c r="Q30341" s="23"/>
      <c r="R30341" s="23"/>
      <c r="S30341" s="23"/>
    </row>
    <row r="30342" spans="17:19">
      <c r="Q30342" s="23"/>
      <c r="R30342" s="23"/>
      <c r="S30342" s="23"/>
    </row>
    <row r="30343" spans="17:19">
      <c r="Q30343" s="23"/>
      <c r="R30343" s="23"/>
      <c r="S30343" s="23"/>
    </row>
    <row r="30344" spans="17:19">
      <c r="Q30344" s="23"/>
      <c r="R30344" s="23"/>
      <c r="S30344" s="23"/>
    </row>
    <row r="30345" spans="17:19">
      <c r="Q30345" s="23"/>
      <c r="R30345" s="23"/>
      <c r="S30345" s="23"/>
    </row>
    <row r="30346" spans="17:19">
      <c r="Q30346" s="23"/>
      <c r="R30346" s="23"/>
      <c r="S30346" s="23"/>
    </row>
    <row r="30347" spans="17:19">
      <c r="Q30347" s="23"/>
      <c r="R30347" s="23"/>
      <c r="S30347" s="23"/>
    </row>
    <row r="30348" spans="17:19">
      <c r="Q30348" s="23"/>
      <c r="R30348" s="23"/>
      <c r="S30348" s="23"/>
    </row>
    <row r="30349" spans="17:19">
      <c r="Q30349" s="23"/>
      <c r="R30349" s="23"/>
      <c r="S30349" s="23"/>
    </row>
    <row r="30350" spans="17:19">
      <c r="Q30350" s="23"/>
      <c r="R30350" s="23"/>
      <c r="S30350" s="23"/>
    </row>
    <row r="30351" spans="17:19">
      <c r="Q30351" s="23"/>
      <c r="R30351" s="23"/>
      <c r="S30351" s="23"/>
    </row>
    <row r="30352" spans="17:19">
      <c r="Q30352" s="23"/>
      <c r="R30352" s="23"/>
      <c r="S30352" s="23"/>
    </row>
    <row r="30353" spans="17:19">
      <c r="Q30353" s="23"/>
      <c r="R30353" s="23"/>
      <c r="S30353" s="23"/>
    </row>
    <row r="30354" spans="17:19">
      <c r="Q30354" s="23"/>
      <c r="R30354" s="23"/>
      <c r="S30354" s="23"/>
    </row>
    <row r="30355" spans="17:19">
      <c r="Q30355" s="23"/>
      <c r="R30355" s="23"/>
      <c r="S30355" s="23"/>
    </row>
    <row r="30356" spans="17:19">
      <c r="Q30356" s="23"/>
      <c r="R30356" s="23"/>
      <c r="S30356" s="23"/>
    </row>
    <row r="30357" spans="17:19">
      <c r="Q30357" s="23"/>
      <c r="R30357" s="23"/>
      <c r="S30357" s="23"/>
    </row>
    <row r="30358" spans="17:19">
      <c r="Q30358" s="23"/>
      <c r="R30358" s="23"/>
      <c r="S30358" s="23"/>
    </row>
    <row r="30359" spans="17:19">
      <c r="Q30359" s="23"/>
      <c r="R30359" s="23"/>
      <c r="S30359" s="23"/>
    </row>
    <row r="30360" spans="17:19">
      <c r="Q30360" s="23"/>
      <c r="R30360" s="23"/>
      <c r="S30360" s="23"/>
    </row>
    <row r="30361" spans="17:19">
      <c r="Q30361" s="23"/>
      <c r="R30361" s="23"/>
      <c r="S30361" s="23"/>
    </row>
    <row r="30362" spans="17:19">
      <c r="Q30362" s="23"/>
      <c r="R30362" s="23"/>
      <c r="S30362" s="23"/>
    </row>
    <row r="30363" spans="17:19">
      <c r="Q30363" s="23"/>
      <c r="R30363" s="23"/>
      <c r="S30363" s="23"/>
    </row>
    <row r="30364" spans="17:19">
      <c r="Q30364" s="23"/>
      <c r="R30364" s="23"/>
      <c r="S30364" s="23"/>
    </row>
    <row r="30365" spans="17:19">
      <c r="Q30365" s="23"/>
      <c r="R30365" s="23"/>
      <c r="S30365" s="23"/>
    </row>
    <row r="30366" spans="17:19">
      <c r="Q30366" s="23"/>
      <c r="R30366" s="23"/>
      <c r="S30366" s="23"/>
    </row>
    <row r="30367" spans="17:19">
      <c r="Q30367" s="23"/>
      <c r="R30367" s="23"/>
      <c r="S30367" s="23"/>
    </row>
    <row r="30368" spans="17:19">
      <c r="Q30368" s="23"/>
      <c r="R30368" s="23"/>
      <c r="S30368" s="23"/>
    </row>
    <row r="30369" spans="17:19">
      <c r="Q30369" s="23"/>
      <c r="R30369" s="23"/>
      <c r="S30369" s="23"/>
    </row>
    <row r="30370" spans="17:19">
      <c r="Q30370" s="23"/>
      <c r="R30370" s="23"/>
      <c r="S30370" s="23"/>
    </row>
    <row r="30371" spans="17:19">
      <c r="Q30371" s="23"/>
      <c r="R30371" s="23"/>
      <c r="S30371" s="23"/>
    </row>
    <row r="30372" spans="17:19">
      <c r="Q30372" s="23"/>
      <c r="R30372" s="23"/>
      <c r="S30372" s="23"/>
    </row>
    <row r="30373" spans="17:19">
      <c r="Q30373" s="23"/>
      <c r="R30373" s="23"/>
      <c r="S30373" s="23"/>
    </row>
    <row r="30374" spans="17:19">
      <c r="Q30374" s="23"/>
      <c r="R30374" s="23"/>
      <c r="S30374" s="23"/>
    </row>
    <row r="30375" spans="17:19">
      <c r="Q30375" s="23"/>
      <c r="R30375" s="23"/>
      <c r="S30375" s="23"/>
    </row>
    <row r="30376" spans="17:19">
      <c r="Q30376" s="23"/>
      <c r="R30376" s="23"/>
      <c r="S30376" s="23"/>
    </row>
    <row r="30377" spans="17:19">
      <c r="Q30377" s="23"/>
      <c r="R30377" s="23"/>
      <c r="S30377" s="23"/>
    </row>
    <row r="30378" spans="17:19">
      <c r="Q30378" s="23"/>
      <c r="R30378" s="23"/>
      <c r="S30378" s="23"/>
    </row>
    <row r="30379" spans="17:19">
      <c r="Q30379" s="23"/>
      <c r="R30379" s="23"/>
      <c r="S30379" s="23"/>
    </row>
    <row r="30380" spans="17:19">
      <c r="Q30380" s="23"/>
      <c r="R30380" s="23"/>
      <c r="S30380" s="23"/>
    </row>
    <row r="30381" spans="17:19">
      <c r="Q30381" s="23"/>
      <c r="R30381" s="23"/>
      <c r="S30381" s="23"/>
    </row>
    <row r="30382" spans="17:19">
      <c r="Q30382" s="23"/>
      <c r="R30382" s="23"/>
      <c r="S30382" s="23"/>
    </row>
    <row r="30383" spans="17:19">
      <c r="Q30383" s="23"/>
      <c r="R30383" s="23"/>
      <c r="S30383" s="23"/>
    </row>
    <row r="30384" spans="17:19">
      <c r="Q30384" s="23"/>
      <c r="R30384" s="23"/>
      <c r="S30384" s="23"/>
    </row>
    <row r="30385" spans="17:19">
      <c r="Q30385" s="23"/>
      <c r="R30385" s="23"/>
      <c r="S30385" s="23"/>
    </row>
    <row r="30386" spans="17:19">
      <c r="Q30386" s="23"/>
      <c r="R30386" s="23"/>
      <c r="S30386" s="23"/>
    </row>
    <row r="30387" spans="17:19">
      <c r="Q30387" s="23"/>
      <c r="R30387" s="23"/>
      <c r="S30387" s="23"/>
    </row>
    <row r="30388" spans="17:19">
      <c r="Q30388" s="23"/>
      <c r="R30388" s="23"/>
      <c r="S30388" s="23"/>
    </row>
    <row r="30389" spans="17:19">
      <c r="Q30389" s="23"/>
      <c r="R30389" s="23"/>
      <c r="S30389" s="23"/>
    </row>
    <row r="30390" spans="17:19">
      <c r="Q30390" s="23"/>
      <c r="R30390" s="23"/>
      <c r="S30390" s="23"/>
    </row>
    <row r="30391" spans="17:19">
      <c r="Q30391" s="23"/>
      <c r="R30391" s="23"/>
      <c r="S30391" s="23"/>
    </row>
    <row r="30392" spans="17:19">
      <c r="Q30392" s="23"/>
      <c r="R30392" s="23"/>
      <c r="S30392" s="23"/>
    </row>
    <row r="30393" spans="17:19">
      <c r="Q30393" s="23"/>
      <c r="R30393" s="23"/>
      <c r="S30393" s="23"/>
    </row>
    <row r="30394" spans="17:19">
      <c r="Q30394" s="23"/>
      <c r="R30394" s="23"/>
      <c r="S30394" s="23"/>
    </row>
    <row r="30395" spans="17:19">
      <c r="Q30395" s="23"/>
      <c r="R30395" s="23"/>
      <c r="S30395" s="23"/>
    </row>
    <row r="30396" spans="17:19">
      <c r="Q30396" s="23"/>
      <c r="R30396" s="23"/>
      <c r="S30396" s="23"/>
    </row>
    <row r="30397" spans="17:19">
      <c r="Q30397" s="23"/>
      <c r="R30397" s="23"/>
      <c r="S30397" s="23"/>
    </row>
    <row r="30398" spans="17:19">
      <c r="Q30398" s="23"/>
      <c r="R30398" s="23"/>
      <c r="S30398" s="23"/>
    </row>
    <row r="30399" spans="17:19">
      <c r="Q30399" s="23"/>
      <c r="R30399" s="23"/>
      <c r="S30399" s="23"/>
    </row>
    <row r="30400" spans="17:19">
      <c r="Q30400" s="23"/>
      <c r="R30400" s="23"/>
      <c r="S30400" s="23"/>
    </row>
    <row r="30401" spans="17:19">
      <c r="Q30401" s="23"/>
      <c r="R30401" s="23"/>
      <c r="S30401" s="23"/>
    </row>
    <row r="30402" spans="17:19">
      <c r="Q30402" s="23"/>
      <c r="R30402" s="23"/>
      <c r="S30402" s="23"/>
    </row>
    <row r="30403" spans="17:19">
      <c r="Q30403" s="23"/>
      <c r="R30403" s="23"/>
      <c r="S30403" s="23"/>
    </row>
    <row r="30404" spans="17:19">
      <c r="Q30404" s="23"/>
      <c r="R30404" s="23"/>
      <c r="S30404" s="23"/>
    </row>
    <row r="30405" spans="17:19">
      <c r="Q30405" s="23"/>
      <c r="R30405" s="23"/>
      <c r="S30405" s="23"/>
    </row>
    <row r="30406" spans="17:19">
      <c r="Q30406" s="23"/>
      <c r="R30406" s="23"/>
      <c r="S30406" s="23"/>
    </row>
    <row r="30407" spans="17:19">
      <c r="Q30407" s="23"/>
      <c r="R30407" s="23"/>
      <c r="S30407" s="23"/>
    </row>
    <row r="30408" spans="17:19">
      <c r="Q30408" s="23"/>
      <c r="R30408" s="23"/>
      <c r="S30408" s="23"/>
    </row>
    <row r="30409" spans="17:19">
      <c r="Q30409" s="23"/>
      <c r="R30409" s="23"/>
      <c r="S30409" s="23"/>
    </row>
    <row r="30410" spans="17:19">
      <c r="Q30410" s="23"/>
      <c r="R30410" s="23"/>
      <c r="S30410" s="23"/>
    </row>
    <row r="30411" spans="17:19">
      <c r="Q30411" s="23"/>
      <c r="R30411" s="23"/>
      <c r="S30411" s="23"/>
    </row>
    <row r="30412" spans="17:19">
      <c r="Q30412" s="23"/>
      <c r="R30412" s="23"/>
      <c r="S30412" s="23"/>
    </row>
    <row r="30413" spans="17:19">
      <c r="Q30413" s="23"/>
      <c r="R30413" s="23"/>
      <c r="S30413" s="23"/>
    </row>
    <row r="30414" spans="17:19">
      <c r="Q30414" s="23"/>
      <c r="R30414" s="23"/>
      <c r="S30414" s="23"/>
    </row>
    <row r="30415" spans="17:19">
      <c r="Q30415" s="23"/>
      <c r="R30415" s="23"/>
      <c r="S30415" s="23"/>
    </row>
    <row r="30416" spans="17:19">
      <c r="Q30416" s="23"/>
      <c r="R30416" s="23"/>
      <c r="S30416" s="23"/>
    </row>
    <row r="30417" spans="17:19">
      <c r="Q30417" s="23"/>
      <c r="R30417" s="23"/>
      <c r="S30417" s="23"/>
    </row>
    <row r="30418" spans="17:19">
      <c r="Q30418" s="23"/>
      <c r="R30418" s="23"/>
      <c r="S30418" s="23"/>
    </row>
    <row r="30419" spans="17:19">
      <c r="Q30419" s="23"/>
      <c r="R30419" s="23"/>
      <c r="S30419" s="23"/>
    </row>
    <row r="30420" spans="17:19">
      <c r="Q30420" s="23"/>
      <c r="R30420" s="23"/>
      <c r="S30420" s="23"/>
    </row>
    <row r="30421" spans="17:19">
      <c r="Q30421" s="23"/>
      <c r="R30421" s="23"/>
      <c r="S30421" s="23"/>
    </row>
    <row r="30422" spans="17:19">
      <c r="Q30422" s="23"/>
      <c r="R30422" s="23"/>
      <c r="S30422" s="23"/>
    </row>
    <row r="30423" spans="17:19">
      <c r="Q30423" s="23"/>
      <c r="R30423" s="23"/>
      <c r="S30423" s="23"/>
    </row>
    <row r="30424" spans="17:19">
      <c r="Q30424" s="23"/>
      <c r="R30424" s="23"/>
      <c r="S30424" s="23"/>
    </row>
    <row r="30425" spans="17:19">
      <c r="Q30425" s="23"/>
      <c r="R30425" s="23"/>
      <c r="S30425" s="23"/>
    </row>
    <row r="30426" spans="17:19">
      <c r="Q30426" s="23"/>
      <c r="R30426" s="23"/>
      <c r="S30426" s="23"/>
    </row>
    <row r="30427" spans="17:19">
      <c r="Q30427" s="23"/>
      <c r="R30427" s="23"/>
      <c r="S30427" s="23"/>
    </row>
    <row r="30428" spans="17:19">
      <c r="Q30428" s="23"/>
      <c r="R30428" s="23"/>
      <c r="S30428" s="23"/>
    </row>
    <row r="30429" spans="17:19">
      <c r="Q30429" s="23"/>
      <c r="R30429" s="23"/>
      <c r="S30429" s="23"/>
    </row>
    <row r="30430" spans="17:19">
      <c r="Q30430" s="23"/>
      <c r="R30430" s="23"/>
      <c r="S30430" s="23"/>
    </row>
    <row r="30431" spans="17:19">
      <c r="Q30431" s="23"/>
      <c r="R30431" s="23"/>
      <c r="S30431" s="23"/>
    </row>
    <row r="30432" spans="17:19">
      <c r="Q30432" s="23"/>
      <c r="R30432" s="23"/>
      <c r="S30432" s="23"/>
    </row>
    <row r="30433" spans="17:19">
      <c r="Q30433" s="23"/>
      <c r="R30433" s="23"/>
      <c r="S30433" s="23"/>
    </row>
    <row r="30434" spans="17:19">
      <c r="Q30434" s="23"/>
      <c r="R30434" s="23"/>
      <c r="S30434" s="23"/>
    </row>
    <row r="30435" spans="17:19">
      <c r="Q30435" s="23"/>
      <c r="R30435" s="23"/>
      <c r="S30435" s="23"/>
    </row>
    <row r="30436" spans="17:19">
      <c r="Q30436" s="23"/>
      <c r="R30436" s="23"/>
      <c r="S30436" s="23"/>
    </row>
    <row r="30437" spans="17:19">
      <c r="Q30437" s="23"/>
      <c r="R30437" s="23"/>
      <c r="S30437" s="23"/>
    </row>
    <row r="30438" spans="17:19">
      <c r="Q30438" s="23"/>
      <c r="R30438" s="23"/>
      <c r="S30438" s="23"/>
    </row>
    <row r="30439" spans="17:19">
      <c r="Q30439" s="23"/>
      <c r="R30439" s="23"/>
      <c r="S30439" s="23"/>
    </row>
    <row r="30440" spans="17:19">
      <c r="Q30440" s="23"/>
      <c r="R30440" s="23"/>
      <c r="S30440" s="23"/>
    </row>
    <row r="30441" spans="17:19">
      <c r="Q30441" s="23"/>
      <c r="R30441" s="23"/>
      <c r="S30441" s="23"/>
    </row>
    <row r="30442" spans="17:19">
      <c r="Q30442" s="23"/>
      <c r="R30442" s="23"/>
      <c r="S30442" s="23"/>
    </row>
    <row r="30443" spans="17:19">
      <c r="Q30443" s="23"/>
      <c r="R30443" s="23"/>
      <c r="S30443" s="23"/>
    </row>
    <row r="30444" spans="17:19">
      <c r="Q30444" s="23"/>
      <c r="R30444" s="23"/>
      <c r="S30444" s="23"/>
    </row>
    <row r="30445" spans="17:19">
      <c r="Q30445" s="23"/>
      <c r="R30445" s="23"/>
      <c r="S30445" s="23"/>
    </row>
    <row r="30446" spans="17:19">
      <c r="Q30446" s="23"/>
      <c r="R30446" s="23"/>
      <c r="S30446" s="23"/>
    </row>
    <row r="30447" spans="17:19">
      <c r="Q30447" s="23"/>
      <c r="R30447" s="23"/>
      <c r="S30447" s="23"/>
    </row>
    <row r="30448" spans="17:19">
      <c r="Q30448" s="23"/>
      <c r="R30448" s="23"/>
      <c r="S30448" s="23"/>
    </row>
    <row r="30449" spans="17:19">
      <c r="Q30449" s="23"/>
      <c r="R30449" s="23"/>
      <c r="S30449" s="23"/>
    </row>
    <row r="30450" spans="17:19">
      <c r="Q30450" s="23"/>
      <c r="R30450" s="23"/>
      <c r="S30450" s="23"/>
    </row>
    <row r="30451" spans="17:19">
      <c r="Q30451" s="23"/>
      <c r="R30451" s="23"/>
      <c r="S30451" s="23"/>
    </row>
    <row r="30452" spans="17:19">
      <c r="Q30452" s="23"/>
      <c r="R30452" s="23"/>
      <c r="S30452" s="23"/>
    </row>
    <row r="30453" spans="17:19">
      <c r="Q30453" s="23"/>
      <c r="R30453" s="23"/>
      <c r="S30453" s="23"/>
    </row>
    <row r="30454" spans="17:19">
      <c r="Q30454" s="23"/>
      <c r="R30454" s="23"/>
      <c r="S30454" s="23"/>
    </row>
    <row r="30455" spans="17:19">
      <c r="Q30455" s="23"/>
      <c r="R30455" s="23"/>
      <c r="S30455" s="23"/>
    </row>
    <row r="30456" spans="17:19">
      <c r="Q30456" s="23"/>
      <c r="R30456" s="23"/>
      <c r="S30456" s="23"/>
    </row>
    <row r="30457" spans="17:19">
      <c r="Q30457" s="23"/>
      <c r="R30457" s="23"/>
      <c r="S30457" s="23"/>
    </row>
    <row r="30458" spans="17:19">
      <c r="Q30458" s="23"/>
      <c r="R30458" s="23"/>
      <c r="S30458" s="23"/>
    </row>
    <row r="30459" spans="17:19">
      <c r="Q30459" s="23"/>
      <c r="R30459" s="23"/>
      <c r="S30459" s="23"/>
    </row>
    <row r="30460" spans="17:19">
      <c r="Q30460" s="23"/>
      <c r="R30460" s="23"/>
      <c r="S30460" s="23"/>
    </row>
    <row r="30461" spans="17:19">
      <c r="Q30461" s="23"/>
      <c r="R30461" s="23"/>
      <c r="S30461" s="23"/>
    </row>
    <row r="30462" spans="17:19">
      <c r="Q30462" s="23"/>
      <c r="R30462" s="23"/>
      <c r="S30462" s="23"/>
    </row>
    <row r="30463" spans="17:19">
      <c r="Q30463" s="23"/>
      <c r="R30463" s="23"/>
      <c r="S30463" s="23"/>
    </row>
    <row r="30464" spans="17:19">
      <c r="Q30464" s="23"/>
      <c r="R30464" s="23"/>
      <c r="S30464" s="23"/>
    </row>
    <row r="30465" spans="17:19">
      <c r="Q30465" s="23"/>
      <c r="R30465" s="23"/>
      <c r="S30465" s="23"/>
    </row>
    <row r="30466" spans="17:19">
      <c r="Q30466" s="23"/>
      <c r="R30466" s="23"/>
      <c r="S30466" s="23"/>
    </row>
    <row r="30467" spans="17:19">
      <c r="Q30467" s="23"/>
      <c r="R30467" s="23"/>
      <c r="S30467" s="23"/>
    </row>
    <row r="30468" spans="17:19">
      <c r="Q30468" s="23"/>
      <c r="R30468" s="23"/>
      <c r="S30468" s="23"/>
    </row>
    <row r="30469" spans="17:19">
      <c r="Q30469" s="23"/>
      <c r="R30469" s="23"/>
      <c r="S30469" s="23"/>
    </row>
    <row r="30470" spans="17:19">
      <c r="Q30470" s="23"/>
      <c r="R30470" s="23"/>
      <c r="S30470" s="23"/>
    </row>
    <row r="30471" spans="17:19">
      <c r="Q30471" s="23"/>
      <c r="R30471" s="23"/>
      <c r="S30471" s="23"/>
    </row>
    <row r="30472" spans="17:19">
      <c r="Q30472" s="23"/>
      <c r="R30472" s="23"/>
      <c r="S30472" s="23"/>
    </row>
    <row r="30473" spans="17:19">
      <c r="Q30473" s="23"/>
      <c r="R30473" s="23"/>
      <c r="S30473" s="23"/>
    </row>
    <row r="30474" spans="17:19">
      <c r="Q30474" s="23"/>
      <c r="R30474" s="23"/>
      <c r="S30474" s="23"/>
    </row>
    <row r="30475" spans="17:19">
      <c r="Q30475" s="23"/>
      <c r="R30475" s="23"/>
      <c r="S30475" s="23"/>
    </row>
    <row r="30476" spans="17:19">
      <c r="Q30476" s="23"/>
      <c r="R30476" s="23"/>
      <c r="S30476" s="23"/>
    </row>
    <row r="30477" spans="17:19">
      <c r="Q30477" s="23"/>
      <c r="R30477" s="23"/>
      <c r="S30477" s="23"/>
    </row>
    <row r="30478" spans="17:19">
      <c r="Q30478" s="23"/>
      <c r="R30478" s="23"/>
      <c r="S30478" s="23"/>
    </row>
    <row r="30479" spans="17:19">
      <c r="Q30479" s="23"/>
      <c r="R30479" s="23"/>
      <c r="S30479" s="23"/>
    </row>
    <row r="30480" spans="17:19">
      <c r="Q30480" s="23"/>
      <c r="R30480" s="23"/>
      <c r="S30480" s="23"/>
    </row>
    <row r="30481" spans="17:19">
      <c r="Q30481" s="23"/>
      <c r="R30481" s="23"/>
      <c r="S30481" s="23"/>
    </row>
    <row r="30482" spans="17:19">
      <c r="Q30482" s="23"/>
      <c r="R30482" s="23"/>
      <c r="S30482" s="23"/>
    </row>
    <row r="30483" spans="17:19">
      <c r="Q30483" s="23"/>
      <c r="R30483" s="23"/>
      <c r="S30483" s="23"/>
    </row>
    <row r="30484" spans="17:19">
      <c r="Q30484" s="23"/>
      <c r="R30484" s="23"/>
      <c r="S30484" s="23"/>
    </row>
    <row r="30485" spans="17:19">
      <c r="Q30485" s="23"/>
      <c r="R30485" s="23"/>
      <c r="S30485" s="23"/>
    </row>
    <row r="30486" spans="17:19">
      <c r="Q30486" s="23"/>
      <c r="R30486" s="23"/>
      <c r="S30486" s="23"/>
    </row>
    <row r="30487" spans="17:19">
      <c r="Q30487" s="23"/>
      <c r="R30487" s="23"/>
      <c r="S30487" s="23"/>
    </row>
    <row r="30488" spans="17:19">
      <c r="Q30488" s="23"/>
      <c r="R30488" s="23"/>
      <c r="S30488" s="23"/>
    </row>
    <row r="30489" spans="17:19">
      <c r="Q30489" s="23"/>
      <c r="R30489" s="23"/>
      <c r="S30489" s="23"/>
    </row>
    <row r="30490" spans="17:19">
      <c r="Q30490" s="23"/>
      <c r="R30490" s="23"/>
      <c r="S30490" s="23"/>
    </row>
    <row r="30491" spans="17:19">
      <c r="Q30491" s="23"/>
      <c r="R30491" s="23"/>
      <c r="S30491" s="23"/>
    </row>
    <row r="30492" spans="17:19">
      <c r="Q30492" s="23"/>
      <c r="R30492" s="23"/>
      <c r="S30492" s="23"/>
    </row>
    <row r="30493" spans="17:19">
      <c r="Q30493" s="23"/>
      <c r="R30493" s="23"/>
      <c r="S30493" s="23"/>
    </row>
    <row r="30494" spans="17:19">
      <c r="Q30494" s="23"/>
      <c r="R30494" s="23"/>
      <c r="S30494" s="23"/>
    </row>
    <row r="30495" spans="17:19">
      <c r="Q30495" s="23"/>
      <c r="R30495" s="23"/>
      <c r="S30495" s="23"/>
    </row>
    <row r="30496" spans="17:19">
      <c r="Q30496" s="23"/>
      <c r="R30496" s="23"/>
      <c r="S30496" s="23"/>
    </row>
    <row r="30497" spans="17:19">
      <c r="Q30497" s="23"/>
      <c r="R30497" s="23"/>
      <c r="S30497" s="23"/>
    </row>
    <row r="30498" spans="17:19">
      <c r="Q30498" s="23"/>
      <c r="R30498" s="23"/>
      <c r="S30498" s="23"/>
    </row>
    <row r="30499" spans="17:19">
      <c r="Q30499" s="23"/>
      <c r="R30499" s="23"/>
      <c r="S30499" s="23"/>
    </row>
    <row r="30500" spans="17:19">
      <c r="Q30500" s="23"/>
      <c r="R30500" s="23"/>
      <c r="S30500" s="23"/>
    </row>
    <row r="30501" spans="17:19">
      <c r="Q30501" s="23"/>
      <c r="R30501" s="23"/>
      <c r="S30501" s="23"/>
    </row>
    <row r="30502" spans="17:19">
      <c r="Q30502" s="23"/>
      <c r="R30502" s="23"/>
      <c r="S30502" s="23"/>
    </row>
    <row r="30503" spans="17:19">
      <c r="Q30503" s="23"/>
      <c r="R30503" s="23"/>
      <c r="S30503" s="23"/>
    </row>
    <row r="30504" spans="17:19">
      <c r="Q30504" s="23"/>
      <c r="R30504" s="23"/>
      <c r="S30504" s="23"/>
    </row>
    <row r="30505" spans="17:19">
      <c r="Q30505" s="23"/>
      <c r="R30505" s="23"/>
      <c r="S30505" s="23"/>
    </row>
    <row r="30506" spans="17:19">
      <c r="Q30506" s="23"/>
      <c r="R30506" s="23"/>
      <c r="S30506" s="23"/>
    </row>
    <row r="30507" spans="17:19">
      <c r="Q30507" s="23"/>
      <c r="R30507" s="23"/>
      <c r="S30507" s="23"/>
    </row>
    <row r="30508" spans="17:19">
      <c r="Q30508" s="23"/>
      <c r="R30508" s="23"/>
      <c r="S30508" s="23"/>
    </row>
    <row r="30509" spans="17:19">
      <c r="Q30509" s="23"/>
      <c r="R30509" s="23"/>
      <c r="S30509" s="23"/>
    </row>
    <row r="30510" spans="17:19">
      <c r="Q30510" s="23"/>
      <c r="R30510" s="23"/>
      <c r="S30510" s="23"/>
    </row>
    <row r="30511" spans="17:19">
      <c r="Q30511" s="23"/>
      <c r="R30511" s="23"/>
      <c r="S30511" s="23"/>
    </row>
    <row r="30512" spans="17:19">
      <c r="Q30512" s="23"/>
      <c r="R30512" s="23"/>
      <c r="S30512" s="23"/>
    </row>
    <row r="30513" spans="17:19">
      <c r="Q30513" s="23"/>
      <c r="R30513" s="23"/>
      <c r="S30513" s="23"/>
    </row>
    <row r="30514" spans="17:19">
      <c r="Q30514" s="23"/>
      <c r="R30514" s="23"/>
      <c r="S30514" s="23"/>
    </row>
    <row r="30515" spans="17:19">
      <c r="Q30515" s="23"/>
      <c r="R30515" s="23"/>
      <c r="S30515" s="23"/>
    </row>
    <row r="30516" spans="17:19">
      <c r="Q30516" s="23"/>
      <c r="R30516" s="23"/>
      <c r="S30516" s="23"/>
    </row>
    <row r="30517" spans="17:19">
      <c r="Q30517" s="23"/>
      <c r="R30517" s="23"/>
      <c r="S30517" s="23"/>
    </row>
    <row r="30518" spans="17:19">
      <c r="Q30518" s="23"/>
      <c r="R30518" s="23"/>
      <c r="S30518" s="23"/>
    </row>
    <row r="30519" spans="17:19">
      <c r="Q30519" s="23"/>
      <c r="R30519" s="23"/>
      <c r="S30519" s="23"/>
    </row>
    <row r="30520" spans="17:19">
      <c r="Q30520" s="23"/>
      <c r="R30520" s="23"/>
      <c r="S30520" s="23"/>
    </row>
    <row r="30521" spans="17:19">
      <c r="Q30521" s="23"/>
      <c r="R30521" s="23"/>
      <c r="S30521" s="23"/>
    </row>
    <row r="30522" spans="17:19">
      <c r="Q30522" s="23"/>
      <c r="R30522" s="23"/>
      <c r="S30522" s="23"/>
    </row>
    <row r="30523" spans="17:19">
      <c r="Q30523" s="23"/>
      <c r="R30523" s="23"/>
      <c r="S30523" s="23"/>
    </row>
    <row r="30524" spans="17:19">
      <c r="Q30524" s="23"/>
      <c r="R30524" s="23"/>
      <c r="S30524" s="23"/>
    </row>
    <row r="30525" spans="17:19">
      <c r="Q30525" s="23"/>
      <c r="R30525" s="23"/>
      <c r="S30525" s="23"/>
    </row>
    <row r="30526" spans="17:19">
      <c r="Q30526" s="23"/>
      <c r="R30526" s="23"/>
      <c r="S30526" s="23"/>
    </row>
    <row r="30527" spans="17:19">
      <c r="Q30527" s="23"/>
      <c r="R30527" s="23"/>
      <c r="S30527" s="23"/>
    </row>
    <row r="30528" spans="17:19">
      <c r="Q30528" s="23"/>
      <c r="R30528" s="23"/>
      <c r="S30528" s="23"/>
    </row>
    <row r="30529" spans="17:19">
      <c r="Q30529" s="23"/>
      <c r="R30529" s="23"/>
      <c r="S30529" s="23"/>
    </row>
    <row r="30530" spans="17:19">
      <c r="Q30530" s="23"/>
      <c r="R30530" s="23"/>
      <c r="S30530" s="23"/>
    </row>
    <row r="30531" spans="17:19">
      <c r="Q30531" s="23"/>
      <c r="R30531" s="23"/>
      <c r="S30531" s="23"/>
    </row>
    <row r="30532" spans="17:19">
      <c r="Q30532" s="23"/>
      <c r="R30532" s="23"/>
      <c r="S30532" s="23"/>
    </row>
    <row r="30533" spans="17:19">
      <c r="Q30533" s="23"/>
      <c r="R30533" s="23"/>
      <c r="S30533" s="23"/>
    </row>
    <row r="30534" spans="17:19">
      <c r="Q30534" s="23"/>
      <c r="R30534" s="23"/>
      <c r="S30534" s="23"/>
    </row>
    <row r="30535" spans="17:19">
      <c r="Q30535" s="23"/>
      <c r="R30535" s="23"/>
      <c r="S30535" s="23"/>
    </row>
    <row r="30536" spans="17:19">
      <c r="Q30536" s="23"/>
      <c r="R30536" s="23"/>
      <c r="S30536" s="23"/>
    </row>
    <row r="30537" spans="17:19">
      <c r="Q30537" s="23"/>
      <c r="R30537" s="23"/>
      <c r="S30537" s="23"/>
    </row>
    <row r="30538" spans="17:19">
      <c r="Q30538" s="23"/>
      <c r="R30538" s="23"/>
      <c r="S30538" s="23"/>
    </row>
    <row r="30539" spans="17:19">
      <c r="Q30539" s="23"/>
      <c r="R30539" s="23"/>
      <c r="S30539" s="23"/>
    </row>
    <row r="30540" spans="17:19">
      <c r="Q30540" s="23"/>
      <c r="R30540" s="23"/>
      <c r="S30540" s="23"/>
    </row>
    <row r="30541" spans="17:19">
      <c r="Q30541" s="23"/>
      <c r="R30541" s="23"/>
      <c r="S30541" s="23"/>
    </row>
    <row r="30542" spans="17:19">
      <c r="Q30542" s="23"/>
      <c r="R30542" s="23"/>
      <c r="S30542" s="23"/>
    </row>
    <row r="30543" spans="17:19">
      <c r="Q30543" s="23"/>
      <c r="R30543" s="23"/>
      <c r="S30543" s="23"/>
    </row>
    <row r="30544" spans="17:19">
      <c r="Q30544" s="23"/>
      <c r="R30544" s="23"/>
      <c r="S30544" s="23"/>
    </row>
    <row r="30545" spans="17:19">
      <c r="Q30545" s="23"/>
      <c r="R30545" s="23"/>
      <c r="S30545" s="23"/>
    </row>
    <row r="30546" spans="17:19">
      <c r="Q30546" s="23"/>
      <c r="R30546" s="23"/>
      <c r="S30546" s="23"/>
    </row>
    <row r="30547" spans="17:19">
      <c r="Q30547" s="23"/>
      <c r="R30547" s="23"/>
      <c r="S30547" s="23"/>
    </row>
    <row r="30548" spans="17:19">
      <c r="Q30548" s="23"/>
      <c r="R30548" s="23"/>
      <c r="S30548" s="23"/>
    </row>
    <row r="30549" spans="17:19">
      <c r="Q30549" s="23"/>
      <c r="R30549" s="23"/>
      <c r="S30549" s="23"/>
    </row>
    <row r="30550" spans="17:19">
      <c r="Q30550" s="23"/>
      <c r="R30550" s="23"/>
      <c r="S30550" s="23"/>
    </row>
    <row r="30551" spans="17:19">
      <c r="Q30551" s="23"/>
      <c r="R30551" s="23"/>
      <c r="S30551" s="23"/>
    </row>
    <row r="30552" spans="17:19">
      <c r="Q30552" s="23"/>
      <c r="R30552" s="23"/>
      <c r="S30552" s="23"/>
    </row>
    <row r="30553" spans="17:19">
      <c r="Q30553" s="23"/>
      <c r="R30553" s="23"/>
      <c r="S30553" s="23"/>
    </row>
    <row r="30554" spans="17:19">
      <c r="Q30554" s="23"/>
      <c r="R30554" s="23"/>
      <c r="S30554" s="23"/>
    </row>
    <row r="30555" spans="17:19">
      <c r="Q30555" s="23"/>
      <c r="R30555" s="23"/>
      <c r="S30555" s="23"/>
    </row>
    <row r="30556" spans="17:19">
      <c r="Q30556" s="23"/>
      <c r="R30556" s="23"/>
      <c r="S30556" s="23"/>
    </row>
    <row r="30557" spans="17:19">
      <c r="Q30557" s="23"/>
      <c r="R30557" s="23"/>
      <c r="S30557" s="23"/>
    </row>
    <row r="30558" spans="17:19">
      <c r="Q30558" s="23"/>
      <c r="R30558" s="23"/>
      <c r="S30558" s="23"/>
    </row>
    <row r="30559" spans="17:19">
      <c r="Q30559" s="23"/>
      <c r="R30559" s="23"/>
      <c r="S30559" s="23"/>
    </row>
    <row r="30560" spans="17:19">
      <c r="Q30560" s="23"/>
      <c r="R30560" s="23"/>
      <c r="S30560" s="23"/>
    </row>
    <row r="30561" spans="17:19">
      <c r="Q30561" s="23"/>
      <c r="R30561" s="23"/>
      <c r="S30561" s="23"/>
    </row>
    <row r="30562" spans="17:19">
      <c r="Q30562" s="23"/>
      <c r="R30562" s="23"/>
      <c r="S30562" s="23"/>
    </row>
    <row r="30563" spans="17:19">
      <c r="Q30563" s="23"/>
      <c r="R30563" s="23"/>
      <c r="S30563" s="23"/>
    </row>
    <row r="30564" spans="17:19">
      <c r="Q30564" s="23"/>
      <c r="R30564" s="23"/>
      <c r="S30564" s="23"/>
    </row>
    <row r="30565" spans="17:19">
      <c r="Q30565" s="23"/>
      <c r="R30565" s="23"/>
      <c r="S30565" s="23"/>
    </row>
    <row r="30566" spans="17:19">
      <c r="Q30566" s="23"/>
      <c r="R30566" s="23"/>
      <c r="S30566" s="23"/>
    </row>
    <row r="30567" spans="17:19">
      <c r="Q30567" s="23"/>
      <c r="R30567" s="23"/>
      <c r="S30567" s="23"/>
    </row>
    <row r="30568" spans="17:19">
      <c r="Q30568" s="23"/>
      <c r="R30568" s="23"/>
      <c r="S30568" s="23"/>
    </row>
    <row r="30569" spans="17:19">
      <c r="Q30569" s="23"/>
      <c r="R30569" s="23"/>
      <c r="S30569" s="23"/>
    </row>
    <row r="30570" spans="17:19">
      <c r="Q30570" s="23"/>
      <c r="R30570" s="23"/>
      <c r="S30570" s="23"/>
    </row>
    <row r="30571" spans="17:19">
      <c r="Q30571" s="23"/>
      <c r="R30571" s="23"/>
      <c r="S30571" s="23"/>
    </row>
    <row r="30572" spans="17:19">
      <c r="Q30572" s="23"/>
      <c r="R30572" s="23"/>
      <c r="S30572" s="23"/>
    </row>
    <row r="30573" spans="17:19">
      <c r="Q30573" s="23"/>
      <c r="R30573" s="23"/>
      <c r="S30573" s="23"/>
    </row>
    <row r="30574" spans="17:19">
      <c r="Q30574" s="23"/>
      <c r="R30574" s="23"/>
      <c r="S30574" s="23"/>
    </row>
    <row r="30575" spans="17:19">
      <c r="Q30575" s="23"/>
      <c r="R30575" s="23"/>
      <c r="S30575" s="23"/>
    </row>
    <row r="30576" spans="17:19">
      <c r="Q30576" s="23"/>
      <c r="R30576" s="23"/>
      <c r="S30576" s="23"/>
    </row>
    <row r="30577" spans="17:19">
      <c r="Q30577" s="23"/>
      <c r="R30577" s="23"/>
      <c r="S30577" s="23"/>
    </row>
    <row r="30578" spans="17:19">
      <c r="Q30578" s="23"/>
      <c r="R30578" s="23"/>
      <c r="S30578" s="23"/>
    </row>
    <row r="30579" spans="17:19">
      <c r="Q30579" s="23"/>
      <c r="R30579" s="23"/>
      <c r="S30579" s="23"/>
    </row>
    <row r="30580" spans="17:19">
      <c r="Q30580" s="23"/>
      <c r="R30580" s="23"/>
      <c r="S30580" s="23"/>
    </row>
    <row r="30581" spans="17:19">
      <c r="Q30581" s="23"/>
      <c r="R30581" s="23"/>
      <c r="S30581" s="23"/>
    </row>
    <row r="30582" spans="17:19">
      <c r="Q30582" s="23"/>
      <c r="R30582" s="23"/>
      <c r="S30582" s="23"/>
    </row>
    <row r="30583" spans="17:19">
      <c r="Q30583" s="23"/>
      <c r="R30583" s="23"/>
      <c r="S30583" s="23"/>
    </row>
    <row r="30584" spans="17:19">
      <c r="Q30584" s="23"/>
      <c r="R30584" s="23"/>
      <c r="S30584" s="23"/>
    </row>
    <row r="30585" spans="17:19">
      <c r="Q30585" s="23"/>
      <c r="R30585" s="23"/>
      <c r="S30585" s="23"/>
    </row>
    <row r="30586" spans="17:19">
      <c r="Q30586" s="23"/>
      <c r="R30586" s="23"/>
      <c r="S30586" s="23"/>
    </row>
    <row r="30587" spans="17:19">
      <c r="Q30587" s="23"/>
      <c r="R30587" s="23"/>
      <c r="S30587" s="23"/>
    </row>
    <row r="30588" spans="17:19">
      <c r="Q30588" s="23"/>
      <c r="R30588" s="23"/>
      <c r="S30588" s="23"/>
    </row>
    <row r="30589" spans="17:19">
      <c r="Q30589" s="23"/>
      <c r="R30589" s="23"/>
      <c r="S30589" s="23"/>
    </row>
    <row r="30590" spans="17:19">
      <c r="Q30590" s="23"/>
      <c r="R30590" s="23"/>
      <c r="S30590" s="23"/>
    </row>
    <row r="30591" spans="17:19">
      <c r="Q30591" s="23"/>
      <c r="R30591" s="23"/>
      <c r="S30591" s="23"/>
    </row>
    <row r="30592" spans="17:19">
      <c r="Q30592" s="23"/>
      <c r="R30592" s="23"/>
      <c r="S30592" s="23"/>
    </row>
    <row r="30593" spans="17:19">
      <c r="Q30593" s="23"/>
      <c r="R30593" s="23"/>
      <c r="S30593" s="23"/>
    </row>
    <row r="30594" spans="17:19">
      <c r="Q30594" s="23"/>
      <c r="R30594" s="23"/>
      <c r="S30594" s="23"/>
    </row>
    <row r="30595" spans="17:19">
      <c r="Q30595" s="23"/>
      <c r="R30595" s="23"/>
      <c r="S30595" s="23"/>
    </row>
    <row r="30596" spans="17:19">
      <c r="Q30596" s="23"/>
      <c r="R30596" s="23"/>
      <c r="S30596" s="23"/>
    </row>
    <row r="30597" spans="17:19">
      <c r="Q30597" s="23"/>
      <c r="R30597" s="23"/>
      <c r="S30597" s="23"/>
    </row>
    <row r="30598" spans="17:19">
      <c r="Q30598" s="23"/>
      <c r="R30598" s="23"/>
      <c r="S30598" s="23"/>
    </row>
    <row r="30599" spans="17:19">
      <c r="Q30599" s="23"/>
      <c r="R30599" s="23"/>
      <c r="S30599" s="23"/>
    </row>
    <row r="30600" spans="17:19">
      <c r="Q30600" s="23"/>
      <c r="R30600" s="23"/>
      <c r="S30600" s="23"/>
    </row>
    <row r="30601" spans="17:19">
      <c r="Q30601" s="23"/>
      <c r="R30601" s="23"/>
      <c r="S30601" s="23"/>
    </row>
    <row r="30602" spans="17:19">
      <c r="Q30602" s="23"/>
      <c r="R30602" s="23"/>
      <c r="S30602" s="23"/>
    </row>
    <row r="30603" spans="17:19">
      <c r="Q30603" s="23"/>
      <c r="R30603" s="23"/>
      <c r="S30603" s="23"/>
    </row>
    <row r="30604" spans="17:19">
      <c r="Q30604" s="23"/>
      <c r="R30604" s="23"/>
      <c r="S30604" s="23"/>
    </row>
    <row r="30605" spans="17:19">
      <c r="Q30605" s="23"/>
      <c r="R30605" s="23"/>
      <c r="S30605" s="23"/>
    </row>
    <row r="30606" spans="17:19">
      <c r="Q30606" s="23"/>
      <c r="R30606" s="23"/>
      <c r="S30606" s="23"/>
    </row>
    <row r="30607" spans="17:19">
      <c r="Q30607" s="23"/>
      <c r="R30607" s="23"/>
      <c r="S30607" s="23"/>
    </row>
    <row r="30608" spans="17:19">
      <c r="Q30608" s="23"/>
      <c r="R30608" s="23"/>
      <c r="S30608" s="23"/>
    </row>
    <row r="30609" spans="17:19">
      <c r="Q30609" s="23"/>
      <c r="R30609" s="23"/>
      <c r="S30609" s="23"/>
    </row>
    <row r="30610" spans="17:19">
      <c r="Q30610" s="23"/>
      <c r="R30610" s="23"/>
      <c r="S30610" s="23"/>
    </row>
    <row r="30611" spans="17:19">
      <c r="Q30611" s="23"/>
      <c r="R30611" s="23"/>
      <c r="S30611" s="23"/>
    </row>
    <row r="30612" spans="17:19">
      <c r="Q30612" s="23"/>
      <c r="R30612" s="23"/>
      <c r="S30612" s="23"/>
    </row>
    <row r="30613" spans="17:19">
      <c r="Q30613" s="23"/>
      <c r="R30613" s="23"/>
      <c r="S30613" s="23"/>
    </row>
    <row r="30614" spans="17:19">
      <c r="Q30614" s="23"/>
      <c r="R30614" s="23"/>
      <c r="S30614" s="23"/>
    </row>
    <row r="30615" spans="17:19">
      <c r="Q30615" s="23"/>
      <c r="R30615" s="23"/>
      <c r="S30615" s="23"/>
    </row>
    <row r="30616" spans="17:19">
      <c r="Q30616" s="23"/>
      <c r="R30616" s="23"/>
      <c r="S30616" s="23"/>
    </row>
    <row r="30617" spans="17:19">
      <c r="Q30617" s="23"/>
      <c r="R30617" s="23"/>
      <c r="S30617" s="23"/>
    </row>
    <row r="30618" spans="17:19">
      <c r="Q30618" s="23"/>
      <c r="R30618" s="23"/>
      <c r="S30618" s="23"/>
    </row>
    <row r="30619" spans="17:19">
      <c r="Q30619" s="23"/>
      <c r="R30619" s="23"/>
      <c r="S30619" s="23"/>
    </row>
    <row r="30620" spans="17:19">
      <c r="Q30620" s="23"/>
      <c r="R30620" s="23"/>
      <c r="S30620" s="23"/>
    </row>
    <row r="30621" spans="17:19">
      <c r="Q30621" s="23"/>
      <c r="R30621" s="23"/>
      <c r="S30621" s="23"/>
    </row>
    <row r="30622" spans="17:19">
      <c r="Q30622" s="23"/>
      <c r="R30622" s="23"/>
      <c r="S30622" s="23"/>
    </row>
    <row r="30623" spans="17:19">
      <c r="Q30623" s="23"/>
      <c r="R30623" s="23"/>
      <c r="S30623" s="23"/>
    </row>
    <row r="30624" spans="17:19">
      <c r="Q30624" s="23"/>
      <c r="R30624" s="23"/>
      <c r="S30624" s="23"/>
    </row>
    <row r="30625" spans="17:19">
      <c r="Q30625" s="23"/>
      <c r="R30625" s="23"/>
      <c r="S30625" s="23"/>
    </row>
    <row r="30626" spans="17:19">
      <c r="Q30626" s="23"/>
      <c r="R30626" s="23"/>
      <c r="S30626" s="23"/>
    </row>
    <row r="30627" spans="17:19">
      <c r="Q30627" s="23"/>
      <c r="R30627" s="23"/>
      <c r="S30627" s="23"/>
    </row>
    <row r="30628" spans="17:19">
      <c r="Q30628" s="23"/>
      <c r="R30628" s="23"/>
      <c r="S30628" s="23"/>
    </row>
    <row r="30629" spans="17:19">
      <c r="Q30629" s="23"/>
      <c r="R30629" s="23"/>
      <c r="S30629" s="23"/>
    </row>
    <row r="30630" spans="17:19">
      <c r="Q30630" s="23"/>
      <c r="R30630" s="23"/>
      <c r="S30630" s="23"/>
    </row>
    <row r="30631" spans="17:19">
      <c r="Q30631" s="23"/>
      <c r="R30631" s="23"/>
      <c r="S30631" s="23"/>
    </row>
    <row r="30632" spans="17:19">
      <c r="Q30632" s="23"/>
      <c r="R30632" s="23"/>
      <c r="S30632" s="23"/>
    </row>
    <row r="30633" spans="17:19">
      <c r="Q30633" s="23"/>
      <c r="R30633" s="23"/>
      <c r="S30633" s="23"/>
    </row>
    <row r="30634" spans="17:19">
      <c r="Q30634" s="23"/>
      <c r="R30634" s="23"/>
      <c r="S30634" s="23"/>
    </row>
    <row r="30635" spans="17:19">
      <c r="Q30635" s="23"/>
      <c r="R30635" s="23"/>
      <c r="S30635" s="23"/>
    </row>
    <row r="30636" spans="17:19">
      <c r="Q30636" s="23"/>
      <c r="R30636" s="23"/>
      <c r="S30636" s="23"/>
    </row>
    <row r="30637" spans="17:19">
      <c r="Q30637" s="23"/>
      <c r="R30637" s="23"/>
      <c r="S30637" s="23"/>
    </row>
    <row r="30638" spans="17:19">
      <c r="Q30638" s="23"/>
      <c r="R30638" s="23"/>
      <c r="S30638" s="23"/>
    </row>
    <row r="30639" spans="17:19">
      <c r="Q30639" s="23"/>
      <c r="R30639" s="23"/>
      <c r="S30639" s="23"/>
    </row>
    <row r="30640" spans="17:19">
      <c r="Q30640" s="23"/>
      <c r="R30640" s="23"/>
      <c r="S30640" s="23"/>
    </row>
    <row r="30641" spans="17:19">
      <c r="Q30641" s="23"/>
      <c r="R30641" s="23"/>
      <c r="S30641" s="23"/>
    </row>
    <row r="30642" spans="17:19">
      <c r="Q30642" s="23"/>
      <c r="R30642" s="23"/>
      <c r="S30642" s="23"/>
    </row>
    <row r="30643" spans="17:19">
      <c r="Q30643" s="23"/>
      <c r="R30643" s="23"/>
      <c r="S30643" s="23"/>
    </row>
    <row r="30644" spans="17:19">
      <c r="Q30644" s="23"/>
      <c r="R30644" s="23"/>
      <c r="S30644" s="23"/>
    </row>
    <row r="30645" spans="17:19">
      <c r="Q30645" s="23"/>
      <c r="R30645" s="23"/>
      <c r="S30645" s="23"/>
    </row>
    <row r="30646" spans="17:19">
      <c r="Q30646" s="23"/>
      <c r="R30646" s="23"/>
      <c r="S30646" s="23"/>
    </row>
    <row r="30647" spans="17:19">
      <c r="Q30647" s="23"/>
      <c r="R30647" s="23"/>
      <c r="S30647" s="23"/>
    </row>
    <row r="30648" spans="17:19">
      <c r="Q30648" s="23"/>
      <c r="R30648" s="23"/>
      <c r="S30648" s="23"/>
    </row>
    <row r="30649" spans="17:19">
      <c r="Q30649" s="23"/>
      <c r="R30649" s="23"/>
      <c r="S30649" s="23"/>
    </row>
    <row r="30650" spans="17:19">
      <c r="Q30650" s="23"/>
      <c r="R30650" s="23"/>
      <c r="S30650" s="23"/>
    </row>
    <row r="30651" spans="17:19">
      <c r="Q30651" s="23"/>
      <c r="R30651" s="23"/>
      <c r="S30651" s="23"/>
    </row>
    <row r="30652" spans="17:19">
      <c r="Q30652" s="23"/>
      <c r="R30652" s="23"/>
      <c r="S30652" s="23"/>
    </row>
    <row r="30653" spans="17:19">
      <c r="Q30653" s="23"/>
      <c r="R30653" s="23"/>
      <c r="S30653" s="23"/>
    </row>
    <row r="30654" spans="17:19">
      <c r="Q30654" s="23"/>
      <c r="R30654" s="23"/>
      <c r="S30654" s="23"/>
    </row>
    <row r="30655" spans="17:19">
      <c r="Q30655" s="23"/>
      <c r="R30655" s="23"/>
      <c r="S30655" s="23"/>
    </row>
    <row r="30656" spans="17:19">
      <c r="Q30656" s="23"/>
      <c r="R30656" s="23"/>
      <c r="S30656" s="23"/>
    </row>
    <row r="30657" spans="17:19">
      <c r="Q30657" s="23"/>
      <c r="R30657" s="23"/>
      <c r="S30657" s="23"/>
    </row>
    <row r="30658" spans="17:19">
      <c r="Q30658" s="23"/>
      <c r="R30658" s="23"/>
      <c r="S30658" s="23"/>
    </row>
    <row r="30659" spans="17:19">
      <c r="Q30659" s="23"/>
      <c r="R30659" s="23"/>
      <c r="S30659" s="23"/>
    </row>
    <row r="30660" spans="17:19">
      <c r="Q30660" s="23"/>
      <c r="R30660" s="23"/>
      <c r="S30660" s="23"/>
    </row>
    <row r="30661" spans="17:19">
      <c r="Q30661" s="23"/>
      <c r="R30661" s="23"/>
      <c r="S30661" s="23"/>
    </row>
    <row r="30662" spans="17:19">
      <c r="Q30662" s="23"/>
      <c r="R30662" s="23"/>
      <c r="S30662" s="23"/>
    </row>
    <row r="30663" spans="17:19">
      <c r="Q30663" s="23"/>
      <c r="R30663" s="23"/>
      <c r="S30663" s="23"/>
    </row>
    <row r="30664" spans="17:19">
      <c r="Q30664" s="23"/>
      <c r="R30664" s="23"/>
      <c r="S30664" s="23"/>
    </row>
    <row r="30665" spans="17:19">
      <c r="Q30665" s="23"/>
      <c r="R30665" s="23"/>
      <c r="S30665" s="23"/>
    </row>
    <row r="30666" spans="17:19">
      <c r="Q30666" s="23"/>
      <c r="R30666" s="23"/>
      <c r="S30666" s="23"/>
    </row>
    <row r="30667" spans="17:19">
      <c r="Q30667" s="23"/>
      <c r="R30667" s="23"/>
      <c r="S30667" s="23"/>
    </row>
    <row r="30668" spans="17:19">
      <c r="Q30668" s="23"/>
      <c r="R30668" s="23"/>
      <c r="S30668" s="23"/>
    </row>
    <row r="30669" spans="17:19">
      <c r="Q30669" s="23"/>
      <c r="R30669" s="23"/>
      <c r="S30669" s="23"/>
    </row>
    <row r="30670" spans="17:19">
      <c r="Q30670" s="23"/>
      <c r="R30670" s="23"/>
      <c r="S30670" s="23"/>
    </row>
    <row r="30671" spans="17:19">
      <c r="Q30671" s="23"/>
      <c r="R30671" s="23"/>
      <c r="S30671" s="23"/>
    </row>
    <row r="30672" spans="17:19">
      <c r="Q30672" s="23"/>
      <c r="R30672" s="23"/>
      <c r="S30672" s="23"/>
    </row>
    <row r="30673" spans="17:19">
      <c r="Q30673" s="23"/>
      <c r="R30673" s="23"/>
      <c r="S30673" s="23"/>
    </row>
    <row r="30674" spans="17:19">
      <c r="Q30674" s="23"/>
      <c r="R30674" s="23"/>
      <c r="S30674" s="23"/>
    </row>
    <row r="30675" spans="17:19">
      <c r="Q30675" s="23"/>
      <c r="R30675" s="23"/>
      <c r="S30675" s="23"/>
    </row>
    <row r="30676" spans="17:19">
      <c r="Q30676" s="23"/>
      <c r="R30676" s="23"/>
      <c r="S30676" s="23"/>
    </row>
    <row r="30677" spans="17:19">
      <c r="Q30677" s="23"/>
      <c r="R30677" s="23"/>
      <c r="S30677" s="23"/>
    </row>
    <row r="30678" spans="17:19">
      <c r="Q30678" s="23"/>
      <c r="R30678" s="23"/>
      <c r="S30678" s="23"/>
    </row>
    <row r="30679" spans="17:19">
      <c r="Q30679" s="23"/>
      <c r="R30679" s="23"/>
      <c r="S30679" s="23"/>
    </row>
    <row r="30680" spans="17:19">
      <c r="Q30680" s="23"/>
      <c r="R30680" s="23"/>
      <c r="S30680" s="23"/>
    </row>
    <row r="30681" spans="17:19">
      <c r="Q30681" s="23"/>
      <c r="R30681" s="23"/>
      <c r="S30681" s="23"/>
    </row>
    <row r="30682" spans="17:19">
      <c r="Q30682" s="23"/>
      <c r="R30682" s="23"/>
      <c r="S30682" s="23"/>
    </row>
    <row r="30683" spans="17:19">
      <c r="Q30683" s="23"/>
      <c r="R30683" s="23"/>
      <c r="S30683" s="23"/>
    </row>
    <row r="30684" spans="17:19">
      <c r="Q30684" s="23"/>
      <c r="R30684" s="23"/>
      <c r="S30684" s="23"/>
    </row>
    <row r="30685" spans="17:19">
      <c r="Q30685" s="23"/>
      <c r="R30685" s="23"/>
      <c r="S30685" s="23"/>
    </row>
    <row r="30686" spans="17:19">
      <c r="Q30686" s="23"/>
      <c r="R30686" s="23"/>
      <c r="S30686" s="23"/>
    </row>
    <row r="30687" spans="17:19">
      <c r="Q30687" s="23"/>
      <c r="R30687" s="23"/>
      <c r="S30687" s="23"/>
    </row>
    <row r="30688" spans="17:19">
      <c r="Q30688" s="23"/>
      <c r="R30688" s="23"/>
      <c r="S30688" s="23"/>
    </row>
    <row r="30689" spans="17:19">
      <c r="Q30689" s="23"/>
      <c r="R30689" s="23"/>
      <c r="S30689" s="23"/>
    </row>
    <row r="30690" spans="17:19">
      <c r="Q30690" s="23"/>
      <c r="R30690" s="23"/>
      <c r="S30690" s="23"/>
    </row>
    <row r="30691" spans="17:19">
      <c r="Q30691" s="23"/>
      <c r="R30691" s="23"/>
      <c r="S30691" s="23"/>
    </row>
    <row r="30692" spans="17:19">
      <c r="Q30692" s="23"/>
      <c r="R30692" s="23"/>
      <c r="S30692" s="23"/>
    </row>
    <row r="30693" spans="17:19">
      <c r="Q30693" s="23"/>
      <c r="R30693" s="23"/>
      <c r="S30693" s="23"/>
    </row>
    <row r="30694" spans="17:19">
      <c r="Q30694" s="23"/>
      <c r="R30694" s="23"/>
      <c r="S30694" s="23"/>
    </row>
    <row r="30695" spans="17:19">
      <c r="Q30695" s="23"/>
      <c r="R30695" s="23"/>
      <c r="S30695" s="23"/>
    </row>
    <row r="30696" spans="17:19">
      <c r="Q30696" s="23"/>
      <c r="R30696" s="23"/>
      <c r="S30696" s="23"/>
    </row>
    <row r="30697" spans="17:19">
      <c r="Q30697" s="23"/>
      <c r="R30697" s="23"/>
      <c r="S30697" s="23"/>
    </row>
    <row r="30698" spans="17:19">
      <c r="Q30698" s="23"/>
      <c r="R30698" s="23"/>
      <c r="S30698" s="23"/>
    </row>
    <row r="30699" spans="17:19">
      <c r="Q30699" s="23"/>
      <c r="R30699" s="23"/>
      <c r="S30699" s="23"/>
    </row>
    <row r="30700" spans="17:19">
      <c r="Q30700" s="23"/>
      <c r="R30700" s="23"/>
      <c r="S30700" s="23"/>
    </row>
    <row r="30701" spans="17:19">
      <c r="Q30701" s="23"/>
      <c r="R30701" s="23"/>
      <c r="S30701" s="23"/>
    </row>
    <row r="30702" spans="17:19">
      <c r="Q30702" s="23"/>
      <c r="R30702" s="23"/>
      <c r="S30702" s="23"/>
    </row>
    <row r="30703" spans="17:19">
      <c r="Q30703" s="23"/>
      <c r="R30703" s="23"/>
      <c r="S30703" s="23"/>
    </row>
    <row r="30704" spans="17:19">
      <c r="Q30704" s="23"/>
      <c r="R30704" s="23"/>
      <c r="S30704" s="23"/>
    </row>
    <row r="30705" spans="17:19">
      <c r="Q30705" s="23"/>
      <c r="R30705" s="23"/>
      <c r="S30705" s="23"/>
    </row>
    <row r="30706" spans="17:19">
      <c r="Q30706" s="23"/>
      <c r="R30706" s="23"/>
      <c r="S30706" s="23"/>
    </row>
    <row r="30707" spans="17:19">
      <c r="Q30707" s="23"/>
      <c r="R30707" s="23"/>
      <c r="S30707" s="23"/>
    </row>
    <row r="30708" spans="17:19">
      <c r="Q30708" s="23"/>
      <c r="R30708" s="23"/>
      <c r="S30708" s="23"/>
    </row>
    <row r="30709" spans="17:19">
      <c r="Q30709" s="23"/>
      <c r="R30709" s="23"/>
      <c r="S30709" s="23"/>
    </row>
    <row r="30710" spans="17:19">
      <c r="Q30710" s="23"/>
      <c r="R30710" s="23"/>
      <c r="S30710" s="23"/>
    </row>
    <row r="30711" spans="17:19">
      <c r="Q30711" s="23"/>
      <c r="R30711" s="23"/>
      <c r="S30711" s="23"/>
    </row>
    <row r="30712" spans="17:19">
      <c r="Q30712" s="23"/>
      <c r="R30712" s="23"/>
      <c r="S30712" s="23"/>
    </row>
    <row r="30713" spans="17:19">
      <c r="Q30713" s="23"/>
      <c r="R30713" s="23"/>
      <c r="S30713" s="23"/>
    </row>
    <row r="30714" spans="17:19">
      <c r="Q30714" s="23"/>
      <c r="R30714" s="23"/>
      <c r="S30714" s="23"/>
    </row>
    <row r="30715" spans="17:19">
      <c r="Q30715" s="23"/>
      <c r="R30715" s="23"/>
      <c r="S30715" s="23"/>
    </row>
    <row r="30716" spans="17:19">
      <c r="Q30716" s="23"/>
      <c r="R30716" s="23"/>
      <c r="S30716" s="23"/>
    </row>
    <row r="30717" spans="17:19">
      <c r="Q30717" s="23"/>
      <c r="R30717" s="23"/>
      <c r="S30717" s="23"/>
    </row>
    <row r="30718" spans="17:19">
      <c r="Q30718" s="23"/>
      <c r="R30718" s="23"/>
      <c r="S30718" s="23"/>
    </row>
    <row r="30719" spans="17:19">
      <c r="Q30719" s="23"/>
      <c r="R30719" s="23"/>
      <c r="S30719" s="23"/>
    </row>
    <row r="30720" spans="17:19">
      <c r="Q30720" s="23"/>
      <c r="R30720" s="23"/>
      <c r="S30720" s="23"/>
    </row>
    <row r="30721" spans="17:19">
      <c r="Q30721" s="23"/>
      <c r="R30721" s="23"/>
      <c r="S30721" s="23"/>
    </row>
    <row r="30722" spans="17:19">
      <c r="Q30722" s="23"/>
      <c r="R30722" s="23"/>
      <c r="S30722" s="23"/>
    </row>
    <row r="30723" spans="17:19">
      <c r="Q30723" s="23"/>
      <c r="R30723" s="23"/>
      <c r="S30723" s="23"/>
    </row>
    <row r="30724" spans="17:19">
      <c r="Q30724" s="23"/>
      <c r="R30724" s="23"/>
      <c r="S30724" s="23"/>
    </row>
    <row r="30725" spans="17:19">
      <c r="Q30725" s="23"/>
      <c r="R30725" s="23"/>
      <c r="S30725" s="23"/>
    </row>
    <row r="30726" spans="17:19">
      <c r="Q30726" s="23"/>
      <c r="R30726" s="23"/>
      <c r="S30726" s="23"/>
    </row>
    <row r="30727" spans="17:19">
      <c r="Q30727" s="23"/>
      <c r="R30727" s="23"/>
      <c r="S30727" s="23"/>
    </row>
    <row r="30728" spans="17:19">
      <c r="Q30728" s="23"/>
      <c r="R30728" s="23"/>
      <c r="S30728" s="23"/>
    </row>
    <row r="30729" spans="17:19">
      <c r="Q30729" s="23"/>
      <c r="R30729" s="23"/>
      <c r="S30729" s="23"/>
    </row>
    <row r="30730" spans="17:19">
      <c r="Q30730" s="23"/>
      <c r="R30730" s="23"/>
      <c r="S30730" s="23"/>
    </row>
    <row r="30731" spans="17:19">
      <c r="Q30731" s="23"/>
      <c r="R30731" s="23"/>
      <c r="S30731" s="23"/>
    </row>
    <row r="30732" spans="17:19">
      <c r="Q30732" s="23"/>
      <c r="R30732" s="23"/>
      <c r="S30732" s="23"/>
    </row>
    <row r="30733" spans="17:19">
      <c r="Q30733" s="23"/>
      <c r="R30733" s="23"/>
      <c r="S30733" s="23"/>
    </row>
    <row r="30734" spans="17:19">
      <c r="Q30734" s="23"/>
      <c r="R30734" s="23"/>
      <c r="S30734" s="23"/>
    </row>
    <row r="30735" spans="17:19">
      <c r="Q30735" s="23"/>
      <c r="R30735" s="23"/>
      <c r="S30735" s="23"/>
    </row>
    <row r="30736" spans="17:19">
      <c r="Q30736" s="23"/>
      <c r="R30736" s="23"/>
      <c r="S30736" s="23"/>
    </row>
    <row r="30737" spans="17:19">
      <c r="Q30737" s="23"/>
      <c r="R30737" s="23"/>
      <c r="S30737" s="23"/>
    </row>
    <row r="30738" spans="17:19">
      <c r="Q30738" s="23"/>
      <c r="R30738" s="23"/>
      <c r="S30738" s="23"/>
    </row>
    <row r="30739" spans="17:19">
      <c r="Q30739" s="23"/>
      <c r="R30739" s="23"/>
      <c r="S30739" s="23"/>
    </row>
    <row r="30740" spans="17:19">
      <c r="Q30740" s="23"/>
      <c r="R30740" s="23"/>
      <c r="S30740" s="23"/>
    </row>
    <row r="30741" spans="17:19">
      <c r="Q30741" s="23"/>
      <c r="R30741" s="23"/>
      <c r="S30741" s="23"/>
    </row>
    <row r="30742" spans="17:19">
      <c r="Q30742" s="23"/>
      <c r="R30742" s="23"/>
      <c r="S30742" s="23"/>
    </row>
    <row r="30743" spans="17:19">
      <c r="Q30743" s="23"/>
      <c r="R30743" s="23"/>
      <c r="S30743" s="23"/>
    </row>
    <row r="30744" spans="17:19">
      <c r="Q30744" s="23"/>
      <c r="R30744" s="23"/>
      <c r="S30744" s="23"/>
    </row>
    <row r="30745" spans="17:19">
      <c r="Q30745" s="23"/>
      <c r="R30745" s="23"/>
      <c r="S30745" s="23"/>
    </row>
    <row r="30746" spans="17:19">
      <c r="Q30746" s="23"/>
      <c r="R30746" s="23"/>
      <c r="S30746" s="23"/>
    </row>
    <row r="30747" spans="17:19">
      <c r="Q30747" s="23"/>
      <c r="R30747" s="23"/>
      <c r="S30747" s="23"/>
    </row>
    <row r="30748" spans="17:19">
      <c r="Q30748" s="23"/>
      <c r="R30748" s="23"/>
      <c r="S30748" s="23"/>
    </row>
    <row r="30749" spans="17:19">
      <c r="Q30749" s="23"/>
      <c r="R30749" s="23"/>
      <c r="S30749" s="23"/>
    </row>
    <row r="30750" spans="17:19">
      <c r="Q30750" s="23"/>
      <c r="R30750" s="23"/>
      <c r="S30750" s="23"/>
    </row>
    <row r="30751" spans="17:19">
      <c r="Q30751" s="23"/>
      <c r="R30751" s="23"/>
      <c r="S30751" s="23"/>
    </row>
    <row r="30752" spans="17:19">
      <c r="Q30752" s="23"/>
      <c r="R30752" s="23"/>
      <c r="S30752" s="23"/>
    </row>
    <row r="30753" spans="17:19">
      <c r="Q30753" s="23"/>
      <c r="R30753" s="23"/>
      <c r="S30753" s="23"/>
    </row>
    <row r="30754" spans="17:19">
      <c r="Q30754" s="23"/>
      <c r="R30754" s="23"/>
      <c r="S30754" s="23"/>
    </row>
    <row r="30755" spans="17:19">
      <c r="Q30755" s="23"/>
      <c r="R30755" s="23"/>
      <c r="S30755" s="23"/>
    </row>
    <row r="30756" spans="17:19">
      <c r="Q30756" s="23"/>
      <c r="R30756" s="23"/>
      <c r="S30756" s="23"/>
    </row>
    <row r="30757" spans="17:19">
      <c r="Q30757" s="23"/>
      <c r="R30757" s="23"/>
      <c r="S30757" s="23"/>
    </row>
    <row r="30758" spans="17:19">
      <c r="Q30758" s="23"/>
      <c r="R30758" s="23"/>
      <c r="S30758" s="23"/>
    </row>
    <row r="30759" spans="17:19">
      <c r="Q30759" s="23"/>
      <c r="R30759" s="23"/>
      <c r="S30759" s="23"/>
    </row>
    <row r="30760" spans="17:19">
      <c r="Q30760" s="23"/>
      <c r="R30760" s="23"/>
      <c r="S30760" s="23"/>
    </row>
    <row r="30761" spans="17:19">
      <c r="Q30761" s="23"/>
      <c r="R30761" s="23"/>
      <c r="S30761" s="23"/>
    </row>
    <row r="30762" spans="17:19">
      <c r="Q30762" s="23"/>
      <c r="R30762" s="23"/>
      <c r="S30762" s="23"/>
    </row>
    <row r="30763" spans="17:19">
      <c r="Q30763" s="23"/>
      <c r="R30763" s="23"/>
      <c r="S30763" s="23"/>
    </row>
    <row r="30764" spans="17:19">
      <c r="Q30764" s="23"/>
      <c r="R30764" s="23"/>
      <c r="S30764" s="23"/>
    </row>
    <row r="30765" spans="17:19">
      <c r="Q30765" s="23"/>
      <c r="R30765" s="23"/>
      <c r="S30765" s="23"/>
    </row>
    <row r="30766" spans="17:19">
      <c r="Q30766" s="23"/>
      <c r="R30766" s="23"/>
      <c r="S30766" s="23"/>
    </row>
    <row r="30767" spans="17:19">
      <c r="Q30767" s="23"/>
      <c r="R30767" s="23"/>
      <c r="S30767" s="23"/>
    </row>
    <row r="30768" spans="17:19">
      <c r="Q30768" s="23"/>
      <c r="R30768" s="23"/>
      <c r="S30768" s="23"/>
    </row>
    <row r="30769" spans="17:19">
      <c r="Q30769" s="23"/>
      <c r="R30769" s="23"/>
      <c r="S30769" s="23"/>
    </row>
    <row r="30770" spans="17:19">
      <c r="Q30770" s="23"/>
      <c r="R30770" s="23"/>
      <c r="S30770" s="23"/>
    </row>
    <row r="30771" spans="17:19">
      <c r="Q30771" s="23"/>
      <c r="R30771" s="23"/>
      <c r="S30771" s="23"/>
    </row>
    <row r="30772" spans="17:19">
      <c r="Q30772" s="23"/>
      <c r="R30772" s="23"/>
      <c r="S30772" s="23"/>
    </row>
    <row r="30773" spans="17:19">
      <c r="Q30773" s="23"/>
      <c r="R30773" s="23"/>
      <c r="S30773" s="23"/>
    </row>
    <row r="30774" spans="17:19">
      <c r="Q30774" s="23"/>
      <c r="R30774" s="23"/>
      <c r="S30774" s="23"/>
    </row>
    <row r="30775" spans="17:19">
      <c r="Q30775" s="23"/>
      <c r="R30775" s="23"/>
      <c r="S30775" s="23"/>
    </row>
    <row r="30776" spans="17:19">
      <c r="Q30776" s="23"/>
      <c r="R30776" s="23"/>
      <c r="S30776" s="23"/>
    </row>
    <row r="30777" spans="17:19">
      <c r="Q30777" s="23"/>
      <c r="R30777" s="23"/>
      <c r="S30777" s="23"/>
    </row>
    <row r="30778" spans="17:19">
      <c r="Q30778" s="23"/>
      <c r="R30778" s="23"/>
      <c r="S30778" s="23"/>
    </row>
    <row r="30779" spans="17:19">
      <c r="Q30779" s="23"/>
      <c r="R30779" s="23"/>
      <c r="S30779" s="23"/>
    </row>
    <row r="30780" spans="17:19">
      <c r="Q30780" s="23"/>
      <c r="R30780" s="23"/>
      <c r="S30780" s="23"/>
    </row>
    <row r="30781" spans="17:19">
      <c r="Q30781" s="23"/>
      <c r="R30781" s="23"/>
      <c r="S30781" s="23"/>
    </row>
    <row r="30782" spans="17:19">
      <c r="Q30782" s="23"/>
      <c r="R30782" s="23"/>
      <c r="S30782" s="23"/>
    </row>
    <row r="30783" spans="17:19">
      <c r="Q30783" s="23"/>
      <c r="R30783" s="23"/>
      <c r="S30783" s="23"/>
    </row>
    <row r="30784" spans="17:19">
      <c r="Q30784" s="23"/>
      <c r="R30784" s="23"/>
      <c r="S30784" s="23"/>
    </row>
    <row r="30785" spans="17:19">
      <c r="Q30785" s="23"/>
      <c r="R30785" s="23"/>
      <c r="S30785" s="23"/>
    </row>
    <row r="30786" spans="17:19">
      <c r="Q30786" s="23"/>
      <c r="R30786" s="23"/>
      <c r="S30786" s="23"/>
    </row>
    <row r="30787" spans="17:19">
      <c r="Q30787" s="23"/>
      <c r="R30787" s="23"/>
      <c r="S30787" s="23"/>
    </row>
    <row r="30788" spans="17:19">
      <c r="Q30788" s="23"/>
      <c r="R30788" s="23"/>
      <c r="S30788" s="23"/>
    </row>
    <row r="30789" spans="17:19">
      <c r="Q30789" s="23"/>
      <c r="R30789" s="23"/>
      <c r="S30789" s="23"/>
    </row>
    <row r="30790" spans="17:19">
      <c r="Q30790" s="23"/>
      <c r="R30790" s="23"/>
      <c r="S30790" s="23"/>
    </row>
    <row r="30791" spans="17:19">
      <c r="Q30791" s="23"/>
      <c r="R30791" s="23"/>
      <c r="S30791" s="23"/>
    </row>
    <row r="30792" spans="17:19">
      <c r="Q30792" s="23"/>
      <c r="R30792" s="23"/>
      <c r="S30792" s="23"/>
    </row>
    <row r="30793" spans="17:19">
      <c r="Q30793" s="23"/>
      <c r="R30793" s="23"/>
      <c r="S30793" s="23"/>
    </row>
    <row r="30794" spans="17:19">
      <c r="Q30794" s="23"/>
      <c r="R30794" s="23"/>
      <c r="S30794" s="23"/>
    </row>
    <row r="30795" spans="17:19">
      <c r="Q30795" s="23"/>
      <c r="R30795" s="23"/>
      <c r="S30795" s="23"/>
    </row>
    <row r="30796" spans="17:19">
      <c r="Q30796" s="23"/>
      <c r="R30796" s="23"/>
      <c r="S30796" s="23"/>
    </row>
    <row r="30797" spans="17:19">
      <c r="Q30797" s="23"/>
      <c r="R30797" s="23"/>
      <c r="S30797" s="23"/>
    </row>
    <row r="30798" spans="17:19">
      <c r="Q30798" s="23"/>
      <c r="R30798" s="23"/>
      <c r="S30798" s="23"/>
    </row>
    <row r="30799" spans="17:19">
      <c r="Q30799" s="23"/>
      <c r="R30799" s="23"/>
      <c r="S30799" s="23"/>
    </row>
    <row r="30800" spans="17:19">
      <c r="Q30800" s="23"/>
      <c r="R30800" s="23"/>
      <c r="S30800" s="23"/>
    </row>
    <row r="30801" spans="17:19">
      <c r="Q30801" s="23"/>
      <c r="R30801" s="23"/>
      <c r="S30801" s="23"/>
    </row>
    <row r="30802" spans="17:19">
      <c r="Q30802" s="23"/>
      <c r="R30802" s="23"/>
      <c r="S30802" s="23"/>
    </row>
    <row r="30803" spans="17:19">
      <c r="Q30803" s="23"/>
      <c r="R30803" s="23"/>
      <c r="S30803" s="23"/>
    </row>
    <row r="30804" spans="17:19">
      <c r="Q30804" s="23"/>
      <c r="R30804" s="23"/>
      <c r="S30804" s="23"/>
    </row>
    <row r="30805" spans="17:19">
      <c r="Q30805" s="23"/>
      <c r="R30805" s="23"/>
      <c r="S30805" s="23"/>
    </row>
    <row r="30806" spans="17:19">
      <c r="Q30806" s="23"/>
      <c r="R30806" s="23"/>
      <c r="S30806" s="23"/>
    </row>
    <row r="30807" spans="17:19">
      <c r="Q30807" s="23"/>
      <c r="R30807" s="23"/>
      <c r="S30807" s="23"/>
    </row>
    <row r="30808" spans="17:19">
      <c r="Q30808" s="23"/>
      <c r="R30808" s="23"/>
      <c r="S30808" s="23"/>
    </row>
    <row r="30809" spans="17:19">
      <c r="Q30809" s="23"/>
      <c r="R30809" s="23"/>
      <c r="S30809" s="23"/>
    </row>
    <row r="30810" spans="17:19">
      <c r="Q30810" s="23"/>
      <c r="R30810" s="23"/>
      <c r="S30810" s="23"/>
    </row>
    <row r="30811" spans="17:19">
      <c r="Q30811" s="23"/>
      <c r="R30811" s="23"/>
      <c r="S30811" s="23"/>
    </row>
    <row r="30812" spans="17:19">
      <c r="Q30812" s="23"/>
      <c r="R30812" s="23"/>
      <c r="S30812" s="23"/>
    </row>
    <row r="30813" spans="17:19">
      <c r="Q30813" s="23"/>
      <c r="R30813" s="23"/>
      <c r="S30813" s="23"/>
    </row>
    <row r="30814" spans="17:19">
      <c r="Q30814" s="23"/>
      <c r="R30814" s="23"/>
      <c r="S30814" s="23"/>
    </row>
    <row r="30815" spans="17:19">
      <c r="Q30815" s="23"/>
      <c r="R30815" s="23"/>
      <c r="S30815" s="23"/>
    </row>
    <row r="30816" spans="17:19">
      <c r="Q30816" s="23"/>
      <c r="R30816" s="23"/>
      <c r="S30816" s="23"/>
    </row>
    <row r="30817" spans="17:19">
      <c r="Q30817" s="23"/>
      <c r="R30817" s="23"/>
      <c r="S30817" s="23"/>
    </row>
    <row r="30818" spans="17:19">
      <c r="Q30818" s="23"/>
      <c r="R30818" s="23"/>
      <c r="S30818" s="23"/>
    </row>
    <row r="30819" spans="17:19">
      <c r="Q30819" s="23"/>
      <c r="R30819" s="23"/>
      <c r="S30819" s="23"/>
    </row>
    <row r="30820" spans="17:19">
      <c r="Q30820" s="23"/>
      <c r="R30820" s="23"/>
      <c r="S30820" s="23"/>
    </row>
    <row r="30821" spans="17:19">
      <c r="Q30821" s="23"/>
      <c r="R30821" s="23"/>
      <c r="S30821" s="23"/>
    </row>
    <row r="30822" spans="17:19">
      <c r="Q30822" s="23"/>
      <c r="R30822" s="23"/>
      <c r="S30822" s="23"/>
    </row>
    <row r="30823" spans="17:19">
      <c r="Q30823" s="23"/>
      <c r="R30823" s="23"/>
      <c r="S30823" s="23"/>
    </row>
    <row r="30824" spans="17:19">
      <c r="Q30824" s="23"/>
      <c r="R30824" s="23"/>
      <c r="S30824" s="23"/>
    </row>
    <row r="30825" spans="17:19">
      <c r="Q30825" s="23"/>
      <c r="R30825" s="23"/>
      <c r="S30825" s="23"/>
    </row>
    <row r="30826" spans="17:19">
      <c r="Q30826" s="23"/>
      <c r="R30826" s="23"/>
      <c r="S30826" s="23"/>
    </row>
    <row r="30827" spans="17:19">
      <c r="Q30827" s="23"/>
      <c r="R30827" s="23"/>
      <c r="S30827" s="23"/>
    </row>
    <row r="30828" spans="17:19">
      <c r="Q30828" s="23"/>
      <c r="R30828" s="23"/>
      <c r="S30828" s="23"/>
    </row>
    <row r="30829" spans="17:19">
      <c r="Q30829" s="23"/>
      <c r="R30829" s="23"/>
      <c r="S30829" s="23"/>
    </row>
    <row r="30830" spans="17:19">
      <c r="Q30830" s="23"/>
      <c r="R30830" s="23"/>
      <c r="S30830" s="23"/>
    </row>
    <row r="30831" spans="17:19">
      <c r="Q30831" s="23"/>
      <c r="R30831" s="23"/>
      <c r="S30831" s="23"/>
    </row>
    <row r="30832" spans="17:19">
      <c r="Q30832" s="23"/>
      <c r="R30832" s="23"/>
      <c r="S30832" s="23"/>
    </row>
    <row r="30833" spans="17:19">
      <c r="Q30833" s="23"/>
      <c r="R30833" s="23"/>
      <c r="S30833" s="23"/>
    </row>
    <row r="30834" spans="17:19">
      <c r="Q30834" s="23"/>
      <c r="R30834" s="23"/>
      <c r="S30834" s="23"/>
    </row>
    <row r="30835" spans="17:19">
      <c r="Q30835" s="23"/>
      <c r="R30835" s="23"/>
      <c r="S30835" s="23"/>
    </row>
    <row r="30836" spans="17:19">
      <c r="Q30836" s="23"/>
      <c r="R30836" s="23"/>
      <c r="S30836" s="23"/>
    </row>
    <row r="30837" spans="17:19">
      <c r="Q30837" s="23"/>
      <c r="R30837" s="23"/>
      <c r="S30837" s="23"/>
    </row>
    <row r="30838" spans="17:19">
      <c r="Q30838" s="23"/>
      <c r="R30838" s="23"/>
      <c r="S30838" s="23"/>
    </row>
    <row r="30839" spans="17:19">
      <c r="Q30839" s="23"/>
      <c r="R30839" s="23"/>
      <c r="S30839" s="23"/>
    </row>
    <row r="30840" spans="17:19">
      <c r="Q30840" s="23"/>
      <c r="R30840" s="23"/>
      <c r="S30840" s="23"/>
    </row>
    <row r="30841" spans="17:19">
      <c r="Q30841" s="23"/>
      <c r="R30841" s="23"/>
      <c r="S30841" s="23"/>
    </row>
    <row r="30842" spans="17:19">
      <c r="Q30842" s="23"/>
      <c r="R30842" s="23"/>
      <c r="S30842" s="23"/>
    </row>
    <row r="30843" spans="17:19">
      <c r="Q30843" s="23"/>
      <c r="R30843" s="23"/>
      <c r="S30843" s="23"/>
    </row>
    <row r="30844" spans="17:19">
      <c r="Q30844" s="23"/>
      <c r="R30844" s="23"/>
      <c r="S30844" s="23"/>
    </row>
    <row r="30845" spans="17:19">
      <c r="Q30845" s="23"/>
      <c r="R30845" s="23"/>
      <c r="S30845" s="23"/>
    </row>
    <row r="30846" spans="17:19">
      <c r="Q30846" s="23"/>
      <c r="R30846" s="23"/>
      <c r="S30846" s="23"/>
    </row>
    <row r="30847" spans="17:19">
      <c r="Q30847" s="23"/>
      <c r="R30847" s="23"/>
      <c r="S30847" s="23"/>
    </row>
    <row r="30848" spans="17:19">
      <c r="Q30848" s="23"/>
      <c r="R30848" s="23"/>
      <c r="S30848" s="23"/>
    </row>
    <row r="30849" spans="17:19">
      <c r="Q30849" s="23"/>
      <c r="R30849" s="23"/>
      <c r="S30849" s="23"/>
    </row>
    <row r="30850" spans="17:19">
      <c r="Q30850" s="23"/>
      <c r="R30850" s="23"/>
      <c r="S30850" s="23"/>
    </row>
    <row r="30851" spans="17:19">
      <c r="Q30851" s="23"/>
      <c r="R30851" s="23"/>
      <c r="S30851" s="23"/>
    </row>
    <row r="30852" spans="17:19">
      <c r="Q30852" s="23"/>
      <c r="R30852" s="23"/>
      <c r="S30852" s="23"/>
    </row>
    <row r="30853" spans="17:19">
      <c r="Q30853" s="23"/>
      <c r="R30853" s="23"/>
      <c r="S30853" s="23"/>
    </row>
    <row r="30854" spans="17:19">
      <c r="Q30854" s="23"/>
      <c r="R30854" s="23"/>
      <c r="S30854" s="23"/>
    </row>
    <row r="30855" spans="17:19">
      <c r="Q30855" s="23"/>
      <c r="R30855" s="23"/>
      <c r="S30855" s="23"/>
    </row>
    <row r="30856" spans="17:19">
      <c r="Q30856" s="23"/>
      <c r="R30856" s="23"/>
      <c r="S30856" s="23"/>
    </row>
    <row r="30857" spans="17:19">
      <c r="Q30857" s="23"/>
      <c r="R30857" s="23"/>
      <c r="S30857" s="23"/>
    </row>
    <row r="30858" spans="17:19">
      <c r="Q30858" s="23"/>
      <c r="R30858" s="23"/>
      <c r="S30858" s="23"/>
    </row>
    <row r="30859" spans="17:19">
      <c r="Q30859" s="23"/>
      <c r="R30859" s="23"/>
      <c r="S30859" s="23"/>
    </row>
    <row r="30860" spans="17:19">
      <c r="Q30860" s="23"/>
      <c r="R30860" s="23"/>
      <c r="S30860" s="23"/>
    </row>
    <row r="30861" spans="17:19">
      <c r="Q30861" s="23"/>
      <c r="R30861" s="23"/>
      <c r="S30861" s="23"/>
    </row>
    <row r="30862" spans="17:19">
      <c r="Q30862" s="23"/>
      <c r="R30862" s="23"/>
      <c r="S30862" s="23"/>
    </row>
    <row r="30863" spans="17:19">
      <c r="Q30863" s="23"/>
      <c r="R30863" s="23"/>
      <c r="S30863" s="23"/>
    </row>
    <row r="30864" spans="17:19">
      <c r="Q30864" s="23"/>
      <c r="R30864" s="23"/>
      <c r="S30864" s="23"/>
    </row>
    <row r="30865" spans="17:19">
      <c r="Q30865" s="23"/>
      <c r="R30865" s="23"/>
      <c r="S30865" s="23"/>
    </row>
    <row r="30866" spans="17:19">
      <c r="Q30866" s="23"/>
      <c r="R30866" s="23"/>
      <c r="S30866" s="23"/>
    </row>
    <row r="30867" spans="17:19">
      <c r="Q30867" s="23"/>
      <c r="R30867" s="23"/>
      <c r="S30867" s="23"/>
    </row>
    <row r="30868" spans="17:19">
      <c r="Q30868" s="23"/>
      <c r="R30868" s="23"/>
      <c r="S30868" s="23"/>
    </row>
    <row r="30869" spans="17:19">
      <c r="Q30869" s="23"/>
      <c r="R30869" s="23"/>
      <c r="S30869" s="23"/>
    </row>
    <row r="30870" spans="17:19">
      <c r="Q30870" s="23"/>
      <c r="R30870" s="23"/>
      <c r="S30870" s="23"/>
    </row>
    <row r="30871" spans="17:19">
      <c r="Q30871" s="23"/>
      <c r="R30871" s="23"/>
      <c r="S30871" s="23"/>
    </row>
    <row r="30872" spans="17:19">
      <c r="Q30872" s="23"/>
      <c r="R30872" s="23"/>
      <c r="S30872" s="23"/>
    </row>
    <row r="30873" spans="17:19">
      <c r="Q30873" s="23"/>
      <c r="R30873" s="23"/>
      <c r="S30873" s="23"/>
    </row>
    <row r="30874" spans="17:19">
      <c r="Q30874" s="23"/>
      <c r="R30874" s="23"/>
      <c r="S30874" s="23"/>
    </row>
    <row r="30875" spans="17:19">
      <c r="Q30875" s="23"/>
      <c r="R30875" s="23"/>
      <c r="S30875" s="23"/>
    </row>
    <row r="30876" spans="17:19">
      <c r="Q30876" s="23"/>
      <c r="R30876" s="23"/>
      <c r="S30876" s="23"/>
    </row>
    <row r="30877" spans="17:19">
      <c r="Q30877" s="23"/>
      <c r="R30877" s="23"/>
      <c r="S30877" s="23"/>
    </row>
    <row r="30878" spans="17:19">
      <c r="Q30878" s="23"/>
      <c r="R30878" s="23"/>
      <c r="S30878" s="23"/>
    </row>
    <row r="30879" spans="17:19">
      <c r="Q30879" s="23"/>
      <c r="R30879" s="23"/>
      <c r="S30879" s="23"/>
    </row>
    <row r="30880" spans="17:19">
      <c r="Q30880" s="23"/>
      <c r="R30880" s="23"/>
      <c r="S30880" s="23"/>
    </row>
    <row r="30881" spans="17:19">
      <c r="Q30881" s="23"/>
      <c r="R30881" s="23"/>
      <c r="S30881" s="23"/>
    </row>
    <row r="30882" spans="17:19">
      <c r="Q30882" s="23"/>
      <c r="R30882" s="23"/>
      <c r="S30882" s="23"/>
    </row>
    <row r="30883" spans="17:19">
      <c r="Q30883" s="23"/>
      <c r="R30883" s="23"/>
      <c r="S30883" s="23"/>
    </row>
    <row r="30884" spans="17:19">
      <c r="Q30884" s="23"/>
      <c r="R30884" s="23"/>
      <c r="S30884" s="23"/>
    </row>
    <row r="30885" spans="17:19">
      <c r="Q30885" s="23"/>
      <c r="R30885" s="23"/>
      <c r="S30885" s="23"/>
    </row>
    <row r="30886" spans="17:19">
      <c r="Q30886" s="23"/>
      <c r="R30886" s="23"/>
      <c r="S30886" s="23"/>
    </row>
    <row r="30887" spans="17:19">
      <c r="Q30887" s="23"/>
      <c r="R30887" s="23"/>
      <c r="S30887" s="23"/>
    </row>
    <row r="30888" spans="17:19">
      <c r="Q30888" s="23"/>
      <c r="R30888" s="23"/>
      <c r="S30888" s="23"/>
    </row>
    <row r="30889" spans="17:19">
      <c r="Q30889" s="23"/>
      <c r="R30889" s="23"/>
      <c r="S30889" s="23"/>
    </row>
    <row r="30890" spans="17:19">
      <c r="Q30890" s="23"/>
      <c r="R30890" s="23"/>
      <c r="S30890" s="23"/>
    </row>
    <row r="30891" spans="17:19">
      <c r="Q30891" s="23"/>
      <c r="R30891" s="23"/>
      <c r="S30891" s="23"/>
    </row>
    <row r="30892" spans="17:19">
      <c r="Q30892" s="23"/>
      <c r="R30892" s="23"/>
      <c r="S30892" s="23"/>
    </row>
    <row r="30893" spans="17:19">
      <c r="Q30893" s="23"/>
      <c r="R30893" s="23"/>
      <c r="S30893" s="23"/>
    </row>
    <row r="30894" spans="17:19">
      <c r="Q30894" s="23"/>
      <c r="R30894" s="23"/>
      <c r="S30894" s="23"/>
    </row>
    <row r="30895" spans="17:19">
      <c r="Q30895" s="23"/>
      <c r="R30895" s="23"/>
      <c r="S30895" s="23"/>
    </row>
    <row r="30896" spans="17:19">
      <c r="Q30896" s="23"/>
      <c r="R30896" s="23"/>
      <c r="S30896" s="23"/>
    </row>
    <row r="30897" spans="17:19">
      <c r="Q30897" s="23"/>
      <c r="R30897" s="23"/>
      <c r="S30897" s="23"/>
    </row>
    <row r="30898" spans="17:19">
      <c r="Q30898" s="23"/>
      <c r="R30898" s="23"/>
      <c r="S30898" s="23"/>
    </row>
    <row r="30899" spans="17:19">
      <c r="Q30899" s="23"/>
      <c r="R30899" s="23"/>
      <c r="S30899" s="23"/>
    </row>
    <row r="30900" spans="17:19">
      <c r="Q30900" s="23"/>
      <c r="R30900" s="23"/>
      <c r="S30900" s="23"/>
    </row>
    <row r="30901" spans="17:19">
      <c r="Q30901" s="23"/>
      <c r="R30901" s="23"/>
      <c r="S30901" s="23"/>
    </row>
    <row r="30902" spans="17:19">
      <c r="Q30902" s="23"/>
      <c r="R30902" s="23"/>
      <c r="S30902" s="23"/>
    </row>
    <row r="30903" spans="17:19">
      <c r="Q30903" s="23"/>
      <c r="R30903" s="23"/>
      <c r="S30903" s="23"/>
    </row>
    <row r="30904" spans="17:19">
      <c r="Q30904" s="23"/>
      <c r="R30904" s="23"/>
      <c r="S30904" s="23"/>
    </row>
    <row r="30905" spans="17:19">
      <c r="Q30905" s="23"/>
      <c r="R30905" s="23"/>
      <c r="S30905" s="23"/>
    </row>
    <row r="30906" spans="17:19">
      <c r="Q30906" s="23"/>
      <c r="R30906" s="23"/>
      <c r="S30906" s="23"/>
    </row>
    <row r="30907" spans="17:19">
      <c r="Q30907" s="23"/>
      <c r="R30907" s="23"/>
      <c r="S30907" s="23"/>
    </row>
    <row r="30908" spans="17:19">
      <c r="Q30908" s="23"/>
      <c r="R30908" s="23"/>
      <c r="S30908" s="23"/>
    </row>
    <row r="30909" spans="17:19">
      <c r="Q30909" s="23"/>
      <c r="R30909" s="23"/>
      <c r="S30909" s="23"/>
    </row>
    <row r="30910" spans="17:19">
      <c r="Q30910" s="23"/>
      <c r="R30910" s="23"/>
      <c r="S30910" s="23"/>
    </row>
    <row r="30911" spans="17:19">
      <c r="Q30911" s="23"/>
      <c r="R30911" s="23"/>
      <c r="S30911" s="23"/>
    </row>
    <row r="30912" spans="17:19">
      <c r="Q30912" s="23"/>
      <c r="R30912" s="23"/>
      <c r="S30912" s="23"/>
    </row>
    <row r="30913" spans="17:19">
      <c r="Q30913" s="23"/>
      <c r="R30913" s="23"/>
      <c r="S30913" s="23"/>
    </row>
    <row r="30914" spans="17:19">
      <c r="Q30914" s="23"/>
      <c r="R30914" s="23"/>
      <c r="S30914" s="23"/>
    </row>
    <row r="30915" spans="17:19">
      <c r="Q30915" s="23"/>
      <c r="R30915" s="23"/>
      <c r="S30915" s="23"/>
    </row>
    <row r="30916" spans="17:19">
      <c r="Q30916" s="23"/>
      <c r="R30916" s="23"/>
      <c r="S30916" s="23"/>
    </row>
    <row r="30917" spans="17:19">
      <c r="Q30917" s="23"/>
      <c r="R30917" s="23"/>
      <c r="S30917" s="23"/>
    </row>
    <row r="30918" spans="17:19">
      <c r="Q30918" s="23"/>
      <c r="R30918" s="23"/>
      <c r="S30918" s="23"/>
    </row>
    <row r="30919" spans="17:19">
      <c r="Q30919" s="23"/>
      <c r="R30919" s="23"/>
      <c r="S30919" s="23"/>
    </row>
    <row r="30920" spans="17:19">
      <c r="Q30920" s="23"/>
      <c r="R30920" s="23"/>
      <c r="S30920" s="23"/>
    </row>
    <row r="30921" spans="17:19">
      <c r="Q30921" s="23"/>
      <c r="R30921" s="23"/>
      <c r="S30921" s="23"/>
    </row>
    <row r="30922" spans="17:19">
      <c r="Q30922" s="23"/>
      <c r="R30922" s="23"/>
      <c r="S30922" s="23"/>
    </row>
    <row r="30923" spans="17:19">
      <c r="Q30923" s="23"/>
      <c r="R30923" s="23"/>
      <c r="S30923" s="23"/>
    </row>
    <row r="30924" spans="17:19">
      <c r="Q30924" s="23"/>
      <c r="R30924" s="23"/>
      <c r="S30924" s="23"/>
    </row>
    <row r="30925" spans="17:19">
      <c r="Q30925" s="23"/>
      <c r="R30925" s="23"/>
      <c r="S30925" s="23"/>
    </row>
    <row r="30926" spans="17:19">
      <c r="Q30926" s="23"/>
      <c r="R30926" s="23"/>
      <c r="S30926" s="23"/>
    </row>
    <row r="30927" spans="17:19">
      <c r="Q30927" s="23"/>
      <c r="R30927" s="23"/>
      <c r="S30927" s="23"/>
    </row>
    <row r="30928" spans="17:19">
      <c r="Q30928" s="23"/>
      <c r="R30928" s="23"/>
      <c r="S30928" s="23"/>
    </row>
    <row r="30929" spans="17:19">
      <c r="Q30929" s="23"/>
      <c r="R30929" s="23"/>
      <c r="S30929" s="23"/>
    </row>
    <row r="30930" spans="17:19">
      <c r="Q30930" s="23"/>
      <c r="R30930" s="23"/>
      <c r="S30930" s="23"/>
    </row>
    <row r="30931" spans="17:19">
      <c r="Q30931" s="23"/>
      <c r="R30931" s="23"/>
      <c r="S30931" s="23"/>
    </row>
    <row r="30932" spans="17:19">
      <c r="Q30932" s="23"/>
      <c r="R30932" s="23"/>
      <c r="S30932" s="23"/>
    </row>
    <row r="30933" spans="17:19">
      <c r="Q30933" s="23"/>
      <c r="R30933" s="23"/>
      <c r="S30933" s="23"/>
    </row>
    <row r="30934" spans="17:19">
      <c r="Q30934" s="23"/>
      <c r="R30934" s="23"/>
      <c r="S30934" s="23"/>
    </row>
    <row r="30935" spans="17:19">
      <c r="Q30935" s="23"/>
      <c r="R30935" s="23"/>
      <c r="S30935" s="23"/>
    </row>
    <row r="30936" spans="17:19">
      <c r="Q30936" s="23"/>
      <c r="R30936" s="23"/>
      <c r="S30936" s="23"/>
    </row>
    <row r="30937" spans="17:19">
      <c r="Q30937" s="23"/>
      <c r="R30937" s="23"/>
      <c r="S30937" s="23"/>
    </row>
    <row r="30938" spans="17:19">
      <c r="Q30938" s="23"/>
      <c r="R30938" s="23"/>
      <c r="S30938" s="23"/>
    </row>
    <row r="30939" spans="17:19">
      <c r="Q30939" s="23"/>
      <c r="R30939" s="23"/>
      <c r="S30939" s="23"/>
    </row>
    <row r="30940" spans="17:19">
      <c r="Q30940" s="23"/>
      <c r="R30940" s="23"/>
      <c r="S30940" s="23"/>
    </row>
    <row r="30941" spans="17:19">
      <c r="Q30941" s="23"/>
      <c r="R30941" s="23"/>
      <c r="S30941" s="23"/>
    </row>
    <row r="30942" spans="17:19">
      <c r="Q30942" s="23"/>
      <c r="R30942" s="23"/>
      <c r="S30942" s="23"/>
    </row>
    <row r="30943" spans="17:19">
      <c r="Q30943" s="23"/>
      <c r="R30943" s="23"/>
      <c r="S30943" s="23"/>
    </row>
    <row r="30944" spans="17:19">
      <c r="Q30944" s="23"/>
      <c r="R30944" s="23"/>
      <c r="S30944" s="23"/>
    </row>
    <row r="30945" spans="17:19">
      <c r="Q30945" s="23"/>
      <c r="R30945" s="23"/>
      <c r="S30945" s="23"/>
    </row>
    <row r="30946" spans="17:19">
      <c r="Q30946" s="23"/>
      <c r="R30946" s="23"/>
      <c r="S30946" s="23"/>
    </row>
    <row r="30947" spans="17:19">
      <c r="Q30947" s="23"/>
      <c r="R30947" s="23"/>
      <c r="S30947" s="23"/>
    </row>
    <row r="30948" spans="17:19">
      <c r="Q30948" s="23"/>
      <c r="R30948" s="23"/>
      <c r="S30948" s="23"/>
    </row>
    <row r="30949" spans="17:19">
      <c r="Q30949" s="23"/>
      <c r="R30949" s="23"/>
      <c r="S30949" s="23"/>
    </row>
    <row r="30950" spans="17:19">
      <c r="Q30950" s="23"/>
      <c r="R30950" s="23"/>
      <c r="S30950" s="23"/>
    </row>
    <row r="30951" spans="17:19">
      <c r="Q30951" s="23"/>
      <c r="R30951" s="23"/>
      <c r="S30951" s="23"/>
    </row>
    <row r="30952" spans="17:19">
      <c r="Q30952" s="23"/>
      <c r="R30952" s="23"/>
      <c r="S30952" s="23"/>
    </row>
    <row r="30953" spans="17:19">
      <c r="Q30953" s="23"/>
      <c r="R30953" s="23"/>
      <c r="S30953" s="23"/>
    </row>
    <row r="30954" spans="17:19">
      <c r="Q30954" s="23"/>
      <c r="R30954" s="23"/>
      <c r="S30954" s="23"/>
    </row>
    <row r="30955" spans="17:19">
      <c r="Q30955" s="23"/>
      <c r="R30955" s="23"/>
      <c r="S30955" s="23"/>
    </row>
    <row r="30956" spans="17:19">
      <c r="Q30956" s="23"/>
      <c r="R30956" s="23"/>
      <c r="S30956" s="23"/>
    </row>
    <row r="30957" spans="17:19">
      <c r="Q30957" s="23"/>
      <c r="R30957" s="23"/>
      <c r="S30957" s="23"/>
    </row>
    <row r="30958" spans="17:19">
      <c r="Q30958" s="23"/>
      <c r="R30958" s="23"/>
      <c r="S30958" s="23"/>
    </row>
    <row r="30959" spans="17:19">
      <c r="Q30959" s="23"/>
      <c r="R30959" s="23"/>
      <c r="S30959" s="23"/>
    </row>
    <row r="30960" spans="17:19">
      <c r="Q30960" s="23"/>
      <c r="R30960" s="23"/>
      <c r="S30960" s="23"/>
    </row>
    <row r="30961" spans="17:19">
      <c r="Q30961" s="23"/>
      <c r="R30961" s="23"/>
      <c r="S30961" s="23"/>
    </row>
    <row r="30962" spans="17:19">
      <c r="Q30962" s="23"/>
      <c r="R30962" s="23"/>
      <c r="S30962" s="23"/>
    </row>
    <row r="30963" spans="17:19">
      <c r="Q30963" s="23"/>
      <c r="R30963" s="23"/>
      <c r="S30963" s="23"/>
    </row>
    <row r="30964" spans="17:19">
      <c r="Q30964" s="23"/>
      <c r="R30964" s="23"/>
      <c r="S30964" s="23"/>
    </row>
    <row r="30965" spans="17:19">
      <c r="Q30965" s="23"/>
      <c r="R30965" s="23"/>
      <c r="S30965" s="23"/>
    </row>
    <row r="30966" spans="17:19">
      <c r="Q30966" s="23"/>
      <c r="R30966" s="23"/>
      <c r="S30966" s="23"/>
    </row>
    <row r="30967" spans="17:19">
      <c r="Q30967" s="23"/>
      <c r="R30967" s="23"/>
      <c r="S30967" s="23"/>
    </row>
    <row r="30968" spans="17:19">
      <c r="Q30968" s="23"/>
      <c r="R30968" s="23"/>
      <c r="S30968" s="23"/>
    </row>
    <row r="30969" spans="17:19">
      <c r="Q30969" s="23"/>
      <c r="R30969" s="23"/>
      <c r="S30969" s="23"/>
    </row>
    <row r="30970" spans="17:19">
      <c r="Q30970" s="23"/>
      <c r="R30970" s="23"/>
      <c r="S30970" s="23"/>
    </row>
    <row r="30971" spans="17:19">
      <c r="Q30971" s="23"/>
      <c r="R30971" s="23"/>
      <c r="S30971" s="23"/>
    </row>
    <row r="30972" spans="17:19">
      <c r="Q30972" s="23"/>
      <c r="R30972" s="23"/>
      <c r="S30972" s="23"/>
    </row>
    <row r="30973" spans="17:19">
      <c r="Q30973" s="23"/>
      <c r="R30973" s="23"/>
      <c r="S30973" s="23"/>
    </row>
    <row r="30974" spans="17:19">
      <c r="Q30974" s="23"/>
      <c r="R30974" s="23"/>
      <c r="S30974" s="23"/>
    </row>
    <row r="30975" spans="17:19">
      <c r="Q30975" s="23"/>
      <c r="R30975" s="23"/>
      <c r="S30975" s="23"/>
    </row>
    <row r="30976" spans="17:19">
      <c r="Q30976" s="23"/>
      <c r="R30976" s="23"/>
      <c r="S30976" s="23"/>
    </row>
    <row r="30977" spans="17:19">
      <c r="Q30977" s="23"/>
      <c r="R30977" s="23"/>
      <c r="S30977" s="23"/>
    </row>
    <row r="30978" spans="17:19">
      <c r="Q30978" s="23"/>
      <c r="R30978" s="23"/>
      <c r="S30978" s="23"/>
    </row>
    <row r="30979" spans="17:19">
      <c r="Q30979" s="23"/>
      <c r="R30979" s="23"/>
      <c r="S30979" s="23"/>
    </row>
    <row r="30980" spans="17:19">
      <c r="Q30980" s="23"/>
      <c r="R30980" s="23"/>
      <c r="S30980" s="23"/>
    </row>
    <row r="30981" spans="17:19">
      <c r="Q30981" s="23"/>
      <c r="R30981" s="23"/>
      <c r="S30981" s="23"/>
    </row>
    <row r="30982" spans="17:19">
      <c r="Q30982" s="23"/>
      <c r="R30982" s="23"/>
      <c r="S30982" s="23"/>
    </row>
    <row r="30983" spans="17:19">
      <c r="Q30983" s="23"/>
      <c r="R30983" s="23"/>
      <c r="S30983" s="23"/>
    </row>
    <row r="30984" spans="17:19">
      <c r="Q30984" s="23"/>
      <c r="R30984" s="23"/>
      <c r="S30984" s="23"/>
    </row>
    <row r="30985" spans="17:19">
      <c r="Q30985" s="23"/>
      <c r="R30985" s="23"/>
      <c r="S30985" s="23"/>
    </row>
    <row r="30986" spans="17:19">
      <c r="Q30986" s="23"/>
      <c r="R30986" s="23"/>
      <c r="S30986" s="23"/>
    </row>
    <row r="30987" spans="17:19">
      <c r="Q30987" s="23"/>
      <c r="R30987" s="23"/>
      <c r="S30987" s="23"/>
    </row>
    <row r="30988" spans="17:19">
      <c r="Q30988" s="23"/>
      <c r="R30988" s="23"/>
      <c r="S30988" s="23"/>
    </row>
    <row r="30989" spans="17:19">
      <c r="Q30989" s="23"/>
      <c r="R30989" s="23"/>
      <c r="S30989" s="23"/>
    </row>
    <row r="30990" spans="17:19">
      <c r="Q30990" s="23"/>
      <c r="R30990" s="23"/>
      <c r="S30990" s="23"/>
    </row>
    <row r="30991" spans="17:19">
      <c r="Q30991" s="23"/>
      <c r="R30991" s="23"/>
      <c r="S30991" s="23"/>
    </row>
    <row r="30992" spans="17:19">
      <c r="Q30992" s="23"/>
      <c r="R30992" s="23"/>
      <c r="S30992" s="23"/>
    </row>
    <row r="30993" spans="17:19">
      <c r="Q30993" s="23"/>
      <c r="R30993" s="23"/>
      <c r="S30993" s="23"/>
    </row>
    <row r="30994" spans="17:19">
      <c r="Q30994" s="23"/>
      <c r="R30994" s="23"/>
      <c r="S30994" s="23"/>
    </row>
    <row r="30995" spans="17:19">
      <c r="Q30995" s="23"/>
      <c r="R30995" s="23"/>
      <c r="S30995" s="23"/>
    </row>
    <row r="30996" spans="17:19">
      <c r="Q30996" s="23"/>
      <c r="R30996" s="23"/>
      <c r="S30996" s="23"/>
    </row>
    <row r="30997" spans="17:19">
      <c r="Q30997" s="23"/>
      <c r="R30997" s="23"/>
      <c r="S30997" s="23"/>
    </row>
    <row r="30998" spans="17:19">
      <c r="Q30998" s="23"/>
      <c r="R30998" s="23"/>
      <c r="S30998" s="23"/>
    </row>
    <row r="30999" spans="17:19">
      <c r="Q30999" s="23"/>
      <c r="R30999" s="23"/>
      <c r="S30999" s="23"/>
    </row>
    <row r="31000" spans="17:19">
      <c r="Q31000" s="23"/>
      <c r="R31000" s="23"/>
      <c r="S31000" s="23"/>
    </row>
    <row r="31001" spans="17:19">
      <c r="Q31001" s="23"/>
      <c r="R31001" s="23"/>
      <c r="S31001" s="23"/>
    </row>
    <row r="31002" spans="17:19">
      <c r="Q31002" s="23"/>
      <c r="R31002" s="23"/>
      <c r="S31002" s="23"/>
    </row>
    <row r="31003" spans="17:19">
      <c r="Q31003" s="23"/>
      <c r="R31003" s="23"/>
      <c r="S31003" s="23"/>
    </row>
    <row r="31004" spans="17:19">
      <c r="Q31004" s="23"/>
      <c r="R31004" s="23"/>
      <c r="S31004" s="23"/>
    </row>
    <row r="31005" spans="17:19">
      <c r="Q31005" s="23"/>
      <c r="R31005" s="23"/>
      <c r="S31005" s="23"/>
    </row>
    <row r="31006" spans="17:19">
      <c r="Q31006" s="23"/>
      <c r="R31006" s="23"/>
      <c r="S31006" s="23"/>
    </row>
    <row r="31007" spans="17:19">
      <c r="Q31007" s="23"/>
      <c r="R31007" s="23"/>
      <c r="S31007" s="23"/>
    </row>
    <row r="31008" spans="17:19">
      <c r="Q31008" s="23"/>
      <c r="R31008" s="23"/>
      <c r="S31008" s="23"/>
    </row>
    <row r="31009" spans="17:19">
      <c r="Q31009" s="23"/>
      <c r="R31009" s="23"/>
      <c r="S31009" s="23"/>
    </row>
    <row r="31010" spans="17:19">
      <c r="Q31010" s="23"/>
      <c r="R31010" s="23"/>
      <c r="S31010" s="23"/>
    </row>
    <row r="31011" spans="17:19">
      <c r="Q31011" s="23"/>
      <c r="R31011" s="23"/>
      <c r="S31011" s="23"/>
    </row>
    <row r="31012" spans="17:19">
      <c r="Q31012" s="23"/>
      <c r="R31012" s="23"/>
      <c r="S31012" s="23"/>
    </row>
    <row r="31013" spans="17:19">
      <c r="Q31013" s="23"/>
      <c r="R31013" s="23"/>
      <c r="S31013" s="23"/>
    </row>
    <row r="31014" spans="17:19">
      <c r="Q31014" s="23"/>
      <c r="R31014" s="23"/>
      <c r="S31014" s="23"/>
    </row>
    <row r="31015" spans="17:19">
      <c r="Q31015" s="23"/>
      <c r="R31015" s="23"/>
      <c r="S31015" s="23"/>
    </row>
    <row r="31016" spans="17:19">
      <c r="Q31016" s="23"/>
      <c r="R31016" s="23"/>
      <c r="S31016" s="23"/>
    </row>
    <row r="31017" spans="17:19">
      <c r="Q31017" s="23"/>
      <c r="R31017" s="23"/>
      <c r="S31017" s="23"/>
    </row>
    <row r="31018" spans="17:19">
      <c r="Q31018" s="23"/>
      <c r="R31018" s="23"/>
      <c r="S31018" s="23"/>
    </row>
    <row r="31019" spans="17:19">
      <c r="Q31019" s="23"/>
      <c r="R31019" s="23"/>
      <c r="S31019" s="23"/>
    </row>
    <row r="31020" spans="17:19">
      <c r="Q31020" s="23"/>
      <c r="R31020" s="23"/>
      <c r="S31020" s="23"/>
    </row>
    <row r="31021" spans="17:19">
      <c r="Q31021" s="23"/>
      <c r="R31021" s="23"/>
      <c r="S31021" s="23"/>
    </row>
    <row r="31022" spans="17:19">
      <c r="Q31022" s="23"/>
      <c r="R31022" s="23"/>
      <c r="S31022" s="23"/>
    </row>
    <row r="31023" spans="17:19">
      <c r="Q31023" s="23"/>
      <c r="R31023" s="23"/>
      <c r="S31023" s="23"/>
    </row>
    <row r="31024" spans="17:19">
      <c r="Q31024" s="23"/>
      <c r="R31024" s="23"/>
      <c r="S31024" s="23"/>
    </row>
    <row r="31025" spans="17:19">
      <c r="Q31025" s="23"/>
      <c r="R31025" s="23"/>
      <c r="S31025" s="23"/>
    </row>
    <row r="31026" spans="17:19">
      <c r="Q31026" s="23"/>
      <c r="R31026" s="23"/>
      <c r="S31026" s="23"/>
    </row>
    <row r="31027" spans="17:19">
      <c r="Q31027" s="23"/>
      <c r="R31027" s="23"/>
      <c r="S31027" s="23"/>
    </row>
    <row r="31028" spans="17:19">
      <c r="Q31028" s="23"/>
      <c r="R31028" s="23"/>
      <c r="S31028" s="23"/>
    </row>
    <row r="31029" spans="17:19">
      <c r="Q31029" s="23"/>
      <c r="R31029" s="23"/>
      <c r="S31029" s="23"/>
    </row>
    <row r="31030" spans="17:19">
      <c r="Q31030" s="23"/>
      <c r="R31030" s="23"/>
      <c r="S31030" s="23"/>
    </row>
    <row r="31031" spans="17:19">
      <c r="Q31031" s="23"/>
      <c r="R31031" s="23"/>
      <c r="S31031" s="23"/>
    </row>
    <row r="31032" spans="17:19">
      <c r="Q31032" s="23"/>
      <c r="R31032" s="23"/>
      <c r="S31032" s="23"/>
    </row>
    <row r="31033" spans="17:19">
      <c r="Q31033" s="23"/>
      <c r="R31033" s="23"/>
      <c r="S31033" s="23"/>
    </row>
    <row r="31034" spans="17:19">
      <c r="Q31034" s="23"/>
      <c r="R31034" s="23"/>
      <c r="S31034" s="23"/>
    </row>
    <row r="31035" spans="17:19">
      <c r="Q31035" s="23"/>
      <c r="R31035" s="23"/>
      <c r="S31035" s="23"/>
    </row>
    <row r="31036" spans="17:19">
      <c r="Q31036" s="23"/>
      <c r="R31036" s="23"/>
      <c r="S31036" s="23"/>
    </row>
    <row r="31037" spans="17:19">
      <c r="Q31037" s="23"/>
      <c r="R31037" s="23"/>
      <c r="S31037" s="23"/>
    </row>
    <row r="31038" spans="17:19">
      <c r="Q31038" s="23"/>
      <c r="R31038" s="23"/>
      <c r="S31038" s="23"/>
    </row>
    <row r="31039" spans="17:19">
      <c r="Q31039" s="23"/>
      <c r="R31039" s="23"/>
      <c r="S31039" s="23"/>
    </row>
    <row r="31040" spans="17:19">
      <c r="Q31040" s="23"/>
      <c r="R31040" s="23"/>
      <c r="S31040" s="23"/>
    </row>
    <row r="31041" spans="17:19">
      <c r="Q31041" s="23"/>
      <c r="R31041" s="23"/>
      <c r="S31041" s="23"/>
    </row>
    <row r="31042" spans="17:19">
      <c r="Q31042" s="23"/>
      <c r="R31042" s="23"/>
      <c r="S31042" s="23"/>
    </row>
    <row r="31043" spans="17:19">
      <c r="Q31043" s="23"/>
      <c r="R31043" s="23"/>
      <c r="S31043" s="23"/>
    </row>
    <row r="31044" spans="17:19">
      <c r="Q31044" s="23"/>
      <c r="R31044" s="23"/>
      <c r="S31044" s="23"/>
    </row>
    <row r="31045" spans="17:19">
      <c r="Q31045" s="23"/>
      <c r="R31045" s="23"/>
      <c r="S31045" s="23"/>
    </row>
    <row r="31046" spans="17:19">
      <c r="Q31046" s="23"/>
      <c r="R31046" s="23"/>
      <c r="S31046" s="23"/>
    </row>
    <row r="31047" spans="17:19">
      <c r="Q31047" s="23"/>
      <c r="R31047" s="23"/>
      <c r="S31047" s="23"/>
    </row>
    <row r="31048" spans="17:19">
      <c r="Q31048" s="23"/>
      <c r="R31048" s="23"/>
      <c r="S31048" s="23"/>
    </row>
    <row r="31049" spans="17:19">
      <c r="Q31049" s="23"/>
      <c r="R31049" s="23"/>
      <c r="S31049" s="23"/>
    </row>
    <row r="31050" spans="17:19">
      <c r="Q31050" s="23"/>
      <c r="R31050" s="23"/>
      <c r="S31050" s="23"/>
    </row>
    <row r="31051" spans="17:19">
      <c r="Q31051" s="23"/>
      <c r="R31051" s="23"/>
      <c r="S31051" s="23"/>
    </row>
    <row r="31052" spans="17:19">
      <c r="Q31052" s="23"/>
      <c r="R31052" s="23"/>
      <c r="S31052" s="23"/>
    </row>
    <row r="31053" spans="17:19">
      <c r="Q31053" s="23"/>
      <c r="R31053" s="23"/>
      <c r="S31053" s="23"/>
    </row>
    <row r="31054" spans="17:19">
      <c r="Q31054" s="23"/>
      <c r="R31054" s="23"/>
      <c r="S31054" s="23"/>
    </row>
    <row r="31055" spans="17:19">
      <c r="Q31055" s="23"/>
      <c r="R31055" s="23"/>
      <c r="S31055" s="23"/>
    </row>
    <row r="31056" spans="17:19">
      <c r="Q31056" s="23"/>
      <c r="R31056" s="23"/>
      <c r="S31056" s="23"/>
    </row>
    <row r="31057" spans="17:19">
      <c r="Q31057" s="23"/>
      <c r="R31057" s="23"/>
      <c r="S31057" s="23"/>
    </row>
    <row r="31058" spans="17:19">
      <c r="Q31058" s="23"/>
      <c r="R31058" s="23"/>
      <c r="S31058" s="23"/>
    </row>
    <row r="31059" spans="17:19">
      <c r="Q31059" s="23"/>
      <c r="R31059" s="23"/>
      <c r="S31059" s="23"/>
    </row>
    <row r="31060" spans="17:19">
      <c r="Q31060" s="23"/>
      <c r="R31060" s="23"/>
      <c r="S31060" s="23"/>
    </row>
    <row r="31061" spans="17:19">
      <c r="Q31061" s="23"/>
      <c r="R31061" s="23"/>
      <c r="S31061" s="23"/>
    </row>
    <row r="31062" spans="17:19">
      <c r="Q31062" s="23"/>
      <c r="R31062" s="23"/>
      <c r="S31062" s="23"/>
    </row>
    <row r="31063" spans="17:19">
      <c r="Q31063" s="23"/>
      <c r="R31063" s="23"/>
      <c r="S31063" s="23"/>
    </row>
    <row r="31064" spans="17:19">
      <c r="Q31064" s="23"/>
      <c r="R31064" s="23"/>
      <c r="S31064" s="23"/>
    </row>
    <row r="31065" spans="17:19">
      <c r="Q31065" s="23"/>
      <c r="R31065" s="23"/>
      <c r="S31065" s="23"/>
    </row>
    <row r="31066" spans="17:19">
      <c r="Q31066" s="23"/>
      <c r="R31066" s="23"/>
      <c r="S31066" s="23"/>
    </row>
    <row r="31067" spans="17:19">
      <c r="Q31067" s="23"/>
      <c r="R31067" s="23"/>
      <c r="S31067" s="23"/>
    </row>
    <row r="31068" spans="17:19">
      <c r="Q31068" s="23"/>
      <c r="R31068" s="23"/>
      <c r="S31068" s="23"/>
    </row>
    <row r="31069" spans="17:19">
      <c r="Q31069" s="23"/>
      <c r="R31069" s="23"/>
      <c r="S31069" s="23"/>
    </row>
    <row r="31070" spans="17:19">
      <c r="Q31070" s="23"/>
      <c r="R31070" s="23"/>
      <c r="S31070" s="23"/>
    </row>
    <row r="31071" spans="17:19">
      <c r="Q31071" s="23"/>
      <c r="R31071" s="23"/>
      <c r="S31071" s="23"/>
    </row>
    <row r="31072" spans="17:19">
      <c r="Q31072" s="23"/>
      <c r="R31072" s="23"/>
      <c r="S31072" s="23"/>
    </row>
    <row r="31073" spans="17:19">
      <c r="Q31073" s="23"/>
      <c r="R31073" s="23"/>
      <c r="S31073" s="23"/>
    </row>
    <row r="31074" spans="17:19">
      <c r="Q31074" s="23"/>
      <c r="R31074" s="23"/>
      <c r="S31074" s="23"/>
    </row>
    <row r="31075" spans="17:19">
      <c r="Q31075" s="23"/>
      <c r="R31075" s="23"/>
      <c r="S31075" s="23"/>
    </row>
    <row r="31076" spans="17:19">
      <c r="Q31076" s="23"/>
      <c r="R31076" s="23"/>
      <c r="S31076" s="23"/>
    </row>
    <row r="31077" spans="17:19">
      <c r="Q31077" s="23"/>
      <c r="R31077" s="23"/>
      <c r="S31077" s="23"/>
    </row>
    <row r="31078" spans="17:19">
      <c r="Q31078" s="23"/>
      <c r="R31078" s="23"/>
      <c r="S31078" s="23"/>
    </row>
    <row r="31079" spans="17:19">
      <c r="Q31079" s="23"/>
      <c r="R31079" s="23"/>
      <c r="S31079" s="23"/>
    </row>
    <row r="31080" spans="17:19">
      <c r="Q31080" s="23"/>
      <c r="R31080" s="23"/>
      <c r="S31080" s="23"/>
    </row>
    <row r="31081" spans="17:19">
      <c r="Q31081" s="23"/>
      <c r="R31081" s="23"/>
      <c r="S31081" s="23"/>
    </row>
    <row r="31082" spans="17:19">
      <c r="Q31082" s="23"/>
      <c r="R31082" s="23"/>
      <c r="S31082" s="23"/>
    </row>
    <row r="31083" spans="17:19">
      <c r="Q31083" s="23"/>
      <c r="R31083" s="23"/>
      <c r="S31083" s="23"/>
    </row>
    <row r="31084" spans="17:19">
      <c r="Q31084" s="23"/>
      <c r="R31084" s="23"/>
      <c r="S31084" s="23"/>
    </row>
    <row r="31085" spans="17:19">
      <c r="Q31085" s="23"/>
      <c r="R31085" s="23"/>
      <c r="S31085" s="23"/>
    </row>
    <row r="31086" spans="17:19">
      <c r="Q31086" s="23"/>
      <c r="R31086" s="23"/>
      <c r="S31086" s="23"/>
    </row>
    <row r="31087" spans="17:19">
      <c r="Q31087" s="23"/>
      <c r="R31087" s="23"/>
      <c r="S31087" s="23"/>
    </row>
    <row r="31088" spans="17:19">
      <c r="Q31088" s="23"/>
      <c r="R31088" s="23"/>
      <c r="S31088" s="23"/>
    </row>
    <row r="31089" spans="17:19">
      <c r="Q31089" s="23"/>
      <c r="R31089" s="23"/>
      <c r="S31089" s="23"/>
    </row>
    <row r="31090" spans="17:19">
      <c r="Q31090" s="23"/>
      <c r="R31090" s="23"/>
      <c r="S31090" s="23"/>
    </row>
    <row r="31091" spans="17:19">
      <c r="Q31091" s="23"/>
      <c r="R31091" s="23"/>
      <c r="S31091" s="23"/>
    </row>
    <row r="31092" spans="17:19">
      <c r="Q31092" s="23"/>
      <c r="R31092" s="23"/>
      <c r="S31092" s="23"/>
    </row>
    <row r="31093" spans="17:19">
      <c r="Q31093" s="23"/>
      <c r="R31093" s="23"/>
      <c r="S31093" s="23"/>
    </row>
    <row r="31094" spans="17:19">
      <c r="Q31094" s="23"/>
      <c r="R31094" s="23"/>
      <c r="S31094" s="23"/>
    </row>
    <row r="31095" spans="17:19">
      <c r="Q31095" s="23"/>
      <c r="R31095" s="23"/>
      <c r="S31095" s="23"/>
    </row>
    <row r="31096" spans="17:19">
      <c r="Q31096" s="23"/>
      <c r="R31096" s="23"/>
      <c r="S31096" s="23"/>
    </row>
    <row r="31097" spans="17:19">
      <c r="Q31097" s="23"/>
      <c r="R31097" s="23"/>
      <c r="S31097" s="23"/>
    </row>
    <row r="31098" spans="17:19">
      <c r="Q31098" s="23"/>
      <c r="R31098" s="23"/>
      <c r="S31098" s="23"/>
    </row>
    <row r="31099" spans="17:19">
      <c r="Q31099" s="23"/>
      <c r="R31099" s="23"/>
      <c r="S31099" s="23"/>
    </row>
    <row r="31100" spans="17:19">
      <c r="Q31100" s="23"/>
      <c r="R31100" s="23"/>
      <c r="S31100" s="23"/>
    </row>
    <row r="31101" spans="17:19">
      <c r="Q31101" s="23"/>
      <c r="R31101" s="23"/>
      <c r="S31101" s="23"/>
    </row>
    <row r="31102" spans="17:19">
      <c r="Q31102" s="23"/>
      <c r="R31102" s="23"/>
      <c r="S31102" s="23"/>
    </row>
    <row r="31103" spans="17:19">
      <c r="Q31103" s="23"/>
      <c r="R31103" s="23"/>
      <c r="S31103" s="23"/>
    </row>
    <row r="31104" spans="17:19">
      <c r="Q31104" s="23"/>
      <c r="R31104" s="23"/>
      <c r="S31104" s="23"/>
    </row>
    <row r="31105" spans="17:19">
      <c r="Q31105" s="23"/>
      <c r="R31105" s="23"/>
      <c r="S31105" s="23"/>
    </row>
    <row r="31106" spans="17:19">
      <c r="Q31106" s="23"/>
      <c r="R31106" s="23"/>
      <c r="S31106" s="23"/>
    </row>
    <row r="31107" spans="17:19">
      <c r="Q31107" s="23"/>
      <c r="R31107" s="23"/>
      <c r="S31107" s="23"/>
    </row>
    <row r="31108" spans="17:19">
      <c r="Q31108" s="23"/>
      <c r="R31108" s="23"/>
      <c r="S31108" s="23"/>
    </row>
    <row r="31109" spans="17:19">
      <c r="Q31109" s="23"/>
      <c r="R31109" s="23"/>
      <c r="S31109" s="23"/>
    </row>
    <row r="31110" spans="17:19">
      <c r="Q31110" s="23"/>
      <c r="R31110" s="23"/>
      <c r="S31110" s="23"/>
    </row>
    <row r="31111" spans="17:19">
      <c r="Q31111" s="23"/>
      <c r="R31111" s="23"/>
      <c r="S31111" s="23"/>
    </row>
    <row r="31112" spans="17:19">
      <c r="Q31112" s="23"/>
      <c r="R31112" s="23"/>
      <c r="S31112" s="23"/>
    </row>
    <row r="31113" spans="17:19">
      <c r="Q31113" s="23"/>
      <c r="R31113" s="23"/>
      <c r="S31113" s="23"/>
    </row>
    <row r="31114" spans="17:19">
      <c r="Q31114" s="23"/>
      <c r="R31114" s="23"/>
      <c r="S31114" s="23"/>
    </row>
    <row r="31115" spans="17:19">
      <c r="Q31115" s="23"/>
      <c r="R31115" s="23"/>
      <c r="S31115" s="23"/>
    </row>
    <row r="31116" spans="17:19">
      <c r="Q31116" s="23"/>
      <c r="R31116" s="23"/>
      <c r="S31116" s="23"/>
    </row>
    <row r="31117" spans="17:19">
      <c r="Q31117" s="23"/>
      <c r="R31117" s="23"/>
      <c r="S31117" s="23"/>
    </row>
    <row r="31118" spans="17:19">
      <c r="Q31118" s="23"/>
      <c r="R31118" s="23"/>
      <c r="S31118" s="23"/>
    </row>
    <row r="31119" spans="17:19">
      <c r="Q31119" s="23"/>
      <c r="R31119" s="23"/>
      <c r="S31119" s="23"/>
    </row>
    <row r="31120" spans="17:19">
      <c r="Q31120" s="23"/>
      <c r="R31120" s="23"/>
      <c r="S31120" s="23"/>
    </row>
    <row r="31121" spans="17:19">
      <c r="Q31121" s="23"/>
      <c r="R31121" s="23"/>
      <c r="S31121" s="23"/>
    </row>
    <row r="31122" spans="17:19">
      <c r="Q31122" s="23"/>
      <c r="R31122" s="23"/>
      <c r="S31122" s="23"/>
    </row>
    <row r="31123" spans="17:19">
      <c r="Q31123" s="23"/>
      <c r="R31123" s="23"/>
      <c r="S31123" s="23"/>
    </row>
    <row r="31124" spans="17:19">
      <c r="Q31124" s="23"/>
      <c r="R31124" s="23"/>
      <c r="S31124" s="23"/>
    </row>
    <row r="31125" spans="17:19">
      <c r="Q31125" s="23"/>
      <c r="R31125" s="23"/>
      <c r="S31125" s="23"/>
    </row>
    <row r="31126" spans="17:19">
      <c r="Q31126" s="23"/>
      <c r="R31126" s="23"/>
      <c r="S31126" s="23"/>
    </row>
    <row r="31127" spans="17:19">
      <c r="Q31127" s="23"/>
      <c r="R31127" s="23"/>
      <c r="S31127" s="23"/>
    </row>
    <row r="31128" spans="17:19">
      <c r="Q31128" s="23"/>
      <c r="R31128" s="23"/>
      <c r="S31128" s="23"/>
    </row>
    <row r="31129" spans="17:19">
      <c r="Q31129" s="23"/>
      <c r="R31129" s="23"/>
      <c r="S31129" s="23"/>
    </row>
    <row r="31130" spans="17:19">
      <c r="Q31130" s="23"/>
      <c r="R31130" s="23"/>
      <c r="S31130" s="23"/>
    </row>
    <row r="31131" spans="17:19">
      <c r="Q31131" s="23"/>
      <c r="R31131" s="23"/>
      <c r="S31131" s="23"/>
    </row>
    <row r="31132" spans="17:19">
      <c r="Q31132" s="23"/>
      <c r="R31132" s="23"/>
      <c r="S31132" s="23"/>
    </row>
    <row r="31133" spans="17:19">
      <c r="Q31133" s="23"/>
      <c r="R31133" s="23"/>
      <c r="S31133" s="23"/>
    </row>
    <row r="31134" spans="17:19">
      <c r="Q31134" s="23"/>
      <c r="R31134" s="23"/>
      <c r="S31134" s="23"/>
    </row>
    <row r="31135" spans="17:19">
      <c r="Q31135" s="23"/>
      <c r="R31135" s="23"/>
      <c r="S31135" s="23"/>
    </row>
    <row r="31136" spans="17:19">
      <c r="Q31136" s="23"/>
      <c r="R31136" s="23"/>
      <c r="S31136" s="23"/>
    </row>
    <row r="31137" spans="17:19">
      <c r="Q31137" s="23"/>
      <c r="R31137" s="23"/>
      <c r="S31137" s="23"/>
    </row>
    <row r="31138" spans="17:19">
      <c r="Q31138" s="23"/>
      <c r="R31138" s="23"/>
      <c r="S31138" s="23"/>
    </row>
    <row r="31139" spans="17:19">
      <c r="Q31139" s="23"/>
      <c r="R31139" s="23"/>
      <c r="S31139" s="23"/>
    </row>
    <row r="31140" spans="17:19">
      <c r="Q31140" s="23"/>
      <c r="R31140" s="23"/>
      <c r="S31140" s="23"/>
    </row>
    <row r="31141" spans="17:19">
      <c r="Q31141" s="23"/>
      <c r="R31141" s="23"/>
      <c r="S31141" s="23"/>
    </row>
    <row r="31142" spans="17:19">
      <c r="Q31142" s="23"/>
      <c r="R31142" s="23"/>
      <c r="S31142" s="23"/>
    </row>
    <row r="31143" spans="17:19">
      <c r="Q31143" s="23"/>
      <c r="R31143" s="23"/>
      <c r="S31143" s="23"/>
    </row>
    <row r="31144" spans="17:19">
      <c r="Q31144" s="23"/>
      <c r="R31144" s="23"/>
      <c r="S31144" s="23"/>
    </row>
    <row r="31145" spans="17:19">
      <c r="Q31145" s="23"/>
      <c r="R31145" s="23"/>
      <c r="S31145" s="23"/>
    </row>
    <row r="31146" spans="17:19">
      <c r="Q31146" s="23"/>
      <c r="R31146" s="23"/>
      <c r="S31146" s="23"/>
    </row>
    <row r="31147" spans="17:19">
      <c r="Q31147" s="23"/>
      <c r="R31147" s="23"/>
      <c r="S31147" s="23"/>
    </row>
    <row r="31148" spans="17:19">
      <c r="Q31148" s="23"/>
      <c r="R31148" s="23"/>
      <c r="S31148" s="23"/>
    </row>
    <row r="31149" spans="17:19">
      <c r="Q31149" s="23"/>
      <c r="R31149" s="23"/>
      <c r="S31149" s="23"/>
    </row>
    <row r="31150" spans="17:19">
      <c r="Q31150" s="23"/>
      <c r="R31150" s="23"/>
      <c r="S31150" s="23"/>
    </row>
    <row r="31151" spans="17:19">
      <c r="Q31151" s="23"/>
      <c r="R31151" s="23"/>
      <c r="S31151" s="23"/>
    </row>
    <row r="31152" spans="17:19">
      <c r="Q31152" s="23"/>
      <c r="R31152" s="23"/>
      <c r="S31152" s="23"/>
    </row>
    <row r="31153" spans="17:19">
      <c r="Q31153" s="23"/>
      <c r="R31153" s="23"/>
      <c r="S31153" s="23"/>
    </row>
    <row r="31154" spans="17:19">
      <c r="Q31154" s="23"/>
      <c r="R31154" s="23"/>
      <c r="S31154" s="23"/>
    </row>
    <row r="31155" spans="17:19">
      <c r="Q31155" s="23"/>
      <c r="R31155" s="23"/>
      <c r="S31155" s="23"/>
    </row>
    <row r="31156" spans="17:19">
      <c r="Q31156" s="23"/>
      <c r="R31156" s="23"/>
      <c r="S31156" s="23"/>
    </row>
    <row r="31157" spans="17:19">
      <c r="Q31157" s="23"/>
      <c r="R31157" s="23"/>
      <c r="S31157" s="23"/>
    </row>
    <row r="31158" spans="17:19">
      <c r="Q31158" s="23"/>
      <c r="R31158" s="23"/>
      <c r="S31158" s="23"/>
    </row>
    <row r="31159" spans="17:19">
      <c r="Q31159" s="23"/>
      <c r="R31159" s="23"/>
      <c r="S31159" s="23"/>
    </row>
    <row r="31160" spans="17:19">
      <c r="Q31160" s="23"/>
      <c r="R31160" s="23"/>
      <c r="S31160" s="23"/>
    </row>
    <row r="31161" spans="17:19">
      <c r="Q31161" s="23"/>
      <c r="R31161" s="23"/>
      <c r="S31161" s="23"/>
    </row>
    <row r="31162" spans="17:19">
      <c r="Q31162" s="23"/>
      <c r="R31162" s="23"/>
      <c r="S31162" s="23"/>
    </row>
    <row r="31163" spans="17:19">
      <c r="Q31163" s="23"/>
      <c r="R31163" s="23"/>
      <c r="S31163" s="23"/>
    </row>
    <row r="31164" spans="17:19">
      <c r="Q31164" s="23"/>
      <c r="R31164" s="23"/>
      <c r="S31164" s="23"/>
    </row>
    <row r="31165" spans="17:19">
      <c r="Q31165" s="23"/>
      <c r="R31165" s="23"/>
      <c r="S31165" s="23"/>
    </row>
    <row r="31166" spans="17:19">
      <c r="Q31166" s="23"/>
      <c r="R31166" s="23"/>
      <c r="S31166" s="23"/>
    </row>
    <row r="31167" spans="17:19">
      <c r="Q31167" s="23"/>
      <c r="R31167" s="23"/>
      <c r="S31167" s="23"/>
    </row>
    <row r="31168" spans="17:19">
      <c r="Q31168" s="23"/>
      <c r="R31168" s="23"/>
      <c r="S31168" s="23"/>
    </row>
    <row r="31169" spans="17:19">
      <c r="Q31169" s="23"/>
      <c r="R31169" s="23"/>
      <c r="S31169" s="23"/>
    </row>
    <row r="31170" spans="17:19">
      <c r="Q31170" s="23"/>
      <c r="R31170" s="23"/>
      <c r="S31170" s="23"/>
    </row>
    <row r="31171" spans="17:19">
      <c r="Q31171" s="23"/>
      <c r="R31171" s="23"/>
      <c r="S31171" s="23"/>
    </row>
    <row r="31172" spans="17:19">
      <c r="Q31172" s="23"/>
      <c r="R31172" s="23"/>
      <c r="S31172" s="23"/>
    </row>
    <row r="31173" spans="17:19">
      <c r="Q31173" s="23"/>
      <c r="R31173" s="23"/>
      <c r="S31173" s="23"/>
    </row>
    <row r="31174" spans="17:19">
      <c r="Q31174" s="23"/>
      <c r="R31174" s="23"/>
      <c r="S31174" s="23"/>
    </row>
    <row r="31175" spans="17:19">
      <c r="Q31175" s="23"/>
      <c r="R31175" s="23"/>
      <c r="S31175" s="23"/>
    </row>
    <row r="31176" spans="17:19">
      <c r="Q31176" s="23"/>
      <c r="R31176" s="23"/>
      <c r="S31176" s="23"/>
    </row>
    <row r="31177" spans="17:19">
      <c r="Q31177" s="23"/>
      <c r="R31177" s="23"/>
      <c r="S31177" s="23"/>
    </row>
    <row r="31178" spans="17:19">
      <c r="Q31178" s="23"/>
      <c r="R31178" s="23"/>
      <c r="S31178" s="23"/>
    </row>
    <row r="31179" spans="17:19">
      <c r="Q31179" s="23"/>
      <c r="R31179" s="23"/>
      <c r="S31179" s="23"/>
    </row>
    <row r="31180" spans="17:19">
      <c r="Q31180" s="23"/>
      <c r="R31180" s="23"/>
      <c r="S31180" s="23"/>
    </row>
    <row r="31181" spans="17:19">
      <c r="Q31181" s="23"/>
      <c r="R31181" s="23"/>
      <c r="S31181" s="23"/>
    </row>
    <row r="31182" spans="17:19">
      <c r="Q31182" s="23"/>
      <c r="R31182" s="23"/>
      <c r="S31182" s="23"/>
    </row>
    <row r="31183" spans="17:19">
      <c r="Q31183" s="23"/>
      <c r="R31183" s="23"/>
      <c r="S31183" s="23"/>
    </row>
    <row r="31184" spans="17:19">
      <c r="Q31184" s="23"/>
      <c r="R31184" s="23"/>
      <c r="S31184" s="23"/>
    </row>
    <row r="31185" spans="17:19">
      <c r="Q31185" s="23"/>
      <c r="R31185" s="23"/>
      <c r="S31185" s="23"/>
    </row>
    <row r="31186" spans="17:19">
      <c r="Q31186" s="23"/>
      <c r="R31186" s="23"/>
      <c r="S31186" s="23"/>
    </row>
    <row r="31187" spans="17:19">
      <c r="Q31187" s="23"/>
      <c r="R31187" s="23"/>
      <c r="S31187" s="23"/>
    </row>
    <row r="31188" spans="17:19">
      <c r="Q31188" s="23"/>
      <c r="R31188" s="23"/>
      <c r="S31188" s="23"/>
    </row>
    <row r="31189" spans="17:19">
      <c r="Q31189" s="23"/>
      <c r="R31189" s="23"/>
      <c r="S31189" s="23"/>
    </row>
    <row r="31190" spans="17:19">
      <c r="Q31190" s="23"/>
      <c r="R31190" s="23"/>
      <c r="S31190" s="23"/>
    </row>
    <row r="31191" spans="17:19">
      <c r="Q31191" s="23"/>
      <c r="R31191" s="23"/>
      <c r="S31191" s="23"/>
    </row>
    <row r="31192" spans="17:19">
      <c r="Q31192" s="23"/>
      <c r="R31192" s="23"/>
      <c r="S31192" s="23"/>
    </row>
    <row r="31193" spans="17:19">
      <c r="Q31193" s="23"/>
      <c r="R31193" s="23"/>
      <c r="S31193" s="23"/>
    </row>
    <row r="31194" spans="17:19">
      <c r="Q31194" s="23"/>
      <c r="R31194" s="23"/>
      <c r="S31194" s="23"/>
    </row>
    <row r="31195" spans="17:19">
      <c r="Q31195" s="23"/>
      <c r="R31195" s="23"/>
      <c r="S31195" s="23"/>
    </row>
    <row r="31196" spans="17:19">
      <c r="Q31196" s="23"/>
      <c r="R31196" s="23"/>
      <c r="S31196" s="23"/>
    </row>
    <row r="31197" spans="17:19">
      <c r="Q31197" s="23"/>
      <c r="R31197" s="23"/>
      <c r="S31197" s="23"/>
    </row>
    <row r="31198" spans="17:19">
      <c r="Q31198" s="23"/>
      <c r="R31198" s="23"/>
      <c r="S31198" s="23"/>
    </row>
    <row r="31199" spans="17:19">
      <c r="Q31199" s="23"/>
      <c r="R31199" s="23"/>
      <c r="S31199" s="23"/>
    </row>
    <row r="31200" spans="17:19">
      <c r="Q31200" s="23"/>
      <c r="R31200" s="23"/>
      <c r="S31200" s="23"/>
    </row>
    <row r="31201" spans="17:19">
      <c r="Q31201" s="23"/>
      <c r="R31201" s="23"/>
      <c r="S31201" s="23"/>
    </row>
    <row r="31202" spans="17:19">
      <c r="Q31202" s="23"/>
      <c r="R31202" s="23"/>
      <c r="S31202" s="23"/>
    </row>
    <row r="31203" spans="17:19">
      <c r="Q31203" s="23"/>
      <c r="R31203" s="23"/>
      <c r="S31203" s="23"/>
    </row>
    <row r="31204" spans="17:19">
      <c r="Q31204" s="23"/>
      <c r="R31204" s="23"/>
      <c r="S31204" s="23"/>
    </row>
    <row r="31205" spans="17:19">
      <c r="Q31205" s="23"/>
      <c r="R31205" s="23"/>
      <c r="S31205" s="23"/>
    </row>
    <row r="31206" spans="17:19">
      <c r="Q31206" s="23"/>
      <c r="R31206" s="23"/>
      <c r="S31206" s="23"/>
    </row>
    <row r="31207" spans="17:19">
      <c r="Q31207" s="23"/>
      <c r="R31207" s="23"/>
      <c r="S31207" s="23"/>
    </row>
    <row r="31208" spans="17:19">
      <c r="Q31208" s="23"/>
      <c r="R31208" s="23"/>
      <c r="S31208" s="23"/>
    </row>
    <row r="31209" spans="17:19">
      <c r="Q31209" s="23"/>
      <c r="R31209" s="23"/>
      <c r="S31209" s="23"/>
    </row>
    <row r="31210" spans="17:19">
      <c r="Q31210" s="23"/>
      <c r="R31210" s="23"/>
      <c r="S31210" s="23"/>
    </row>
    <row r="31211" spans="17:19">
      <c r="Q31211" s="23"/>
      <c r="R31211" s="23"/>
      <c r="S31211" s="23"/>
    </row>
    <row r="31212" spans="17:19">
      <c r="Q31212" s="23"/>
      <c r="R31212" s="23"/>
      <c r="S31212" s="23"/>
    </row>
    <row r="31213" spans="17:19">
      <c r="Q31213" s="23"/>
      <c r="R31213" s="23"/>
      <c r="S31213" s="23"/>
    </row>
    <row r="31214" spans="17:19">
      <c r="Q31214" s="23"/>
      <c r="R31214" s="23"/>
      <c r="S31214" s="23"/>
    </row>
    <row r="31215" spans="17:19">
      <c r="Q31215" s="23"/>
      <c r="R31215" s="23"/>
      <c r="S31215" s="23"/>
    </row>
    <row r="31216" spans="17:19">
      <c r="Q31216" s="23"/>
      <c r="R31216" s="23"/>
      <c r="S31216" s="23"/>
    </row>
    <row r="31217" spans="17:19">
      <c r="Q31217" s="23"/>
      <c r="R31217" s="23"/>
      <c r="S31217" s="23"/>
    </row>
    <row r="31218" spans="17:19">
      <c r="Q31218" s="23"/>
      <c r="R31218" s="23"/>
      <c r="S31218" s="23"/>
    </row>
    <row r="31219" spans="17:19">
      <c r="Q31219" s="23"/>
      <c r="R31219" s="23"/>
      <c r="S31219" s="23"/>
    </row>
    <row r="31220" spans="17:19">
      <c r="Q31220" s="23"/>
      <c r="R31220" s="23"/>
      <c r="S31220" s="23"/>
    </row>
    <row r="31221" spans="17:19">
      <c r="Q31221" s="23"/>
      <c r="R31221" s="23"/>
      <c r="S31221" s="23"/>
    </row>
    <row r="31222" spans="17:19">
      <c r="Q31222" s="23"/>
      <c r="R31222" s="23"/>
      <c r="S31222" s="23"/>
    </row>
    <row r="31223" spans="17:19">
      <c r="Q31223" s="23"/>
      <c r="R31223" s="23"/>
      <c r="S31223" s="23"/>
    </row>
    <row r="31224" spans="17:19">
      <c r="Q31224" s="23"/>
      <c r="R31224" s="23"/>
      <c r="S31224" s="23"/>
    </row>
    <row r="31225" spans="17:19">
      <c r="Q31225" s="23"/>
      <c r="R31225" s="23"/>
      <c r="S31225" s="23"/>
    </row>
    <row r="31226" spans="17:19">
      <c r="Q31226" s="23"/>
      <c r="R31226" s="23"/>
      <c r="S31226" s="23"/>
    </row>
    <row r="31227" spans="17:19">
      <c r="Q31227" s="23"/>
      <c r="R31227" s="23"/>
      <c r="S31227" s="23"/>
    </row>
    <row r="31228" spans="17:19">
      <c r="Q31228" s="23"/>
      <c r="R31228" s="23"/>
      <c r="S31228" s="23"/>
    </row>
    <row r="31229" spans="17:19">
      <c r="Q31229" s="23"/>
      <c r="R31229" s="23"/>
      <c r="S31229" s="23"/>
    </row>
    <row r="31230" spans="17:19">
      <c r="Q31230" s="23"/>
      <c r="R31230" s="23"/>
      <c r="S31230" s="23"/>
    </row>
    <row r="31231" spans="17:19">
      <c r="Q31231" s="23"/>
      <c r="R31231" s="23"/>
      <c r="S31231" s="23"/>
    </row>
    <row r="31232" spans="17:19">
      <c r="Q31232" s="23"/>
      <c r="R31232" s="23"/>
      <c r="S31232" s="23"/>
    </row>
    <row r="31233" spans="17:19">
      <c r="Q31233" s="23"/>
      <c r="R31233" s="23"/>
      <c r="S31233" s="23"/>
    </row>
    <row r="31234" spans="17:19">
      <c r="Q31234" s="23"/>
      <c r="R31234" s="23"/>
      <c r="S31234" s="23"/>
    </row>
    <row r="31235" spans="17:19">
      <c r="Q31235" s="23"/>
      <c r="R31235" s="23"/>
      <c r="S31235" s="23"/>
    </row>
    <row r="31236" spans="17:19">
      <c r="Q31236" s="23"/>
      <c r="R31236" s="23"/>
      <c r="S31236" s="23"/>
    </row>
    <row r="31237" spans="17:19">
      <c r="Q31237" s="23"/>
      <c r="R31237" s="23"/>
      <c r="S31237" s="23"/>
    </row>
    <row r="31238" spans="17:19">
      <c r="Q31238" s="23"/>
      <c r="R31238" s="23"/>
      <c r="S31238" s="23"/>
    </row>
    <row r="31239" spans="17:19">
      <c r="Q31239" s="23"/>
      <c r="R31239" s="23"/>
      <c r="S31239" s="23"/>
    </row>
    <row r="31240" spans="17:19">
      <c r="Q31240" s="23"/>
      <c r="R31240" s="23"/>
      <c r="S31240" s="23"/>
    </row>
    <row r="31241" spans="17:19">
      <c r="Q31241" s="23"/>
      <c r="R31241" s="23"/>
      <c r="S31241" s="23"/>
    </row>
    <row r="31242" spans="17:19">
      <c r="Q31242" s="23"/>
      <c r="R31242" s="23"/>
      <c r="S31242" s="23"/>
    </row>
    <row r="31243" spans="17:19">
      <c r="Q31243" s="23"/>
      <c r="R31243" s="23"/>
      <c r="S31243" s="23"/>
    </row>
    <row r="31244" spans="17:19">
      <c r="Q31244" s="23"/>
      <c r="R31244" s="23"/>
      <c r="S31244" s="23"/>
    </row>
    <row r="31245" spans="17:19">
      <c r="Q31245" s="23"/>
      <c r="R31245" s="23"/>
      <c r="S31245" s="23"/>
    </row>
    <row r="31246" spans="17:19">
      <c r="Q31246" s="23"/>
      <c r="R31246" s="23"/>
      <c r="S31246" s="23"/>
    </row>
    <row r="31247" spans="17:19">
      <c r="Q31247" s="23"/>
      <c r="R31247" s="23"/>
      <c r="S31247" s="23"/>
    </row>
    <row r="31248" spans="17:19">
      <c r="Q31248" s="23"/>
      <c r="R31248" s="23"/>
      <c r="S31248" s="23"/>
    </row>
    <row r="31249" spans="17:19">
      <c r="Q31249" s="23"/>
      <c r="R31249" s="23"/>
      <c r="S31249" s="23"/>
    </row>
    <row r="31250" spans="17:19">
      <c r="Q31250" s="23"/>
      <c r="R31250" s="23"/>
      <c r="S31250" s="23"/>
    </row>
    <row r="31251" spans="17:19">
      <c r="Q31251" s="23"/>
      <c r="R31251" s="23"/>
      <c r="S31251" s="23"/>
    </row>
    <row r="31252" spans="17:19">
      <c r="Q31252" s="23"/>
      <c r="R31252" s="23"/>
      <c r="S31252" s="23"/>
    </row>
    <row r="31253" spans="17:19">
      <c r="Q31253" s="23"/>
      <c r="R31253" s="23"/>
      <c r="S31253" s="23"/>
    </row>
    <row r="31254" spans="17:19">
      <c r="Q31254" s="23"/>
      <c r="R31254" s="23"/>
      <c r="S31254" s="23"/>
    </row>
    <row r="31255" spans="17:19">
      <c r="Q31255" s="23"/>
      <c r="R31255" s="23"/>
      <c r="S31255" s="23"/>
    </row>
    <row r="31256" spans="17:19">
      <c r="Q31256" s="23"/>
      <c r="R31256" s="23"/>
      <c r="S31256" s="23"/>
    </row>
    <row r="31257" spans="17:19">
      <c r="Q31257" s="23"/>
      <c r="R31257" s="23"/>
      <c r="S31257" s="23"/>
    </row>
    <row r="31258" spans="17:19">
      <c r="Q31258" s="23"/>
      <c r="R31258" s="23"/>
      <c r="S31258" s="23"/>
    </row>
    <row r="31259" spans="17:19">
      <c r="Q31259" s="23"/>
      <c r="R31259" s="23"/>
      <c r="S31259" s="23"/>
    </row>
    <row r="31260" spans="17:19">
      <c r="Q31260" s="23"/>
      <c r="R31260" s="23"/>
      <c r="S31260" s="23"/>
    </row>
    <row r="31261" spans="17:19">
      <c r="Q31261" s="23"/>
      <c r="R31261" s="23"/>
      <c r="S31261" s="23"/>
    </row>
    <row r="31262" spans="17:19">
      <c r="Q31262" s="23"/>
      <c r="R31262" s="23"/>
      <c r="S31262" s="23"/>
    </row>
    <row r="31263" spans="17:19">
      <c r="Q31263" s="23"/>
      <c r="R31263" s="23"/>
      <c r="S31263" s="23"/>
    </row>
    <row r="31264" spans="17:19">
      <c r="Q31264" s="23"/>
      <c r="R31264" s="23"/>
      <c r="S31264" s="23"/>
    </row>
    <row r="31265" spans="17:19">
      <c r="Q31265" s="23"/>
      <c r="R31265" s="23"/>
      <c r="S31265" s="23"/>
    </row>
    <row r="31266" spans="17:19">
      <c r="Q31266" s="23"/>
      <c r="R31266" s="23"/>
      <c r="S31266" s="23"/>
    </row>
    <row r="31267" spans="17:19">
      <c r="Q31267" s="23"/>
      <c r="R31267" s="23"/>
      <c r="S31267" s="23"/>
    </row>
    <row r="31268" spans="17:19">
      <c r="Q31268" s="23"/>
      <c r="R31268" s="23"/>
      <c r="S31268" s="23"/>
    </row>
    <row r="31269" spans="17:19">
      <c r="Q31269" s="23"/>
      <c r="R31269" s="23"/>
      <c r="S31269" s="23"/>
    </row>
    <row r="31270" spans="17:19">
      <c r="Q31270" s="23"/>
      <c r="R31270" s="23"/>
      <c r="S31270" s="23"/>
    </row>
    <row r="31271" spans="17:19">
      <c r="Q31271" s="23"/>
      <c r="R31271" s="23"/>
      <c r="S31271" s="23"/>
    </row>
    <row r="31272" spans="17:19">
      <c r="Q31272" s="23"/>
      <c r="R31272" s="23"/>
      <c r="S31272" s="23"/>
    </row>
    <row r="31273" spans="17:19">
      <c r="Q31273" s="23"/>
      <c r="R31273" s="23"/>
      <c r="S31273" s="23"/>
    </row>
    <row r="31274" spans="17:19">
      <c r="Q31274" s="23"/>
      <c r="R31274" s="23"/>
      <c r="S31274" s="23"/>
    </row>
    <row r="31275" spans="17:19">
      <c r="Q31275" s="23"/>
      <c r="R31275" s="23"/>
      <c r="S31275" s="23"/>
    </row>
    <row r="31276" spans="17:19">
      <c r="Q31276" s="23"/>
      <c r="R31276" s="23"/>
      <c r="S31276" s="23"/>
    </row>
    <row r="31277" spans="17:19">
      <c r="Q31277" s="23"/>
      <c r="R31277" s="23"/>
      <c r="S31277" s="23"/>
    </row>
    <row r="31278" spans="17:19">
      <c r="Q31278" s="23"/>
      <c r="R31278" s="23"/>
      <c r="S31278" s="23"/>
    </row>
    <row r="31279" spans="17:19">
      <c r="Q31279" s="23"/>
      <c r="R31279" s="23"/>
      <c r="S31279" s="23"/>
    </row>
    <row r="31280" spans="17:19">
      <c r="Q31280" s="23"/>
      <c r="R31280" s="23"/>
      <c r="S31280" s="23"/>
    </row>
    <row r="31281" spans="17:19">
      <c r="Q31281" s="23"/>
      <c r="R31281" s="23"/>
      <c r="S31281" s="23"/>
    </row>
    <row r="31282" spans="17:19">
      <c r="Q31282" s="23"/>
      <c r="R31282" s="23"/>
      <c r="S31282" s="23"/>
    </row>
    <row r="31283" spans="17:19">
      <c r="Q31283" s="23"/>
      <c r="R31283" s="23"/>
      <c r="S31283" s="23"/>
    </row>
    <row r="31284" spans="17:19">
      <c r="Q31284" s="23"/>
      <c r="R31284" s="23"/>
      <c r="S31284" s="23"/>
    </row>
    <row r="31285" spans="17:19">
      <c r="Q31285" s="23"/>
      <c r="R31285" s="23"/>
      <c r="S31285" s="23"/>
    </row>
    <row r="31286" spans="17:19">
      <c r="Q31286" s="23"/>
      <c r="R31286" s="23"/>
      <c r="S31286" s="23"/>
    </row>
    <row r="31287" spans="17:19">
      <c r="Q31287" s="23"/>
      <c r="R31287" s="23"/>
      <c r="S31287" s="23"/>
    </row>
    <row r="31288" spans="17:19">
      <c r="Q31288" s="23"/>
      <c r="R31288" s="23"/>
      <c r="S31288" s="23"/>
    </row>
    <row r="31289" spans="17:19">
      <c r="Q31289" s="23"/>
      <c r="R31289" s="23"/>
      <c r="S31289" s="23"/>
    </row>
    <row r="31290" spans="17:19">
      <c r="Q31290" s="23"/>
      <c r="R31290" s="23"/>
      <c r="S31290" s="23"/>
    </row>
    <row r="31291" spans="17:19">
      <c r="Q31291" s="23"/>
      <c r="R31291" s="23"/>
      <c r="S31291" s="23"/>
    </row>
    <row r="31292" spans="17:19">
      <c r="Q31292" s="23"/>
      <c r="R31292" s="23"/>
      <c r="S31292" s="23"/>
    </row>
    <row r="31293" spans="17:19">
      <c r="Q31293" s="23"/>
      <c r="R31293" s="23"/>
      <c r="S31293" s="23"/>
    </row>
    <row r="31294" spans="17:19">
      <c r="Q31294" s="23"/>
      <c r="R31294" s="23"/>
      <c r="S31294" s="23"/>
    </row>
    <row r="31295" spans="17:19">
      <c r="Q31295" s="23"/>
      <c r="R31295" s="23"/>
      <c r="S31295" s="23"/>
    </row>
    <row r="31296" spans="17:19">
      <c r="Q31296" s="23"/>
      <c r="R31296" s="23"/>
      <c r="S31296" s="23"/>
    </row>
    <row r="31297" spans="17:19">
      <c r="Q31297" s="23"/>
      <c r="R31297" s="23"/>
      <c r="S31297" s="23"/>
    </row>
    <row r="31298" spans="17:19">
      <c r="Q31298" s="23"/>
      <c r="R31298" s="23"/>
      <c r="S31298" s="23"/>
    </row>
    <row r="31299" spans="17:19">
      <c r="Q31299" s="23"/>
      <c r="R31299" s="23"/>
      <c r="S31299" s="23"/>
    </row>
    <row r="31300" spans="17:19">
      <c r="Q31300" s="23"/>
      <c r="R31300" s="23"/>
      <c r="S31300" s="23"/>
    </row>
    <row r="31301" spans="17:19">
      <c r="Q31301" s="23"/>
      <c r="R31301" s="23"/>
      <c r="S31301" s="23"/>
    </row>
    <row r="31302" spans="17:19">
      <c r="Q31302" s="23"/>
      <c r="R31302" s="23"/>
      <c r="S31302" s="23"/>
    </row>
    <row r="31303" spans="17:19">
      <c r="Q31303" s="23"/>
      <c r="R31303" s="23"/>
      <c r="S31303" s="23"/>
    </row>
    <row r="31304" spans="17:19">
      <c r="Q31304" s="23"/>
      <c r="R31304" s="23"/>
      <c r="S31304" s="23"/>
    </row>
    <row r="31305" spans="17:19">
      <c r="Q31305" s="23"/>
      <c r="R31305" s="23"/>
      <c r="S31305" s="23"/>
    </row>
    <row r="31306" spans="17:19">
      <c r="Q31306" s="23"/>
      <c r="R31306" s="23"/>
      <c r="S31306" s="23"/>
    </row>
    <row r="31307" spans="17:19">
      <c r="Q31307" s="23"/>
      <c r="R31307" s="23"/>
      <c r="S31307" s="23"/>
    </row>
    <row r="31308" spans="17:19">
      <c r="Q31308" s="23"/>
      <c r="R31308" s="23"/>
      <c r="S31308" s="23"/>
    </row>
    <row r="31309" spans="17:19">
      <c r="Q31309" s="23"/>
      <c r="R31309" s="23"/>
      <c r="S31309" s="23"/>
    </row>
    <row r="31310" spans="17:19">
      <c r="Q31310" s="23"/>
      <c r="R31310" s="23"/>
      <c r="S31310" s="23"/>
    </row>
    <row r="31311" spans="17:19">
      <c r="Q31311" s="23"/>
      <c r="R31311" s="23"/>
      <c r="S31311" s="23"/>
    </row>
    <row r="31312" spans="17:19">
      <c r="Q31312" s="23"/>
      <c r="R31312" s="23"/>
      <c r="S31312" s="23"/>
    </row>
    <row r="31313" spans="17:19">
      <c r="Q31313" s="23"/>
      <c r="R31313" s="23"/>
      <c r="S31313" s="23"/>
    </row>
    <row r="31314" spans="17:19">
      <c r="Q31314" s="23"/>
      <c r="R31314" s="23"/>
      <c r="S31314" s="23"/>
    </row>
    <row r="31315" spans="17:19">
      <c r="Q31315" s="23"/>
      <c r="R31315" s="23"/>
      <c r="S31315" s="23"/>
    </row>
    <row r="31316" spans="17:19">
      <c r="Q31316" s="23"/>
      <c r="R31316" s="23"/>
      <c r="S31316" s="23"/>
    </row>
    <row r="31317" spans="17:19">
      <c r="Q31317" s="23"/>
      <c r="R31317" s="23"/>
      <c r="S31317" s="23"/>
    </row>
    <row r="31318" spans="17:19">
      <c r="Q31318" s="23"/>
      <c r="R31318" s="23"/>
      <c r="S31318" s="23"/>
    </row>
    <row r="31319" spans="17:19">
      <c r="Q31319" s="23"/>
      <c r="R31319" s="23"/>
      <c r="S31319" s="23"/>
    </row>
    <row r="31320" spans="17:19">
      <c r="Q31320" s="23"/>
      <c r="R31320" s="23"/>
      <c r="S31320" s="23"/>
    </row>
    <row r="31321" spans="17:19">
      <c r="Q31321" s="23"/>
      <c r="R31321" s="23"/>
      <c r="S31321" s="23"/>
    </row>
    <row r="31322" spans="17:19">
      <c r="Q31322" s="23"/>
      <c r="R31322" s="23"/>
      <c r="S31322" s="23"/>
    </row>
    <row r="31323" spans="17:19">
      <c r="Q31323" s="23"/>
      <c r="R31323" s="23"/>
      <c r="S31323" s="23"/>
    </row>
    <row r="31324" spans="17:19">
      <c r="Q31324" s="23"/>
      <c r="R31324" s="23"/>
      <c r="S31324" s="23"/>
    </row>
    <row r="31325" spans="17:19">
      <c r="Q31325" s="23"/>
      <c r="R31325" s="23"/>
      <c r="S31325" s="23"/>
    </row>
    <row r="31326" spans="17:19">
      <c r="Q31326" s="23"/>
      <c r="R31326" s="23"/>
      <c r="S31326" s="23"/>
    </row>
    <row r="31327" spans="17:19">
      <c r="Q31327" s="23"/>
      <c r="R31327" s="23"/>
      <c r="S31327" s="23"/>
    </row>
    <row r="31328" spans="17:19">
      <c r="Q31328" s="23"/>
      <c r="R31328" s="23"/>
      <c r="S31328" s="23"/>
    </row>
    <row r="31329" spans="17:19">
      <c r="Q31329" s="23"/>
      <c r="R31329" s="23"/>
      <c r="S31329" s="23"/>
    </row>
    <row r="31330" spans="17:19">
      <c r="Q31330" s="23"/>
      <c r="R31330" s="23"/>
      <c r="S31330" s="23"/>
    </row>
    <row r="31331" spans="17:19">
      <c r="Q31331" s="23"/>
      <c r="R31331" s="23"/>
      <c r="S31331" s="23"/>
    </row>
    <row r="31332" spans="17:19">
      <c r="Q31332" s="23"/>
      <c r="R31332" s="23"/>
      <c r="S31332" s="23"/>
    </row>
    <row r="31333" spans="17:19">
      <c r="Q31333" s="23"/>
      <c r="R31333" s="23"/>
      <c r="S31333" s="23"/>
    </row>
    <row r="31334" spans="17:19">
      <c r="Q31334" s="23"/>
      <c r="R31334" s="23"/>
      <c r="S31334" s="23"/>
    </row>
    <row r="31335" spans="17:19">
      <c r="Q31335" s="23"/>
      <c r="R31335" s="23"/>
      <c r="S31335" s="23"/>
    </row>
    <row r="31336" spans="17:19">
      <c r="Q31336" s="23"/>
      <c r="R31336" s="23"/>
      <c r="S31336" s="23"/>
    </row>
    <row r="31337" spans="17:19">
      <c r="Q31337" s="23"/>
      <c r="R31337" s="23"/>
      <c r="S31337" s="23"/>
    </row>
    <row r="31338" spans="17:19">
      <c r="Q31338" s="23"/>
      <c r="R31338" s="23"/>
      <c r="S31338" s="23"/>
    </row>
    <row r="31339" spans="17:19">
      <c r="Q31339" s="23"/>
      <c r="R31339" s="23"/>
      <c r="S31339" s="23"/>
    </row>
    <row r="31340" spans="17:19">
      <c r="Q31340" s="23"/>
      <c r="R31340" s="23"/>
      <c r="S31340" s="23"/>
    </row>
    <row r="31341" spans="17:19">
      <c r="Q31341" s="23"/>
      <c r="R31341" s="23"/>
      <c r="S31341" s="23"/>
    </row>
    <row r="31342" spans="17:19">
      <c r="Q31342" s="23"/>
      <c r="R31342" s="23"/>
      <c r="S31342" s="23"/>
    </row>
    <row r="31343" spans="17:19">
      <c r="Q31343" s="23"/>
      <c r="R31343" s="23"/>
      <c r="S31343" s="23"/>
    </row>
    <row r="31344" spans="17:19">
      <c r="Q31344" s="23"/>
      <c r="R31344" s="23"/>
      <c r="S31344" s="23"/>
    </row>
    <row r="31345" spans="17:19">
      <c r="Q31345" s="23"/>
      <c r="R31345" s="23"/>
      <c r="S31345" s="23"/>
    </row>
    <row r="31346" spans="17:19">
      <c r="Q31346" s="23"/>
      <c r="R31346" s="23"/>
      <c r="S31346" s="23"/>
    </row>
    <row r="31347" spans="17:19">
      <c r="Q31347" s="23"/>
      <c r="R31347" s="23"/>
      <c r="S31347" s="23"/>
    </row>
    <row r="31348" spans="17:19">
      <c r="Q31348" s="23"/>
      <c r="R31348" s="23"/>
      <c r="S31348" s="23"/>
    </row>
    <row r="31349" spans="17:19">
      <c r="Q31349" s="23"/>
      <c r="R31349" s="23"/>
      <c r="S31349" s="23"/>
    </row>
    <row r="31350" spans="17:19">
      <c r="Q31350" s="23"/>
      <c r="R31350" s="23"/>
      <c r="S31350" s="23"/>
    </row>
    <row r="31351" spans="17:19">
      <c r="Q31351" s="23"/>
      <c r="R31351" s="23"/>
      <c r="S31351" s="23"/>
    </row>
    <row r="31352" spans="17:19">
      <c r="Q31352" s="23"/>
      <c r="R31352" s="23"/>
      <c r="S31352" s="23"/>
    </row>
    <row r="31353" spans="17:19">
      <c r="Q31353" s="23"/>
      <c r="R31353" s="23"/>
      <c r="S31353" s="23"/>
    </row>
    <row r="31354" spans="17:19">
      <c r="Q31354" s="23"/>
      <c r="R31354" s="23"/>
      <c r="S31354" s="23"/>
    </row>
    <row r="31355" spans="17:19">
      <c r="Q31355" s="23"/>
      <c r="R31355" s="23"/>
      <c r="S31355" s="23"/>
    </row>
    <row r="31356" spans="17:19">
      <c r="Q31356" s="23"/>
      <c r="R31356" s="23"/>
      <c r="S31356" s="23"/>
    </row>
    <row r="31357" spans="17:19">
      <c r="Q31357" s="23"/>
      <c r="R31357" s="23"/>
      <c r="S31357" s="23"/>
    </row>
    <row r="31358" spans="17:19">
      <c r="Q31358" s="23"/>
      <c r="R31358" s="23"/>
      <c r="S31358" s="23"/>
    </row>
    <row r="31359" spans="17:19">
      <c r="Q31359" s="23"/>
      <c r="R31359" s="23"/>
      <c r="S31359" s="23"/>
    </row>
    <row r="31360" spans="17:19">
      <c r="Q31360" s="23"/>
      <c r="R31360" s="23"/>
      <c r="S31360" s="23"/>
    </row>
    <row r="31361" spans="17:19">
      <c r="Q31361" s="23"/>
      <c r="R31361" s="23"/>
      <c r="S31361" s="23"/>
    </row>
    <row r="31362" spans="17:19">
      <c r="Q31362" s="23"/>
      <c r="R31362" s="23"/>
      <c r="S31362" s="23"/>
    </row>
    <row r="31363" spans="17:19">
      <c r="Q31363" s="23"/>
      <c r="R31363" s="23"/>
      <c r="S31363" s="23"/>
    </row>
    <row r="31364" spans="17:19">
      <c r="Q31364" s="23"/>
      <c r="R31364" s="23"/>
      <c r="S31364" s="23"/>
    </row>
    <row r="31365" spans="17:19">
      <c r="Q31365" s="23"/>
      <c r="R31365" s="23"/>
      <c r="S31365" s="23"/>
    </row>
    <row r="31366" spans="17:19">
      <c r="Q31366" s="23"/>
      <c r="R31366" s="23"/>
      <c r="S31366" s="23"/>
    </row>
    <row r="31367" spans="17:19">
      <c r="Q31367" s="23"/>
      <c r="R31367" s="23"/>
      <c r="S31367" s="23"/>
    </row>
    <row r="31368" spans="17:19">
      <c r="Q31368" s="23"/>
      <c r="R31368" s="23"/>
      <c r="S31368" s="23"/>
    </row>
    <row r="31369" spans="17:19">
      <c r="Q31369" s="23"/>
      <c r="R31369" s="23"/>
      <c r="S31369" s="23"/>
    </row>
    <row r="31370" spans="17:19">
      <c r="Q31370" s="23"/>
      <c r="R31370" s="23"/>
      <c r="S31370" s="23"/>
    </row>
    <row r="31371" spans="17:19">
      <c r="Q31371" s="23"/>
      <c r="R31371" s="23"/>
      <c r="S31371" s="23"/>
    </row>
    <row r="31372" spans="17:19">
      <c r="Q31372" s="23"/>
      <c r="R31372" s="23"/>
      <c r="S31372" s="23"/>
    </row>
    <row r="31373" spans="17:19">
      <c r="Q31373" s="23"/>
      <c r="R31373" s="23"/>
      <c r="S31373" s="23"/>
    </row>
    <row r="31374" spans="17:19">
      <c r="Q31374" s="23"/>
      <c r="R31374" s="23"/>
      <c r="S31374" s="23"/>
    </row>
    <row r="31375" spans="17:19">
      <c r="Q31375" s="23"/>
      <c r="R31375" s="23"/>
      <c r="S31375" s="23"/>
    </row>
    <row r="31376" spans="17:19">
      <c r="Q31376" s="23"/>
      <c r="R31376" s="23"/>
      <c r="S31376" s="23"/>
    </row>
    <row r="31377" spans="17:19">
      <c r="Q31377" s="23"/>
      <c r="R31377" s="23"/>
      <c r="S31377" s="23"/>
    </row>
    <row r="31378" spans="17:19">
      <c r="Q31378" s="23"/>
      <c r="R31378" s="23"/>
      <c r="S31378" s="23"/>
    </row>
    <row r="31379" spans="17:19">
      <c r="Q31379" s="23"/>
      <c r="R31379" s="23"/>
      <c r="S31379" s="23"/>
    </row>
    <row r="31380" spans="17:19">
      <c r="Q31380" s="23"/>
      <c r="R31380" s="23"/>
      <c r="S31380" s="23"/>
    </row>
    <row r="31381" spans="17:19">
      <c r="Q31381" s="23"/>
      <c r="R31381" s="23"/>
      <c r="S31381" s="23"/>
    </row>
    <row r="31382" spans="17:19">
      <c r="Q31382" s="23"/>
      <c r="R31382" s="23"/>
      <c r="S31382" s="23"/>
    </row>
    <row r="31383" spans="17:19">
      <c r="Q31383" s="23"/>
      <c r="R31383" s="23"/>
      <c r="S31383" s="23"/>
    </row>
    <row r="31384" spans="17:19">
      <c r="Q31384" s="23"/>
      <c r="R31384" s="23"/>
      <c r="S31384" s="23"/>
    </row>
    <row r="31385" spans="17:19">
      <c r="Q31385" s="23"/>
      <c r="R31385" s="23"/>
      <c r="S31385" s="23"/>
    </row>
    <row r="31386" spans="17:19">
      <c r="Q31386" s="23"/>
      <c r="R31386" s="23"/>
      <c r="S31386" s="23"/>
    </row>
    <row r="31387" spans="17:19">
      <c r="Q31387" s="23"/>
      <c r="R31387" s="23"/>
      <c r="S31387" s="23"/>
    </row>
    <row r="31388" spans="17:19">
      <c r="Q31388" s="23"/>
      <c r="R31388" s="23"/>
      <c r="S31388" s="23"/>
    </row>
    <row r="31389" spans="17:19">
      <c r="Q31389" s="23"/>
      <c r="R31389" s="23"/>
      <c r="S31389" s="23"/>
    </row>
    <row r="31390" spans="17:19">
      <c r="Q31390" s="23"/>
      <c r="R31390" s="23"/>
      <c r="S31390" s="23"/>
    </row>
    <row r="31391" spans="17:19">
      <c r="Q31391" s="23"/>
      <c r="R31391" s="23"/>
      <c r="S31391" s="23"/>
    </row>
    <row r="31392" spans="17:19">
      <c r="Q31392" s="23"/>
      <c r="R31392" s="23"/>
      <c r="S31392" s="23"/>
    </row>
    <row r="31393" spans="17:19">
      <c r="Q31393" s="23"/>
      <c r="R31393" s="23"/>
      <c r="S31393" s="23"/>
    </row>
    <row r="31394" spans="17:19">
      <c r="Q31394" s="23"/>
      <c r="R31394" s="23"/>
      <c r="S31394" s="23"/>
    </row>
    <row r="31395" spans="17:19">
      <c r="Q31395" s="23"/>
      <c r="R31395" s="23"/>
      <c r="S31395" s="23"/>
    </row>
    <row r="31396" spans="17:19">
      <c r="Q31396" s="23"/>
      <c r="R31396" s="23"/>
      <c r="S31396" s="23"/>
    </row>
    <row r="31397" spans="17:19">
      <c r="Q31397" s="23"/>
      <c r="R31397" s="23"/>
      <c r="S31397" s="23"/>
    </row>
    <row r="31398" spans="17:19">
      <c r="Q31398" s="23"/>
      <c r="R31398" s="23"/>
      <c r="S31398" s="23"/>
    </row>
    <row r="31399" spans="17:19">
      <c r="Q31399" s="23"/>
      <c r="R31399" s="23"/>
      <c r="S31399" s="23"/>
    </row>
    <row r="31400" spans="17:19">
      <c r="Q31400" s="23"/>
      <c r="R31400" s="23"/>
      <c r="S31400" s="23"/>
    </row>
    <row r="31401" spans="17:19">
      <c r="Q31401" s="23"/>
      <c r="R31401" s="23"/>
      <c r="S31401" s="23"/>
    </row>
    <row r="31402" spans="17:19">
      <c r="Q31402" s="23"/>
      <c r="R31402" s="23"/>
      <c r="S31402" s="23"/>
    </row>
    <row r="31403" spans="17:19">
      <c r="Q31403" s="23"/>
      <c r="R31403" s="23"/>
      <c r="S31403" s="23"/>
    </row>
    <row r="31404" spans="17:19">
      <c r="Q31404" s="23"/>
      <c r="R31404" s="23"/>
      <c r="S31404" s="23"/>
    </row>
    <row r="31405" spans="17:19">
      <c r="Q31405" s="23"/>
      <c r="R31405" s="23"/>
      <c r="S31405" s="23"/>
    </row>
    <row r="31406" spans="17:19">
      <c r="Q31406" s="23"/>
      <c r="R31406" s="23"/>
      <c r="S31406" s="23"/>
    </row>
    <row r="31407" spans="17:19">
      <c r="Q31407" s="23"/>
      <c r="R31407" s="23"/>
      <c r="S31407" s="23"/>
    </row>
    <row r="31408" spans="17:19">
      <c r="Q31408" s="23"/>
      <c r="R31408" s="23"/>
      <c r="S31408" s="23"/>
    </row>
    <row r="31409" spans="17:19">
      <c r="Q31409" s="23"/>
      <c r="R31409" s="23"/>
      <c r="S31409" s="23"/>
    </row>
    <row r="31410" spans="17:19">
      <c r="Q31410" s="23"/>
      <c r="R31410" s="23"/>
      <c r="S31410" s="23"/>
    </row>
    <row r="31411" spans="17:19">
      <c r="Q31411" s="23"/>
      <c r="R31411" s="23"/>
      <c r="S31411" s="23"/>
    </row>
    <row r="31412" spans="17:19">
      <c r="Q31412" s="23"/>
      <c r="R31412" s="23"/>
      <c r="S31412" s="23"/>
    </row>
    <row r="31413" spans="17:19">
      <c r="Q31413" s="23"/>
      <c r="R31413" s="23"/>
      <c r="S31413" s="23"/>
    </row>
    <row r="31414" spans="17:19">
      <c r="Q31414" s="23"/>
      <c r="R31414" s="23"/>
      <c r="S31414" s="23"/>
    </row>
    <row r="31415" spans="17:19">
      <c r="Q31415" s="23"/>
      <c r="R31415" s="23"/>
      <c r="S31415" s="23"/>
    </row>
    <row r="31416" spans="17:19">
      <c r="Q31416" s="23"/>
      <c r="R31416" s="23"/>
      <c r="S31416" s="23"/>
    </row>
    <row r="31417" spans="17:19">
      <c r="Q31417" s="23"/>
      <c r="R31417" s="23"/>
      <c r="S31417" s="23"/>
    </row>
    <row r="31418" spans="17:19">
      <c r="Q31418" s="23"/>
      <c r="R31418" s="23"/>
      <c r="S31418" s="23"/>
    </row>
    <row r="31419" spans="17:19">
      <c r="Q31419" s="23"/>
      <c r="R31419" s="23"/>
      <c r="S31419" s="23"/>
    </row>
    <row r="31420" spans="17:19">
      <c r="Q31420" s="23"/>
      <c r="R31420" s="23"/>
      <c r="S31420" s="23"/>
    </row>
    <row r="31421" spans="17:19">
      <c r="Q31421" s="23"/>
      <c r="R31421" s="23"/>
      <c r="S31421" s="23"/>
    </row>
    <row r="31422" spans="17:19">
      <c r="Q31422" s="23"/>
      <c r="R31422" s="23"/>
      <c r="S31422" s="23"/>
    </row>
    <row r="31423" spans="17:19">
      <c r="Q31423" s="23"/>
      <c r="R31423" s="23"/>
      <c r="S31423" s="23"/>
    </row>
    <row r="31424" spans="17:19">
      <c r="Q31424" s="23"/>
      <c r="R31424" s="23"/>
      <c r="S31424" s="23"/>
    </row>
    <row r="31425" spans="17:19">
      <c r="Q31425" s="23"/>
      <c r="R31425" s="23"/>
      <c r="S31425" s="23"/>
    </row>
    <row r="31426" spans="17:19">
      <c r="Q31426" s="23"/>
      <c r="R31426" s="23"/>
      <c r="S31426" s="23"/>
    </row>
    <row r="31427" spans="17:19">
      <c r="Q31427" s="23"/>
      <c r="R31427" s="23"/>
      <c r="S31427" s="23"/>
    </row>
    <row r="31428" spans="17:19">
      <c r="Q31428" s="23"/>
      <c r="R31428" s="23"/>
      <c r="S31428" s="23"/>
    </row>
    <row r="31429" spans="17:19">
      <c r="Q31429" s="23"/>
      <c r="R31429" s="23"/>
      <c r="S31429" s="23"/>
    </row>
    <row r="31430" spans="17:19">
      <c r="Q31430" s="23"/>
      <c r="R31430" s="23"/>
      <c r="S31430" s="23"/>
    </row>
    <row r="31431" spans="17:19">
      <c r="Q31431" s="23"/>
      <c r="R31431" s="23"/>
      <c r="S31431" s="23"/>
    </row>
    <row r="31432" spans="17:19">
      <c r="Q31432" s="23"/>
      <c r="R31432" s="23"/>
      <c r="S31432" s="23"/>
    </row>
    <row r="31433" spans="17:19">
      <c r="Q31433" s="23"/>
      <c r="R31433" s="23"/>
      <c r="S31433" s="23"/>
    </row>
    <row r="31434" spans="17:19">
      <c r="Q31434" s="23"/>
      <c r="R31434" s="23"/>
      <c r="S31434" s="23"/>
    </row>
    <row r="31435" spans="17:19">
      <c r="Q31435" s="23"/>
      <c r="R31435" s="23"/>
      <c r="S31435" s="23"/>
    </row>
    <row r="31436" spans="17:19">
      <c r="Q31436" s="23"/>
      <c r="R31436" s="23"/>
      <c r="S31436" s="23"/>
    </row>
    <row r="31437" spans="17:19">
      <c r="Q31437" s="23"/>
      <c r="R31437" s="23"/>
      <c r="S31437" s="23"/>
    </row>
    <row r="31438" spans="17:19">
      <c r="Q31438" s="23"/>
      <c r="R31438" s="23"/>
      <c r="S31438" s="23"/>
    </row>
    <row r="31439" spans="17:19">
      <c r="Q31439" s="23"/>
      <c r="R31439" s="23"/>
      <c r="S31439" s="23"/>
    </row>
    <row r="31440" spans="17:19">
      <c r="Q31440" s="23"/>
      <c r="R31440" s="23"/>
      <c r="S31440" s="23"/>
    </row>
    <row r="31441" spans="17:19">
      <c r="Q31441" s="23"/>
      <c r="R31441" s="23"/>
      <c r="S31441" s="23"/>
    </row>
    <row r="31442" spans="17:19">
      <c r="Q31442" s="23"/>
      <c r="R31442" s="23"/>
      <c r="S31442" s="23"/>
    </row>
    <row r="31443" spans="17:19">
      <c r="Q31443" s="23"/>
      <c r="R31443" s="23"/>
      <c r="S31443" s="23"/>
    </row>
    <row r="31444" spans="17:19">
      <c r="Q31444" s="23"/>
      <c r="R31444" s="23"/>
      <c r="S31444" s="23"/>
    </row>
    <row r="31445" spans="17:19">
      <c r="Q31445" s="23"/>
      <c r="R31445" s="23"/>
      <c r="S31445" s="23"/>
    </row>
    <row r="31446" spans="17:19">
      <c r="Q31446" s="23"/>
      <c r="R31446" s="23"/>
      <c r="S31446" s="23"/>
    </row>
    <row r="31447" spans="17:19">
      <c r="Q31447" s="23"/>
      <c r="R31447" s="23"/>
      <c r="S31447" s="23"/>
    </row>
    <row r="31448" spans="17:19">
      <c r="Q31448" s="23"/>
      <c r="R31448" s="23"/>
      <c r="S31448" s="23"/>
    </row>
    <row r="31449" spans="17:19">
      <c r="Q31449" s="23"/>
      <c r="R31449" s="23"/>
      <c r="S31449" s="23"/>
    </row>
    <row r="31450" spans="17:19">
      <c r="Q31450" s="23"/>
      <c r="R31450" s="23"/>
      <c r="S31450" s="23"/>
    </row>
    <row r="31451" spans="17:19">
      <c r="Q31451" s="23"/>
      <c r="R31451" s="23"/>
      <c r="S31451" s="23"/>
    </row>
    <row r="31452" spans="17:19">
      <c r="Q31452" s="23"/>
      <c r="R31452" s="23"/>
      <c r="S31452" s="23"/>
    </row>
    <row r="31453" spans="17:19">
      <c r="Q31453" s="23"/>
      <c r="R31453" s="23"/>
      <c r="S31453" s="23"/>
    </row>
    <row r="31454" spans="17:19">
      <c r="Q31454" s="23"/>
      <c r="R31454" s="23"/>
      <c r="S31454" s="23"/>
    </row>
    <row r="31455" spans="17:19">
      <c r="Q31455" s="23"/>
      <c r="R31455" s="23"/>
      <c r="S31455" s="23"/>
    </row>
    <row r="31456" spans="17:19">
      <c r="Q31456" s="23"/>
      <c r="R31456" s="23"/>
      <c r="S31456" s="23"/>
    </row>
    <row r="31457" spans="17:19">
      <c r="Q31457" s="23"/>
      <c r="R31457" s="23"/>
      <c r="S31457" s="23"/>
    </row>
    <row r="31458" spans="17:19">
      <c r="Q31458" s="23"/>
      <c r="R31458" s="23"/>
      <c r="S31458" s="23"/>
    </row>
    <row r="31459" spans="17:19">
      <c r="Q31459" s="23"/>
      <c r="R31459" s="23"/>
      <c r="S31459" s="23"/>
    </row>
    <row r="31460" spans="17:19">
      <c r="Q31460" s="23"/>
      <c r="R31460" s="23"/>
      <c r="S31460" s="23"/>
    </row>
    <row r="31461" spans="17:19">
      <c r="Q31461" s="23"/>
      <c r="R31461" s="23"/>
      <c r="S31461" s="23"/>
    </row>
    <row r="31462" spans="17:19">
      <c r="Q31462" s="23"/>
      <c r="R31462" s="23"/>
      <c r="S31462" s="23"/>
    </row>
    <row r="31463" spans="17:19">
      <c r="Q31463" s="23"/>
      <c r="R31463" s="23"/>
      <c r="S31463" s="23"/>
    </row>
    <row r="31464" spans="17:19">
      <c r="Q31464" s="23"/>
      <c r="R31464" s="23"/>
      <c r="S31464" s="23"/>
    </row>
    <row r="31465" spans="17:19">
      <c r="Q31465" s="23"/>
      <c r="R31465" s="23"/>
      <c r="S31465" s="23"/>
    </row>
    <row r="31466" spans="17:19">
      <c r="Q31466" s="23"/>
      <c r="R31466" s="23"/>
      <c r="S31466" s="23"/>
    </row>
    <row r="31467" spans="17:19">
      <c r="Q31467" s="23"/>
      <c r="R31467" s="23"/>
      <c r="S31467" s="23"/>
    </row>
    <row r="31468" spans="17:19">
      <c r="Q31468" s="23"/>
      <c r="R31468" s="23"/>
      <c r="S31468" s="23"/>
    </row>
    <row r="31469" spans="17:19">
      <c r="Q31469" s="23"/>
      <c r="R31469" s="23"/>
      <c r="S31469" s="23"/>
    </row>
    <row r="31470" spans="17:19">
      <c r="Q31470" s="23"/>
      <c r="R31470" s="23"/>
      <c r="S31470" s="23"/>
    </row>
    <row r="31471" spans="17:19">
      <c r="Q31471" s="23"/>
      <c r="R31471" s="23"/>
      <c r="S31471" s="23"/>
    </row>
    <row r="31472" spans="17:19">
      <c r="Q31472" s="23"/>
      <c r="R31472" s="23"/>
      <c r="S31472" s="23"/>
    </row>
    <row r="31473" spans="17:19">
      <c r="Q31473" s="23"/>
      <c r="R31473" s="23"/>
      <c r="S31473" s="23"/>
    </row>
    <row r="31474" spans="17:19">
      <c r="Q31474" s="23"/>
      <c r="R31474" s="23"/>
      <c r="S31474" s="23"/>
    </row>
    <row r="31475" spans="17:19">
      <c r="Q31475" s="23"/>
      <c r="R31475" s="23"/>
      <c r="S31475" s="23"/>
    </row>
    <row r="31476" spans="17:19">
      <c r="Q31476" s="23"/>
      <c r="R31476" s="23"/>
      <c r="S31476" s="23"/>
    </row>
    <row r="31477" spans="17:19">
      <c r="Q31477" s="23"/>
      <c r="R31477" s="23"/>
      <c r="S31477" s="23"/>
    </row>
    <row r="31478" spans="17:19">
      <c r="Q31478" s="23"/>
      <c r="R31478" s="23"/>
      <c r="S31478" s="23"/>
    </row>
    <row r="31479" spans="17:19">
      <c r="Q31479" s="23"/>
      <c r="R31479" s="23"/>
      <c r="S31479" s="23"/>
    </row>
    <row r="31480" spans="17:19">
      <c r="Q31480" s="23"/>
      <c r="R31480" s="23"/>
      <c r="S31480" s="23"/>
    </row>
    <row r="31481" spans="17:19">
      <c r="Q31481" s="23"/>
      <c r="R31481" s="23"/>
      <c r="S31481" s="23"/>
    </row>
    <row r="31482" spans="17:19">
      <c r="Q31482" s="23"/>
      <c r="R31482" s="23"/>
      <c r="S31482" s="23"/>
    </row>
    <row r="31483" spans="17:19">
      <c r="Q31483" s="23"/>
      <c r="R31483" s="23"/>
      <c r="S31483" s="23"/>
    </row>
    <row r="31484" spans="17:19">
      <c r="Q31484" s="23"/>
      <c r="R31484" s="23"/>
      <c r="S31484" s="23"/>
    </row>
    <row r="31485" spans="17:19">
      <c r="Q31485" s="23"/>
      <c r="R31485" s="23"/>
      <c r="S31485" s="23"/>
    </row>
    <row r="31486" spans="17:19">
      <c r="Q31486" s="23"/>
      <c r="R31486" s="23"/>
      <c r="S31486" s="23"/>
    </row>
    <row r="31487" spans="17:19">
      <c r="Q31487" s="23"/>
      <c r="R31487" s="23"/>
      <c r="S31487" s="23"/>
    </row>
    <row r="31488" spans="17:19">
      <c r="Q31488" s="23"/>
      <c r="R31488" s="23"/>
      <c r="S31488" s="23"/>
    </row>
    <row r="31489" spans="17:19">
      <c r="Q31489" s="23"/>
      <c r="R31489" s="23"/>
      <c r="S31489" s="23"/>
    </row>
    <row r="31490" spans="17:19">
      <c r="Q31490" s="23"/>
      <c r="R31490" s="23"/>
      <c r="S31490" s="23"/>
    </row>
    <row r="31491" spans="17:19">
      <c r="Q31491" s="23"/>
      <c r="R31491" s="23"/>
      <c r="S31491" s="23"/>
    </row>
    <row r="31492" spans="17:19">
      <c r="Q31492" s="23"/>
      <c r="R31492" s="23"/>
      <c r="S31492" s="23"/>
    </row>
    <row r="31493" spans="17:19">
      <c r="Q31493" s="23"/>
      <c r="R31493" s="23"/>
      <c r="S31493" s="23"/>
    </row>
    <row r="31494" spans="17:19">
      <c r="Q31494" s="23"/>
      <c r="R31494" s="23"/>
      <c r="S31494" s="23"/>
    </row>
    <row r="31495" spans="17:19">
      <c r="Q31495" s="23"/>
      <c r="R31495" s="23"/>
      <c r="S31495" s="23"/>
    </row>
    <row r="31496" spans="17:19">
      <c r="Q31496" s="23"/>
      <c r="R31496" s="23"/>
      <c r="S31496" s="23"/>
    </row>
    <row r="31497" spans="17:19">
      <c r="Q31497" s="23"/>
      <c r="R31497" s="23"/>
      <c r="S31497" s="23"/>
    </row>
    <row r="31498" spans="17:19">
      <c r="Q31498" s="23"/>
      <c r="R31498" s="23"/>
      <c r="S31498" s="23"/>
    </row>
    <row r="31499" spans="17:19">
      <c r="Q31499" s="23"/>
      <c r="R31499" s="23"/>
      <c r="S31499" s="23"/>
    </row>
    <row r="31500" spans="17:19">
      <c r="Q31500" s="23"/>
      <c r="R31500" s="23"/>
      <c r="S31500" s="23"/>
    </row>
    <row r="31501" spans="17:19">
      <c r="Q31501" s="23"/>
      <c r="R31501" s="23"/>
      <c r="S31501" s="23"/>
    </row>
    <row r="31502" spans="17:19">
      <c r="Q31502" s="23"/>
      <c r="R31502" s="23"/>
      <c r="S31502" s="23"/>
    </row>
    <row r="31503" spans="17:19">
      <c r="Q31503" s="23"/>
      <c r="R31503" s="23"/>
      <c r="S31503" s="23"/>
    </row>
    <row r="31504" spans="17:19">
      <c r="Q31504" s="23"/>
      <c r="R31504" s="23"/>
      <c r="S31504" s="23"/>
    </row>
    <row r="31505" spans="17:19">
      <c r="Q31505" s="23"/>
      <c r="R31505" s="23"/>
      <c r="S31505" s="23"/>
    </row>
    <row r="31506" spans="17:19">
      <c r="Q31506" s="23"/>
      <c r="R31506" s="23"/>
      <c r="S31506" s="23"/>
    </row>
    <row r="31507" spans="17:19">
      <c r="Q31507" s="23"/>
      <c r="R31507" s="23"/>
      <c r="S31507" s="23"/>
    </row>
    <row r="31508" spans="17:19">
      <c r="Q31508" s="23"/>
      <c r="R31508" s="23"/>
      <c r="S31508" s="23"/>
    </row>
    <row r="31509" spans="17:19">
      <c r="Q31509" s="23"/>
      <c r="R31509" s="23"/>
      <c r="S31509" s="23"/>
    </row>
    <row r="31510" spans="17:19">
      <c r="Q31510" s="23"/>
      <c r="R31510" s="23"/>
      <c r="S31510" s="23"/>
    </row>
    <row r="31511" spans="17:19">
      <c r="Q31511" s="23"/>
      <c r="R31511" s="23"/>
      <c r="S31511" s="23"/>
    </row>
    <row r="31512" spans="17:19">
      <c r="Q31512" s="23"/>
      <c r="R31512" s="23"/>
      <c r="S31512" s="23"/>
    </row>
    <row r="31513" spans="17:19">
      <c r="Q31513" s="23"/>
      <c r="R31513" s="23"/>
      <c r="S31513" s="23"/>
    </row>
    <row r="31514" spans="17:19">
      <c r="Q31514" s="23"/>
      <c r="R31514" s="23"/>
      <c r="S31514" s="23"/>
    </row>
    <row r="31515" spans="17:19">
      <c r="Q31515" s="23"/>
      <c r="R31515" s="23"/>
      <c r="S31515" s="23"/>
    </row>
    <row r="31516" spans="17:19">
      <c r="Q31516" s="23"/>
      <c r="R31516" s="23"/>
      <c r="S31516" s="23"/>
    </row>
    <row r="31517" spans="17:19">
      <c r="Q31517" s="23"/>
      <c r="R31517" s="23"/>
      <c r="S31517" s="23"/>
    </row>
    <row r="31518" spans="17:19">
      <c r="Q31518" s="23"/>
      <c r="R31518" s="23"/>
      <c r="S31518" s="23"/>
    </row>
    <row r="31519" spans="17:19">
      <c r="Q31519" s="23"/>
      <c r="R31519" s="23"/>
      <c r="S31519" s="23"/>
    </row>
    <row r="31520" spans="17:19">
      <c r="Q31520" s="23"/>
      <c r="R31520" s="23"/>
      <c r="S31520" s="23"/>
    </row>
    <row r="31521" spans="17:19">
      <c r="Q31521" s="23"/>
      <c r="R31521" s="23"/>
      <c r="S31521" s="23"/>
    </row>
    <row r="31522" spans="17:19">
      <c r="Q31522" s="23"/>
      <c r="R31522" s="23"/>
      <c r="S31522" s="23"/>
    </row>
    <row r="31523" spans="17:19">
      <c r="Q31523" s="23"/>
      <c r="R31523" s="23"/>
      <c r="S31523" s="23"/>
    </row>
    <row r="31524" spans="17:19">
      <c r="Q31524" s="23"/>
      <c r="R31524" s="23"/>
      <c r="S31524" s="23"/>
    </row>
    <row r="31525" spans="17:19">
      <c r="Q31525" s="23"/>
      <c r="R31525" s="23"/>
      <c r="S31525" s="23"/>
    </row>
    <row r="31526" spans="17:19">
      <c r="Q31526" s="23"/>
      <c r="R31526" s="23"/>
      <c r="S31526" s="23"/>
    </row>
    <row r="31527" spans="17:19">
      <c r="Q31527" s="23"/>
      <c r="R31527" s="23"/>
      <c r="S31527" s="23"/>
    </row>
    <row r="31528" spans="17:19">
      <c r="Q31528" s="23"/>
      <c r="R31528" s="23"/>
      <c r="S31528" s="23"/>
    </row>
    <row r="31529" spans="17:19">
      <c r="Q31529" s="23"/>
      <c r="R31529" s="23"/>
      <c r="S31529" s="23"/>
    </row>
    <row r="31530" spans="17:19">
      <c r="Q31530" s="23"/>
      <c r="R31530" s="23"/>
      <c r="S31530" s="23"/>
    </row>
    <row r="31531" spans="17:19">
      <c r="Q31531" s="23"/>
      <c r="R31531" s="23"/>
      <c r="S31531" s="23"/>
    </row>
    <row r="31532" spans="17:19">
      <c r="Q31532" s="23"/>
      <c r="R31532" s="23"/>
      <c r="S31532" s="23"/>
    </row>
    <row r="31533" spans="17:19">
      <c r="Q31533" s="23"/>
      <c r="R31533" s="23"/>
      <c r="S31533" s="23"/>
    </row>
    <row r="31534" spans="17:19">
      <c r="Q31534" s="23"/>
      <c r="R31534" s="23"/>
      <c r="S31534" s="23"/>
    </row>
    <row r="31535" spans="17:19">
      <c r="Q31535" s="23"/>
      <c r="R31535" s="23"/>
      <c r="S31535" s="23"/>
    </row>
    <row r="31536" spans="17:19">
      <c r="Q31536" s="23"/>
      <c r="R31536" s="23"/>
      <c r="S31536" s="23"/>
    </row>
    <row r="31537" spans="17:19">
      <c r="Q31537" s="23"/>
      <c r="R31537" s="23"/>
      <c r="S31537" s="23"/>
    </row>
    <row r="31538" spans="17:19">
      <c r="Q31538" s="23"/>
      <c r="R31538" s="23"/>
      <c r="S31538" s="23"/>
    </row>
    <row r="31539" spans="17:19">
      <c r="Q31539" s="23"/>
      <c r="R31539" s="23"/>
      <c r="S31539" s="23"/>
    </row>
    <row r="31540" spans="17:19">
      <c r="Q31540" s="23"/>
      <c r="R31540" s="23"/>
      <c r="S31540" s="23"/>
    </row>
    <row r="31541" spans="17:19">
      <c r="Q31541" s="23"/>
      <c r="R31541" s="23"/>
      <c r="S31541" s="23"/>
    </row>
    <row r="31542" spans="17:19">
      <c r="Q31542" s="23"/>
      <c r="R31542" s="23"/>
      <c r="S31542" s="23"/>
    </row>
    <row r="31543" spans="17:19">
      <c r="Q31543" s="23"/>
      <c r="R31543" s="23"/>
      <c r="S31543" s="23"/>
    </row>
    <row r="31544" spans="17:19">
      <c r="Q31544" s="23"/>
      <c r="R31544" s="23"/>
      <c r="S31544" s="23"/>
    </row>
    <row r="31545" spans="17:19">
      <c r="Q31545" s="23"/>
      <c r="R31545" s="23"/>
      <c r="S31545" s="23"/>
    </row>
    <row r="31546" spans="17:19">
      <c r="Q31546" s="23"/>
      <c r="R31546" s="23"/>
      <c r="S31546" s="23"/>
    </row>
    <row r="31547" spans="17:19">
      <c r="Q31547" s="23"/>
      <c r="R31547" s="23"/>
      <c r="S31547" s="23"/>
    </row>
    <row r="31548" spans="17:19">
      <c r="Q31548" s="23"/>
      <c r="R31548" s="23"/>
      <c r="S31548" s="23"/>
    </row>
    <row r="31549" spans="17:19">
      <c r="Q31549" s="23"/>
      <c r="R31549" s="23"/>
      <c r="S31549" s="23"/>
    </row>
    <row r="31550" spans="17:19">
      <c r="Q31550" s="23"/>
      <c r="R31550" s="23"/>
      <c r="S31550" s="23"/>
    </row>
    <row r="31551" spans="17:19">
      <c r="Q31551" s="23"/>
      <c r="R31551" s="23"/>
      <c r="S31551" s="23"/>
    </row>
    <row r="31552" spans="17:19">
      <c r="Q31552" s="23"/>
      <c r="R31552" s="23"/>
      <c r="S31552" s="23"/>
    </row>
    <row r="31553" spans="17:19">
      <c r="Q31553" s="23"/>
      <c r="R31553" s="23"/>
      <c r="S31553" s="23"/>
    </row>
    <row r="31554" spans="17:19">
      <c r="Q31554" s="23"/>
      <c r="R31554" s="23"/>
      <c r="S31554" s="23"/>
    </row>
    <row r="31555" spans="17:19">
      <c r="Q31555" s="23"/>
      <c r="R31555" s="23"/>
      <c r="S31555" s="23"/>
    </row>
    <row r="31556" spans="17:19">
      <c r="Q31556" s="23"/>
      <c r="R31556" s="23"/>
      <c r="S31556" s="23"/>
    </row>
    <row r="31557" spans="17:19">
      <c r="Q31557" s="23"/>
      <c r="R31557" s="23"/>
      <c r="S31557" s="23"/>
    </row>
    <row r="31558" spans="17:19">
      <c r="Q31558" s="23"/>
      <c r="R31558" s="23"/>
      <c r="S31558" s="23"/>
    </row>
    <row r="31559" spans="17:19">
      <c r="Q31559" s="23"/>
      <c r="R31559" s="23"/>
      <c r="S31559" s="23"/>
    </row>
    <row r="31560" spans="17:19">
      <c r="Q31560" s="23"/>
      <c r="R31560" s="23"/>
      <c r="S31560" s="23"/>
    </row>
    <row r="31561" spans="17:19">
      <c r="Q31561" s="23"/>
      <c r="R31561" s="23"/>
      <c r="S31561" s="23"/>
    </row>
    <row r="31562" spans="17:19">
      <c r="Q31562" s="23"/>
      <c r="R31562" s="23"/>
      <c r="S31562" s="23"/>
    </row>
    <row r="31563" spans="17:19">
      <c r="Q31563" s="23"/>
      <c r="R31563" s="23"/>
      <c r="S31563" s="23"/>
    </row>
    <row r="31564" spans="17:19">
      <c r="Q31564" s="23"/>
      <c r="R31564" s="23"/>
      <c r="S31564" s="23"/>
    </row>
    <row r="31565" spans="17:19">
      <c r="Q31565" s="23"/>
      <c r="R31565" s="23"/>
      <c r="S31565" s="23"/>
    </row>
    <row r="31566" spans="17:19">
      <c r="Q31566" s="23"/>
      <c r="R31566" s="23"/>
      <c r="S31566" s="23"/>
    </row>
    <row r="31567" spans="17:19">
      <c r="Q31567" s="23"/>
      <c r="R31567" s="23"/>
      <c r="S31567" s="23"/>
    </row>
    <row r="31568" spans="17:19">
      <c r="Q31568" s="23"/>
      <c r="R31568" s="23"/>
      <c r="S31568" s="23"/>
    </row>
    <row r="31569" spans="17:19">
      <c r="Q31569" s="23"/>
      <c r="R31569" s="23"/>
      <c r="S31569" s="23"/>
    </row>
    <row r="31570" spans="17:19">
      <c r="Q31570" s="23"/>
      <c r="R31570" s="23"/>
      <c r="S31570" s="23"/>
    </row>
    <row r="31571" spans="17:19">
      <c r="Q31571" s="23"/>
      <c r="R31571" s="23"/>
      <c r="S31571" s="23"/>
    </row>
    <row r="31572" spans="17:19">
      <c r="Q31572" s="23"/>
      <c r="R31572" s="23"/>
      <c r="S31572" s="23"/>
    </row>
    <row r="31573" spans="17:19">
      <c r="Q31573" s="23"/>
      <c r="R31573" s="23"/>
      <c r="S31573" s="23"/>
    </row>
    <row r="31574" spans="17:19">
      <c r="Q31574" s="23"/>
      <c r="R31574" s="23"/>
      <c r="S31574" s="23"/>
    </row>
    <row r="31575" spans="17:19">
      <c r="Q31575" s="23"/>
      <c r="R31575" s="23"/>
      <c r="S31575" s="23"/>
    </row>
    <row r="31576" spans="17:19">
      <c r="Q31576" s="23"/>
      <c r="R31576" s="23"/>
      <c r="S31576" s="23"/>
    </row>
    <row r="31577" spans="17:19">
      <c r="Q31577" s="23"/>
      <c r="R31577" s="23"/>
      <c r="S31577" s="23"/>
    </row>
    <row r="31578" spans="17:19">
      <c r="Q31578" s="23"/>
      <c r="R31578" s="23"/>
      <c r="S31578" s="23"/>
    </row>
    <row r="31579" spans="17:19">
      <c r="Q31579" s="23"/>
      <c r="R31579" s="23"/>
      <c r="S31579" s="23"/>
    </row>
    <row r="31580" spans="17:19">
      <c r="Q31580" s="23"/>
      <c r="R31580" s="23"/>
      <c r="S31580" s="23"/>
    </row>
    <row r="31581" spans="17:19">
      <c r="Q31581" s="23"/>
      <c r="R31581" s="23"/>
      <c r="S31581" s="23"/>
    </row>
    <row r="31582" spans="17:19">
      <c r="Q31582" s="23"/>
      <c r="R31582" s="23"/>
      <c r="S31582" s="23"/>
    </row>
    <row r="31583" spans="17:19">
      <c r="Q31583" s="23"/>
      <c r="R31583" s="23"/>
      <c r="S31583" s="23"/>
    </row>
    <row r="31584" spans="17:19">
      <c r="Q31584" s="23"/>
      <c r="R31584" s="23"/>
      <c r="S31584" s="23"/>
    </row>
    <row r="31585" spans="17:19">
      <c r="Q31585" s="23"/>
      <c r="R31585" s="23"/>
      <c r="S31585" s="23"/>
    </row>
    <row r="31586" spans="17:19">
      <c r="Q31586" s="23"/>
      <c r="R31586" s="23"/>
      <c r="S31586" s="23"/>
    </row>
    <row r="31587" spans="17:19">
      <c r="Q31587" s="23"/>
      <c r="R31587" s="23"/>
      <c r="S31587" s="23"/>
    </row>
    <row r="31588" spans="17:19">
      <c r="Q31588" s="23"/>
      <c r="R31588" s="23"/>
      <c r="S31588" s="23"/>
    </row>
    <row r="31589" spans="17:19">
      <c r="Q31589" s="23"/>
      <c r="R31589" s="23"/>
      <c r="S31589" s="23"/>
    </row>
    <row r="31590" spans="17:19">
      <c r="Q31590" s="23"/>
      <c r="R31590" s="23"/>
      <c r="S31590" s="23"/>
    </row>
    <row r="31591" spans="17:19">
      <c r="Q31591" s="23"/>
      <c r="R31591" s="23"/>
      <c r="S31591" s="23"/>
    </row>
    <row r="31592" spans="17:19">
      <c r="Q31592" s="23"/>
      <c r="R31592" s="23"/>
      <c r="S31592" s="23"/>
    </row>
    <row r="31593" spans="17:19">
      <c r="Q31593" s="23"/>
      <c r="R31593" s="23"/>
      <c r="S31593" s="23"/>
    </row>
    <row r="31594" spans="17:19">
      <c r="Q31594" s="23"/>
      <c r="R31594" s="23"/>
      <c r="S31594" s="23"/>
    </row>
    <row r="31595" spans="17:19">
      <c r="Q31595" s="23"/>
      <c r="R31595" s="23"/>
      <c r="S31595" s="23"/>
    </row>
    <row r="31596" spans="17:19">
      <c r="Q31596" s="23"/>
      <c r="R31596" s="23"/>
      <c r="S31596" s="23"/>
    </row>
    <row r="31597" spans="17:19">
      <c r="Q31597" s="23"/>
      <c r="R31597" s="23"/>
      <c r="S31597" s="23"/>
    </row>
    <row r="31598" spans="17:19">
      <c r="Q31598" s="23"/>
      <c r="R31598" s="23"/>
      <c r="S31598" s="23"/>
    </row>
    <row r="31599" spans="17:19">
      <c r="Q31599" s="23"/>
      <c r="R31599" s="23"/>
      <c r="S31599" s="23"/>
    </row>
    <row r="31600" spans="17:19">
      <c r="Q31600" s="23"/>
      <c r="R31600" s="23"/>
      <c r="S31600" s="23"/>
    </row>
    <row r="31601" spans="17:19">
      <c r="Q31601" s="23"/>
      <c r="R31601" s="23"/>
      <c r="S31601" s="23"/>
    </row>
    <row r="31602" spans="17:19">
      <c r="Q31602" s="23"/>
      <c r="R31602" s="23"/>
      <c r="S31602" s="23"/>
    </row>
    <row r="31603" spans="17:19">
      <c r="Q31603" s="23"/>
      <c r="R31603" s="23"/>
      <c r="S31603" s="23"/>
    </row>
    <row r="31604" spans="17:19">
      <c r="Q31604" s="23"/>
      <c r="R31604" s="23"/>
      <c r="S31604" s="23"/>
    </row>
    <row r="31605" spans="17:19">
      <c r="Q31605" s="23"/>
      <c r="R31605" s="23"/>
      <c r="S31605" s="23"/>
    </row>
    <row r="31606" spans="17:19">
      <c r="Q31606" s="23"/>
      <c r="R31606" s="23"/>
      <c r="S31606" s="23"/>
    </row>
    <row r="31607" spans="17:19">
      <c r="Q31607" s="23"/>
      <c r="R31607" s="23"/>
      <c r="S31607" s="23"/>
    </row>
    <row r="31608" spans="17:19">
      <c r="Q31608" s="23"/>
      <c r="R31608" s="23"/>
      <c r="S31608" s="23"/>
    </row>
    <row r="31609" spans="17:19">
      <c r="Q31609" s="23"/>
      <c r="R31609" s="23"/>
      <c r="S31609" s="23"/>
    </row>
    <row r="31610" spans="17:19">
      <c r="Q31610" s="23"/>
      <c r="R31610" s="23"/>
      <c r="S31610" s="23"/>
    </row>
    <row r="31611" spans="17:19">
      <c r="Q31611" s="23"/>
      <c r="R31611" s="23"/>
      <c r="S31611" s="23"/>
    </row>
    <row r="31612" spans="17:19">
      <c r="Q31612" s="23"/>
      <c r="R31612" s="23"/>
      <c r="S31612" s="23"/>
    </row>
    <row r="31613" spans="17:19">
      <c r="Q31613" s="23"/>
      <c r="R31613" s="23"/>
      <c r="S31613" s="23"/>
    </row>
    <row r="31614" spans="17:19">
      <c r="Q31614" s="23"/>
      <c r="R31614" s="23"/>
      <c r="S31614" s="23"/>
    </row>
    <row r="31615" spans="17:19">
      <c r="Q31615" s="23"/>
      <c r="R31615" s="23"/>
      <c r="S31615" s="23"/>
    </row>
    <row r="31616" spans="17:19">
      <c r="Q31616" s="23"/>
      <c r="R31616" s="23"/>
      <c r="S31616" s="23"/>
    </row>
    <row r="31617" spans="17:19">
      <c r="Q31617" s="23"/>
      <c r="R31617" s="23"/>
      <c r="S31617" s="23"/>
    </row>
    <row r="31618" spans="17:19">
      <c r="Q31618" s="23"/>
      <c r="R31618" s="23"/>
      <c r="S31618" s="23"/>
    </row>
    <row r="31619" spans="17:19">
      <c r="Q31619" s="23"/>
      <c r="R31619" s="23"/>
      <c r="S31619" s="23"/>
    </row>
    <row r="31620" spans="17:19">
      <c r="Q31620" s="23"/>
      <c r="R31620" s="23"/>
      <c r="S31620" s="23"/>
    </row>
    <row r="31621" spans="17:19">
      <c r="Q31621" s="23"/>
      <c r="R31621" s="23"/>
      <c r="S31621" s="23"/>
    </row>
    <row r="31622" spans="17:19">
      <c r="Q31622" s="23"/>
      <c r="R31622" s="23"/>
      <c r="S31622" s="23"/>
    </row>
    <row r="31623" spans="17:19">
      <c r="Q31623" s="23"/>
      <c r="R31623" s="23"/>
      <c r="S31623" s="23"/>
    </row>
    <row r="31624" spans="17:19">
      <c r="Q31624" s="23"/>
      <c r="R31624" s="23"/>
      <c r="S31624" s="23"/>
    </row>
    <row r="31625" spans="17:19">
      <c r="Q31625" s="23"/>
      <c r="R31625" s="23"/>
      <c r="S31625" s="23"/>
    </row>
    <row r="31626" spans="17:19">
      <c r="Q31626" s="23"/>
      <c r="R31626" s="23"/>
      <c r="S31626" s="23"/>
    </row>
    <row r="31627" spans="17:19">
      <c r="Q31627" s="23"/>
      <c r="R31627" s="23"/>
      <c r="S31627" s="23"/>
    </row>
    <row r="31628" spans="17:19">
      <c r="Q31628" s="23"/>
      <c r="R31628" s="23"/>
      <c r="S31628" s="23"/>
    </row>
    <row r="31629" spans="17:19">
      <c r="Q31629" s="23"/>
      <c r="R31629" s="23"/>
      <c r="S31629" s="23"/>
    </row>
    <row r="31630" spans="17:19">
      <c r="Q31630" s="23"/>
      <c r="R31630" s="23"/>
      <c r="S31630" s="23"/>
    </row>
    <row r="31631" spans="17:19">
      <c r="Q31631" s="23"/>
      <c r="R31631" s="23"/>
      <c r="S31631" s="23"/>
    </row>
    <row r="31632" spans="17:19">
      <c r="Q31632" s="23"/>
      <c r="R31632" s="23"/>
      <c r="S31632" s="23"/>
    </row>
    <row r="31633" spans="17:19">
      <c r="Q31633" s="23"/>
      <c r="R31633" s="23"/>
      <c r="S31633" s="23"/>
    </row>
    <row r="31634" spans="17:19">
      <c r="Q31634" s="23"/>
      <c r="R31634" s="23"/>
      <c r="S31634" s="23"/>
    </row>
    <row r="31635" spans="17:19">
      <c r="Q31635" s="23"/>
      <c r="R31635" s="23"/>
      <c r="S31635" s="23"/>
    </row>
    <row r="31636" spans="17:19">
      <c r="Q31636" s="23"/>
      <c r="R31636" s="23"/>
      <c r="S31636" s="23"/>
    </row>
    <row r="31637" spans="17:19">
      <c r="Q31637" s="23"/>
      <c r="R31637" s="23"/>
      <c r="S31637" s="23"/>
    </row>
    <row r="31638" spans="17:19">
      <c r="Q31638" s="23"/>
      <c r="R31638" s="23"/>
      <c r="S31638" s="23"/>
    </row>
    <row r="31639" spans="17:19">
      <c r="Q31639" s="23"/>
      <c r="R31639" s="23"/>
      <c r="S31639" s="23"/>
    </row>
    <row r="31640" spans="17:19">
      <c r="Q31640" s="23"/>
      <c r="R31640" s="23"/>
      <c r="S31640" s="23"/>
    </row>
    <row r="31641" spans="17:19">
      <c r="Q31641" s="23"/>
      <c r="R31641" s="23"/>
      <c r="S31641" s="23"/>
    </row>
    <row r="31642" spans="17:19">
      <c r="Q31642" s="23"/>
      <c r="R31642" s="23"/>
      <c r="S31642" s="23"/>
    </row>
    <row r="31643" spans="17:19">
      <c r="Q31643" s="23"/>
      <c r="R31643" s="23"/>
      <c r="S31643" s="23"/>
    </row>
    <row r="31644" spans="17:19">
      <c r="Q31644" s="23"/>
      <c r="R31644" s="23"/>
      <c r="S31644" s="23"/>
    </row>
    <row r="31645" spans="17:19">
      <c r="Q31645" s="23"/>
      <c r="R31645" s="23"/>
      <c r="S31645" s="23"/>
    </row>
    <row r="31646" spans="17:19">
      <c r="Q31646" s="23"/>
      <c r="R31646" s="23"/>
      <c r="S31646" s="23"/>
    </row>
    <row r="31647" spans="17:19">
      <c r="Q31647" s="23"/>
      <c r="R31647" s="23"/>
      <c r="S31647" s="23"/>
    </row>
    <row r="31648" spans="17:19">
      <c r="Q31648" s="23"/>
      <c r="R31648" s="23"/>
      <c r="S31648" s="23"/>
    </row>
    <row r="31649" spans="17:19">
      <c r="Q31649" s="23"/>
      <c r="R31649" s="23"/>
      <c r="S31649" s="23"/>
    </row>
    <row r="31650" spans="17:19">
      <c r="Q31650" s="23"/>
      <c r="R31650" s="23"/>
      <c r="S31650" s="23"/>
    </row>
    <row r="31651" spans="17:19">
      <c r="Q31651" s="23"/>
      <c r="R31651" s="23"/>
      <c r="S31651" s="23"/>
    </row>
    <row r="31652" spans="17:19">
      <c r="Q31652" s="23"/>
      <c r="R31652" s="23"/>
      <c r="S31652" s="23"/>
    </row>
    <row r="31653" spans="17:19">
      <c r="Q31653" s="23"/>
      <c r="R31653" s="23"/>
      <c r="S31653" s="23"/>
    </row>
    <row r="31654" spans="17:19">
      <c r="Q31654" s="23"/>
      <c r="R31654" s="23"/>
      <c r="S31654" s="23"/>
    </row>
    <row r="31655" spans="17:19">
      <c r="Q31655" s="23"/>
      <c r="R31655" s="23"/>
      <c r="S31655" s="23"/>
    </row>
    <row r="31656" spans="17:19">
      <c r="Q31656" s="23"/>
      <c r="R31656" s="23"/>
      <c r="S31656" s="23"/>
    </row>
    <row r="31657" spans="17:19">
      <c r="Q31657" s="23"/>
      <c r="R31657" s="23"/>
      <c r="S31657" s="23"/>
    </row>
    <row r="31658" spans="17:19">
      <c r="Q31658" s="23"/>
      <c r="R31658" s="23"/>
      <c r="S31658" s="23"/>
    </row>
    <row r="31659" spans="17:19">
      <c r="Q31659" s="23"/>
      <c r="R31659" s="23"/>
      <c r="S31659" s="23"/>
    </row>
    <row r="31660" spans="17:19">
      <c r="Q31660" s="23"/>
      <c r="R31660" s="23"/>
      <c r="S31660" s="23"/>
    </row>
    <row r="31661" spans="17:19">
      <c r="Q31661" s="23"/>
      <c r="R31661" s="23"/>
      <c r="S31661" s="23"/>
    </row>
    <row r="31662" spans="17:19">
      <c r="Q31662" s="23"/>
      <c r="R31662" s="23"/>
      <c r="S31662" s="23"/>
    </row>
    <row r="31663" spans="17:19">
      <c r="Q31663" s="23"/>
      <c r="R31663" s="23"/>
      <c r="S31663" s="23"/>
    </row>
    <row r="31664" spans="17:19">
      <c r="Q31664" s="23"/>
      <c r="R31664" s="23"/>
      <c r="S31664" s="23"/>
    </row>
    <row r="31665" spans="17:19">
      <c r="Q31665" s="23"/>
      <c r="R31665" s="23"/>
      <c r="S31665" s="23"/>
    </row>
    <row r="31666" spans="17:19">
      <c r="Q31666" s="23"/>
      <c r="R31666" s="23"/>
      <c r="S31666" s="23"/>
    </row>
    <row r="31667" spans="17:19">
      <c r="Q31667" s="23"/>
      <c r="R31667" s="23"/>
      <c r="S31667" s="23"/>
    </row>
    <row r="31668" spans="17:19">
      <c r="Q31668" s="23"/>
      <c r="R31668" s="23"/>
      <c r="S31668" s="23"/>
    </row>
    <row r="31669" spans="17:19">
      <c r="Q31669" s="23"/>
      <c r="R31669" s="23"/>
      <c r="S31669" s="23"/>
    </row>
    <row r="31670" spans="17:19">
      <c r="Q31670" s="23"/>
      <c r="R31670" s="23"/>
      <c r="S31670" s="23"/>
    </row>
    <row r="31671" spans="17:19">
      <c r="Q31671" s="23"/>
      <c r="R31671" s="23"/>
      <c r="S31671" s="23"/>
    </row>
    <row r="31672" spans="17:19">
      <c r="Q31672" s="23"/>
      <c r="R31672" s="23"/>
      <c r="S31672" s="23"/>
    </row>
    <row r="31673" spans="17:19">
      <c r="Q31673" s="23"/>
      <c r="R31673" s="23"/>
      <c r="S31673" s="23"/>
    </row>
    <row r="31674" spans="17:19">
      <c r="Q31674" s="23"/>
      <c r="R31674" s="23"/>
      <c r="S31674" s="23"/>
    </row>
    <row r="31675" spans="17:19">
      <c r="Q31675" s="23"/>
      <c r="R31675" s="23"/>
      <c r="S31675" s="23"/>
    </row>
    <row r="31676" spans="17:19">
      <c r="Q31676" s="23"/>
      <c r="R31676" s="23"/>
      <c r="S31676" s="23"/>
    </row>
    <row r="31677" spans="17:19">
      <c r="Q31677" s="23"/>
      <c r="R31677" s="23"/>
      <c r="S31677" s="23"/>
    </row>
    <row r="31678" spans="17:19">
      <c r="Q31678" s="23"/>
      <c r="R31678" s="23"/>
      <c r="S31678" s="23"/>
    </row>
    <row r="31679" spans="17:19">
      <c r="Q31679" s="23"/>
      <c r="R31679" s="23"/>
      <c r="S31679" s="23"/>
    </row>
    <row r="31680" spans="17:19">
      <c r="Q31680" s="23"/>
      <c r="R31680" s="23"/>
      <c r="S31680" s="23"/>
    </row>
    <row r="31681" spans="17:19">
      <c r="Q31681" s="23"/>
      <c r="R31681" s="23"/>
      <c r="S31681" s="23"/>
    </row>
    <row r="31682" spans="17:19">
      <c r="Q31682" s="23"/>
      <c r="R31682" s="23"/>
      <c r="S31682" s="23"/>
    </row>
    <row r="31683" spans="17:19">
      <c r="Q31683" s="23"/>
      <c r="R31683" s="23"/>
      <c r="S31683" s="23"/>
    </row>
    <row r="31684" spans="17:19">
      <c r="Q31684" s="23"/>
      <c r="R31684" s="23"/>
      <c r="S31684" s="23"/>
    </row>
    <row r="31685" spans="17:19">
      <c r="Q31685" s="23"/>
      <c r="R31685" s="23"/>
      <c r="S31685" s="23"/>
    </row>
    <row r="31686" spans="17:19">
      <c r="Q31686" s="23"/>
      <c r="R31686" s="23"/>
      <c r="S31686" s="23"/>
    </row>
    <row r="31687" spans="17:19">
      <c r="Q31687" s="23"/>
      <c r="R31687" s="23"/>
      <c r="S31687" s="23"/>
    </row>
    <row r="31688" spans="17:19">
      <c r="Q31688" s="23"/>
      <c r="R31688" s="23"/>
      <c r="S31688" s="23"/>
    </row>
    <row r="31689" spans="17:19">
      <c r="Q31689" s="23"/>
      <c r="R31689" s="23"/>
      <c r="S31689" s="23"/>
    </row>
    <row r="31690" spans="17:19">
      <c r="Q31690" s="23"/>
      <c r="R31690" s="23"/>
      <c r="S31690" s="23"/>
    </row>
    <row r="31691" spans="17:19">
      <c r="Q31691" s="23"/>
      <c r="R31691" s="23"/>
      <c r="S31691" s="23"/>
    </row>
    <row r="31692" spans="17:19">
      <c r="Q31692" s="23"/>
      <c r="R31692" s="23"/>
      <c r="S31692" s="23"/>
    </row>
    <row r="31693" spans="17:19">
      <c r="Q31693" s="23"/>
      <c r="R31693" s="23"/>
      <c r="S31693" s="23"/>
    </row>
    <row r="31694" spans="17:19">
      <c r="Q31694" s="23"/>
      <c r="R31694" s="23"/>
      <c r="S31694" s="23"/>
    </row>
    <row r="31695" spans="17:19">
      <c r="Q31695" s="23"/>
      <c r="R31695" s="23"/>
      <c r="S31695" s="23"/>
    </row>
    <row r="31696" spans="17:19">
      <c r="Q31696" s="23"/>
      <c r="R31696" s="23"/>
      <c r="S31696" s="23"/>
    </row>
    <row r="31697" spans="17:19">
      <c r="Q31697" s="23"/>
      <c r="R31697" s="23"/>
      <c r="S31697" s="23"/>
    </row>
    <row r="31698" spans="17:19">
      <c r="Q31698" s="23"/>
      <c r="R31698" s="23"/>
      <c r="S31698" s="23"/>
    </row>
    <row r="31699" spans="17:19">
      <c r="Q31699" s="23"/>
      <c r="R31699" s="23"/>
      <c r="S31699" s="23"/>
    </row>
    <row r="31700" spans="17:19">
      <c r="Q31700" s="23"/>
      <c r="R31700" s="23"/>
      <c r="S31700" s="23"/>
    </row>
    <row r="31701" spans="17:19">
      <c r="Q31701" s="23"/>
      <c r="R31701" s="23"/>
      <c r="S31701" s="23"/>
    </row>
    <row r="31702" spans="17:19">
      <c r="Q31702" s="23"/>
      <c r="R31702" s="23"/>
      <c r="S31702" s="23"/>
    </row>
    <row r="31703" spans="17:19">
      <c r="Q31703" s="23"/>
      <c r="R31703" s="23"/>
      <c r="S31703" s="23"/>
    </row>
    <row r="31704" spans="17:19">
      <c r="Q31704" s="23"/>
      <c r="R31704" s="23"/>
      <c r="S31704" s="23"/>
    </row>
    <row r="31705" spans="17:19">
      <c r="Q31705" s="23"/>
      <c r="R31705" s="23"/>
      <c r="S31705" s="23"/>
    </row>
    <row r="31706" spans="17:19">
      <c r="Q31706" s="23"/>
      <c r="R31706" s="23"/>
      <c r="S31706" s="23"/>
    </row>
    <row r="31707" spans="17:19">
      <c r="Q31707" s="23"/>
      <c r="R31707" s="23"/>
      <c r="S31707" s="23"/>
    </row>
    <row r="31708" spans="17:19">
      <c r="Q31708" s="23"/>
      <c r="R31708" s="23"/>
      <c r="S31708" s="23"/>
    </row>
    <row r="31709" spans="17:19">
      <c r="Q31709" s="23"/>
      <c r="R31709" s="23"/>
      <c r="S31709" s="23"/>
    </row>
    <row r="31710" spans="17:19">
      <c r="Q31710" s="23"/>
      <c r="R31710" s="23"/>
      <c r="S31710" s="23"/>
    </row>
    <row r="31711" spans="17:19">
      <c r="Q31711" s="23"/>
      <c r="R31711" s="23"/>
      <c r="S31711" s="23"/>
    </row>
    <row r="31712" spans="17:19">
      <c r="Q31712" s="23"/>
      <c r="R31712" s="23"/>
      <c r="S31712" s="23"/>
    </row>
    <row r="31713" spans="17:19">
      <c r="Q31713" s="23"/>
      <c r="R31713" s="23"/>
      <c r="S31713" s="23"/>
    </row>
    <row r="31714" spans="17:19">
      <c r="Q31714" s="23"/>
      <c r="R31714" s="23"/>
      <c r="S31714" s="23"/>
    </row>
    <row r="31715" spans="17:19">
      <c r="Q31715" s="23"/>
      <c r="R31715" s="23"/>
      <c r="S31715" s="23"/>
    </row>
    <row r="31716" spans="17:19">
      <c r="Q31716" s="23"/>
      <c r="R31716" s="23"/>
      <c r="S31716" s="23"/>
    </row>
    <row r="31717" spans="17:19">
      <c r="Q31717" s="23"/>
      <c r="R31717" s="23"/>
      <c r="S31717" s="23"/>
    </row>
    <row r="31718" spans="17:19">
      <c r="Q31718" s="23"/>
      <c r="R31718" s="23"/>
      <c r="S31718" s="23"/>
    </row>
    <row r="31719" spans="17:19">
      <c r="Q31719" s="23"/>
      <c r="R31719" s="23"/>
      <c r="S31719" s="23"/>
    </row>
    <row r="31720" spans="17:19">
      <c r="Q31720" s="23"/>
      <c r="R31720" s="23"/>
      <c r="S31720" s="23"/>
    </row>
    <row r="31721" spans="17:19">
      <c r="Q31721" s="23"/>
      <c r="R31721" s="23"/>
      <c r="S31721" s="23"/>
    </row>
    <row r="31722" spans="17:19">
      <c r="Q31722" s="23"/>
      <c r="R31722" s="23"/>
      <c r="S31722" s="23"/>
    </row>
    <row r="31723" spans="17:19">
      <c r="Q31723" s="23"/>
      <c r="R31723" s="23"/>
      <c r="S31723" s="23"/>
    </row>
    <row r="31724" spans="17:19">
      <c r="Q31724" s="23"/>
      <c r="R31724" s="23"/>
      <c r="S31724" s="23"/>
    </row>
    <row r="31725" spans="17:19">
      <c r="Q31725" s="23"/>
      <c r="R31725" s="23"/>
      <c r="S31725" s="23"/>
    </row>
    <row r="31726" spans="17:19">
      <c r="Q31726" s="23"/>
      <c r="R31726" s="23"/>
      <c r="S31726" s="23"/>
    </row>
    <row r="31727" spans="17:19">
      <c r="Q31727" s="23"/>
      <c r="R31727" s="23"/>
      <c r="S31727" s="23"/>
    </row>
    <row r="31728" spans="17:19">
      <c r="Q31728" s="23"/>
      <c r="R31728" s="23"/>
      <c r="S31728" s="23"/>
    </row>
    <row r="31729" spans="17:19">
      <c r="Q31729" s="23"/>
      <c r="R31729" s="23"/>
      <c r="S31729" s="23"/>
    </row>
    <row r="31730" spans="17:19">
      <c r="Q31730" s="23"/>
      <c r="R31730" s="23"/>
      <c r="S31730" s="23"/>
    </row>
    <row r="31731" spans="17:19">
      <c r="Q31731" s="23"/>
      <c r="R31731" s="23"/>
      <c r="S31731" s="23"/>
    </row>
    <row r="31732" spans="17:19">
      <c r="Q31732" s="23"/>
      <c r="R31732" s="23"/>
      <c r="S31732" s="23"/>
    </row>
    <row r="31733" spans="17:19">
      <c r="Q31733" s="23"/>
      <c r="R31733" s="23"/>
      <c r="S31733" s="23"/>
    </row>
    <row r="31734" spans="17:19">
      <c r="Q31734" s="23"/>
      <c r="R31734" s="23"/>
      <c r="S31734" s="23"/>
    </row>
    <row r="31735" spans="17:19">
      <c r="Q31735" s="23"/>
      <c r="R31735" s="23"/>
      <c r="S31735" s="23"/>
    </row>
    <row r="31736" spans="17:19">
      <c r="Q31736" s="23"/>
      <c r="R31736" s="23"/>
      <c r="S31736" s="23"/>
    </row>
    <row r="31737" spans="17:19">
      <c r="Q31737" s="23"/>
      <c r="R31737" s="23"/>
      <c r="S31737" s="23"/>
    </row>
    <row r="31738" spans="17:19">
      <c r="Q31738" s="23"/>
      <c r="R31738" s="23"/>
      <c r="S31738" s="23"/>
    </row>
    <row r="31739" spans="17:19">
      <c r="Q31739" s="23"/>
      <c r="R31739" s="23"/>
      <c r="S31739" s="23"/>
    </row>
    <row r="31740" spans="17:19">
      <c r="Q31740" s="23"/>
      <c r="R31740" s="23"/>
      <c r="S31740" s="23"/>
    </row>
    <row r="31741" spans="17:19">
      <c r="Q31741" s="23"/>
      <c r="R31741" s="23"/>
      <c r="S31741" s="23"/>
    </row>
    <row r="31742" spans="17:19">
      <c r="Q31742" s="23"/>
      <c r="R31742" s="23"/>
      <c r="S31742" s="23"/>
    </row>
    <row r="31743" spans="17:19">
      <c r="Q31743" s="23"/>
      <c r="R31743" s="23"/>
      <c r="S31743" s="23"/>
    </row>
    <row r="31744" spans="17:19">
      <c r="Q31744" s="23"/>
      <c r="R31744" s="23"/>
      <c r="S31744" s="23"/>
    </row>
    <row r="31745" spans="17:19">
      <c r="Q31745" s="23"/>
      <c r="R31745" s="23"/>
      <c r="S31745" s="23"/>
    </row>
    <row r="31746" spans="17:19">
      <c r="Q31746" s="23"/>
      <c r="R31746" s="23"/>
      <c r="S31746" s="23"/>
    </row>
    <row r="31747" spans="17:19">
      <c r="Q31747" s="23"/>
      <c r="R31747" s="23"/>
      <c r="S31747" s="23"/>
    </row>
    <row r="31748" spans="17:19">
      <c r="Q31748" s="23"/>
      <c r="R31748" s="23"/>
      <c r="S31748" s="23"/>
    </row>
    <row r="31749" spans="17:19">
      <c r="Q31749" s="23"/>
      <c r="R31749" s="23"/>
      <c r="S31749" s="23"/>
    </row>
    <row r="31750" spans="17:19">
      <c r="Q31750" s="23"/>
      <c r="R31750" s="23"/>
      <c r="S31750" s="23"/>
    </row>
    <row r="31751" spans="17:19">
      <c r="Q31751" s="23"/>
      <c r="R31751" s="23"/>
      <c r="S31751" s="23"/>
    </row>
    <row r="31752" spans="17:19">
      <c r="Q31752" s="23"/>
      <c r="R31752" s="23"/>
      <c r="S31752" s="23"/>
    </row>
    <row r="31753" spans="17:19">
      <c r="Q31753" s="23"/>
      <c r="R31753" s="23"/>
      <c r="S31753" s="23"/>
    </row>
    <row r="31754" spans="17:19">
      <c r="Q31754" s="23"/>
      <c r="R31754" s="23"/>
      <c r="S31754" s="23"/>
    </row>
    <row r="31755" spans="17:19">
      <c r="Q31755" s="23"/>
      <c r="R31755" s="23"/>
      <c r="S31755" s="23"/>
    </row>
    <row r="31756" spans="17:19">
      <c r="Q31756" s="23"/>
      <c r="R31756" s="23"/>
      <c r="S31756" s="23"/>
    </row>
    <row r="31757" spans="17:19">
      <c r="Q31757" s="23"/>
      <c r="R31757" s="23"/>
      <c r="S31757" s="23"/>
    </row>
    <row r="31758" spans="17:19">
      <c r="Q31758" s="23"/>
      <c r="R31758" s="23"/>
      <c r="S31758" s="23"/>
    </row>
    <row r="31759" spans="17:19">
      <c r="Q31759" s="23"/>
      <c r="R31759" s="23"/>
      <c r="S31759" s="23"/>
    </row>
    <row r="31760" spans="17:19">
      <c r="Q31760" s="23"/>
      <c r="R31760" s="23"/>
      <c r="S31760" s="23"/>
    </row>
    <row r="31761" spans="17:19">
      <c r="Q31761" s="23"/>
      <c r="R31761" s="23"/>
      <c r="S31761" s="23"/>
    </row>
    <row r="31762" spans="17:19">
      <c r="Q31762" s="23"/>
      <c r="R31762" s="23"/>
      <c r="S31762" s="23"/>
    </row>
    <row r="31763" spans="17:19">
      <c r="Q31763" s="23"/>
      <c r="R31763" s="23"/>
      <c r="S31763" s="23"/>
    </row>
    <row r="31764" spans="17:19">
      <c r="Q31764" s="23"/>
      <c r="R31764" s="23"/>
      <c r="S31764" s="23"/>
    </row>
    <row r="31765" spans="17:19">
      <c r="Q31765" s="23"/>
      <c r="R31765" s="23"/>
      <c r="S31765" s="23"/>
    </row>
    <row r="31766" spans="17:19">
      <c r="Q31766" s="23"/>
      <c r="R31766" s="23"/>
      <c r="S31766" s="23"/>
    </row>
    <row r="31767" spans="17:19">
      <c r="Q31767" s="23"/>
      <c r="R31767" s="23"/>
      <c r="S31767" s="23"/>
    </row>
    <row r="31768" spans="17:19">
      <c r="Q31768" s="23"/>
      <c r="R31768" s="23"/>
      <c r="S31768" s="23"/>
    </row>
    <row r="31769" spans="17:19">
      <c r="Q31769" s="23"/>
      <c r="R31769" s="23"/>
      <c r="S31769" s="23"/>
    </row>
    <row r="31770" spans="17:19">
      <c r="Q31770" s="23"/>
      <c r="R31770" s="23"/>
      <c r="S31770" s="23"/>
    </row>
    <row r="31771" spans="17:19">
      <c r="Q31771" s="23"/>
      <c r="R31771" s="23"/>
      <c r="S31771" s="23"/>
    </row>
    <row r="31772" spans="17:19">
      <c r="Q31772" s="23"/>
      <c r="R31772" s="23"/>
      <c r="S31772" s="23"/>
    </row>
    <row r="31773" spans="17:19">
      <c r="Q31773" s="23"/>
      <c r="R31773" s="23"/>
      <c r="S31773" s="23"/>
    </row>
    <row r="31774" spans="17:19">
      <c r="Q31774" s="23"/>
      <c r="R31774" s="23"/>
      <c r="S31774" s="23"/>
    </row>
    <row r="31775" spans="17:19">
      <c r="Q31775" s="23"/>
      <c r="R31775" s="23"/>
      <c r="S31775" s="23"/>
    </row>
    <row r="31776" spans="17:19">
      <c r="Q31776" s="23"/>
      <c r="R31776" s="23"/>
      <c r="S31776" s="23"/>
    </row>
    <row r="31777" spans="17:19">
      <c r="Q31777" s="23"/>
      <c r="R31777" s="23"/>
      <c r="S31777" s="23"/>
    </row>
    <row r="31778" spans="17:19">
      <c r="Q31778" s="23"/>
      <c r="R31778" s="23"/>
      <c r="S31778" s="23"/>
    </row>
    <row r="31779" spans="17:19">
      <c r="Q31779" s="23"/>
      <c r="R31779" s="23"/>
      <c r="S31779" s="23"/>
    </row>
    <row r="31780" spans="17:19">
      <c r="Q31780" s="23"/>
      <c r="R31780" s="23"/>
      <c r="S31780" s="23"/>
    </row>
    <row r="31781" spans="17:19">
      <c r="Q31781" s="23"/>
      <c r="R31781" s="23"/>
      <c r="S31781" s="23"/>
    </row>
    <row r="31782" spans="17:19">
      <c r="Q31782" s="23"/>
      <c r="R31782" s="23"/>
      <c r="S31782" s="23"/>
    </row>
    <row r="31783" spans="17:19">
      <c r="Q31783" s="23"/>
      <c r="R31783" s="23"/>
      <c r="S31783" s="23"/>
    </row>
    <row r="31784" spans="17:19">
      <c r="Q31784" s="23"/>
      <c r="R31784" s="23"/>
      <c r="S31784" s="23"/>
    </row>
    <row r="31785" spans="17:19">
      <c r="Q31785" s="23"/>
      <c r="R31785" s="23"/>
      <c r="S31785" s="23"/>
    </row>
    <row r="31786" spans="17:19">
      <c r="Q31786" s="23"/>
      <c r="R31786" s="23"/>
      <c r="S31786" s="23"/>
    </row>
    <row r="31787" spans="17:19">
      <c r="Q31787" s="23"/>
      <c r="R31787" s="23"/>
      <c r="S31787" s="23"/>
    </row>
    <row r="31788" spans="17:19">
      <c r="Q31788" s="23"/>
      <c r="R31788" s="23"/>
      <c r="S31788" s="23"/>
    </row>
    <row r="31789" spans="17:19">
      <c r="Q31789" s="23"/>
      <c r="R31789" s="23"/>
      <c r="S31789" s="23"/>
    </row>
    <row r="31790" spans="17:19">
      <c r="Q31790" s="23"/>
      <c r="R31790" s="23"/>
      <c r="S31790" s="23"/>
    </row>
    <row r="31791" spans="17:19">
      <c r="Q31791" s="23"/>
      <c r="R31791" s="23"/>
      <c r="S31791" s="23"/>
    </row>
    <row r="31792" spans="17:19">
      <c r="Q31792" s="23"/>
      <c r="R31792" s="23"/>
      <c r="S31792" s="23"/>
    </row>
    <row r="31793" spans="17:19">
      <c r="Q31793" s="23"/>
      <c r="R31793" s="23"/>
      <c r="S31793" s="23"/>
    </row>
    <row r="31794" spans="17:19">
      <c r="Q31794" s="23"/>
      <c r="R31794" s="23"/>
      <c r="S31794" s="23"/>
    </row>
    <row r="31795" spans="17:19">
      <c r="Q31795" s="23"/>
      <c r="R31795" s="23"/>
      <c r="S31795" s="23"/>
    </row>
    <row r="31796" spans="17:19">
      <c r="Q31796" s="23"/>
      <c r="R31796" s="23"/>
      <c r="S31796" s="23"/>
    </row>
    <row r="31797" spans="17:19">
      <c r="Q31797" s="23"/>
      <c r="R31797" s="23"/>
      <c r="S31797" s="23"/>
    </row>
    <row r="31798" spans="17:19">
      <c r="Q31798" s="23"/>
      <c r="R31798" s="23"/>
      <c r="S31798" s="23"/>
    </row>
    <row r="31799" spans="17:19">
      <c r="Q31799" s="23"/>
      <c r="R31799" s="23"/>
      <c r="S31799" s="23"/>
    </row>
    <row r="31800" spans="17:19">
      <c r="Q31800" s="23"/>
      <c r="R31800" s="23"/>
      <c r="S31800" s="23"/>
    </row>
    <row r="31801" spans="17:19">
      <c r="Q31801" s="23"/>
      <c r="R31801" s="23"/>
      <c r="S31801" s="23"/>
    </row>
    <row r="31802" spans="17:19">
      <c r="Q31802" s="23"/>
      <c r="R31802" s="23"/>
      <c r="S31802" s="23"/>
    </row>
    <row r="31803" spans="17:19">
      <c r="Q31803" s="23"/>
      <c r="R31803" s="23"/>
      <c r="S31803" s="23"/>
    </row>
    <row r="31804" spans="17:19">
      <c r="Q31804" s="23"/>
      <c r="R31804" s="23"/>
      <c r="S31804" s="23"/>
    </row>
    <row r="31805" spans="17:19">
      <c r="Q31805" s="23"/>
      <c r="R31805" s="23"/>
      <c r="S31805" s="23"/>
    </row>
    <row r="31806" spans="17:19">
      <c r="Q31806" s="23"/>
      <c r="R31806" s="23"/>
      <c r="S31806" s="23"/>
    </row>
    <row r="31807" spans="17:19">
      <c r="Q31807" s="23"/>
      <c r="R31807" s="23"/>
      <c r="S31807" s="23"/>
    </row>
    <row r="31808" spans="17:19">
      <c r="Q31808" s="23"/>
      <c r="R31808" s="23"/>
      <c r="S31808" s="23"/>
    </row>
    <row r="31809" spans="17:19">
      <c r="Q31809" s="23"/>
      <c r="R31809" s="23"/>
      <c r="S31809" s="23"/>
    </row>
    <row r="31810" spans="17:19">
      <c r="Q31810" s="23"/>
      <c r="R31810" s="23"/>
      <c r="S31810" s="23"/>
    </row>
    <row r="31811" spans="17:19">
      <c r="Q31811" s="23"/>
      <c r="R31811" s="23"/>
      <c r="S31811" s="23"/>
    </row>
    <row r="31812" spans="17:19">
      <c r="Q31812" s="23"/>
      <c r="R31812" s="23"/>
      <c r="S31812" s="23"/>
    </row>
    <row r="31813" spans="17:19">
      <c r="Q31813" s="23"/>
      <c r="R31813" s="23"/>
      <c r="S31813" s="23"/>
    </row>
    <row r="31814" spans="17:19">
      <c r="Q31814" s="23"/>
      <c r="R31814" s="23"/>
      <c r="S31814" s="23"/>
    </row>
    <row r="31815" spans="17:19">
      <c r="Q31815" s="23"/>
      <c r="R31815" s="23"/>
      <c r="S31815" s="23"/>
    </row>
    <row r="31816" spans="17:19">
      <c r="Q31816" s="23"/>
      <c r="R31816" s="23"/>
      <c r="S31816" s="23"/>
    </row>
    <row r="31817" spans="17:19">
      <c r="Q31817" s="23"/>
      <c r="R31817" s="23"/>
      <c r="S31817" s="23"/>
    </row>
    <row r="31818" spans="17:19">
      <c r="Q31818" s="23"/>
      <c r="R31818" s="23"/>
      <c r="S31818" s="23"/>
    </row>
    <row r="31819" spans="17:19">
      <c r="Q31819" s="23"/>
      <c r="R31819" s="23"/>
      <c r="S31819" s="23"/>
    </row>
    <row r="31820" spans="17:19">
      <c r="Q31820" s="23"/>
      <c r="R31820" s="23"/>
      <c r="S31820" s="23"/>
    </row>
    <row r="31821" spans="17:19">
      <c r="Q31821" s="23"/>
      <c r="R31821" s="23"/>
      <c r="S31821" s="23"/>
    </row>
    <row r="31822" spans="17:19">
      <c r="Q31822" s="23"/>
      <c r="R31822" s="23"/>
      <c r="S31822" s="23"/>
    </row>
    <row r="31823" spans="17:19">
      <c r="Q31823" s="23"/>
      <c r="R31823" s="23"/>
      <c r="S31823" s="23"/>
    </row>
    <row r="31824" spans="17:19">
      <c r="Q31824" s="23"/>
      <c r="R31824" s="23"/>
      <c r="S31824" s="23"/>
    </row>
    <row r="31825" spans="17:19">
      <c r="Q31825" s="23"/>
      <c r="R31825" s="23"/>
      <c r="S31825" s="23"/>
    </row>
    <row r="31826" spans="17:19">
      <c r="Q31826" s="23"/>
      <c r="R31826" s="23"/>
      <c r="S31826" s="23"/>
    </row>
    <row r="31827" spans="17:19">
      <c r="Q31827" s="23"/>
      <c r="R31827" s="23"/>
      <c r="S31827" s="23"/>
    </row>
    <row r="31828" spans="17:19">
      <c r="Q31828" s="23"/>
      <c r="R31828" s="23"/>
      <c r="S31828" s="23"/>
    </row>
    <row r="31829" spans="17:19">
      <c r="Q31829" s="23"/>
      <c r="R31829" s="23"/>
      <c r="S31829" s="23"/>
    </row>
    <row r="31830" spans="17:19">
      <c r="Q31830" s="23"/>
      <c r="R31830" s="23"/>
      <c r="S31830" s="23"/>
    </row>
    <row r="31831" spans="17:19">
      <c r="Q31831" s="23"/>
      <c r="R31831" s="23"/>
      <c r="S31831" s="23"/>
    </row>
    <row r="31832" spans="17:19">
      <c r="Q31832" s="23"/>
      <c r="R31832" s="23"/>
      <c r="S31832" s="23"/>
    </row>
    <row r="31833" spans="17:19">
      <c r="Q31833" s="23"/>
      <c r="R31833" s="23"/>
      <c r="S31833" s="23"/>
    </row>
    <row r="31834" spans="17:19">
      <c r="Q31834" s="23"/>
      <c r="R31834" s="23"/>
      <c r="S31834" s="23"/>
    </row>
    <row r="31835" spans="17:19">
      <c r="Q31835" s="23"/>
      <c r="R31835" s="23"/>
      <c r="S31835" s="23"/>
    </row>
    <row r="31836" spans="17:19">
      <c r="Q31836" s="23"/>
      <c r="R31836" s="23"/>
      <c r="S31836" s="23"/>
    </row>
    <row r="31837" spans="17:19">
      <c r="Q31837" s="23"/>
      <c r="R31837" s="23"/>
      <c r="S31837" s="23"/>
    </row>
    <row r="31838" spans="17:19">
      <c r="Q31838" s="23"/>
      <c r="R31838" s="23"/>
      <c r="S31838" s="23"/>
    </row>
    <row r="31839" spans="17:19">
      <c r="Q31839" s="23"/>
      <c r="R31839" s="23"/>
      <c r="S31839" s="23"/>
    </row>
    <row r="31840" spans="17:19">
      <c r="Q31840" s="23"/>
      <c r="R31840" s="23"/>
      <c r="S31840" s="23"/>
    </row>
    <row r="31841" spans="17:19">
      <c r="Q31841" s="23"/>
      <c r="R31841" s="23"/>
      <c r="S31841" s="23"/>
    </row>
    <row r="31842" spans="17:19">
      <c r="Q31842" s="23"/>
      <c r="R31842" s="23"/>
      <c r="S31842" s="23"/>
    </row>
    <row r="31843" spans="17:19">
      <c r="Q31843" s="23"/>
      <c r="R31843" s="23"/>
      <c r="S31843" s="23"/>
    </row>
    <row r="31844" spans="17:19">
      <c r="Q31844" s="23"/>
      <c r="R31844" s="23"/>
      <c r="S31844" s="23"/>
    </row>
    <row r="31845" spans="17:19">
      <c r="Q31845" s="23"/>
      <c r="R31845" s="23"/>
      <c r="S31845" s="23"/>
    </row>
    <row r="31846" spans="17:19">
      <c r="Q31846" s="23"/>
      <c r="R31846" s="23"/>
      <c r="S31846" s="23"/>
    </row>
    <row r="31847" spans="17:19">
      <c r="Q31847" s="23"/>
      <c r="R31847" s="23"/>
      <c r="S31847" s="23"/>
    </row>
    <row r="31848" spans="17:19">
      <c r="Q31848" s="23"/>
      <c r="R31848" s="23"/>
      <c r="S31848" s="23"/>
    </row>
    <row r="31849" spans="17:19">
      <c r="Q31849" s="23"/>
      <c r="R31849" s="23"/>
      <c r="S31849" s="23"/>
    </row>
    <row r="31850" spans="17:19">
      <c r="Q31850" s="23"/>
      <c r="R31850" s="23"/>
      <c r="S31850" s="23"/>
    </row>
    <row r="31851" spans="17:19">
      <c r="Q31851" s="23"/>
      <c r="R31851" s="23"/>
      <c r="S31851" s="23"/>
    </row>
    <row r="31852" spans="17:19">
      <c r="Q31852" s="23"/>
      <c r="R31852" s="23"/>
      <c r="S31852" s="23"/>
    </row>
    <row r="31853" spans="17:19">
      <c r="Q31853" s="23"/>
      <c r="R31853" s="23"/>
      <c r="S31853" s="23"/>
    </row>
    <row r="31854" spans="17:19">
      <c r="Q31854" s="23"/>
      <c r="R31854" s="23"/>
      <c r="S31854" s="23"/>
    </row>
    <row r="31855" spans="17:19">
      <c r="Q31855" s="23"/>
      <c r="R31855" s="23"/>
      <c r="S31855" s="23"/>
    </row>
    <row r="31856" spans="17:19">
      <c r="Q31856" s="23"/>
      <c r="R31856" s="23"/>
      <c r="S31856" s="23"/>
    </row>
    <row r="31857" spans="17:19">
      <c r="Q31857" s="23"/>
      <c r="R31857" s="23"/>
      <c r="S31857" s="23"/>
    </row>
    <row r="31858" spans="17:19">
      <c r="Q31858" s="23"/>
      <c r="R31858" s="23"/>
      <c r="S31858" s="23"/>
    </row>
    <row r="31859" spans="17:19">
      <c r="Q31859" s="23"/>
      <c r="R31859" s="23"/>
      <c r="S31859" s="23"/>
    </row>
    <row r="31860" spans="17:19">
      <c r="Q31860" s="23"/>
      <c r="R31860" s="23"/>
      <c r="S31860" s="23"/>
    </row>
    <row r="31861" spans="17:19">
      <c r="Q31861" s="23"/>
      <c r="R31861" s="23"/>
      <c r="S31861" s="23"/>
    </row>
    <row r="31862" spans="17:19">
      <c r="Q31862" s="23"/>
      <c r="R31862" s="23"/>
      <c r="S31862" s="23"/>
    </row>
    <row r="31863" spans="17:19">
      <c r="Q31863" s="23"/>
      <c r="R31863" s="23"/>
      <c r="S31863" s="23"/>
    </row>
    <row r="31864" spans="17:19">
      <c r="Q31864" s="23"/>
      <c r="R31864" s="23"/>
      <c r="S31864" s="23"/>
    </row>
    <row r="31865" spans="17:19">
      <c r="Q31865" s="23"/>
      <c r="R31865" s="23"/>
      <c r="S31865" s="23"/>
    </row>
    <row r="31866" spans="17:19">
      <c r="Q31866" s="23"/>
      <c r="R31866" s="23"/>
      <c r="S31866" s="23"/>
    </row>
    <row r="31867" spans="17:19">
      <c r="Q31867" s="23"/>
      <c r="R31867" s="23"/>
      <c r="S31867" s="23"/>
    </row>
    <row r="31868" spans="17:19">
      <c r="Q31868" s="23"/>
      <c r="R31868" s="23"/>
      <c r="S31868" s="23"/>
    </row>
    <row r="31869" spans="17:19">
      <c r="Q31869" s="23"/>
      <c r="R31869" s="23"/>
      <c r="S31869" s="23"/>
    </row>
    <row r="31870" spans="17:19">
      <c r="Q31870" s="23"/>
      <c r="R31870" s="23"/>
      <c r="S31870" s="23"/>
    </row>
    <row r="31871" spans="17:19">
      <c r="Q31871" s="23"/>
      <c r="R31871" s="23"/>
      <c r="S31871" s="23"/>
    </row>
    <row r="31872" spans="17:19">
      <c r="Q31872" s="23"/>
      <c r="R31872" s="23"/>
      <c r="S31872" s="23"/>
    </row>
    <row r="31873" spans="17:19">
      <c r="Q31873" s="23"/>
      <c r="R31873" s="23"/>
      <c r="S31873" s="23"/>
    </row>
    <row r="31874" spans="17:19">
      <c r="Q31874" s="23"/>
      <c r="R31874" s="23"/>
      <c r="S31874" s="23"/>
    </row>
    <row r="31875" spans="17:19">
      <c r="Q31875" s="23"/>
      <c r="R31875" s="23"/>
      <c r="S31875" s="23"/>
    </row>
    <row r="31876" spans="17:19">
      <c r="Q31876" s="23"/>
      <c r="R31876" s="23"/>
      <c r="S31876" s="23"/>
    </row>
    <row r="31877" spans="17:19">
      <c r="Q31877" s="23"/>
      <c r="R31877" s="23"/>
      <c r="S31877" s="23"/>
    </row>
    <row r="31878" spans="17:19">
      <c r="Q31878" s="23"/>
      <c r="R31878" s="23"/>
      <c r="S31878" s="23"/>
    </row>
    <row r="31879" spans="17:19">
      <c r="Q31879" s="23"/>
      <c r="R31879" s="23"/>
      <c r="S31879" s="23"/>
    </row>
    <row r="31880" spans="17:19">
      <c r="Q31880" s="23"/>
      <c r="R31880" s="23"/>
      <c r="S31880" s="23"/>
    </row>
    <row r="31881" spans="17:19">
      <c r="Q31881" s="23"/>
      <c r="R31881" s="23"/>
      <c r="S31881" s="23"/>
    </row>
    <row r="31882" spans="17:19">
      <c r="Q31882" s="23"/>
      <c r="R31882" s="23"/>
      <c r="S31882" s="23"/>
    </row>
    <row r="31883" spans="17:19">
      <c r="Q31883" s="23"/>
      <c r="R31883" s="23"/>
      <c r="S31883" s="23"/>
    </row>
    <row r="31884" spans="17:19">
      <c r="Q31884" s="23"/>
      <c r="R31884" s="23"/>
      <c r="S31884" s="23"/>
    </row>
    <row r="31885" spans="17:19">
      <c r="Q31885" s="23"/>
      <c r="R31885" s="23"/>
      <c r="S31885" s="23"/>
    </row>
    <row r="31886" spans="17:19">
      <c r="Q31886" s="23"/>
      <c r="R31886" s="23"/>
      <c r="S31886" s="23"/>
    </row>
    <row r="31887" spans="17:19">
      <c r="Q31887" s="23"/>
      <c r="R31887" s="23"/>
      <c r="S31887" s="23"/>
    </row>
    <row r="31888" spans="17:19">
      <c r="Q31888" s="23"/>
      <c r="R31888" s="23"/>
      <c r="S31888" s="23"/>
    </row>
    <row r="31889" spans="17:19">
      <c r="Q31889" s="23"/>
      <c r="R31889" s="23"/>
      <c r="S31889" s="23"/>
    </row>
    <row r="31890" spans="17:19">
      <c r="Q31890" s="23"/>
      <c r="R31890" s="23"/>
      <c r="S31890" s="23"/>
    </row>
    <row r="31891" spans="17:19">
      <c r="Q31891" s="23"/>
      <c r="R31891" s="23"/>
      <c r="S31891" s="23"/>
    </row>
    <row r="31892" spans="17:19">
      <c r="Q31892" s="23"/>
      <c r="R31892" s="23"/>
      <c r="S31892" s="23"/>
    </row>
    <row r="31893" spans="17:19">
      <c r="Q31893" s="23"/>
      <c r="R31893" s="23"/>
      <c r="S31893" s="23"/>
    </row>
    <row r="31894" spans="17:19">
      <c r="Q31894" s="23"/>
      <c r="R31894" s="23"/>
      <c r="S31894" s="23"/>
    </row>
    <row r="31895" spans="17:19">
      <c r="Q31895" s="23"/>
      <c r="R31895" s="23"/>
      <c r="S31895" s="23"/>
    </row>
    <row r="31896" spans="17:19">
      <c r="Q31896" s="23"/>
      <c r="R31896" s="23"/>
      <c r="S31896" s="23"/>
    </row>
    <row r="31897" spans="17:19">
      <c r="Q31897" s="23"/>
      <c r="R31897" s="23"/>
      <c r="S31897" s="23"/>
    </row>
    <row r="31898" spans="17:19">
      <c r="Q31898" s="23"/>
      <c r="R31898" s="23"/>
      <c r="S31898" s="23"/>
    </row>
    <row r="31899" spans="17:19">
      <c r="Q31899" s="23"/>
      <c r="R31899" s="23"/>
      <c r="S31899" s="23"/>
    </row>
    <row r="31900" spans="17:19">
      <c r="Q31900" s="23"/>
      <c r="R31900" s="23"/>
      <c r="S31900" s="23"/>
    </row>
    <row r="31901" spans="17:19">
      <c r="Q31901" s="23"/>
      <c r="R31901" s="23"/>
      <c r="S31901" s="23"/>
    </row>
    <row r="31902" spans="17:19">
      <c r="Q31902" s="23"/>
      <c r="R31902" s="23"/>
      <c r="S31902" s="23"/>
    </row>
    <row r="31903" spans="17:19">
      <c r="Q31903" s="23"/>
      <c r="R31903" s="23"/>
      <c r="S31903" s="23"/>
    </row>
    <row r="31904" spans="17:19">
      <c r="Q31904" s="23"/>
      <c r="R31904" s="23"/>
      <c r="S31904" s="23"/>
    </row>
    <row r="31905" spans="17:19">
      <c r="Q31905" s="23"/>
      <c r="R31905" s="23"/>
      <c r="S31905" s="23"/>
    </row>
    <row r="31906" spans="17:19">
      <c r="Q31906" s="23"/>
      <c r="R31906" s="23"/>
      <c r="S31906" s="23"/>
    </row>
    <row r="31907" spans="17:19">
      <c r="Q31907" s="23"/>
      <c r="R31907" s="23"/>
      <c r="S31907" s="23"/>
    </row>
    <row r="31908" spans="17:19">
      <c r="Q31908" s="23"/>
      <c r="R31908" s="23"/>
      <c r="S31908" s="23"/>
    </row>
    <row r="31909" spans="17:19">
      <c r="Q31909" s="23"/>
      <c r="R31909" s="23"/>
      <c r="S31909" s="23"/>
    </row>
    <row r="31910" spans="17:19">
      <c r="Q31910" s="23"/>
      <c r="R31910" s="23"/>
      <c r="S31910" s="23"/>
    </row>
    <row r="31911" spans="17:19">
      <c r="Q31911" s="23"/>
      <c r="R31911" s="23"/>
      <c r="S31911" s="23"/>
    </row>
    <row r="31912" spans="17:19">
      <c r="Q31912" s="23"/>
      <c r="R31912" s="23"/>
      <c r="S31912" s="23"/>
    </row>
    <row r="31913" spans="17:19">
      <c r="Q31913" s="23"/>
      <c r="R31913" s="23"/>
      <c r="S31913" s="23"/>
    </row>
    <row r="31914" spans="17:19">
      <c r="Q31914" s="23"/>
      <c r="R31914" s="23"/>
      <c r="S31914" s="23"/>
    </row>
    <row r="31915" spans="17:19">
      <c r="Q31915" s="23"/>
      <c r="R31915" s="23"/>
      <c r="S31915" s="23"/>
    </row>
    <row r="31916" spans="17:19">
      <c r="Q31916" s="23"/>
      <c r="R31916" s="23"/>
      <c r="S31916" s="23"/>
    </row>
    <row r="31917" spans="17:19">
      <c r="Q31917" s="23"/>
      <c r="R31917" s="23"/>
      <c r="S31917" s="23"/>
    </row>
    <row r="31918" spans="17:19">
      <c r="Q31918" s="23"/>
      <c r="R31918" s="23"/>
      <c r="S31918" s="23"/>
    </row>
    <row r="31919" spans="17:19">
      <c r="Q31919" s="23"/>
      <c r="R31919" s="23"/>
      <c r="S31919" s="23"/>
    </row>
    <row r="31920" spans="17:19">
      <c r="Q31920" s="23"/>
      <c r="R31920" s="23"/>
      <c r="S31920" s="23"/>
    </row>
    <row r="31921" spans="17:19">
      <c r="Q31921" s="23"/>
      <c r="R31921" s="23"/>
      <c r="S31921" s="23"/>
    </row>
    <row r="31922" spans="17:19">
      <c r="Q31922" s="23"/>
      <c r="R31922" s="23"/>
      <c r="S31922" s="23"/>
    </row>
    <row r="31923" spans="17:19">
      <c r="Q31923" s="23"/>
      <c r="R31923" s="23"/>
      <c r="S31923" s="23"/>
    </row>
    <row r="31924" spans="17:19">
      <c r="Q31924" s="23"/>
      <c r="R31924" s="23"/>
      <c r="S31924" s="23"/>
    </row>
    <row r="31925" spans="17:19">
      <c r="Q31925" s="23"/>
      <c r="R31925" s="23"/>
      <c r="S31925" s="23"/>
    </row>
    <row r="31926" spans="17:19">
      <c r="Q31926" s="23"/>
      <c r="R31926" s="23"/>
      <c r="S31926" s="23"/>
    </row>
    <row r="31927" spans="17:19">
      <c r="Q31927" s="23"/>
      <c r="R31927" s="23"/>
      <c r="S31927" s="23"/>
    </row>
    <row r="31928" spans="17:19">
      <c r="Q31928" s="23"/>
      <c r="R31928" s="23"/>
      <c r="S31928" s="23"/>
    </row>
    <row r="31929" spans="17:19">
      <c r="Q31929" s="23"/>
      <c r="R31929" s="23"/>
      <c r="S31929" s="23"/>
    </row>
    <row r="31930" spans="17:19">
      <c r="Q31930" s="23"/>
      <c r="R31930" s="23"/>
      <c r="S31930" s="23"/>
    </row>
    <row r="31931" spans="17:19">
      <c r="Q31931" s="23"/>
      <c r="R31931" s="23"/>
      <c r="S31931" s="23"/>
    </row>
    <row r="31932" spans="17:19">
      <c r="Q31932" s="23"/>
      <c r="R31932" s="23"/>
      <c r="S31932" s="23"/>
    </row>
    <row r="31933" spans="17:19">
      <c r="Q31933" s="23"/>
      <c r="R31933" s="23"/>
      <c r="S31933" s="23"/>
    </row>
    <row r="31934" spans="17:19">
      <c r="Q31934" s="23"/>
      <c r="R31934" s="23"/>
      <c r="S31934" s="23"/>
    </row>
    <row r="31935" spans="17:19">
      <c r="Q31935" s="23"/>
      <c r="R31935" s="23"/>
      <c r="S31935" s="23"/>
    </row>
    <row r="31936" spans="17:19">
      <c r="Q31936" s="23"/>
      <c r="R31936" s="23"/>
      <c r="S31936" s="23"/>
    </row>
    <row r="31937" spans="17:19">
      <c r="Q31937" s="23"/>
      <c r="R31937" s="23"/>
      <c r="S31937" s="23"/>
    </row>
    <row r="31938" spans="17:19">
      <c r="Q31938" s="23"/>
      <c r="R31938" s="23"/>
      <c r="S31938" s="23"/>
    </row>
    <row r="31939" spans="17:19">
      <c r="Q31939" s="23"/>
      <c r="R31939" s="23"/>
      <c r="S31939" s="23"/>
    </row>
    <row r="31940" spans="17:19">
      <c r="Q31940" s="23"/>
      <c r="R31940" s="23"/>
      <c r="S31940" s="23"/>
    </row>
    <row r="31941" spans="17:19">
      <c r="Q31941" s="23"/>
      <c r="R31941" s="23"/>
      <c r="S31941" s="23"/>
    </row>
    <row r="31942" spans="17:19">
      <c r="Q31942" s="23"/>
      <c r="R31942" s="23"/>
      <c r="S31942" s="23"/>
    </row>
    <row r="31943" spans="17:19">
      <c r="Q31943" s="23"/>
      <c r="R31943" s="23"/>
      <c r="S31943" s="23"/>
    </row>
    <row r="31944" spans="17:19">
      <c r="Q31944" s="23"/>
      <c r="R31944" s="23"/>
      <c r="S31944" s="23"/>
    </row>
    <row r="31945" spans="17:19">
      <c r="Q31945" s="23"/>
      <c r="R31945" s="23"/>
      <c r="S31945" s="23"/>
    </row>
    <row r="31946" spans="17:19">
      <c r="Q31946" s="23"/>
      <c r="R31946" s="23"/>
      <c r="S31946" s="23"/>
    </row>
    <row r="31947" spans="17:19">
      <c r="Q31947" s="23"/>
      <c r="R31947" s="23"/>
      <c r="S31947" s="23"/>
    </row>
    <row r="31948" spans="17:19">
      <c r="Q31948" s="23"/>
      <c r="R31948" s="23"/>
      <c r="S31948" s="23"/>
    </row>
    <row r="31949" spans="17:19">
      <c r="Q31949" s="23"/>
      <c r="R31949" s="23"/>
      <c r="S31949" s="23"/>
    </row>
    <row r="31950" spans="17:19">
      <c r="Q31950" s="23"/>
      <c r="R31950" s="23"/>
      <c r="S31950" s="23"/>
    </row>
    <row r="31951" spans="17:19">
      <c r="Q31951" s="23"/>
      <c r="R31951" s="23"/>
      <c r="S31951" s="23"/>
    </row>
    <row r="31952" spans="17:19">
      <c r="Q31952" s="23"/>
      <c r="R31952" s="23"/>
      <c r="S31952" s="23"/>
    </row>
    <row r="31953" spans="17:19">
      <c r="Q31953" s="23"/>
      <c r="R31953" s="23"/>
      <c r="S31953" s="23"/>
    </row>
    <row r="31954" spans="17:19">
      <c r="Q31954" s="23"/>
      <c r="R31954" s="23"/>
      <c r="S31954" s="23"/>
    </row>
    <row r="31955" spans="17:19">
      <c r="Q31955" s="23"/>
      <c r="R31955" s="23"/>
      <c r="S31955" s="23"/>
    </row>
    <row r="31956" spans="17:19">
      <c r="Q31956" s="23"/>
      <c r="R31956" s="23"/>
      <c r="S31956" s="23"/>
    </row>
    <row r="31957" spans="17:19">
      <c r="Q31957" s="23"/>
      <c r="R31957" s="23"/>
      <c r="S31957" s="23"/>
    </row>
    <row r="31958" spans="17:19">
      <c r="Q31958" s="23"/>
      <c r="R31958" s="23"/>
      <c r="S31958" s="23"/>
    </row>
    <row r="31959" spans="17:19">
      <c r="Q31959" s="23"/>
      <c r="R31959" s="23"/>
      <c r="S31959" s="23"/>
    </row>
    <row r="31960" spans="17:19">
      <c r="Q31960" s="23"/>
      <c r="R31960" s="23"/>
      <c r="S31960" s="23"/>
    </row>
    <row r="31961" spans="17:19">
      <c r="Q31961" s="23"/>
      <c r="R31961" s="23"/>
      <c r="S31961" s="23"/>
    </row>
    <row r="31962" spans="17:19">
      <c r="Q31962" s="23"/>
      <c r="R31962" s="23"/>
      <c r="S31962" s="23"/>
    </row>
    <row r="31963" spans="17:19">
      <c r="Q31963" s="23"/>
      <c r="R31963" s="23"/>
      <c r="S31963" s="23"/>
    </row>
    <row r="31964" spans="17:19">
      <c r="Q31964" s="23"/>
      <c r="R31964" s="23"/>
      <c r="S31964" s="23"/>
    </row>
    <row r="31965" spans="17:19">
      <c r="Q31965" s="23"/>
      <c r="R31965" s="23"/>
      <c r="S31965" s="23"/>
    </row>
    <row r="31966" spans="17:19">
      <c r="Q31966" s="23"/>
      <c r="R31966" s="23"/>
      <c r="S31966" s="23"/>
    </row>
    <row r="31967" spans="17:19">
      <c r="Q31967" s="23"/>
      <c r="R31967" s="23"/>
      <c r="S31967" s="23"/>
    </row>
    <row r="31968" spans="17:19">
      <c r="Q31968" s="23"/>
      <c r="R31968" s="23"/>
      <c r="S31968" s="23"/>
    </row>
    <row r="31969" spans="17:19">
      <c r="Q31969" s="23"/>
      <c r="R31969" s="23"/>
      <c r="S31969" s="23"/>
    </row>
    <row r="31970" spans="17:19">
      <c r="Q31970" s="23"/>
      <c r="R31970" s="23"/>
      <c r="S31970" s="23"/>
    </row>
    <row r="31971" spans="17:19">
      <c r="Q31971" s="23"/>
      <c r="R31971" s="23"/>
      <c r="S31971" s="23"/>
    </row>
    <row r="31972" spans="17:19">
      <c r="Q31972" s="23"/>
      <c r="R31972" s="23"/>
      <c r="S31972" s="23"/>
    </row>
    <row r="31973" spans="17:19">
      <c r="Q31973" s="23"/>
      <c r="R31973" s="23"/>
      <c r="S31973" s="23"/>
    </row>
    <row r="31974" spans="17:19">
      <c r="Q31974" s="23"/>
      <c r="R31974" s="23"/>
      <c r="S31974" s="23"/>
    </row>
    <row r="31975" spans="17:19">
      <c r="Q31975" s="23"/>
      <c r="R31975" s="23"/>
      <c r="S31975" s="23"/>
    </row>
    <row r="31976" spans="17:19">
      <c r="Q31976" s="23"/>
      <c r="R31976" s="23"/>
      <c r="S31976" s="23"/>
    </row>
    <row r="31977" spans="17:19">
      <c r="Q31977" s="23"/>
      <c r="R31977" s="23"/>
      <c r="S31977" s="23"/>
    </row>
    <row r="31978" spans="17:19">
      <c r="Q31978" s="23"/>
      <c r="R31978" s="23"/>
      <c r="S31978" s="23"/>
    </row>
    <row r="31979" spans="17:19">
      <c r="Q31979" s="23"/>
      <c r="R31979" s="23"/>
      <c r="S31979" s="23"/>
    </row>
    <row r="31980" spans="17:19">
      <c r="Q31980" s="23"/>
      <c r="R31980" s="23"/>
      <c r="S31980" s="23"/>
    </row>
    <row r="31981" spans="17:19">
      <c r="Q31981" s="23"/>
      <c r="R31981" s="23"/>
      <c r="S31981" s="23"/>
    </row>
    <row r="31982" spans="17:19">
      <c r="Q31982" s="23"/>
      <c r="R31982" s="23"/>
      <c r="S31982" s="23"/>
    </row>
    <row r="31983" spans="17:19">
      <c r="Q31983" s="23"/>
      <c r="R31983" s="23"/>
      <c r="S31983" s="23"/>
    </row>
    <row r="31984" spans="17:19">
      <c r="Q31984" s="23"/>
      <c r="R31984" s="23"/>
      <c r="S31984" s="23"/>
    </row>
    <row r="31985" spans="17:19">
      <c r="Q31985" s="23"/>
      <c r="R31985" s="23"/>
      <c r="S31985" s="23"/>
    </row>
    <row r="31986" spans="17:19">
      <c r="Q31986" s="23"/>
      <c r="R31986" s="23"/>
      <c r="S31986" s="23"/>
    </row>
    <row r="31987" spans="17:19">
      <c r="Q31987" s="23"/>
      <c r="R31987" s="23"/>
      <c r="S31987" s="23"/>
    </row>
    <row r="31988" spans="17:19">
      <c r="Q31988" s="23"/>
      <c r="R31988" s="23"/>
      <c r="S31988" s="23"/>
    </row>
    <row r="31989" spans="17:19">
      <c r="Q31989" s="23"/>
      <c r="R31989" s="23"/>
      <c r="S31989" s="23"/>
    </row>
    <row r="31990" spans="17:19">
      <c r="Q31990" s="23"/>
      <c r="R31990" s="23"/>
      <c r="S31990" s="23"/>
    </row>
    <row r="31991" spans="17:19">
      <c r="Q31991" s="23"/>
      <c r="R31991" s="23"/>
      <c r="S31991" s="23"/>
    </row>
    <row r="31992" spans="17:19">
      <c r="Q31992" s="23"/>
      <c r="R31992" s="23"/>
      <c r="S31992" s="23"/>
    </row>
    <row r="31993" spans="17:19">
      <c r="Q31993" s="23"/>
      <c r="R31993" s="23"/>
      <c r="S31993" s="23"/>
    </row>
    <row r="31994" spans="17:19">
      <c r="Q31994" s="23"/>
      <c r="R31994" s="23"/>
      <c r="S31994" s="23"/>
    </row>
    <row r="31995" spans="17:19">
      <c r="Q31995" s="23"/>
      <c r="R31995" s="23"/>
      <c r="S31995" s="23"/>
    </row>
    <row r="31996" spans="17:19">
      <c r="Q31996" s="23"/>
      <c r="R31996" s="23"/>
      <c r="S31996" s="23"/>
    </row>
    <row r="31997" spans="17:19">
      <c r="Q31997" s="23"/>
      <c r="R31997" s="23"/>
      <c r="S31997" s="23"/>
    </row>
    <row r="31998" spans="17:19">
      <c r="Q31998" s="23"/>
      <c r="R31998" s="23"/>
      <c r="S31998" s="23"/>
    </row>
    <row r="31999" spans="17:19">
      <c r="Q31999" s="23"/>
      <c r="R31999" s="23"/>
      <c r="S31999" s="23"/>
    </row>
    <row r="32000" spans="17:19">
      <c r="Q32000" s="23"/>
      <c r="R32000" s="23"/>
      <c r="S32000" s="23"/>
    </row>
    <row r="32001" spans="17:19">
      <c r="Q32001" s="23"/>
      <c r="R32001" s="23"/>
      <c r="S32001" s="23"/>
    </row>
    <row r="32002" spans="17:19">
      <c r="Q32002" s="23"/>
      <c r="R32002" s="23"/>
      <c r="S32002" s="23"/>
    </row>
    <row r="32003" spans="17:19">
      <c r="Q32003" s="23"/>
      <c r="R32003" s="23"/>
      <c r="S32003" s="23"/>
    </row>
    <row r="32004" spans="17:19">
      <c r="Q32004" s="23"/>
      <c r="R32004" s="23"/>
      <c r="S32004" s="23"/>
    </row>
    <row r="32005" spans="17:19">
      <c r="Q32005" s="23"/>
      <c r="R32005" s="23"/>
      <c r="S32005" s="23"/>
    </row>
    <row r="32006" spans="17:19">
      <c r="Q32006" s="23"/>
      <c r="R32006" s="23"/>
      <c r="S32006" s="23"/>
    </row>
    <row r="32007" spans="17:19">
      <c r="Q32007" s="23"/>
      <c r="R32007" s="23"/>
      <c r="S32007" s="23"/>
    </row>
    <row r="32008" spans="17:19">
      <c r="Q32008" s="23"/>
      <c r="R32008" s="23"/>
      <c r="S32008" s="23"/>
    </row>
    <row r="32009" spans="17:19">
      <c r="Q32009" s="23"/>
      <c r="R32009" s="23"/>
      <c r="S32009" s="23"/>
    </row>
    <row r="32010" spans="17:19">
      <c r="Q32010" s="23"/>
      <c r="R32010" s="23"/>
      <c r="S32010" s="23"/>
    </row>
    <row r="32011" spans="17:19">
      <c r="Q32011" s="23"/>
      <c r="R32011" s="23"/>
      <c r="S32011" s="23"/>
    </row>
    <row r="32012" spans="17:19">
      <c r="Q32012" s="23"/>
      <c r="R32012" s="23"/>
      <c r="S32012" s="23"/>
    </row>
    <row r="32013" spans="17:19">
      <c r="Q32013" s="23"/>
      <c r="R32013" s="23"/>
      <c r="S32013" s="23"/>
    </row>
    <row r="32014" spans="17:19">
      <c r="Q32014" s="23"/>
      <c r="R32014" s="23"/>
      <c r="S32014" s="23"/>
    </row>
    <row r="32015" spans="17:19">
      <c r="Q32015" s="23"/>
      <c r="R32015" s="23"/>
      <c r="S32015" s="23"/>
    </row>
    <row r="32016" spans="17:19">
      <c r="Q32016" s="23"/>
      <c r="R32016" s="23"/>
      <c r="S32016" s="23"/>
    </row>
    <row r="32017" spans="17:19">
      <c r="Q32017" s="23"/>
      <c r="R32017" s="23"/>
      <c r="S32017" s="23"/>
    </row>
    <row r="32018" spans="17:19">
      <c r="Q32018" s="23"/>
      <c r="R32018" s="23"/>
      <c r="S32018" s="23"/>
    </row>
    <row r="32019" spans="17:19">
      <c r="Q32019" s="23"/>
      <c r="R32019" s="23"/>
      <c r="S32019" s="23"/>
    </row>
    <row r="32020" spans="17:19">
      <c r="Q32020" s="23"/>
      <c r="R32020" s="23"/>
      <c r="S32020" s="23"/>
    </row>
    <row r="32021" spans="17:19">
      <c r="Q32021" s="23"/>
      <c r="R32021" s="23"/>
      <c r="S32021" s="23"/>
    </row>
    <row r="32022" spans="17:19">
      <c r="Q32022" s="23"/>
      <c r="R32022" s="23"/>
      <c r="S32022" s="23"/>
    </row>
    <row r="32023" spans="17:19">
      <c r="Q32023" s="23"/>
      <c r="R32023" s="23"/>
      <c r="S32023" s="23"/>
    </row>
    <row r="32024" spans="17:19">
      <c r="Q32024" s="23"/>
      <c r="R32024" s="23"/>
      <c r="S32024" s="23"/>
    </row>
    <row r="32025" spans="17:19">
      <c r="Q32025" s="23"/>
      <c r="R32025" s="23"/>
      <c r="S32025" s="23"/>
    </row>
    <row r="32026" spans="17:19">
      <c r="Q32026" s="23"/>
      <c r="R32026" s="23"/>
      <c r="S32026" s="23"/>
    </row>
    <row r="32027" spans="17:19">
      <c r="Q32027" s="23"/>
      <c r="R32027" s="23"/>
      <c r="S32027" s="23"/>
    </row>
    <row r="32028" spans="17:19">
      <c r="Q32028" s="23"/>
      <c r="R32028" s="23"/>
      <c r="S32028" s="23"/>
    </row>
    <row r="32029" spans="17:19">
      <c r="Q32029" s="23"/>
      <c r="R32029" s="23"/>
      <c r="S32029" s="23"/>
    </row>
    <row r="32030" spans="17:19">
      <c r="Q32030" s="23"/>
      <c r="R32030" s="23"/>
      <c r="S32030" s="23"/>
    </row>
    <row r="32031" spans="17:19">
      <c r="Q32031" s="23"/>
      <c r="R32031" s="23"/>
      <c r="S32031" s="23"/>
    </row>
    <row r="32032" spans="17:19">
      <c r="Q32032" s="23"/>
      <c r="R32032" s="23"/>
      <c r="S32032" s="23"/>
    </row>
    <row r="32033" spans="17:19">
      <c r="Q32033" s="23"/>
      <c r="R32033" s="23"/>
      <c r="S32033" s="23"/>
    </row>
    <row r="32034" spans="17:19">
      <c r="Q32034" s="23"/>
      <c r="R32034" s="23"/>
      <c r="S32034" s="23"/>
    </row>
    <row r="32035" spans="17:19">
      <c r="Q32035" s="23"/>
      <c r="R32035" s="23"/>
      <c r="S32035" s="23"/>
    </row>
    <row r="32036" spans="17:19">
      <c r="Q32036" s="23"/>
      <c r="R32036" s="23"/>
      <c r="S32036" s="23"/>
    </row>
    <row r="32037" spans="17:19">
      <c r="Q32037" s="23"/>
      <c r="R32037" s="23"/>
      <c r="S32037" s="23"/>
    </row>
    <row r="32038" spans="17:19">
      <c r="Q32038" s="23"/>
      <c r="R32038" s="23"/>
      <c r="S32038" s="23"/>
    </row>
    <row r="32039" spans="17:19">
      <c r="Q32039" s="23"/>
      <c r="R32039" s="23"/>
      <c r="S32039" s="23"/>
    </row>
    <row r="32040" spans="17:19">
      <c r="Q32040" s="23"/>
      <c r="R32040" s="23"/>
      <c r="S32040" s="23"/>
    </row>
    <row r="32041" spans="17:19">
      <c r="Q32041" s="23"/>
      <c r="R32041" s="23"/>
      <c r="S32041" s="23"/>
    </row>
    <row r="32042" spans="17:19">
      <c r="Q32042" s="23"/>
      <c r="R32042" s="23"/>
      <c r="S32042" s="23"/>
    </row>
    <row r="32043" spans="17:19">
      <c r="Q32043" s="23"/>
      <c r="R32043" s="23"/>
      <c r="S32043" s="23"/>
    </row>
    <row r="32044" spans="17:19">
      <c r="Q32044" s="23"/>
      <c r="R32044" s="23"/>
      <c r="S32044" s="23"/>
    </row>
    <row r="32045" spans="17:19">
      <c r="Q32045" s="23"/>
      <c r="R32045" s="23"/>
      <c r="S32045" s="23"/>
    </row>
    <row r="32046" spans="17:19">
      <c r="Q32046" s="23"/>
      <c r="R32046" s="23"/>
      <c r="S32046" s="23"/>
    </row>
    <row r="32047" spans="17:19">
      <c r="Q32047" s="23"/>
      <c r="R32047" s="23"/>
      <c r="S32047" s="23"/>
    </row>
    <row r="32048" spans="17:19">
      <c r="Q32048" s="23"/>
      <c r="R32048" s="23"/>
      <c r="S32048" s="23"/>
    </row>
    <row r="32049" spans="17:19">
      <c r="Q32049" s="23"/>
      <c r="R32049" s="23"/>
      <c r="S32049" s="23"/>
    </row>
    <row r="32050" spans="17:19">
      <c r="Q32050" s="23"/>
      <c r="R32050" s="23"/>
      <c r="S32050" s="23"/>
    </row>
    <row r="32051" spans="17:19">
      <c r="Q32051" s="23"/>
      <c r="R32051" s="23"/>
      <c r="S32051" s="23"/>
    </row>
    <row r="32052" spans="17:19">
      <c r="Q32052" s="23"/>
      <c r="R32052" s="23"/>
      <c r="S32052" s="23"/>
    </row>
    <row r="32053" spans="17:19">
      <c r="Q32053" s="23"/>
      <c r="R32053" s="23"/>
      <c r="S32053" s="23"/>
    </row>
    <row r="32054" spans="17:19">
      <c r="Q32054" s="23"/>
      <c r="R32054" s="23"/>
      <c r="S32054" s="23"/>
    </row>
    <row r="32055" spans="17:19">
      <c r="Q32055" s="23"/>
      <c r="R32055" s="23"/>
      <c r="S32055" s="23"/>
    </row>
    <row r="32056" spans="17:19">
      <c r="Q32056" s="23"/>
      <c r="R32056" s="23"/>
      <c r="S32056" s="23"/>
    </row>
    <row r="32057" spans="17:19">
      <c r="Q32057" s="23"/>
      <c r="R32057" s="23"/>
      <c r="S32057" s="23"/>
    </row>
    <row r="32058" spans="17:19">
      <c r="Q32058" s="23"/>
      <c r="R32058" s="23"/>
      <c r="S32058" s="23"/>
    </row>
    <row r="32059" spans="17:19">
      <c r="Q32059" s="23"/>
      <c r="R32059" s="23"/>
      <c r="S32059" s="23"/>
    </row>
    <row r="32060" spans="17:19">
      <c r="Q32060" s="23"/>
      <c r="R32060" s="23"/>
      <c r="S32060" s="23"/>
    </row>
    <row r="32061" spans="17:19">
      <c r="Q32061" s="23"/>
      <c r="R32061" s="23"/>
      <c r="S32061" s="23"/>
    </row>
    <row r="32062" spans="17:19">
      <c r="Q32062" s="23"/>
      <c r="R32062" s="23"/>
      <c r="S32062" s="23"/>
    </row>
    <row r="32063" spans="17:19">
      <c r="Q32063" s="23"/>
      <c r="R32063" s="23"/>
      <c r="S32063" s="23"/>
    </row>
    <row r="32064" spans="17:19">
      <c r="Q32064" s="23"/>
      <c r="R32064" s="23"/>
      <c r="S32064" s="23"/>
    </row>
    <row r="32065" spans="17:19">
      <c r="Q32065" s="23"/>
      <c r="R32065" s="23"/>
      <c r="S32065" s="23"/>
    </row>
    <row r="32066" spans="17:19">
      <c r="Q32066" s="23"/>
      <c r="R32066" s="23"/>
      <c r="S32066" s="23"/>
    </row>
    <row r="32067" spans="17:19">
      <c r="Q32067" s="23"/>
      <c r="R32067" s="23"/>
      <c r="S32067" s="23"/>
    </row>
    <row r="32068" spans="17:19">
      <c r="Q32068" s="23"/>
      <c r="R32068" s="23"/>
      <c r="S32068" s="23"/>
    </row>
    <row r="32069" spans="17:19">
      <c r="Q32069" s="23"/>
      <c r="R32069" s="23"/>
      <c r="S32069" s="23"/>
    </row>
    <row r="32070" spans="17:19">
      <c r="Q32070" s="23"/>
      <c r="R32070" s="23"/>
      <c r="S32070" s="23"/>
    </row>
    <row r="32071" spans="17:19">
      <c r="Q32071" s="23"/>
      <c r="R32071" s="23"/>
      <c r="S32071" s="23"/>
    </row>
    <row r="32072" spans="17:19">
      <c r="Q32072" s="23"/>
      <c r="R32072" s="23"/>
      <c r="S32072" s="23"/>
    </row>
    <row r="32073" spans="17:19">
      <c r="Q32073" s="23"/>
      <c r="R32073" s="23"/>
      <c r="S32073" s="23"/>
    </row>
    <row r="32074" spans="17:19">
      <c r="Q32074" s="23"/>
      <c r="R32074" s="23"/>
      <c r="S32074" s="23"/>
    </row>
    <row r="32075" spans="17:19">
      <c r="Q32075" s="23"/>
      <c r="R32075" s="23"/>
      <c r="S32075" s="23"/>
    </row>
    <row r="32076" spans="17:19">
      <c r="Q32076" s="23"/>
      <c r="R32076" s="23"/>
      <c r="S32076" s="23"/>
    </row>
    <row r="32077" spans="17:19">
      <c r="Q32077" s="23"/>
      <c r="R32077" s="23"/>
      <c r="S32077" s="23"/>
    </row>
    <row r="32078" spans="17:19">
      <c r="Q32078" s="23"/>
      <c r="R32078" s="23"/>
      <c r="S32078" s="23"/>
    </row>
    <row r="32079" spans="17:19">
      <c r="Q32079" s="23"/>
      <c r="R32079" s="23"/>
      <c r="S32079" s="23"/>
    </row>
    <row r="32080" spans="17:19">
      <c r="Q32080" s="23"/>
      <c r="R32080" s="23"/>
      <c r="S32080" s="23"/>
    </row>
    <row r="32081" spans="17:19">
      <c r="Q32081" s="23"/>
      <c r="R32081" s="23"/>
      <c r="S32081" s="23"/>
    </row>
    <row r="32082" spans="17:19">
      <c r="Q32082" s="23"/>
      <c r="R32082" s="23"/>
      <c r="S32082" s="23"/>
    </row>
    <row r="32083" spans="17:19">
      <c r="Q32083" s="23"/>
      <c r="R32083" s="23"/>
      <c r="S32083" s="23"/>
    </row>
    <row r="32084" spans="17:19">
      <c r="Q32084" s="23"/>
      <c r="R32084" s="23"/>
      <c r="S32084" s="23"/>
    </row>
    <row r="32085" spans="17:19">
      <c r="Q32085" s="23"/>
      <c r="R32085" s="23"/>
      <c r="S32085" s="23"/>
    </row>
    <row r="32086" spans="17:19">
      <c r="Q32086" s="23"/>
      <c r="R32086" s="23"/>
      <c r="S32086" s="23"/>
    </row>
    <row r="32087" spans="17:19">
      <c r="Q32087" s="23"/>
      <c r="R32087" s="23"/>
      <c r="S32087" s="23"/>
    </row>
    <row r="32088" spans="17:19">
      <c r="Q32088" s="23"/>
      <c r="R32088" s="23"/>
      <c r="S32088" s="23"/>
    </row>
    <row r="32089" spans="17:19">
      <c r="Q32089" s="23"/>
      <c r="R32089" s="23"/>
      <c r="S32089" s="23"/>
    </row>
    <row r="32090" spans="17:19">
      <c r="Q32090" s="23"/>
      <c r="R32090" s="23"/>
      <c r="S32090" s="23"/>
    </row>
    <row r="32091" spans="17:19">
      <c r="Q32091" s="23"/>
      <c r="R32091" s="23"/>
      <c r="S32091" s="23"/>
    </row>
    <row r="32092" spans="17:19">
      <c r="Q32092" s="23"/>
      <c r="R32092" s="23"/>
      <c r="S32092" s="23"/>
    </row>
    <row r="32093" spans="17:19">
      <c r="Q32093" s="23"/>
      <c r="R32093" s="23"/>
      <c r="S32093" s="23"/>
    </row>
    <row r="32094" spans="17:19">
      <c r="Q32094" s="23"/>
      <c r="R32094" s="23"/>
      <c r="S32094" s="23"/>
    </row>
    <row r="32095" spans="17:19">
      <c r="Q32095" s="23"/>
      <c r="R32095" s="23"/>
      <c r="S32095" s="23"/>
    </row>
    <row r="32096" spans="17:19">
      <c r="Q32096" s="23"/>
      <c r="R32096" s="23"/>
      <c r="S32096" s="23"/>
    </row>
    <row r="32097" spans="17:19">
      <c r="Q32097" s="23"/>
      <c r="R32097" s="23"/>
      <c r="S32097" s="23"/>
    </row>
    <row r="32098" spans="17:19">
      <c r="Q32098" s="23"/>
      <c r="R32098" s="23"/>
      <c r="S32098" s="23"/>
    </row>
    <row r="32099" spans="17:19">
      <c r="Q32099" s="23"/>
      <c r="R32099" s="23"/>
      <c r="S32099" s="23"/>
    </row>
    <row r="32100" spans="17:19">
      <c r="Q32100" s="23"/>
      <c r="R32100" s="23"/>
      <c r="S32100" s="23"/>
    </row>
    <row r="32101" spans="17:19">
      <c r="Q32101" s="23"/>
      <c r="R32101" s="23"/>
      <c r="S32101" s="23"/>
    </row>
    <row r="32102" spans="17:19">
      <c r="Q32102" s="23"/>
      <c r="R32102" s="23"/>
      <c r="S32102" s="23"/>
    </row>
    <row r="32103" spans="17:19">
      <c r="Q32103" s="23"/>
      <c r="R32103" s="23"/>
      <c r="S32103" s="23"/>
    </row>
    <row r="32104" spans="17:19">
      <c r="Q32104" s="23"/>
      <c r="R32104" s="23"/>
      <c r="S32104" s="23"/>
    </row>
    <row r="32105" spans="17:19">
      <c r="Q32105" s="23"/>
      <c r="R32105" s="23"/>
      <c r="S32105" s="23"/>
    </row>
    <row r="32106" spans="17:19">
      <c r="Q32106" s="23"/>
      <c r="R32106" s="23"/>
      <c r="S32106" s="23"/>
    </row>
    <row r="32107" spans="17:19">
      <c r="Q32107" s="23"/>
      <c r="R32107" s="23"/>
      <c r="S32107" s="23"/>
    </row>
    <row r="32108" spans="17:19">
      <c r="Q32108" s="23"/>
      <c r="R32108" s="23"/>
      <c r="S32108" s="23"/>
    </row>
    <row r="32109" spans="17:19">
      <c r="Q32109" s="23"/>
      <c r="R32109" s="23"/>
      <c r="S32109" s="23"/>
    </row>
    <row r="32110" spans="17:19">
      <c r="Q32110" s="23"/>
      <c r="R32110" s="23"/>
      <c r="S32110" s="23"/>
    </row>
    <row r="32111" spans="17:19">
      <c r="Q32111" s="23"/>
      <c r="R32111" s="23"/>
      <c r="S32111" s="23"/>
    </row>
    <row r="32112" spans="17:19">
      <c r="Q32112" s="23"/>
      <c r="R32112" s="23"/>
      <c r="S32112" s="23"/>
    </row>
    <row r="32113" spans="17:19">
      <c r="Q32113" s="23"/>
      <c r="R32113" s="23"/>
      <c r="S32113" s="23"/>
    </row>
    <row r="32114" spans="17:19">
      <c r="Q32114" s="23"/>
      <c r="R32114" s="23"/>
      <c r="S32114" s="23"/>
    </row>
    <row r="32115" spans="17:19">
      <c r="Q32115" s="23"/>
      <c r="R32115" s="23"/>
      <c r="S32115" s="23"/>
    </row>
    <row r="32116" spans="17:19">
      <c r="Q32116" s="23"/>
      <c r="R32116" s="23"/>
      <c r="S32116" s="23"/>
    </row>
    <row r="32117" spans="17:19">
      <c r="Q32117" s="23"/>
      <c r="R32117" s="23"/>
      <c r="S32117" s="23"/>
    </row>
    <row r="32118" spans="17:19">
      <c r="Q32118" s="23"/>
      <c r="R32118" s="23"/>
      <c r="S32118" s="23"/>
    </row>
    <row r="32119" spans="17:19">
      <c r="Q32119" s="23"/>
      <c r="R32119" s="23"/>
      <c r="S32119" s="23"/>
    </row>
    <row r="32120" spans="17:19">
      <c r="Q32120" s="23"/>
      <c r="R32120" s="23"/>
      <c r="S32120" s="23"/>
    </row>
    <row r="32121" spans="17:19">
      <c r="Q32121" s="23"/>
      <c r="R32121" s="23"/>
      <c r="S32121" s="23"/>
    </row>
    <row r="32122" spans="17:19">
      <c r="Q32122" s="23"/>
      <c r="R32122" s="23"/>
      <c r="S32122" s="23"/>
    </row>
    <row r="32123" spans="17:19">
      <c r="Q32123" s="23"/>
      <c r="R32123" s="23"/>
      <c r="S32123" s="23"/>
    </row>
    <row r="32124" spans="17:19">
      <c r="Q32124" s="23"/>
      <c r="R32124" s="23"/>
      <c r="S32124" s="23"/>
    </row>
    <row r="32125" spans="17:19">
      <c r="Q32125" s="23"/>
      <c r="R32125" s="23"/>
      <c r="S32125" s="23"/>
    </row>
    <row r="32126" spans="17:19">
      <c r="Q32126" s="23"/>
      <c r="R32126" s="23"/>
      <c r="S32126" s="23"/>
    </row>
    <row r="32127" spans="17:19">
      <c r="Q32127" s="23"/>
      <c r="R32127" s="23"/>
      <c r="S32127" s="23"/>
    </row>
    <row r="32128" spans="17:19">
      <c r="Q32128" s="23"/>
      <c r="R32128" s="23"/>
      <c r="S32128" s="23"/>
    </row>
    <row r="32129" spans="17:19">
      <c r="Q32129" s="23"/>
      <c r="R32129" s="23"/>
      <c r="S32129" s="23"/>
    </row>
    <row r="32130" spans="17:19">
      <c r="Q32130" s="23"/>
      <c r="R32130" s="23"/>
      <c r="S32130" s="23"/>
    </row>
    <row r="32131" spans="17:19">
      <c r="Q32131" s="23"/>
      <c r="R32131" s="23"/>
      <c r="S32131" s="23"/>
    </row>
    <row r="32132" spans="17:19">
      <c r="Q32132" s="23"/>
      <c r="R32132" s="23"/>
      <c r="S32132" s="23"/>
    </row>
    <row r="32133" spans="17:19">
      <c r="Q32133" s="23"/>
      <c r="R32133" s="23"/>
      <c r="S32133" s="23"/>
    </row>
    <row r="32134" spans="17:19">
      <c r="Q32134" s="23"/>
      <c r="R32134" s="23"/>
      <c r="S32134" s="23"/>
    </row>
    <row r="32135" spans="17:19">
      <c r="Q32135" s="23"/>
      <c r="R32135" s="23"/>
      <c r="S32135" s="23"/>
    </row>
    <row r="32136" spans="17:19">
      <c r="Q32136" s="23"/>
      <c r="R32136" s="23"/>
      <c r="S32136" s="23"/>
    </row>
    <row r="32137" spans="17:19">
      <c r="Q32137" s="23"/>
      <c r="R32137" s="23"/>
      <c r="S32137" s="23"/>
    </row>
    <row r="32138" spans="17:19">
      <c r="Q32138" s="23"/>
      <c r="R32138" s="23"/>
      <c r="S32138" s="23"/>
    </row>
    <row r="32139" spans="17:19">
      <c r="Q32139" s="23"/>
      <c r="R32139" s="23"/>
      <c r="S32139" s="23"/>
    </row>
    <row r="32140" spans="17:19">
      <c r="Q32140" s="23"/>
      <c r="R32140" s="23"/>
      <c r="S32140" s="23"/>
    </row>
    <row r="32141" spans="17:19">
      <c r="Q32141" s="23"/>
      <c r="R32141" s="23"/>
      <c r="S32141" s="23"/>
    </row>
    <row r="32142" spans="17:19">
      <c r="Q32142" s="23"/>
      <c r="R32142" s="23"/>
      <c r="S32142" s="23"/>
    </row>
    <row r="32143" spans="17:19">
      <c r="Q32143" s="23"/>
      <c r="R32143" s="23"/>
      <c r="S32143" s="23"/>
    </row>
    <row r="32144" spans="17:19">
      <c r="Q32144" s="23"/>
      <c r="R32144" s="23"/>
      <c r="S32144" s="23"/>
    </row>
    <row r="32145" spans="17:19">
      <c r="Q32145" s="23"/>
      <c r="R32145" s="23"/>
      <c r="S32145" s="23"/>
    </row>
    <row r="32146" spans="17:19">
      <c r="Q32146" s="23"/>
      <c r="R32146" s="23"/>
      <c r="S32146" s="23"/>
    </row>
    <row r="32147" spans="17:19">
      <c r="Q32147" s="23"/>
      <c r="R32147" s="23"/>
      <c r="S32147" s="23"/>
    </row>
    <row r="32148" spans="17:19">
      <c r="Q32148" s="23"/>
      <c r="R32148" s="23"/>
      <c r="S32148" s="23"/>
    </row>
    <row r="32149" spans="17:19">
      <c r="Q32149" s="23"/>
      <c r="R32149" s="23"/>
      <c r="S32149" s="23"/>
    </row>
    <row r="32150" spans="17:19">
      <c r="Q32150" s="23"/>
      <c r="R32150" s="23"/>
      <c r="S32150" s="23"/>
    </row>
    <row r="32151" spans="17:19">
      <c r="Q32151" s="23"/>
      <c r="R32151" s="23"/>
      <c r="S32151" s="23"/>
    </row>
    <row r="32152" spans="17:19">
      <c r="Q32152" s="23"/>
      <c r="R32152" s="23"/>
      <c r="S32152" s="23"/>
    </row>
    <row r="32153" spans="17:19">
      <c r="Q32153" s="23"/>
      <c r="R32153" s="23"/>
      <c r="S32153" s="23"/>
    </row>
    <row r="32154" spans="17:19">
      <c r="Q32154" s="23"/>
      <c r="R32154" s="23"/>
      <c r="S32154" s="23"/>
    </row>
    <row r="32155" spans="17:19">
      <c r="Q32155" s="23"/>
      <c r="R32155" s="23"/>
      <c r="S32155" s="23"/>
    </row>
    <row r="32156" spans="17:19">
      <c r="Q32156" s="23"/>
      <c r="R32156" s="23"/>
      <c r="S32156" s="23"/>
    </row>
    <row r="32157" spans="17:19">
      <c r="Q32157" s="23"/>
      <c r="R32157" s="23"/>
      <c r="S32157" s="23"/>
    </row>
    <row r="32158" spans="17:19">
      <c r="Q32158" s="23"/>
      <c r="R32158" s="23"/>
      <c r="S32158" s="23"/>
    </row>
    <row r="32159" spans="17:19">
      <c r="Q32159" s="23"/>
      <c r="R32159" s="23"/>
      <c r="S32159" s="23"/>
    </row>
    <row r="32160" spans="17:19">
      <c r="Q32160" s="23"/>
      <c r="R32160" s="23"/>
      <c r="S32160" s="23"/>
    </row>
    <row r="32161" spans="17:19">
      <c r="Q32161" s="23"/>
      <c r="R32161" s="23"/>
      <c r="S32161" s="23"/>
    </row>
    <row r="32162" spans="17:19">
      <c r="Q32162" s="23"/>
      <c r="R32162" s="23"/>
      <c r="S32162" s="23"/>
    </row>
    <row r="32163" spans="17:19">
      <c r="Q32163" s="23"/>
      <c r="R32163" s="23"/>
      <c r="S32163" s="23"/>
    </row>
    <row r="32164" spans="17:19">
      <c r="Q32164" s="23"/>
      <c r="R32164" s="23"/>
      <c r="S32164" s="23"/>
    </row>
    <row r="32165" spans="17:19">
      <c r="Q32165" s="23"/>
      <c r="R32165" s="23"/>
      <c r="S32165" s="23"/>
    </row>
    <row r="32166" spans="17:19">
      <c r="Q32166" s="23"/>
      <c r="R32166" s="23"/>
      <c r="S32166" s="23"/>
    </row>
    <row r="32167" spans="17:19">
      <c r="Q32167" s="23"/>
      <c r="R32167" s="23"/>
      <c r="S32167" s="23"/>
    </row>
    <row r="32168" spans="17:19">
      <c r="Q32168" s="23"/>
      <c r="R32168" s="23"/>
      <c r="S32168" s="23"/>
    </row>
    <row r="32169" spans="17:19">
      <c r="Q32169" s="23"/>
      <c r="R32169" s="23"/>
      <c r="S32169" s="23"/>
    </row>
    <row r="32170" spans="17:19">
      <c r="Q32170" s="23"/>
      <c r="R32170" s="23"/>
      <c r="S32170" s="23"/>
    </row>
    <row r="32171" spans="17:19">
      <c r="Q32171" s="23"/>
      <c r="R32171" s="23"/>
      <c r="S32171" s="23"/>
    </row>
    <row r="32172" spans="17:19">
      <c r="Q32172" s="23"/>
      <c r="R32172" s="23"/>
      <c r="S32172" s="23"/>
    </row>
    <row r="32173" spans="17:19">
      <c r="Q32173" s="23"/>
      <c r="R32173" s="23"/>
      <c r="S32173" s="23"/>
    </row>
    <row r="32174" spans="17:19">
      <c r="Q32174" s="23"/>
      <c r="R32174" s="23"/>
      <c r="S32174" s="23"/>
    </row>
    <row r="32175" spans="17:19">
      <c r="Q32175" s="23"/>
      <c r="R32175" s="23"/>
      <c r="S32175" s="23"/>
    </row>
    <row r="32176" spans="17:19">
      <c r="Q32176" s="23"/>
      <c r="R32176" s="23"/>
      <c r="S32176" s="23"/>
    </row>
    <row r="32177" spans="17:19">
      <c r="Q32177" s="23"/>
      <c r="R32177" s="23"/>
      <c r="S32177" s="23"/>
    </row>
    <row r="32178" spans="17:19">
      <c r="Q32178" s="23"/>
      <c r="R32178" s="23"/>
      <c r="S32178" s="23"/>
    </row>
    <row r="32179" spans="17:19">
      <c r="Q32179" s="23"/>
      <c r="R32179" s="23"/>
      <c r="S32179" s="23"/>
    </row>
    <row r="32180" spans="17:19">
      <c r="Q32180" s="23"/>
      <c r="R32180" s="23"/>
      <c r="S32180" s="23"/>
    </row>
    <row r="32181" spans="17:19">
      <c r="Q32181" s="23"/>
      <c r="R32181" s="23"/>
      <c r="S32181" s="23"/>
    </row>
    <row r="32182" spans="17:19">
      <c r="Q32182" s="23"/>
      <c r="R32182" s="23"/>
      <c r="S32182" s="23"/>
    </row>
    <row r="32183" spans="17:19">
      <c r="Q32183" s="23"/>
      <c r="R32183" s="23"/>
      <c r="S32183" s="23"/>
    </row>
    <row r="32184" spans="17:19">
      <c r="Q32184" s="23"/>
      <c r="R32184" s="23"/>
      <c r="S32184" s="23"/>
    </row>
    <row r="32185" spans="17:19">
      <c r="Q32185" s="23"/>
      <c r="R32185" s="23"/>
      <c r="S32185" s="23"/>
    </row>
    <row r="32186" spans="17:19">
      <c r="Q32186" s="23"/>
      <c r="R32186" s="23"/>
      <c r="S32186" s="23"/>
    </row>
    <row r="32187" spans="17:19">
      <c r="Q32187" s="23"/>
      <c r="R32187" s="23"/>
      <c r="S32187" s="23"/>
    </row>
    <row r="32188" spans="17:19">
      <c r="Q32188" s="23"/>
      <c r="R32188" s="23"/>
      <c r="S32188" s="23"/>
    </row>
    <row r="32189" spans="17:19">
      <c r="Q32189" s="23"/>
      <c r="R32189" s="23"/>
      <c r="S32189" s="23"/>
    </row>
    <row r="32190" spans="17:19">
      <c r="Q32190" s="23"/>
      <c r="R32190" s="23"/>
      <c r="S32190" s="23"/>
    </row>
    <row r="32191" spans="17:19">
      <c r="Q32191" s="23"/>
      <c r="R32191" s="23"/>
      <c r="S32191" s="23"/>
    </row>
    <row r="32192" spans="17:19">
      <c r="Q32192" s="23"/>
      <c r="R32192" s="23"/>
      <c r="S32192" s="23"/>
    </row>
    <row r="32193" spans="17:19">
      <c r="Q32193" s="23"/>
      <c r="R32193" s="23"/>
      <c r="S32193" s="23"/>
    </row>
    <row r="32194" spans="17:19">
      <c r="Q32194" s="23"/>
      <c r="R32194" s="23"/>
      <c r="S32194" s="23"/>
    </row>
    <row r="32195" spans="17:19">
      <c r="Q32195" s="23"/>
      <c r="R32195" s="23"/>
      <c r="S32195" s="23"/>
    </row>
    <row r="32196" spans="17:19">
      <c r="Q32196" s="23"/>
      <c r="R32196" s="23"/>
      <c r="S32196" s="23"/>
    </row>
    <row r="32197" spans="17:19">
      <c r="Q32197" s="23"/>
      <c r="R32197" s="23"/>
      <c r="S32197" s="23"/>
    </row>
    <row r="32198" spans="17:19">
      <c r="Q32198" s="23"/>
      <c r="R32198" s="23"/>
      <c r="S32198" s="23"/>
    </row>
    <row r="32199" spans="17:19">
      <c r="Q32199" s="23"/>
      <c r="R32199" s="23"/>
      <c r="S32199" s="23"/>
    </row>
    <row r="32200" spans="17:19">
      <c r="Q32200" s="23"/>
      <c r="R32200" s="23"/>
      <c r="S32200" s="23"/>
    </row>
    <row r="32201" spans="17:19">
      <c r="Q32201" s="23"/>
      <c r="R32201" s="23"/>
      <c r="S32201" s="23"/>
    </row>
    <row r="32202" spans="17:19">
      <c r="Q32202" s="23"/>
      <c r="R32202" s="23"/>
      <c r="S32202" s="23"/>
    </row>
    <row r="32203" spans="17:19">
      <c r="Q32203" s="23"/>
      <c r="R32203" s="23"/>
      <c r="S32203" s="23"/>
    </row>
    <row r="32204" spans="17:19">
      <c r="Q32204" s="23"/>
      <c r="R32204" s="23"/>
      <c r="S32204" s="23"/>
    </row>
    <row r="32205" spans="17:19">
      <c r="Q32205" s="23"/>
      <c r="R32205" s="23"/>
      <c r="S32205" s="23"/>
    </row>
    <row r="32206" spans="17:19">
      <c r="Q32206" s="23"/>
      <c r="R32206" s="23"/>
      <c r="S32206" s="23"/>
    </row>
    <row r="32207" spans="17:19">
      <c r="Q32207" s="23"/>
      <c r="R32207" s="23"/>
      <c r="S32207" s="23"/>
    </row>
    <row r="32208" spans="17:19">
      <c r="Q32208" s="23"/>
      <c r="R32208" s="23"/>
      <c r="S32208" s="23"/>
    </row>
    <row r="32209" spans="17:19">
      <c r="Q32209" s="23"/>
      <c r="R32209" s="23"/>
      <c r="S32209" s="23"/>
    </row>
    <row r="32210" spans="17:19">
      <c r="Q32210" s="23"/>
      <c r="R32210" s="23"/>
      <c r="S32210" s="23"/>
    </row>
    <row r="32211" spans="17:19">
      <c r="Q32211" s="23"/>
      <c r="R32211" s="23"/>
      <c r="S32211" s="23"/>
    </row>
    <row r="32212" spans="17:19">
      <c r="Q32212" s="23"/>
      <c r="R32212" s="23"/>
      <c r="S32212" s="23"/>
    </row>
    <row r="32213" spans="17:19">
      <c r="Q32213" s="23"/>
      <c r="R32213" s="23"/>
      <c r="S32213" s="23"/>
    </row>
    <row r="32214" spans="17:19">
      <c r="Q32214" s="23"/>
      <c r="R32214" s="23"/>
      <c r="S32214" s="23"/>
    </row>
    <row r="32215" spans="17:19">
      <c r="Q32215" s="23"/>
      <c r="R32215" s="23"/>
      <c r="S32215" s="23"/>
    </row>
    <row r="32216" spans="17:19">
      <c r="Q32216" s="23"/>
      <c r="R32216" s="23"/>
      <c r="S32216" s="23"/>
    </row>
    <row r="32217" spans="17:19">
      <c r="Q32217" s="23"/>
      <c r="R32217" s="23"/>
      <c r="S32217" s="23"/>
    </row>
    <row r="32218" spans="17:19">
      <c r="Q32218" s="23"/>
      <c r="R32218" s="23"/>
      <c r="S32218" s="23"/>
    </row>
    <row r="32219" spans="17:19">
      <c r="Q32219" s="23"/>
      <c r="R32219" s="23"/>
      <c r="S32219" s="23"/>
    </row>
    <row r="32220" spans="17:19">
      <c r="Q32220" s="23"/>
      <c r="R32220" s="23"/>
      <c r="S32220" s="23"/>
    </row>
    <row r="32221" spans="17:19">
      <c r="Q32221" s="23"/>
      <c r="R32221" s="23"/>
      <c r="S32221" s="23"/>
    </row>
    <row r="32222" spans="17:19">
      <c r="Q32222" s="23"/>
      <c r="R32222" s="23"/>
      <c r="S32222" s="23"/>
    </row>
    <row r="32223" spans="17:19">
      <c r="Q32223" s="23"/>
      <c r="R32223" s="23"/>
      <c r="S32223" s="23"/>
    </row>
    <row r="32224" spans="17:19">
      <c r="Q32224" s="23"/>
      <c r="R32224" s="23"/>
      <c r="S32224" s="23"/>
    </row>
    <row r="32225" spans="17:19">
      <c r="Q32225" s="23"/>
      <c r="R32225" s="23"/>
      <c r="S32225" s="23"/>
    </row>
    <row r="32226" spans="17:19">
      <c r="Q32226" s="23"/>
      <c r="R32226" s="23"/>
      <c r="S32226" s="23"/>
    </row>
    <row r="32227" spans="17:19">
      <c r="Q32227" s="23"/>
      <c r="R32227" s="23"/>
      <c r="S32227" s="23"/>
    </row>
    <row r="32228" spans="17:19">
      <c r="Q32228" s="23"/>
      <c r="R32228" s="23"/>
      <c r="S32228" s="23"/>
    </row>
    <row r="32229" spans="17:19">
      <c r="Q32229" s="23"/>
      <c r="R32229" s="23"/>
      <c r="S32229" s="23"/>
    </row>
    <row r="32230" spans="17:19">
      <c r="Q32230" s="23"/>
      <c r="R32230" s="23"/>
      <c r="S32230" s="23"/>
    </row>
    <row r="32231" spans="17:19">
      <c r="Q32231" s="23"/>
      <c r="R32231" s="23"/>
      <c r="S32231" s="23"/>
    </row>
    <row r="32232" spans="17:19">
      <c r="Q32232" s="23"/>
      <c r="R32232" s="23"/>
      <c r="S32232" s="23"/>
    </row>
    <row r="32233" spans="17:19">
      <c r="Q32233" s="23"/>
      <c r="R32233" s="23"/>
      <c r="S32233" s="23"/>
    </row>
    <row r="32234" spans="17:19">
      <c r="Q32234" s="23"/>
      <c r="R32234" s="23"/>
      <c r="S32234" s="23"/>
    </row>
    <row r="32235" spans="17:19">
      <c r="Q32235" s="23"/>
      <c r="R32235" s="23"/>
      <c r="S32235" s="23"/>
    </row>
    <row r="32236" spans="17:19">
      <c r="Q32236" s="23"/>
      <c r="R32236" s="23"/>
      <c r="S32236" s="23"/>
    </row>
    <row r="32237" spans="17:19">
      <c r="Q32237" s="23"/>
      <c r="R32237" s="23"/>
      <c r="S32237" s="23"/>
    </row>
    <row r="32238" spans="17:19">
      <c r="Q32238" s="23"/>
      <c r="R32238" s="23"/>
      <c r="S32238" s="23"/>
    </row>
    <row r="32239" spans="17:19">
      <c r="Q32239" s="23"/>
      <c r="R32239" s="23"/>
      <c r="S32239" s="23"/>
    </row>
    <row r="32240" spans="17:19">
      <c r="Q32240" s="23"/>
      <c r="R32240" s="23"/>
      <c r="S32240" s="23"/>
    </row>
    <row r="32241" spans="17:19">
      <c r="Q32241" s="23"/>
      <c r="R32241" s="23"/>
      <c r="S32241" s="23"/>
    </row>
    <row r="32242" spans="17:19">
      <c r="Q32242" s="23"/>
      <c r="R32242" s="23"/>
      <c r="S32242" s="23"/>
    </row>
    <row r="32243" spans="17:19">
      <c r="Q32243" s="23"/>
      <c r="R32243" s="23"/>
      <c r="S32243" s="23"/>
    </row>
    <row r="32244" spans="17:19">
      <c r="Q32244" s="23"/>
      <c r="R32244" s="23"/>
      <c r="S32244" s="23"/>
    </row>
    <row r="32245" spans="17:19">
      <c r="Q32245" s="23"/>
      <c r="R32245" s="23"/>
      <c r="S32245" s="23"/>
    </row>
    <row r="32246" spans="17:19">
      <c r="Q32246" s="23"/>
      <c r="R32246" s="23"/>
      <c r="S32246" s="23"/>
    </row>
    <row r="32247" spans="17:19">
      <c r="Q32247" s="23"/>
      <c r="R32247" s="23"/>
      <c r="S32247" s="23"/>
    </row>
    <row r="32248" spans="17:19">
      <c r="Q32248" s="23"/>
      <c r="R32248" s="23"/>
      <c r="S32248" s="23"/>
    </row>
    <row r="32249" spans="17:19">
      <c r="Q32249" s="23"/>
      <c r="R32249" s="23"/>
      <c r="S32249" s="23"/>
    </row>
    <row r="32250" spans="17:19">
      <c r="Q32250" s="23"/>
      <c r="R32250" s="23"/>
      <c r="S32250" s="23"/>
    </row>
    <row r="32251" spans="17:19">
      <c r="Q32251" s="23"/>
      <c r="R32251" s="23"/>
      <c r="S32251" s="23"/>
    </row>
    <row r="32252" spans="17:19">
      <c r="Q32252" s="23"/>
      <c r="R32252" s="23"/>
      <c r="S32252" s="23"/>
    </row>
    <row r="32253" spans="17:19">
      <c r="Q32253" s="23"/>
      <c r="R32253" s="23"/>
      <c r="S32253" s="23"/>
    </row>
    <row r="32254" spans="17:19">
      <c r="Q32254" s="23"/>
      <c r="R32254" s="23"/>
      <c r="S32254" s="23"/>
    </row>
    <row r="32255" spans="17:19">
      <c r="Q32255" s="23"/>
      <c r="R32255" s="23"/>
      <c r="S32255" s="23"/>
    </row>
    <row r="32256" spans="17:19">
      <c r="Q32256" s="23"/>
      <c r="R32256" s="23"/>
      <c r="S32256" s="23"/>
    </row>
    <row r="32257" spans="17:19">
      <c r="Q32257" s="23"/>
      <c r="R32257" s="23"/>
      <c r="S32257" s="23"/>
    </row>
    <row r="32258" spans="17:19">
      <c r="Q32258" s="23"/>
      <c r="R32258" s="23"/>
      <c r="S32258" s="23"/>
    </row>
    <row r="32259" spans="17:19">
      <c r="Q32259" s="23"/>
      <c r="R32259" s="23"/>
      <c r="S32259" s="23"/>
    </row>
    <row r="32260" spans="17:19">
      <c r="Q32260" s="23"/>
      <c r="R32260" s="23"/>
      <c r="S32260" s="23"/>
    </row>
    <row r="32261" spans="17:19">
      <c r="Q32261" s="23"/>
      <c r="R32261" s="23"/>
      <c r="S32261" s="23"/>
    </row>
    <row r="32262" spans="17:19">
      <c r="Q32262" s="23"/>
      <c r="R32262" s="23"/>
      <c r="S32262" s="23"/>
    </row>
    <row r="32263" spans="17:19">
      <c r="Q32263" s="23"/>
      <c r="R32263" s="23"/>
      <c r="S32263" s="23"/>
    </row>
    <row r="32264" spans="17:19">
      <c r="Q32264" s="23"/>
      <c r="R32264" s="23"/>
      <c r="S32264" s="23"/>
    </row>
    <row r="32265" spans="17:19">
      <c r="Q32265" s="23"/>
      <c r="R32265" s="23"/>
      <c r="S32265" s="23"/>
    </row>
    <row r="32266" spans="17:19">
      <c r="Q32266" s="23"/>
      <c r="R32266" s="23"/>
      <c r="S32266" s="23"/>
    </row>
    <row r="32267" spans="17:19">
      <c r="Q32267" s="23"/>
      <c r="R32267" s="23"/>
      <c r="S32267" s="23"/>
    </row>
    <row r="32268" spans="17:19">
      <c r="Q32268" s="23"/>
      <c r="R32268" s="23"/>
      <c r="S32268" s="23"/>
    </row>
    <row r="32269" spans="17:19">
      <c r="Q32269" s="23"/>
      <c r="R32269" s="23"/>
      <c r="S32269" s="23"/>
    </row>
    <row r="32270" spans="17:19">
      <c r="Q32270" s="23"/>
      <c r="R32270" s="23"/>
      <c r="S32270" s="23"/>
    </row>
    <row r="32271" spans="17:19">
      <c r="Q32271" s="23"/>
      <c r="R32271" s="23"/>
      <c r="S32271" s="23"/>
    </row>
    <row r="32272" spans="17:19">
      <c r="Q32272" s="23"/>
      <c r="R32272" s="23"/>
      <c r="S32272" s="23"/>
    </row>
    <row r="32273" spans="17:19">
      <c r="Q32273" s="23"/>
      <c r="R32273" s="23"/>
      <c r="S32273" s="23"/>
    </row>
    <row r="32274" spans="17:19">
      <c r="Q32274" s="23"/>
      <c r="R32274" s="23"/>
      <c r="S32274" s="23"/>
    </row>
    <row r="32275" spans="17:19">
      <c r="Q32275" s="23"/>
      <c r="R32275" s="23"/>
      <c r="S32275" s="23"/>
    </row>
    <row r="32276" spans="17:19">
      <c r="Q32276" s="23"/>
      <c r="R32276" s="23"/>
      <c r="S32276" s="23"/>
    </row>
    <row r="32277" spans="17:19">
      <c r="Q32277" s="23"/>
      <c r="R32277" s="23"/>
      <c r="S32277" s="23"/>
    </row>
    <row r="32278" spans="17:19">
      <c r="Q32278" s="23"/>
      <c r="R32278" s="23"/>
      <c r="S32278" s="23"/>
    </row>
    <row r="32279" spans="17:19">
      <c r="Q32279" s="23"/>
      <c r="R32279" s="23"/>
      <c r="S32279" s="23"/>
    </row>
    <row r="32280" spans="17:19">
      <c r="Q32280" s="23"/>
      <c r="R32280" s="23"/>
      <c r="S32280" s="23"/>
    </row>
    <row r="32281" spans="17:19">
      <c r="Q32281" s="23"/>
      <c r="R32281" s="23"/>
      <c r="S32281" s="23"/>
    </row>
    <row r="32282" spans="17:19">
      <c r="Q32282" s="23"/>
      <c r="R32282" s="23"/>
      <c r="S32282" s="23"/>
    </row>
    <row r="32283" spans="17:19">
      <c r="Q32283" s="23"/>
      <c r="R32283" s="23"/>
      <c r="S32283" s="23"/>
    </row>
    <row r="32284" spans="17:19">
      <c r="Q32284" s="23"/>
      <c r="R32284" s="23"/>
      <c r="S32284" s="23"/>
    </row>
    <row r="32285" spans="17:19">
      <c r="Q32285" s="23"/>
      <c r="R32285" s="23"/>
      <c r="S32285" s="23"/>
    </row>
    <row r="32286" spans="17:19">
      <c r="Q32286" s="23"/>
      <c r="R32286" s="23"/>
      <c r="S32286" s="23"/>
    </row>
    <row r="32287" spans="17:19">
      <c r="Q32287" s="23"/>
      <c r="R32287" s="23"/>
      <c r="S32287" s="23"/>
    </row>
    <row r="32288" spans="17:19">
      <c r="Q32288" s="23"/>
      <c r="R32288" s="23"/>
      <c r="S32288" s="23"/>
    </row>
    <row r="32289" spans="17:19">
      <c r="Q32289" s="23"/>
      <c r="R32289" s="23"/>
      <c r="S32289" s="23"/>
    </row>
    <row r="32290" spans="17:19">
      <c r="Q32290" s="23"/>
      <c r="R32290" s="23"/>
      <c r="S32290" s="23"/>
    </row>
    <row r="32291" spans="17:19">
      <c r="Q32291" s="23"/>
      <c r="R32291" s="23"/>
      <c r="S32291" s="23"/>
    </row>
    <row r="32292" spans="17:19">
      <c r="Q32292" s="23"/>
      <c r="R32292" s="23"/>
      <c r="S32292" s="23"/>
    </row>
    <row r="32293" spans="17:19">
      <c r="Q32293" s="23"/>
      <c r="R32293" s="23"/>
      <c r="S32293" s="23"/>
    </row>
    <row r="32294" spans="17:19">
      <c r="Q32294" s="23"/>
      <c r="R32294" s="23"/>
      <c r="S32294" s="23"/>
    </row>
    <row r="32295" spans="17:19">
      <c r="Q32295" s="23"/>
      <c r="R32295" s="23"/>
      <c r="S32295" s="23"/>
    </row>
    <row r="32296" spans="17:19">
      <c r="Q32296" s="23"/>
      <c r="R32296" s="23"/>
      <c r="S32296" s="23"/>
    </row>
    <row r="32297" spans="17:19">
      <c r="Q32297" s="23"/>
      <c r="R32297" s="23"/>
      <c r="S32297" s="23"/>
    </row>
    <row r="32298" spans="17:19">
      <c r="Q32298" s="23"/>
      <c r="R32298" s="23"/>
      <c r="S32298" s="23"/>
    </row>
    <row r="32299" spans="17:19">
      <c r="Q32299" s="23"/>
      <c r="R32299" s="23"/>
      <c r="S32299" s="23"/>
    </row>
    <row r="32300" spans="17:19">
      <c r="Q32300" s="23"/>
      <c r="R32300" s="23"/>
      <c r="S32300" s="23"/>
    </row>
    <row r="32301" spans="17:19">
      <c r="Q32301" s="23"/>
      <c r="R32301" s="23"/>
      <c r="S32301" s="23"/>
    </row>
    <row r="32302" spans="17:19">
      <c r="Q32302" s="23"/>
      <c r="R32302" s="23"/>
      <c r="S32302" s="23"/>
    </row>
    <row r="32303" spans="17:19">
      <c r="Q32303" s="23"/>
      <c r="R32303" s="23"/>
      <c r="S32303" s="23"/>
    </row>
    <row r="32304" spans="17:19">
      <c r="Q32304" s="23"/>
      <c r="R32304" s="23"/>
      <c r="S32304" s="23"/>
    </row>
    <row r="32305" spans="17:19">
      <c r="Q32305" s="23"/>
      <c r="R32305" s="23"/>
      <c r="S32305" s="23"/>
    </row>
    <row r="32306" spans="17:19">
      <c r="Q32306" s="23"/>
      <c r="R32306" s="23"/>
      <c r="S32306" s="23"/>
    </row>
    <row r="32307" spans="17:19">
      <c r="Q32307" s="23"/>
      <c r="R32307" s="23"/>
      <c r="S32307" s="23"/>
    </row>
    <row r="32308" spans="17:19">
      <c r="Q32308" s="23"/>
      <c r="R32308" s="23"/>
      <c r="S32308" s="23"/>
    </row>
    <row r="32309" spans="17:19">
      <c r="Q32309" s="23"/>
      <c r="R32309" s="23"/>
      <c r="S32309" s="23"/>
    </row>
    <row r="32310" spans="17:19">
      <c r="Q32310" s="23"/>
      <c r="R32310" s="23"/>
      <c r="S32310" s="23"/>
    </row>
    <row r="32311" spans="17:19">
      <c r="Q32311" s="23"/>
      <c r="R32311" s="23"/>
      <c r="S32311" s="23"/>
    </row>
    <row r="32312" spans="17:19">
      <c r="Q32312" s="23"/>
      <c r="R32312" s="23"/>
      <c r="S32312" s="23"/>
    </row>
    <row r="32313" spans="17:19">
      <c r="Q32313" s="23"/>
      <c r="R32313" s="23"/>
      <c r="S32313" s="23"/>
    </row>
    <row r="32314" spans="17:19">
      <c r="Q32314" s="23"/>
      <c r="R32314" s="23"/>
      <c r="S32314" s="23"/>
    </row>
    <row r="32315" spans="17:19">
      <c r="Q32315" s="23"/>
      <c r="R32315" s="23"/>
      <c r="S32315" s="23"/>
    </row>
    <row r="32316" spans="17:19">
      <c r="Q32316" s="23"/>
      <c r="R32316" s="23"/>
      <c r="S32316" s="23"/>
    </row>
    <row r="32317" spans="17:19">
      <c r="Q32317" s="23"/>
      <c r="R32317" s="23"/>
      <c r="S32317" s="23"/>
    </row>
    <row r="32318" spans="17:19">
      <c r="Q32318" s="23"/>
      <c r="R32318" s="23"/>
      <c r="S32318" s="23"/>
    </row>
    <row r="32319" spans="17:19">
      <c r="Q32319" s="23"/>
      <c r="R32319" s="23"/>
      <c r="S32319" s="23"/>
    </row>
    <row r="32320" spans="17:19">
      <c r="Q32320" s="23"/>
      <c r="R32320" s="23"/>
      <c r="S32320" s="23"/>
    </row>
    <row r="32321" spans="17:19">
      <c r="Q32321" s="23"/>
      <c r="R32321" s="23"/>
      <c r="S32321" s="23"/>
    </row>
    <row r="32322" spans="17:19">
      <c r="Q32322" s="23"/>
      <c r="R32322" s="23"/>
      <c r="S32322" s="23"/>
    </row>
    <row r="32323" spans="17:19">
      <c r="Q32323" s="23"/>
      <c r="R32323" s="23"/>
      <c r="S32323" s="23"/>
    </row>
    <row r="32324" spans="17:19">
      <c r="Q32324" s="23"/>
      <c r="R32324" s="23"/>
      <c r="S32324" s="23"/>
    </row>
    <row r="32325" spans="17:19">
      <c r="Q32325" s="23"/>
      <c r="R32325" s="23"/>
      <c r="S32325" s="23"/>
    </row>
    <row r="32326" spans="17:19">
      <c r="Q32326" s="23"/>
      <c r="R32326" s="23"/>
      <c r="S32326" s="23"/>
    </row>
    <row r="32327" spans="17:19">
      <c r="Q32327" s="23"/>
      <c r="R32327" s="23"/>
      <c r="S32327" s="23"/>
    </row>
    <row r="32328" spans="17:19">
      <c r="Q32328" s="23"/>
      <c r="R32328" s="23"/>
      <c r="S32328" s="23"/>
    </row>
    <row r="32329" spans="17:19">
      <c r="Q32329" s="23"/>
      <c r="R32329" s="23"/>
      <c r="S32329" s="23"/>
    </row>
    <row r="32330" spans="17:19">
      <c r="Q32330" s="23"/>
      <c r="R32330" s="23"/>
      <c r="S32330" s="23"/>
    </row>
    <row r="32331" spans="17:19">
      <c r="Q32331" s="23"/>
      <c r="R32331" s="23"/>
      <c r="S32331" s="23"/>
    </row>
    <row r="32332" spans="17:19">
      <c r="Q32332" s="23"/>
      <c r="R32332" s="23"/>
      <c r="S32332" s="23"/>
    </row>
    <row r="32333" spans="17:19">
      <c r="Q32333" s="23"/>
      <c r="R32333" s="23"/>
      <c r="S32333" s="23"/>
    </row>
    <row r="32334" spans="17:19">
      <c r="Q32334" s="23"/>
      <c r="R32334" s="23"/>
      <c r="S32334" s="23"/>
    </row>
    <row r="32335" spans="17:19">
      <c r="Q32335" s="23"/>
      <c r="R32335" s="23"/>
      <c r="S32335" s="23"/>
    </row>
    <row r="32336" spans="17:19">
      <c r="Q32336" s="23"/>
      <c r="R32336" s="23"/>
      <c r="S32336" s="23"/>
    </row>
    <row r="32337" spans="17:19">
      <c r="Q32337" s="23"/>
      <c r="R32337" s="23"/>
      <c r="S32337" s="23"/>
    </row>
    <row r="32338" spans="17:19">
      <c r="Q32338" s="23"/>
      <c r="R32338" s="23"/>
      <c r="S32338" s="23"/>
    </row>
    <row r="32339" spans="17:19">
      <c r="Q32339" s="23"/>
      <c r="R32339" s="23"/>
      <c r="S32339" s="23"/>
    </row>
    <row r="32340" spans="17:19">
      <c r="Q32340" s="23"/>
      <c r="R32340" s="23"/>
      <c r="S32340" s="23"/>
    </row>
    <row r="32341" spans="17:19">
      <c r="Q32341" s="23"/>
      <c r="R32341" s="23"/>
      <c r="S32341" s="23"/>
    </row>
    <row r="32342" spans="17:19">
      <c r="Q32342" s="23"/>
      <c r="R32342" s="23"/>
      <c r="S32342" s="23"/>
    </row>
    <row r="32343" spans="17:19">
      <c r="Q32343" s="23"/>
      <c r="R32343" s="23"/>
      <c r="S32343" s="23"/>
    </row>
    <row r="32344" spans="17:19">
      <c r="Q32344" s="23"/>
      <c r="R32344" s="23"/>
      <c r="S32344" s="23"/>
    </row>
    <row r="32345" spans="17:19">
      <c r="Q32345" s="23"/>
      <c r="R32345" s="23"/>
      <c r="S32345" s="23"/>
    </row>
    <row r="32346" spans="17:19">
      <c r="Q32346" s="23"/>
      <c r="R32346" s="23"/>
      <c r="S32346" s="23"/>
    </row>
    <row r="32347" spans="17:19">
      <c r="Q32347" s="23"/>
      <c r="R32347" s="23"/>
      <c r="S32347" s="23"/>
    </row>
    <row r="32348" spans="17:19">
      <c r="Q32348" s="23"/>
      <c r="R32348" s="23"/>
      <c r="S32348" s="23"/>
    </row>
    <row r="32349" spans="17:19">
      <c r="Q32349" s="23"/>
      <c r="R32349" s="23"/>
      <c r="S32349" s="23"/>
    </row>
    <row r="32350" spans="17:19">
      <c r="Q32350" s="23"/>
      <c r="R32350" s="23"/>
      <c r="S32350" s="23"/>
    </row>
    <row r="32351" spans="17:19">
      <c r="Q32351" s="23"/>
      <c r="R32351" s="23"/>
      <c r="S32351" s="23"/>
    </row>
    <row r="32352" spans="17:19">
      <c r="Q32352" s="23"/>
      <c r="R32352" s="23"/>
      <c r="S32352" s="23"/>
    </row>
    <row r="32353" spans="17:19">
      <c r="Q32353" s="23"/>
      <c r="R32353" s="23"/>
      <c r="S32353" s="23"/>
    </row>
    <row r="32354" spans="17:19">
      <c r="Q32354" s="23"/>
      <c r="R32354" s="23"/>
      <c r="S32354" s="23"/>
    </row>
    <row r="32355" spans="17:19">
      <c r="Q32355" s="23"/>
      <c r="R32355" s="23"/>
      <c r="S32355" s="23"/>
    </row>
    <row r="32356" spans="17:19">
      <c r="Q32356" s="23"/>
      <c r="R32356" s="23"/>
      <c r="S32356" s="23"/>
    </row>
    <row r="32357" spans="17:19">
      <c r="Q32357" s="23"/>
      <c r="R32357" s="23"/>
      <c r="S32357" s="23"/>
    </row>
    <row r="32358" spans="17:19">
      <c r="Q32358" s="23"/>
      <c r="R32358" s="23"/>
      <c r="S32358" s="23"/>
    </row>
    <row r="32359" spans="17:19">
      <c r="Q32359" s="23"/>
      <c r="R32359" s="23"/>
      <c r="S32359" s="23"/>
    </row>
    <row r="32360" spans="17:19">
      <c r="Q32360" s="23"/>
      <c r="R32360" s="23"/>
      <c r="S32360" s="23"/>
    </row>
    <row r="32361" spans="17:19">
      <c r="Q32361" s="23"/>
      <c r="R32361" s="23"/>
      <c r="S32361" s="23"/>
    </row>
    <row r="32362" spans="17:19">
      <c r="Q32362" s="23"/>
      <c r="R32362" s="23"/>
      <c r="S32362" s="23"/>
    </row>
    <row r="32363" spans="17:19">
      <c r="Q32363" s="23"/>
      <c r="R32363" s="23"/>
      <c r="S32363" s="23"/>
    </row>
    <row r="32364" spans="17:19">
      <c r="Q32364" s="23"/>
      <c r="R32364" s="23"/>
      <c r="S32364" s="23"/>
    </row>
    <row r="32365" spans="17:19">
      <c r="Q32365" s="23"/>
      <c r="R32365" s="23"/>
      <c r="S32365" s="23"/>
    </row>
    <row r="32366" spans="17:19">
      <c r="Q32366" s="23"/>
      <c r="R32366" s="23"/>
      <c r="S32366" s="23"/>
    </row>
    <row r="32367" spans="17:19">
      <c r="Q32367" s="23"/>
      <c r="R32367" s="23"/>
      <c r="S32367" s="23"/>
    </row>
    <row r="32368" spans="17:19">
      <c r="Q32368" s="23"/>
      <c r="R32368" s="23"/>
      <c r="S32368" s="23"/>
    </row>
    <row r="32369" spans="17:19">
      <c r="Q32369" s="23"/>
      <c r="R32369" s="23"/>
      <c r="S32369" s="23"/>
    </row>
    <row r="32370" spans="17:19">
      <c r="Q32370" s="23"/>
      <c r="R32370" s="23"/>
      <c r="S32370" s="23"/>
    </row>
    <row r="32371" spans="17:19">
      <c r="Q32371" s="23"/>
      <c r="R32371" s="23"/>
      <c r="S32371" s="23"/>
    </row>
    <row r="32372" spans="17:19">
      <c r="Q32372" s="23"/>
      <c r="R32372" s="23"/>
      <c r="S32372" s="23"/>
    </row>
    <row r="32373" spans="17:19">
      <c r="Q32373" s="23"/>
      <c r="R32373" s="23"/>
      <c r="S32373" s="23"/>
    </row>
    <row r="32374" spans="17:19">
      <c r="Q32374" s="23"/>
      <c r="R32374" s="23"/>
      <c r="S32374" s="23"/>
    </row>
    <row r="32375" spans="17:19">
      <c r="Q32375" s="23"/>
      <c r="R32375" s="23"/>
      <c r="S32375" s="23"/>
    </row>
    <row r="32376" spans="17:19">
      <c r="Q32376" s="23"/>
      <c r="R32376" s="23"/>
      <c r="S32376" s="23"/>
    </row>
    <row r="32377" spans="17:19">
      <c r="Q32377" s="23"/>
      <c r="R32377" s="23"/>
      <c r="S32377" s="23"/>
    </row>
    <row r="32378" spans="17:19">
      <c r="Q32378" s="23"/>
      <c r="R32378" s="23"/>
      <c r="S32378" s="23"/>
    </row>
    <row r="32379" spans="17:19">
      <c r="Q32379" s="23"/>
      <c r="R32379" s="23"/>
      <c r="S32379" s="23"/>
    </row>
    <row r="32380" spans="17:19">
      <c r="Q32380" s="23"/>
      <c r="R32380" s="23"/>
      <c r="S32380" s="23"/>
    </row>
    <row r="32381" spans="17:19">
      <c r="Q32381" s="23"/>
      <c r="R32381" s="23"/>
      <c r="S32381" s="23"/>
    </row>
    <row r="32382" spans="17:19">
      <c r="Q32382" s="23"/>
      <c r="R32382" s="23"/>
      <c r="S32382" s="23"/>
    </row>
    <row r="32383" spans="17:19">
      <c r="Q32383" s="23"/>
      <c r="R32383" s="23"/>
      <c r="S32383" s="23"/>
    </row>
    <row r="32384" spans="17:19">
      <c r="Q32384" s="23"/>
      <c r="R32384" s="23"/>
      <c r="S32384" s="23"/>
    </row>
    <row r="32385" spans="17:19">
      <c r="Q32385" s="23"/>
      <c r="R32385" s="23"/>
      <c r="S32385" s="23"/>
    </row>
    <row r="32386" spans="17:19">
      <c r="Q32386" s="23"/>
      <c r="R32386" s="23"/>
      <c r="S32386" s="23"/>
    </row>
    <row r="32387" spans="17:19">
      <c r="Q32387" s="23"/>
      <c r="R32387" s="23"/>
      <c r="S32387" s="23"/>
    </row>
    <row r="32388" spans="17:19">
      <c r="Q32388" s="23"/>
      <c r="R32388" s="23"/>
      <c r="S32388" s="23"/>
    </row>
    <row r="32389" spans="17:19">
      <c r="Q32389" s="23"/>
      <c r="R32389" s="23"/>
      <c r="S32389" s="23"/>
    </row>
    <row r="32390" spans="17:19">
      <c r="Q32390" s="23"/>
      <c r="R32390" s="23"/>
      <c r="S32390" s="23"/>
    </row>
    <row r="32391" spans="17:19">
      <c r="Q32391" s="23"/>
      <c r="R32391" s="23"/>
      <c r="S32391" s="23"/>
    </row>
    <row r="32392" spans="17:19">
      <c r="Q32392" s="23"/>
      <c r="R32392" s="23"/>
      <c r="S32392" s="23"/>
    </row>
    <row r="32393" spans="17:19">
      <c r="Q32393" s="23"/>
      <c r="R32393" s="23"/>
      <c r="S32393" s="23"/>
    </row>
    <row r="32394" spans="17:19">
      <c r="Q32394" s="23"/>
      <c r="R32394" s="23"/>
      <c r="S32394" s="23"/>
    </row>
    <row r="32395" spans="17:19">
      <c r="Q32395" s="23"/>
      <c r="R32395" s="23"/>
      <c r="S32395" s="23"/>
    </row>
    <row r="32396" spans="17:19">
      <c r="Q32396" s="23"/>
      <c r="R32396" s="23"/>
      <c r="S32396" s="23"/>
    </row>
    <row r="32397" spans="17:19">
      <c r="Q32397" s="23"/>
      <c r="R32397" s="23"/>
      <c r="S32397" s="23"/>
    </row>
    <row r="32398" spans="17:19">
      <c r="Q32398" s="23"/>
      <c r="R32398" s="23"/>
      <c r="S32398" s="23"/>
    </row>
    <row r="32399" spans="17:19">
      <c r="Q32399" s="23"/>
      <c r="R32399" s="23"/>
      <c r="S32399" s="23"/>
    </row>
    <row r="32400" spans="17:19">
      <c r="Q32400" s="23"/>
      <c r="R32400" s="23"/>
      <c r="S32400" s="23"/>
    </row>
    <row r="32401" spans="17:19">
      <c r="Q32401" s="23"/>
      <c r="R32401" s="23"/>
      <c r="S32401" s="23"/>
    </row>
    <row r="32402" spans="17:19">
      <c r="Q32402" s="23"/>
      <c r="R32402" s="23"/>
      <c r="S32402" s="23"/>
    </row>
    <row r="32403" spans="17:19">
      <c r="Q32403" s="23"/>
      <c r="R32403" s="23"/>
      <c r="S32403" s="23"/>
    </row>
    <row r="32404" spans="17:19">
      <c r="Q32404" s="23"/>
      <c r="R32404" s="23"/>
      <c r="S32404" s="23"/>
    </row>
    <row r="32405" spans="17:19">
      <c r="Q32405" s="23"/>
      <c r="R32405" s="23"/>
      <c r="S32405" s="23"/>
    </row>
    <row r="32406" spans="17:19">
      <c r="Q32406" s="23"/>
      <c r="R32406" s="23"/>
      <c r="S32406" s="23"/>
    </row>
    <row r="32407" spans="17:19">
      <c r="Q32407" s="23"/>
      <c r="R32407" s="23"/>
      <c r="S32407" s="23"/>
    </row>
    <row r="32408" spans="17:19">
      <c r="Q32408" s="23"/>
      <c r="R32408" s="23"/>
      <c r="S32408" s="23"/>
    </row>
    <row r="32409" spans="17:19">
      <c r="Q32409" s="23"/>
      <c r="R32409" s="23"/>
      <c r="S32409" s="23"/>
    </row>
    <row r="32410" spans="17:19">
      <c r="Q32410" s="23"/>
      <c r="R32410" s="23"/>
      <c r="S32410" s="23"/>
    </row>
    <row r="32411" spans="17:19">
      <c r="Q32411" s="23"/>
      <c r="R32411" s="23"/>
      <c r="S32411" s="23"/>
    </row>
    <row r="32412" spans="17:19">
      <c r="Q32412" s="23"/>
      <c r="R32412" s="23"/>
      <c r="S32412" s="23"/>
    </row>
    <row r="32413" spans="17:19">
      <c r="Q32413" s="23"/>
      <c r="R32413" s="23"/>
      <c r="S32413" s="23"/>
    </row>
    <row r="32414" spans="17:19">
      <c r="Q32414" s="23"/>
      <c r="R32414" s="23"/>
      <c r="S32414" s="23"/>
    </row>
    <row r="32415" spans="17:19">
      <c r="Q32415" s="23"/>
      <c r="R32415" s="23"/>
      <c r="S32415" s="23"/>
    </row>
    <row r="32416" spans="17:19">
      <c r="Q32416" s="23"/>
      <c r="R32416" s="23"/>
      <c r="S32416" s="23"/>
    </row>
    <row r="32417" spans="17:19">
      <c r="Q32417" s="23"/>
      <c r="R32417" s="23"/>
      <c r="S32417" s="23"/>
    </row>
    <row r="32418" spans="17:19">
      <c r="Q32418" s="23"/>
      <c r="R32418" s="23"/>
      <c r="S32418" s="23"/>
    </row>
    <row r="32419" spans="17:19">
      <c r="Q32419" s="23"/>
      <c r="R32419" s="23"/>
      <c r="S32419" s="23"/>
    </row>
    <row r="32420" spans="17:19">
      <c r="Q32420" s="23"/>
      <c r="R32420" s="23"/>
      <c r="S32420" s="23"/>
    </row>
    <row r="32421" spans="17:19">
      <c r="Q32421" s="23"/>
      <c r="R32421" s="23"/>
      <c r="S32421" s="23"/>
    </row>
    <row r="32422" spans="17:19">
      <c r="Q32422" s="23"/>
      <c r="R32422" s="23"/>
      <c r="S32422" s="23"/>
    </row>
    <row r="32423" spans="17:19">
      <c r="Q32423" s="23"/>
      <c r="R32423" s="23"/>
      <c r="S32423" s="23"/>
    </row>
    <row r="32424" spans="17:19">
      <c r="Q32424" s="23"/>
      <c r="R32424" s="23"/>
      <c r="S32424" s="23"/>
    </row>
    <row r="32425" spans="17:19">
      <c r="Q32425" s="23"/>
      <c r="R32425" s="23"/>
      <c r="S32425" s="23"/>
    </row>
    <row r="32426" spans="17:19">
      <c r="Q32426" s="23"/>
      <c r="R32426" s="23"/>
      <c r="S32426" s="23"/>
    </row>
    <row r="32427" spans="17:19">
      <c r="Q32427" s="23"/>
      <c r="R32427" s="23"/>
      <c r="S32427" s="23"/>
    </row>
    <row r="32428" spans="17:19">
      <c r="Q32428" s="23"/>
      <c r="R32428" s="23"/>
      <c r="S32428" s="23"/>
    </row>
    <row r="32429" spans="17:19">
      <c r="Q32429" s="23"/>
      <c r="R32429" s="23"/>
      <c r="S32429" s="23"/>
    </row>
    <row r="32430" spans="17:19">
      <c r="Q32430" s="23"/>
      <c r="R32430" s="23"/>
      <c r="S32430" s="23"/>
    </row>
    <row r="32431" spans="17:19">
      <c r="Q32431" s="23"/>
      <c r="R32431" s="23"/>
      <c r="S32431" s="23"/>
    </row>
    <row r="32432" spans="17:19">
      <c r="Q32432" s="23"/>
      <c r="R32432" s="23"/>
      <c r="S32432" s="23"/>
    </row>
    <row r="32433" spans="17:19">
      <c r="Q32433" s="23"/>
      <c r="R32433" s="23"/>
      <c r="S32433" s="23"/>
    </row>
    <row r="32434" spans="17:19">
      <c r="Q32434" s="23"/>
      <c r="R32434" s="23"/>
      <c r="S32434" s="23"/>
    </row>
    <row r="32435" spans="17:19">
      <c r="Q32435" s="23"/>
      <c r="R32435" s="23"/>
      <c r="S32435" s="23"/>
    </row>
    <row r="32436" spans="17:19">
      <c r="Q32436" s="23"/>
      <c r="R32436" s="23"/>
      <c r="S32436" s="23"/>
    </row>
    <row r="32437" spans="17:19">
      <c r="Q32437" s="23"/>
      <c r="R32437" s="23"/>
      <c r="S32437" s="23"/>
    </row>
    <row r="32438" spans="17:19">
      <c r="Q32438" s="23"/>
      <c r="R32438" s="23"/>
      <c r="S32438" s="23"/>
    </row>
    <row r="32439" spans="17:19">
      <c r="Q32439" s="23"/>
      <c r="R32439" s="23"/>
      <c r="S32439" s="23"/>
    </row>
    <row r="32440" spans="17:19">
      <c r="Q32440" s="23"/>
      <c r="R32440" s="23"/>
      <c r="S32440" s="23"/>
    </row>
    <row r="32441" spans="17:19">
      <c r="Q32441" s="23"/>
      <c r="R32441" s="23"/>
      <c r="S32441" s="23"/>
    </row>
    <row r="32442" spans="17:19">
      <c r="Q32442" s="23"/>
      <c r="R32442" s="23"/>
      <c r="S32442" s="23"/>
    </row>
    <row r="32443" spans="17:19">
      <c r="Q32443" s="23"/>
      <c r="R32443" s="23"/>
      <c r="S32443" s="23"/>
    </row>
    <row r="32444" spans="17:19">
      <c r="Q32444" s="23"/>
      <c r="R32444" s="23"/>
      <c r="S32444" s="23"/>
    </row>
    <row r="32445" spans="17:19">
      <c r="Q32445" s="23"/>
      <c r="R32445" s="23"/>
      <c r="S32445" s="23"/>
    </row>
    <row r="32446" spans="17:19">
      <c r="Q32446" s="23"/>
      <c r="R32446" s="23"/>
      <c r="S32446" s="23"/>
    </row>
    <row r="32447" spans="17:19">
      <c r="Q32447" s="23"/>
      <c r="R32447" s="23"/>
      <c r="S32447" s="23"/>
    </row>
    <row r="32448" spans="17:19">
      <c r="Q32448" s="23"/>
      <c r="R32448" s="23"/>
      <c r="S32448" s="23"/>
    </row>
    <row r="32449" spans="17:19">
      <c r="Q32449" s="23"/>
      <c r="R32449" s="23"/>
      <c r="S32449" s="23"/>
    </row>
    <row r="32450" spans="17:19">
      <c r="Q32450" s="23"/>
      <c r="R32450" s="23"/>
      <c r="S32450" s="23"/>
    </row>
    <row r="32451" spans="17:19">
      <c r="Q32451" s="23"/>
      <c r="R32451" s="23"/>
      <c r="S32451" s="23"/>
    </row>
    <row r="32452" spans="17:19">
      <c r="Q32452" s="23"/>
      <c r="R32452" s="23"/>
      <c r="S32452" s="23"/>
    </row>
    <row r="32453" spans="17:19">
      <c r="Q32453" s="23"/>
      <c r="R32453" s="23"/>
      <c r="S32453" s="23"/>
    </row>
    <row r="32454" spans="17:19">
      <c r="Q32454" s="23"/>
      <c r="R32454" s="23"/>
      <c r="S32454" s="23"/>
    </row>
    <row r="32455" spans="17:19">
      <c r="Q32455" s="23"/>
      <c r="R32455" s="23"/>
      <c r="S32455" s="23"/>
    </row>
    <row r="32456" spans="17:19">
      <c r="Q32456" s="23"/>
      <c r="R32456" s="23"/>
      <c r="S32456" s="23"/>
    </row>
    <row r="32457" spans="17:19">
      <c r="Q32457" s="23"/>
      <c r="R32457" s="23"/>
      <c r="S32457" s="23"/>
    </row>
    <row r="32458" spans="17:19">
      <c r="Q32458" s="23"/>
      <c r="R32458" s="23"/>
      <c r="S32458" s="23"/>
    </row>
    <row r="32459" spans="17:19">
      <c r="Q32459" s="23"/>
      <c r="R32459" s="23"/>
      <c r="S32459" s="23"/>
    </row>
    <row r="32460" spans="17:19">
      <c r="Q32460" s="23"/>
      <c r="R32460" s="23"/>
      <c r="S32460" s="23"/>
    </row>
    <row r="32461" spans="17:19">
      <c r="Q32461" s="23"/>
      <c r="R32461" s="23"/>
      <c r="S32461" s="23"/>
    </row>
    <row r="32462" spans="17:19">
      <c r="Q32462" s="23"/>
      <c r="R32462" s="23"/>
      <c r="S32462" s="23"/>
    </row>
    <row r="32463" spans="17:19">
      <c r="Q32463" s="23"/>
      <c r="R32463" s="23"/>
      <c r="S32463" s="23"/>
    </row>
    <row r="32464" spans="17:19">
      <c r="Q32464" s="23"/>
      <c r="R32464" s="23"/>
      <c r="S32464" s="23"/>
    </row>
    <row r="32465" spans="17:19">
      <c r="Q32465" s="23"/>
      <c r="R32465" s="23"/>
      <c r="S32465" s="23"/>
    </row>
    <row r="32466" spans="17:19">
      <c r="Q32466" s="23"/>
      <c r="R32466" s="23"/>
      <c r="S32466" s="23"/>
    </row>
    <row r="32467" spans="17:19">
      <c r="Q32467" s="23"/>
      <c r="R32467" s="23"/>
      <c r="S32467" s="23"/>
    </row>
    <row r="32468" spans="17:19">
      <c r="Q32468" s="23"/>
      <c r="R32468" s="23"/>
      <c r="S32468" s="23"/>
    </row>
    <row r="32469" spans="17:19">
      <c r="Q32469" s="23"/>
      <c r="R32469" s="23"/>
      <c r="S32469" s="23"/>
    </row>
    <row r="32470" spans="17:19">
      <c r="Q32470" s="23"/>
      <c r="R32470" s="23"/>
      <c r="S32470" s="23"/>
    </row>
    <row r="32471" spans="17:19">
      <c r="Q32471" s="23"/>
      <c r="R32471" s="23"/>
      <c r="S32471" s="23"/>
    </row>
    <row r="32472" spans="17:19">
      <c r="Q32472" s="23"/>
      <c r="R32472" s="23"/>
      <c r="S32472" s="23"/>
    </row>
    <row r="32473" spans="17:19">
      <c r="Q32473" s="23"/>
      <c r="R32473" s="23"/>
      <c r="S32473" s="23"/>
    </row>
    <row r="32474" spans="17:19">
      <c r="Q32474" s="23"/>
      <c r="R32474" s="23"/>
      <c r="S32474" s="23"/>
    </row>
    <row r="32475" spans="17:19">
      <c r="Q32475" s="23"/>
      <c r="R32475" s="23"/>
      <c r="S32475" s="23"/>
    </row>
    <row r="32476" spans="17:19">
      <c r="Q32476" s="23"/>
      <c r="R32476" s="23"/>
      <c r="S32476" s="23"/>
    </row>
    <row r="32477" spans="17:19">
      <c r="Q32477" s="23"/>
      <c r="R32477" s="23"/>
      <c r="S32477" s="23"/>
    </row>
    <row r="32478" spans="17:19">
      <c r="Q32478" s="23"/>
      <c r="R32478" s="23"/>
      <c r="S32478" s="23"/>
    </row>
    <row r="32479" spans="17:19">
      <c r="Q32479" s="23"/>
      <c r="R32479" s="23"/>
      <c r="S32479" s="23"/>
    </row>
    <row r="32480" spans="17:19">
      <c r="Q32480" s="23"/>
      <c r="R32480" s="23"/>
      <c r="S32480" s="23"/>
    </row>
    <row r="32481" spans="17:19">
      <c r="Q32481" s="23"/>
      <c r="R32481" s="23"/>
      <c r="S32481" s="23"/>
    </row>
    <row r="32482" spans="17:19">
      <c r="Q32482" s="23"/>
      <c r="R32482" s="23"/>
      <c r="S32482" s="23"/>
    </row>
    <row r="32483" spans="17:19">
      <c r="Q32483" s="23"/>
      <c r="R32483" s="23"/>
      <c r="S32483" s="23"/>
    </row>
    <row r="32484" spans="17:19">
      <c r="Q32484" s="23"/>
      <c r="R32484" s="23"/>
      <c r="S32484" s="23"/>
    </row>
    <row r="32485" spans="17:19">
      <c r="Q32485" s="23"/>
      <c r="R32485" s="23"/>
      <c r="S32485" s="23"/>
    </row>
    <row r="32486" spans="17:19">
      <c r="Q32486" s="23"/>
      <c r="R32486" s="23"/>
      <c r="S32486" s="23"/>
    </row>
    <row r="32487" spans="17:19">
      <c r="Q32487" s="23"/>
      <c r="R32487" s="23"/>
      <c r="S32487" s="23"/>
    </row>
    <row r="32488" spans="17:19">
      <c r="Q32488" s="23"/>
      <c r="R32488" s="23"/>
      <c r="S32488" s="23"/>
    </row>
    <row r="32489" spans="17:19">
      <c r="Q32489" s="23"/>
      <c r="R32489" s="23"/>
      <c r="S32489" s="23"/>
    </row>
    <row r="32490" spans="17:19">
      <c r="Q32490" s="23"/>
      <c r="R32490" s="23"/>
      <c r="S32490" s="23"/>
    </row>
    <row r="32491" spans="17:19">
      <c r="Q32491" s="23"/>
      <c r="R32491" s="23"/>
      <c r="S32491" s="23"/>
    </row>
    <row r="32492" spans="17:19">
      <c r="Q32492" s="23"/>
      <c r="R32492" s="23"/>
      <c r="S32492" s="23"/>
    </row>
    <row r="32493" spans="17:19">
      <c r="Q32493" s="23"/>
      <c r="R32493" s="23"/>
      <c r="S32493" s="23"/>
    </row>
    <row r="32494" spans="17:19">
      <c r="Q32494" s="23"/>
      <c r="R32494" s="23"/>
      <c r="S32494" s="23"/>
    </row>
    <row r="32495" spans="17:19">
      <c r="Q32495" s="23"/>
      <c r="R32495" s="23"/>
      <c r="S32495" s="23"/>
    </row>
    <row r="32496" spans="17:19">
      <c r="Q32496" s="23"/>
      <c r="R32496" s="23"/>
      <c r="S32496" s="23"/>
    </row>
    <row r="32497" spans="17:19">
      <c r="Q32497" s="23"/>
      <c r="R32497" s="23"/>
      <c r="S32497" s="23"/>
    </row>
    <row r="32498" spans="17:19">
      <c r="Q32498" s="23"/>
      <c r="R32498" s="23"/>
      <c r="S32498" s="23"/>
    </row>
    <row r="32499" spans="17:19">
      <c r="Q32499" s="23"/>
      <c r="R32499" s="23"/>
      <c r="S32499" s="23"/>
    </row>
    <row r="32500" spans="17:19">
      <c r="Q32500" s="23"/>
      <c r="R32500" s="23"/>
      <c r="S32500" s="23"/>
    </row>
    <row r="32501" spans="17:19">
      <c r="Q32501" s="23"/>
      <c r="R32501" s="23"/>
      <c r="S32501" s="23"/>
    </row>
    <row r="32502" spans="17:19">
      <c r="Q32502" s="23"/>
      <c r="R32502" s="23"/>
      <c r="S32502" s="23"/>
    </row>
    <row r="32503" spans="17:19">
      <c r="Q32503" s="23"/>
      <c r="R32503" s="23"/>
      <c r="S32503" s="23"/>
    </row>
    <row r="32504" spans="17:19">
      <c r="Q32504" s="23"/>
      <c r="R32504" s="23"/>
      <c r="S32504" s="23"/>
    </row>
    <row r="32505" spans="17:19">
      <c r="Q32505" s="23"/>
      <c r="R32505" s="23"/>
      <c r="S32505" s="23"/>
    </row>
    <row r="32506" spans="17:19">
      <c r="Q32506" s="23"/>
      <c r="R32506" s="23"/>
      <c r="S32506" s="23"/>
    </row>
    <row r="32507" spans="17:19">
      <c r="Q32507" s="23"/>
      <c r="R32507" s="23"/>
      <c r="S32507" s="23"/>
    </row>
    <row r="32508" spans="17:19">
      <c r="Q32508" s="23"/>
      <c r="R32508" s="23"/>
      <c r="S32508" s="23"/>
    </row>
    <row r="32509" spans="17:19">
      <c r="Q32509" s="23"/>
      <c r="R32509" s="23"/>
      <c r="S32509" s="23"/>
    </row>
    <row r="32510" spans="17:19">
      <c r="Q32510" s="23"/>
      <c r="R32510" s="23"/>
      <c r="S32510" s="23"/>
    </row>
    <row r="32511" spans="17:19">
      <c r="Q32511" s="23"/>
      <c r="R32511" s="23"/>
      <c r="S32511" s="23"/>
    </row>
    <row r="32512" spans="17:19">
      <c r="Q32512" s="23"/>
      <c r="R32512" s="23"/>
      <c r="S32512" s="23"/>
    </row>
    <row r="32513" spans="17:19">
      <c r="Q32513" s="23"/>
      <c r="R32513" s="23"/>
      <c r="S32513" s="23"/>
    </row>
    <row r="32514" spans="17:19">
      <c r="Q32514" s="23"/>
      <c r="R32514" s="23"/>
      <c r="S32514" s="23"/>
    </row>
    <row r="32515" spans="17:19">
      <c r="Q32515" s="23"/>
      <c r="R32515" s="23"/>
      <c r="S32515" s="23"/>
    </row>
    <row r="32516" spans="17:19">
      <c r="Q32516" s="23"/>
      <c r="R32516" s="23"/>
      <c r="S32516" s="23"/>
    </row>
    <row r="32517" spans="17:19">
      <c r="Q32517" s="23"/>
      <c r="R32517" s="23"/>
      <c r="S32517" s="23"/>
    </row>
    <row r="32518" spans="17:19">
      <c r="Q32518" s="23"/>
      <c r="R32518" s="23"/>
      <c r="S32518" s="23"/>
    </row>
    <row r="32519" spans="17:19">
      <c r="Q32519" s="23"/>
      <c r="R32519" s="23"/>
      <c r="S32519" s="23"/>
    </row>
    <row r="32520" spans="17:19">
      <c r="Q32520" s="23"/>
      <c r="R32520" s="23"/>
      <c r="S32520" s="23"/>
    </row>
    <row r="32521" spans="17:19">
      <c r="Q32521" s="23"/>
      <c r="R32521" s="23"/>
      <c r="S32521" s="23"/>
    </row>
    <row r="32522" spans="17:19">
      <c r="Q32522" s="23"/>
      <c r="R32522" s="23"/>
      <c r="S32522" s="23"/>
    </row>
    <row r="32523" spans="17:19">
      <c r="Q32523" s="23"/>
      <c r="R32523" s="23"/>
      <c r="S32523" s="23"/>
    </row>
    <row r="32524" spans="17:19">
      <c r="Q32524" s="23"/>
      <c r="R32524" s="23"/>
      <c r="S32524" s="23"/>
    </row>
    <row r="32525" spans="17:19">
      <c r="Q32525" s="23"/>
      <c r="R32525" s="23"/>
      <c r="S32525" s="23"/>
    </row>
    <row r="32526" spans="17:19">
      <c r="Q32526" s="23"/>
      <c r="R32526" s="23"/>
      <c r="S32526" s="23"/>
    </row>
    <row r="32527" spans="17:19">
      <c r="Q32527" s="23"/>
      <c r="R32527" s="23"/>
      <c r="S32527" s="23"/>
    </row>
    <row r="32528" spans="17:19">
      <c r="Q32528" s="23"/>
      <c r="R32528" s="23"/>
      <c r="S32528" s="23"/>
    </row>
    <row r="32529" spans="17:19">
      <c r="Q32529" s="23"/>
      <c r="R32529" s="23"/>
      <c r="S32529" s="23"/>
    </row>
    <row r="32530" spans="17:19">
      <c r="Q32530" s="23"/>
      <c r="R32530" s="23"/>
      <c r="S32530" s="23"/>
    </row>
    <row r="32531" spans="17:19">
      <c r="Q32531" s="23"/>
      <c r="R32531" s="23"/>
      <c r="S32531" s="23"/>
    </row>
    <row r="32532" spans="17:19">
      <c r="Q32532" s="23"/>
      <c r="R32532" s="23"/>
      <c r="S32532" s="23"/>
    </row>
    <row r="32533" spans="17:19">
      <c r="Q32533" s="23"/>
      <c r="R32533" s="23"/>
      <c r="S32533" s="23"/>
    </row>
    <row r="32534" spans="17:19">
      <c r="Q32534" s="23"/>
      <c r="R32534" s="23"/>
      <c r="S32534" s="23"/>
    </row>
    <row r="32535" spans="17:19">
      <c r="Q32535" s="23"/>
      <c r="R32535" s="23"/>
      <c r="S32535" s="23"/>
    </row>
    <row r="32536" spans="17:19">
      <c r="Q32536" s="23"/>
      <c r="R32536" s="23"/>
      <c r="S32536" s="23"/>
    </row>
    <row r="32537" spans="17:19">
      <c r="Q32537" s="23"/>
      <c r="R32537" s="23"/>
      <c r="S32537" s="23"/>
    </row>
    <row r="32538" spans="17:19">
      <c r="Q32538" s="23"/>
      <c r="R32538" s="23"/>
      <c r="S32538" s="23"/>
    </row>
    <row r="32539" spans="17:19">
      <c r="Q32539" s="23"/>
      <c r="R32539" s="23"/>
      <c r="S32539" s="23"/>
    </row>
    <row r="32540" spans="17:19">
      <c r="Q32540" s="23"/>
      <c r="R32540" s="23"/>
      <c r="S32540" s="23"/>
    </row>
    <row r="32541" spans="17:19">
      <c r="Q32541" s="23"/>
      <c r="R32541" s="23"/>
      <c r="S32541" s="23"/>
    </row>
    <row r="32542" spans="17:19">
      <c r="Q32542" s="23"/>
      <c r="R32542" s="23"/>
      <c r="S32542" s="23"/>
    </row>
    <row r="32543" spans="17:19">
      <c r="Q32543" s="23"/>
      <c r="R32543" s="23"/>
      <c r="S32543" s="23"/>
    </row>
    <row r="32544" spans="17:19">
      <c r="Q32544" s="23"/>
      <c r="R32544" s="23"/>
      <c r="S32544" s="23"/>
    </row>
    <row r="32545" spans="17:19">
      <c r="Q32545" s="23"/>
      <c r="R32545" s="23"/>
      <c r="S32545" s="23"/>
    </row>
    <row r="32546" spans="17:19">
      <c r="Q32546" s="23"/>
      <c r="R32546" s="23"/>
      <c r="S32546" s="23"/>
    </row>
    <row r="32547" spans="17:19">
      <c r="Q32547" s="23"/>
      <c r="R32547" s="23"/>
      <c r="S32547" s="23"/>
    </row>
    <row r="32548" spans="17:19">
      <c r="Q32548" s="23"/>
      <c r="R32548" s="23"/>
      <c r="S32548" s="23"/>
    </row>
    <row r="32549" spans="17:19">
      <c r="Q32549" s="23"/>
      <c r="R32549" s="23"/>
      <c r="S32549" s="23"/>
    </row>
    <row r="32550" spans="17:19">
      <c r="Q32550" s="23"/>
      <c r="R32550" s="23"/>
      <c r="S32550" s="23"/>
    </row>
    <row r="32551" spans="17:19">
      <c r="Q32551" s="23"/>
      <c r="R32551" s="23"/>
      <c r="S32551" s="23"/>
    </row>
    <row r="32552" spans="17:19">
      <c r="Q32552" s="23"/>
      <c r="R32552" s="23"/>
      <c r="S32552" s="23"/>
    </row>
    <row r="32553" spans="17:19">
      <c r="Q32553" s="23"/>
      <c r="R32553" s="23"/>
      <c r="S32553" s="23"/>
    </row>
    <row r="32554" spans="17:19">
      <c r="Q32554" s="23"/>
      <c r="R32554" s="23"/>
      <c r="S32554" s="23"/>
    </row>
    <row r="32555" spans="17:19">
      <c r="Q32555" s="23"/>
      <c r="R32555" s="23"/>
      <c r="S32555" s="23"/>
    </row>
    <row r="32556" spans="17:19">
      <c r="Q32556" s="23"/>
      <c r="R32556" s="23"/>
      <c r="S32556" s="23"/>
    </row>
    <row r="32557" spans="17:19">
      <c r="Q32557" s="23"/>
      <c r="R32557" s="23"/>
      <c r="S32557" s="23"/>
    </row>
    <row r="32558" spans="17:19">
      <c r="Q32558" s="23"/>
      <c r="R32558" s="23"/>
      <c r="S32558" s="23"/>
    </row>
    <row r="32559" spans="17:19">
      <c r="Q32559" s="23"/>
      <c r="R32559" s="23"/>
      <c r="S32559" s="23"/>
    </row>
    <row r="32560" spans="17:19">
      <c r="Q32560" s="23"/>
      <c r="R32560" s="23"/>
      <c r="S32560" s="23"/>
    </row>
    <row r="32561" spans="17:19">
      <c r="Q32561" s="23"/>
      <c r="R32561" s="23"/>
      <c r="S32561" s="23"/>
    </row>
    <row r="32562" spans="17:19">
      <c r="Q32562" s="23"/>
      <c r="R32562" s="23"/>
      <c r="S32562" s="23"/>
    </row>
    <row r="32563" spans="17:19">
      <c r="Q32563" s="23"/>
      <c r="R32563" s="23"/>
      <c r="S32563" s="23"/>
    </row>
    <row r="32564" spans="17:19">
      <c r="Q32564" s="23"/>
      <c r="R32564" s="23"/>
      <c r="S32564" s="23"/>
    </row>
    <row r="32565" spans="17:19">
      <c r="Q32565" s="23"/>
      <c r="R32565" s="23"/>
      <c r="S32565" s="23"/>
    </row>
    <row r="32566" spans="17:19">
      <c r="Q32566" s="23"/>
      <c r="R32566" s="23"/>
      <c r="S32566" s="23"/>
    </row>
    <row r="32567" spans="17:19">
      <c r="Q32567" s="23"/>
      <c r="R32567" s="23"/>
      <c r="S32567" s="23"/>
    </row>
    <row r="32568" spans="17:19">
      <c r="Q32568" s="23"/>
      <c r="R32568" s="23"/>
      <c r="S32568" s="23"/>
    </row>
    <row r="32569" spans="17:19">
      <c r="Q32569" s="23"/>
      <c r="R32569" s="23"/>
      <c r="S32569" s="23"/>
    </row>
    <row r="32570" spans="17:19">
      <c r="Q32570" s="23"/>
      <c r="R32570" s="23"/>
      <c r="S32570" s="23"/>
    </row>
    <row r="32571" spans="17:19">
      <c r="Q32571" s="23"/>
      <c r="R32571" s="23"/>
      <c r="S32571" s="23"/>
    </row>
    <row r="32572" spans="17:19">
      <c r="Q32572" s="23"/>
      <c r="R32572" s="23"/>
      <c r="S32572" s="23"/>
    </row>
    <row r="32573" spans="17:19">
      <c r="Q32573" s="23"/>
      <c r="R32573" s="23"/>
      <c r="S32573" s="23"/>
    </row>
    <row r="32574" spans="17:19">
      <c r="Q32574" s="23"/>
      <c r="R32574" s="23"/>
      <c r="S32574" s="23"/>
    </row>
    <row r="32575" spans="17:19">
      <c r="Q32575" s="23"/>
      <c r="R32575" s="23"/>
      <c r="S32575" s="23"/>
    </row>
    <row r="32576" spans="17:19">
      <c r="Q32576" s="23"/>
      <c r="R32576" s="23"/>
      <c r="S32576" s="23"/>
    </row>
    <row r="32577" spans="17:19">
      <c r="Q32577" s="23"/>
      <c r="R32577" s="23"/>
      <c r="S32577" s="23"/>
    </row>
    <row r="32578" spans="17:19">
      <c r="Q32578" s="23"/>
      <c r="R32578" s="23"/>
      <c r="S32578" s="23"/>
    </row>
    <row r="32579" spans="17:19">
      <c r="Q32579" s="23"/>
      <c r="R32579" s="23"/>
      <c r="S32579" s="23"/>
    </row>
    <row r="32580" spans="17:19">
      <c r="Q32580" s="23"/>
      <c r="R32580" s="23"/>
      <c r="S32580" s="23"/>
    </row>
    <row r="32581" spans="17:19">
      <c r="Q32581" s="23"/>
      <c r="R32581" s="23"/>
      <c r="S32581" s="23"/>
    </row>
    <row r="32582" spans="17:19">
      <c r="Q32582" s="23"/>
      <c r="R32582" s="23"/>
      <c r="S32582" s="23"/>
    </row>
    <row r="32583" spans="17:19">
      <c r="Q32583" s="23"/>
      <c r="R32583" s="23"/>
      <c r="S32583" s="23"/>
    </row>
    <row r="32584" spans="17:19">
      <c r="Q32584" s="23"/>
      <c r="R32584" s="23"/>
      <c r="S32584" s="23"/>
    </row>
    <row r="32585" spans="17:19">
      <c r="Q32585" s="23"/>
      <c r="R32585" s="23"/>
      <c r="S32585" s="23"/>
    </row>
    <row r="32586" spans="17:19">
      <c r="Q32586" s="23"/>
      <c r="R32586" s="23"/>
      <c r="S32586" s="23"/>
    </row>
    <row r="32587" spans="17:19">
      <c r="Q32587" s="23"/>
      <c r="R32587" s="23"/>
      <c r="S32587" s="23"/>
    </row>
    <row r="32588" spans="17:19">
      <c r="Q32588" s="23"/>
      <c r="R32588" s="23"/>
      <c r="S32588" s="23"/>
    </row>
    <row r="32589" spans="17:19">
      <c r="Q32589" s="23"/>
      <c r="R32589" s="23"/>
      <c r="S32589" s="23"/>
    </row>
    <row r="32590" spans="17:19">
      <c r="Q32590" s="23"/>
      <c r="R32590" s="23"/>
      <c r="S32590" s="23"/>
    </row>
    <row r="32591" spans="17:19">
      <c r="Q32591" s="23"/>
      <c r="R32591" s="23"/>
      <c r="S32591" s="23"/>
    </row>
    <row r="32592" spans="17:19">
      <c r="Q32592" s="23"/>
      <c r="R32592" s="23"/>
      <c r="S32592" s="23"/>
    </row>
    <row r="32593" spans="17:19">
      <c r="Q32593" s="23"/>
      <c r="R32593" s="23"/>
      <c r="S32593" s="23"/>
    </row>
    <row r="32594" spans="17:19">
      <c r="Q32594" s="23"/>
      <c r="R32594" s="23"/>
      <c r="S32594" s="23"/>
    </row>
    <row r="32595" spans="17:19">
      <c r="Q32595" s="23"/>
      <c r="R32595" s="23"/>
      <c r="S32595" s="23"/>
    </row>
    <row r="32596" spans="17:19">
      <c r="Q32596" s="23"/>
      <c r="R32596" s="23"/>
      <c r="S32596" s="23"/>
    </row>
    <row r="32597" spans="17:19">
      <c r="Q32597" s="23"/>
      <c r="R32597" s="23"/>
      <c r="S32597" s="23"/>
    </row>
    <row r="32598" spans="17:19">
      <c r="Q32598" s="23"/>
      <c r="R32598" s="23"/>
      <c r="S32598" s="23"/>
    </row>
    <row r="32599" spans="17:19">
      <c r="Q32599" s="23"/>
      <c r="R32599" s="23"/>
      <c r="S32599" s="23"/>
    </row>
    <row r="32600" spans="17:19">
      <c r="Q32600" s="23"/>
      <c r="R32600" s="23"/>
      <c r="S32600" s="23"/>
    </row>
    <row r="32601" spans="17:19">
      <c r="Q32601" s="23"/>
      <c r="R32601" s="23"/>
      <c r="S32601" s="23"/>
    </row>
    <row r="32602" spans="17:19">
      <c r="Q32602" s="23"/>
      <c r="R32602" s="23"/>
      <c r="S32602" s="23"/>
    </row>
    <row r="32603" spans="17:19">
      <c r="Q32603" s="23"/>
      <c r="R32603" s="23"/>
      <c r="S32603" s="23"/>
    </row>
    <row r="32604" spans="17:19">
      <c r="Q32604" s="23"/>
      <c r="R32604" s="23"/>
      <c r="S32604" s="23"/>
    </row>
    <row r="32605" spans="17:19">
      <c r="Q32605" s="23"/>
      <c r="R32605" s="23"/>
      <c r="S32605" s="23"/>
    </row>
    <row r="32606" spans="17:19">
      <c r="Q32606" s="23"/>
      <c r="R32606" s="23"/>
      <c r="S32606" s="23"/>
    </row>
    <row r="32607" spans="17:19">
      <c r="Q32607" s="23"/>
      <c r="R32607" s="23"/>
      <c r="S32607" s="23"/>
    </row>
    <row r="32608" spans="17:19">
      <c r="Q32608" s="23"/>
      <c r="R32608" s="23"/>
      <c r="S32608" s="23"/>
    </row>
    <row r="32609" spans="17:19">
      <c r="Q32609" s="23"/>
      <c r="R32609" s="23"/>
      <c r="S32609" s="23"/>
    </row>
    <row r="32610" spans="17:19">
      <c r="Q32610" s="23"/>
      <c r="R32610" s="23"/>
      <c r="S32610" s="23"/>
    </row>
    <row r="32611" spans="17:19">
      <c r="Q32611" s="23"/>
      <c r="R32611" s="23"/>
      <c r="S32611" s="23"/>
    </row>
    <row r="32612" spans="17:19">
      <c r="Q32612" s="23"/>
      <c r="R32612" s="23"/>
      <c r="S32612" s="23"/>
    </row>
    <row r="32613" spans="17:19">
      <c r="Q32613" s="23"/>
      <c r="R32613" s="23"/>
      <c r="S32613" s="23"/>
    </row>
    <row r="32614" spans="17:19">
      <c r="Q32614" s="23"/>
      <c r="R32614" s="23"/>
      <c r="S32614" s="23"/>
    </row>
    <row r="32615" spans="17:19">
      <c r="Q32615" s="23"/>
      <c r="R32615" s="23"/>
      <c r="S32615" s="23"/>
    </row>
    <row r="32616" spans="17:19">
      <c r="Q32616" s="23"/>
      <c r="R32616" s="23"/>
      <c r="S32616" s="23"/>
    </row>
    <row r="32617" spans="17:19">
      <c r="Q32617" s="23"/>
      <c r="R32617" s="23"/>
      <c r="S32617" s="23"/>
    </row>
    <row r="32618" spans="17:19">
      <c r="Q32618" s="23"/>
      <c r="R32618" s="23"/>
      <c r="S32618" s="23"/>
    </row>
    <row r="32619" spans="17:19">
      <c r="Q32619" s="23"/>
      <c r="R32619" s="23"/>
      <c r="S32619" s="23"/>
    </row>
    <row r="32620" spans="17:19">
      <c r="Q32620" s="23"/>
      <c r="R32620" s="23"/>
      <c r="S32620" s="23"/>
    </row>
    <row r="32621" spans="17:19">
      <c r="Q32621" s="23"/>
      <c r="R32621" s="23"/>
      <c r="S32621" s="23"/>
    </row>
    <row r="32622" spans="17:19">
      <c r="Q32622" s="23"/>
      <c r="R32622" s="23"/>
      <c r="S32622" s="23"/>
    </row>
    <row r="32623" spans="17:19">
      <c r="Q32623" s="23"/>
      <c r="R32623" s="23"/>
      <c r="S32623" s="23"/>
    </row>
    <row r="32624" spans="17:19">
      <c r="Q32624" s="23"/>
      <c r="R32624" s="23"/>
      <c r="S32624" s="23"/>
    </row>
    <row r="32625" spans="17:19">
      <c r="Q32625" s="23"/>
      <c r="R32625" s="23"/>
      <c r="S32625" s="23"/>
    </row>
    <row r="32626" spans="17:19">
      <c r="Q32626" s="23"/>
      <c r="R32626" s="23"/>
      <c r="S32626" s="23"/>
    </row>
    <row r="32627" spans="17:19">
      <c r="Q32627" s="23"/>
      <c r="R32627" s="23"/>
      <c r="S32627" s="23"/>
    </row>
    <row r="32628" spans="17:19">
      <c r="Q32628" s="23"/>
      <c r="R32628" s="23"/>
      <c r="S32628" s="23"/>
    </row>
    <row r="32629" spans="17:19">
      <c r="Q32629" s="23"/>
      <c r="R32629" s="23"/>
      <c r="S32629" s="23"/>
    </row>
    <row r="32630" spans="17:19">
      <c r="Q32630" s="23"/>
      <c r="R32630" s="23"/>
      <c r="S32630" s="23"/>
    </row>
    <row r="32631" spans="17:19">
      <c r="Q32631" s="23"/>
      <c r="R32631" s="23"/>
      <c r="S32631" s="23"/>
    </row>
    <row r="32632" spans="17:19">
      <c r="Q32632" s="23"/>
      <c r="R32632" s="23"/>
      <c r="S32632" s="23"/>
    </row>
    <row r="32633" spans="17:19">
      <c r="Q32633" s="23"/>
      <c r="R32633" s="23"/>
      <c r="S32633" s="23"/>
    </row>
    <row r="32634" spans="17:19">
      <c r="Q32634" s="23"/>
      <c r="R32634" s="23"/>
      <c r="S32634" s="23"/>
    </row>
    <row r="32635" spans="17:19">
      <c r="Q32635" s="23"/>
      <c r="R32635" s="23"/>
      <c r="S32635" s="23"/>
    </row>
    <row r="32636" spans="17:19">
      <c r="Q32636" s="23"/>
      <c r="R32636" s="23"/>
      <c r="S32636" s="23"/>
    </row>
    <row r="32637" spans="17:19">
      <c r="Q32637" s="23"/>
      <c r="R32637" s="23"/>
      <c r="S32637" s="23"/>
    </row>
    <row r="32638" spans="17:19">
      <c r="Q32638" s="23"/>
      <c r="R32638" s="23"/>
      <c r="S32638" s="23"/>
    </row>
    <row r="32639" spans="17:19">
      <c r="Q32639" s="23"/>
      <c r="R32639" s="23"/>
      <c r="S32639" s="23"/>
    </row>
    <row r="32640" spans="17:19">
      <c r="Q32640" s="23"/>
      <c r="R32640" s="23"/>
      <c r="S32640" s="23"/>
    </row>
    <row r="32641" spans="17:19">
      <c r="Q32641" s="23"/>
      <c r="R32641" s="23"/>
      <c r="S32641" s="23"/>
    </row>
    <row r="32642" spans="17:19">
      <c r="Q32642" s="23"/>
      <c r="R32642" s="23"/>
      <c r="S32642" s="23"/>
    </row>
    <row r="32643" spans="17:19">
      <c r="Q32643" s="23"/>
      <c r="R32643" s="23"/>
      <c r="S32643" s="23"/>
    </row>
    <row r="32644" spans="17:19">
      <c r="Q32644" s="23"/>
      <c r="R32644" s="23"/>
      <c r="S32644" s="23"/>
    </row>
    <row r="32645" spans="17:19">
      <c r="Q32645" s="23"/>
      <c r="R32645" s="23"/>
      <c r="S32645" s="23"/>
    </row>
    <row r="32646" spans="17:19">
      <c r="Q32646" s="23"/>
      <c r="R32646" s="23"/>
      <c r="S32646" s="23"/>
    </row>
    <row r="32647" spans="17:19">
      <c r="Q32647" s="23"/>
      <c r="R32647" s="23"/>
      <c r="S32647" s="23"/>
    </row>
    <row r="32648" spans="17:19">
      <c r="Q32648" s="23"/>
      <c r="R32648" s="23"/>
      <c r="S32648" s="23"/>
    </row>
    <row r="32649" spans="17:19">
      <c r="Q32649" s="23"/>
      <c r="R32649" s="23"/>
      <c r="S32649" s="23"/>
    </row>
    <row r="32650" spans="17:19">
      <c r="Q32650" s="23"/>
      <c r="R32650" s="23"/>
      <c r="S32650" s="23"/>
    </row>
    <row r="32651" spans="17:19">
      <c r="Q32651" s="23"/>
      <c r="R32651" s="23"/>
      <c r="S32651" s="23"/>
    </row>
    <row r="32652" spans="17:19">
      <c r="Q32652" s="23"/>
      <c r="R32652" s="23"/>
      <c r="S32652" s="23"/>
    </row>
    <row r="32653" spans="17:19">
      <c r="Q32653" s="23"/>
      <c r="R32653" s="23"/>
      <c r="S32653" s="23"/>
    </row>
    <row r="32654" spans="17:19">
      <c r="Q32654" s="23"/>
      <c r="R32654" s="23"/>
      <c r="S32654" s="23"/>
    </row>
    <row r="32655" spans="17:19">
      <c r="Q32655" s="23"/>
      <c r="R32655" s="23"/>
      <c r="S32655" s="23"/>
    </row>
    <row r="32656" spans="17:19">
      <c r="Q32656" s="23"/>
      <c r="R32656" s="23"/>
      <c r="S32656" s="23"/>
    </row>
    <row r="32657" spans="17:19">
      <c r="Q32657" s="23"/>
      <c r="R32657" s="23"/>
      <c r="S32657" s="23"/>
    </row>
    <row r="32658" spans="17:19">
      <c r="Q32658" s="23"/>
      <c r="R32658" s="23"/>
      <c r="S32658" s="23"/>
    </row>
    <row r="32659" spans="17:19">
      <c r="Q32659" s="23"/>
      <c r="R32659" s="23"/>
      <c r="S32659" s="23"/>
    </row>
    <row r="32660" spans="17:19">
      <c r="Q32660" s="23"/>
      <c r="R32660" s="23"/>
      <c r="S32660" s="23"/>
    </row>
    <row r="32661" spans="17:19">
      <c r="Q32661" s="23"/>
      <c r="R32661" s="23"/>
      <c r="S32661" s="23"/>
    </row>
    <row r="32662" spans="17:19">
      <c r="Q32662" s="23"/>
      <c r="R32662" s="23"/>
      <c r="S32662" s="23"/>
    </row>
    <row r="32663" spans="17:19">
      <c r="Q32663" s="23"/>
      <c r="R32663" s="23"/>
      <c r="S32663" s="23"/>
    </row>
    <row r="32664" spans="17:19">
      <c r="Q32664" s="23"/>
      <c r="R32664" s="23"/>
      <c r="S32664" s="23"/>
    </row>
    <row r="32665" spans="17:19">
      <c r="Q32665" s="23"/>
      <c r="R32665" s="23"/>
      <c r="S32665" s="23"/>
    </row>
    <row r="32666" spans="17:19">
      <c r="Q32666" s="23"/>
      <c r="R32666" s="23"/>
      <c r="S32666" s="23"/>
    </row>
    <row r="32667" spans="17:19">
      <c r="Q32667" s="23"/>
      <c r="R32667" s="23"/>
      <c r="S32667" s="23"/>
    </row>
    <row r="32668" spans="17:19">
      <c r="Q32668" s="23"/>
      <c r="R32668" s="23"/>
      <c r="S32668" s="23"/>
    </row>
    <row r="32669" spans="17:19">
      <c r="Q32669" s="23"/>
      <c r="R32669" s="23"/>
      <c r="S32669" s="23"/>
    </row>
    <row r="32670" spans="17:19">
      <c r="Q32670" s="23"/>
      <c r="R32670" s="23"/>
      <c r="S32670" s="23"/>
    </row>
    <row r="32671" spans="17:19">
      <c r="Q32671" s="23"/>
      <c r="R32671" s="23"/>
      <c r="S32671" s="23"/>
    </row>
    <row r="32672" spans="17:19">
      <c r="Q32672" s="23"/>
      <c r="R32672" s="23"/>
      <c r="S32672" s="23"/>
    </row>
    <row r="32673" spans="17:19">
      <c r="Q32673" s="23"/>
      <c r="R32673" s="23"/>
      <c r="S32673" s="23"/>
    </row>
    <row r="32674" spans="17:19">
      <c r="Q32674" s="23"/>
      <c r="R32674" s="23"/>
      <c r="S32674" s="23"/>
    </row>
    <row r="32675" spans="17:19">
      <c r="Q32675" s="23"/>
      <c r="R32675" s="23"/>
      <c r="S32675" s="23"/>
    </row>
    <row r="32676" spans="17:19">
      <c r="Q32676" s="23"/>
      <c r="R32676" s="23"/>
      <c r="S32676" s="23"/>
    </row>
    <row r="32677" spans="17:19">
      <c r="Q32677" s="23"/>
      <c r="R32677" s="23"/>
      <c r="S32677" s="23"/>
    </row>
    <row r="32678" spans="17:19">
      <c r="Q32678" s="23"/>
      <c r="R32678" s="23"/>
      <c r="S32678" s="23"/>
    </row>
    <row r="32679" spans="17:19">
      <c r="Q32679" s="23"/>
      <c r="R32679" s="23"/>
      <c r="S32679" s="23"/>
    </row>
    <row r="32680" spans="17:19">
      <c r="Q32680" s="23"/>
      <c r="R32680" s="23"/>
      <c r="S32680" s="23"/>
    </row>
    <row r="32681" spans="17:19">
      <c r="Q32681" s="23"/>
      <c r="R32681" s="23"/>
      <c r="S32681" s="23"/>
    </row>
    <row r="32682" spans="17:19">
      <c r="Q32682" s="23"/>
      <c r="R32682" s="23"/>
      <c r="S32682" s="23"/>
    </row>
    <row r="32683" spans="17:19">
      <c r="Q32683" s="23"/>
      <c r="R32683" s="23"/>
      <c r="S32683" s="23"/>
    </row>
    <row r="32684" spans="17:19">
      <c r="Q32684" s="23"/>
      <c r="R32684" s="23"/>
      <c r="S32684" s="23"/>
    </row>
    <row r="32685" spans="17:19">
      <c r="Q32685" s="23"/>
      <c r="R32685" s="23"/>
      <c r="S32685" s="23"/>
    </row>
    <row r="32686" spans="17:19">
      <c r="Q32686" s="23"/>
      <c r="R32686" s="23"/>
      <c r="S32686" s="23"/>
    </row>
    <row r="32687" spans="17:19">
      <c r="Q32687" s="23"/>
      <c r="R32687" s="23"/>
      <c r="S32687" s="23"/>
    </row>
    <row r="32688" spans="17:19">
      <c r="Q32688" s="23"/>
      <c r="R32688" s="23"/>
      <c r="S32688" s="23"/>
    </row>
    <row r="32689" spans="17:19">
      <c r="Q32689" s="23"/>
      <c r="R32689" s="23"/>
      <c r="S32689" s="23"/>
    </row>
    <row r="32690" spans="17:19">
      <c r="Q32690" s="23"/>
      <c r="R32690" s="23"/>
      <c r="S32690" s="23"/>
    </row>
    <row r="32691" spans="17:19">
      <c r="Q32691" s="23"/>
      <c r="R32691" s="23"/>
      <c r="S32691" s="23"/>
    </row>
    <row r="32692" spans="17:19">
      <c r="Q32692" s="23"/>
      <c r="R32692" s="23"/>
      <c r="S32692" s="23"/>
    </row>
    <row r="32693" spans="17:19">
      <c r="Q32693" s="23"/>
      <c r="R32693" s="23"/>
      <c r="S32693" s="23"/>
    </row>
    <row r="32694" spans="17:19">
      <c r="Q32694" s="23"/>
      <c r="R32694" s="23"/>
      <c r="S32694" s="23"/>
    </row>
    <row r="32695" spans="17:19">
      <c r="Q32695" s="23"/>
      <c r="R32695" s="23"/>
      <c r="S32695" s="23"/>
    </row>
    <row r="32696" spans="17:19">
      <c r="Q32696" s="23"/>
      <c r="R32696" s="23"/>
      <c r="S32696" s="23"/>
    </row>
    <row r="32697" spans="17:19">
      <c r="Q32697" s="23"/>
      <c r="R32697" s="23"/>
      <c r="S32697" s="23"/>
    </row>
    <row r="32698" spans="17:19">
      <c r="Q32698" s="23"/>
      <c r="R32698" s="23"/>
      <c r="S32698" s="23"/>
    </row>
    <row r="32699" spans="17:19">
      <c r="Q32699" s="23"/>
      <c r="R32699" s="23"/>
      <c r="S32699" s="23"/>
    </row>
    <row r="32700" spans="17:19">
      <c r="Q32700" s="23"/>
      <c r="R32700" s="23"/>
      <c r="S32700" s="23"/>
    </row>
    <row r="32701" spans="17:19">
      <c r="Q32701" s="23"/>
      <c r="R32701" s="23"/>
      <c r="S32701" s="23"/>
    </row>
    <row r="32702" spans="17:19">
      <c r="Q32702" s="23"/>
      <c r="R32702" s="23"/>
      <c r="S32702" s="23"/>
    </row>
    <row r="32703" spans="17:19">
      <c r="Q32703" s="23"/>
      <c r="R32703" s="23"/>
      <c r="S32703" s="23"/>
    </row>
    <row r="32704" spans="17:19">
      <c r="Q32704" s="23"/>
      <c r="R32704" s="23"/>
      <c r="S32704" s="23"/>
    </row>
    <row r="32705" spans="17:19">
      <c r="Q32705" s="23"/>
      <c r="R32705" s="23"/>
      <c r="S32705" s="23"/>
    </row>
    <row r="32706" spans="17:19">
      <c r="Q32706" s="23"/>
      <c r="R32706" s="23"/>
      <c r="S32706" s="23"/>
    </row>
    <row r="32707" spans="17:19">
      <c r="Q32707" s="23"/>
      <c r="R32707" s="23"/>
      <c r="S32707" s="23"/>
    </row>
    <row r="32708" spans="17:19">
      <c r="Q32708" s="23"/>
      <c r="R32708" s="23"/>
      <c r="S32708" s="23"/>
    </row>
    <row r="32709" spans="17:19">
      <c r="Q32709" s="23"/>
      <c r="R32709" s="23"/>
      <c r="S32709" s="23"/>
    </row>
    <row r="32710" spans="17:19">
      <c r="Q32710" s="23"/>
      <c r="R32710" s="23"/>
      <c r="S32710" s="23"/>
    </row>
    <row r="32711" spans="17:19">
      <c r="Q32711" s="23"/>
      <c r="R32711" s="23"/>
      <c r="S32711" s="23"/>
    </row>
    <row r="32712" spans="17:19">
      <c r="Q32712" s="23"/>
      <c r="R32712" s="23"/>
      <c r="S32712" s="23"/>
    </row>
    <row r="32713" spans="17:19">
      <c r="Q32713" s="23"/>
      <c r="R32713" s="23"/>
      <c r="S32713" s="23"/>
    </row>
    <row r="32714" spans="17:19">
      <c r="Q32714" s="23"/>
      <c r="R32714" s="23"/>
      <c r="S32714" s="23"/>
    </row>
    <row r="32715" spans="17:19">
      <c r="Q32715" s="23"/>
      <c r="R32715" s="23"/>
      <c r="S32715" s="23"/>
    </row>
    <row r="32716" spans="17:19">
      <c r="Q32716" s="23"/>
      <c r="R32716" s="23"/>
      <c r="S32716" s="23"/>
    </row>
    <row r="32717" spans="17:19">
      <c r="Q32717" s="23"/>
      <c r="R32717" s="23"/>
      <c r="S32717" s="23"/>
    </row>
    <row r="32718" spans="17:19">
      <c r="Q32718" s="23"/>
      <c r="R32718" s="23"/>
      <c r="S32718" s="23"/>
    </row>
    <row r="32719" spans="17:19">
      <c r="Q32719" s="23"/>
      <c r="R32719" s="23"/>
      <c r="S32719" s="23"/>
    </row>
    <row r="32720" spans="17:19">
      <c r="Q32720" s="23"/>
      <c r="R32720" s="23"/>
      <c r="S32720" s="23"/>
    </row>
    <row r="32721" spans="17:19">
      <c r="Q32721" s="23"/>
      <c r="R32721" s="23"/>
      <c r="S32721" s="23"/>
    </row>
    <row r="32722" spans="17:19">
      <c r="Q32722" s="23"/>
      <c r="R32722" s="23"/>
      <c r="S32722" s="23"/>
    </row>
    <row r="32723" spans="17:19">
      <c r="Q32723" s="23"/>
      <c r="R32723" s="23"/>
      <c r="S32723" s="23"/>
    </row>
    <row r="32724" spans="17:19">
      <c r="Q32724" s="23"/>
      <c r="R32724" s="23"/>
      <c r="S32724" s="23"/>
    </row>
    <row r="32725" spans="17:19">
      <c r="Q32725" s="23"/>
      <c r="R32725" s="23"/>
      <c r="S32725" s="23"/>
    </row>
    <row r="32726" spans="17:19">
      <c r="Q32726" s="23"/>
      <c r="R32726" s="23"/>
      <c r="S32726" s="23"/>
    </row>
    <row r="32727" spans="17:19">
      <c r="Q32727" s="23"/>
      <c r="R32727" s="23"/>
      <c r="S32727" s="23"/>
    </row>
    <row r="32728" spans="17:19">
      <c r="Q32728" s="23"/>
      <c r="R32728" s="23"/>
      <c r="S32728" s="23"/>
    </row>
    <row r="32729" spans="17:19">
      <c r="Q32729" s="23"/>
      <c r="R32729" s="23"/>
      <c r="S32729" s="23"/>
    </row>
    <row r="32730" spans="17:19">
      <c r="Q32730" s="23"/>
      <c r="R32730" s="23"/>
      <c r="S32730" s="23"/>
    </row>
    <row r="32731" spans="17:19">
      <c r="Q32731" s="23"/>
      <c r="R32731" s="23"/>
      <c r="S32731" s="23"/>
    </row>
    <row r="32732" spans="17:19">
      <c r="Q32732" s="23"/>
      <c r="R32732" s="23"/>
      <c r="S32732" s="23"/>
    </row>
    <row r="32733" spans="17:19">
      <c r="Q32733" s="23"/>
      <c r="R32733" s="23"/>
      <c r="S32733" s="23"/>
    </row>
    <row r="32734" spans="17:19">
      <c r="Q32734" s="23"/>
      <c r="R32734" s="23"/>
      <c r="S32734" s="23"/>
    </row>
    <row r="32735" spans="17:19">
      <c r="Q32735" s="23"/>
      <c r="R32735" s="23"/>
      <c r="S32735" s="23"/>
    </row>
    <row r="32736" spans="17:19">
      <c r="Q32736" s="23"/>
      <c r="R32736" s="23"/>
      <c r="S32736" s="23"/>
    </row>
    <row r="32737" spans="17:19">
      <c r="Q32737" s="23"/>
      <c r="R32737" s="23"/>
      <c r="S32737" s="23"/>
    </row>
    <row r="32738" spans="17:19">
      <c r="Q32738" s="23"/>
      <c r="R32738" s="23"/>
      <c r="S32738" s="23"/>
    </row>
    <row r="32739" spans="17:19">
      <c r="Q32739" s="23"/>
      <c r="R32739" s="23"/>
      <c r="S32739" s="23"/>
    </row>
    <row r="32740" spans="17:19">
      <c r="Q32740" s="23"/>
      <c r="R32740" s="23"/>
      <c r="S32740" s="23"/>
    </row>
    <row r="32741" spans="17:19">
      <c r="Q32741" s="23"/>
      <c r="R32741" s="23"/>
      <c r="S32741" s="23"/>
    </row>
    <row r="32742" spans="17:19">
      <c r="Q32742" s="23"/>
      <c r="R32742" s="23"/>
      <c r="S32742" s="23"/>
    </row>
    <row r="32743" spans="17:19">
      <c r="Q32743" s="23"/>
      <c r="R32743" s="23"/>
      <c r="S32743" s="23"/>
    </row>
    <row r="32744" spans="17:19">
      <c r="Q32744" s="23"/>
      <c r="R32744" s="23"/>
      <c r="S32744" s="23"/>
    </row>
    <row r="32745" spans="17:19">
      <c r="Q32745" s="23"/>
      <c r="R32745" s="23"/>
      <c r="S32745" s="23"/>
    </row>
    <row r="32746" spans="17:19">
      <c r="Q32746" s="23"/>
      <c r="R32746" s="23"/>
      <c r="S32746" s="23"/>
    </row>
    <row r="32747" spans="17:19">
      <c r="Q32747" s="23"/>
      <c r="R32747" s="23"/>
      <c r="S32747" s="23"/>
    </row>
    <row r="32748" spans="17:19">
      <c r="Q32748" s="23"/>
      <c r="R32748" s="23"/>
      <c r="S32748" s="23"/>
    </row>
    <row r="32749" spans="17:19">
      <c r="Q32749" s="23"/>
      <c r="R32749" s="23"/>
      <c r="S32749" s="23"/>
    </row>
    <row r="32750" spans="17:19">
      <c r="Q32750" s="23"/>
      <c r="R32750" s="23"/>
      <c r="S32750" s="23"/>
    </row>
    <row r="32751" spans="17:19">
      <c r="Q32751" s="23"/>
      <c r="R32751" s="23"/>
      <c r="S32751" s="23"/>
    </row>
    <row r="32752" spans="17:19">
      <c r="Q32752" s="23"/>
      <c r="R32752" s="23"/>
      <c r="S32752" s="23"/>
    </row>
    <row r="32753" spans="17:19">
      <c r="Q32753" s="23"/>
      <c r="R32753" s="23"/>
      <c r="S32753" s="23"/>
    </row>
    <row r="32754" spans="17:19">
      <c r="Q32754" s="23"/>
      <c r="R32754" s="23"/>
      <c r="S32754" s="23"/>
    </row>
    <row r="32755" spans="17:19">
      <c r="Q32755" s="23"/>
      <c r="R32755" s="23"/>
      <c r="S32755" s="23"/>
    </row>
    <row r="32756" spans="17:19">
      <c r="Q32756" s="23"/>
      <c r="R32756" s="23"/>
      <c r="S32756" s="23"/>
    </row>
    <row r="32757" spans="17:19">
      <c r="Q32757" s="23"/>
      <c r="R32757" s="23"/>
      <c r="S32757" s="23"/>
    </row>
    <row r="32758" spans="17:19">
      <c r="Q32758" s="23"/>
      <c r="R32758" s="23"/>
      <c r="S32758" s="23"/>
    </row>
    <row r="32759" spans="17:19">
      <c r="Q32759" s="23"/>
      <c r="R32759" s="23"/>
      <c r="S32759" s="23"/>
    </row>
    <row r="32760" spans="17:19">
      <c r="Q32760" s="23"/>
      <c r="R32760" s="23"/>
      <c r="S32760" s="23"/>
    </row>
    <row r="32761" spans="17:19">
      <c r="Q32761" s="23"/>
      <c r="R32761" s="23"/>
      <c r="S32761" s="23"/>
    </row>
    <row r="32762" spans="17:19">
      <c r="Q32762" s="23"/>
      <c r="R32762" s="23"/>
      <c r="S32762" s="23"/>
    </row>
    <row r="32763" spans="17:19">
      <c r="Q32763" s="23"/>
      <c r="R32763" s="23"/>
      <c r="S32763" s="23"/>
    </row>
    <row r="32764" spans="17:19">
      <c r="Q32764" s="23"/>
      <c r="R32764" s="23"/>
      <c r="S32764" s="23"/>
    </row>
    <row r="32765" spans="17:19">
      <c r="Q32765" s="23"/>
      <c r="R32765" s="23"/>
      <c r="S32765" s="23"/>
    </row>
    <row r="32766" spans="17:19">
      <c r="Q32766" s="23"/>
      <c r="R32766" s="23"/>
      <c r="S32766" s="23"/>
    </row>
    <row r="32767" spans="17:19">
      <c r="Q32767" s="23"/>
      <c r="R32767" s="23"/>
      <c r="S32767" s="23"/>
    </row>
    <row r="32768" spans="17:19">
      <c r="Q32768" s="23"/>
      <c r="R32768" s="23"/>
      <c r="S32768" s="23"/>
    </row>
    <row r="32769" spans="17:19">
      <c r="Q32769" s="23"/>
      <c r="R32769" s="23"/>
      <c r="S32769" s="23"/>
    </row>
    <row r="32770" spans="17:19">
      <c r="Q32770" s="23"/>
      <c r="R32770" s="23"/>
      <c r="S32770" s="23"/>
    </row>
    <row r="32771" spans="17:19">
      <c r="Q32771" s="23"/>
      <c r="R32771" s="23"/>
      <c r="S32771" s="23"/>
    </row>
    <row r="32772" spans="17:19">
      <c r="Q32772" s="23"/>
      <c r="R32772" s="23"/>
      <c r="S32772" s="23"/>
    </row>
    <row r="32773" spans="17:19">
      <c r="Q32773" s="23"/>
      <c r="R32773" s="23"/>
      <c r="S32773" s="23"/>
    </row>
    <row r="32774" spans="17:19">
      <c r="Q32774" s="23"/>
      <c r="R32774" s="23"/>
      <c r="S32774" s="23"/>
    </row>
    <row r="32775" spans="17:19">
      <c r="Q32775" s="23"/>
      <c r="R32775" s="23"/>
      <c r="S32775" s="23"/>
    </row>
    <row r="32776" spans="17:19">
      <c r="Q32776" s="23"/>
      <c r="R32776" s="23"/>
      <c r="S32776" s="23"/>
    </row>
    <row r="32777" spans="17:19">
      <c r="Q32777" s="23"/>
      <c r="R32777" s="23"/>
      <c r="S32777" s="23"/>
    </row>
    <row r="32778" spans="17:19">
      <c r="Q32778" s="23"/>
      <c r="R32778" s="23"/>
      <c r="S32778" s="23"/>
    </row>
    <row r="32779" spans="17:19">
      <c r="Q32779" s="23"/>
      <c r="R32779" s="23"/>
      <c r="S32779" s="23"/>
    </row>
    <row r="32780" spans="17:19">
      <c r="Q32780" s="23"/>
      <c r="R32780" s="23"/>
      <c r="S32780" s="23"/>
    </row>
    <row r="32781" spans="17:19">
      <c r="Q32781" s="23"/>
      <c r="R32781" s="23"/>
      <c r="S32781" s="23"/>
    </row>
    <row r="32782" spans="17:19">
      <c r="Q32782" s="23"/>
      <c r="R32782" s="23"/>
      <c r="S32782" s="23"/>
    </row>
    <row r="32783" spans="17:19">
      <c r="Q32783" s="23"/>
      <c r="R32783" s="23"/>
      <c r="S32783" s="23"/>
    </row>
    <row r="32784" spans="17:19">
      <c r="Q32784" s="23"/>
      <c r="R32784" s="23"/>
      <c r="S32784" s="23"/>
    </row>
    <row r="32785" spans="17:19">
      <c r="Q32785" s="23"/>
      <c r="R32785" s="23"/>
      <c r="S32785" s="23"/>
    </row>
    <row r="32786" spans="17:19">
      <c r="Q32786" s="23"/>
      <c r="R32786" s="23"/>
      <c r="S32786" s="23"/>
    </row>
    <row r="32787" spans="17:19">
      <c r="Q32787" s="23"/>
      <c r="R32787" s="23"/>
      <c r="S32787" s="23"/>
    </row>
    <row r="32788" spans="17:19">
      <c r="Q32788" s="23"/>
      <c r="R32788" s="23"/>
      <c r="S32788" s="23"/>
    </row>
    <row r="32789" spans="17:19">
      <c r="Q32789" s="23"/>
      <c r="R32789" s="23"/>
      <c r="S32789" s="23"/>
    </row>
    <row r="32790" spans="17:19">
      <c r="Q32790" s="23"/>
      <c r="R32790" s="23"/>
      <c r="S32790" s="23"/>
    </row>
    <row r="32791" spans="17:19">
      <c r="Q32791" s="23"/>
      <c r="R32791" s="23"/>
      <c r="S32791" s="23"/>
    </row>
    <row r="32792" spans="17:19">
      <c r="Q32792" s="23"/>
      <c r="R32792" s="23"/>
      <c r="S32792" s="23"/>
    </row>
    <row r="32793" spans="17:19">
      <c r="Q32793" s="23"/>
      <c r="R32793" s="23"/>
      <c r="S32793" s="23"/>
    </row>
    <row r="32794" spans="17:19">
      <c r="Q32794" s="23"/>
      <c r="R32794" s="23"/>
      <c r="S32794" s="23"/>
    </row>
    <row r="32795" spans="17:19">
      <c r="Q32795" s="23"/>
      <c r="R32795" s="23"/>
      <c r="S32795" s="23"/>
    </row>
    <row r="32796" spans="17:19">
      <c r="Q32796" s="23"/>
      <c r="R32796" s="23"/>
      <c r="S32796" s="23"/>
    </row>
    <row r="32797" spans="17:19">
      <c r="Q32797" s="23"/>
      <c r="R32797" s="23"/>
      <c r="S32797" s="23"/>
    </row>
    <row r="32798" spans="17:19">
      <c r="Q32798" s="23"/>
      <c r="R32798" s="23"/>
      <c r="S32798" s="23"/>
    </row>
    <row r="32799" spans="17:19">
      <c r="Q32799" s="23"/>
      <c r="R32799" s="23"/>
      <c r="S32799" s="23"/>
    </row>
    <row r="32800" spans="17:19">
      <c r="Q32800" s="23"/>
      <c r="R32800" s="23"/>
      <c r="S32800" s="23"/>
    </row>
    <row r="32801" spans="17:19">
      <c r="Q32801" s="23"/>
      <c r="R32801" s="23"/>
      <c r="S32801" s="23"/>
    </row>
    <row r="32802" spans="17:19">
      <c r="Q32802" s="23"/>
      <c r="R32802" s="23"/>
      <c r="S32802" s="23"/>
    </row>
    <row r="32803" spans="17:19">
      <c r="Q32803" s="23"/>
      <c r="R32803" s="23"/>
      <c r="S32803" s="23"/>
    </row>
    <row r="32804" spans="17:19">
      <c r="Q32804" s="23"/>
      <c r="R32804" s="23"/>
      <c r="S32804" s="23"/>
    </row>
    <row r="32805" spans="17:19">
      <c r="Q32805" s="23"/>
      <c r="R32805" s="23"/>
      <c r="S32805" s="23"/>
    </row>
    <row r="32806" spans="17:19">
      <c r="Q32806" s="23"/>
      <c r="R32806" s="23"/>
      <c r="S32806" s="23"/>
    </row>
    <row r="32807" spans="17:19">
      <c r="Q32807" s="23"/>
      <c r="R32807" s="23"/>
      <c r="S32807" s="23"/>
    </row>
    <row r="32808" spans="17:19">
      <c r="Q32808" s="23"/>
      <c r="R32808" s="23"/>
      <c r="S32808" s="23"/>
    </row>
    <row r="32809" spans="17:19">
      <c r="Q32809" s="23"/>
      <c r="R32809" s="23"/>
      <c r="S32809" s="23"/>
    </row>
    <row r="32810" spans="17:19">
      <c r="Q32810" s="23"/>
      <c r="R32810" s="23"/>
      <c r="S32810" s="23"/>
    </row>
    <row r="32811" spans="17:19">
      <c r="Q32811" s="23"/>
      <c r="R32811" s="23"/>
      <c r="S32811" s="23"/>
    </row>
    <row r="32812" spans="17:19">
      <c r="Q32812" s="23"/>
      <c r="R32812" s="23"/>
      <c r="S32812" s="23"/>
    </row>
    <row r="32813" spans="17:19">
      <c r="Q32813" s="23"/>
      <c r="R32813" s="23"/>
      <c r="S32813" s="23"/>
    </row>
    <row r="32814" spans="17:19">
      <c r="Q32814" s="23"/>
      <c r="R32814" s="23"/>
      <c r="S32814" s="23"/>
    </row>
    <row r="32815" spans="17:19">
      <c r="Q32815" s="23"/>
      <c r="R32815" s="23"/>
      <c r="S32815" s="23"/>
    </row>
    <row r="32816" spans="17:19">
      <c r="Q32816" s="23"/>
      <c r="R32816" s="23"/>
      <c r="S32816" s="23"/>
    </row>
    <row r="32817" spans="17:19">
      <c r="Q32817" s="23"/>
      <c r="R32817" s="23"/>
      <c r="S32817" s="23"/>
    </row>
    <row r="32818" spans="17:19">
      <c r="Q32818" s="23"/>
      <c r="R32818" s="23"/>
      <c r="S32818" s="23"/>
    </row>
    <row r="32819" spans="17:19">
      <c r="Q32819" s="23"/>
      <c r="R32819" s="23"/>
      <c r="S32819" s="23"/>
    </row>
    <row r="32820" spans="17:19">
      <c r="Q32820" s="23"/>
      <c r="R32820" s="23"/>
      <c r="S32820" s="23"/>
    </row>
    <row r="32821" spans="17:19">
      <c r="Q32821" s="23"/>
      <c r="R32821" s="23"/>
      <c r="S32821" s="23"/>
    </row>
    <row r="32822" spans="17:19">
      <c r="Q32822" s="23"/>
      <c r="R32822" s="23"/>
      <c r="S32822" s="23"/>
    </row>
    <row r="32823" spans="17:19">
      <c r="Q32823" s="23"/>
      <c r="R32823" s="23"/>
      <c r="S32823" s="23"/>
    </row>
    <row r="32824" spans="17:19">
      <c r="Q32824" s="23"/>
      <c r="R32824" s="23"/>
      <c r="S32824" s="23"/>
    </row>
    <row r="32825" spans="17:19">
      <c r="Q32825" s="23"/>
      <c r="R32825" s="23"/>
      <c r="S32825" s="23"/>
    </row>
    <row r="32826" spans="17:19">
      <c r="Q32826" s="23"/>
      <c r="R32826" s="23"/>
      <c r="S32826" s="23"/>
    </row>
    <row r="32827" spans="17:19">
      <c r="Q32827" s="23"/>
      <c r="R32827" s="23"/>
      <c r="S32827" s="23"/>
    </row>
    <row r="32828" spans="17:19">
      <c r="Q32828" s="23"/>
      <c r="R32828" s="23"/>
      <c r="S32828" s="23"/>
    </row>
    <row r="32829" spans="17:19">
      <c r="Q32829" s="23"/>
      <c r="R32829" s="23"/>
      <c r="S32829" s="23"/>
    </row>
    <row r="32830" spans="17:19">
      <c r="Q32830" s="23"/>
      <c r="R32830" s="23"/>
      <c r="S32830" s="23"/>
    </row>
    <row r="32831" spans="17:19">
      <c r="Q32831" s="23"/>
      <c r="R32831" s="23"/>
      <c r="S32831" s="23"/>
    </row>
    <row r="32832" spans="17:19">
      <c r="Q32832" s="23"/>
      <c r="R32832" s="23"/>
      <c r="S32832" s="23"/>
    </row>
    <row r="32833" spans="17:19">
      <c r="Q32833" s="23"/>
      <c r="R32833" s="23"/>
      <c r="S32833" s="23"/>
    </row>
    <row r="32834" spans="17:19">
      <c r="Q32834" s="23"/>
      <c r="R32834" s="23"/>
      <c r="S32834" s="23"/>
    </row>
    <row r="32835" spans="17:19">
      <c r="Q32835" s="23"/>
      <c r="R32835" s="23"/>
      <c r="S32835" s="23"/>
    </row>
    <row r="32836" spans="17:19">
      <c r="Q32836" s="23"/>
      <c r="R32836" s="23"/>
      <c r="S32836" s="23"/>
    </row>
    <row r="32837" spans="17:19">
      <c r="Q32837" s="23"/>
      <c r="R32837" s="23"/>
      <c r="S32837" s="23"/>
    </row>
    <row r="32838" spans="17:19">
      <c r="Q32838" s="23"/>
      <c r="R32838" s="23"/>
      <c r="S32838" s="23"/>
    </row>
    <row r="32839" spans="17:19">
      <c r="Q32839" s="23"/>
      <c r="R32839" s="23"/>
      <c r="S32839" s="23"/>
    </row>
    <row r="32840" spans="17:19">
      <c r="Q32840" s="23"/>
      <c r="R32840" s="23"/>
      <c r="S32840" s="23"/>
    </row>
    <row r="32841" spans="17:19">
      <c r="Q32841" s="23"/>
      <c r="R32841" s="23"/>
      <c r="S32841" s="23"/>
    </row>
    <row r="32842" spans="17:19">
      <c r="Q32842" s="23"/>
      <c r="R32842" s="23"/>
      <c r="S32842" s="23"/>
    </row>
    <row r="32843" spans="17:19">
      <c r="Q32843" s="23"/>
      <c r="R32843" s="23"/>
      <c r="S32843" s="23"/>
    </row>
    <row r="32844" spans="17:19">
      <c r="Q32844" s="23"/>
      <c r="R32844" s="23"/>
      <c r="S32844" s="23"/>
    </row>
    <row r="32845" spans="17:19">
      <c r="Q32845" s="23"/>
      <c r="R32845" s="23"/>
      <c r="S32845" s="23"/>
    </row>
    <row r="32846" spans="17:19">
      <c r="Q32846" s="23"/>
      <c r="R32846" s="23"/>
      <c r="S32846" s="23"/>
    </row>
    <row r="32847" spans="17:19">
      <c r="Q32847" s="23"/>
      <c r="R32847" s="23"/>
      <c r="S32847" s="23"/>
    </row>
    <row r="32848" spans="17:19">
      <c r="Q32848" s="23"/>
      <c r="R32848" s="23"/>
      <c r="S32848" s="23"/>
    </row>
    <row r="32849" spans="17:19">
      <c r="Q32849" s="23"/>
      <c r="R32849" s="23"/>
      <c r="S32849" s="23"/>
    </row>
    <row r="32850" spans="17:19">
      <c r="Q32850" s="23"/>
      <c r="R32850" s="23"/>
      <c r="S32850" s="23"/>
    </row>
    <row r="32851" spans="17:19">
      <c r="Q32851" s="23"/>
      <c r="R32851" s="23"/>
      <c r="S32851" s="23"/>
    </row>
    <row r="32852" spans="17:19">
      <c r="Q32852" s="23"/>
      <c r="R32852" s="23"/>
      <c r="S32852" s="23"/>
    </row>
    <row r="32853" spans="17:19">
      <c r="Q32853" s="23"/>
      <c r="R32853" s="23"/>
      <c r="S32853" s="23"/>
    </row>
    <row r="32854" spans="17:19">
      <c r="Q32854" s="23"/>
      <c r="R32854" s="23"/>
      <c r="S32854" s="23"/>
    </row>
    <row r="32855" spans="17:19">
      <c r="Q32855" s="23"/>
      <c r="R32855" s="23"/>
      <c r="S32855" s="23"/>
    </row>
    <row r="32856" spans="17:19">
      <c r="Q32856" s="23"/>
      <c r="R32856" s="23"/>
      <c r="S32856" s="23"/>
    </row>
    <row r="32857" spans="17:19">
      <c r="Q32857" s="23"/>
      <c r="R32857" s="23"/>
      <c r="S32857" s="23"/>
    </row>
    <row r="32858" spans="17:19">
      <c r="Q32858" s="23"/>
      <c r="R32858" s="23"/>
      <c r="S32858" s="23"/>
    </row>
    <row r="32859" spans="17:19">
      <c r="Q32859" s="23"/>
      <c r="R32859" s="23"/>
      <c r="S32859" s="23"/>
    </row>
    <row r="32860" spans="17:19">
      <c r="Q32860" s="23"/>
      <c r="R32860" s="23"/>
      <c r="S32860" s="23"/>
    </row>
    <row r="32861" spans="17:19">
      <c r="Q32861" s="23"/>
      <c r="R32861" s="23"/>
      <c r="S32861" s="23"/>
    </row>
    <row r="32862" spans="17:19">
      <c r="Q32862" s="23"/>
      <c r="R32862" s="23"/>
      <c r="S32862" s="23"/>
    </row>
    <row r="32863" spans="17:19">
      <c r="Q32863" s="23"/>
      <c r="R32863" s="23"/>
      <c r="S32863" s="23"/>
    </row>
    <row r="32864" spans="17:19">
      <c r="Q32864" s="23"/>
      <c r="R32864" s="23"/>
      <c r="S32864" s="23"/>
    </row>
    <row r="32865" spans="17:19">
      <c r="Q32865" s="23"/>
      <c r="R32865" s="23"/>
      <c r="S32865" s="23"/>
    </row>
    <row r="32866" spans="17:19">
      <c r="Q32866" s="23"/>
      <c r="R32866" s="23"/>
      <c r="S32866" s="23"/>
    </row>
    <row r="32867" spans="17:19">
      <c r="Q32867" s="23"/>
      <c r="R32867" s="23"/>
      <c r="S32867" s="23"/>
    </row>
    <row r="32868" spans="17:19">
      <c r="Q32868" s="23"/>
      <c r="R32868" s="23"/>
      <c r="S32868" s="23"/>
    </row>
    <row r="32869" spans="17:19">
      <c r="Q32869" s="23"/>
      <c r="R32869" s="23"/>
      <c r="S32869" s="23"/>
    </row>
    <row r="32870" spans="17:19">
      <c r="Q32870" s="23"/>
      <c r="R32870" s="23"/>
      <c r="S32870" s="23"/>
    </row>
    <row r="32871" spans="17:19">
      <c r="Q32871" s="23"/>
      <c r="R32871" s="23"/>
      <c r="S32871" s="23"/>
    </row>
    <row r="32872" spans="17:19">
      <c r="Q32872" s="23"/>
      <c r="R32872" s="23"/>
      <c r="S32872" s="23"/>
    </row>
    <row r="32873" spans="17:19">
      <c r="Q32873" s="23"/>
      <c r="R32873" s="23"/>
      <c r="S32873" s="23"/>
    </row>
    <row r="32874" spans="17:19">
      <c r="Q32874" s="23"/>
      <c r="R32874" s="23"/>
      <c r="S32874" s="23"/>
    </row>
    <row r="32875" spans="17:19">
      <c r="Q32875" s="23"/>
      <c r="R32875" s="23"/>
      <c r="S32875" s="23"/>
    </row>
    <row r="32876" spans="17:19">
      <c r="Q32876" s="23"/>
      <c r="R32876" s="23"/>
      <c r="S32876" s="23"/>
    </row>
    <row r="32877" spans="17:19">
      <c r="Q32877" s="23"/>
      <c r="R32877" s="23"/>
      <c r="S32877" s="23"/>
    </row>
    <row r="32878" spans="17:19">
      <c r="Q32878" s="23"/>
      <c r="R32878" s="23"/>
      <c r="S32878" s="23"/>
    </row>
    <row r="32879" spans="17:19">
      <c r="Q32879" s="23"/>
      <c r="R32879" s="23"/>
      <c r="S32879" s="23"/>
    </row>
    <row r="32880" spans="17:19">
      <c r="Q32880" s="23"/>
      <c r="R32880" s="23"/>
      <c r="S32880" s="23"/>
    </row>
    <row r="32881" spans="17:19">
      <c r="Q32881" s="23"/>
      <c r="R32881" s="23"/>
      <c r="S32881" s="23"/>
    </row>
    <row r="32882" spans="17:19">
      <c r="Q32882" s="23"/>
      <c r="R32882" s="23"/>
      <c r="S32882" s="23"/>
    </row>
    <row r="32883" spans="17:19">
      <c r="Q32883" s="23"/>
      <c r="R32883" s="23"/>
      <c r="S32883" s="23"/>
    </row>
    <row r="32884" spans="17:19">
      <c r="Q32884" s="23"/>
      <c r="R32884" s="23"/>
      <c r="S32884" s="23"/>
    </row>
    <row r="32885" spans="17:19">
      <c r="Q32885" s="23"/>
      <c r="R32885" s="23"/>
      <c r="S32885" s="23"/>
    </row>
    <row r="32886" spans="17:19">
      <c r="Q32886" s="23"/>
      <c r="R32886" s="23"/>
      <c r="S32886" s="23"/>
    </row>
    <row r="32887" spans="17:19">
      <c r="Q32887" s="23"/>
      <c r="R32887" s="23"/>
      <c r="S32887" s="23"/>
    </row>
    <row r="32888" spans="17:19">
      <c r="Q32888" s="23"/>
      <c r="R32888" s="23"/>
      <c r="S32888" s="23"/>
    </row>
    <row r="32889" spans="17:19">
      <c r="Q32889" s="23"/>
      <c r="R32889" s="23"/>
      <c r="S32889" s="23"/>
    </row>
    <row r="32890" spans="17:19">
      <c r="Q32890" s="23"/>
      <c r="R32890" s="23"/>
      <c r="S32890" s="23"/>
    </row>
    <row r="32891" spans="17:19">
      <c r="Q32891" s="23"/>
      <c r="R32891" s="23"/>
      <c r="S32891" s="23"/>
    </row>
    <row r="32892" spans="17:19">
      <c r="Q32892" s="23"/>
      <c r="R32892" s="23"/>
      <c r="S32892" s="23"/>
    </row>
    <row r="32893" spans="17:19">
      <c r="Q32893" s="23"/>
      <c r="R32893" s="23"/>
      <c r="S32893" s="23"/>
    </row>
    <row r="32894" spans="17:19">
      <c r="Q32894" s="23"/>
      <c r="R32894" s="23"/>
      <c r="S32894" s="23"/>
    </row>
    <row r="32895" spans="17:19">
      <c r="Q32895" s="23"/>
      <c r="R32895" s="23"/>
      <c r="S32895" s="23"/>
    </row>
    <row r="32896" spans="17:19">
      <c r="Q32896" s="23"/>
      <c r="R32896" s="23"/>
      <c r="S32896" s="23"/>
    </row>
    <row r="32897" spans="17:19">
      <c r="Q32897" s="23"/>
      <c r="R32897" s="23"/>
      <c r="S32897" s="23"/>
    </row>
    <row r="32898" spans="17:19">
      <c r="Q32898" s="23"/>
      <c r="R32898" s="23"/>
      <c r="S32898" s="23"/>
    </row>
    <row r="32899" spans="17:19">
      <c r="Q32899" s="23"/>
      <c r="R32899" s="23"/>
      <c r="S32899" s="23"/>
    </row>
    <row r="32900" spans="17:19">
      <c r="Q32900" s="23"/>
      <c r="R32900" s="23"/>
      <c r="S32900" s="23"/>
    </row>
    <row r="32901" spans="17:19">
      <c r="Q32901" s="23"/>
      <c r="R32901" s="23"/>
      <c r="S32901" s="23"/>
    </row>
    <row r="32902" spans="17:19">
      <c r="Q32902" s="23"/>
      <c r="R32902" s="23"/>
      <c r="S32902" s="23"/>
    </row>
    <row r="32903" spans="17:19">
      <c r="Q32903" s="23"/>
      <c r="R32903" s="23"/>
      <c r="S32903" s="23"/>
    </row>
    <row r="32904" spans="17:19">
      <c r="Q32904" s="23"/>
      <c r="R32904" s="23"/>
      <c r="S32904" s="23"/>
    </row>
    <row r="32905" spans="17:19">
      <c r="Q32905" s="23"/>
      <c r="R32905" s="23"/>
      <c r="S32905" s="23"/>
    </row>
    <row r="32906" spans="17:19">
      <c r="Q32906" s="23"/>
      <c r="R32906" s="23"/>
      <c r="S32906" s="23"/>
    </row>
    <row r="32907" spans="17:19">
      <c r="Q32907" s="23"/>
      <c r="R32907" s="23"/>
      <c r="S32907" s="23"/>
    </row>
    <row r="32908" spans="17:19">
      <c r="Q32908" s="23"/>
      <c r="R32908" s="23"/>
      <c r="S32908" s="23"/>
    </row>
    <row r="32909" spans="17:19">
      <c r="Q32909" s="23"/>
      <c r="R32909" s="23"/>
      <c r="S32909" s="23"/>
    </row>
    <row r="32910" spans="17:19">
      <c r="Q32910" s="23"/>
      <c r="R32910" s="23"/>
      <c r="S32910" s="23"/>
    </row>
    <row r="32911" spans="17:19">
      <c r="Q32911" s="23"/>
      <c r="R32911" s="23"/>
      <c r="S32911" s="23"/>
    </row>
    <row r="32912" spans="17:19">
      <c r="Q32912" s="23"/>
      <c r="R32912" s="23"/>
      <c r="S32912" s="23"/>
    </row>
    <row r="32913" spans="17:19">
      <c r="Q32913" s="23"/>
      <c r="R32913" s="23"/>
      <c r="S32913" s="23"/>
    </row>
    <row r="32914" spans="17:19">
      <c r="Q32914" s="23"/>
      <c r="R32914" s="23"/>
      <c r="S32914" s="23"/>
    </row>
    <row r="32915" spans="17:19">
      <c r="Q32915" s="23"/>
      <c r="R32915" s="23"/>
      <c r="S32915" s="23"/>
    </row>
    <row r="32916" spans="17:19">
      <c r="Q32916" s="23"/>
      <c r="R32916" s="23"/>
      <c r="S32916" s="23"/>
    </row>
    <row r="32917" spans="17:19">
      <c r="Q32917" s="23"/>
      <c r="R32917" s="23"/>
      <c r="S32917" s="23"/>
    </row>
    <row r="32918" spans="17:19">
      <c r="Q32918" s="23"/>
      <c r="R32918" s="23"/>
      <c r="S32918" s="23"/>
    </row>
    <row r="32919" spans="17:19">
      <c r="Q32919" s="23"/>
      <c r="R32919" s="23"/>
      <c r="S32919" s="23"/>
    </row>
    <row r="32920" spans="17:19">
      <c r="Q32920" s="23"/>
      <c r="R32920" s="23"/>
      <c r="S32920" s="23"/>
    </row>
    <row r="32921" spans="17:19">
      <c r="Q32921" s="23"/>
      <c r="R32921" s="23"/>
      <c r="S32921" s="23"/>
    </row>
    <row r="32922" spans="17:19">
      <c r="Q32922" s="23"/>
      <c r="R32922" s="23"/>
      <c r="S32922" s="23"/>
    </row>
    <row r="32923" spans="17:19">
      <c r="Q32923" s="23"/>
      <c r="R32923" s="23"/>
      <c r="S32923" s="23"/>
    </row>
    <row r="32924" spans="17:19">
      <c r="Q32924" s="23"/>
      <c r="R32924" s="23"/>
      <c r="S32924" s="23"/>
    </row>
    <row r="32925" spans="17:19">
      <c r="Q32925" s="23"/>
      <c r="R32925" s="23"/>
      <c r="S32925" s="23"/>
    </row>
    <row r="32926" spans="17:19">
      <c r="Q32926" s="23"/>
      <c r="R32926" s="23"/>
      <c r="S32926" s="23"/>
    </row>
    <row r="32927" spans="17:19">
      <c r="Q32927" s="23"/>
      <c r="R32927" s="23"/>
      <c r="S32927" s="23"/>
    </row>
    <row r="32928" spans="17:19">
      <c r="Q32928" s="23"/>
      <c r="R32928" s="23"/>
      <c r="S32928" s="23"/>
    </row>
    <row r="32929" spans="17:19">
      <c r="Q32929" s="23"/>
      <c r="R32929" s="23"/>
      <c r="S32929" s="23"/>
    </row>
    <row r="32930" spans="17:19">
      <c r="Q32930" s="23"/>
      <c r="R32930" s="23"/>
      <c r="S32930" s="23"/>
    </row>
    <row r="32931" spans="17:19">
      <c r="Q32931" s="23"/>
      <c r="R32931" s="23"/>
      <c r="S32931" s="23"/>
    </row>
    <row r="32932" spans="17:19">
      <c r="Q32932" s="23"/>
      <c r="R32932" s="23"/>
      <c r="S32932" s="23"/>
    </row>
    <row r="32933" spans="17:19">
      <c r="Q32933" s="23"/>
      <c r="R32933" s="23"/>
      <c r="S32933" s="23"/>
    </row>
    <row r="32934" spans="17:19">
      <c r="Q32934" s="23"/>
      <c r="R32934" s="23"/>
      <c r="S32934" s="23"/>
    </row>
    <row r="32935" spans="17:19">
      <c r="Q32935" s="23"/>
      <c r="R32935" s="23"/>
      <c r="S32935" s="23"/>
    </row>
    <row r="32936" spans="17:19">
      <c r="Q32936" s="23"/>
      <c r="R32936" s="23"/>
      <c r="S32936" s="23"/>
    </row>
    <row r="32937" spans="17:19">
      <c r="Q32937" s="23"/>
      <c r="R32937" s="23"/>
      <c r="S32937" s="23"/>
    </row>
    <row r="32938" spans="17:19">
      <c r="Q32938" s="23"/>
      <c r="R32938" s="23"/>
      <c r="S32938" s="23"/>
    </row>
    <row r="32939" spans="17:19">
      <c r="Q32939" s="23"/>
      <c r="R32939" s="23"/>
      <c r="S32939" s="23"/>
    </row>
    <row r="32940" spans="17:19">
      <c r="Q32940" s="23"/>
      <c r="R32940" s="23"/>
      <c r="S32940" s="23"/>
    </row>
    <row r="32941" spans="17:19">
      <c r="Q32941" s="23"/>
      <c r="R32941" s="23"/>
      <c r="S32941" s="23"/>
    </row>
    <row r="32942" spans="17:19">
      <c r="Q32942" s="23"/>
      <c r="R32942" s="23"/>
      <c r="S32942" s="23"/>
    </row>
    <row r="32943" spans="17:19">
      <c r="Q32943" s="23"/>
      <c r="R32943" s="23"/>
      <c r="S32943" s="23"/>
    </row>
    <row r="32944" spans="17:19">
      <c r="Q32944" s="23"/>
      <c r="R32944" s="23"/>
      <c r="S32944" s="23"/>
    </row>
    <row r="32945" spans="17:19">
      <c r="Q32945" s="23"/>
      <c r="R32945" s="23"/>
      <c r="S32945" s="23"/>
    </row>
    <row r="32946" spans="17:19">
      <c r="Q32946" s="23"/>
      <c r="R32946" s="23"/>
      <c r="S32946" s="23"/>
    </row>
    <row r="32947" spans="17:19">
      <c r="Q32947" s="23"/>
      <c r="R32947" s="23"/>
      <c r="S32947" s="23"/>
    </row>
    <row r="32948" spans="17:19">
      <c r="Q32948" s="23"/>
      <c r="R32948" s="23"/>
      <c r="S32948" s="23"/>
    </row>
    <row r="32949" spans="17:19">
      <c r="Q32949" s="23"/>
      <c r="R32949" s="23"/>
      <c r="S32949" s="23"/>
    </row>
    <row r="32950" spans="17:19">
      <c r="Q32950" s="23"/>
      <c r="R32950" s="23"/>
      <c r="S32950" s="23"/>
    </row>
    <row r="32951" spans="17:19">
      <c r="Q32951" s="23"/>
      <c r="R32951" s="23"/>
      <c r="S32951" s="23"/>
    </row>
    <row r="32952" spans="17:19">
      <c r="Q32952" s="23"/>
      <c r="R32952" s="23"/>
      <c r="S32952" s="23"/>
    </row>
    <row r="32953" spans="17:19">
      <c r="Q32953" s="23"/>
      <c r="R32953" s="23"/>
      <c r="S32953" s="23"/>
    </row>
    <row r="32954" spans="17:19">
      <c r="Q32954" s="23"/>
      <c r="R32954" s="23"/>
      <c r="S32954" s="23"/>
    </row>
    <row r="32955" spans="17:19">
      <c r="Q32955" s="23"/>
      <c r="R32955" s="23"/>
      <c r="S32955" s="23"/>
    </row>
    <row r="32956" spans="17:19">
      <c r="Q32956" s="23"/>
      <c r="R32956" s="23"/>
      <c r="S32956" s="23"/>
    </row>
    <row r="32957" spans="17:19">
      <c r="Q32957" s="23"/>
      <c r="R32957" s="23"/>
      <c r="S32957" s="23"/>
    </row>
    <row r="32958" spans="17:19">
      <c r="Q32958" s="23"/>
      <c r="R32958" s="23"/>
      <c r="S32958" s="23"/>
    </row>
    <row r="32959" spans="17:19">
      <c r="Q32959" s="23"/>
      <c r="R32959" s="23"/>
      <c r="S32959" s="23"/>
    </row>
    <row r="32960" spans="17:19">
      <c r="Q32960" s="23"/>
      <c r="R32960" s="23"/>
      <c r="S32960" s="23"/>
    </row>
    <row r="32961" spans="17:19">
      <c r="Q32961" s="23"/>
      <c r="R32961" s="23"/>
      <c r="S32961" s="23"/>
    </row>
    <row r="32962" spans="17:19">
      <c r="Q32962" s="23"/>
      <c r="R32962" s="23"/>
      <c r="S32962" s="23"/>
    </row>
    <row r="32963" spans="17:19">
      <c r="Q32963" s="23"/>
      <c r="R32963" s="23"/>
      <c r="S32963" s="23"/>
    </row>
    <row r="32964" spans="17:19">
      <c r="Q32964" s="23"/>
      <c r="R32964" s="23"/>
      <c r="S32964" s="23"/>
    </row>
    <row r="32965" spans="17:19">
      <c r="Q32965" s="23"/>
      <c r="R32965" s="23"/>
      <c r="S32965" s="23"/>
    </row>
    <row r="32966" spans="17:19">
      <c r="Q32966" s="23"/>
      <c r="R32966" s="23"/>
      <c r="S32966" s="23"/>
    </row>
    <row r="32967" spans="17:19">
      <c r="Q32967" s="23"/>
      <c r="R32967" s="23"/>
      <c r="S32967" s="23"/>
    </row>
    <row r="32968" spans="17:19">
      <c r="Q32968" s="23"/>
      <c r="R32968" s="23"/>
      <c r="S32968" s="23"/>
    </row>
    <row r="32969" spans="17:19">
      <c r="Q32969" s="23"/>
      <c r="R32969" s="23"/>
      <c r="S32969" s="23"/>
    </row>
    <row r="32970" spans="17:19">
      <c r="Q32970" s="23"/>
      <c r="R32970" s="23"/>
      <c r="S32970" s="23"/>
    </row>
    <row r="32971" spans="17:19">
      <c r="Q32971" s="23"/>
      <c r="R32971" s="23"/>
      <c r="S32971" s="23"/>
    </row>
    <row r="32972" spans="17:19">
      <c r="Q32972" s="23"/>
      <c r="R32972" s="23"/>
      <c r="S32972" s="23"/>
    </row>
    <row r="32973" spans="17:19">
      <c r="Q32973" s="23"/>
      <c r="R32973" s="23"/>
      <c r="S32973" s="23"/>
    </row>
    <row r="32974" spans="17:19">
      <c r="Q32974" s="23"/>
      <c r="R32974" s="23"/>
      <c r="S32974" s="23"/>
    </row>
    <row r="32975" spans="17:19">
      <c r="Q32975" s="23"/>
      <c r="R32975" s="23"/>
      <c r="S32975" s="23"/>
    </row>
    <row r="32976" spans="17:19">
      <c r="Q32976" s="23"/>
      <c r="R32976" s="23"/>
      <c r="S32976" s="23"/>
    </row>
    <row r="32977" spans="17:19">
      <c r="Q32977" s="23"/>
      <c r="R32977" s="23"/>
      <c r="S32977" s="23"/>
    </row>
    <row r="32978" spans="17:19">
      <c r="Q32978" s="23"/>
      <c r="R32978" s="23"/>
      <c r="S32978" s="23"/>
    </row>
    <row r="32979" spans="17:19">
      <c r="Q32979" s="23"/>
      <c r="R32979" s="23"/>
      <c r="S32979" s="23"/>
    </row>
    <row r="32980" spans="17:19">
      <c r="Q32980" s="23"/>
      <c r="R32980" s="23"/>
      <c r="S32980" s="23"/>
    </row>
    <row r="32981" spans="17:19">
      <c r="Q32981" s="23"/>
      <c r="R32981" s="23"/>
      <c r="S32981" s="23"/>
    </row>
    <row r="32982" spans="17:19">
      <c r="Q32982" s="23"/>
      <c r="R32982" s="23"/>
      <c r="S32982" s="23"/>
    </row>
    <row r="32983" spans="17:19">
      <c r="Q32983" s="23"/>
      <c r="R32983" s="23"/>
      <c r="S32983" s="23"/>
    </row>
    <row r="32984" spans="17:19">
      <c r="Q32984" s="23"/>
      <c r="R32984" s="23"/>
      <c r="S32984" s="23"/>
    </row>
    <row r="32985" spans="17:19">
      <c r="Q32985" s="23"/>
      <c r="R32985" s="23"/>
      <c r="S32985" s="23"/>
    </row>
    <row r="32986" spans="17:19">
      <c r="Q32986" s="23"/>
      <c r="R32986" s="23"/>
      <c r="S32986" s="23"/>
    </row>
    <row r="32987" spans="17:19">
      <c r="Q32987" s="23"/>
      <c r="R32987" s="23"/>
      <c r="S32987" s="23"/>
    </row>
    <row r="32988" spans="17:19">
      <c r="Q32988" s="23"/>
      <c r="R32988" s="23"/>
      <c r="S32988" s="23"/>
    </row>
    <row r="32989" spans="17:19">
      <c r="Q32989" s="23"/>
      <c r="R32989" s="23"/>
      <c r="S32989" s="23"/>
    </row>
    <row r="32990" spans="17:19">
      <c r="Q32990" s="23"/>
      <c r="R32990" s="23"/>
      <c r="S32990" s="23"/>
    </row>
    <row r="32991" spans="17:19">
      <c r="Q32991" s="23"/>
      <c r="R32991" s="23"/>
      <c r="S32991" s="23"/>
    </row>
    <row r="32992" spans="17:19">
      <c r="Q32992" s="23"/>
      <c r="R32992" s="23"/>
      <c r="S32992" s="23"/>
    </row>
    <row r="32993" spans="17:19">
      <c r="Q32993" s="23"/>
      <c r="R32993" s="23"/>
      <c r="S32993" s="23"/>
    </row>
    <row r="32994" spans="17:19">
      <c r="Q32994" s="23"/>
      <c r="R32994" s="23"/>
      <c r="S32994" s="23"/>
    </row>
    <row r="32995" spans="17:19">
      <c r="Q32995" s="23"/>
      <c r="R32995" s="23"/>
      <c r="S32995" s="23"/>
    </row>
    <row r="32996" spans="17:19">
      <c r="Q32996" s="23"/>
      <c r="R32996" s="23"/>
      <c r="S32996" s="23"/>
    </row>
    <row r="32997" spans="17:19">
      <c r="Q32997" s="23"/>
      <c r="R32997" s="23"/>
      <c r="S32997" s="23"/>
    </row>
    <row r="32998" spans="17:19">
      <c r="Q32998" s="23"/>
      <c r="R32998" s="23"/>
      <c r="S32998" s="23"/>
    </row>
    <row r="32999" spans="17:19">
      <c r="Q32999" s="23"/>
      <c r="R32999" s="23"/>
      <c r="S32999" s="23"/>
    </row>
    <row r="33000" spans="17:19">
      <c r="Q33000" s="23"/>
      <c r="R33000" s="23"/>
      <c r="S33000" s="23"/>
    </row>
    <row r="33001" spans="17:19">
      <c r="Q33001" s="23"/>
      <c r="R33001" s="23"/>
      <c r="S33001" s="23"/>
    </row>
    <row r="33002" spans="17:19">
      <c r="Q33002" s="23"/>
      <c r="R33002" s="23"/>
      <c r="S33002" s="23"/>
    </row>
    <row r="33003" spans="17:19">
      <c r="Q33003" s="23"/>
      <c r="R33003" s="23"/>
      <c r="S33003" s="23"/>
    </row>
    <row r="33004" spans="17:19">
      <c r="Q33004" s="23"/>
      <c r="R33004" s="23"/>
      <c r="S33004" s="23"/>
    </row>
    <row r="33005" spans="17:19">
      <c r="Q33005" s="23"/>
      <c r="R33005" s="23"/>
      <c r="S33005" s="23"/>
    </row>
    <row r="33006" spans="17:19">
      <c r="Q33006" s="23"/>
      <c r="R33006" s="23"/>
      <c r="S33006" s="23"/>
    </row>
    <row r="33007" spans="17:19">
      <c r="Q33007" s="23"/>
      <c r="R33007" s="23"/>
      <c r="S33007" s="23"/>
    </row>
    <row r="33008" spans="17:19">
      <c r="Q33008" s="23"/>
      <c r="R33008" s="23"/>
      <c r="S33008" s="23"/>
    </row>
    <row r="33009" spans="17:19">
      <c r="Q33009" s="23"/>
      <c r="R33009" s="23"/>
      <c r="S33009" s="23"/>
    </row>
    <row r="33010" spans="17:19">
      <c r="Q33010" s="23"/>
      <c r="R33010" s="23"/>
      <c r="S33010" s="23"/>
    </row>
    <row r="33011" spans="17:19">
      <c r="Q33011" s="23"/>
      <c r="R33011" s="23"/>
      <c r="S33011" s="23"/>
    </row>
    <row r="33012" spans="17:19">
      <c r="Q33012" s="23"/>
      <c r="R33012" s="23"/>
      <c r="S33012" s="23"/>
    </row>
    <row r="33013" spans="17:19">
      <c r="Q33013" s="23"/>
      <c r="R33013" s="23"/>
      <c r="S33013" s="23"/>
    </row>
    <row r="33014" spans="17:19">
      <c r="Q33014" s="23"/>
      <c r="R33014" s="23"/>
      <c r="S33014" s="23"/>
    </row>
    <row r="33015" spans="17:19">
      <c r="Q33015" s="23"/>
      <c r="R33015" s="23"/>
      <c r="S33015" s="23"/>
    </row>
    <row r="33016" spans="17:19">
      <c r="Q33016" s="23"/>
      <c r="R33016" s="23"/>
      <c r="S33016" s="23"/>
    </row>
    <row r="33017" spans="17:19">
      <c r="Q33017" s="23"/>
      <c r="R33017" s="23"/>
      <c r="S33017" s="23"/>
    </row>
    <row r="33018" spans="17:19">
      <c r="Q33018" s="23"/>
      <c r="R33018" s="23"/>
      <c r="S33018" s="23"/>
    </row>
    <row r="33019" spans="17:19">
      <c r="Q33019" s="23"/>
      <c r="R33019" s="23"/>
      <c r="S33019" s="23"/>
    </row>
    <row r="33020" spans="17:19">
      <c r="Q33020" s="23"/>
      <c r="R33020" s="23"/>
      <c r="S33020" s="23"/>
    </row>
    <row r="33021" spans="17:19">
      <c r="Q33021" s="23"/>
      <c r="R33021" s="23"/>
      <c r="S33021" s="23"/>
    </row>
    <row r="33022" spans="17:19">
      <c r="Q33022" s="23"/>
      <c r="R33022" s="23"/>
      <c r="S33022" s="23"/>
    </row>
    <row r="33023" spans="17:19">
      <c r="Q33023" s="23"/>
      <c r="R33023" s="23"/>
      <c r="S33023" s="23"/>
    </row>
    <row r="33024" spans="17:19">
      <c r="Q33024" s="23"/>
      <c r="R33024" s="23"/>
      <c r="S33024" s="23"/>
    </row>
    <row r="33025" spans="17:19">
      <c r="Q33025" s="23"/>
      <c r="R33025" s="23"/>
      <c r="S33025" s="23"/>
    </row>
    <row r="33026" spans="17:19">
      <c r="Q33026" s="23"/>
      <c r="R33026" s="23"/>
      <c r="S33026" s="23"/>
    </row>
    <row r="33027" spans="17:19">
      <c r="Q33027" s="23"/>
      <c r="R33027" s="23"/>
      <c r="S33027" s="23"/>
    </row>
    <row r="33028" spans="17:19">
      <c r="Q33028" s="23"/>
      <c r="R33028" s="23"/>
      <c r="S33028" s="23"/>
    </row>
    <row r="33029" spans="17:19">
      <c r="Q33029" s="23"/>
      <c r="R33029" s="23"/>
      <c r="S33029" s="23"/>
    </row>
    <row r="33030" spans="17:19">
      <c r="Q33030" s="23"/>
      <c r="R33030" s="23"/>
      <c r="S33030" s="23"/>
    </row>
    <row r="33031" spans="17:19">
      <c r="Q33031" s="23"/>
      <c r="R33031" s="23"/>
      <c r="S33031" s="23"/>
    </row>
    <row r="33032" spans="17:19">
      <c r="Q33032" s="23"/>
      <c r="R33032" s="23"/>
      <c r="S33032" s="23"/>
    </row>
    <row r="33033" spans="17:19">
      <c r="Q33033" s="23"/>
      <c r="R33033" s="23"/>
      <c r="S33033" s="23"/>
    </row>
    <row r="33034" spans="17:19">
      <c r="Q33034" s="23"/>
      <c r="R33034" s="23"/>
      <c r="S33034" s="23"/>
    </row>
    <row r="33035" spans="17:19">
      <c r="Q33035" s="23"/>
      <c r="R33035" s="23"/>
      <c r="S33035" s="23"/>
    </row>
    <row r="33036" spans="17:19">
      <c r="Q33036" s="23"/>
      <c r="R33036" s="23"/>
      <c r="S33036" s="23"/>
    </row>
    <row r="33037" spans="17:19">
      <c r="Q33037" s="23"/>
      <c r="R33037" s="23"/>
      <c r="S33037" s="23"/>
    </row>
    <row r="33038" spans="17:19">
      <c r="Q33038" s="23"/>
      <c r="R33038" s="23"/>
      <c r="S33038" s="23"/>
    </row>
    <row r="33039" spans="17:19">
      <c r="Q33039" s="23"/>
      <c r="R33039" s="23"/>
      <c r="S33039" s="23"/>
    </row>
    <row r="33040" spans="17:19">
      <c r="Q33040" s="23"/>
      <c r="R33040" s="23"/>
      <c r="S33040" s="23"/>
    </row>
    <row r="33041" spans="17:19">
      <c r="Q33041" s="23"/>
      <c r="R33041" s="23"/>
      <c r="S33041" s="23"/>
    </row>
    <row r="33042" spans="17:19">
      <c r="Q33042" s="23"/>
      <c r="R33042" s="23"/>
      <c r="S33042" s="23"/>
    </row>
    <row r="33043" spans="17:19">
      <c r="Q33043" s="23"/>
      <c r="R33043" s="23"/>
      <c r="S33043" s="23"/>
    </row>
    <row r="33044" spans="17:19">
      <c r="Q33044" s="23"/>
      <c r="R33044" s="23"/>
      <c r="S33044" s="23"/>
    </row>
    <row r="33045" spans="17:19">
      <c r="Q33045" s="23"/>
      <c r="R33045" s="23"/>
      <c r="S33045" s="23"/>
    </row>
    <row r="33046" spans="17:19">
      <c r="Q33046" s="23"/>
      <c r="R33046" s="23"/>
      <c r="S33046" s="23"/>
    </row>
    <row r="33047" spans="17:19">
      <c r="Q33047" s="23"/>
      <c r="R33047" s="23"/>
      <c r="S33047" s="23"/>
    </row>
    <row r="33048" spans="17:19">
      <c r="Q33048" s="23"/>
      <c r="R33048" s="23"/>
      <c r="S33048" s="23"/>
    </row>
    <row r="33049" spans="17:19">
      <c r="Q33049" s="23"/>
      <c r="R33049" s="23"/>
      <c r="S33049" s="23"/>
    </row>
    <row r="33050" spans="17:19">
      <c r="Q33050" s="23"/>
      <c r="R33050" s="23"/>
      <c r="S33050" s="23"/>
    </row>
    <row r="33051" spans="17:19">
      <c r="Q33051" s="23"/>
      <c r="R33051" s="23"/>
      <c r="S33051" s="23"/>
    </row>
    <row r="33052" spans="17:19">
      <c r="Q33052" s="23"/>
      <c r="R33052" s="23"/>
      <c r="S33052" s="23"/>
    </row>
    <row r="33053" spans="17:19">
      <c r="Q33053" s="23"/>
      <c r="R33053" s="23"/>
      <c r="S33053" s="23"/>
    </row>
    <row r="33054" spans="17:19">
      <c r="Q33054" s="23"/>
      <c r="R33054" s="23"/>
      <c r="S33054" s="23"/>
    </row>
    <row r="33055" spans="17:19">
      <c r="Q33055" s="23"/>
      <c r="R33055" s="23"/>
      <c r="S33055" s="23"/>
    </row>
    <row r="33056" spans="17:19">
      <c r="Q33056" s="23"/>
      <c r="R33056" s="23"/>
      <c r="S33056" s="23"/>
    </row>
    <row r="33057" spans="17:19">
      <c r="Q33057" s="23"/>
      <c r="R33057" s="23"/>
      <c r="S33057" s="23"/>
    </row>
    <row r="33058" spans="17:19">
      <c r="Q33058" s="23"/>
      <c r="R33058" s="23"/>
      <c r="S33058" s="23"/>
    </row>
    <row r="33059" spans="17:19">
      <c r="Q33059" s="23"/>
      <c r="R33059" s="23"/>
      <c r="S33059" s="23"/>
    </row>
    <row r="33060" spans="17:19">
      <c r="Q33060" s="23"/>
      <c r="R33060" s="23"/>
      <c r="S33060" s="23"/>
    </row>
    <row r="33061" spans="17:19">
      <c r="Q33061" s="23"/>
      <c r="R33061" s="23"/>
      <c r="S33061" s="23"/>
    </row>
    <row r="33062" spans="17:19">
      <c r="Q33062" s="23"/>
      <c r="R33062" s="23"/>
      <c r="S33062" s="23"/>
    </row>
    <row r="33063" spans="17:19">
      <c r="Q33063" s="23"/>
      <c r="R33063" s="23"/>
      <c r="S33063" s="23"/>
    </row>
    <row r="33064" spans="17:19">
      <c r="Q33064" s="23"/>
      <c r="R33064" s="23"/>
      <c r="S33064" s="23"/>
    </row>
    <row r="33065" spans="17:19">
      <c r="Q33065" s="23"/>
      <c r="R33065" s="23"/>
      <c r="S33065" s="23"/>
    </row>
    <row r="33066" spans="17:19">
      <c r="Q33066" s="23"/>
      <c r="R33066" s="23"/>
      <c r="S33066" s="23"/>
    </row>
    <row r="33067" spans="17:19">
      <c r="Q33067" s="23"/>
      <c r="R33067" s="23"/>
      <c r="S33067" s="23"/>
    </row>
    <row r="33068" spans="17:19">
      <c r="Q33068" s="23"/>
      <c r="R33068" s="23"/>
      <c r="S33068" s="23"/>
    </row>
    <row r="33069" spans="17:19">
      <c r="Q33069" s="23"/>
      <c r="R33069" s="23"/>
      <c r="S33069" s="23"/>
    </row>
    <row r="33070" spans="17:19">
      <c r="Q33070" s="23"/>
      <c r="R33070" s="23"/>
      <c r="S33070" s="23"/>
    </row>
    <row r="33071" spans="17:19">
      <c r="Q33071" s="23"/>
      <c r="R33071" s="23"/>
      <c r="S33071" s="23"/>
    </row>
    <row r="33072" spans="17:19">
      <c r="Q33072" s="23"/>
      <c r="R33072" s="23"/>
      <c r="S33072" s="23"/>
    </row>
    <row r="33073" spans="17:19">
      <c r="Q33073" s="23"/>
      <c r="R33073" s="23"/>
      <c r="S33073" s="23"/>
    </row>
    <row r="33074" spans="17:19">
      <c r="Q33074" s="23"/>
      <c r="R33074" s="23"/>
      <c r="S33074" s="23"/>
    </row>
    <row r="33075" spans="17:19">
      <c r="Q33075" s="23"/>
      <c r="R33075" s="23"/>
      <c r="S33075" s="23"/>
    </row>
    <row r="33076" spans="17:19">
      <c r="Q33076" s="23"/>
      <c r="R33076" s="23"/>
      <c r="S33076" s="23"/>
    </row>
    <row r="33077" spans="17:19">
      <c r="Q33077" s="23"/>
      <c r="R33077" s="23"/>
      <c r="S33077" s="23"/>
    </row>
    <row r="33078" spans="17:19">
      <c r="Q33078" s="23"/>
      <c r="R33078" s="23"/>
      <c r="S33078" s="23"/>
    </row>
    <row r="33079" spans="17:19">
      <c r="Q33079" s="23"/>
      <c r="R33079" s="23"/>
      <c r="S33079" s="23"/>
    </row>
    <row r="33080" spans="17:19">
      <c r="Q33080" s="23"/>
      <c r="R33080" s="23"/>
      <c r="S33080" s="23"/>
    </row>
    <row r="33081" spans="17:19">
      <c r="Q33081" s="23"/>
      <c r="R33081" s="23"/>
      <c r="S33081" s="23"/>
    </row>
    <row r="33082" spans="17:19">
      <c r="Q33082" s="23"/>
      <c r="R33082" s="23"/>
      <c r="S33082" s="23"/>
    </row>
    <row r="33083" spans="17:19">
      <c r="Q33083" s="23"/>
      <c r="R33083" s="23"/>
      <c r="S33083" s="23"/>
    </row>
    <row r="33084" spans="17:19">
      <c r="Q33084" s="23"/>
      <c r="R33084" s="23"/>
      <c r="S33084" s="23"/>
    </row>
    <row r="33085" spans="17:19">
      <c r="Q33085" s="23"/>
      <c r="R33085" s="23"/>
      <c r="S33085" s="23"/>
    </row>
    <row r="33086" spans="17:19">
      <c r="Q33086" s="23"/>
      <c r="R33086" s="23"/>
      <c r="S33086" s="23"/>
    </row>
    <row r="33087" spans="17:19">
      <c r="Q33087" s="23"/>
      <c r="R33087" s="23"/>
      <c r="S33087" s="23"/>
    </row>
    <row r="33088" spans="17:19">
      <c r="Q33088" s="23"/>
      <c r="R33088" s="23"/>
      <c r="S33088" s="23"/>
    </row>
    <row r="33089" spans="17:19">
      <c r="Q33089" s="23"/>
      <c r="R33089" s="23"/>
      <c r="S33089" s="23"/>
    </row>
    <row r="33090" spans="17:19">
      <c r="Q33090" s="23"/>
      <c r="R33090" s="23"/>
      <c r="S33090" s="23"/>
    </row>
    <row r="33091" spans="17:19">
      <c r="Q33091" s="23"/>
      <c r="R33091" s="23"/>
      <c r="S33091" s="23"/>
    </row>
    <row r="33092" spans="17:19">
      <c r="Q33092" s="23"/>
      <c r="R33092" s="23"/>
      <c r="S33092" s="23"/>
    </row>
    <row r="33093" spans="17:19">
      <c r="Q33093" s="23"/>
      <c r="R33093" s="23"/>
      <c r="S33093" s="23"/>
    </row>
    <row r="33094" spans="17:19">
      <c r="Q33094" s="23"/>
      <c r="R33094" s="23"/>
      <c r="S33094" s="23"/>
    </row>
    <row r="33095" spans="17:19">
      <c r="Q33095" s="23"/>
      <c r="R33095" s="23"/>
      <c r="S33095" s="23"/>
    </row>
    <row r="33096" spans="17:19">
      <c r="Q33096" s="23"/>
      <c r="R33096" s="23"/>
      <c r="S33096" s="23"/>
    </row>
    <row r="33097" spans="17:19">
      <c r="Q33097" s="23"/>
      <c r="R33097" s="23"/>
      <c r="S33097" s="23"/>
    </row>
    <row r="33098" spans="17:19">
      <c r="Q33098" s="23"/>
      <c r="R33098" s="23"/>
      <c r="S33098" s="23"/>
    </row>
    <row r="33099" spans="17:19">
      <c r="Q33099" s="23"/>
      <c r="R33099" s="23"/>
      <c r="S33099" s="23"/>
    </row>
    <row r="33100" spans="17:19">
      <c r="Q33100" s="23"/>
      <c r="R33100" s="23"/>
      <c r="S33100" s="23"/>
    </row>
    <row r="33101" spans="17:19">
      <c r="Q33101" s="23"/>
      <c r="R33101" s="23"/>
      <c r="S33101" s="23"/>
    </row>
    <row r="33102" spans="17:19">
      <c r="Q33102" s="23"/>
      <c r="R33102" s="23"/>
      <c r="S33102" s="23"/>
    </row>
    <row r="33103" spans="17:19">
      <c r="Q33103" s="23"/>
      <c r="R33103" s="23"/>
      <c r="S33103" s="23"/>
    </row>
    <row r="33104" spans="17:19">
      <c r="Q33104" s="23"/>
      <c r="R33104" s="23"/>
      <c r="S33104" s="23"/>
    </row>
    <row r="33105" spans="17:19">
      <c r="Q33105" s="23"/>
      <c r="R33105" s="23"/>
      <c r="S33105" s="23"/>
    </row>
    <row r="33106" spans="17:19">
      <c r="Q33106" s="23"/>
      <c r="R33106" s="23"/>
      <c r="S33106" s="23"/>
    </row>
    <row r="33107" spans="17:19">
      <c r="Q33107" s="23"/>
      <c r="R33107" s="23"/>
      <c r="S33107" s="23"/>
    </row>
    <row r="33108" spans="17:19">
      <c r="Q33108" s="23"/>
      <c r="R33108" s="23"/>
      <c r="S33108" s="23"/>
    </row>
    <row r="33109" spans="17:19">
      <c r="Q33109" s="23"/>
      <c r="R33109" s="23"/>
      <c r="S33109" s="23"/>
    </row>
    <row r="33110" spans="17:19">
      <c r="Q33110" s="23"/>
      <c r="R33110" s="23"/>
      <c r="S33110" s="23"/>
    </row>
    <row r="33111" spans="17:19">
      <c r="Q33111" s="23"/>
      <c r="R33111" s="23"/>
      <c r="S33111" s="23"/>
    </row>
    <row r="33112" spans="17:19">
      <c r="Q33112" s="23"/>
      <c r="R33112" s="23"/>
      <c r="S33112" s="23"/>
    </row>
    <row r="33113" spans="17:19">
      <c r="Q33113" s="23"/>
      <c r="R33113" s="23"/>
      <c r="S33113" s="23"/>
    </row>
    <row r="33114" spans="17:19">
      <c r="Q33114" s="23"/>
      <c r="R33114" s="23"/>
      <c r="S33114" s="23"/>
    </row>
    <row r="33115" spans="17:19">
      <c r="Q33115" s="23"/>
      <c r="R33115" s="23"/>
      <c r="S33115" s="23"/>
    </row>
    <row r="33116" spans="17:19">
      <c r="Q33116" s="23"/>
      <c r="R33116" s="23"/>
      <c r="S33116" s="23"/>
    </row>
    <row r="33117" spans="17:19">
      <c r="Q33117" s="23"/>
      <c r="R33117" s="23"/>
      <c r="S33117" s="23"/>
    </row>
    <row r="33118" spans="17:19">
      <c r="Q33118" s="23"/>
      <c r="R33118" s="23"/>
      <c r="S33118" s="23"/>
    </row>
    <row r="33119" spans="17:19">
      <c r="Q33119" s="23"/>
      <c r="R33119" s="23"/>
      <c r="S33119" s="23"/>
    </row>
    <row r="33120" spans="17:19">
      <c r="Q33120" s="23"/>
      <c r="R33120" s="23"/>
      <c r="S33120" s="23"/>
    </row>
    <row r="33121" spans="17:19">
      <c r="Q33121" s="23"/>
      <c r="R33121" s="23"/>
      <c r="S33121" s="23"/>
    </row>
    <row r="33122" spans="17:19">
      <c r="Q33122" s="23"/>
      <c r="R33122" s="23"/>
      <c r="S33122" s="23"/>
    </row>
    <row r="33123" spans="17:19">
      <c r="Q33123" s="23"/>
      <c r="R33123" s="23"/>
      <c r="S33123" s="23"/>
    </row>
    <row r="33124" spans="17:19">
      <c r="Q33124" s="23"/>
      <c r="R33124" s="23"/>
      <c r="S33124" s="23"/>
    </row>
    <row r="33125" spans="17:19">
      <c r="Q33125" s="23"/>
      <c r="R33125" s="23"/>
      <c r="S33125" s="23"/>
    </row>
    <row r="33126" spans="17:19">
      <c r="Q33126" s="23"/>
      <c r="R33126" s="23"/>
      <c r="S33126" s="23"/>
    </row>
    <row r="33127" spans="17:19">
      <c r="Q33127" s="23"/>
      <c r="R33127" s="23"/>
      <c r="S33127" s="23"/>
    </row>
    <row r="33128" spans="17:19">
      <c r="Q33128" s="23"/>
      <c r="R33128" s="23"/>
      <c r="S33128" s="23"/>
    </row>
    <row r="33129" spans="17:19">
      <c r="Q33129" s="23"/>
      <c r="R33129" s="23"/>
      <c r="S33129" s="23"/>
    </row>
    <row r="33130" spans="17:19">
      <c r="Q33130" s="23"/>
      <c r="R33130" s="23"/>
      <c r="S33130" s="23"/>
    </row>
    <row r="33131" spans="17:19">
      <c r="Q33131" s="23"/>
      <c r="R33131" s="23"/>
      <c r="S33131" s="23"/>
    </row>
    <row r="33132" spans="17:19">
      <c r="Q33132" s="23"/>
      <c r="R33132" s="23"/>
      <c r="S33132" s="23"/>
    </row>
    <row r="33133" spans="17:19">
      <c r="Q33133" s="23"/>
      <c r="R33133" s="23"/>
      <c r="S33133" s="23"/>
    </row>
    <row r="33134" spans="17:19">
      <c r="Q33134" s="23"/>
      <c r="R33134" s="23"/>
      <c r="S33134" s="23"/>
    </row>
    <row r="33135" spans="17:19">
      <c r="Q33135" s="23"/>
      <c r="R33135" s="23"/>
      <c r="S33135" s="23"/>
    </row>
    <row r="33136" spans="17:19">
      <c r="Q33136" s="23"/>
      <c r="R33136" s="23"/>
      <c r="S33136" s="23"/>
    </row>
    <row r="33137" spans="17:19">
      <c r="Q33137" s="23"/>
      <c r="R33137" s="23"/>
      <c r="S33137" s="23"/>
    </row>
    <row r="33138" spans="17:19">
      <c r="Q33138" s="23"/>
      <c r="R33138" s="23"/>
      <c r="S33138" s="23"/>
    </row>
    <row r="33139" spans="17:19">
      <c r="Q33139" s="23"/>
      <c r="R33139" s="23"/>
      <c r="S33139" s="23"/>
    </row>
    <row r="33140" spans="17:19">
      <c r="Q33140" s="23"/>
      <c r="R33140" s="23"/>
      <c r="S33140" s="23"/>
    </row>
    <row r="33141" spans="17:19">
      <c r="Q33141" s="23"/>
      <c r="R33141" s="23"/>
      <c r="S33141" s="23"/>
    </row>
    <row r="33142" spans="17:19">
      <c r="Q33142" s="23"/>
      <c r="R33142" s="23"/>
      <c r="S33142" s="23"/>
    </row>
    <row r="33143" spans="17:19">
      <c r="Q33143" s="23"/>
      <c r="R33143" s="23"/>
      <c r="S33143" s="23"/>
    </row>
    <row r="33144" spans="17:19">
      <c r="Q33144" s="23"/>
      <c r="R33144" s="23"/>
      <c r="S33144" s="23"/>
    </row>
    <row r="33145" spans="17:19">
      <c r="Q33145" s="23"/>
      <c r="R33145" s="23"/>
      <c r="S33145" s="23"/>
    </row>
    <row r="33146" spans="17:19">
      <c r="Q33146" s="23"/>
      <c r="R33146" s="23"/>
      <c r="S33146" s="23"/>
    </row>
    <row r="33147" spans="17:19">
      <c r="Q33147" s="23"/>
      <c r="R33147" s="23"/>
      <c r="S33147" s="23"/>
    </row>
    <row r="33148" spans="17:19">
      <c r="Q33148" s="23"/>
      <c r="R33148" s="23"/>
      <c r="S33148" s="23"/>
    </row>
    <row r="33149" spans="17:19">
      <c r="Q33149" s="23"/>
      <c r="R33149" s="23"/>
      <c r="S33149" s="23"/>
    </row>
    <row r="33150" spans="17:19">
      <c r="Q33150" s="23"/>
      <c r="R33150" s="23"/>
      <c r="S33150" s="23"/>
    </row>
    <row r="33151" spans="17:19">
      <c r="Q33151" s="23"/>
      <c r="R33151" s="23"/>
      <c r="S33151" s="23"/>
    </row>
    <row r="33152" spans="17:19">
      <c r="Q33152" s="23"/>
      <c r="R33152" s="23"/>
      <c r="S33152" s="23"/>
    </row>
    <row r="33153" spans="17:19">
      <c r="Q33153" s="23"/>
      <c r="R33153" s="23"/>
      <c r="S33153" s="23"/>
    </row>
    <row r="33154" spans="17:19">
      <c r="Q33154" s="23"/>
      <c r="R33154" s="23"/>
      <c r="S33154" s="23"/>
    </row>
    <row r="33155" spans="17:19">
      <c r="Q33155" s="23"/>
      <c r="R33155" s="23"/>
      <c r="S33155" s="23"/>
    </row>
    <row r="33156" spans="17:19">
      <c r="Q33156" s="23"/>
      <c r="R33156" s="23"/>
      <c r="S33156" s="23"/>
    </row>
    <row r="33157" spans="17:19">
      <c r="Q33157" s="23"/>
      <c r="R33157" s="23"/>
      <c r="S33157" s="23"/>
    </row>
    <row r="33158" spans="17:19">
      <c r="Q33158" s="23"/>
      <c r="R33158" s="23"/>
      <c r="S33158" s="23"/>
    </row>
    <row r="33159" spans="17:19">
      <c r="Q33159" s="23"/>
      <c r="R33159" s="23"/>
      <c r="S33159" s="23"/>
    </row>
    <row r="33160" spans="17:19">
      <c r="Q33160" s="23"/>
      <c r="R33160" s="23"/>
      <c r="S33160" s="23"/>
    </row>
    <row r="33161" spans="17:19">
      <c r="Q33161" s="23"/>
      <c r="R33161" s="23"/>
      <c r="S33161" s="23"/>
    </row>
    <row r="33162" spans="17:19">
      <c r="Q33162" s="23"/>
      <c r="R33162" s="23"/>
      <c r="S33162" s="23"/>
    </row>
    <row r="33163" spans="17:19">
      <c r="Q33163" s="23"/>
      <c r="R33163" s="23"/>
      <c r="S33163" s="23"/>
    </row>
    <row r="33164" spans="17:19">
      <c r="Q33164" s="23"/>
      <c r="R33164" s="23"/>
      <c r="S33164" s="23"/>
    </row>
    <row r="33165" spans="17:19">
      <c r="Q33165" s="23"/>
      <c r="R33165" s="23"/>
      <c r="S33165" s="23"/>
    </row>
    <row r="33166" spans="17:19">
      <c r="Q33166" s="23"/>
      <c r="R33166" s="23"/>
      <c r="S33166" s="23"/>
    </row>
    <row r="33167" spans="17:19">
      <c r="Q33167" s="23"/>
      <c r="R33167" s="23"/>
      <c r="S33167" s="23"/>
    </row>
    <row r="33168" spans="17:19">
      <c r="Q33168" s="23"/>
      <c r="R33168" s="23"/>
      <c r="S33168" s="23"/>
    </row>
    <row r="33169" spans="17:19">
      <c r="Q33169" s="23"/>
      <c r="R33169" s="23"/>
      <c r="S33169" s="23"/>
    </row>
    <row r="33170" spans="17:19">
      <c r="Q33170" s="23"/>
      <c r="R33170" s="23"/>
      <c r="S33170" s="23"/>
    </row>
    <row r="33171" spans="17:19">
      <c r="Q33171" s="23"/>
      <c r="R33171" s="23"/>
      <c r="S33171" s="23"/>
    </row>
    <row r="33172" spans="17:19">
      <c r="Q33172" s="23"/>
      <c r="R33172" s="23"/>
      <c r="S33172" s="23"/>
    </row>
    <row r="33173" spans="17:19">
      <c r="Q33173" s="23"/>
      <c r="R33173" s="23"/>
      <c r="S33173" s="23"/>
    </row>
    <row r="33174" spans="17:19">
      <c r="Q33174" s="23"/>
      <c r="R33174" s="23"/>
      <c r="S33174" s="23"/>
    </row>
    <row r="33175" spans="17:19">
      <c r="Q33175" s="23"/>
      <c r="R33175" s="23"/>
      <c r="S33175" s="23"/>
    </row>
    <row r="33176" spans="17:19">
      <c r="Q33176" s="23"/>
      <c r="R33176" s="23"/>
      <c r="S33176" s="23"/>
    </row>
    <row r="33177" spans="17:19">
      <c r="Q33177" s="23"/>
      <c r="R33177" s="23"/>
      <c r="S33177" s="23"/>
    </row>
    <row r="33178" spans="17:19">
      <c r="Q33178" s="23"/>
      <c r="R33178" s="23"/>
      <c r="S33178" s="23"/>
    </row>
    <row r="33179" spans="17:19">
      <c r="Q33179" s="23"/>
      <c r="R33179" s="23"/>
      <c r="S33179" s="23"/>
    </row>
    <row r="33180" spans="17:19">
      <c r="Q33180" s="23"/>
      <c r="R33180" s="23"/>
      <c r="S33180" s="23"/>
    </row>
    <row r="33181" spans="17:19">
      <c r="Q33181" s="23"/>
      <c r="R33181" s="23"/>
      <c r="S33181" s="23"/>
    </row>
    <row r="33182" spans="17:19">
      <c r="Q33182" s="23"/>
      <c r="R33182" s="23"/>
      <c r="S33182" s="23"/>
    </row>
    <row r="33183" spans="17:19">
      <c r="Q33183" s="23"/>
      <c r="R33183" s="23"/>
      <c r="S33183" s="23"/>
    </row>
    <row r="33184" spans="17:19">
      <c r="Q33184" s="23"/>
      <c r="R33184" s="23"/>
      <c r="S33184" s="23"/>
    </row>
    <row r="33185" spans="17:19">
      <c r="Q33185" s="23"/>
      <c r="R33185" s="23"/>
      <c r="S33185" s="23"/>
    </row>
    <row r="33186" spans="17:19">
      <c r="Q33186" s="23"/>
      <c r="R33186" s="23"/>
      <c r="S33186" s="23"/>
    </row>
    <row r="33187" spans="17:19">
      <c r="Q33187" s="23"/>
      <c r="R33187" s="23"/>
      <c r="S33187" s="23"/>
    </row>
    <row r="33188" spans="17:19">
      <c r="Q33188" s="23"/>
      <c r="R33188" s="23"/>
      <c r="S33188" s="23"/>
    </row>
    <row r="33189" spans="17:19">
      <c r="Q33189" s="23"/>
      <c r="R33189" s="23"/>
      <c r="S33189" s="23"/>
    </row>
    <row r="33190" spans="17:19">
      <c r="Q33190" s="23"/>
      <c r="R33190" s="23"/>
      <c r="S33190" s="23"/>
    </row>
    <row r="33191" spans="17:19">
      <c r="Q33191" s="23"/>
      <c r="R33191" s="23"/>
      <c r="S33191" s="23"/>
    </row>
    <row r="33192" spans="17:19">
      <c r="Q33192" s="23"/>
      <c r="R33192" s="23"/>
      <c r="S33192" s="23"/>
    </row>
    <row r="33193" spans="17:19">
      <c r="Q33193" s="23"/>
      <c r="R33193" s="23"/>
      <c r="S33193" s="23"/>
    </row>
    <row r="33194" spans="17:19">
      <c r="Q33194" s="23"/>
      <c r="R33194" s="23"/>
      <c r="S33194" s="23"/>
    </row>
    <row r="33195" spans="17:19">
      <c r="Q33195" s="23"/>
      <c r="R33195" s="23"/>
      <c r="S33195" s="23"/>
    </row>
    <row r="33196" spans="17:19">
      <c r="Q33196" s="23"/>
      <c r="R33196" s="23"/>
      <c r="S33196" s="23"/>
    </row>
    <row r="33197" spans="17:19">
      <c r="Q33197" s="23"/>
      <c r="R33197" s="23"/>
      <c r="S33197" s="23"/>
    </row>
    <row r="33198" spans="17:19">
      <c r="Q33198" s="23"/>
      <c r="R33198" s="23"/>
      <c r="S33198" s="23"/>
    </row>
    <row r="33199" spans="17:19">
      <c r="Q33199" s="23"/>
      <c r="R33199" s="23"/>
      <c r="S33199" s="23"/>
    </row>
    <row r="33200" spans="17:19">
      <c r="Q33200" s="23"/>
      <c r="R33200" s="23"/>
      <c r="S33200" s="23"/>
    </row>
    <row r="33201" spans="17:19">
      <c r="Q33201" s="23"/>
      <c r="R33201" s="23"/>
      <c r="S33201" s="23"/>
    </row>
    <row r="33202" spans="17:19">
      <c r="Q33202" s="23"/>
      <c r="R33202" s="23"/>
      <c r="S33202" s="23"/>
    </row>
    <row r="33203" spans="17:19">
      <c r="Q33203" s="23"/>
      <c r="R33203" s="23"/>
      <c r="S33203" s="23"/>
    </row>
    <row r="33204" spans="17:19">
      <c r="Q33204" s="23"/>
      <c r="R33204" s="23"/>
      <c r="S33204" s="23"/>
    </row>
    <row r="33205" spans="17:19">
      <c r="Q33205" s="23"/>
      <c r="R33205" s="23"/>
      <c r="S33205" s="23"/>
    </row>
    <row r="33206" spans="17:19">
      <c r="Q33206" s="23"/>
      <c r="R33206" s="23"/>
      <c r="S33206" s="23"/>
    </row>
    <row r="33207" spans="17:19">
      <c r="Q33207" s="23"/>
      <c r="R33207" s="23"/>
      <c r="S33207" s="23"/>
    </row>
    <row r="33208" spans="17:19">
      <c r="Q33208" s="23"/>
      <c r="R33208" s="23"/>
      <c r="S33208" s="23"/>
    </row>
    <row r="33209" spans="17:19">
      <c r="Q33209" s="23"/>
      <c r="R33209" s="23"/>
      <c r="S33209" s="23"/>
    </row>
    <row r="33210" spans="17:19">
      <c r="Q33210" s="23"/>
      <c r="R33210" s="23"/>
      <c r="S33210" s="23"/>
    </row>
    <row r="33211" spans="17:19">
      <c r="Q33211" s="23"/>
      <c r="R33211" s="23"/>
      <c r="S33211" s="23"/>
    </row>
    <row r="33212" spans="17:19">
      <c r="Q33212" s="23"/>
      <c r="R33212" s="23"/>
      <c r="S33212" s="23"/>
    </row>
    <row r="33213" spans="17:19">
      <c r="Q33213" s="23"/>
      <c r="R33213" s="23"/>
      <c r="S33213" s="23"/>
    </row>
    <row r="33214" spans="17:19">
      <c r="Q33214" s="23"/>
      <c r="R33214" s="23"/>
      <c r="S33214" s="23"/>
    </row>
    <row r="33215" spans="17:19">
      <c r="Q33215" s="23"/>
      <c r="R33215" s="23"/>
      <c r="S33215" s="23"/>
    </row>
    <row r="33216" spans="17:19">
      <c r="Q33216" s="23"/>
      <c r="R33216" s="23"/>
      <c r="S33216" s="23"/>
    </row>
    <row r="33217" spans="17:19">
      <c r="Q33217" s="23"/>
      <c r="R33217" s="23"/>
      <c r="S33217" s="23"/>
    </row>
    <row r="33218" spans="17:19">
      <c r="Q33218" s="23"/>
      <c r="R33218" s="23"/>
      <c r="S33218" s="23"/>
    </row>
    <row r="33219" spans="17:19">
      <c r="Q33219" s="23"/>
      <c r="R33219" s="23"/>
      <c r="S33219" s="23"/>
    </row>
    <row r="33220" spans="17:19">
      <c r="Q33220" s="23"/>
      <c r="R33220" s="23"/>
      <c r="S33220" s="23"/>
    </row>
    <row r="33221" spans="17:19">
      <c r="Q33221" s="23"/>
      <c r="R33221" s="23"/>
      <c r="S33221" s="23"/>
    </row>
    <row r="33222" spans="17:19">
      <c r="Q33222" s="23"/>
      <c r="R33222" s="23"/>
      <c r="S33222" s="23"/>
    </row>
    <row r="33223" spans="17:19">
      <c r="Q33223" s="23"/>
      <c r="R33223" s="23"/>
      <c r="S33223" s="23"/>
    </row>
    <row r="33224" spans="17:19">
      <c r="Q33224" s="23"/>
      <c r="R33224" s="23"/>
      <c r="S33224" s="23"/>
    </row>
    <row r="33225" spans="17:19">
      <c r="Q33225" s="23"/>
      <c r="R33225" s="23"/>
      <c r="S33225" s="23"/>
    </row>
    <row r="33226" spans="17:19">
      <c r="Q33226" s="23"/>
      <c r="R33226" s="23"/>
      <c r="S33226" s="23"/>
    </row>
    <row r="33227" spans="17:19">
      <c r="Q33227" s="23"/>
      <c r="R33227" s="23"/>
      <c r="S33227" s="23"/>
    </row>
    <row r="33228" spans="17:19">
      <c r="Q33228" s="23"/>
      <c r="R33228" s="23"/>
      <c r="S33228" s="23"/>
    </row>
    <row r="33229" spans="17:19">
      <c r="Q33229" s="23"/>
      <c r="R33229" s="23"/>
      <c r="S33229" s="23"/>
    </row>
    <row r="33230" spans="17:19">
      <c r="Q33230" s="23"/>
      <c r="R33230" s="23"/>
      <c r="S33230" s="23"/>
    </row>
    <row r="33231" spans="17:19">
      <c r="Q33231" s="23"/>
      <c r="R33231" s="23"/>
      <c r="S33231" s="23"/>
    </row>
    <row r="33232" spans="17:19">
      <c r="Q33232" s="23"/>
      <c r="R33232" s="23"/>
      <c r="S33232" s="23"/>
    </row>
    <row r="33233" spans="17:19">
      <c r="Q33233" s="23"/>
      <c r="R33233" s="23"/>
      <c r="S33233" s="23"/>
    </row>
    <row r="33234" spans="17:19">
      <c r="Q33234" s="23"/>
      <c r="R33234" s="23"/>
      <c r="S33234" s="23"/>
    </row>
    <row r="33235" spans="17:19">
      <c r="Q33235" s="23"/>
      <c r="R33235" s="23"/>
      <c r="S33235" s="23"/>
    </row>
    <row r="33236" spans="17:19">
      <c r="Q33236" s="23"/>
      <c r="R33236" s="23"/>
      <c r="S33236" s="23"/>
    </row>
    <row r="33237" spans="17:19">
      <c r="Q33237" s="23"/>
      <c r="R33237" s="23"/>
      <c r="S33237" s="23"/>
    </row>
    <row r="33238" spans="17:19">
      <c r="Q33238" s="23"/>
      <c r="R33238" s="23"/>
      <c r="S33238" s="23"/>
    </row>
    <row r="33239" spans="17:19">
      <c r="Q33239" s="23"/>
      <c r="R33239" s="23"/>
      <c r="S33239" s="23"/>
    </row>
    <row r="33240" spans="17:19">
      <c r="Q33240" s="23"/>
      <c r="R33240" s="23"/>
      <c r="S33240" s="23"/>
    </row>
    <row r="33241" spans="17:19">
      <c r="Q33241" s="23"/>
      <c r="R33241" s="23"/>
      <c r="S33241" s="23"/>
    </row>
    <row r="33242" spans="17:19">
      <c r="Q33242" s="23"/>
      <c r="R33242" s="23"/>
      <c r="S33242" s="23"/>
    </row>
    <row r="33243" spans="17:19">
      <c r="Q33243" s="23"/>
      <c r="R33243" s="23"/>
      <c r="S33243" s="23"/>
    </row>
    <row r="33244" spans="17:19">
      <c r="Q33244" s="23"/>
      <c r="R33244" s="23"/>
      <c r="S33244" s="23"/>
    </row>
    <row r="33245" spans="17:19">
      <c r="Q33245" s="23"/>
      <c r="R33245" s="23"/>
      <c r="S33245" s="23"/>
    </row>
    <row r="33246" spans="17:19">
      <c r="Q33246" s="23"/>
      <c r="R33246" s="23"/>
      <c r="S33246" s="23"/>
    </row>
    <row r="33247" spans="17:19">
      <c r="Q33247" s="23"/>
      <c r="R33247" s="23"/>
      <c r="S33247" s="23"/>
    </row>
    <row r="33248" spans="17:19">
      <c r="Q33248" s="23"/>
      <c r="R33248" s="23"/>
      <c r="S33248" s="23"/>
    </row>
    <row r="33249" spans="17:19">
      <c r="Q33249" s="23"/>
      <c r="R33249" s="23"/>
      <c r="S33249" s="23"/>
    </row>
    <row r="33250" spans="17:19">
      <c r="Q33250" s="23"/>
      <c r="R33250" s="23"/>
      <c r="S33250" s="23"/>
    </row>
    <row r="33251" spans="17:19">
      <c r="Q33251" s="23"/>
      <c r="R33251" s="23"/>
      <c r="S33251" s="23"/>
    </row>
    <row r="33252" spans="17:19">
      <c r="Q33252" s="23"/>
      <c r="R33252" s="23"/>
      <c r="S33252" s="23"/>
    </row>
    <row r="33253" spans="17:19">
      <c r="Q33253" s="23"/>
      <c r="R33253" s="23"/>
      <c r="S33253" s="23"/>
    </row>
    <row r="33254" spans="17:19">
      <c r="Q33254" s="23"/>
      <c r="R33254" s="23"/>
      <c r="S33254" s="23"/>
    </row>
    <row r="33255" spans="17:19">
      <c r="Q33255" s="23"/>
      <c r="R33255" s="23"/>
      <c r="S33255" s="23"/>
    </row>
    <row r="33256" spans="17:19">
      <c r="Q33256" s="23"/>
      <c r="R33256" s="23"/>
      <c r="S33256" s="23"/>
    </row>
    <row r="33257" spans="17:19">
      <c r="Q33257" s="23"/>
      <c r="R33257" s="23"/>
      <c r="S33257" s="23"/>
    </row>
    <row r="33258" spans="17:19">
      <c r="Q33258" s="23"/>
      <c r="R33258" s="23"/>
      <c r="S33258" s="23"/>
    </row>
    <row r="33259" spans="17:19">
      <c r="Q33259" s="23"/>
      <c r="R33259" s="23"/>
      <c r="S33259" s="23"/>
    </row>
    <row r="33260" spans="17:19">
      <c r="Q33260" s="23"/>
      <c r="R33260" s="23"/>
      <c r="S33260" s="23"/>
    </row>
    <row r="33261" spans="17:19">
      <c r="Q33261" s="23"/>
      <c r="R33261" s="23"/>
      <c r="S33261" s="23"/>
    </row>
    <row r="33262" spans="17:19">
      <c r="Q33262" s="23"/>
      <c r="R33262" s="23"/>
      <c r="S33262" s="23"/>
    </row>
    <row r="33263" spans="17:19">
      <c r="Q33263" s="23"/>
      <c r="R33263" s="23"/>
      <c r="S33263" s="23"/>
    </row>
    <row r="33264" spans="17:19">
      <c r="Q33264" s="23"/>
      <c r="R33264" s="23"/>
      <c r="S33264" s="23"/>
    </row>
    <row r="33265" spans="17:19">
      <c r="Q33265" s="23"/>
      <c r="R33265" s="23"/>
      <c r="S33265" s="23"/>
    </row>
    <row r="33266" spans="17:19">
      <c r="Q33266" s="23"/>
      <c r="R33266" s="23"/>
      <c r="S33266" s="23"/>
    </row>
    <row r="33267" spans="17:19">
      <c r="Q33267" s="23"/>
      <c r="R33267" s="23"/>
      <c r="S33267" s="23"/>
    </row>
    <row r="33268" spans="17:19">
      <c r="Q33268" s="23"/>
      <c r="R33268" s="23"/>
      <c r="S33268" s="23"/>
    </row>
    <row r="33269" spans="17:19">
      <c r="Q33269" s="23"/>
      <c r="R33269" s="23"/>
      <c r="S33269" s="23"/>
    </row>
    <row r="33270" spans="17:19">
      <c r="Q33270" s="23"/>
      <c r="R33270" s="23"/>
      <c r="S33270" s="23"/>
    </row>
    <row r="33271" spans="17:19">
      <c r="Q33271" s="23"/>
      <c r="R33271" s="23"/>
      <c r="S33271" s="23"/>
    </row>
    <row r="33272" spans="17:19">
      <c r="Q33272" s="23"/>
      <c r="R33272" s="23"/>
      <c r="S33272" s="23"/>
    </row>
    <row r="33273" spans="17:19">
      <c r="Q33273" s="23"/>
      <c r="R33273" s="23"/>
      <c r="S33273" s="23"/>
    </row>
    <row r="33274" spans="17:19">
      <c r="Q33274" s="23"/>
      <c r="R33274" s="23"/>
      <c r="S33274" s="23"/>
    </row>
    <row r="33275" spans="17:19">
      <c r="Q33275" s="23"/>
      <c r="R33275" s="23"/>
      <c r="S33275" s="23"/>
    </row>
    <row r="33276" spans="17:19">
      <c r="Q33276" s="23"/>
      <c r="R33276" s="23"/>
      <c r="S33276" s="23"/>
    </row>
    <row r="33277" spans="17:19">
      <c r="Q33277" s="23"/>
      <c r="R33277" s="23"/>
      <c r="S33277" s="23"/>
    </row>
    <row r="33278" spans="17:19">
      <c r="Q33278" s="23"/>
      <c r="R33278" s="23"/>
      <c r="S33278" s="23"/>
    </row>
    <row r="33279" spans="17:19">
      <c r="Q33279" s="23"/>
      <c r="R33279" s="23"/>
      <c r="S33279" s="23"/>
    </row>
    <row r="33280" spans="17:19">
      <c r="Q33280" s="23"/>
      <c r="R33280" s="23"/>
      <c r="S33280" s="23"/>
    </row>
    <row r="33281" spans="17:19">
      <c r="Q33281" s="23"/>
      <c r="R33281" s="23"/>
      <c r="S33281" s="23"/>
    </row>
    <row r="33282" spans="17:19">
      <c r="Q33282" s="23"/>
      <c r="R33282" s="23"/>
      <c r="S33282" s="23"/>
    </row>
    <row r="33283" spans="17:19">
      <c r="Q33283" s="23"/>
      <c r="R33283" s="23"/>
      <c r="S33283" s="23"/>
    </row>
    <row r="33284" spans="17:19">
      <c r="Q33284" s="23"/>
      <c r="R33284" s="23"/>
      <c r="S33284" s="23"/>
    </row>
    <row r="33285" spans="17:19">
      <c r="Q33285" s="23"/>
      <c r="R33285" s="23"/>
      <c r="S33285" s="23"/>
    </row>
    <row r="33286" spans="17:19">
      <c r="Q33286" s="23"/>
      <c r="R33286" s="23"/>
      <c r="S33286" s="23"/>
    </row>
    <row r="33287" spans="17:19">
      <c r="Q33287" s="23"/>
      <c r="R33287" s="23"/>
      <c r="S33287" s="23"/>
    </row>
    <row r="33288" spans="17:19">
      <c r="Q33288" s="23"/>
      <c r="R33288" s="23"/>
      <c r="S33288" s="23"/>
    </row>
    <row r="33289" spans="17:19">
      <c r="Q33289" s="23"/>
      <c r="R33289" s="23"/>
      <c r="S33289" s="23"/>
    </row>
    <row r="33290" spans="17:19">
      <c r="Q33290" s="23"/>
      <c r="R33290" s="23"/>
      <c r="S33290" s="23"/>
    </row>
    <row r="33291" spans="17:19">
      <c r="Q33291" s="23"/>
      <c r="R33291" s="23"/>
      <c r="S33291" s="23"/>
    </row>
    <row r="33292" spans="17:19">
      <c r="Q33292" s="23"/>
      <c r="R33292" s="23"/>
      <c r="S33292" s="23"/>
    </row>
    <row r="33293" spans="17:19">
      <c r="Q33293" s="23"/>
      <c r="R33293" s="23"/>
      <c r="S33293" s="23"/>
    </row>
    <row r="33294" spans="17:19">
      <c r="Q33294" s="23"/>
      <c r="R33294" s="23"/>
      <c r="S33294" s="23"/>
    </row>
    <row r="33295" spans="17:19">
      <c r="Q33295" s="23"/>
      <c r="R33295" s="23"/>
      <c r="S33295" s="23"/>
    </row>
    <row r="33296" spans="17:19">
      <c r="Q33296" s="23"/>
      <c r="R33296" s="23"/>
      <c r="S33296" s="23"/>
    </row>
    <row r="33297" spans="17:19">
      <c r="Q33297" s="23"/>
      <c r="R33297" s="23"/>
      <c r="S33297" s="23"/>
    </row>
    <row r="33298" spans="17:19">
      <c r="Q33298" s="23"/>
      <c r="R33298" s="23"/>
      <c r="S33298" s="23"/>
    </row>
    <row r="33299" spans="17:19">
      <c r="Q33299" s="23"/>
      <c r="R33299" s="23"/>
      <c r="S33299" s="23"/>
    </row>
    <row r="33300" spans="17:19">
      <c r="Q33300" s="23"/>
      <c r="R33300" s="23"/>
      <c r="S33300" s="23"/>
    </row>
    <row r="33301" spans="17:19">
      <c r="Q33301" s="23"/>
      <c r="R33301" s="23"/>
      <c r="S33301" s="23"/>
    </row>
    <row r="33302" spans="17:19">
      <c r="Q33302" s="23"/>
      <c r="R33302" s="23"/>
      <c r="S33302" s="23"/>
    </row>
    <row r="33303" spans="17:19">
      <c r="Q33303" s="23"/>
      <c r="R33303" s="23"/>
      <c r="S33303" s="23"/>
    </row>
    <row r="33304" spans="17:19">
      <c r="Q33304" s="23"/>
      <c r="R33304" s="23"/>
      <c r="S33304" s="23"/>
    </row>
    <row r="33305" spans="17:19">
      <c r="Q33305" s="23"/>
      <c r="R33305" s="23"/>
      <c r="S33305" s="23"/>
    </row>
    <row r="33306" spans="17:19">
      <c r="Q33306" s="23"/>
      <c r="R33306" s="23"/>
      <c r="S33306" s="23"/>
    </row>
    <row r="33307" spans="17:19">
      <c r="Q33307" s="23"/>
      <c r="R33307" s="23"/>
      <c r="S33307" s="23"/>
    </row>
    <row r="33308" spans="17:19">
      <c r="Q33308" s="23"/>
      <c r="R33308" s="23"/>
      <c r="S33308" s="23"/>
    </row>
    <row r="33309" spans="17:19">
      <c r="Q33309" s="23"/>
      <c r="R33309" s="23"/>
      <c r="S33309" s="23"/>
    </row>
    <row r="33310" spans="17:19">
      <c r="Q33310" s="23"/>
      <c r="R33310" s="23"/>
      <c r="S33310" s="23"/>
    </row>
    <row r="33311" spans="17:19">
      <c r="Q33311" s="23"/>
      <c r="R33311" s="23"/>
      <c r="S33311" s="23"/>
    </row>
    <row r="33312" spans="17:19">
      <c r="Q33312" s="23"/>
      <c r="R33312" s="23"/>
      <c r="S33312" s="23"/>
    </row>
    <row r="33313" spans="17:19">
      <c r="Q33313" s="23"/>
      <c r="R33313" s="23"/>
      <c r="S33313" s="23"/>
    </row>
    <row r="33314" spans="17:19">
      <c r="Q33314" s="23"/>
      <c r="R33314" s="23"/>
      <c r="S33314" s="23"/>
    </row>
    <row r="33315" spans="17:19">
      <c r="Q33315" s="23"/>
      <c r="R33315" s="23"/>
      <c r="S33315" s="23"/>
    </row>
    <row r="33316" spans="17:19">
      <c r="Q33316" s="23"/>
      <c r="R33316" s="23"/>
      <c r="S33316" s="23"/>
    </row>
    <row r="33317" spans="17:19">
      <c r="Q33317" s="23"/>
      <c r="R33317" s="23"/>
      <c r="S33317" s="23"/>
    </row>
    <row r="33318" spans="17:19">
      <c r="Q33318" s="23"/>
      <c r="R33318" s="23"/>
      <c r="S33318" s="23"/>
    </row>
    <row r="33319" spans="17:19">
      <c r="Q33319" s="23"/>
      <c r="R33319" s="23"/>
      <c r="S33319" s="23"/>
    </row>
    <row r="33320" spans="17:19">
      <c r="Q33320" s="23"/>
      <c r="R33320" s="23"/>
      <c r="S33320" s="23"/>
    </row>
    <row r="33321" spans="17:19">
      <c r="Q33321" s="23"/>
      <c r="R33321" s="23"/>
      <c r="S33321" s="23"/>
    </row>
    <row r="33322" spans="17:19">
      <c r="Q33322" s="23"/>
      <c r="R33322" s="23"/>
      <c r="S33322" s="23"/>
    </row>
    <row r="33323" spans="17:19">
      <c r="Q33323" s="23"/>
      <c r="R33323" s="23"/>
      <c r="S33323" s="23"/>
    </row>
    <row r="33324" spans="17:19">
      <c r="Q33324" s="23"/>
      <c r="R33324" s="23"/>
      <c r="S33324" s="23"/>
    </row>
    <row r="33325" spans="17:19">
      <c r="Q33325" s="23"/>
      <c r="R33325" s="23"/>
      <c r="S33325" s="23"/>
    </row>
    <row r="33326" spans="17:19">
      <c r="Q33326" s="23"/>
      <c r="R33326" s="23"/>
      <c r="S33326" s="23"/>
    </row>
    <row r="33327" spans="17:19">
      <c r="Q33327" s="23"/>
      <c r="R33327" s="23"/>
      <c r="S33327" s="23"/>
    </row>
    <row r="33328" spans="17:19">
      <c r="Q33328" s="23"/>
      <c r="R33328" s="23"/>
      <c r="S33328" s="23"/>
    </row>
    <row r="33329" spans="17:19">
      <c r="Q33329" s="23"/>
      <c r="R33329" s="23"/>
      <c r="S33329" s="23"/>
    </row>
    <row r="33330" spans="17:19">
      <c r="Q33330" s="23"/>
      <c r="R33330" s="23"/>
      <c r="S33330" s="23"/>
    </row>
    <row r="33331" spans="17:19">
      <c r="Q33331" s="23"/>
      <c r="R33331" s="23"/>
      <c r="S33331" s="23"/>
    </row>
    <row r="33332" spans="17:19">
      <c r="Q33332" s="23"/>
      <c r="R33332" s="23"/>
      <c r="S33332" s="23"/>
    </row>
    <row r="33333" spans="17:19">
      <c r="Q33333" s="23"/>
      <c r="R33333" s="23"/>
      <c r="S33333" s="23"/>
    </row>
    <row r="33334" spans="17:19">
      <c r="Q33334" s="23"/>
      <c r="R33334" s="23"/>
      <c r="S33334" s="23"/>
    </row>
    <row r="33335" spans="17:19">
      <c r="Q33335" s="23"/>
      <c r="R33335" s="23"/>
      <c r="S33335" s="23"/>
    </row>
    <row r="33336" spans="17:19">
      <c r="Q33336" s="23"/>
      <c r="R33336" s="23"/>
      <c r="S33336" s="23"/>
    </row>
    <row r="33337" spans="17:19">
      <c r="Q33337" s="23"/>
      <c r="R33337" s="23"/>
      <c r="S33337" s="23"/>
    </row>
    <row r="33338" spans="17:19">
      <c r="Q33338" s="23"/>
      <c r="R33338" s="23"/>
      <c r="S33338" s="23"/>
    </row>
    <row r="33339" spans="17:19">
      <c r="Q33339" s="23"/>
      <c r="R33339" s="23"/>
      <c r="S33339" s="23"/>
    </row>
    <row r="33340" spans="17:19">
      <c r="Q33340" s="23"/>
      <c r="R33340" s="23"/>
      <c r="S33340" s="23"/>
    </row>
    <row r="33341" spans="17:19">
      <c r="Q33341" s="23"/>
      <c r="R33341" s="23"/>
      <c r="S33341" s="23"/>
    </row>
    <row r="33342" spans="17:19">
      <c r="Q33342" s="23"/>
      <c r="R33342" s="23"/>
      <c r="S33342" s="23"/>
    </row>
    <row r="33343" spans="17:19">
      <c r="Q33343" s="23"/>
      <c r="R33343" s="23"/>
      <c r="S33343" s="23"/>
    </row>
    <row r="33344" spans="17:19">
      <c r="Q33344" s="23"/>
      <c r="R33344" s="23"/>
      <c r="S33344" s="23"/>
    </row>
    <row r="33345" spans="17:19">
      <c r="Q33345" s="23"/>
      <c r="R33345" s="23"/>
      <c r="S33345" s="23"/>
    </row>
    <row r="33346" spans="17:19">
      <c r="Q33346" s="23"/>
      <c r="R33346" s="23"/>
      <c r="S33346" s="23"/>
    </row>
    <row r="33347" spans="17:19">
      <c r="Q33347" s="23"/>
      <c r="R33347" s="23"/>
      <c r="S33347" s="23"/>
    </row>
    <row r="33348" spans="17:19">
      <c r="Q33348" s="23"/>
      <c r="R33348" s="23"/>
      <c r="S33348" s="23"/>
    </row>
    <row r="33349" spans="17:19">
      <c r="Q33349" s="23"/>
      <c r="R33349" s="23"/>
      <c r="S33349" s="23"/>
    </row>
    <row r="33350" spans="17:19">
      <c r="Q33350" s="23"/>
      <c r="R33350" s="23"/>
      <c r="S33350" s="23"/>
    </row>
    <row r="33351" spans="17:19">
      <c r="Q33351" s="23"/>
      <c r="R33351" s="23"/>
      <c r="S33351" s="23"/>
    </row>
    <row r="33352" spans="17:19">
      <c r="Q33352" s="23"/>
      <c r="R33352" s="23"/>
      <c r="S33352" s="23"/>
    </row>
    <row r="33353" spans="17:19">
      <c r="Q33353" s="23"/>
      <c r="R33353" s="23"/>
      <c r="S33353" s="23"/>
    </row>
    <row r="33354" spans="17:19">
      <c r="Q33354" s="23"/>
      <c r="R33354" s="23"/>
      <c r="S33354" s="23"/>
    </row>
    <row r="33355" spans="17:19">
      <c r="Q33355" s="23"/>
      <c r="R33355" s="23"/>
      <c r="S33355" s="23"/>
    </row>
    <row r="33356" spans="17:19">
      <c r="Q33356" s="23"/>
      <c r="R33356" s="23"/>
      <c r="S33356" s="23"/>
    </row>
    <row r="33357" spans="17:19">
      <c r="Q33357" s="23"/>
      <c r="R33357" s="23"/>
      <c r="S33357" s="23"/>
    </row>
    <row r="33358" spans="17:19">
      <c r="Q33358" s="23"/>
      <c r="R33358" s="23"/>
      <c r="S33358" s="23"/>
    </row>
    <row r="33359" spans="17:19">
      <c r="Q33359" s="23"/>
      <c r="R33359" s="23"/>
      <c r="S33359" s="23"/>
    </row>
    <row r="33360" spans="17:19">
      <c r="Q33360" s="23"/>
      <c r="R33360" s="23"/>
      <c r="S33360" s="23"/>
    </row>
    <row r="33361" spans="17:19">
      <c r="Q33361" s="23"/>
      <c r="R33361" s="23"/>
      <c r="S33361" s="23"/>
    </row>
    <row r="33362" spans="17:19">
      <c r="Q33362" s="23"/>
      <c r="R33362" s="23"/>
      <c r="S33362" s="23"/>
    </row>
    <row r="33363" spans="17:19">
      <c r="Q33363" s="23"/>
      <c r="R33363" s="23"/>
      <c r="S33363" s="23"/>
    </row>
    <row r="33364" spans="17:19">
      <c r="Q33364" s="23"/>
      <c r="R33364" s="23"/>
      <c r="S33364" s="23"/>
    </row>
    <row r="33365" spans="17:19">
      <c r="Q33365" s="23"/>
      <c r="R33365" s="23"/>
      <c r="S33365" s="23"/>
    </row>
    <row r="33366" spans="17:19">
      <c r="Q33366" s="23"/>
      <c r="R33366" s="23"/>
      <c r="S33366" s="23"/>
    </row>
    <row r="33367" spans="17:19">
      <c r="Q33367" s="23"/>
      <c r="R33367" s="23"/>
      <c r="S33367" s="23"/>
    </row>
    <row r="33368" spans="17:19">
      <c r="Q33368" s="23"/>
      <c r="R33368" s="23"/>
      <c r="S33368" s="23"/>
    </row>
    <row r="33369" spans="17:19">
      <c r="Q33369" s="23"/>
      <c r="R33369" s="23"/>
      <c r="S33369" s="23"/>
    </row>
    <row r="33370" spans="17:19">
      <c r="Q33370" s="23"/>
      <c r="R33370" s="23"/>
      <c r="S33370" s="23"/>
    </row>
    <row r="33371" spans="17:19">
      <c r="Q33371" s="23"/>
      <c r="R33371" s="23"/>
      <c r="S33371" s="23"/>
    </row>
    <row r="33372" spans="17:19">
      <c r="Q33372" s="23"/>
      <c r="R33372" s="23"/>
      <c r="S33372" s="23"/>
    </row>
    <row r="33373" spans="17:19">
      <c r="Q33373" s="23"/>
      <c r="R33373" s="23"/>
      <c r="S33373" s="23"/>
    </row>
    <row r="33374" spans="17:19">
      <c r="Q33374" s="23"/>
      <c r="R33374" s="23"/>
      <c r="S33374" s="23"/>
    </row>
    <row r="33375" spans="17:19">
      <c r="Q33375" s="23"/>
      <c r="R33375" s="23"/>
      <c r="S33375" s="23"/>
    </row>
    <row r="33376" spans="17:19">
      <c r="Q33376" s="23"/>
      <c r="R33376" s="23"/>
      <c r="S33376" s="23"/>
    </row>
    <row r="33377" spans="17:19">
      <c r="Q33377" s="23"/>
      <c r="R33377" s="23"/>
      <c r="S33377" s="23"/>
    </row>
    <row r="33378" spans="17:19">
      <c r="Q33378" s="23"/>
      <c r="R33378" s="23"/>
      <c r="S33378" s="23"/>
    </row>
    <row r="33379" spans="17:19">
      <c r="Q33379" s="23"/>
      <c r="R33379" s="23"/>
      <c r="S33379" s="23"/>
    </row>
    <row r="33380" spans="17:19">
      <c r="Q33380" s="23"/>
      <c r="R33380" s="23"/>
      <c r="S33380" s="23"/>
    </row>
    <row r="33381" spans="17:19">
      <c r="Q33381" s="23"/>
      <c r="R33381" s="23"/>
      <c r="S33381" s="23"/>
    </row>
    <row r="33382" spans="17:19">
      <c r="Q33382" s="23"/>
      <c r="R33382" s="23"/>
      <c r="S33382" s="23"/>
    </row>
    <row r="33383" spans="17:19">
      <c r="Q33383" s="23"/>
      <c r="R33383" s="23"/>
      <c r="S33383" s="23"/>
    </row>
    <row r="33384" spans="17:19">
      <c r="Q33384" s="23"/>
      <c r="R33384" s="23"/>
      <c r="S33384" s="23"/>
    </row>
    <row r="33385" spans="17:19">
      <c r="Q33385" s="23"/>
      <c r="R33385" s="23"/>
      <c r="S33385" s="23"/>
    </row>
    <row r="33386" spans="17:19">
      <c r="Q33386" s="23"/>
      <c r="R33386" s="23"/>
      <c r="S33386" s="23"/>
    </row>
    <row r="33387" spans="17:19">
      <c r="Q33387" s="23"/>
      <c r="R33387" s="23"/>
      <c r="S33387" s="23"/>
    </row>
    <row r="33388" spans="17:19">
      <c r="Q33388" s="23"/>
      <c r="R33388" s="23"/>
      <c r="S33388" s="23"/>
    </row>
    <row r="33389" spans="17:19">
      <c r="Q33389" s="23"/>
      <c r="R33389" s="23"/>
      <c r="S33389" s="23"/>
    </row>
    <row r="33390" spans="17:19">
      <c r="Q33390" s="23"/>
      <c r="R33390" s="23"/>
      <c r="S33390" s="23"/>
    </row>
    <row r="33391" spans="17:19">
      <c r="Q33391" s="23"/>
      <c r="R33391" s="23"/>
      <c r="S33391" s="23"/>
    </row>
    <row r="33392" spans="17:19">
      <c r="Q33392" s="23"/>
      <c r="R33392" s="23"/>
      <c r="S33392" s="23"/>
    </row>
    <row r="33393" spans="17:19">
      <c r="Q33393" s="23"/>
      <c r="R33393" s="23"/>
      <c r="S33393" s="23"/>
    </row>
    <row r="33394" spans="17:19">
      <c r="Q33394" s="23"/>
      <c r="R33394" s="23"/>
      <c r="S33394" s="23"/>
    </row>
    <row r="33395" spans="17:19">
      <c r="Q33395" s="23"/>
      <c r="R33395" s="23"/>
      <c r="S33395" s="23"/>
    </row>
    <row r="33396" spans="17:19">
      <c r="Q33396" s="23"/>
      <c r="R33396" s="23"/>
      <c r="S33396" s="23"/>
    </row>
    <row r="33397" spans="17:19">
      <c r="Q33397" s="23"/>
      <c r="R33397" s="23"/>
      <c r="S33397" s="23"/>
    </row>
    <row r="33398" spans="17:19">
      <c r="Q33398" s="23"/>
      <c r="R33398" s="23"/>
      <c r="S33398" s="23"/>
    </row>
    <row r="33399" spans="17:19">
      <c r="Q33399" s="23"/>
      <c r="R33399" s="23"/>
      <c r="S33399" s="23"/>
    </row>
    <row r="33400" spans="17:19">
      <c r="Q33400" s="23"/>
      <c r="R33400" s="23"/>
      <c r="S33400" s="23"/>
    </row>
    <row r="33401" spans="17:19">
      <c r="Q33401" s="23"/>
      <c r="R33401" s="23"/>
      <c r="S33401" s="23"/>
    </row>
    <row r="33402" spans="17:19">
      <c r="Q33402" s="23"/>
      <c r="R33402" s="23"/>
      <c r="S33402" s="23"/>
    </row>
    <row r="33403" spans="17:19">
      <c r="Q33403" s="23"/>
      <c r="R33403" s="23"/>
      <c r="S33403" s="23"/>
    </row>
    <row r="33404" spans="17:19">
      <c r="Q33404" s="23"/>
      <c r="R33404" s="23"/>
      <c r="S33404" s="23"/>
    </row>
    <row r="33405" spans="17:19">
      <c r="Q33405" s="23"/>
      <c r="R33405" s="23"/>
      <c r="S33405" s="23"/>
    </row>
    <row r="33406" spans="17:19">
      <c r="Q33406" s="23"/>
      <c r="R33406" s="23"/>
      <c r="S33406" s="23"/>
    </row>
    <row r="33407" spans="17:19">
      <c r="Q33407" s="23"/>
      <c r="R33407" s="23"/>
      <c r="S33407" s="23"/>
    </row>
    <row r="33408" spans="17:19">
      <c r="Q33408" s="23"/>
      <c r="R33408" s="23"/>
      <c r="S33408" s="23"/>
    </row>
    <row r="33409" spans="17:19">
      <c r="Q33409" s="23"/>
      <c r="R33409" s="23"/>
      <c r="S33409" s="23"/>
    </row>
    <row r="33410" spans="17:19">
      <c r="Q33410" s="23"/>
      <c r="R33410" s="23"/>
      <c r="S33410" s="23"/>
    </row>
    <row r="33411" spans="17:19">
      <c r="Q33411" s="23"/>
      <c r="R33411" s="23"/>
      <c r="S33411" s="23"/>
    </row>
    <row r="33412" spans="17:19">
      <c r="Q33412" s="23"/>
      <c r="R33412" s="23"/>
      <c r="S33412" s="23"/>
    </row>
    <row r="33413" spans="17:19">
      <c r="Q33413" s="23"/>
      <c r="R33413" s="23"/>
      <c r="S33413" s="23"/>
    </row>
    <row r="33414" spans="17:19">
      <c r="Q33414" s="23"/>
      <c r="R33414" s="23"/>
      <c r="S33414" s="23"/>
    </row>
    <row r="33415" spans="17:19">
      <c r="Q33415" s="23"/>
      <c r="R33415" s="23"/>
      <c r="S33415" s="23"/>
    </row>
    <row r="33416" spans="17:19">
      <c r="Q33416" s="23"/>
      <c r="R33416" s="23"/>
      <c r="S33416" s="23"/>
    </row>
    <row r="33417" spans="17:19">
      <c r="Q33417" s="23"/>
      <c r="R33417" s="23"/>
      <c r="S33417" s="23"/>
    </row>
    <row r="33418" spans="17:19">
      <c r="Q33418" s="23"/>
      <c r="R33418" s="23"/>
      <c r="S33418" s="23"/>
    </row>
    <row r="33419" spans="17:19">
      <c r="Q33419" s="23"/>
      <c r="R33419" s="23"/>
      <c r="S33419" s="23"/>
    </row>
    <row r="33420" spans="17:19">
      <c r="Q33420" s="23"/>
      <c r="R33420" s="23"/>
      <c r="S33420" s="23"/>
    </row>
    <row r="33421" spans="17:19">
      <c r="Q33421" s="23"/>
      <c r="R33421" s="23"/>
      <c r="S33421" s="23"/>
    </row>
    <row r="33422" spans="17:19">
      <c r="Q33422" s="23"/>
      <c r="R33422" s="23"/>
      <c r="S33422" s="23"/>
    </row>
    <row r="33423" spans="17:19">
      <c r="Q33423" s="23"/>
      <c r="R33423" s="23"/>
      <c r="S33423" s="23"/>
    </row>
    <row r="33424" spans="17:19">
      <c r="Q33424" s="23"/>
      <c r="R33424" s="23"/>
      <c r="S33424" s="23"/>
    </row>
    <row r="33425" spans="17:19">
      <c r="Q33425" s="23"/>
      <c r="R33425" s="23"/>
      <c r="S33425" s="23"/>
    </row>
    <row r="33426" spans="17:19">
      <c r="Q33426" s="23"/>
      <c r="R33426" s="23"/>
      <c r="S33426" s="23"/>
    </row>
    <row r="33427" spans="17:19">
      <c r="Q33427" s="23"/>
      <c r="R33427" s="23"/>
      <c r="S33427" s="23"/>
    </row>
    <row r="33428" spans="17:19">
      <c r="Q33428" s="23"/>
      <c r="R33428" s="23"/>
      <c r="S33428" s="23"/>
    </row>
    <row r="33429" spans="17:19">
      <c r="Q33429" s="23"/>
      <c r="R33429" s="23"/>
      <c r="S33429" s="23"/>
    </row>
    <row r="33430" spans="17:19">
      <c r="Q33430" s="23"/>
      <c r="R33430" s="23"/>
      <c r="S33430" s="23"/>
    </row>
    <row r="33431" spans="17:19">
      <c r="Q33431" s="23"/>
      <c r="R33431" s="23"/>
      <c r="S33431" s="23"/>
    </row>
    <row r="33432" spans="17:19">
      <c r="Q33432" s="23"/>
      <c r="R33432" s="23"/>
      <c r="S33432" s="23"/>
    </row>
    <row r="33433" spans="17:19">
      <c r="Q33433" s="23"/>
      <c r="R33433" s="23"/>
      <c r="S33433" s="23"/>
    </row>
    <row r="33434" spans="17:19">
      <c r="Q33434" s="23"/>
      <c r="R33434" s="23"/>
      <c r="S33434" s="23"/>
    </row>
    <row r="33435" spans="17:19">
      <c r="Q33435" s="23"/>
      <c r="R33435" s="23"/>
      <c r="S33435" s="23"/>
    </row>
    <row r="33436" spans="17:19">
      <c r="Q33436" s="23"/>
      <c r="R33436" s="23"/>
      <c r="S33436" s="23"/>
    </row>
    <row r="33437" spans="17:19">
      <c r="Q33437" s="23"/>
      <c r="R33437" s="23"/>
      <c r="S33437" s="23"/>
    </row>
    <row r="33438" spans="17:19">
      <c r="Q33438" s="23"/>
      <c r="R33438" s="23"/>
      <c r="S33438" s="23"/>
    </row>
    <row r="33439" spans="17:19">
      <c r="Q33439" s="23"/>
      <c r="R33439" s="23"/>
      <c r="S33439" s="23"/>
    </row>
    <row r="33440" spans="17:19">
      <c r="Q33440" s="23"/>
      <c r="R33440" s="23"/>
      <c r="S33440" s="23"/>
    </row>
    <row r="33441" spans="17:19">
      <c r="Q33441" s="23"/>
      <c r="R33441" s="23"/>
      <c r="S33441" s="23"/>
    </row>
    <row r="33442" spans="17:19">
      <c r="Q33442" s="23"/>
      <c r="R33442" s="23"/>
      <c r="S33442" s="23"/>
    </row>
    <row r="33443" spans="17:19">
      <c r="Q33443" s="23"/>
      <c r="R33443" s="23"/>
      <c r="S33443" s="23"/>
    </row>
    <row r="33444" spans="17:19">
      <c r="Q33444" s="23"/>
      <c r="R33444" s="23"/>
      <c r="S33444" s="23"/>
    </row>
    <row r="33445" spans="17:19">
      <c r="Q33445" s="23"/>
      <c r="R33445" s="23"/>
      <c r="S33445" s="23"/>
    </row>
    <row r="33446" spans="17:19">
      <c r="Q33446" s="23"/>
      <c r="R33446" s="23"/>
      <c r="S33446" s="23"/>
    </row>
    <row r="33447" spans="17:19">
      <c r="Q33447" s="23"/>
      <c r="R33447" s="23"/>
      <c r="S33447" s="23"/>
    </row>
    <row r="33448" spans="17:19">
      <c r="Q33448" s="23"/>
      <c r="R33448" s="23"/>
      <c r="S33448" s="23"/>
    </row>
    <row r="33449" spans="17:19">
      <c r="Q33449" s="23"/>
      <c r="R33449" s="23"/>
      <c r="S33449" s="23"/>
    </row>
    <row r="33450" spans="17:19">
      <c r="Q33450" s="23"/>
      <c r="R33450" s="23"/>
      <c r="S33450" s="23"/>
    </row>
    <row r="33451" spans="17:19">
      <c r="Q33451" s="23"/>
      <c r="R33451" s="23"/>
      <c r="S33451" s="23"/>
    </row>
    <row r="33452" spans="17:19">
      <c r="Q33452" s="23"/>
      <c r="R33452" s="23"/>
      <c r="S33452" s="23"/>
    </row>
    <row r="33453" spans="17:19">
      <c r="Q33453" s="23"/>
      <c r="R33453" s="23"/>
      <c r="S33453" s="23"/>
    </row>
    <row r="33454" spans="17:19">
      <c r="Q33454" s="23"/>
      <c r="R33454" s="23"/>
      <c r="S33454" s="23"/>
    </row>
    <row r="33455" spans="17:19">
      <c r="Q33455" s="23"/>
      <c r="R33455" s="23"/>
      <c r="S33455" s="23"/>
    </row>
    <row r="33456" spans="17:19">
      <c r="Q33456" s="23"/>
      <c r="R33456" s="23"/>
      <c r="S33456" s="23"/>
    </row>
    <row r="33457" spans="17:19">
      <c r="Q33457" s="23"/>
      <c r="R33457" s="23"/>
      <c r="S33457" s="23"/>
    </row>
    <row r="33458" spans="17:19">
      <c r="Q33458" s="23"/>
      <c r="R33458" s="23"/>
      <c r="S33458" s="23"/>
    </row>
    <row r="33459" spans="17:19">
      <c r="Q33459" s="23"/>
      <c r="R33459" s="23"/>
      <c r="S33459" s="23"/>
    </row>
    <row r="33460" spans="17:19">
      <c r="Q33460" s="23"/>
      <c r="R33460" s="23"/>
      <c r="S33460" s="23"/>
    </row>
    <row r="33461" spans="17:19">
      <c r="Q33461" s="23"/>
      <c r="R33461" s="23"/>
      <c r="S33461" s="23"/>
    </row>
    <row r="33462" spans="17:19">
      <c r="Q33462" s="23"/>
      <c r="R33462" s="23"/>
      <c r="S33462" s="23"/>
    </row>
    <row r="33463" spans="17:19">
      <c r="Q33463" s="23"/>
      <c r="R33463" s="23"/>
      <c r="S33463" s="23"/>
    </row>
    <row r="33464" spans="17:19">
      <c r="Q33464" s="23"/>
      <c r="R33464" s="23"/>
      <c r="S33464" s="23"/>
    </row>
    <row r="33465" spans="17:19">
      <c r="Q33465" s="23"/>
      <c r="R33465" s="23"/>
      <c r="S33465" s="23"/>
    </row>
    <row r="33466" spans="17:19">
      <c r="Q33466" s="23"/>
      <c r="R33466" s="23"/>
      <c r="S33466" s="23"/>
    </row>
    <row r="33467" spans="17:19">
      <c r="Q33467" s="23"/>
      <c r="R33467" s="23"/>
      <c r="S33467" s="23"/>
    </row>
    <row r="33468" spans="17:19">
      <c r="Q33468" s="23"/>
      <c r="R33468" s="23"/>
      <c r="S33468" s="23"/>
    </row>
    <row r="33469" spans="17:19">
      <c r="Q33469" s="23"/>
      <c r="R33469" s="23"/>
      <c r="S33469" s="23"/>
    </row>
    <row r="33470" spans="17:19">
      <c r="Q33470" s="23"/>
      <c r="R33470" s="23"/>
      <c r="S33470" s="23"/>
    </row>
    <row r="33471" spans="17:19">
      <c r="Q33471" s="23"/>
      <c r="R33471" s="23"/>
      <c r="S33471" s="23"/>
    </row>
    <row r="33472" spans="17:19">
      <c r="Q33472" s="23"/>
      <c r="R33472" s="23"/>
      <c r="S33472" s="23"/>
    </row>
    <row r="33473" spans="17:19">
      <c r="Q33473" s="23"/>
      <c r="R33473" s="23"/>
      <c r="S33473" s="23"/>
    </row>
    <row r="33474" spans="17:19">
      <c r="Q33474" s="23"/>
      <c r="R33474" s="23"/>
      <c r="S33474" s="23"/>
    </row>
    <row r="33475" spans="17:19">
      <c r="Q33475" s="23"/>
      <c r="R33475" s="23"/>
      <c r="S33475" s="23"/>
    </row>
    <row r="33476" spans="17:19">
      <c r="Q33476" s="23"/>
      <c r="R33476" s="23"/>
      <c r="S33476" s="23"/>
    </row>
    <row r="33477" spans="17:19">
      <c r="Q33477" s="23"/>
      <c r="R33477" s="23"/>
      <c r="S33477" s="23"/>
    </row>
    <row r="33478" spans="17:19">
      <c r="Q33478" s="23"/>
      <c r="R33478" s="23"/>
      <c r="S33478" s="23"/>
    </row>
    <row r="33479" spans="17:19">
      <c r="Q33479" s="23"/>
      <c r="R33479" s="23"/>
      <c r="S33479" s="23"/>
    </row>
    <row r="33480" spans="17:19">
      <c r="Q33480" s="23"/>
      <c r="R33480" s="23"/>
      <c r="S33480" s="23"/>
    </row>
    <row r="33481" spans="17:19">
      <c r="Q33481" s="23"/>
      <c r="R33481" s="23"/>
      <c r="S33481" s="23"/>
    </row>
    <row r="33482" spans="17:19">
      <c r="Q33482" s="23"/>
      <c r="R33482" s="23"/>
      <c r="S33482" s="23"/>
    </row>
    <row r="33483" spans="17:19">
      <c r="Q33483" s="23"/>
      <c r="R33483" s="23"/>
      <c r="S33483" s="23"/>
    </row>
    <row r="33484" spans="17:19">
      <c r="Q33484" s="23"/>
      <c r="R33484" s="23"/>
      <c r="S33484" s="23"/>
    </row>
    <row r="33485" spans="17:19">
      <c r="Q33485" s="23"/>
      <c r="R33485" s="23"/>
      <c r="S33485" s="23"/>
    </row>
    <row r="33486" spans="17:19">
      <c r="Q33486" s="23"/>
      <c r="R33486" s="23"/>
      <c r="S33486" s="23"/>
    </row>
    <row r="33487" spans="17:19">
      <c r="Q33487" s="23"/>
      <c r="R33487" s="23"/>
      <c r="S33487" s="23"/>
    </row>
    <row r="33488" spans="17:19">
      <c r="Q33488" s="23"/>
      <c r="R33488" s="23"/>
      <c r="S33488" s="23"/>
    </row>
    <row r="33489" spans="17:19">
      <c r="Q33489" s="23"/>
      <c r="R33489" s="23"/>
      <c r="S33489" s="23"/>
    </row>
    <row r="33490" spans="17:19">
      <c r="Q33490" s="23"/>
      <c r="R33490" s="23"/>
      <c r="S33490" s="23"/>
    </row>
    <row r="33491" spans="17:19">
      <c r="Q33491" s="23"/>
      <c r="R33491" s="23"/>
      <c r="S33491" s="23"/>
    </row>
    <row r="33492" spans="17:19">
      <c r="Q33492" s="23"/>
      <c r="R33492" s="23"/>
      <c r="S33492" s="23"/>
    </row>
    <row r="33493" spans="17:19">
      <c r="Q33493" s="23"/>
      <c r="R33493" s="23"/>
      <c r="S33493" s="23"/>
    </row>
    <row r="33494" spans="17:19">
      <c r="Q33494" s="23"/>
      <c r="R33494" s="23"/>
      <c r="S33494" s="23"/>
    </row>
    <row r="33495" spans="17:19">
      <c r="Q33495" s="23"/>
      <c r="R33495" s="23"/>
      <c r="S33495" s="23"/>
    </row>
    <row r="33496" spans="17:19">
      <c r="Q33496" s="23"/>
      <c r="R33496" s="23"/>
      <c r="S33496" s="23"/>
    </row>
    <row r="33497" spans="17:19">
      <c r="Q33497" s="23"/>
      <c r="R33497" s="23"/>
      <c r="S33497" s="23"/>
    </row>
    <row r="33498" spans="17:19">
      <c r="Q33498" s="23"/>
      <c r="R33498" s="23"/>
      <c r="S33498" s="23"/>
    </row>
    <row r="33499" spans="17:19">
      <c r="Q33499" s="23"/>
      <c r="R33499" s="23"/>
      <c r="S33499" s="23"/>
    </row>
    <row r="33500" spans="17:19">
      <c r="Q33500" s="23"/>
      <c r="R33500" s="23"/>
      <c r="S33500" s="23"/>
    </row>
    <row r="33501" spans="17:19">
      <c r="Q33501" s="23"/>
      <c r="R33501" s="23"/>
      <c r="S33501" s="23"/>
    </row>
    <row r="33502" spans="17:19">
      <c r="Q33502" s="23"/>
      <c r="R33502" s="23"/>
      <c r="S33502" s="23"/>
    </row>
    <row r="33503" spans="17:19">
      <c r="Q33503" s="23"/>
      <c r="R33503" s="23"/>
      <c r="S33503" s="23"/>
    </row>
    <row r="33504" spans="17:19">
      <c r="Q33504" s="23"/>
      <c r="R33504" s="23"/>
      <c r="S33504" s="23"/>
    </row>
    <row r="33505" spans="17:19">
      <c r="Q33505" s="23"/>
      <c r="R33505" s="23"/>
      <c r="S33505" s="23"/>
    </row>
    <row r="33506" spans="17:19">
      <c r="Q33506" s="23"/>
      <c r="R33506" s="23"/>
      <c r="S33506" s="23"/>
    </row>
    <row r="33507" spans="17:19">
      <c r="Q33507" s="23"/>
      <c r="R33507" s="23"/>
      <c r="S33507" s="23"/>
    </row>
    <row r="33508" spans="17:19">
      <c r="Q33508" s="23"/>
      <c r="R33508" s="23"/>
      <c r="S33508" s="23"/>
    </row>
    <row r="33509" spans="17:19">
      <c r="Q33509" s="23"/>
      <c r="R33509" s="23"/>
      <c r="S33509" s="23"/>
    </row>
    <row r="33510" spans="17:19">
      <c r="Q33510" s="23"/>
      <c r="R33510" s="23"/>
      <c r="S33510" s="23"/>
    </row>
    <row r="33511" spans="17:19">
      <c r="Q33511" s="23"/>
      <c r="R33511" s="23"/>
      <c r="S33511" s="23"/>
    </row>
    <row r="33512" spans="17:19">
      <c r="Q33512" s="23"/>
      <c r="R33512" s="23"/>
      <c r="S33512" s="23"/>
    </row>
    <row r="33513" spans="17:19">
      <c r="Q33513" s="23"/>
      <c r="R33513" s="23"/>
      <c r="S33513" s="23"/>
    </row>
    <row r="33514" spans="17:19">
      <c r="Q33514" s="23"/>
      <c r="R33514" s="23"/>
      <c r="S33514" s="23"/>
    </row>
    <row r="33515" spans="17:19">
      <c r="Q33515" s="23"/>
      <c r="R33515" s="23"/>
      <c r="S33515" s="23"/>
    </row>
    <row r="33516" spans="17:19">
      <c r="Q33516" s="23"/>
      <c r="R33516" s="23"/>
      <c r="S33516" s="23"/>
    </row>
    <row r="33517" spans="17:19">
      <c r="Q33517" s="23"/>
      <c r="R33517" s="23"/>
      <c r="S33517" s="23"/>
    </row>
    <row r="33518" spans="17:19">
      <c r="Q33518" s="23"/>
      <c r="R33518" s="23"/>
      <c r="S33518" s="23"/>
    </row>
    <row r="33519" spans="17:19">
      <c r="Q33519" s="23"/>
      <c r="R33519" s="23"/>
      <c r="S33519" s="23"/>
    </row>
    <row r="33520" spans="17:19">
      <c r="Q33520" s="23"/>
      <c r="R33520" s="23"/>
      <c r="S33520" s="23"/>
    </row>
    <row r="33521" spans="17:19">
      <c r="Q33521" s="23"/>
      <c r="R33521" s="23"/>
      <c r="S33521" s="23"/>
    </row>
    <row r="33522" spans="17:19">
      <c r="Q33522" s="23"/>
      <c r="R33522" s="23"/>
      <c r="S33522" s="23"/>
    </row>
    <row r="33523" spans="17:19">
      <c r="Q33523" s="23"/>
      <c r="R33523" s="23"/>
      <c r="S33523" s="23"/>
    </row>
    <row r="33524" spans="17:19">
      <c r="Q33524" s="23"/>
      <c r="R33524" s="23"/>
      <c r="S33524" s="23"/>
    </row>
    <row r="33525" spans="17:19">
      <c r="Q33525" s="23"/>
      <c r="R33525" s="23"/>
      <c r="S33525" s="23"/>
    </row>
    <row r="33526" spans="17:19">
      <c r="Q33526" s="23"/>
      <c r="R33526" s="23"/>
      <c r="S33526" s="23"/>
    </row>
    <row r="33527" spans="17:19">
      <c r="Q33527" s="23"/>
      <c r="R33527" s="23"/>
      <c r="S33527" s="23"/>
    </row>
    <row r="33528" spans="17:19">
      <c r="Q33528" s="23"/>
      <c r="R33528" s="23"/>
      <c r="S33528" s="23"/>
    </row>
    <row r="33529" spans="17:19">
      <c r="Q33529" s="23"/>
      <c r="R33529" s="23"/>
      <c r="S33529" s="23"/>
    </row>
    <row r="33530" spans="17:19">
      <c r="Q33530" s="23"/>
      <c r="R33530" s="23"/>
      <c r="S33530" s="23"/>
    </row>
    <row r="33531" spans="17:19">
      <c r="Q33531" s="23"/>
      <c r="R33531" s="23"/>
      <c r="S33531" s="23"/>
    </row>
    <row r="33532" spans="17:19">
      <c r="Q33532" s="23"/>
      <c r="R33532" s="23"/>
      <c r="S33532" s="23"/>
    </row>
    <row r="33533" spans="17:19">
      <c r="Q33533" s="23"/>
      <c r="R33533" s="23"/>
      <c r="S33533" s="23"/>
    </row>
    <row r="33534" spans="17:19">
      <c r="Q33534" s="23"/>
      <c r="R33534" s="23"/>
      <c r="S33534" s="23"/>
    </row>
    <row r="33535" spans="17:19">
      <c r="Q33535" s="23"/>
      <c r="R33535" s="23"/>
      <c r="S33535" s="23"/>
    </row>
    <row r="33536" spans="17:19">
      <c r="Q33536" s="23"/>
      <c r="R33536" s="23"/>
      <c r="S33536" s="23"/>
    </row>
    <row r="33537" spans="17:19">
      <c r="Q33537" s="23"/>
      <c r="R33537" s="23"/>
      <c r="S33537" s="23"/>
    </row>
    <row r="33538" spans="17:19">
      <c r="Q33538" s="23"/>
      <c r="R33538" s="23"/>
      <c r="S33538" s="23"/>
    </row>
    <row r="33539" spans="17:19">
      <c r="Q33539" s="23"/>
      <c r="R33539" s="23"/>
      <c r="S33539" s="23"/>
    </row>
    <row r="33540" spans="17:19">
      <c r="Q33540" s="23"/>
      <c r="R33540" s="23"/>
      <c r="S33540" s="23"/>
    </row>
    <row r="33541" spans="17:19">
      <c r="Q33541" s="23"/>
      <c r="R33541" s="23"/>
      <c r="S33541" s="23"/>
    </row>
    <row r="33542" spans="17:19">
      <c r="Q33542" s="23"/>
      <c r="R33542" s="23"/>
      <c r="S33542" s="23"/>
    </row>
    <row r="33543" spans="17:19">
      <c r="Q33543" s="23"/>
      <c r="R33543" s="23"/>
      <c r="S33543" s="23"/>
    </row>
    <row r="33544" spans="17:19">
      <c r="Q33544" s="23"/>
      <c r="R33544" s="23"/>
      <c r="S33544" s="23"/>
    </row>
    <row r="33545" spans="17:19">
      <c r="Q33545" s="23"/>
      <c r="R33545" s="23"/>
      <c r="S33545" s="23"/>
    </row>
    <row r="33546" spans="17:19">
      <c r="Q33546" s="23"/>
      <c r="R33546" s="23"/>
      <c r="S33546" s="23"/>
    </row>
    <row r="33547" spans="17:19">
      <c r="Q33547" s="23"/>
      <c r="R33547" s="23"/>
      <c r="S33547" s="23"/>
    </row>
    <row r="33548" spans="17:19">
      <c r="Q33548" s="23"/>
      <c r="R33548" s="23"/>
      <c r="S33548" s="23"/>
    </row>
    <row r="33549" spans="17:19">
      <c r="Q33549" s="23"/>
      <c r="R33549" s="23"/>
      <c r="S33549" s="23"/>
    </row>
    <row r="33550" spans="17:19">
      <c r="Q33550" s="23"/>
      <c r="R33550" s="23"/>
      <c r="S33550" s="23"/>
    </row>
    <row r="33551" spans="17:19">
      <c r="Q33551" s="23"/>
      <c r="R33551" s="23"/>
      <c r="S33551" s="23"/>
    </row>
    <row r="33552" spans="17:19">
      <c r="Q33552" s="23"/>
      <c r="R33552" s="23"/>
      <c r="S33552" s="23"/>
    </row>
    <row r="33553" spans="17:19">
      <c r="Q33553" s="23"/>
      <c r="R33553" s="23"/>
      <c r="S33553" s="23"/>
    </row>
    <row r="33554" spans="17:19">
      <c r="Q33554" s="23"/>
      <c r="R33554" s="23"/>
      <c r="S33554" s="23"/>
    </row>
    <row r="33555" spans="17:19">
      <c r="Q33555" s="23"/>
      <c r="R33555" s="23"/>
      <c r="S33555" s="23"/>
    </row>
    <row r="33556" spans="17:19">
      <c r="Q33556" s="23"/>
      <c r="R33556" s="23"/>
      <c r="S33556" s="23"/>
    </row>
    <row r="33557" spans="17:19">
      <c r="Q33557" s="23"/>
      <c r="R33557" s="23"/>
      <c r="S33557" s="23"/>
    </row>
    <row r="33558" spans="17:19">
      <c r="Q33558" s="23"/>
      <c r="R33558" s="23"/>
      <c r="S33558" s="23"/>
    </row>
    <row r="33559" spans="17:19">
      <c r="Q33559" s="23"/>
      <c r="R33559" s="23"/>
      <c r="S33559" s="23"/>
    </row>
    <row r="33560" spans="17:19">
      <c r="Q33560" s="23"/>
      <c r="R33560" s="23"/>
      <c r="S33560" s="23"/>
    </row>
    <row r="33561" spans="17:19">
      <c r="Q33561" s="23"/>
      <c r="R33561" s="23"/>
      <c r="S33561" s="23"/>
    </row>
    <row r="33562" spans="17:19">
      <c r="Q33562" s="23"/>
      <c r="R33562" s="23"/>
      <c r="S33562" s="23"/>
    </row>
    <row r="33563" spans="17:19">
      <c r="Q33563" s="23"/>
      <c r="R33563" s="23"/>
      <c r="S33563" s="23"/>
    </row>
    <row r="33564" spans="17:19">
      <c r="Q33564" s="23"/>
      <c r="R33564" s="23"/>
      <c r="S33564" s="23"/>
    </row>
    <row r="33565" spans="17:19">
      <c r="Q33565" s="23"/>
      <c r="R33565" s="23"/>
      <c r="S33565" s="23"/>
    </row>
    <row r="33566" spans="17:19">
      <c r="Q33566" s="23"/>
      <c r="R33566" s="23"/>
      <c r="S33566" s="23"/>
    </row>
    <row r="33567" spans="17:19">
      <c r="Q33567" s="23"/>
      <c r="R33567" s="23"/>
      <c r="S33567" s="23"/>
    </row>
    <row r="33568" spans="17:19">
      <c r="Q33568" s="23"/>
      <c r="R33568" s="23"/>
      <c r="S33568" s="23"/>
    </row>
    <row r="33569" spans="17:19">
      <c r="Q33569" s="23"/>
      <c r="R33569" s="23"/>
      <c r="S33569" s="23"/>
    </row>
    <row r="33570" spans="17:19">
      <c r="Q33570" s="23"/>
      <c r="R33570" s="23"/>
      <c r="S33570" s="23"/>
    </row>
    <row r="33571" spans="17:19">
      <c r="Q33571" s="23"/>
      <c r="R33571" s="23"/>
      <c r="S33571" s="23"/>
    </row>
    <row r="33572" spans="17:19">
      <c r="Q33572" s="23"/>
      <c r="R33572" s="23"/>
      <c r="S33572" s="23"/>
    </row>
    <row r="33573" spans="17:19">
      <c r="Q33573" s="23"/>
      <c r="R33573" s="23"/>
      <c r="S33573" s="23"/>
    </row>
    <row r="33574" spans="17:19">
      <c r="Q33574" s="23"/>
      <c r="R33574" s="23"/>
      <c r="S33574" s="23"/>
    </row>
    <row r="33575" spans="17:19">
      <c r="Q33575" s="23"/>
      <c r="R33575" s="23"/>
      <c r="S33575" s="23"/>
    </row>
    <row r="33576" spans="17:19">
      <c r="Q33576" s="23"/>
      <c r="R33576" s="23"/>
      <c r="S33576" s="23"/>
    </row>
    <row r="33577" spans="17:19">
      <c r="Q33577" s="23"/>
      <c r="R33577" s="23"/>
      <c r="S33577" s="23"/>
    </row>
    <row r="33578" spans="17:19">
      <c r="Q33578" s="23"/>
      <c r="R33578" s="23"/>
      <c r="S33578" s="23"/>
    </row>
    <row r="33579" spans="17:19">
      <c r="Q33579" s="23"/>
      <c r="R33579" s="23"/>
      <c r="S33579" s="23"/>
    </row>
    <row r="33580" spans="17:19">
      <c r="Q33580" s="23"/>
      <c r="R33580" s="23"/>
      <c r="S33580" s="23"/>
    </row>
    <row r="33581" spans="17:19">
      <c r="Q33581" s="23"/>
      <c r="R33581" s="23"/>
      <c r="S33581" s="23"/>
    </row>
    <row r="33582" spans="17:19">
      <c r="Q33582" s="23"/>
      <c r="R33582" s="23"/>
      <c r="S33582" s="23"/>
    </row>
    <row r="33583" spans="17:19">
      <c r="Q33583" s="23"/>
      <c r="R33583" s="23"/>
      <c r="S33583" s="23"/>
    </row>
    <row r="33584" spans="17:19">
      <c r="Q33584" s="23"/>
      <c r="R33584" s="23"/>
      <c r="S33584" s="23"/>
    </row>
    <row r="33585" spans="17:19">
      <c r="Q33585" s="23"/>
      <c r="R33585" s="23"/>
      <c r="S33585" s="23"/>
    </row>
    <row r="33586" spans="17:19">
      <c r="Q33586" s="23"/>
      <c r="R33586" s="23"/>
      <c r="S33586" s="23"/>
    </row>
    <row r="33587" spans="17:19">
      <c r="Q33587" s="23"/>
      <c r="R33587" s="23"/>
      <c r="S33587" s="23"/>
    </row>
    <row r="33588" spans="17:19">
      <c r="Q33588" s="23"/>
      <c r="R33588" s="23"/>
      <c r="S33588" s="23"/>
    </row>
    <row r="33589" spans="17:19">
      <c r="Q33589" s="23"/>
      <c r="R33589" s="23"/>
      <c r="S33589" s="23"/>
    </row>
    <row r="33590" spans="17:19">
      <c r="Q33590" s="23"/>
      <c r="R33590" s="23"/>
      <c r="S33590" s="23"/>
    </row>
    <row r="33591" spans="17:19">
      <c r="Q33591" s="23"/>
      <c r="R33591" s="23"/>
      <c r="S33591" s="23"/>
    </row>
    <row r="33592" spans="17:19">
      <c r="Q33592" s="23"/>
      <c r="R33592" s="23"/>
      <c r="S33592" s="23"/>
    </row>
    <row r="33593" spans="17:19">
      <c r="Q33593" s="23"/>
      <c r="R33593" s="23"/>
      <c r="S33593" s="23"/>
    </row>
    <row r="33594" spans="17:19">
      <c r="Q33594" s="23"/>
      <c r="R33594" s="23"/>
      <c r="S33594" s="23"/>
    </row>
    <row r="33595" spans="17:19">
      <c r="Q33595" s="23"/>
      <c r="R33595" s="23"/>
      <c r="S33595" s="23"/>
    </row>
    <row r="33596" spans="17:19">
      <c r="Q33596" s="23"/>
      <c r="R33596" s="23"/>
      <c r="S33596" s="23"/>
    </row>
    <row r="33597" spans="17:19">
      <c r="Q33597" s="23"/>
      <c r="R33597" s="23"/>
      <c r="S33597" s="23"/>
    </row>
    <row r="33598" spans="17:19">
      <c r="Q33598" s="23"/>
      <c r="R33598" s="23"/>
      <c r="S33598" s="23"/>
    </row>
    <row r="33599" spans="17:19">
      <c r="Q33599" s="23"/>
      <c r="R33599" s="23"/>
      <c r="S33599" s="23"/>
    </row>
    <row r="33600" spans="17:19">
      <c r="Q33600" s="23"/>
      <c r="R33600" s="23"/>
      <c r="S33600" s="23"/>
    </row>
    <row r="33601" spans="17:19">
      <c r="Q33601" s="23"/>
      <c r="R33601" s="23"/>
      <c r="S33601" s="23"/>
    </row>
    <row r="33602" spans="17:19">
      <c r="Q33602" s="23"/>
      <c r="R33602" s="23"/>
      <c r="S33602" s="23"/>
    </row>
    <row r="33603" spans="17:19">
      <c r="Q33603" s="23"/>
      <c r="R33603" s="23"/>
      <c r="S33603" s="23"/>
    </row>
    <row r="33604" spans="17:19">
      <c r="Q33604" s="23"/>
      <c r="R33604" s="23"/>
      <c r="S33604" s="23"/>
    </row>
    <row r="33605" spans="17:19">
      <c r="Q33605" s="23"/>
      <c r="R33605" s="23"/>
      <c r="S33605" s="23"/>
    </row>
    <row r="33606" spans="17:19">
      <c r="Q33606" s="23"/>
      <c r="R33606" s="23"/>
      <c r="S33606" s="23"/>
    </row>
    <row r="33607" spans="17:19">
      <c r="Q33607" s="23"/>
      <c r="R33607" s="23"/>
      <c r="S33607" s="23"/>
    </row>
    <row r="33608" spans="17:19">
      <c r="Q33608" s="23"/>
      <c r="R33608" s="23"/>
      <c r="S33608" s="23"/>
    </row>
    <row r="33609" spans="17:19">
      <c r="Q33609" s="23"/>
      <c r="R33609" s="23"/>
      <c r="S33609" s="23"/>
    </row>
    <row r="33610" spans="17:19">
      <c r="Q33610" s="23"/>
      <c r="R33610" s="23"/>
      <c r="S33610" s="23"/>
    </row>
    <row r="33611" spans="17:19">
      <c r="Q33611" s="23"/>
      <c r="R33611" s="23"/>
      <c r="S33611" s="23"/>
    </row>
    <row r="33612" spans="17:19">
      <c r="Q33612" s="23"/>
      <c r="R33612" s="23"/>
      <c r="S33612" s="23"/>
    </row>
    <row r="33613" spans="17:19">
      <c r="Q33613" s="23"/>
      <c r="R33613" s="23"/>
      <c r="S33613" s="23"/>
    </row>
    <row r="33614" spans="17:19">
      <c r="Q33614" s="23"/>
      <c r="R33614" s="23"/>
      <c r="S33614" s="23"/>
    </row>
    <row r="33615" spans="17:19">
      <c r="Q33615" s="23"/>
      <c r="R33615" s="23"/>
      <c r="S33615" s="23"/>
    </row>
    <row r="33616" spans="17:19">
      <c r="Q33616" s="23"/>
      <c r="R33616" s="23"/>
      <c r="S33616" s="23"/>
    </row>
    <row r="33617" spans="17:19">
      <c r="Q33617" s="23"/>
      <c r="R33617" s="23"/>
      <c r="S33617" s="23"/>
    </row>
    <row r="33618" spans="17:19">
      <c r="Q33618" s="23"/>
      <c r="R33618" s="23"/>
      <c r="S33618" s="23"/>
    </row>
    <row r="33619" spans="17:19">
      <c r="Q33619" s="23"/>
      <c r="R33619" s="23"/>
      <c r="S33619" s="23"/>
    </row>
    <row r="33620" spans="17:19">
      <c r="Q33620" s="23"/>
      <c r="R33620" s="23"/>
      <c r="S33620" s="23"/>
    </row>
    <row r="33621" spans="17:19">
      <c r="Q33621" s="23"/>
      <c r="R33621" s="23"/>
      <c r="S33621" s="23"/>
    </row>
    <row r="33622" spans="17:19">
      <c r="Q33622" s="23"/>
      <c r="R33622" s="23"/>
      <c r="S33622" s="23"/>
    </row>
    <row r="33623" spans="17:19">
      <c r="Q33623" s="23"/>
      <c r="R33623" s="23"/>
      <c r="S33623" s="23"/>
    </row>
    <row r="33624" spans="17:19">
      <c r="Q33624" s="23"/>
      <c r="R33624" s="23"/>
      <c r="S33624" s="23"/>
    </row>
    <row r="33625" spans="17:19">
      <c r="Q33625" s="23"/>
      <c r="R33625" s="23"/>
      <c r="S33625" s="23"/>
    </row>
    <row r="33626" spans="17:19">
      <c r="Q33626" s="23"/>
      <c r="R33626" s="23"/>
      <c r="S33626" s="23"/>
    </row>
    <row r="33627" spans="17:19">
      <c r="Q33627" s="23"/>
      <c r="R33627" s="23"/>
      <c r="S33627" s="23"/>
    </row>
    <row r="33628" spans="17:19">
      <c r="Q33628" s="23"/>
      <c r="R33628" s="23"/>
      <c r="S33628" s="23"/>
    </row>
    <row r="33629" spans="17:19">
      <c r="Q33629" s="23"/>
      <c r="R33629" s="23"/>
      <c r="S33629" s="23"/>
    </row>
    <row r="33630" spans="17:19">
      <c r="Q33630" s="23"/>
      <c r="R33630" s="23"/>
      <c r="S33630" s="23"/>
    </row>
    <row r="33631" spans="17:19">
      <c r="Q33631" s="23"/>
      <c r="R33631" s="23"/>
      <c r="S33631" s="23"/>
    </row>
    <row r="33632" spans="17:19">
      <c r="Q33632" s="23"/>
      <c r="R33632" s="23"/>
      <c r="S33632" s="23"/>
    </row>
    <row r="33633" spans="17:19">
      <c r="Q33633" s="23"/>
      <c r="R33633" s="23"/>
      <c r="S33633" s="23"/>
    </row>
    <row r="33634" spans="17:19">
      <c r="Q33634" s="23"/>
      <c r="R33634" s="23"/>
      <c r="S33634" s="23"/>
    </row>
    <row r="33635" spans="17:19">
      <c r="Q33635" s="23"/>
      <c r="R33635" s="23"/>
      <c r="S33635" s="23"/>
    </row>
    <row r="33636" spans="17:19">
      <c r="Q33636" s="23"/>
      <c r="R33636" s="23"/>
      <c r="S33636" s="23"/>
    </row>
    <row r="33637" spans="17:19">
      <c r="Q33637" s="23"/>
      <c r="R33637" s="23"/>
      <c r="S33637" s="23"/>
    </row>
    <row r="33638" spans="17:19">
      <c r="Q33638" s="23"/>
      <c r="R33638" s="23"/>
      <c r="S33638" s="23"/>
    </row>
    <row r="33639" spans="17:19">
      <c r="Q33639" s="23"/>
      <c r="R33639" s="23"/>
      <c r="S33639" s="23"/>
    </row>
    <row r="33640" spans="17:19">
      <c r="Q33640" s="23"/>
      <c r="R33640" s="23"/>
      <c r="S33640" s="23"/>
    </row>
    <row r="33641" spans="17:19">
      <c r="Q33641" s="23"/>
      <c r="R33641" s="23"/>
      <c r="S33641" s="23"/>
    </row>
    <row r="33642" spans="17:19">
      <c r="Q33642" s="23"/>
      <c r="R33642" s="23"/>
      <c r="S33642" s="23"/>
    </row>
    <row r="33643" spans="17:19">
      <c r="Q33643" s="23"/>
      <c r="R33643" s="23"/>
      <c r="S33643" s="23"/>
    </row>
    <row r="33644" spans="17:19">
      <c r="Q33644" s="23"/>
      <c r="R33644" s="23"/>
      <c r="S33644" s="23"/>
    </row>
    <row r="33645" spans="17:19">
      <c r="Q33645" s="23"/>
      <c r="R33645" s="23"/>
      <c r="S33645" s="23"/>
    </row>
    <row r="33646" spans="17:19">
      <c r="Q33646" s="23"/>
      <c r="R33646" s="23"/>
      <c r="S33646" s="23"/>
    </row>
    <row r="33647" spans="17:19">
      <c r="Q33647" s="23"/>
      <c r="R33647" s="23"/>
      <c r="S33647" s="23"/>
    </row>
    <row r="33648" spans="17:19">
      <c r="Q33648" s="23"/>
      <c r="R33648" s="23"/>
      <c r="S33648" s="23"/>
    </row>
    <row r="33649" spans="17:19">
      <c r="Q33649" s="23"/>
      <c r="R33649" s="23"/>
      <c r="S33649" s="23"/>
    </row>
    <row r="33650" spans="17:19">
      <c r="Q33650" s="23"/>
      <c r="R33650" s="23"/>
      <c r="S33650" s="23"/>
    </row>
    <row r="33651" spans="17:19">
      <c r="Q33651" s="23"/>
      <c r="R33651" s="23"/>
      <c r="S33651" s="23"/>
    </row>
    <row r="33652" spans="17:19">
      <c r="Q33652" s="23"/>
      <c r="R33652" s="23"/>
      <c r="S33652" s="23"/>
    </row>
    <row r="33653" spans="17:19">
      <c r="Q33653" s="23"/>
      <c r="R33653" s="23"/>
      <c r="S33653" s="23"/>
    </row>
    <row r="33654" spans="17:19">
      <c r="Q33654" s="23"/>
      <c r="R33654" s="23"/>
      <c r="S33654" s="23"/>
    </row>
    <row r="33655" spans="17:19">
      <c r="Q33655" s="23"/>
      <c r="R33655" s="23"/>
      <c r="S33655" s="23"/>
    </row>
    <row r="33656" spans="17:19">
      <c r="Q33656" s="23"/>
      <c r="R33656" s="23"/>
      <c r="S33656" s="23"/>
    </row>
    <row r="33657" spans="17:19">
      <c r="Q33657" s="23"/>
      <c r="R33657" s="23"/>
      <c r="S33657" s="23"/>
    </row>
    <row r="33658" spans="17:19">
      <c r="Q33658" s="23"/>
      <c r="R33658" s="23"/>
      <c r="S33658" s="23"/>
    </row>
    <row r="33659" spans="17:19">
      <c r="Q33659" s="23"/>
      <c r="R33659" s="23"/>
      <c r="S33659" s="23"/>
    </row>
    <row r="33660" spans="17:19">
      <c r="Q33660" s="23"/>
      <c r="R33660" s="23"/>
      <c r="S33660" s="23"/>
    </row>
    <row r="33661" spans="17:19">
      <c r="Q33661" s="23"/>
      <c r="R33661" s="23"/>
      <c r="S33661" s="23"/>
    </row>
    <row r="33662" spans="17:19">
      <c r="Q33662" s="23"/>
      <c r="R33662" s="23"/>
      <c r="S33662" s="23"/>
    </row>
    <row r="33663" spans="17:19">
      <c r="Q33663" s="23"/>
      <c r="R33663" s="23"/>
      <c r="S33663" s="23"/>
    </row>
    <row r="33664" spans="17:19">
      <c r="Q33664" s="23"/>
      <c r="R33664" s="23"/>
      <c r="S33664" s="23"/>
    </row>
    <row r="33665" spans="17:19">
      <c r="Q33665" s="23"/>
      <c r="R33665" s="23"/>
      <c r="S33665" s="23"/>
    </row>
    <row r="33666" spans="17:19">
      <c r="Q33666" s="23"/>
      <c r="R33666" s="23"/>
      <c r="S33666" s="23"/>
    </row>
    <row r="33667" spans="17:19">
      <c r="Q33667" s="23"/>
      <c r="R33667" s="23"/>
      <c r="S33667" s="23"/>
    </row>
    <row r="33668" spans="17:19">
      <c r="Q33668" s="23"/>
      <c r="R33668" s="23"/>
      <c r="S33668" s="23"/>
    </row>
    <row r="33669" spans="17:19">
      <c r="Q33669" s="23"/>
      <c r="R33669" s="23"/>
      <c r="S33669" s="23"/>
    </row>
    <row r="33670" spans="17:19">
      <c r="Q33670" s="23"/>
      <c r="R33670" s="23"/>
      <c r="S33670" s="23"/>
    </row>
    <row r="33671" spans="17:19">
      <c r="Q33671" s="23"/>
      <c r="R33671" s="23"/>
      <c r="S33671" s="23"/>
    </row>
    <row r="33672" spans="17:19">
      <c r="Q33672" s="23"/>
      <c r="R33672" s="23"/>
      <c r="S33672" s="23"/>
    </row>
    <row r="33673" spans="17:19">
      <c r="Q33673" s="23"/>
      <c r="R33673" s="23"/>
      <c r="S33673" s="23"/>
    </row>
    <row r="33674" spans="17:19">
      <c r="Q33674" s="23"/>
      <c r="R33674" s="23"/>
      <c r="S33674" s="23"/>
    </row>
    <row r="33675" spans="17:19">
      <c r="Q33675" s="23"/>
      <c r="R33675" s="23"/>
      <c r="S33675" s="23"/>
    </row>
    <row r="33676" spans="17:19">
      <c r="Q33676" s="23"/>
      <c r="R33676" s="23"/>
      <c r="S33676" s="23"/>
    </row>
    <row r="33677" spans="17:19">
      <c r="Q33677" s="23"/>
      <c r="R33677" s="23"/>
      <c r="S33677" s="23"/>
    </row>
    <row r="33678" spans="17:19">
      <c r="Q33678" s="23"/>
      <c r="R33678" s="23"/>
      <c r="S33678" s="23"/>
    </row>
    <row r="33679" spans="17:19">
      <c r="Q33679" s="23"/>
      <c r="R33679" s="23"/>
      <c r="S33679" s="23"/>
    </row>
    <row r="33680" spans="17:19">
      <c r="Q33680" s="23"/>
      <c r="R33680" s="23"/>
      <c r="S33680" s="23"/>
    </row>
    <row r="33681" spans="17:19">
      <c r="Q33681" s="23"/>
      <c r="R33681" s="23"/>
      <c r="S33681" s="23"/>
    </row>
    <row r="33682" spans="17:19">
      <c r="Q33682" s="23"/>
      <c r="R33682" s="23"/>
      <c r="S33682" s="23"/>
    </row>
    <row r="33683" spans="17:19">
      <c r="Q33683" s="23"/>
      <c r="R33683" s="23"/>
      <c r="S33683" s="23"/>
    </row>
    <row r="33684" spans="17:19">
      <c r="Q33684" s="23"/>
      <c r="R33684" s="23"/>
      <c r="S33684" s="23"/>
    </row>
    <row r="33685" spans="17:19">
      <c r="Q33685" s="23"/>
      <c r="R33685" s="23"/>
      <c r="S33685" s="23"/>
    </row>
    <row r="33686" spans="17:19">
      <c r="Q33686" s="23"/>
      <c r="R33686" s="23"/>
      <c r="S33686" s="23"/>
    </row>
    <row r="33687" spans="17:19">
      <c r="Q33687" s="23"/>
      <c r="R33687" s="23"/>
      <c r="S33687" s="23"/>
    </row>
    <row r="33688" spans="17:19">
      <c r="Q33688" s="23"/>
      <c r="R33688" s="23"/>
      <c r="S33688" s="23"/>
    </row>
    <row r="33689" spans="17:19">
      <c r="Q33689" s="23"/>
      <c r="R33689" s="23"/>
      <c r="S33689" s="23"/>
    </row>
    <row r="33690" spans="17:19">
      <c r="Q33690" s="23"/>
      <c r="R33690" s="23"/>
      <c r="S33690" s="23"/>
    </row>
    <row r="33691" spans="17:19">
      <c r="Q33691" s="23"/>
      <c r="R33691" s="23"/>
      <c r="S33691" s="23"/>
    </row>
    <row r="33692" spans="17:19">
      <c r="Q33692" s="23"/>
      <c r="R33692" s="23"/>
      <c r="S33692" s="23"/>
    </row>
    <row r="33693" spans="17:19">
      <c r="Q33693" s="23"/>
      <c r="R33693" s="23"/>
      <c r="S33693" s="23"/>
    </row>
    <row r="33694" spans="17:19">
      <c r="Q33694" s="23"/>
      <c r="R33694" s="23"/>
      <c r="S33694" s="23"/>
    </row>
    <row r="33695" spans="17:19">
      <c r="Q33695" s="23"/>
      <c r="R33695" s="23"/>
      <c r="S33695" s="23"/>
    </row>
    <row r="33696" spans="17:19">
      <c r="Q33696" s="23"/>
      <c r="R33696" s="23"/>
      <c r="S33696" s="23"/>
    </row>
    <row r="33697" spans="17:19">
      <c r="Q33697" s="23"/>
      <c r="R33697" s="23"/>
      <c r="S33697" s="23"/>
    </row>
    <row r="33698" spans="17:19">
      <c r="Q33698" s="23"/>
      <c r="R33698" s="23"/>
      <c r="S33698" s="23"/>
    </row>
    <row r="33699" spans="17:19">
      <c r="Q33699" s="23"/>
      <c r="R33699" s="23"/>
      <c r="S33699" s="23"/>
    </row>
    <row r="33700" spans="17:19">
      <c r="Q33700" s="23"/>
      <c r="R33700" s="23"/>
      <c r="S33700" s="23"/>
    </row>
    <row r="33701" spans="17:19">
      <c r="Q33701" s="23"/>
      <c r="R33701" s="23"/>
      <c r="S33701" s="23"/>
    </row>
    <row r="33702" spans="17:19">
      <c r="Q33702" s="23"/>
      <c r="R33702" s="23"/>
      <c r="S33702" s="23"/>
    </row>
    <row r="33703" spans="17:19">
      <c r="Q33703" s="23"/>
      <c r="R33703" s="23"/>
      <c r="S33703" s="23"/>
    </row>
    <row r="33704" spans="17:19">
      <c r="Q33704" s="23"/>
      <c r="R33704" s="23"/>
      <c r="S33704" s="23"/>
    </row>
    <row r="33705" spans="17:19">
      <c r="Q33705" s="23"/>
      <c r="R33705" s="23"/>
      <c r="S33705" s="23"/>
    </row>
    <row r="33706" spans="17:19">
      <c r="Q33706" s="23"/>
      <c r="R33706" s="23"/>
      <c r="S33706" s="23"/>
    </row>
    <row r="33707" spans="17:19">
      <c r="Q33707" s="23"/>
      <c r="R33707" s="23"/>
      <c r="S33707" s="23"/>
    </row>
    <row r="33708" spans="17:19">
      <c r="Q33708" s="23"/>
      <c r="R33708" s="23"/>
      <c r="S33708" s="23"/>
    </row>
    <row r="33709" spans="17:19">
      <c r="Q33709" s="23"/>
      <c r="R33709" s="23"/>
      <c r="S33709" s="23"/>
    </row>
    <row r="33710" spans="17:19">
      <c r="Q33710" s="23"/>
      <c r="R33710" s="23"/>
      <c r="S33710" s="23"/>
    </row>
    <row r="33711" spans="17:19">
      <c r="Q33711" s="23"/>
      <c r="R33711" s="23"/>
      <c r="S33711" s="23"/>
    </row>
    <row r="33712" spans="17:19">
      <c r="Q33712" s="23"/>
      <c r="R33712" s="23"/>
      <c r="S33712" s="23"/>
    </row>
    <row r="33713" spans="17:19">
      <c r="Q33713" s="23"/>
      <c r="R33713" s="23"/>
      <c r="S33713" s="23"/>
    </row>
    <row r="33714" spans="17:19">
      <c r="Q33714" s="23"/>
      <c r="R33714" s="23"/>
      <c r="S33714" s="23"/>
    </row>
    <row r="33715" spans="17:19">
      <c r="Q33715" s="23"/>
      <c r="R33715" s="23"/>
      <c r="S33715" s="23"/>
    </row>
    <row r="33716" spans="17:19">
      <c r="Q33716" s="23"/>
      <c r="R33716" s="23"/>
      <c r="S33716" s="23"/>
    </row>
    <row r="33717" spans="17:19">
      <c r="Q33717" s="23"/>
      <c r="R33717" s="23"/>
      <c r="S33717" s="23"/>
    </row>
    <row r="33718" spans="17:19">
      <c r="Q33718" s="23"/>
      <c r="R33718" s="23"/>
      <c r="S33718" s="23"/>
    </row>
    <row r="33719" spans="17:19">
      <c r="Q33719" s="23"/>
      <c r="R33719" s="23"/>
      <c r="S33719" s="23"/>
    </row>
    <row r="33720" spans="17:19">
      <c r="Q33720" s="23"/>
      <c r="R33720" s="23"/>
      <c r="S33720" s="23"/>
    </row>
    <row r="33721" spans="17:19">
      <c r="Q33721" s="23"/>
      <c r="R33721" s="23"/>
      <c r="S33721" s="23"/>
    </row>
    <row r="33722" spans="17:19">
      <c r="Q33722" s="23"/>
      <c r="R33722" s="23"/>
      <c r="S33722" s="23"/>
    </row>
    <row r="33723" spans="17:19">
      <c r="Q33723" s="23"/>
      <c r="R33723" s="23"/>
      <c r="S33723" s="23"/>
    </row>
    <row r="33724" spans="17:19">
      <c r="Q33724" s="23"/>
      <c r="R33724" s="23"/>
      <c r="S33724" s="23"/>
    </row>
    <row r="33725" spans="17:19">
      <c r="Q33725" s="23"/>
      <c r="R33725" s="23"/>
      <c r="S33725" s="23"/>
    </row>
    <row r="33726" spans="17:19">
      <c r="Q33726" s="23"/>
      <c r="R33726" s="23"/>
      <c r="S33726" s="23"/>
    </row>
    <row r="33727" spans="17:19">
      <c r="Q33727" s="23"/>
      <c r="R33727" s="23"/>
      <c r="S33727" s="23"/>
    </row>
    <row r="33728" spans="17:19">
      <c r="Q33728" s="23"/>
      <c r="R33728" s="23"/>
      <c r="S33728" s="23"/>
    </row>
    <row r="33729" spans="17:19">
      <c r="Q33729" s="23"/>
      <c r="R33729" s="23"/>
      <c r="S33729" s="23"/>
    </row>
    <row r="33730" spans="17:19">
      <c r="Q33730" s="23"/>
      <c r="R33730" s="23"/>
      <c r="S33730" s="23"/>
    </row>
    <row r="33731" spans="17:19">
      <c r="Q33731" s="23"/>
      <c r="R33731" s="23"/>
      <c r="S33731" s="23"/>
    </row>
    <row r="33732" spans="17:19">
      <c r="Q33732" s="23"/>
      <c r="R33732" s="23"/>
      <c r="S33732" s="23"/>
    </row>
    <row r="33733" spans="17:19">
      <c r="Q33733" s="23"/>
      <c r="R33733" s="23"/>
      <c r="S33733" s="23"/>
    </row>
    <row r="33734" spans="17:19">
      <c r="Q33734" s="23"/>
      <c r="R33734" s="23"/>
      <c r="S33734" s="23"/>
    </row>
    <row r="33735" spans="17:19">
      <c r="Q33735" s="23"/>
      <c r="R33735" s="23"/>
      <c r="S33735" s="23"/>
    </row>
    <row r="33736" spans="17:19">
      <c r="Q33736" s="23"/>
      <c r="R33736" s="23"/>
      <c r="S33736" s="23"/>
    </row>
    <row r="33737" spans="17:19">
      <c r="Q33737" s="23"/>
      <c r="R33737" s="23"/>
      <c r="S33737" s="23"/>
    </row>
    <row r="33738" spans="17:19">
      <c r="Q33738" s="23"/>
      <c r="R33738" s="23"/>
      <c r="S33738" s="23"/>
    </row>
    <row r="33739" spans="17:19">
      <c r="Q33739" s="23"/>
      <c r="R33739" s="23"/>
      <c r="S33739" s="23"/>
    </row>
    <row r="33740" spans="17:19">
      <c r="Q33740" s="23"/>
      <c r="R33740" s="23"/>
      <c r="S33740" s="23"/>
    </row>
    <row r="33741" spans="17:19">
      <c r="Q33741" s="23"/>
      <c r="R33741" s="23"/>
      <c r="S33741" s="23"/>
    </row>
    <row r="33742" spans="17:19">
      <c r="Q33742" s="23"/>
      <c r="R33742" s="23"/>
      <c r="S33742" s="23"/>
    </row>
    <row r="33743" spans="17:19">
      <c r="Q33743" s="23"/>
      <c r="R33743" s="23"/>
      <c r="S33743" s="23"/>
    </row>
    <row r="33744" spans="17:19">
      <c r="Q33744" s="23"/>
      <c r="R33744" s="23"/>
      <c r="S33744" s="23"/>
    </row>
    <row r="33745" spans="17:19">
      <c r="Q33745" s="23"/>
      <c r="R33745" s="23"/>
      <c r="S33745" s="23"/>
    </row>
    <row r="33746" spans="17:19">
      <c r="Q33746" s="23"/>
      <c r="R33746" s="23"/>
      <c r="S33746" s="23"/>
    </row>
    <row r="33747" spans="17:19">
      <c r="Q33747" s="23"/>
      <c r="R33747" s="23"/>
      <c r="S33747" s="23"/>
    </row>
    <row r="33748" spans="17:19">
      <c r="Q33748" s="23"/>
      <c r="R33748" s="23"/>
      <c r="S33748" s="23"/>
    </row>
    <row r="33749" spans="17:19">
      <c r="Q33749" s="23"/>
      <c r="R33749" s="23"/>
      <c r="S33749" s="23"/>
    </row>
    <row r="33750" spans="17:19">
      <c r="Q33750" s="23"/>
      <c r="R33750" s="23"/>
      <c r="S33750" s="23"/>
    </row>
    <row r="33751" spans="17:19">
      <c r="Q33751" s="23"/>
      <c r="R33751" s="23"/>
      <c r="S33751" s="23"/>
    </row>
    <row r="33752" spans="17:19">
      <c r="Q33752" s="23"/>
      <c r="R33752" s="23"/>
      <c r="S33752" s="23"/>
    </row>
    <row r="33753" spans="17:19">
      <c r="Q33753" s="23"/>
      <c r="R33753" s="23"/>
      <c r="S33753" s="23"/>
    </row>
    <row r="33754" spans="17:19">
      <c r="Q33754" s="23"/>
      <c r="R33754" s="23"/>
      <c r="S33754" s="23"/>
    </row>
    <row r="33755" spans="17:19">
      <c r="Q33755" s="23"/>
      <c r="R33755" s="23"/>
      <c r="S33755" s="23"/>
    </row>
    <row r="33756" spans="17:19">
      <c r="Q33756" s="23"/>
      <c r="R33756" s="23"/>
      <c r="S33756" s="23"/>
    </row>
    <row r="33757" spans="17:19">
      <c r="Q33757" s="23"/>
      <c r="R33757" s="23"/>
      <c r="S33757" s="23"/>
    </row>
    <row r="33758" spans="17:19">
      <c r="Q33758" s="23"/>
      <c r="R33758" s="23"/>
      <c r="S33758" s="23"/>
    </row>
    <row r="33759" spans="17:19">
      <c r="Q33759" s="23"/>
      <c r="R33759" s="23"/>
      <c r="S33759" s="23"/>
    </row>
    <row r="33760" spans="17:19">
      <c r="Q33760" s="23"/>
      <c r="R33760" s="23"/>
      <c r="S33760" s="23"/>
    </row>
    <row r="33761" spans="17:19">
      <c r="Q33761" s="23"/>
      <c r="R33761" s="23"/>
      <c r="S33761" s="23"/>
    </row>
    <row r="33762" spans="17:19">
      <c r="Q33762" s="23"/>
      <c r="R33762" s="23"/>
      <c r="S33762" s="23"/>
    </row>
    <row r="33763" spans="17:19">
      <c r="Q33763" s="23"/>
      <c r="R33763" s="23"/>
      <c r="S33763" s="23"/>
    </row>
    <row r="33764" spans="17:19">
      <c r="Q33764" s="23"/>
      <c r="R33764" s="23"/>
      <c r="S33764" s="23"/>
    </row>
    <row r="33765" spans="17:19">
      <c r="Q33765" s="23"/>
      <c r="R33765" s="23"/>
      <c r="S33765" s="23"/>
    </row>
    <row r="33766" spans="17:19">
      <c r="Q33766" s="23"/>
      <c r="R33766" s="23"/>
      <c r="S33766" s="23"/>
    </row>
    <row r="33767" spans="17:19">
      <c r="Q33767" s="23"/>
      <c r="R33767" s="23"/>
      <c r="S33767" s="23"/>
    </row>
    <row r="33768" spans="17:19">
      <c r="Q33768" s="23"/>
      <c r="R33768" s="23"/>
      <c r="S33768" s="23"/>
    </row>
    <row r="33769" spans="17:19">
      <c r="Q33769" s="23"/>
      <c r="R33769" s="23"/>
      <c r="S33769" s="23"/>
    </row>
    <row r="33770" spans="17:19">
      <c r="Q33770" s="23"/>
      <c r="R33770" s="23"/>
      <c r="S33770" s="23"/>
    </row>
    <row r="33771" spans="17:19">
      <c r="Q33771" s="23"/>
      <c r="R33771" s="23"/>
      <c r="S33771" s="23"/>
    </row>
    <row r="33772" spans="17:19">
      <c r="Q33772" s="23"/>
      <c r="R33772" s="23"/>
      <c r="S33772" s="23"/>
    </row>
    <row r="33773" spans="17:19">
      <c r="Q33773" s="23"/>
      <c r="R33773" s="23"/>
      <c r="S33773" s="23"/>
    </row>
    <row r="33774" spans="17:19">
      <c r="Q33774" s="23"/>
      <c r="R33774" s="23"/>
      <c r="S33774" s="23"/>
    </row>
    <row r="33775" spans="17:19">
      <c r="Q33775" s="23"/>
      <c r="R33775" s="23"/>
      <c r="S33775" s="23"/>
    </row>
    <row r="33776" spans="17:19">
      <c r="Q33776" s="23"/>
      <c r="R33776" s="23"/>
      <c r="S33776" s="23"/>
    </row>
    <row r="33777" spans="17:19">
      <c r="Q33777" s="23"/>
      <c r="R33777" s="23"/>
      <c r="S33777" s="23"/>
    </row>
    <row r="33778" spans="17:19">
      <c r="Q33778" s="23"/>
      <c r="R33778" s="23"/>
      <c r="S33778" s="23"/>
    </row>
    <row r="33779" spans="17:19">
      <c r="Q33779" s="23"/>
      <c r="R33779" s="23"/>
      <c r="S33779" s="23"/>
    </row>
    <row r="33780" spans="17:19">
      <c r="Q33780" s="23"/>
      <c r="R33780" s="23"/>
      <c r="S33780" s="23"/>
    </row>
    <row r="33781" spans="17:19">
      <c r="Q33781" s="23"/>
      <c r="R33781" s="23"/>
      <c r="S33781" s="23"/>
    </row>
    <row r="33782" spans="17:19">
      <c r="Q33782" s="23"/>
      <c r="R33782" s="23"/>
      <c r="S33782" s="23"/>
    </row>
    <row r="33783" spans="17:19">
      <c r="Q33783" s="23"/>
      <c r="R33783" s="23"/>
      <c r="S33783" s="23"/>
    </row>
    <row r="33784" spans="17:19">
      <c r="Q33784" s="23"/>
      <c r="R33784" s="23"/>
      <c r="S33784" s="23"/>
    </row>
    <row r="33785" spans="17:19">
      <c r="Q33785" s="23"/>
      <c r="R33785" s="23"/>
      <c r="S33785" s="23"/>
    </row>
    <row r="33786" spans="17:19">
      <c r="Q33786" s="23"/>
      <c r="R33786" s="23"/>
      <c r="S33786" s="23"/>
    </row>
    <row r="33787" spans="17:19">
      <c r="Q33787" s="23"/>
      <c r="R33787" s="23"/>
      <c r="S33787" s="23"/>
    </row>
    <row r="33788" spans="17:19">
      <c r="Q33788" s="23"/>
      <c r="R33788" s="23"/>
      <c r="S33788" s="23"/>
    </row>
    <row r="33789" spans="17:19">
      <c r="Q33789" s="23"/>
      <c r="R33789" s="23"/>
      <c r="S33789" s="23"/>
    </row>
    <row r="33790" spans="17:19">
      <c r="Q33790" s="23"/>
      <c r="R33790" s="23"/>
      <c r="S33790" s="23"/>
    </row>
    <row r="33791" spans="17:19">
      <c r="Q33791" s="23"/>
      <c r="R33791" s="23"/>
      <c r="S33791" s="23"/>
    </row>
    <row r="33792" spans="17:19">
      <c r="Q33792" s="23"/>
      <c r="R33792" s="23"/>
      <c r="S33792" s="23"/>
    </row>
    <row r="33793" spans="17:19">
      <c r="Q33793" s="23"/>
      <c r="R33793" s="23"/>
      <c r="S33793" s="23"/>
    </row>
    <row r="33794" spans="17:19">
      <c r="Q33794" s="23"/>
      <c r="R33794" s="23"/>
      <c r="S33794" s="23"/>
    </row>
    <row r="33795" spans="17:19">
      <c r="Q33795" s="23"/>
      <c r="R33795" s="23"/>
      <c r="S33795" s="23"/>
    </row>
    <row r="33796" spans="17:19">
      <c r="Q33796" s="23"/>
      <c r="R33796" s="23"/>
      <c r="S33796" s="23"/>
    </row>
    <row r="33797" spans="17:19">
      <c r="Q33797" s="23"/>
      <c r="R33797" s="23"/>
      <c r="S33797" s="23"/>
    </row>
    <row r="33798" spans="17:19">
      <c r="Q33798" s="23"/>
      <c r="R33798" s="23"/>
      <c r="S33798" s="23"/>
    </row>
    <row r="33799" spans="17:19">
      <c r="Q33799" s="23"/>
      <c r="R33799" s="23"/>
      <c r="S33799" s="23"/>
    </row>
    <row r="33800" spans="17:19">
      <c r="Q33800" s="23"/>
      <c r="R33800" s="23"/>
      <c r="S33800" s="23"/>
    </row>
    <row r="33801" spans="17:19">
      <c r="Q33801" s="23"/>
      <c r="R33801" s="23"/>
      <c r="S33801" s="23"/>
    </row>
    <row r="33802" spans="17:19">
      <c r="Q33802" s="23"/>
      <c r="R33802" s="23"/>
      <c r="S33802" s="23"/>
    </row>
    <row r="33803" spans="17:19">
      <c r="Q33803" s="23"/>
      <c r="R33803" s="23"/>
      <c r="S33803" s="23"/>
    </row>
    <row r="33804" spans="17:19">
      <c r="Q33804" s="23"/>
      <c r="R33804" s="23"/>
      <c r="S33804" s="23"/>
    </row>
    <row r="33805" spans="17:19">
      <c r="Q33805" s="23"/>
      <c r="R33805" s="23"/>
      <c r="S33805" s="23"/>
    </row>
    <row r="33806" spans="17:19">
      <c r="Q33806" s="23"/>
      <c r="R33806" s="23"/>
      <c r="S33806" s="23"/>
    </row>
    <row r="33807" spans="17:19">
      <c r="Q33807" s="23"/>
      <c r="R33807" s="23"/>
      <c r="S33807" s="23"/>
    </row>
    <row r="33808" spans="17:19">
      <c r="Q33808" s="23"/>
      <c r="R33808" s="23"/>
      <c r="S33808" s="23"/>
    </row>
    <row r="33809" spans="17:19">
      <c r="Q33809" s="23"/>
      <c r="R33809" s="23"/>
      <c r="S33809" s="23"/>
    </row>
    <row r="33810" spans="17:19">
      <c r="Q33810" s="23"/>
      <c r="R33810" s="23"/>
      <c r="S33810" s="23"/>
    </row>
    <row r="33811" spans="17:19">
      <c r="Q33811" s="23"/>
      <c r="R33811" s="23"/>
      <c r="S33811" s="23"/>
    </row>
    <row r="33812" spans="17:19">
      <c r="Q33812" s="23"/>
      <c r="R33812" s="23"/>
      <c r="S33812" s="23"/>
    </row>
    <row r="33813" spans="17:19">
      <c r="Q33813" s="23"/>
      <c r="R33813" s="23"/>
      <c r="S33813" s="23"/>
    </row>
    <row r="33814" spans="17:19">
      <c r="Q33814" s="23"/>
      <c r="R33814" s="23"/>
      <c r="S33814" s="23"/>
    </row>
    <row r="33815" spans="17:19">
      <c r="Q33815" s="23"/>
      <c r="R33815" s="23"/>
      <c r="S33815" s="23"/>
    </row>
    <row r="33816" spans="17:19">
      <c r="Q33816" s="23"/>
      <c r="R33816" s="23"/>
      <c r="S33816" s="23"/>
    </row>
    <row r="33817" spans="17:19">
      <c r="Q33817" s="23"/>
      <c r="R33817" s="23"/>
      <c r="S33817" s="23"/>
    </row>
    <row r="33818" spans="17:19">
      <c r="Q33818" s="23"/>
      <c r="R33818" s="23"/>
      <c r="S33818" s="23"/>
    </row>
    <row r="33819" spans="17:19">
      <c r="Q33819" s="23"/>
      <c r="R33819" s="23"/>
      <c r="S33819" s="23"/>
    </row>
    <row r="33820" spans="17:19">
      <c r="Q33820" s="23"/>
      <c r="R33820" s="23"/>
      <c r="S33820" s="23"/>
    </row>
    <row r="33821" spans="17:19">
      <c r="Q33821" s="23"/>
      <c r="R33821" s="23"/>
      <c r="S33821" s="23"/>
    </row>
    <row r="33822" spans="17:19">
      <c r="Q33822" s="23"/>
      <c r="R33822" s="23"/>
      <c r="S33822" s="23"/>
    </row>
    <row r="33823" spans="17:19">
      <c r="Q33823" s="23"/>
      <c r="R33823" s="23"/>
      <c r="S33823" s="23"/>
    </row>
    <row r="33824" spans="17:19">
      <c r="Q33824" s="23"/>
      <c r="R33824" s="23"/>
      <c r="S33824" s="23"/>
    </row>
    <row r="33825" spans="17:19">
      <c r="Q33825" s="23"/>
      <c r="R33825" s="23"/>
      <c r="S33825" s="23"/>
    </row>
    <row r="33826" spans="17:19">
      <c r="Q33826" s="23"/>
      <c r="R33826" s="23"/>
      <c r="S33826" s="23"/>
    </row>
    <row r="33827" spans="17:19">
      <c r="Q33827" s="23"/>
      <c r="R33827" s="23"/>
      <c r="S33827" s="23"/>
    </row>
    <row r="33828" spans="17:19">
      <c r="Q33828" s="23"/>
      <c r="R33828" s="23"/>
      <c r="S33828" s="23"/>
    </row>
    <row r="33829" spans="17:19">
      <c r="Q33829" s="23"/>
      <c r="R33829" s="23"/>
      <c r="S33829" s="23"/>
    </row>
    <row r="33830" spans="17:19">
      <c r="Q33830" s="23"/>
      <c r="R33830" s="23"/>
      <c r="S33830" s="23"/>
    </row>
    <row r="33831" spans="17:19">
      <c r="Q33831" s="23"/>
      <c r="R33831" s="23"/>
      <c r="S33831" s="23"/>
    </row>
    <row r="33832" spans="17:19">
      <c r="Q33832" s="23"/>
      <c r="R33832" s="23"/>
      <c r="S33832" s="23"/>
    </row>
    <row r="33833" spans="17:19">
      <c r="Q33833" s="23"/>
      <c r="R33833" s="23"/>
      <c r="S33833" s="23"/>
    </row>
    <row r="33834" spans="17:19">
      <c r="Q33834" s="23"/>
      <c r="R33834" s="23"/>
      <c r="S33834" s="23"/>
    </row>
    <row r="33835" spans="17:19">
      <c r="Q33835" s="23"/>
      <c r="R33835" s="23"/>
      <c r="S33835" s="23"/>
    </row>
    <row r="33836" spans="17:19">
      <c r="Q33836" s="23"/>
      <c r="R33836" s="23"/>
      <c r="S33836" s="23"/>
    </row>
    <row r="33837" spans="17:19">
      <c r="Q33837" s="23"/>
      <c r="R33837" s="23"/>
      <c r="S33837" s="23"/>
    </row>
    <row r="33838" spans="17:19">
      <c r="Q33838" s="23"/>
      <c r="R33838" s="23"/>
      <c r="S33838" s="23"/>
    </row>
    <row r="33839" spans="17:19">
      <c r="Q33839" s="23"/>
      <c r="R33839" s="23"/>
      <c r="S33839" s="23"/>
    </row>
    <row r="33840" spans="17:19">
      <c r="Q33840" s="23"/>
      <c r="R33840" s="23"/>
      <c r="S33840" s="23"/>
    </row>
    <row r="33841" spans="17:19">
      <c r="Q33841" s="23"/>
      <c r="R33841" s="23"/>
      <c r="S33841" s="23"/>
    </row>
    <row r="33842" spans="17:19">
      <c r="Q33842" s="23"/>
      <c r="R33842" s="23"/>
      <c r="S33842" s="23"/>
    </row>
    <row r="33843" spans="17:19">
      <c r="Q33843" s="23"/>
      <c r="R33843" s="23"/>
      <c r="S33843" s="23"/>
    </row>
    <row r="33844" spans="17:19">
      <c r="Q33844" s="23"/>
      <c r="R33844" s="23"/>
      <c r="S33844" s="23"/>
    </row>
    <row r="33845" spans="17:19">
      <c r="Q33845" s="23"/>
      <c r="R33845" s="23"/>
      <c r="S33845" s="23"/>
    </row>
    <row r="33846" spans="17:19">
      <c r="Q33846" s="23"/>
      <c r="R33846" s="23"/>
      <c r="S33846" s="23"/>
    </row>
    <row r="33847" spans="17:19">
      <c r="Q33847" s="23"/>
      <c r="R33847" s="23"/>
      <c r="S33847" s="23"/>
    </row>
    <row r="33848" spans="17:19">
      <c r="Q33848" s="23"/>
      <c r="R33848" s="23"/>
      <c r="S33848" s="23"/>
    </row>
    <row r="33849" spans="17:19">
      <c r="Q33849" s="23"/>
      <c r="R33849" s="23"/>
      <c r="S33849" s="23"/>
    </row>
    <row r="33850" spans="17:19">
      <c r="Q33850" s="23"/>
      <c r="R33850" s="23"/>
      <c r="S33850" s="23"/>
    </row>
    <row r="33851" spans="17:19">
      <c r="Q33851" s="23"/>
      <c r="R33851" s="23"/>
      <c r="S33851" s="23"/>
    </row>
    <row r="33852" spans="17:19">
      <c r="Q33852" s="23"/>
      <c r="R33852" s="23"/>
      <c r="S33852" s="23"/>
    </row>
    <row r="33853" spans="17:19">
      <c r="Q33853" s="23"/>
      <c r="R33853" s="23"/>
      <c r="S33853" s="23"/>
    </row>
    <row r="33854" spans="17:19">
      <c r="Q33854" s="23"/>
      <c r="R33854" s="23"/>
      <c r="S33854" s="23"/>
    </row>
    <row r="33855" spans="17:19">
      <c r="Q33855" s="23"/>
      <c r="R33855" s="23"/>
      <c r="S33855" s="23"/>
    </row>
    <row r="33856" spans="17:19">
      <c r="Q33856" s="23"/>
      <c r="R33856" s="23"/>
      <c r="S33856" s="23"/>
    </row>
    <row r="33857" spans="17:19">
      <c r="Q33857" s="23"/>
      <c r="R33857" s="23"/>
      <c r="S33857" s="23"/>
    </row>
    <row r="33858" spans="17:19">
      <c r="Q33858" s="23"/>
      <c r="R33858" s="23"/>
      <c r="S33858" s="23"/>
    </row>
    <row r="33859" spans="17:19">
      <c r="Q33859" s="23"/>
      <c r="R33859" s="23"/>
      <c r="S33859" s="23"/>
    </row>
    <row r="33860" spans="17:19">
      <c r="Q33860" s="23"/>
      <c r="R33860" s="23"/>
      <c r="S33860" s="23"/>
    </row>
    <row r="33861" spans="17:19">
      <c r="Q33861" s="23"/>
      <c r="R33861" s="23"/>
      <c r="S33861" s="23"/>
    </row>
    <row r="33862" spans="17:19">
      <c r="Q33862" s="23"/>
      <c r="R33862" s="23"/>
      <c r="S33862" s="23"/>
    </row>
    <row r="33863" spans="17:19">
      <c r="Q33863" s="23"/>
      <c r="R33863" s="23"/>
      <c r="S33863" s="23"/>
    </row>
    <row r="33864" spans="17:19">
      <c r="Q33864" s="23"/>
      <c r="R33864" s="23"/>
      <c r="S33864" s="23"/>
    </row>
    <row r="33865" spans="17:19">
      <c r="Q33865" s="23"/>
      <c r="R33865" s="23"/>
      <c r="S33865" s="23"/>
    </row>
    <row r="33866" spans="17:19">
      <c r="Q33866" s="23"/>
      <c r="R33866" s="23"/>
      <c r="S33866" s="23"/>
    </row>
    <row r="33867" spans="17:19">
      <c r="Q33867" s="23"/>
      <c r="R33867" s="23"/>
      <c r="S33867" s="23"/>
    </row>
    <row r="33868" spans="17:19">
      <c r="Q33868" s="23"/>
      <c r="R33868" s="23"/>
      <c r="S33868" s="23"/>
    </row>
    <row r="33869" spans="17:19">
      <c r="Q33869" s="23"/>
      <c r="R33869" s="23"/>
      <c r="S33869" s="23"/>
    </row>
    <row r="33870" spans="17:19">
      <c r="Q33870" s="23"/>
      <c r="R33870" s="23"/>
      <c r="S33870" s="23"/>
    </row>
    <row r="33871" spans="17:19">
      <c r="Q33871" s="23"/>
      <c r="R33871" s="23"/>
      <c r="S33871" s="23"/>
    </row>
    <row r="33872" spans="17:19">
      <c r="Q33872" s="23"/>
      <c r="R33872" s="23"/>
      <c r="S33872" s="23"/>
    </row>
    <row r="33873" spans="17:19">
      <c r="Q33873" s="23"/>
      <c r="R33873" s="23"/>
      <c r="S33873" s="23"/>
    </row>
    <row r="33874" spans="17:19">
      <c r="Q33874" s="23"/>
      <c r="R33874" s="23"/>
      <c r="S33874" s="23"/>
    </row>
    <row r="33875" spans="17:19">
      <c r="Q33875" s="23"/>
      <c r="R33875" s="23"/>
      <c r="S33875" s="23"/>
    </row>
    <row r="33876" spans="17:19">
      <c r="Q33876" s="23"/>
      <c r="R33876" s="23"/>
      <c r="S33876" s="23"/>
    </row>
    <row r="33877" spans="17:19">
      <c r="Q33877" s="23"/>
      <c r="R33877" s="23"/>
      <c r="S33877" s="23"/>
    </row>
    <row r="33878" spans="17:19">
      <c r="Q33878" s="23"/>
      <c r="R33878" s="23"/>
      <c r="S33878" s="23"/>
    </row>
    <row r="33879" spans="17:19">
      <c r="Q33879" s="23"/>
      <c r="R33879" s="23"/>
      <c r="S33879" s="23"/>
    </row>
    <row r="33880" spans="17:19">
      <c r="Q33880" s="23"/>
      <c r="R33880" s="23"/>
      <c r="S33880" s="23"/>
    </row>
    <row r="33881" spans="17:19">
      <c r="Q33881" s="23"/>
      <c r="R33881" s="23"/>
      <c r="S33881" s="23"/>
    </row>
    <row r="33882" spans="17:19">
      <c r="Q33882" s="23"/>
      <c r="R33882" s="23"/>
      <c r="S33882" s="23"/>
    </row>
    <row r="33883" spans="17:19">
      <c r="Q33883" s="23"/>
      <c r="R33883" s="23"/>
      <c r="S33883" s="23"/>
    </row>
    <row r="33884" spans="17:19">
      <c r="Q33884" s="23"/>
      <c r="R33884" s="23"/>
      <c r="S33884" s="23"/>
    </row>
    <row r="33885" spans="17:19">
      <c r="Q33885" s="23"/>
      <c r="R33885" s="23"/>
      <c r="S33885" s="23"/>
    </row>
    <row r="33886" spans="17:19">
      <c r="Q33886" s="23"/>
      <c r="R33886" s="23"/>
      <c r="S33886" s="23"/>
    </row>
    <row r="33887" spans="17:19">
      <c r="Q33887" s="23"/>
      <c r="R33887" s="23"/>
      <c r="S33887" s="23"/>
    </row>
    <row r="33888" spans="17:19">
      <c r="Q33888" s="23"/>
      <c r="R33888" s="23"/>
      <c r="S33888" s="23"/>
    </row>
    <row r="33889" spans="17:19">
      <c r="Q33889" s="23"/>
      <c r="R33889" s="23"/>
      <c r="S33889" s="23"/>
    </row>
    <row r="33890" spans="17:19">
      <c r="Q33890" s="23"/>
      <c r="R33890" s="23"/>
      <c r="S33890" s="23"/>
    </row>
    <row r="33891" spans="17:19">
      <c r="Q33891" s="23"/>
      <c r="R33891" s="23"/>
      <c r="S33891" s="23"/>
    </row>
    <row r="33892" spans="17:19">
      <c r="Q33892" s="23"/>
      <c r="R33892" s="23"/>
      <c r="S33892" s="23"/>
    </row>
    <row r="33893" spans="17:19">
      <c r="Q33893" s="23"/>
      <c r="R33893" s="23"/>
      <c r="S33893" s="23"/>
    </row>
    <row r="33894" spans="17:19">
      <c r="Q33894" s="23"/>
      <c r="R33894" s="23"/>
      <c r="S33894" s="23"/>
    </row>
    <row r="33895" spans="17:19">
      <c r="Q33895" s="23"/>
      <c r="R33895" s="23"/>
      <c r="S33895" s="23"/>
    </row>
    <row r="33896" spans="17:19">
      <c r="Q33896" s="23"/>
      <c r="R33896" s="23"/>
      <c r="S33896" s="23"/>
    </row>
    <row r="33897" spans="17:19">
      <c r="Q33897" s="23"/>
      <c r="R33897" s="23"/>
      <c r="S33897" s="23"/>
    </row>
    <row r="33898" spans="17:19">
      <c r="Q33898" s="23"/>
      <c r="R33898" s="23"/>
      <c r="S33898" s="23"/>
    </row>
    <row r="33899" spans="17:19">
      <c r="Q33899" s="23"/>
      <c r="R33899" s="23"/>
      <c r="S33899" s="23"/>
    </row>
    <row r="33900" spans="17:19">
      <c r="Q33900" s="23"/>
      <c r="R33900" s="23"/>
      <c r="S33900" s="23"/>
    </row>
    <row r="33901" spans="17:19">
      <c r="Q33901" s="23"/>
      <c r="R33901" s="23"/>
      <c r="S33901" s="23"/>
    </row>
    <row r="33902" spans="17:19">
      <c r="Q33902" s="23"/>
      <c r="R33902" s="23"/>
      <c r="S33902" s="23"/>
    </row>
    <row r="33903" spans="17:19">
      <c r="Q33903" s="23"/>
      <c r="R33903" s="23"/>
      <c r="S33903" s="23"/>
    </row>
    <row r="33904" spans="17:19">
      <c r="Q33904" s="23"/>
      <c r="R33904" s="23"/>
      <c r="S33904" s="23"/>
    </row>
    <row r="33905" spans="17:19">
      <c r="Q33905" s="23"/>
      <c r="R33905" s="23"/>
      <c r="S33905" s="23"/>
    </row>
    <row r="33906" spans="17:19">
      <c r="Q33906" s="23"/>
      <c r="R33906" s="23"/>
      <c r="S33906" s="23"/>
    </row>
    <row r="33907" spans="17:19">
      <c r="Q33907" s="23"/>
      <c r="R33907" s="23"/>
      <c r="S33907" s="23"/>
    </row>
    <row r="33908" spans="17:19">
      <c r="Q33908" s="23"/>
      <c r="R33908" s="23"/>
      <c r="S33908" s="23"/>
    </row>
    <row r="33909" spans="17:19">
      <c r="Q33909" s="23"/>
      <c r="R33909" s="23"/>
      <c r="S33909" s="23"/>
    </row>
    <row r="33910" spans="17:19">
      <c r="Q33910" s="23"/>
      <c r="R33910" s="23"/>
      <c r="S33910" s="23"/>
    </row>
    <row r="33911" spans="17:19">
      <c r="Q33911" s="23"/>
      <c r="R33911" s="23"/>
      <c r="S33911" s="23"/>
    </row>
    <row r="33912" spans="17:19">
      <c r="Q33912" s="23"/>
      <c r="R33912" s="23"/>
      <c r="S33912" s="23"/>
    </row>
    <row r="33913" spans="17:19">
      <c r="Q33913" s="23"/>
      <c r="R33913" s="23"/>
      <c r="S33913" s="23"/>
    </row>
    <row r="33914" spans="17:19">
      <c r="Q33914" s="23"/>
      <c r="R33914" s="23"/>
      <c r="S33914" s="23"/>
    </row>
    <row r="33915" spans="17:19">
      <c r="Q33915" s="23"/>
      <c r="R33915" s="23"/>
      <c r="S33915" s="23"/>
    </row>
    <row r="33916" spans="17:19">
      <c r="Q33916" s="23"/>
      <c r="R33916" s="23"/>
      <c r="S33916" s="23"/>
    </row>
    <row r="33917" spans="17:19">
      <c r="Q33917" s="23"/>
      <c r="R33917" s="23"/>
      <c r="S33917" s="23"/>
    </row>
    <row r="33918" spans="17:19">
      <c r="Q33918" s="23"/>
      <c r="R33918" s="23"/>
      <c r="S33918" s="23"/>
    </row>
    <row r="33919" spans="17:19">
      <c r="Q33919" s="23"/>
      <c r="R33919" s="23"/>
      <c r="S33919" s="23"/>
    </row>
    <row r="33920" spans="17:19">
      <c r="Q33920" s="23"/>
      <c r="R33920" s="23"/>
      <c r="S33920" s="23"/>
    </row>
    <row r="33921" spans="17:19">
      <c r="Q33921" s="23"/>
      <c r="R33921" s="23"/>
      <c r="S33921" s="23"/>
    </row>
    <row r="33922" spans="17:19">
      <c r="Q33922" s="23"/>
      <c r="R33922" s="23"/>
      <c r="S33922" s="23"/>
    </row>
    <row r="33923" spans="17:19">
      <c r="Q33923" s="23"/>
      <c r="R33923" s="23"/>
      <c r="S33923" s="23"/>
    </row>
    <row r="33924" spans="17:19">
      <c r="Q33924" s="23"/>
      <c r="R33924" s="23"/>
      <c r="S33924" s="23"/>
    </row>
    <row r="33925" spans="17:19">
      <c r="Q33925" s="23"/>
      <c r="R33925" s="23"/>
      <c r="S33925" s="23"/>
    </row>
    <row r="33926" spans="17:19">
      <c r="Q33926" s="23"/>
      <c r="R33926" s="23"/>
      <c r="S33926" s="23"/>
    </row>
    <row r="33927" spans="17:19">
      <c r="Q33927" s="23"/>
      <c r="R33927" s="23"/>
      <c r="S33927" s="23"/>
    </row>
    <row r="33928" spans="17:19">
      <c r="Q33928" s="23"/>
      <c r="R33928" s="23"/>
      <c r="S33928" s="23"/>
    </row>
    <row r="33929" spans="17:19">
      <c r="Q33929" s="23"/>
      <c r="R33929" s="23"/>
      <c r="S33929" s="23"/>
    </row>
    <row r="33930" spans="17:19">
      <c r="Q33930" s="23"/>
      <c r="R33930" s="23"/>
      <c r="S33930" s="23"/>
    </row>
    <row r="33931" spans="17:19">
      <c r="Q33931" s="23"/>
      <c r="R33931" s="23"/>
      <c r="S33931" s="23"/>
    </row>
    <row r="33932" spans="17:19">
      <c r="Q33932" s="23"/>
      <c r="R33932" s="23"/>
      <c r="S33932" s="23"/>
    </row>
    <row r="33933" spans="17:19">
      <c r="Q33933" s="23"/>
      <c r="R33933" s="23"/>
      <c r="S33933" s="23"/>
    </row>
    <row r="33934" spans="17:19">
      <c r="Q33934" s="23"/>
      <c r="R33934" s="23"/>
      <c r="S33934" s="23"/>
    </row>
    <row r="33935" spans="17:19">
      <c r="Q33935" s="23"/>
      <c r="R33935" s="23"/>
      <c r="S33935" s="23"/>
    </row>
    <row r="33936" spans="17:19">
      <c r="Q33936" s="23"/>
      <c r="R33936" s="23"/>
      <c r="S33936" s="23"/>
    </row>
    <row r="33937" spans="17:19">
      <c r="Q33937" s="23"/>
      <c r="R33937" s="23"/>
      <c r="S33937" s="23"/>
    </row>
    <row r="33938" spans="17:19">
      <c r="Q33938" s="23"/>
      <c r="R33938" s="23"/>
      <c r="S33938" s="23"/>
    </row>
    <row r="33939" spans="17:19">
      <c r="Q33939" s="23"/>
      <c r="R33939" s="23"/>
      <c r="S33939" s="23"/>
    </row>
    <row r="33940" spans="17:19">
      <c r="Q33940" s="23"/>
      <c r="R33940" s="23"/>
      <c r="S33940" s="23"/>
    </row>
    <row r="33941" spans="17:19">
      <c r="Q33941" s="23"/>
      <c r="R33941" s="23"/>
      <c r="S33941" s="23"/>
    </row>
    <row r="33942" spans="17:19">
      <c r="Q33942" s="23"/>
      <c r="R33942" s="23"/>
      <c r="S33942" s="23"/>
    </row>
    <row r="33943" spans="17:19">
      <c r="Q33943" s="23"/>
      <c r="R33943" s="23"/>
      <c r="S33943" s="23"/>
    </row>
    <row r="33944" spans="17:19">
      <c r="Q33944" s="23"/>
      <c r="R33944" s="23"/>
      <c r="S33944" s="23"/>
    </row>
    <row r="33945" spans="17:19">
      <c r="Q33945" s="23"/>
      <c r="R33945" s="23"/>
      <c r="S33945" s="23"/>
    </row>
    <row r="33946" spans="17:19">
      <c r="Q33946" s="23"/>
      <c r="R33946" s="23"/>
      <c r="S33946" s="23"/>
    </row>
    <row r="33947" spans="17:19">
      <c r="Q33947" s="23"/>
      <c r="R33947" s="23"/>
      <c r="S33947" s="23"/>
    </row>
    <row r="33948" spans="17:19">
      <c r="Q33948" s="23"/>
      <c r="R33948" s="23"/>
      <c r="S33948" s="23"/>
    </row>
    <row r="33949" spans="17:19">
      <c r="Q33949" s="23"/>
      <c r="R33949" s="23"/>
      <c r="S33949" s="23"/>
    </row>
    <row r="33950" spans="17:19">
      <c r="Q33950" s="23"/>
      <c r="R33950" s="23"/>
      <c r="S33950" s="23"/>
    </row>
    <row r="33951" spans="17:19">
      <c r="Q33951" s="23"/>
      <c r="R33951" s="23"/>
      <c r="S33951" s="23"/>
    </row>
    <row r="33952" spans="17:19">
      <c r="Q33952" s="23"/>
      <c r="R33952" s="23"/>
      <c r="S33952" s="23"/>
    </row>
    <row r="33953" spans="17:19">
      <c r="Q33953" s="23"/>
      <c r="R33953" s="23"/>
      <c r="S33953" s="23"/>
    </row>
    <row r="33954" spans="17:19">
      <c r="Q33954" s="23"/>
      <c r="R33954" s="23"/>
      <c r="S33954" s="23"/>
    </row>
    <row r="33955" spans="17:19">
      <c r="Q33955" s="23"/>
      <c r="R33955" s="23"/>
      <c r="S33955" s="23"/>
    </row>
    <row r="33956" spans="17:19">
      <c r="Q33956" s="23"/>
      <c r="R33956" s="23"/>
      <c r="S33956" s="23"/>
    </row>
    <row r="33957" spans="17:19">
      <c r="Q33957" s="23"/>
      <c r="R33957" s="23"/>
      <c r="S33957" s="23"/>
    </row>
    <row r="33958" spans="17:19">
      <c r="Q33958" s="23"/>
      <c r="R33958" s="23"/>
      <c r="S33958" s="23"/>
    </row>
    <row r="33959" spans="17:19">
      <c r="Q33959" s="23"/>
      <c r="R33959" s="23"/>
      <c r="S33959" s="23"/>
    </row>
    <row r="33960" spans="17:19">
      <c r="Q33960" s="23"/>
      <c r="R33960" s="23"/>
      <c r="S33960" s="23"/>
    </row>
    <row r="33961" spans="17:19">
      <c r="Q33961" s="23"/>
      <c r="R33961" s="23"/>
      <c r="S33961" s="23"/>
    </row>
    <row r="33962" spans="17:19">
      <c r="Q33962" s="23"/>
      <c r="R33962" s="23"/>
      <c r="S33962" s="23"/>
    </row>
    <row r="33963" spans="17:19">
      <c r="Q33963" s="23"/>
      <c r="R33963" s="23"/>
      <c r="S33963" s="23"/>
    </row>
    <row r="33964" spans="17:19">
      <c r="Q33964" s="23"/>
      <c r="R33964" s="23"/>
      <c r="S33964" s="23"/>
    </row>
    <row r="33965" spans="17:19">
      <c r="Q33965" s="23"/>
      <c r="R33965" s="23"/>
      <c r="S33965" s="23"/>
    </row>
    <row r="33966" spans="17:19">
      <c r="Q33966" s="23"/>
      <c r="R33966" s="23"/>
      <c r="S33966" s="23"/>
    </row>
    <row r="33967" spans="17:19">
      <c r="Q33967" s="23"/>
      <c r="R33967" s="23"/>
      <c r="S33967" s="23"/>
    </row>
    <row r="33968" spans="17:19">
      <c r="Q33968" s="23"/>
      <c r="R33968" s="23"/>
      <c r="S33968" s="23"/>
    </row>
    <row r="33969" spans="17:19">
      <c r="Q33969" s="23"/>
      <c r="R33969" s="23"/>
      <c r="S33969" s="23"/>
    </row>
    <row r="33970" spans="17:19">
      <c r="Q33970" s="23"/>
      <c r="R33970" s="23"/>
      <c r="S33970" s="23"/>
    </row>
    <row r="33971" spans="17:19">
      <c r="Q33971" s="23"/>
      <c r="R33971" s="23"/>
      <c r="S33971" s="23"/>
    </row>
    <row r="33972" spans="17:19">
      <c r="Q33972" s="23"/>
      <c r="R33972" s="23"/>
      <c r="S33972" s="23"/>
    </row>
    <row r="33973" spans="17:19">
      <c r="Q33973" s="23"/>
      <c r="R33973" s="23"/>
      <c r="S33973" s="23"/>
    </row>
    <row r="33974" spans="17:19">
      <c r="Q33974" s="23"/>
      <c r="R33974" s="23"/>
      <c r="S33974" s="23"/>
    </row>
    <row r="33975" spans="17:19">
      <c r="Q33975" s="23"/>
      <c r="R33975" s="23"/>
      <c r="S33975" s="23"/>
    </row>
    <row r="33976" spans="17:19">
      <c r="Q33976" s="23"/>
      <c r="R33976" s="23"/>
      <c r="S33976" s="23"/>
    </row>
    <row r="33977" spans="17:19">
      <c r="Q33977" s="23"/>
      <c r="R33977" s="23"/>
      <c r="S33977" s="23"/>
    </row>
    <row r="33978" spans="17:19">
      <c r="Q33978" s="23"/>
      <c r="R33978" s="23"/>
      <c r="S33978" s="23"/>
    </row>
    <row r="33979" spans="17:19">
      <c r="Q33979" s="23"/>
      <c r="R33979" s="23"/>
      <c r="S33979" s="23"/>
    </row>
    <row r="33980" spans="17:19">
      <c r="Q33980" s="23"/>
      <c r="R33980" s="23"/>
      <c r="S33980" s="23"/>
    </row>
    <row r="33981" spans="17:19">
      <c r="Q33981" s="23"/>
      <c r="R33981" s="23"/>
      <c r="S33981" s="23"/>
    </row>
    <row r="33982" spans="17:19">
      <c r="Q33982" s="23"/>
      <c r="R33982" s="23"/>
      <c r="S33982" s="23"/>
    </row>
    <row r="33983" spans="17:19">
      <c r="Q33983" s="23"/>
      <c r="R33983" s="23"/>
      <c r="S33983" s="23"/>
    </row>
    <row r="33984" spans="17:19">
      <c r="Q33984" s="23"/>
      <c r="R33984" s="23"/>
      <c r="S33984" s="23"/>
    </row>
    <row r="33985" spans="17:19">
      <c r="Q33985" s="23"/>
      <c r="R33985" s="23"/>
      <c r="S33985" s="23"/>
    </row>
    <row r="33986" spans="17:19">
      <c r="Q33986" s="23"/>
      <c r="R33986" s="23"/>
      <c r="S33986" s="23"/>
    </row>
    <row r="33987" spans="17:19">
      <c r="Q33987" s="23"/>
      <c r="R33987" s="23"/>
      <c r="S33987" s="23"/>
    </row>
    <row r="33988" spans="17:19">
      <c r="Q33988" s="23"/>
      <c r="R33988" s="23"/>
      <c r="S33988" s="23"/>
    </row>
    <row r="33989" spans="17:19">
      <c r="Q33989" s="23"/>
      <c r="R33989" s="23"/>
      <c r="S33989" s="23"/>
    </row>
    <row r="33990" spans="17:19">
      <c r="Q33990" s="23"/>
      <c r="R33990" s="23"/>
      <c r="S33990" s="23"/>
    </row>
    <row r="33991" spans="17:19">
      <c r="Q33991" s="23"/>
      <c r="R33991" s="23"/>
      <c r="S33991" s="23"/>
    </row>
    <row r="33992" spans="17:19">
      <c r="Q33992" s="23"/>
      <c r="R33992" s="23"/>
      <c r="S33992" s="23"/>
    </row>
    <row r="33993" spans="17:19">
      <c r="Q33993" s="23"/>
      <c r="R33993" s="23"/>
      <c r="S33993" s="23"/>
    </row>
    <row r="33994" spans="17:19">
      <c r="Q33994" s="23"/>
      <c r="R33994" s="23"/>
      <c r="S33994" s="23"/>
    </row>
    <row r="33995" spans="17:19">
      <c r="Q33995" s="23"/>
      <c r="R33995" s="23"/>
      <c r="S33995" s="23"/>
    </row>
    <row r="33996" spans="17:19">
      <c r="Q33996" s="23"/>
      <c r="R33996" s="23"/>
      <c r="S33996" s="23"/>
    </row>
    <row r="33997" spans="17:19">
      <c r="Q33997" s="23"/>
      <c r="R33997" s="23"/>
      <c r="S33997" s="23"/>
    </row>
    <row r="33998" spans="17:19">
      <c r="Q33998" s="23"/>
      <c r="R33998" s="23"/>
      <c r="S33998" s="23"/>
    </row>
    <row r="33999" spans="17:19">
      <c r="Q33999" s="23"/>
      <c r="R33999" s="23"/>
      <c r="S33999" s="23"/>
    </row>
    <row r="34000" spans="17:19">
      <c r="Q34000" s="23"/>
      <c r="R34000" s="23"/>
      <c r="S34000" s="23"/>
    </row>
    <row r="34001" spans="17:19">
      <c r="Q34001" s="23"/>
      <c r="R34001" s="23"/>
      <c r="S34001" s="23"/>
    </row>
    <row r="34002" spans="17:19">
      <c r="Q34002" s="23"/>
      <c r="R34002" s="23"/>
      <c r="S34002" s="23"/>
    </row>
    <row r="34003" spans="17:19">
      <c r="Q34003" s="23"/>
      <c r="R34003" s="23"/>
      <c r="S34003" s="23"/>
    </row>
    <row r="34004" spans="17:19">
      <c r="Q34004" s="23"/>
      <c r="R34004" s="23"/>
      <c r="S34004" s="23"/>
    </row>
    <row r="34005" spans="17:19">
      <c r="Q34005" s="23"/>
      <c r="R34005" s="23"/>
      <c r="S34005" s="23"/>
    </row>
    <row r="34006" spans="17:19">
      <c r="Q34006" s="23"/>
      <c r="R34006" s="23"/>
      <c r="S34006" s="23"/>
    </row>
    <row r="34007" spans="17:19">
      <c r="Q34007" s="23"/>
      <c r="R34007" s="23"/>
      <c r="S34007" s="23"/>
    </row>
    <row r="34008" spans="17:19">
      <c r="Q34008" s="23"/>
      <c r="R34008" s="23"/>
      <c r="S34008" s="23"/>
    </row>
    <row r="34009" spans="17:19">
      <c r="Q34009" s="23"/>
      <c r="R34009" s="23"/>
      <c r="S34009" s="23"/>
    </row>
    <row r="34010" spans="17:19">
      <c r="Q34010" s="23"/>
      <c r="R34010" s="23"/>
      <c r="S34010" s="23"/>
    </row>
    <row r="34011" spans="17:19">
      <c r="Q34011" s="23"/>
      <c r="R34011" s="23"/>
      <c r="S34011" s="23"/>
    </row>
    <row r="34012" spans="17:19">
      <c r="Q34012" s="23"/>
      <c r="R34012" s="23"/>
      <c r="S34012" s="23"/>
    </row>
    <row r="34013" spans="17:19">
      <c r="Q34013" s="23"/>
      <c r="R34013" s="23"/>
      <c r="S34013" s="23"/>
    </row>
    <row r="34014" spans="17:19">
      <c r="Q34014" s="23"/>
      <c r="R34014" s="23"/>
      <c r="S34014" s="23"/>
    </row>
    <row r="34015" spans="17:19">
      <c r="Q34015" s="23"/>
      <c r="R34015" s="23"/>
      <c r="S34015" s="23"/>
    </row>
    <row r="34016" spans="17:19">
      <c r="Q34016" s="23"/>
      <c r="R34016" s="23"/>
      <c r="S34016" s="23"/>
    </row>
    <row r="34017" spans="17:19">
      <c r="Q34017" s="23"/>
      <c r="R34017" s="23"/>
      <c r="S34017" s="23"/>
    </row>
    <row r="34018" spans="17:19">
      <c r="Q34018" s="23"/>
      <c r="R34018" s="23"/>
      <c r="S34018" s="23"/>
    </row>
    <row r="34019" spans="17:19">
      <c r="Q34019" s="23"/>
      <c r="R34019" s="23"/>
      <c r="S34019" s="23"/>
    </row>
    <row r="34020" spans="17:19">
      <c r="Q34020" s="23"/>
      <c r="R34020" s="23"/>
      <c r="S34020" s="23"/>
    </row>
    <row r="34021" spans="17:19">
      <c r="Q34021" s="23"/>
      <c r="R34021" s="23"/>
      <c r="S34021" s="23"/>
    </row>
    <row r="34022" spans="17:19">
      <c r="Q34022" s="23"/>
      <c r="R34022" s="23"/>
      <c r="S34022" s="23"/>
    </row>
    <row r="34023" spans="17:19">
      <c r="Q34023" s="23"/>
      <c r="R34023" s="23"/>
      <c r="S34023" s="23"/>
    </row>
    <row r="34024" spans="17:19">
      <c r="Q34024" s="23"/>
      <c r="R34024" s="23"/>
      <c r="S34024" s="23"/>
    </row>
    <row r="34025" spans="17:19">
      <c r="Q34025" s="23"/>
      <c r="R34025" s="23"/>
      <c r="S34025" s="23"/>
    </row>
    <row r="34026" spans="17:19">
      <c r="Q34026" s="23"/>
      <c r="R34026" s="23"/>
      <c r="S34026" s="23"/>
    </row>
    <row r="34027" spans="17:19">
      <c r="Q34027" s="23"/>
      <c r="R34027" s="23"/>
      <c r="S34027" s="23"/>
    </row>
    <row r="34028" spans="17:19">
      <c r="Q34028" s="23"/>
      <c r="R34028" s="23"/>
      <c r="S34028" s="23"/>
    </row>
    <row r="34029" spans="17:19">
      <c r="Q34029" s="23"/>
      <c r="R34029" s="23"/>
      <c r="S34029" s="23"/>
    </row>
    <row r="34030" spans="17:19">
      <c r="Q34030" s="23"/>
      <c r="R34030" s="23"/>
      <c r="S34030" s="23"/>
    </row>
    <row r="34031" spans="17:19">
      <c r="Q34031" s="23"/>
      <c r="R34031" s="23"/>
      <c r="S34031" s="23"/>
    </row>
    <row r="34032" spans="17:19">
      <c r="Q34032" s="23"/>
      <c r="R34032" s="23"/>
      <c r="S34032" s="23"/>
    </row>
    <row r="34033" spans="17:19">
      <c r="Q34033" s="23"/>
      <c r="R34033" s="23"/>
      <c r="S34033" s="23"/>
    </row>
    <row r="34034" spans="17:19">
      <c r="Q34034" s="23"/>
      <c r="R34034" s="23"/>
      <c r="S34034" s="23"/>
    </row>
    <row r="34035" spans="17:19">
      <c r="Q34035" s="23"/>
      <c r="R34035" s="23"/>
      <c r="S34035" s="23"/>
    </row>
    <row r="34036" spans="17:19">
      <c r="Q34036" s="23"/>
      <c r="R34036" s="23"/>
      <c r="S34036" s="23"/>
    </row>
    <row r="34037" spans="17:19">
      <c r="Q34037" s="23"/>
      <c r="R34037" s="23"/>
      <c r="S34037" s="23"/>
    </row>
    <row r="34038" spans="17:19">
      <c r="Q34038" s="23"/>
      <c r="R34038" s="23"/>
      <c r="S34038" s="23"/>
    </row>
    <row r="34039" spans="17:19">
      <c r="Q34039" s="23"/>
      <c r="R34039" s="23"/>
      <c r="S34039" s="23"/>
    </row>
    <row r="34040" spans="17:19">
      <c r="Q34040" s="23"/>
      <c r="R34040" s="23"/>
      <c r="S34040" s="23"/>
    </row>
    <row r="34041" spans="17:19">
      <c r="Q34041" s="23"/>
      <c r="R34041" s="23"/>
      <c r="S34041" s="23"/>
    </row>
    <row r="34042" spans="17:19">
      <c r="Q34042" s="23"/>
      <c r="R34042" s="23"/>
      <c r="S34042" s="23"/>
    </row>
    <row r="34043" spans="17:19">
      <c r="Q34043" s="23"/>
      <c r="R34043" s="23"/>
      <c r="S34043" s="23"/>
    </row>
    <row r="34044" spans="17:19">
      <c r="Q34044" s="23"/>
      <c r="R34044" s="23"/>
      <c r="S34044" s="23"/>
    </row>
    <row r="34045" spans="17:19">
      <c r="Q34045" s="23"/>
      <c r="R34045" s="23"/>
      <c r="S34045" s="23"/>
    </row>
    <row r="34046" spans="17:19">
      <c r="Q34046" s="23"/>
      <c r="R34046" s="23"/>
      <c r="S34046" s="23"/>
    </row>
    <row r="34047" spans="17:19">
      <c r="Q34047" s="23"/>
      <c r="R34047" s="23"/>
      <c r="S34047" s="23"/>
    </row>
    <row r="34048" spans="17:19">
      <c r="Q34048" s="23"/>
      <c r="R34048" s="23"/>
      <c r="S34048" s="23"/>
    </row>
    <row r="34049" spans="17:19">
      <c r="Q34049" s="23"/>
      <c r="R34049" s="23"/>
      <c r="S34049" s="23"/>
    </row>
    <row r="34050" spans="17:19">
      <c r="Q34050" s="23"/>
      <c r="R34050" s="23"/>
      <c r="S34050" s="23"/>
    </row>
    <row r="34051" spans="17:19">
      <c r="Q34051" s="23"/>
      <c r="R34051" s="23"/>
      <c r="S34051" s="23"/>
    </row>
    <row r="34052" spans="17:19">
      <c r="Q34052" s="23"/>
      <c r="R34052" s="23"/>
      <c r="S34052" s="23"/>
    </row>
    <row r="34053" spans="17:19">
      <c r="Q34053" s="23"/>
      <c r="R34053" s="23"/>
      <c r="S34053" s="23"/>
    </row>
    <row r="34054" spans="17:19">
      <c r="Q34054" s="23"/>
      <c r="R34054" s="23"/>
      <c r="S34054" s="23"/>
    </row>
    <row r="34055" spans="17:19">
      <c r="Q34055" s="23"/>
      <c r="R34055" s="23"/>
      <c r="S34055" s="23"/>
    </row>
    <row r="34056" spans="17:19">
      <c r="Q34056" s="23"/>
      <c r="R34056" s="23"/>
      <c r="S34056" s="23"/>
    </row>
    <row r="34057" spans="17:19">
      <c r="Q34057" s="23"/>
      <c r="R34057" s="23"/>
      <c r="S34057" s="23"/>
    </row>
    <row r="34058" spans="17:19">
      <c r="Q34058" s="23"/>
      <c r="R34058" s="23"/>
      <c r="S34058" s="23"/>
    </row>
    <row r="34059" spans="17:19">
      <c r="Q34059" s="23"/>
      <c r="R34059" s="23"/>
      <c r="S34059" s="23"/>
    </row>
    <row r="34060" spans="17:19">
      <c r="Q34060" s="23"/>
      <c r="R34060" s="23"/>
      <c r="S34060" s="23"/>
    </row>
    <row r="34061" spans="17:19">
      <c r="Q34061" s="23"/>
      <c r="R34061" s="23"/>
      <c r="S34061" s="23"/>
    </row>
    <row r="34062" spans="17:19">
      <c r="Q34062" s="23"/>
      <c r="R34062" s="23"/>
      <c r="S34062" s="23"/>
    </row>
    <row r="34063" spans="17:19">
      <c r="Q34063" s="23"/>
      <c r="R34063" s="23"/>
      <c r="S34063" s="23"/>
    </row>
    <row r="34064" spans="17:19">
      <c r="Q34064" s="23"/>
      <c r="R34064" s="23"/>
      <c r="S34064" s="23"/>
    </row>
    <row r="34065" spans="17:19">
      <c r="Q34065" s="23"/>
      <c r="R34065" s="23"/>
      <c r="S34065" s="23"/>
    </row>
    <row r="34066" spans="17:19">
      <c r="Q34066" s="23"/>
      <c r="R34066" s="23"/>
      <c r="S34066" s="23"/>
    </row>
    <row r="34067" spans="17:19">
      <c r="Q34067" s="23"/>
      <c r="R34067" s="23"/>
      <c r="S34067" s="23"/>
    </row>
    <row r="34068" spans="17:19">
      <c r="Q34068" s="23"/>
      <c r="R34068" s="23"/>
      <c r="S34068" s="23"/>
    </row>
    <row r="34069" spans="17:19">
      <c r="Q34069" s="23"/>
      <c r="R34069" s="23"/>
      <c r="S34069" s="23"/>
    </row>
    <row r="34070" spans="17:19">
      <c r="Q34070" s="23"/>
      <c r="R34070" s="23"/>
      <c r="S34070" s="23"/>
    </row>
    <row r="34071" spans="17:19">
      <c r="Q34071" s="23"/>
      <c r="R34071" s="23"/>
      <c r="S34071" s="23"/>
    </row>
    <row r="34072" spans="17:19">
      <c r="Q34072" s="23"/>
      <c r="R34072" s="23"/>
      <c r="S34072" s="23"/>
    </row>
    <row r="34073" spans="17:19">
      <c r="Q34073" s="23"/>
      <c r="R34073" s="23"/>
      <c r="S34073" s="23"/>
    </row>
    <row r="34074" spans="17:19">
      <c r="Q34074" s="23"/>
      <c r="R34074" s="23"/>
      <c r="S34074" s="23"/>
    </row>
    <row r="34075" spans="17:19">
      <c r="Q34075" s="23"/>
      <c r="R34075" s="23"/>
      <c r="S34075" s="23"/>
    </row>
    <row r="34076" spans="17:19">
      <c r="Q34076" s="23"/>
      <c r="R34076" s="23"/>
      <c r="S34076" s="23"/>
    </row>
    <row r="34077" spans="17:19">
      <c r="Q34077" s="23"/>
      <c r="R34077" s="23"/>
      <c r="S34077" s="23"/>
    </row>
    <row r="34078" spans="17:19">
      <c r="Q34078" s="23"/>
      <c r="R34078" s="23"/>
      <c r="S34078" s="23"/>
    </row>
    <row r="34079" spans="17:19">
      <c r="Q34079" s="23"/>
      <c r="R34079" s="23"/>
      <c r="S34079" s="23"/>
    </row>
    <row r="34080" spans="17:19">
      <c r="Q34080" s="23"/>
      <c r="R34080" s="23"/>
      <c r="S34080" s="23"/>
    </row>
    <row r="34081" spans="17:19">
      <c r="Q34081" s="23"/>
      <c r="R34081" s="23"/>
      <c r="S34081" s="23"/>
    </row>
    <row r="34082" spans="17:19">
      <c r="Q34082" s="23"/>
      <c r="R34082" s="23"/>
      <c r="S34082" s="23"/>
    </row>
    <row r="34083" spans="17:19">
      <c r="Q34083" s="23"/>
      <c r="R34083" s="23"/>
      <c r="S34083" s="23"/>
    </row>
    <row r="34084" spans="17:19">
      <c r="Q34084" s="23"/>
      <c r="R34084" s="23"/>
      <c r="S34084" s="23"/>
    </row>
    <row r="34085" spans="17:19">
      <c r="Q34085" s="23"/>
      <c r="R34085" s="23"/>
      <c r="S34085" s="23"/>
    </row>
    <row r="34086" spans="17:19">
      <c r="Q34086" s="23"/>
      <c r="R34086" s="23"/>
      <c r="S34086" s="23"/>
    </row>
    <row r="34087" spans="17:19">
      <c r="Q34087" s="23"/>
      <c r="R34087" s="23"/>
      <c r="S34087" s="23"/>
    </row>
    <row r="34088" spans="17:19">
      <c r="Q34088" s="23"/>
      <c r="R34088" s="23"/>
      <c r="S34088" s="23"/>
    </row>
    <row r="34089" spans="17:19">
      <c r="Q34089" s="23"/>
      <c r="R34089" s="23"/>
      <c r="S34089" s="23"/>
    </row>
    <row r="34090" spans="17:19">
      <c r="Q34090" s="23"/>
      <c r="R34090" s="23"/>
      <c r="S34090" s="23"/>
    </row>
    <row r="34091" spans="17:19">
      <c r="Q34091" s="23"/>
      <c r="R34091" s="23"/>
      <c r="S34091" s="23"/>
    </row>
    <row r="34092" spans="17:19">
      <c r="Q34092" s="23"/>
      <c r="R34092" s="23"/>
      <c r="S34092" s="23"/>
    </row>
    <row r="34093" spans="17:19">
      <c r="Q34093" s="23"/>
      <c r="R34093" s="23"/>
      <c r="S34093" s="23"/>
    </row>
    <row r="34094" spans="17:19">
      <c r="Q34094" s="23"/>
      <c r="R34094" s="23"/>
      <c r="S34094" s="23"/>
    </row>
    <row r="34095" spans="17:19">
      <c r="Q34095" s="23"/>
      <c r="R34095" s="23"/>
      <c r="S34095" s="23"/>
    </row>
    <row r="34096" spans="17:19">
      <c r="Q34096" s="23"/>
      <c r="R34096" s="23"/>
      <c r="S34096" s="23"/>
    </row>
    <row r="34097" spans="17:19">
      <c r="Q34097" s="23"/>
      <c r="R34097" s="23"/>
      <c r="S34097" s="23"/>
    </row>
    <row r="34098" spans="17:19">
      <c r="Q34098" s="23"/>
      <c r="R34098" s="23"/>
      <c r="S34098" s="23"/>
    </row>
    <row r="34099" spans="17:19">
      <c r="Q34099" s="23"/>
      <c r="R34099" s="23"/>
      <c r="S34099" s="23"/>
    </row>
    <row r="34100" spans="17:19">
      <c r="Q34100" s="23"/>
      <c r="R34100" s="23"/>
      <c r="S34100" s="23"/>
    </row>
    <row r="34101" spans="17:19">
      <c r="Q34101" s="23"/>
      <c r="R34101" s="23"/>
      <c r="S34101" s="23"/>
    </row>
    <row r="34102" spans="17:19">
      <c r="Q34102" s="23"/>
      <c r="R34102" s="23"/>
      <c r="S34102" s="23"/>
    </row>
    <row r="34103" spans="17:19">
      <c r="Q34103" s="23"/>
      <c r="R34103" s="23"/>
      <c r="S34103" s="23"/>
    </row>
    <row r="34104" spans="17:19">
      <c r="Q34104" s="23"/>
      <c r="R34104" s="23"/>
      <c r="S34104" s="23"/>
    </row>
    <row r="34105" spans="17:19">
      <c r="Q34105" s="23"/>
      <c r="R34105" s="23"/>
      <c r="S34105" s="23"/>
    </row>
    <row r="34106" spans="17:19">
      <c r="Q34106" s="23"/>
      <c r="R34106" s="23"/>
      <c r="S34106" s="23"/>
    </row>
    <row r="34107" spans="17:19">
      <c r="Q34107" s="23"/>
      <c r="R34107" s="23"/>
      <c r="S34107" s="23"/>
    </row>
    <row r="34108" spans="17:19">
      <c r="Q34108" s="23"/>
      <c r="R34108" s="23"/>
      <c r="S34108" s="23"/>
    </row>
    <row r="34109" spans="17:19">
      <c r="Q34109" s="23"/>
      <c r="R34109" s="23"/>
      <c r="S34109" s="23"/>
    </row>
    <row r="34110" spans="17:19">
      <c r="Q34110" s="23"/>
      <c r="R34110" s="23"/>
      <c r="S34110" s="23"/>
    </row>
    <row r="34111" spans="17:19">
      <c r="Q34111" s="23"/>
      <c r="R34111" s="23"/>
      <c r="S34111" s="23"/>
    </row>
    <row r="34112" spans="17:19">
      <c r="Q34112" s="23"/>
      <c r="R34112" s="23"/>
      <c r="S34112" s="23"/>
    </row>
    <row r="34113" spans="17:19">
      <c r="Q34113" s="23"/>
      <c r="R34113" s="23"/>
      <c r="S34113" s="23"/>
    </row>
    <row r="34114" spans="17:19">
      <c r="Q34114" s="23"/>
      <c r="R34114" s="23"/>
      <c r="S34114" s="23"/>
    </row>
    <row r="34115" spans="17:19">
      <c r="Q34115" s="23"/>
      <c r="R34115" s="23"/>
      <c r="S34115" s="23"/>
    </row>
    <row r="34116" spans="17:19">
      <c r="Q34116" s="23"/>
      <c r="R34116" s="23"/>
      <c r="S34116" s="23"/>
    </row>
    <row r="34117" spans="17:19">
      <c r="Q34117" s="23"/>
      <c r="R34117" s="23"/>
      <c r="S34117" s="23"/>
    </row>
    <row r="34118" spans="17:19">
      <c r="Q34118" s="23"/>
      <c r="R34118" s="23"/>
      <c r="S34118" s="23"/>
    </row>
    <row r="34119" spans="17:19">
      <c r="Q34119" s="23"/>
      <c r="R34119" s="23"/>
      <c r="S34119" s="23"/>
    </row>
    <row r="34120" spans="17:19">
      <c r="Q34120" s="23"/>
      <c r="R34120" s="23"/>
      <c r="S34120" s="23"/>
    </row>
    <row r="34121" spans="17:19">
      <c r="Q34121" s="23"/>
      <c r="R34121" s="23"/>
      <c r="S34121" s="23"/>
    </row>
    <row r="34122" spans="17:19">
      <c r="Q34122" s="23"/>
      <c r="R34122" s="23"/>
      <c r="S34122" s="23"/>
    </row>
    <row r="34123" spans="17:19">
      <c r="Q34123" s="23"/>
      <c r="R34123" s="23"/>
      <c r="S34123" s="23"/>
    </row>
    <row r="34124" spans="17:19">
      <c r="Q34124" s="23"/>
      <c r="R34124" s="23"/>
      <c r="S34124" s="23"/>
    </row>
    <row r="34125" spans="17:19">
      <c r="Q34125" s="23"/>
      <c r="R34125" s="23"/>
      <c r="S34125" s="23"/>
    </row>
    <row r="34126" spans="17:19">
      <c r="Q34126" s="23"/>
      <c r="R34126" s="23"/>
      <c r="S34126" s="23"/>
    </row>
    <row r="34127" spans="17:19">
      <c r="Q34127" s="23"/>
      <c r="R34127" s="23"/>
      <c r="S34127" s="23"/>
    </row>
    <row r="34128" spans="17:19">
      <c r="Q34128" s="23"/>
      <c r="R34128" s="23"/>
      <c r="S34128" s="23"/>
    </row>
    <row r="34129" spans="17:19">
      <c r="Q34129" s="23"/>
      <c r="R34129" s="23"/>
      <c r="S34129" s="23"/>
    </row>
    <row r="34130" spans="17:19">
      <c r="Q34130" s="23"/>
      <c r="R34130" s="23"/>
      <c r="S34130" s="23"/>
    </row>
    <row r="34131" spans="17:19">
      <c r="Q34131" s="23"/>
      <c r="R34131" s="23"/>
      <c r="S34131" s="23"/>
    </row>
    <row r="34132" spans="17:19">
      <c r="Q34132" s="23"/>
      <c r="R34132" s="23"/>
      <c r="S34132" s="23"/>
    </row>
    <row r="34133" spans="17:19">
      <c r="Q34133" s="23"/>
      <c r="R34133" s="23"/>
      <c r="S34133" s="23"/>
    </row>
    <row r="34134" spans="17:19">
      <c r="Q34134" s="23"/>
      <c r="R34134" s="23"/>
      <c r="S34134" s="23"/>
    </row>
    <row r="34135" spans="17:19">
      <c r="Q34135" s="23"/>
      <c r="R34135" s="23"/>
      <c r="S34135" s="23"/>
    </row>
    <row r="34136" spans="17:19">
      <c r="Q34136" s="23"/>
      <c r="R34136" s="23"/>
      <c r="S34136" s="23"/>
    </row>
    <row r="34137" spans="17:19">
      <c r="Q34137" s="23"/>
      <c r="R34137" s="23"/>
      <c r="S34137" s="23"/>
    </row>
    <row r="34138" spans="17:19">
      <c r="Q34138" s="23"/>
      <c r="R34138" s="23"/>
      <c r="S34138" s="23"/>
    </row>
    <row r="34139" spans="17:19">
      <c r="Q34139" s="23"/>
      <c r="R34139" s="23"/>
      <c r="S34139" s="23"/>
    </row>
    <row r="34140" spans="17:19">
      <c r="Q34140" s="23"/>
      <c r="R34140" s="23"/>
      <c r="S34140" s="23"/>
    </row>
    <row r="34141" spans="17:19">
      <c r="Q34141" s="23"/>
      <c r="R34141" s="23"/>
      <c r="S34141" s="23"/>
    </row>
    <row r="34142" spans="17:19">
      <c r="Q34142" s="23"/>
      <c r="R34142" s="23"/>
      <c r="S34142" s="23"/>
    </row>
    <row r="34143" spans="17:19">
      <c r="Q34143" s="23"/>
      <c r="R34143" s="23"/>
      <c r="S34143" s="23"/>
    </row>
    <row r="34144" spans="17:19">
      <c r="Q34144" s="23"/>
      <c r="R34144" s="23"/>
      <c r="S34144" s="23"/>
    </row>
    <row r="34145" spans="17:19">
      <c r="Q34145" s="23"/>
      <c r="R34145" s="23"/>
      <c r="S34145" s="23"/>
    </row>
    <row r="34146" spans="17:19">
      <c r="Q34146" s="23"/>
      <c r="R34146" s="23"/>
      <c r="S34146" s="23"/>
    </row>
    <row r="34147" spans="17:19">
      <c r="Q34147" s="23"/>
      <c r="R34147" s="23"/>
      <c r="S34147" s="23"/>
    </row>
    <row r="34148" spans="17:19">
      <c r="Q34148" s="23"/>
      <c r="R34148" s="23"/>
      <c r="S34148" s="23"/>
    </row>
    <row r="34149" spans="17:19">
      <c r="Q34149" s="23"/>
      <c r="R34149" s="23"/>
      <c r="S34149" s="23"/>
    </row>
    <row r="34150" spans="17:19">
      <c r="Q34150" s="23"/>
      <c r="R34150" s="23"/>
      <c r="S34150" s="23"/>
    </row>
    <row r="34151" spans="17:19">
      <c r="Q34151" s="23"/>
      <c r="R34151" s="23"/>
      <c r="S34151" s="23"/>
    </row>
    <row r="34152" spans="17:19">
      <c r="Q34152" s="23"/>
      <c r="R34152" s="23"/>
      <c r="S34152" s="23"/>
    </row>
    <row r="34153" spans="17:19">
      <c r="Q34153" s="23"/>
      <c r="R34153" s="23"/>
      <c r="S34153" s="23"/>
    </row>
    <row r="34154" spans="17:19">
      <c r="Q34154" s="23"/>
      <c r="R34154" s="23"/>
      <c r="S34154" s="23"/>
    </row>
    <row r="34155" spans="17:19">
      <c r="Q34155" s="23"/>
      <c r="R34155" s="23"/>
      <c r="S34155" s="23"/>
    </row>
    <row r="34156" spans="17:19">
      <c r="Q34156" s="23"/>
      <c r="R34156" s="23"/>
      <c r="S34156" s="23"/>
    </row>
    <row r="34157" spans="17:19">
      <c r="Q34157" s="23"/>
      <c r="R34157" s="23"/>
      <c r="S34157" s="23"/>
    </row>
    <row r="34158" spans="17:19">
      <c r="Q34158" s="23"/>
      <c r="R34158" s="23"/>
      <c r="S34158" s="23"/>
    </row>
    <row r="34159" spans="17:19">
      <c r="Q34159" s="23"/>
      <c r="R34159" s="23"/>
      <c r="S34159" s="23"/>
    </row>
    <row r="34160" spans="17:19">
      <c r="Q34160" s="23"/>
      <c r="R34160" s="23"/>
      <c r="S34160" s="23"/>
    </row>
    <row r="34161" spans="17:19">
      <c r="Q34161" s="23"/>
      <c r="R34161" s="23"/>
      <c r="S34161" s="23"/>
    </row>
    <row r="34162" spans="17:19">
      <c r="Q34162" s="23"/>
      <c r="R34162" s="23"/>
      <c r="S34162" s="23"/>
    </row>
    <row r="34163" spans="17:19">
      <c r="Q34163" s="23"/>
      <c r="R34163" s="23"/>
      <c r="S34163" s="23"/>
    </row>
    <row r="34164" spans="17:19">
      <c r="Q34164" s="23"/>
      <c r="R34164" s="23"/>
      <c r="S34164" s="23"/>
    </row>
    <row r="34165" spans="17:19">
      <c r="Q34165" s="23"/>
      <c r="R34165" s="23"/>
      <c r="S34165" s="23"/>
    </row>
    <row r="34166" spans="17:19">
      <c r="Q34166" s="23"/>
      <c r="R34166" s="23"/>
      <c r="S34166" s="23"/>
    </row>
    <row r="34167" spans="17:19">
      <c r="Q34167" s="23"/>
      <c r="R34167" s="23"/>
      <c r="S34167" s="23"/>
    </row>
    <row r="34168" spans="17:19">
      <c r="Q34168" s="23"/>
      <c r="R34168" s="23"/>
      <c r="S34168" s="23"/>
    </row>
    <row r="34169" spans="17:19">
      <c r="Q34169" s="23"/>
      <c r="R34169" s="23"/>
      <c r="S34169" s="23"/>
    </row>
    <row r="34170" spans="17:19">
      <c r="Q34170" s="23"/>
      <c r="R34170" s="23"/>
      <c r="S34170" s="23"/>
    </row>
    <row r="34171" spans="17:19">
      <c r="Q34171" s="23"/>
      <c r="R34171" s="23"/>
      <c r="S34171" s="23"/>
    </row>
    <row r="34172" spans="17:19">
      <c r="Q34172" s="23"/>
      <c r="R34172" s="23"/>
      <c r="S34172" s="23"/>
    </row>
    <row r="34173" spans="17:19">
      <c r="Q34173" s="23"/>
      <c r="R34173" s="23"/>
      <c r="S34173" s="23"/>
    </row>
    <row r="34174" spans="17:19">
      <c r="Q34174" s="23"/>
      <c r="R34174" s="23"/>
      <c r="S34174" s="23"/>
    </row>
    <row r="34175" spans="17:19">
      <c r="Q34175" s="23"/>
      <c r="R34175" s="23"/>
      <c r="S34175" s="23"/>
    </row>
    <row r="34176" spans="17:19">
      <c r="Q34176" s="23"/>
      <c r="R34176" s="23"/>
      <c r="S34176" s="23"/>
    </row>
    <row r="34177" spans="17:19">
      <c r="Q34177" s="23"/>
      <c r="R34177" s="23"/>
      <c r="S34177" s="23"/>
    </row>
    <row r="34178" spans="17:19">
      <c r="Q34178" s="23"/>
      <c r="R34178" s="23"/>
      <c r="S34178" s="23"/>
    </row>
    <row r="34179" spans="17:19">
      <c r="Q34179" s="23"/>
      <c r="R34179" s="23"/>
      <c r="S34179" s="23"/>
    </row>
    <row r="34180" spans="17:19">
      <c r="Q34180" s="23"/>
      <c r="R34180" s="23"/>
      <c r="S34180" s="23"/>
    </row>
    <row r="34181" spans="17:19">
      <c r="Q34181" s="23"/>
      <c r="R34181" s="23"/>
      <c r="S34181" s="23"/>
    </row>
    <row r="34182" spans="17:19">
      <c r="Q34182" s="23"/>
      <c r="R34182" s="23"/>
      <c r="S34182" s="23"/>
    </row>
    <row r="34183" spans="17:19">
      <c r="Q34183" s="23"/>
      <c r="R34183" s="23"/>
      <c r="S34183" s="23"/>
    </row>
    <row r="34184" spans="17:19">
      <c r="Q34184" s="23"/>
      <c r="R34184" s="23"/>
      <c r="S34184" s="23"/>
    </row>
    <row r="34185" spans="17:19">
      <c r="Q34185" s="23"/>
      <c r="R34185" s="23"/>
      <c r="S34185" s="23"/>
    </row>
    <row r="34186" spans="17:19">
      <c r="Q34186" s="23"/>
      <c r="R34186" s="23"/>
      <c r="S34186" s="23"/>
    </row>
    <row r="34187" spans="17:19">
      <c r="Q34187" s="23"/>
      <c r="R34187" s="23"/>
      <c r="S34187" s="23"/>
    </row>
    <row r="34188" spans="17:19">
      <c r="Q34188" s="23"/>
      <c r="R34188" s="23"/>
      <c r="S34188" s="23"/>
    </row>
    <row r="34189" spans="17:19">
      <c r="Q34189" s="23"/>
      <c r="R34189" s="23"/>
      <c r="S34189" s="23"/>
    </row>
    <row r="34190" spans="17:19">
      <c r="Q34190" s="23"/>
      <c r="R34190" s="23"/>
      <c r="S34190" s="23"/>
    </row>
    <row r="34191" spans="17:19">
      <c r="Q34191" s="23"/>
      <c r="R34191" s="23"/>
      <c r="S34191" s="23"/>
    </row>
    <row r="34192" spans="17:19">
      <c r="Q34192" s="23"/>
      <c r="R34192" s="23"/>
      <c r="S34192" s="23"/>
    </row>
    <row r="34193" spans="17:19">
      <c r="Q34193" s="23"/>
      <c r="R34193" s="23"/>
      <c r="S34193" s="23"/>
    </row>
    <row r="34194" spans="17:19">
      <c r="Q34194" s="23"/>
      <c r="R34194" s="23"/>
      <c r="S34194" s="23"/>
    </row>
    <row r="34195" spans="17:19">
      <c r="Q34195" s="23"/>
      <c r="R34195" s="23"/>
      <c r="S34195" s="23"/>
    </row>
    <row r="34196" spans="17:19">
      <c r="Q34196" s="23"/>
      <c r="R34196" s="23"/>
      <c r="S34196" s="23"/>
    </row>
    <row r="34197" spans="17:19">
      <c r="Q34197" s="23"/>
      <c r="R34197" s="23"/>
      <c r="S34197" s="23"/>
    </row>
    <row r="34198" spans="17:19">
      <c r="Q34198" s="23"/>
      <c r="R34198" s="23"/>
      <c r="S34198" s="23"/>
    </row>
    <row r="34199" spans="17:19">
      <c r="Q34199" s="23"/>
      <c r="R34199" s="23"/>
      <c r="S34199" s="23"/>
    </row>
    <row r="34200" spans="17:19">
      <c r="Q34200" s="23"/>
      <c r="R34200" s="23"/>
      <c r="S34200" s="23"/>
    </row>
    <row r="34201" spans="17:19">
      <c r="Q34201" s="23"/>
      <c r="R34201" s="23"/>
      <c r="S34201" s="23"/>
    </row>
    <row r="34202" spans="17:19">
      <c r="Q34202" s="23"/>
      <c r="R34202" s="23"/>
      <c r="S34202" s="23"/>
    </row>
    <row r="34203" spans="17:19">
      <c r="Q34203" s="23"/>
      <c r="R34203" s="23"/>
      <c r="S34203" s="23"/>
    </row>
    <row r="34204" spans="17:19">
      <c r="Q34204" s="23"/>
      <c r="R34204" s="23"/>
      <c r="S34204" s="23"/>
    </row>
    <row r="34205" spans="17:19">
      <c r="Q34205" s="23"/>
      <c r="R34205" s="23"/>
      <c r="S34205" s="23"/>
    </row>
    <row r="34206" spans="17:19">
      <c r="Q34206" s="23"/>
      <c r="R34206" s="23"/>
      <c r="S34206" s="23"/>
    </row>
    <row r="34207" spans="17:19">
      <c r="Q34207" s="23"/>
      <c r="R34207" s="23"/>
      <c r="S34207" s="23"/>
    </row>
    <row r="34208" spans="17:19">
      <c r="Q34208" s="23"/>
      <c r="R34208" s="23"/>
      <c r="S34208" s="23"/>
    </row>
    <row r="34209" spans="17:19">
      <c r="Q34209" s="23"/>
      <c r="R34209" s="23"/>
      <c r="S34209" s="23"/>
    </row>
    <row r="34210" spans="17:19">
      <c r="Q34210" s="23"/>
      <c r="R34210" s="23"/>
      <c r="S34210" s="23"/>
    </row>
    <row r="34211" spans="17:19">
      <c r="Q34211" s="23"/>
      <c r="R34211" s="23"/>
      <c r="S34211" s="23"/>
    </row>
    <row r="34212" spans="17:19">
      <c r="Q34212" s="23"/>
      <c r="R34212" s="23"/>
      <c r="S34212" s="23"/>
    </row>
    <row r="34213" spans="17:19">
      <c r="Q34213" s="23"/>
      <c r="R34213" s="23"/>
      <c r="S34213" s="23"/>
    </row>
    <row r="34214" spans="17:19">
      <c r="Q34214" s="23"/>
      <c r="R34214" s="23"/>
      <c r="S34214" s="23"/>
    </row>
    <row r="34215" spans="17:19">
      <c r="Q34215" s="23"/>
      <c r="R34215" s="23"/>
      <c r="S34215" s="23"/>
    </row>
    <row r="34216" spans="17:19">
      <c r="Q34216" s="23"/>
      <c r="R34216" s="23"/>
      <c r="S34216" s="23"/>
    </row>
    <row r="34217" spans="17:19">
      <c r="Q34217" s="23"/>
      <c r="R34217" s="23"/>
      <c r="S34217" s="23"/>
    </row>
    <row r="34218" spans="17:19">
      <c r="Q34218" s="23"/>
      <c r="R34218" s="23"/>
      <c r="S34218" s="23"/>
    </row>
    <row r="34219" spans="17:19">
      <c r="Q34219" s="23"/>
      <c r="R34219" s="23"/>
      <c r="S34219" s="23"/>
    </row>
    <row r="34220" spans="17:19">
      <c r="Q34220" s="23"/>
      <c r="R34220" s="23"/>
      <c r="S34220" s="23"/>
    </row>
    <row r="34221" spans="17:19">
      <c r="Q34221" s="23"/>
      <c r="R34221" s="23"/>
      <c r="S34221" s="23"/>
    </row>
    <row r="34222" spans="17:19">
      <c r="Q34222" s="23"/>
      <c r="R34222" s="23"/>
      <c r="S34222" s="23"/>
    </row>
    <row r="34223" spans="17:19">
      <c r="Q34223" s="23"/>
      <c r="R34223" s="23"/>
      <c r="S34223" s="23"/>
    </row>
    <row r="34224" spans="17:19">
      <c r="Q34224" s="23"/>
      <c r="R34224" s="23"/>
      <c r="S34224" s="23"/>
    </row>
    <row r="34225" spans="17:19">
      <c r="Q34225" s="23"/>
      <c r="R34225" s="23"/>
      <c r="S34225" s="23"/>
    </row>
    <row r="34226" spans="17:19">
      <c r="Q34226" s="23"/>
      <c r="R34226" s="23"/>
      <c r="S34226" s="23"/>
    </row>
    <row r="34227" spans="17:19">
      <c r="Q34227" s="23"/>
      <c r="R34227" s="23"/>
      <c r="S34227" s="23"/>
    </row>
    <row r="34228" spans="17:19">
      <c r="Q34228" s="23"/>
      <c r="R34228" s="23"/>
      <c r="S34228" s="23"/>
    </row>
    <row r="34229" spans="17:19">
      <c r="Q34229" s="23"/>
      <c r="R34229" s="23"/>
      <c r="S34229" s="23"/>
    </row>
    <row r="34230" spans="17:19">
      <c r="Q34230" s="23"/>
      <c r="R34230" s="23"/>
      <c r="S34230" s="23"/>
    </row>
    <row r="34231" spans="17:19">
      <c r="Q34231" s="23"/>
      <c r="R34231" s="23"/>
      <c r="S34231" s="23"/>
    </row>
    <row r="34232" spans="17:19">
      <c r="Q34232" s="23"/>
      <c r="R34232" s="23"/>
      <c r="S34232" s="23"/>
    </row>
    <row r="34233" spans="17:19">
      <c r="Q34233" s="23"/>
      <c r="R34233" s="23"/>
      <c r="S34233" s="23"/>
    </row>
    <row r="34234" spans="17:19">
      <c r="Q34234" s="23"/>
      <c r="R34234" s="23"/>
      <c r="S34234" s="23"/>
    </row>
    <row r="34235" spans="17:19">
      <c r="Q34235" s="23"/>
      <c r="R34235" s="23"/>
      <c r="S34235" s="23"/>
    </row>
    <row r="34236" spans="17:19">
      <c r="Q34236" s="23"/>
      <c r="R34236" s="23"/>
      <c r="S34236" s="23"/>
    </row>
    <row r="34237" spans="17:19">
      <c r="Q34237" s="23"/>
      <c r="R34237" s="23"/>
      <c r="S34237" s="23"/>
    </row>
    <row r="34238" spans="17:19">
      <c r="Q34238" s="23"/>
      <c r="R34238" s="23"/>
      <c r="S34238" s="23"/>
    </row>
    <row r="34239" spans="17:19">
      <c r="Q34239" s="23"/>
      <c r="R34239" s="23"/>
      <c r="S34239" s="23"/>
    </row>
    <row r="34240" spans="17:19">
      <c r="Q34240" s="23"/>
      <c r="R34240" s="23"/>
      <c r="S34240" s="23"/>
    </row>
    <row r="34241" spans="17:19">
      <c r="Q34241" s="23"/>
      <c r="R34241" s="23"/>
      <c r="S34241" s="23"/>
    </row>
    <row r="34242" spans="17:19">
      <c r="Q34242" s="23"/>
      <c r="R34242" s="23"/>
      <c r="S34242" s="23"/>
    </row>
    <row r="34243" spans="17:19">
      <c r="Q34243" s="23"/>
      <c r="R34243" s="23"/>
      <c r="S34243" s="23"/>
    </row>
    <row r="34244" spans="17:19">
      <c r="Q34244" s="23"/>
      <c r="R34244" s="23"/>
      <c r="S34244" s="23"/>
    </row>
    <row r="34245" spans="17:19">
      <c r="Q34245" s="23"/>
      <c r="R34245" s="23"/>
      <c r="S34245" s="23"/>
    </row>
    <row r="34246" spans="17:19">
      <c r="Q34246" s="23"/>
      <c r="R34246" s="23"/>
      <c r="S34246" s="23"/>
    </row>
    <row r="34247" spans="17:19">
      <c r="Q34247" s="23"/>
      <c r="R34247" s="23"/>
      <c r="S34247" s="23"/>
    </row>
    <row r="34248" spans="17:19">
      <c r="Q34248" s="23"/>
      <c r="R34248" s="23"/>
      <c r="S34248" s="23"/>
    </row>
    <row r="34249" spans="17:19">
      <c r="Q34249" s="23"/>
      <c r="R34249" s="23"/>
      <c r="S34249" s="23"/>
    </row>
    <row r="34250" spans="17:19">
      <c r="Q34250" s="23"/>
      <c r="R34250" s="23"/>
      <c r="S34250" s="23"/>
    </row>
    <row r="34251" spans="17:19">
      <c r="Q34251" s="23"/>
      <c r="R34251" s="23"/>
      <c r="S34251" s="23"/>
    </row>
    <row r="34252" spans="17:19">
      <c r="Q34252" s="23"/>
      <c r="R34252" s="23"/>
      <c r="S34252" s="23"/>
    </row>
    <row r="34253" spans="17:19">
      <c r="Q34253" s="23"/>
      <c r="R34253" s="23"/>
      <c r="S34253" s="23"/>
    </row>
    <row r="34254" spans="17:19">
      <c r="Q34254" s="23"/>
      <c r="R34254" s="23"/>
      <c r="S34254" s="23"/>
    </row>
    <row r="34255" spans="17:19">
      <c r="Q34255" s="23"/>
      <c r="R34255" s="23"/>
      <c r="S34255" s="23"/>
    </row>
    <row r="34256" spans="17:19">
      <c r="Q34256" s="23"/>
      <c r="R34256" s="23"/>
      <c r="S34256" s="23"/>
    </row>
    <row r="34257" spans="17:19">
      <c r="Q34257" s="23"/>
      <c r="R34257" s="23"/>
      <c r="S34257" s="23"/>
    </row>
    <row r="34258" spans="17:19">
      <c r="Q34258" s="23"/>
      <c r="R34258" s="23"/>
      <c r="S34258" s="23"/>
    </row>
    <row r="34259" spans="17:19">
      <c r="Q34259" s="23"/>
      <c r="R34259" s="23"/>
      <c r="S34259" s="23"/>
    </row>
    <row r="34260" spans="17:19">
      <c r="Q34260" s="23"/>
      <c r="R34260" s="23"/>
      <c r="S34260" s="23"/>
    </row>
    <row r="34261" spans="17:19">
      <c r="Q34261" s="23"/>
      <c r="R34261" s="23"/>
      <c r="S34261" s="23"/>
    </row>
    <row r="34262" spans="17:19">
      <c r="Q34262" s="23"/>
      <c r="R34262" s="23"/>
      <c r="S34262" s="23"/>
    </row>
    <row r="34263" spans="17:19">
      <c r="Q34263" s="23"/>
      <c r="R34263" s="23"/>
      <c r="S34263" s="23"/>
    </row>
    <row r="34264" spans="17:19">
      <c r="Q34264" s="23"/>
      <c r="R34264" s="23"/>
      <c r="S34264" s="23"/>
    </row>
    <row r="34265" spans="17:19">
      <c r="Q34265" s="23"/>
      <c r="R34265" s="23"/>
      <c r="S34265" s="23"/>
    </row>
    <row r="34266" spans="17:19">
      <c r="Q34266" s="23"/>
      <c r="R34266" s="23"/>
      <c r="S34266" s="23"/>
    </row>
    <row r="34267" spans="17:19">
      <c r="Q34267" s="23"/>
      <c r="R34267" s="23"/>
      <c r="S34267" s="23"/>
    </row>
    <row r="34268" spans="17:19">
      <c r="Q34268" s="23"/>
      <c r="R34268" s="23"/>
      <c r="S34268" s="23"/>
    </row>
    <row r="34269" spans="17:19">
      <c r="Q34269" s="23"/>
      <c r="R34269" s="23"/>
      <c r="S34269" s="23"/>
    </row>
    <row r="34270" spans="17:19">
      <c r="Q34270" s="23"/>
      <c r="R34270" s="23"/>
      <c r="S34270" s="23"/>
    </row>
    <row r="34271" spans="17:19">
      <c r="Q34271" s="23"/>
      <c r="R34271" s="23"/>
      <c r="S34271" s="23"/>
    </row>
    <row r="34272" spans="17:19">
      <c r="Q34272" s="23"/>
      <c r="R34272" s="23"/>
      <c r="S34272" s="23"/>
    </row>
    <row r="34273" spans="17:19">
      <c r="Q34273" s="23"/>
      <c r="R34273" s="23"/>
      <c r="S34273" s="23"/>
    </row>
    <row r="34274" spans="17:19">
      <c r="Q34274" s="23"/>
      <c r="R34274" s="23"/>
      <c r="S34274" s="23"/>
    </row>
    <row r="34275" spans="17:19">
      <c r="Q34275" s="23"/>
      <c r="R34275" s="23"/>
      <c r="S34275" s="23"/>
    </row>
    <row r="34276" spans="17:19">
      <c r="Q34276" s="23"/>
      <c r="R34276" s="23"/>
      <c r="S34276" s="23"/>
    </row>
    <row r="34277" spans="17:19">
      <c r="Q34277" s="23"/>
      <c r="R34277" s="23"/>
      <c r="S34277" s="23"/>
    </row>
    <row r="34278" spans="17:19">
      <c r="Q34278" s="23"/>
      <c r="R34278" s="23"/>
      <c r="S34278" s="23"/>
    </row>
    <row r="34279" spans="17:19">
      <c r="Q34279" s="23"/>
      <c r="R34279" s="23"/>
      <c r="S34279" s="23"/>
    </row>
    <row r="34280" spans="17:19">
      <c r="Q34280" s="23"/>
      <c r="R34280" s="23"/>
      <c r="S34280" s="23"/>
    </row>
    <row r="34281" spans="17:19">
      <c r="Q34281" s="23"/>
      <c r="R34281" s="23"/>
      <c r="S34281" s="23"/>
    </row>
    <row r="34282" spans="17:19">
      <c r="Q34282" s="23"/>
      <c r="R34282" s="23"/>
      <c r="S34282" s="23"/>
    </row>
    <row r="34283" spans="17:19">
      <c r="Q34283" s="23"/>
      <c r="R34283" s="23"/>
      <c r="S34283" s="23"/>
    </row>
    <row r="34284" spans="17:19">
      <c r="Q34284" s="23"/>
      <c r="R34284" s="23"/>
      <c r="S34284" s="23"/>
    </row>
    <row r="34285" spans="17:19">
      <c r="Q34285" s="23"/>
      <c r="R34285" s="23"/>
      <c r="S34285" s="23"/>
    </row>
    <row r="34286" spans="17:19">
      <c r="Q34286" s="23"/>
      <c r="R34286" s="23"/>
      <c r="S34286" s="23"/>
    </row>
    <row r="34287" spans="17:19">
      <c r="Q34287" s="23"/>
      <c r="R34287" s="23"/>
      <c r="S34287" s="23"/>
    </row>
    <row r="34288" spans="17:19">
      <c r="Q34288" s="23"/>
      <c r="R34288" s="23"/>
      <c r="S34288" s="23"/>
    </row>
    <row r="34289" spans="17:19">
      <c r="Q34289" s="23"/>
      <c r="R34289" s="23"/>
      <c r="S34289" s="23"/>
    </row>
    <row r="34290" spans="17:19">
      <c r="Q34290" s="23"/>
      <c r="R34290" s="23"/>
      <c r="S34290" s="23"/>
    </row>
    <row r="34291" spans="17:19">
      <c r="Q34291" s="23"/>
      <c r="R34291" s="23"/>
      <c r="S34291" s="23"/>
    </row>
    <row r="34292" spans="17:19">
      <c r="Q34292" s="23"/>
      <c r="R34292" s="23"/>
      <c r="S34292" s="23"/>
    </row>
    <row r="34293" spans="17:19">
      <c r="Q34293" s="23"/>
      <c r="R34293" s="23"/>
      <c r="S34293" s="23"/>
    </row>
    <row r="34294" spans="17:19">
      <c r="Q34294" s="23"/>
      <c r="R34294" s="23"/>
      <c r="S34294" s="23"/>
    </row>
    <row r="34295" spans="17:19">
      <c r="Q34295" s="23"/>
      <c r="R34295" s="23"/>
      <c r="S34295" s="23"/>
    </row>
    <row r="34296" spans="17:19">
      <c r="Q34296" s="23"/>
      <c r="R34296" s="23"/>
      <c r="S34296" s="23"/>
    </row>
    <row r="34297" spans="17:19">
      <c r="Q34297" s="23"/>
      <c r="R34297" s="23"/>
      <c r="S34297" s="23"/>
    </row>
    <row r="34298" spans="17:19">
      <c r="Q34298" s="23"/>
      <c r="R34298" s="23"/>
      <c r="S34298" s="23"/>
    </row>
    <row r="34299" spans="17:19">
      <c r="Q34299" s="23"/>
      <c r="R34299" s="23"/>
      <c r="S34299" s="23"/>
    </row>
    <row r="34300" spans="17:19">
      <c r="Q34300" s="23"/>
      <c r="R34300" s="23"/>
      <c r="S34300" s="23"/>
    </row>
    <row r="34301" spans="17:19">
      <c r="Q34301" s="23"/>
      <c r="R34301" s="23"/>
      <c r="S34301" s="23"/>
    </row>
    <row r="34302" spans="17:19">
      <c r="Q34302" s="23"/>
      <c r="R34302" s="23"/>
      <c r="S34302" s="23"/>
    </row>
    <row r="34303" spans="17:19">
      <c r="Q34303" s="23"/>
      <c r="R34303" s="23"/>
      <c r="S34303" s="23"/>
    </row>
    <row r="34304" spans="17:19">
      <c r="Q34304" s="23"/>
      <c r="R34304" s="23"/>
      <c r="S34304" s="23"/>
    </row>
    <row r="34305" spans="17:19">
      <c r="Q34305" s="23"/>
      <c r="R34305" s="23"/>
      <c r="S34305" s="23"/>
    </row>
    <row r="34306" spans="17:19">
      <c r="Q34306" s="23"/>
      <c r="R34306" s="23"/>
      <c r="S34306" s="23"/>
    </row>
    <row r="34307" spans="17:19">
      <c r="Q34307" s="23"/>
      <c r="R34307" s="23"/>
      <c r="S34307" s="23"/>
    </row>
    <row r="34308" spans="17:19">
      <c r="Q34308" s="23"/>
      <c r="R34308" s="23"/>
      <c r="S34308" s="23"/>
    </row>
    <row r="34309" spans="17:19">
      <c r="Q34309" s="23"/>
      <c r="R34309" s="23"/>
      <c r="S34309" s="23"/>
    </row>
    <row r="34310" spans="17:19">
      <c r="Q34310" s="23"/>
      <c r="R34310" s="23"/>
      <c r="S34310" s="23"/>
    </row>
    <row r="34311" spans="17:19">
      <c r="Q34311" s="23"/>
      <c r="R34311" s="23"/>
      <c r="S34311" s="23"/>
    </row>
    <row r="34312" spans="17:19">
      <c r="Q34312" s="23"/>
      <c r="R34312" s="23"/>
      <c r="S34312" s="23"/>
    </row>
    <row r="34313" spans="17:19">
      <c r="Q34313" s="23"/>
      <c r="R34313" s="23"/>
      <c r="S34313" s="23"/>
    </row>
    <row r="34314" spans="17:19">
      <c r="Q34314" s="23"/>
      <c r="R34314" s="23"/>
      <c r="S34314" s="23"/>
    </row>
    <row r="34315" spans="17:19">
      <c r="Q34315" s="23"/>
      <c r="R34315" s="23"/>
      <c r="S34315" s="23"/>
    </row>
    <row r="34316" spans="17:19">
      <c r="Q34316" s="23"/>
      <c r="R34316" s="23"/>
      <c r="S34316" s="23"/>
    </row>
    <row r="34317" spans="17:19">
      <c r="Q34317" s="23"/>
      <c r="R34317" s="23"/>
      <c r="S34317" s="23"/>
    </row>
    <row r="34318" spans="17:19">
      <c r="Q34318" s="23"/>
      <c r="R34318" s="23"/>
      <c r="S34318" s="23"/>
    </row>
    <row r="34319" spans="17:19">
      <c r="Q34319" s="23"/>
      <c r="R34319" s="23"/>
      <c r="S34319" s="23"/>
    </row>
    <row r="34320" spans="17:19">
      <c r="Q34320" s="23"/>
      <c r="R34320" s="23"/>
      <c r="S34320" s="23"/>
    </row>
    <row r="34321" spans="17:19">
      <c r="Q34321" s="23"/>
      <c r="R34321" s="23"/>
      <c r="S34321" s="23"/>
    </row>
    <row r="34322" spans="17:19">
      <c r="Q34322" s="23"/>
      <c r="R34322" s="23"/>
      <c r="S34322" s="23"/>
    </row>
    <row r="34323" spans="17:19">
      <c r="Q34323" s="23"/>
      <c r="R34323" s="23"/>
      <c r="S34323" s="23"/>
    </row>
    <row r="34324" spans="17:19">
      <c r="Q34324" s="23"/>
      <c r="R34324" s="23"/>
      <c r="S34324" s="23"/>
    </row>
    <row r="34325" spans="17:19">
      <c r="Q34325" s="23"/>
      <c r="R34325" s="23"/>
      <c r="S34325" s="23"/>
    </row>
    <row r="34326" spans="17:19">
      <c r="Q34326" s="23"/>
      <c r="R34326" s="23"/>
      <c r="S34326" s="23"/>
    </row>
    <row r="34327" spans="17:19">
      <c r="Q34327" s="23"/>
      <c r="R34327" s="23"/>
      <c r="S34327" s="23"/>
    </row>
    <row r="34328" spans="17:19">
      <c r="Q34328" s="23"/>
      <c r="R34328" s="23"/>
      <c r="S34328" s="23"/>
    </row>
    <row r="34329" spans="17:19">
      <c r="Q34329" s="23"/>
      <c r="R34329" s="23"/>
      <c r="S34329" s="23"/>
    </row>
    <row r="34330" spans="17:19">
      <c r="Q34330" s="23"/>
      <c r="R34330" s="23"/>
      <c r="S34330" s="23"/>
    </row>
    <row r="34331" spans="17:19">
      <c r="Q34331" s="23"/>
      <c r="R34331" s="23"/>
      <c r="S34331" s="23"/>
    </row>
    <row r="34332" spans="17:19">
      <c r="Q34332" s="23"/>
      <c r="R34332" s="23"/>
      <c r="S34332" s="23"/>
    </row>
    <row r="34333" spans="17:19">
      <c r="Q34333" s="23"/>
      <c r="R34333" s="23"/>
      <c r="S34333" s="23"/>
    </row>
    <row r="34334" spans="17:19">
      <c r="Q34334" s="23"/>
      <c r="R34334" s="23"/>
      <c r="S34334" s="23"/>
    </row>
    <row r="34335" spans="17:19">
      <c r="Q34335" s="23"/>
      <c r="R34335" s="23"/>
      <c r="S34335" s="23"/>
    </row>
    <row r="34336" spans="17:19">
      <c r="Q34336" s="23"/>
      <c r="R34336" s="23"/>
      <c r="S34336" s="23"/>
    </row>
    <row r="34337" spans="17:19">
      <c r="Q34337" s="23"/>
      <c r="R34337" s="23"/>
      <c r="S34337" s="23"/>
    </row>
    <row r="34338" spans="17:19">
      <c r="Q34338" s="23"/>
      <c r="R34338" s="23"/>
      <c r="S34338" s="23"/>
    </row>
    <row r="34339" spans="17:19">
      <c r="Q34339" s="23"/>
      <c r="R34339" s="23"/>
      <c r="S34339" s="23"/>
    </row>
    <row r="34340" spans="17:19">
      <c r="Q34340" s="23"/>
      <c r="R34340" s="23"/>
      <c r="S34340" s="23"/>
    </row>
    <row r="34341" spans="17:19">
      <c r="Q34341" s="23"/>
      <c r="R34341" s="23"/>
      <c r="S34341" s="23"/>
    </row>
    <row r="34342" spans="17:19">
      <c r="Q34342" s="23"/>
      <c r="R34342" s="23"/>
      <c r="S34342" s="23"/>
    </row>
    <row r="34343" spans="17:19">
      <c r="Q34343" s="23"/>
      <c r="R34343" s="23"/>
      <c r="S34343" s="23"/>
    </row>
    <row r="34344" spans="17:19">
      <c r="Q34344" s="23"/>
      <c r="R34344" s="23"/>
      <c r="S34344" s="23"/>
    </row>
    <row r="34345" spans="17:19">
      <c r="Q34345" s="23"/>
      <c r="R34345" s="23"/>
      <c r="S34345" s="23"/>
    </row>
    <row r="34346" spans="17:19">
      <c r="Q34346" s="23"/>
      <c r="R34346" s="23"/>
      <c r="S34346" s="23"/>
    </row>
    <row r="34347" spans="17:19">
      <c r="Q34347" s="23"/>
      <c r="R34347" s="23"/>
      <c r="S34347" s="23"/>
    </row>
    <row r="34348" spans="17:19">
      <c r="Q34348" s="23"/>
      <c r="R34348" s="23"/>
      <c r="S34348" s="23"/>
    </row>
    <row r="34349" spans="17:19">
      <c r="Q34349" s="23"/>
      <c r="R34349" s="23"/>
      <c r="S34349" s="23"/>
    </row>
    <row r="34350" spans="17:19">
      <c r="Q34350" s="23"/>
      <c r="R34350" s="23"/>
      <c r="S34350" s="23"/>
    </row>
    <row r="34351" spans="17:19">
      <c r="Q34351" s="23"/>
      <c r="R34351" s="23"/>
      <c r="S34351" s="23"/>
    </row>
    <row r="34352" spans="17:19">
      <c r="Q34352" s="23"/>
      <c r="R34352" s="23"/>
      <c r="S34352" s="23"/>
    </row>
    <row r="34353" spans="17:19">
      <c r="Q34353" s="23"/>
      <c r="R34353" s="23"/>
      <c r="S34353" s="23"/>
    </row>
    <row r="34354" spans="17:19">
      <c r="Q34354" s="23"/>
      <c r="R34354" s="23"/>
      <c r="S34354" s="23"/>
    </row>
    <row r="34355" spans="17:19">
      <c r="Q34355" s="23"/>
      <c r="R34355" s="23"/>
      <c r="S34355" s="23"/>
    </row>
    <row r="34356" spans="17:19">
      <c r="Q34356" s="23"/>
      <c r="R34356" s="23"/>
      <c r="S34356" s="23"/>
    </row>
    <row r="34357" spans="17:19">
      <c r="Q34357" s="23"/>
      <c r="R34357" s="23"/>
      <c r="S34357" s="23"/>
    </row>
    <row r="34358" spans="17:19">
      <c r="Q34358" s="23"/>
      <c r="R34358" s="23"/>
      <c r="S34358" s="23"/>
    </row>
    <row r="34359" spans="17:19">
      <c r="Q34359" s="23"/>
      <c r="R34359" s="23"/>
      <c r="S34359" s="23"/>
    </row>
    <row r="34360" spans="17:19">
      <c r="Q34360" s="23"/>
      <c r="R34360" s="23"/>
      <c r="S34360" s="23"/>
    </row>
    <row r="34361" spans="17:19">
      <c r="Q34361" s="23"/>
      <c r="R34361" s="23"/>
      <c r="S34361" s="23"/>
    </row>
    <row r="34362" spans="17:19">
      <c r="Q34362" s="23"/>
      <c r="R34362" s="23"/>
      <c r="S34362" s="23"/>
    </row>
    <row r="34363" spans="17:19">
      <c r="Q34363" s="23"/>
      <c r="R34363" s="23"/>
      <c r="S34363" s="23"/>
    </row>
    <row r="34364" spans="17:19">
      <c r="Q34364" s="23"/>
      <c r="R34364" s="23"/>
      <c r="S34364" s="23"/>
    </row>
    <row r="34365" spans="17:19">
      <c r="Q34365" s="23"/>
      <c r="R34365" s="23"/>
      <c r="S34365" s="23"/>
    </row>
    <row r="34366" spans="17:19">
      <c r="Q34366" s="23"/>
      <c r="R34366" s="23"/>
      <c r="S34366" s="23"/>
    </row>
    <row r="34367" spans="17:19">
      <c r="Q34367" s="23"/>
      <c r="R34367" s="23"/>
      <c r="S34367" s="23"/>
    </row>
    <row r="34368" spans="17:19">
      <c r="Q34368" s="23"/>
      <c r="R34368" s="23"/>
      <c r="S34368" s="23"/>
    </row>
    <row r="34369" spans="17:19">
      <c r="Q34369" s="23"/>
      <c r="R34369" s="23"/>
      <c r="S34369" s="23"/>
    </row>
    <row r="34370" spans="17:19">
      <c r="Q34370" s="23"/>
      <c r="R34370" s="23"/>
      <c r="S34370" s="23"/>
    </row>
    <row r="34371" spans="17:19">
      <c r="Q34371" s="23"/>
      <c r="R34371" s="23"/>
      <c r="S34371" s="23"/>
    </row>
    <row r="34372" spans="17:19">
      <c r="Q34372" s="23"/>
      <c r="R34372" s="23"/>
      <c r="S34372" s="23"/>
    </row>
    <row r="34373" spans="17:19">
      <c r="Q34373" s="23"/>
      <c r="R34373" s="23"/>
      <c r="S34373" s="23"/>
    </row>
    <row r="34374" spans="17:19">
      <c r="Q34374" s="23"/>
      <c r="R34374" s="23"/>
      <c r="S34374" s="23"/>
    </row>
    <row r="34375" spans="17:19">
      <c r="Q34375" s="23"/>
      <c r="R34375" s="23"/>
      <c r="S34375" s="23"/>
    </row>
    <row r="34376" spans="17:19">
      <c r="Q34376" s="23"/>
      <c r="R34376" s="23"/>
      <c r="S34376" s="23"/>
    </row>
    <row r="34377" spans="17:19">
      <c r="Q34377" s="23"/>
      <c r="R34377" s="23"/>
      <c r="S34377" s="23"/>
    </row>
    <row r="34378" spans="17:19">
      <c r="Q34378" s="23"/>
      <c r="R34378" s="23"/>
      <c r="S34378" s="23"/>
    </row>
    <row r="34379" spans="17:19">
      <c r="Q34379" s="23"/>
      <c r="R34379" s="23"/>
      <c r="S34379" s="23"/>
    </row>
    <row r="34380" spans="17:19">
      <c r="Q34380" s="23"/>
      <c r="R34380" s="23"/>
      <c r="S34380" s="23"/>
    </row>
    <row r="34381" spans="17:19">
      <c r="Q34381" s="23"/>
      <c r="R34381" s="23"/>
      <c r="S34381" s="23"/>
    </row>
    <row r="34382" spans="17:19">
      <c r="Q34382" s="23"/>
      <c r="R34382" s="23"/>
      <c r="S34382" s="23"/>
    </row>
    <row r="34383" spans="17:19">
      <c r="Q34383" s="23"/>
      <c r="R34383" s="23"/>
      <c r="S34383" s="23"/>
    </row>
    <row r="34384" spans="17:19">
      <c r="Q34384" s="23"/>
      <c r="R34384" s="23"/>
      <c r="S34384" s="23"/>
    </row>
    <row r="34385" spans="17:19">
      <c r="Q34385" s="23"/>
      <c r="R34385" s="23"/>
      <c r="S34385" s="23"/>
    </row>
    <row r="34386" spans="17:19">
      <c r="Q34386" s="23"/>
      <c r="R34386" s="23"/>
      <c r="S34386" s="23"/>
    </row>
    <row r="34387" spans="17:19">
      <c r="Q34387" s="23"/>
      <c r="R34387" s="23"/>
      <c r="S34387" s="23"/>
    </row>
    <row r="34388" spans="17:19">
      <c r="Q34388" s="23"/>
      <c r="R34388" s="23"/>
      <c r="S34388" s="23"/>
    </row>
    <row r="34389" spans="17:19">
      <c r="Q34389" s="23"/>
      <c r="R34389" s="23"/>
      <c r="S34389" s="23"/>
    </row>
    <row r="34390" spans="17:19">
      <c r="Q34390" s="23"/>
      <c r="R34390" s="23"/>
      <c r="S34390" s="23"/>
    </row>
    <row r="34391" spans="17:19">
      <c r="Q34391" s="23"/>
      <c r="R34391" s="23"/>
      <c r="S34391" s="23"/>
    </row>
    <row r="34392" spans="17:19">
      <c r="Q34392" s="23"/>
      <c r="R34392" s="23"/>
      <c r="S34392" s="23"/>
    </row>
    <row r="34393" spans="17:19">
      <c r="Q34393" s="23"/>
      <c r="R34393" s="23"/>
      <c r="S34393" s="23"/>
    </row>
    <row r="34394" spans="17:19">
      <c r="Q34394" s="23"/>
      <c r="R34394" s="23"/>
      <c r="S34394" s="23"/>
    </row>
    <row r="34395" spans="17:19">
      <c r="Q34395" s="23"/>
      <c r="R34395" s="23"/>
      <c r="S34395" s="23"/>
    </row>
    <row r="34396" spans="17:19">
      <c r="Q34396" s="23"/>
      <c r="R34396" s="23"/>
      <c r="S34396" s="23"/>
    </row>
    <row r="34397" spans="17:19">
      <c r="Q34397" s="23"/>
      <c r="R34397" s="23"/>
      <c r="S34397" s="23"/>
    </row>
    <row r="34398" spans="17:19">
      <c r="Q34398" s="23"/>
      <c r="R34398" s="23"/>
      <c r="S34398" s="23"/>
    </row>
    <row r="34399" spans="17:19">
      <c r="Q34399" s="23"/>
      <c r="R34399" s="23"/>
      <c r="S34399" s="23"/>
    </row>
    <row r="34400" spans="17:19">
      <c r="Q34400" s="23"/>
      <c r="R34400" s="23"/>
      <c r="S34400" s="23"/>
    </row>
    <row r="34401" spans="17:19">
      <c r="Q34401" s="23"/>
      <c r="R34401" s="23"/>
      <c r="S34401" s="23"/>
    </row>
    <row r="34402" spans="17:19">
      <c r="Q34402" s="23"/>
      <c r="R34402" s="23"/>
      <c r="S34402" s="23"/>
    </row>
    <row r="34403" spans="17:19">
      <c r="Q34403" s="23"/>
      <c r="R34403" s="23"/>
      <c r="S34403" s="23"/>
    </row>
    <row r="34404" spans="17:19">
      <c r="Q34404" s="23"/>
      <c r="R34404" s="23"/>
      <c r="S34404" s="23"/>
    </row>
    <row r="34405" spans="17:19">
      <c r="Q34405" s="23"/>
      <c r="R34405" s="23"/>
      <c r="S34405" s="23"/>
    </row>
    <row r="34406" spans="17:19">
      <c r="Q34406" s="23"/>
      <c r="R34406" s="23"/>
      <c r="S34406" s="23"/>
    </row>
    <row r="34407" spans="17:19">
      <c r="Q34407" s="23"/>
      <c r="R34407" s="23"/>
      <c r="S34407" s="23"/>
    </row>
    <row r="34408" spans="17:19">
      <c r="Q34408" s="23"/>
      <c r="R34408" s="23"/>
      <c r="S34408" s="23"/>
    </row>
    <row r="34409" spans="17:19">
      <c r="Q34409" s="23"/>
      <c r="R34409" s="23"/>
      <c r="S34409" s="23"/>
    </row>
    <row r="34410" spans="17:19">
      <c r="Q34410" s="23"/>
      <c r="R34410" s="23"/>
      <c r="S34410" s="23"/>
    </row>
    <row r="34411" spans="17:19">
      <c r="Q34411" s="23"/>
      <c r="R34411" s="23"/>
      <c r="S34411" s="23"/>
    </row>
    <row r="34412" spans="17:19">
      <c r="Q34412" s="23"/>
      <c r="R34412" s="23"/>
      <c r="S34412" s="23"/>
    </row>
    <row r="34413" spans="17:19">
      <c r="Q34413" s="23"/>
      <c r="R34413" s="23"/>
      <c r="S34413" s="23"/>
    </row>
    <row r="34414" spans="17:19">
      <c r="Q34414" s="23"/>
      <c r="R34414" s="23"/>
      <c r="S34414" s="23"/>
    </row>
    <row r="34415" spans="17:19">
      <c r="Q34415" s="23"/>
      <c r="R34415" s="23"/>
      <c r="S34415" s="23"/>
    </row>
    <row r="34416" spans="17:19">
      <c r="Q34416" s="23"/>
      <c r="R34416" s="23"/>
      <c r="S34416" s="23"/>
    </row>
    <row r="34417" spans="17:19">
      <c r="Q34417" s="23"/>
      <c r="R34417" s="23"/>
      <c r="S34417" s="23"/>
    </row>
    <row r="34418" spans="17:19">
      <c r="Q34418" s="23"/>
      <c r="R34418" s="23"/>
      <c r="S34418" s="23"/>
    </row>
    <row r="34419" spans="17:19">
      <c r="Q34419" s="23"/>
      <c r="R34419" s="23"/>
      <c r="S34419" s="23"/>
    </row>
    <row r="34420" spans="17:19">
      <c r="Q34420" s="23"/>
      <c r="R34420" s="23"/>
      <c r="S34420" s="23"/>
    </row>
    <row r="34421" spans="17:19">
      <c r="Q34421" s="23"/>
      <c r="R34421" s="23"/>
      <c r="S34421" s="23"/>
    </row>
    <row r="34422" spans="17:19">
      <c r="Q34422" s="23"/>
      <c r="R34422" s="23"/>
      <c r="S34422" s="23"/>
    </row>
    <row r="34423" spans="17:19">
      <c r="Q34423" s="23"/>
      <c r="R34423" s="23"/>
      <c r="S34423" s="23"/>
    </row>
    <row r="34424" spans="17:19">
      <c r="Q34424" s="23"/>
      <c r="R34424" s="23"/>
      <c r="S34424" s="23"/>
    </row>
    <row r="34425" spans="17:19">
      <c r="Q34425" s="23"/>
      <c r="R34425" s="23"/>
      <c r="S34425" s="23"/>
    </row>
    <row r="34426" spans="17:19">
      <c r="Q34426" s="23"/>
      <c r="R34426" s="23"/>
      <c r="S34426" s="23"/>
    </row>
    <row r="34427" spans="17:19">
      <c r="Q34427" s="23"/>
      <c r="R34427" s="23"/>
      <c r="S34427" s="23"/>
    </row>
    <row r="34428" spans="17:19">
      <c r="Q34428" s="23"/>
      <c r="R34428" s="23"/>
      <c r="S34428" s="23"/>
    </row>
    <row r="34429" spans="17:19">
      <c r="Q34429" s="23"/>
      <c r="R34429" s="23"/>
      <c r="S34429" s="23"/>
    </row>
    <row r="34430" spans="17:19">
      <c r="Q34430" s="23"/>
      <c r="R34430" s="23"/>
      <c r="S34430" s="23"/>
    </row>
    <row r="34431" spans="17:19">
      <c r="Q34431" s="23"/>
      <c r="R34431" s="23"/>
      <c r="S34431" s="23"/>
    </row>
    <row r="34432" spans="17:19">
      <c r="Q34432" s="23"/>
      <c r="R34432" s="23"/>
      <c r="S34432" s="23"/>
    </row>
    <row r="34433" spans="17:19">
      <c r="Q34433" s="23"/>
      <c r="R34433" s="23"/>
      <c r="S34433" s="23"/>
    </row>
    <row r="34434" spans="17:19">
      <c r="Q34434" s="23"/>
      <c r="R34434" s="23"/>
      <c r="S34434" s="23"/>
    </row>
    <row r="34435" spans="17:19">
      <c r="Q34435" s="23"/>
      <c r="R34435" s="23"/>
      <c r="S34435" s="23"/>
    </row>
    <row r="34436" spans="17:19">
      <c r="Q34436" s="23"/>
      <c r="R34436" s="23"/>
      <c r="S34436" s="23"/>
    </row>
    <row r="34437" spans="17:19">
      <c r="Q34437" s="23"/>
      <c r="R34437" s="23"/>
      <c r="S34437" s="23"/>
    </row>
    <row r="34438" spans="17:19">
      <c r="Q34438" s="23"/>
      <c r="R34438" s="23"/>
      <c r="S34438" s="23"/>
    </row>
    <row r="34439" spans="17:19">
      <c r="Q34439" s="23"/>
      <c r="R34439" s="23"/>
      <c r="S34439" s="23"/>
    </row>
    <row r="34440" spans="17:19">
      <c r="Q34440" s="23"/>
      <c r="R34440" s="23"/>
      <c r="S34440" s="23"/>
    </row>
    <row r="34441" spans="17:19">
      <c r="Q34441" s="23"/>
      <c r="R34441" s="23"/>
      <c r="S34441" s="23"/>
    </row>
    <row r="34442" spans="17:19">
      <c r="Q34442" s="23"/>
      <c r="R34442" s="23"/>
      <c r="S34442" s="23"/>
    </row>
    <row r="34443" spans="17:19">
      <c r="Q34443" s="23"/>
      <c r="R34443" s="23"/>
      <c r="S34443" s="23"/>
    </row>
    <row r="34444" spans="17:19">
      <c r="Q34444" s="23"/>
      <c r="R34444" s="23"/>
      <c r="S34444" s="23"/>
    </row>
    <row r="34445" spans="17:19">
      <c r="Q34445" s="23"/>
      <c r="R34445" s="23"/>
      <c r="S34445" s="23"/>
    </row>
    <row r="34446" spans="17:19">
      <c r="Q34446" s="23"/>
      <c r="R34446" s="23"/>
      <c r="S34446" s="23"/>
    </row>
    <row r="34447" spans="17:19">
      <c r="Q34447" s="23"/>
      <c r="R34447" s="23"/>
      <c r="S34447" s="23"/>
    </row>
    <row r="34448" spans="17:19">
      <c r="Q34448" s="23"/>
      <c r="R34448" s="23"/>
      <c r="S34448" s="23"/>
    </row>
    <row r="34449" spans="17:19">
      <c r="Q34449" s="23"/>
      <c r="R34449" s="23"/>
      <c r="S34449" s="23"/>
    </row>
    <row r="34450" spans="17:19">
      <c r="Q34450" s="23"/>
      <c r="R34450" s="23"/>
      <c r="S34450" s="23"/>
    </row>
    <row r="34451" spans="17:19">
      <c r="Q34451" s="23"/>
      <c r="R34451" s="23"/>
      <c r="S34451" s="23"/>
    </row>
    <row r="34452" spans="17:19">
      <c r="Q34452" s="23"/>
      <c r="R34452" s="23"/>
      <c r="S34452" s="23"/>
    </row>
    <row r="34453" spans="17:19">
      <c r="Q34453" s="23"/>
      <c r="R34453" s="23"/>
      <c r="S34453" s="23"/>
    </row>
    <row r="34454" spans="17:19">
      <c r="Q34454" s="23"/>
      <c r="R34454" s="23"/>
      <c r="S34454" s="23"/>
    </row>
    <row r="34455" spans="17:19">
      <c r="Q34455" s="23"/>
      <c r="R34455" s="23"/>
      <c r="S34455" s="23"/>
    </row>
    <row r="34456" spans="17:19">
      <c r="Q34456" s="23"/>
      <c r="R34456" s="23"/>
      <c r="S34456" s="23"/>
    </row>
    <row r="34457" spans="17:19">
      <c r="Q34457" s="23"/>
      <c r="R34457" s="23"/>
      <c r="S34457" s="23"/>
    </row>
    <row r="34458" spans="17:19">
      <c r="Q34458" s="23"/>
      <c r="R34458" s="23"/>
      <c r="S34458" s="23"/>
    </row>
    <row r="34459" spans="17:19">
      <c r="Q34459" s="23"/>
      <c r="R34459" s="23"/>
      <c r="S34459" s="23"/>
    </row>
    <row r="34460" spans="17:19">
      <c r="Q34460" s="23"/>
      <c r="R34460" s="23"/>
      <c r="S34460" s="23"/>
    </row>
    <row r="34461" spans="17:19">
      <c r="Q34461" s="23"/>
      <c r="R34461" s="23"/>
      <c r="S34461" s="23"/>
    </row>
    <row r="34462" spans="17:19">
      <c r="Q34462" s="23"/>
      <c r="R34462" s="23"/>
      <c r="S34462" s="23"/>
    </row>
    <row r="34463" spans="17:19">
      <c r="Q34463" s="23"/>
      <c r="R34463" s="23"/>
      <c r="S34463" s="23"/>
    </row>
    <row r="34464" spans="17:19">
      <c r="Q34464" s="23"/>
      <c r="R34464" s="23"/>
      <c r="S34464" s="23"/>
    </row>
    <row r="34465" spans="17:19">
      <c r="Q34465" s="23"/>
      <c r="R34465" s="23"/>
      <c r="S34465" s="23"/>
    </row>
    <row r="34466" spans="17:19">
      <c r="Q34466" s="23"/>
      <c r="R34466" s="23"/>
      <c r="S34466" s="23"/>
    </row>
    <row r="34467" spans="17:19">
      <c r="Q34467" s="23"/>
      <c r="R34467" s="23"/>
      <c r="S34467" s="23"/>
    </row>
    <row r="34468" spans="17:19">
      <c r="Q34468" s="23"/>
      <c r="R34468" s="23"/>
      <c r="S34468" s="23"/>
    </row>
    <row r="34469" spans="17:19">
      <c r="Q34469" s="23"/>
      <c r="R34469" s="23"/>
      <c r="S34469" s="23"/>
    </row>
    <row r="34470" spans="17:19">
      <c r="Q34470" s="23"/>
      <c r="R34470" s="23"/>
      <c r="S34470" s="23"/>
    </row>
    <row r="34471" spans="17:19">
      <c r="Q34471" s="23"/>
      <c r="R34471" s="23"/>
      <c r="S34471" s="23"/>
    </row>
    <row r="34472" spans="17:19">
      <c r="Q34472" s="23"/>
      <c r="R34472" s="23"/>
      <c r="S34472" s="23"/>
    </row>
    <row r="34473" spans="17:19">
      <c r="Q34473" s="23"/>
      <c r="R34473" s="23"/>
      <c r="S34473" s="23"/>
    </row>
    <row r="34474" spans="17:19">
      <c r="Q34474" s="23"/>
      <c r="R34474" s="23"/>
      <c r="S34474" s="23"/>
    </row>
    <row r="34475" spans="17:19">
      <c r="Q34475" s="23"/>
      <c r="R34475" s="23"/>
      <c r="S34475" s="23"/>
    </row>
    <row r="34476" spans="17:19">
      <c r="Q34476" s="23"/>
      <c r="R34476" s="23"/>
      <c r="S34476" s="23"/>
    </row>
    <row r="34477" spans="17:19">
      <c r="Q34477" s="23"/>
      <c r="R34477" s="23"/>
      <c r="S34477" s="23"/>
    </row>
    <row r="34478" spans="17:19">
      <c r="Q34478" s="23"/>
      <c r="R34478" s="23"/>
      <c r="S34478" s="23"/>
    </row>
    <row r="34479" spans="17:19">
      <c r="Q34479" s="23"/>
      <c r="R34479" s="23"/>
      <c r="S34479" s="23"/>
    </row>
    <row r="34480" spans="17:19">
      <c r="Q34480" s="23"/>
      <c r="R34480" s="23"/>
      <c r="S34480" s="23"/>
    </row>
    <row r="34481" spans="17:19">
      <c r="Q34481" s="23"/>
      <c r="R34481" s="23"/>
      <c r="S34481" s="23"/>
    </row>
    <row r="34482" spans="17:19">
      <c r="Q34482" s="23"/>
      <c r="R34482" s="23"/>
      <c r="S34482" s="23"/>
    </row>
    <row r="34483" spans="17:19">
      <c r="Q34483" s="23"/>
      <c r="R34483" s="23"/>
      <c r="S34483" s="23"/>
    </row>
    <row r="34484" spans="17:19">
      <c r="Q34484" s="23"/>
      <c r="R34484" s="23"/>
      <c r="S34484" s="23"/>
    </row>
    <row r="34485" spans="17:19">
      <c r="Q34485" s="23"/>
      <c r="R34485" s="23"/>
      <c r="S34485" s="23"/>
    </row>
    <row r="34486" spans="17:19">
      <c r="Q34486" s="23"/>
      <c r="R34486" s="23"/>
      <c r="S34486" s="23"/>
    </row>
    <row r="34487" spans="17:19">
      <c r="Q34487" s="23"/>
      <c r="R34487" s="23"/>
      <c r="S34487" s="23"/>
    </row>
    <row r="34488" spans="17:19">
      <c r="Q34488" s="23"/>
      <c r="R34488" s="23"/>
      <c r="S34488" s="23"/>
    </row>
    <row r="34489" spans="17:19">
      <c r="Q34489" s="23"/>
      <c r="R34489" s="23"/>
      <c r="S34489" s="23"/>
    </row>
    <row r="34490" spans="17:19">
      <c r="Q34490" s="23"/>
      <c r="R34490" s="23"/>
      <c r="S34490" s="23"/>
    </row>
    <row r="34491" spans="17:19">
      <c r="Q34491" s="23"/>
      <c r="R34491" s="23"/>
      <c r="S34491" s="23"/>
    </row>
    <row r="34492" spans="17:19">
      <c r="Q34492" s="23"/>
      <c r="R34492" s="23"/>
      <c r="S34492" s="23"/>
    </row>
    <row r="34493" spans="17:19">
      <c r="Q34493" s="23"/>
      <c r="R34493" s="23"/>
      <c r="S34493" s="23"/>
    </row>
    <row r="34494" spans="17:19">
      <c r="Q34494" s="23"/>
      <c r="R34494" s="23"/>
      <c r="S34494" s="23"/>
    </row>
    <row r="34495" spans="17:19">
      <c r="Q34495" s="23"/>
      <c r="R34495" s="23"/>
      <c r="S34495" s="23"/>
    </row>
    <row r="34496" spans="17:19">
      <c r="Q34496" s="23"/>
      <c r="R34496" s="23"/>
      <c r="S34496" s="23"/>
    </row>
    <row r="34497" spans="17:19">
      <c r="Q34497" s="23"/>
      <c r="R34497" s="23"/>
      <c r="S34497" s="23"/>
    </row>
    <row r="34498" spans="17:19">
      <c r="Q34498" s="23"/>
      <c r="R34498" s="23"/>
      <c r="S34498" s="23"/>
    </row>
    <row r="34499" spans="17:19">
      <c r="Q34499" s="23"/>
      <c r="R34499" s="23"/>
      <c r="S34499" s="23"/>
    </row>
    <row r="34500" spans="17:19">
      <c r="Q34500" s="23"/>
      <c r="R34500" s="23"/>
      <c r="S34500" s="23"/>
    </row>
    <row r="34501" spans="17:19">
      <c r="Q34501" s="23"/>
      <c r="R34501" s="23"/>
      <c r="S34501" s="23"/>
    </row>
    <row r="34502" spans="17:19">
      <c r="Q34502" s="23"/>
      <c r="R34502" s="23"/>
      <c r="S34502" s="23"/>
    </row>
    <row r="34503" spans="17:19">
      <c r="Q34503" s="23"/>
      <c r="R34503" s="23"/>
      <c r="S34503" s="23"/>
    </row>
    <row r="34504" spans="17:19">
      <c r="Q34504" s="23"/>
      <c r="R34504" s="23"/>
      <c r="S34504" s="23"/>
    </row>
    <row r="34505" spans="17:19">
      <c r="Q34505" s="23"/>
      <c r="R34505" s="23"/>
      <c r="S34505" s="23"/>
    </row>
    <row r="34506" spans="17:19">
      <c r="Q34506" s="23"/>
      <c r="R34506" s="23"/>
      <c r="S34506" s="23"/>
    </row>
    <row r="34507" spans="17:19">
      <c r="Q34507" s="23"/>
      <c r="R34507" s="23"/>
      <c r="S34507" s="23"/>
    </row>
    <row r="34508" spans="17:19">
      <c r="Q34508" s="23"/>
      <c r="R34508" s="23"/>
      <c r="S34508" s="23"/>
    </row>
    <row r="34509" spans="17:19">
      <c r="Q34509" s="23"/>
      <c r="R34509" s="23"/>
      <c r="S34509" s="23"/>
    </row>
    <row r="34510" spans="17:19">
      <c r="Q34510" s="23"/>
      <c r="R34510" s="23"/>
      <c r="S34510" s="23"/>
    </row>
    <row r="34511" spans="17:19">
      <c r="Q34511" s="23"/>
      <c r="R34511" s="23"/>
      <c r="S34511" s="23"/>
    </row>
    <row r="34512" spans="17:19">
      <c r="Q34512" s="23"/>
      <c r="R34512" s="23"/>
      <c r="S34512" s="23"/>
    </row>
    <row r="34513" spans="17:19">
      <c r="Q34513" s="23"/>
      <c r="R34513" s="23"/>
      <c r="S34513" s="23"/>
    </row>
    <row r="34514" spans="17:19">
      <c r="Q34514" s="23"/>
      <c r="R34514" s="23"/>
      <c r="S34514" s="23"/>
    </row>
    <row r="34515" spans="17:19">
      <c r="Q34515" s="23"/>
      <c r="R34515" s="23"/>
      <c r="S34515" s="23"/>
    </row>
    <row r="34516" spans="17:19">
      <c r="Q34516" s="23"/>
      <c r="R34516" s="23"/>
      <c r="S34516" s="23"/>
    </row>
    <row r="34517" spans="17:19">
      <c r="Q34517" s="23"/>
      <c r="R34517" s="23"/>
      <c r="S34517" s="23"/>
    </row>
    <row r="34518" spans="17:19">
      <c r="Q34518" s="23"/>
      <c r="R34518" s="23"/>
      <c r="S34518" s="23"/>
    </row>
    <row r="34519" spans="17:19">
      <c r="Q34519" s="23"/>
      <c r="R34519" s="23"/>
      <c r="S34519" s="23"/>
    </row>
    <row r="34520" spans="17:19">
      <c r="Q34520" s="23"/>
      <c r="R34520" s="23"/>
      <c r="S34520" s="23"/>
    </row>
    <row r="34521" spans="17:19">
      <c r="Q34521" s="23"/>
      <c r="R34521" s="23"/>
      <c r="S34521" s="23"/>
    </row>
    <row r="34522" spans="17:19">
      <c r="Q34522" s="23"/>
      <c r="R34522" s="23"/>
      <c r="S34522" s="23"/>
    </row>
    <row r="34523" spans="17:19">
      <c r="Q34523" s="23"/>
      <c r="R34523" s="23"/>
      <c r="S34523" s="23"/>
    </row>
    <row r="34524" spans="17:19">
      <c r="Q34524" s="23"/>
      <c r="R34524" s="23"/>
      <c r="S34524" s="23"/>
    </row>
    <row r="34525" spans="17:19">
      <c r="Q34525" s="23"/>
      <c r="R34525" s="23"/>
      <c r="S34525" s="23"/>
    </row>
    <row r="34526" spans="17:19">
      <c r="Q34526" s="23"/>
      <c r="R34526" s="23"/>
      <c r="S34526" s="23"/>
    </row>
    <row r="34527" spans="17:19">
      <c r="Q34527" s="23"/>
      <c r="R34527" s="23"/>
      <c r="S34527" s="23"/>
    </row>
    <row r="34528" spans="17:19">
      <c r="Q34528" s="23"/>
      <c r="R34528" s="23"/>
      <c r="S34528" s="23"/>
    </row>
    <row r="34529" spans="17:19">
      <c r="Q34529" s="23"/>
      <c r="R34529" s="23"/>
      <c r="S34529" s="23"/>
    </row>
    <row r="34530" spans="17:19">
      <c r="Q34530" s="23"/>
      <c r="R34530" s="23"/>
      <c r="S34530" s="23"/>
    </row>
    <row r="34531" spans="17:19">
      <c r="Q34531" s="23"/>
      <c r="R34531" s="23"/>
      <c r="S34531" s="23"/>
    </row>
    <row r="34532" spans="17:19">
      <c r="Q34532" s="23"/>
      <c r="R34532" s="23"/>
      <c r="S34532" s="23"/>
    </row>
    <row r="34533" spans="17:19">
      <c r="Q34533" s="23"/>
      <c r="R34533" s="23"/>
      <c r="S34533" s="23"/>
    </row>
    <row r="34534" spans="17:19">
      <c r="Q34534" s="23"/>
      <c r="R34534" s="23"/>
      <c r="S34534" s="23"/>
    </row>
    <row r="34535" spans="17:19">
      <c r="Q34535" s="23"/>
      <c r="R34535" s="23"/>
      <c r="S34535" s="23"/>
    </row>
    <row r="34536" spans="17:19">
      <c r="Q34536" s="23"/>
      <c r="R34536" s="23"/>
      <c r="S34536" s="23"/>
    </row>
    <row r="34537" spans="17:19">
      <c r="Q34537" s="23"/>
      <c r="R34537" s="23"/>
      <c r="S34537" s="23"/>
    </row>
    <row r="34538" spans="17:19">
      <c r="Q34538" s="23"/>
      <c r="R34538" s="23"/>
      <c r="S34538" s="23"/>
    </row>
    <row r="34539" spans="17:19">
      <c r="Q34539" s="23"/>
      <c r="R34539" s="23"/>
      <c r="S34539" s="23"/>
    </row>
    <row r="34540" spans="17:19">
      <c r="Q34540" s="23"/>
      <c r="R34540" s="23"/>
      <c r="S34540" s="23"/>
    </row>
    <row r="34541" spans="17:19">
      <c r="Q34541" s="23"/>
      <c r="R34541" s="23"/>
      <c r="S34541" s="23"/>
    </row>
    <row r="34542" spans="17:19">
      <c r="Q34542" s="23"/>
      <c r="R34542" s="23"/>
      <c r="S34542" s="23"/>
    </row>
    <row r="34543" spans="17:19">
      <c r="Q34543" s="23"/>
      <c r="R34543" s="23"/>
      <c r="S34543" s="23"/>
    </row>
    <row r="34544" spans="17:19">
      <c r="Q34544" s="23"/>
      <c r="R34544" s="23"/>
      <c r="S34544" s="23"/>
    </row>
    <row r="34545" spans="17:19">
      <c r="Q34545" s="23"/>
      <c r="R34545" s="23"/>
      <c r="S34545" s="23"/>
    </row>
    <row r="34546" spans="17:19">
      <c r="Q34546" s="23"/>
      <c r="R34546" s="23"/>
      <c r="S34546" s="23"/>
    </row>
    <row r="34547" spans="17:19">
      <c r="Q34547" s="23"/>
      <c r="R34547" s="23"/>
      <c r="S34547" s="23"/>
    </row>
    <row r="34548" spans="17:19">
      <c r="Q34548" s="23"/>
      <c r="R34548" s="23"/>
      <c r="S34548" s="23"/>
    </row>
    <row r="34549" spans="17:19">
      <c r="Q34549" s="23"/>
      <c r="R34549" s="23"/>
      <c r="S34549" s="23"/>
    </row>
    <row r="34550" spans="17:19">
      <c r="Q34550" s="23"/>
      <c r="R34550" s="23"/>
      <c r="S34550" s="23"/>
    </row>
    <row r="34551" spans="17:19">
      <c r="Q34551" s="23"/>
      <c r="R34551" s="23"/>
      <c r="S34551" s="23"/>
    </row>
    <row r="34552" spans="17:19">
      <c r="Q34552" s="23"/>
      <c r="R34552" s="23"/>
      <c r="S34552" s="23"/>
    </row>
    <row r="34553" spans="17:19">
      <c r="Q34553" s="23"/>
      <c r="R34553" s="23"/>
      <c r="S34553" s="23"/>
    </row>
    <row r="34554" spans="17:19">
      <c r="Q34554" s="23"/>
      <c r="R34554" s="23"/>
      <c r="S34554" s="23"/>
    </row>
    <row r="34555" spans="17:19">
      <c r="Q34555" s="23"/>
      <c r="R34555" s="23"/>
      <c r="S34555" s="23"/>
    </row>
    <row r="34556" spans="17:19">
      <c r="Q34556" s="23"/>
      <c r="R34556" s="23"/>
      <c r="S34556" s="23"/>
    </row>
    <row r="34557" spans="17:19">
      <c r="Q34557" s="23"/>
      <c r="R34557" s="23"/>
      <c r="S34557" s="23"/>
    </row>
    <row r="34558" spans="17:19">
      <c r="Q34558" s="23"/>
      <c r="R34558" s="23"/>
      <c r="S34558" s="23"/>
    </row>
    <row r="34559" spans="17:19">
      <c r="Q34559" s="23"/>
      <c r="R34559" s="23"/>
      <c r="S34559" s="23"/>
    </row>
    <row r="34560" spans="17:19">
      <c r="Q34560" s="23"/>
      <c r="R34560" s="23"/>
      <c r="S34560" s="23"/>
    </row>
    <row r="34561" spans="17:19">
      <c r="Q34561" s="23"/>
      <c r="R34561" s="23"/>
      <c r="S34561" s="23"/>
    </row>
    <row r="34562" spans="17:19">
      <c r="Q34562" s="23"/>
      <c r="R34562" s="23"/>
      <c r="S34562" s="23"/>
    </row>
    <row r="34563" spans="17:19">
      <c r="Q34563" s="23"/>
      <c r="R34563" s="23"/>
      <c r="S34563" s="23"/>
    </row>
    <row r="34564" spans="17:19">
      <c r="Q34564" s="23"/>
      <c r="R34564" s="23"/>
      <c r="S34564" s="23"/>
    </row>
    <row r="34565" spans="17:19">
      <c r="Q34565" s="23"/>
      <c r="R34565" s="23"/>
      <c r="S34565" s="23"/>
    </row>
    <row r="34566" spans="17:19">
      <c r="Q34566" s="23"/>
      <c r="R34566" s="23"/>
      <c r="S34566" s="23"/>
    </row>
    <row r="34567" spans="17:19">
      <c r="Q34567" s="23"/>
      <c r="R34567" s="23"/>
      <c r="S34567" s="23"/>
    </row>
    <row r="34568" spans="17:19">
      <c r="Q34568" s="23"/>
      <c r="R34568" s="23"/>
      <c r="S34568" s="23"/>
    </row>
    <row r="34569" spans="17:19">
      <c r="Q34569" s="23"/>
      <c r="R34569" s="23"/>
      <c r="S34569" s="23"/>
    </row>
    <row r="34570" spans="17:19">
      <c r="Q34570" s="23"/>
      <c r="R34570" s="23"/>
      <c r="S34570" s="23"/>
    </row>
    <row r="34571" spans="17:19">
      <c r="Q34571" s="23"/>
      <c r="R34571" s="23"/>
      <c r="S34571" s="23"/>
    </row>
    <row r="34572" spans="17:19">
      <c r="Q34572" s="23"/>
      <c r="R34572" s="23"/>
      <c r="S34572" s="23"/>
    </row>
    <row r="34573" spans="17:19">
      <c r="Q34573" s="23"/>
      <c r="R34573" s="23"/>
      <c r="S34573" s="23"/>
    </row>
    <row r="34574" spans="17:19">
      <c r="Q34574" s="23"/>
      <c r="R34574" s="23"/>
      <c r="S34574" s="23"/>
    </row>
    <row r="34575" spans="17:19">
      <c r="Q34575" s="23"/>
      <c r="R34575" s="23"/>
      <c r="S34575" s="23"/>
    </row>
    <row r="34576" spans="17:19">
      <c r="Q34576" s="23"/>
      <c r="R34576" s="23"/>
      <c r="S34576" s="23"/>
    </row>
    <row r="34577" spans="17:19">
      <c r="Q34577" s="23"/>
      <c r="R34577" s="23"/>
      <c r="S34577" s="23"/>
    </row>
    <row r="34578" spans="17:19">
      <c r="Q34578" s="23"/>
      <c r="R34578" s="23"/>
      <c r="S34578" s="23"/>
    </row>
    <row r="34579" spans="17:19">
      <c r="Q34579" s="23"/>
      <c r="R34579" s="23"/>
      <c r="S34579" s="23"/>
    </row>
    <row r="34580" spans="17:19">
      <c r="Q34580" s="23"/>
      <c r="R34580" s="23"/>
      <c r="S34580" s="23"/>
    </row>
    <row r="34581" spans="17:19">
      <c r="Q34581" s="23"/>
      <c r="R34581" s="23"/>
      <c r="S34581" s="23"/>
    </row>
    <row r="34582" spans="17:19">
      <c r="Q34582" s="23"/>
      <c r="R34582" s="23"/>
      <c r="S34582" s="23"/>
    </row>
    <row r="34583" spans="17:19">
      <c r="Q34583" s="23"/>
      <c r="R34583" s="23"/>
      <c r="S34583" s="23"/>
    </row>
    <row r="34584" spans="17:19">
      <c r="Q34584" s="23"/>
      <c r="R34584" s="23"/>
      <c r="S34584" s="23"/>
    </row>
    <row r="34585" spans="17:19">
      <c r="Q34585" s="23"/>
      <c r="R34585" s="23"/>
      <c r="S34585" s="23"/>
    </row>
    <row r="34586" spans="17:19">
      <c r="Q34586" s="23"/>
      <c r="R34586" s="23"/>
      <c r="S34586" s="23"/>
    </row>
    <row r="34587" spans="17:19">
      <c r="Q34587" s="23"/>
      <c r="R34587" s="23"/>
      <c r="S34587" s="23"/>
    </row>
    <row r="34588" spans="17:19">
      <c r="Q34588" s="23"/>
      <c r="R34588" s="23"/>
      <c r="S34588" s="23"/>
    </row>
    <row r="34589" spans="17:19">
      <c r="Q34589" s="23"/>
      <c r="R34589" s="23"/>
      <c r="S34589" s="23"/>
    </row>
    <row r="34590" spans="17:19">
      <c r="Q34590" s="23"/>
      <c r="R34590" s="23"/>
      <c r="S34590" s="23"/>
    </row>
    <row r="34591" spans="17:19">
      <c r="Q34591" s="23"/>
      <c r="R34591" s="23"/>
      <c r="S34591" s="23"/>
    </row>
    <row r="34592" spans="17:19">
      <c r="Q34592" s="23"/>
      <c r="R34592" s="23"/>
      <c r="S34592" s="23"/>
    </row>
    <row r="34593" spans="17:19">
      <c r="Q34593" s="23"/>
      <c r="R34593" s="23"/>
      <c r="S34593" s="23"/>
    </row>
    <row r="34594" spans="17:19">
      <c r="Q34594" s="23"/>
      <c r="R34594" s="23"/>
      <c r="S34594" s="23"/>
    </row>
    <row r="34595" spans="17:19">
      <c r="Q34595" s="23"/>
      <c r="R34595" s="23"/>
      <c r="S34595" s="23"/>
    </row>
    <row r="34596" spans="17:19">
      <c r="Q34596" s="23"/>
      <c r="R34596" s="23"/>
      <c r="S34596" s="23"/>
    </row>
    <row r="34597" spans="17:19">
      <c r="Q34597" s="23"/>
      <c r="R34597" s="23"/>
      <c r="S34597" s="23"/>
    </row>
    <row r="34598" spans="17:19">
      <c r="Q34598" s="23"/>
      <c r="R34598" s="23"/>
      <c r="S34598" s="23"/>
    </row>
    <row r="34599" spans="17:19">
      <c r="Q34599" s="23"/>
      <c r="R34599" s="23"/>
      <c r="S34599" s="23"/>
    </row>
    <row r="34600" spans="17:19">
      <c r="Q34600" s="23"/>
      <c r="R34600" s="23"/>
      <c r="S34600" s="23"/>
    </row>
    <row r="34601" spans="17:19">
      <c r="Q34601" s="23"/>
      <c r="R34601" s="23"/>
      <c r="S34601" s="23"/>
    </row>
    <row r="34602" spans="17:19">
      <c r="Q34602" s="23"/>
      <c r="R34602" s="23"/>
      <c r="S34602" s="23"/>
    </row>
    <row r="34603" spans="17:19">
      <c r="Q34603" s="23"/>
      <c r="R34603" s="23"/>
      <c r="S34603" s="23"/>
    </row>
    <row r="34604" spans="17:19">
      <c r="Q34604" s="23"/>
      <c r="R34604" s="23"/>
      <c r="S34604" s="23"/>
    </row>
    <row r="34605" spans="17:19">
      <c r="Q34605" s="23"/>
      <c r="R34605" s="23"/>
      <c r="S34605" s="23"/>
    </row>
    <row r="34606" spans="17:19">
      <c r="Q34606" s="23"/>
      <c r="R34606" s="23"/>
      <c r="S34606" s="23"/>
    </row>
    <row r="34607" spans="17:19">
      <c r="Q34607" s="23"/>
      <c r="R34607" s="23"/>
      <c r="S34607" s="23"/>
    </row>
    <row r="34608" spans="17:19">
      <c r="Q34608" s="23"/>
      <c r="R34608" s="23"/>
      <c r="S34608" s="23"/>
    </row>
    <row r="34609" spans="17:19">
      <c r="Q34609" s="23"/>
      <c r="R34609" s="23"/>
      <c r="S34609" s="23"/>
    </row>
    <row r="34610" spans="17:19">
      <c r="Q34610" s="23"/>
      <c r="R34610" s="23"/>
      <c r="S34610" s="23"/>
    </row>
    <row r="34611" spans="17:19">
      <c r="Q34611" s="23"/>
      <c r="R34611" s="23"/>
      <c r="S34611" s="23"/>
    </row>
    <row r="34612" spans="17:19">
      <c r="Q34612" s="23"/>
      <c r="R34612" s="23"/>
      <c r="S34612" s="23"/>
    </row>
    <row r="34613" spans="17:19">
      <c r="Q34613" s="23"/>
      <c r="R34613" s="23"/>
      <c r="S34613" s="23"/>
    </row>
    <row r="34614" spans="17:19">
      <c r="Q34614" s="23"/>
      <c r="R34614" s="23"/>
      <c r="S34614" s="23"/>
    </row>
    <row r="34615" spans="17:19">
      <c r="Q34615" s="23"/>
      <c r="R34615" s="23"/>
      <c r="S34615" s="23"/>
    </row>
    <row r="34616" spans="17:19">
      <c r="Q34616" s="23"/>
      <c r="R34616" s="23"/>
      <c r="S34616" s="23"/>
    </row>
    <row r="34617" spans="17:19">
      <c r="Q34617" s="23"/>
      <c r="R34617" s="23"/>
      <c r="S34617" s="23"/>
    </row>
    <row r="34618" spans="17:19">
      <c r="Q34618" s="23"/>
      <c r="R34618" s="23"/>
      <c r="S34618" s="23"/>
    </row>
    <row r="34619" spans="17:19">
      <c r="Q34619" s="23"/>
      <c r="R34619" s="23"/>
      <c r="S34619" s="23"/>
    </row>
    <row r="34620" spans="17:19">
      <c r="Q34620" s="23"/>
      <c r="R34620" s="23"/>
      <c r="S34620" s="23"/>
    </row>
    <row r="34621" spans="17:19">
      <c r="Q34621" s="23"/>
      <c r="R34621" s="23"/>
      <c r="S34621" s="23"/>
    </row>
    <row r="34622" spans="17:19">
      <c r="Q34622" s="23"/>
      <c r="R34622" s="23"/>
      <c r="S34622" s="23"/>
    </row>
    <row r="34623" spans="17:19">
      <c r="Q34623" s="23"/>
      <c r="R34623" s="23"/>
      <c r="S34623" s="23"/>
    </row>
    <row r="34624" spans="17:19">
      <c r="Q34624" s="23"/>
      <c r="R34624" s="23"/>
      <c r="S34624" s="23"/>
    </row>
    <row r="34625" spans="17:19">
      <c r="Q34625" s="23"/>
      <c r="R34625" s="23"/>
      <c r="S34625" s="23"/>
    </row>
    <row r="34626" spans="17:19">
      <c r="Q34626" s="23"/>
      <c r="R34626" s="23"/>
      <c r="S34626" s="23"/>
    </row>
    <row r="34627" spans="17:19">
      <c r="Q34627" s="23"/>
      <c r="R34627" s="23"/>
      <c r="S34627" s="23"/>
    </row>
    <row r="34628" spans="17:19">
      <c r="Q34628" s="23"/>
      <c r="R34628" s="23"/>
      <c r="S34628" s="23"/>
    </row>
    <row r="34629" spans="17:19">
      <c r="Q34629" s="23"/>
      <c r="R34629" s="23"/>
      <c r="S34629" s="23"/>
    </row>
    <row r="34630" spans="17:19">
      <c r="Q34630" s="23"/>
      <c r="R34630" s="23"/>
      <c r="S34630" s="23"/>
    </row>
    <row r="34631" spans="17:19">
      <c r="Q34631" s="23"/>
      <c r="R34631" s="23"/>
      <c r="S34631" s="23"/>
    </row>
    <row r="34632" spans="17:19">
      <c r="Q34632" s="23"/>
      <c r="R34632" s="23"/>
      <c r="S34632" s="23"/>
    </row>
    <row r="34633" spans="17:19">
      <c r="Q34633" s="23"/>
      <c r="R34633" s="23"/>
      <c r="S34633" s="23"/>
    </row>
    <row r="34634" spans="17:19">
      <c r="Q34634" s="23"/>
      <c r="R34634" s="23"/>
      <c r="S34634" s="23"/>
    </row>
    <row r="34635" spans="17:19">
      <c r="Q34635" s="23"/>
      <c r="R34635" s="23"/>
      <c r="S34635" s="23"/>
    </row>
    <row r="34636" spans="17:19">
      <c r="Q34636" s="23"/>
      <c r="R34636" s="23"/>
      <c r="S34636" s="23"/>
    </row>
    <row r="34637" spans="17:19">
      <c r="Q34637" s="23"/>
      <c r="R34637" s="23"/>
      <c r="S34637" s="23"/>
    </row>
    <row r="34638" spans="17:19">
      <c r="Q34638" s="23"/>
      <c r="R34638" s="23"/>
      <c r="S34638" s="23"/>
    </row>
    <row r="34639" spans="17:19">
      <c r="Q34639" s="23"/>
      <c r="R34639" s="23"/>
      <c r="S34639" s="23"/>
    </row>
    <row r="34640" spans="17:19">
      <c r="Q34640" s="23"/>
      <c r="R34640" s="23"/>
      <c r="S34640" s="23"/>
    </row>
    <row r="34641" spans="17:19">
      <c r="Q34641" s="23"/>
      <c r="R34641" s="23"/>
      <c r="S34641" s="23"/>
    </row>
    <row r="34642" spans="17:19">
      <c r="Q34642" s="23"/>
      <c r="R34642" s="23"/>
      <c r="S34642" s="23"/>
    </row>
    <row r="34643" spans="17:19">
      <c r="Q34643" s="23"/>
      <c r="R34643" s="23"/>
      <c r="S34643" s="23"/>
    </row>
    <row r="34644" spans="17:19">
      <c r="Q34644" s="23"/>
      <c r="R34644" s="23"/>
      <c r="S34644" s="23"/>
    </row>
    <row r="34645" spans="17:19">
      <c r="Q34645" s="23"/>
      <c r="R34645" s="23"/>
      <c r="S34645" s="23"/>
    </row>
    <row r="34646" spans="17:19">
      <c r="Q34646" s="23"/>
      <c r="R34646" s="23"/>
      <c r="S34646" s="23"/>
    </row>
    <row r="34647" spans="17:19">
      <c r="Q34647" s="23"/>
      <c r="R34647" s="23"/>
      <c r="S34647" s="23"/>
    </row>
    <row r="34648" spans="17:19">
      <c r="Q34648" s="23"/>
      <c r="R34648" s="23"/>
      <c r="S34648" s="23"/>
    </row>
    <row r="34649" spans="17:19">
      <c r="Q34649" s="23"/>
      <c r="R34649" s="23"/>
      <c r="S34649" s="23"/>
    </row>
    <row r="34650" spans="17:19">
      <c r="Q34650" s="23"/>
      <c r="R34650" s="23"/>
      <c r="S34650" s="23"/>
    </row>
    <row r="34651" spans="17:19">
      <c r="Q34651" s="23"/>
      <c r="R34651" s="23"/>
      <c r="S34651" s="23"/>
    </row>
    <row r="34652" spans="17:19">
      <c r="Q34652" s="23"/>
      <c r="R34652" s="23"/>
      <c r="S34652" s="23"/>
    </row>
    <row r="34653" spans="17:19">
      <c r="Q34653" s="23"/>
      <c r="R34653" s="23"/>
      <c r="S34653" s="23"/>
    </row>
    <row r="34654" spans="17:19">
      <c r="Q34654" s="23"/>
      <c r="R34654" s="23"/>
      <c r="S34654" s="23"/>
    </row>
    <row r="34655" spans="17:19">
      <c r="Q34655" s="23"/>
      <c r="R34655" s="23"/>
      <c r="S34655" s="23"/>
    </row>
    <row r="34656" spans="17:19">
      <c r="Q34656" s="23"/>
      <c r="R34656" s="23"/>
      <c r="S34656" s="23"/>
    </row>
    <row r="34657" spans="17:19">
      <c r="Q34657" s="23"/>
      <c r="R34657" s="23"/>
      <c r="S34657" s="23"/>
    </row>
    <row r="34658" spans="17:19">
      <c r="Q34658" s="23"/>
      <c r="R34658" s="23"/>
      <c r="S34658" s="23"/>
    </row>
    <row r="34659" spans="17:19">
      <c r="Q34659" s="23"/>
      <c r="R34659" s="23"/>
      <c r="S34659" s="23"/>
    </row>
    <row r="34660" spans="17:19">
      <c r="Q34660" s="23"/>
      <c r="R34660" s="23"/>
      <c r="S34660" s="23"/>
    </row>
    <row r="34661" spans="17:19">
      <c r="Q34661" s="23"/>
      <c r="R34661" s="23"/>
      <c r="S34661" s="23"/>
    </row>
    <row r="34662" spans="17:19">
      <c r="Q34662" s="23"/>
      <c r="R34662" s="23"/>
      <c r="S34662" s="23"/>
    </row>
    <row r="34663" spans="17:19">
      <c r="Q34663" s="23"/>
      <c r="R34663" s="23"/>
      <c r="S34663" s="23"/>
    </row>
    <row r="34664" spans="17:19">
      <c r="Q34664" s="23"/>
      <c r="R34664" s="23"/>
      <c r="S34664" s="23"/>
    </row>
    <row r="34665" spans="17:19">
      <c r="Q34665" s="23"/>
      <c r="R34665" s="23"/>
      <c r="S34665" s="23"/>
    </row>
    <row r="34666" spans="17:19">
      <c r="Q34666" s="23"/>
      <c r="R34666" s="23"/>
      <c r="S34666" s="23"/>
    </row>
    <row r="34667" spans="17:19">
      <c r="Q34667" s="23"/>
      <c r="R34667" s="23"/>
      <c r="S34667" s="23"/>
    </row>
    <row r="34668" spans="17:19">
      <c r="Q34668" s="23"/>
      <c r="R34668" s="23"/>
      <c r="S34668" s="23"/>
    </row>
    <row r="34669" spans="17:19">
      <c r="Q34669" s="23"/>
      <c r="R34669" s="23"/>
      <c r="S34669" s="23"/>
    </row>
    <row r="34670" spans="17:19">
      <c r="Q34670" s="23"/>
      <c r="R34670" s="23"/>
      <c r="S34670" s="23"/>
    </row>
    <row r="34671" spans="17:19">
      <c r="Q34671" s="23"/>
      <c r="R34671" s="23"/>
      <c r="S34671" s="23"/>
    </row>
    <row r="34672" spans="17:19">
      <c r="Q34672" s="23"/>
      <c r="R34672" s="23"/>
      <c r="S34672" s="23"/>
    </row>
    <row r="34673" spans="17:19">
      <c r="Q34673" s="23"/>
      <c r="R34673" s="23"/>
      <c r="S34673" s="23"/>
    </row>
    <row r="34674" spans="17:19">
      <c r="Q34674" s="23"/>
      <c r="R34674" s="23"/>
      <c r="S34674" s="23"/>
    </row>
    <row r="34675" spans="17:19">
      <c r="Q34675" s="23"/>
      <c r="R34675" s="23"/>
      <c r="S34675" s="23"/>
    </row>
    <row r="34676" spans="17:19">
      <c r="Q34676" s="23"/>
      <c r="R34676" s="23"/>
      <c r="S34676" s="23"/>
    </row>
    <row r="34677" spans="17:19">
      <c r="Q34677" s="23"/>
      <c r="R34677" s="23"/>
      <c r="S34677" s="23"/>
    </row>
    <row r="34678" spans="17:19">
      <c r="Q34678" s="23"/>
      <c r="R34678" s="23"/>
      <c r="S34678" s="23"/>
    </row>
    <row r="34679" spans="17:19">
      <c r="Q34679" s="23"/>
      <c r="R34679" s="23"/>
      <c r="S34679" s="23"/>
    </row>
    <row r="34680" spans="17:19">
      <c r="Q34680" s="23"/>
      <c r="R34680" s="23"/>
      <c r="S34680" s="23"/>
    </row>
    <row r="34681" spans="17:19">
      <c r="Q34681" s="23"/>
      <c r="R34681" s="23"/>
      <c r="S34681" s="23"/>
    </row>
    <row r="34682" spans="17:19">
      <c r="Q34682" s="23"/>
      <c r="R34682" s="23"/>
      <c r="S34682" s="23"/>
    </row>
    <row r="34683" spans="17:19">
      <c r="Q34683" s="23"/>
      <c r="R34683" s="23"/>
      <c r="S34683" s="23"/>
    </row>
    <row r="34684" spans="17:19">
      <c r="Q34684" s="23"/>
      <c r="R34684" s="23"/>
      <c r="S34684" s="23"/>
    </row>
    <row r="34685" spans="17:19">
      <c r="Q34685" s="23"/>
      <c r="R34685" s="23"/>
      <c r="S34685" s="23"/>
    </row>
    <row r="34686" spans="17:19">
      <c r="Q34686" s="23"/>
      <c r="R34686" s="23"/>
      <c r="S34686" s="23"/>
    </row>
    <row r="34687" spans="17:19">
      <c r="Q34687" s="23"/>
      <c r="R34687" s="23"/>
      <c r="S34687" s="23"/>
    </row>
    <row r="34688" spans="17:19">
      <c r="Q34688" s="23"/>
      <c r="R34688" s="23"/>
      <c r="S34688" s="23"/>
    </row>
    <row r="34689" spans="17:19">
      <c r="Q34689" s="23"/>
      <c r="R34689" s="23"/>
      <c r="S34689" s="23"/>
    </row>
    <row r="34690" spans="17:19">
      <c r="Q34690" s="23"/>
      <c r="R34690" s="23"/>
      <c r="S34690" s="23"/>
    </row>
    <row r="34691" spans="17:19">
      <c r="Q34691" s="23"/>
      <c r="R34691" s="23"/>
      <c r="S34691" s="23"/>
    </row>
    <row r="34692" spans="17:19">
      <c r="Q34692" s="23"/>
      <c r="R34692" s="23"/>
      <c r="S34692" s="23"/>
    </row>
    <row r="34693" spans="17:19">
      <c r="Q34693" s="23"/>
      <c r="R34693" s="23"/>
      <c r="S34693" s="23"/>
    </row>
    <row r="34694" spans="17:19">
      <c r="Q34694" s="23"/>
      <c r="R34694" s="23"/>
      <c r="S34694" s="23"/>
    </row>
    <row r="34695" spans="17:19">
      <c r="Q34695" s="23"/>
      <c r="R34695" s="23"/>
      <c r="S34695" s="23"/>
    </row>
    <row r="34696" spans="17:19">
      <c r="Q34696" s="23"/>
      <c r="R34696" s="23"/>
      <c r="S34696" s="23"/>
    </row>
    <row r="34697" spans="17:19">
      <c r="Q34697" s="23"/>
      <c r="R34697" s="23"/>
      <c r="S34697" s="23"/>
    </row>
    <row r="34698" spans="17:19">
      <c r="Q34698" s="23"/>
      <c r="R34698" s="23"/>
      <c r="S34698" s="23"/>
    </row>
    <row r="34699" spans="17:19">
      <c r="Q34699" s="23"/>
      <c r="R34699" s="23"/>
      <c r="S34699" s="23"/>
    </row>
    <row r="34700" spans="17:19">
      <c r="Q34700" s="23"/>
      <c r="R34700" s="23"/>
      <c r="S34700" s="23"/>
    </row>
    <row r="34701" spans="17:19">
      <c r="Q34701" s="23"/>
      <c r="R34701" s="23"/>
      <c r="S34701" s="23"/>
    </row>
    <row r="34702" spans="17:19">
      <c r="Q34702" s="23"/>
      <c r="R34702" s="23"/>
      <c r="S34702" s="23"/>
    </row>
    <row r="34703" spans="17:19">
      <c r="Q34703" s="23"/>
      <c r="R34703" s="23"/>
      <c r="S34703" s="23"/>
    </row>
    <row r="34704" spans="17:19">
      <c r="Q34704" s="23"/>
      <c r="R34704" s="23"/>
      <c r="S34704" s="23"/>
    </row>
    <row r="34705" spans="17:19">
      <c r="Q34705" s="23"/>
      <c r="R34705" s="23"/>
      <c r="S34705" s="23"/>
    </row>
    <row r="34706" spans="17:19">
      <c r="Q34706" s="23"/>
      <c r="R34706" s="23"/>
      <c r="S34706" s="23"/>
    </row>
    <row r="34707" spans="17:19">
      <c r="Q34707" s="23"/>
      <c r="R34707" s="23"/>
      <c r="S34707" s="23"/>
    </row>
    <row r="34708" spans="17:19">
      <c r="Q34708" s="23"/>
      <c r="R34708" s="23"/>
      <c r="S34708" s="23"/>
    </row>
    <row r="34709" spans="17:19">
      <c r="Q34709" s="23"/>
      <c r="R34709" s="23"/>
      <c r="S34709" s="23"/>
    </row>
    <row r="34710" spans="17:19">
      <c r="Q34710" s="23"/>
      <c r="R34710" s="23"/>
      <c r="S34710" s="23"/>
    </row>
    <row r="34711" spans="17:19">
      <c r="Q34711" s="23"/>
      <c r="R34711" s="23"/>
      <c r="S34711" s="23"/>
    </row>
    <row r="34712" spans="17:19">
      <c r="Q34712" s="23"/>
      <c r="R34712" s="23"/>
      <c r="S34712" s="23"/>
    </row>
    <row r="34713" spans="17:19">
      <c r="Q34713" s="23"/>
      <c r="R34713" s="23"/>
      <c r="S34713" s="23"/>
    </row>
    <row r="34714" spans="17:19">
      <c r="Q34714" s="23"/>
      <c r="R34714" s="23"/>
      <c r="S34714" s="23"/>
    </row>
    <row r="34715" spans="17:19">
      <c r="Q34715" s="23"/>
      <c r="R34715" s="23"/>
      <c r="S34715" s="23"/>
    </row>
    <row r="34716" spans="17:19">
      <c r="Q34716" s="23"/>
      <c r="R34716" s="23"/>
      <c r="S34716" s="23"/>
    </row>
    <row r="34717" spans="17:19">
      <c r="Q34717" s="23"/>
      <c r="R34717" s="23"/>
      <c r="S34717" s="23"/>
    </row>
    <row r="34718" spans="17:19">
      <c r="Q34718" s="23"/>
      <c r="R34718" s="23"/>
      <c r="S34718" s="23"/>
    </row>
    <row r="34719" spans="17:19">
      <c r="Q34719" s="23"/>
      <c r="R34719" s="23"/>
      <c r="S34719" s="23"/>
    </row>
    <row r="34720" spans="17:19">
      <c r="Q34720" s="23"/>
      <c r="R34720" s="23"/>
      <c r="S34720" s="23"/>
    </row>
    <row r="34721" spans="17:19">
      <c r="Q34721" s="23"/>
      <c r="R34721" s="23"/>
      <c r="S34721" s="23"/>
    </row>
    <row r="34722" spans="17:19">
      <c r="Q34722" s="23"/>
      <c r="R34722" s="23"/>
      <c r="S34722" s="23"/>
    </row>
    <row r="34723" spans="17:19">
      <c r="Q34723" s="23"/>
      <c r="R34723" s="23"/>
      <c r="S34723" s="23"/>
    </row>
    <row r="34724" spans="17:19">
      <c r="Q34724" s="23"/>
      <c r="R34724" s="23"/>
      <c r="S34724" s="23"/>
    </row>
    <row r="34725" spans="17:19">
      <c r="Q34725" s="23"/>
      <c r="R34725" s="23"/>
      <c r="S34725" s="23"/>
    </row>
    <row r="34726" spans="17:19">
      <c r="Q34726" s="23"/>
      <c r="R34726" s="23"/>
      <c r="S34726" s="23"/>
    </row>
    <row r="34727" spans="17:19">
      <c r="Q34727" s="23"/>
      <c r="R34727" s="23"/>
      <c r="S34727" s="23"/>
    </row>
    <row r="34728" spans="17:19">
      <c r="Q34728" s="23"/>
      <c r="R34728" s="23"/>
      <c r="S34728" s="23"/>
    </row>
    <row r="34729" spans="17:19">
      <c r="Q34729" s="23"/>
      <c r="R34729" s="23"/>
      <c r="S34729" s="23"/>
    </row>
    <row r="34730" spans="17:19">
      <c r="Q34730" s="23"/>
      <c r="R34730" s="23"/>
      <c r="S34730" s="23"/>
    </row>
    <row r="34731" spans="17:19">
      <c r="Q34731" s="23"/>
      <c r="R34731" s="23"/>
      <c r="S34731" s="23"/>
    </row>
    <row r="34732" spans="17:19">
      <c r="Q34732" s="23"/>
      <c r="R34732" s="23"/>
      <c r="S34732" s="23"/>
    </row>
    <row r="34733" spans="17:19">
      <c r="Q34733" s="23"/>
      <c r="R34733" s="23"/>
      <c r="S34733" s="23"/>
    </row>
    <row r="34734" spans="17:19">
      <c r="Q34734" s="23"/>
      <c r="R34734" s="23"/>
      <c r="S34734" s="23"/>
    </row>
    <row r="34735" spans="17:19">
      <c r="Q34735" s="23"/>
      <c r="R34735" s="23"/>
      <c r="S34735" s="23"/>
    </row>
    <row r="34736" spans="17:19">
      <c r="Q34736" s="23"/>
      <c r="R34736" s="23"/>
      <c r="S34736" s="23"/>
    </row>
    <row r="34737" spans="17:19">
      <c r="Q34737" s="23"/>
      <c r="R34737" s="23"/>
      <c r="S34737" s="23"/>
    </row>
    <row r="34738" spans="17:19">
      <c r="Q34738" s="23"/>
      <c r="R34738" s="23"/>
      <c r="S34738" s="23"/>
    </row>
    <row r="34739" spans="17:19">
      <c r="Q34739" s="23"/>
      <c r="R34739" s="23"/>
      <c r="S34739" s="23"/>
    </row>
    <row r="34740" spans="17:19">
      <c r="Q34740" s="23"/>
      <c r="R34740" s="23"/>
      <c r="S34740" s="23"/>
    </row>
    <row r="34741" spans="17:19">
      <c r="Q34741" s="23"/>
      <c r="R34741" s="23"/>
      <c r="S34741" s="23"/>
    </row>
    <row r="34742" spans="17:19">
      <c r="Q34742" s="23"/>
      <c r="R34742" s="23"/>
      <c r="S34742" s="23"/>
    </row>
    <row r="34743" spans="17:19">
      <c r="Q34743" s="23"/>
      <c r="R34743" s="23"/>
      <c r="S34743" s="23"/>
    </row>
    <row r="34744" spans="17:19">
      <c r="Q34744" s="23"/>
      <c r="R34744" s="23"/>
      <c r="S34744" s="23"/>
    </row>
    <row r="34745" spans="17:19">
      <c r="Q34745" s="23"/>
      <c r="R34745" s="23"/>
      <c r="S34745" s="23"/>
    </row>
    <row r="34746" spans="17:19">
      <c r="Q34746" s="23"/>
      <c r="R34746" s="23"/>
      <c r="S34746" s="23"/>
    </row>
    <row r="34747" spans="17:19">
      <c r="Q34747" s="23"/>
      <c r="R34747" s="23"/>
      <c r="S34747" s="23"/>
    </row>
    <row r="34748" spans="17:19">
      <c r="Q34748" s="23"/>
      <c r="R34748" s="23"/>
      <c r="S34748" s="23"/>
    </row>
    <row r="34749" spans="17:19">
      <c r="Q34749" s="23"/>
      <c r="R34749" s="23"/>
      <c r="S34749" s="23"/>
    </row>
    <row r="34750" spans="17:19">
      <c r="Q34750" s="23"/>
      <c r="R34750" s="23"/>
      <c r="S34750" s="23"/>
    </row>
    <row r="34751" spans="17:19">
      <c r="Q34751" s="23"/>
      <c r="R34751" s="23"/>
      <c r="S34751" s="23"/>
    </row>
    <row r="34752" spans="17:19">
      <c r="Q34752" s="23"/>
      <c r="R34752" s="23"/>
      <c r="S34752" s="23"/>
    </row>
    <row r="34753" spans="17:19">
      <c r="Q34753" s="23"/>
      <c r="R34753" s="23"/>
      <c r="S34753" s="23"/>
    </row>
    <row r="34754" spans="17:19">
      <c r="Q34754" s="23"/>
      <c r="R34754" s="23"/>
      <c r="S34754" s="23"/>
    </row>
    <row r="34755" spans="17:19">
      <c r="Q34755" s="23"/>
      <c r="R34755" s="23"/>
      <c r="S34755" s="23"/>
    </row>
    <row r="34756" spans="17:19">
      <c r="Q34756" s="23"/>
      <c r="R34756" s="23"/>
      <c r="S34756" s="23"/>
    </row>
    <row r="34757" spans="17:19">
      <c r="Q34757" s="23"/>
      <c r="R34757" s="23"/>
      <c r="S34757" s="23"/>
    </row>
    <row r="34758" spans="17:19">
      <c r="Q34758" s="23"/>
      <c r="R34758" s="23"/>
      <c r="S34758" s="23"/>
    </row>
    <row r="34759" spans="17:19">
      <c r="Q34759" s="23"/>
      <c r="R34759" s="23"/>
      <c r="S34759" s="23"/>
    </row>
    <row r="34760" spans="17:19">
      <c r="Q34760" s="23"/>
      <c r="R34760" s="23"/>
      <c r="S34760" s="23"/>
    </row>
    <row r="34761" spans="17:19">
      <c r="Q34761" s="23"/>
      <c r="R34761" s="23"/>
      <c r="S34761" s="23"/>
    </row>
    <row r="34762" spans="17:19">
      <c r="Q34762" s="23"/>
      <c r="R34762" s="23"/>
      <c r="S34762" s="23"/>
    </row>
    <row r="34763" spans="17:19">
      <c r="Q34763" s="23"/>
      <c r="R34763" s="23"/>
      <c r="S34763" s="23"/>
    </row>
    <row r="34764" spans="17:19">
      <c r="Q34764" s="23"/>
      <c r="R34764" s="23"/>
      <c r="S34764" s="23"/>
    </row>
    <row r="34765" spans="17:19">
      <c r="Q34765" s="23"/>
      <c r="R34765" s="23"/>
      <c r="S34765" s="23"/>
    </row>
    <row r="34766" spans="17:19">
      <c r="Q34766" s="23"/>
      <c r="R34766" s="23"/>
      <c r="S34766" s="23"/>
    </row>
    <row r="34767" spans="17:19">
      <c r="Q34767" s="23"/>
      <c r="R34767" s="23"/>
      <c r="S34767" s="23"/>
    </row>
    <row r="34768" spans="17:19">
      <c r="Q34768" s="23"/>
      <c r="R34768" s="23"/>
      <c r="S34768" s="23"/>
    </row>
    <row r="34769" spans="17:19">
      <c r="Q34769" s="23"/>
      <c r="R34769" s="23"/>
      <c r="S34769" s="23"/>
    </row>
    <row r="34770" spans="17:19">
      <c r="Q34770" s="23"/>
      <c r="R34770" s="23"/>
      <c r="S34770" s="23"/>
    </row>
    <row r="34771" spans="17:19">
      <c r="Q34771" s="23"/>
      <c r="R34771" s="23"/>
      <c r="S34771" s="23"/>
    </row>
    <row r="34772" spans="17:19">
      <c r="Q34772" s="23"/>
      <c r="R34772" s="23"/>
      <c r="S34772" s="23"/>
    </row>
    <row r="34773" spans="17:19">
      <c r="Q34773" s="23"/>
      <c r="R34773" s="23"/>
      <c r="S34773" s="23"/>
    </row>
    <row r="34774" spans="17:19">
      <c r="Q34774" s="23"/>
      <c r="R34774" s="23"/>
      <c r="S34774" s="23"/>
    </row>
    <row r="34775" spans="17:19">
      <c r="Q34775" s="23"/>
      <c r="R34775" s="23"/>
      <c r="S34775" s="23"/>
    </row>
    <row r="34776" spans="17:19">
      <c r="Q34776" s="23"/>
      <c r="R34776" s="23"/>
      <c r="S34776" s="23"/>
    </row>
    <row r="34777" spans="17:19">
      <c r="Q34777" s="23"/>
      <c r="R34777" s="23"/>
      <c r="S34777" s="23"/>
    </row>
    <row r="34778" spans="17:19">
      <c r="Q34778" s="23"/>
      <c r="R34778" s="23"/>
      <c r="S34778" s="23"/>
    </row>
    <row r="34779" spans="17:19">
      <c r="Q34779" s="23"/>
      <c r="R34779" s="23"/>
      <c r="S34779" s="23"/>
    </row>
    <row r="34780" spans="17:19">
      <c r="Q34780" s="23"/>
      <c r="R34780" s="23"/>
      <c r="S34780" s="23"/>
    </row>
    <row r="34781" spans="17:19">
      <c r="Q34781" s="23"/>
      <c r="R34781" s="23"/>
      <c r="S34781" s="23"/>
    </row>
    <row r="34782" spans="17:19">
      <c r="Q34782" s="23"/>
      <c r="R34782" s="23"/>
      <c r="S34782" s="23"/>
    </row>
    <row r="34783" spans="17:19">
      <c r="Q34783" s="23"/>
      <c r="R34783" s="23"/>
      <c r="S34783" s="23"/>
    </row>
    <row r="34784" spans="17:19">
      <c r="Q34784" s="23"/>
      <c r="R34784" s="23"/>
      <c r="S34784" s="23"/>
    </row>
    <row r="34785" spans="17:19">
      <c r="Q34785" s="23"/>
      <c r="R34785" s="23"/>
      <c r="S34785" s="23"/>
    </row>
    <row r="34786" spans="17:19">
      <c r="Q34786" s="23"/>
      <c r="R34786" s="23"/>
      <c r="S34786" s="23"/>
    </row>
    <row r="34787" spans="17:19">
      <c r="Q34787" s="23"/>
      <c r="R34787" s="23"/>
      <c r="S34787" s="23"/>
    </row>
    <row r="34788" spans="17:19">
      <c r="Q34788" s="23"/>
      <c r="R34788" s="23"/>
      <c r="S34788" s="23"/>
    </row>
    <row r="34789" spans="17:19">
      <c r="Q34789" s="23"/>
      <c r="R34789" s="23"/>
      <c r="S34789" s="23"/>
    </row>
    <row r="34790" spans="17:19">
      <c r="Q34790" s="23"/>
      <c r="R34790" s="23"/>
      <c r="S34790" s="23"/>
    </row>
    <row r="34791" spans="17:19">
      <c r="Q34791" s="23"/>
      <c r="R34791" s="23"/>
      <c r="S34791" s="23"/>
    </row>
    <row r="34792" spans="17:19">
      <c r="Q34792" s="23"/>
      <c r="R34792" s="23"/>
      <c r="S34792" s="23"/>
    </row>
    <row r="34793" spans="17:19">
      <c r="Q34793" s="23"/>
      <c r="R34793" s="23"/>
      <c r="S34793" s="23"/>
    </row>
    <row r="34794" spans="17:19">
      <c r="Q34794" s="23"/>
      <c r="R34794" s="23"/>
      <c r="S34794" s="23"/>
    </row>
    <row r="34795" spans="17:19">
      <c r="Q34795" s="23"/>
      <c r="R34795" s="23"/>
      <c r="S34795" s="23"/>
    </row>
    <row r="34796" spans="17:19">
      <c r="Q34796" s="23"/>
      <c r="R34796" s="23"/>
      <c r="S34796" s="23"/>
    </row>
    <row r="34797" spans="17:19">
      <c r="Q34797" s="23"/>
      <c r="R34797" s="23"/>
      <c r="S34797" s="23"/>
    </row>
    <row r="34798" spans="17:19">
      <c r="Q34798" s="23"/>
      <c r="R34798" s="23"/>
      <c r="S34798" s="23"/>
    </row>
    <row r="34799" spans="17:19">
      <c r="Q34799" s="23"/>
      <c r="R34799" s="23"/>
      <c r="S34799" s="23"/>
    </row>
    <row r="34800" spans="17:19">
      <c r="Q34800" s="23"/>
      <c r="R34800" s="23"/>
      <c r="S34800" s="23"/>
    </row>
    <row r="34801" spans="17:19">
      <c r="Q34801" s="23"/>
      <c r="R34801" s="23"/>
      <c r="S34801" s="23"/>
    </row>
    <row r="34802" spans="17:19">
      <c r="Q34802" s="23"/>
      <c r="R34802" s="23"/>
      <c r="S34802" s="23"/>
    </row>
    <row r="34803" spans="17:19">
      <c r="Q34803" s="23"/>
      <c r="R34803" s="23"/>
      <c r="S34803" s="23"/>
    </row>
    <row r="34804" spans="17:19">
      <c r="Q34804" s="23"/>
      <c r="R34804" s="23"/>
      <c r="S34804" s="23"/>
    </row>
    <row r="34805" spans="17:19">
      <c r="Q34805" s="23"/>
      <c r="R34805" s="23"/>
      <c r="S34805" s="23"/>
    </row>
    <row r="34806" spans="17:19">
      <c r="Q34806" s="23"/>
      <c r="R34806" s="23"/>
      <c r="S34806" s="23"/>
    </row>
    <row r="34807" spans="17:19">
      <c r="Q34807" s="23"/>
      <c r="R34807" s="23"/>
      <c r="S34807" s="23"/>
    </row>
    <row r="34808" spans="17:19">
      <c r="Q34808" s="23"/>
      <c r="R34808" s="23"/>
      <c r="S34808" s="23"/>
    </row>
    <row r="34809" spans="17:19">
      <c r="Q34809" s="23"/>
      <c r="R34809" s="23"/>
      <c r="S34809" s="23"/>
    </row>
    <row r="34810" spans="17:19">
      <c r="Q34810" s="23"/>
      <c r="R34810" s="23"/>
      <c r="S34810" s="23"/>
    </row>
    <row r="34811" spans="17:19">
      <c r="Q34811" s="23"/>
      <c r="R34811" s="23"/>
      <c r="S34811" s="23"/>
    </row>
    <row r="34812" spans="17:19">
      <c r="Q34812" s="23"/>
      <c r="R34812" s="23"/>
      <c r="S34812" s="23"/>
    </row>
    <row r="34813" spans="17:19">
      <c r="Q34813" s="23"/>
      <c r="R34813" s="23"/>
      <c r="S34813" s="23"/>
    </row>
    <row r="34814" spans="17:19">
      <c r="Q34814" s="23"/>
      <c r="R34814" s="23"/>
      <c r="S34814" s="23"/>
    </row>
    <row r="34815" spans="17:19">
      <c r="Q34815" s="23"/>
      <c r="R34815" s="23"/>
      <c r="S34815" s="23"/>
    </row>
    <row r="34816" spans="17:19">
      <c r="Q34816" s="23"/>
      <c r="R34816" s="23"/>
      <c r="S34816" s="23"/>
    </row>
    <row r="34817" spans="17:19">
      <c r="Q34817" s="23"/>
      <c r="R34817" s="23"/>
      <c r="S34817" s="23"/>
    </row>
    <row r="34818" spans="17:19">
      <c r="Q34818" s="23"/>
      <c r="R34818" s="23"/>
      <c r="S34818" s="23"/>
    </row>
    <row r="34819" spans="17:19">
      <c r="Q34819" s="23"/>
      <c r="R34819" s="23"/>
      <c r="S34819" s="23"/>
    </row>
    <row r="34820" spans="17:19">
      <c r="Q34820" s="23"/>
      <c r="R34820" s="23"/>
      <c r="S34820" s="23"/>
    </row>
    <row r="34821" spans="17:19">
      <c r="Q34821" s="23"/>
      <c r="R34821" s="23"/>
      <c r="S34821" s="23"/>
    </row>
    <row r="34822" spans="17:19">
      <c r="Q34822" s="23"/>
      <c r="R34822" s="23"/>
      <c r="S34822" s="23"/>
    </row>
    <row r="34823" spans="17:19">
      <c r="Q34823" s="23"/>
      <c r="R34823" s="23"/>
      <c r="S34823" s="23"/>
    </row>
    <row r="34824" spans="17:19">
      <c r="Q34824" s="23"/>
      <c r="R34824" s="23"/>
      <c r="S34824" s="23"/>
    </row>
    <row r="34825" spans="17:19">
      <c r="Q34825" s="23"/>
      <c r="R34825" s="23"/>
      <c r="S34825" s="23"/>
    </row>
    <row r="34826" spans="17:19">
      <c r="Q34826" s="23"/>
      <c r="R34826" s="23"/>
      <c r="S34826" s="23"/>
    </row>
    <row r="34827" spans="17:19">
      <c r="Q34827" s="23"/>
      <c r="R34827" s="23"/>
      <c r="S34827" s="23"/>
    </row>
    <row r="34828" spans="17:19">
      <c r="Q34828" s="23"/>
      <c r="R34828" s="23"/>
      <c r="S34828" s="23"/>
    </row>
    <row r="34829" spans="17:19">
      <c r="Q34829" s="23"/>
      <c r="R34829" s="23"/>
      <c r="S34829" s="23"/>
    </row>
    <row r="34830" spans="17:19">
      <c r="Q34830" s="23"/>
      <c r="R34830" s="23"/>
      <c r="S34830" s="23"/>
    </row>
    <row r="34831" spans="17:19">
      <c r="Q34831" s="23"/>
      <c r="R34831" s="23"/>
      <c r="S34831" s="23"/>
    </row>
    <row r="34832" spans="17:19">
      <c r="Q34832" s="23"/>
      <c r="R34832" s="23"/>
      <c r="S34832" s="23"/>
    </row>
    <row r="34833" spans="17:19">
      <c r="Q34833" s="23"/>
      <c r="R34833" s="23"/>
      <c r="S34833" s="23"/>
    </row>
    <row r="34834" spans="17:19">
      <c r="Q34834" s="23"/>
      <c r="R34834" s="23"/>
      <c r="S34834" s="23"/>
    </row>
    <row r="34835" spans="17:19">
      <c r="Q34835" s="23"/>
      <c r="R34835" s="23"/>
      <c r="S34835" s="23"/>
    </row>
    <row r="34836" spans="17:19">
      <c r="Q34836" s="23"/>
      <c r="R34836" s="23"/>
      <c r="S34836" s="23"/>
    </row>
    <row r="34837" spans="17:19">
      <c r="Q34837" s="23"/>
      <c r="R34837" s="23"/>
      <c r="S34837" s="23"/>
    </row>
    <row r="34838" spans="17:19">
      <c r="Q34838" s="23"/>
      <c r="R34838" s="23"/>
      <c r="S34838" s="23"/>
    </row>
    <row r="34839" spans="17:19">
      <c r="Q34839" s="23"/>
      <c r="R34839" s="23"/>
      <c r="S34839" s="23"/>
    </row>
    <row r="34840" spans="17:19">
      <c r="Q34840" s="23"/>
      <c r="R34840" s="23"/>
      <c r="S34840" s="23"/>
    </row>
    <row r="34841" spans="17:19">
      <c r="Q34841" s="23"/>
      <c r="R34841" s="23"/>
      <c r="S34841" s="23"/>
    </row>
    <row r="34842" spans="17:19">
      <c r="Q34842" s="23"/>
      <c r="R34842" s="23"/>
      <c r="S34842" s="23"/>
    </row>
    <row r="34843" spans="17:19">
      <c r="Q34843" s="23"/>
      <c r="R34843" s="23"/>
      <c r="S34843" s="23"/>
    </row>
    <row r="34844" spans="17:19">
      <c r="Q34844" s="23"/>
      <c r="R34844" s="23"/>
      <c r="S34844" s="23"/>
    </row>
    <row r="34845" spans="17:19">
      <c r="Q34845" s="23"/>
      <c r="R34845" s="23"/>
      <c r="S34845" s="23"/>
    </row>
    <row r="34846" spans="17:19">
      <c r="Q34846" s="23"/>
      <c r="R34846" s="23"/>
      <c r="S34846" s="23"/>
    </row>
    <row r="34847" spans="17:19">
      <c r="Q34847" s="23"/>
      <c r="R34847" s="23"/>
      <c r="S34847" s="23"/>
    </row>
    <row r="34848" spans="17:19">
      <c r="Q34848" s="23"/>
      <c r="R34848" s="23"/>
      <c r="S34848" s="23"/>
    </row>
    <row r="34849" spans="17:19">
      <c r="Q34849" s="23"/>
      <c r="R34849" s="23"/>
      <c r="S34849" s="23"/>
    </row>
    <row r="34850" spans="17:19">
      <c r="Q34850" s="23"/>
      <c r="R34850" s="23"/>
      <c r="S34850" s="23"/>
    </row>
    <row r="34851" spans="17:19">
      <c r="Q34851" s="23"/>
      <c r="R34851" s="23"/>
      <c r="S34851" s="23"/>
    </row>
    <row r="34852" spans="17:19">
      <c r="Q34852" s="23"/>
      <c r="R34852" s="23"/>
      <c r="S34852" s="23"/>
    </row>
    <row r="34853" spans="17:19">
      <c r="Q34853" s="23"/>
      <c r="R34853" s="23"/>
      <c r="S34853" s="23"/>
    </row>
    <row r="34854" spans="17:19">
      <c r="Q34854" s="23"/>
      <c r="R34854" s="23"/>
      <c r="S34854" s="23"/>
    </row>
    <row r="34855" spans="17:19">
      <c r="Q34855" s="23"/>
      <c r="R34855" s="23"/>
      <c r="S34855" s="23"/>
    </row>
    <row r="34856" spans="17:19">
      <c r="Q34856" s="23"/>
      <c r="R34856" s="23"/>
      <c r="S34856" s="23"/>
    </row>
    <row r="34857" spans="17:19">
      <c r="Q34857" s="23"/>
      <c r="R34857" s="23"/>
      <c r="S34857" s="23"/>
    </row>
    <row r="34858" spans="17:19">
      <c r="Q34858" s="23"/>
      <c r="R34858" s="23"/>
      <c r="S34858" s="23"/>
    </row>
    <row r="34859" spans="17:19">
      <c r="Q34859" s="23"/>
      <c r="R34859" s="23"/>
      <c r="S34859" s="23"/>
    </row>
    <row r="34860" spans="17:19">
      <c r="Q34860" s="23"/>
      <c r="R34860" s="23"/>
      <c r="S34860" s="23"/>
    </row>
    <row r="34861" spans="17:19">
      <c r="Q34861" s="23"/>
      <c r="R34861" s="23"/>
      <c r="S34861" s="23"/>
    </row>
    <row r="34862" spans="17:19">
      <c r="Q34862" s="23"/>
      <c r="R34862" s="23"/>
      <c r="S34862" s="23"/>
    </row>
    <row r="34863" spans="17:19">
      <c r="Q34863" s="23"/>
      <c r="R34863" s="23"/>
      <c r="S34863" s="23"/>
    </row>
    <row r="34864" spans="17:19">
      <c r="Q34864" s="23"/>
      <c r="R34864" s="23"/>
      <c r="S34864" s="23"/>
    </row>
    <row r="34865" spans="17:19">
      <c r="Q34865" s="23"/>
      <c r="R34865" s="23"/>
      <c r="S34865" s="23"/>
    </row>
    <row r="34866" spans="17:19">
      <c r="Q34866" s="23"/>
      <c r="R34866" s="23"/>
      <c r="S34866" s="23"/>
    </row>
    <row r="34867" spans="17:19">
      <c r="Q34867" s="23"/>
      <c r="R34867" s="23"/>
      <c r="S34867" s="23"/>
    </row>
    <row r="34868" spans="17:19">
      <c r="Q34868" s="23"/>
      <c r="R34868" s="23"/>
      <c r="S34868" s="23"/>
    </row>
    <row r="34869" spans="17:19">
      <c r="Q34869" s="23"/>
      <c r="R34869" s="23"/>
      <c r="S34869" s="23"/>
    </row>
    <row r="34870" spans="17:19">
      <c r="Q34870" s="23"/>
      <c r="R34870" s="23"/>
      <c r="S34870" s="23"/>
    </row>
    <row r="34871" spans="17:19">
      <c r="Q34871" s="23"/>
      <c r="R34871" s="23"/>
      <c r="S34871" s="23"/>
    </row>
    <row r="34872" spans="17:19">
      <c r="Q34872" s="23"/>
      <c r="R34872" s="23"/>
      <c r="S34872" s="23"/>
    </row>
    <row r="34873" spans="17:19">
      <c r="Q34873" s="23"/>
      <c r="R34873" s="23"/>
      <c r="S34873" s="23"/>
    </row>
    <row r="34874" spans="17:19">
      <c r="Q34874" s="23"/>
      <c r="R34874" s="23"/>
      <c r="S34874" s="23"/>
    </row>
    <row r="34875" spans="17:19">
      <c r="Q34875" s="23"/>
      <c r="R34875" s="23"/>
      <c r="S34875" s="23"/>
    </row>
    <row r="34876" spans="17:19">
      <c r="Q34876" s="23"/>
      <c r="R34876" s="23"/>
      <c r="S34876" s="23"/>
    </row>
    <row r="34877" spans="17:19">
      <c r="Q34877" s="23"/>
      <c r="R34877" s="23"/>
      <c r="S34877" s="23"/>
    </row>
    <row r="34878" spans="17:19">
      <c r="Q34878" s="23"/>
      <c r="R34878" s="23"/>
      <c r="S34878" s="23"/>
    </row>
    <row r="34879" spans="17:19">
      <c r="Q34879" s="23"/>
      <c r="R34879" s="23"/>
      <c r="S34879" s="23"/>
    </row>
    <row r="34880" spans="17:19">
      <c r="Q34880" s="23"/>
      <c r="R34880" s="23"/>
      <c r="S34880" s="23"/>
    </row>
    <row r="34881" spans="17:19">
      <c r="Q34881" s="23"/>
      <c r="R34881" s="23"/>
      <c r="S34881" s="23"/>
    </row>
    <row r="34882" spans="17:19">
      <c r="Q34882" s="23"/>
      <c r="R34882" s="23"/>
      <c r="S34882" s="23"/>
    </row>
    <row r="34883" spans="17:19">
      <c r="Q34883" s="23"/>
      <c r="R34883" s="23"/>
      <c r="S34883" s="23"/>
    </row>
    <row r="34884" spans="17:19">
      <c r="Q34884" s="23"/>
      <c r="R34884" s="23"/>
      <c r="S34884" s="23"/>
    </row>
    <row r="34885" spans="17:19">
      <c r="Q34885" s="23"/>
      <c r="R34885" s="23"/>
      <c r="S34885" s="23"/>
    </row>
    <row r="34886" spans="17:19">
      <c r="Q34886" s="23"/>
      <c r="R34886" s="23"/>
      <c r="S34886" s="23"/>
    </row>
    <row r="34887" spans="17:19">
      <c r="Q34887" s="23"/>
      <c r="R34887" s="23"/>
      <c r="S34887" s="23"/>
    </row>
    <row r="34888" spans="17:19">
      <c r="Q34888" s="23"/>
      <c r="R34888" s="23"/>
      <c r="S34888" s="23"/>
    </row>
    <row r="34889" spans="17:19">
      <c r="Q34889" s="23"/>
      <c r="R34889" s="23"/>
      <c r="S34889" s="23"/>
    </row>
    <row r="34890" spans="17:19">
      <c r="Q34890" s="23"/>
      <c r="R34890" s="23"/>
      <c r="S34890" s="23"/>
    </row>
    <row r="34891" spans="17:19">
      <c r="Q34891" s="23"/>
      <c r="R34891" s="23"/>
      <c r="S34891" s="23"/>
    </row>
    <row r="34892" spans="17:19">
      <c r="Q34892" s="23"/>
      <c r="R34892" s="23"/>
      <c r="S34892" s="23"/>
    </row>
    <row r="34893" spans="17:19">
      <c r="Q34893" s="23"/>
      <c r="R34893" s="23"/>
      <c r="S34893" s="23"/>
    </row>
    <row r="34894" spans="17:19">
      <c r="Q34894" s="23"/>
      <c r="R34894" s="23"/>
      <c r="S34894" s="23"/>
    </row>
    <row r="34895" spans="17:19">
      <c r="Q34895" s="23"/>
      <c r="R34895" s="23"/>
      <c r="S34895" s="23"/>
    </row>
    <row r="34896" spans="17:19">
      <c r="Q34896" s="23"/>
      <c r="R34896" s="23"/>
      <c r="S34896" s="23"/>
    </row>
    <row r="34897" spans="17:19">
      <c r="Q34897" s="23"/>
      <c r="R34897" s="23"/>
      <c r="S34897" s="23"/>
    </row>
    <row r="34898" spans="17:19">
      <c r="Q34898" s="23"/>
      <c r="R34898" s="23"/>
      <c r="S34898" s="23"/>
    </row>
    <row r="34899" spans="17:19">
      <c r="Q34899" s="23"/>
      <c r="R34899" s="23"/>
      <c r="S34899" s="23"/>
    </row>
    <row r="34900" spans="17:19">
      <c r="Q34900" s="23"/>
      <c r="R34900" s="23"/>
      <c r="S34900" s="23"/>
    </row>
    <row r="34901" spans="17:19">
      <c r="Q34901" s="23"/>
      <c r="R34901" s="23"/>
      <c r="S34901" s="23"/>
    </row>
    <row r="34902" spans="17:19">
      <c r="Q34902" s="23"/>
      <c r="R34902" s="23"/>
      <c r="S34902" s="23"/>
    </row>
    <row r="34903" spans="17:19">
      <c r="Q34903" s="23"/>
      <c r="R34903" s="23"/>
      <c r="S34903" s="23"/>
    </row>
    <row r="34904" spans="17:19">
      <c r="Q34904" s="23"/>
      <c r="R34904" s="23"/>
      <c r="S34904" s="23"/>
    </row>
    <row r="34905" spans="17:19">
      <c r="Q34905" s="23"/>
      <c r="R34905" s="23"/>
      <c r="S34905" s="23"/>
    </row>
    <row r="34906" spans="17:19">
      <c r="Q34906" s="23"/>
      <c r="R34906" s="23"/>
      <c r="S34906" s="23"/>
    </row>
    <row r="34907" spans="17:19">
      <c r="Q34907" s="23"/>
      <c r="R34907" s="23"/>
      <c r="S34907" s="23"/>
    </row>
    <row r="34908" spans="17:19">
      <c r="Q34908" s="23"/>
      <c r="R34908" s="23"/>
      <c r="S34908" s="23"/>
    </row>
    <row r="34909" spans="17:19">
      <c r="Q34909" s="23"/>
      <c r="R34909" s="23"/>
      <c r="S34909" s="23"/>
    </row>
    <row r="34910" spans="17:19">
      <c r="Q34910" s="23"/>
      <c r="R34910" s="23"/>
      <c r="S34910" s="23"/>
    </row>
    <row r="34911" spans="17:19">
      <c r="Q34911" s="23"/>
      <c r="R34911" s="23"/>
      <c r="S34911" s="23"/>
    </row>
    <row r="34912" spans="17:19">
      <c r="Q34912" s="23"/>
      <c r="R34912" s="23"/>
      <c r="S34912" s="23"/>
    </row>
    <row r="34913" spans="17:19">
      <c r="Q34913" s="23"/>
      <c r="R34913" s="23"/>
      <c r="S34913" s="23"/>
    </row>
    <row r="34914" spans="17:19">
      <c r="Q34914" s="23"/>
      <c r="R34914" s="23"/>
      <c r="S34914" s="23"/>
    </row>
    <row r="34915" spans="17:19">
      <c r="Q34915" s="23"/>
      <c r="R34915" s="23"/>
      <c r="S34915" s="23"/>
    </row>
    <row r="34916" spans="17:19">
      <c r="Q34916" s="23"/>
      <c r="R34916" s="23"/>
      <c r="S34916" s="23"/>
    </row>
    <row r="34917" spans="17:19">
      <c r="Q34917" s="23"/>
      <c r="R34917" s="23"/>
      <c r="S34917" s="23"/>
    </row>
    <row r="34918" spans="17:19">
      <c r="Q34918" s="23"/>
      <c r="R34918" s="23"/>
      <c r="S34918" s="23"/>
    </row>
    <row r="34919" spans="17:19">
      <c r="Q34919" s="23"/>
      <c r="R34919" s="23"/>
      <c r="S34919" s="23"/>
    </row>
    <row r="34920" spans="17:19">
      <c r="Q34920" s="23"/>
      <c r="R34920" s="23"/>
      <c r="S34920" s="23"/>
    </row>
    <row r="34921" spans="17:19">
      <c r="Q34921" s="23"/>
      <c r="R34921" s="23"/>
      <c r="S34921" s="23"/>
    </row>
    <row r="34922" spans="17:19">
      <c r="Q34922" s="23"/>
      <c r="R34922" s="23"/>
      <c r="S34922" s="23"/>
    </row>
    <row r="34923" spans="17:19">
      <c r="Q34923" s="23"/>
      <c r="R34923" s="23"/>
      <c r="S34923" s="23"/>
    </row>
    <row r="34924" spans="17:19">
      <c r="Q34924" s="23"/>
      <c r="R34924" s="23"/>
      <c r="S34924" s="23"/>
    </row>
    <row r="34925" spans="17:19">
      <c r="Q34925" s="23"/>
      <c r="R34925" s="23"/>
      <c r="S34925" s="23"/>
    </row>
    <row r="34926" spans="17:19">
      <c r="Q34926" s="23"/>
      <c r="R34926" s="23"/>
      <c r="S34926" s="23"/>
    </row>
    <row r="34927" spans="17:19">
      <c r="Q34927" s="23"/>
      <c r="R34927" s="23"/>
      <c r="S34927" s="23"/>
    </row>
    <row r="34928" spans="17:19">
      <c r="Q34928" s="23"/>
      <c r="R34928" s="23"/>
      <c r="S34928" s="23"/>
    </row>
    <row r="34929" spans="17:19">
      <c r="Q34929" s="23"/>
      <c r="R34929" s="23"/>
      <c r="S34929" s="23"/>
    </row>
    <row r="34930" spans="17:19">
      <c r="Q34930" s="23"/>
      <c r="R34930" s="23"/>
      <c r="S34930" s="23"/>
    </row>
    <row r="34931" spans="17:19">
      <c r="Q34931" s="23"/>
      <c r="R34931" s="23"/>
      <c r="S34931" s="23"/>
    </row>
    <row r="34932" spans="17:19">
      <c r="Q34932" s="23"/>
      <c r="R34932" s="23"/>
      <c r="S34932" s="23"/>
    </row>
    <row r="34933" spans="17:19">
      <c r="Q34933" s="23"/>
      <c r="R34933" s="23"/>
      <c r="S34933" s="23"/>
    </row>
    <row r="34934" spans="17:19">
      <c r="Q34934" s="23"/>
      <c r="R34934" s="23"/>
      <c r="S34934" s="23"/>
    </row>
    <row r="34935" spans="17:19">
      <c r="Q34935" s="23"/>
      <c r="R34935" s="23"/>
      <c r="S34935" s="23"/>
    </row>
    <row r="34936" spans="17:19">
      <c r="Q34936" s="23"/>
      <c r="R34936" s="23"/>
      <c r="S34936" s="23"/>
    </row>
    <row r="34937" spans="17:19">
      <c r="Q34937" s="23"/>
      <c r="R34937" s="23"/>
      <c r="S34937" s="23"/>
    </row>
    <row r="34938" spans="17:19">
      <c r="Q34938" s="23"/>
      <c r="R34938" s="23"/>
      <c r="S34938" s="23"/>
    </row>
    <row r="34939" spans="17:19">
      <c r="Q34939" s="23"/>
      <c r="R34939" s="23"/>
      <c r="S34939" s="23"/>
    </row>
    <row r="34940" spans="17:19">
      <c r="Q34940" s="23"/>
      <c r="R34940" s="23"/>
      <c r="S34940" s="23"/>
    </row>
    <row r="34941" spans="17:19">
      <c r="Q34941" s="23"/>
      <c r="R34941" s="23"/>
      <c r="S34941" s="23"/>
    </row>
    <row r="34942" spans="17:19">
      <c r="Q34942" s="23"/>
      <c r="R34942" s="23"/>
      <c r="S34942" s="23"/>
    </row>
    <row r="34943" spans="17:19">
      <c r="Q34943" s="23"/>
      <c r="R34943" s="23"/>
      <c r="S34943" s="23"/>
    </row>
    <row r="34944" spans="17:19">
      <c r="Q34944" s="23"/>
      <c r="R34944" s="23"/>
      <c r="S34944" s="23"/>
    </row>
    <row r="34945" spans="17:19">
      <c r="Q34945" s="23"/>
      <c r="R34945" s="23"/>
      <c r="S34945" s="23"/>
    </row>
    <row r="34946" spans="17:19">
      <c r="Q34946" s="23"/>
      <c r="R34946" s="23"/>
      <c r="S34946" s="23"/>
    </row>
    <row r="34947" spans="17:19">
      <c r="Q34947" s="23"/>
      <c r="R34947" s="23"/>
      <c r="S34947" s="23"/>
    </row>
    <row r="34948" spans="17:19">
      <c r="Q34948" s="23"/>
      <c r="R34948" s="23"/>
      <c r="S34948" s="23"/>
    </row>
    <row r="34949" spans="17:19">
      <c r="Q34949" s="23"/>
      <c r="R34949" s="23"/>
      <c r="S34949" s="23"/>
    </row>
    <row r="34950" spans="17:19">
      <c r="Q34950" s="23"/>
      <c r="R34950" s="23"/>
      <c r="S34950" s="23"/>
    </row>
    <row r="34951" spans="17:19">
      <c r="Q34951" s="23"/>
      <c r="R34951" s="23"/>
      <c r="S34951" s="23"/>
    </row>
    <row r="34952" spans="17:19">
      <c r="Q34952" s="23"/>
      <c r="R34952" s="23"/>
      <c r="S34952" s="23"/>
    </row>
    <row r="34953" spans="17:19">
      <c r="Q34953" s="23"/>
      <c r="R34953" s="23"/>
      <c r="S34953" s="23"/>
    </row>
    <row r="34954" spans="17:19">
      <c r="Q34954" s="23"/>
      <c r="R34954" s="23"/>
      <c r="S34954" s="23"/>
    </row>
    <row r="34955" spans="17:19">
      <c r="Q34955" s="23"/>
      <c r="R34955" s="23"/>
      <c r="S34955" s="23"/>
    </row>
    <row r="34956" spans="17:19">
      <c r="Q34956" s="23"/>
      <c r="R34956" s="23"/>
      <c r="S34956" s="23"/>
    </row>
    <row r="34957" spans="17:19">
      <c r="Q34957" s="23"/>
      <c r="R34957" s="23"/>
      <c r="S34957" s="23"/>
    </row>
    <row r="34958" spans="17:19">
      <c r="Q34958" s="23"/>
      <c r="R34958" s="23"/>
      <c r="S34958" s="23"/>
    </row>
    <row r="34959" spans="17:19">
      <c r="Q34959" s="23"/>
      <c r="R34959" s="23"/>
      <c r="S34959" s="23"/>
    </row>
    <row r="34960" spans="17:19">
      <c r="Q34960" s="23"/>
      <c r="R34960" s="23"/>
      <c r="S34960" s="23"/>
    </row>
    <row r="34961" spans="17:19">
      <c r="Q34961" s="23"/>
      <c r="R34961" s="23"/>
      <c r="S34961" s="23"/>
    </row>
    <row r="34962" spans="17:19">
      <c r="Q34962" s="23"/>
      <c r="R34962" s="23"/>
      <c r="S34962" s="23"/>
    </row>
    <row r="34963" spans="17:19">
      <c r="Q34963" s="23"/>
      <c r="R34963" s="23"/>
      <c r="S34963" s="23"/>
    </row>
    <row r="34964" spans="17:19">
      <c r="Q34964" s="23"/>
      <c r="R34964" s="23"/>
      <c r="S34964" s="23"/>
    </row>
    <row r="34965" spans="17:19">
      <c r="Q34965" s="23"/>
      <c r="R34965" s="23"/>
      <c r="S34965" s="23"/>
    </row>
    <row r="34966" spans="17:19">
      <c r="Q34966" s="23"/>
      <c r="R34966" s="23"/>
      <c r="S34966" s="23"/>
    </row>
    <row r="34967" spans="17:19">
      <c r="Q34967" s="23"/>
      <c r="R34967" s="23"/>
      <c r="S34967" s="23"/>
    </row>
    <row r="34968" spans="17:19">
      <c r="Q34968" s="23"/>
      <c r="R34968" s="23"/>
      <c r="S34968" s="23"/>
    </row>
    <row r="34969" spans="17:19">
      <c r="Q34969" s="23"/>
      <c r="R34969" s="23"/>
      <c r="S34969" s="23"/>
    </row>
    <row r="34970" spans="17:19">
      <c r="Q34970" s="23"/>
      <c r="R34970" s="23"/>
      <c r="S34970" s="23"/>
    </row>
    <row r="34971" spans="17:19">
      <c r="Q34971" s="23"/>
      <c r="R34971" s="23"/>
      <c r="S34971" s="23"/>
    </row>
    <row r="34972" spans="17:19">
      <c r="Q34972" s="23"/>
      <c r="R34972" s="23"/>
      <c r="S34972" s="23"/>
    </row>
    <row r="34973" spans="17:19">
      <c r="Q34973" s="23"/>
      <c r="R34973" s="23"/>
      <c r="S34973" s="23"/>
    </row>
    <row r="34974" spans="17:19">
      <c r="Q34974" s="23"/>
      <c r="R34974" s="23"/>
      <c r="S34974" s="23"/>
    </row>
    <row r="34975" spans="17:19">
      <c r="Q34975" s="23"/>
      <c r="R34975" s="23"/>
      <c r="S34975" s="23"/>
    </row>
    <row r="34976" spans="17:19">
      <c r="Q34976" s="23"/>
      <c r="R34976" s="23"/>
      <c r="S34976" s="23"/>
    </row>
    <row r="34977" spans="17:19">
      <c r="Q34977" s="23"/>
      <c r="R34977" s="23"/>
      <c r="S34977" s="23"/>
    </row>
    <row r="34978" spans="17:19">
      <c r="Q34978" s="23"/>
      <c r="R34978" s="23"/>
      <c r="S34978" s="23"/>
    </row>
    <row r="34979" spans="17:19">
      <c r="Q34979" s="23"/>
      <c r="R34979" s="23"/>
      <c r="S34979" s="23"/>
    </row>
    <row r="34980" spans="17:19">
      <c r="Q34980" s="23"/>
      <c r="R34980" s="23"/>
      <c r="S34980" s="23"/>
    </row>
    <row r="34981" spans="17:19">
      <c r="Q34981" s="23"/>
      <c r="R34981" s="23"/>
      <c r="S34981" s="23"/>
    </row>
    <row r="34982" spans="17:19">
      <c r="Q34982" s="23"/>
      <c r="R34982" s="23"/>
      <c r="S34982" s="23"/>
    </row>
    <row r="34983" spans="17:19">
      <c r="Q34983" s="23"/>
      <c r="R34983" s="23"/>
      <c r="S34983" s="23"/>
    </row>
    <row r="34984" spans="17:19">
      <c r="Q34984" s="23"/>
      <c r="R34984" s="23"/>
      <c r="S34984" s="23"/>
    </row>
    <row r="34985" spans="17:19">
      <c r="Q34985" s="23"/>
      <c r="R34985" s="23"/>
      <c r="S34985" s="23"/>
    </row>
    <row r="34986" spans="17:19">
      <c r="Q34986" s="23"/>
      <c r="R34986" s="23"/>
      <c r="S34986" s="23"/>
    </row>
    <row r="34987" spans="17:19">
      <c r="Q34987" s="23"/>
      <c r="R34987" s="23"/>
      <c r="S34987" s="23"/>
    </row>
    <row r="34988" spans="17:19">
      <c r="Q34988" s="23"/>
      <c r="R34988" s="23"/>
      <c r="S34988" s="23"/>
    </row>
    <row r="34989" spans="17:19">
      <c r="Q34989" s="23"/>
      <c r="R34989" s="23"/>
      <c r="S34989" s="23"/>
    </row>
    <row r="34990" spans="17:19">
      <c r="Q34990" s="23"/>
      <c r="R34990" s="23"/>
      <c r="S34990" s="23"/>
    </row>
    <row r="34991" spans="17:19">
      <c r="Q34991" s="23"/>
      <c r="R34991" s="23"/>
      <c r="S34991" s="23"/>
    </row>
    <row r="34992" spans="17:19">
      <c r="Q34992" s="23"/>
      <c r="R34992" s="23"/>
      <c r="S34992" s="23"/>
    </row>
    <row r="34993" spans="17:19">
      <c r="Q34993" s="23"/>
      <c r="R34993" s="23"/>
      <c r="S34993" s="23"/>
    </row>
    <row r="34994" spans="17:19">
      <c r="Q34994" s="23"/>
      <c r="R34994" s="23"/>
      <c r="S34994" s="23"/>
    </row>
    <row r="34995" spans="17:19">
      <c r="Q34995" s="23"/>
      <c r="R34995" s="23"/>
      <c r="S34995" s="23"/>
    </row>
    <row r="34996" spans="17:19">
      <c r="Q34996" s="23"/>
      <c r="R34996" s="23"/>
      <c r="S34996" s="23"/>
    </row>
    <row r="34997" spans="17:19">
      <c r="Q34997" s="23"/>
      <c r="R34997" s="23"/>
      <c r="S34997" s="23"/>
    </row>
    <row r="34998" spans="17:19">
      <c r="Q34998" s="23"/>
      <c r="R34998" s="23"/>
      <c r="S34998" s="23"/>
    </row>
    <row r="34999" spans="17:19">
      <c r="Q34999" s="23"/>
      <c r="R34999" s="23"/>
      <c r="S34999" s="23"/>
    </row>
    <row r="35000" spans="17:19">
      <c r="Q35000" s="23"/>
      <c r="R35000" s="23"/>
      <c r="S35000" s="23"/>
    </row>
    <row r="35001" spans="17:19">
      <c r="Q35001" s="23"/>
      <c r="R35001" s="23"/>
      <c r="S35001" s="23"/>
    </row>
    <row r="35002" spans="17:19">
      <c r="Q35002" s="23"/>
      <c r="R35002" s="23"/>
      <c r="S35002" s="23"/>
    </row>
    <row r="35003" spans="17:19">
      <c r="Q35003" s="23"/>
      <c r="R35003" s="23"/>
      <c r="S35003" s="23"/>
    </row>
    <row r="35004" spans="17:19">
      <c r="Q35004" s="23"/>
      <c r="R35004" s="23"/>
      <c r="S35004" s="23"/>
    </row>
    <row r="35005" spans="17:19">
      <c r="Q35005" s="23"/>
      <c r="R35005" s="23"/>
      <c r="S35005" s="23"/>
    </row>
    <row r="35006" spans="17:19">
      <c r="Q35006" s="23"/>
      <c r="R35006" s="23"/>
      <c r="S35006" s="23"/>
    </row>
    <row r="35007" spans="17:19">
      <c r="Q35007" s="23"/>
      <c r="R35007" s="23"/>
      <c r="S35007" s="23"/>
    </row>
    <row r="35008" spans="17:19">
      <c r="Q35008" s="23"/>
      <c r="R35008" s="23"/>
      <c r="S35008" s="23"/>
    </row>
    <row r="35009" spans="17:19">
      <c r="Q35009" s="23"/>
      <c r="R35009" s="23"/>
      <c r="S35009" s="23"/>
    </row>
    <row r="35010" spans="17:19">
      <c r="Q35010" s="23"/>
      <c r="R35010" s="23"/>
      <c r="S35010" s="23"/>
    </row>
    <row r="35011" spans="17:19">
      <c r="Q35011" s="23"/>
      <c r="R35011" s="23"/>
      <c r="S35011" s="23"/>
    </row>
    <row r="35012" spans="17:19">
      <c r="Q35012" s="23"/>
      <c r="R35012" s="23"/>
      <c r="S35012" s="23"/>
    </row>
    <row r="35013" spans="17:19">
      <c r="Q35013" s="23"/>
      <c r="R35013" s="23"/>
      <c r="S35013" s="23"/>
    </row>
    <row r="35014" spans="17:19">
      <c r="Q35014" s="23"/>
      <c r="R35014" s="23"/>
      <c r="S35014" s="23"/>
    </row>
    <row r="35015" spans="17:19">
      <c r="Q35015" s="23"/>
      <c r="R35015" s="23"/>
      <c r="S35015" s="23"/>
    </row>
    <row r="35016" spans="17:19">
      <c r="Q35016" s="23"/>
      <c r="R35016" s="23"/>
      <c r="S35016" s="23"/>
    </row>
    <row r="35017" spans="17:19">
      <c r="Q35017" s="23"/>
      <c r="R35017" s="23"/>
      <c r="S35017" s="23"/>
    </row>
    <row r="35018" spans="17:19">
      <c r="Q35018" s="23"/>
      <c r="R35018" s="23"/>
      <c r="S35018" s="23"/>
    </row>
    <row r="35019" spans="17:19">
      <c r="Q35019" s="23"/>
      <c r="R35019" s="23"/>
      <c r="S35019" s="23"/>
    </row>
    <row r="35020" spans="17:19">
      <c r="Q35020" s="23"/>
      <c r="R35020" s="23"/>
      <c r="S35020" s="23"/>
    </row>
    <row r="35021" spans="17:19">
      <c r="Q35021" s="23"/>
      <c r="R35021" s="23"/>
      <c r="S35021" s="23"/>
    </row>
    <row r="35022" spans="17:19">
      <c r="Q35022" s="23"/>
      <c r="R35022" s="23"/>
      <c r="S35022" s="23"/>
    </row>
    <row r="35023" spans="17:19">
      <c r="Q35023" s="23"/>
      <c r="R35023" s="23"/>
      <c r="S35023" s="23"/>
    </row>
    <row r="35024" spans="17:19">
      <c r="Q35024" s="23"/>
      <c r="R35024" s="23"/>
      <c r="S35024" s="23"/>
    </row>
    <row r="35025" spans="17:19">
      <c r="Q35025" s="23"/>
      <c r="R35025" s="23"/>
      <c r="S35025" s="23"/>
    </row>
    <row r="35026" spans="17:19">
      <c r="Q35026" s="23"/>
      <c r="R35026" s="23"/>
      <c r="S35026" s="23"/>
    </row>
    <row r="35027" spans="17:19">
      <c r="Q35027" s="23"/>
      <c r="R35027" s="23"/>
      <c r="S35027" s="23"/>
    </row>
    <row r="35028" spans="17:19">
      <c r="Q35028" s="23"/>
      <c r="R35028" s="23"/>
      <c r="S35028" s="23"/>
    </row>
    <row r="35029" spans="17:19">
      <c r="Q35029" s="23"/>
      <c r="R35029" s="23"/>
      <c r="S35029" s="23"/>
    </row>
    <row r="35030" spans="17:19">
      <c r="Q35030" s="23"/>
      <c r="R35030" s="23"/>
      <c r="S35030" s="23"/>
    </row>
    <row r="35031" spans="17:19">
      <c r="Q35031" s="23"/>
      <c r="R35031" s="23"/>
      <c r="S35031" s="23"/>
    </row>
    <row r="35032" spans="17:19">
      <c r="Q35032" s="23"/>
      <c r="R35032" s="23"/>
      <c r="S35032" s="23"/>
    </row>
    <row r="35033" spans="17:19">
      <c r="Q35033" s="23"/>
      <c r="R35033" s="23"/>
      <c r="S35033" s="23"/>
    </row>
    <row r="35034" spans="17:19">
      <c r="Q35034" s="23"/>
      <c r="R35034" s="23"/>
      <c r="S35034" s="23"/>
    </row>
    <row r="35035" spans="17:19">
      <c r="Q35035" s="23"/>
      <c r="R35035" s="23"/>
      <c r="S35035" s="23"/>
    </row>
    <row r="35036" spans="17:19">
      <c r="Q35036" s="23"/>
      <c r="R35036" s="23"/>
      <c r="S35036" s="23"/>
    </row>
    <row r="35037" spans="17:19">
      <c r="Q35037" s="23"/>
      <c r="R35037" s="23"/>
      <c r="S35037" s="23"/>
    </row>
    <row r="35038" spans="17:19">
      <c r="Q35038" s="23"/>
      <c r="R35038" s="23"/>
      <c r="S35038" s="23"/>
    </row>
    <row r="35039" spans="17:19">
      <c r="Q35039" s="23"/>
      <c r="R35039" s="23"/>
      <c r="S35039" s="23"/>
    </row>
    <row r="35040" spans="17:19">
      <c r="Q35040" s="23"/>
      <c r="R35040" s="23"/>
      <c r="S35040" s="23"/>
    </row>
    <row r="35041" spans="17:19">
      <c r="Q35041" s="23"/>
      <c r="R35041" s="23"/>
      <c r="S35041" s="23"/>
    </row>
    <row r="35042" spans="17:19">
      <c r="Q35042" s="23"/>
      <c r="R35042" s="23"/>
      <c r="S35042" s="23"/>
    </row>
    <row r="35043" spans="17:19">
      <c r="Q35043" s="23"/>
      <c r="R35043" s="23"/>
      <c r="S35043" s="23"/>
    </row>
    <row r="35044" spans="17:19">
      <c r="Q35044" s="23"/>
      <c r="R35044" s="23"/>
      <c r="S35044" s="23"/>
    </row>
    <row r="35045" spans="17:19">
      <c r="Q35045" s="23"/>
      <c r="R35045" s="23"/>
      <c r="S35045" s="23"/>
    </row>
    <row r="35046" spans="17:19">
      <c r="Q35046" s="23"/>
      <c r="R35046" s="23"/>
      <c r="S35046" s="23"/>
    </row>
    <row r="35047" spans="17:19">
      <c r="Q35047" s="23"/>
      <c r="R35047" s="23"/>
      <c r="S35047" s="23"/>
    </row>
    <row r="35048" spans="17:19">
      <c r="Q35048" s="23"/>
      <c r="R35048" s="23"/>
      <c r="S35048" s="23"/>
    </row>
    <row r="35049" spans="17:19">
      <c r="Q35049" s="23"/>
      <c r="R35049" s="23"/>
      <c r="S35049" s="23"/>
    </row>
    <row r="35050" spans="17:19">
      <c r="Q35050" s="23"/>
      <c r="R35050" s="23"/>
      <c r="S35050" s="23"/>
    </row>
    <row r="35051" spans="17:19">
      <c r="Q35051" s="23"/>
      <c r="R35051" s="23"/>
      <c r="S35051" s="23"/>
    </row>
    <row r="35052" spans="17:19">
      <c r="Q35052" s="23"/>
      <c r="R35052" s="23"/>
      <c r="S35052" s="23"/>
    </row>
    <row r="35053" spans="17:19">
      <c r="Q35053" s="23"/>
      <c r="R35053" s="23"/>
      <c r="S35053" s="23"/>
    </row>
    <row r="35054" spans="17:19">
      <c r="Q35054" s="23"/>
      <c r="R35054" s="23"/>
      <c r="S35054" s="23"/>
    </row>
    <row r="35055" spans="17:19">
      <c r="Q35055" s="23"/>
      <c r="R35055" s="23"/>
      <c r="S35055" s="23"/>
    </row>
    <row r="35056" spans="17:19">
      <c r="Q35056" s="23"/>
      <c r="R35056" s="23"/>
      <c r="S35056" s="23"/>
    </row>
    <row r="35057" spans="17:19">
      <c r="Q35057" s="23"/>
      <c r="R35057" s="23"/>
      <c r="S35057" s="23"/>
    </row>
    <row r="35058" spans="17:19">
      <c r="Q35058" s="23"/>
      <c r="R35058" s="23"/>
      <c r="S35058" s="23"/>
    </row>
    <row r="35059" spans="17:19">
      <c r="Q35059" s="23"/>
      <c r="R35059" s="23"/>
      <c r="S35059" s="23"/>
    </row>
    <row r="35060" spans="17:19">
      <c r="Q35060" s="23"/>
      <c r="R35060" s="23"/>
      <c r="S35060" s="23"/>
    </row>
    <row r="35061" spans="17:19">
      <c r="Q35061" s="23"/>
      <c r="R35061" s="23"/>
      <c r="S35061" s="23"/>
    </row>
    <row r="35062" spans="17:19">
      <c r="Q35062" s="23"/>
      <c r="R35062" s="23"/>
      <c r="S35062" s="23"/>
    </row>
    <row r="35063" spans="17:19">
      <c r="Q35063" s="23"/>
      <c r="R35063" s="23"/>
      <c r="S35063" s="23"/>
    </row>
    <row r="35064" spans="17:19">
      <c r="Q35064" s="23"/>
      <c r="R35064" s="23"/>
      <c r="S35064" s="23"/>
    </row>
    <row r="35065" spans="17:19">
      <c r="Q35065" s="23"/>
      <c r="R35065" s="23"/>
      <c r="S35065" s="23"/>
    </row>
    <row r="35066" spans="17:19">
      <c r="Q35066" s="23"/>
      <c r="R35066" s="23"/>
      <c r="S35066" s="23"/>
    </row>
    <row r="35067" spans="17:19">
      <c r="Q35067" s="23"/>
      <c r="R35067" s="23"/>
      <c r="S35067" s="23"/>
    </row>
    <row r="35068" spans="17:19">
      <c r="Q35068" s="23"/>
      <c r="R35068" s="23"/>
      <c r="S35068" s="23"/>
    </row>
    <row r="35069" spans="17:19">
      <c r="Q35069" s="23"/>
      <c r="R35069" s="23"/>
      <c r="S35069" s="23"/>
    </row>
    <row r="35070" spans="17:19">
      <c r="Q35070" s="23"/>
      <c r="R35070" s="23"/>
      <c r="S35070" s="23"/>
    </row>
    <row r="35071" spans="17:19">
      <c r="Q35071" s="23"/>
      <c r="R35071" s="23"/>
      <c r="S35071" s="23"/>
    </row>
    <row r="35072" spans="17:19">
      <c r="Q35072" s="23"/>
      <c r="R35072" s="23"/>
      <c r="S35072" s="23"/>
    </row>
    <row r="35073" spans="17:19">
      <c r="Q35073" s="23"/>
      <c r="R35073" s="23"/>
      <c r="S35073" s="23"/>
    </row>
    <row r="35074" spans="17:19">
      <c r="Q35074" s="23"/>
      <c r="R35074" s="23"/>
      <c r="S35074" s="23"/>
    </row>
    <row r="35075" spans="17:19">
      <c r="Q35075" s="23"/>
      <c r="R35075" s="23"/>
      <c r="S35075" s="23"/>
    </row>
    <row r="35076" spans="17:19">
      <c r="Q35076" s="23"/>
      <c r="R35076" s="23"/>
      <c r="S35076" s="23"/>
    </row>
    <row r="35077" spans="17:19">
      <c r="Q35077" s="23"/>
      <c r="R35077" s="23"/>
      <c r="S35077" s="23"/>
    </row>
    <row r="35078" spans="17:19">
      <c r="Q35078" s="23"/>
      <c r="R35078" s="23"/>
      <c r="S35078" s="23"/>
    </row>
    <row r="35079" spans="17:19">
      <c r="Q35079" s="23"/>
      <c r="R35079" s="23"/>
      <c r="S35079" s="23"/>
    </row>
    <row r="35080" spans="17:19">
      <c r="Q35080" s="23"/>
      <c r="R35080" s="23"/>
      <c r="S35080" s="23"/>
    </row>
    <row r="35081" spans="17:19">
      <c r="Q35081" s="23"/>
      <c r="R35081" s="23"/>
      <c r="S35081" s="23"/>
    </row>
    <row r="35082" spans="17:19">
      <c r="Q35082" s="23"/>
      <c r="R35082" s="23"/>
      <c r="S35082" s="23"/>
    </row>
    <row r="35083" spans="17:19">
      <c r="Q35083" s="23"/>
      <c r="R35083" s="23"/>
      <c r="S35083" s="23"/>
    </row>
    <row r="35084" spans="17:19">
      <c r="Q35084" s="23"/>
      <c r="R35084" s="23"/>
      <c r="S35084" s="23"/>
    </row>
    <row r="35085" spans="17:19">
      <c r="Q35085" s="23"/>
      <c r="R35085" s="23"/>
      <c r="S35085" s="23"/>
    </row>
    <row r="35086" spans="17:19">
      <c r="Q35086" s="23"/>
      <c r="R35086" s="23"/>
      <c r="S35086" s="23"/>
    </row>
    <row r="35087" spans="17:19">
      <c r="Q35087" s="23"/>
      <c r="R35087" s="23"/>
      <c r="S35087" s="23"/>
    </row>
    <row r="35088" spans="17:19">
      <c r="Q35088" s="23"/>
      <c r="R35088" s="23"/>
      <c r="S35088" s="23"/>
    </row>
    <row r="35089" spans="17:19">
      <c r="Q35089" s="23"/>
      <c r="R35089" s="23"/>
      <c r="S35089" s="23"/>
    </row>
    <row r="35090" spans="17:19">
      <c r="Q35090" s="23"/>
      <c r="R35090" s="23"/>
      <c r="S35090" s="23"/>
    </row>
    <row r="35091" spans="17:19">
      <c r="Q35091" s="23"/>
      <c r="R35091" s="23"/>
      <c r="S35091" s="23"/>
    </row>
    <row r="35092" spans="17:19">
      <c r="Q35092" s="23"/>
      <c r="R35092" s="23"/>
      <c r="S35092" s="23"/>
    </row>
    <row r="35093" spans="17:19">
      <c r="Q35093" s="23"/>
      <c r="R35093" s="23"/>
      <c r="S35093" s="23"/>
    </row>
    <row r="35094" spans="17:19">
      <c r="Q35094" s="23"/>
      <c r="R35094" s="23"/>
      <c r="S35094" s="23"/>
    </row>
    <row r="35095" spans="17:19">
      <c r="Q35095" s="23"/>
      <c r="R35095" s="23"/>
      <c r="S35095" s="23"/>
    </row>
    <row r="35096" spans="17:19">
      <c r="Q35096" s="23"/>
      <c r="R35096" s="23"/>
      <c r="S35096" s="23"/>
    </row>
    <row r="35097" spans="17:19">
      <c r="Q35097" s="23"/>
      <c r="R35097" s="23"/>
      <c r="S35097" s="23"/>
    </row>
    <row r="35098" spans="17:19">
      <c r="Q35098" s="23"/>
      <c r="R35098" s="23"/>
      <c r="S35098" s="23"/>
    </row>
    <row r="35099" spans="17:19">
      <c r="Q35099" s="23"/>
      <c r="R35099" s="23"/>
      <c r="S35099" s="23"/>
    </row>
    <row r="35100" spans="17:19">
      <c r="Q35100" s="23"/>
      <c r="R35100" s="23"/>
      <c r="S35100" s="23"/>
    </row>
    <row r="35101" spans="17:19">
      <c r="Q35101" s="23"/>
      <c r="R35101" s="23"/>
      <c r="S35101" s="23"/>
    </row>
    <row r="35102" spans="17:19">
      <c r="Q35102" s="23"/>
      <c r="R35102" s="23"/>
      <c r="S35102" s="23"/>
    </row>
    <row r="35103" spans="17:19">
      <c r="Q35103" s="23"/>
      <c r="R35103" s="23"/>
      <c r="S35103" s="23"/>
    </row>
    <row r="35104" spans="17:19">
      <c r="Q35104" s="23"/>
      <c r="R35104" s="23"/>
      <c r="S35104" s="23"/>
    </row>
    <row r="35105" spans="17:19">
      <c r="Q35105" s="23"/>
      <c r="R35105" s="23"/>
      <c r="S35105" s="23"/>
    </row>
    <row r="35106" spans="17:19">
      <c r="Q35106" s="23"/>
      <c r="R35106" s="23"/>
      <c r="S35106" s="23"/>
    </row>
    <row r="35107" spans="17:19">
      <c r="Q35107" s="23"/>
      <c r="R35107" s="23"/>
      <c r="S35107" s="23"/>
    </row>
    <row r="35108" spans="17:19">
      <c r="Q35108" s="23"/>
      <c r="R35108" s="23"/>
      <c r="S35108" s="23"/>
    </row>
    <row r="35109" spans="17:19">
      <c r="Q35109" s="23"/>
      <c r="R35109" s="23"/>
      <c r="S35109" s="23"/>
    </row>
    <row r="35110" spans="17:19">
      <c r="Q35110" s="23"/>
      <c r="R35110" s="23"/>
      <c r="S35110" s="23"/>
    </row>
    <row r="35111" spans="17:19">
      <c r="Q35111" s="23"/>
      <c r="R35111" s="23"/>
      <c r="S35111" s="23"/>
    </row>
    <row r="35112" spans="17:19">
      <c r="Q35112" s="23"/>
      <c r="R35112" s="23"/>
      <c r="S35112" s="23"/>
    </row>
    <row r="35113" spans="17:19">
      <c r="Q35113" s="23"/>
      <c r="R35113" s="23"/>
      <c r="S35113" s="23"/>
    </row>
    <row r="35114" spans="17:19">
      <c r="Q35114" s="23"/>
      <c r="R35114" s="23"/>
      <c r="S35114" s="23"/>
    </row>
    <row r="35115" spans="17:19">
      <c r="Q35115" s="23"/>
      <c r="R35115" s="23"/>
      <c r="S35115" s="23"/>
    </row>
    <row r="35116" spans="17:19">
      <c r="Q35116" s="23"/>
      <c r="R35116" s="23"/>
      <c r="S35116" s="23"/>
    </row>
    <row r="35117" spans="17:19">
      <c r="Q35117" s="23"/>
      <c r="R35117" s="23"/>
      <c r="S35117" s="23"/>
    </row>
    <row r="35118" spans="17:19">
      <c r="Q35118" s="23"/>
      <c r="R35118" s="23"/>
      <c r="S35118" s="23"/>
    </row>
    <row r="35119" spans="17:19">
      <c r="Q35119" s="23"/>
      <c r="R35119" s="23"/>
      <c r="S35119" s="23"/>
    </row>
    <row r="35120" spans="17:19">
      <c r="Q35120" s="23"/>
      <c r="R35120" s="23"/>
      <c r="S35120" s="23"/>
    </row>
    <row r="35121" spans="17:19">
      <c r="Q35121" s="23"/>
      <c r="R35121" s="23"/>
      <c r="S35121" s="23"/>
    </row>
    <row r="35122" spans="17:19">
      <c r="Q35122" s="23"/>
      <c r="R35122" s="23"/>
      <c r="S35122" s="23"/>
    </row>
    <row r="35123" spans="17:19">
      <c r="Q35123" s="23"/>
      <c r="R35123" s="23"/>
      <c r="S35123" s="23"/>
    </row>
    <row r="35124" spans="17:19">
      <c r="Q35124" s="23"/>
      <c r="R35124" s="23"/>
      <c r="S35124" s="23"/>
    </row>
    <row r="35125" spans="17:19">
      <c r="Q35125" s="23"/>
      <c r="R35125" s="23"/>
      <c r="S35125" s="23"/>
    </row>
    <row r="35126" spans="17:19">
      <c r="Q35126" s="23"/>
      <c r="R35126" s="23"/>
      <c r="S35126" s="23"/>
    </row>
    <row r="35127" spans="17:19">
      <c r="Q35127" s="23"/>
      <c r="R35127" s="23"/>
      <c r="S35127" s="23"/>
    </row>
    <row r="35128" spans="17:19">
      <c r="Q35128" s="23"/>
      <c r="R35128" s="23"/>
      <c r="S35128" s="23"/>
    </row>
    <row r="35129" spans="17:19">
      <c r="Q35129" s="23"/>
      <c r="R35129" s="23"/>
      <c r="S35129" s="23"/>
    </row>
    <row r="35130" spans="17:19">
      <c r="Q35130" s="23"/>
      <c r="R35130" s="23"/>
      <c r="S35130" s="23"/>
    </row>
    <row r="35131" spans="17:19">
      <c r="Q35131" s="23"/>
      <c r="R35131" s="23"/>
      <c r="S35131" s="23"/>
    </row>
    <row r="35132" spans="17:19">
      <c r="Q35132" s="23"/>
      <c r="R35132" s="23"/>
      <c r="S35132" s="23"/>
    </row>
    <row r="35133" spans="17:19">
      <c r="Q35133" s="23"/>
      <c r="R35133" s="23"/>
      <c r="S35133" s="23"/>
    </row>
    <row r="35134" spans="17:19">
      <c r="Q35134" s="23"/>
      <c r="R35134" s="23"/>
      <c r="S35134" s="23"/>
    </row>
    <row r="35135" spans="17:19">
      <c r="Q35135" s="23"/>
      <c r="R35135" s="23"/>
      <c r="S35135" s="23"/>
    </row>
    <row r="35136" spans="17:19">
      <c r="Q35136" s="23"/>
      <c r="R35136" s="23"/>
      <c r="S35136" s="23"/>
    </row>
    <row r="35137" spans="17:19">
      <c r="Q35137" s="23"/>
      <c r="R35137" s="23"/>
      <c r="S35137" s="23"/>
    </row>
    <row r="35138" spans="17:19">
      <c r="Q35138" s="23"/>
      <c r="R35138" s="23"/>
      <c r="S35138" s="23"/>
    </row>
    <row r="35139" spans="17:19">
      <c r="Q35139" s="23"/>
      <c r="R35139" s="23"/>
      <c r="S35139" s="23"/>
    </row>
    <row r="35140" spans="17:19">
      <c r="Q35140" s="23"/>
      <c r="R35140" s="23"/>
      <c r="S35140" s="23"/>
    </row>
    <row r="35141" spans="17:19">
      <c r="Q35141" s="23"/>
      <c r="R35141" s="23"/>
      <c r="S35141" s="23"/>
    </row>
    <row r="35142" spans="17:19">
      <c r="Q35142" s="23"/>
      <c r="R35142" s="23"/>
      <c r="S35142" s="23"/>
    </row>
    <row r="35143" spans="17:19">
      <c r="Q35143" s="23"/>
      <c r="R35143" s="23"/>
      <c r="S35143" s="23"/>
    </row>
    <row r="35144" spans="17:19">
      <c r="Q35144" s="23"/>
      <c r="R35144" s="23"/>
      <c r="S35144" s="23"/>
    </row>
    <row r="35145" spans="17:19">
      <c r="Q35145" s="23"/>
      <c r="R35145" s="23"/>
      <c r="S35145" s="23"/>
    </row>
    <row r="35146" spans="17:19">
      <c r="Q35146" s="23"/>
      <c r="R35146" s="23"/>
      <c r="S35146" s="23"/>
    </row>
    <row r="35147" spans="17:19">
      <c r="Q35147" s="23"/>
      <c r="R35147" s="23"/>
      <c r="S35147" s="23"/>
    </row>
    <row r="35148" spans="17:19">
      <c r="Q35148" s="23"/>
      <c r="R35148" s="23"/>
      <c r="S35148" s="23"/>
    </row>
    <row r="35149" spans="17:19">
      <c r="Q35149" s="23"/>
      <c r="R35149" s="23"/>
      <c r="S35149" s="23"/>
    </row>
    <row r="35150" spans="17:19">
      <c r="Q35150" s="23"/>
      <c r="R35150" s="23"/>
      <c r="S35150" s="23"/>
    </row>
    <row r="35151" spans="17:19">
      <c r="Q35151" s="23"/>
      <c r="R35151" s="23"/>
      <c r="S35151" s="23"/>
    </row>
    <row r="35152" spans="17:19">
      <c r="Q35152" s="23"/>
      <c r="R35152" s="23"/>
      <c r="S35152" s="23"/>
    </row>
    <row r="35153" spans="17:19">
      <c r="Q35153" s="23"/>
      <c r="R35153" s="23"/>
      <c r="S35153" s="23"/>
    </row>
    <row r="35154" spans="17:19">
      <c r="Q35154" s="23"/>
      <c r="R35154" s="23"/>
      <c r="S35154" s="23"/>
    </row>
    <row r="35155" spans="17:19">
      <c r="Q35155" s="23"/>
      <c r="R35155" s="23"/>
      <c r="S35155" s="23"/>
    </row>
    <row r="35156" spans="17:19">
      <c r="Q35156" s="23"/>
      <c r="R35156" s="23"/>
      <c r="S35156" s="23"/>
    </row>
    <row r="35157" spans="17:19">
      <c r="Q35157" s="23"/>
      <c r="R35157" s="23"/>
      <c r="S35157" s="23"/>
    </row>
    <row r="35158" spans="17:19">
      <c r="Q35158" s="23"/>
      <c r="R35158" s="23"/>
      <c r="S35158" s="23"/>
    </row>
    <row r="35159" spans="17:19">
      <c r="Q35159" s="23"/>
      <c r="R35159" s="23"/>
      <c r="S35159" s="23"/>
    </row>
    <row r="35160" spans="17:19">
      <c r="Q35160" s="23"/>
      <c r="R35160" s="23"/>
      <c r="S35160" s="23"/>
    </row>
    <row r="35161" spans="17:19">
      <c r="Q35161" s="23"/>
      <c r="R35161" s="23"/>
      <c r="S35161" s="23"/>
    </row>
    <row r="35162" spans="17:19">
      <c r="Q35162" s="23"/>
      <c r="R35162" s="23"/>
      <c r="S35162" s="23"/>
    </row>
    <row r="35163" spans="17:19">
      <c r="Q35163" s="23"/>
      <c r="R35163" s="23"/>
      <c r="S35163" s="23"/>
    </row>
    <row r="35164" spans="17:19">
      <c r="Q35164" s="23"/>
      <c r="R35164" s="23"/>
      <c r="S35164" s="23"/>
    </row>
    <row r="35165" spans="17:19">
      <c r="Q35165" s="23"/>
      <c r="R35165" s="23"/>
      <c r="S35165" s="23"/>
    </row>
    <row r="35166" spans="17:19">
      <c r="Q35166" s="23"/>
      <c r="R35166" s="23"/>
      <c r="S35166" s="23"/>
    </row>
    <row r="35167" spans="17:19">
      <c r="Q35167" s="23"/>
      <c r="R35167" s="23"/>
      <c r="S35167" s="23"/>
    </row>
    <row r="35168" spans="17:19">
      <c r="Q35168" s="23"/>
      <c r="R35168" s="23"/>
      <c r="S35168" s="23"/>
    </row>
    <row r="35169" spans="17:19">
      <c r="Q35169" s="23"/>
      <c r="R35169" s="23"/>
      <c r="S35169" s="23"/>
    </row>
    <row r="35170" spans="17:19">
      <c r="Q35170" s="23"/>
      <c r="R35170" s="23"/>
      <c r="S35170" s="23"/>
    </row>
    <row r="35171" spans="17:19">
      <c r="Q35171" s="23"/>
      <c r="R35171" s="23"/>
      <c r="S35171" s="23"/>
    </row>
    <row r="35172" spans="17:19">
      <c r="Q35172" s="23"/>
      <c r="R35172" s="23"/>
      <c r="S35172" s="23"/>
    </row>
    <row r="35173" spans="17:19">
      <c r="Q35173" s="23"/>
      <c r="R35173" s="23"/>
      <c r="S35173" s="23"/>
    </row>
    <row r="35174" spans="17:19">
      <c r="Q35174" s="23"/>
      <c r="R35174" s="23"/>
      <c r="S35174" s="23"/>
    </row>
    <row r="35175" spans="17:19">
      <c r="Q35175" s="23"/>
      <c r="R35175" s="23"/>
      <c r="S35175" s="23"/>
    </row>
    <row r="35176" spans="17:19">
      <c r="Q35176" s="23"/>
      <c r="R35176" s="23"/>
      <c r="S35176" s="23"/>
    </row>
    <row r="35177" spans="17:19">
      <c r="Q35177" s="23"/>
      <c r="R35177" s="23"/>
      <c r="S35177" s="23"/>
    </row>
    <row r="35178" spans="17:19">
      <c r="Q35178" s="23"/>
      <c r="R35178" s="23"/>
      <c r="S35178" s="23"/>
    </row>
    <row r="35179" spans="17:19">
      <c r="Q35179" s="23"/>
      <c r="R35179" s="23"/>
      <c r="S35179" s="23"/>
    </row>
    <row r="35180" spans="17:19">
      <c r="Q35180" s="23"/>
      <c r="R35180" s="23"/>
      <c r="S35180" s="23"/>
    </row>
    <row r="35181" spans="17:19">
      <c r="Q35181" s="23"/>
      <c r="R35181" s="23"/>
      <c r="S35181" s="23"/>
    </row>
    <row r="35182" spans="17:19">
      <c r="Q35182" s="23"/>
      <c r="R35182" s="23"/>
      <c r="S35182" s="23"/>
    </row>
    <row r="35183" spans="17:19">
      <c r="Q35183" s="23"/>
      <c r="R35183" s="23"/>
      <c r="S35183" s="23"/>
    </row>
    <row r="35184" spans="17:19">
      <c r="Q35184" s="23"/>
      <c r="R35184" s="23"/>
      <c r="S35184" s="23"/>
    </row>
    <row r="35185" spans="17:19">
      <c r="Q35185" s="23"/>
      <c r="R35185" s="23"/>
      <c r="S35185" s="23"/>
    </row>
    <row r="35186" spans="17:19">
      <c r="Q35186" s="23"/>
      <c r="R35186" s="23"/>
      <c r="S35186" s="23"/>
    </row>
    <row r="35187" spans="17:19">
      <c r="Q35187" s="23"/>
      <c r="R35187" s="23"/>
      <c r="S35187" s="23"/>
    </row>
    <row r="35188" spans="17:19">
      <c r="Q35188" s="23"/>
      <c r="R35188" s="23"/>
      <c r="S35188" s="23"/>
    </row>
    <row r="35189" spans="17:19">
      <c r="Q35189" s="23"/>
      <c r="R35189" s="23"/>
      <c r="S35189" s="23"/>
    </row>
    <row r="35190" spans="17:19">
      <c r="Q35190" s="23"/>
      <c r="R35190" s="23"/>
      <c r="S35190" s="23"/>
    </row>
    <row r="35191" spans="17:19">
      <c r="Q35191" s="23"/>
      <c r="R35191" s="23"/>
      <c r="S35191" s="23"/>
    </row>
    <row r="35192" spans="17:19">
      <c r="Q35192" s="23"/>
      <c r="R35192" s="23"/>
      <c r="S35192" s="23"/>
    </row>
    <row r="35193" spans="17:19">
      <c r="Q35193" s="23"/>
      <c r="R35193" s="23"/>
      <c r="S35193" s="23"/>
    </row>
    <row r="35194" spans="17:19">
      <c r="Q35194" s="23"/>
      <c r="R35194" s="23"/>
      <c r="S35194" s="23"/>
    </row>
    <row r="35195" spans="17:19">
      <c r="Q35195" s="23"/>
      <c r="R35195" s="23"/>
      <c r="S35195" s="23"/>
    </row>
    <row r="35196" spans="17:19">
      <c r="Q35196" s="23"/>
      <c r="R35196" s="23"/>
      <c r="S35196" s="23"/>
    </row>
    <row r="35197" spans="17:19">
      <c r="Q35197" s="23"/>
      <c r="R35197" s="23"/>
      <c r="S35197" s="23"/>
    </row>
    <row r="35198" spans="17:19">
      <c r="Q35198" s="23"/>
      <c r="R35198" s="23"/>
      <c r="S35198" s="23"/>
    </row>
    <row r="35199" spans="17:19">
      <c r="Q35199" s="23"/>
      <c r="R35199" s="23"/>
      <c r="S35199" s="23"/>
    </row>
    <row r="35200" spans="17:19">
      <c r="Q35200" s="23"/>
      <c r="R35200" s="23"/>
      <c r="S35200" s="23"/>
    </row>
    <row r="35201" spans="17:19">
      <c r="Q35201" s="23"/>
      <c r="R35201" s="23"/>
      <c r="S35201" s="23"/>
    </row>
    <row r="35202" spans="17:19">
      <c r="Q35202" s="23"/>
      <c r="R35202" s="23"/>
      <c r="S35202" s="23"/>
    </row>
    <row r="35203" spans="17:19">
      <c r="Q35203" s="23"/>
      <c r="R35203" s="23"/>
      <c r="S35203" s="23"/>
    </row>
    <row r="35204" spans="17:19">
      <c r="Q35204" s="23"/>
      <c r="R35204" s="23"/>
      <c r="S35204" s="23"/>
    </row>
    <row r="35205" spans="17:19">
      <c r="Q35205" s="23"/>
      <c r="R35205" s="23"/>
      <c r="S35205" s="23"/>
    </row>
    <row r="35206" spans="17:19">
      <c r="Q35206" s="23"/>
      <c r="R35206" s="23"/>
      <c r="S35206" s="23"/>
    </row>
    <row r="35207" spans="17:19">
      <c r="Q35207" s="23"/>
      <c r="R35207" s="23"/>
      <c r="S35207" s="23"/>
    </row>
    <row r="35208" spans="17:19">
      <c r="Q35208" s="23"/>
      <c r="R35208" s="23"/>
      <c r="S35208" s="23"/>
    </row>
    <row r="35209" spans="17:19">
      <c r="Q35209" s="23"/>
      <c r="R35209" s="23"/>
      <c r="S35209" s="23"/>
    </row>
    <row r="35210" spans="17:19">
      <c r="Q35210" s="23"/>
      <c r="R35210" s="23"/>
      <c r="S35210" s="23"/>
    </row>
    <row r="35211" spans="17:19">
      <c r="Q35211" s="23"/>
      <c r="R35211" s="23"/>
      <c r="S35211" s="23"/>
    </row>
    <row r="35212" spans="17:19">
      <c r="Q35212" s="23"/>
      <c r="R35212" s="23"/>
      <c r="S35212" s="23"/>
    </row>
    <row r="35213" spans="17:19">
      <c r="Q35213" s="23"/>
      <c r="R35213" s="23"/>
      <c r="S35213" s="23"/>
    </row>
    <row r="35214" spans="17:19">
      <c r="Q35214" s="23"/>
      <c r="R35214" s="23"/>
      <c r="S35214" s="23"/>
    </row>
    <row r="35215" spans="17:19">
      <c r="Q35215" s="23"/>
      <c r="R35215" s="23"/>
      <c r="S35215" s="23"/>
    </row>
    <row r="35216" spans="17:19">
      <c r="Q35216" s="23"/>
      <c r="R35216" s="23"/>
      <c r="S35216" s="23"/>
    </row>
    <row r="35217" spans="17:19">
      <c r="Q35217" s="23"/>
      <c r="R35217" s="23"/>
      <c r="S35217" s="23"/>
    </row>
    <row r="35218" spans="17:19">
      <c r="Q35218" s="23"/>
      <c r="R35218" s="23"/>
      <c r="S35218" s="23"/>
    </row>
    <row r="35219" spans="17:19">
      <c r="Q35219" s="23"/>
      <c r="R35219" s="23"/>
      <c r="S35219" s="23"/>
    </row>
    <row r="35220" spans="17:19">
      <c r="Q35220" s="23"/>
      <c r="R35220" s="23"/>
      <c r="S35220" s="23"/>
    </row>
    <row r="35221" spans="17:19">
      <c r="Q35221" s="23"/>
      <c r="R35221" s="23"/>
      <c r="S35221" s="23"/>
    </row>
    <row r="35222" spans="17:19">
      <c r="Q35222" s="23"/>
      <c r="R35222" s="23"/>
      <c r="S35222" s="23"/>
    </row>
    <row r="35223" spans="17:19">
      <c r="Q35223" s="23"/>
      <c r="R35223" s="23"/>
      <c r="S35223" s="23"/>
    </row>
    <row r="35224" spans="17:19">
      <c r="Q35224" s="23"/>
      <c r="R35224" s="23"/>
      <c r="S35224" s="23"/>
    </row>
    <row r="35225" spans="17:19">
      <c r="Q35225" s="23"/>
      <c r="R35225" s="23"/>
      <c r="S35225" s="23"/>
    </row>
    <row r="35226" spans="17:19">
      <c r="Q35226" s="23"/>
      <c r="R35226" s="23"/>
      <c r="S35226" s="23"/>
    </row>
    <row r="35227" spans="17:19">
      <c r="Q35227" s="23"/>
      <c r="R35227" s="23"/>
      <c r="S35227" s="23"/>
    </row>
    <row r="35228" spans="17:19">
      <c r="Q35228" s="23"/>
      <c r="R35228" s="23"/>
      <c r="S35228" s="23"/>
    </row>
    <row r="35229" spans="17:19">
      <c r="Q35229" s="23"/>
      <c r="R35229" s="23"/>
      <c r="S35229" s="23"/>
    </row>
    <row r="35230" spans="17:19">
      <c r="Q35230" s="23"/>
      <c r="R35230" s="23"/>
      <c r="S35230" s="23"/>
    </row>
    <row r="35231" spans="17:19">
      <c r="Q35231" s="23"/>
      <c r="R35231" s="23"/>
      <c r="S35231" s="23"/>
    </row>
    <row r="35232" spans="17:19">
      <c r="Q35232" s="23"/>
      <c r="R35232" s="23"/>
      <c r="S35232" s="23"/>
    </row>
    <row r="35233" spans="17:19">
      <c r="Q35233" s="23"/>
      <c r="R35233" s="23"/>
      <c r="S35233" s="23"/>
    </row>
    <row r="35234" spans="17:19">
      <c r="Q35234" s="23"/>
      <c r="R35234" s="23"/>
      <c r="S35234" s="23"/>
    </row>
    <row r="35235" spans="17:19">
      <c r="Q35235" s="23"/>
      <c r="R35235" s="23"/>
      <c r="S35235" s="23"/>
    </row>
    <row r="35236" spans="17:19">
      <c r="Q35236" s="23"/>
      <c r="R35236" s="23"/>
      <c r="S35236" s="23"/>
    </row>
    <row r="35237" spans="17:19">
      <c r="Q35237" s="23"/>
      <c r="R35237" s="23"/>
      <c r="S35237" s="23"/>
    </row>
    <row r="35238" spans="17:19">
      <c r="Q35238" s="23"/>
      <c r="R35238" s="23"/>
      <c r="S35238" s="23"/>
    </row>
    <row r="35239" spans="17:19">
      <c r="Q35239" s="23"/>
      <c r="R35239" s="23"/>
      <c r="S35239" s="23"/>
    </row>
    <row r="35240" spans="17:19">
      <c r="Q35240" s="23"/>
      <c r="R35240" s="23"/>
      <c r="S35240" s="23"/>
    </row>
    <row r="35241" spans="17:19">
      <c r="Q35241" s="23"/>
      <c r="R35241" s="23"/>
      <c r="S35241" s="23"/>
    </row>
    <row r="35242" spans="17:19">
      <c r="Q35242" s="23"/>
      <c r="R35242" s="23"/>
      <c r="S35242" s="23"/>
    </row>
    <row r="35243" spans="17:19">
      <c r="Q35243" s="23"/>
      <c r="R35243" s="23"/>
      <c r="S35243" s="23"/>
    </row>
    <row r="35244" spans="17:19">
      <c r="Q35244" s="23"/>
      <c r="R35244" s="23"/>
      <c r="S35244" s="23"/>
    </row>
    <row r="35245" spans="17:19">
      <c r="Q35245" s="23"/>
      <c r="R35245" s="23"/>
      <c r="S35245" s="23"/>
    </row>
    <row r="35246" spans="17:19">
      <c r="Q35246" s="23"/>
      <c r="R35246" s="23"/>
      <c r="S35246" s="23"/>
    </row>
    <row r="35247" spans="17:19">
      <c r="Q35247" s="23"/>
      <c r="R35247" s="23"/>
      <c r="S35247" s="23"/>
    </row>
    <row r="35248" spans="17:19">
      <c r="Q35248" s="23"/>
      <c r="R35248" s="23"/>
      <c r="S35248" s="23"/>
    </row>
    <row r="35249" spans="17:19">
      <c r="Q35249" s="23"/>
      <c r="R35249" s="23"/>
      <c r="S35249" s="23"/>
    </row>
    <row r="35250" spans="17:19">
      <c r="Q35250" s="23"/>
      <c r="R35250" s="23"/>
      <c r="S35250" s="23"/>
    </row>
    <row r="35251" spans="17:19">
      <c r="Q35251" s="23"/>
      <c r="R35251" s="23"/>
      <c r="S35251" s="23"/>
    </row>
    <row r="35252" spans="17:19">
      <c r="Q35252" s="23"/>
      <c r="R35252" s="23"/>
      <c r="S35252" s="23"/>
    </row>
    <row r="35253" spans="17:19">
      <c r="Q35253" s="23"/>
      <c r="R35253" s="23"/>
      <c r="S35253" s="23"/>
    </row>
    <row r="35254" spans="17:19">
      <c r="Q35254" s="23"/>
      <c r="R35254" s="23"/>
      <c r="S35254" s="23"/>
    </row>
    <row r="35255" spans="17:19">
      <c r="Q35255" s="23"/>
      <c r="R35255" s="23"/>
      <c r="S35255" s="23"/>
    </row>
    <row r="35256" spans="17:19">
      <c r="Q35256" s="23"/>
      <c r="R35256" s="23"/>
      <c r="S35256" s="23"/>
    </row>
    <row r="35257" spans="17:19">
      <c r="Q35257" s="23"/>
      <c r="R35257" s="23"/>
      <c r="S35257" s="23"/>
    </row>
    <row r="35258" spans="17:19">
      <c r="Q35258" s="23"/>
      <c r="R35258" s="23"/>
      <c r="S35258" s="23"/>
    </row>
    <row r="35259" spans="17:19">
      <c r="Q35259" s="23"/>
      <c r="R35259" s="23"/>
      <c r="S35259" s="23"/>
    </row>
    <row r="35260" spans="17:19">
      <c r="Q35260" s="23"/>
      <c r="R35260" s="23"/>
      <c r="S35260" s="23"/>
    </row>
    <row r="35261" spans="17:19">
      <c r="Q35261" s="23"/>
      <c r="R35261" s="23"/>
      <c r="S35261" s="23"/>
    </row>
    <row r="35262" spans="17:19">
      <c r="Q35262" s="23"/>
      <c r="R35262" s="23"/>
      <c r="S35262" s="23"/>
    </row>
    <row r="35263" spans="17:19">
      <c r="Q35263" s="23"/>
      <c r="R35263" s="23"/>
      <c r="S35263" s="23"/>
    </row>
    <row r="35264" spans="17:19">
      <c r="Q35264" s="23"/>
      <c r="R35264" s="23"/>
      <c r="S35264" s="23"/>
    </row>
    <row r="35265" spans="17:19">
      <c r="Q35265" s="23"/>
      <c r="R35265" s="23"/>
      <c r="S35265" s="23"/>
    </row>
    <row r="35266" spans="17:19">
      <c r="Q35266" s="23"/>
      <c r="R35266" s="23"/>
      <c r="S35266" s="23"/>
    </row>
    <row r="35267" spans="17:19">
      <c r="Q35267" s="23"/>
      <c r="R35267" s="23"/>
      <c r="S35267" s="23"/>
    </row>
    <row r="35268" spans="17:19">
      <c r="Q35268" s="23"/>
      <c r="R35268" s="23"/>
      <c r="S35268" s="23"/>
    </row>
    <row r="35269" spans="17:19">
      <c r="Q35269" s="23"/>
      <c r="R35269" s="23"/>
      <c r="S35269" s="23"/>
    </row>
    <row r="35270" spans="17:19">
      <c r="Q35270" s="23"/>
      <c r="R35270" s="23"/>
      <c r="S35270" s="23"/>
    </row>
    <row r="35271" spans="17:19">
      <c r="Q35271" s="23"/>
      <c r="R35271" s="23"/>
      <c r="S35271" s="23"/>
    </row>
    <row r="35272" spans="17:19">
      <c r="Q35272" s="23"/>
      <c r="R35272" s="23"/>
      <c r="S35272" s="23"/>
    </row>
    <row r="35273" spans="17:19">
      <c r="Q35273" s="23"/>
      <c r="R35273" s="23"/>
      <c r="S35273" s="23"/>
    </row>
    <row r="35274" spans="17:19">
      <c r="Q35274" s="23"/>
      <c r="R35274" s="23"/>
      <c r="S35274" s="23"/>
    </row>
    <row r="35275" spans="17:19">
      <c r="Q35275" s="23"/>
      <c r="R35275" s="23"/>
      <c r="S35275" s="23"/>
    </row>
    <row r="35276" spans="17:19">
      <c r="Q35276" s="23"/>
      <c r="R35276" s="23"/>
      <c r="S35276" s="23"/>
    </row>
    <row r="35277" spans="17:19">
      <c r="Q35277" s="23"/>
      <c r="R35277" s="23"/>
      <c r="S35277" s="23"/>
    </row>
    <row r="35278" spans="17:19">
      <c r="Q35278" s="23"/>
      <c r="R35278" s="23"/>
      <c r="S35278" s="23"/>
    </row>
    <row r="35279" spans="17:19">
      <c r="Q35279" s="23"/>
      <c r="R35279" s="23"/>
      <c r="S35279" s="23"/>
    </row>
    <row r="35280" spans="17:19">
      <c r="Q35280" s="23"/>
      <c r="R35280" s="23"/>
      <c r="S35280" s="23"/>
    </row>
    <row r="35281" spans="17:19">
      <c r="Q35281" s="23"/>
      <c r="R35281" s="23"/>
      <c r="S35281" s="23"/>
    </row>
    <row r="35282" spans="17:19">
      <c r="Q35282" s="23"/>
      <c r="R35282" s="23"/>
      <c r="S35282" s="23"/>
    </row>
    <row r="35283" spans="17:19">
      <c r="Q35283" s="23"/>
      <c r="R35283" s="23"/>
      <c r="S35283" s="23"/>
    </row>
    <row r="35284" spans="17:19">
      <c r="Q35284" s="23"/>
      <c r="R35284" s="23"/>
      <c r="S35284" s="23"/>
    </row>
    <row r="35285" spans="17:19">
      <c r="Q35285" s="23"/>
      <c r="R35285" s="23"/>
      <c r="S35285" s="23"/>
    </row>
    <row r="35286" spans="17:19">
      <c r="Q35286" s="23"/>
      <c r="R35286" s="23"/>
      <c r="S35286" s="23"/>
    </row>
    <row r="35287" spans="17:19">
      <c r="Q35287" s="23"/>
      <c r="R35287" s="23"/>
      <c r="S35287" s="23"/>
    </row>
    <row r="35288" spans="17:19">
      <c r="Q35288" s="23"/>
      <c r="R35288" s="23"/>
      <c r="S35288" s="23"/>
    </row>
    <row r="35289" spans="17:19">
      <c r="Q35289" s="23"/>
      <c r="R35289" s="23"/>
      <c r="S35289" s="23"/>
    </row>
    <row r="35290" spans="17:19">
      <c r="Q35290" s="23"/>
      <c r="R35290" s="23"/>
      <c r="S35290" s="23"/>
    </row>
    <row r="35291" spans="17:19">
      <c r="Q35291" s="23"/>
      <c r="R35291" s="23"/>
      <c r="S35291" s="23"/>
    </row>
    <row r="35292" spans="17:19">
      <c r="Q35292" s="23"/>
      <c r="R35292" s="23"/>
      <c r="S35292" s="23"/>
    </row>
    <row r="35293" spans="17:19">
      <c r="Q35293" s="23"/>
      <c r="R35293" s="23"/>
      <c r="S35293" s="23"/>
    </row>
    <row r="35294" spans="17:19">
      <c r="Q35294" s="23"/>
      <c r="R35294" s="23"/>
      <c r="S35294" s="23"/>
    </row>
    <row r="35295" spans="17:19">
      <c r="Q35295" s="23"/>
      <c r="R35295" s="23"/>
      <c r="S35295" s="23"/>
    </row>
    <row r="35296" spans="17:19">
      <c r="Q35296" s="23"/>
      <c r="R35296" s="23"/>
      <c r="S35296" s="23"/>
    </row>
    <row r="35297" spans="17:19">
      <c r="Q35297" s="23"/>
      <c r="R35297" s="23"/>
      <c r="S35297" s="23"/>
    </row>
    <row r="35298" spans="17:19">
      <c r="Q35298" s="23"/>
      <c r="R35298" s="23"/>
      <c r="S35298" s="23"/>
    </row>
    <row r="35299" spans="17:19">
      <c r="Q35299" s="23"/>
      <c r="R35299" s="23"/>
      <c r="S35299" s="23"/>
    </row>
    <row r="35300" spans="17:19">
      <c r="Q35300" s="23"/>
      <c r="R35300" s="23"/>
      <c r="S35300" s="23"/>
    </row>
    <row r="35301" spans="17:19">
      <c r="Q35301" s="23"/>
      <c r="R35301" s="23"/>
      <c r="S35301" s="23"/>
    </row>
    <row r="35302" spans="17:19">
      <c r="Q35302" s="23"/>
      <c r="R35302" s="23"/>
      <c r="S35302" s="23"/>
    </row>
    <row r="35303" spans="17:19">
      <c r="Q35303" s="23"/>
      <c r="R35303" s="23"/>
      <c r="S35303" s="23"/>
    </row>
    <row r="35304" spans="17:19">
      <c r="Q35304" s="23"/>
      <c r="R35304" s="23"/>
      <c r="S35304" s="23"/>
    </row>
    <row r="35305" spans="17:19">
      <c r="Q35305" s="23"/>
      <c r="R35305" s="23"/>
      <c r="S35305" s="23"/>
    </row>
    <row r="35306" spans="17:19">
      <c r="Q35306" s="23"/>
      <c r="R35306" s="23"/>
      <c r="S35306" s="23"/>
    </row>
    <row r="35307" spans="17:19">
      <c r="Q35307" s="23"/>
      <c r="R35307" s="23"/>
      <c r="S35307" s="23"/>
    </row>
    <row r="35308" spans="17:19">
      <c r="Q35308" s="23"/>
      <c r="R35308" s="23"/>
      <c r="S35308" s="23"/>
    </row>
    <row r="35309" spans="17:19">
      <c r="Q35309" s="23"/>
      <c r="R35309" s="23"/>
      <c r="S35309" s="23"/>
    </row>
    <row r="35310" spans="17:19">
      <c r="Q35310" s="23"/>
      <c r="R35310" s="23"/>
      <c r="S35310" s="23"/>
    </row>
    <row r="35311" spans="17:19">
      <c r="Q35311" s="23"/>
      <c r="R35311" s="23"/>
      <c r="S35311" s="23"/>
    </row>
    <row r="35312" spans="17:19">
      <c r="Q35312" s="23"/>
      <c r="R35312" s="23"/>
      <c r="S35312" s="23"/>
    </row>
    <row r="35313" spans="17:19">
      <c r="Q35313" s="23"/>
      <c r="R35313" s="23"/>
      <c r="S35313" s="23"/>
    </row>
    <row r="35314" spans="17:19">
      <c r="Q35314" s="23"/>
      <c r="R35314" s="23"/>
      <c r="S35314" s="23"/>
    </row>
    <row r="35315" spans="17:19">
      <c r="Q35315" s="23"/>
      <c r="R35315" s="23"/>
      <c r="S35315" s="23"/>
    </row>
    <row r="35316" spans="17:19">
      <c r="Q35316" s="23"/>
      <c r="R35316" s="23"/>
      <c r="S35316" s="23"/>
    </row>
    <row r="35317" spans="17:19">
      <c r="Q35317" s="23"/>
      <c r="R35317" s="23"/>
      <c r="S35317" s="23"/>
    </row>
    <row r="35318" spans="17:19">
      <c r="Q35318" s="23"/>
      <c r="R35318" s="23"/>
      <c r="S35318" s="23"/>
    </row>
    <row r="35319" spans="17:19">
      <c r="Q35319" s="23"/>
      <c r="R35319" s="23"/>
      <c r="S35319" s="23"/>
    </row>
    <row r="35320" spans="17:19">
      <c r="Q35320" s="23"/>
      <c r="R35320" s="23"/>
      <c r="S35320" s="23"/>
    </row>
    <row r="35321" spans="17:19">
      <c r="Q35321" s="23"/>
      <c r="R35321" s="23"/>
      <c r="S35321" s="23"/>
    </row>
    <row r="35322" spans="17:19">
      <c r="Q35322" s="23"/>
      <c r="R35322" s="23"/>
      <c r="S35322" s="23"/>
    </row>
    <row r="35323" spans="17:19">
      <c r="Q35323" s="23"/>
      <c r="R35323" s="23"/>
      <c r="S35323" s="23"/>
    </row>
    <row r="35324" spans="17:19">
      <c r="Q35324" s="23"/>
      <c r="R35324" s="23"/>
      <c r="S35324" s="23"/>
    </row>
    <row r="35325" spans="17:19">
      <c r="Q35325" s="23"/>
      <c r="R35325" s="23"/>
      <c r="S35325" s="23"/>
    </row>
    <row r="35326" spans="17:19">
      <c r="Q35326" s="23"/>
      <c r="R35326" s="23"/>
      <c r="S35326" s="23"/>
    </row>
    <row r="35327" spans="17:19">
      <c r="Q35327" s="23"/>
      <c r="R35327" s="23"/>
      <c r="S35327" s="23"/>
    </row>
    <row r="35328" spans="17:19">
      <c r="Q35328" s="23"/>
      <c r="R35328" s="23"/>
      <c r="S35328" s="23"/>
    </row>
    <row r="35329" spans="17:19">
      <c r="Q35329" s="23"/>
      <c r="R35329" s="23"/>
      <c r="S35329" s="23"/>
    </row>
    <row r="35330" spans="17:19">
      <c r="Q35330" s="23"/>
      <c r="R35330" s="23"/>
      <c r="S35330" s="23"/>
    </row>
    <row r="35331" spans="17:19">
      <c r="Q35331" s="23"/>
      <c r="R35331" s="23"/>
      <c r="S35331" s="23"/>
    </row>
    <row r="35332" spans="17:19">
      <c r="Q35332" s="23"/>
      <c r="R35332" s="23"/>
      <c r="S35332" s="23"/>
    </row>
    <row r="35333" spans="17:19">
      <c r="Q35333" s="23"/>
      <c r="R35333" s="23"/>
      <c r="S35333" s="23"/>
    </row>
    <row r="35334" spans="17:19">
      <c r="Q35334" s="23"/>
      <c r="R35334" s="23"/>
      <c r="S35334" s="23"/>
    </row>
    <row r="35335" spans="17:19">
      <c r="Q35335" s="23"/>
      <c r="R35335" s="23"/>
      <c r="S35335" s="23"/>
    </row>
    <row r="35336" spans="17:19">
      <c r="Q35336" s="23"/>
      <c r="R35336" s="23"/>
      <c r="S35336" s="23"/>
    </row>
    <row r="35337" spans="17:19">
      <c r="Q35337" s="23"/>
      <c r="R35337" s="23"/>
      <c r="S35337" s="23"/>
    </row>
    <row r="35338" spans="17:19">
      <c r="Q35338" s="23"/>
      <c r="R35338" s="23"/>
      <c r="S35338" s="23"/>
    </row>
    <row r="35339" spans="17:19">
      <c r="Q35339" s="23"/>
      <c r="R35339" s="23"/>
      <c r="S35339" s="23"/>
    </row>
    <row r="35340" spans="17:19">
      <c r="Q35340" s="23"/>
      <c r="R35340" s="23"/>
      <c r="S35340" s="23"/>
    </row>
    <row r="35341" spans="17:19">
      <c r="Q35341" s="23"/>
      <c r="R35341" s="23"/>
      <c r="S35341" s="23"/>
    </row>
    <row r="35342" spans="17:19">
      <c r="Q35342" s="23"/>
      <c r="R35342" s="23"/>
      <c r="S35342" s="23"/>
    </row>
    <row r="35343" spans="17:19">
      <c r="Q35343" s="23"/>
      <c r="R35343" s="23"/>
      <c r="S35343" s="23"/>
    </row>
    <row r="35344" spans="17:19">
      <c r="Q35344" s="23"/>
      <c r="R35344" s="23"/>
      <c r="S35344" s="23"/>
    </row>
    <row r="35345" spans="17:19">
      <c r="Q35345" s="23"/>
      <c r="R35345" s="23"/>
      <c r="S35345" s="23"/>
    </row>
    <row r="35346" spans="17:19">
      <c r="Q35346" s="23"/>
      <c r="R35346" s="23"/>
      <c r="S35346" s="23"/>
    </row>
    <row r="35347" spans="17:19">
      <c r="Q35347" s="23"/>
      <c r="R35347" s="23"/>
      <c r="S35347" s="23"/>
    </row>
    <row r="35348" spans="17:19">
      <c r="Q35348" s="23"/>
      <c r="R35348" s="23"/>
      <c r="S35348" s="23"/>
    </row>
    <row r="35349" spans="17:19">
      <c r="Q35349" s="23"/>
      <c r="R35349" s="23"/>
      <c r="S35349" s="23"/>
    </row>
    <row r="35350" spans="17:19">
      <c r="Q35350" s="23"/>
      <c r="R35350" s="23"/>
      <c r="S35350" s="23"/>
    </row>
    <row r="35351" spans="17:19">
      <c r="Q35351" s="23"/>
      <c r="R35351" s="23"/>
      <c r="S35351" s="23"/>
    </row>
    <row r="35352" spans="17:19">
      <c r="Q35352" s="23"/>
      <c r="R35352" s="23"/>
      <c r="S35352" s="23"/>
    </row>
    <row r="35353" spans="17:19">
      <c r="Q35353" s="23"/>
      <c r="R35353" s="23"/>
      <c r="S35353" s="23"/>
    </row>
    <row r="35354" spans="17:19">
      <c r="Q35354" s="23"/>
      <c r="R35354" s="23"/>
      <c r="S35354" s="23"/>
    </row>
    <row r="35355" spans="17:19">
      <c r="Q35355" s="23"/>
      <c r="R35355" s="23"/>
      <c r="S35355" s="23"/>
    </row>
    <row r="35356" spans="17:19">
      <c r="Q35356" s="23"/>
      <c r="R35356" s="23"/>
      <c r="S35356" s="23"/>
    </row>
    <row r="35357" spans="17:19">
      <c r="Q35357" s="23"/>
      <c r="R35357" s="23"/>
      <c r="S35357" s="23"/>
    </row>
    <row r="35358" spans="17:19">
      <c r="Q35358" s="23"/>
      <c r="R35358" s="23"/>
      <c r="S35358" s="23"/>
    </row>
    <row r="35359" spans="17:19">
      <c r="Q35359" s="23"/>
      <c r="R35359" s="23"/>
      <c r="S35359" s="23"/>
    </row>
    <row r="35360" spans="17:19">
      <c r="Q35360" s="23"/>
      <c r="R35360" s="23"/>
      <c r="S35360" s="23"/>
    </row>
    <row r="35361" spans="17:19">
      <c r="Q35361" s="23"/>
      <c r="R35361" s="23"/>
      <c r="S35361" s="23"/>
    </row>
    <row r="35362" spans="17:19">
      <c r="Q35362" s="23"/>
      <c r="R35362" s="23"/>
      <c r="S35362" s="23"/>
    </row>
    <row r="35363" spans="17:19">
      <c r="Q35363" s="23"/>
      <c r="R35363" s="23"/>
      <c r="S35363" s="23"/>
    </row>
    <row r="35364" spans="17:19">
      <c r="Q35364" s="23"/>
      <c r="R35364" s="23"/>
      <c r="S35364" s="23"/>
    </row>
    <row r="35365" spans="17:19">
      <c r="Q35365" s="23"/>
      <c r="R35365" s="23"/>
      <c r="S35365" s="23"/>
    </row>
    <row r="35366" spans="17:19">
      <c r="Q35366" s="23"/>
      <c r="R35366" s="23"/>
      <c r="S35366" s="23"/>
    </row>
    <row r="35367" spans="17:19">
      <c r="Q35367" s="23"/>
      <c r="R35367" s="23"/>
      <c r="S35367" s="23"/>
    </row>
    <row r="35368" spans="17:19">
      <c r="Q35368" s="23"/>
      <c r="R35368" s="23"/>
      <c r="S35368" s="23"/>
    </row>
    <row r="35369" spans="17:19">
      <c r="Q35369" s="23"/>
      <c r="R35369" s="23"/>
      <c r="S35369" s="23"/>
    </row>
    <row r="35370" spans="17:19">
      <c r="Q35370" s="23"/>
      <c r="R35370" s="23"/>
      <c r="S35370" s="23"/>
    </row>
    <row r="35371" spans="17:19">
      <c r="Q35371" s="23"/>
      <c r="R35371" s="23"/>
      <c r="S35371" s="23"/>
    </row>
    <row r="35372" spans="17:19">
      <c r="Q35372" s="23"/>
      <c r="R35372" s="23"/>
      <c r="S35372" s="23"/>
    </row>
    <row r="35373" spans="17:19">
      <c r="Q35373" s="23"/>
      <c r="R35373" s="23"/>
      <c r="S35373" s="23"/>
    </row>
    <row r="35374" spans="17:19">
      <c r="Q35374" s="23"/>
      <c r="R35374" s="23"/>
      <c r="S35374" s="23"/>
    </row>
    <row r="35375" spans="17:19">
      <c r="Q35375" s="23"/>
      <c r="R35375" s="23"/>
      <c r="S35375" s="23"/>
    </row>
    <row r="35376" spans="17:19">
      <c r="Q35376" s="23"/>
      <c r="R35376" s="23"/>
      <c r="S35376" s="23"/>
    </row>
    <row r="35377" spans="17:19">
      <c r="Q35377" s="23"/>
      <c r="R35377" s="23"/>
      <c r="S35377" s="23"/>
    </row>
    <row r="35378" spans="17:19">
      <c r="Q35378" s="23"/>
      <c r="R35378" s="23"/>
      <c r="S35378" s="23"/>
    </row>
    <row r="35379" spans="17:19">
      <c r="Q35379" s="23"/>
      <c r="R35379" s="23"/>
      <c r="S35379" s="23"/>
    </row>
    <row r="35380" spans="17:19">
      <c r="Q35380" s="23"/>
      <c r="R35380" s="23"/>
      <c r="S35380" s="23"/>
    </row>
    <row r="35381" spans="17:19">
      <c r="Q35381" s="23"/>
      <c r="R35381" s="23"/>
      <c r="S35381" s="23"/>
    </row>
    <row r="35382" spans="17:19">
      <c r="Q35382" s="23"/>
      <c r="R35382" s="23"/>
      <c r="S35382" s="23"/>
    </row>
    <row r="35383" spans="17:19">
      <c r="Q35383" s="23"/>
      <c r="R35383" s="23"/>
      <c r="S35383" s="23"/>
    </row>
    <row r="35384" spans="17:19">
      <c r="Q35384" s="23"/>
      <c r="R35384" s="23"/>
      <c r="S35384" s="23"/>
    </row>
    <row r="35385" spans="17:19">
      <c r="Q35385" s="23"/>
      <c r="R35385" s="23"/>
      <c r="S35385" s="23"/>
    </row>
    <row r="35386" spans="17:19">
      <c r="Q35386" s="23"/>
      <c r="R35386" s="23"/>
      <c r="S35386" s="23"/>
    </row>
    <row r="35387" spans="17:19">
      <c r="Q35387" s="23"/>
      <c r="R35387" s="23"/>
      <c r="S35387" s="23"/>
    </row>
    <row r="35388" spans="17:19">
      <c r="Q35388" s="23"/>
      <c r="R35388" s="23"/>
      <c r="S35388" s="23"/>
    </row>
    <row r="35389" spans="17:19">
      <c r="Q35389" s="23"/>
      <c r="R35389" s="23"/>
      <c r="S35389" s="23"/>
    </row>
    <row r="35390" spans="17:19">
      <c r="Q35390" s="23"/>
      <c r="R35390" s="23"/>
      <c r="S35390" s="23"/>
    </row>
    <row r="35391" spans="17:19">
      <c r="Q35391" s="23"/>
      <c r="R35391" s="23"/>
      <c r="S35391" s="23"/>
    </row>
    <row r="35392" spans="17:19">
      <c r="Q35392" s="23"/>
      <c r="R35392" s="23"/>
      <c r="S35392" s="23"/>
    </row>
    <row r="35393" spans="17:19">
      <c r="Q35393" s="23"/>
      <c r="R35393" s="23"/>
      <c r="S35393" s="23"/>
    </row>
    <row r="35394" spans="17:19">
      <c r="Q35394" s="23"/>
      <c r="R35394" s="23"/>
      <c r="S35394" s="23"/>
    </row>
    <row r="35395" spans="17:19">
      <c r="Q35395" s="23"/>
      <c r="R35395" s="23"/>
      <c r="S35395" s="23"/>
    </row>
    <row r="35396" spans="17:19">
      <c r="Q35396" s="23"/>
      <c r="R35396" s="23"/>
      <c r="S35396" s="23"/>
    </row>
    <row r="35397" spans="17:19">
      <c r="Q35397" s="23"/>
      <c r="R35397" s="23"/>
      <c r="S35397" s="23"/>
    </row>
    <row r="35398" spans="17:19">
      <c r="Q35398" s="23"/>
      <c r="R35398" s="23"/>
      <c r="S35398" s="23"/>
    </row>
    <row r="35399" spans="17:19">
      <c r="Q35399" s="23"/>
      <c r="R35399" s="23"/>
      <c r="S35399" s="23"/>
    </row>
    <row r="35400" spans="17:19">
      <c r="Q35400" s="23"/>
      <c r="R35400" s="23"/>
      <c r="S35400" s="23"/>
    </row>
    <row r="35401" spans="17:19">
      <c r="Q35401" s="23"/>
      <c r="R35401" s="23"/>
      <c r="S35401" s="23"/>
    </row>
    <row r="35402" spans="17:19">
      <c r="Q35402" s="23"/>
      <c r="R35402" s="23"/>
      <c r="S35402" s="23"/>
    </row>
    <row r="35403" spans="17:19">
      <c r="Q35403" s="23"/>
      <c r="R35403" s="23"/>
      <c r="S35403" s="23"/>
    </row>
    <row r="35404" spans="17:19">
      <c r="Q35404" s="23"/>
      <c r="R35404" s="23"/>
      <c r="S35404" s="23"/>
    </row>
    <row r="35405" spans="17:19">
      <c r="Q35405" s="23"/>
      <c r="R35405" s="23"/>
      <c r="S35405" s="23"/>
    </row>
    <row r="35406" spans="17:19">
      <c r="Q35406" s="23"/>
      <c r="R35406" s="23"/>
      <c r="S35406" s="23"/>
    </row>
    <row r="35407" spans="17:19">
      <c r="Q35407" s="23"/>
      <c r="R35407" s="23"/>
      <c r="S35407" s="23"/>
    </row>
    <row r="35408" spans="17:19">
      <c r="Q35408" s="23"/>
      <c r="R35408" s="23"/>
      <c r="S35408" s="23"/>
    </row>
    <row r="35409" spans="17:19">
      <c r="Q35409" s="23"/>
      <c r="R35409" s="23"/>
      <c r="S35409" s="23"/>
    </row>
    <row r="35410" spans="17:19">
      <c r="Q35410" s="23"/>
      <c r="R35410" s="23"/>
      <c r="S35410" s="23"/>
    </row>
    <row r="35411" spans="17:19">
      <c r="Q35411" s="23"/>
      <c r="R35411" s="23"/>
      <c r="S35411" s="23"/>
    </row>
    <row r="35412" spans="17:19">
      <c r="Q35412" s="23"/>
      <c r="R35412" s="23"/>
      <c r="S35412" s="23"/>
    </row>
    <row r="35413" spans="17:19">
      <c r="Q35413" s="23"/>
      <c r="R35413" s="23"/>
      <c r="S35413" s="23"/>
    </row>
    <row r="35414" spans="17:19">
      <c r="Q35414" s="23"/>
      <c r="R35414" s="23"/>
      <c r="S35414" s="23"/>
    </row>
    <row r="35415" spans="17:19">
      <c r="Q35415" s="23"/>
      <c r="R35415" s="23"/>
      <c r="S35415" s="23"/>
    </row>
    <row r="35416" spans="17:19">
      <c r="Q35416" s="23"/>
      <c r="R35416" s="23"/>
      <c r="S35416" s="23"/>
    </row>
    <row r="35417" spans="17:19">
      <c r="Q35417" s="23"/>
      <c r="R35417" s="23"/>
      <c r="S35417" s="23"/>
    </row>
    <row r="35418" spans="17:19">
      <c r="Q35418" s="23"/>
      <c r="R35418" s="23"/>
      <c r="S35418" s="23"/>
    </row>
    <row r="35419" spans="17:19">
      <c r="Q35419" s="23"/>
      <c r="R35419" s="23"/>
      <c r="S35419" s="23"/>
    </row>
    <row r="35420" spans="17:19">
      <c r="Q35420" s="23"/>
      <c r="R35420" s="23"/>
      <c r="S35420" s="23"/>
    </row>
    <row r="35421" spans="17:19">
      <c r="Q35421" s="23"/>
      <c r="R35421" s="23"/>
      <c r="S35421" s="23"/>
    </row>
    <row r="35422" spans="17:19">
      <c r="Q35422" s="23"/>
      <c r="R35422" s="23"/>
      <c r="S35422" s="23"/>
    </row>
    <row r="35423" spans="17:19">
      <c r="Q35423" s="23"/>
      <c r="R35423" s="23"/>
      <c r="S35423" s="23"/>
    </row>
    <row r="35424" spans="17:19">
      <c r="Q35424" s="23"/>
      <c r="R35424" s="23"/>
      <c r="S35424" s="23"/>
    </row>
    <row r="35425" spans="17:19">
      <c r="Q35425" s="23"/>
      <c r="R35425" s="23"/>
      <c r="S35425" s="23"/>
    </row>
    <row r="35426" spans="17:19">
      <c r="Q35426" s="23"/>
      <c r="R35426" s="23"/>
      <c r="S35426" s="23"/>
    </row>
    <row r="35427" spans="17:19">
      <c r="Q35427" s="23"/>
      <c r="R35427" s="23"/>
      <c r="S35427" s="23"/>
    </row>
    <row r="35428" spans="17:19">
      <c r="Q35428" s="23"/>
      <c r="R35428" s="23"/>
      <c r="S35428" s="23"/>
    </row>
    <row r="35429" spans="17:19">
      <c r="Q35429" s="23"/>
      <c r="R35429" s="23"/>
      <c r="S35429" s="23"/>
    </row>
    <row r="35430" spans="17:19">
      <c r="Q35430" s="23"/>
      <c r="R35430" s="23"/>
      <c r="S35430" s="23"/>
    </row>
    <row r="35431" spans="17:19">
      <c r="Q35431" s="23"/>
      <c r="R35431" s="23"/>
      <c r="S35431" s="23"/>
    </row>
    <row r="35432" spans="17:19">
      <c r="Q35432" s="23"/>
      <c r="R35432" s="23"/>
      <c r="S35432" s="23"/>
    </row>
    <row r="35433" spans="17:19">
      <c r="Q35433" s="23"/>
      <c r="R35433" s="23"/>
      <c r="S35433" s="23"/>
    </row>
    <row r="35434" spans="17:19">
      <c r="Q35434" s="23"/>
      <c r="R35434" s="23"/>
      <c r="S35434" s="23"/>
    </row>
    <row r="35435" spans="17:19">
      <c r="Q35435" s="23"/>
      <c r="R35435" s="23"/>
      <c r="S35435" s="23"/>
    </row>
    <row r="35436" spans="17:19">
      <c r="Q35436" s="23"/>
      <c r="R35436" s="23"/>
      <c r="S35436" s="23"/>
    </row>
    <row r="35437" spans="17:19">
      <c r="Q35437" s="23"/>
      <c r="R35437" s="23"/>
      <c r="S35437" s="23"/>
    </row>
    <row r="35438" spans="17:19">
      <c r="Q35438" s="23"/>
      <c r="R35438" s="23"/>
      <c r="S35438" s="23"/>
    </row>
    <row r="35439" spans="17:19">
      <c r="Q35439" s="23"/>
      <c r="R35439" s="23"/>
      <c r="S35439" s="23"/>
    </row>
    <row r="35440" spans="17:19">
      <c r="Q35440" s="23"/>
      <c r="R35440" s="23"/>
      <c r="S35440" s="23"/>
    </row>
    <row r="35441" spans="17:19">
      <c r="Q35441" s="23"/>
      <c r="R35441" s="23"/>
      <c r="S35441" s="23"/>
    </row>
    <row r="35442" spans="17:19">
      <c r="Q35442" s="23"/>
      <c r="R35442" s="23"/>
      <c r="S35442" s="23"/>
    </row>
    <row r="35443" spans="17:19">
      <c r="Q35443" s="23"/>
      <c r="R35443" s="23"/>
      <c r="S35443" s="23"/>
    </row>
    <row r="35444" spans="17:19">
      <c r="Q35444" s="23"/>
      <c r="R35444" s="23"/>
      <c r="S35444" s="23"/>
    </row>
    <row r="35445" spans="17:19">
      <c r="Q35445" s="23"/>
      <c r="R35445" s="23"/>
      <c r="S35445" s="23"/>
    </row>
    <row r="35446" spans="17:19">
      <c r="Q35446" s="23"/>
      <c r="R35446" s="23"/>
      <c r="S35446" s="23"/>
    </row>
    <row r="35447" spans="17:19">
      <c r="Q35447" s="23"/>
      <c r="R35447" s="23"/>
      <c r="S35447" s="23"/>
    </row>
    <row r="35448" spans="17:19">
      <c r="Q35448" s="23"/>
      <c r="R35448" s="23"/>
      <c r="S35448" s="23"/>
    </row>
    <row r="35449" spans="17:19">
      <c r="Q35449" s="23"/>
      <c r="R35449" s="23"/>
      <c r="S35449" s="23"/>
    </row>
    <row r="35450" spans="17:19">
      <c r="Q35450" s="23"/>
      <c r="R35450" s="23"/>
      <c r="S35450" s="23"/>
    </row>
    <row r="35451" spans="17:19">
      <c r="Q35451" s="23"/>
      <c r="R35451" s="23"/>
      <c r="S35451" s="23"/>
    </row>
    <row r="35452" spans="17:19">
      <c r="Q35452" s="23"/>
      <c r="R35452" s="23"/>
      <c r="S35452" s="23"/>
    </row>
    <row r="35453" spans="17:19">
      <c r="Q35453" s="23"/>
      <c r="R35453" s="23"/>
      <c r="S35453" s="23"/>
    </row>
    <row r="35454" spans="17:19">
      <c r="Q35454" s="23"/>
      <c r="R35454" s="23"/>
      <c r="S35454" s="23"/>
    </row>
    <row r="35455" spans="17:19">
      <c r="Q35455" s="23"/>
      <c r="R35455" s="23"/>
      <c r="S35455" s="23"/>
    </row>
    <row r="35456" spans="17:19">
      <c r="Q35456" s="23"/>
      <c r="R35456" s="23"/>
      <c r="S35456" s="23"/>
    </row>
    <row r="35457" spans="17:19">
      <c r="Q35457" s="23"/>
      <c r="R35457" s="23"/>
      <c r="S35457" s="23"/>
    </row>
    <row r="35458" spans="17:19">
      <c r="Q35458" s="23"/>
      <c r="R35458" s="23"/>
      <c r="S35458" s="23"/>
    </row>
    <row r="35459" spans="17:19">
      <c r="Q35459" s="23"/>
      <c r="R35459" s="23"/>
      <c r="S35459" s="23"/>
    </row>
    <row r="35460" spans="17:19">
      <c r="Q35460" s="23"/>
      <c r="R35460" s="23"/>
      <c r="S35460" s="23"/>
    </row>
    <row r="35461" spans="17:19">
      <c r="Q35461" s="23"/>
      <c r="R35461" s="23"/>
      <c r="S35461" s="23"/>
    </row>
    <row r="35462" spans="17:19">
      <c r="Q35462" s="23"/>
      <c r="R35462" s="23"/>
      <c r="S35462" s="23"/>
    </row>
    <row r="35463" spans="17:19">
      <c r="Q35463" s="23"/>
      <c r="R35463" s="23"/>
      <c r="S35463" s="23"/>
    </row>
    <row r="35464" spans="17:19">
      <c r="Q35464" s="23"/>
      <c r="R35464" s="23"/>
      <c r="S35464" s="23"/>
    </row>
    <row r="35465" spans="17:19">
      <c r="Q35465" s="23"/>
      <c r="R35465" s="23"/>
      <c r="S35465" s="23"/>
    </row>
    <row r="35466" spans="17:19">
      <c r="Q35466" s="23"/>
      <c r="R35466" s="23"/>
      <c r="S35466" s="23"/>
    </row>
    <row r="35467" spans="17:19">
      <c r="Q35467" s="23"/>
      <c r="R35467" s="23"/>
      <c r="S35467" s="23"/>
    </row>
    <row r="35468" spans="17:19">
      <c r="Q35468" s="23"/>
      <c r="R35468" s="23"/>
      <c r="S35468" s="23"/>
    </row>
    <row r="35469" spans="17:19">
      <c r="Q35469" s="23"/>
      <c r="R35469" s="23"/>
      <c r="S35469" s="23"/>
    </row>
    <row r="35470" spans="17:19">
      <c r="Q35470" s="23"/>
      <c r="R35470" s="23"/>
      <c r="S35470" s="23"/>
    </row>
    <row r="35471" spans="17:19">
      <c r="Q35471" s="23"/>
      <c r="R35471" s="23"/>
      <c r="S35471" s="23"/>
    </row>
    <row r="35472" spans="17:19">
      <c r="Q35472" s="23"/>
      <c r="R35472" s="23"/>
      <c r="S35472" s="23"/>
    </row>
    <row r="35473" spans="17:19">
      <c r="Q35473" s="23"/>
      <c r="R35473" s="23"/>
      <c r="S35473" s="23"/>
    </row>
    <row r="35474" spans="17:19">
      <c r="Q35474" s="23"/>
      <c r="R35474" s="23"/>
      <c r="S35474" s="23"/>
    </row>
    <row r="35475" spans="17:19">
      <c r="Q35475" s="23"/>
      <c r="R35475" s="23"/>
      <c r="S35475" s="23"/>
    </row>
    <row r="35476" spans="17:19">
      <c r="Q35476" s="23"/>
      <c r="R35476" s="23"/>
      <c r="S35476" s="23"/>
    </row>
    <row r="35477" spans="17:19">
      <c r="Q35477" s="23"/>
      <c r="R35477" s="23"/>
      <c r="S35477" s="23"/>
    </row>
    <row r="35478" spans="17:19">
      <c r="Q35478" s="23"/>
      <c r="R35478" s="23"/>
      <c r="S35478" s="23"/>
    </row>
    <row r="35479" spans="17:19">
      <c r="Q35479" s="23"/>
      <c r="R35479" s="23"/>
      <c r="S35479" s="23"/>
    </row>
    <row r="35480" spans="17:19">
      <c r="Q35480" s="23"/>
      <c r="R35480" s="23"/>
      <c r="S35480" s="23"/>
    </row>
    <row r="35481" spans="17:19">
      <c r="Q35481" s="23"/>
      <c r="R35481" s="23"/>
      <c r="S35481" s="23"/>
    </row>
    <row r="35482" spans="17:19">
      <c r="Q35482" s="23"/>
      <c r="R35482" s="23"/>
      <c r="S35482" s="23"/>
    </row>
    <row r="35483" spans="17:19">
      <c r="Q35483" s="23"/>
      <c r="R35483" s="23"/>
      <c r="S35483" s="23"/>
    </row>
    <row r="35484" spans="17:19">
      <c r="Q35484" s="23"/>
      <c r="R35484" s="23"/>
      <c r="S35484" s="23"/>
    </row>
    <row r="35485" spans="17:19">
      <c r="Q35485" s="23"/>
      <c r="R35485" s="23"/>
      <c r="S35485" s="23"/>
    </row>
    <row r="35486" spans="17:19">
      <c r="Q35486" s="23"/>
      <c r="R35486" s="23"/>
      <c r="S35486" s="23"/>
    </row>
    <row r="35487" spans="17:19">
      <c r="Q35487" s="23"/>
      <c r="R35487" s="23"/>
      <c r="S35487" s="23"/>
    </row>
    <row r="35488" spans="17:19">
      <c r="Q35488" s="23"/>
      <c r="R35488" s="23"/>
      <c r="S35488" s="23"/>
    </row>
    <row r="35489" spans="17:19">
      <c r="Q35489" s="23"/>
      <c r="R35489" s="23"/>
      <c r="S35489" s="23"/>
    </row>
    <row r="35490" spans="17:19">
      <c r="Q35490" s="23"/>
      <c r="R35490" s="23"/>
      <c r="S35490" s="23"/>
    </row>
    <row r="35491" spans="17:19">
      <c r="Q35491" s="23"/>
      <c r="R35491" s="23"/>
      <c r="S35491" s="23"/>
    </row>
    <row r="35492" spans="17:19">
      <c r="Q35492" s="23"/>
      <c r="R35492" s="23"/>
      <c r="S35492" s="23"/>
    </row>
    <row r="35493" spans="17:19">
      <c r="Q35493" s="23"/>
      <c r="R35493" s="23"/>
      <c r="S35493" s="23"/>
    </row>
    <row r="35494" spans="17:19">
      <c r="Q35494" s="23"/>
      <c r="R35494" s="23"/>
      <c r="S35494" s="23"/>
    </row>
    <row r="35495" spans="17:19">
      <c r="Q35495" s="23"/>
      <c r="R35495" s="23"/>
      <c r="S35495" s="23"/>
    </row>
    <row r="35496" spans="17:19">
      <c r="Q35496" s="23"/>
      <c r="R35496" s="23"/>
      <c r="S35496" s="23"/>
    </row>
    <row r="35497" spans="17:19">
      <c r="Q35497" s="23"/>
      <c r="R35497" s="23"/>
      <c r="S35497" s="23"/>
    </row>
    <row r="35498" spans="17:19">
      <c r="Q35498" s="23"/>
      <c r="R35498" s="23"/>
      <c r="S35498" s="23"/>
    </row>
    <row r="35499" spans="17:19">
      <c r="Q35499" s="23"/>
      <c r="R35499" s="23"/>
      <c r="S35499" s="23"/>
    </row>
    <row r="35500" spans="17:19">
      <c r="Q35500" s="23"/>
      <c r="R35500" s="23"/>
      <c r="S35500" s="23"/>
    </row>
    <row r="35501" spans="17:19">
      <c r="Q35501" s="23"/>
      <c r="R35501" s="23"/>
      <c r="S35501" s="23"/>
    </row>
    <row r="35502" spans="17:19">
      <c r="Q35502" s="23"/>
      <c r="R35502" s="23"/>
      <c r="S35502" s="23"/>
    </row>
    <row r="35503" spans="17:19">
      <c r="Q35503" s="23"/>
      <c r="R35503" s="23"/>
      <c r="S35503" s="23"/>
    </row>
    <row r="35504" spans="17:19">
      <c r="Q35504" s="23"/>
      <c r="R35504" s="23"/>
      <c r="S35504" s="23"/>
    </row>
    <row r="35505" spans="17:19">
      <c r="Q35505" s="23"/>
      <c r="R35505" s="23"/>
      <c r="S35505" s="23"/>
    </row>
    <row r="35506" spans="17:19">
      <c r="Q35506" s="23"/>
      <c r="R35506" s="23"/>
      <c r="S35506" s="23"/>
    </row>
    <row r="35507" spans="17:19">
      <c r="Q35507" s="23"/>
      <c r="R35507" s="23"/>
      <c r="S35507" s="23"/>
    </row>
    <row r="35508" spans="17:19">
      <c r="Q35508" s="23"/>
      <c r="R35508" s="23"/>
      <c r="S35508" s="23"/>
    </row>
    <row r="35509" spans="17:19">
      <c r="Q35509" s="23"/>
      <c r="R35509" s="23"/>
      <c r="S35509" s="23"/>
    </row>
    <row r="35510" spans="17:19">
      <c r="Q35510" s="23"/>
      <c r="R35510" s="23"/>
      <c r="S35510" s="23"/>
    </row>
    <row r="35511" spans="17:19">
      <c r="Q35511" s="23"/>
      <c r="R35511" s="23"/>
      <c r="S35511" s="23"/>
    </row>
    <row r="35512" spans="17:19">
      <c r="Q35512" s="23"/>
      <c r="R35512" s="23"/>
      <c r="S35512" s="23"/>
    </row>
    <row r="35513" spans="17:19">
      <c r="Q35513" s="23"/>
      <c r="R35513" s="23"/>
      <c r="S35513" s="23"/>
    </row>
    <row r="35514" spans="17:19">
      <c r="Q35514" s="23"/>
      <c r="R35514" s="23"/>
      <c r="S35514" s="23"/>
    </row>
    <row r="35515" spans="17:19">
      <c r="Q35515" s="23"/>
      <c r="R35515" s="23"/>
      <c r="S35515" s="23"/>
    </row>
    <row r="35516" spans="17:19">
      <c r="Q35516" s="23"/>
      <c r="R35516" s="23"/>
      <c r="S35516" s="23"/>
    </row>
    <row r="35517" spans="17:19">
      <c r="Q35517" s="23"/>
      <c r="R35517" s="23"/>
      <c r="S35517" s="23"/>
    </row>
    <row r="35518" spans="17:19">
      <c r="Q35518" s="23"/>
      <c r="R35518" s="23"/>
      <c r="S35518" s="23"/>
    </row>
    <row r="35519" spans="17:19">
      <c r="Q35519" s="23"/>
      <c r="R35519" s="23"/>
      <c r="S35519" s="23"/>
    </row>
    <row r="35520" spans="17:19">
      <c r="Q35520" s="23"/>
      <c r="R35520" s="23"/>
      <c r="S35520" s="23"/>
    </row>
    <row r="35521" spans="17:19">
      <c r="Q35521" s="23"/>
      <c r="R35521" s="23"/>
      <c r="S35521" s="23"/>
    </row>
    <row r="35522" spans="17:19">
      <c r="Q35522" s="23"/>
      <c r="R35522" s="23"/>
      <c r="S35522" s="23"/>
    </row>
    <row r="35523" spans="17:19">
      <c r="Q35523" s="23"/>
      <c r="R35523" s="23"/>
      <c r="S35523" s="23"/>
    </row>
    <row r="35524" spans="17:19">
      <c r="Q35524" s="23"/>
      <c r="R35524" s="23"/>
      <c r="S35524" s="23"/>
    </row>
    <row r="35525" spans="17:19">
      <c r="Q35525" s="23"/>
      <c r="R35525" s="23"/>
      <c r="S35525" s="23"/>
    </row>
    <row r="35526" spans="17:19">
      <c r="Q35526" s="23"/>
      <c r="R35526" s="23"/>
      <c r="S35526" s="23"/>
    </row>
    <row r="35527" spans="17:19">
      <c r="Q35527" s="23"/>
      <c r="R35527" s="23"/>
      <c r="S35527" s="23"/>
    </row>
    <row r="35528" spans="17:19">
      <c r="Q35528" s="23"/>
      <c r="R35528" s="23"/>
      <c r="S35528" s="23"/>
    </row>
    <row r="35529" spans="17:19">
      <c r="Q35529" s="23"/>
      <c r="R35529" s="23"/>
      <c r="S35529" s="23"/>
    </row>
    <row r="35530" spans="17:19">
      <c r="Q35530" s="23"/>
      <c r="R35530" s="23"/>
      <c r="S35530" s="23"/>
    </row>
    <row r="35531" spans="17:19">
      <c r="Q35531" s="23"/>
      <c r="R35531" s="23"/>
      <c r="S35531" s="23"/>
    </row>
    <row r="35532" spans="17:19">
      <c r="Q35532" s="23"/>
      <c r="R35532" s="23"/>
      <c r="S35532" s="23"/>
    </row>
    <row r="35533" spans="17:19">
      <c r="Q35533" s="23"/>
      <c r="R35533" s="23"/>
      <c r="S35533" s="23"/>
    </row>
    <row r="35534" spans="17:19">
      <c r="Q35534" s="23"/>
      <c r="R35534" s="23"/>
      <c r="S35534" s="23"/>
    </row>
    <row r="35535" spans="17:19">
      <c r="Q35535" s="23"/>
      <c r="R35535" s="23"/>
      <c r="S35535" s="23"/>
    </row>
    <row r="35536" spans="17:19">
      <c r="Q35536" s="23"/>
      <c r="R35536" s="23"/>
      <c r="S35536" s="23"/>
    </row>
    <row r="35537" spans="17:19">
      <c r="Q35537" s="23"/>
      <c r="R35537" s="23"/>
      <c r="S35537" s="23"/>
    </row>
    <row r="35538" spans="17:19">
      <c r="Q35538" s="23"/>
      <c r="R35538" s="23"/>
      <c r="S35538" s="23"/>
    </row>
    <row r="35539" spans="17:19">
      <c r="Q35539" s="23"/>
      <c r="R35539" s="23"/>
      <c r="S35539" s="23"/>
    </row>
    <row r="35540" spans="17:19">
      <c r="Q35540" s="23"/>
      <c r="R35540" s="23"/>
      <c r="S35540" s="23"/>
    </row>
    <row r="35541" spans="17:19">
      <c r="Q35541" s="23"/>
      <c r="R35541" s="23"/>
      <c r="S35541" s="23"/>
    </row>
    <row r="35542" spans="17:19">
      <c r="Q35542" s="23"/>
      <c r="R35542" s="23"/>
      <c r="S35542" s="23"/>
    </row>
    <row r="35543" spans="17:19">
      <c r="Q35543" s="23"/>
      <c r="R35543" s="23"/>
      <c r="S35543" s="23"/>
    </row>
    <row r="35544" spans="17:19">
      <c r="Q35544" s="23"/>
      <c r="R35544" s="23"/>
      <c r="S35544" s="23"/>
    </row>
    <row r="35545" spans="17:19">
      <c r="Q35545" s="23"/>
      <c r="R35545" s="23"/>
      <c r="S35545" s="23"/>
    </row>
    <row r="35546" spans="17:19">
      <c r="Q35546" s="23"/>
      <c r="R35546" s="23"/>
      <c r="S35546" s="23"/>
    </row>
    <row r="35547" spans="17:19">
      <c r="Q35547" s="23"/>
      <c r="R35547" s="23"/>
      <c r="S35547" s="23"/>
    </row>
    <row r="35548" spans="17:19">
      <c r="Q35548" s="23"/>
      <c r="R35548" s="23"/>
      <c r="S35548" s="23"/>
    </row>
    <row r="35549" spans="17:19">
      <c r="Q35549" s="23"/>
      <c r="R35549" s="23"/>
      <c r="S35549" s="23"/>
    </row>
    <row r="35550" spans="17:19">
      <c r="Q35550" s="23"/>
      <c r="R35550" s="23"/>
      <c r="S35550" s="23"/>
    </row>
    <row r="35551" spans="17:19">
      <c r="Q35551" s="23"/>
      <c r="R35551" s="23"/>
      <c r="S35551" s="23"/>
    </row>
    <row r="35552" spans="17:19">
      <c r="Q35552" s="23"/>
      <c r="R35552" s="23"/>
      <c r="S35552" s="23"/>
    </row>
    <row r="35553" spans="17:19">
      <c r="Q35553" s="23"/>
      <c r="R35553" s="23"/>
      <c r="S35553" s="23"/>
    </row>
    <row r="35554" spans="17:19">
      <c r="Q35554" s="23"/>
      <c r="R35554" s="23"/>
      <c r="S35554" s="23"/>
    </row>
    <row r="35555" spans="17:19">
      <c r="Q35555" s="23"/>
      <c r="R35555" s="23"/>
      <c r="S35555" s="23"/>
    </row>
    <row r="35556" spans="17:19">
      <c r="Q35556" s="23"/>
      <c r="R35556" s="23"/>
      <c r="S35556" s="23"/>
    </row>
    <row r="35557" spans="17:19">
      <c r="Q35557" s="23"/>
      <c r="R35557" s="23"/>
      <c r="S35557" s="23"/>
    </row>
    <row r="35558" spans="17:19">
      <c r="Q35558" s="23"/>
      <c r="R35558" s="23"/>
      <c r="S35558" s="23"/>
    </row>
    <row r="35559" spans="17:19">
      <c r="Q35559" s="23"/>
      <c r="R35559" s="23"/>
      <c r="S35559" s="23"/>
    </row>
    <row r="35560" spans="17:19">
      <c r="Q35560" s="23"/>
      <c r="R35560" s="23"/>
      <c r="S35560" s="23"/>
    </row>
    <row r="35561" spans="17:19">
      <c r="Q35561" s="23"/>
      <c r="R35561" s="23"/>
      <c r="S35561" s="23"/>
    </row>
    <row r="35562" spans="17:19">
      <c r="Q35562" s="23"/>
      <c r="R35562" s="23"/>
      <c r="S35562" s="23"/>
    </row>
    <row r="35563" spans="17:19">
      <c r="Q35563" s="23"/>
      <c r="R35563" s="23"/>
      <c r="S35563" s="23"/>
    </row>
    <row r="35564" spans="17:19">
      <c r="Q35564" s="23"/>
      <c r="R35564" s="23"/>
      <c r="S35564" s="23"/>
    </row>
    <row r="35565" spans="17:19">
      <c r="Q35565" s="23"/>
      <c r="R35565" s="23"/>
      <c r="S35565" s="23"/>
    </row>
    <row r="35566" spans="17:19">
      <c r="Q35566" s="23"/>
      <c r="R35566" s="23"/>
      <c r="S35566" s="23"/>
    </row>
    <row r="35567" spans="17:19">
      <c r="Q35567" s="23"/>
      <c r="R35567" s="23"/>
      <c r="S35567" s="23"/>
    </row>
    <row r="35568" spans="17:19">
      <c r="Q35568" s="23"/>
      <c r="R35568" s="23"/>
      <c r="S35568" s="23"/>
    </row>
    <row r="35569" spans="17:19">
      <c r="Q35569" s="23"/>
      <c r="R35569" s="23"/>
      <c r="S35569" s="23"/>
    </row>
    <row r="35570" spans="17:19">
      <c r="Q35570" s="23"/>
      <c r="R35570" s="23"/>
      <c r="S35570" s="23"/>
    </row>
    <row r="35571" spans="17:19">
      <c r="Q35571" s="23"/>
      <c r="R35571" s="23"/>
      <c r="S35571" s="23"/>
    </row>
    <row r="35572" spans="17:19">
      <c r="Q35572" s="23"/>
      <c r="R35572" s="23"/>
      <c r="S35572" s="23"/>
    </row>
    <row r="35573" spans="17:19">
      <c r="Q35573" s="23"/>
      <c r="R35573" s="23"/>
      <c r="S35573" s="23"/>
    </row>
    <row r="35574" spans="17:19">
      <c r="Q35574" s="23"/>
      <c r="R35574" s="23"/>
      <c r="S35574" s="23"/>
    </row>
    <row r="35575" spans="17:19">
      <c r="Q35575" s="23"/>
      <c r="R35575" s="23"/>
      <c r="S35575" s="23"/>
    </row>
    <row r="35576" spans="17:19">
      <c r="Q35576" s="23"/>
      <c r="R35576" s="23"/>
      <c r="S35576" s="23"/>
    </row>
    <row r="35577" spans="17:19">
      <c r="Q35577" s="23"/>
      <c r="R35577" s="23"/>
      <c r="S35577" s="23"/>
    </row>
    <row r="35578" spans="17:19">
      <c r="Q35578" s="23"/>
      <c r="R35578" s="23"/>
      <c r="S35578" s="23"/>
    </row>
    <row r="35579" spans="17:19">
      <c r="Q35579" s="23"/>
      <c r="R35579" s="23"/>
      <c r="S35579" s="23"/>
    </row>
    <row r="35580" spans="17:19">
      <c r="Q35580" s="23"/>
      <c r="R35580" s="23"/>
      <c r="S35580" s="23"/>
    </row>
    <row r="35581" spans="17:19">
      <c r="Q35581" s="23"/>
      <c r="R35581" s="23"/>
      <c r="S35581" s="23"/>
    </row>
    <row r="35582" spans="17:19">
      <c r="Q35582" s="23"/>
      <c r="R35582" s="23"/>
      <c r="S35582" s="23"/>
    </row>
    <row r="35583" spans="17:19">
      <c r="Q35583" s="23"/>
      <c r="R35583" s="23"/>
      <c r="S35583" s="23"/>
    </row>
    <row r="35584" spans="17:19">
      <c r="Q35584" s="23"/>
      <c r="R35584" s="23"/>
      <c r="S35584" s="23"/>
    </row>
    <row r="35585" spans="17:19">
      <c r="Q35585" s="23"/>
      <c r="R35585" s="23"/>
      <c r="S35585" s="23"/>
    </row>
    <row r="35586" spans="17:19">
      <c r="Q35586" s="23"/>
      <c r="R35586" s="23"/>
      <c r="S35586" s="23"/>
    </row>
    <row r="35587" spans="17:19">
      <c r="Q35587" s="23"/>
      <c r="R35587" s="23"/>
      <c r="S35587" s="23"/>
    </row>
    <row r="35588" spans="17:19">
      <c r="Q35588" s="23"/>
      <c r="R35588" s="23"/>
      <c r="S35588" s="23"/>
    </row>
    <row r="35589" spans="17:19">
      <c r="Q35589" s="23"/>
      <c r="R35589" s="23"/>
      <c r="S35589" s="23"/>
    </row>
    <row r="35590" spans="17:19">
      <c r="Q35590" s="23"/>
      <c r="R35590" s="23"/>
      <c r="S35590" s="23"/>
    </row>
    <row r="35591" spans="17:19">
      <c r="Q35591" s="23"/>
      <c r="R35591" s="23"/>
      <c r="S35591" s="23"/>
    </row>
    <row r="35592" spans="17:19">
      <c r="Q35592" s="23"/>
      <c r="R35592" s="23"/>
      <c r="S35592" s="23"/>
    </row>
    <row r="35593" spans="17:19">
      <c r="Q35593" s="23"/>
      <c r="R35593" s="23"/>
      <c r="S35593" s="23"/>
    </row>
    <row r="35594" spans="17:19">
      <c r="Q35594" s="23"/>
      <c r="R35594" s="23"/>
      <c r="S35594" s="23"/>
    </row>
    <row r="35595" spans="17:19">
      <c r="Q35595" s="23"/>
      <c r="R35595" s="23"/>
      <c r="S35595" s="23"/>
    </row>
    <row r="35596" spans="17:19">
      <c r="Q35596" s="23"/>
      <c r="R35596" s="23"/>
      <c r="S35596" s="23"/>
    </row>
    <row r="35597" spans="17:19">
      <c r="Q35597" s="23"/>
      <c r="R35597" s="23"/>
      <c r="S35597" s="23"/>
    </row>
    <row r="35598" spans="17:19">
      <c r="Q35598" s="23"/>
      <c r="R35598" s="23"/>
      <c r="S35598" s="23"/>
    </row>
    <row r="35599" spans="17:19">
      <c r="Q35599" s="23"/>
      <c r="R35599" s="23"/>
      <c r="S35599" s="23"/>
    </row>
    <row r="35600" spans="17:19">
      <c r="Q35600" s="23"/>
      <c r="R35600" s="23"/>
      <c r="S35600" s="23"/>
    </row>
    <row r="35601" spans="17:19">
      <c r="Q35601" s="23"/>
      <c r="R35601" s="23"/>
      <c r="S35601" s="23"/>
    </row>
    <row r="35602" spans="17:19">
      <c r="Q35602" s="23"/>
      <c r="R35602" s="23"/>
      <c r="S35602" s="23"/>
    </row>
    <row r="35603" spans="17:19">
      <c r="Q35603" s="23"/>
      <c r="R35603" s="23"/>
      <c r="S35603" s="23"/>
    </row>
    <row r="35604" spans="17:19">
      <c r="Q35604" s="23"/>
      <c r="R35604" s="23"/>
      <c r="S35604" s="23"/>
    </row>
    <row r="35605" spans="17:19">
      <c r="Q35605" s="23"/>
      <c r="R35605" s="23"/>
      <c r="S35605" s="23"/>
    </row>
    <row r="35606" spans="17:19">
      <c r="Q35606" s="23"/>
      <c r="R35606" s="23"/>
      <c r="S35606" s="23"/>
    </row>
    <row r="35607" spans="17:19">
      <c r="Q35607" s="23"/>
      <c r="R35607" s="23"/>
      <c r="S35607" s="23"/>
    </row>
    <row r="35608" spans="17:19">
      <c r="Q35608" s="23"/>
      <c r="R35608" s="23"/>
      <c r="S35608" s="23"/>
    </row>
    <row r="35609" spans="17:19">
      <c r="Q35609" s="23"/>
      <c r="R35609" s="23"/>
      <c r="S35609" s="23"/>
    </row>
    <row r="35610" spans="17:19">
      <c r="Q35610" s="23"/>
      <c r="R35610" s="23"/>
      <c r="S35610" s="23"/>
    </row>
    <row r="35611" spans="17:19">
      <c r="Q35611" s="23"/>
      <c r="R35611" s="23"/>
      <c r="S35611" s="23"/>
    </row>
    <row r="35612" spans="17:19">
      <c r="Q35612" s="23"/>
      <c r="R35612" s="23"/>
      <c r="S35612" s="23"/>
    </row>
    <row r="35613" spans="17:19">
      <c r="Q35613" s="23"/>
      <c r="R35613" s="23"/>
      <c r="S35613" s="23"/>
    </row>
    <row r="35614" spans="17:19">
      <c r="Q35614" s="23"/>
      <c r="R35614" s="23"/>
      <c r="S35614" s="23"/>
    </row>
    <row r="35615" spans="17:19">
      <c r="Q35615" s="23"/>
      <c r="R35615" s="23"/>
      <c r="S35615" s="23"/>
    </row>
    <row r="35616" spans="17:19">
      <c r="Q35616" s="23"/>
      <c r="R35616" s="23"/>
      <c r="S35616" s="23"/>
    </row>
    <row r="35617" spans="17:19">
      <c r="Q35617" s="23"/>
      <c r="R35617" s="23"/>
      <c r="S35617" s="23"/>
    </row>
    <row r="35618" spans="17:19">
      <c r="Q35618" s="23"/>
      <c r="R35618" s="23"/>
      <c r="S35618" s="23"/>
    </row>
    <row r="35619" spans="17:19">
      <c r="Q35619" s="23"/>
      <c r="R35619" s="23"/>
      <c r="S35619" s="23"/>
    </row>
    <row r="35620" spans="17:19">
      <c r="Q35620" s="23"/>
      <c r="R35620" s="23"/>
      <c r="S35620" s="23"/>
    </row>
    <row r="35621" spans="17:19">
      <c r="Q35621" s="23"/>
      <c r="R35621" s="23"/>
      <c r="S35621" s="23"/>
    </row>
    <row r="35622" spans="17:19">
      <c r="Q35622" s="23"/>
      <c r="R35622" s="23"/>
      <c r="S35622" s="23"/>
    </row>
    <row r="35623" spans="17:19">
      <c r="Q35623" s="23"/>
      <c r="R35623" s="23"/>
      <c r="S35623" s="23"/>
    </row>
    <row r="35624" spans="17:19">
      <c r="Q35624" s="23"/>
      <c r="R35624" s="23"/>
      <c r="S35624" s="23"/>
    </row>
    <row r="35625" spans="17:19">
      <c r="Q35625" s="23"/>
      <c r="R35625" s="23"/>
      <c r="S35625" s="23"/>
    </row>
    <row r="35626" spans="17:19">
      <c r="Q35626" s="23"/>
      <c r="R35626" s="23"/>
      <c r="S35626" s="23"/>
    </row>
    <row r="35627" spans="17:19">
      <c r="Q35627" s="23"/>
      <c r="R35627" s="23"/>
      <c r="S35627" s="23"/>
    </row>
    <row r="35628" spans="17:19">
      <c r="Q35628" s="23"/>
      <c r="R35628" s="23"/>
      <c r="S35628" s="23"/>
    </row>
    <row r="35629" spans="17:19">
      <c r="Q35629" s="23"/>
      <c r="R35629" s="23"/>
      <c r="S35629" s="23"/>
    </row>
    <row r="35630" spans="17:19">
      <c r="Q35630" s="23"/>
      <c r="R35630" s="23"/>
      <c r="S35630" s="23"/>
    </row>
    <row r="35631" spans="17:19">
      <c r="Q35631" s="23"/>
      <c r="R35631" s="23"/>
      <c r="S35631" s="23"/>
    </row>
    <row r="35632" spans="17:19">
      <c r="Q35632" s="23"/>
      <c r="R35632" s="23"/>
      <c r="S35632" s="23"/>
    </row>
    <row r="35633" spans="17:19">
      <c r="Q35633" s="23"/>
      <c r="R35633" s="23"/>
      <c r="S35633" s="23"/>
    </row>
    <row r="35634" spans="17:19">
      <c r="Q35634" s="23"/>
      <c r="R35634" s="23"/>
      <c r="S35634" s="23"/>
    </row>
    <row r="35635" spans="17:19">
      <c r="Q35635" s="23"/>
      <c r="R35635" s="23"/>
      <c r="S35635" s="23"/>
    </row>
    <row r="35636" spans="17:19">
      <c r="Q35636" s="23"/>
      <c r="R35636" s="23"/>
      <c r="S35636" s="23"/>
    </row>
    <row r="35637" spans="17:19">
      <c r="Q35637" s="23"/>
      <c r="R35637" s="23"/>
      <c r="S35637" s="23"/>
    </row>
    <row r="35638" spans="17:19">
      <c r="Q35638" s="23"/>
      <c r="R35638" s="23"/>
      <c r="S35638" s="23"/>
    </row>
    <row r="35639" spans="17:19">
      <c r="Q35639" s="23"/>
      <c r="R35639" s="23"/>
      <c r="S35639" s="23"/>
    </row>
    <row r="35640" spans="17:19">
      <c r="Q35640" s="23"/>
      <c r="R35640" s="23"/>
      <c r="S35640" s="23"/>
    </row>
    <row r="35641" spans="17:19">
      <c r="Q35641" s="23"/>
      <c r="R35641" s="23"/>
      <c r="S35641" s="23"/>
    </row>
    <row r="35642" spans="17:19">
      <c r="Q35642" s="23"/>
      <c r="R35642" s="23"/>
      <c r="S35642" s="23"/>
    </row>
    <row r="35643" spans="17:19">
      <c r="Q35643" s="23"/>
      <c r="R35643" s="23"/>
      <c r="S35643" s="23"/>
    </row>
    <row r="35644" spans="17:19">
      <c r="Q35644" s="23"/>
      <c r="R35644" s="23"/>
      <c r="S35644" s="23"/>
    </row>
    <row r="35645" spans="17:19">
      <c r="Q35645" s="23"/>
      <c r="R35645" s="23"/>
      <c r="S35645" s="23"/>
    </row>
    <row r="35646" spans="17:19">
      <c r="Q35646" s="23"/>
      <c r="R35646" s="23"/>
      <c r="S35646" s="23"/>
    </row>
    <row r="35647" spans="17:19">
      <c r="Q35647" s="23"/>
      <c r="R35647" s="23"/>
      <c r="S35647" s="23"/>
    </row>
    <row r="35648" spans="17:19">
      <c r="Q35648" s="23"/>
      <c r="R35648" s="23"/>
      <c r="S35648" s="23"/>
    </row>
    <row r="35649" spans="17:19">
      <c r="Q35649" s="23"/>
      <c r="R35649" s="23"/>
      <c r="S35649" s="23"/>
    </row>
    <row r="35650" spans="17:19">
      <c r="Q35650" s="23"/>
      <c r="R35650" s="23"/>
      <c r="S35650" s="23"/>
    </row>
    <row r="35651" spans="17:19">
      <c r="Q35651" s="23"/>
      <c r="R35651" s="23"/>
      <c r="S35651" s="23"/>
    </row>
    <row r="35652" spans="17:19">
      <c r="Q35652" s="23"/>
      <c r="R35652" s="23"/>
      <c r="S35652" s="23"/>
    </row>
    <row r="35653" spans="17:19">
      <c r="Q35653" s="23"/>
      <c r="R35653" s="23"/>
      <c r="S35653" s="23"/>
    </row>
    <row r="35654" spans="17:19">
      <c r="Q35654" s="23"/>
      <c r="R35654" s="23"/>
      <c r="S35654" s="23"/>
    </row>
    <row r="35655" spans="17:19">
      <c r="Q35655" s="23"/>
      <c r="R35655" s="23"/>
      <c r="S35655" s="23"/>
    </row>
    <row r="35656" spans="17:19">
      <c r="Q35656" s="23"/>
      <c r="R35656" s="23"/>
      <c r="S35656" s="23"/>
    </row>
    <row r="35657" spans="17:19">
      <c r="Q35657" s="23"/>
      <c r="R35657" s="23"/>
      <c r="S35657" s="23"/>
    </row>
    <row r="35658" spans="17:19">
      <c r="Q35658" s="23"/>
      <c r="R35658" s="23"/>
      <c r="S35658" s="23"/>
    </row>
    <row r="35659" spans="17:19">
      <c r="Q35659" s="23"/>
      <c r="R35659" s="23"/>
      <c r="S35659" s="23"/>
    </row>
    <row r="35660" spans="17:19">
      <c r="Q35660" s="23"/>
      <c r="R35660" s="23"/>
      <c r="S35660" s="23"/>
    </row>
    <row r="35661" spans="17:19">
      <c r="Q35661" s="23"/>
      <c r="R35661" s="23"/>
      <c r="S35661" s="23"/>
    </row>
    <row r="35662" spans="17:19">
      <c r="Q35662" s="23"/>
      <c r="R35662" s="23"/>
      <c r="S35662" s="23"/>
    </row>
    <row r="35663" spans="17:19">
      <c r="Q35663" s="23"/>
      <c r="R35663" s="23"/>
      <c r="S35663" s="23"/>
    </row>
    <row r="35664" spans="17:19">
      <c r="Q35664" s="23"/>
      <c r="R35664" s="23"/>
      <c r="S35664" s="23"/>
    </row>
    <row r="35665" spans="17:19">
      <c r="Q35665" s="23"/>
      <c r="R35665" s="23"/>
      <c r="S35665" s="23"/>
    </row>
    <row r="35666" spans="17:19">
      <c r="Q35666" s="23"/>
      <c r="R35666" s="23"/>
      <c r="S35666" s="23"/>
    </row>
    <row r="35667" spans="17:19">
      <c r="Q35667" s="23"/>
      <c r="R35667" s="23"/>
      <c r="S35667" s="23"/>
    </row>
    <row r="35668" spans="17:19">
      <c r="Q35668" s="23"/>
      <c r="R35668" s="23"/>
      <c r="S35668" s="23"/>
    </row>
    <row r="35669" spans="17:19">
      <c r="Q35669" s="23"/>
      <c r="R35669" s="23"/>
      <c r="S35669" s="23"/>
    </row>
    <row r="35670" spans="17:19">
      <c r="Q35670" s="23"/>
      <c r="R35670" s="23"/>
      <c r="S35670" s="23"/>
    </row>
    <row r="35671" spans="17:19">
      <c r="Q35671" s="23"/>
      <c r="R35671" s="23"/>
      <c r="S35671" s="23"/>
    </row>
    <row r="35672" spans="17:19">
      <c r="Q35672" s="23"/>
      <c r="R35672" s="23"/>
      <c r="S35672" s="23"/>
    </row>
    <row r="35673" spans="17:19">
      <c r="Q35673" s="23"/>
      <c r="R35673" s="23"/>
      <c r="S35673" s="23"/>
    </row>
    <row r="35674" spans="17:19">
      <c r="Q35674" s="23"/>
      <c r="R35674" s="23"/>
      <c r="S35674" s="23"/>
    </row>
    <row r="35675" spans="17:19">
      <c r="Q35675" s="23"/>
      <c r="R35675" s="23"/>
      <c r="S35675" s="23"/>
    </row>
    <row r="35676" spans="17:19">
      <c r="Q35676" s="23"/>
      <c r="R35676" s="23"/>
      <c r="S35676" s="23"/>
    </row>
    <row r="35677" spans="17:19">
      <c r="Q35677" s="23"/>
      <c r="R35677" s="23"/>
      <c r="S35677" s="23"/>
    </row>
    <row r="35678" spans="17:19">
      <c r="Q35678" s="23"/>
      <c r="R35678" s="23"/>
      <c r="S35678" s="23"/>
    </row>
    <row r="35679" spans="17:19">
      <c r="Q35679" s="23"/>
      <c r="R35679" s="23"/>
      <c r="S35679" s="23"/>
    </row>
    <row r="35680" spans="17:19">
      <c r="Q35680" s="23"/>
      <c r="R35680" s="23"/>
      <c r="S35680" s="23"/>
    </row>
    <row r="35681" spans="17:19">
      <c r="Q35681" s="23"/>
      <c r="R35681" s="23"/>
      <c r="S35681" s="23"/>
    </row>
    <row r="35682" spans="17:19">
      <c r="Q35682" s="23"/>
      <c r="R35682" s="23"/>
      <c r="S35682" s="23"/>
    </row>
    <row r="35683" spans="17:19">
      <c r="Q35683" s="23"/>
      <c r="R35683" s="23"/>
      <c r="S35683" s="23"/>
    </row>
    <row r="35684" spans="17:19">
      <c r="Q35684" s="23"/>
      <c r="R35684" s="23"/>
      <c r="S35684" s="23"/>
    </row>
    <row r="35685" spans="17:19">
      <c r="Q35685" s="23"/>
      <c r="R35685" s="23"/>
      <c r="S35685" s="23"/>
    </row>
    <row r="35686" spans="17:19">
      <c r="Q35686" s="23"/>
      <c r="R35686" s="23"/>
      <c r="S35686" s="23"/>
    </row>
    <row r="35687" spans="17:19">
      <c r="Q35687" s="23"/>
      <c r="R35687" s="23"/>
      <c r="S35687" s="23"/>
    </row>
    <row r="35688" spans="17:19">
      <c r="Q35688" s="23"/>
      <c r="R35688" s="23"/>
      <c r="S35688" s="23"/>
    </row>
    <row r="35689" spans="17:19">
      <c r="Q35689" s="23"/>
      <c r="R35689" s="23"/>
      <c r="S35689" s="23"/>
    </row>
    <row r="35690" spans="17:19">
      <c r="Q35690" s="23"/>
      <c r="R35690" s="23"/>
      <c r="S35690" s="23"/>
    </row>
    <row r="35691" spans="17:19">
      <c r="Q35691" s="23"/>
      <c r="R35691" s="23"/>
      <c r="S35691" s="23"/>
    </row>
    <row r="35692" spans="17:19">
      <c r="Q35692" s="23"/>
      <c r="R35692" s="23"/>
      <c r="S35692" s="23"/>
    </row>
    <row r="35693" spans="17:19">
      <c r="Q35693" s="23"/>
      <c r="R35693" s="23"/>
      <c r="S35693" s="23"/>
    </row>
    <row r="35694" spans="17:19">
      <c r="Q35694" s="23"/>
      <c r="R35694" s="23"/>
      <c r="S35694" s="23"/>
    </row>
    <row r="35695" spans="17:19">
      <c r="Q35695" s="23"/>
      <c r="R35695" s="23"/>
      <c r="S35695" s="23"/>
    </row>
    <row r="35696" spans="17:19">
      <c r="Q35696" s="23"/>
      <c r="R35696" s="23"/>
      <c r="S35696" s="23"/>
    </row>
    <row r="35697" spans="17:19">
      <c r="Q35697" s="23"/>
      <c r="R35697" s="23"/>
      <c r="S35697" s="23"/>
    </row>
    <row r="35698" spans="17:19">
      <c r="Q35698" s="23"/>
      <c r="R35698" s="23"/>
      <c r="S35698" s="23"/>
    </row>
    <row r="35699" spans="17:19">
      <c r="Q35699" s="23"/>
      <c r="R35699" s="23"/>
      <c r="S35699" s="23"/>
    </row>
    <row r="35700" spans="17:19">
      <c r="Q35700" s="23"/>
      <c r="R35700" s="23"/>
      <c r="S35700" s="23"/>
    </row>
    <row r="35701" spans="17:19">
      <c r="Q35701" s="23"/>
      <c r="R35701" s="23"/>
      <c r="S35701" s="23"/>
    </row>
    <row r="35702" spans="17:19">
      <c r="Q35702" s="23"/>
      <c r="R35702" s="23"/>
      <c r="S35702" s="23"/>
    </row>
    <row r="35703" spans="17:19">
      <c r="Q35703" s="23"/>
      <c r="R35703" s="23"/>
      <c r="S35703" s="23"/>
    </row>
    <row r="35704" spans="17:19">
      <c r="Q35704" s="23"/>
      <c r="R35704" s="23"/>
      <c r="S35704" s="23"/>
    </row>
    <row r="35705" spans="17:19">
      <c r="Q35705" s="23"/>
      <c r="R35705" s="23"/>
      <c r="S35705" s="23"/>
    </row>
    <row r="35706" spans="17:19">
      <c r="Q35706" s="23"/>
      <c r="R35706" s="23"/>
      <c r="S35706" s="23"/>
    </row>
    <row r="35707" spans="17:19">
      <c r="Q35707" s="23"/>
      <c r="R35707" s="23"/>
      <c r="S35707" s="23"/>
    </row>
    <row r="35708" spans="17:19">
      <c r="Q35708" s="23"/>
      <c r="R35708" s="23"/>
      <c r="S35708" s="23"/>
    </row>
    <row r="35709" spans="17:19">
      <c r="Q35709" s="23"/>
      <c r="R35709" s="23"/>
      <c r="S35709" s="23"/>
    </row>
    <row r="35710" spans="17:19">
      <c r="Q35710" s="23"/>
      <c r="R35710" s="23"/>
      <c r="S35710" s="23"/>
    </row>
    <row r="35711" spans="17:19">
      <c r="Q35711" s="23"/>
      <c r="R35711" s="23"/>
      <c r="S35711" s="23"/>
    </row>
    <row r="35712" spans="17:19">
      <c r="Q35712" s="23"/>
      <c r="R35712" s="23"/>
      <c r="S35712" s="23"/>
    </row>
    <row r="35713" spans="17:19">
      <c r="Q35713" s="23"/>
      <c r="R35713" s="23"/>
      <c r="S35713" s="23"/>
    </row>
    <row r="35714" spans="17:19">
      <c r="Q35714" s="23"/>
      <c r="R35714" s="23"/>
      <c r="S35714" s="23"/>
    </row>
    <row r="35715" spans="17:19">
      <c r="Q35715" s="23"/>
      <c r="R35715" s="23"/>
      <c r="S35715" s="23"/>
    </row>
    <row r="35716" spans="17:19">
      <c r="Q35716" s="23"/>
      <c r="R35716" s="23"/>
      <c r="S35716" s="23"/>
    </row>
    <row r="35717" spans="17:19">
      <c r="Q35717" s="23"/>
      <c r="R35717" s="23"/>
      <c r="S35717" s="23"/>
    </row>
    <row r="35718" spans="17:19">
      <c r="Q35718" s="23"/>
      <c r="R35718" s="23"/>
      <c r="S35718" s="23"/>
    </row>
    <row r="35719" spans="17:19">
      <c r="Q35719" s="23"/>
      <c r="R35719" s="23"/>
      <c r="S35719" s="23"/>
    </row>
    <row r="35720" spans="17:19">
      <c r="Q35720" s="23"/>
      <c r="R35720" s="23"/>
      <c r="S35720" s="23"/>
    </row>
    <row r="35721" spans="17:19">
      <c r="Q35721" s="23"/>
      <c r="R35721" s="23"/>
      <c r="S35721" s="23"/>
    </row>
    <row r="35722" spans="17:19">
      <c r="Q35722" s="23"/>
      <c r="R35722" s="23"/>
      <c r="S35722" s="23"/>
    </row>
    <row r="35723" spans="17:19">
      <c r="Q35723" s="23"/>
      <c r="R35723" s="23"/>
      <c r="S35723" s="23"/>
    </row>
    <row r="35724" spans="17:19">
      <c r="Q35724" s="23"/>
      <c r="R35724" s="23"/>
      <c r="S35724" s="23"/>
    </row>
    <row r="35725" spans="17:19">
      <c r="Q35725" s="23"/>
      <c r="R35725" s="23"/>
      <c r="S35725" s="23"/>
    </row>
    <row r="35726" spans="17:19">
      <c r="Q35726" s="23"/>
      <c r="R35726" s="23"/>
      <c r="S35726" s="23"/>
    </row>
    <row r="35727" spans="17:19">
      <c r="Q35727" s="23"/>
      <c r="R35727" s="23"/>
      <c r="S35727" s="23"/>
    </row>
    <row r="35728" spans="17:19">
      <c r="Q35728" s="23"/>
      <c r="R35728" s="23"/>
      <c r="S35728" s="23"/>
    </row>
    <row r="35729" spans="17:19">
      <c r="Q35729" s="23"/>
      <c r="R35729" s="23"/>
      <c r="S35729" s="23"/>
    </row>
    <row r="35730" spans="17:19">
      <c r="Q35730" s="23"/>
      <c r="R35730" s="23"/>
      <c r="S35730" s="23"/>
    </row>
    <row r="35731" spans="17:19">
      <c r="Q35731" s="23"/>
      <c r="R35731" s="23"/>
      <c r="S35731" s="23"/>
    </row>
    <row r="35732" spans="17:19">
      <c r="Q35732" s="23"/>
      <c r="R35732" s="23"/>
      <c r="S35732" s="23"/>
    </row>
    <row r="35733" spans="17:19">
      <c r="Q35733" s="23"/>
      <c r="R35733" s="23"/>
      <c r="S35733" s="23"/>
    </row>
    <row r="35734" spans="17:19">
      <c r="Q35734" s="23"/>
      <c r="R35734" s="23"/>
      <c r="S35734" s="23"/>
    </row>
    <row r="35735" spans="17:19">
      <c r="Q35735" s="23"/>
      <c r="R35735" s="23"/>
      <c r="S35735" s="23"/>
    </row>
    <row r="35736" spans="17:19">
      <c r="Q35736" s="23"/>
      <c r="R35736" s="23"/>
      <c r="S35736" s="23"/>
    </row>
    <row r="35737" spans="17:19">
      <c r="Q35737" s="23"/>
      <c r="R35737" s="23"/>
      <c r="S35737" s="23"/>
    </row>
    <row r="35738" spans="17:19">
      <c r="Q35738" s="23"/>
      <c r="R35738" s="23"/>
      <c r="S35738" s="23"/>
    </row>
    <row r="35739" spans="17:19">
      <c r="Q35739" s="23"/>
      <c r="R35739" s="23"/>
      <c r="S35739" s="23"/>
    </row>
    <row r="35740" spans="17:19">
      <c r="Q35740" s="23"/>
      <c r="R35740" s="23"/>
      <c r="S35740" s="23"/>
    </row>
    <row r="35741" spans="17:19">
      <c r="Q35741" s="23"/>
      <c r="R35741" s="23"/>
      <c r="S35741" s="23"/>
    </row>
    <row r="35742" spans="17:19">
      <c r="Q35742" s="23"/>
      <c r="R35742" s="23"/>
      <c r="S35742" s="23"/>
    </row>
    <row r="35743" spans="17:19">
      <c r="Q35743" s="23"/>
      <c r="R35743" s="23"/>
      <c r="S35743" s="23"/>
    </row>
    <row r="35744" spans="17:19">
      <c r="Q35744" s="23"/>
      <c r="R35744" s="23"/>
      <c r="S35744" s="23"/>
    </row>
    <row r="35745" spans="17:19">
      <c r="Q35745" s="23"/>
      <c r="R35745" s="23"/>
      <c r="S35745" s="23"/>
    </row>
    <row r="35746" spans="17:19">
      <c r="Q35746" s="23"/>
      <c r="R35746" s="23"/>
      <c r="S35746" s="23"/>
    </row>
    <row r="35747" spans="17:19">
      <c r="Q35747" s="23"/>
      <c r="R35747" s="23"/>
      <c r="S35747" s="23"/>
    </row>
    <row r="35748" spans="17:19">
      <c r="Q35748" s="23"/>
      <c r="R35748" s="23"/>
      <c r="S35748" s="23"/>
    </row>
    <row r="35749" spans="17:19">
      <c r="Q35749" s="23"/>
      <c r="R35749" s="23"/>
      <c r="S35749" s="23"/>
    </row>
    <row r="35750" spans="17:19">
      <c r="Q35750" s="23"/>
      <c r="R35750" s="23"/>
      <c r="S35750" s="23"/>
    </row>
    <row r="35751" spans="17:19">
      <c r="Q35751" s="23"/>
      <c r="R35751" s="23"/>
      <c r="S35751" s="23"/>
    </row>
    <row r="35752" spans="17:19">
      <c r="Q35752" s="23"/>
      <c r="R35752" s="23"/>
      <c r="S35752" s="23"/>
    </row>
    <row r="35753" spans="17:19">
      <c r="Q35753" s="23"/>
      <c r="R35753" s="23"/>
      <c r="S35753" s="23"/>
    </row>
    <row r="35754" spans="17:19">
      <c r="Q35754" s="23"/>
      <c r="R35754" s="23"/>
      <c r="S35754" s="23"/>
    </row>
    <row r="35755" spans="17:19">
      <c r="Q35755" s="23"/>
      <c r="R35755" s="23"/>
      <c r="S35755" s="23"/>
    </row>
    <row r="35756" spans="17:19">
      <c r="Q35756" s="23"/>
      <c r="R35756" s="23"/>
      <c r="S35756" s="23"/>
    </row>
    <row r="35757" spans="17:19">
      <c r="Q35757" s="23"/>
      <c r="R35757" s="23"/>
      <c r="S35757" s="23"/>
    </row>
    <row r="35758" spans="17:19">
      <c r="Q35758" s="23"/>
      <c r="R35758" s="23"/>
      <c r="S35758" s="23"/>
    </row>
    <row r="35759" spans="17:19">
      <c r="Q35759" s="23"/>
      <c r="R35759" s="23"/>
      <c r="S35759" s="23"/>
    </row>
    <row r="35760" spans="17:19">
      <c r="Q35760" s="23"/>
      <c r="R35760" s="23"/>
      <c r="S35760" s="23"/>
    </row>
    <row r="35761" spans="17:19">
      <c r="Q35761" s="23"/>
      <c r="R35761" s="23"/>
      <c r="S35761" s="23"/>
    </row>
    <row r="35762" spans="17:19">
      <c r="Q35762" s="23"/>
      <c r="R35762" s="23"/>
      <c r="S35762" s="23"/>
    </row>
    <row r="35763" spans="17:19">
      <c r="Q35763" s="23"/>
      <c r="R35763" s="23"/>
      <c r="S35763" s="23"/>
    </row>
    <row r="35764" spans="17:19">
      <c r="Q35764" s="23"/>
      <c r="R35764" s="23"/>
      <c r="S35764" s="23"/>
    </row>
    <row r="35765" spans="17:19">
      <c r="Q35765" s="23"/>
      <c r="R35765" s="23"/>
      <c r="S35765" s="23"/>
    </row>
    <row r="35766" spans="17:19">
      <c r="Q35766" s="23"/>
      <c r="R35766" s="23"/>
      <c r="S35766" s="23"/>
    </row>
    <row r="35767" spans="17:19">
      <c r="Q35767" s="23"/>
      <c r="R35767" s="23"/>
      <c r="S35767" s="23"/>
    </row>
    <row r="35768" spans="17:19">
      <c r="Q35768" s="23"/>
      <c r="R35768" s="23"/>
      <c r="S35768" s="23"/>
    </row>
    <row r="35769" spans="17:19">
      <c r="Q35769" s="23"/>
      <c r="R35769" s="23"/>
      <c r="S35769" s="23"/>
    </row>
    <row r="35770" spans="17:19">
      <c r="Q35770" s="23"/>
      <c r="R35770" s="23"/>
      <c r="S35770" s="23"/>
    </row>
    <row r="35771" spans="17:19">
      <c r="Q35771" s="23"/>
      <c r="R35771" s="23"/>
      <c r="S35771" s="23"/>
    </row>
    <row r="35772" spans="17:19">
      <c r="Q35772" s="23"/>
      <c r="R35772" s="23"/>
      <c r="S35772" s="23"/>
    </row>
    <row r="35773" spans="17:19">
      <c r="Q35773" s="23"/>
      <c r="R35773" s="23"/>
      <c r="S35773" s="23"/>
    </row>
    <row r="35774" spans="17:19">
      <c r="Q35774" s="23"/>
      <c r="R35774" s="23"/>
      <c r="S35774" s="23"/>
    </row>
    <row r="35775" spans="17:19">
      <c r="Q35775" s="23"/>
      <c r="R35775" s="23"/>
      <c r="S35775" s="23"/>
    </row>
    <row r="35776" spans="17:19">
      <c r="Q35776" s="23"/>
      <c r="R35776" s="23"/>
      <c r="S35776" s="23"/>
    </row>
    <row r="35777" spans="17:19">
      <c r="Q35777" s="23"/>
      <c r="R35777" s="23"/>
      <c r="S35777" s="23"/>
    </row>
    <row r="35778" spans="17:19">
      <c r="Q35778" s="23"/>
      <c r="R35778" s="23"/>
      <c r="S35778" s="23"/>
    </row>
    <row r="35779" spans="17:19">
      <c r="Q35779" s="23"/>
      <c r="R35779" s="23"/>
      <c r="S35779" s="23"/>
    </row>
    <row r="35780" spans="17:19">
      <c r="Q35780" s="23"/>
      <c r="R35780" s="23"/>
      <c r="S35780" s="23"/>
    </row>
    <row r="35781" spans="17:19">
      <c r="Q35781" s="23"/>
      <c r="R35781" s="23"/>
      <c r="S35781" s="23"/>
    </row>
    <row r="35782" spans="17:19">
      <c r="Q35782" s="23"/>
      <c r="R35782" s="23"/>
      <c r="S35782" s="23"/>
    </row>
    <row r="35783" spans="17:19">
      <c r="Q35783" s="23"/>
      <c r="R35783" s="23"/>
      <c r="S35783" s="23"/>
    </row>
    <row r="35784" spans="17:19">
      <c r="Q35784" s="23"/>
      <c r="R35784" s="23"/>
      <c r="S35784" s="23"/>
    </row>
    <row r="35785" spans="17:19">
      <c r="Q35785" s="23"/>
      <c r="R35785" s="23"/>
      <c r="S35785" s="23"/>
    </row>
    <row r="35786" spans="17:19">
      <c r="Q35786" s="23"/>
      <c r="R35786" s="23"/>
      <c r="S35786" s="23"/>
    </row>
    <row r="35787" spans="17:19">
      <c r="Q35787" s="23"/>
      <c r="R35787" s="23"/>
      <c r="S35787" s="23"/>
    </row>
    <row r="35788" spans="17:19">
      <c r="Q35788" s="23"/>
      <c r="R35788" s="23"/>
      <c r="S35788" s="23"/>
    </row>
    <row r="35789" spans="17:19">
      <c r="Q35789" s="23"/>
      <c r="R35789" s="23"/>
      <c r="S35789" s="23"/>
    </row>
    <row r="35790" spans="17:19">
      <c r="Q35790" s="23"/>
      <c r="R35790" s="23"/>
      <c r="S35790" s="23"/>
    </row>
    <row r="35791" spans="17:19">
      <c r="Q35791" s="23"/>
      <c r="R35791" s="23"/>
      <c r="S35791" s="23"/>
    </row>
    <row r="35792" spans="17:19">
      <c r="Q35792" s="23"/>
      <c r="R35792" s="23"/>
      <c r="S35792" s="23"/>
    </row>
    <row r="35793" spans="17:19">
      <c r="Q35793" s="23"/>
      <c r="R35793" s="23"/>
      <c r="S35793" s="23"/>
    </row>
    <row r="35794" spans="17:19">
      <c r="Q35794" s="23"/>
      <c r="R35794" s="23"/>
      <c r="S35794" s="23"/>
    </row>
    <row r="35795" spans="17:19">
      <c r="Q35795" s="23"/>
      <c r="R35795" s="23"/>
      <c r="S35795" s="23"/>
    </row>
    <row r="35796" spans="17:19">
      <c r="Q35796" s="23"/>
      <c r="R35796" s="23"/>
      <c r="S35796" s="23"/>
    </row>
    <row r="35797" spans="17:19">
      <c r="Q35797" s="23"/>
      <c r="R35797" s="23"/>
      <c r="S35797" s="23"/>
    </row>
    <row r="35798" spans="17:19">
      <c r="Q35798" s="23"/>
      <c r="R35798" s="23"/>
      <c r="S35798" s="23"/>
    </row>
    <row r="35799" spans="17:19">
      <c r="Q35799" s="23"/>
      <c r="R35799" s="23"/>
      <c r="S35799" s="23"/>
    </row>
    <row r="35800" spans="17:19">
      <c r="Q35800" s="23"/>
      <c r="R35800" s="23"/>
      <c r="S35800" s="23"/>
    </row>
    <row r="35801" spans="17:19">
      <c r="Q35801" s="23"/>
      <c r="R35801" s="23"/>
      <c r="S35801" s="23"/>
    </row>
    <row r="35802" spans="17:19">
      <c r="Q35802" s="23"/>
      <c r="R35802" s="23"/>
      <c r="S35802" s="23"/>
    </row>
    <row r="35803" spans="17:19">
      <c r="Q35803" s="23"/>
      <c r="R35803" s="23"/>
      <c r="S35803" s="23"/>
    </row>
    <row r="35804" spans="17:19">
      <c r="Q35804" s="23"/>
      <c r="R35804" s="23"/>
      <c r="S35804" s="23"/>
    </row>
    <row r="35805" spans="17:19">
      <c r="Q35805" s="23"/>
      <c r="R35805" s="23"/>
      <c r="S35805" s="23"/>
    </row>
    <row r="35806" spans="17:19">
      <c r="Q35806" s="23"/>
      <c r="R35806" s="23"/>
      <c r="S35806" s="23"/>
    </row>
    <row r="35807" spans="17:19">
      <c r="Q35807" s="23"/>
      <c r="R35807" s="23"/>
      <c r="S35807" s="23"/>
    </row>
    <row r="35808" spans="17:19">
      <c r="Q35808" s="23"/>
      <c r="R35808" s="23"/>
      <c r="S35808" s="23"/>
    </row>
    <row r="35809" spans="17:19">
      <c r="Q35809" s="23"/>
      <c r="R35809" s="23"/>
      <c r="S35809" s="23"/>
    </row>
    <row r="35810" spans="17:19">
      <c r="Q35810" s="23"/>
      <c r="R35810" s="23"/>
      <c r="S35810" s="23"/>
    </row>
    <row r="35811" spans="17:19">
      <c r="Q35811" s="23"/>
      <c r="R35811" s="23"/>
      <c r="S35811" s="23"/>
    </row>
    <row r="35812" spans="17:19">
      <c r="Q35812" s="23"/>
      <c r="R35812" s="23"/>
      <c r="S35812" s="23"/>
    </row>
    <row r="35813" spans="17:19">
      <c r="Q35813" s="23"/>
      <c r="R35813" s="23"/>
      <c r="S35813" s="23"/>
    </row>
    <row r="35814" spans="17:19">
      <c r="Q35814" s="23"/>
      <c r="R35814" s="23"/>
      <c r="S35814" s="23"/>
    </row>
    <row r="35815" spans="17:19">
      <c r="Q35815" s="23"/>
      <c r="R35815" s="23"/>
      <c r="S35815" s="23"/>
    </row>
    <row r="35816" spans="17:19">
      <c r="Q35816" s="23"/>
      <c r="R35816" s="23"/>
      <c r="S35816" s="23"/>
    </row>
    <row r="35817" spans="17:19">
      <c r="Q35817" s="23"/>
      <c r="R35817" s="23"/>
      <c r="S35817" s="23"/>
    </row>
    <row r="35818" spans="17:19">
      <c r="Q35818" s="23"/>
      <c r="R35818" s="23"/>
      <c r="S35818" s="23"/>
    </row>
    <row r="35819" spans="17:19">
      <c r="Q35819" s="23"/>
      <c r="R35819" s="23"/>
      <c r="S35819" s="23"/>
    </row>
    <row r="35820" spans="17:19">
      <c r="Q35820" s="23"/>
      <c r="R35820" s="23"/>
      <c r="S35820" s="23"/>
    </row>
    <row r="35821" spans="17:19">
      <c r="Q35821" s="23"/>
      <c r="R35821" s="23"/>
      <c r="S35821" s="23"/>
    </row>
    <row r="35822" spans="17:19">
      <c r="Q35822" s="23"/>
      <c r="R35822" s="23"/>
      <c r="S35822" s="23"/>
    </row>
    <row r="35823" spans="17:19">
      <c r="Q35823" s="23"/>
      <c r="R35823" s="23"/>
      <c r="S35823" s="23"/>
    </row>
    <row r="35824" spans="17:19">
      <c r="Q35824" s="23"/>
      <c r="R35824" s="23"/>
      <c r="S35824" s="23"/>
    </row>
    <row r="35825" spans="17:19">
      <c r="Q35825" s="23"/>
      <c r="R35825" s="23"/>
      <c r="S35825" s="23"/>
    </row>
    <row r="35826" spans="17:19">
      <c r="Q35826" s="23"/>
      <c r="R35826" s="23"/>
      <c r="S35826" s="23"/>
    </row>
    <row r="35827" spans="17:19">
      <c r="Q35827" s="23"/>
      <c r="R35827" s="23"/>
      <c r="S35827" s="23"/>
    </row>
    <row r="35828" spans="17:19">
      <c r="Q35828" s="23"/>
      <c r="R35828" s="23"/>
      <c r="S35828" s="23"/>
    </row>
    <row r="35829" spans="17:19">
      <c r="Q35829" s="23"/>
      <c r="R35829" s="23"/>
      <c r="S35829" s="23"/>
    </row>
    <row r="35830" spans="17:19">
      <c r="Q35830" s="23"/>
      <c r="R35830" s="23"/>
      <c r="S35830" s="23"/>
    </row>
    <row r="35831" spans="17:19">
      <c r="Q35831" s="23"/>
      <c r="R35831" s="23"/>
      <c r="S35831" s="23"/>
    </row>
    <row r="35832" spans="17:19">
      <c r="Q35832" s="23"/>
      <c r="R35832" s="23"/>
      <c r="S35832" s="23"/>
    </row>
    <row r="35833" spans="17:19">
      <c r="Q35833" s="23"/>
      <c r="R35833" s="23"/>
      <c r="S35833" s="23"/>
    </row>
    <row r="35834" spans="17:19">
      <c r="Q35834" s="23"/>
      <c r="R35834" s="23"/>
      <c r="S35834" s="23"/>
    </row>
    <row r="35835" spans="17:19">
      <c r="Q35835" s="23"/>
      <c r="R35835" s="23"/>
      <c r="S35835" s="23"/>
    </row>
    <row r="35836" spans="17:19">
      <c r="Q35836" s="23"/>
      <c r="R35836" s="23"/>
      <c r="S35836" s="23"/>
    </row>
    <row r="35837" spans="17:19">
      <c r="Q35837" s="23"/>
      <c r="R35837" s="23"/>
      <c r="S35837" s="23"/>
    </row>
    <row r="35838" spans="17:19">
      <c r="Q35838" s="23"/>
      <c r="R35838" s="23"/>
      <c r="S35838" s="23"/>
    </row>
    <row r="35839" spans="17:19">
      <c r="Q35839" s="23"/>
      <c r="R35839" s="23"/>
      <c r="S35839" s="23"/>
    </row>
    <row r="35840" spans="17:19">
      <c r="Q35840" s="23"/>
      <c r="R35840" s="23"/>
      <c r="S35840" s="23"/>
    </row>
    <row r="35841" spans="17:19">
      <c r="Q35841" s="23"/>
      <c r="R35841" s="23"/>
      <c r="S35841" s="23"/>
    </row>
    <row r="35842" spans="17:19">
      <c r="Q35842" s="23"/>
      <c r="R35842" s="23"/>
      <c r="S35842" s="23"/>
    </row>
    <row r="35843" spans="17:19">
      <c r="Q35843" s="23"/>
      <c r="R35843" s="23"/>
      <c r="S35843" s="23"/>
    </row>
    <row r="35844" spans="17:19">
      <c r="Q35844" s="23"/>
      <c r="R35844" s="23"/>
      <c r="S35844" s="23"/>
    </row>
    <row r="35845" spans="17:19">
      <c r="Q35845" s="23"/>
      <c r="R35845" s="23"/>
      <c r="S35845" s="23"/>
    </row>
    <row r="35846" spans="17:19">
      <c r="Q35846" s="23"/>
      <c r="R35846" s="23"/>
      <c r="S35846" s="23"/>
    </row>
    <row r="35847" spans="17:19">
      <c r="Q35847" s="23"/>
      <c r="R35847" s="23"/>
      <c r="S35847" s="23"/>
    </row>
    <row r="35848" spans="17:19">
      <c r="Q35848" s="23"/>
      <c r="R35848" s="23"/>
      <c r="S35848" s="23"/>
    </row>
    <row r="35849" spans="17:19">
      <c r="Q35849" s="23"/>
      <c r="R35849" s="23"/>
      <c r="S35849" s="23"/>
    </row>
    <row r="35850" spans="17:19">
      <c r="Q35850" s="23"/>
      <c r="R35850" s="23"/>
      <c r="S35850" s="23"/>
    </row>
    <row r="35851" spans="17:19">
      <c r="Q35851" s="23"/>
      <c r="R35851" s="23"/>
      <c r="S35851" s="23"/>
    </row>
    <row r="35852" spans="17:19">
      <c r="Q35852" s="23"/>
      <c r="R35852" s="23"/>
      <c r="S35852" s="23"/>
    </row>
    <row r="35853" spans="17:19">
      <c r="Q35853" s="23"/>
      <c r="R35853" s="23"/>
      <c r="S35853" s="23"/>
    </row>
    <row r="35854" spans="17:19">
      <c r="Q35854" s="23"/>
      <c r="R35854" s="23"/>
      <c r="S35854" s="23"/>
    </row>
    <row r="35855" spans="17:19">
      <c r="Q35855" s="23"/>
      <c r="R35855" s="23"/>
      <c r="S35855" s="23"/>
    </row>
    <row r="35856" spans="17:19">
      <c r="Q35856" s="23"/>
      <c r="R35856" s="23"/>
      <c r="S35856" s="23"/>
    </row>
    <row r="35857" spans="17:19">
      <c r="Q35857" s="23"/>
      <c r="R35857" s="23"/>
      <c r="S35857" s="23"/>
    </row>
    <row r="35858" spans="17:19">
      <c r="Q35858" s="23"/>
      <c r="R35858" s="23"/>
      <c r="S35858" s="23"/>
    </row>
    <row r="35859" spans="17:19">
      <c r="Q35859" s="23"/>
      <c r="R35859" s="23"/>
      <c r="S35859" s="23"/>
    </row>
    <row r="35860" spans="17:19">
      <c r="Q35860" s="23"/>
      <c r="R35860" s="23"/>
      <c r="S35860" s="23"/>
    </row>
    <row r="35861" spans="17:19">
      <c r="Q35861" s="23"/>
      <c r="R35861" s="23"/>
      <c r="S35861" s="23"/>
    </row>
    <row r="35862" spans="17:19">
      <c r="Q35862" s="23"/>
      <c r="R35862" s="23"/>
      <c r="S35862" s="23"/>
    </row>
    <row r="35863" spans="17:19">
      <c r="Q35863" s="23"/>
      <c r="R35863" s="23"/>
      <c r="S35863" s="23"/>
    </row>
    <row r="35864" spans="17:19">
      <c r="Q35864" s="23"/>
      <c r="R35864" s="23"/>
      <c r="S35864" s="23"/>
    </row>
    <row r="35865" spans="17:19">
      <c r="Q35865" s="23"/>
      <c r="R35865" s="23"/>
      <c r="S35865" s="23"/>
    </row>
    <row r="35866" spans="17:19">
      <c r="Q35866" s="23"/>
      <c r="R35866" s="23"/>
      <c r="S35866" s="23"/>
    </row>
    <row r="35867" spans="17:19">
      <c r="Q35867" s="23"/>
      <c r="R35867" s="23"/>
      <c r="S35867" s="23"/>
    </row>
    <row r="35868" spans="17:19">
      <c r="Q35868" s="23"/>
      <c r="R35868" s="23"/>
      <c r="S35868" s="23"/>
    </row>
    <row r="35869" spans="17:19">
      <c r="Q35869" s="23"/>
      <c r="R35869" s="23"/>
      <c r="S35869" s="23"/>
    </row>
    <row r="35870" spans="17:19">
      <c r="Q35870" s="23"/>
      <c r="R35870" s="23"/>
      <c r="S35870" s="23"/>
    </row>
    <row r="35871" spans="17:19">
      <c r="Q35871" s="23"/>
      <c r="R35871" s="23"/>
      <c r="S35871" s="23"/>
    </row>
    <row r="35872" spans="17:19">
      <c r="Q35872" s="23"/>
      <c r="R35872" s="23"/>
      <c r="S35872" s="23"/>
    </row>
    <row r="35873" spans="17:19">
      <c r="Q35873" s="23"/>
      <c r="R35873" s="23"/>
      <c r="S35873" s="23"/>
    </row>
    <row r="35874" spans="17:19">
      <c r="Q35874" s="23"/>
      <c r="R35874" s="23"/>
      <c r="S35874" s="23"/>
    </row>
    <row r="35875" spans="17:19">
      <c r="Q35875" s="23"/>
      <c r="R35875" s="23"/>
      <c r="S35875" s="23"/>
    </row>
    <row r="35876" spans="17:19">
      <c r="Q35876" s="23"/>
      <c r="R35876" s="23"/>
      <c r="S35876" s="23"/>
    </row>
    <row r="35877" spans="17:19">
      <c r="Q35877" s="23"/>
      <c r="R35877" s="23"/>
      <c r="S35877" s="23"/>
    </row>
    <row r="35878" spans="17:19">
      <c r="Q35878" s="23"/>
      <c r="R35878" s="23"/>
      <c r="S35878" s="23"/>
    </row>
    <row r="35879" spans="17:19">
      <c r="Q35879" s="23"/>
      <c r="R35879" s="23"/>
      <c r="S35879" s="23"/>
    </row>
    <row r="35880" spans="17:19">
      <c r="Q35880" s="23"/>
      <c r="R35880" s="23"/>
      <c r="S35880" s="23"/>
    </row>
    <row r="35881" spans="17:19">
      <c r="Q35881" s="23"/>
      <c r="R35881" s="23"/>
      <c r="S35881" s="23"/>
    </row>
    <row r="35882" spans="17:19">
      <c r="Q35882" s="23"/>
      <c r="R35882" s="23"/>
      <c r="S35882" s="23"/>
    </row>
    <row r="35883" spans="17:19">
      <c r="Q35883" s="23"/>
      <c r="R35883" s="23"/>
      <c r="S35883" s="23"/>
    </row>
    <row r="35884" spans="17:19">
      <c r="Q35884" s="23"/>
      <c r="R35884" s="23"/>
      <c r="S35884" s="23"/>
    </row>
    <row r="35885" spans="17:19">
      <c r="Q35885" s="23"/>
      <c r="R35885" s="23"/>
      <c r="S35885" s="23"/>
    </row>
    <row r="35886" spans="17:19">
      <c r="Q35886" s="23"/>
      <c r="R35886" s="23"/>
      <c r="S35886" s="23"/>
    </row>
    <row r="35887" spans="17:19">
      <c r="Q35887" s="23"/>
      <c r="R35887" s="23"/>
      <c r="S35887" s="23"/>
    </row>
    <row r="35888" spans="17:19">
      <c r="Q35888" s="23"/>
      <c r="R35888" s="23"/>
      <c r="S35888" s="23"/>
    </row>
    <row r="35889" spans="17:19">
      <c r="Q35889" s="23"/>
      <c r="R35889" s="23"/>
      <c r="S35889" s="23"/>
    </row>
    <row r="35890" spans="17:19">
      <c r="Q35890" s="23"/>
      <c r="R35890" s="23"/>
      <c r="S35890" s="23"/>
    </row>
    <row r="35891" spans="17:19">
      <c r="Q35891" s="23"/>
      <c r="R35891" s="23"/>
      <c r="S35891" s="23"/>
    </row>
    <row r="35892" spans="17:19">
      <c r="Q35892" s="23"/>
      <c r="R35892" s="23"/>
      <c r="S35892" s="23"/>
    </row>
    <row r="35893" spans="17:19">
      <c r="Q35893" s="23"/>
      <c r="R35893" s="23"/>
      <c r="S35893" s="23"/>
    </row>
    <row r="35894" spans="17:19">
      <c r="Q35894" s="23"/>
      <c r="R35894" s="23"/>
      <c r="S35894" s="23"/>
    </row>
    <row r="35895" spans="17:19">
      <c r="Q35895" s="23"/>
      <c r="R35895" s="23"/>
      <c r="S35895" s="23"/>
    </row>
    <row r="35896" spans="17:19">
      <c r="Q35896" s="23"/>
      <c r="R35896" s="23"/>
      <c r="S35896" s="23"/>
    </row>
    <row r="35897" spans="17:19">
      <c r="Q35897" s="23"/>
      <c r="R35897" s="23"/>
      <c r="S35897" s="23"/>
    </row>
    <row r="35898" spans="17:19">
      <c r="Q35898" s="23"/>
      <c r="R35898" s="23"/>
      <c r="S35898" s="23"/>
    </row>
    <row r="35899" spans="17:19">
      <c r="Q35899" s="23"/>
      <c r="R35899" s="23"/>
      <c r="S35899" s="23"/>
    </row>
    <row r="35900" spans="17:19">
      <c r="Q35900" s="23"/>
      <c r="R35900" s="23"/>
      <c r="S35900" s="23"/>
    </row>
    <row r="35901" spans="17:19">
      <c r="Q35901" s="23"/>
      <c r="R35901" s="23"/>
      <c r="S35901" s="23"/>
    </row>
    <row r="35902" spans="17:19">
      <c r="Q35902" s="23"/>
      <c r="R35902" s="23"/>
      <c r="S35902" s="23"/>
    </row>
    <row r="35903" spans="17:19">
      <c r="Q35903" s="23"/>
      <c r="R35903" s="23"/>
      <c r="S35903" s="23"/>
    </row>
    <row r="35904" spans="17:19">
      <c r="Q35904" s="23"/>
      <c r="R35904" s="23"/>
      <c r="S35904" s="23"/>
    </row>
    <row r="35905" spans="17:19">
      <c r="Q35905" s="23"/>
      <c r="R35905" s="23"/>
      <c r="S35905" s="23"/>
    </row>
    <row r="35906" spans="17:19">
      <c r="Q35906" s="23"/>
      <c r="R35906" s="23"/>
      <c r="S35906" s="23"/>
    </row>
    <row r="35907" spans="17:19">
      <c r="Q35907" s="23"/>
      <c r="R35907" s="23"/>
      <c r="S35907" s="23"/>
    </row>
    <row r="35908" spans="17:19">
      <c r="Q35908" s="23"/>
      <c r="R35908" s="23"/>
      <c r="S35908" s="23"/>
    </row>
    <row r="35909" spans="17:19">
      <c r="Q35909" s="23"/>
      <c r="R35909" s="23"/>
      <c r="S35909" s="23"/>
    </row>
    <row r="35910" spans="17:19">
      <c r="Q35910" s="23"/>
      <c r="R35910" s="23"/>
      <c r="S35910" s="23"/>
    </row>
    <row r="35911" spans="17:19">
      <c r="Q35911" s="23"/>
      <c r="R35911" s="23"/>
      <c r="S35911" s="23"/>
    </row>
    <row r="35912" spans="17:19">
      <c r="Q35912" s="23"/>
      <c r="R35912" s="23"/>
      <c r="S35912" s="23"/>
    </row>
    <row r="35913" spans="17:19">
      <c r="Q35913" s="23"/>
      <c r="R35913" s="23"/>
      <c r="S35913" s="23"/>
    </row>
    <row r="35914" spans="17:19">
      <c r="Q35914" s="23"/>
      <c r="R35914" s="23"/>
      <c r="S35914" s="23"/>
    </row>
    <row r="35915" spans="17:19">
      <c r="Q35915" s="23"/>
      <c r="R35915" s="23"/>
      <c r="S35915" s="23"/>
    </row>
    <row r="35916" spans="17:19">
      <c r="Q35916" s="23"/>
      <c r="R35916" s="23"/>
      <c r="S35916" s="23"/>
    </row>
    <row r="35917" spans="17:19">
      <c r="Q35917" s="23"/>
      <c r="R35917" s="23"/>
      <c r="S35917" s="23"/>
    </row>
    <row r="35918" spans="17:19">
      <c r="Q35918" s="23"/>
      <c r="R35918" s="23"/>
      <c r="S35918" s="23"/>
    </row>
    <row r="35919" spans="17:19">
      <c r="Q35919" s="23"/>
      <c r="R35919" s="23"/>
      <c r="S35919" s="23"/>
    </row>
    <row r="35920" spans="17:19">
      <c r="Q35920" s="23"/>
      <c r="R35920" s="23"/>
      <c r="S35920" s="23"/>
    </row>
    <row r="35921" spans="17:19">
      <c r="Q35921" s="23"/>
      <c r="R35921" s="23"/>
      <c r="S35921" s="23"/>
    </row>
    <row r="35922" spans="17:19">
      <c r="Q35922" s="23"/>
      <c r="R35922" s="23"/>
      <c r="S35922" s="23"/>
    </row>
    <row r="35923" spans="17:19">
      <c r="Q35923" s="23"/>
      <c r="R35923" s="23"/>
      <c r="S35923" s="23"/>
    </row>
    <row r="35924" spans="17:19">
      <c r="Q35924" s="23"/>
      <c r="R35924" s="23"/>
      <c r="S35924" s="23"/>
    </row>
    <row r="35925" spans="17:19">
      <c r="Q35925" s="23"/>
      <c r="R35925" s="23"/>
      <c r="S35925" s="23"/>
    </row>
    <row r="35926" spans="17:19">
      <c r="Q35926" s="23"/>
      <c r="R35926" s="23"/>
      <c r="S35926" s="23"/>
    </row>
    <row r="35927" spans="17:19">
      <c r="Q35927" s="23"/>
      <c r="R35927" s="23"/>
      <c r="S35927" s="23"/>
    </row>
    <row r="35928" spans="17:19">
      <c r="Q35928" s="23"/>
      <c r="R35928" s="23"/>
      <c r="S35928" s="23"/>
    </row>
    <row r="35929" spans="17:19">
      <c r="Q35929" s="23"/>
      <c r="R35929" s="23"/>
      <c r="S35929" s="23"/>
    </row>
    <row r="35930" spans="17:19">
      <c r="Q35930" s="23"/>
      <c r="R35930" s="23"/>
      <c r="S35930" s="23"/>
    </row>
    <row r="35931" spans="17:19">
      <c r="Q35931" s="23"/>
      <c r="R35931" s="23"/>
      <c r="S35931" s="23"/>
    </row>
    <row r="35932" spans="17:19">
      <c r="Q35932" s="23"/>
      <c r="R35932" s="23"/>
      <c r="S35932" s="23"/>
    </row>
    <row r="35933" spans="17:19">
      <c r="Q35933" s="23"/>
      <c r="R35933" s="23"/>
      <c r="S35933" s="23"/>
    </row>
    <row r="35934" spans="17:19">
      <c r="Q35934" s="23"/>
      <c r="R35934" s="23"/>
      <c r="S35934" s="23"/>
    </row>
    <row r="35935" spans="17:19">
      <c r="Q35935" s="23"/>
      <c r="R35935" s="23"/>
      <c r="S35935" s="23"/>
    </row>
    <row r="35936" spans="17:19">
      <c r="Q35936" s="23"/>
      <c r="R35936" s="23"/>
      <c r="S35936" s="23"/>
    </row>
    <row r="35937" spans="17:19">
      <c r="Q35937" s="23"/>
      <c r="R35937" s="23"/>
      <c r="S35937" s="23"/>
    </row>
    <row r="35938" spans="17:19">
      <c r="Q35938" s="23"/>
      <c r="R35938" s="23"/>
      <c r="S35938" s="23"/>
    </row>
    <row r="35939" spans="17:19">
      <c r="Q35939" s="23"/>
      <c r="R35939" s="23"/>
      <c r="S35939" s="23"/>
    </row>
    <row r="35940" spans="17:19">
      <c r="Q35940" s="23"/>
      <c r="R35940" s="23"/>
      <c r="S35940" s="23"/>
    </row>
    <row r="35941" spans="17:19">
      <c r="Q35941" s="23"/>
      <c r="R35941" s="23"/>
      <c r="S35941" s="23"/>
    </row>
    <row r="35942" spans="17:19">
      <c r="Q35942" s="23"/>
      <c r="R35942" s="23"/>
      <c r="S35942" s="23"/>
    </row>
    <row r="35943" spans="17:19">
      <c r="Q35943" s="23"/>
      <c r="R35943" s="23"/>
      <c r="S35943" s="23"/>
    </row>
    <row r="35944" spans="17:19">
      <c r="Q35944" s="23"/>
      <c r="R35944" s="23"/>
      <c r="S35944" s="23"/>
    </row>
    <row r="35945" spans="17:19">
      <c r="Q35945" s="23"/>
      <c r="R35945" s="23"/>
      <c r="S35945" s="23"/>
    </row>
    <row r="35946" spans="17:19">
      <c r="Q35946" s="23"/>
      <c r="R35946" s="23"/>
      <c r="S35946" s="23"/>
    </row>
    <row r="35947" spans="17:19">
      <c r="Q35947" s="23"/>
      <c r="R35947" s="23"/>
      <c r="S35947" s="23"/>
    </row>
    <row r="35948" spans="17:19">
      <c r="Q35948" s="23"/>
      <c r="R35948" s="23"/>
      <c r="S35948" s="23"/>
    </row>
    <row r="35949" spans="17:19">
      <c r="Q35949" s="23"/>
      <c r="R35949" s="23"/>
      <c r="S35949" s="23"/>
    </row>
    <row r="35950" spans="17:19">
      <c r="Q35950" s="23"/>
      <c r="R35950" s="23"/>
      <c r="S35950" s="23"/>
    </row>
    <row r="35951" spans="17:19">
      <c r="Q35951" s="23"/>
      <c r="R35951" s="23"/>
      <c r="S35951" s="23"/>
    </row>
    <row r="35952" spans="17:19">
      <c r="Q35952" s="23"/>
      <c r="R35952" s="23"/>
      <c r="S35952" s="23"/>
    </row>
    <row r="35953" spans="17:19">
      <c r="Q35953" s="23"/>
      <c r="R35953" s="23"/>
      <c r="S35953" s="23"/>
    </row>
    <row r="35954" spans="17:19">
      <c r="Q35954" s="23"/>
      <c r="R35954" s="23"/>
      <c r="S35954" s="23"/>
    </row>
    <row r="35955" spans="17:19">
      <c r="Q35955" s="23"/>
      <c r="R35955" s="23"/>
      <c r="S35955" s="23"/>
    </row>
    <row r="35956" spans="17:19">
      <c r="Q35956" s="23"/>
      <c r="R35956" s="23"/>
      <c r="S35956" s="23"/>
    </row>
    <row r="35957" spans="17:19">
      <c r="Q35957" s="23"/>
      <c r="R35957" s="23"/>
      <c r="S35957" s="23"/>
    </row>
    <row r="35958" spans="17:19">
      <c r="Q35958" s="23"/>
      <c r="R35958" s="23"/>
      <c r="S35958" s="23"/>
    </row>
    <row r="35959" spans="17:19">
      <c r="Q35959" s="23"/>
      <c r="R35959" s="23"/>
      <c r="S35959" s="23"/>
    </row>
    <row r="35960" spans="17:19">
      <c r="Q35960" s="23"/>
      <c r="R35960" s="23"/>
      <c r="S35960" s="23"/>
    </row>
    <row r="35961" spans="17:19">
      <c r="Q35961" s="23"/>
      <c r="R35961" s="23"/>
      <c r="S35961" s="23"/>
    </row>
    <row r="35962" spans="17:19">
      <c r="Q35962" s="23"/>
      <c r="R35962" s="23"/>
      <c r="S35962" s="23"/>
    </row>
    <row r="35963" spans="17:19">
      <c r="Q35963" s="23"/>
      <c r="R35963" s="23"/>
      <c r="S35963" s="23"/>
    </row>
    <row r="35964" spans="17:19">
      <c r="Q35964" s="23"/>
      <c r="R35964" s="23"/>
      <c r="S35964" s="23"/>
    </row>
    <row r="35965" spans="17:19">
      <c r="Q35965" s="23"/>
      <c r="R35965" s="23"/>
      <c r="S35965" s="23"/>
    </row>
    <row r="35966" spans="17:19">
      <c r="Q35966" s="23"/>
      <c r="R35966" s="23"/>
      <c r="S35966" s="23"/>
    </row>
    <row r="35967" spans="17:19">
      <c r="Q35967" s="23"/>
      <c r="R35967" s="23"/>
      <c r="S35967" s="23"/>
    </row>
    <row r="35968" spans="17:19">
      <c r="Q35968" s="23"/>
      <c r="R35968" s="23"/>
      <c r="S35968" s="23"/>
    </row>
    <row r="35969" spans="17:19">
      <c r="Q35969" s="23"/>
      <c r="R35969" s="23"/>
      <c r="S35969" s="23"/>
    </row>
    <row r="35970" spans="17:19">
      <c r="Q35970" s="23"/>
      <c r="R35970" s="23"/>
      <c r="S35970" s="23"/>
    </row>
    <row r="35971" spans="17:19">
      <c r="Q35971" s="23"/>
      <c r="R35971" s="23"/>
      <c r="S35971" s="23"/>
    </row>
    <row r="35972" spans="17:19">
      <c r="Q35972" s="23"/>
      <c r="R35972" s="23"/>
      <c r="S35972" s="23"/>
    </row>
    <row r="35973" spans="17:19">
      <c r="Q35973" s="23"/>
      <c r="R35973" s="23"/>
      <c r="S35973" s="23"/>
    </row>
    <row r="35974" spans="17:19">
      <c r="Q35974" s="23"/>
      <c r="R35974" s="23"/>
      <c r="S35974" s="23"/>
    </row>
    <row r="35975" spans="17:19">
      <c r="Q35975" s="23"/>
      <c r="R35975" s="23"/>
      <c r="S35975" s="23"/>
    </row>
    <row r="35976" spans="17:19">
      <c r="Q35976" s="23"/>
      <c r="R35976" s="23"/>
      <c r="S35976" s="23"/>
    </row>
    <row r="35977" spans="17:19">
      <c r="Q35977" s="23"/>
      <c r="R35977" s="23"/>
      <c r="S35977" s="23"/>
    </row>
    <row r="35978" spans="17:19">
      <c r="Q35978" s="23"/>
      <c r="R35978" s="23"/>
      <c r="S35978" s="23"/>
    </row>
    <row r="35979" spans="17:19">
      <c r="Q35979" s="23"/>
      <c r="R35979" s="23"/>
      <c r="S35979" s="23"/>
    </row>
    <row r="35980" spans="17:19">
      <c r="Q35980" s="23"/>
      <c r="R35980" s="23"/>
      <c r="S35980" s="23"/>
    </row>
    <row r="35981" spans="17:19">
      <c r="Q35981" s="23"/>
      <c r="R35981" s="23"/>
      <c r="S35981" s="23"/>
    </row>
    <row r="35982" spans="17:19">
      <c r="Q35982" s="23"/>
      <c r="R35982" s="23"/>
      <c r="S35982" s="23"/>
    </row>
    <row r="35983" spans="17:19">
      <c r="Q35983" s="23"/>
      <c r="R35983" s="23"/>
      <c r="S35983" s="23"/>
    </row>
    <row r="35984" spans="17:19">
      <c r="Q35984" s="23"/>
      <c r="R35984" s="23"/>
      <c r="S35984" s="23"/>
    </row>
    <row r="35985" spans="17:19">
      <c r="Q35985" s="23"/>
      <c r="R35985" s="23"/>
      <c r="S35985" s="23"/>
    </row>
    <row r="35986" spans="17:19">
      <c r="Q35986" s="23"/>
      <c r="R35986" s="23"/>
      <c r="S35986" s="23"/>
    </row>
    <row r="35987" spans="17:19">
      <c r="Q35987" s="23"/>
      <c r="R35987" s="23"/>
      <c r="S35987" s="23"/>
    </row>
    <row r="35988" spans="17:19">
      <c r="Q35988" s="23"/>
      <c r="R35988" s="23"/>
      <c r="S35988" s="23"/>
    </row>
    <row r="35989" spans="17:19">
      <c r="Q35989" s="23"/>
      <c r="R35989" s="23"/>
      <c r="S35989" s="23"/>
    </row>
    <row r="35990" spans="17:19">
      <c r="Q35990" s="23"/>
      <c r="R35990" s="23"/>
      <c r="S35990" s="23"/>
    </row>
    <row r="35991" spans="17:19">
      <c r="Q35991" s="23"/>
      <c r="R35991" s="23"/>
      <c r="S35991" s="23"/>
    </row>
    <row r="35992" spans="17:19">
      <c r="Q35992" s="23"/>
      <c r="R35992" s="23"/>
      <c r="S35992" s="23"/>
    </row>
    <row r="35993" spans="17:19">
      <c r="Q35993" s="23"/>
      <c r="R35993" s="23"/>
      <c r="S35993" s="23"/>
    </row>
    <row r="35994" spans="17:19">
      <c r="Q35994" s="23"/>
      <c r="R35994" s="23"/>
      <c r="S35994" s="23"/>
    </row>
    <row r="35995" spans="17:19">
      <c r="Q35995" s="23"/>
      <c r="R35995" s="23"/>
      <c r="S35995" s="23"/>
    </row>
    <row r="35996" spans="17:19">
      <c r="Q35996" s="23"/>
      <c r="R35996" s="23"/>
      <c r="S35996" s="23"/>
    </row>
    <row r="35997" spans="17:19">
      <c r="Q35997" s="23"/>
      <c r="R35997" s="23"/>
      <c r="S35997" s="23"/>
    </row>
    <row r="35998" spans="17:19">
      <c r="Q35998" s="23"/>
      <c r="R35998" s="23"/>
      <c r="S35998" s="23"/>
    </row>
    <row r="35999" spans="17:19">
      <c r="Q35999" s="23"/>
      <c r="R35999" s="23"/>
      <c r="S35999" s="23"/>
    </row>
    <row r="36000" spans="17:19">
      <c r="Q36000" s="23"/>
      <c r="R36000" s="23"/>
      <c r="S36000" s="23"/>
    </row>
    <row r="36001" spans="17:19">
      <c r="Q36001" s="23"/>
      <c r="R36001" s="23"/>
      <c r="S36001" s="23"/>
    </row>
    <row r="36002" spans="17:19">
      <c r="Q36002" s="23"/>
      <c r="R36002" s="23"/>
      <c r="S36002" s="23"/>
    </row>
    <row r="36003" spans="17:19">
      <c r="Q36003" s="23"/>
      <c r="R36003" s="23"/>
      <c r="S36003" s="23"/>
    </row>
    <row r="36004" spans="17:19">
      <c r="Q36004" s="23"/>
      <c r="R36004" s="23"/>
      <c r="S36004" s="23"/>
    </row>
    <row r="36005" spans="17:19">
      <c r="Q36005" s="23"/>
      <c r="R36005" s="23"/>
      <c r="S36005" s="23"/>
    </row>
    <row r="36006" spans="17:19">
      <c r="Q36006" s="23"/>
      <c r="R36006" s="23"/>
      <c r="S36006" s="23"/>
    </row>
    <row r="36007" spans="17:19">
      <c r="Q36007" s="23"/>
      <c r="R36007" s="23"/>
      <c r="S36007" s="23"/>
    </row>
    <row r="36008" spans="17:19">
      <c r="Q36008" s="23"/>
      <c r="R36008" s="23"/>
      <c r="S36008" s="23"/>
    </row>
    <row r="36009" spans="17:19">
      <c r="Q36009" s="23"/>
      <c r="R36009" s="23"/>
      <c r="S36009" s="23"/>
    </row>
    <row r="36010" spans="17:19">
      <c r="Q36010" s="23"/>
      <c r="R36010" s="23"/>
      <c r="S36010" s="23"/>
    </row>
    <row r="36011" spans="17:19">
      <c r="Q36011" s="23"/>
      <c r="R36011" s="23"/>
      <c r="S36011" s="23"/>
    </row>
    <row r="36012" spans="17:19">
      <c r="Q36012" s="23"/>
      <c r="R36012" s="23"/>
      <c r="S36012" s="23"/>
    </row>
    <row r="36013" spans="17:19">
      <c r="Q36013" s="23"/>
      <c r="R36013" s="23"/>
      <c r="S36013" s="23"/>
    </row>
    <row r="36014" spans="17:19">
      <c r="Q36014" s="23"/>
      <c r="R36014" s="23"/>
      <c r="S36014" s="23"/>
    </row>
    <row r="36015" spans="17:19">
      <c r="Q36015" s="23"/>
      <c r="R36015" s="23"/>
      <c r="S36015" s="23"/>
    </row>
    <row r="36016" spans="17:19">
      <c r="Q36016" s="23"/>
      <c r="R36016" s="23"/>
      <c r="S36016" s="23"/>
    </row>
    <row r="36017" spans="17:19">
      <c r="Q36017" s="23"/>
      <c r="R36017" s="23"/>
      <c r="S36017" s="23"/>
    </row>
    <row r="36018" spans="17:19">
      <c r="Q36018" s="23"/>
      <c r="R36018" s="23"/>
      <c r="S36018" s="23"/>
    </row>
    <row r="36019" spans="17:19">
      <c r="Q36019" s="23"/>
      <c r="R36019" s="23"/>
      <c r="S36019" s="23"/>
    </row>
    <row r="36020" spans="17:19">
      <c r="Q36020" s="23"/>
      <c r="R36020" s="23"/>
      <c r="S36020" s="23"/>
    </row>
    <row r="36021" spans="17:19">
      <c r="Q36021" s="23"/>
      <c r="R36021" s="23"/>
      <c r="S36021" s="23"/>
    </row>
    <row r="36022" spans="17:19">
      <c r="Q36022" s="23"/>
      <c r="R36022" s="23"/>
      <c r="S36022" s="23"/>
    </row>
    <row r="36023" spans="17:19">
      <c r="Q36023" s="23"/>
      <c r="R36023" s="23"/>
      <c r="S36023" s="23"/>
    </row>
    <row r="36024" spans="17:19">
      <c r="Q36024" s="23"/>
      <c r="R36024" s="23"/>
      <c r="S36024" s="23"/>
    </row>
    <row r="36025" spans="17:19">
      <c r="Q36025" s="23"/>
      <c r="R36025" s="23"/>
      <c r="S36025" s="23"/>
    </row>
    <row r="36026" spans="17:19">
      <c r="Q36026" s="23"/>
      <c r="R36026" s="23"/>
      <c r="S36026" s="23"/>
    </row>
    <row r="36027" spans="17:19">
      <c r="Q36027" s="23"/>
      <c r="R36027" s="23"/>
      <c r="S36027" s="23"/>
    </row>
    <row r="36028" spans="17:19">
      <c r="Q36028" s="23"/>
      <c r="R36028" s="23"/>
      <c r="S36028" s="23"/>
    </row>
    <row r="36029" spans="17:19">
      <c r="Q36029" s="23"/>
      <c r="R36029" s="23"/>
      <c r="S36029" s="23"/>
    </row>
    <row r="36030" spans="17:19">
      <c r="Q36030" s="23"/>
      <c r="R36030" s="23"/>
      <c r="S36030" s="23"/>
    </row>
    <row r="36031" spans="17:19">
      <c r="Q36031" s="23"/>
      <c r="R36031" s="23"/>
      <c r="S36031" s="23"/>
    </row>
    <row r="36032" spans="17:19">
      <c r="Q36032" s="23"/>
      <c r="R36032" s="23"/>
      <c r="S36032" s="23"/>
    </row>
    <row r="36033" spans="17:19">
      <c r="Q36033" s="23"/>
      <c r="R36033" s="23"/>
      <c r="S36033" s="23"/>
    </row>
    <row r="36034" spans="17:19">
      <c r="Q36034" s="23"/>
      <c r="R36034" s="23"/>
      <c r="S36034" s="23"/>
    </row>
    <row r="36035" spans="17:19">
      <c r="Q36035" s="23"/>
      <c r="R36035" s="23"/>
      <c r="S36035" s="23"/>
    </row>
    <row r="36036" spans="17:19">
      <c r="Q36036" s="23"/>
      <c r="R36036" s="23"/>
      <c r="S36036" s="23"/>
    </row>
    <row r="36037" spans="17:19">
      <c r="Q36037" s="23"/>
      <c r="R36037" s="23"/>
      <c r="S36037" s="23"/>
    </row>
    <row r="36038" spans="17:19">
      <c r="Q36038" s="23"/>
      <c r="R36038" s="23"/>
      <c r="S36038" s="23"/>
    </row>
    <row r="36039" spans="17:19">
      <c r="Q36039" s="23"/>
      <c r="R36039" s="23"/>
      <c r="S36039" s="23"/>
    </row>
    <row r="36040" spans="17:19">
      <c r="Q36040" s="23"/>
      <c r="R36040" s="23"/>
      <c r="S36040" s="23"/>
    </row>
    <row r="36041" spans="17:19">
      <c r="Q36041" s="23"/>
      <c r="R36041" s="23"/>
      <c r="S36041" s="23"/>
    </row>
    <row r="36042" spans="17:19">
      <c r="Q36042" s="23"/>
      <c r="R36042" s="23"/>
      <c r="S36042" s="23"/>
    </row>
    <row r="36043" spans="17:19">
      <c r="Q36043" s="23"/>
      <c r="R36043" s="23"/>
      <c r="S36043" s="23"/>
    </row>
    <row r="36044" spans="17:19">
      <c r="Q36044" s="23"/>
      <c r="R36044" s="23"/>
      <c r="S36044" s="23"/>
    </row>
    <row r="36045" spans="17:19">
      <c r="Q36045" s="23"/>
      <c r="R36045" s="23"/>
      <c r="S36045" s="23"/>
    </row>
    <row r="36046" spans="17:19">
      <c r="Q36046" s="23"/>
      <c r="R36046" s="23"/>
      <c r="S36046" s="23"/>
    </row>
    <row r="36047" spans="17:19">
      <c r="Q36047" s="23"/>
      <c r="R36047" s="23"/>
      <c r="S36047" s="23"/>
    </row>
    <row r="36048" spans="17:19">
      <c r="Q36048" s="23"/>
      <c r="R36048" s="23"/>
      <c r="S36048" s="23"/>
    </row>
    <row r="36049" spans="17:19">
      <c r="Q36049" s="23"/>
      <c r="R36049" s="23"/>
      <c r="S36049" s="23"/>
    </row>
    <row r="36050" spans="17:19">
      <c r="Q36050" s="23"/>
      <c r="R36050" s="23"/>
      <c r="S36050" s="23"/>
    </row>
    <row r="36051" spans="17:19">
      <c r="Q36051" s="23"/>
      <c r="R36051" s="23"/>
      <c r="S36051" s="23"/>
    </row>
    <row r="36052" spans="17:19">
      <c r="Q36052" s="23"/>
      <c r="R36052" s="23"/>
      <c r="S36052" s="23"/>
    </row>
    <row r="36053" spans="17:19">
      <c r="Q36053" s="23"/>
      <c r="R36053" s="23"/>
      <c r="S36053" s="23"/>
    </row>
    <row r="36054" spans="17:19">
      <c r="Q36054" s="23"/>
      <c r="R36054" s="23"/>
      <c r="S36054" s="23"/>
    </row>
    <row r="36055" spans="17:19">
      <c r="Q36055" s="23"/>
      <c r="R36055" s="23"/>
      <c r="S36055" s="23"/>
    </row>
    <row r="36056" spans="17:19">
      <c r="Q36056" s="23"/>
      <c r="R36056" s="23"/>
      <c r="S36056" s="23"/>
    </row>
    <row r="36057" spans="17:19">
      <c r="Q36057" s="23"/>
      <c r="R36057" s="23"/>
      <c r="S36057" s="23"/>
    </row>
    <row r="36058" spans="17:19">
      <c r="Q36058" s="23"/>
      <c r="R36058" s="23"/>
      <c r="S36058" s="23"/>
    </row>
    <row r="36059" spans="17:19">
      <c r="Q36059" s="23"/>
      <c r="R36059" s="23"/>
      <c r="S36059" s="23"/>
    </row>
    <row r="36060" spans="17:19">
      <c r="Q36060" s="23"/>
      <c r="R36060" s="23"/>
      <c r="S36060" s="23"/>
    </row>
    <row r="36061" spans="17:19">
      <c r="Q36061" s="23"/>
      <c r="R36061" s="23"/>
      <c r="S36061" s="23"/>
    </row>
    <row r="36062" spans="17:19">
      <c r="Q36062" s="23"/>
      <c r="R36062" s="23"/>
      <c r="S36062" s="23"/>
    </row>
    <row r="36063" spans="17:19">
      <c r="Q36063" s="23"/>
      <c r="R36063" s="23"/>
      <c r="S36063" s="23"/>
    </row>
    <row r="36064" spans="17:19">
      <c r="Q36064" s="23"/>
      <c r="R36064" s="23"/>
      <c r="S36064" s="23"/>
    </row>
    <row r="36065" spans="17:19">
      <c r="Q36065" s="23"/>
      <c r="R36065" s="23"/>
      <c r="S36065" s="23"/>
    </row>
    <row r="36066" spans="17:19">
      <c r="Q36066" s="23"/>
      <c r="R36066" s="23"/>
      <c r="S36066" s="23"/>
    </row>
    <row r="36067" spans="17:19">
      <c r="Q36067" s="23"/>
      <c r="R36067" s="23"/>
      <c r="S36067" s="23"/>
    </row>
    <row r="36068" spans="17:19">
      <c r="Q36068" s="23"/>
      <c r="R36068" s="23"/>
      <c r="S36068" s="23"/>
    </row>
    <row r="36069" spans="17:19">
      <c r="Q36069" s="23"/>
      <c r="R36069" s="23"/>
      <c r="S36069" s="23"/>
    </row>
    <row r="36070" spans="17:19">
      <c r="Q36070" s="23"/>
      <c r="R36070" s="23"/>
      <c r="S36070" s="23"/>
    </row>
    <row r="36071" spans="17:19">
      <c r="Q36071" s="23"/>
      <c r="R36071" s="23"/>
      <c r="S36071" s="23"/>
    </row>
    <row r="36072" spans="17:19">
      <c r="Q36072" s="23"/>
      <c r="R36072" s="23"/>
      <c r="S36072" s="23"/>
    </row>
    <row r="36073" spans="17:19">
      <c r="Q36073" s="23"/>
      <c r="R36073" s="23"/>
      <c r="S36073" s="23"/>
    </row>
    <row r="36074" spans="17:19">
      <c r="Q36074" s="23"/>
      <c r="R36074" s="23"/>
      <c r="S36074" s="23"/>
    </row>
    <row r="36075" spans="17:19">
      <c r="Q36075" s="23"/>
      <c r="R36075" s="23"/>
      <c r="S36075" s="23"/>
    </row>
    <row r="36076" spans="17:19">
      <c r="Q36076" s="23"/>
      <c r="R36076" s="23"/>
      <c r="S36076" s="23"/>
    </row>
    <row r="36077" spans="17:19">
      <c r="Q36077" s="23"/>
      <c r="R36077" s="23"/>
      <c r="S36077" s="23"/>
    </row>
    <row r="36078" spans="17:19">
      <c r="Q36078" s="23"/>
      <c r="R36078" s="23"/>
      <c r="S36078" s="23"/>
    </row>
    <row r="36079" spans="17:19">
      <c r="Q36079" s="23"/>
      <c r="R36079" s="23"/>
      <c r="S36079" s="23"/>
    </row>
    <row r="36080" spans="17:19">
      <c r="Q36080" s="23"/>
      <c r="R36080" s="23"/>
      <c r="S36080" s="23"/>
    </row>
    <row r="36081" spans="17:19">
      <c r="Q36081" s="23"/>
      <c r="R36081" s="23"/>
      <c r="S36081" s="23"/>
    </row>
    <row r="36082" spans="17:19">
      <c r="Q36082" s="23"/>
      <c r="R36082" s="23"/>
      <c r="S36082" s="23"/>
    </row>
    <row r="36083" spans="17:19">
      <c r="Q36083" s="23"/>
      <c r="R36083" s="23"/>
      <c r="S36083" s="23"/>
    </row>
    <row r="36084" spans="17:19">
      <c r="Q36084" s="23"/>
      <c r="R36084" s="23"/>
      <c r="S36084" s="23"/>
    </row>
    <row r="36085" spans="17:19">
      <c r="Q36085" s="23"/>
      <c r="R36085" s="23"/>
      <c r="S36085" s="23"/>
    </row>
    <row r="36086" spans="17:19">
      <c r="Q36086" s="23"/>
      <c r="R36086" s="23"/>
      <c r="S36086" s="23"/>
    </row>
    <row r="36087" spans="17:19">
      <c r="Q36087" s="23"/>
      <c r="R36087" s="23"/>
      <c r="S36087" s="23"/>
    </row>
    <row r="36088" spans="17:19">
      <c r="Q36088" s="23"/>
      <c r="R36088" s="23"/>
      <c r="S36088" s="23"/>
    </row>
    <row r="36089" spans="17:19">
      <c r="Q36089" s="23"/>
      <c r="R36089" s="23"/>
      <c r="S36089" s="23"/>
    </row>
    <row r="36090" spans="17:19">
      <c r="Q36090" s="23"/>
      <c r="R36090" s="23"/>
      <c r="S36090" s="23"/>
    </row>
    <row r="36091" spans="17:19">
      <c r="Q36091" s="23"/>
      <c r="R36091" s="23"/>
      <c r="S36091" s="23"/>
    </row>
    <row r="36092" spans="17:19">
      <c r="Q36092" s="23"/>
      <c r="R36092" s="23"/>
      <c r="S36092" s="23"/>
    </row>
    <row r="36093" spans="17:19">
      <c r="Q36093" s="23"/>
      <c r="R36093" s="23"/>
      <c r="S36093" s="23"/>
    </row>
    <row r="36094" spans="17:19">
      <c r="Q36094" s="23"/>
      <c r="R36094" s="23"/>
      <c r="S36094" s="23"/>
    </row>
    <row r="36095" spans="17:19">
      <c r="Q36095" s="23"/>
      <c r="R36095" s="23"/>
      <c r="S36095" s="23"/>
    </row>
    <row r="36096" spans="17:19">
      <c r="Q36096" s="23"/>
      <c r="R36096" s="23"/>
      <c r="S36096" s="23"/>
    </row>
    <row r="36097" spans="17:19">
      <c r="Q36097" s="23"/>
      <c r="R36097" s="23"/>
      <c r="S36097" s="23"/>
    </row>
    <row r="36098" spans="17:19">
      <c r="Q36098" s="23"/>
      <c r="R36098" s="23"/>
      <c r="S36098" s="23"/>
    </row>
    <row r="36099" spans="17:19">
      <c r="Q36099" s="23"/>
      <c r="R36099" s="23"/>
      <c r="S36099" s="23"/>
    </row>
    <row r="36100" spans="17:19">
      <c r="Q36100" s="23"/>
      <c r="R36100" s="23"/>
      <c r="S36100" s="23"/>
    </row>
    <row r="36101" spans="17:19">
      <c r="Q36101" s="23"/>
      <c r="R36101" s="23"/>
      <c r="S36101" s="23"/>
    </row>
    <row r="36102" spans="17:19">
      <c r="Q36102" s="23"/>
      <c r="R36102" s="23"/>
      <c r="S36102" s="23"/>
    </row>
    <row r="36103" spans="17:19">
      <c r="Q36103" s="23"/>
      <c r="R36103" s="23"/>
      <c r="S36103" s="23"/>
    </row>
    <row r="36104" spans="17:19">
      <c r="Q36104" s="23"/>
      <c r="R36104" s="23"/>
      <c r="S36104" s="23"/>
    </row>
    <row r="36105" spans="17:19">
      <c r="Q36105" s="23"/>
      <c r="R36105" s="23"/>
      <c r="S36105" s="23"/>
    </row>
    <row r="36106" spans="17:19">
      <c r="Q36106" s="23"/>
      <c r="R36106" s="23"/>
      <c r="S36106" s="23"/>
    </row>
    <row r="36107" spans="17:19">
      <c r="Q36107" s="23"/>
      <c r="R36107" s="23"/>
      <c r="S36107" s="23"/>
    </row>
    <row r="36108" spans="17:19">
      <c r="Q36108" s="23"/>
      <c r="R36108" s="23"/>
      <c r="S36108" s="23"/>
    </row>
    <row r="36109" spans="17:19">
      <c r="Q36109" s="23"/>
      <c r="R36109" s="23"/>
      <c r="S36109" s="23"/>
    </row>
    <row r="36110" spans="17:19">
      <c r="Q36110" s="23"/>
      <c r="R36110" s="23"/>
      <c r="S36110" s="23"/>
    </row>
    <row r="36111" spans="17:19">
      <c r="Q36111" s="23"/>
      <c r="R36111" s="23"/>
      <c r="S36111" s="23"/>
    </row>
    <row r="36112" spans="17:19">
      <c r="Q36112" s="23"/>
      <c r="R36112" s="23"/>
      <c r="S36112" s="23"/>
    </row>
    <row r="36113" spans="17:19">
      <c r="Q36113" s="23"/>
      <c r="R36113" s="23"/>
      <c r="S36113" s="23"/>
    </row>
    <row r="36114" spans="17:19">
      <c r="Q36114" s="23"/>
      <c r="R36114" s="23"/>
      <c r="S36114" s="23"/>
    </row>
    <row r="36115" spans="17:19">
      <c r="Q36115" s="23"/>
      <c r="R36115" s="23"/>
      <c r="S36115" s="23"/>
    </row>
    <row r="36116" spans="17:19">
      <c r="Q36116" s="23"/>
      <c r="R36116" s="23"/>
      <c r="S36116" s="23"/>
    </row>
    <row r="36117" spans="17:19">
      <c r="Q36117" s="23"/>
      <c r="R36117" s="23"/>
      <c r="S36117" s="23"/>
    </row>
    <row r="36118" spans="17:19">
      <c r="Q36118" s="23"/>
      <c r="R36118" s="23"/>
      <c r="S36118" s="23"/>
    </row>
    <row r="36119" spans="17:19">
      <c r="Q36119" s="23"/>
      <c r="R36119" s="23"/>
      <c r="S36119" s="23"/>
    </row>
    <row r="36120" spans="17:19">
      <c r="Q36120" s="23"/>
      <c r="R36120" s="23"/>
      <c r="S36120" s="23"/>
    </row>
    <row r="36121" spans="17:19">
      <c r="Q36121" s="23"/>
      <c r="R36121" s="23"/>
      <c r="S36121" s="23"/>
    </row>
    <row r="36122" spans="17:19">
      <c r="Q36122" s="23"/>
      <c r="R36122" s="23"/>
      <c r="S36122" s="23"/>
    </row>
    <row r="36123" spans="17:19">
      <c r="Q36123" s="23"/>
      <c r="R36123" s="23"/>
      <c r="S36123" s="23"/>
    </row>
    <row r="36124" spans="17:19">
      <c r="Q36124" s="23"/>
      <c r="R36124" s="23"/>
      <c r="S36124" s="23"/>
    </row>
    <row r="36125" spans="17:19">
      <c r="Q36125" s="23"/>
      <c r="R36125" s="23"/>
      <c r="S36125" s="23"/>
    </row>
    <row r="36126" spans="17:19">
      <c r="Q36126" s="23"/>
      <c r="R36126" s="23"/>
      <c r="S36126" s="23"/>
    </row>
    <row r="36127" spans="17:19">
      <c r="Q36127" s="23"/>
      <c r="R36127" s="23"/>
      <c r="S36127" s="23"/>
    </row>
    <row r="36128" spans="17:19">
      <c r="Q36128" s="23"/>
      <c r="R36128" s="23"/>
      <c r="S36128" s="23"/>
    </row>
    <row r="36129" spans="17:19">
      <c r="Q36129" s="23"/>
      <c r="R36129" s="23"/>
      <c r="S36129" s="23"/>
    </row>
    <row r="36130" spans="17:19">
      <c r="Q36130" s="23"/>
      <c r="R36130" s="23"/>
      <c r="S36130" s="23"/>
    </row>
    <row r="36131" spans="17:19">
      <c r="Q36131" s="23"/>
      <c r="R36131" s="23"/>
      <c r="S36131" s="23"/>
    </row>
    <row r="36132" spans="17:19">
      <c r="Q36132" s="23"/>
      <c r="R36132" s="23"/>
      <c r="S36132" s="23"/>
    </row>
    <row r="36133" spans="17:19">
      <c r="Q36133" s="23"/>
      <c r="R36133" s="23"/>
      <c r="S36133" s="23"/>
    </row>
    <row r="36134" spans="17:19">
      <c r="Q36134" s="23"/>
      <c r="R36134" s="23"/>
      <c r="S36134" s="23"/>
    </row>
    <row r="36135" spans="17:19">
      <c r="Q36135" s="23"/>
      <c r="R36135" s="23"/>
      <c r="S36135" s="23"/>
    </row>
    <row r="36136" spans="17:19">
      <c r="Q36136" s="23"/>
      <c r="R36136" s="23"/>
      <c r="S36136" s="23"/>
    </row>
    <row r="36137" spans="17:19">
      <c r="Q36137" s="23"/>
      <c r="R36137" s="23"/>
      <c r="S36137" s="23"/>
    </row>
    <row r="36138" spans="17:19">
      <c r="Q36138" s="23"/>
      <c r="R36138" s="23"/>
      <c r="S36138" s="23"/>
    </row>
    <row r="36139" spans="17:19">
      <c r="Q36139" s="23"/>
      <c r="R36139" s="23"/>
      <c r="S36139" s="23"/>
    </row>
    <row r="36140" spans="17:19">
      <c r="Q36140" s="23"/>
      <c r="R36140" s="23"/>
      <c r="S36140" s="23"/>
    </row>
    <row r="36141" spans="17:19">
      <c r="Q36141" s="23"/>
      <c r="R36141" s="23"/>
      <c r="S36141" s="23"/>
    </row>
    <row r="36142" spans="17:19">
      <c r="Q36142" s="23"/>
      <c r="R36142" s="23"/>
      <c r="S36142" s="23"/>
    </row>
    <row r="36143" spans="17:19">
      <c r="Q36143" s="23"/>
      <c r="R36143" s="23"/>
      <c r="S36143" s="23"/>
    </row>
    <row r="36144" spans="17:19">
      <c r="Q36144" s="23"/>
      <c r="R36144" s="23"/>
      <c r="S36144" s="23"/>
    </row>
    <row r="36145" spans="17:19">
      <c r="Q36145" s="23"/>
      <c r="R36145" s="23"/>
      <c r="S36145" s="23"/>
    </row>
    <row r="36146" spans="17:19">
      <c r="Q36146" s="23"/>
      <c r="R36146" s="23"/>
      <c r="S36146" s="23"/>
    </row>
    <row r="36147" spans="17:19">
      <c r="Q36147" s="23"/>
      <c r="R36147" s="23"/>
      <c r="S36147" s="23"/>
    </row>
    <row r="36148" spans="17:19">
      <c r="Q36148" s="23"/>
      <c r="R36148" s="23"/>
      <c r="S36148" s="23"/>
    </row>
    <row r="36149" spans="17:19">
      <c r="Q36149" s="23"/>
      <c r="R36149" s="23"/>
      <c r="S36149" s="23"/>
    </row>
    <row r="36150" spans="17:19">
      <c r="Q36150" s="23"/>
      <c r="R36150" s="23"/>
      <c r="S36150" s="23"/>
    </row>
    <row r="36151" spans="17:19">
      <c r="Q36151" s="23"/>
      <c r="R36151" s="23"/>
      <c r="S36151" s="23"/>
    </row>
    <row r="36152" spans="17:19">
      <c r="Q36152" s="23"/>
      <c r="R36152" s="23"/>
      <c r="S36152" s="23"/>
    </row>
    <row r="36153" spans="17:19">
      <c r="Q36153" s="23"/>
      <c r="R36153" s="23"/>
      <c r="S36153" s="23"/>
    </row>
    <row r="36154" spans="17:19">
      <c r="Q36154" s="23"/>
      <c r="R36154" s="23"/>
      <c r="S36154" s="23"/>
    </row>
    <row r="36155" spans="17:19">
      <c r="Q36155" s="23"/>
      <c r="R36155" s="23"/>
      <c r="S36155" s="23"/>
    </row>
    <row r="36156" spans="17:19">
      <c r="Q36156" s="23"/>
      <c r="R36156" s="23"/>
      <c r="S36156" s="23"/>
    </row>
    <row r="36157" spans="17:19">
      <c r="Q36157" s="23"/>
      <c r="R36157" s="23"/>
      <c r="S36157" s="23"/>
    </row>
    <row r="36158" spans="17:19">
      <c r="Q36158" s="23"/>
      <c r="R36158" s="23"/>
      <c r="S36158" s="23"/>
    </row>
    <row r="36159" spans="17:19">
      <c r="Q36159" s="23"/>
      <c r="R36159" s="23"/>
      <c r="S36159" s="23"/>
    </row>
    <row r="36160" spans="17:19">
      <c r="Q36160" s="23"/>
      <c r="R36160" s="23"/>
      <c r="S36160" s="23"/>
    </row>
    <row r="36161" spans="17:19">
      <c r="Q36161" s="23"/>
      <c r="R36161" s="23"/>
      <c r="S36161" s="23"/>
    </row>
    <row r="36162" spans="17:19">
      <c r="Q36162" s="23"/>
      <c r="R36162" s="23"/>
      <c r="S36162" s="23"/>
    </row>
    <row r="36163" spans="17:19">
      <c r="Q36163" s="23"/>
      <c r="R36163" s="23"/>
      <c r="S36163" s="23"/>
    </row>
    <row r="36164" spans="17:19">
      <c r="Q36164" s="23"/>
      <c r="R36164" s="23"/>
      <c r="S36164" s="23"/>
    </row>
    <row r="36165" spans="17:19">
      <c r="Q36165" s="23"/>
      <c r="R36165" s="23"/>
      <c r="S36165" s="23"/>
    </row>
    <row r="36166" spans="17:19">
      <c r="Q36166" s="23"/>
      <c r="R36166" s="23"/>
      <c r="S36166" s="23"/>
    </row>
    <row r="36167" spans="17:19">
      <c r="Q36167" s="23"/>
      <c r="R36167" s="23"/>
      <c r="S36167" s="23"/>
    </row>
    <row r="36168" spans="17:19">
      <c r="Q36168" s="23"/>
      <c r="R36168" s="23"/>
      <c r="S36168" s="23"/>
    </row>
    <row r="36169" spans="17:19">
      <c r="Q36169" s="23"/>
      <c r="R36169" s="23"/>
      <c r="S36169" s="23"/>
    </row>
    <row r="36170" spans="17:19">
      <c r="Q36170" s="23"/>
      <c r="R36170" s="23"/>
      <c r="S36170" s="23"/>
    </row>
    <row r="36171" spans="17:19">
      <c r="Q36171" s="23"/>
      <c r="R36171" s="23"/>
      <c r="S36171" s="23"/>
    </row>
    <row r="36172" spans="17:19">
      <c r="Q36172" s="23"/>
      <c r="R36172" s="23"/>
      <c r="S36172" s="23"/>
    </row>
    <row r="36173" spans="17:19">
      <c r="Q36173" s="23"/>
      <c r="R36173" s="23"/>
      <c r="S36173" s="23"/>
    </row>
    <row r="36174" spans="17:19">
      <c r="Q36174" s="23"/>
      <c r="R36174" s="23"/>
      <c r="S36174" s="23"/>
    </row>
    <row r="36175" spans="17:19">
      <c r="Q36175" s="23"/>
      <c r="R36175" s="23"/>
      <c r="S36175" s="23"/>
    </row>
    <row r="36176" spans="17:19">
      <c r="Q36176" s="23"/>
      <c r="R36176" s="23"/>
      <c r="S36176" s="23"/>
    </row>
    <row r="36177" spans="17:19">
      <c r="Q36177" s="23"/>
      <c r="R36177" s="23"/>
      <c r="S36177" s="23"/>
    </row>
    <row r="36178" spans="17:19">
      <c r="Q36178" s="23"/>
      <c r="R36178" s="23"/>
      <c r="S36178" s="23"/>
    </row>
    <row r="36179" spans="17:19">
      <c r="Q36179" s="23"/>
      <c r="R36179" s="23"/>
      <c r="S36179" s="23"/>
    </row>
    <row r="36180" spans="17:19">
      <c r="Q36180" s="23"/>
      <c r="R36180" s="23"/>
      <c r="S36180" s="23"/>
    </row>
    <row r="36181" spans="17:19">
      <c r="Q36181" s="23"/>
      <c r="R36181" s="23"/>
      <c r="S36181" s="23"/>
    </row>
    <row r="36182" spans="17:19">
      <c r="Q36182" s="23"/>
      <c r="R36182" s="23"/>
      <c r="S36182" s="23"/>
    </row>
    <row r="36183" spans="17:19">
      <c r="Q36183" s="23"/>
      <c r="R36183" s="23"/>
      <c r="S36183" s="23"/>
    </row>
    <row r="36184" spans="17:19">
      <c r="Q36184" s="23"/>
      <c r="R36184" s="23"/>
      <c r="S36184" s="23"/>
    </row>
    <row r="36185" spans="17:19">
      <c r="Q36185" s="23"/>
      <c r="R36185" s="23"/>
      <c r="S36185" s="23"/>
    </row>
    <row r="36186" spans="17:19">
      <c r="Q36186" s="23"/>
      <c r="R36186" s="23"/>
      <c r="S36186" s="23"/>
    </row>
    <row r="36187" spans="17:19">
      <c r="Q36187" s="23"/>
      <c r="R36187" s="23"/>
      <c r="S36187" s="23"/>
    </row>
    <row r="36188" spans="17:19">
      <c r="Q36188" s="23"/>
      <c r="R36188" s="23"/>
      <c r="S36188" s="23"/>
    </row>
    <row r="36189" spans="17:19">
      <c r="Q36189" s="23"/>
      <c r="R36189" s="23"/>
      <c r="S36189" s="23"/>
    </row>
    <row r="36190" spans="17:19">
      <c r="Q36190" s="23"/>
      <c r="R36190" s="23"/>
      <c r="S36190" s="23"/>
    </row>
    <row r="36191" spans="17:19">
      <c r="Q36191" s="23"/>
      <c r="R36191" s="23"/>
      <c r="S36191" s="23"/>
    </row>
    <row r="36192" spans="17:19">
      <c r="Q36192" s="23"/>
      <c r="R36192" s="23"/>
      <c r="S36192" s="23"/>
    </row>
    <row r="36193" spans="17:19">
      <c r="Q36193" s="23"/>
      <c r="R36193" s="23"/>
      <c r="S36193" s="23"/>
    </row>
    <row r="36194" spans="17:19">
      <c r="Q36194" s="23"/>
      <c r="R36194" s="23"/>
      <c r="S36194" s="23"/>
    </row>
    <row r="36195" spans="17:19">
      <c r="Q36195" s="23"/>
      <c r="R36195" s="23"/>
      <c r="S36195" s="23"/>
    </row>
    <row r="36196" spans="17:19">
      <c r="Q36196" s="23"/>
      <c r="R36196" s="23"/>
      <c r="S36196" s="23"/>
    </row>
    <row r="36197" spans="17:19">
      <c r="Q36197" s="23"/>
      <c r="R36197" s="23"/>
      <c r="S36197" s="23"/>
    </row>
    <row r="36198" spans="17:19">
      <c r="Q36198" s="23"/>
      <c r="R36198" s="23"/>
      <c r="S36198" s="23"/>
    </row>
    <row r="36199" spans="17:19">
      <c r="Q36199" s="23"/>
      <c r="R36199" s="23"/>
      <c r="S36199" s="23"/>
    </row>
    <row r="36200" spans="17:19">
      <c r="Q36200" s="23"/>
      <c r="R36200" s="23"/>
      <c r="S36200" s="23"/>
    </row>
    <row r="36201" spans="17:19">
      <c r="Q36201" s="23"/>
      <c r="R36201" s="23"/>
      <c r="S36201" s="23"/>
    </row>
    <row r="36202" spans="17:19">
      <c r="Q36202" s="23"/>
      <c r="R36202" s="23"/>
      <c r="S36202" s="23"/>
    </row>
    <row r="36203" spans="17:19">
      <c r="Q36203" s="23"/>
      <c r="R36203" s="23"/>
      <c r="S36203" s="23"/>
    </row>
    <row r="36204" spans="17:19">
      <c r="Q36204" s="23"/>
      <c r="R36204" s="23"/>
      <c r="S36204" s="23"/>
    </row>
    <row r="36205" spans="17:19">
      <c r="Q36205" s="23"/>
      <c r="R36205" s="23"/>
      <c r="S36205" s="23"/>
    </row>
    <row r="36206" spans="17:19">
      <c r="Q36206" s="23"/>
      <c r="R36206" s="23"/>
      <c r="S36206" s="23"/>
    </row>
    <row r="36207" spans="17:19">
      <c r="Q36207" s="23"/>
      <c r="R36207" s="23"/>
      <c r="S36207" s="23"/>
    </row>
    <row r="36208" spans="17:19">
      <c r="Q36208" s="23"/>
      <c r="R36208" s="23"/>
      <c r="S36208" s="23"/>
    </row>
    <row r="36209" spans="17:19">
      <c r="Q36209" s="23"/>
      <c r="R36209" s="23"/>
      <c r="S36209" s="23"/>
    </row>
    <row r="36210" spans="17:19">
      <c r="Q36210" s="23"/>
      <c r="R36210" s="23"/>
      <c r="S36210" s="23"/>
    </row>
    <row r="36211" spans="17:19">
      <c r="Q36211" s="23"/>
      <c r="R36211" s="23"/>
      <c r="S36211" s="23"/>
    </row>
    <row r="36212" spans="17:19">
      <c r="Q36212" s="23"/>
      <c r="R36212" s="23"/>
      <c r="S36212" s="23"/>
    </row>
    <row r="36213" spans="17:19">
      <c r="Q36213" s="23"/>
      <c r="R36213" s="23"/>
      <c r="S36213" s="23"/>
    </row>
    <row r="36214" spans="17:19">
      <c r="Q36214" s="23"/>
      <c r="R36214" s="23"/>
      <c r="S36214" s="23"/>
    </row>
    <row r="36215" spans="17:19">
      <c r="Q36215" s="23"/>
      <c r="R36215" s="23"/>
      <c r="S36215" s="23"/>
    </row>
    <row r="36216" spans="17:19">
      <c r="Q36216" s="23"/>
      <c r="R36216" s="23"/>
      <c r="S36216" s="23"/>
    </row>
    <row r="36217" spans="17:19">
      <c r="Q36217" s="23"/>
      <c r="R36217" s="23"/>
      <c r="S36217" s="23"/>
    </row>
    <row r="36218" spans="17:19">
      <c r="Q36218" s="23"/>
      <c r="R36218" s="23"/>
      <c r="S36218" s="23"/>
    </row>
    <row r="36219" spans="17:19">
      <c r="Q36219" s="23"/>
      <c r="R36219" s="23"/>
      <c r="S36219" s="23"/>
    </row>
    <row r="36220" spans="17:19">
      <c r="Q36220" s="23"/>
      <c r="R36220" s="23"/>
      <c r="S36220" s="23"/>
    </row>
    <row r="36221" spans="17:19">
      <c r="Q36221" s="23"/>
      <c r="R36221" s="23"/>
      <c r="S36221" s="23"/>
    </row>
    <row r="36222" spans="17:19">
      <c r="Q36222" s="23"/>
      <c r="R36222" s="23"/>
      <c r="S36222" s="23"/>
    </row>
    <row r="36223" spans="17:19">
      <c r="Q36223" s="23"/>
      <c r="R36223" s="23"/>
      <c r="S36223" s="23"/>
    </row>
    <row r="36224" spans="17:19">
      <c r="Q36224" s="23"/>
      <c r="R36224" s="23"/>
      <c r="S36224" s="23"/>
    </row>
    <row r="36225" spans="17:19">
      <c r="Q36225" s="23"/>
      <c r="R36225" s="23"/>
      <c r="S36225" s="23"/>
    </row>
    <row r="36226" spans="17:19">
      <c r="Q36226" s="23"/>
      <c r="R36226" s="23"/>
      <c r="S36226" s="23"/>
    </row>
    <row r="36227" spans="17:19">
      <c r="Q36227" s="23"/>
      <c r="R36227" s="23"/>
      <c r="S36227" s="23"/>
    </row>
    <row r="36228" spans="17:19">
      <c r="Q36228" s="23"/>
      <c r="R36228" s="23"/>
      <c r="S36228" s="23"/>
    </row>
    <row r="36229" spans="17:19">
      <c r="Q36229" s="23"/>
      <c r="R36229" s="23"/>
      <c r="S36229" s="23"/>
    </row>
    <row r="36230" spans="17:19">
      <c r="Q36230" s="23"/>
      <c r="R36230" s="23"/>
      <c r="S36230" s="23"/>
    </row>
    <row r="36231" spans="17:19">
      <c r="Q36231" s="23"/>
      <c r="R36231" s="23"/>
      <c r="S36231" s="23"/>
    </row>
    <row r="36232" spans="17:19">
      <c r="Q36232" s="23"/>
      <c r="R36232" s="23"/>
      <c r="S36232" s="23"/>
    </row>
    <row r="36233" spans="17:19">
      <c r="Q36233" s="23"/>
      <c r="R36233" s="23"/>
      <c r="S36233" s="23"/>
    </row>
    <row r="36234" spans="17:19">
      <c r="Q36234" s="23"/>
      <c r="R36234" s="23"/>
      <c r="S36234" s="23"/>
    </row>
    <row r="36235" spans="17:19">
      <c r="Q36235" s="23"/>
      <c r="R36235" s="23"/>
      <c r="S36235" s="23"/>
    </row>
    <row r="36236" spans="17:19">
      <c r="Q36236" s="23"/>
      <c r="R36236" s="23"/>
      <c r="S36236" s="23"/>
    </row>
    <row r="36237" spans="17:19">
      <c r="Q36237" s="23"/>
      <c r="R36237" s="23"/>
      <c r="S36237" s="23"/>
    </row>
    <row r="36238" spans="17:19">
      <c r="Q36238" s="23"/>
      <c r="R36238" s="23"/>
      <c r="S36238" s="23"/>
    </row>
    <row r="36239" spans="17:19">
      <c r="Q36239" s="23"/>
      <c r="R36239" s="23"/>
      <c r="S36239" s="23"/>
    </row>
    <row r="36240" spans="17:19">
      <c r="Q36240" s="23"/>
      <c r="R36240" s="23"/>
      <c r="S36240" s="23"/>
    </row>
    <row r="36241" spans="17:19">
      <c r="Q36241" s="23"/>
      <c r="R36241" s="23"/>
      <c r="S36241" s="23"/>
    </row>
    <row r="36242" spans="17:19">
      <c r="Q36242" s="23"/>
      <c r="R36242" s="23"/>
      <c r="S36242" s="23"/>
    </row>
    <row r="36243" spans="17:19">
      <c r="Q36243" s="23"/>
      <c r="R36243" s="23"/>
      <c r="S36243" s="23"/>
    </row>
    <row r="36244" spans="17:19">
      <c r="Q36244" s="23"/>
      <c r="R36244" s="23"/>
      <c r="S36244" s="23"/>
    </row>
    <row r="36245" spans="17:19">
      <c r="Q36245" s="23"/>
      <c r="R36245" s="23"/>
      <c r="S36245" s="23"/>
    </row>
    <row r="36246" spans="17:19">
      <c r="Q36246" s="23"/>
      <c r="R36246" s="23"/>
      <c r="S36246" s="23"/>
    </row>
    <row r="36247" spans="17:19">
      <c r="Q36247" s="23"/>
      <c r="R36247" s="23"/>
      <c r="S36247" s="23"/>
    </row>
    <row r="36248" spans="17:19">
      <c r="Q36248" s="23"/>
      <c r="R36248" s="23"/>
      <c r="S36248" s="23"/>
    </row>
    <row r="36249" spans="17:19">
      <c r="Q36249" s="23"/>
      <c r="R36249" s="23"/>
      <c r="S36249" s="23"/>
    </row>
    <row r="36250" spans="17:19">
      <c r="Q36250" s="23"/>
      <c r="R36250" s="23"/>
      <c r="S36250" s="23"/>
    </row>
    <row r="36251" spans="17:19">
      <c r="Q36251" s="23"/>
      <c r="R36251" s="23"/>
      <c r="S36251" s="23"/>
    </row>
    <row r="36252" spans="17:19">
      <c r="Q36252" s="23"/>
      <c r="R36252" s="23"/>
      <c r="S36252" s="23"/>
    </row>
    <row r="36253" spans="17:19">
      <c r="Q36253" s="23"/>
      <c r="R36253" s="23"/>
      <c r="S36253" s="23"/>
    </row>
    <row r="36254" spans="17:19">
      <c r="Q36254" s="23"/>
      <c r="R36254" s="23"/>
      <c r="S36254" s="23"/>
    </row>
    <row r="36255" spans="17:19">
      <c r="Q36255" s="23"/>
      <c r="R36255" s="23"/>
      <c r="S36255" s="23"/>
    </row>
    <row r="36256" spans="17:19">
      <c r="Q36256" s="23"/>
      <c r="R36256" s="23"/>
      <c r="S36256" s="23"/>
    </row>
    <row r="36257" spans="17:19">
      <c r="Q36257" s="23"/>
      <c r="R36257" s="23"/>
      <c r="S36257" s="23"/>
    </row>
    <row r="36258" spans="17:19">
      <c r="Q36258" s="23"/>
      <c r="R36258" s="23"/>
      <c r="S36258" s="23"/>
    </row>
    <row r="36259" spans="17:19">
      <c r="Q36259" s="23"/>
      <c r="R36259" s="23"/>
      <c r="S36259" s="23"/>
    </row>
    <row r="36260" spans="17:19">
      <c r="Q36260" s="23"/>
      <c r="R36260" s="23"/>
      <c r="S36260" s="23"/>
    </row>
    <row r="36261" spans="17:19">
      <c r="Q36261" s="23"/>
      <c r="R36261" s="23"/>
      <c r="S36261" s="23"/>
    </row>
    <row r="36262" spans="17:19">
      <c r="Q36262" s="23"/>
      <c r="R36262" s="23"/>
      <c r="S36262" s="23"/>
    </row>
    <row r="36263" spans="17:19">
      <c r="Q36263" s="23"/>
      <c r="R36263" s="23"/>
      <c r="S36263" s="23"/>
    </row>
    <row r="36264" spans="17:19">
      <c r="Q36264" s="23"/>
      <c r="R36264" s="23"/>
      <c r="S36264" s="23"/>
    </row>
    <row r="36265" spans="17:19">
      <c r="Q36265" s="23"/>
      <c r="R36265" s="23"/>
      <c r="S36265" s="23"/>
    </row>
    <row r="36266" spans="17:19">
      <c r="Q36266" s="23"/>
      <c r="R36266" s="23"/>
      <c r="S36266" s="23"/>
    </row>
    <row r="36267" spans="17:19">
      <c r="Q36267" s="23"/>
      <c r="R36267" s="23"/>
      <c r="S36267" s="23"/>
    </row>
    <row r="36268" spans="17:19">
      <c r="Q36268" s="23"/>
      <c r="R36268" s="23"/>
      <c r="S36268" s="23"/>
    </row>
    <row r="36269" spans="17:19">
      <c r="Q36269" s="23"/>
      <c r="R36269" s="23"/>
      <c r="S36269" s="23"/>
    </row>
    <row r="36270" spans="17:19">
      <c r="Q36270" s="23"/>
      <c r="R36270" s="23"/>
      <c r="S36270" s="23"/>
    </row>
    <row r="36271" spans="17:19">
      <c r="Q36271" s="23"/>
      <c r="R36271" s="23"/>
      <c r="S36271" s="23"/>
    </row>
    <row r="36272" spans="17:19">
      <c r="Q36272" s="23"/>
      <c r="R36272" s="23"/>
      <c r="S36272" s="23"/>
    </row>
    <row r="36273" spans="17:19">
      <c r="Q36273" s="23"/>
      <c r="R36273" s="23"/>
      <c r="S36273" s="23"/>
    </row>
    <row r="36274" spans="17:19">
      <c r="Q36274" s="23"/>
      <c r="R36274" s="23"/>
      <c r="S36274" s="23"/>
    </row>
    <row r="36275" spans="17:19">
      <c r="Q36275" s="23"/>
      <c r="R36275" s="23"/>
      <c r="S36275" s="23"/>
    </row>
    <row r="36276" spans="17:19">
      <c r="Q36276" s="23"/>
      <c r="R36276" s="23"/>
      <c r="S36276" s="23"/>
    </row>
    <row r="36277" spans="17:19">
      <c r="Q36277" s="23"/>
      <c r="R36277" s="23"/>
      <c r="S36277" s="23"/>
    </row>
    <row r="36278" spans="17:19">
      <c r="Q36278" s="23"/>
      <c r="R36278" s="23"/>
      <c r="S36278" s="23"/>
    </row>
    <row r="36279" spans="17:19">
      <c r="Q36279" s="23"/>
      <c r="R36279" s="23"/>
      <c r="S36279" s="23"/>
    </row>
    <row r="36280" spans="17:19">
      <c r="Q36280" s="23"/>
      <c r="R36280" s="23"/>
      <c r="S36280" s="23"/>
    </row>
    <row r="36281" spans="17:19">
      <c r="Q36281" s="23"/>
      <c r="R36281" s="23"/>
      <c r="S36281" s="23"/>
    </row>
    <row r="36282" spans="17:19">
      <c r="Q36282" s="23"/>
      <c r="R36282" s="23"/>
      <c r="S36282" s="23"/>
    </row>
    <row r="36283" spans="17:19">
      <c r="Q36283" s="23"/>
      <c r="R36283" s="23"/>
      <c r="S36283" s="23"/>
    </row>
    <row r="36284" spans="17:19">
      <c r="Q36284" s="23"/>
      <c r="R36284" s="23"/>
      <c r="S36284" s="23"/>
    </row>
    <row r="36285" spans="17:19">
      <c r="Q36285" s="23"/>
      <c r="R36285" s="23"/>
      <c r="S36285" s="23"/>
    </row>
    <row r="36286" spans="17:19">
      <c r="Q36286" s="23"/>
      <c r="R36286" s="23"/>
      <c r="S36286" s="23"/>
    </row>
    <row r="36287" spans="17:19">
      <c r="Q36287" s="23"/>
      <c r="R36287" s="23"/>
      <c r="S36287" s="23"/>
    </row>
    <row r="36288" spans="17:19">
      <c r="Q36288" s="23"/>
      <c r="R36288" s="23"/>
      <c r="S36288" s="23"/>
    </row>
    <row r="36289" spans="17:19">
      <c r="Q36289" s="23"/>
      <c r="R36289" s="23"/>
      <c r="S36289" s="23"/>
    </row>
    <row r="36290" spans="17:19">
      <c r="Q36290" s="23"/>
      <c r="R36290" s="23"/>
      <c r="S36290" s="23"/>
    </row>
    <row r="36291" spans="17:19">
      <c r="Q36291" s="23"/>
      <c r="R36291" s="23"/>
      <c r="S36291" s="23"/>
    </row>
    <row r="36292" spans="17:19">
      <c r="Q36292" s="23"/>
      <c r="R36292" s="23"/>
      <c r="S36292" s="23"/>
    </row>
    <row r="36293" spans="17:19">
      <c r="Q36293" s="23"/>
      <c r="R36293" s="23"/>
      <c r="S36293" s="23"/>
    </row>
    <row r="36294" spans="17:19">
      <c r="Q36294" s="23"/>
      <c r="R36294" s="23"/>
      <c r="S36294" s="23"/>
    </row>
    <row r="36295" spans="17:19">
      <c r="Q36295" s="23"/>
      <c r="R36295" s="23"/>
      <c r="S36295" s="23"/>
    </row>
    <row r="36296" spans="17:19">
      <c r="Q36296" s="23"/>
      <c r="R36296" s="23"/>
      <c r="S36296" s="23"/>
    </row>
    <row r="36297" spans="17:19">
      <c r="Q36297" s="23"/>
      <c r="R36297" s="23"/>
      <c r="S36297" s="23"/>
    </row>
    <row r="36298" spans="17:19">
      <c r="Q36298" s="23"/>
      <c r="R36298" s="23"/>
      <c r="S36298" s="23"/>
    </row>
    <row r="36299" spans="17:19">
      <c r="Q36299" s="23"/>
      <c r="R36299" s="23"/>
      <c r="S36299" s="23"/>
    </row>
    <row r="36300" spans="17:19">
      <c r="Q36300" s="23"/>
      <c r="R36300" s="23"/>
      <c r="S36300" s="23"/>
    </row>
    <row r="36301" spans="17:19">
      <c r="Q36301" s="23"/>
      <c r="R36301" s="23"/>
      <c r="S36301" s="23"/>
    </row>
    <row r="36302" spans="17:19">
      <c r="Q36302" s="23"/>
      <c r="R36302" s="23"/>
      <c r="S36302" s="23"/>
    </row>
    <row r="36303" spans="17:19">
      <c r="Q36303" s="23"/>
      <c r="R36303" s="23"/>
      <c r="S36303" s="23"/>
    </row>
    <row r="36304" spans="17:19">
      <c r="Q36304" s="23"/>
      <c r="R36304" s="23"/>
      <c r="S36304" s="23"/>
    </row>
    <row r="36305" spans="17:19">
      <c r="Q36305" s="23"/>
      <c r="R36305" s="23"/>
      <c r="S36305" s="23"/>
    </row>
    <row r="36306" spans="17:19">
      <c r="Q36306" s="23"/>
      <c r="R36306" s="23"/>
      <c r="S36306" s="23"/>
    </row>
    <row r="36307" spans="17:19">
      <c r="Q36307" s="23"/>
      <c r="R36307" s="23"/>
      <c r="S36307" s="23"/>
    </row>
    <row r="36308" spans="17:19">
      <c r="Q36308" s="23"/>
      <c r="R36308" s="23"/>
      <c r="S36308" s="23"/>
    </row>
    <row r="36309" spans="17:19">
      <c r="Q36309" s="23"/>
      <c r="R36309" s="23"/>
      <c r="S36309" s="23"/>
    </row>
    <row r="36310" spans="17:19">
      <c r="Q36310" s="23"/>
      <c r="R36310" s="23"/>
      <c r="S36310" s="23"/>
    </row>
    <row r="36311" spans="17:19">
      <c r="Q36311" s="23"/>
      <c r="R36311" s="23"/>
      <c r="S36311" s="23"/>
    </row>
    <row r="36312" spans="17:19">
      <c r="Q36312" s="23"/>
      <c r="R36312" s="23"/>
      <c r="S36312" s="23"/>
    </row>
    <row r="36313" spans="17:19">
      <c r="Q36313" s="23"/>
      <c r="R36313" s="23"/>
      <c r="S36313" s="23"/>
    </row>
    <row r="36314" spans="17:19">
      <c r="Q36314" s="23"/>
      <c r="R36314" s="23"/>
      <c r="S36314" s="23"/>
    </row>
    <row r="36315" spans="17:19">
      <c r="Q36315" s="23"/>
      <c r="R36315" s="23"/>
      <c r="S36315" s="23"/>
    </row>
    <row r="36316" spans="17:19">
      <c r="Q36316" s="23"/>
      <c r="R36316" s="23"/>
      <c r="S36316" s="23"/>
    </row>
    <row r="36317" spans="17:19">
      <c r="Q36317" s="23"/>
      <c r="R36317" s="23"/>
      <c r="S36317" s="23"/>
    </row>
    <row r="36318" spans="17:19">
      <c r="Q36318" s="23"/>
      <c r="R36318" s="23"/>
      <c r="S36318" s="23"/>
    </row>
    <row r="36319" spans="17:19">
      <c r="Q36319" s="23"/>
      <c r="R36319" s="23"/>
      <c r="S36319" s="23"/>
    </row>
    <row r="36320" spans="17:19">
      <c r="Q36320" s="23"/>
      <c r="R36320" s="23"/>
      <c r="S36320" s="23"/>
    </row>
    <row r="36321" spans="17:19">
      <c r="Q36321" s="23"/>
      <c r="R36321" s="23"/>
      <c r="S36321" s="23"/>
    </row>
    <row r="36322" spans="17:19">
      <c r="Q36322" s="23"/>
      <c r="R36322" s="23"/>
      <c r="S36322" s="23"/>
    </row>
    <row r="36323" spans="17:19">
      <c r="Q36323" s="23"/>
      <c r="R36323" s="23"/>
      <c r="S36323" s="23"/>
    </row>
    <row r="36324" spans="17:19">
      <c r="Q36324" s="23"/>
      <c r="R36324" s="23"/>
      <c r="S36324" s="23"/>
    </row>
    <row r="36325" spans="17:19">
      <c r="Q36325" s="23"/>
      <c r="R36325" s="23"/>
      <c r="S36325" s="23"/>
    </row>
    <row r="36326" spans="17:19">
      <c r="Q36326" s="23"/>
      <c r="R36326" s="23"/>
      <c r="S36326" s="23"/>
    </row>
    <row r="36327" spans="17:19">
      <c r="Q36327" s="23"/>
      <c r="R36327" s="23"/>
      <c r="S36327" s="23"/>
    </row>
    <row r="36328" spans="17:19">
      <c r="Q36328" s="23"/>
      <c r="R36328" s="23"/>
      <c r="S36328" s="23"/>
    </row>
    <row r="36329" spans="17:19">
      <c r="Q36329" s="23"/>
      <c r="R36329" s="23"/>
      <c r="S36329" s="23"/>
    </row>
    <row r="36330" spans="17:19">
      <c r="Q36330" s="23"/>
      <c r="R36330" s="23"/>
      <c r="S36330" s="23"/>
    </row>
    <row r="36331" spans="17:19">
      <c r="Q36331" s="23"/>
      <c r="R36331" s="23"/>
      <c r="S36331" s="23"/>
    </row>
    <row r="36332" spans="17:19">
      <c r="Q36332" s="23"/>
      <c r="R36332" s="23"/>
      <c r="S36332" s="23"/>
    </row>
    <row r="36333" spans="17:19">
      <c r="Q36333" s="23"/>
      <c r="R36333" s="23"/>
      <c r="S36333" s="23"/>
    </row>
    <row r="36334" spans="17:19">
      <c r="Q36334" s="23"/>
      <c r="R36334" s="23"/>
      <c r="S36334" s="23"/>
    </row>
    <row r="36335" spans="17:19">
      <c r="Q36335" s="23"/>
      <c r="R36335" s="23"/>
      <c r="S36335" s="23"/>
    </row>
    <row r="36336" spans="17:19">
      <c r="Q36336" s="23"/>
      <c r="R36336" s="23"/>
      <c r="S36336" s="23"/>
    </row>
    <row r="36337" spans="17:19">
      <c r="Q36337" s="23"/>
      <c r="R36337" s="23"/>
      <c r="S36337" s="23"/>
    </row>
    <row r="36338" spans="17:19">
      <c r="Q36338" s="23"/>
      <c r="R36338" s="23"/>
      <c r="S36338" s="23"/>
    </row>
    <row r="36339" spans="17:19">
      <c r="Q36339" s="23"/>
      <c r="R36339" s="23"/>
      <c r="S36339" s="23"/>
    </row>
    <row r="36340" spans="17:19">
      <c r="Q36340" s="23"/>
      <c r="R36340" s="23"/>
      <c r="S36340" s="23"/>
    </row>
    <row r="36341" spans="17:19">
      <c r="Q36341" s="23"/>
      <c r="R36341" s="23"/>
      <c r="S36341" s="23"/>
    </row>
    <row r="36342" spans="17:19">
      <c r="Q36342" s="23"/>
      <c r="R36342" s="23"/>
      <c r="S36342" s="23"/>
    </row>
    <row r="36343" spans="17:19">
      <c r="Q36343" s="23"/>
      <c r="R36343" s="23"/>
      <c r="S36343" s="23"/>
    </row>
    <row r="36344" spans="17:19">
      <c r="Q36344" s="23"/>
      <c r="R36344" s="23"/>
      <c r="S36344" s="23"/>
    </row>
    <row r="36345" spans="17:19">
      <c r="Q36345" s="23"/>
      <c r="R36345" s="23"/>
      <c r="S36345" s="23"/>
    </row>
    <row r="36346" spans="17:19">
      <c r="Q36346" s="23"/>
      <c r="R36346" s="23"/>
      <c r="S36346" s="23"/>
    </row>
    <row r="36347" spans="17:19">
      <c r="Q36347" s="23"/>
      <c r="R36347" s="23"/>
      <c r="S36347" s="23"/>
    </row>
    <row r="36348" spans="17:19">
      <c r="Q36348" s="23"/>
      <c r="R36348" s="23"/>
      <c r="S36348" s="23"/>
    </row>
    <row r="36349" spans="17:19">
      <c r="Q36349" s="23"/>
      <c r="R36349" s="23"/>
      <c r="S36349" s="23"/>
    </row>
    <row r="36350" spans="17:19">
      <c r="Q36350" s="23"/>
      <c r="R36350" s="23"/>
      <c r="S36350" s="23"/>
    </row>
    <row r="36351" spans="17:19">
      <c r="Q36351" s="23"/>
      <c r="R36351" s="23"/>
      <c r="S36351" s="23"/>
    </row>
    <row r="36352" spans="17:19">
      <c r="Q36352" s="23"/>
      <c r="R36352" s="23"/>
      <c r="S36352" s="23"/>
    </row>
    <row r="36353" spans="17:19">
      <c r="Q36353" s="23"/>
      <c r="R36353" s="23"/>
      <c r="S36353" s="23"/>
    </row>
    <row r="36354" spans="17:19">
      <c r="Q36354" s="23"/>
      <c r="R36354" s="23"/>
      <c r="S36354" s="23"/>
    </row>
    <row r="36355" spans="17:19">
      <c r="Q36355" s="23"/>
      <c r="R36355" s="23"/>
      <c r="S36355" s="23"/>
    </row>
    <row r="36356" spans="17:19">
      <c r="Q36356" s="23"/>
      <c r="R36356" s="23"/>
      <c r="S36356" s="23"/>
    </row>
    <row r="36357" spans="17:19">
      <c r="Q36357" s="23"/>
      <c r="R36357" s="23"/>
      <c r="S36357" s="23"/>
    </row>
    <row r="36358" spans="17:19">
      <c r="Q36358" s="23"/>
      <c r="R36358" s="23"/>
      <c r="S36358" s="23"/>
    </row>
    <row r="36359" spans="17:19">
      <c r="Q36359" s="23"/>
      <c r="R36359" s="23"/>
      <c r="S36359" s="23"/>
    </row>
    <row r="36360" spans="17:19">
      <c r="Q36360" s="23"/>
      <c r="R36360" s="23"/>
      <c r="S36360" s="23"/>
    </row>
    <row r="36361" spans="17:19">
      <c r="Q36361" s="23"/>
      <c r="R36361" s="23"/>
      <c r="S36361" s="23"/>
    </row>
    <row r="36362" spans="17:19">
      <c r="Q36362" s="23"/>
      <c r="R36362" s="23"/>
      <c r="S36362" s="23"/>
    </row>
    <row r="36363" spans="17:19">
      <c r="Q36363" s="23"/>
      <c r="R36363" s="23"/>
      <c r="S36363" s="23"/>
    </row>
    <row r="36364" spans="17:19">
      <c r="Q36364" s="23"/>
      <c r="R36364" s="23"/>
      <c r="S36364" s="23"/>
    </row>
    <row r="36365" spans="17:19">
      <c r="Q36365" s="23"/>
      <c r="R36365" s="23"/>
      <c r="S36365" s="23"/>
    </row>
    <row r="36366" spans="17:19">
      <c r="Q36366" s="23"/>
      <c r="R36366" s="23"/>
      <c r="S36366" s="23"/>
    </row>
    <row r="36367" spans="17:19">
      <c r="Q36367" s="23"/>
      <c r="R36367" s="23"/>
      <c r="S36367" s="23"/>
    </row>
    <row r="36368" spans="17:19">
      <c r="Q36368" s="23"/>
      <c r="R36368" s="23"/>
      <c r="S36368" s="23"/>
    </row>
    <row r="36369" spans="17:19">
      <c r="Q36369" s="23"/>
      <c r="R36369" s="23"/>
      <c r="S36369" s="23"/>
    </row>
    <row r="36370" spans="17:19">
      <c r="Q36370" s="23"/>
      <c r="R36370" s="23"/>
      <c r="S36370" s="23"/>
    </row>
    <row r="36371" spans="17:19">
      <c r="Q36371" s="23"/>
      <c r="R36371" s="23"/>
      <c r="S36371" s="23"/>
    </row>
    <row r="36372" spans="17:19">
      <c r="Q36372" s="23"/>
      <c r="R36372" s="23"/>
      <c r="S36372" s="23"/>
    </row>
    <row r="36373" spans="17:19">
      <c r="Q36373" s="23"/>
      <c r="R36373" s="23"/>
      <c r="S36373" s="23"/>
    </row>
    <row r="36374" spans="17:19">
      <c r="Q36374" s="23"/>
      <c r="R36374" s="23"/>
      <c r="S36374" s="23"/>
    </row>
    <row r="36375" spans="17:19">
      <c r="Q36375" s="23"/>
      <c r="R36375" s="23"/>
      <c r="S36375" s="23"/>
    </row>
    <row r="36376" spans="17:19">
      <c r="Q36376" s="23"/>
      <c r="R36376" s="23"/>
      <c r="S36376" s="23"/>
    </row>
    <row r="36377" spans="17:19">
      <c r="Q36377" s="23"/>
      <c r="R36377" s="23"/>
      <c r="S36377" s="23"/>
    </row>
    <row r="36378" spans="17:19">
      <c r="Q36378" s="23"/>
      <c r="R36378" s="23"/>
      <c r="S36378" s="23"/>
    </row>
    <row r="36379" spans="17:19">
      <c r="Q36379" s="23"/>
      <c r="R36379" s="23"/>
      <c r="S36379" s="23"/>
    </row>
    <row r="36380" spans="17:19">
      <c r="Q36380" s="23"/>
      <c r="R36380" s="23"/>
      <c r="S36380" s="23"/>
    </row>
    <row r="36381" spans="17:19">
      <c r="Q36381" s="23"/>
      <c r="R36381" s="23"/>
      <c r="S36381" s="23"/>
    </row>
    <row r="36382" spans="17:19">
      <c r="Q36382" s="23"/>
      <c r="R36382" s="23"/>
      <c r="S36382" s="23"/>
    </row>
    <row r="36383" spans="17:19">
      <c r="Q36383" s="23"/>
      <c r="R36383" s="23"/>
      <c r="S36383" s="23"/>
    </row>
    <row r="36384" spans="17:19">
      <c r="Q36384" s="23"/>
      <c r="R36384" s="23"/>
      <c r="S36384" s="23"/>
    </row>
    <row r="36385" spans="17:19">
      <c r="Q36385" s="23"/>
      <c r="R36385" s="23"/>
      <c r="S36385" s="23"/>
    </row>
    <row r="36386" spans="17:19">
      <c r="Q36386" s="23"/>
      <c r="R36386" s="23"/>
      <c r="S36386" s="23"/>
    </row>
    <row r="36387" spans="17:19">
      <c r="Q36387" s="23"/>
      <c r="R36387" s="23"/>
      <c r="S36387" s="23"/>
    </row>
    <row r="36388" spans="17:19">
      <c r="Q36388" s="23"/>
      <c r="R36388" s="23"/>
      <c r="S36388" s="23"/>
    </row>
    <row r="36389" spans="17:19">
      <c r="Q36389" s="23"/>
      <c r="R36389" s="23"/>
      <c r="S36389" s="23"/>
    </row>
    <row r="36390" spans="17:19">
      <c r="Q36390" s="23"/>
      <c r="R36390" s="23"/>
      <c r="S36390" s="23"/>
    </row>
    <row r="36391" spans="17:19">
      <c r="Q36391" s="23"/>
      <c r="R36391" s="23"/>
      <c r="S36391" s="23"/>
    </row>
    <row r="36392" spans="17:19">
      <c r="Q36392" s="23"/>
      <c r="R36392" s="23"/>
      <c r="S36392" s="23"/>
    </row>
    <row r="36393" spans="17:19">
      <c r="Q36393" s="23"/>
      <c r="R36393" s="23"/>
      <c r="S36393" s="23"/>
    </row>
    <row r="36394" spans="17:19">
      <c r="Q36394" s="23"/>
      <c r="R36394" s="23"/>
      <c r="S36394" s="23"/>
    </row>
    <row r="36395" spans="17:19">
      <c r="Q36395" s="23"/>
      <c r="R36395" s="23"/>
      <c r="S36395" s="23"/>
    </row>
    <row r="36396" spans="17:19">
      <c r="Q36396" s="23"/>
      <c r="R36396" s="23"/>
      <c r="S36396" s="23"/>
    </row>
    <row r="36397" spans="17:19">
      <c r="Q36397" s="23"/>
      <c r="R36397" s="23"/>
      <c r="S36397" s="23"/>
    </row>
    <row r="36398" spans="17:19">
      <c r="Q36398" s="23"/>
      <c r="R36398" s="23"/>
      <c r="S36398" s="23"/>
    </row>
    <row r="36399" spans="17:19">
      <c r="Q36399" s="23"/>
      <c r="R36399" s="23"/>
      <c r="S36399" s="23"/>
    </row>
    <row r="36400" spans="17:19">
      <c r="Q36400" s="23"/>
      <c r="R36400" s="23"/>
      <c r="S36400" s="23"/>
    </row>
    <row r="36401" spans="17:19">
      <c r="Q36401" s="23"/>
      <c r="R36401" s="23"/>
      <c r="S36401" s="23"/>
    </row>
    <row r="36402" spans="17:19">
      <c r="Q36402" s="23"/>
      <c r="R36402" s="23"/>
      <c r="S36402" s="23"/>
    </row>
    <row r="36403" spans="17:19">
      <c r="Q36403" s="23"/>
      <c r="R36403" s="23"/>
      <c r="S36403" s="23"/>
    </row>
    <row r="36404" spans="17:19">
      <c r="Q36404" s="23"/>
      <c r="R36404" s="23"/>
      <c r="S36404" s="23"/>
    </row>
    <row r="36405" spans="17:19">
      <c r="Q36405" s="23"/>
      <c r="R36405" s="23"/>
      <c r="S36405" s="23"/>
    </row>
    <row r="36406" spans="17:19">
      <c r="Q36406" s="23"/>
      <c r="R36406" s="23"/>
      <c r="S36406" s="23"/>
    </row>
    <row r="36407" spans="17:19">
      <c r="Q36407" s="23"/>
      <c r="R36407" s="23"/>
      <c r="S36407" s="23"/>
    </row>
    <row r="36408" spans="17:19">
      <c r="Q36408" s="23"/>
      <c r="R36408" s="23"/>
      <c r="S36408" s="23"/>
    </row>
    <row r="36409" spans="17:19">
      <c r="Q36409" s="23"/>
      <c r="R36409" s="23"/>
      <c r="S36409" s="23"/>
    </row>
    <row r="36410" spans="17:19">
      <c r="Q36410" s="23"/>
      <c r="R36410" s="23"/>
      <c r="S36410" s="23"/>
    </row>
    <row r="36411" spans="17:19">
      <c r="Q36411" s="23"/>
      <c r="R36411" s="23"/>
      <c r="S36411" s="23"/>
    </row>
    <row r="36412" spans="17:19">
      <c r="Q36412" s="23"/>
      <c r="R36412" s="23"/>
      <c r="S36412" s="23"/>
    </row>
    <row r="36413" spans="17:19">
      <c r="Q36413" s="23"/>
      <c r="R36413" s="23"/>
      <c r="S36413" s="23"/>
    </row>
    <row r="36414" spans="17:19">
      <c r="Q36414" s="23"/>
      <c r="R36414" s="23"/>
      <c r="S36414" s="23"/>
    </row>
    <row r="36415" spans="17:19">
      <c r="Q36415" s="23"/>
      <c r="R36415" s="23"/>
      <c r="S36415" s="23"/>
    </row>
    <row r="36416" spans="17:19">
      <c r="Q36416" s="23"/>
      <c r="R36416" s="23"/>
      <c r="S36416" s="23"/>
    </row>
    <row r="36417" spans="17:19">
      <c r="Q36417" s="23"/>
      <c r="R36417" s="23"/>
      <c r="S36417" s="23"/>
    </row>
    <row r="36418" spans="17:19">
      <c r="Q36418" s="23"/>
      <c r="R36418" s="23"/>
      <c r="S36418" s="23"/>
    </row>
    <row r="36419" spans="17:19">
      <c r="Q36419" s="23"/>
      <c r="R36419" s="23"/>
      <c r="S36419" s="23"/>
    </row>
    <row r="36420" spans="17:19">
      <c r="Q36420" s="23"/>
      <c r="R36420" s="23"/>
      <c r="S36420" s="23"/>
    </row>
    <row r="36421" spans="17:19">
      <c r="Q36421" s="23"/>
      <c r="R36421" s="23"/>
      <c r="S36421" s="23"/>
    </row>
    <row r="36422" spans="17:19">
      <c r="Q36422" s="23"/>
      <c r="R36422" s="23"/>
      <c r="S36422" s="23"/>
    </row>
    <row r="36423" spans="17:19">
      <c r="Q36423" s="23"/>
      <c r="R36423" s="23"/>
      <c r="S36423" s="23"/>
    </row>
    <row r="36424" spans="17:19">
      <c r="Q36424" s="23"/>
      <c r="R36424" s="23"/>
      <c r="S36424" s="23"/>
    </row>
    <row r="36425" spans="17:19">
      <c r="Q36425" s="23"/>
      <c r="R36425" s="23"/>
      <c r="S36425" s="23"/>
    </row>
    <row r="36426" spans="17:19">
      <c r="Q36426" s="23"/>
      <c r="R36426" s="23"/>
      <c r="S36426" s="23"/>
    </row>
    <row r="36427" spans="17:19">
      <c r="Q36427" s="23"/>
      <c r="R36427" s="23"/>
      <c r="S36427" s="23"/>
    </row>
    <row r="36428" spans="17:19">
      <c r="Q36428" s="23"/>
      <c r="R36428" s="23"/>
      <c r="S36428" s="23"/>
    </row>
    <row r="36429" spans="17:19">
      <c r="Q36429" s="23"/>
      <c r="R36429" s="23"/>
      <c r="S36429" s="23"/>
    </row>
    <row r="36430" spans="17:19">
      <c r="Q36430" s="23"/>
      <c r="R36430" s="23"/>
      <c r="S36430" s="23"/>
    </row>
    <row r="36431" spans="17:19">
      <c r="Q36431" s="23"/>
      <c r="R36431" s="23"/>
      <c r="S36431" s="23"/>
    </row>
    <row r="36432" spans="17:19">
      <c r="Q36432" s="23"/>
      <c r="R36432" s="23"/>
      <c r="S36432" s="23"/>
    </row>
    <row r="36433" spans="17:19">
      <c r="Q36433" s="23"/>
      <c r="R36433" s="23"/>
      <c r="S36433" s="23"/>
    </row>
    <row r="36434" spans="17:19">
      <c r="Q36434" s="23"/>
      <c r="R36434" s="23"/>
      <c r="S36434" s="23"/>
    </row>
    <row r="36435" spans="17:19">
      <c r="Q36435" s="23"/>
      <c r="R36435" s="23"/>
      <c r="S36435" s="23"/>
    </row>
    <row r="36436" spans="17:19">
      <c r="Q36436" s="23"/>
      <c r="R36436" s="23"/>
      <c r="S36436" s="23"/>
    </row>
    <row r="36437" spans="17:19">
      <c r="Q36437" s="23"/>
      <c r="R36437" s="23"/>
      <c r="S36437" s="23"/>
    </row>
    <row r="36438" spans="17:19">
      <c r="Q36438" s="23"/>
      <c r="R36438" s="23"/>
      <c r="S36438" s="23"/>
    </row>
    <row r="36439" spans="17:19">
      <c r="Q36439" s="23"/>
      <c r="R36439" s="23"/>
      <c r="S36439" s="23"/>
    </row>
    <row r="36440" spans="17:19">
      <c r="Q36440" s="23"/>
      <c r="R36440" s="23"/>
      <c r="S36440" s="23"/>
    </row>
    <row r="36441" spans="17:19">
      <c r="Q36441" s="23"/>
      <c r="R36441" s="23"/>
      <c r="S36441" s="23"/>
    </row>
    <row r="36442" spans="17:19">
      <c r="Q36442" s="23"/>
      <c r="R36442" s="23"/>
      <c r="S36442" s="23"/>
    </row>
    <row r="36443" spans="17:19">
      <c r="Q36443" s="23"/>
      <c r="R36443" s="23"/>
      <c r="S36443" s="23"/>
    </row>
    <row r="36444" spans="17:19">
      <c r="Q36444" s="23"/>
      <c r="R36444" s="23"/>
      <c r="S36444" s="23"/>
    </row>
    <row r="36445" spans="17:19">
      <c r="Q36445" s="23"/>
      <c r="R36445" s="23"/>
      <c r="S36445" s="23"/>
    </row>
    <row r="36446" spans="17:19">
      <c r="Q36446" s="23"/>
      <c r="R36446" s="23"/>
      <c r="S36446" s="23"/>
    </row>
    <row r="36447" spans="17:19">
      <c r="Q36447" s="23"/>
      <c r="R36447" s="23"/>
      <c r="S36447" s="23"/>
    </row>
    <row r="36448" spans="17:19">
      <c r="Q36448" s="23"/>
      <c r="R36448" s="23"/>
      <c r="S36448" s="23"/>
    </row>
    <row r="36449" spans="17:19">
      <c r="Q36449" s="23"/>
      <c r="R36449" s="23"/>
      <c r="S36449" s="23"/>
    </row>
    <row r="36450" spans="17:19">
      <c r="Q36450" s="23"/>
      <c r="R36450" s="23"/>
      <c r="S36450" s="23"/>
    </row>
    <row r="36451" spans="17:19">
      <c r="Q36451" s="23"/>
      <c r="R36451" s="23"/>
      <c r="S36451" s="23"/>
    </row>
    <row r="36452" spans="17:19">
      <c r="Q36452" s="23"/>
      <c r="R36452" s="23"/>
      <c r="S36452" s="23"/>
    </row>
    <row r="36453" spans="17:19">
      <c r="Q36453" s="23"/>
      <c r="R36453" s="23"/>
      <c r="S36453" s="23"/>
    </row>
    <row r="36454" spans="17:19">
      <c r="Q36454" s="23"/>
      <c r="R36454" s="23"/>
      <c r="S36454" s="23"/>
    </row>
    <row r="36455" spans="17:19">
      <c r="Q36455" s="23"/>
      <c r="R36455" s="23"/>
      <c r="S36455" s="23"/>
    </row>
    <row r="36456" spans="17:19">
      <c r="Q36456" s="23"/>
      <c r="R36456" s="23"/>
      <c r="S36456" s="23"/>
    </row>
    <row r="36457" spans="17:19">
      <c r="Q36457" s="23"/>
      <c r="R36457" s="23"/>
      <c r="S36457" s="23"/>
    </row>
    <row r="36458" spans="17:19">
      <c r="Q36458" s="23"/>
      <c r="R36458" s="23"/>
      <c r="S36458" s="23"/>
    </row>
    <row r="36459" spans="17:19">
      <c r="Q36459" s="23"/>
      <c r="R36459" s="23"/>
      <c r="S36459" s="23"/>
    </row>
    <row r="36460" spans="17:19">
      <c r="Q36460" s="23"/>
      <c r="R36460" s="23"/>
      <c r="S36460" s="23"/>
    </row>
    <row r="36461" spans="17:19">
      <c r="Q36461" s="23"/>
      <c r="R36461" s="23"/>
      <c r="S36461" s="23"/>
    </row>
    <row r="36462" spans="17:19">
      <c r="Q36462" s="23"/>
      <c r="R36462" s="23"/>
      <c r="S36462" s="23"/>
    </row>
    <row r="36463" spans="17:19">
      <c r="Q36463" s="23"/>
      <c r="R36463" s="23"/>
      <c r="S36463" s="23"/>
    </row>
    <row r="36464" spans="17:19">
      <c r="Q36464" s="23"/>
      <c r="R36464" s="23"/>
      <c r="S36464" s="23"/>
    </row>
    <row r="36465" spans="17:19">
      <c r="Q36465" s="23"/>
      <c r="R36465" s="23"/>
      <c r="S36465" s="23"/>
    </row>
    <row r="36466" spans="17:19">
      <c r="Q36466" s="23"/>
      <c r="R36466" s="23"/>
      <c r="S36466" s="23"/>
    </row>
    <row r="36467" spans="17:19">
      <c r="Q36467" s="23"/>
      <c r="R36467" s="23"/>
      <c r="S36467" s="23"/>
    </row>
    <row r="36468" spans="17:19">
      <c r="Q36468" s="23"/>
      <c r="R36468" s="23"/>
      <c r="S36468" s="23"/>
    </row>
    <row r="36469" spans="17:19">
      <c r="Q36469" s="23"/>
      <c r="R36469" s="23"/>
      <c r="S36469" s="23"/>
    </row>
    <row r="36470" spans="17:19">
      <c r="Q36470" s="23"/>
      <c r="R36470" s="23"/>
      <c r="S36470" s="23"/>
    </row>
    <row r="36471" spans="17:19">
      <c r="Q36471" s="23"/>
      <c r="R36471" s="23"/>
      <c r="S36471" s="23"/>
    </row>
    <row r="36472" spans="17:19">
      <c r="Q36472" s="23"/>
      <c r="R36472" s="23"/>
      <c r="S36472" s="23"/>
    </row>
    <row r="36473" spans="17:19">
      <c r="Q36473" s="23"/>
      <c r="R36473" s="23"/>
      <c r="S36473" s="23"/>
    </row>
    <row r="36474" spans="17:19">
      <c r="Q36474" s="23"/>
      <c r="R36474" s="23"/>
      <c r="S36474" s="23"/>
    </row>
    <row r="36475" spans="17:19">
      <c r="Q36475" s="23"/>
      <c r="R36475" s="23"/>
      <c r="S36475" s="23"/>
    </row>
    <row r="36476" spans="17:19">
      <c r="Q36476" s="23"/>
      <c r="R36476" s="23"/>
      <c r="S36476" s="23"/>
    </row>
    <row r="36477" spans="17:19">
      <c r="Q36477" s="23"/>
      <c r="R36477" s="23"/>
      <c r="S36477" s="23"/>
    </row>
    <row r="36478" spans="17:19">
      <c r="Q36478" s="23"/>
      <c r="R36478" s="23"/>
      <c r="S36478" s="23"/>
    </row>
    <row r="36479" spans="17:19">
      <c r="Q36479" s="23"/>
      <c r="R36479" s="23"/>
      <c r="S36479" s="23"/>
    </row>
    <row r="36480" spans="17:19">
      <c r="Q36480" s="23"/>
      <c r="R36480" s="23"/>
      <c r="S36480" s="23"/>
    </row>
    <row r="36481" spans="17:19">
      <c r="Q36481" s="23"/>
      <c r="R36481" s="23"/>
      <c r="S36481" s="23"/>
    </row>
    <row r="36482" spans="17:19">
      <c r="Q36482" s="23"/>
      <c r="R36482" s="23"/>
      <c r="S36482" s="23"/>
    </row>
    <row r="36483" spans="17:19">
      <c r="Q36483" s="23"/>
      <c r="R36483" s="23"/>
      <c r="S36483" s="23"/>
    </row>
    <row r="36484" spans="17:19">
      <c r="Q36484" s="23"/>
      <c r="R36484" s="23"/>
      <c r="S36484" s="23"/>
    </row>
    <row r="36485" spans="17:19">
      <c r="Q36485" s="23"/>
      <c r="R36485" s="23"/>
      <c r="S36485" s="23"/>
    </row>
    <row r="36486" spans="17:19">
      <c r="Q36486" s="23"/>
      <c r="R36486" s="23"/>
      <c r="S36486" s="23"/>
    </row>
    <row r="36487" spans="17:19">
      <c r="Q36487" s="23"/>
      <c r="R36487" s="23"/>
      <c r="S36487" s="23"/>
    </row>
    <row r="36488" spans="17:19">
      <c r="Q36488" s="23"/>
      <c r="R36488" s="23"/>
      <c r="S36488" s="23"/>
    </row>
    <row r="36489" spans="17:19">
      <c r="Q36489" s="23"/>
      <c r="R36489" s="23"/>
      <c r="S36489" s="23"/>
    </row>
    <row r="36490" spans="17:19">
      <c r="Q36490" s="23"/>
      <c r="R36490" s="23"/>
      <c r="S36490" s="23"/>
    </row>
    <row r="36491" spans="17:19">
      <c r="Q36491" s="23"/>
      <c r="R36491" s="23"/>
      <c r="S36491" s="23"/>
    </row>
    <row r="36492" spans="17:19">
      <c r="Q36492" s="23"/>
      <c r="R36492" s="23"/>
      <c r="S36492" s="23"/>
    </row>
    <row r="36493" spans="17:19">
      <c r="Q36493" s="23"/>
      <c r="R36493" s="23"/>
      <c r="S36493" s="23"/>
    </row>
    <row r="36494" spans="17:19">
      <c r="Q36494" s="23"/>
      <c r="R36494" s="23"/>
      <c r="S36494" s="23"/>
    </row>
    <row r="36495" spans="17:19">
      <c r="Q36495" s="23"/>
      <c r="R36495" s="23"/>
      <c r="S36495" s="23"/>
    </row>
    <row r="36496" spans="17:19">
      <c r="Q36496" s="23"/>
      <c r="R36496" s="23"/>
      <c r="S36496" s="23"/>
    </row>
    <row r="36497" spans="17:19">
      <c r="Q36497" s="23"/>
      <c r="R36497" s="23"/>
      <c r="S36497" s="23"/>
    </row>
    <row r="36498" spans="17:19">
      <c r="Q36498" s="23"/>
      <c r="R36498" s="23"/>
      <c r="S36498" s="23"/>
    </row>
    <row r="36499" spans="17:19">
      <c r="Q36499" s="23"/>
      <c r="R36499" s="23"/>
      <c r="S36499" s="23"/>
    </row>
    <row r="36500" spans="17:19">
      <c r="Q36500" s="23"/>
      <c r="R36500" s="23"/>
      <c r="S36500" s="23"/>
    </row>
    <row r="36501" spans="17:19">
      <c r="Q36501" s="23"/>
      <c r="R36501" s="23"/>
      <c r="S36501" s="23"/>
    </row>
    <row r="36502" spans="17:19">
      <c r="Q36502" s="23"/>
      <c r="R36502" s="23"/>
      <c r="S36502" s="23"/>
    </row>
    <row r="36503" spans="17:19">
      <c r="Q36503" s="23"/>
      <c r="R36503" s="23"/>
      <c r="S36503" s="23"/>
    </row>
    <row r="36504" spans="17:19">
      <c r="Q36504" s="23"/>
      <c r="R36504" s="23"/>
      <c r="S36504" s="23"/>
    </row>
    <row r="36505" spans="17:19">
      <c r="Q36505" s="23"/>
      <c r="R36505" s="23"/>
      <c r="S36505" s="23"/>
    </row>
    <row r="36506" spans="17:19">
      <c r="Q36506" s="23"/>
      <c r="R36506" s="23"/>
      <c r="S36506" s="23"/>
    </row>
    <row r="36507" spans="17:19">
      <c r="Q36507" s="23"/>
      <c r="R36507" s="23"/>
      <c r="S36507" s="23"/>
    </row>
    <row r="36508" spans="17:19">
      <c r="Q36508" s="23"/>
      <c r="R36508" s="23"/>
      <c r="S36508" s="23"/>
    </row>
    <row r="36509" spans="17:19">
      <c r="Q36509" s="23"/>
      <c r="R36509" s="23"/>
      <c r="S36509" s="23"/>
    </row>
    <row r="36510" spans="17:19">
      <c r="Q36510" s="23"/>
      <c r="R36510" s="23"/>
      <c r="S36510" s="23"/>
    </row>
    <row r="36511" spans="17:19">
      <c r="Q36511" s="23"/>
      <c r="R36511" s="23"/>
      <c r="S36511" s="23"/>
    </row>
    <row r="36512" spans="17:19">
      <c r="Q36512" s="23"/>
      <c r="R36512" s="23"/>
      <c r="S36512" s="23"/>
    </row>
    <row r="36513" spans="17:19">
      <c r="Q36513" s="23"/>
      <c r="R36513" s="23"/>
      <c r="S36513" s="23"/>
    </row>
    <row r="36514" spans="17:19">
      <c r="Q36514" s="23"/>
      <c r="R36514" s="23"/>
      <c r="S36514" s="23"/>
    </row>
    <row r="36515" spans="17:19">
      <c r="Q36515" s="23"/>
      <c r="R36515" s="23"/>
      <c r="S36515" s="23"/>
    </row>
    <row r="36516" spans="17:19">
      <c r="Q36516" s="23"/>
      <c r="R36516" s="23"/>
      <c r="S36516" s="23"/>
    </row>
    <row r="36517" spans="17:19">
      <c r="Q36517" s="23"/>
      <c r="R36517" s="23"/>
      <c r="S36517" s="23"/>
    </row>
    <row r="36518" spans="17:19">
      <c r="Q36518" s="23"/>
      <c r="R36518" s="23"/>
      <c r="S36518" s="23"/>
    </row>
    <row r="36519" spans="17:19">
      <c r="Q36519" s="23"/>
      <c r="R36519" s="23"/>
      <c r="S36519" s="23"/>
    </row>
    <row r="36520" spans="17:19">
      <c r="Q36520" s="23"/>
      <c r="R36520" s="23"/>
      <c r="S36520" s="23"/>
    </row>
    <row r="36521" spans="17:19">
      <c r="Q36521" s="23"/>
      <c r="R36521" s="23"/>
      <c r="S36521" s="23"/>
    </row>
    <row r="36522" spans="17:19">
      <c r="Q36522" s="23"/>
      <c r="R36522" s="23"/>
      <c r="S36522" s="23"/>
    </row>
    <row r="36523" spans="17:19">
      <c r="Q36523" s="23"/>
      <c r="R36523" s="23"/>
      <c r="S36523" s="23"/>
    </row>
    <row r="36524" spans="17:19">
      <c r="Q36524" s="23"/>
      <c r="R36524" s="23"/>
      <c r="S36524" s="23"/>
    </row>
    <row r="36525" spans="17:19">
      <c r="Q36525" s="23"/>
      <c r="R36525" s="23"/>
      <c r="S36525" s="23"/>
    </row>
    <row r="36526" spans="17:19">
      <c r="Q36526" s="23"/>
      <c r="R36526" s="23"/>
      <c r="S36526" s="23"/>
    </row>
    <row r="36527" spans="17:19">
      <c r="Q36527" s="23"/>
      <c r="R36527" s="23"/>
      <c r="S36527" s="23"/>
    </row>
    <row r="36528" spans="17:19">
      <c r="Q36528" s="23"/>
      <c r="R36528" s="23"/>
      <c r="S36528" s="23"/>
    </row>
    <row r="36529" spans="17:19">
      <c r="Q36529" s="23"/>
      <c r="R36529" s="23"/>
      <c r="S36529" s="23"/>
    </row>
    <row r="36530" spans="17:19">
      <c r="Q36530" s="23"/>
      <c r="R36530" s="23"/>
      <c r="S36530" s="23"/>
    </row>
    <row r="36531" spans="17:19">
      <c r="Q36531" s="23"/>
      <c r="R36531" s="23"/>
      <c r="S36531" s="23"/>
    </row>
    <row r="36532" spans="17:19">
      <c r="Q36532" s="23"/>
      <c r="R36532" s="23"/>
      <c r="S36532" s="23"/>
    </row>
    <row r="36533" spans="17:19">
      <c r="Q36533" s="23"/>
      <c r="R36533" s="23"/>
      <c r="S36533" s="23"/>
    </row>
    <row r="36534" spans="17:19">
      <c r="Q36534" s="23"/>
      <c r="R36534" s="23"/>
      <c r="S36534" s="23"/>
    </row>
    <row r="36535" spans="17:19">
      <c r="Q36535" s="23"/>
      <c r="R36535" s="23"/>
      <c r="S36535" s="23"/>
    </row>
    <row r="36536" spans="17:19">
      <c r="Q36536" s="23"/>
      <c r="R36536" s="23"/>
      <c r="S36536" s="23"/>
    </row>
    <row r="36537" spans="17:19">
      <c r="Q36537" s="23"/>
      <c r="R36537" s="23"/>
      <c r="S36537" s="23"/>
    </row>
    <row r="36538" spans="17:19">
      <c r="Q36538" s="23"/>
      <c r="R36538" s="23"/>
      <c r="S36538" s="23"/>
    </row>
    <row r="36539" spans="17:19">
      <c r="Q36539" s="23"/>
      <c r="R36539" s="23"/>
      <c r="S36539" s="23"/>
    </row>
    <row r="36540" spans="17:19">
      <c r="Q36540" s="23"/>
      <c r="R36540" s="23"/>
      <c r="S36540" s="23"/>
    </row>
    <row r="36541" spans="17:19">
      <c r="Q36541" s="23"/>
      <c r="R36541" s="23"/>
      <c r="S36541" s="23"/>
    </row>
    <row r="36542" spans="17:19">
      <c r="Q36542" s="23"/>
      <c r="R36542" s="23"/>
      <c r="S36542" s="23"/>
    </row>
    <row r="36543" spans="17:19">
      <c r="Q36543" s="23"/>
      <c r="R36543" s="23"/>
      <c r="S36543" s="23"/>
    </row>
    <row r="36544" spans="17:19">
      <c r="Q36544" s="23"/>
      <c r="R36544" s="23"/>
      <c r="S36544" s="23"/>
    </row>
    <row r="36545" spans="17:19">
      <c r="Q36545" s="23"/>
      <c r="R36545" s="23"/>
      <c r="S36545" s="23"/>
    </row>
    <row r="36546" spans="17:19">
      <c r="Q36546" s="23"/>
      <c r="R36546" s="23"/>
      <c r="S36546" s="23"/>
    </row>
    <row r="36547" spans="17:19">
      <c r="Q36547" s="23"/>
      <c r="R36547" s="23"/>
      <c r="S36547" s="23"/>
    </row>
    <row r="36548" spans="17:19">
      <c r="Q36548" s="23"/>
      <c r="R36548" s="23"/>
      <c r="S36548" s="23"/>
    </row>
    <row r="36549" spans="17:19">
      <c r="Q36549" s="23"/>
      <c r="R36549" s="23"/>
      <c r="S36549" s="23"/>
    </row>
    <row r="36550" spans="17:19">
      <c r="Q36550" s="23"/>
      <c r="R36550" s="23"/>
      <c r="S36550" s="23"/>
    </row>
    <row r="36551" spans="17:19">
      <c r="Q36551" s="23"/>
      <c r="R36551" s="23"/>
      <c r="S36551" s="23"/>
    </row>
    <row r="36552" spans="17:19">
      <c r="Q36552" s="23"/>
      <c r="R36552" s="23"/>
      <c r="S36552" s="23"/>
    </row>
    <row r="36553" spans="17:19">
      <c r="Q36553" s="23"/>
      <c r="R36553" s="23"/>
      <c r="S36553" s="23"/>
    </row>
    <row r="36554" spans="17:19">
      <c r="Q36554" s="23"/>
      <c r="R36554" s="23"/>
      <c r="S36554" s="23"/>
    </row>
    <row r="36555" spans="17:19">
      <c r="Q36555" s="23"/>
      <c r="R36555" s="23"/>
      <c r="S36555" s="23"/>
    </row>
    <row r="36556" spans="17:19">
      <c r="Q36556" s="23"/>
      <c r="R36556" s="23"/>
      <c r="S36556" s="23"/>
    </row>
    <row r="36557" spans="17:19">
      <c r="Q36557" s="23"/>
      <c r="R36557" s="23"/>
      <c r="S36557" s="23"/>
    </row>
    <row r="36558" spans="17:19">
      <c r="Q36558" s="23"/>
      <c r="R36558" s="23"/>
      <c r="S36558" s="23"/>
    </row>
    <row r="36559" spans="17:19">
      <c r="Q36559" s="23"/>
      <c r="R36559" s="23"/>
      <c r="S36559" s="23"/>
    </row>
    <row r="36560" spans="17:19">
      <c r="Q36560" s="23"/>
      <c r="R36560" s="23"/>
      <c r="S36560" s="23"/>
    </row>
    <row r="36561" spans="17:19">
      <c r="Q36561" s="23"/>
      <c r="R36561" s="23"/>
      <c r="S36561" s="23"/>
    </row>
    <row r="36562" spans="17:19">
      <c r="Q36562" s="23"/>
      <c r="R36562" s="23"/>
      <c r="S36562" s="23"/>
    </row>
    <row r="36563" spans="17:19">
      <c r="Q36563" s="23"/>
      <c r="R36563" s="23"/>
      <c r="S36563" s="23"/>
    </row>
    <row r="36564" spans="17:19">
      <c r="Q36564" s="23"/>
      <c r="R36564" s="23"/>
      <c r="S36564" s="23"/>
    </row>
    <row r="36565" spans="17:19">
      <c r="Q36565" s="23"/>
      <c r="R36565" s="23"/>
      <c r="S36565" s="23"/>
    </row>
    <row r="36566" spans="17:19">
      <c r="Q36566" s="23"/>
      <c r="R36566" s="23"/>
      <c r="S36566" s="23"/>
    </row>
    <row r="36567" spans="17:19">
      <c r="Q36567" s="23"/>
      <c r="R36567" s="23"/>
      <c r="S36567" s="23"/>
    </row>
    <row r="36568" spans="17:19">
      <c r="Q36568" s="23"/>
      <c r="R36568" s="23"/>
      <c r="S36568" s="23"/>
    </row>
    <row r="36569" spans="17:19">
      <c r="Q36569" s="23"/>
      <c r="R36569" s="23"/>
      <c r="S36569" s="23"/>
    </row>
    <row r="36570" spans="17:19">
      <c r="Q36570" s="23"/>
      <c r="R36570" s="23"/>
      <c r="S36570" s="23"/>
    </row>
    <row r="36571" spans="17:19">
      <c r="Q36571" s="23"/>
      <c r="R36571" s="23"/>
      <c r="S36571" s="23"/>
    </row>
    <row r="36572" spans="17:19">
      <c r="Q36572" s="23"/>
      <c r="R36572" s="23"/>
      <c r="S36572" s="23"/>
    </row>
    <row r="36573" spans="17:19">
      <c r="Q36573" s="23"/>
      <c r="R36573" s="23"/>
      <c r="S36573" s="23"/>
    </row>
    <row r="36574" spans="17:19">
      <c r="Q36574" s="23"/>
      <c r="R36574" s="23"/>
      <c r="S36574" s="23"/>
    </row>
    <row r="36575" spans="17:19">
      <c r="Q36575" s="23"/>
      <c r="R36575" s="23"/>
      <c r="S36575" s="23"/>
    </row>
    <row r="36576" spans="17:19">
      <c r="Q36576" s="23"/>
      <c r="R36576" s="23"/>
      <c r="S36576" s="23"/>
    </row>
    <row r="36577" spans="17:19">
      <c r="Q36577" s="23"/>
      <c r="R36577" s="23"/>
      <c r="S36577" s="23"/>
    </row>
    <row r="36578" spans="17:19">
      <c r="Q36578" s="23"/>
      <c r="R36578" s="23"/>
      <c r="S36578" s="23"/>
    </row>
    <row r="36579" spans="17:19">
      <c r="Q36579" s="23"/>
      <c r="R36579" s="23"/>
      <c r="S36579" s="23"/>
    </row>
    <row r="36580" spans="17:19">
      <c r="Q36580" s="23"/>
      <c r="R36580" s="23"/>
      <c r="S36580" s="23"/>
    </row>
    <row r="36581" spans="17:19">
      <c r="Q36581" s="23"/>
      <c r="R36581" s="23"/>
      <c r="S36581" s="23"/>
    </row>
    <row r="36582" spans="17:19">
      <c r="Q36582" s="23"/>
      <c r="R36582" s="23"/>
      <c r="S36582" s="23"/>
    </row>
    <row r="36583" spans="17:19">
      <c r="Q36583" s="23"/>
      <c r="R36583" s="23"/>
      <c r="S36583" s="23"/>
    </row>
    <row r="36584" spans="17:19">
      <c r="Q36584" s="23"/>
      <c r="R36584" s="23"/>
      <c r="S36584" s="23"/>
    </row>
    <row r="36585" spans="17:19">
      <c r="Q36585" s="23"/>
      <c r="R36585" s="23"/>
      <c r="S36585" s="23"/>
    </row>
    <row r="36586" spans="17:19">
      <c r="Q36586" s="23"/>
      <c r="R36586" s="23"/>
      <c r="S36586" s="23"/>
    </row>
    <row r="36587" spans="17:19">
      <c r="Q36587" s="23"/>
      <c r="R36587" s="23"/>
      <c r="S36587" s="23"/>
    </row>
    <row r="36588" spans="17:19">
      <c r="Q36588" s="23"/>
      <c r="R36588" s="23"/>
      <c r="S36588" s="23"/>
    </row>
    <row r="36589" spans="17:19">
      <c r="Q36589" s="23"/>
      <c r="R36589" s="23"/>
      <c r="S36589" s="23"/>
    </row>
    <row r="36590" spans="17:19">
      <c r="Q36590" s="23"/>
      <c r="R36590" s="23"/>
      <c r="S36590" s="23"/>
    </row>
    <row r="36591" spans="17:19">
      <c r="Q36591" s="23"/>
      <c r="R36591" s="23"/>
      <c r="S36591" s="23"/>
    </row>
    <row r="36592" spans="17:19">
      <c r="Q36592" s="23"/>
      <c r="R36592" s="23"/>
      <c r="S36592" s="23"/>
    </row>
    <row r="36593" spans="17:19">
      <c r="Q36593" s="23"/>
      <c r="R36593" s="23"/>
      <c r="S36593" s="23"/>
    </row>
    <row r="36594" spans="17:19">
      <c r="Q36594" s="23"/>
      <c r="R36594" s="23"/>
      <c r="S36594" s="23"/>
    </row>
    <row r="36595" spans="17:19">
      <c r="Q36595" s="23"/>
      <c r="R36595" s="23"/>
      <c r="S36595" s="23"/>
    </row>
    <row r="36596" spans="17:19">
      <c r="Q36596" s="23"/>
      <c r="R36596" s="23"/>
      <c r="S36596" s="23"/>
    </row>
    <row r="36597" spans="17:19">
      <c r="Q36597" s="23"/>
      <c r="R36597" s="23"/>
      <c r="S36597" s="23"/>
    </row>
    <row r="36598" spans="17:19">
      <c r="Q36598" s="23"/>
      <c r="R36598" s="23"/>
      <c r="S36598" s="23"/>
    </row>
    <row r="36599" spans="17:19">
      <c r="Q36599" s="23"/>
      <c r="R36599" s="23"/>
      <c r="S36599" s="23"/>
    </row>
    <row r="36600" spans="17:19">
      <c r="Q36600" s="23"/>
      <c r="R36600" s="23"/>
      <c r="S36600" s="23"/>
    </row>
    <row r="36601" spans="17:19">
      <c r="Q36601" s="23"/>
      <c r="R36601" s="23"/>
      <c r="S36601" s="23"/>
    </row>
    <row r="36602" spans="17:19">
      <c r="Q36602" s="23"/>
      <c r="R36602" s="23"/>
      <c r="S36602" s="23"/>
    </row>
    <row r="36603" spans="17:19">
      <c r="Q36603" s="23"/>
      <c r="R36603" s="23"/>
      <c r="S36603" s="23"/>
    </row>
    <row r="36604" spans="17:19">
      <c r="Q36604" s="23"/>
      <c r="R36604" s="23"/>
      <c r="S36604" s="23"/>
    </row>
    <row r="36605" spans="17:19">
      <c r="Q36605" s="23"/>
      <c r="R36605" s="23"/>
      <c r="S36605" s="23"/>
    </row>
    <row r="36606" spans="17:19">
      <c r="Q36606" s="23"/>
      <c r="R36606" s="23"/>
      <c r="S36606" s="23"/>
    </row>
    <row r="36607" spans="17:19">
      <c r="Q36607" s="23"/>
      <c r="R36607" s="23"/>
      <c r="S36607" s="23"/>
    </row>
    <row r="36608" spans="17:19">
      <c r="Q36608" s="23"/>
      <c r="R36608" s="23"/>
      <c r="S36608" s="23"/>
    </row>
    <row r="36609" spans="17:19">
      <c r="Q36609" s="23"/>
      <c r="R36609" s="23"/>
      <c r="S36609" s="23"/>
    </row>
    <row r="36610" spans="17:19">
      <c r="Q36610" s="23"/>
      <c r="R36610" s="23"/>
      <c r="S36610" s="23"/>
    </row>
    <row r="36611" spans="17:19">
      <c r="Q36611" s="23"/>
      <c r="R36611" s="23"/>
      <c r="S36611" s="23"/>
    </row>
    <row r="36612" spans="17:19">
      <c r="Q36612" s="23"/>
      <c r="R36612" s="23"/>
      <c r="S36612" s="23"/>
    </row>
    <row r="36613" spans="17:19">
      <c r="Q36613" s="23"/>
      <c r="R36613" s="23"/>
      <c r="S36613" s="23"/>
    </row>
    <row r="36614" spans="17:19">
      <c r="Q36614" s="23"/>
      <c r="R36614" s="23"/>
      <c r="S36614" s="23"/>
    </row>
    <row r="36615" spans="17:19">
      <c r="Q36615" s="23"/>
      <c r="R36615" s="23"/>
      <c r="S36615" s="23"/>
    </row>
    <row r="36616" spans="17:19">
      <c r="Q36616" s="23"/>
      <c r="R36616" s="23"/>
      <c r="S36616" s="23"/>
    </row>
    <row r="36617" spans="17:19">
      <c r="Q36617" s="23"/>
      <c r="R36617" s="23"/>
      <c r="S36617" s="23"/>
    </row>
    <row r="36618" spans="17:19">
      <c r="Q36618" s="23"/>
      <c r="R36618" s="23"/>
      <c r="S36618" s="23"/>
    </row>
    <row r="36619" spans="17:19">
      <c r="Q36619" s="23"/>
      <c r="R36619" s="23"/>
      <c r="S36619" s="23"/>
    </row>
    <row r="36620" spans="17:19">
      <c r="Q36620" s="23"/>
      <c r="R36620" s="23"/>
      <c r="S36620" s="23"/>
    </row>
    <row r="36621" spans="17:19">
      <c r="Q36621" s="23"/>
      <c r="R36621" s="23"/>
      <c r="S36621" s="23"/>
    </row>
    <row r="36622" spans="17:19">
      <c r="Q36622" s="23"/>
      <c r="R36622" s="23"/>
      <c r="S36622" s="23"/>
    </row>
    <row r="36623" spans="17:19">
      <c r="Q36623" s="23"/>
      <c r="R36623" s="23"/>
      <c r="S36623" s="23"/>
    </row>
    <row r="36624" spans="17:19">
      <c r="Q36624" s="23"/>
      <c r="R36624" s="23"/>
      <c r="S36624" s="23"/>
    </row>
    <row r="36625" spans="17:19">
      <c r="Q36625" s="23"/>
      <c r="R36625" s="23"/>
      <c r="S36625" s="23"/>
    </row>
    <row r="36626" spans="17:19">
      <c r="Q36626" s="23"/>
      <c r="R36626" s="23"/>
      <c r="S36626" s="23"/>
    </row>
    <row r="36627" spans="17:19">
      <c r="Q36627" s="23"/>
      <c r="R36627" s="23"/>
      <c r="S36627" s="23"/>
    </row>
    <row r="36628" spans="17:19">
      <c r="Q36628" s="23"/>
      <c r="R36628" s="23"/>
      <c r="S36628" s="23"/>
    </row>
    <row r="36629" spans="17:19">
      <c r="Q36629" s="23"/>
      <c r="R36629" s="23"/>
      <c r="S36629" s="23"/>
    </row>
    <row r="36630" spans="17:19">
      <c r="Q36630" s="23"/>
      <c r="R36630" s="23"/>
      <c r="S36630" s="23"/>
    </row>
    <row r="36631" spans="17:19">
      <c r="Q36631" s="23"/>
      <c r="R36631" s="23"/>
      <c r="S36631" s="23"/>
    </row>
    <row r="36632" spans="17:19">
      <c r="Q36632" s="23"/>
      <c r="R36632" s="23"/>
      <c r="S36632" s="23"/>
    </row>
    <row r="36633" spans="17:19">
      <c r="Q36633" s="23"/>
      <c r="R36633" s="23"/>
      <c r="S36633" s="23"/>
    </row>
    <row r="36634" spans="17:19">
      <c r="Q36634" s="23"/>
      <c r="R36634" s="23"/>
      <c r="S36634" s="23"/>
    </row>
    <row r="36635" spans="17:19">
      <c r="Q36635" s="23"/>
      <c r="R36635" s="23"/>
      <c r="S36635" s="23"/>
    </row>
    <row r="36636" spans="17:19">
      <c r="Q36636" s="23"/>
      <c r="R36636" s="23"/>
      <c r="S36636" s="23"/>
    </row>
    <row r="36637" spans="17:19">
      <c r="Q36637" s="23"/>
      <c r="R36637" s="23"/>
      <c r="S36637" s="23"/>
    </row>
    <row r="36638" spans="17:19">
      <c r="Q36638" s="23"/>
      <c r="R36638" s="23"/>
      <c r="S36638" s="23"/>
    </row>
    <row r="36639" spans="17:19">
      <c r="Q36639" s="23"/>
      <c r="R36639" s="23"/>
      <c r="S36639" s="23"/>
    </row>
    <row r="36640" spans="17:19">
      <c r="Q36640" s="23"/>
      <c r="R36640" s="23"/>
      <c r="S36640" s="23"/>
    </row>
    <row r="36641" spans="17:19">
      <c r="Q36641" s="23"/>
      <c r="R36641" s="23"/>
      <c r="S36641" s="23"/>
    </row>
    <row r="36642" spans="17:19">
      <c r="Q36642" s="23"/>
      <c r="R36642" s="23"/>
      <c r="S36642" s="23"/>
    </row>
    <row r="36643" spans="17:19">
      <c r="Q36643" s="23"/>
      <c r="R36643" s="23"/>
      <c r="S36643" s="23"/>
    </row>
    <row r="36644" spans="17:19">
      <c r="Q36644" s="23"/>
      <c r="R36644" s="23"/>
      <c r="S36644" s="23"/>
    </row>
    <row r="36645" spans="17:19">
      <c r="Q36645" s="23"/>
      <c r="R36645" s="23"/>
      <c r="S36645" s="23"/>
    </row>
    <row r="36646" spans="17:19">
      <c r="Q36646" s="23"/>
      <c r="R36646" s="23"/>
      <c r="S36646" s="23"/>
    </row>
    <row r="36647" spans="17:19">
      <c r="Q36647" s="23"/>
      <c r="R36647" s="23"/>
      <c r="S36647" s="23"/>
    </row>
    <row r="36648" spans="17:19">
      <c r="Q36648" s="23"/>
      <c r="R36648" s="23"/>
      <c r="S36648" s="23"/>
    </row>
    <row r="36649" spans="17:19">
      <c r="Q36649" s="23"/>
      <c r="R36649" s="23"/>
      <c r="S36649" s="23"/>
    </row>
    <row r="36650" spans="17:19">
      <c r="Q36650" s="23"/>
      <c r="R36650" s="23"/>
      <c r="S36650" s="23"/>
    </row>
    <row r="36651" spans="17:19">
      <c r="Q36651" s="23"/>
      <c r="R36651" s="23"/>
      <c r="S36651" s="23"/>
    </row>
    <row r="36652" spans="17:19">
      <c r="Q36652" s="23"/>
      <c r="R36652" s="23"/>
      <c r="S36652" s="23"/>
    </row>
    <row r="36653" spans="17:19">
      <c r="Q36653" s="23"/>
      <c r="R36653" s="23"/>
      <c r="S36653" s="23"/>
    </row>
    <row r="36654" spans="17:19">
      <c r="Q36654" s="23"/>
      <c r="R36654" s="23"/>
      <c r="S36654" s="23"/>
    </row>
    <row r="36655" spans="17:19">
      <c r="Q36655" s="23"/>
      <c r="R36655" s="23"/>
      <c r="S36655" s="23"/>
    </row>
    <row r="36656" spans="17:19">
      <c r="Q36656" s="23"/>
      <c r="R36656" s="23"/>
      <c r="S36656" s="23"/>
    </row>
    <row r="36657" spans="17:19">
      <c r="Q36657" s="23"/>
      <c r="R36657" s="23"/>
      <c r="S36657" s="23"/>
    </row>
    <row r="36658" spans="17:19">
      <c r="Q36658" s="23"/>
      <c r="R36658" s="23"/>
      <c r="S36658" s="23"/>
    </row>
    <row r="36659" spans="17:19">
      <c r="Q36659" s="23"/>
      <c r="R36659" s="23"/>
      <c r="S36659" s="23"/>
    </row>
    <row r="36660" spans="17:19">
      <c r="Q36660" s="23"/>
      <c r="R36660" s="23"/>
      <c r="S36660" s="23"/>
    </row>
    <row r="36661" spans="17:19">
      <c r="Q36661" s="23"/>
      <c r="R36661" s="23"/>
      <c r="S36661" s="23"/>
    </row>
    <row r="36662" spans="17:19">
      <c r="Q36662" s="23"/>
      <c r="R36662" s="23"/>
      <c r="S36662" s="23"/>
    </row>
    <row r="36663" spans="17:19">
      <c r="Q36663" s="23"/>
      <c r="R36663" s="23"/>
      <c r="S36663" s="23"/>
    </row>
    <row r="36664" spans="17:19">
      <c r="Q36664" s="23"/>
      <c r="R36664" s="23"/>
      <c r="S36664" s="23"/>
    </row>
    <row r="36665" spans="17:19">
      <c r="Q36665" s="23"/>
      <c r="R36665" s="23"/>
      <c r="S36665" s="23"/>
    </row>
    <row r="36666" spans="17:19">
      <c r="Q36666" s="23"/>
      <c r="R36666" s="23"/>
      <c r="S36666" s="23"/>
    </row>
    <row r="36667" spans="17:19">
      <c r="Q36667" s="23"/>
      <c r="R36667" s="23"/>
      <c r="S36667" s="23"/>
    </row>
    <row r="36668" spans="17:19">
      <c r="Q36668" s="23"/>
      <c r="R36668" s="23"/>
      <c r="S36668" s="23"/>
    </row>
    <row r="36669" spans="17:19">
      <c r="Q36669" s="23"/>
      <c r="R36669" s="23"/>
      <c r="S36669" s="23"/>
    </row>
    <row r="36670" spans="17:19">
      <c r="Q36670" s="23"/>
      <c r="R36670" s="23"/>
      <c r="S36670" s="23"/>
    </row>
    <row r="36671" spans="17:19">
      <c r="Q36671" s="23"/>
      <c r="R36671" s="23"/>
      <c r="S36671" s="23"/>
    </row>
    <row r="36672" spans="17:19">
      <c r="Q36672" s="23"/>
      <c r="R36672" s="23"/>
      <c r="S36672" s="23"/>
    </row>
    <row r="36673" spans="17:19">
      <c r="Q36673" s="23"/>
      <c r="R36673" s="23"/>
      <c r="S36673" s="23"/>
    </row>
    <row r="36674" spans="17:19">
      <c r="Q36674" s="23"/>
      <c r="R36674" s="23"/>
      <c r="S36674" s="23"/>
    </row>
    <row r="36675" spans="17:19">
      <c r="Q36675" s="23"/>
      <c r="R36675" s="23"/>
      <c r="S36675" s="23"/>
    </row>
    <row r="36676" spans="17:19">
      <c r="Q36676" s="23"/>
      <c r="R36676" s="23"/>
      <c r="S36676" s="23"/>
    </row>
    <row r="36677" spans="17:19">
      <c r="Q36677" s="23"/>
      <c r="R36677" s="23"/>
      <c r="S36677" s="23"/>
    </row>
    <row r="36678" spans="17:19">
      <c r="Q36678" s="23"/>
      <c r="R36678" s="23"/>
      <c r="S36678" s="23"/>
    </row>
    <row r="36679" spans="17:19">
      <c r="Q36679" s="23"/>
      <c r="R36679" s="23"/>
      <c r="S36679" s="23"/>
    </row>
    <row r="36680" spans="17:19">
      <c r="Q36680" s="23"/>
      <c r="R36680" s="23"/>
      <c r="S36680" s="23"/>
    </row>
    <row r="36681" spans="17:19">
      <c r="Q36681" s="23"/>
      <c r="R36681" s="23"/>
      <c r="S36681" s="23"/>
    </row>
    <row r="36682" spans="17:19">
      <c r="Q36682" s="23"/>
      <c r="R36682" s="23"/>
      <c r="S36682" s="23"/>
    </row>
    <row r="36683" spans="17:19">
      <c r="Q36683" s="23"/>
      <c r="R36683" s="23"/>
      <c r="S36683" s="23"/>
    </row>
    <row r="36684" spans="17:19">
      <c r="Q36684" s="23"/>
      <c r="R36684" s="23"/>
      <c r="S36684" s="23"/>
    </row>
    <row r="36685" spans="17:19">
      <c r="Q36685" s="23"/>
      <c r="R36685" s="23"/>
      <c r="S36685" s="23"/>
    </row>
    <row r="36686" spans="17:19">
      <c r="Q36686" s="23"/>
      <c r="R36686" s="23"/>
      <c r="S36686" s="23"/>
    </row>
    <row r="36687" spans="17:19">
      <c r="Q36687" s="23"/>
      <c r="R36687" s="23"/>
      <c r="S36687" s="23"/>
    </row>
    <row r="36688" spans="17:19">
      <c r="Q36688" s="23"/>
      <c r="R36688" s="23"/>
      <c r="S36688" s="23"/>
    </row>
    <row r="36689" spans="17:19">
      <c r="Q36689" s="23"/>
      <c r="R36689" s="23"/>
      <c r="S36689" s="23"/>
    </row>
    <row r="36690" spans="17:19">
      <c r="Q36690" s="23"/>
      <c r="R36690" s="23"/>
      <c r="S36690" s="23"/>
    </row>
    <row r="36691" spans="17:19">
      <c r="Q36691" s="23"/>
      <c r="R36691" s="23"/>
      <c r="S36691" s="23"/>
    </row>
    <row r="36692" spans="17:19">
      <c r="Q36692" s="23"/>
      <c r="R36692" s="23"/>
      <c r="S36692" s="23"/>
    </row>
    <row r="36693" spans="17:19">
      <c r="Q36693" s="23"/>
      <c r="R36693" s="23"/>
      <c r="S36693" s="23"/>
    </row>
    <row r="36694" spans="17:19">
      <c r="Q36694" s="23"/>
      <c r="R36694" s="23"/>
      <c r="S36694" s="23"/>
    </row>
    <row r="36695" spans="17:19">
      <c r="Q36695" s="23"/>
      <c r="R36695" s="23"/>
      <c r="S36695" s="23"/>
    </row>
    <row r="36696" spans="17:19">
      <c r="Q36696" s="23"/>
      <c r="R36696" s="23"/>
      <c r="S36696" s="23"/>
    </row>
    <row r="36697" spans="17:19">
      <c r="Q36697" s="23"/>
      <c r="R36697" s="23"/>
      <c r="S36697" s="23"/>
    </row>
    <row r="36698" spans="17:19">
      <c r="Q36698" s="23"/>
      <c r="R36698" s="23"/>
      <c r="S36698" s="23"/>
    </row>
    <row r="36699" spans="17:19">
      <c r="Q36699" s="23"/>
      <c r="R36699" s="23"/>
      <c r="S36699" s="23"/>
    </row>
    <row r="36700" spans="17:19">
      <c r="Q36700" s="23"/>
      <c r="R36700" s="23"/>
      <c r="S36700" s="23"/>
    </row>
    <row r="36701" spans="17:19">
      <c r="Q36701" s="23"/>
      <c r="R36701" s="23"/>
      <c r="S36701" s="23"/>
    </row>
    <row r="36702" spans="17:19">
      <c r="Q36702" s="23"/>
      <c r="R36702" s="23"/>
      <c r="S36702" s="23"/>
    </row>
    <row r="36703" spans="17:19">
      <c r="Q36703" s="23"/>
      <c r="R36703" s="23"/>
      <c r="S36703" s="23"/>
    </row>
    <row r="36704" spans="17:19">
      <c r="Q36704" s="23"/>
      <c r="R36704" s="23"/>
      <c r="S36704" s="23"/>
    </row>
    <row r="36705" spans="17:19">
      <c r="Q36705" s="23"/>
      <c r="R36705" s="23"/>
      <c r="S36705" s="23"/>
    </row>
    <row r="36706" spans="17:19">
      <c r="Q36706" s="23"/>
      <c r="R36706" s="23"/>
      <c r="S36706" s="23"/>
    </row>
    <row r="36707" spans="17:19">
      <c r="Q36707" s="23"/>
      <c r="R36707" s="23"/>
      <c r="S36707" s="23"/>
    </row>
    <row r="36708" spans="17:19">
      <c r="Q36708" s="23"/>
      <c r="R36708" s="23"/>
      <c r="S36708" s="23"/>
    </row>
    <row r="36709" spans="17:19">
      <c r="Q36709" s="23"/>
      <c r="R36709" s="23"/>
      <c r="S36709" s="23"/>
    </row>
    <row r="36710" spans="17:19">
      <c r="Q36710" s="23"/>
      <c r="R36710" s="23"/>
      <c r="S36710" s="23"/>
    </row>
    <row r="36711" spans="17:19">
      <c r="Q36711" s="23"/>
      <c r="R36711" s="23"/>
      <c r="S36711" s="23"/>
    </row>
    <row r="36712" spans="17:19">
      <c r="Q36712" s="23"/>
      <c r="R36712" s="23"/>
      <c r="S36712" s="23"/>
    </row>
    <row r="36713" spans="17:19">
      <c r="Q36713" s="23"/>
      <c r="R36713" s="23"/>
      <c r="S36713" s="23"/>
    </row>
    <row r="36714" spans="17:19">
      <c r="Q36714" s="23"/>
      <c r="R36714" s="23"/>
      <c r="S36714" s="23"/>
    </row>
    <row r="36715" spans="17:19">
      <c r="Q36715" s="23"/>
      <c r="R36715" s="23"/>
      <c r="S36715" s="23"/>
    </row>
    <row r="36716" spans="17:19">
      <c r="Q36716" s="23"/>
      <c r="R36716" s="23"/>
      <c r="S36716" s="23"/>
    </row>
    <row r="36717" spans="17:19">
      <c r="Q36717" s="23"/>
      <c r="R36717" s="23"/>
      <c r="S36717" s="23"/>
    </row>
    <row r="36718" spans="17:19">
      <c r="Q36718" s="23"/>
      <c r="R36718" s="23"/>
      <c r="S36718" s="23"/>
    </row>
    <row r="36719" spans="17:19">
      <c r="Q36719" s="23"/>
      <c r="R36719" s="23"/>
      <c r="S36719" s="23"/>
    </row>
    <row r="36720" spans="17:19">
      <c r="Q36720" s="23"/>
      <c r="R36720" s="23"/>
      <c r="S36720" s="23"/>
    </row>
    <row r="36721" spans="17:19">
      <c r="Q36721" s="23"/>
      <c r="R36721" s="23"/>
      <c r="S36721" s="23"/>
    </row>
    <row r="36722" spans="17:19">
      <c r="Q36722" s="23"/>
      <c r="R36722" s="23"/>
      <c r="S36722" s="23"/>
    </row>
    <row r="36723" spans="17:19">
      <c r="Q36723" s="23"/>
      <c r="R36723" s="23"/>
      <c r="S36723" s="23"/>
    </row>
    <row r="36724" spans="17:19">
      <c r="Q36724" s="23"/>
      <c r="R36724" s="23"/>
      <c r="S36724" s="23"/>
    </row>
    <row r="36725" spans="17:19">
      <c r="Q36725" s="23"/>
      <c r="R36725" s="23"/>
      <c r="S36725" s="23"/>
    </row>
    <row r="36726" spans="17:19">
      <c r="Q36726" s="23"/>
      <c r="R36726" s="23"/>
      <c r="S36726" s="23"/>
    </row>
    <row r="36727" spans="17:19">
      <c r="Q36727" s="23"/>
      <c r="R36727" s="23"/>
      <c r="S36727" s="23"/>
    </row>
    <row r="36728" spans="17:19">
      <c r="Q36728" s="23"/>
      <c r="R36728" s="23"/>
      <c r="S36728" s="23"/>
    </row>
    <row r="36729" spans="17:19">
      <c r="Q36729" s="23"/>
      <c r="R36729" s="23"/>
      <c r="S36729" s="23"/>
    </row>
    <row r="36730" spans="17:19">
      <c r="Q36730" s="23"/>
      <c r="R36730" s="23"/>
      <c r="S36730" s="23"/>
    </row>
    <row r="36731" spans="17:19">
      <c r="Q36731" s="23"/>
      <c r="R36731" s="23"/>
      <c r="S36731" s="23"/>
    </row>
    <row r="36732" spans="17:19">
      <c r="Q36732" s="23"/>
      <c r="R36732" s="23"/>
      <c r="S36732" s="23"/>
    </row>
    <row r="36733" spans="17:19">
      <c r="Q36733" s="23"/>
      <c r="R36733" s="23"/>
      <c r="S36733" s="23"/>
    </row>
    <row r="36734" spans="17:19">
      <c r="Q36734" s="23"/>
      <c r="R36734" s="23"/>
      <c r="S36734" s="23"/>
    </row>
    <row r="36735" spans="17:19">
      <c r="Q36735" s="23"/>
      <c r="R36735" s="23"/>
      <c r="S36735" s="23"/>
    </row>
    <row r="36736" spans="17:19">
      <c r="Q36736" s="23"/>
      <c r="R36736" s="23"/>
      <c r="S36736" s="23"/>
    </row>
    <row r="36737" spans="17:19">
      <c r="Q36737" s="23"/>
      <c r="R36737" s="23"/>
      <c r="S36737" s="23"/>
    </row>
    <row r="36738" spans="17:19">
      <c r="Q36738" s="23"/>
      <c r="R36738" s="23"/>
      <c r="S36738" s="23"/>
    </row>
    <row r="36739" spans="17:19">
      <c r="Q36739" s="23"/>
      <c r="R36739" s="23"/>
      <c r="S36739" s="23"/>
    </row>
    <row r="36740" spans="17:19">
      <c r="Q36740" s="23"/>
      <c r="R36740" s="23"/>
      <c r="S36740" s="23"/>
    </row>
    <row r="36741" spans="17:19">
      <c r="Q36741" s="23"/>
      <c r="R36741" s="23"/>
      <c r="S36741" s="23"/>
    </row>
    <row r="36742" spans="17:19">
      <c r="Q36742" s="23"/>
      <c r="R36742" s="23"/>
      <c r="S36742" s="23"/>
    </row>
    <row r="36743" spans="17:19">
      <c r="Q36743" s="23"/>
      <c r="R36743" s="23"/>
      <c r="S36743" s="23"/>
    </row>
    <row r="36744" spans="17:19">
      <c r="Q36744" s="23"/>
      <c r="R36744" s="23"/>
      <c r="S36744" s="23"/>
    </row>
    <row r="36745" spans="17:19">
      <c r="Q36745" s="23"/>
      <c r="R36745" s="23"/>
      <c r="S36745" s="23"/>
    </row>
    <row r="36746" spans="17:19">
      <c r="Q36746" s="23"/>
      <c r="R36746" s="23"/>
      <c r="S36746" s="23"/>
    </row>
    <row r="36747" spans="17:19">
      <c r="Q36747" s="23"/>
      <c r="R36747" s="23"/>
      <c r="S36747" s="23"/>
    </row>
    <row r="36748" spans="17:19">
      <c r="Q36748" s="23"/>
      <c r="R36748" s="23"/>
      <c r="S36748" s="23"/>
    </row>
    <row r="36749" spans="17:19">
      <c r="Q36749" s="23"/>
      <c r="R36749" s="23"/>
      <c r="S36749" s="23"/>
    </row>
    <row r="36750" spans="17:19">
      <c r="Q36750" s="23"/>
      <c r="R36750" s="23"/>
      <c r="S36750" s="23"/>
    </row>
    <row r="36751" spans="17:19">
      <c r="Q36751" s="23"/>
      <c r="R36751" s="23"/>
      <c r="S36751" s="23"/>
    </row>
    <row r="36752" spans="17:19">
      <c r="Q36752" s="23"/>
      <c r="R36752" s="23"/>
      <c r="S36752" s="23"/>
    </row>
    <row r="36753" spans="17:19">
      <c r="Q36753" s="23"/>
      <c r="R36753" s="23"/>
      <c r="S36753" s="23"/>
    </row>
    <row r="36754" spans="17:19">
      <c r="Q36754" s="23"/>
      <c r="R36754" s="23"/>
      <c r="S36754" s="23"/>
    </row>
    <row r="36755" spans="17:19">
      <c r="Q36755" s="23"/>
      <c r="R36755" s="23"/>
      <c r="S36755" s="23"/>
    </row>
    <row r="36756" spans="17:19">
      <c r="Q36756" s="23"/>
      <c r="R36756" s="23"/>
      <c r="S36756" s="23"/>
    </row>
    <row r="36757" spans="17:19">
      <c r="Q36757" s="23"/>
      <c r="R36757" s="23"/>
      <c r="S36757" s="23"/>
    </row>
    <row r="36758" spans="17:19">
      <c r="Q36758" s="23"/>
      <c r="R36758" s="23"/>
      <c r="S36758" s="23"/>
    </row>
    <row r="36759" spans="17:19">
      <c r="Q36759" s="23"/>
      <c r="R36759" s="23"/>
      <c r="S36759" s="23"/>
    </row>
    <row r="36760" spans="17:19">
      <c r="Q36760" s="23"/>
      <c r="R36760" s="23"/>
      <c r="S36760" s="23"/>
    </row>
    <row r="36761" spans="17:19">
      <c r="Q36761" s="23"/>
      <c r="R36761" s="23"/>
      <c r="S36761" s="23"/>
    </row>
    <row r="36762" spans="17:19">
      <c r="Q36762" s="23"/>
      <c r="R36762" s="23"/>
      <c r="S36762" s="23"/>
    </row>
    <row r="36763" spans="17:19">
      <c r="Q36763" s="23"/>
      <c r="R36763" s="23"/>
      <c r="S36763" s="23"/>
    </row>
    <row r="36764" spans="17:19">
      <c r="Q36764" s="23"/>
      <c r="R36764" s="23"/>
      <c r="S36764" s="23"/>
    </row>
    <row r="36765" spans="17:19">
      <c r="Q36765" s="23"/>
      <c r="R36765" s="23"/>
      <c r="S36765" s="23"/>
    </row>
    <row r="36766" spans="17:19">
      <c r="Q36766" s="23"/>
      <c r="R36766" s="23"/>
      <c r="S36766" s="23"/>
    </row>
    <row r="36767" spans="17:19">
      <c r="Q36767" s="23"/>
      <c r="R36767" s="23"/>
      <c r="S36767" s="23"/>
    </row>
    <row r="36768" spans="17:19">
      <c r="Q36768" s="23"/>
      <c r="R36768" s="23"/>
      <c r="S36768" s="23"/>
    </row>
    <row r="36769" spans="17:19">
      <c r="Q36769" s="23"/>
      <c r="R36769" s="23"/>
      <c r="S36769" s="23"/>
    </row>
    <row r="36770" spans="17:19">
      <c r="Q36770" s="23"/>
      <c r="R36770" s="23"/>
      <c r="S36770" s="23"/>
    </row>
    <row r="36771" spans="17:19">
      <c r="Q36771" s="23"/>
      <c r="R36771" s="23"/>
      <c r="S36771" s="23"/>
    </row>
    <row r="36772" spans="17:19">
      <c r="Q36772" s="23"/>
      <c r="R36772" s="23"/>
      <c r="S36772" s="23"/>
    </row>
    <row r="36773" spans="17:19">
      <c r="Q36773" s="23"/>
      <c r="R36773" s="23"/>
      <c r="S36773" s="23"/>
    </row>
    <row r="36774" spans="17:19">
      <c r="Q36774" s="23"/>
      <c r="R36774" s="23"/>
      <c r="S36774" s="23"/>
    </row>
    <row r="36775" spans="17:19">
      <c r="Q36775" s="23"/>
      <c r="R36775" s="23"/>
      <c r="S36775" s="23"/>
    </row>
    <row r="36776" spans="17:19">
      <c r="Q36776" s="23"/>
      <c r="R36776" s="23"/>
      <c r="S36776" s="23"/>
    </row>
    <row r="36777" spans="17:19">
      <c r="Q36777" s="23"/>
      <c r="R36777" s="23"/>
      <c r="S36777" s="23"/>
    </row>
    <row r="36778" spans="17:19">
      <c r="Q36778" s="23"/>
      <c r="R36778" s="23"/>
      <c r="S36778" s="23"/>
    </row>
    <row r="36779" spans="17:19">
      <c r="Q36779" s="23"/>
      <c r="R36779" s="23"/>
      <c r="S36779" s="23"/>
    </row>
    <row r="36780" spans="17:19">
      <c r="Q36780" s="23"/>
      <c r="R36780" s="23"/>
      <c r="S36780" s="23"/>
    </row>
    <row r="36781" spans="17:19">
      <c r="Q36781" s="23"/>
      <c r="R36781" s="23"/>
      <c r="S36781" s="23"/>
    </row>
    <row r="36782" spans="17:19">
      <c r="Q36782" s="23"/>
      <c r="R36782" s="23"/>
      <c r="S36782" s="23"/>
    </row>
    <row r="36783" spans="17:19">
      <c r="Q36783" s="23"/>
      <c r="R36783" s="23"/>
      <c r="S36783" s="23"/>
    </row>
    <row r="36784" spans="17:19">
      <c r="Q36784" s="23"/>
      <c r="R36784" s="23"/>
      <c r="S36784" s="23"/>
    </row>
    <row r="36785" spans="17:19">
      <c r="Q36785" s="23"/>
      <c r="R36785" s="23"/>
      <c r="S36785" s="23"/>
    </row>
    <row r="36786" spans="17:19">
      <c r="Q36786" s="23"/>
      <c r="R36786" s="23"/>
      <c r="S36786" s="23"/>
    </row>
    <row r="36787" spans="17:19">
      <c r="Q36787" s="23"/>
      <c r="R36787" s="23"/>
      <c r="S36787" s="23"/>
    </row>
    <row r="36788" spans="17:19">
      <c r="Q36788" s="23"/>
      <c r="R36788" s="23"/>
      <c r="S36788" s="23"/>
    </row>
    <row r="36789" spans="17:19">
      <c r="Q36789" s="23"/>
      <c r="R36789" s="23"/>
      <c r="S36789" s="23"/>
    </row>
    <row r="36790" spans="17:19">
      <c r="Q36790" s="23"/>
      <c r="R36790" s="23"/>
      <c r="S36790" s="23"/>
    </row>
    <row r="36791" spans="17:19">
      <c r="Q36791" s="23"/>
      <c r="R36791" s="23"/>
      <c r="S36791" s="23"/>
    </row>
    <row r="36792" spans="17:19">
      <c r="Q36792" s="23"/>
      <c r="R36792" s="23"/>
      <c r="S36792" s="23"/>
    </row>
    <row r="36793" spans="17:19">
      <c r="Q36793" s="23"/>
      <c r="R36793" s="23"/>
      <c r="S36793" s="23"/>
    </row>
    <row r="36794" spans="17:19">
      <c r="Q36794" s="23"/>
      <c r="R36794" s="23"/>
      <c r="S36794" s="23"/>
    </row>
    <row r="36795" spans="17:19">
      <c r="Q36795" s="23"/>
      <c r="R36795" s="23"/>
      <c r="S36795" s="23"/>
    </row>
    <row r="36796" spans="17:19">
      <c r="Q36796" s="23"/>
      <c r="R36796" s="23"/>
      <c r="S36796" s="23"/>
    </row>
    <row r="36797" spans="17:19">
      <c r="Q36797" s="23"/>
      <c r="R36797" s="23"/>
      <c r="S36797" s="23"/>
    </row>
    <row r="36798" spans="17:19">
      <c r="Q36798" s="23"/>
      <c r="R36798" s="23"/>
      <c r="S36798" s="23"/>
    </row>
    <row r="36799" spans="17:19">
      <c r="Q36799" s="23"/>
      <c r="R36799" s="23"/>
      <c r="S36799" s="23"/>
    </row>
    <row r="36800" spans="17:19">
      <c r="Q36800" s="23"/>
      <c r="R36800" s="23"/>
      <c r="S36800" s="23"/>
    </row>
    <row r="36801" spans="17:19">
      <c r="Q36801" s="23"/>
      <c r="R36801" s="23"/>
      <c r="S36801" s="23"/>
    </row>
    <row r="36802" spans="17:19">
      <c r="Q36802" s="23"/>
      <c r="R36802" s="23"/>
      <c r="S36802" s="23"/>
    </row>
    <row r="36803" spans="17:19">
      <c r="Q36803" s="23"/>
      <c r="R36803" s="23"/>
      <c r="S36803" s="23"/>
    </row>
    <row r="36804" spans="17:19">
      <c r="Q36804" s="23"/>
      <c r="R36804" s="23"/>
      <c r="S36804" s="23"/>
    </row>
    <row r="36805" spans="17:19">
      <c r="Q36805" s="23"/>
      <c r="R36805" s="23"/>
      <c r="S36805" s="23"/>
    </row>
    <row r="36806" spans="17:19">
      <c r="Q36806" s="23"/>
      <c r="R36806" s="23"/>
      <c r="S36806" s="23"/>
    </row>
    <row r="36807" spans="17:19">
      <c r="Q36807" s="23"/>
      <c r="R36807" s="23"/>
      <c r="S36807" s="23"/>
    </row>
    <row r="36808" spans="17:19">
      <c r="Q36808" s="23"/>
      <c r="R36808" s="23"/>
      <c r="S36808" s="23"/>
    </row>
    <row r="36809" spans="17:19">
      <c r="Q36809" s="23"/>
      <c r="R36809" s="23"/>
      <c r="S36809" s="23"/>
    </row>
    <row r="36810" spans="17:19">
      <c r="Q36810" s="23"/>
      <c r="R36810" s="23"/>
      <c r="S36810" s="23"/>
    </row>
    <row r="36811" spans="17:19">
      <c r="Q36811" s="23"/>
      <c r="R36811" s="23"/>
      <c r="S36811" s="23"/>
    </row>
    <row r="36812" spans="17:19">
      <c r="Q36812" s="23"/>
      <c r="R36812" s="23"/>
      <c r="S36812" s="23"/>
    </row>
    <row r="36813" spans="17:19">
      <c r="Q36813" s="23"/>
      <c r="R36813" s="23"/>
      <c r="S36813" s="23"/>
    </row>
    <row r="36814" spans="17:19">
      <c r="Q36814" s="23"/>
      <c r="R36814" s="23"/>
      <c r="S36814" s="23"/>
    </row>
    <row r="36815" spans="17:19">
      <c r="Q36815" s="23"/>
      <c r="R36815" s="23"/>
      <c r="S36815" s="23"/>
    </row>
    <row r="36816" spans="17:19">
      <c r="Q36816" s="23"/>
      <c r="R36816" s="23"/>
      <c r="S36816" s="23"/>
    </row>
    <row r="36817" spans="17:19">
      <c r="Q36817" s="23"/>
      <c r="R36817" s="23"/>
      <c r="S36817" s="23"/>
    </row>
    <row r="36818" spans="17:19">
      <c r="Q36818" s="23"/>
      <c r="R36818" s="23"/>
      <c r="S36818" s="23"/>
    </row>
    <row r="36819" spans="17:19">
      <c r="Q36819" s="23"/>
      <c r="R36819" s="23"/>
      <c r="S36819" s="23"/>
    </row>
    <row r="36820" spans="17:19">
      <c r="Q36820" s="23"/>
      <c r="R36820" s="23"/>
      <c r="S36820" s="23"/>
    </row>
    <row r="36821" spans="17:19">
      <c r="Q36821" s="23"/>
      <c r="R36821" s="23"/>
      <c r="S36821" s="23"/>
    </row>
    <row r="36822" spans="17:19">
      <c r="Q36822" s="23"/>
      <c r="R36822" s="23"/>
      <c r="S36822" s="23"/>
    </row>
    <row r="36823" spans="17:19">
      <c r="Q36823" s="23"/>
      <c r="R36823" s="23"/>
      <c r="S36823" s="23"/>
    </row>
    <row r="36824" spans="17:19">
      <c r="Q36824" s="23"/>
      <c r="R36824" s="23"/>
      <c r="S36824" s="23"/>
    </row>
    <row r="36825" spans="17:19">
      <c r="Q36825" s="23"/>
      <c r="R36825" s="23"/>
      <c r="S36825" s="23"/>
    </row>
    <row r="36826" spans="17:19">
      <c r="Q36826" s="23"/>
      <c r="R36826" s="23"/>
      <c r="S36826" s="23"/>
    </row>
    <row r="36827" spans="17:19">
      <c r="Q36827" s="23"/>
      <c r="R36827" s="23"/>
      <c r="S36827" s="23"/>
    </row>
    <row r="36828" spans="17:19">
      <c r="Q36828" s="23"/>
      <c r="R36828" s="23"/>
      <c r="S36828" s="23"/>
    </row>
    <row r="36829" spans="17:19">
      <c r="Q36829" s="23"/>
      <c r="R36829" s="23"/>
      <c r="S36829" s="23"/>
    </row>
    <row r="36830" spans="17:19">
      <c r="Q36830" s="23"/>
      <c r="R36830" s="23"/>
      <c r="S36830" s="23"/>
    </row>
    <row r="36831" spans="17:19">
      <c r="Q36831" s="23"/>
      <c r="R36831" s="23"/>
      <c r="S36831" s="23"/>
    </row>
    <row r="36832" spans="17:19">
      <c r="Q36832" s="23"/>
      <c r="R36832" s="23"/>
      <c r="S36832" s="23"/>
    </row>
    <row r="36833" spans="17:19">
      <c r="Q36833" s="23"/>
      <c r="R36833" s="23"/>
      <c r="S36833" s="23"/>
    </row>
    <row r="36834" spans="17:19">
      <c r="Q36834" s="23"/>
      <c r="R36834" s="23"/>
      <c r="S36834" s="23"/>
    </row>
    <row r="36835" spans="17:19">
      <c r="Q36835" s="23"/>
      <c r="R36835" s="23"/>
      <c r="S36835" s="23"/>
    </row>
    <row r="36836" spans="17:19">
      <c r="Q36836" s="23"/>
      <c r="R36836" s="23"/>
      <c r="S36836" s="23"/>
    </row>
    <row r="36837" spans="17:19">
      <c r="Q36837" s="23"/>
      <c r="R36837" s="23"/>
      <c r="S36837" s="23"/>
    </row>
    <row r="36838" spans="17:19">
      <c r="Q36838" s="23"/>
      <c r="R36838" s="23"/>
      <c r="S36838" s="23"/>
    </row>
    <row r="36839" spans="17:19">
      <c r="Q36839" s="23"/>
      <c r="R36839" s="23"/>
      <c r="S36839" s="23"/>
    </row>
    <row r="36840" spans="17:19">
      <c r="Q36840" s="23"/>
      <c r="R36840" s="23"/>
      <c r="S36840" s="23"/>
    </row>
    <row r="36841" spans="17:19">
      <c r="Q36841" s="23"/>
      <c r="R36841" s="23"/>
      <c r="S36841" s="23"/>
    </row>
    <row r="36842" spans="17:19">
      <c r="Q36842" s="23"/>
      <c r="R36842" s="23"/>
      <c r="S36842" s="23"/>
    </row>
    <row r="36843" spans="17:19">
      <c r="Q36843" s="23"/>
      <c r="R36843" s="23"/>
      <c r="S36843" s="23"/>
    </row>
    <row r="36844" spans="17:19">
      <c r="Q36844" s="23"/>
      <c r="R36844" s="23"/>
      <c r="S36844" s="23"/>
    </row>
    <row r="36845" spans="17:19">
      <c r="Q36845" s="23"/>
      <c r="R36845" s="23"/>
      <c r="S36845" s="23"/>
    </row>
    <row r="36846" spans="17:19">
      <c r="Q36846" s="23"/>
      <c r="R36846" s="23"/>
      <c r="S36846" s="23"/>
    </row>
    <row r="36847" spans="17:19">
      <c r="Q36847" s="23"/>
      <c r="R36847" s="23"/>
      <c r="S36847" s="23"/>
    </row>
    <row r="36848" spans="17:19">
      <c r="Q36848" s="23"/>
      <c r="R36848" s="23"/>
      <c r="S36848" s="23"/>
    </row>
    <row r="36849" spans="17:19">
      <c r="Q36849" s="23"/>
      <c r="R36849" s="23"/>
      <c r="S36849" s="23"/>
    </row>
    <row r="36850" spans="17:19">
      <c r="Q36850" s="23"/>
      <c r="R36850" s="23"/>
      <c r="S36850" s="23"/>
    </row>
    <row r="36851" spans="17:19">
      <c r="Q36851" s="23"/>
      <c r="R36851" s="23"/>
      <c r="S36851" s="23"/>
    </row>
    <row r="36852" spans="17:19">
      <c r="Q36852" s="23"/>
      <c r="R36852" s="23"/>
      <c r="S36852" s="23"/>
    </row>
    <row r="36853" spans="17:19">
      <c r="Q36853" s="23"/>
      <c r="R36853" s="23"/>
      <c r="S36853" s="23"/>
    </row>
    <row r="36854" spans="17:19">
      <c r="Q36854" s="23"/>
      <c r="R36854" s="23"/>
      <c r="S36854" s="23"/>
    </row>
    <row r="36855" spans="17:19">
      <c r="Q36855" s="23"/>
      <c r="R36855" s="23"/>
      <c r="S36855" s="23"/>
    </row>
    <row r="36856" spans="17:19">
      <c r="Q36856" s="23"/>
      <c r="R36856" s="23"/>
      <c r="S36856" s="23"/>
    </row>
    <row r="36857" spans="17:19">
      <c r="Q36857" s="23"/>
      <c r="R36857" s="23"/>
      <c r="S36857" s="23"/>
    </row>
    <row r="36858" spans="17:19">
      <c r="Q36858" s="23"/>
      <c r="R36858" s="23"/>
      <c r="S36858" s="23"/>
    </row>
    <row r="36859" spans="17:19">
      <c r="Q36859" s="23"/>
      <c r="R36859" s="23"/>
      <c r="S36859" s="23"/>
    </row>
    <row r="36860" spans="17:19">
      <c r="Q36860" s="23"/>
      <c r="R36860" s="23"/>
      <c r="S36860" s="23"/>
    </row>
    <row r="36861" spans="17:19">
      <c r="Q36861" s="23"/>
      <c r="R36861" s="23"/>
      <c r="S36861" s="23"/>
    </row>
    <row r="36862" spans="17:19">
      <c r="Q36862" s="23"/>
      <c r="R36862" s="23"/>
      <c r="S36862" s="23"/>
    </row>
    <row r="36863" spans="17:19">
      <c r="Q36863" s="23"/>
      <c r="R36863" s="23"/>
      <c r="S36863" s="23"/>
    </row>
    <row r="36864" spans="17:19">
      <c r="Q36864" s="23"/>
      <c r="R36864" s="23"/>
      <c r="S36864" s="23"/>
    </row>
    <row r="36865" spans="17:19">
      <c r="Q36865" s="23"/>
      <c r="R36865" s="23"/>
      <c r="S36865" s="23"/>
    </row>
    <row r="36866" spans="17:19">
      <c r="Q36866" s="23"/>
      <c r="R36866" s="23"/>
      <c r="S36866" s="23"/>
    </row>
    <row r="36867" spans="17:19">
      <c r="Q36867" s="23"/>
      <c r="R36867" s="23"/>
      <c r="S36867" s="23"/>
    </row>
    <row r="36868" spans="17:19">
      <c r="Q36868" s="23"/>
      <c r="R36868" s="23"/>
      <c r="S36868" s="23"/>
    </row>
    <row r="36869" spans="17:19">
      <c r="Q36869" s="23"/>
      <c r="R36869" s="23"/>
      <c r="S36869" s="23"/>
    </row>
    <row r="36870" spans="17:19">
      <c r="Q36870" s="23"/>
      <c r="R36870" s="23"/>
      <c r="S36870" s="23"/>
    </row>
    <row r="36871" spans="17:19">
      <c r="Q36871" s="23"/>
      <c r="R36871" s="23"/>
      <c r="S36871" s="23"/>
    </row>
    <row r="36872" spans="17:19">
      <c r="Q36872" s="23"/>
      <c r="R36872" s="23"/>
      <c r="S36872" s="23"/>
    </row>
    <row r="36873" spans="17:19">
      <c r="Q36873" s="23"/>
      <c r="R36873" s="23"/>
      <c r="S36873" s="23"/>
    </row>
    <row r="36874" spans="17:19">
      <c r="Q36874" s="23"/>
      <c r="R36874" s="23"/>
      <c r="S36874" s="23"/>
    </row>
    <row r="36875" spans="17:19">
      <c r="Q36875" s="23"/>
      <c r="R36875" s="23"/>
      <c r="S36875" s="23"/>
    </row>
    <row r="36876" spans="17:19">
      <c r="Q36876" s="23"/>
      <c r="R36876" s="23"/>
      <c r="S36876" s="23"/>
    </row>
    <row r="36877" spans="17:19">
      <c r="Q36877" s="23"/>
      <c r="R36877" s="23"/>
      <c r="S36877" s="23"/>
    </row>
    <row r="36878" spans="17:19">
      <c r="Q36878" s="23"/>
      <c r="R36878" s="23"/>
      <c r="S36878" s="23"/>
    </row>
    <row r="36879" spans="17:19">
      <c r="Q36879" s="23"/>
      <c r="R36879" s="23"/>
      <c r="S36879" s="23"/>
    </row>
    <row r="36880" spans="17:19">
      <c r="Q36880" s="23"/>
      <c r="R36880" s="23"/>
      <c r="S36880" s="23"/>
    </row>
    <row r="36881" spans="17:19">
      <c r="Q36881" s="23"/>
      <c r="R36881" s="23"/>
      <c r="S36881" s="23"/>
    </row>
    <row r="36882" spans="17:19">
      <c r="Q36882" s="23"/>
      <c r="R36882" s="23"/>
      <c r="S36882" s="23"/>
    </row>
    <row r="36883" spans="17:19">
      <c r="Q36883" s="23"/>
      <c r="R36883" s="23"/>
      <c r="S36883" s="23"/>
    </row>
    <row r="36884" spans="17:19">
      <c r="Q36884" s="23"/>
      <c r="R36884" s="23"/>
      <c r="S36884" s="23"/>
    </row>
    <row r="36885" spans="17:19">
      <c r="Q36885" s="23"/>
      <c r="R36885" s="23"/>
      <c r="S36885" s="23"/>
    </row>
    <row r="36886" spans="17:19">
      <c r="Q36886" s="23"/>
      <c r="R36886" s="23"/>
      <c r="S36886" s="23"/>
    </row>
    <row r="36887" spans="17:19">
      <c r="Q36887" s="23"/>
      <c r="R36887" s="23"/>
      <c r="S36887" s="23"/>
    </row>
    <row r="36888" spans="17:19">
      <c r="Q36888" s="23"/>
      <c r="R36888" s="23"/>
      <c r="S36888" s="23"/>
    </row>
    <row r="36889" spans="17:19">
      <c r="Q36889" s="23"/>
      <c r="R36889" s="23"/>
      <c r="S36889" s="23"/>
    </row>
    <row r="36890" spans="17:19">
      <c r="Q36890" s="23"/>
      <c r="R36890" s="23"/>
      <c r="S36890" s="23"/>
    </row>
    <row r="36891" spans="17:19">
      <c r="Q36891" s="23"/>
      <c r="R36891" s="23"/>
      <c r="S36891" s="23"/>
    </row>
    <row r="36892" spans="17:19">
      <c r="Q36892" s="23"/>
      <c r="R36892" s="23"/>
      <c r="S36892" s="23"/>
    </row>
    <row r="36893" spans="17:19">
      <c r="Q36893" s="23"/>
      <c r="R36893" s="23"/>
      <c r="S36893" s="23"/>
    </row>
    <row r="36894" spans="17:19">
      <c r="Q36894" s="23"/>
      <c r="R36894" s="23"/>
      <c r="S36894" s="23"/>
    </row>
    <row r="36895" spans="17:19">
      <c r="Q36895" s="23"/>
      <c r="R36895" s="23"/>
      <c r="S36895" s="23"/>
    </row>
    <row r="36896" spans="17:19">
      <c r="Q36896" s="23"/>
      <c r="R36896" s="23"/>
      <c r="S36896" s="23"/>
    </row>
    <row r="36897" spans="17:19">
      <c r="Q36897" s="23"/>
      <c r="R36897" s="23"/>
      <c r="S36897" s="23"/>
    </row>
    <row r="36898" spans="17:19">
      <c r="Q36898" s="23"/>
      <c r="R36898" s="23"/>
      <c r="S36898" s="23"/>
    </row>
    <row r="36899" spans="17:19">
      <c r="Q36899" s="23"/>
      <c r="R36899" s="23"/>
      <c r="S36899" s="23"/>
    </row>
    <row r="36900" spans="17:19">
      <c r="Q36900" s="23"/>
      <c r="R36900" s="23"/>
      <c r="S36900" s="23"/>
    </row>
    <row r="36901" spans="17:19">
      <c r="Q36901" s="23"/>
      <c r="R36901" s="23"/>
      <c r="S36901" s="23"/>
    </row>
    <row r="36902" spans="17:19">
      <c r="Q36902" s="23"/>
      <c r="R36902" s="23"/>
      <c r="S36902" s="23"/>
    </row>
    <row r="36903" spans="17:19">
      <c r="Q36903" s="23"/>
      <c r="R36903" s="23"/>
      <c r="S36903" s="23"/>
    </row>
    <row r="36904" spans="17:19">
      <c r="Q36904" s="23"/>
      <c r="R36904" s="23"/>
      <c r="S36904" s="23"/>
    </row>
    <row r="36905" spans="17:19">
      <c r="Q36905" s="23"/>
      <c r="R36905" s="23"/>
      <c r="S36905" s="23"/>
    </row>
    <row r="36906" spans="17:19">
      <c r="Q36906" s="23"/>
      <c r="R36906" s="23"/>
      <c r="S36906" s="23"/>
    </row>
    <row r="36907" spans="17:19">
      <c r="Q36907" s="23"/>
      <c r="R36907" s="23"/>
      <c r="S36907" s="23"/>
    </row>
    <row r="36908" spans="17:19">
      <c r="Q36908" s="23"/>
      <c r="R36908" s="23"/>
      <c r="S36908" s="23"/>
    </row>
    <row r="36909" spans="17:19">
      <c r="Q36909" s="23"/>
      <c r="R36909" s="23"/>
      <c r="S36909" s="23"/>
    </row>
    <row r="36910" spans="17:19">
      <c r="Q36910" s="23"/>
      <c r="R36910" s="23"/>
      <c r="S36910" s="23"/>
    </row>
    <row r="36911" spans="17:19">
      <c r="Q36911" s="23"/>
      <c r="R36911" s="23"/>
      <c r="S36911" s="23"/>
    </row>
    <row r="36912" spans="17:19">
      <c r="Q36912" s="23"/>
      <c r="R36912" s="23"/>
      <c r="S36912" s="23"/>
    </row>
    <row r="36913" spans="17:19">
      <c r="Q36913" s="23"/>
      <c r="R36913" s="23"/>
      <c r="S36913" s="23"/>
    </row>
    <row r="36914" spans="17:19">
      <c r="Q36914" s="23"/>
      <c r="R36914" s="23"/>
      <c r="S36914" s="23"/>
    </row>
    <row r="36915" spans="17:19">
      <c r="Q36915" s="23"/>
      <c r="R36915" s="23"/>
      <c r="S36915" s="23"/>
    </row>
    <row r="36916" spans="17:19">
      <c r="Q36916" s="23"/>
      <c r="R36916" s="23"/>
      <c r="S36916" s="23"/>
    </row>
    <row r="36917" spans="17:19">
      <c r="Q36917" s="23"/>
      <c r="R36917" s="23"/>
      <c r="S36917" s="23"/>
    </row>
    <row r="36918" spans="17:19">
      <c r="Q36918" s="23"/>
      <c r="R36918" s="23"/>
      <c r="S36918" s="23"/>
    </row>
    <row r="36919" spans="17:19">
      <c r="Q36919" s="23"/>
      <c r="R36919" s="23"/>
      <c r="S36919" s="23"/>
    </row>
    <row r="36920" spans="17:19">
      <c r="Q36920" s="23"/>
      <c r="R36920" s="23"/>
      <c r="S36920" s="23"/>
    </row>
    <row r="36921" spans="17:19">
      <c r="Q36921" s="23"/>
      <c r="R36921" s="23"/>
      <c r="S36921" s="23"/>
    </row>
    <row r="36922" spans="17:19">
      <c r="Q36922" s="23"/>
      <c r="R36922" s="23"/>
      <c r="S36922" s="23"/>
    </row>
    <row r="36923" spans="17:19">
      <c r="Q36923" s="23"/>
      <c r="R36923" s="23"/>
      <c r="S36923" s="23"/>
    </row>
    <row r="36924" spans="17:19">
      <c r="Q36924" s="23"/>
      <c r="R36924" s="23"/>
      <c r="S36924" s="23"/>
    </row>
    <row r="36925" spans="17:19">
      <c r="Q36925" s="23"/>
      <c r="R36925" s="23"/>
      <c r="S36925" s="23"/>
    </row>
    <row r="36926" spans="17:19">
      <c r="Q36926" s="23"/>
      <c r="R36926" s="23"/>
      <c r="S36926" s="23"/>
    </row>
    <row r="36927" spans="17:19">
      <c r="Q36927" s="23"/>
      <c r="R36927" s="23"/>
      <c r="S36927" s="23"/>
    </row>
    <row r="36928" spans="17:19">
      <c r="Q36928" s="23"/>
      <c r="R36928" s="23"/>
      <c r="S36928" s="23"/>
    </row>
    <row r="36929" spans="17:19">
      <c r="Q36929" s="23"/>
      <c r="R36929" s="23"/>
      <c r="S36929" s="23"/>
    </row>
    <row r="36930" spans="17:19">
      <c r="Q36930" s="23"/>
      <c r="R36930" s="23"/>
      <c r="S36930" s="23"/>
    </row>
    <row r="36931" spans="17:19">
      <c r="Q36931" s="23"/>
      <c r="R36931" s="23"/>
      <c r="S36931" s="23"/>
    </row>
    <row r="36932" spans="17:19">
      <c r="Q36932" s="23"/>
      <c r="R36932" s="23"/>
      <c r="S36932" s="23"/>
    </row>
    <row r="36933" spans="17:19">
      <c r="Q36933" s="23"/>
      <c r="R36933" s="23"/>
      <c r="S36933" s="23"/>
    </row>
    <row r="36934" spans="17:19">
      <c r="Q36934" s="23"/>
      <c r="R36934" s="23"/>
      <c r="S36934" s="23"/>
    </row>
    <row r="36935" spans="17:19">
      <c r="Q36935" s="23"/>
      <c r="R36935" s="23"/>
      <c r="S36935" s="23"/>
    </row>
    <row r="36936" spans="17:19">
      <c r="Q36936" s="23"/>
      <c r="R36936" s="23"/>
      <c r="S36936" s="23"/>
    </row>
    <row r="36937" spans="17:19">
      <c r="Q36937" s="23"/>
      <c r="R36937" s="23"/>
      <c r="S36937" s="23"/>
    </row>
    <row r="36938" spans="17:19">
      <c r="Q36938" s="23"/>
      <c r="R36938" s="23"/>
      <c r="S36938" s="23"/>
    </row>
    <row r="36939" spans="17:19">
      <c r="Q36939" s="23"/>
      <c r="R36939" s="23"/>
      <c r="S36939" s="23"/>
    </row>
    <row r="36940" spans="17:19">
      <c r="Q36940" s="23"/>
      <c r="R36940" s="23"/>
      <c r="S36940" s="23"/>
    </row>
    <row r="36941" spans="17:19">
      <c r="Q36941" s="23"/>
      <c r="R36941" s="23"/>
      <c r="S36941" s="23"/>
    </row>
    <row r="36942" spans="17:19">
      <c r="Q36942" s="23"/>
      <c r="R36942" s="23"/>
      <c r="S36942" s="23"/>
    </row>
    <row r="36943" spans="17:19">
      <c r="Q36943" s="23"/>
      <c r="R36943" s="23"/>
      <c r="S36943" s="23"/>
    </row>
    <row r="36944" spans="17:19">
      <c r="Q36944" s="23"/>
      <c r="R36944" s="23"/>
      <c r="S36944" s="23"/>
    </row>
    <row r="36945" spans="17:19">
      <c r="Q36945" s="23"/>
      <c r="R36945" s="23"/>
      <c r="S36945" s="23"/>
    </row>
    <row r="36946" spans="17:19">
      <c r="Q36946" s="23"/>
      <c r="R36946" s="23"/>
      <c r="S36946" s="23"/>
    </row>
    <row r="36947" spans="17:19">
      <c r="Q36947" s="23"/>
      <c r="R36947" s="23"/>
      <c r="S36947" s="23"/>
    </row>
    <row r="36948" spans="17:19">
      <c r="Q36948" s="23"/>
      <c r="R36948" s="23"/>
      <c r="S36948" s="23"/>
    </row>
    <row r="36949" spans="17:19">
      <c r="Q36949" s="23"/>
      <c r="R36949" s="23"/>
      <c r="S36949" s="23"/>
    </row>
    <row r="36950" spans="17:19">
      <c r="Q36950" s="23"/>
      <c r="R36950" s="23"/>
      <c r="S36950" s="23"/>
    </row>
    <row r="36951" spans="17:19">
      <c r="Q36951" s="23"/>
      <c r="R36951" s="23"/>
      <c r="S36951" s="23"/>
    </row>
    <row r="36952" spans="17:19">
      <c r="Q36952" s="23"/>
      <c r="R36952" s="23"/>
      <c r="S36952" s="23"/>
    </row>
    <row r="36953" spans="17:19">
      <c r="Q36953" s="23"/>
      <c r="R36953" s="23"/>
      <c r="S36953" s="23"/>
    </row>
    <row r="36954" spans="17:19">
      <c r="Q36954" s="23"/>
      <c r="R36954" s="23"/>
      <c r="S36954" s="23"/>
    </row>
    <row r="36955" spans="17:19">
      <c r="Q36955" s="23"/>
      <c r="R36955" s="23"/>
      <c r="S36955" s="23"/>
    </row>
    <row r="36956" spans="17:19">
      <c r="Q36956" s="23"/>
      <c r="R36956" s="23"/>
      <c r="S36956" s="23"/>
    </row>
    <row r="36957" spans="17:19">
      <c r="Q36957" s="23"/>
      <c r="R36957" s="23"/>
      <c r="S36957" s="23"/>
    </row>
    <row r="36958" spans="17:19">
      <c r="Q36958" s="23"/>
      <c r="R36958" s="23"/>
      <c r="S36958" s="23"/>
    </row>
    <row r="36959" spans="17:19">
      <c r="Q36959" s="23"/>
      <c r="R36959" s="23"/>
      <c r="S36959" s="23"/>
    </row>
    <row r="36960" spans="17:19">
      <c r="Q36960" s="23"/>
      <c r="R36960" s="23"/>
      <c r="S36960" s="23"/>
    </row>
    <row r="36961" spans="17:19">
      <c r="Q36961" s="23"/>
      <c r="R36961" s="23"/>
      <c r="S36961" s="23"/>
    </row>
    <row r="36962" spans="17:19">
      <c r="Q36962" s="23"/>
      <c r="R36962" s="23"/>
      <c r="S36962" s="23"/>
    </row>
    <row r="36963" spans="17:19">
      <c r="Q36963" s="23"/>
      <c r="R36963" s="23"/>
      <c r="S36963" s="23"/>
    </row>
    <row r="36964" spans="17:19">
      <c r="Q36964" s="23"/>
      <c r="R36964" s="23"/>
      <c r="S36964" s="23"/>
    </row>
    <row r="36965" spans="17:19">
      <c r="Q36965" s="23"/>
      <c r="R36965" s="23"/>
      <c r="S36965" s="23"/>
    </row>
    <row r="36966" spans="17:19">
      <c r="Q36966" s="23"/>
      <c r="R36966" s="23"/>
      <c r="S36966" s="23"/>
    </row>
    <row r="36967" spans="17:19">
      <c r="Q36967" s="23"/>
      <c r="R36967" s="23"/>
      <c r="S36967" s="23"/>
    </row>
    <row r="36968" spans="17:19">
      <c r="Q36968" s="23"/>
      <c r="R36968" s="23"/>
      <c r="S36968" s="23"/>
    </row>
    <row r="36969" spans="17:19">
      <c r="Q36969" s="23"/>
      <c r="R36969" s="23"/>
      <c r="S36969" s="23"/>
    </row>
    <row r="36970" spans="17:19">
      <c r="Q36970" s="23"/>
      <c r="R36970" s="23"/>
      <c r="S36970" s="23"/>
    </row>
    <row r="36971" spans="17:19">
      <c r="Q36971" s="23"/>
      <c r="R36971" s="23"/>
      <c r="S36971" s="23"/>
    </row>
    <row r="36972" spans="17:19">
      <c r="Q36972" s="23"/>
      <c r="R36972" s="23"/>
      <c r="S36972" s="23"/>
    </row>
    <row r="36973" spans="17:19">
      <c r="Q36973" s="23"/>
      <c r="R36973" s="23"/>
      <c r="S36973" s="23"/>
    </row>
    <row r="36974" spans="17:19">
      <c r="Q36974" s="23"/>
      <c r="R36974" s="23"/>
      <c r="S36974" s="23"/>
    </row>
    <row r="36975" spans="17:19">
      <c r="Q36975" s="23"/>
      <c r="R36975" s="23"/>
      <c r="S36975" s="23"/>
    </row>
    <row r="36976" spans="17:19">
      <c r="Q36976" s="23"/>
      <c r="R36976" s="23"/>
      <c r="S36976" s="23"/>
    </row>
    <row r="36977" spans="17:19">
      <c r="Q36977" s="23"/>
      <c r="R36977" s="23"/>
      <c r="S36977" s="23"/>
    </row>
    <row r="36978" spans="17:19">
      <c r="Q36978" s="23"/>
      <c r="R36978" s="23"/>
      <c r="S36978" s="23"/>
    </row>
    <row r="36979" spans="17:19">
      <c r="Q36979" s="23"/>
      <c r="R36979" s="23"/>
      <c r="S36979" s="23"/>
    </row>
    <row r="36980" spans="17:19">
      <c r="Q36980" s="23"/>
      <c r="R36980" s="23"/>
      <c r="S36980" s="23"/>
    </row>
    <row r="36981" spans="17:19">
      <c r="Q36981" s="23"/>
      <c r="R36981" s="23"/>
      <c r="S36981" s="23"/>
    </row>
    <row r="36982" spans="17:19">
      <c r="Q36982" s="23"/>
      <c r="R36982" s="23"/>
      <c r="S36982" s="23"/>
    </row>
    <row r="36983" spans="17:19">
      <c r="Q36983" s="23"/>
      <c r="R36983" s="23"/>
      <c r="S36983" s="23"/>
    </row>
    <row r="36984" spans="17:19">
      <c r="Q36984" s="23"/>
      <c r="R36984" s="23"/>
      <c r="S36984" s="23"/>
    </row>
    <row r="36985" spans="17:19">
      <c r="Q36985" s="23"/>
      <c r="R36985" s="23"/>
      <c r="S36985" s="23"/>
    </row>
    <row r="36986" spans="17:19">
      <c r="Q36986" s="23"/>
      <c r="R36986" s="23"/>
      <c r="S36986" s="23"/>
    </row>
    <row r="36987" spans="17:19">
      <c r="Q36987" s="23"/>
      <c r="R36987" s="23"/>
      <c r="S36987" s="23"/>
    </row>
    <row r="36988" spans="17:19">
      <c r="Q36988" s="23"/>
      <c r="R36988" s="23"/>
      <c r="S36988" s="23"/>
    </row>
    <row r="36989" spans="17:19">
      <c r="Q36989" s="23"/>
      <c r="R36989" s="23"/>
      <c r="S36989" s="23"/>
    </row>
    <row r="36990" spans="17:19">
      <c r="Q36990" s="23"/>
      <c r="R36990" s="23"/>
      <c r="S36990" s="23"/>
    </row>
    <row r="36991" spans="17:19">
      <c r="Q36991" s="23"/>
      <c r="R36991" s="23"/>
      <c r="S36991" s="23"/>
    </row>
    <row r="36992" spans="17:19">
      <c r="Q36992" s="23"/>
      <c r="R36992" s="23"/>
      <c r="S36992" s="23"/>
    </row>
    <row r="36993" spans="17:19">
      <c r="Q36993" s="23"/>
      <c r="R36993" s="23"/>
      <c r="S36993" s="23"/>
    </row>
    <row r="36994" spans="17:19">
      <c r="Q36994" s="23"/>
      <c r="R36994" s="23"/>
      <c r="S36994" s="23"/>
    </row>
    <row r="36995" spans="17:19">
      <c r="Q36995" s="23"/>
      <c r="R36995" s="23"/>
      <c r="S36995" s="23"/>
    </row>
    <row r="36996" spans="17:19">
      <c r="Q36996" s="23"/>
      <c r="R36996" s="23"/>
      <c r="S36996" s="23"/>
    </row>
    <row r="36997" spans="17:19">
      <c r="Q36997" s="23"/>
      <c r="R36997" s="23"/>
      <c r="S36997" s="23"/>
    </row>
    <row r="36998" spans="17:19">
      <c r="Q36998" s="23"/>
      <c r="R36998" s="23"/>
      <c r="S36998" s="23"/>
    </row>
    <row r="36999" spans="17:19">
      <c r="Q36999" s="23"/>
      <c r="R36999" s="23"/>
      <c r="S36999" s="23"/>
    </row>
    <row r="37000" spans="17:19">
      <c r="Q37000" s="23"/>
      <c r="R37000" s="23"/>
      <c r="S37000" s="23"/>
    </row>
    <row r="37001" spans="17:19">
      <c r="Q37001" s="23"/>
      <c r="R37001" s="23"/>
      <c r="S37001" s="23"/>
    </row>
    <row r="37002" spans="17:19">
      <c r="Q37002" s="23"/>
      <c r="R37002" s="23"/>
      <c r="S37002" s="23"/>
    </row>
    <row r="37003" spans="17:19">
      <c r="Q37003" s="23"/>
      <c r="R37003" s="23"/>
      <c r="S37003" s="23"/>
    </row>
    <row r="37004" spans="17:19">
      <c r="Q37004" s="23"/>
      <c r="R37004" s="23"/>
      <c r="S37004" s="23"/>
    </row>
    <row r="37005" spans="17:19">
      <c r="Q37005" s="23"/>
      <c r="R37005" s="23"/>
      <c r="S37005" s="23"/>
    </row>
    <row r="37006" spans="17:19">
      <c r="Q37006" s="23"/>
      <c r="R37006" s="23"/>
      <c r="S37006" s="23"/>
    </row>
    <row r="37007" spans="17:19">
      <c r="Q37007" s="23"/>
      <c r="R37007" s="23"/>
      <c r="S37007" s="23"/>
    </row>
    <row r="37008" spans="17:19">
      <c r="Q37008" s="23"/>
      <c r="R37008" s="23"/>
      <c r="S37008" s="23"/>
    </row>
    <row r="37009" spans="17:19">
      <c r="Q37009" s="23"/>
      <c r="R37009" s="23"/>
      <c r="S37009" s="23"/>
    </row>
    <row r="37010" spans="17:19">
      <c r="Q37010" s="23"/>
      <c r="R37010" s="23"/>
      <c r="S37010" s="23"/>
    </row>
    <row r="37011" spans="17:19">
      <c r="Q37011" s="23"/>
      <c r="R37011" s="23"/>
      <c r="S37011" s="23"/>
    </row>
    <row r="37012" spans="17:19">
      <c r="Q37012" s="23"/>
      <c r="R37012" s="23"/>
      <c r="S37012" s="23"/>
    </row>
    <row r="37013" spans="17:19">
      <c r="Q37013" s="23"/>
      <c r="R37013" s="23"/>
      <c r="S37013" s="23"/>
    </row>
    <row r="37014" spans="17:19">
      <c r="Q37014" s="23"/>
      <c r="R37014" s="23"/>
      <c r="S37014" s="23"/>
    </row>
    <row r="37015" spans="17:19">
      <c r="Q37015" s="23"/>
      <c r="R37015" s="23"/>
      <c r="S37015" s="23"/>
    </row>
    <row r="37016" spans="17:19">
      <c r="Q37016" s="23"/>
      <c r="R37016" s="23"/>
      <c r="S37016" s="23"/>
    </row>
    <row r="37017" spans="17:19">
      <c r="Q37017" s="23"/>
      <c r="R37017" s="23"/>
      <c r="S37017" s="23"/>
    </row>
    <row r="37018" spans="17:19">
      <c r="Q37018" s="23"/>
      <c r="R37018" s="23"/>
      <c r="S37018" s="23"/>
    </row>
    <row r="37019" spans="17:19">
      <c r="Q37019" s="23"/>
      <c r="R37019" s="23"/>
      <c r="S37019" s="23"/>
    </row>
    <row r="37020" spans="17:19">
      <c r="Q37020" s="23"/>
      <c r="R37020" s="23"/>
      <c r="S37020" s="23"/>
    </row>
    <row r="37021" spans="17:19">
      <c r="Q37021" s="23"/>
      <c r="R37021" s="23"/>
      <c r="S37021" s="23"/>
    </row>
    <row r="37022" spans="17:19">
      <c r="Q37022" s="23"/>
      <c r="R37022" s="23"/>
      <c r="S37022" s="23"/>
    </row>
    <row r="37023" spans="17:19">
      <c r="Q37023" s="23"/>
      <c r="R37023" s="23"/>
      <c r="S37023" s="23"/>
    </row>
    <row r="37024" spans="17:19">
      <c r="Q37024" s="23"/>
      <c r="R37024" s="23"/>
      <c r="S37024" s="23"/>
    </row>
    <row r="37025" spans="17:19">
      <c r="Q37025" s="23"/>
      <c r="R37025" s="23"/>
      <c r="S37025" s="23"/>
    </row>
    <row r="37026" spans="17:19">
      <c r="Q37026" s="23"/>
      <c r="R37026" s="23"/>
      <c r="S37026" s="23"/>
    </row>
    <row r="37027" spans="17:19">
      <c r="Q37027" s="23"/>
      <c r="R37027" s="23"/>
      <c r="S37027" s="23"/>
    </row>
    <row r="37028" spans="17:19">
      <c r="Q37028" s="23"/>
      <c r="R37028" s="23"/>
      <c r="S37028" s="23"/>
    </row>
    <row r="37029" spans="17:19">
      <c r="Q37029" s="23"/>
      <c r="R37029" s="23"/>
      <c r="S37029" s="23"/>
    </row>
    <row r="37030" spans="17:19">
      <c r="Q37030" s="23"/>
      <c r="R37030" s="23"/>
      <c r="S37030" s="23"/>
    </row>
    <row r="37031" spans="17:19">
      <c r="Q37031" s="23"/>
      <c r="R37031" s="23"/>
      <c r="S37031" s="23"/>
    </row>
    <row r="37032" spans="17:19">
      <c r="Q37032" s="23"/>
      <c r="R37032" s="23"/>
      <c r="S37032" s="23"/>
    </row>
    <row r="37033" spans="17:19">
      <c r="Q37033" s="23"/>
      <c r="R37033" s="23"/>
      <c r="S37033" s="23"/>
    </row>
    <row r="37034" spans="17:19">
      <c r="Q37034" s="23"/>
      <c r="R37034" s="23"/>
      <c r="S37034" s="23"/>
    </row>
    <row r="37035" spans="17:19">
      <c r="Q37035" s="23"/>
      <c r="R37035" s="23"/>
      <c r="S37035" s="23"/>
    </row>
    <row r="37036" spans="17:19">
      <c r="Q37036" s="23"/>
      <c r="R37036" s="23"/>
      <c r="S37036" s="23"/>
    </row>
    <row r="37037" spans="17:19">
      <c r="Q37037" s="23"/>
      <c r="R37037" s="23"/>
      <c r="S37037" s="23"/>
    </row>
    <row r="37038" spans="17:19">
      <c r="Q37038" s="23"/>
      <c r="R37038" s="23"/>
      <c r="S37038" s="23"/>
    </row>
    <row r="37039" spans="17:19">
      <c r="Q37039" s="23"/>
      <c r="R37039" s="23"/>
      <c r="S37039" s="23"/>
    </row>
    <row r="37040" spans="17:19">
      <c r="Q37040" s="23"/>
      <c r="R37040" s="23"/>
      <c r="S37040" s="23"/>
    </row>
    <row r="37041" spans="17:19">
      <c r="Q37041" s="23"/>
      <c r="R37041" s="23"/>
      <c r="S37041" s="23"/>
    </row>
    <row r="37042" spans="17:19">
      <c r="Q37042" s="23"/>
      <c r="R37042" s="23"/>
      <c r="S37042" s="23"/>
    </row>
    <row r="37043" spans="17:19">
      <c r="Q37043" s="23"/>
      <c r="R37043" s="23"/>
      <c r="S37043" s="23"/>
    </row>
    <row r="37044" spans="17:19">
      <c r="Q37044" s="23"/>
      <c r="R37044" s="23"/>
      <c r="S37044" s="23"/>
    </row>
    <row r="37045" spans="17:19">
      <c r="Q37045" s="23"/>
      <c r="R37045" s="23"/>
      <c r="S37045" s="23"/>
    </row>
    <row r="37046" spans="17:19">
      <c r="Q37046" s="23"/>
      <c r="R37046" s="23"/>
      <c r="S37046" s="23"/>
    </row>
    <row r="37047" spans="17:19">
      <c r="Q37047" s="23"/>
      <c r="R37047" s="23"/>
      <c r="S37047" s="23"/>
    </row>
    <row r="37048" spans="17:19">
      <c r="Q37048" s="23"/>
      <c r="R37048" s="23"/>
      <c r="S37048" s="23"/>
    </row>
    <row r="37049" spans="17:19">
      <c r="Q37049" s="23"/>
      <c r="R37049" s="23"/>
      <c r="S37049" s="23"/>
    </row>
    <row r="37050" spans="17:19">
      <c r="Q37050" s="23"/>
      <c r="R37050" s="23"/>
      <c r="S37050" s="23"/>
    </row>
    <row r="37051" spans="17:19">
      <c r="Q37051" s="23"/>
      <c r="R37051" s="23"/>
      <c r="S37051" s="23"/>
    </row>
    <row r="37052" spans="17:19">
      <c r="Q37052" s="23"/>
      <c r="R37052" s="23"/>
      <c r="S37052" s="23"/>
    </row>
    <row r="37053" spans="17:19">
      <c r="Q37053" s="23"/>
      <c r="R37053" s="23"/>
      <c r="S37053" s="23"/>
    </row>
    <row r="37054" spans="17:19">
      <c r="Q37054" s="23"/>
      <c r="R37054" s="23"/>
      <c r="S37054" s="23"/>
    </row>
    <row r="37055" spans="17:19">
      <c r="Q37055" s="23"/>
      <c r="R37055" s="23"/>
      <c r="S37055" s="23"/>
    </row>
    <row r="37056" spans="17:19">
      <c r="Q37056" s="23"/>
      <c r="R37056" s="23"/>
      <c r="S37056" s="23"/>
    </row>
    <row r="37057" spans="17:19">
      <c r="Q37057" s="23"/>
      <c r="R37057" s="23"/>
      <c r="S37057" s="23"/>
    </row>
    <row r="37058" spans="17:19">
      <c r="Q37058" s="23"/>
      <c r="R37058" s="23"/>
      <c r="S37058" s="23"/>
    </row>
    <row r="37059" spans="17:19">
      <c r="Q37059" s="23"/>
      <c r="R37059" s="23"/>
      <c r="S37059" s="23"/>
    </row>
    <row r="37060" spans="17:19">
      <c r="Q37060" s="23"/>
      <c r="R37060" s="23"/>
      <c r="S37060" s="23"/>
    </row>
    <row r="37061" spans="17:19">
      <c r="Q37061" s="23"/>
      <c r="R37061" s="23"/>
      <c r="S37061" s="23"/>
    </row>
    <row r="37062" spans="17:19">
      <c r="Q37062" s="23"/>
      <c r="R37062" s="23"/>
      <c r="S37062" s="23"/>
    </row>
    <row r="37063" spans="17:19">
      <c r="Q37063" s="23"/>
      <c r="R37063" s="23"/>
      <c r="S37063" s="23"/>
    </row>
    <row r="37064" spans="17:19">
      <c r="Q37064" s="23"/>
      <c r="R37064" s="23"/>
      <c r="S37064" s="23"/>
    </row>
    <row r="37065" spans="17:19">
      <c r="Q37065" s="23"/>
      <c r="R37065" s="23"/>
      <c r="S37065" s="23"/>
    </row>
    <row r="37066" spans="17:19">
      <c r="Q37066" s="23"/>
      <c r="R37066" s="23"/>
      <c r="S37066" s="23"/>
    </row>
    <row r="37067" spans="17:19">
      <c r="Q37067" s="23"/>
      <c r="R37067" s="23"/>
      <c r="S37067" s="23"/>
    </row>
    <row r="37068" spans="17:19">
      <c r="Q37068" s="23"/>
      <c r="R37068" s="23"/>
      <c r="S37068" s="23"/>
    </row>
    <row r="37069" spans="17:19">
      <c r="Q37069" s="23"/>
      <c r="R37069" s="23"/>
      <c r="S37069" s="23"/>
    </row>
    <row r="37070" spans="17:19">
      <c r="Q37070" s="23"/>
      <c r="R37070" s="23"/>
      <c r="S37070" s="23"/>
    </row>
    <row r="37071" spans="17:19">
      <c r="Q37071" s="23"/>
      <c r="R37071" s="23"/>
      <c r="S37071" s="23"/>
    </row>
    <row r="37072" spans="17:19">
      <c r="Q37072" s="23"/>
      <c r="R37072" s="23"/>
      <c r="S37072" s="23"/>
    </row>
    <row r="37073" spans="17:19">
      <c r="Q37073" s="23"/>
      <c r="R37073" s="23"/>
      <c r="S37073" s="23"/>
    </row>
    <row r="37074" spans="17:19">
      <c r="Q37074" s="23"/>
      <c r="R37074" s="23"/>
      <c r="S37074" s="23"/>
    </row>
    <row r="37075" spans="17:19">
      <c r="Q37075" s="23"/>
      <c r="R37075" s="23"/>
      <c r="S37075" s="23"/>
    </row>
    <row r="37076" spans="17:19">
      <c r="Q37076" s="23"/>
      <c r="R37076" s="23"/>
      <c r="S37076" s="23"/>
    </row>
    <row r="37077" spans="17:19">
      <c r="Q37077" s="23"/>
      <c r="R37077" s="23"/>
      <c r="S37077" s="23"/>
    </row>
    <row r="37078" spans="17:19">
      <c r="Q37078" s="23"/>
      <c r="R37078" s="23"/>
      <c r="S37078" s="23"/>
    </row>
    <row r="37079" spans="17:19">
      <c r="Q37079" s="23"/>
      <c r="R37079" s="23"/>
      <c r="S37079" s="23"/>
    </row>
    <row r="37080" spans="17:19">
      <c r="Q37080" s="23"/>
      <c r="R37080" s="23"/>
      <c r="S37080" s="23"/>
    </row>
    <row r="37081" spans="17:19">
      <c r="Q37081" s="23"/>
      <c r="R37081" s="23"/>
      <c r="S37081" s="23"/>
    </row>
    <row r="37082" spans="17:19">
      <c r="Q37082" s="23"/>
      <c r="R37082" s="23"/>
      <c r="S37082" s="23"/>
    </row>
    <row r="37083" spans="17:19">
      <c r="Q37083" s="23"/>
      <c r="R37083" s="23"/>
      <c r="S37083" s="23"/>
    </row>
    <row r="37084" spans="17:19">
      <c r="Q37084" s="23"/>
      <c r="R37084" s="23"/>
      <c r="S37084" s="23"/>
    </row>
    <row r="37085" spans="17:19">
      <c r="Q37085" s="23"/>
      <c r="R37085" s="23"/>
      <c r="S37085" s="23"/>
    </row>
    <row r="37086" spans="17:19">
      <c r="Q37086" s="23"/>
      <c r="R37086" s="23"/>
      <c r="S37086" s="23"/>
    </row>
    <row r="37087" spans="17:19">
      <c r="Q37087" s="23"/>
      <c r="R37087" s="23"/>
      <c r="S37087" s="23"/>
    </row>
    <row r="37088" spans="17:19">
      <c r="Q37088" s="23"/>
      <c r="R37088" s="23"/>
      <c r="S37088" s="23"/>
    </row>
    <row r="37089" spans="17:19">
      <c r="Q37089" s="23"/>
      <c r="R37089" s="23"/>
      <c r="S37089" s="23"/>
    </row>
    <row r="37090" spans="17:19">
      <c r="Q37090" s="23"/>
      <c r="R37090" s="23"/>
      <c r="S37090" s="23"/>
    </row>
    <row r="37091" spans="17:19">
      <c r="Q37091" s="23"/>
      <c r="R37091" s="23"/>
      <c r="S37091" s="23"/>
    </row>
    <row r="37092" spans="17:19">
      <c r="Q37092" s="23"/>
      <c r="R37092" s="23"/>
      <c r="S37092" s="23"/>
    </row>
    <row r="37093" spans="17:19">
      <c r="Q37093" s="23"/>
      <c r="R37093" s="23"/>
      <c r="S37093" s="23"/>
    </row>
    <row r="37094" spans="17:19">
      <c r="Q37094" s="23"/>
      <c r="R37094" s="23"/>
      <c r="S37094" s="23"/>
    </row>
    <row r="37095" spans="17:19">
      <c r="Q37095" s="23"/>
      <c r="R37095" s="23"/>
      <c r="S37095" s="23"/>
    </row>
    <row r="37096" spans="17:19">
      <c r="Q37096" s="23"/>
      <c r="R37096" s="23"/>
      <c r="S37096" s="23"/>
    </row>
    <row r="37097" spans="17:19">
      <c r="Q37097" s="23"/>
      <c r="R37097" s="23"/>
      <c r="S37097" s="23"/>
    </row>
    <row r="37098" spans="17:19">
      <c r="Q37098" s="23"/>
      <c r="R37098" s="23"/>
      <c r="S37098" s="23"/>
    </row>
    <row r="37099" spans="17:19">
      <c r="Q37099" s="23"/>
      <c r="R37099" s="23"/>
      <c r="S37099" s="23"/>
    </row>
    <row r="37100" spans="17:19">
      <c r="Q37100" s="23"/>
      <c r="R37100" s="23"/>
      <c r="S37100" s="23"/>
    </row>
    <row r="37101" spans="17:19">
      <c r="Q37101" s="23"/>
      <c r="R37101" s="23"/>
      <c r="S37101" s="23"/>
    </row>
    <row r="37102" spans="17:19">
      <c r="Q37102" s="23"/>
      <c r="R37102" s="23"/>
      <c r="S37102" s="23"/>
    </row>
    <row r="37103" spans="17:19">
      <c r="Q37103" s="23"/>
      <c r="R37103" s="23"/>
      <c r="S37103" s="23"/>
    </row>
    <row r="37104" spans="17:19">
      <c r="Q37104" s="23"/>
      <c r="R37104" s="23"/>
      <c r="S37104" s="23"/>
    </row>
    <row r="37105" spans="17:19">
      <c r="Q37105" s="23"/>
      <c r="R37105" s="23"/>
      <c r="S37105" s="23"/>
    </row>
    <row r="37106" spans="17:19">
      <c r="Q37106" s="23"/>
      <c r="R37106" s="23"/>
      <c r="S37106" s="23"/>
    </row>
    <row r="37107" spans="17:19">
      <c r="Q37107" s="23"/>
      <c r="R37107" s="23"/>
      <c r="S37107" s="23"/>
    </row>
    <row r="37108" spans="17:19">
      <c r="Q37108" s="23"/>
      <c r="R37108" s="23"/>
      <c r="S37108" s="23"/>
    </row>
    <row r="37109" spans="17:19">
      <c r="Q37109" s="23"/>
      <c r="R37109" s="23"/>
      <c r="S37109" s="23"/>
    </row>
    <row r="37110" spans="17:19">
      <c r="Q37110" s="23"/>
      <c r="R37110" s="23"/>
      <c r="S37110" s="23"/>
    </row>
    <row r="37111" spans="17:19">
      <c r="Q37111" s="23"/>
      <c r="R37111" s="23"/>
      <c r="S37111" s="23"/>
    </row>
    <row r="37112" spans="17:19">
      <c r="Q37112" s="23"/>
      <c r="R37112" s="23"/>
      <c r="S37112" s="23"/>
    </row>
    <row r="37113" spans="17:19">
      <c r="Q37113" s="23"/>
      <c r="R37113" s="23"/>
      <c r="S37113" s="23"/>
    </row>
    <row r="37114" spans="17:19">
      <c r="Q37114" s="23"/>
      <c r="R37114" s="23"/>
      <c r="S37114" s="23"/>
    </row>
    <row r="37115" spans="17:19">
      <c r="Q37115" s="23"/>
      <c r="R37115" s="23"/>
      <c r="S37115" s="23"/>
    </row>
    <row r="37116" spans="17:19">
      <c r="Q37116" s="23"/>
      <c r="R37116" s="23"/>
      <c r="S37116" s="23"/>
    </row>
    <row r="37117" spans="17:19">
      <c r="Q37117" s="23"/>
      <c r="R37117" s="23"/>
      <c r="S37117" s="23"/>
    </row>
    <row r="37118" spans="17:19">
      <c r="Q37118" s="23"/>
      <c r="R37118" s="23"/>
      <c r="S37118" s="23"/>
    </row>
    <row r="37119" spans="17:19">
      <c r="Q37119" s="23"/>
      <c r="R37119" s="23"/>
      <c r="S37119" s="23"/>
    </row>
    <row r="37120" spans="17:19">
      <c r="Q37120" s="23"/>
      <c r="R37120" s="23"/>
      <c r="S37120" s="23"/>
    </row>
    <row r="37121" spans="17:19">
      <c r="Q37121" s="23"/>
      <c r="R37121" s="23"/>
      <c r="S37121" s="23"/>
    </row>
    <row r="37122" spans="17:19">
      <c r="Q37122" s="23"/>
      <c r="R37122" s="23"/>
      <c r="S37122" s="23"/>
    </row>
    <row r="37123" spans="17:19">
      <c r="Q37123" s="23"/>
      <c r="R37123" s="23"/>
      <c r="S37123" s="23"/>
    </row>
    <row r="37124" spans="17:19">
      <c r="Q37124" s="23"/>
      <c r="R37124" s="23"/>
      <c r="S37124" s="23"/>
    </row>
    <row r="37125" spans="17:19">
      <c r="Q37125" s="23"/>
      <c r="R37125" s="23"/>
      <c r="S37125" s="23"/>
    </row>
    <row r="37126" spans="17:19">
      <c r="Q37126" s="23"/>
      <c r="R37126" s="23"/>
      <c r="S37126" s="23"/>
    </row>
    <row r="37127" spans="17:19">
      <c r="Q37127" s="23"/>
      <c r="R37127" s="23"/>
      <c r="S37127" s="23"/>
    </row>
    <row r="37128" spans="17:19">
      <c r="Q37128" s="23"/>
      <c r="R37128" s="23"/>
      <c r="S37128" s="23"/>
    </row>
    <row r="37129" spans="17:19">
      <c r="Q37129" s="23"/>
      <c r="R37129" s="23"/>
      <c r="S37129" s="23"/>
    </row>
    <row r="37130" spans="17:19">
      <c r="Q37130" s="23"/>
      <c r="R37130" s="23"/>
      <c r="S37130" s="23"/>
    </row>
    <row r="37131" spans="17:19">
      <c r="Q37131" s="23"/>
      <c r="R37131" s="23"/>
      <c r="S37131" s="23"/>
    </row>
    <row r="37132" spans="17:19">
      <c r="Q37132" s="23"/>
      <c r="R37132" s="23"/>
      <c r="S37132" s="23"/>
    </row>
    <row r="37133" spans="17:19">
      <c r="Q37133" s="23"/>
      <c r="R37133" s="23"/>
      <c r="S37133" s="23"/>
    </row>
    <row r="37134" spans="17:19">
      <c r="Q37134" s="23"/>
      <c r="R37134" s="23"/>
      <c r="S37134" s="23"/>
    </row>
    <row r="37135" spans="17:19">
      <c r="Q37135" s="23"/>
      <c r="R37135" s="23"/>
      <c r="S37135" s="23"/>
    </row>
    <row r="37136" spans="17:19">
      <c r="Q37136" s="23"/>
      <c r="R37136" s="23"/>
      <c r="S37136" s="23"/>
    </row>
    <row r="37137" spans="17:19">
      <c r="Q37137" s="23"/>
      <c r="R37137" s="23"/>
      <c r="S37137" s="23"/>
    </row>
    <row r="37138" spans="17:19">
      <c r="Q37138" s="23"/>
      <c r="R37138" s="23"/>
      <c r="S37138" s="23"/>
    </row>
    <row r="37139" spans="17:19">
      <c r="Q37139" s="23"/>
      <c r="R37139" s="23"/>
      <c r="S37139" s="23"/>
    </row>
    <row r="37140" spans="17:19">
      <c r="Q37140" s="23"/>
      <c r="R37140" s="23"/>
      <c r="S37140" s="23"/>
    </row>
    <row r="37141" spans="17:19">
      <c r="Q37141" s="23"/>
      <c r="R37141" s="23"/>
      <c r="S37141" s="23"/>
    </row>
    <row r="37142" spans="17:19">
      <c r="Q37142" s="23"/>
      <c r="R37142" s="23"/>
      <c r="S37142" s="23"/>
    </row>
    <row r="37143" spans="17:19">
      <c r="Q37143" s="23"/>
      <c r="R37143" s="23"/>
      <c r="S37143" s="23"/>
    </row>
    <row r="37144" spans="17:19">
      <c r="Q37144" s="23"/>
      <c r="R37144" s="23"/>
      <c r="S37144" s="23"/>
    </row>
    <row r="37145" spans="17:19">
      <c r="Q37145" s="23"/>
      <c r="R37145" s="23"/>
      <c r="S37145" s="23"/>
    </row>
    <row r="37146" spans="17:19">
      <c r="Q37146" s="23"/>
      <c r="R37146" s="23"/>
      <c r="S37146" s="23"/>
    </row>
    <row r="37147" spans="17:19">
      <c r="Q37147" s="23"/>
      <c r="R37147" s="23"/>
      <c r="S37147" s="23"/>
    </row>
    <row r="37148" spans="17:19">
      <c r="Q37148" s="23"/>
      <c r="R37148" s="23"/>
      <c r="S37148" s="23"/>
    </row>
    <row r="37149" spans="17:19">
      <c r="Q37149" s="23"/>
      <c r="R37149" s="23"/>
      <c r="S37149" s="23"/>
    </row>
    <row r="37150" spans="17:19">
      <c r="Q37150" s="23"/>
      <c r="R37150" s="23"/>
      <c r="S37150" s="23"/>
    </row>
    <row r="37151" spans="17:19">
      <c r="Q37151" s="23"/>
      <c r="R37151" s="23"/>
      <c r="S37151" s="23"/>
    </row>
    <row r="37152" spans="17:19">
      <c r="Q37152" s="23"/>
      <c r="R37152" s="23"/>
      <c r="S37152" s="23"/>
    </row>
    <row r="37153" spans="17:19">
      <c r="Q37153" s="23"/>
      <c r="R37153" s="23"/>
      <c r="S37153" s="23"/>
    </row>
    <row r="37154" spans="17:19">
      <c r="Q37154" s="23"/>
      <c r="R37154" s="23"/>
      <c r="S37154" s="23"/>
    </row>
    <row r="37155" spans="17:19">
      <c r="Q37155" s="23"/>
      <c r="R37155" s="23"/>
      <c r="S37155" s="23"/>
    </row>
    <row r="37156" spans="17:19">
      <c r="Q37156" s="23"/>
      <c r="R37156" s="23"/>
      <c r="S37156" s="23"/>
    </row>
    <row r="37157" spans="17:19">
      <c r="Q37157" s="23"/>
      <c r="R37157" s="23"/>
      <c r="S37157" s="23"/>
    </row>
    <row r="37158" spans="17:19">
      <c r="Q37158" s="23"/>
      <c r="R37158" s="23"/>
      <c r="S37158" s="23"/>
    </row>
    <row r="37159" spans="17:19">
      <c r="Q37159" s="23"/>
      <c r="R37159" s="23"/>
      <c r="S37159" s="23"/>
    </row>
    <row r="37160" spans="17:19">
      <c r="Q37160" s="23"/>
      <c r="R37160" s="23"/>
      <c r="S37160" s="23"/>
    </row>
    <row r="37161" spans="17:19">
      <c r="Q37161" s="23"/>
      <c r="R37161" s="23"/>
      <c r="S37161" s="23"/>
    </row>
    <row r="37162" spans="17:19">
      <c r="Q37162" s="23"/>
      <c r="R37162" s="23"/>
      <c r="S37162" s="23"/>
    </row>
    <row r="37163" spans="17:19">
      <c r="Q37163" s="23"/>
      <c r="R37163" s="23"/>
      <c r="S37163" s="23"/>
    </row>
    <row r="37164" spans="17:19">
      <c r="Q37164" s="23"/>
      <c r="R37164" s="23"/>
      <c r="S37164" s="23"/>
    </row>
    <row r="37165" spans="17:19">
      <c r="Q37165" s="23"/>
      <c r="R37165" s="23"/>
      <c r="S37165" s="23"/>
    </row>
    <row r="37166" spans="17:19">
      <c r="Q37166" s="23"/>
      <c r="R37166" s="23"/>
      <c r="S37166" s="23"/>
    </row>
    <row r="37167" spans="17:19">
      <c r="Q37167" s="23"/>
      <c r="R37167" s="23"/>
      <c r="S37167" s="23"/>
    </row>
    <row r="37168" spans="17:19">
      <c r="Q37168" s="23"/>
      <c r="R37168" s="23"/>
      <c r="S37168" s="23"/>
    </row>
    <row r="37169" spans="17:19">
      <c r="Q37169" s="23"/>
      <c r="R37169" s="23"/>
      <c r="S37169" s="23"/>
    </row>
    <row r="37170" spans="17:19">
      <c r="Q37170" s="23"/>
      <c r="R37170" s="23"/>
      <c r="S37170" s="23"/>
    </row>
    <row r="37171" spans="17:19">
      <c r="Q37171" s="23"/>
      <c r="R37171" s="23"/>
      <c r="S37171" s="23"/>
    </row>
    <row r="37172" spans="17:19">
      <c r="Q37172" s="23"/>
      <c r="R37172" s="23"/>
      <c r="S37172" s="23"/>
    </row>
    <row r="37173" spans="17:19">
      <c r="Q37173" s="23"/>
      <c r="R37173" s="23"/>
      <c r="S37173" s="23"/>
    </row>
    <row r="37174" spans="17:19">
      <c r="Q37174" s="23"/>
      <c r="R37174" s="23"/>
      <c r="S37174" s="23"/>
    </row>
    <row r="37175" spans="17:19">
      <c r="Q37175" s="23"/>
      <c r="R37175" s="23"/>
      <c r="S37175" s="23"/>
    </row>
    <row r="37176" spans="17:19">
      <c r="Q37176" s="23"/>
      <c r="R37176" s="23"/>
      <c r="S37176" s="23"/>
    </row>
    <row r="37177" spans="17:19">
      <c r="Q37177" s="23"/>
      <c r="R37177" s="23"/>
      <c r="S37177" s="23"/>
    </row>
    <row r="37178" spans="17:19">
      <c r="Q37178" s="23"/>
      <c r="R37178" s="23"/>
      <c r="S37178" s="23"/>
    </row>
    <row r="37179" spans="17:19">
      <c r="Q37179" s="23"/>
      <c r="R37179" s="23"/>
      <c r="S37179" s="23"/>
    </row>
    <row r="37180" spans="17:19">
      <c r="Q37180" s="23"/>
      <c r="R37180" s="23"/>
      <c r="S37180" s="23"/>
    </row>
    <row r="37181" spans="17:19">
      <c r="Q37181" s="23"/>
      <c r="R37181" s="23"/>
      <c r="S37181" s="23"/>
    </row>
    <row r="37182" spans="17:19">
      <c r="Q37182" s="23"/>
      <c r="R37182" s="23"/>
      <c r="S37182" s="23"/>
    </row>
    <row r="37183" spans="17:19">
      <c r="Q37183" s="23"/>
      <c r="R37183" s="23"/>
      <c r="S37183" s="23"/>
    </row>
    <row r="37184" spans="17:19">
      <c r="Q37184" s="23"/>
      <c r="R37184" s="23"/>
      <c r="S37184" s="23"/>
    </row>
    <row r="37185" spans="17:19">
      <c r="Q37185" s="23"/>
      <c r="R37185" s="23"/>
      <c r="S37185" s="23"/>
    </row>
    <row r="37186" spans="17:19">
      <c r="Q37186" s="23"/>
      <c r="R37186" s="23"/>
      <c r="S37186" s="23"/>
    </row>
    <row r="37187" spans="17:19">
      <c r="Q37187" s="23"/>
      <c r="R37187" s="23"/>
      <c r="S37187" s="23"/>
    </row>
    <row r="37188" spans="17:19">
      <c r="Q37188" s="23"/>
      <c r="R37188" s="23"/>
      <c r="S37188" s="23"/>
    </row>
    <row r="37189" spans="17:19">
      <c r="Q37189" s="23"/>
      <c r="R37189" s="23"/>
      <c r="S37189" s="23"/>
    </row>
    <row r="37190" spans="17:19">
      <c r="Q37190" s="23"/>
      <c r="R37190" s="23"/>
      <c r="S37190" s="23"/>
    </row>
    <row r="37191" spans="17:19">
      <c r="Q37191" s="23"/>
      <c r="R37191" s="23"/>
      <c r="S37191" s="23"/>
    </row>
    <row r="37192" spans="17:19">
      <c r="Q37192" s="23"/>
      <c r="R37192" s="23"/>
      <c r="S37192" s="23"/>
    </row>
    <row r="37193" spans="17:19">
      <c r="Q37193" s="23"/>
      <c r="R37193" s="23"/>
      <c r="S37193" s="23"/>
    </row>
    <row r="37194" spans="17:19">
      <c r="Q37194" s="23"/>
      <c r="R37194" s="23"/>
      <c r="S37194" s="23"/>
    </row>
    <row r="37195" spans="17:19">
      <c r="Q37195" s="23"/>
      <c r="R37195" s="23"/>
      <c r="S37195" s="23"/>
    </row>
    <row r="37196" spans="17:19">
      <c r="Q37196" s="23"/>
      <c r="R37196" s="23"/>
      <c r="S37196" s="23"/>
    </row>
    <row r="37197" spans="17:19">
      <c r="Q37197" s="23"/>
      <c r="R37197" s="23"/>
      <c r="S37197" s="23"/>
    </row>
    <row r="37198" spans="17:19">
      <c r="Q37198" s="23"/>
      <c r="R37198" s="23"/>
      <c r="S37198" s="23"/>
    </row>
    <row r="37199" spans="17:19">
      <c r="Q37199" s="23"/>
      <c r="R37199" s="23"/>
      <c r="S37199" s="23"/>
    </row>
    <row r="37200" spans="17:19">
      <c r="Q37200" s="23"/>
      <c r="R37200" s="23"/>
      <c r="S37200" s="23"/>
    </row>
    <row r="37201" spans="17:19">
      <c r="Q37201" s="23"/>
      <c r="R37201" s="23"/>
      <c r="S37201" s="23"/>
    </row>
    <row r="37202" spans="17:19">
      <c r="Q37202" s="23"/>
      <c r="R37202" s="23"/>
      <c r="S37202" s="23"/>
    </row>
    <row r="37203" spans="17:19">
      <c r="Q37203" s="23"/>
      <c r="R37203" s="23"/>
      <c r="S37203" s="23"/>
    </row>
    <row r="37204" spans="17:19">
      <c r="Q37204" s="23"/>
      <c r="R37204" s="23"/>
      <c r="S37204" s="23"/>
    </row>
    <row r="37205" spans="17:19">
      <c r="Q37205" s="23"/>
      <c r="R37205" s="23"/>
      <c r="S37205" s="23"/>
    </row>
    <row r="37206" spans="17:19">
      <c r="Q37206" s="23"/>
      <c r="R37206" s="23"/>
      <c r="S37206" s="23"/>
    </row>
    <row r="37207" spans="17:19">
      <c r="Q37207" s="23"/>
      <c r="R37207" s="23"/>
      <c r="S37207" s="23"/>
    </row>
    <row r="37208" spans="17:19">
      <c r="Q37208" s="23"/>
      <c r="R37208" s="23"/>
      <c r="S37208" s="23"/>
    </row>
    <row r="37209" spans="17:19">
      <c r="Q37209" s="23"/>
      <c r="R37209" s="23"/>
      <c r="S37209" s="23"/>
    </row>
    <row r="37210" spans="17:19">
      <c r="Q37210" s="23"/>
      <c r="R37210" s="23"/>
      <c r="S37210" s="23"/>
    </row>
    <row r="37211" spans="17:19">
      <c r="Q37211" s="23"/>
      <c r="R37211" s="23"/>
      <c r="S37211" s="23"/>
    </row>
    <row r="37212" spans="17:19">
      <c r="Q37212" s="23"/>
      <c r="R37212" s="23"/>
      <c r="S37212" s="23"/>
    </row>
    <row r="37213" spans="17:19">
      <c r="Q37213" s="23"/>
      <c r="R37213" s="23"/>
      <c r="S37213" s="23"/>
    </row>
    <row r="37214" spans="17:19">
      <c r="Q37214" s="23"/>
      <c r="R37214" s="23"/>
      <c r="S37214" s="23"/>
    </row>
    <row r="37215" spans="17:19">
      <c r="Q37215" s="23"/>
      <c r="R37215" s="23"/>
      <c r="S37215" s="23"/>
    </row>
    <row r="37216" spans="17:19">
      <c r="Q37216" s="23"/>
      <c r="R37216" s="23"/>
      <c r="S37216" s="23"/>
    </row>
    <row r="37217" spans="17:19">
      <c r="Q37217" s="23"/>
      <c r="R37217" s="23"/>
      <c r="S37217" s="23"/>
    </row>
    <row r="37218" spans="17:19">
      <c r="Q37218" s="23"/>
      <c r="R37218" s="23"/>
      <c r="S37218" s="23"/>
    </row>
    <row r="37219" spans="17:19">
      <c r="Q37219" s="23"/>
      <c r="R37219" s="23"/>
      <c r="S37219" s="23"/>
    </row>
    <row r="37220" spans="17:19">
      <c r="Q37220" s="23"/>
      <c r="R37220" s="23"/>
      <c r="S37220" s="23"/>
    </row>
    <row r="37221" spans="17:19">
      <c r="Q37221" s="23"/>
      <c r="R37221" s="23"/>
      <c r="S37221" s="23"/>
    </row>
    <row r="37222" spans="17:19">
      <c r="Q37222" s="23"/>
      <c r="R37222" s="23"/>
      <c r="S37222" s="23"/>
    </row>
    <row r="37223" spans="17:19">
      <c r="Q37223" s="23"/>
      <c r="R37223" s="23"/>
      <c r="S37223" s="23"/>
    </row>
    <row r="37224" spans="17:19">
      <c r="Q37224" s="23"/>
      <c r="R37224" s="23"/>
      <c r="S37224" s="23"/>
    </row>
    <row r="37225" spans="17:19">
      <c r="Q37225" s="23"/>
      <c r="R37225" s="23"/>
      <c r="S37225" s="23"/>
    </row>
    <row r="37226" spans="17:19">
      <c r="Q37226" s="23"/>
      <c r="R37226" s="23"/>
      <c r="S37226" s="23"/>
    </row>
    <row r="37227" spans="17:19">
      <c r="Q37227" s="23"/>
      <c r="R37227" s="23"/>
      <c r="S37227" s="23"/>
    </row>
    <row r="37228" spans="17:19">
      <c r="Q37228" s="23"/>
      <c r="R37228" s="23"/>
      <c r="S37228" s="23"/>
    </row>
    <row r="37229" spans="17:19">
      <c r="Q37229" s="23"/>
      <c r="R37229" s="23"/>
      <c r="S37229" s="23"/>
    </row>
    <row r="37230" spans="17:19">
      <c r="Q37230" s="23"/>
      <c r="R37230" s="23"/>
      <c r="S37230" s="23"/>
    </row>
    <row r="37231" spans="17:19">
      <c r="Q37231" s="23"/>
      <c r="R37231" s="23"/>
      <c r="S37231" s="23"/>
    </row>
    <row r="37232" spans="17:19">
      <c r="Q37232" s="23"/>
      <c r="R37232" s="23"/>
      <c r="S37232" s="23"/>
    </row>
    <row r="37233" spans="17:19">
      <c r="Q37233" s="23"/>
      <c r="R37233" s="23"/>
      <c r="S37233" s="23"/>
    </row>
    <row r="37234" spans="17:19">
      <c r="Q37234" s="23"/>
      <c r="R37234" s="23"/>
      <c r="S37234" s="23"/>
    </row>
    <row r="37235" spans="17:19">
      <c r="Q37235" s="23"/>
      <c r="R37235" s="23"/>
      <c r="S37235" s="23"/>
    </row>
    <row r="37236" spans="17:19">
      <c r="Q37236" s="23"/>
      <c r="R37236" s="23"/>
      <c r="S37236" s="23"/>
    </row>
    <row r="37237" spans="17:19">
      <c r="Q37237" s="23"/>
      <c r="R37237" s="23"/>
      <c r="S37237" s="23"/>
    </row>
    <row r="37238" spans="17:19">
      <c r="Q37238" s="23"/>
      <c r="R37238" s="23"/>
      <c r="S37238" s="23"/>
    </row>
    <row r="37239" spans="17:19">
      <c r="Q37239" s="23"/>
      <c r="R37239" s="23"/>
      <c r="S37239" s="23"/>
    </row>
    <row r="37240" spans="17:19">
      <c r="Q37240" s="23"/>
      <c r="R37240" s="23"/>
      <c r="S37240" s="23"/>
    </row>
    <row r="37241" spans="17:19">
      <c r="Q37241" s="23"/>
      <c r="R37241" s="23"/>
      <c r="S37241" s="23"/>
    </row>
    <row r="37242" spans="17:19">
      <c r="Q37242" s="23"/>
      <c r="R37242" s="23"/>
      <c r="S37242" s="23"/>
    </row>
    <row r="37243" spans="17:19">
      <c r="Q37243" s="23"/>
      <c r="R37243" s="23"/>
      <c r="S37243" s="23"/>
    </row>
    <row r="37244" spans="17:19">
      <c r="Q37244" s="23"/>
      <c r="R37244" s="23"/>
      <c r="S37244" s="23"/>
    </row>
    <row r="37245" spans="17:19">
      <c r="Q37245" s="23"/>
      <c r="R37245" s="23"/>
      <c r="S37245" s="23"/>
    </row>
    <row r="37246" spans="17:19">
      <c r="Q37246" s="23"/>
      <c r="R37246" s="23"/>
      <c r="S37246" s="23"/>
    </row>
    <row r="37247" spans="17:19">
      <c r="Q37247" s="23"/>
      <c r="R37247" s="23"/>
      <c r="S37247" s="23"/>
    </row>
    <row r="37248" spans="17:19">
      <c r="Q37248" s="23"/>
      <c r="R37248" s="23"/>
      <c r="S37248" s="23"/>
    </row>
    <row r="37249" spans="17:19">
      <c r="Q37249" s="23"/>
      <c r="R37249" s="23"/>
      <c r="S37249" s="23"/>
    </row>
    <row r="37250" spans="17:19">
      <c r="Q37250" s="23"/>
      <c r="R37250" s="23"/>
      <c r="S37250" s="23"/>
    </row>
    <row r="37251" spans="17:19">
      <c r="Q37251" s="23"/>
      <c r="R37251" s="23"/>
      <c r="S37251" s="23"/>
    </row>
    <row r="37252" spans="17:19">
      <c r="Q37252" s="23"/>
      <c r="R37252" s="23"/>
      <c r="S37252" s="23"/>
    </row>
    <row r="37253" spans="17:19">
      <c r="Q37253" s="23"/>
      <c r="R37253" s="23"/>
      <c r="S37253" s="23"/>
    </row>
    <row r="37254" spans="17:19">
      <c r="Q37254" s="23"/>
      <c r="R37254" s="23"/>
      <c r="S37254" s="23"/>
    </row>
    <row r="37255" spans="17:19">
      <c r="Q37255" s="23"/>
      <c r="R37255" s="23"/>
      <c r="S37255" s="23"/>
    </row>
    <row r="37256" spans="17:19">
      <c r="Q37256" s="23"/>
      <c r="R37256" s="23"/>
      <c r="S37256" s="23"/>
    </row>
    <row r="37257" spans="17:19">
      <c r="Q37257" s="23"/>
      <c r="R37257" s="23"/>
      <c r="S37257" s="23"/>
    </row>
    <row r="37258" spans="17:19">
      <c r="Q37258" s="23"/>
      <c r="R37258" s="23"/>
      <c r="S37258" s="23"/>
    </row>
    <row r="37259" spans="17:19">
      <c r="Q37259" s="23"/>
      <c r="R37259" s="23"/>
      <c r="S37259" s="23"/>
    </row>
    <row r="37260" spans="17:19">
      <c r="Q37260" s="23"/>
      <c r="R37260" s="23"/>
      <c r="S37260" s="23"/>
    </row>
    <row r="37261" spans="17:19">
      <c r="Q37261" s="23"/>
      <c r="R37261" s="23"/>
      <c r="S37261" s="23"/>
    </row>
    <row r="37262" spans="17:19">
      <c r="Q37262" s="23"/>
      <c r="R37262" s="23"/>
      <c r="S37262" s="23"/>
    </row>
    <row r="37263" spans="17:19">
      <c r="Q37263" s="23"/>
      <c r="R37263" s="23"/>
      <c r="S37263" s="23"/>
    </row>
    <row r="37264" spans="17:19">
      <c r="Q37264" s="23"/>
      <c r="R37264" s="23"/>
      <c r="S37264" s="23"/>
    </row>
    <row r="37265" spans="17:19">
      <c r="Q37265" s="23"/>
      <c r="R37265" s="23"/>
      <c r="S37265" s="23"/>
    </row>
    <row r="37266" spans="17:19">
      <c r="Q37266" s="23"/>
      <c r="R37266" s="23"/>
      <c r="S37266" s="23"/>
    </row>
    <row r="37267" spans="17:19">
      <c r="Q37267" s="23"/>
      <c r="R37267" s="23"/>
      <c r="S37267" s="23"/>
    </row>
    <row r="37268" spans="17:19">
      <c r="Q37268" s="23"/>
      <c r="R37268" s="23"/>
      <c r="S37268" s="23"/>
    </row>
    <row r="37269" spans="17:19">
      <c r="Q37269" s="23"/>
      <c r="R37269" s="23"/>
      <c r="S37269" s="23"/>
    </row>
    <row r="37270" spans="17:19">
      <c r="Q37270" s="23"/>
      <c r="R37270" s="23"/>
      <c r="S37270" s="23"/>
    </row>
    <row r="37271" spans="17:19">
      <c r="Q37271" s="23"/>
      <c r="R37271" s="23"/>
      <c r="S37271" s="23"/>
    </row>
    <row r="37272" spans="17:19">
      <c r="Q37272" s="23"/>
      <c r="R37272" s="23"/>
      <c r="S37272" s="23"/>
    </row>
    <row r="37273" spans="17:19">
      <c r="Q37273" s="23"/>
      <c r="R37273" s="23"/>
      <c r="S37273" s="23"/>
    </row>
    <row r="37274" spans="17:19">
      <c r="Q37274" s="23"/>
      <c r="R37274" s="23"/>
      <c r="S37274" s="23"/>
    </row>
    <row r="37275" spans="17:19">
      <c r="Q37275" s="23"/>
      <c r="R37275" s="23"/>
      <c r="S37275" s="23"/>
    </row>
    <row r="37276" spans="17:19">
      <c r="Q37276" s="23"/>
      <c r="R37276" s="23"/>
      <c r="S37276" s="23"/>
    </row>
    <row r="37277" spans="17:19">
      <c r="Q37277" s="23"/>
      <c r="R37277" s="23"/>
      <c r="S37277" s="23"/>
    </row>
    <row r="37278" spans="17:19">
      <c r="Q37278" s="23"/>
      <c r="R37278" s="23"/>
      <c r="S37278" s="23"/>
    </row>
    <row r="37279" spans="17:19">
      <c r="Q37279" s="23"/>
      <c r="R37279" s="23"/>
      <c r="S37279" s="23"/>
    </row>
    <row r="37280" spans="17:19">
      <c r="Q37280" s="23"/>
      <c r="R37280" s="23"/>
      <c r="S37280" s="23"/>
    </row>
    <row r="37281" spans="17:19">
      <c r="Q37281" s="23"/>
      <c r="R37281" s="23"/>
      <c r="S37281" s="23"/>
    </row>
    <row r="37282" spans="17:19">
      <c r="Q37282" s="23"/>
      <c r="R37282" s="23"/>
      <c r="S37282" s="23"/>
    </row>
    <row r="37283" spans="17:19">
      <c r="Q37283" s="23"/>
      <c r="R37283" s="23"/>
      <c r="S37283" s="23"/>
    </row>
    <row r="37284" spans="17:19">
      <c r="Q37284" s="23"/>
      <c r="R37284" s="23"/>
      <c r="S37284" s="23"/>
    </row>
    <row r="37285" spans="17:19">
      <c r="Q37285" s="23"/>
      <c r="R37285" s="23"/>
      <c r="S37285" s="23"/>
    </row>
    <row r="37286" spans="17:19">
      <c r="Q37286" s="23"/>
      <c r="R37286" s="23"/>
      <c r="S37286" s="23"/>
    </row>
    <row r="37287" spans="17:19">
      <c r="Q37287" s="23"/>
      <c r="R37287" s="23"/>
      <c r="S37287" s="23"/>
    </row>
    <row r="37288" spans="17:19">
      <c r="Q37288" s="23"/>
      <c r="R37288" s="23"/>
      <c r="S37288" s="23"/>
    </row>
    <row r="37289" spans="17:19">
      <c r="Q37289" s="23"/>
      <c r="R37289" s="23"/>
      <c r="S37289" s="23"/>
    </row>
    <row r="37290" spans="17:19">
      <c r="Q37290" s="23"/>
      <c r="R37290" s="23"/>
      <c r="S37290" s="23"/>
    </row>
    <row r="37291" spans="17:19">
      <c r="Q37291" s="23"/>
      <c r="R37291" s="23"/>
      <c r="S37291" s="23"/>
    </row>
    <row r="37292" spans="17:19">
      <c r="Q37292" s="23"/>
      <c r="R37292" s="23"/>
      <c r="S37292" s="23"/>
    </row>
    <row r="37293" spans="17:19">
      <c r="Q37293" s="23"/>
      <c r="R37293" s="23"/>
      <c r="S37293" s="23"/>
    </row>
    <row r="37294" spans="17:19">
      <c r="Q37294" s="23"/>
      <c r="R37294" s="23"/>
      <c r="S37294" s="23"/>
    </row>
    <row r="37295" spans="17:19">
      <c r="Q37295" s="23"/>
      <c r="R37295" s="23"/>
      <c r="S37295" s="23"/>
    </row>
    <row r="37296" spans="17:19">
      <c r="Q37296" s="23"/>
      <c r="R37296" s="23"/>
      <c r="S37296" s="23"/>
    </row>
    <row r="37297" spans="17:19">
      <c r="Q37297" s="23"/>
      <c r="R37297" s="23"/>
      <c r="S37297" s="23"/>
    </row>
    <row r="37298" spans="17:19">
      <c r="Q37298" s="23"/>
      <c r="R37298" s="23"/>
      <c r="S37298" s="23"/>
    </row>
    <row r="37299" spans="17:19">
      <c r="Q37299" s="23"/>
      <c r="R37299" s="23"/>
      <c r="S37299" s="23"/>
    </row>
    <row r="37300" spans="17:19">
      <c r="Q37300" s="23"/>
      <c r="R37300" s="23"/>
      <c r="S37300" s="23"/>
    </row>
    <row r="37301" spans="17:19">
      <c r="Q37301" s="23"/>
      <c r="R37301" s="23"/>
      <c r="S37301" s="23"/>
    </row>
    <row r="37302" spans="17:19">
      <c r="Q37302" s="23"/>
      <c r="R37302" s="23"/>
      <c r="S37302" s="23"/>
    </row>
    <row r="37303" spans="17:19">
      <c r="Q37303" s="23"/>
      <c r="R37303" s="23"/>
      <c r="S37303" s="23"/>
    </row>
    <row r="37304" spans="17:19">
      <c r="Q37304" s="23"/>
      <c r="R37304" s="23"/>
      <c r="S37304" s="23"/>
    </row>
    <row r="37305" spans="17:19">
      <c r="Q37305" s="23"/>
      <c r="R37305" s="23"/>
      <c r="S37305" s="23"/>
    </row>
    <row r="37306" spans="17:19">
      <c r="Q37306" s="23"/>
      <c r="R37306" s="23"/>
      <c r="S37306" s="23"/>
    </row>
    <row r="37307" spans="17:19">
      <c r="Q37307" s="23"/>
      <c r="R37307" s="23"/>
      <c r="S37307" s="23"/>
    </row>
    <row r="37308" spans="17:19">
      <c r="Q37308" s="23"/>
      <c r="R37308" s="23"/>
      <c r="S37308" s="23"/>
    </row>
    <row r="37309" spans="17:19">
      <c r="Q37309" s="23"/>
      <c r="R37309" s="23"/>
      <c r="S37309" s="23"/>
    </row>
    <row r="37310" spans="17:19">
      <c r="Q37310" s="23"/>
      <c r="R37310" s="23"/>
      <c r="S37310" s="23"/>
    </row>
    <row r="37311" spans="17:19">
      <c r="Q37311" s="23"/>
      <c r="R37311" s="23"/>
      <c r="S37311" s="23"/>
    </row>
    <row r="37312" spans="17:19">
      <c r="Q37312" s="23"/>
      <c r="R37312" s="23"/>
      <c r="S37312" s="23"/>
    </row>
    <row r="37313" spans="17:19">
      <c r="Q37313" s="23"/>
      <c r="R37313" s="23"/>
      <c r="S37313" s="23"/>
    </row>
    <row r="37314" spans="17:19">
      <c r="Q37314" s="23"/>
      <c r="R37314" s="23"/>
      <c r="S37314" s="23"/>
    </row>
    <row r="37315" spans="17:19">
      <c r="Q37315" s="23"/>
      <c r="R37315" s="23"/>
      <c r="S37315" s="23"/>
    </row>
    <row r="37316" spans="17:19">
      <c r="Q37316" s="23"/>
      <c r="R37316" s="23"/>
      <c r="S37316" s="23"/>
    </row>
    <row r="37317" spans="17:19">
      <c r="Q37317" s="23"/>
      <c r="R37317" s="23"/>
      <c r="S37317" s="23"/>
    </row>
    <row r="37318" spans="17:19">
      <c r="Q37318" s="23"/>
      <c r="R37318" s="23"/>
      <c r="S37318" s="23"/>
    </row>
    <row r="37319" spans="17:19">
      <c r="Q37319" s="23"/>
      <c r="R37319" s="23"/>
      <c r="S37319" s="23"/>
    </row>
    <row r="37320" spans="17:19">
      <c r="Q37320" s="23"/>
      <c r="R37320" s="23"/>
      <c r="S37320" s="23"/>
    </row>
    <row r="37321" spans="17:19">
      <c r="Q37321" s="23"/>
      <c r="R37321" s="23"/>
      <c r="S37321" s="23"/>
    </row>
    <row r="37322" spans="17:19">
      <c r="Q37322" s="23"/>
      <c r="R37322" s="23"/>
      <c r="S37322" s="23"/>
    </row>
    <row r="37323" spans="17:19">
      <c r="Q37323" s="23"/>
      <c r="R37323" s="23"/>
      <c r="S37323" s="23"/>
    </row>
    <row r="37324" spans="17:19">
      <c r="Q37324" s="23"/>
      <c r="R37324" s="23"/>
      <c r="S37324" s="23"/>
    </row>
    <row r="37325" spans="17:19">
      <c r="Q37325" s="23"/>
      <c r="R37325" s="23"/>
      <c r="S37325" s="23"/>
    </row>
    <row r="37326" spans="17:19">
      <c r="Q37326" s="23"/>
      <c r="R37326" s="23"/>
      <c r="S37326" s="23"/>
    </row>
    <row r="37327" spans="17:19">
      <c r="Q37327" s="23"/>
      <c r="R37327" s="23"/>
      <c r="S37327" s="23"/>
    </row>
    <row r="37328" spans="17:19">
      <c r="Q37328" s="23"/>
      <c r="R37328" s="23"/>
      <c r="S37328" s="23"/>
    </row>
    <row r="37329" spans="17:19">
      <c r="Q37329" s="23"/>
      <c r="R37329" s="23"/>
      <c r="S37329" s="23"/>
    </row>
    <row r="37330" spans="17:19">
      <c r="Q37330" s="23"/>
      <c r="R37330" s="23"/>
      <c r="S37330" s="23"/>
    </row>
    <row r="37331" spans="17:19">
      <c r="Q37331" s="23"/>
      <c r="R37331" s="23"/>
      <c r="S37331" s="23"/>
    </row>
    <row r="37332" spans="17:19">
      <c r="Q37332" s="23"/>
      <c r="R37332" s="23"/>
      <c r="S37332" s="23"/>
    </row>
    <row r="37333" spans="17:19">
      <c r="Q37333" s="23"/>
      <c r="R37333" s="23"/>
      <c r="S37333" s="23"/>
    </row>
    <row r="37334" spans="17:19">
      <c r="Q37334" s="23"/>
      <c r="R37334" s="23"/>
      <c r="S37334" s="23"/>
    </row>
    <row r="37335" spans="17:19">
      <c r="Q37335" s="23"/>
      <c r="R37335" s="23"/>
      <c r="S37335" s="23"/>
    </row>
    <row r="37336" spans="17:19">
      <c r="Q37336" s="23"/>
      <c r="R37336" s="23"/>
      <c r="S37336" s="23"/>
    </row>
    <row r="37337" spans="17:19">
      <c r="Q37337" s="23"/>
      <c r="R37337" s="23"/>
      <c r="S37337" s="23"/>
    </row>
    <row r="37338" spans="17:19">
      <c r="Q37338" s="23"/>
      <c r="R37338" s="23"/>
      <c r="S37338" s="23"/>
    </row>
    <row r="37339" spans="17:19">
      <c r="Q37339" s="23"/>
      <c r="R37339" s="23"/>
      <c r="S37339" s="23"/>
    </row>
    <row r="37340" spans="17:19">
      <c r="Q37340" s="23"/>
      <c r="R37340" s="23"/>
      <c r="S37340" s="23"/>
    </row>
    <row r="37341" spans="17:19">
      <c r="Q37341" s="23"/>
      <c r="R37341" s="23"/>
      <c r="S37341" s="23"/>
    </row>
    <row r="37342" spans="17:19">
      <c r="Q37342" s="23"/>
      <c r="R37342" s="23"/>
      <c r="S37342" s="23"/>
    </row>
    <row r="37343" spans="17:19">
      <c r="Q37343" s="23"/>
      <c r="R37343" s="23"/>
      <c r="S37343" s="23"/>
    </row>
    <row r="37344" spans="17:19">
      <c r="Q37344" s="23"/>
      <c r="R37344" s="23"/>
      <c r="S37344" s="23"/>
    </row>
    <row r="37345" spans="17:19">
      <c r="Q37345" s="23"/>
      <c r="R37345" s="23"/>
      <c r="S37345" s="23"/>
    </row>
    <row r="37346" spans="17:19">
      <c r="Q37346" s="23"/>
      <c r="R37346" s="23"/>
      <c r="S37346" s="23"/>
    </row>
    <row r="37347" spans="17:19">
      <c r="Q37347" s="23"/>
      <c r="R37347" s="23"/>
      <c r="S37347" s="23"/>
    </row>
    <row r="37348" spans="17:19">
      <c r="Q37348" s="23"/>
      <c r="R37348" s="23"/>
      <c r="S37348" s="23"/>
    </row>
    <row r="37349" spans="17:19">
      <c r="Q37349" s="23"/>
      <c r="R37349" s="23"/>
      <c r="S37349" s="23"/>
    </row>
    <row r="37350" spans="17:19">
      <c r="Q37350" s="23"/>
      <c r="R37350" s="23"/>
      <c r="S37350" s="23"/>
    </row>
    <row r="37351" spans="17:19">
      <c r="Q37351" s="23"/>
      <c r="R37351" s="23"/>
      <c r="S37351" s="23"/>
    </row>
    <row r="37352" spans="17:19">
      <c r="Q37352" s="23"/>
      <c r="R37352" s="23"/>
      <c r="S37352" s="23"/>
    </row>
    <row r="37353" spans="17:19">
      <c r="Q37353" s="23"/>
      <c r="R37353" s="23"/>
      <c r="S37353" s="23"/>
    </row>
    <row r="37354" spans="17:19">
      <c r="Q37354" s="23"/>
      <c r="R37354" s="23"/>
      <c r="S37354" s="23"/>
    </row>
    <row r="37355" spans="17:19">
      <c r="Q37355" s="23"/>
      <c r="R37355" s="23"/>
      <c r="S37355" s="23"/>
    </row>
    <row r="37356" spans="17:19">
      <c r="Q37356" s="23"/>
      <c r="R37356" s="23"/>
      <c r="S37356" s="23"/>
    </row>
    <row r="37357" spans="17:19">
      <c r="Q37357" s="23"/>
      <c r="R37357" s="23"/>
      <c r="S37357" s="23"/>
    </row>
    <row r="37358" spans="17:19">
      <c r="Q37358" s="23"/>
      <c r="R37358" s="23"/>
      <c r="S37358" s="23"/>
    </row>
    <row r="37359" spans="17:19">
      <c r="Q37359" s="23"/>
      <c r="R37359" s="23"/>
      <c r="S37359" s="23"/>
    </row>
    <row r="37360" spans="17:19">
      <c r="Q37360" s="23"/>
      <c r="R37360" s="23"/>
      <c r="S37360" s="23"/>
    </row>
    <row r="37361" spans="17:19">
      <c r="Q37361" s="23"/>
      <c r="R37361" s="23"/>
      <c r="S37361" s="23"/>
    </row>
    <row r="37362" spans="17:19">
      <c r="Q37362" s="23"/>
      <c r="R37362" s="23"/>
      <c r="S37362" s="23"/>
    </row>
    <row r="37363" spans="17:19">
      <c r="Q37363" s="23"/>
      <c r="R37363" s="23"/>
      <c r="S37363" s="23"/>
    </row>
    <row r="37364" spans="17:19">
      <c r="Q37364" s="23"/>
      <c r="R37364" s="23"/>
      <c r="S37364" s="23"/>
    </row>
    <row r="37365" spans="17:19">
      <c r="Q37365" s="23"/>
      <c r="R37365" s="23"/>
      <c r="S37365" s="23"/>
    </row>
    <row r="37366" spans="17:19">
      <c r="Q37366" s="23"/>
      <c r="R37366" s="23"/>
      <c r="S37366" s="23"/>
    </row>
    <row r="37367" spans="17:19">
      <c r="Q37367" s="23"/>
      <c r="R37367" s="23"/>
      <c r="S37367" s="23"/>
    </row>
    <row r="37368" spans="17:19">
      <c r="Q37368" s="23"/>
      <c r="R37368" s="23"/>
      <c r="S37368" s="23"/>
    </row>
    <row r="37369" spans="17:19">
      <c r="Q37369" s="23"/>
      <c r="R37369" s="23"/>
      <c r="S37369" s="23"/>
    </row>
    <row r="37370" spans="17:19">
      <c r="Q37370" s="23"/>
      <c r="R37370" s="23"/>
      <c r="S37370" s="23"/>
    </row>
    <row r="37371" spans="17:19">
      <c r="Q37371" s="23"/>
      <c r="R37371" s="23"/>
      <c r="S37371" s="23"/>
    </row>
    <row r="37372" spans="17:19">
      <c r="Q37372" s="23"/>
      <c r="R37372" s="23"/>
      <c r="S37372" s="23"/>
    </row>
    <row r="37373" spans="17:19">
      <c r="Q37373" s="23"/>
      <c r="R37373" s="23"/>
      <c r="S37373" s="23"/>
    </row>
    <row r="37374" spans="17:19">
      <c r="Q37374" s="23"/>
      <c r="R37374" s="23"/>
      <c r="S37374" s="23"/>
    </row>
    <row r="37375" spans="17:19">
      <c r="Q37375" s="23"/>
      <c r="R37375" s="23"/>
      <c r="S37375" s="23"/>
    </row>
    <row r="37376" spans="17:19">
      <c r="Q37376" s="23"/>
      <c r="R37376" s="23"/>
      <c r="S37376" s="23"/>
    </row>
    <row r="37377" spans="17:19">
      <c r="Q37377" s="23"/>
      <c r="R37377" s="23"/>
      <c r="S37377" s="23"/>
    </row>
    <row r="37378" spans="17:19">
      <c r="Q37378" s="23"/>
      <c r="R37378" s="23"/>
      <c r="S37378" s="23"/>
    </row>
    <row r="37379" spans="17:19">
      <c r="Q37379" s="23"/>
      <c r="R37379" s="23"/>
      <c r="S37379" s="23"/>
    </row>
    <row r="37380" spans="17:19">
      <c r="Q37380" s="23"/>
      <c r="R37380" s="23"/>
      <c r="S37380" s="23"/>
    </row>
    <row r="37381" spans="17:19">
      <c r="Q37381" s="23"/>
      <c r="R37381" s="23"/>
      <c r="S37381" s="23"/>
    </row>
    <row r="37382" spans="17:19">
      <c r="Q37382" s="23"/>
      <c r="R37382" s="23"/>
      <c r="S37382" s="23"/>
    </row>
    <row r="37383" spans="17:19">
      <c r="Q37383" s="23"/>
      <c r="R37383" s="23"/>
      <c r="S37383" s="23"/>
    </row>
    <row r="37384" spans="17:19">
      <c r="Q37384" s="23"/>
      <c r="R37384" s="23"/>
      <c r="S37384" s="23"/>
    </row>
    <row r="37385" spans="17:19">
      <c r="Q37385" s="23"/>
      <c r="R37385" s="23"/>
      <c r="S37385" s="23"/>
    </row>
    <row r="37386" spans="17:19">
      <c r="Q37386" s="23"/>
      <c r="R37386" s="23"/>
      <c r="S37386" s="23"/>
    </row>
    <row r="37387" spans="17:19">
      <c r="Q37387" s="23"/>
      <c r="R37387" s="23"/>
      <c r="S37387" s="23"/>
    </row>
    <row r="37388" spans="17:19">
      <c r="Q37388" s="23"/>
      <c r="R37388" s="23"/>
      <c r="S37388" s="23"/>
    </row>
    <row r="37389" spans="17:19">
      <c r="Q37389" s="23"/>
      <c r="R37389" s="23"/>
      <c r="S37389" s="23"/>
    </row>
    <row r="37390" spans="17:19">
      <c r="Q37390" s="23"/>
      <c r="R37390" s="23"/>
      <c r="S37390" s="23"/>
    </row>
    <row r="37391" spans="17:19">
      <c r="Q37391" s="23"/>
      <c r="R37391" s="23"/>
      <c r="S37391" s="23"/>
    </row>
    <row r="37392" spans="17:19">
      <c r="Q37392" s="23"/>
      <c r="R37392" s="23"/>
      <c r="S37392" s="23"/>
    </row>
    <row r="37393" spans="17:19">
      <c r="Q37393" s="23"/>
      <c r="R37393" s="23"/>
      <c r="S37393" s="23"/>
    </row>
    <row r="37394" spans="17:19">
      <c r="Q37394" s="23"/>
      <c r="R37394" s="23"/>
      <c r="S37394" s="23"/>
    </row>
    <row r="37395" spans="17:19">
      <c r="Q37395" s="23"/>
      <c r="R37395" s="23"/>
      <c r="S37395" s="23"/>
    </row>
    <row r="37396" spans="17:19">
      <c r="Q37396" s="23"/>
      <c r="R37396" s="23"/>
      <c r="S37396" s="23"/>
    </row>
    <row r="37397" spans="17:19">
      <c r="Q37397" s="23"/>
      <c r="R37397" s="23"/>
      <c r="S37397" s="23"/>
    </row>
    <row r="37398" spans="17:19">
      <c r="Q37398" s="23"/>
      <c r="R37398" s="23"/>
      <c r="S37398" s="23"/>
    </row>
    <row r="37399" spans="17:19">
      <c r="Q37399" s="23"/>
      <c r="R37399" s="23"/>
      <c r="S37399" s="23"/>
    </row>
    <row r="37400" spans="17:19">
      <c r="Q37400" s="23"/>
      <c r="R37400" s="23"/>
      <c r="S37400" s="23"/>
    </row>
    <row r="37401" spans="17:19">
      <c r="Q37401" s="23"/>
      <c r="R37401" s="23"/>
      <c r="S37401" s="23"/>
    </row>
    <row r="37402" spans="17:19">
      <c r="Q37402" s="23"/>
      <c r="R37402" s="23"/>
      <c r="S37402" s="23"/>
    </row>
    <row r="37403" spans="17:19">
      <c r="Q37403" s="23"/>
      <c r="R37403" s="23"/>
      <c r="S37403" s="23"/>
    </row>
    <row r="37404" spans="17:19">
      <c r="Q37404" s="23"/>
      <c r="R37404" s="23"/>
      <c r="S37404" s="23"/>
    </row>
    <row r="37405" spans="17:19">
      <c r="Q37405" s="23"/>
      <c r="R37405" s="23"/>
      <c r="S37405" s="23"/>
    </row>
    <row r="37406" spans="17:19">
      <c r="Q37406" s="23"/>
      <c r="R37406" s="23"/>
      <c r="S37406" s="23"/>
    </row>
    <row r="37407" spans="17:19">
      <c r="Q37407" s="23"/>
      <c r="R37407" s="23"/>
      <c r="S37407" s="23"/>
    </row>
    <row r="37408" spans="17:19">
      <c r="Q37408" s="23"/>
      <c r="R37408" s="23"/>
      <c r="S37408" s="23"/>
    </row>
    <row r="37409" spans="17:19">
      <c r="Q37409" s="23"/>
      <c r="R37409" s="23"/>
      <c r="S37409" s="23"/>
    </row>
    <row r="37410" spans="17:19">
      <c r="Q37410" s="23"/>
      <c r="R37410" s="23"/>
      <c r="S37410" s="23"/>
    </row>
    <row r="37411" spans="17:19">
      <c r="Q37411" s="23"/>
      <c r="R37411" s="23"/>
      <c r="S37411" s="23"/>
    </row>
    <row r="37412" spans="17:19">
      <c r="Q37412" s="23"/>
      <c r="R37412" s="23"/>
      <c r="S37412" s="23"/>
    </row>
    <row r="37413" spans="17:19">
      <c r="Q37413" s="23"/>
      <c r="R37413" s="23"/>
      <c r="S37413" s="23"/>
    </row>
    <row r="37414" spans="17:19">
      <c r="Q37414" s="23"/>
      <c r="R37414" s="23"/>
      <c r="S37414" s="23"/>
    </row>
    <row r="37415" spans="17:19">
      <c r="Q37415" s="23"/>
      <c r="R37415" s="23"/>
      <c r="S37415" s="23"/>
    </row>
    <row r="37416" spans="17:19">
      <c r="Q37416" s="23"/>
      <c r="R37416" s="23"/>
      <c r="S37416" s="23"/>
    </row>
    <row r="37417" spans="17:19">
      <c r="Q37417" s="23"/>
      <c r="R37417" s="23"/>
      <c r="S37417" s="23"/>
    </row>
    <row r="37418" spans="17:19">
      <c r="Q37418" s="23"/>
      <c r="R37418" s="23"/>
      <c r="S37418" s="23"/>
    </row>
    <row r="37419" spans="17:19">
      <c r="Q37419" s="23"/>
      <c r="R37419" s="23"/>
      <c r="S37419" s="23"/>
    </row>
    <row r="37420" spans="17:19">
      <c r="Q37420" s="23"/>
      <c r="R37420" s="23"/>
      <c r="S37420" s="23"/>
    </row>
    <row r="37421" spans="17:19">
      <c r="Q37421" s="23"/>
      <c r="R37421" s="23"/>
      <c r="S37421" s="23"/>
    </row>
    <row r="37422" spans="17:19">
      <c r="Q37422" s="23"/>
      <c r="R37422" s="23"/>
      <c r="S37422" s="23"/>
    </row>
    <row r="37423" spans="17:19">
      <c r="Q37423" s="23"/>
      <c r="R37423" s="23"/>
      <c r="S37423" s="23"/>
    </row>
    <row r="37424" spans="17:19">
      <c r="Q37424" s="23"/>
      <c r="R37424" s="23"/>
      <c r="S37424" s="23"/>
    </row>
    <row r="37425" spans="17:19">
      <c r="Q37425" s="23"/>
      <c r="R37425" s="23"/>
      <c r="S37425" s="23"/>
    </row>
    <row r="37426" spans="17:19">
      <c r="Q37426" s="23"/>
      <c r="R37426" s="23"/>
      <c r="S37426" s="23"/>
    </row>
    <row r="37427" spans="17:19">
      <c r="Q37427" s="23"/>
      <c r="R37427" s="23"/>
      <c r="S37427" s="23"/>
    </row>
    <row r="37428" spans="17:19">
      <c r="Q37428" s="23"/>
      <c r="R37428" s="23"/>
      <c r="S37428" s="23"/>
    </row>
    <row r="37429" spans="17:19">
      <c r="Q37429" s="23"/>
      <c r="R37429" s="23"/>
      <c r="S37429" s="23"/>
    </row>
    <row r="37430" spans="17:19">
      <c r="Q37430" s="23"/>
      <c r="R37430" s="23"/>
      <c r="S37430" s="23"/>
    </row>
    <row r="37431" spans="17:19">
      <c r="Q37431" s="23"/>
      <c r="R37431" s="23"/>
      <c r="S37431" s="23"/>
    </row>
    <row r="37432" spans="17:19">
      <c r="Q37432" s="23"/>
      <c r="R37432" s="23"/>
      <c r="S37432" s="23"/>
    </row>
    <row r="37433" spans="17:19">
      <c r="Q37433" s="23"/>
      <c r="R37433" s="23"/>
      <c r="S37433" s="23"/>
    </row>
    <row r="37434" spans="17:19">
      <c r="Q37434" s="23"/>
      <c r="R37434" s="23"/>
      <c r="S37434" s="23"/>
    </row>
    <row r="37435" spans="17:19">
      <c r="Q37435" s="23"/>
      <c r="R37435" s="23"/>
      <c r="S37435" s="23"/>
    </row>
    <row r="37436" spans="17:19">
      <c r="Q37436" s="23"/>
      <c r="R37436" s="23"/>
      <c r="S37436" s="23"/>
    </row>
    <row r="37437" spans="17:19">
      <c r="Q37437" s="23"/>
      <c r="R37437" s="23"/>
      <c r="S37437" s="23"/>
    </row>
    <row r="37438" spans="17:19">
      <c r="Q37438" s="23"/>
      <c r="R37438" s="23"/>
      <c r="S37438" s="23"/>
    </row>
    <row r="37439" spans="17:19">
      <c r="Q37439" s="23"/>
      <c r="R37439" s="23"/>
      <c r="S37439" s="23"/>
    </row>
    <row r="37440" spans="17:19">
      <c r="Q37440" s="23"/>
      <c r="R37440" s="23"/>
      <c r="S37440" s="23"/>
    </row>
    <row r="37441" spans="17:19">
      <c r="Q37441" s="23"/>
      <c r="R37441" s="23"/>
      <c r="S37441" s="23"/>
    </row>
    <row r="37442" spans="17:19">
      <c r="Q37442" s="23"/>
      <c r="R37442" s="23"/>
      <c r="S37442" s="23"/>
    </row>
    <row r="37443" spans="17:19">
      <c r="Q37443" s="23"/>
      <c r="R37443" s="23"/>
      <c r="S37443" s="23"/>
    </row>
    <row r="37444" spans="17:19">
      <c r="Q37444" s="23"/>
      <c r="R37444" s="23"/>
      <c r="S37444" s="23"/>
    </row>
    <row r="37445" spans="17:19">
      <c r="Q37445" s="23"/>
      <c r="R37445" s="23"/>
      <c r="S37445" s="23"/>
    </row>
    <row r="37446" spans="17:19">
      <c r="Q37446" s="23"/>
      <c r="R37446" s="23"/>
      <c r="S37446" s="23"/>
    </row>
    <row r="37447" spans="17:19">
      <c r="Q37447" s="23"/>
      <c r="R37447" s="23"/>
      <c r="S37447" s="23"/>
    </row>
    <row r="37448" spans="17:19">
      <c r="Q37448" s="23"/>
      <c r="R37448" s="23"/>
      <c r="S37448" s="23"/>
    </row>
    <row r="37449" spans="17:19">
      <c r="Q37449" s="23"/>
      <c r="R37449" s="23"/>
      <c r="S37449" s="23"/>
    </row>
    <row r="37450" spans="17:19">
      <c r="Q37450" s="23"/>
      <c r="R37450" s="23"/>
      <c r="S37450" s="23"/>
    </row>
    <row r="37451" spans="17:19">
      <c r="Q37451" s="23"/>
      <c r="R37451" s="23"/>
      <c r="S37451" s="23"/>
    </row>
    <row r="37452" spans="17:19">
      <c r="Q37452" s="23"/>
      <c r="R37452" s="23"/>
      <c r="S37452" s="23"/>
    </row>
    <row r="37453" spans="17:19">
      <c r="Q37453" s="23"/>
      <c r="R37453" s="23"/>
      <c r="S37453" s="23"/>
    </row>
    <row r="37454" spans="17:19">
      <c r="Q37454" s="23"/>
      <c r="R37454" s="23"/>
      <c r="S37454" s="23"/>
    </row>
    <row r="37455" spans="17:19">
      <c r="Q37455" s="23"/>
      <c r="R37455" s="23"/>
      <c r="S37455" s="23"/>
    </row>
    <row r="37456" spans="17:19">
      <c r="Q37456" s="23"/>
      <c r="R37456" s="23"/>
      <c r="S37456" s="23"/>
    </row>
    <row r="37457" spans="17:19">
      <c r="Q37457" s="23"/>
      <c r="R37457" s="23"/>
      <c r="S37457" s="23"/>
    </row>
    <row r="37458" spans="17:19">
      <c r="Q37458" s="23"/>
      <c r="R37458" s="23"/>
      <c r="S37458" s="23"/>
    </row>
    <row r="37459" spans="17:19">
      <c r="Q37459" s="23"/>
      <c r="R37459" s="23"/>
      <c r="S37459" s="23"/>
    </row>
    <row r="37460" spans="17:19">
      <c r="Q37460" s="23"/>
      <c r="R37460" s="23"/>
      <c r="S37460" s="23"/>
    </row>
    <row r="37461" spans="17:19">
      <c r="Q37461" s="23"/>
      <c r="R37461" s="23"/>
      <c r="S37461" s="23"/>
    </row>
    <row r="37462" spans="17:19">
      <c r="Q37462" s="23"/>
      <c r="R37462" s="23"/>
      <c r="S37462" s="23"/>
    </row>
    <row r="37463" spans="17:19">
      <c r="Q37463" s="23"/>
      <c r="R37463" s="23"/>
      <c r="S37463" s="23"/>
    </row>
    <row r="37464" spans="17:19">
      <c r="Q37464" s="23"/>
      <c r="R37464" s="23"/>
      <c r="S37464" s="23"/>
    </row>
    <row r="37465" spans="17:19">
      <c r="Q37465" s="23"/>
      <c r="R37465" s="23"/>
      <c r="S37465" s="23"/>
    </row>
    <row r="37466" spans="17:19">
      <c r="Q37466" s="23"/>
      <c r="R37466" s="23"/>
      <c r="S37466" s="23"/>
    </row>
    <row r="37467" spans="17:19">
      <c r="Q37467" s="23"/>
      <c r="R37467" s="23"/>
      <c r="S37467" s="23"/>
    </row>
    <row r="37468" spans="17:19">
      <c r="Q37468" s="23"/>
      <c r="R37468" s="23"/>
      <c r="S37468" s="23"/>
    </row>
    <row r="37469" spans="17:19">
      <c r="Q37469" s="23"/>
      <c r="R37469" s="23"/>
      <c r="S37469" s="23"/>
    </row>
    <row r="37470" spans="17:19">
      <c r="Q37470" s="23"/>
      <c r="R37470" s="23"/>
      <c r="S37470" s="23"/>
    </row>
    <row r="37471" spans="17:19">
      <c r="Q37471" s="23"/>
      <c r="R37471" s="23"/>
      <c r="S37471" s="23"/>
    </row>
    <row r="37472" spans="17:19">
      <c r="Q37472" s="23"/>
      <c r="R37472" s="23"/>
      <c r="S37472" s="23"/>
    </row>
    <row r="37473" spans="17:19">
      <c r="Q37473" s="23"/>
      <c r="R37473" s="23"/>
      <c r="S37473" s="23"/>
    </row>
    <row r="37474" spans="17:19">
      <c r="Q37474" s="23"/>
      <c r="R37474" s="23"/>
      <c r="S37474" s="23"/>
    </row>
    <row r="37475" spans="17:19">
      <c r="Q37475" s="23"/>
      <c r="R37475" s="23"/>
      <c r="S37475" s="23"/>
    </row>
    <row r="37476" spans="17:19">
      <c r="Q37476" s="23"/>
      <c r="R37476" s="23"/>
      <c r="S37476" s="23"/>
    </row>
    <row r="37477" spans="17:19">
      <c r="Q37477" s="23"/>
      <c r="R37477" s="23"/>
      <c r="S37477" s="23"/>
    </row>
    <row r="37478" spans="17:19">
      <c r="Q37478" s="23"/>
      <c r="R37478" s="23"/>
      <c r="S37478" s="23"/>
    </row>
    <row r="37479" spans="17:19">
      <c r="Q37479" s="23"/>
      <c r="R37479" s="23"/>
      <c r="S37479" s="23"/>
    </row>
    <row r="37480" spans="17:19">
      <c r="Q37480" s="23"/>
      <c r="R37480" s="23"/>
      <c r="S37480" s="23"/>
    </row>
    <row r="37481" spans="17:19">
      <c r="Q37481" s="23"/>
      <c r="R37481" s="23"/>
      <c r="S37481" s="23"/>
    </row>
    <row r="37482" spans="17:19">
      <c r="Q37482" s="23"/>
      <c r="R37482" s="23"/>
      <c r="S37482" s="23"/>
    </row>
    <row r="37483" spans="17:19">
      <c r="Q37483" s="23"/>
      <c r="R37483" s="23"/>
      <c r="S37483" s="23"/>
    </row>
    <row r="37484" spans="17:19">
      <c r="Q37484" s="23"/>
      <c r="R37484" s="23"/>
      <c r="S37484" s="23"/>
    </row>
    <row r="37485" spans="17:19">
      <c r="Q37485" s="23"/>
      <c r="R37485" s="23"/>
      <c r="S37485" s="23"/>
    </row>
    <row r="37486" spans="17:19">
      <c r="Q37486" s="23"/>
      <c r="R37486" s="23"/>
      <c r="S37486" s="23"/>
    </row>
    <row r="37487" spans="17:19">
      <c r="Q37487" s="23"/>
      <c r="R37487" s="23"/>
      <c r="S37487" s="23"/>
    </row>
    <row r="37488" spans="17:19">
      <c r="Q37488" s="23"/>
      <c r="R37488" s="23"/>
      <c r="S37488" s="23"/>
    </row>
    <row r="37489" spans="17:19">
      <c r="Q37489" s="23"/>
      <c r="R37489" s="23"/>
      <c r="S37489" s="23"/>
    </row>
    <row r="37490" spans="17:19">
      <c r="Q37490" s="23"/>
      <c r="R37490" s="23"/>
      <c r="S37490" s="23"/>
    </row>
    <row r="37491" spans="17:19">
      <c r="Q37491" s="23"/>
      <c r="R37491" s="23"/>
      <c r="S37491" s="23"/>
    </row>
    <row r="37492" spans="17:19">
      <c r="Q37492" s="23"/>
      <c r="R37492" s="23"/>
      <c r="S37492" s="23"/>
    </row>
    <row r="37493" spans="17:19">
      <c r="Q37493" s="23"/>
      <c r="R37493" s="23"/>
      <c r="S37493" s="23"/>
    </row>
    <row r="37494" spans="17:19">
      <c r="Q37494" s="23"/>
      <c r="R37494" s="23"/>
      <c r="S37494" s="23"/>
    </row>
    <row r="37495" spans="17:19">
      <c r="Q37495" s="23"/>
      <c r="R37495" s="23"/>
      <c r="S37495" s="23"/>
    </row>
    <row r="37496" spans="17:19">
      <c r="Q37496" s="23"/>
      <c r="R37496" s="23"/>
      <c r="S37496" s="23"/>
    </row>
    <row r="37497" spans="17:19">
      <c r="Q37497" s="23"/>
      <c r="R37497" s="23"/>
      <c r="S37497" s="23"/>
    </row>
    <row r="37498" spans="17:19">
      <c r="Q37498" s="23"/>
      <c r="R37498" s="23"/>
      <c r="S37498" s="23"/>
    </row>
    <row r="37499" spans="17:19">
      <c r="Q37499" s="23"/>
      <c r="R37499" s="23"/>
      <c r="S37499" s="23"/>
    </row>
    <row r="37500" spans="17:19">
      <c r="Q37500" s="23"/>
      <c r="R37500" s="23"/>
      <c r="S37500" s="23"/>
    </row>
    <row r="37501" spans="17:19">
      <c r="Q37501" s="23"/>
      <c r="R37501" s="23"/>
      <c r="S37501" s="23"/>
    </row>
    <row r="37502" spans="17:19">
      <c r="Q37502" s="23"/>
      <c r="R37502" s="23"/>
      <c r="S37502" s="23"/>
    </row>
    <row r="37503" spans="17:19">
      <c r="Q37503" s="23"/>
      <c r="R37503" s="23"/>
      <c r="S37503" s="23"/>
    </row>
    <row r="37504" spans="17:19">
      <c r="Q37504" s="23"/>
      <c r="R37504" s="23"/>
      <c r="S37504" s="23"/>
    </row>
    <row r="37505" spans="17:19">
      <c r="Q37505" s="23"/>
      <c r="R37505" s="23"/>
      <c r="S37505" s="23"/>
    </row>
    <row r="37506" spans="17:19">
      <c r="Q37506" s="23"/>
      <c r="R37506" s="23"/>
      <c r="S37506" s="23"/>
    </row>
    <row r="37507" spans="17:19">
      <c r="Q37507" s="23"/>
      <c r="R37507" s="23"/>
      <c r="S37507" s="23"/>
    </row>
    <row r="37508" spans="17:19">
      <c r="Q37508" s="23"/>
      <c r="R37508" s="23"/>
      <c r="S37508" s="23"/>
    </row>
    <row r="37509" spans="17:19">
      <c r="Q37509" s="23"/>
      <c r="R37509" s="23"/>
      <c r="S37509" s="23"/>
    </row>
    <row r="37510" spans="17:19">
      <c r="Q37510" s="23"/>
      <c r="R37510" s="23"/>
      <c r="S37510" s="23"/>
    </row>
    <row r="37511" spans="17:19">
      <c r="Q37511" s="23"/>
      <c r="R37511" s="23"/>
      <c r="S37511" s="23"/>
    </row>
    <row r="37512" spans="17:19">
      <c r="Q37512" s="23"/>
      <c r="R37512" s="23"/>
      <c r="S37512" s="23"/>
    </row>
    <row r="37513" spans="17:19">
      <c r="Q37513" s="23"/>
      <c r="R37513" s="23"/>
      <c r="S37513" s="23"/>
    </row>
    <row r="37514" spans="17:19">
      <c r="Q37514" s="23"/>
      <c r="R37514" s="23"/>
      <c r="S37514" s="23"/>
    </row>
    <row r="37515" spans="17:19">
      <c r="Q37515" s="23"/>
      <c r="R37515" s="23"/>
      <c r="S37515" s="23"/>
    </row>
    <row r="37516" spans="17:19">
      <c r="Q37516" s="23"/>
      <c r="R37516" s="23"/>
      <c r="S37516" s="23"/>
    </row>
    <row r="37517" spans="17:19">
      <c r="Q37517" s="23"/>
      <c r="R37517" s="23"/>
      <c r="S37517" s="23"/>
    </row>
    <row r="37518" spans="17:19">
      <c r="Q37518" s="23"/>
      <c r="R37518" s="23"/>
      <c r="S37518" s="23"/>
    </row>
    <row r="37519" spans="17:19">
      <c r="Q37519" s="23"/>
      <c r="R37519" s="23"/>
      <c r="S37519" s="23"/>
    </row>
    <row r="37520" spans="17:19">
      <c r="Q37520" s="23"/>
      <c r="R37520" s="23"/>
      <c r="S37520" s="23"/>
    </row>
    <row r="37521" spans="17:19">
      <c r="Q37521" s="23"/>
      <c r="R37521" s="23"/>
      <c r="S37521" s="23"/>
    </row>
    <row r="37522" spans="17:19">
      <c r="Q37522" s="23"/>
      <c r="R37522" s="23"/>
      <c r="S37522" s="23"/>
    </row>
    <row r="37523" spans="17:19">
      <c r="Q37523" s="23"/>
      <c r="R37523" s="23"/>
      <c r="S37523" s="23"/>
    </row>
    <row r="37524" spans="17:19">
      <c r="Q37524" s="23"/>
      <c r="R37524" s="23"/>
      <c r="S37524" s="23"/>
    </row>
    <row r="37525" spans="17:19">
      <c r="Q37525" s="23"/>
      <c r="R37525" s="23"/>
      <c r="S37525" s="23"/>
    </row>
    <row r="37526" spans="17:19">
      <c r="Q37526" s="23"/>
      <c r="R37526" s="23"/>
      <c r="S37526" s="23"/>
    </row>
    <row r="37527" spans="17:19">
      <c r="Q37527" s="23"/>
      <c r="R37527" s="23"/>
      <c r="S37527" s="23"/>
    </row>
    <row r="37528" spans="17:19">
      <c r="Q37528" s="23"/>
      <c r="R37528" s="23"/>
      <c r="S37528" s="23"/>
    </row>
    <row r="37529" spans="17:19">
      <c r="Q37529" s="23"/>
      <c r="R37529" s="23"/>
      <c r="S37529" s="23"/>
    </row>
    <row r="37530" spans="17:19">
      <c r="Q37530" s="23"/>
      <c r="R37530" s="23"/>
      <c r="S37530" s="23"/>
    </row>
    <row r="37531" spans="17:19">
      <c r="Q37531" s="23"/>
      <c r="R37531" s="23"/>
      <c r="S37531" s="23"/>
    </row>
    <row r="37532" spans="17:19">
      <c r="Q37532" s="23"/>
      <c r="R37532" s="23"/>
      <c r="S37532" s="23"/>
    </row>
    <row r="37533" spans="17:19">
      <c r="Q37533" s="23"/>
      <c r="R37533" s="23"/>
      <c r="S37533" s="23"/>
    </row>
    <row r="37534" spans="17:19">
      <c r="Q37534" s="23"/>
      <c r="R37534" s="23"/>
      <c r="S37534" s="23"/>
    </row>
    <row r="37535" spans="17:19">
      <c r="Q37535" s="23"/>
      <c r="R37535" s="23"/>
      <c r="S37535" s="23"/>
    </row>
    <row r="37536" spans="17:19">
      <c r="Q37536" s="23"/>
      <c r="R37536" s="23"/>
      <c r="S37536" s="23"/>
    </row>
    <row r="37537" spans="17:19">
      <c r="Q37537" s="23"/>
      <c r="R37537" s="23"/>
      <c r="S37537" s="23"/>
    </row>
    <row r="37538" spans="17:19">
      <c r="Q37538" s="23"/>
      <c r="R37538" s="23"/>
      <c r="S37538" s="23"/>
    </row>
    <row r="37539" spans="17:19">
      <c r="Q37539" s="23"/>
      <c r="R37539" s="23"/>
      <c r="S37539" s="23"/>
    </row>
    <row r="37540" spans="17:19">
      <c r="Q37540" s="23"/>
      <c r="R37540" s="23"/>
      <c r="S37540" s="23"/>
    </row>
    <row r="37541" spans="17:19">
      <c r="Q37541" s="23"/>
      <c r="R37541" s="23"/>
      <c r="S37541" s="23"/>
    </row>
    <row r="37542" spans="17:19">
      <c r="Q37542" s="23"/>
      <c r="R37542" s="23"/>
      <c r="S37542" s="23"/>
    </row>
    <row r="37543" spans="17:19">
      <c r="Q37543" s="23"/>
      <c r="R37543" s="23"/>
      <c r="S37543" s="23"/>
    </row>
    <row r="37544" spans="17:19">
      <c r="Q37544" s="23"/>
      <c r="R37544" s="23"/>
      <c r="S37544" s="23"/>
    </row>
    <row r="37545" spans="17:19">
      <c r="Q37545" s="23"/>
      <c r="R37545" s="23"/>
      <c r="S37545" s="23"/>
    </row>
    <row r="37546" spans="17:19">
      <c r="Q37546" s="23"/>
      <c r="R37546" s="23"/>
      <c r="S37546" s="23"/>
    </row>
    <row r="37547" spans="17:19">
      <c r="Q37547" s="23"/>
      <c r="R37547" s="23"/>
      <c r="S37547" s="23"/>
    </row>
    <row r="37548" spans="17:19">
      <c r="Q37548" s="23"/>
      <c r="R37548" s="23"/>
      <c r="S37548" s="23"/>
    </row>
    <row r="37549" spans="17:19">
      <c r="Q37549" s="23"/>
      <c r="R37549" s="23"/>
      <c r="S37549" s="23"/>
    </row>
    <row r="37550" spans="17:19">
      <c r="Q37550" s="23"/>
      <c r="R37550" s="23"/>
      <c r="S37550" s="23"/>
    </row>
    <row r="37551" spans="17:19">
      <c r="Q37551" s="23"/>
      <c r="R37551" s="23"/>
      <c r="S37551" s="23"/>
    </row>
    <row r="37552" spans="17:19">
      <c r="Q37552" s="23"/>
      <c r="R37552" s="23"/>
      <c r="S37552" s="23"/>
    </row>
    <row r="37553" spans="17:19">
      <c r="Q37553" s="23"/>
      <c r="R37553" s="23"/>
      <c r="S37553" s="23"/>
    </row>
    <row r="37554" spans="17:19">
      <c r="Q37554" s="23"/>
      <c r="R37554" s="23"/>
      <c r="S37554" s="23"/>
    </row>
    <row r="37555" spans="17:19">
      <c r="Q37555" s="23"/>
      <c r="R37555" s="23"/>
      <c r="S37555" s="23"/>
    </row>
    <row r="37556" spans="17:19">
      <c r="Q37556" s="23"/>
      <c r="R37556" s="23"/>
      <c r="S37556" s="23"/>
    </row>
    <row r="37557" spans="17:19">
      <c r="Q37557" s="23"/>
      <c r="R37557" s="23"/>
      <c r="S37557" s="23"/>
    </row>
    <row r="37558" spans="17:19">
      <c r="Q37558" s="23"/>
      <c r="R37558" s="23"/>
      <c r="S37558" s="23"/>
    </row>
    <row r="37559" spans="17:19">
      <c r="Q37559" s="23"/>
      <c r="R37559" s="23"/>
      <c r="S37559" s="23"/>
    </row>
    <row r="37560" spans="17:19">
      <c r="Q37560" s="23"/>
      <c r="R37560" s="23"/>
      <c r="S37560" s="23"/>
    </row>
    <row r="37561" spans="17:19">
      <c r="Q37561" s="23"/>
      <c r="R37561" s="23"/>
      <c r="S37561" s="23"/>
    </row>
    <row r="37562" spans="17:19">
      <c r="Q37562" s="23"/>
      <c r="R37562" s="23"/>
      <c r="S37562" s="23"/>
    </row>
    <row r="37563" spans="17:19">
      <c r="Q37563" s="23"/>
      <c r="R37563" s="23"/>
      <c r="S37563" s="23"/>
    </row>
    <row r="37564" spans="17:19">
      <c r="Q37564" s="23"/>
      <c r="R37564" s="23"/>
      <c r="S37564" s="23"/>
    </row>
    <row r="37565" spans="17:19">
      <c r="Q37565" s="23"/>
      <c r="R37565" s="23"/>
      <c r="S37565" s="23"/>
    </row>
    <row r="37566" spans="17:19">
      <c r="Q37566" s="23"/>
      <c r="R37566" s="23"/>
      <c r="S37566" s="23"/>
    </row>
    <row r="37567" spans="17:19">
      <c r="Q37567" s="23"/>
      <c r="R37567" s="23"/>
      <c r="S37567" s="23"/>
    </row>
    <row r="37568" spans="17:19">
      <c r="Q37568" s="23"/>
      <c r="R37568" s="23"/>
      <c r="S37568" s="23"/>
    </row>
    <row r="37569" spans="17:19">
      <c r="Q37569" s="23"/>
      <c r="R37569" s="23"/>
      <c r="S37569" s="23"/>
    </row>
    <row r="37570" spans="17:19">
      <c r="Q37570" s="23"/>
      <c r="R37570" s="23"/>
      <c r="S37570" s="23"/>
    </row>
    <row r="37571" spans="17:19">
      <c r="Q37571" s="23"/>
      <c r="R37571" s="23"/>
      <c r="S37571" s="23"/>
    </row>
    <row r="37572" spans="17:19">
      <c r="Q37572" s="23"/>
      <c r="R37572" s="23"/>
      <c r="S37572" s="23"/>
    </row>
    <row r="37573" spans="17:19">
      <c r="Q37573" s="23"/>
      <c r="R37573" s="23"/>
      <c r="S37573" s="23"/>
    </row>
    <row r="37574" spans="17:19">
      <c r="Q37574" s="23"/>
      <c r="R37574" s="23"/>
      <c r="S37574" s="23"/>
    </row>
    <row r="37575" spans="17:19">
      <c r="Q37575" s="23"/>
      <c r="R37575" s="23"/>
      <c r="S37575" s="23"/>
    </row>
    <row r="37576" spans="17:19">
      <c r="Q37576" s="23"/>
      <c r="R37576" s="23"/>
      <c r="S37576" s="23"/>
    </row>
    <row r="37577" spans="17:19">
      <c r="Q37577" s="23"/>
      <c r="R37577" s="23"/>
      <c r="S37577" s="23"/>
    </row>
    <row r="37578" spans="17:19">
      <c r="Q37578" s="23"/>
      <c r="R37578" s="23"/>
      <c r="S37578" s="23"/>
    </row>
    <row r="37579" spans="17:19">
      <c r="Q37579" s="23"/>
      <c r="R37579" s="23"/>
      <c r="S37579" s="23"/>
    </row>
    <row r="37580" spans="17:19">
      <c r="Q37580" s="23"/>
      <c r="R37580" s="23"/>
      <c r="S37580" s="23"/>
    </row>
    <row r="37581" spans="17:19">
      <c r="Q37581" s="23"/>
      <c r="R37581" s="23"/>
      <c r="S37581" s="23"/>
    </row>
    <row r="37582" spans="17:19">
      <c r="Q37582" s="23"/>
      <c r="R37582" s="23"/>
      <c r="S37582" s="23"/>
    </row>
    <row r="37583" spans="17:19">
      <c r="Q37583" s="23"/>
      <c r="R37583" s="23"/>
      <c r="S37583" s="23"/>
    </row>
    <row r="37584" spans="17:19">
      <c r="Q37584" s="23"/>
      <c r="R37584" s="23"/>
      <c r="S37584" s="23"/>
    </row>
    <row r="37585" spans="17:19">
      <c r="Q37585" s="23"/>
      <c r="R37585" s="23"/>
      <c r="S37585" s="23"/>
    </row>
    <row r="37586" spans="17:19">
      <c r="Q37586" s="23"/>
      <c r="R37586" s="23"/>
      <c r="S37586" s="23"/>
    </row>
    <row r="37587" spans="17:19">
      <c r="Q37587" s="23"/>
      <c r="R37587" s="23"/>
      <c r="S37587" s="23"/>
    </row>
    <row r="37588" spans="17:19">
      <c r="Q37588" s="23"/>
      <c r="R37588" s="23"/>
      <c r="S37588" s="23"/>
    </row>
    <row r="37589" spans="17:19">
      <c r="Q37589" s="23"/>
      <c r="R37589" s="23"/>
      <c r="S37589" s="23"/>
    </row>
    <row r="37590" spans="17:19">
      <c r="Q37590" s="23"/>
      <c r="R37590" s="23"/>
      <c r="S37590" s="23"/>
    </row>
    <row r="37591" spans="17:19">
      <c r="Q37591" s="23"/>
      <c r="R37591" s="23"/>
      <c r="S37591" s="23"/>
    </row>
    <row r="37592" spans="17:19">
      <c r="Q37592" s="23"/>
      <c r="R37592" s="23"/>
      <c r="S37592" s="23"/>
    </row>
    <row r="37593" spans="17:19">
      <c r="Q37593" s="23"/>
      <c r="R37593" s="23"/>
      <c r="S37593" s="23"/>
    </row>
    <row r="37594" spans="17:19">
      <c r="Q37594" s="23"/>
      <c r="R37594" s="23"/>
      <c r="S37594" s="23"/>
    </row>
    <row r="37595" spans="17:19">
      <c r="Q37595" s="23"/>
      <c r="R37595" s="23"/>
      <c r="S37595" s="23"/>
    </row>
    <row r="37596" spans="17:19">
      <c r="Q37596" s="23"/>
      <c r="R37596" s="23"/>
      <c r="S37596" s="23"/>
    </row>
    <row r="37597" spans="17:19">
      <c r="Q37597" s="23"/>
      <c r="R37597" s="23"/>
      <c r="S37597" s="23"/>
    </row>
    <row r="37598" spans="17:19">
      <c r="Q37598" s="23"/>
      <c r="R37598" s="23"/>
      <c r="S37598" s="23"/>
    </row>
    <row r="37599" spans="17:19">
      <c r="Q37599" s="23"/>
      <c r="R37599" s="23"/>
      <c r="S37599" s="23"/>
    </row>
    <row r="37600" spans="17:19">
      <c r="Q37600" s="23"/>
      <c r="R37600" s="23"/>
      <c r="S37600" s="23"/>
    </row>
    <row r="37601" spans="17:19">
      <c r="Q37601" s="23"/>
      <c r="R37601" s="23"/>
      <c r="S37601" s="23"/>
    </row>
    <row r="37602" spans="17:19">
      <c r="Q37602" s="23"/>
      <c r="R37602" s="23"/>
      <c r="S37602" s="23"/>
    </row>
    <row r="37603" spans="17:19">
      <c r="Q37603" s="23"/>
      <c r="R37603" s="23"/>
      <c r="S37603" s="23"/>
    </row>
    <row r="37604" spans="17:19">
      <c r="Q37604" s="23"/>
      <c r="R37604" s="23"/>
      <c r="S37604" s="23"/>
    </row>
    <row r="37605" spans="17:19">
      <c r="Q37605" s="23"/>
      <c r="R37605" s="23"/>
      <c r="S37605" s="23"/>
    </row>
    <row r="37606" spans="17:19">
      <c r="Q37606" s="23"/>
      <c r="R37606" s="23"/>
      <c r="S37606" s="23"/>
    </row>
    <row r="37607" spans="17:19">
      <c r="Q37607" s="23"/>
      <c r="R37607" s="23"/>
      <c r="S37607" s="23"/>
    </row>
    <row r="37608" spans="17:19">
      <c r="Q37608" s="23"/>
      <c r="R37608" s="23"/>
      <c r="S37608" s="23"/>
    </row>
    <row r="37609" spans="17:19">
      <c r="Q37609" s="23"/>
      <c r="R37609" s="23"/>
      <c r="S37609" s="23"/>
    </row>
    <row r="37610" spans="17:19">
      <c r="Q37610" s="23"/>
      <c r="R37610" s="23"/>
      <c r="S37610" s="23"/>
    </row>
    <row r="37611" spans="17:19">
      <c r="Q37611" s="23"/>
      <c r="R37611" s="23"/>
      <c r="S37611" s="23"/>
    </row>
    <row r="37612" spans="17:19">
      <c r="Q37612" s="23"/>
      <c r="R37612" s="23"/>
      <c r="S37612" s="23"/>
    </row>
    <row r="37613" spans="17:19">
      <c r="Q37613" s="23"/>
      <c r="R37613" s="23"/>
      <c r="S37613" s="23"/>
    </row>
    <row r="37614" spans="17:19">
      <c r="Q37614" s="23"/>
      <c r="R37614" s="23"/>
      <c r="S37614" s="23"/>
    </row>
    <row r="37615" spans="17:19">
      <c r="Q37615" s="23"/>
      <c r="R37615" s="23"/>
      <c r="S37615" s="23"/>
    </row>
    <row r="37616" spans="17:19">
      <c r="Q37616" s="23"/>
      <c r="R37616" s="23"/>
      <c r="S37616" s="23"/>
    </row>
    <row r="37617" spans="17:19">
      <c r="Q37617" s="23"/>
      <c r="R37617" s="23"/>
      <c r="S37617" s="23"/>
    </row>
    <row r="37618" spans="17:19">
      <c r="Q37618" s="23"/>
      <c r="R37618" s="23"/>
      <c r="S37618" s="23"/>
    </row>
    <row r="37619" spans="17:19">
      <c r="Q37619" s="23"/>
      <c r="R37619" s="23"/>
      <c r="S37619" s="23"/>
    </row>
    <row r="37620" spans="17:19">
      <c r="Q37620" s="23"/>
      <c r="R37620" s="23"/>
      <c r="S37620" s="23"/>
    </row>
    <row r="37621" spans="17:19">
      <c r="Q37621" s="23"/>
      <c r="R37621" s="23"/>
      <c r="S37621" s="23"/>
    </row>
    <row r="37622" spans="17:19">
      <c r="Q37622" s="23"/>
      <c r="R37622" s="23"/>
      <c r="S37622" s="23"/>
    </row>
    <row r="37623" spans="17:19">
      <c r="Q37623" s="23"/>
      <c r="R37623" s="23"/>
      <c r="S37623" s="23"/>
    </row>
    <row r="37624" spans="17:19">
      <c r="Q37624" s="23"/>
      <c r="R37624" s="23"/>
      <c r="S37624" s="23"/>
    </row>
    <row r="37625" spans="17:19">
      <c r="Q37625" s="23"/>
      <c r="R37625" s="23"/>
      <c r="S37625" s="23"/>
    </row>
    <row r="37626" spans="17:19">
      <c r="Q37626" s="23"/>
      <c r="R37626" s="23"/>
      <c r="S37626" s="23"/>
    </row>
    <row r="37627" spans="17:19">
      <c r="Q37627" s="23"/>
      <c r="R37627" s="23"/>
      <c r="S37627" s="23"/>
    </row>
    <row r="37628" spans="17:19">
      <c r="Q37628" s="23"/>
      <c r="R37628" s="23"/>
      <c r="S37628" s="23"/>
    </row>
    <row r="37629" spans="17:19">
      <c r="Q37629" s="23"/>
      <c r="R37629" s="23"/>
      <c r="S37629" s="23"/>
    </row>
    <row r="37630" spans="17:19">
      <c r="Q37630" s="23"/>
      <c r="R37630" s="23"/>
      <c r="S37630" s="23"/>
    </row>
    <row r="37631" spans="17:19">
      <c r="Q37631" s="23"/>
      <c r="R37631" s="23"/>
      <c r="S37631" s="23"/>
    </row>
    <row r="37632" spans="17:19">
      <c r="Q37632" s="23"/>
      <c r="R37632" s="23"/>
      <c r="S37632" s="23"/>
    </row>
    <row r="37633" spans="17:19">
      <c r="Q37633" s="23"/>
      <c r="R37633" s="23"/>
      <c r="S37633" s="23"/>
    </row>
    <row r="37634" spans="17:19">
      <c r="Q37634" s="23"/>
      <c r="R37634" s="23"/>
      <c r="S37634" s="23"/>
    </row>
    <row r="37635" spans="17:19">
      <c r="Q37635" s="23"/>
      <c r="R37635" s="23"/>
      <c r="S37635" s="23"/>
    </row>
    <row r="37636" spans="17:19">
      <c r="Q37636" s="23"/>
      <c r="R37636" s="23"/>
      <c r="S37636" s="23"/>
    </row>
    <row r="37637" spans="17:19">
      <c r="Q37637" s="23"/>
      <c r="R37637" s="23"/>
      <c r="S37637" s="23"/>
    </row>
    <row r="37638" spans="17:19">
      <c r="Q37638" s="23"/>
      <c r="R37638" s="23"/>
      <c r="S37638" s="23"/>
    </row>
    <row r="37639" spans="17:19">
      <c r="Q37639" s="23"/>
      <c r="R37639" s="23"/>
      <c r="S37639" s="23"/>
    </row>
    <row r="37640" spans="17:19">
      <c r="Q37640" s="23"/>
      <c r="R37640" s="23"/>
      <c r="S37640" s="23"/>
    </row>
    <row r="37641" spans="17:19">
      <c r="Q37641" s="23"/>
      <c r="R37641" s="23"/>
      <c r="S37641" s="23"/>
    </row>
    <row r="37642" spans="17:19">
      <c r="Q37642" s="23"/>
      <c r="R37642" s="23"/>
      <c r="S37642" s="23"/>
    </row>
    <row r="37643" spans="17:19">
      <c r="Q37643" s="23"/>
      <c r="R37643" s="23"/>
      <c r="S37643" s="23"/>
    </row>
    <row r="37644" spans="17:19">
      <c r="Q37644" s="23"/>
      <c r="R37644" s="23"/>
      <c r="S37644" s="23"/>
    </row>
    <row r="37645" spans="17:19">
      <c r="Q37645" s="23"/>
      <c r="R37645" s="23"/>
      <c r="S37645" s="23"/>
    </row>
    <row r="37646" spans="17:19">
      <c r="Q37646" s="23"/>
      <c r="R37646" s="23"/>
      <c r="S37646" s="23"/>
    </row>
    <row r="37647" spans="17:19">
      <c r="Q37647" s="23"/>
      <c r="R37647" s="23"/>
      <c r="S37647" s="23"/>
    </row>
    <row r="37648" spans="17:19">
      <c r="Q37648" s="23"/>
      <c r="R37648" s="23"/>
      <c r="S37648" s="23"/>
    </row>
    <row r="37649" spans="17:19">
      <c r="Q37649" s="23"/>
      <c r="R37649" s="23"/>
      <c r="S37649" s="23"/>
    </row>
    <row r="37650" spans="17:19">
      <c r="Q37650" s="23"/>
      <c r="R37650" s="23"/>
      <c r="S37650" s="23"/>
    </row>
    <row r="37651" spans="17:19">
      <c r="Q37651" s="23"/>
      <c r="R37651" s="23"/>
      <c r="S37651" s="23"/>
    </row>
    <row r="37652" spans="17:19">
      <c r="Q37652" s="23"/>
      <c r="R37652" s="23"/>
      <c r="S37652" s="23"/>
    </row>
    <row r="37653" spans="17:19">
      <c r="Q37653" s="23"/>
      <c r="R37653" s="23"/>
      <c r="S37653" s="23"/>
    </row>
    <row r="37654" spans="17:19">
      <c r="Q37654" s="23"/>
      <c r="R37654" s="23"/>
      <c r="S37654" s="23"/>
    </row>
    <row r="37655" spans="17:19">
      <c r="Q37655" s="23"/>
      <c r="R37655" s="23"/>
      <c r="S37655" s="23"/>
    </row>
    <row r="37656" spans="17:19">
      <c r="Q37656" s="23"/>
      <c r="R37656" s="23"/>
      <c r="S37656" s="23"/>
    </row>
    <row r="37657" spans="17:19">
      <c r="Q37657" s="23"/>
      <c r="R37657" s="23"/>
      <c r="S37657" s="23"/>
    </row>
    <row r="37658" spans="17:19">
      <c r="Q37658" s="23"/>
      <c r="R37658" s="23"/>
      <c r="S37658" s="23"/>
    </row>
    <row r="37659" spans="17:19">
      <c r="Q37659" s="23"/>
      <c r="R37659" s="23"/>
      <c r="S37659" s="23"/>
    </row>
    <row r="37660" spans="17:19">
      <c r="Q37660" s="23"/>
      <c r="R37660" s="23"/>
      <c r="S37660" s="23"/>
    </row>
    <row r="37661" spans="17:19">
      <c r="Q37661" s="23"/>
      <c r="R37661" s="23"/>
      <c r="S37661" s="23"/>
    </row>
    <row r="37662" spans="17:19">
      <c r="Q37662" s="23"/>
      <c r="R37662" s="23"/>
      <c r="S37662" s="23"/>
    </row>
    <row r="37663" spans="17:19">
      <c r="Q37663" s="23"/>
      <c r="R37663" s="23"/>
      <c r="S37663" s="23"/>
    </row>
    <row r="37664" spans="17:19">
      <c r="Q37664" s="23"/>
      <c r="R37664" s="23"/>
      <c r="S37664" s="23"/>
    </row>
    <row r="37665" spans="17:19">
      <c r="Q37665" s="23"/>
      <c r="R37665" s="23"/>
      <c r="S37665" s="23"/>
    </row>
    <row r="37666" spans="17:19">
      <c r="Q37666" s="23"/>
      <c r="R37666" s="23"/>
      <c r="S37666" s="23"/>
    </row>
    <row r="37667" spans="17:19">
      <c r="Q37667" s="23"/>
      <c r="R37667" s="23"/>
      <c r="S37667" s="23"/>
    </row>
    <row r="37668" spans="17:19">
      <c r="Q37668" s="23"/>
      <c r="R37668" s="23"/>
      <c r="S37668" s="23"/>
    </row>
    <row r="37669" spans="17:19">
      <c r="Q37669" s="23"/>
      <c r="R37669" s="23"/>
      <c r="S37669" s="23"/>
    </row>
    <row r="37670" spans="17:19">
      <c r="Q37670" s="23"/>
      <c r="R37670" s="23"/>
      <c r="S37670" s="23"/>
    </row>
    <row r="37671" spans="17:19">
      <c r="Q37671" s="23"/>
      <c r="R37671" s="23"/>
      <c r="S37671" s="23"/>
    </row>
    <row r="37672" spans="17:19">
      <c r="Q37672" s="23"/>
      <c r="R37672" s="23"/>
      <c r="S37672" s="23"/>
    </row>
    <row r="37673" spans="17:19">
      <c r="Q37673" s="23"/>
      <c r="R37673" s="23"/>
      <c r="S37673" s="23"/>
    </row>
    <row r="37674" spans="17:19">
      <c r="Q37674" s="23"/>
      <c r="R37674" s="23"/>
      <c r="S37674" s="23"/>
    </row>
    <row r="37675" spans="17:19">
      <c r="Q37675" s="23"/>
      <c r="R37675" s="23"/>
      <c r="S37675" s="23"/>
    </row>
    <row r="37676" spans="17:19">
      <c r="Q37676" s="23"/>
      <c r="R37676" s="23"/>
      <c r="S37676" s="23"/>
    </row>
    <row r="37677" spans="17:19">
      <c r="Q37677" s="23"/>
      <c r="R37677" s="23"/>
      <c r="S37677" s="23"/>
    </row>
    <row r="37678" spans="17:19">
      <c r="Q37678" s="23"/>
      <c r="R37678" s="23"/>
      <c r="S37678" s="23"/>
    </row>
    <row r="37679" spans="17:19">
      <c r="Q37679" s="23"/>
      <c r="R37679" s="23"/>
      <c r="S37679" s="23"/>
    </row>
    <row r="37680" spans="17:19">
      <c r="Q37680" s="23"/>
      <c r="R37680" s="23"/>
      <c r="S37680" s="23"/>
    </row>
    <row r="37681" spans="17:19">
      <c r="Q37681" s="23"/>
      <c r="R37681" s="23"/>
      <c r="S37681" s="23"/>
    </row>
    <row r="37682" spans="17:19">
      <c r="Q37682" s="23"/>
      <c r="R37682" s="23"/>
      <c r="S37682" s="23"/>
    </row>
    <row r="37683" spans="17:19">
      <c r="Q37683" s="23"/>
      <c r="R37683" s="23"/>
      <c r="S37683" s="23"/>
    </row>
    <row r="37684" spans="17:19">
      <c r="Q37684" s="23"/>
      <c r="R37684" s="23"/>
      <c r="S37684" s="23"/>
    </row>
    <row r="37685" spans="17:19">
      <c r="Q37685" s="23"/>
      <c r="R37685" s="23"/>
      <c r="S37685" s="23"/>
    </row>
    <row r="37686" spans="17:19">
      <c r="Q37686" s="23"/>
      <c r="R37686" s="23"/>
      <c r="S37686" s="23"/>
    </row>
    <row r="37687" spans="17:19">
      <c r="Q37687" s="23"/>
      <c r="R37687" s="23"/>
      <c r="S37687" s="23"/>
    </row>
    <row r="37688" spans="17:19">
      <c r="Q37688" s="23"/>
      <c r="R37688" s="23"/>
      <c r="S37688" s="23"/>
    </row>
    <row r="37689" spans="17:19">
      <c r="Q37689" s="23"/>
      <c r="R37689" s="23"/>
      <c r="S37689" s="23"/>
    </row>
    <row r="37690" spans="17:19">
      <c r="Q37690" s="23"/>
      <c r="R37690" s="23"/>
      <c r="S37690" s="23"/>
    </row>
    <row r="37691" spans="17:19">
      <c r="Q37691" s="23"/>
      <c r="R37691" s="23"/>
      <c r="S37691" s="23"/>
    </row>
    <row r="37692" spans="17:19">
      <c r="Q37692" s="23"/>
      <c r="R37692" s="23"/>
      <c r="S37692" s="23"/>
    </row>
    <row r="37693" spans="17:19">
      <c r="Q37693" s="23"/>
      <c r="R37693" s="23"/>
      <c r="S37693" s="23"/>
    </row>
    <row r="37694" spans="17:19">
      <c r="Q37694" s="23"/>
      <c r="R37694" s="23"/>
      <c r="S37694" s="23"/>
    </row>
    <row r="37695" spans="17:19">
      <c r="Q37695" s="23"/>
      <c r="R37695" s="23"/>
      <c r="S37695" s="23"/>
    </row>
    <row r="37696" spans="17:19">
      <c r="Q37696" s="23"/>
      <c r="R37696" s="23"/>
      <c r="S37696" s="23"/>
    </row>
    <row r="37697" spans="17:19">
      <c r="Q37697" s="23"/>
      <c r="R37697" s="23"/>
      <c r="S37697" s="23"/>
    </row>
    <row r="37698" spans="17:19">
      <c r="Q37698" s="23"/>
      <c r="R37698" s="23"/>
      <c r="S37698" s="23"/>
    </row>
    <row r="37699" spans="17:19">
      <c r="Q37699" s="23"/>
      <c r="R37699" s="23"/>
      <c r="S37699" s="23"/>
    </row>
    <row r="37700" spans="17:19">
      <c r="Q37700" s="23"/>
      <c r="R37700" s="23"/>
      <c r="S37700" s="23"/>
    </row>
    <row r="37701" spans="17:19">
      <c r="Q37701" s="23"/>
      <c r="R37701" s="23"/>
      <c r="S37701" s="23"/>
    </row>
    <row r="37702" spans="17:19">
      <c r="Q37702" s="23"/>
      <c r="R37702" s="23"/>
      <c r="S37702" s="23"/>
    </row>
    <row r="37703" spans="17:19">
      <c r="Q37703" s="23"/>
      <c r="R37703" s="23"/>
      <c r="S37703" s="23"/>
    </row>
    <row r="37704" spans="17:19">
      <c r="Q37704" s="23"/>
      <c r="R37704" s="23"/>
      <c r="S37704" s="23"/>
    </row>
    <row r="37705" spans="17:19">
      <c r="Q37705" s="23"/>
      <c r="R37705" s="23"/>
      <c r="S37705" s="23"/>
    </row>
    <row r="37706" spans="17:19">
      <c r="Q37706" s="23"/>
      <c r="R37706" s="23"/>
      <c r="S37706" s="23"/>
    </row>
    <row r="37707" spans="17:19">
      <c r="Q37707" s="23"/>
      <c r="R37707" s="23"/>
      <c r="S37707" s="23"/>
    </row>
    <row r="37708" spans="17:19">
      <c r="Q37708" s="23"/>
      <c r="R37708" s="23"/>
      <c r="S37708" s="23"/>
    </row>
    <row r="37709" spans="17:19">
      <c r="Q37709" s="23"/>
      <c r="R37709" s="23"/>
      <c r="S37709" s="23"/>
    </row>
    <row r="37710" spans="17:19">
      <c r="Q37710" s="23"/>
      <c r="R37710" s="23"/>
      <c r="S37710" s="23"/>
    </row>
    <row r="37711" spans="17:19">
      <c r="Q37711" s="23"/>
      <c r="R37711" s="23"/>
      <c r="S37711" s="23"/>
    </row>
    <row r="37712" spans="17:19">
      <c r="Q37712" s="23"/>
      <c r="R37712" s="23"/>
      <c r="S37712" s="23"/>
    </row>
    <row r="37713" spans="17:19">
      <c r="Q37713" s="23"/>
      <c r="R37713" s="23"/>
      <c r="S37713" s="23"/>
    </row>
    <row r="37714" spans="17:19">
      <c r="Q37714" s="23"/>
      <c r="R37714" s="23"/>
      <c r="S37714" s="23"/>
    </row>
    <row r="37715" spans="17:19">
      <c r="Q37715" s="23"/>
      <c r="R37715" s="23"/>
      <c r="S37715" s="23"/>
    </row>
    <row r="37716" spans="17:19">
      <c r="Q37716" s="23"/>
      <c r="R37716" s="23"/>
      <c r="S37716" s="23"/>
    </row>
    <row r="37717" spans="17:19">
      <c r="Q37717" s="23"/>
      <c r="R37717" s="23"/>
      <c r="S37717" s="23"/>
    </row>
    <row r="37718" spans="17:19">
      <c r="Q37718" s="23"/>
      <c r="R37718" s="23"/>
      <c r="S37718" s="23"/>
    </row>
    <row r="37719" spans="17:19">
      <c r="Q37719" s="23"/>
      <c r="R37719" s="23"/>
      <c r="S37719" s="23"/>
    </row>
    <row r="37720" spans="17:19">
      <c r="Q37720" s="23"/>
      <c r="R37720" s="23"/>
      <c r="S37720" s="23"/>
    </row>
    <row r="37721" spans="17:19">
      <c r="Q37721" s="23"/>
      <c r="R37721" s="23"/>
      <c r="S37721" s="23"/>
    </row>
    <row r="37722" spans="17:19">
      <c r="Q37722" s="23"/>
      <c r="R37722" s="23"/>
      <c r="S37722" s="23"/>
    </row>
    <row r="37723" spans="17:19">
      <c r="Q37723" s="23"/>
      <c r="R37723" s="23"/>
      <c r="S37723" s="23"/>
    </row>
    <row r="37724" spans="17:19">
      <c r="Q37724" s="23"/>
      <c r="R37724" s="23"/>
      <c r="S37724" s="23"/>
    </row>
    <row r="37725" spans="17:19">
      <c r="Q37725" s="23"/>
      <c r="R37725" s="23"/>
      <c r="S37725" s="23"/>
    </row>
    <row r="37726" spans="17:19">
      <c r="Q37726" s="23"/>
      <c r="R37726" s="23"/>
      <c r="S37726" s="23"/>
    </row>
    <row r="37727" spans="17:19">
      <c r="Q37727" s="23"/>
      <c r="R37727" s="23"/>
      <c r="S37727" s="23"/>
    </row>
    <row r="37728" spans="17:19">
      <c r="Q37728" s="23"/>
      <c r="R37728" s="23"/>
      <c r="S37728" s="23"/>
    </row>
    <row r="37729" spans="17:19">
      <c r="Q37729" s="23"/>
      <c r="R37729" s="23"/>
      <c r="S37729" s="23"/>
    </row>
    <row r="37730" spans="17:19">
      <c r="Q37730" s="23"/>
      <c r="R37730" s="23"/>
      <c r="S37730" s="23"/>
    </row>
    <row r="37731" spans="17:19">
      <c r="Q37731" s="23"/>
      <c r="R37731" s="23"/>
      <c r="S37731" s="23"/>
    </row>
    <row r="37732" spans="17:19">
      <c r="Q37732" s="23"/>
      <c r="R37732" s="23"/>
      <c r="S37732" s="23"/>
    </row>
    <row r="37733" spans="17:19">
      <c r="Q37733" s="23"/>
      <c r="R37733" s="23"/>
      <c r="S37733" s="23"/>
    </row>
    <row r="37734" spans="17:19">
      <c r="Q37734" s="23"/>
      <c r="R37734" s="23"/>
      <c r="S37734" s="23"/>
    </row>
    <row r="37735" spans="17:19">
      <c r="Q37735" s="23"/>
      <c r="R37735" s="23"/>
      <c r="S37735" s="23"/>
    </row>
    <row r="37736" spans="17:19">
      <c r="Q37736" s="23"/>
      <c r="R37736" s="23"/>
      <c r="S37736" s="23"/>
    </row>
    <row r="37737" spans="17:19">
      <c r="Q37737" s="23"/>
      <c r="R37737" s="23"/>
      <c r="S37737" s="23"/>
    </row>
    <row r="37738" spans="17:19">
      <c r="Q37738" s="23"/>
      <c r="R37738" s="23"/>
      <c r="S37738" s="23"/>
    </row>
    <row r="37739" spans="17:19">
      <c r="Q37739" s="23"/>
      <c r="R37739" s="23"/>
      <c r="S37739" s="23"/>
    </row>
    <row r="37740" spans="17:19">
      <c r="Q37740" s="23"/>
      <c r="R37740" s="23"/>
      <c r="S37740" s="23"/>
    </row>
    <row r="37741" spans="17:19">
      <c r="Q37741" s="23"/>
      <c r="R37741" s="23"/>
      <c r="S37741" s="23"/>
    </row>
    <row r="37742" spans="17:19">
      <c r="Q37742" s="23"/>
      <c r="R37742" s="23"/>
      <c r="S37742" s="23"/>
    </row>
    <row r="37743" spans="17:19">
      <c r="Q37743" s="23"/>
      <c r="R37743" s="23"/>
      <c r="S37743" s="23"/>
    </row>
    <row r="37744" spans="17:19">
      <c r="Q37744" s="23"/>
      <c r="R37744" s="23"/>
      <c r="S37744" s="23"/>
    </row>
    <row r="37745" spans="17:19">
      <c r="Q37745" s="23"/>
      <c r="R37745" s="23"/>
      <c r="S37745" s="23"/>
    </row>
    <row r="37746" spans="17:19">
      <c r="Q37746" s="23"/>
      <c r="R37746" s="23"/>
      <c r="S37746" s="23"/>
    </row>
    <row r="37747" spans="17:19">
      <c r="Q37747" s="23"/>
      <c r="R37747" s="23"/>
      <c r="S37747" s="23"/>
    </row>
    <row r="37748" spans="17:19">
      <c r="Q37748" s="23"/>
      <c r="R37748" s="23"/>
      <c r="S37748" s="23"/>
    </row>
    <row r="37749" spans="17:19">
      <c r="Q37749" s="23"/>
      <c r="R37749" s="23"/>
      <c r="S37749" s="23"/>
    </row>
    <row r="37750" spans="17:19">
      <c r="Q37750" s="23"/>
      <c r="R37750" s="23"/>
      <c r="S37750" s="23"/>
    </row>
    <row r="37751" spans="17:19">
      <c r="Q37751" s="23"/>
      <c r="R37751" s="23"/>
      <c r="S37751" s="23"/>
    </row>
    <row r="37752" spans="17:19">
      <c r="Q37752" s="23"/>
      <c r="R37752" s="23"/>
      <c r="S37752" s="23"/>
    </row>
    <row r="37753" spans="17:19">
      <c r="Q37753" s="23"/>
      <c r="R37753" s="23"/>
      <c r="S37753" s="23"/>
    </row>
    <row r="37754" spans="17:19">
      <c r="Q37754" s="23"/>
      <c r="R37754" s="23"/>
      <c r="S37754" s="23"/>
    </row>
    <row r="37755" spans="17:19">
      <c r="Q37755" s="23"/>
      <c r="R37755" s="23"/>
      <c r="S37755" s="23"/>
    </row>
    <row r="37756" spans="17:19">
      <c r="Q37756" s="23"/>
      <c r="R37756" s="23"/>
      <c r="S37756" s="23"/>
    </row>
    <row r="37757" spans="17:19">
      <c r="Q37757" s="23"/>
      <c r="R37757" s="23"/>
      <c r="S37757" s="23"/>
    </row>
    <row r="37758" spans="17:19">
      <c r="Q37758" s="23"/>
      <c r="R37758" s="23"/>
      <c r="S37758" s="23"/>
    </row>
    <row r="37759" spans="17:19">
      <c r="Q37759" s="23"/>
      <c r="R37759" s="23"/>
      <c r="S37759" s="23"/>
    </row>
    <row r="37760" spans="17:19">
      <c r="Q37760" s="23"/>
      <c r="R37760" s="23"/>
      <c r="S37760" s="23"/>
    </row>
    <row r="37761" spans="17:19">
      <c r="Q37761" s="23"/>
      <c r="R37761" s="23"/>
      <c r="S37761" s="23"/>
    </row>
    <row r="37762" spans="17:19">
      <c r="Q37762" s="23"/>
      <c r="R37762" s="23"/>
      <c r="S37762" s="23"/>
    </row>
    <row r="37763" spans="17:19">
      <c r="Q37763" s="23"/>
      <c r="R37763" s="23"/>
      <c r="S37763" s="23"/>
    </row>
    <row r="37764" spans="17:19">
      <c r="Q37764" s="23"/>
      <c r="R37764" s="23"/>
      <c r="S37764" s="23"/>
    </row>
    <row r="37765" spans="17:19">
      <c r="Q37765" s="23"/>
      <c r="R37765" s="23"/>
      <c r="S37765" s="23"/>
    </row>
    <row r="37766" spans="17:19">
      <c r="Q37766" s="23"/>
      <c r="R37766" s="23"/>
      <c r="S37766" s="23"/>
    </row>
    <row r="37767" spans="17:19">
      <c r="Q37767" s="23"/>
      <c r="R37767" s="23"/>
      <c r="S37767" s="23"/>
    </row>
    <row r="37768" spans="17:19">
      <c r="Q37768" s="23"/>
      <c r="R37768" s="23"/>
      <c r="S37768" s="23"/>
    </row>
    <row r="37769" spans="17:19">
      <c r="Q37769" s="23"/>
      <c r="R37769" s="23"/>
      <c r="S37769" s="23"/>
    </row>
    <row r="37770" spans="17:19">
      <c r="Q37770" s="23"/>
      <c r="R37770" s="23"/>
      <c r="S37770" s="23"/>
    </row>
    <row r="37771" spans="17:19">
      <c r="Q37771" s="23"/>
      <c r="R37771" s="23"/>
      <c r="S37771" s="23"/>
    </row>
    <row r="37772" spans="17:19">
      <c r="Q37772" s="23"/>
      <c r="R37772" s="23"/>
      <c r="S37772" s="23"/>
    </row>
    <row r="37773" spans="17:19">
      <c r="Q37773" s="23"/>
      <c r="R37773" s="23"/>
      <c r="S37773" s="23"/>
    </row>
    <row r="37774" spans="17:19">
      <c r="Q37774" s="23"/>
      <c r="R37774" s="23"/>
      <c r="S37774" s="23"/>
    </row>
    <row r="37775" spans="17:19">
      <c r="Q37775" s="23"/>
      <c r="R37775" s="23"/>
      <c r="S37775" s="23"/>
    </row>
    <row r="37776" spans="17:19">
      <c r="Q37776" s="23"/>
      <c r="R37776" s="23"/>
      <c r="S37776" s="23"/>
    </row>
    <row r="37777" spans="17:19">
      <c r="Q37777" s="23"/>
      <c r="R37777" s="23"/>
      <c r="S37777" s="23"/>
    </row>
    <row r="37778" spans="17:19">
      <c r="Q37778" s="23"/>
      <c r="R37778" s="23"/>
      <c r="S37778" s="23"/>
    </row>
    <row r="37779" spans="17:19">
      <c r="Q37779" s="23"/>
      <c r="R37779" s="23"/>
      <c r="S37779" s="23"/>
    </row>
    <row r="37780" spans="17:19">
      <c r="Q37780" s="23"/>
      <c r="R37780" s="23"/>
      <c r="S37780" s="23"/>
    </row>
    <row r="37781" spans="17:19">
      <c r="Q37781" s="23"/>
      <c r="R37781" s="23"/>
      <c r="S37781" s="23"/>
    </row>
    <row r="37782" spans="17:19">
      <c r="Q37782" s="23"/>
      <c r="R37782" s="23"/>
      <c r="S37782" s="23"/>
    </row>
    <row r="37783" spans="17:19">
      <c r="Q37783" s="23"/>
      <c r="R37783" s="23"/>
      <c r="S37783" s="23"/>
    </row>
    <row r="37784" spans="17:19">
      <c r="Q37784" s="23"/>
      <c r="R37784" s="23"/>
      <c r="S37784" s="23"/>
    </row>
    <row r="37785" spans="17:19">
      <c r="Q37785" s="23"/>
      <c r="R37785" s="23"/>
      <c r="S37785" s="23"/>
    </row>
    <row r="37786" spans="17:19">
      <c r="Q37786" s="23"/>
      <c r="R37786" s="23"/>
      <c r="S37786" s="23"/>
    </row>
    <row r="37787" spans="17:19">
      <c r="Q37787" s="23"/>
      <c r="R37787" s="23"/>
      <c r="S37787" s="23"/>
    </row>
    <row r="37788" spans="17:19">
      <c r="Q37788" s="23"/>
      <c r="R37788" s="23"/>
      <c r="S37788" s="23"/>
    </row>
    <row r="37789" spans="17:19">
      <c r="Q37789" s="23"/>
      <c r="R37789" s="23"/>
      <c r="S37789" s="23"/>
    </row>
    <row r="37790" spans="17:19">
      <c r="Q37790" s="23"/>
      <c r="R37790" s="23"/>
      <c r="S37790" s="23"/>
    </row>
    <row r="37791" spans="17:19">
      <c r="Q37791" s="23"/>
      <c r="R37791" s="23"/>
      <c r="S37791" s="23"/>
    </row>
    <row r="37792" spans="17:19">
      <c r="Q37792" s="23"/>
      <c r="R37792" s="23"/>
      <c r="S37792" s="23"/>
    </row>
    <row r="37793" spans="17:19">
      <c r="Q37793" s="23"/>
      <c r="R37793" s="23"/>
      <c r="S37793" s="23"/>
    </row>
    <row r="37794" spans="17:19">
      <c r="Q37794" s="23"/>
      <c r="R37794" s="23"/>
      <c r="S37794" s="23"/>
    </row>
    <row r="37795" spans="17:19">
      <c r="Q37795" s="23"/>
      <c r="R37795" s="23"/>
      <c r="S37795" s="23"/>
    </row>
    <row r="37796" spans="17:19">
      <c r="Q37796" s="23"/>
      <c r="R37796" s="23"/>
      <c r="S37796" s="23"/>
    </row>
    <row r="37797" spans="17:19">
      <c r="Q37797" s="23"/>
      <c r="R37797" s="23"/>
      <c r="S37797" s="23"/>
    </row>
    <row r="37798" spans="17:19">
      <c r="Q37798" s="23"/>
      <c r="R37798" s="23"/>
      <c r="S37798" s="23"/>
    </row>
    <row r="37799" spans="17:19">
      <c r="Q37799" s="23"/>
      <c r="R37799" s="23"/>
      <c r="S37799" s="23"/>
    </row>
    <row r="37800" spans="17:19">
      <c r="Q37800" s="23"/>
      <c r="R37800" s="23"/>
      <c r="S37800" s="23"/>
    </row>
    <row r="37801" spans="17:19">
      <c r="Q37801" s="23"/>
      <c r="R37801" s="23"/>
      <c r="S37801" s="23"/>
    </row>
    <row r="37802" spans="17:19">
      <c r="Q37802" s="23"/>
      <c r="R37802" s="23"/>
      <c r="S37802" s="23"/>
    </row>
    <row r="37803" spans="17:19">
      <c r="Q37803" s="23"/>
      <c r="R37803" s="23"/>
      <c r="S37803" s="23"/>
    </row>
    <row r="37804" spans="17:19">
      <c r="Q37804" s="23"/>
      <c r="R37804" s="23"/>
      <c r="S37804" s="23"/>
    </row>
    <row r="37805" spans="17:19">
      <c r="Q37805" s="23"/>
      <c r="R37805" s="23"/>
      <c r="S37805" s="23"/>
    </row>
    <row r="37806" spans="17:19">
      <c r="Q37806" s="23"/>
      <c r="R37806" s="23"/>
      <c r="S37806" s="23"/>
    </row>
    <row r="37807" spans="17:19">
      <c r="Q37807" s="23"/>
      <c r="R37807" s="23"/>
      <c r="S37807" s="23"/>
    </row>
    <row r="37808" spans="17:19">
      <c r="Q37808" s="23"/>
      <c r="R37808" s="23"/>
      <c r="S37808" s="23"/>
    </row>
    <row r="37809" spans="17:19">
      <c r="Q37809" s="23"/>
      <c r="R37809" s="23"/>
      <c r="S37809" s="23"/>
    </row>
    <row r="37810" spans="17:19">
      <c r="Q37810" s="23"/>
      <c r="R37810" s="23"/>
      <c r="S37810" s="23"/>
    </row>
    <row r="37811" spans="17:19">
      <c r="Q37811" s="23"/>
      <c r="R37811" s="23"/>
      <c r="S37811" s="23"/>
    </row>
    <row r="37812" spans="17:19">
      <c r="Q37812" s="23"/>
      <c r="R37812" s="23"/>
      <c r="S37812" s="23"/>
    </row>
    <row r="37813" spans="17:19">
      <c r="Q37813" s="23"/>
      <c r="R37813" s="23"/>
      <c r="S37813" s="23"/>
    </row>
    <row r="37814" spans="17:19">
      <c r="Q37814" s="23"/>
      <c r="R37814" s="23"/>
      <c r="S37814" s="23"/>
    </row>
    <row r="37815" spans="17:19">
      <c r="Q37815" s="23"/>
      <c r="R37815" s="23"/>
      <c r="S37815" s="23"/>
    </row>
    <row r="37816" spans="17:19">
      <c r="Q37816" s="23"/>
      <c r="R37816" s="23"/>
      <c r="S37816" s="23"/>
    </row>
    <row r="37817" spans="17:19">
      <c r="Q37817" s="23"/>
      <c r="R37817" s="23"/>
      <c r="S37817" s="23"/>
    </row>
    <row r="37818" spans="17:19">
      <c r="Q37818" s="23"/>
      <c r="R37818" s="23"/>
      <c r="S37818" s="23"/>
    </row>
    <row r="37819" spans="17:19">
      <c r="Q37819" s="23"/>
      <c r="R37819" s="23"/>
      <c r="S37819" s="23"/>
    </row>
    <row r="37820" spans="17:19">
      <c r="Q37820" s="23"/>
      <c r="R37820" s="23"/>
      <c r="S37820" s="23"/>
    </row>
    <row r="37821" spans="17:19">
      <c r="Q37821" s="23"/>
      <c r="R37821" s="23"/>
      <c r="S37821" s="23"/>
    </row>
    <row r="37822" spans="17:19">
      <c r="Q37822" s="23"/>
      <c r="R37822" s="23"/>
      <c r="S37822" s="23"/>
    </row>
    <row r="37823" spans="17:19">
      <c r="Q37823" s="23"/>
      <c r="R37823" s="23"/>
      <c r="S37823" s="23"/>
    </row>
    <row r="37824" spans="17:19">
      <c r="Q37824" s="23"/>
      <c r="R37824" s="23"/>
      <c r="S37824" s="23"/>
    </row>
    <row r="37825" spans="17:19">
      <c r="Q37825" s="23"/>
      <c r="R37825" s="23"/>
      <c r="S37825" s="23"/>
    </row>
    <row r="37826" spans="17:19">
      <c r="Q37826" s="23"/>
      <c r="R37826" s="23"/>
      <c r="S37826" s="23"/>
    </row>
    <row r="37827" spans="17:19">
      <c r="Q37827" s="23"/>
      <c r="R37827" s="23"/>
      <c r="S37827" s="23"/>
    </row>
    <row r="37828" spans="17:19">
      <c r="Q37828" s="23"/>
      <c r="R37828" s="23"/>
      <c r="S37828" s="23"/>
    </row>
    <row r="37829" spans="17:19">
      <c r="Q37829" s="23"/>
      <c r="R37829" s="23"/>
      <c r="S37829" s="23"/>
    </row>
    <row r="37830" spans="17:19">
      <c r="Q37830" s="23"/>
      <c r="R37830" s="23"/>
      <c r="S37830" s="23"/>
    </row>
    <row r="37831" spans="17:19">
      <c r="Q37831" s="23"/>
      <c r="R37831" s="23"/>
      <c r="S37831" s="23"/>
    </row>
    <row r="37832" spans="17:19">
      <c r="Q37832" s="23"/>
      <c r="R37832" s="23"/>
      <c r="S37832" s="23"/>
    </row>
    <row r="37833" spans="17:19">
      <c r="Q37833" s="23"/>
      <c r="R37833" s="23"/>
      <c r="S37833" s="23"/>
    </row>
    <row r="37834" spans="17:19">
      <c r="Q37834" s="23"/>
      <c r="R37834" s="23"/>
      <c r="S37834" s="23"/>
    </row>
    <row r="37835" spans="17:19">
      <c r="Q37835" s="23"/>
      <c r="R37835" s="23"/>
      <c r="S37835" s="23"/>
    </row>
    <row r="37836" spans="17:19">
      <c r="Q37836" s="23"/>
      <c r="R37836" s="23"/>
      <c r="S37836" s="23"/>
    </row>
    <row r="37837" spans="17:19">
      <c r="Q37837" s="23"/>
      <c r="R37837" s="23"/>
      <c r="S37837" s="23"/>
    </row>
    <row r="37838" spans="17:19">
      <c r="Q37838" s="23"/>
      <c r="R37838" s="23"/>
      <c r="S37838" s="23"/>
    </row>
    <row r="37839" spans="17:19">
      <c r="Q37839" s="23"/>
      <c r="R37839" s="23"/>
      <c r="S37839" s="23"/>
    </row>
    <row r="37840" spans="17:19">
      <c r="Q37840" s="23"/>
      <c r="R37840" s="23"/>
      <c r="S37840" s="23"/>
    </row>
    <row r="37841" spans="17:19">
      <c r="Q37841" s="23"/>
      <c r="R37841" s="23"/>
      <c r="S37841" s="23"/>
    </row>
    <row r="37842" spans="17:19">
      <c r="Q37842" s="23"/>
      <c r="R37842" s="23"/>
      <c r="S37842" s="23"/>
    </row>
    <row r="37843" spans="17:19">
      <c r="Q37843" s="23"/>
      <c r="R37843" s="23"/>
      <c r="S37843" s="23"/>
    </row>
    <row r="37844" spans="17:19">
      <c r="Q37844" s="23"/>
      <c r="R37844" s="23"/>
      <c r="S37844" s="23"/>
    </row>
    <row r="37845" spans="17:19">
      <c r="Q37845" s="23"/>
      <c r="R37845" s="23"/>
      <c r="S37845" s="23"/>
    </row>
    <row r="37846" spans="17:19">
      <c r="Q37846" s="23"/>
      <c r="R37846" s="23"/>
      <c r="S37846" s="23"/>
    </row>
    <row r="37847" spans="17:19">
      <c r="Q37847" s="23"/>
      <c r="R37847" s="23"/>
      <c r="S37847" s="23"/>
    </row>
    <row r="37848" spans="17:19">
      <c r="Q37848" s="23"/>
      <c r="R37848" s="23"/>
      <c r="S37848" s="23"/>
    </row>
    <row r="37849" spans="17:19">
      <c r="Q37849" s="23"/>
      <c r="R37849" s="23"/>
      <c r="S37849" s="23"/>
    </row>
    <row r="37850" spans="17:19">
      <c r="Q37850" s="23"/>
      <c r="R37850" s="23"/>
      <c r="S37850" s="23"/>
    </row>
    <row r="37851" spans="17:19">
      <c r="Q37851" s="23"/>
      <c r="R37851" s="23"/>
      <c r="S37851" s="23"/>
    </row>
    <row r="37852" spans="17:19">
      <c r="Q37852" s="23"/>
      <c r="R37852" s="23"/>
      <c r="S37852" s="23"/>
    </row>
    <row r="37853" spans="17:19">
      <c r="Q37853" s="23"/>
      <c r="R37853" s="23"/>
      <c r="S37853" s="23"/>
    </row>
    <row r="37854" spans="17:19">
      <c r="Q37854" s="23"/>
      <c r="R37854" s="23"/>
      <c r="S37854" s="23"/>
    </row>
    <row r="37855" spans="17:19">
      <c r="Q37855" s="23"/>
      <c r="R37855" s="23"/>
      <c r="S37855" s="23"/>
    </row>
    <row r="37856" spans="17:19">
      <c r="Q37856" s="23"/>
      <c r="R37856" s="23"/>
      <c r="S37856" s="23"/>
    </row>
    <row r="37857" spans="17:19">
      <c r="Q37857" s="23"/>
      <c r="R37857" s="23"/>
      <c r="S37857" s="23"/>
    </row>
    <row r="37858" spans="17:19">
      <c r="Q37858" s="23"/>
      <c r="R37858" s="23"/>
      <c r="S37858" s="23"/>
    </row>
    <row r="37859" spans="17:19">
      <c r="Q37859" s="23"/>
      <c r="R37859" s="23"/>
      <c r="S37859" s="23"/>
    </row>
    <row r="37860" spans="17:19">
      <c r="Q37860" s="23"/>
      <c r="R37860" s="23"/>
      <c r="S37860" s="23"/>
    </row>
    <row r="37861" spans="17:19">
      <c r="Q37861" s="23"/>
      <c r="R37861" s="23"/>
      <c r="S37861" s="23"/>
    </row>
    <row r="37862" spans="17:19">
      <c r="Q37862" s="23"/>
      <c r="R37862" s="23"/>
      <c r="S37862" s="23"/>
    </row>
    <row r="37863" spans="17:19">
      <c r="Q37863" s="23"/>
      <c r="R37863" s="23"/>
      <c r="S37863" s="23"/>
    </row>
    <row r="37864" spans="17:19">
      <c r="Q37864" s="23"/>
      <c r="R37864" s="23"/>
      <c r="S37864" s="23"/>
    </row>
    <row r="37865" spans="17:19">
      <c r="Q37865" s="23"/>
      <c r="R37865" s="23"/>
      <c r="S37865" s="23"/>
    </row>
    <row r="37866" spans="17:19">
      <c r="Q37866" s="23"/>
      <c r="R37866" s="23"/>
      <c r="S37866" s="23"/>
    </row>
    <row r="37867" spans="17:19">
      <c r="Q37867" s="23"/>
      <c r="R37867" s="23"/>
      <c r="S37867" s="23"/>
    </row>
    <row r="37868" spans="17:19">
      <c r="Q37868" s="23"/>
      <c r="R37868" s="23"/>
      <c r="S37868" s="23"/>
    </row>
    <row r="37869" spans="17:19">
      <c r="Q37869" s="23"/>
      <c r="R37869" s="23"/>
      <c r="S37869" s="23"/>
    </row>
    <row r="37870" spans="17:19">
      <c r="Q37870" s="23"/>
      <c r="R37870" s="23"/>
      <c r="S37870" s="23"/>
    </row>
    <row r="37871" spans="17:19">
      <c r="Q37871" s="23"/>
      <c r="R37871" s="23"/>
      <c r="S37871" s="23"/>
    </row>
    <row r="37872" spans="17:19">
      <c r="Q37872" s="23"/>
      <c r="R37872" s="23"/>
      <c r="S37872" s="23"/>
    </row>
    <row r="37873" spans="17:19">
      <c r="Q37873" s="23"/>
      <c r="R37873" s="23"/>
      <c r="S37873" s="23"/>
    </row>
    <row r="37874" spans="17:19">
      <c r="Q37874" s="23"/>
      <c r="R37874" s="23"/>
      <c r="S37874" s="23"/>
    </row>
    <row r="37875" spans="17:19">
      <c r="Q37875" s="23"/>
      <c r="R37875" s="23"/>
      <c r="S37875" s="23"/>
    </row>
    <row r="37876" spans="17:19">
      <c r="Q37876" s="23"/>
      <c r="R37876" s="23"/>
      <c r="S37876" s="23"/>
    </row>
    <row r="37877" spans="17:19">
      <c r="Q37877" s="23"/>
      <c r="R37877" s="23"/>
      <c r="S37877" s="23"/>
    </row>
    <row r="37878" spans="17:19">
      <c r="Q37878" s="23"/>
      <c r="R37878" s="23"/>
      <c r="S37878" s="23"/>
    </row>
    <row r="37879" spans="17:19">
      <c r="Q37879" s="23"/>
      <c r="R37879" s="23"/>
      <c r="S37879" s="23"/>
    </row>
    <row r="37880" spans="17:19">
      <c r="Q37880" s="23"/>
      <c r="R37880" s="23"/>
      <c r="S37880" s="23"/>
    </row>
    <row r="37881" spans="17:19">
      <c r="Q37881" s="23"/>
      <c r="R37881" s="23"/>
      <c r="S37881" s="23"/>
    </row>
    <row r="37882" spans="17:19">
      <c r="Q37882" s="23"/>
      <c r="R37882" s="23"/>
      <c r="S37882" s="23"/>
    </row>
    <row r="37883" spans="17:19">
      <c r="Q37883" s="23"/>
      <c r="R37883" s="23"/>
      <c r="S37883" s="23"/>
    </row>
    <row r="37884" spans="17:19">
      <c r="Q37884" s="23"/>
      <c r="R37884" s="23"/>
      <c r="S37884" s="23"/>
    </row>
    <row r="37885" spans="17:19">
      <c r="Q37885" s="23"/>
      <c r="R37885" s="23"/>
      <c r="S37885" s="23"/>
    </row>
    <row r="37886" spans="17:19">
      <c r="Q37886" s="23"/>
      <c r="R37886" s="23"/>
      <c r="S37886" s="23"/>
    </row>
    <row r="37887" spans="17:19">
      <c r="Q37887" s="23"/>
      <c r="R37887" s="23"/>
      <c r="S37887" s="23"/>
    </row>
    <row r="37888" spans="17:19">
      <c r="Q37888" s="23"/>
      <c r="R37888" s="23"/>
      <c r="S37888" s="23"/>
    </row>
    <row r="37889" spans="17:19">
      <c r="Q37889" s="23"/>
      <c r="R37889" s="23"/>
      <c r="S37889" s="23"/>
    </row>
    <row r="37890" spans="17:19">
      <c r="Q37890" s="23"/>
      <c r="R37890" s="23"/>
      <c r="S37890" s="23"/>
    </row>
    <row r="37891" spans="17:19">
      <c r="Q37891" s="23"/>
      <c r="R37891" s="23"/>
      <c r="S37891" s="23"/>
    </row>
    <row r="37892" spans="17:19">
      <c r="Q37892" s="23"/>
      <c r="R37892" s="23"/>
      <c r="S37892" s="23"/>
    </row>
    <row r="37893" spans="17:19">
      <c r="Q37893" s="23"/>
      <c r="R37893" s="23"/>
      <c r="S37893" s="23"/>
    </row>
    <row r="37894" spans="17:19">
      <c r="Q37894" s="23"/>
      <c r="R37894" s="23"/>
      <c r="S37894" s="23"/>
    </row>
    <row r="37895" spans="17:19">
      <c r="Q37895" s="23"/>
      <c r="R37895" s="23"/>
      <c r="S37895" s="23"/>
    </row>
    <row r="37896" spans="17:19">
      <c r="Q37896" s="23"/>
      <c r="R37896" s="23"/>
      <c r="S37896" s="23"/>
    </row>
    <row r="37897" spans="17:19">
      <c r="Q37897" s="23"/>
      <c r="R37897" s="23"/>
      <c r="S37897" s="23"/>
    </row>
    <row r="37898" spans="17:19">
      <c r="Q37898" s="23"/>
      <c r="R37898" s="23"/>
      <c r="S37898" s="23"/>
    </row>
    <row r="37899" spans="17:19">
      <c r="Q37899" s="23"/>
      <c r="R37899" s="23"/>
      <c r="S37899" s="23"/>
    </row>
    <row r="37900" spans="17:19">
      <c r="Q37900" s="23"/>
      <c r="R37900" s="23"/>
      <c r="S37900" s="23"/>
    </row>
    <row r="37901" spans="17:19">
      <c r="Q37901" s="23"/>
      <c r="R37901" s="23"/>
      <c r="S37901" s="23"/>
    </row>
    <row r="37902" spans="17:19">
      <c r="Q37902" s="23"/>
      <c r="R37902" s="23"/>
      <c r="S37902" s="23"/>
    </row>
    <row r="37903" spans="17:19">
      <c r="Q37903" s="23"/>
      <c r="R37903" s="23"/>
      <c r="S37903" s="23"/>
    </row>
    <row r="37904" spans="17:19">
      <c r="Q37904" s="23"/>
      <c r="R37904" s="23"/>
      <c r="S37904" s="23"/>
    </row>
    <row r="37905" spans="17:19">
      <c r="Q37905" s="23"/>
      <c r="R37905" s="23"/>
      <c r="S37905" s="23"/>
    </row>
    <row r="37906" spans="17:19">
      <c r="Q37906" s="23"/>
      <c r="R37906" s="23"/>
      <c r="S37906" s="23"/>
    </row>
    <row r="37907" spans="17:19">
      <c r="Q37907" s="23"/>
      <c r="R37907" s="23"/>
      <c r="S37907" s="23"/>
    </row>
    <row r="37908" spans="17:19">
      <c r="Q37908" s="23"/>
      <c r="R37908" s="23"/>
      <c r="S37908" s="23"/>
    </row>
    <row r="37909" spans="17:19">
      <c r="Q37909" s="23"/>
      <c r="R37909" s="23"/>
      <c r="S37909" s="23"/>
    </row>
    <row r="37910" spans="17:19">
      <c r="Q37910" s="23"/>
      <c r="R37910" s="23"/>
      <c r="S37910" s="23"/>
    </row>
    <row r="37911" spans="17:19">
      <c r="Q37911" s="23"/>
      <c r="R37911" s="23"/>
      <c r="S37911" s="23"/>
    </row>
    <row r="37912" spans="17:19">
      <c r="Q37912" s="23"/>
      <c r="R37912" s="23"/>
      <c r="S37912" s="23"/>
    </row>
    <row r="37913" spans="17:19">
      <c r="Q37913" s="23"/>
      <c r="R37913" s="23"/>
      <c r="S37913" s="23"/>
    </row>
    <row r="37914" spans="17:19">
      <c r="Q37914" s="23"/>
      <c r="R37914" s="23"/>
      <c r="S37914" s="23"/>
    </row>
    <row r="37915" spans="17:19">
      <c r="Q37915" s="23"/>
      <c r="R37915" s="23"/>
      <c r="S37915" s="23"/>
    </row>
    <row r="37916" spans="17:19">
      <c r="Q37916" s="23"/>
      <c r="R37916" s="23"/>
      <c r="S37916" s="23"/>
    </row>
    <row r="37917" spans="17:19">
      <c r="Q37917" s="23"/>
      <c r="R37917" s="23"/>
      <c r="S37917" s="23"/>
    </row>
    <row r="37918" spans="17:19">
      <c r="Q37918" s="23"/>
      <c r="R37918" s="23"/>
      <c r="S37918" s="23"/>
    </row>
    <row r="37919" spans="17:19">
      <c r="Q37919" s="23"/>
      <c r="R37919" s="23"/>
      <c r="S37919" s="23"/>
    </row>
    <row r="37920" spans="17:19">
      <c r="Q37920" s="23"/>
      <c r="R37920" s="23"/>
      <c r="S37920" s="23"/>
    </row>
    <row r="37921" spans="17:19">
      <c r="Q37921" s="23"/>
      <c r="R37921" s="23"/>
      <c r="S37921" s="23"/>
    </row>
    <row r="37922" spans="17:19">
      <c r="Q37922" s="23"/>
      <c r="R37922" s="23"/>
      <c r="S37922" s="23"/>
    </row>
    <row r="37923" spans="17:19">
      <c r="Q37923" s="23"/>
      <c r="R37923" s="23"/>
      <c r="S37923" s="23"/>
    </row>
    <row r="37924" spans="17:19">
      <c r="Q37924" s="23"/>
      <c r="R37924" s="23"/>
      <c r="S37924" s="23"/>
    </row>
    <row r="37925" spans="17:19">
      <c r="Q37925" s="23"/>
      <c r="R37925" s="23"/>
      <c r="S37925" s="23"/>
    </row>
    <row r="37926" spans="17:19">
      <c r="Q37926" s="23"/>
      <c r="R37926" s="23"/>
      <c r="S37926" s="23"/>
    </row>
    <row r="37927" spans="17:19">
      <c r="Q37927" s="23"/>
      <c r="R37927" s="23"/>
      <c r="S37927" s="23"/>
    </row>
    <row r="37928" spans="17:19">
      <c r="Q37928" s="23"/>
      <c r="R37928" s="23"/>
      <c r="S37928" s="23"/>
    </row>
    <row r="37929" spans="17:19">
      <c r="Q37929" s="23"/>
      <c r="R37929" s="23"/>
      <c r="S37929" s="23"/>
    </row>
    <row r="37930" spans="17:19">
      <c r="Q37930" s="23"/>
      <c r="R37930" s="23"/>
      <c r="S37930" s="23"/>
    </row>
    <row r="37931" spans="17:19">
      <c r="Q37931" s="23"/>
      <c r="R37931" s="23"/>
      <c r="S37931" s="23"/>
    </row>
    <row r="37932" spans="17:19">
      <c r="Q37932" s="23"/>
      <c r="R37932" s="23"/>
      <c r="S37932" s="23"/>
    </row>
    <row r="37933" spans="17:19">
      <c r="Q37933" s="23"/>
      <c r="R37933" s="23"/>
      <c r="S37933" s="23"/>
    </row>
    <row r="37934" spans="17:19">
      <c r="Q37934" s="23"/>
      <c r="R37934" s="23"/>
      <c r="S37934" s="23"/>
    </row>
    <row r="37935" spans="17:19">
      <c r="Q37935" s="23"/>
      <c r="R37935" s="23"/>
      <c r="S37935" s="23"/>
    </row>
    <row r="37936" spans="17:19">
      <c r="Q37936" s="23"/>
      <c r="R37936" s="23"/>
      <c r="S37936" s="23"/>
    </row>
    <row r="37937" spans="17:19">
      <c r="Q37937" s="23"/>
      <c r="R37937" s="23"/>
      <c r="S37937" s="23"/>
    </row>
    <row r="37938" spans="17:19">
      <c r="Q37938" s="23"/>
      <c r="R37938" s="23"/>
      <c r="S37938" s="23"/>
    </row>
    <row r="37939" spans="17:19">
      <c r="Q37939" s="23"/>
      <c r="R37939" s="23"/>
      <c r="S37939" s="23"/>
    </row>
    <row r="37940" spans="17:19">
      <c r="Q37940" s="23"/>
      <c r="R37940" s="23"/>
      <c r="S37940" s="23"/>
    </row>
    <row r="37941" spans="17:19">
      <c r="Q37941" s="23"/>
      <c r="R37941" s="23"/>
      <c r="S37941" s="23"/>
    </row>
    <row r="37942" spans="17:19">
      <c r="Q37942" s="23"/>
      <c r="R37942" s="23"/>
      <c r="S37942" s="23"/>
    </row>
    <row r="37943" spans="17:19">
      <c r="Q37943" s="23"/>
      <c r="R37943" s="23"/>
      <c r="S37943" s="23"/>
    </row>
    <row r="37944" spans="17:19">
      <c r="Q37944" s="23"/>
      <c r="R37944" s="23"/>
      <c r="S37944" s="23"/>
    </row>
    <row r="37945" spans="17:19">
      <c r="Q37945" s="23"/>
      <c r="R37945" s="23"/>
      <c r="S37945" s="23"/>
    </row>
    <row r="37946" spans="17:19">
      <c r="Q37946" s="23"/>
      <c r="R37946" s="23"/>
      <c r="S37946" s="23"/>
    </row>
    <row r="37947" spans="17:19">
      <c r="Q37947" s="23"/>
      <c r="R37947" s="23"/>
      <c r="S37947" s="23"/>
    </row>
    <row r="37948" spans="17:19">
      <c r="Q37948" s="23"/>
      <c r="R37948" s="23"/>
      <c r="S37948" s="23"/>
    </row>
    <row r="37949" spans="17:19">
      <c r="Q37949" s="23"/>
      <c r="R37949" s="23"/>
      <c r="S37949" s="23"/>
    </row>
    <row r="37950" spans="17:19">
      <c r="Q37950" s="23"/>
      <c r="R37950" s="23"/>
      <c r="S37950" s="23"/>
    </row>
    <row r="37951" spans="17:19">
      <c r="Q37951" s="23"/>
      <c r="R37951" s="23"/>
      <c r="S37951" s="23"/>
    </row>
    <row r="37952" spans="17:19">
      <c r="Q37952" s="23"/>
      <c r="R37952" s="23"/>
      <c r="S37952" s="23"/>
    </row>
    <row r="37953" spans="17:19">
      <c r="Q37953" s="23"/>
      <c r="R37953" s="23"/>
      <c r="S37953" s="23"/>
    </row>
    <row r="37954" spans="17:19">
      <c r="Q37954" s="23"/>
      <c r="R37954" s="23"/>
      <c r="S37954" s="23"/>
    </row>
    <row r="37955" spans="17:19">
      <c r="Q37955" s="23"/>
      <c r="R37955" s="23"/>
      <c r="S37955" s="23"/>
    </row>
    <row r="37956" spans="17:19">
      <c r="Q37956" s="23"/>
      <c r="R37956" s="23"/>
      <c r="S37956" s="23"/>
    </row>
    <row r="37957" spans="17:19">
      <c r="Q37957" s="23"/>
      <c r="R37957" s="23"/>
      <c r="S37957" s="23"/>
    </row>
    <row r="37958" spans="17:19">
      <c r="Q37958" s="23"/>
      <c r="R37958" s="23"/>
      <c r="S37958" s="23"/>
    </row>
    <row r="37959" spans="17:19">
      <c r="Q37959" s="23"/>
      <c r="R37959" s="23"/>
      <c r="S37959" s="23"/>
    </row>
    <row r="37960" spans="17:19">
      <c r="Q37960" s="23"/>
      <c r="R37960" s="23"/>
      <c r="S37960" s="23"/>
    </row>
    <row r="37961" spans="17:19">
      <c r="Q37961" s="23"/>
      <c r="R37961" s="23"/>
      <c r="S37961" s="23"/>
    </row>
    <row r="37962" spans="17:19">
      <c r="Q37962" s="23"/>
      <c r="R37962" s="23"/>
      <c r="S37962" s="23"/>
    </row>
    <row r="37963" spans="17:19">
      <c r="Q37963" s="23"/>
      <c r="R37963" s="23"/>
      <c r="S37963" s="23"/>
    </row>
    <row r="37964" spans="17:19">
      <c r="Q37964" s="23"/>
      <c r="R37964" s="23"/>
      <c r="S37964" s="23"/>
    </row>
    <row r="37965" spans="17:19">
      <c r="Q37965" s="23"/>
      <c r="R37965" s="23"/>
      <c r="S37965" s="23"/>
    </row>
    <row r="37966" spans="17:19">
      <c r="Q37966" s="23"/>
      <c r="R37966" s="23"/>
      <c r="S37966" s="23"/>
    </row>
    <row r="37967" spans="17:19">
      <c r="Q37967" s="23"/>
      <c r="R37967" s="23"/>
      <c r="S37967" s="23"/>
    </row>
    <row r="37968" spans="17:19">
      <c r="Q37968" s="23"/>
      <c r="R37968" s="23"/>
      <c r="S37968" s="23"/>
    </row>
    <row r="37969" spans="17:19">
      <c r="Q37969" s="23"/>
      <c r="R37969" s="23"/>
      <c r="S37969" s="23"/>
    </row>
    <row r="37970" spans="17:19">
      <c r="Q37970" s="23"/>
      <c r="R37970" s="23"/>
      <c r="S37970" s="23"/>
    </row>
    <row r="37971" spans="17:19">
      <c r="Q37971" s="23"/>
      <c r="R37971" s="23"/>
      <c r="S37971" s="23"/>
    </row>
    <row r="37972" spans="17:19">
      <c r="Q37972" s="23"/>
      <c r="R37972" s="23"/>
      <c r="S37972" s="23"/>
    </row>
    <row r="37973" spans="17:19">
      <c r="Q37973" s="23"/>
      <c r="R37973" s="23"/>
      <c r="S37973" s="23"/>
    </row>
    <row r="37974" spans="17:19">
      <c r="Q37974" s="23"/>
      <c r="R37974" s="23"/>
      <c r="S37974" s="23"/>
    </row>
    <row r="37975" spans="17:19">
      <c r="Q37975" s="23"/>
      <c r="R37975" s="23"/>
      <c r="S37975" s="23"/>
    </row>
    <row r="37976" spans="17:19">
      <c r="Q37976" s="23"/>
      <c r="R37976" s="23"/>
      <c r="S37976" s="23"/>
    </row>
    <row r="37977" spans="17:19">
      <c r="Q37977" s="23"/>
      <c r="R37977" s="23"/>
      <c r="S37977" s="23"/>
    </row>
    <row r="37978" spans="17:19">
      <c r="Q37978" s="23"/>
      <c r="R37978" s="23"/>
      <c r="S37978" s="23"/>
    </row>
    <row r="37979" spans="17:19">
      <c r="Q37979" s="23"/>
      <c r="R37979" s="23"/>
      <c r="S37979" s="23"/>
    </row>
    <row r="37980" spans="17:19">
      <c r="Q37980" s="23"/>
      <c r="R37980" s="23"/>
      <c r="S37980" s="23"/>
    </row>
    <row r="37981" spans="17:19">
      <c r="Q37981" s="23"/>
      <c r="R37981" s="23"/>
      <c r="S37981" s="23"/>
    </row>
    <row r="37982" spans="17:19">
      <c r="Q37982" s="23"/>
      <c r="R37982" s="23"/>
      <c r="S37982" s="23"/>
    </row>
    <row r="37983" spans="17:19">
      <c r="Q37983" s="23"/>
      <c r="R37983" s="23"/>
      <c r="S37983" s="23"/>
    </row>
    <row r="37984" spans="17:19">
      <c r="Q37984" s="23"/>
      <c r="R37984" s="23"/>
      <c r="S37984" s="23"/>
    </row>
    <row r="37985" spans="17:19">
      <c r="Q37985" s="23"/>
      <c r="R37985" s="23"/>
      <c r="S37985" s="23"/>
    </row>
    <row r="37986" spans="17:19">
      <c r="Q37986" s="23"/>
      <c r="R37986" s="23"/>
      <c r="S37986" s="23"/>
    </row>
    <row r="37987" spans="17:19">
      <c r="Q37987" s="23"/>
      <c r="R37987" s="23"/>
      <c r="S37987" s="23"/>
    </row>
    <row r="37988" spans="17:19">
      <c r="Q37988" s="23"/>
      <c r="R37988" s="23"/>
      <c r="S37988" s="23"/>
    </row>
    <row r="37989" spans="17:19">
      <c r="Q37989" s="23"/>
      <c r="R37989" s="23"/>
      <c r="S37989" s="23"/>
    </row>
    <row r="37990" spans="17:19">
      <c r="Q37990" s="23"/>
      <c r="R37990" s="23"/>
      <c r="S37990" s="23"/>
    </row>
    <row r="37991" spans="17:19">
      <c r="Q37991" s="23"/>
      <c r="R37991" s="23"/>
      <c r="S37991" s="23"/>
    </row>
    <row r="37992" spans="17:19">
      <c r="Q37992" s="23"/>
      <c r="R37992" s="23"/>
      <c r="S37992" s="23"/>
    </row>
    <row r="37993" spans="17:19">
      <c r="Q37993" s="23"/>
      <c r="R37993" s="23"/>
      <c r="S37993" s="23"/>
    </row>
    <row r="37994" spans="17:19">
      <c r="Q37994" s="23"/>
      <c r="R37994" s="23"/>
      <c r="S37994" s="23"/>
    </row>
    <row r="37995" spans="17:19">
      <c r="Q37995" s="23"/>
      <c r="R37995" s="23"/>
      <c r="S37995" s="23"/>
    </row>
    <row r="37996" spans="17:19">
      <c r="Q37996" s="23"/>
      <c r="R37996" s="23"/>
      <c r="S37996" s="23"/>
    </row>
    <row r="37997" spans="17:19">
      <c r="Q37997" s="23"/>
      <c r="R37997" s="23"/>
      <c r="S37997" s="23"/>
    </row>
    <row r="37998" spans="17:19">
      <c r="Q37998" s="23"/>
      <c r="R37998" s="23"/>
      <c r="S37998" s="23"/>
    </row>
    <row r="37999" spans="17:19">
      <c r="Q37999" s="23"/>
      <c r="R37999" s="23"/>
      <c r="S37999" s="23"/>
    </row>
    <row r="38000" spans="17:19">
      <c r="Q38000" s="23"/>
      <c r="R38000" s="23"/>
      <c r="S38000" s="23"/>
    </row>
    <row r="38001" spans="17:19">
      <c r="Q38001" s="23"/>
      <c r="R38001" s="23"/>
      <c r="S38001" s="23"/>
    </row>
    <row r="38002" spans="17:19">
      <c r="Q38002" s="23"/>
      <c r="R38002" s="23"/>
      <c r="S38002" s="23"/>
    </row>
    <row r="38003" spans="17:19">
      <c r="Q38003" s="23"/>
      <c r="R38003" s="23"/>
      <c r="S38003" s="23"/>
    </row>
    <row r="38004" spans="17:19">
      <c r="Q38004" s="23"/>
      <c r="R38004" s="23"/>
      <c r="S38004" s="23"/>
    </row>
    <row r="38005" spans="17:19">
      <c r="Q38005" s="23"/>
      <c r="R38005" s="23"/>
      <c r="S38005" s="23"/>
    </row>
    <row r="38006" spans="17:19">
      <c r="Q38006" s="23"/>
      <c r="R38006" s="23"/>
      <c r="S38006" s="23"/>
    </row>
    <row r="38007" spans="17:19">
      <c r="Q38007" s="23"/>
      <c r="R38007" s="23"/>
      <c r="S38007" s="23"/>
    </row>
    <row r="38008" spans="17:19">
      <c r="Q38008" s="23"/>
      <c r="R38008" s="23"/>
      <c r="S38008" s="23"/>
    </row>
    <row r="38009" spans="17:19">
      <c r="Q38009" s="23"/>
      <c r="R38009" s="23"/>
      <c r="S38009" s="23"/>
    </row>
    <row r="38010" spans="17:19">
      <c r="Q38010" s="23"/>
      <c r="R38010" s="23"/>
      <c r="S38010" s="23"/>
    </row>
    <row r="38011" spans="17:19">
      <c r="Q38011" s="23"/>
      <c r="R38011" s="23"/>
      <c r="S38011" s="23"/>
    </row>
    <row r="38012" spans="17:19">
      <c r="Q38012" s="23"/>
      <c r="R38012" s="23"/>
      <c r="S38012" s="23"/>
    </row>
    <row r="38013" spans="17:19">
      <c r="Q38013" s="23"/>
      <c r="R38013" s="23"/>
      <c r="S38013" s="23"/>
    </row>
    <row r="38014" spans="17:19">
      <c r="Q38014" s="23"/>
      <c r="R38014" s="23"/>
      <c r="S38014" s="23"/>
    </row>
    <row r="38015" spans="17:19">
      <c r="Q38015" s="23"/>
      <c r="R38015" s="23"/>
      <c r="S38015" s="23"/>
    </row>
    <row r="38016" spans="17:19">
      <c r="Q38016" s="23"/>
      <c r="R38016" s="23"/>
      <c r="S38016" s="23"/>
    </row>
    <row r="38017" spans="17:19">
      <c r="Q38017" s="23"/>
      <c r="R38017" s="23"/>
      <c r="S38017" s="23"/>
    </row>
    <row r="38018" spans="17:19">
      <c r="Q38018" s="23"/>
      <c r="R38018" s="23"/>
      <c r="S38018" s="23"/>
    </row>
    <row r="38019" spans="17:19">
      <c r="Q38019" s="23"/>
      <c r="R38019" s="23"/>
      <c r="S38019" s="23"/>
    </row>
    <row r="38020" spans="17:19">
      <c r="Q38020" s="23"/>
      <c r="R38020" s="23"/>
      <c r="S38020" s="23"/>
    </row>
    <row r="38021" spans="17:19">
      <c r="Q38021" s="23"/>
      <c r="R38021" s="23"/>
      <c r="S38021" s="23"/>
    </row>
    <row r="38022" spans="17:19">
      <c r="Q38022" s="23"/>
      <c r="R38022" s="23"/>
      <c r="S38022" s="23"/>
    </row>
    <row r="38023" spans="17:19">
      <c r="Q38023" s="23"/>
      <c r="R38023" s="23"/>
      <c r="S38023" s="23"/>
    </row>
    <row r="38024" spans="17:19">
      <c r="Q38024" s="23"/>
      <c r="R38024" s="23"/>
      <c r="S38024" s="23"/>
    </row>
    <row r="38025" spans="17:19">
      <c r="Q38025" s="23"/>
      <c r="R38025" s="23"/>
      <c r="S38025" s="23"/>
    </row>
    <row r="38026" spans="17:19">
      <c r="Q38026" s="23"/>
      <c r="R38026" s="23"/>
      <c r="S38026" s="23"/>
    </row>
    <row r="38027" spans="17:19">
      <c r="Q38027" s="23"/>
      <c r="R38027" s="23"/>
      <c r="S38027" s="23"/>
    </row>
    <row r="38028" spans="17:19">
      <c r="Q38028" s="23"/>
      <c r="R38028" s="23"/>
      <c r="S38028" s="23"/>
    </row>
    <row r="38029" spans="17:19">
      <c r="Q38029" s="23"/>
      <c r="R38029" s="23"/>
      <c r="S38029" s="23"/>
    </row>
    <row r="38030" spans="17:19">
      <c r="Q38030" s="23"/>
      <c r="R38030" s="23"/>
      <c r="S38030" s="23"/>
    </row>
    <row r="38031" spans="17:19">
      <c r="Q38031" s="23"/>
      <c r="R38031" s="23"/>
      <c r="S38031" s="23"/>
    </row>
    <row r="38032" spans="17:19">
      <c r="Q38032" s="23"/>
      <c r="R38032" s="23"/>
      <c r="S38032" s="23"/>
    </row>
    <row r="38033" spans="17:19">
      <c r="Q38033" s="23"/>
      <c r="R38033" s="23"/>
      <c r="S38033" s="23"/>
    </row>
    <row r="38034" spans="17:19">
      <c r="Q38034" s="23"/>
      <c r="R38034" s="23"/>
      <c r="S38034" s="23"/>
    </row>
    <row r="38035" spans="17:19">
      <c r="Q38035" s="23"/>
      <c r="R38035" s="23"/>
      <c r="S38035" s="23"/>
    </row>
    <row r="38036" spans="17:19">
      <c r="Q38036" s="23"/>
      <c r="R38036" s="23"/>
      <c r="S38036" s="23"/>
    </row>
    <row r="38037" spans="17:19">
      <c r="Q38037" s="23"/>
      <c r="R38037" s="23"/>
      <c r="S38037" s="23"/>
    </row>
    <row r="38038" spans="17:19">
      <c r="Q38038" s="23"/>
      <c r="R38038" s="23"/>
      <c r="S38038" s="23"/>
    </row>
    <row r="38039" spans="17:19">
      <c r="Q38039" s="23"/>
      <c r="R38039" s="23"/>
      <c r="S38039" s="23"/>
    </row>
    <row r="38040" spans="17:19">
      <c r="Q38040" s="23"/>
      <c r="R38040" s="23"/>
      <c r="S38040" s="23"/>
    </row>
    <row r="38041" spans="17:19">
      <c r="Q38041" s="23"/>
      <c r="R38041" s="23"/>
      <c r="S38041" s="23"/>
    </row>
    <row r="38042" spans="17:19">
      <c r="Q38042" s="23"/>
      <c r="R38042" s="23"/>
      <c r="S38042" s="23"/>
    </row>
    <row r="38043" spans="17:19">
      <c r="Q38043" s="23"/>
      <c r="R38043" s="23"/>
      <c r="S38043" s="23"/>
    </row>
    <row r="38044" spans="17:19">
      <c r="Q38044" s="23"/>
      <c r="R38044" s="23"/>
      <c r="S38044" s="23"/>
    </row>
    <row r="38045" spans="17:19">
      <c r="Q38045" s="23"/>
      <c r="R38045" s="23"/>
      <c r="S38045" s="23"/>
    </row>
    <row r="38046" spans="17:19">
      <c r="Q38046" s="23"/>
      <c r="R38046" s="23"/>
      <c r="S38046" s="23"/>
    </row>
    <row r="38047" spans="17:19">
      <c r="Q38047" s="23"/>
      <c r="R38047" s="23"/>
      <c r="S38047" s="23"/>
    </row>
    <row r="38048" spans="17:19">
      <c r="Q38048" s="23"/>
      <c r="R38048" s="23"/>
      <c r="S38048" s="23"/>
    </row>
    <row r="38049" spans="17:19">
      <c r="Q38049" s="23"/>
      <c r="R38049" s="23"/>
      <c r="S38049" s="23"/>
    </row>
    <row r="38050" spans="17:19">
      <c r="Q38050" s="23"/>
      <c r="R38050" s="23"/>
      <c r="S38050" s="23"/>
    </row>
    <row r="38051" spans="17:19">
      <c r="Q38051" s="23"/>
      <c r="R38051" s="23"/>
      <c r="S38051" s="23"/>
    </row>
    <row r="38052" spans="17:19">
      <c r="Q38052" s="23"/>
      <c r="R38052" s="23"/>
      <c r="S38052" s="23"/>
    </row>
    <row r="38053" spans="17:19">
      <c r="Q38053" s="23"/>
      <c r="R38053" s="23"/>
      <c r="S38053" s="23"/>
    </row>
    <row r="38054" spans="17:19">
      <c r="Q38054" s="23"/>
      <c r="R38054" s="23"/>
      <c r="S38054" s="23"/>
    </row>
    <row r="38055" spans="17:19">
      <c r="Q38055" s="23"/>
      <c r="R38055" s="23"/>
      <c r="S38055" s="23"/>
    </row>
    <row r="38056" spans="17:19">
      <c r="Q38056" s="23"/>
      <c r="R38056" s="23"/>
      <c r="S38056" s="23"/>
    </row>
    <row r="38057" spans="17:19">
      <c r="Q38057" s="23"/>
      <c r="R38057" s="23"/>
      <c r="S38057" s="23"/>
    </row>
    <row r="38058" spans="17:19">
      <c r="Q38058" s="23"/>
      <c r="R38058" s="23"/>
      <c r="S38058" s="23"/>
    </row>
    <row r="38059" spans="17:19">
      <c r="Q38059" s="23"/>
      <c r="R38059" s="23"/>
      <c r="S38059" s="23"/>
    </row>
    <row r="38060" spans="17:19">
      <c r="Q38060" s="23"/>
      <c r="R38060" s="23"/>
      <c r="S38060" s="23"/>
    </row>
    <row r="38061" spans="17:19">
      <c r="Q38061" s="23"/>
      <c r="R38061" s="23"/>
      <c r="S38061" s="23"/>
    </row>
    <row r="38062" spans="17:19">
      <c r="Q38062" s="23"/>
      <c r="R38062" s="23"/>
      <c r="S38062" s="23"/>
    </row>
    <row r="38063" spans="17:19">
      <c r="Q38063" s="23"/>
      <c r="R38063" s="23"/>
      <c r="S38063" s="23"/>
    </row>
    <row r="38064" spans="17:19">
      <c r="Q38064" s="23"/>
      <c r="R38064" s="23"/>
      <c r="S38064" s="23"/>
    </row>
    <row r="38065" spans="17:19">
      <c r="Q38065" s="23"/>
      <c r="R38065" s="23"/>
      <c r="S38065" s="23"/>
    </row>
    <row r="38066" spans="17:19">
      <c r="Q38066" s="23"/>
      <c r="R38066" s="23"/>
      <c r="S38066" s="23"/>
    </row>
    <row r="38067" spans="17:19">
      <c r="Q38067" s="23"/>
      <c r="R38067" s="23"/>
      <c r="S38067" s="23"/>
    </row>
    <row r="38068" spans="17:19">
      <c r="Q38068" s="23"/>
      <c r="R38068" s="23"/>
      <c r="S38068" s="23"/>
    </row>
    <row r="38069" spans="17:19">
      <c r="Q38069" s="23"/>
      <c r="R38069" s="23"/>
      <c r="S38069" s="23"/>
    </row>
    <row r="38070" spans="17:19">
      <c r="Q38070" s="23"/>
      <c r="R38070" s="23"/>
      <c r="S38070" s="23"/>
    </row>
    <row r="38071" spans="17:19">
      <c r="Q38071" s="23"/>
      <c r="R38071" s="23"/>
      <c r="S38071" s="23"/>
    </row>
    <row r="38072" spans="17:19">
      <c r="Q38072" s="23"/>
      <c r="R38072" s="23"/>
      <c r="S38072" s="23"/>
    </row>
    <row r="38073" spans="17:19">
      <c r="Q38073" s="23"/>
      <c r="R38073" s="23"/>
      <c r="S38073" s="23"/>
    </row>
    <row r="38074" spans="17:19">
      <c r="Q38074" s="23"/>
      <c r="R38074" s="23"/>
      <c r="S38074" s="23"/>
    </row>
    <row r="38075" spans="17:19">
      <c r="Q38075" s="23"/>
      <c r="R38075" s="23"/>
      <c r="S38075" s="23"/>
    </row>
    <row r="38076" spans="17:19">
      <c r="Q38076" s="23"/>
      <c r="R38076" s="23"/>
      <c r="S38076" s="23"/>
    </row>
    <row r="38077" spans="17:19">
      <c r="Q38077" s="23"/>
      <c r="R38077" s="23"/>
      <c r="S38077" s="23"/>
    </row>
    <row r="38078" spans="17:19">
      <c r="Q38078" s="23"/>
      <c r="R38078" s="23"/>
      <c r="S38078" s="23"/>
    </row>
    <row r="38079" spans="17:19">
      <c r="Q38079" s="23"/>
      <c r="R38079" s="23"/>
      <c r="S38079" s="23"/>
    </row>
    <row r="38080" spans="17:19">
      <c r="Q38080" s="23"/>
      <c r="R38080" s="23"/>
      <c r="S38080" s="23"/>
    </row>
    <row r="38081" spans="17:19">
      <c r="Q38081" s="23"/>
      <c r="R38081" s="23"/>
      <c r="S38081" s="23"/>
    </row>
    <row r="38082" spans="17:19">
      <c r="Q38082" s="23"/>
      <c r="R38082" s="23"/>
      <c r="S38082" s="23"/>
    </row>
    <row r="38083" spans="17:19">
      <c r="Q38083" s="23"/>
      <c r="R38083" s="23"/>
      <c r="S38083" s="23"/>
    </row>
    <row r="38084" spans="17:19">
      <c r="Q38084" s="23"/>
      <c r="R38084" s="23"/>
      <c r="S38084" s="23"/>
    </row>
    <row r="38085" spans="17:19">
      <c r="Q38085" s="23"/>
      <c r="R38085" s="23"/>
      <c r="S38085" s="23"/>
    </row>
    <row r="38086" spans="17:19">
      <c r="Q38086" s="23"/>
      <c r="R38086" s="23"/>
      <c r="S38086" s="23"/>
    </row>
    <row r="38087" spans="17:19">
      <c r="Q38087" s="23"/>
      <c r="R38087" s="23"/>
      <c r="S38087" s="23"/>
    </row>
    <row r="38088" spans="17:19">
      <c r="Q38088" s="23"/>
      <c r="R38088" s="23"/>
      <c r="S38088" s="23"/>
    </row>
    <row r="38089" spans="17:19">
      <c r="Q38089" s="23"/>
      <c r="R38089" s="23"/>
      <c r="S38089" s="23"/>
    </row>
    <row r="38090" spans="17:19">
      <c r="Q38090" s="23"/>
      <c r="R38090" s="23"/>
      <c r="S38090" s="23"/>
    </row>
    <row r="38091" spans="17:19">
      <c r="Q38091" s="23"/>
      <c r="R38091" s="23"/>
      <c r="S38091" s="23"/>
    </row>
    <row r="38092" spans="17:19">
      <c r="Q38092" s="23"/>
      <c r="R38092" s="23"/>
      <c r="S38092" s="23"/>
    </row>
    <row r="38093" spans="17:19">
      <c r="Q38093" s="23"/>
      <c r="R38093" s="23"/>
      <c r="S38093" s="23"/>
    </row>
    <row r="38094" spans="17:19">
      <c r="Q38094" s="23"/>
      <c r="R38094" s="23"/>
      <c r="S38094" s="23"/>
    </row>
    <row r="38095" spans="17:19">
      <c r="Q38095" s="23"/>
      <c r="R38095" s="23"/>
      <c r="S38095" s="23"/>
    </row>
    <row r="38096" spans="17:19">
      <c r="Q38096" s="23"/>
      <c r="R38096" s="23"/>
      <c r="S38096" s="23"/>
    </row>
    <row r="38097" spans="17:19">
      <c r="Q38097" s="23"/>
      <c r="R38097" s="23"/>
      <c r="S38097" s="23"/>
    </row>
    <row r="38098" spans="17:19">
      <c r="Q38098" s="23"/>
      <c r="R38098" s="23"/>
      <c r="S38098" s="23"/>
    </row>
    <row r="38099" spans="17:19">
      <c r="Q38099" s="23"/>
      <c r="R38099" s="23"/>
      <c r="S38099" s="23"/>
    </row>
    <row r="38100" spans="17:19">
      <c r="Q38100" s="23"/>
      <c r="R38100" s="23"/>
      <c r="S38100" s="23"/>
    </row>
    <row r="38101" spans="17:19">
      <c r="Q38101" s="23"/>
      <c r="R38101" s="23"/>
      <c r="S38101" s="23"/>
    </row>
    <row r="38102" spans="17:19">
      <c r="Q38102" s="23"/>
      <c r="R38102" s="23"/>
      <c r="S38102" s="23"/>
    </row>
    <row r="38103" spans="17:19">
      <c r="Q38103" s="23"/>
      <c r="R38103" s="23"/>
      <c r="S38103" s="23"/>
    </row>
    <row r="38104" spans="17:19">
      <c r="Q38104" s="23"/>
      <c r="R38104" s="23"/>
      <c r="S38104" s="23"/>
    </row>
    <row r="38105" spans="17:19">
      <c r="Q38105" s="23"/>
      <c r="R38105" s="23"/>
      <c r="S38105" s="23"/>
    </row>
    <row r="38106" spans="17:19">
      <c r="Q38106" s="23"/>
      <c r="R38106" s="23"/>
      <c r="S38106" s="23"/>
    </row>
    <row r="38107" spans="17:19">
      <c r="Q38107" s="23"/>
      <c r="R38107" s="23"/>
      <c r="S38107" s="23"/>
    </row>
    <row r="38108" spans="17:19">
      <c r="Q38108" s="23"/>
      <c r="R38108" s="23"/>
      <c r="S38108" s="23"/>
    </row>
    <row r="38109" spans="17:19">
      <c r="Q38109" s="23"/>
      <c r="R38109" s="23"/>
      <c r="S38109" s="23"/>
    </row>
    <row r="38110" spans="17:19">
      <c r="Q38110" s="23"/>
      <c r="R38110" s="23"/>
      <c r="S38110" s="23"/>
    </row>
    <row r="38111" spans="17:19">
      <c r="Q38111" s="23"/>
      <c r="R38111" s="23"/>
      <c r="S38111" s="23"/>
    </row>
    <row r="38112" spans="17:19">
      <c r="Q38112" s="23"/>
      <c r="R38112" s="23"/>
      <c r="S38112" s="23"/>
    </row>
    <row r="38113" spans="17:19">
      <c r="Q38113" s="23"/>
      <c r="R38113" s="23"/>
      <c r="S38113" s="23"/>
    </row>
    <row r="38114" spans="17:19">
      <c r="Q38114" s="23"/>
      <c r="R38114" s="23"/>
      <c r="S38114" s="23"/>
    </row>
    <row r="38115" spans="17:19">
      <c r="Q38115" s="23"/>
      <c r="R38115" s="23"/>
      <c r="S38115" s="23"/>
    </row>
    <row r="38116" spans="17:19">
      <c r="Q38116" s="23"/>
      <c r="R38116" s="23"/>
      <c r="S38116" s="23"/>
    </row>
    <row r="38117" spans="17:19">
      <c r="Q38117" s="23"/>
      <c r="R38117" s="23"/>
      <c r="S38117" s="23"/>
    </row>
    <row r="38118" spans="17:19">
      <c r="Q38118" s="23"/>
      <c r="R38118" s="23"/>
      <c r="S38118" s="23"/>
    </row>
    <row r="38119" spans="17:19">
      <c r="Q38119" s="23"/>
      <c r="R38119" s="23"/>
      <c r="S38119" s="23"/>
    </row>
    <row r="38120" spans="17:19">
      <c r="Q38120" s="23"/>
      <c r="R38120" s="23"/>
      <c r="S38120" s="23"/>
    </row>
    <row r="38121" spans="17:19">
      <c r="Q38121" s="23"/>
      <c r="R38121" s="23"/>
      <c r="S38121" s="23"/>
    </row>
    <row r="38122" spans="17:19">
      <c r="Q38122" s="23"/>
      <c r="R38122" s="23"/>
      <c r="S38122" s="23"/>
    </row>
    <row r="38123" spans="17:19">
      <c r="Q38123" s="23"/>
      <c r="R38123" s="23"/>
      <c r="S38123" s="23"/>
    </row>
    <row r="38124" spans="17:19">
      <c r="Q38124" s="23"/>
      <c r="R38124" s="23"/>
      <c r="S38124" s="23"/>
    </row>
    <row r="38125" spans="17:19">
      <c r="Q38125" s="23"/>
      <c r="R38125" s="23"/>
      <c r="S38125" s="23"/>
    </row>
    <row r="38126" spans="17:19">
      <c r="Q38126" s="23"/>
      <c r="R38126" s="23"/>
      <c r="S38126" s="23"/>
    </row>
    <row r="38127" spans="17:19">
      <c r="Q38127" s="23"/>
      <c r="R38127" s="23"/>
      <c r="S38127" s="23"/>
    </row>
    <row r="38128" spans="17:19">
      <c r="Q38128" s="23"/>
      <c r="R38128" s="23"/>
      <c r="S38128" s="23"/>
    </row>
    <row r="38129" spans="17:19">
      <c r="Q38129" s="23"/>
      <c r="R38129" s="23"/>
      <c r="S38129" s="23"/>
    </row>
    <row r="38130" spans="17:19">
      <c r="Q38130" s="23"/>
      <c r="R38130" s="23"/>
      <c r="S38130" s="23"/>
    </row>
    <row r="38131" spans="17:19">
      <c r="Q38131" s="23"/>
      <c r="R38131" s="23"/>
      <c r="S38131" s="23"/>
    </row>
    <row r="38132" spans="17:19">
      <c r="Q38132" s="23"/>
      <c r="R38132" s="23"/>
      <c r="S38132" s="23"/>
    </row>
    <row r="38133" spans="17:19">
      <c r="Q38133" s="23"/>
      <c r="R38133" s="23"/>
      <c r="S38133" s="23"/>
    </row>
    <row r="38134" spans="17:19">
      <c r="Q38134" s="23"/>
      <c r="R38134" s="23"/>
      <c r="S38134" s="23"/>
    </row>
    <row r="38135" spans="17:19">
      <c r="Q38135" s="23"/>
      <c r="R38135" s="23"/>
      <c r="S38135" s="23"/>
    </row>
    <row r="38136" spans="17:19">
      <c r="Q38136" s="23"/>
      <c r="R38136" s="23"/>
      <c r="S38136" s="23"/>
    </row>
    <row r="38137" spans="17:19">
      <c r="Q38137" s="23"/>
      <c r="R38137" s="23"/>
      <c r="S38137" s="23"/>
    </row>
    <row r="38138" spans="17:19">
      <c r="Q38138" s="23"/>
      <c r="R38138" s="23"/>
      <c r="S38138" s="23"/>
    </row>
    <row r="38139" spans="17:19">
      <c r="Q38139" s="23"/>
      <c r="R38139" s="23"/>
      <c r="S38139" s="23"/>
    </row>
    <row r="38140" spans="17:19">
      <c r="Q38140" s="23"/>
      <c r="R38140" s="23"/>
      <c r="S38140" s="23"/>
    </row>
    <row r="38141" spans="17:19">
      <c r="Q38141" s="23"/>
      <c r="R38141" s="23"/>
      <c r="S38141" s="23"/>
    </row>
    <row r="38142" spans="17:19">
      <c r="Q38142" s="23"/>
      <c r="R38142" s="23"/>
      <c r="S38142" s="23"/>
    </row>
    <row r="38143" spans="17:19">
      <c r="Q38143" s="23"/>
      <c r="R38143" s="23"/>
      <c r="S38143" s="23"/>
    </row>
    <row r="38144" spans="17:19">
      <c r="Q38144" s="23"/>
      <c r="R38144" s="23"/>
      <c r="S38144" s="23"/>
    </row>
    <row r="38145" spans="17:19">
      <c r="Q38145" s="23"/>
      <c r="R38145" s="23"/>
      <c r="S38145" s="23"/>
    </row>
    <row r="38146" spans="17:19">
      <c r="Q38146" s="23"/>
      <c r="R38146" s="23"/>
      <c r="S38146" s="23"/>
    </row>
    <row r="38147" spans="17:19">
      <c r="Q38147" s="23"/>
      <c r="R38147" s="23"/>
      <c r="S38147" s="23"/>
    </row>
    <row r="38148" spans="17:19">
      <c r="Q38148" s="23"/>
      <c r="R38148" s="23"/>
      <c r="S38148" s="23"/>
    </row>
    <row r="38149" spans="17:19">
      <c r="Q38149" s="23"/>
      <c r="R38149" s="23"/>
      <c r="S38149" s="23"/>
    </row>
    <row r="38150" spans="17:19">
      <c r="Q38150" s="23"/>
      <c r="R38150" s="23"/>
      <c r="S38150" s="23"/>
    </row>
    <row r="38151" spans="17:19">
      <c r="Q38151" s="23"/>
      <c r="R38151" s="23"/>
      <c r="S38151" s="23"/>
    </row>
    <row r="38152" spans="17:19">
      <c r="Q38152" s="23"/>
      <c r="R38152" s="23"/>
      <c r="S38152" s="23"/>
    </row>
    <row r="38153" spans="17:19">
      <c r="Q38153" s="23"/>
      <c r="R38153" s="23"/>
      <c r="S38153" s="23"/>
    </row>
    <row r="38154" spans="17:19">
      <c r="Q38154" s="23"/>
      <c r="R38154" s="23"/>
      <c r="S38154" s="23"/>
    </row>
    <row r="38155" spans="17:19">
      <c r="Q38155" s="23"/>
      <c r="R38155" s="23"/>
      <c r="S38155" s="23"/>
    </row>
    <row r="38156" spans="17:19">
      <c r="Q38156" s="23"/>
      <c r="R38156" s="23"/>
      <c r="S38156" s="23"/>
    </row>
    <row r="38157" spans="17:19">
      <c r="Q38157" s="23"/>
      <c r="R38157" s="23"/>
      <c r="S38157" s="23"/>
    </row>
    <row r="38158" spans="17:19">
      <c r="Q38158" s="23"/>
      <c r="R38158" s="23"/>
      <c r="S38158" s="23"/>
    </row>
    <row r="38159" spans="17:19">
      <c r="Q38159" s="23"/>
      <c r="R38159" s="23"/>
      <c r="S38159" s="23"/>
    </row>
    <row r="38160" spans="17:19">
      <c r="Q38160" s="23"/>
      <c r="R38160" s="23"/>
      <c r="S38160" s="23"/>
    </row>
    <row r="38161" spans="17:19">
      <c r="Q38161" s="23"/>
      <c r="R38161" s="23"/>
      <c r="S38161" s="23"/>
    </row>
    <row r="38162" spans="17:19">
      <c r="Q38162" s="23"/>
      <c r="R38162" s="23"/>
      <c r="S38162" s="23"/>
    </row>
    <row r="38163" spans="17:19">
      <c r="Q38163" s="23"/>
      <c r="R38163" s="23"/>
      <c r="S38163" s="23"/>
    </row>
    <row r="38164" spans="17:19">
      <c r="Q38164" s="23"/>
      <c r="R38164" s="23"/>
      <c r="S38164" s="23"/>
    </row>
    <row r="38165" spans="17:19">
      <c r="Q38165" s="23"/>
      <c r="R38165" s="23"/>
      <c r="S38165" s="23"/>
    </row>
    <row r="38166" spans="17:19">
      <c r="Q38166" s="23"/>
      <c r="R38166" s="23"/>
      <c r="S38166" s="23"/>
    </row>
    <row r="38167" spans="17:19">
      <c r="Q38167" s="23"/>
      <c r="R38167" s="23"/>
      <c r="S38167" s="23"/>
    </row>
    <row r="38168" spans="17:19">
      <c r="Q38168" s="23"/>
      <c r="R38168" s="23"/>
      <c r="S38168" s="23"/>
    </row>
    <row r="38169" spans="17:19">
      <c r="Q38169" s="23"/>
      <c r="R38169" s="23"/>
      <c r="S38169" s="23"/>
    </row>
    <row r="38170" spans="17:19">
      <c r="Q38170" s="23"/>
      <c r="R38170" s="23"/>
      <c r="S38170" s="23"/>
    </row>
    <row r="38171" spans="17:19">
      <c r="Q38171" s="23"/>
      <c r="R38171" s="23"/>
      <c r="S38171" s="23"/>
    </row>
    <row r="38172" spans="17:19">
      <c r="Q38172" s="23"/>
      <c r="R38172" s="23"/>
      <c r="S38172" s="23"/>
    </row>
    <row r="38173" spans="17:19">
      <c r="Q38173" s="23"/>
      <c r="R38173" s="23"/>
      <c r="S38173" s="23"/>
    </row>
    <row r="38174" spans="17:19">
      <c r="Q38174" s="23"/>
      <c r="R38174" s="23"/>
      <c r="S38174" s="23"/>
    </row>
    <row r="38175" spans="17:19">
      <c r="Q38175" s="23"/>
      <c r="R38175" s="23"/>
      <c r="S38175" s="23"/>
    </row>
    <row r="38176" spans="17:19">
      <c r="Q38176" s="23"/>
      <c r="R38176" s="23"/>
      <c r="S38176" s="23"/>
    </row>
    <row r="38177" spans="17:19">
      <c r="Q38177" s="23"/>
      <c r="R38177" s="23"/>
      <c r="S38177" s="23"/>
    </row>
    <row r="38178" spans="17:19">
      <c r="Q38178" s="23"/>
      <c r="R38178" s="23"/>
      <c r="S38178" s="23"/>
    </row>
    <row r="38179" spans="17:19">
      <c r="Q38179" s="23"/>
      <c r="R38179" s="23"/>
      <c r="S38179" s="23"/>
    </row>
    <row r="38180" spans="17:19">
      <c r="Q38180" s="23"/>
      <c r="R38180" s="23"/>
      <c r="S38180" s="23"/>
    </row>
    <row r="38181" spans="17:19">
      <c r="Q38181" s="23"/>
      <c r="R38181" s="23"/>
      <c r="S38181" s="23"/>
    </row>
    <row r="38182" spans="17:19">
      <c r="Q38182" s="23"/>
      <c r="R38182" s="23"/>
      <c r="S38182" s="23"/>
    </row>
    <row r="38183" spans="17:19">
      <c r="Q38183" s="23"/>
      <c r="R38183" s="23"/>
      <c r="S38183" s="23"/>
    </row>
    <row r="38184" spans="17:19">
      <c r="Q38184" s="23"/>
      <c r="R38184" s="23"/>
      <c r="S38184" s="23"/>
    </row>
    <row r="38185" spans="17:19">
      <c r="Q38185" s="23"/>
      <c r="R38185" s="23"/>
      <c r="S38185" s="23"/>
    </row>
    <row r="38186" spans="17:19">
      <c r="Q38186" s="23"/>
      <c r="R38186" s="23"/>
      <c r="S38186" s="23"/>
    </row>
    <row r="38187" spans="17:19">
      <c r="Q38187" s="23"/>
      <c r="R38187" s="23"/>
      <c r="S38187" s="23"/>
    </row>
    <row r="38188" spans="17:19">
      <c r="Q38188" s="23"/>
      <c r="R38188" s="23"/>
      <c r="S38188" s="23"/>
    </row>
    <row r="38189" spans="17:19">
      <c r="Q38189" s="23"/>
      <c r="R38189" s="23"/>
      <c r="S38189" s="23"/>
    </row>
    <row r="38190" spans="17:19">
      <c r="Q38190" s="23"/>
      <c r="R38190" s="23"/>
      <c r="S38190" s="23"/>
    </row>
    <row r="38191" spans="17:19">
      <c r="Q38191" s="23"/>
      <c r="R38191" s="23"/>
      <c r="S38191" s="23"/>
    </row>
    <row r="38192" spans="17:19">
      <c r="Q38192" s="23"/>
      <c r="R38192" s="23"/>
      <c r="S38192" s="23"/>
    </row>
    <row r="38193" spans="17:19">
      <c r="Q38193" s="23"/>
      <c r="R38193" s="23"/>
      <c r="S38193" s="23"/>
    </row>
    <row r="38194" spans="17:19">
      <c r="Q38194" s="23"/>
      <c r="R38194" s="23"/>
      <c r="S38194" s="23"/>
    </row>
    <row r="38195" spans="17:19">
      <c r="Q38195" s="23"/>
      <c r="R38195" s="23"/>
      <c r="S38195" s="23"/>
    </row>
    <row r="38196" spans="17:19">
      <c r="Q38196" s="23"/>
      <c r="R38196" s="23"/>
      <c r="S38196" s="23"/>
    </row>
    <row r="38197" spans="17:19">
      <c r="Q38197" s="23"/>
      <c r="R38197" s="23"/>
      <c r="S38197" s="23"/>
    </row>
    <row r="38198" spans="17:19">
      <c r="Q38198" s="23"/>
      <c r="R38198" s="23"/>
      <c r="S38198" s="23"/>
    </row>
    <row r="38199" spans="17:19">
      <c r="Q38199" s="23"/>
      <c r="R38199" s="23"/>
      <c r="S38199" s="23"/>
    </row>
    <row r="38200" spans="17:19">
      <c r="Q38200" s="23"/>
      <c r="R38200" s="23"/>
      <c r="S38200" s="23"/>
    </row>
    <row r="38201" spans="17:19">
      <c r="Q38201" s="23"/>
      <c r="R38201" s="23"/>
      <c r="S38201" s="23"/>
    </row>
    <row r="38202" spans="17:19">
      <c r="Q38202" s="23"/>
      <c r="R38202" s="23"/>
      <c r="S38202" s="23"/>
    </row>
    <row r="38203" spans="17:19">
      <c r="Q38203" s="23"/>
      <c r="R38203" s="23"/>
      <c r="S38203" s="23"/>
    </row>
    <row r="38204" spans="17:19">
      <c r="Q38204" s="23"/>
      <c r="R38204" s="23"/>
      <c r="S38204" s="23"/>
    </row>
    <row r="38205" spans="17:19">
      <c r="Q38205" s="23"/>
      <c r="R38205" s="23"/>
      <c r="S38205" s="23"/>
    </row>
    <row r="38206" spans="17:19">
      <c r="Q38206" s="23"/>
      <c r="R38206" s="23"/>
      <c r="S38206" s="23"/>
    </row>
    <row r="38207" spans="17:19">
      <c r="Q38207" s="23"/>
      <c r="R38207" s="23"/>
      <c r="S38207" s="23"/>
    </row>
    <row r="38208" spans="17:19">
      <c r="Q38208" s="23"/>
      <c r="R38208" s="23"/>
      <c r="S38208" s="23"/>
    </row>
    <row r="38209" spans="17:19">
      <c r="Q38209" s="23"/>
      <c r="R38209" s="23"/>
      <c r="S38209" s="23"/>
    </row>
    <row r="38210" spans="17:19">
      <c r="Q38210" s="23"/>
      <c r="R38210" s="23"/>
      <c r="S38210" s="23"/>
    </row>
    <row r="38211" spans="17:19">
      <c r="Q38211" s="23"/>
      <c r="R38211" s="23"/>
      <c r="S38211" s="23"/>
    </row>
    <row r="38212" spans="17:19">
      <c r="Q38212" s="23"/>
      <c r="R38212" s="23"/>
      <c r="S38212" s="23"/>
    </row>
    <row r="38213" spans="17:19">
      <c r="Q38213" s="23"/>
      <c r="R38213" s="23"/>
      <c r="S38213" s="23"/>
    </row>
    <row r="38214" spans="17:19">
      <c r="Q38214" s="23"/>
      <c r="R38214" s="23"/>
      <c r="S38214" s="23"/>
    </row>
    <row r="38215" spans="17:19">
      <c r="Q38215" s="23"/>
      <c r="R38215" s="23"/>
      <c r="S38215" s="23"/>
    </row>
    <row r="38216" spans="17:19">
      <c r="Q38216" s="23"/>
      <c r="R38216" s="23"/>
      <c r="S38216" s="23"/>
    </row>
    <row r="38217" spans="17:19">
      <c r="Q38217" s="23"/>
      <c r="R38217" s="23"/>
      <c r="S38217" s="23"/>
    </row>
    <row r="38218" spans="17:19">
      <c r="Q38218" s="23"/>
      <c r="R38218" s="23"/>
      <c r="S38218" s="23"/>
    </row>
    <row r="38219" spans="17:19">
      <c r="Q38219" s="23"/>
      <c r="R38219" s="23"/>
      <c r="S38219" s="23"/>
    </row>
    <row r="38220" spans="17:19">
      <c r="Q38220" s="23"/>
      <c r="R38220" s="23"/>
      <c r="S38220" s="23"/>
    </row>
    <row r="38221" spans="17:19">
      <c r="Q38221" s="23"/>
      <c r="R38221" s="23"/>
      <c r="S38221" s="23"/>
    </row>
    <row r="38222" spans="17:19">
      <c r="Q38222" s="23"/>
      <c r="R38222" s="23"/>
      <c r="S38222" s="23"/>
    </row>
    <row r="38223" spans="17:19">
      <c r="Q38223" s="23"/>
      <c r="R38223" s="23"/>
      <c r="S38223" s="23"/>
    </row>
    <row r="38224" spans="17:19">
      <c r="Q38224" s="23"/>
      <c r="R38224" s="23"/>
      <c r="S38224" s="23"/>
    </row>
    <row r="38225" spans="17:19">
      <c r="Q38225" s="23"/>
      <c r="R38225" s="23"/>
      <c r="S38225" s="23"/>
    </row>
    <row r="38226" spans="17:19">
      <c r="Q38226" s="23"/>
      <c r="R38226" s="23"/>
      <c r="S38226" s="23"/>
    </row>
    <row r="38227" spans="17:19">
      <c r="Q38227" s="23"/>
      <c r="R38227" s="23"/>
      <c r="S38227" s="23"/>
    </row>
    <row r="38228" spans="17:19">
      <c r="Q38228" s="23"/>
      <c r="R38228" s="23"/>
      <c r="S38228" s="23"/>
    </row>
    <row r="38229" spans="17:19">
      <c r="Q38229" s="23"/>
      <c r="R38229" s="23"/>
      <c r="S38229" s="23"/>
    </row>
    <row r="38230" spans="17:19">
      <c r="Q38230" s="23"/>
      <c r="R38230" s="23"/>
      <c r="S38230" s="23"/>
    </row>
    <row r="38231" spans="17:19">
      <c r="Q38231" s="23"/>
      <c r="R38231" s="23"/>
      <c r="S38231" s="23"/>
    </row>
    <row r="38232" spans="17:19">
      <c r="Q38232" s="23"/>
      <c r="R38232" s="23"/>
      <c r="S38232" s="23"/>
    </row>
    <row r="38233" spans="17:19">
      <c r="Q38233" s="23"/>
      <c r="R38233" s="23"/>
      <c r="S38233" s="23"/>
    </row>
    <row r="38234" spans="17:19">
      <c r="Q38234" s="23"/>
      <c r="R38234" s="23"/>
      <c r="S38234" s="23"/>
    </row>
    <row r="38235" spans="17:19">
      <c r="Q38235" s="23"/>
      <c r="R38235" s="23"/>
      <c r="S38235" s="23"/>
    </row>
    <row r="38236" spans="17:19">
      <c r="Q38236" s="23"/>
      <c r="R38236" s="23"/>
      <c r="S38236" s="23"/>
    </row>
    <row r="38237" spans="17:19">
      <c r="Q38237" s="23"/>
      <c r="R38237" s="23"/>
      <c r="S38237" s="23"/>
    </row>
    <row r="38238" spans="17:19">
      <c r="Q38238" s="23"/>
      <c r="R38238" s="23"/>
      <c r="S38238" s="23"/>
    </row>
    <row r="38239" spans="17:19">
      <c r="Q38239" s="23"/>
      <c r="R38239" s="23"/>
      <c r="S38239" s="23"/>
    </row>
    <row r="38240" spans="17:19">
      <c r="Q38240" s="23"/>
      <c r="R38240" s="23"/>
      <c r="S38240" s="23"/>
    </row>
    <row r="38241" spans="17:19">
      <c r="Q38241" s="23"/>
      <c r="R38241" s="23"/>
      <c r="S38241" s="23"/>
    </row>
    <row r="38242" spans="17:19">
      <c r="Q38242" s="23"/>
      <c r="R38242" s="23"/>
      <c r="S38242" s="23"/>
    </row>
    <row r="38243" spans="17:19">
      <c r="Q38243" s="23"/>
      <c r="R38243" s="23"/>
      <c r="S38243" s="23"/>
    </row>
    <row r="38244" spans="17:19">
      <c r="Q38244" s="23"/>
      <c r="R38244" s="23"/>
      <c r="S38244" s="23"/>
    </row>
    <row r="38245" spans="17:19">
      <c r="Q38245" s="23"/>
      <c r="R38245" s="23"/>
      <c r="S38245" s="23"/>
    </row>
    <row r="38246" spans="17:19">
      <c r="Q38246" s="23"/>
      <c r="R38246" s="23"/>
      <c r="S38246" s="23"/>
    </row>
    <row r="38247" spans="17:19">
      <c r="Q38247" s="23"/>
      <c r="R38247" s="23"/>
      <c r="S38247" s="23"/>
    </row>
    <row r="38248" spans="17:19">
      <c r="Q38248" s="23"/>
      <c r="R38248" s="23"/>
      <c r="S38248" s="23"/>
    </row>
    <row r="38249" spans="17:19">
      <c r="Q38249" s="23"/>
      <c r="R38249" s="23"/>
      <c r="S38249" s="23"/>
    </row>
    <row r="38250" spans="17:19">
      <c r="Q38250" s="23"/>
      <c r="R38250" s="23"/>
      <c r="S38250" s="23"/>
    </row>
    <row r="38251" spans="17:19">
      <c r="Q38251" s="23"/>
      <c r="R38251" s="23"/>
      <c r="S38251" s="23"/>
    </row>
    <row r="38252" spans="17:19">
      <c r="Q38252" s="23"/>
      <c r="R38252" s="23"/>
      <c r="S38252" s="23"/>
    </row>
    <row r="38253" spans="17:19">
      <c r="Q38253" s="23"/>
      <c r="R38253" s="23"/>
      <c r="S38253" s="23"/>
    </row>
    <row r="38254" spans="17:19">
      <c r="Q38254" s="23"/>
      <c r="R38254" s="23"/>
      <c r="S38254" s="23"/>
    </row>
    <row r="38255" spans="17:19">
      <c r="Q38255" s="23"/>
      <c r="R38255" s="23"/>
      <c r="S38255" s="23"/>
    </row>
    <row r="38256" spans="17:19">
      <c r="Q38256" s="23"/>
      <c r="R38256" s="23"/>
      <c r="S38256" s="23"/>
    </row>
    <row r="38257" spans="17:19">
      <c r="Q38257" s="23"/>
      <c r="R38257" s="23"/>
      <c r="S38257" s="23"/>
    </row>
    <row r="38258" spans="17:19">
      <c r="Q38258" s="23"/>
      <c r="R38258" s="23"/>
      <c r="S38258" s="23"/>
    </row>
    <row r="38259" spans="17:19">
      <c r="Q38259" s="23"/>
      <c r="R38259" s="23"/>
      <c r="S38259" s="23"/>
    </row>
    <row r="38260" spans="17:19">
      <c r="Q38260" s="23"/>
      <c r="R38260" s="23"/>
      <c r="S38260" s="23"/>
    </row>
    <row r="38261" spans="17:19">
      <c r="Q38261" s="23"/>
      <c r="R38261" s="23"/>
      <c r="S38261" s="23"/>
    </row>
    <row r="38262" spans="17:19">
      <c r="Q38262" s="23"/>
      <c r="R38262" s="23"/>
      <c r="S38262" s="23"/>
    </row>
    <row r="38263" spans="17:19">
      <c r="Q38263" s="23"/>
      <c r="R38263" s="23"/>
      <c r="S38263" s="23"/>
    </row>
    <row r="38264" spans="17:19">
      <c r="Q38264" s="23"/>
      <c r="R38264" s="23"/>
      <c r="S38264" s="23"/>
    </row>
    <row r="38265" spans="17:19">
      <c r="Q38265" s="23"/>
      <c r="R38265" s="23"/>
      <c r="S38265" s="23"/>
    </row>
    <row r="38266" spans="17:19">
      <c r="Q38266" s="23"/>
      <c r="R38266" s="23"/>
      <c r="S38266" s="23"/>
    </row>
    <row r="38267" spans="17:19">
      <c r="Q38267" s="23"/>
      <c r="R38267" s="23"/>
      <c r="S38267" s="23"/>
    </row>
    <row r="38268" spans="17:19">
      <c r="Q38268" s="23"/>
      <c r="R38268" s="23"/>
      <c r="S38268" s="23"/>
    </row>
    <row r="38269" spans="17:19">
      <c r="Q38269" s="23"/>
      <c r="R38269" s="23"/>
      <c r="S38269" s="23"/>
    </row>
    <row r="38270" spans="17:19">
      <c r="Q38270" s="23"/>
      <c r="R38270" s="23"/>
      <c r="S38270" s="23"/>
    </row>
    <row r="38271" spans="17:19">
      <c r="Q38271" s="23"/>
      <c r="R38271" s="23"/>
      <c r="S38271" s="23"/>
    </row>
    <row r="38272" spans="17:19">
      <c r="Q38272" s="23"/>
      <c r="R38272" s="23"/>
      <c r="S38272" s="23"/>
    </row>
    <row r="38273" spans="17:19">
      <c r="Q38273" s="23"/>
      <c r="R38273" s="23"/>
      <c r="S38273" s="23"/>
    </row>
    <row r="38274" spans="17:19">
      <c r="Q38274" s="23"/>
      <c r="R38274" s="23"/>
      <c r="S38274" s="23"/>
    </row>
    <row r="38275" spans="17:19">
      <c r="Q38275" s="23"/>
      <c r="R38275" s="23"/>
      <c r="S38275" s="23"/>
    </row>
    <row r="38276" spans="17:19">
      <c r="Q38276" s="23"/>
      <c r="R38276" s="23"/>
      <c r="S38276" s="23"/>
    </row>
    <row r="38277" spans="17:19">
      <c r="Q38277" s="23"/>
      <c r="R38277" s="23"/>
      <c r="S38277" s="23"/>
    </row>
    <row r="38278" spans="17:19">
      <c r="Q38278" s="23"/>
      <c r="R38278" s="23"/>
      <c r="S38278" s="23"/>
    </row>
    <row r="38279" spans="17:19">
      <c r="Q38279" s="23"/>
      <c r="R38279" s="23"/>
      <c r="S38279" s="23"/>
    </row>
    <row r="38280" spans="17:19">
      <c r="Q38280" s="23"/>
      <c r="R38280" s="23"/>
      <c r="S38280" s="23"/>
    </row>
    <row r="38281" spans="17:19">
      <c r="Q38281" s="23"/>
      <c r="R38281" s="23"/>
      <c r="S38281" s="23"/>
    </row>
    <row r="38282" spans="17:19">
      <c r="Q38282" s="23"/>
      <c r="R38282" s="23"/>
      <c r="S38282" s="23"/>
    </row>
    <row r="38283" spans="17:19">
      <c r="Q38283" s="23"/>
      <c r="R38283" s="23"/>
      <c r="S38283" s="23"/>
    </row>
    <row r="38284" spans="17:19">
      <c r="Q38284" s="23"/>
      <c r="R38284" s="23"/>
      <c r="S38284" s="23"/>
    </row>
    <row r="38285" spans="17:19">
      <c r="Q38285" s="23"/>
      <c r="R38285" s="23"/>
      <c r="S38285" s="23"/>
    </row>
    <row r="38286" spans="17:19">
      <c r="Q38286" s="23"/>
      <c r="R38286" s="23"/>
      <c r="S38286" s="23"/>
    </row>
    <row r="38287" spans="17:19">
      <c r="Q38287" s="23"/>
      <c r="R38287" s="23"/>
      <c r="S38287" s="23"/>
    </row>
    <row r="38288" spans="17:19">
      <c r="Q38288" s="23"/>
      <c r="R38288" s="23"/>
      <c r="S38288" s="23"/>
    </row>
    <row r="38289" spans="17:19">
      <c r="Q38289" s="23"/>
      <c r="R38289" s="23"/>
      <c r="S38289" s="23"/>
    </row>
    <row r="38290" spans="17:19">
      <c r="Q38290" s="23"/>
      <c r="R38290" s="23"/>
      <c r="S38290" s="23"/>
    </row>
    <row r="38291" spans="17:19">
      <c r="Q38291" s="23"/>
      <c r="R38291" s="23"/>
      <c r="S38291" s="23"/>
    </row>
    <row r="38292" spans="17:19">
      <c r="Q38292" s="23"/>
      <c r="R38292" s="23"/>
      <c r="S38292" s="23"/>
    </row>
    <row r="38293" spans="17:19">
      <c r="Q38293" s="23"/>
      <c r="R38293" s="23"/>
      <c r="S38293" s="23"/>
    </row>
    <row r="38294" spans="17:19">
      <c r="Q38294" s="23"/>
      <c r="R38294" s="23"/>
      <c r="S38294" s="23"/>
    </row>
    <row r="38295" spans="17:19">
      <c r="Q38295" s="23"/>
      <c r="R38295" s="23"/>
      <c r="S38295" s="23"/>
    </row>
    <row r="38296" spans="17:19">
      <c r="Q38296" s="23"/>
      <c r="R38296" s="23"/>
      <c r="S38296" s="23"/>
    </row>
    <row r="38297" spans="17:19">
      <c r="Q38297" s="23"/>
      <c r="R38297" s="23"/>
      <c r="S38297" s="23"/>
    </row>
    <row r="38298" spans="17:19">
      <c r="Q38298" s="23"/>
      <c r="R38298" s="23"/>
      <c r="S38298" s="23"/>
    </row>
    <row r="38299" spans="17:19">
      <c r="Q38299" s="23"/>
      <c r="R38299" s="23"/>
      <c r="S38299" s="23"/>
    </row>
    <row r="38300" spans="17:19">
      <c r="Q38300" s="23"/>
      <c r="R38300" s="23"/>
      <c r="S38300" s="23"/>
    </row>
    <row r="38301" spans="17:19">
      <c r="Q38301" s="23"/>
      <c r="R38301" s="23"/>
      <c r="S38301" s="23"/>
    </row>
    <row r="38302" spans="17:19">
      <c r="Q38302" s="23"/>
      <c r="R38302" s="23"/>
      <c r="S38302" s="23"/>
    </row>
    <row r="38303" spans="17:19">
      <c r="Q38303" s="23"/>
      <c r="R38303" s="23"/>
      <c r="S38303" s="23"/>
    </row>
    <row r="38304" spans="17:19">
      <c r="Q38304" s="23"/>
      <c r="R38304" s="23"/>
      <c r="S38304" s="23"/>
    </row>
    <row r="38305" spans="17:19">
      <c r="Q38305" s="23"/>
      <c r="R38305" s="23"/>
      <c r="S38305" s="23"/>
    </row>
    <row r="38306" spans="17:19">
      <c r="Q38306" s="23"/>
      <c r="R38306" s="23"/>
      <c r="S38306" s="23"/>
    </row>
    <row r="38307" spans="17:19">
      <c r="Q38307" s="23"/>
      <c r="R38307" s="23"/>
      <c r="S38307" s="23"/>
    </row>
    <row r="38308" spans="17:19">
      <c r="Q38308" s="23"/>
      <c r="R38308" s="23"/>
      <c r="S38308" s="23"/>
    </row>
    <row r="38309" spans="17:19">
      <c r="Q38309" s="23"/>
      <c r="R38309" s="23"/>
      <c r="S38309" s="23"/>
    </row>
    <row r="38310" spans="17:19">
      <c r="Q38310" s="23"/>
      <c r="R38310" s="23"/>
      <c r="S38310" s="23"/>
    </row>
    <row r="38311" spans="17:19">
      <c r="Q38311" s="23"/>
      <c r="R38311" s="23"/>
      <c r="S38311" s="23"/>
    </row>
    <row r="38312" spans="17:19">
      <c r="Q38312" s="23"/>
      <c r="R38312" s="23"/>
      <c r="S38312" s="23"/>
    </row>
    <row r="38313" spans="17:19">
      <c r="Q38313" s="23"/>
      <c r="R38313" s="23"/>
      <c r="S38313" s="23"/>
    </row>
    <row r="38314" spans="17:19">
      <c r="Q38314" s="23"/>
      <c r="R38314" s="23"/>
      <c r="S38314" s="23"/>
    </row>
    <row r="38315" spans="17:19">
      <c r="Q38315" s="23"/>
      <c r="R38315" s="23"/>
      <c r="S38315" s="23"/>
    </row>
    <row r="38316" spans="17:19">
      <c r="Q38316" s="23"/>
      <c r="R38316" s="23"/>
      <c r="S38316" s="23"/>
    </row>
    <row r="38317" spans="17:19">
      <c r="Q38317" s="23"/>
      <c r="R38317" s="23"/>
      <c r="S38317" s="23"/>
    </row>
    <row r="38318" spans="17:19">
      <c r="Q38318" s="23"/>
      <c r="R38318" s="23"/>
      <c r="S38318" s="23"/>
    </row>
    <row r="38319" spans="17:19">
      <c r="Q38319" s="23"/>
      <c r="R38319" s="23"/>
      <c r="S38319" s="23"/>
    </row>
    <row r="38320" spans="17:19">
      <c r="Q38320" s="23"/>
      <c r="R38320" s="23"/>
      <c r="S38320" s="23"/>
    </row>
    <row r="38321" spans="17:19">
      <c r="Q38321" s="23"/>
      <c r="R38321" s="23"/>
      <c r="S38321" s="23"/>
    </row>
    <row r="38322" spans="17:19">
      <c r="Q38322" s="23"/>
      <c r="R38322" s="23"/>
      <c r="S38322" s="23"/>
    </row>
    <row r="38323" spans="17:19">
      <c r="Q38323" s="23"/>
      <c r="R38323" s="23"/>
      <c r="S38323" s="23"/>
    </row>
    <row r="38324" spans="17:19">
      <c r="Q38324" s="23"/>
      <c r="R38324" s="23"/>
      <c r="S38324" s="23"/>
    </row>
    <row r="38325" spans="17:19">
      <c r="Q38325" s="23"/>
      <c r="R38325" s="23"/>
      <c r="S38325" s="23"/>
    </row>
    <row r="38326" spans="17:19">
      <c r="Q38326" s="23"/>
      <c r="R38326" s="23"/>
      <c r="S38326" s="23"/>
    </row>
    <row r="38327" spans="17:19">
      <c r="Q38327" s="23"/>
      <c r="R38327" s="23"/>
      <c r="S38327" s="23"/>
    </row>
    <row r="38328" spans="17:19">
      <c r="Q38328" s="23"/>
      <c r="R38328" s="23"/>
      <c r="S38328" s="23"/>
    </row>
    <row r="38329" spans="17:19">
      <c r="Q38329" s="23"/>
      <c r="R38329" s="23"/>
      <c r="S38329" s="23"/>
    </row>
    <row r="38330" spans="17:19">
      <c r="Q38330" s="23"/>
      <c r="R38330" s="23"/>
      <c r="S38330" s="23"/>
    </row>
    <row r="38331" spans="17:19">
      <c r="Q38331" s="23"/>
      <c r="R38331" s="23"/>
      <c r="S38331" s="23"/>
    </row>
    <row r="38332" spans="17:19">
      <c r="Q38332" s="23"/>
      <c r="R38332" s="23"/>
      <c r="S38332" s="23"/>
    </row>
    <row r="38333" spans="17:19">
      <c r="Q38333" s="23"/>
      <c r="R38333" s="23"/>
      <c r="S38333" s="23"/>
    </row>
    <row r="38334" spans="17:19">
      <c r="Q38334" s="23"/>
      <c r="R38334" s="23"/>
      <c r="S38334" s="23"/>
    </row>
    <row r="38335" spans="17:19">
      <c r="Q38335" s="23"/>
      <c r="R38335" s="23"/>
      <c r="S38335" s="23"/>
    </row>
    <row r="38336" spans="17:19">
      <c r="Q38336" s="23"/>
      <c r="R38336" s="23"/>
      <c r="S38336" s="23"/>
    </row>
    <row r="38337" spans="17:19">
      <c r="Q38337" s="23"/>
      <c r="R38337" s="23"/>
      <c r="S38337" s="23"/>
    </row>
    <row r="38338" spans="17:19">
      <c r="Q38338" s="23"/>
      <c r="R38338" s="23"/>
      <c r="S38338" s="23"/>
    </row>
    <row r="38339" spans="17:19">
      <c r="Q38339" s="23"/>
      <c r="R38339" s="23"/>
      <c r="S38339" s="23"/>
    </row>
    <row r="38340" spans="17:19">
      <c r="Q38340" s="23"/>
      <c r="R38340" s="23"/>
      <c r="S38340" s="23"/>
    </row>
    <row r="38341" spans="17:19">
      <c r="Q38341" s="23"/>
      <c r="R38341" s="23"/>
      <c r="S38341" s="23"/>
    </row>
    <row r="38342" spans="17:19">
      <c r="Q38342" s="23"/>
      <c r="R38342" s="23"/>
      <c r="S38342" s="23"/>
    </row>
    <row r="38343" spans="17:19">
      <c r="Q38343" s="23"/>
      <c r="R38343" s="23"/>
      <c r="S38343" s="23"/>
    </row>
    <row r="38344" spans="17:19">
      <c r="Q38344" s="23"/>
      <c r="R38344" s="23"/>
      <c r="S38344" s="23"/>
    </row>
    <row r="38345" spans="17:19">
      <c r="Q38345" s="23"/>
      <c r="R38345" s="23"/>
      <c r="S38345" s="23"/>
    </row>
    <row r="38346" spans="17:19">
      <c r="Q38346" s="23"/>
      <c r="R38346" s="23"/>
      <c r="S38346" s="23"/>
    </row>
    <row r="38347" spans="17:19">
      <c r="Q38347" s="23"/>
      <c r="R38347" s="23"/>
      <c r="S38347" s="23"/>
    </row>
    <row r="38348" spans="17:19">
      <c r="Q38348" s="23"/>
      <c r="R38348" s="23"/>
      <c r="S38348" s="23"/>
    </row>
    <row r="38349" spans="17:19">
      <c r="Q38349" s="23"/>
      <c r="R38349" s="23"/>
      <c r="S38349" s="23"/>
    </row>
    <row r="38350" spans="17:19">
      <c r="Q38350" s="23"/>
      <c r="R38350" s="23"/>
      <c r="S38350" s="23"/>
    </row>
    <row r="38351" spans="17:19">
      <c r="Q38351" s="23"/>
      <c r="R38351" s="23"/>
      <c r="S38351" s="23"/>
    </row>
    <row r="38352" spans="17:19">
      <c r="Q38352" s="23"/>
      <c r="R38352" s="23"/>
      <c r="S38352" s="23"/>
    </row>
    <row r="38353" spans="17:19">
      <c r="Q38353" s="23"/>
      <c r="R38353" s="23"/>
      <c r="S38353" s="23"/>
    </row>
    <row r="38354" spans="17:19">
      <c r="Q38354" s="23"/>
      <c r="R38354" s="23"/>
      <c r="S38354" s="23"/>
    </row>
    <row r="38355" spans="17:19">
      <c r="Q38355" s="23"/>
      <c r="R38355" s="23"/>
      <c r="S38355" s="23"/>
    </row>
    <row r="38356" spans="17:19">
      <c r="Q38356" s="23"/>
      <c r="R38356" s="23"/>
      <c r="S38356" s="23"/>
    </row>
    <row r="38357" spans="17:19">
      <c r="Q38357" s="23"/>
      <c r="R38357" s="23"/>
      <c r="S38357" s="23"/>
    </row>
    <row r="38358" spans="17:19">
      <c r="Q38358" s="23"/>
      <c r="R38358" s="23"/>
      <c r="S38358" s="23"/>
    </row>
    <row r="38359" spans="17:19">
      <c r="Q38359" s="23"/>
      <c r="R38359" s="23"/>
      <c r="S38359" s="23"/>
    </row>
    <row r="38360" spans="17:19">
      <c r="Q38360" s="23"/>
      <c r="R38360" s="23"/>
      <c r="S38360" s="23"/>
    </row>
    <row r="38361" spans="17:19">
      <c r="Q38361" s="23"/>
      <c r="R38361" s="23"/>
      <c r="S38361" s="23"/>
    </row>
    <row r="38362" spans="17:19">
      <c r="Q38362" s="23"/>
      <c r="R38362" s="23"/>
      <c r="S38362" s="23"/>
    </row>
    <row r="38363" spans="17:19">
      <c r="Q38363" s="23"/>
      <c r="R38363" s="23"/>
      <c r="S38363" s="23"/>
    </row>
    <row r="38364" spans="17:19">
      <c r="Q38364" s="23"/>
      <c r="R38364" s="23"/>
      <c r="S38364" s="23"/>
    </row>
    <row r="38365" spans="17:19">
      <c r="Q38365" s="23"/>
      <c r="R38365" s="23"/>
      <c r="S38365" s="23"/>
    </row>
    <row r="38366" spans="17:19">
      <c r="Q38366" s="23"/>
      <c r="R38366" s="23"/>
      <c r="S38366" s="23"/>
    </row>
    <row r="38367" spans="17:19">
      <c r="Q38367" s="23"/>
      <c r="R38367" s="23"/>
      <c r="S38367" s="23"/>
    </row>
    <row r="38368" spans="17:19">
      <c r="Q38368" s="23"/>
      <c r="R38368" s="23"/>
      <c r="S38368" s="23"/>
    </row>
    <row r="38369" spans="17:19">
      <c r="Q38369" s="23"/>
      <c r="R38369" s="23"/>
      <c r="S38369" s="23"/>
    </row>
    <row r="38370" spans="17:19">
      <c r="Q38370" s="23"/>
      <c r="R38370" s="23"/>
      <c r="S38370" s="23"/>
    </row>
    <row r="38371" spans="17:19">
      <c r="Q38371" s="23"/>
      <c r="R38371" s="23"/>
      <c r="S38371" s="23"/>
    </row>
    <row r="38372" spans="17:19">
      <c r="Q38372" s="23"/>
      <c r="R38372" s="23"/>
      <c r="S38372" s="23"/>
    </row>
    <row r="38373" spans="17:19">
      <c r="Q38373" s="23"/>
      <c r="R38373" s="23"/>
      <c r="S38373" s="23"/>
    </row>
    <row r="38374" spans="17:19">
      <c r="Q38374" s="23"/>
      <c r="R38374" s="23"/>
      <c r="S38374" s="23"/>
    </row>
    <row r="38375" spans="17:19">
      <c r="Q38375" s="23"/>
      <c r="R38375" s="23"/>
      <c r="S38375" s="23"/>
    </row>
    <row r="38376" spans="17:19">
      <c r="Q38376" s="23"/>
      <c r="R38376" s="23"/>
      <c r="S38376" s="23"/>
    </row>
    <row r="38377" spans="17:19">
      <c r="Q38377" s="23"/>
      <c r="R38377" s="23"/>
      <c r="S38377" s="23"/>
    </row>
    <row r="38378" spans="17:19">
      <c r="Q38378" s="23"/>
      <c r="R38378" s="23"/>
      <c r="S38378" s="23"/>
    </row>
    <row r="38379" spans="17:19">
      <c r="Q38379" s="23"/>
      <c r="R38379" s="23"/>
      <c r="S38379" s="23"/>
    </row>
    <row r="38380" spans="17:19">
      <c r="Q38380" s="23"/>
      <c r="R38380" s="23"/>
      <c r="S38380" s="23"/>
    </row>
    <row r="38381" spans="17:19">
      <c r="Q38381" s="23"/>
      <c r="R38381" s="23"/>
      <c r="S38381" s="23"/>
    </row>
    <row r="38382" spans="17:19">
      <c r="Q38382" s="23"/>
      <c r="R38382" s="23"/>
      <c r="S38382" s="23"/>
    </row>
    <row r="38383" spans="17:19">
      <c r="Q38383" s="23"/>
      <c r="R38383" s="23"/>
      <c r="S38383" s="23"/>
    </row>
    <row r="38384" spans="17:19">
      <c r="Q38384" s="23"/>
      <c r="R38384" s="23"/>
      <c r="S38384" s="23"/>
    </row>
    <row r="38385" spans="17:19">
      <c r="Q38385" s="23"/>
      <c r="R38385" s="23"/>
      <c r="S38385" s="23"/>
    </row>
    <row r="38386" spans="17:19">
      <c r="Q38386" s="23"/>
      <c r="R38386" s="23"/>
      <c r="S38386" s="23"/>
    </row>
    <row r="38387" spans="17:19">
      <c r="Q38387" s="23"/>
      <c r="R38387" s="23"/>
      <c r="S38387" s="23"/>
    </row>
    <row r="38388" spans="17:19">
      <c r="Q38388" s="23"/>
      <c r="R38388" s="23"/>
      <c r="S38388" s="23"/>
    </row>
    <row r="38389" spans="17:19">
      <c r="Q38389" s="23"/>
      <c r="R38389" s="23"/>
      <c r="S38389" s="23"/>
    </row>
    <row r="38390" spans="17:19">
      <c r="Q38390" s="23"/>
      <c r="R38390" s="23"/>
      <c r="S38390" s="23"/>
    </row>
    <row r="38391" spans="17:19">
      <c r="Q38391" s="23"/>
      <c r="R38391" s="23"/>
      <c r="S38391" s="23"/>
    </row>
    <row r="38392" spans="17:19">
      <c r="Q38392" s="23"/>
      <c r="R38392" s="23"/>
      <c r="S38392" s="23"/>
    </row>
    <row r="38393" spans="17:19">
      <c r="Q38393" s="23"/>
      <c r="R38393" s="23"/>
      <c r="S38393" s="23"/>
    </row>
    <row r="38394" spans="17:19">
      <c r="Q38394" s="23"/>
      <c r="R38394" s="23"/>
      <c r="S38394" s="23"/>
    </row>
    <row r="38395" spans="17:19">
      <c r="Q38395" s="23"/>
      <c r="R38395" s="23"/>
      <c r="S38395" s="23"/>
    </row>
    <row r="38396" spans="17:19">
      <c r="Q38396" s="23"/>
      <c r="R38396" s="23"/>
      <c r="S38396" s="23"/>
    </row>
    <row r="38397" spans="17:19">
      <c r="Q38397" s="23"/>
      <c r="R38397" s="23"/>
      <c r="S38397" s="23"/>
    </row>
    <row r="38398" spans="17:19">
      <c r="Q38398" s="23"/>
      <c r="R38398" s="23"/>
      <c r="S38398" s="23"/>
    </row>
    <row r="38399" spans="17:19">
      <c r="Q38399" s="23"/>
      <c r="R38399" s="23"/>
      <c r="S38399" s="23"/>
    </row>
    <row r="38400" spans="17:19">
      <c r="Q38400" s="23"/>
      <c r="R38400" s="23"/>
      <c r="S38400" s="23"/>
    </row>
    <row r="38401" spans="17:19">
      <c r="Q38401" s="23"/>
      <c r="R38401" s="23"/>
      <c r="S38401" s="23"/>
    </row>
    <row r="38402" spans="17:19">
      <c r="Q38402" s="23"/>
      <c r="R38402" s="23"/>
      <c r="S38402" s="23"/>
    </row>
    <row r="38403" spans="17:19">
      <c r="Q38403" s="23"/>
      <c r="R38403" s="23"/>
      <c r="S38403" s="23"/>
    </row>
    <row r="38404" spans="17:19">
      <c r="Q38404" s="23"/>
      <c r="R38404" s="23"/>
      <c r="S38404" s="23"/>
    </row>
    <row r="38405" spans="17:19">
      <c r="Q38405" s="23"/>
      <c r="R38405" s="23"/>
      <c r="S38405" s="23"/>
    </row>
    <row r="38406" spans="17:19">
      <c r="Q38406" s="23"/>
      <c r="R38406" s="23"/>
      <c r="S38406" s="23"/>
    </row>
    <row r="38407" spans="17:19">
      <c r="Q38407" s="23"/>
      <c r="R38407" s="23"/>
      <c r="S38407" s="23"/>
    </row>
    <row r="38408" spans="17:19">
      <c r="Q38408" s="23"/>
      <c r="R38408" s="23"/>
      <c r="S38408" s="23"/>
    </row>
    <row r="38409" spans="17:19">
      <c r="Q38409" s="23"/>
      <c r="R38409" s="23"/>
      <c r="S38409" s="23"/>
    </row>
    <row r="38410" spans="17:19">
      <c r="Q38410" s="23"/>
      <c r="R38410" s="23"/>
      <c r="S38410" s="23"/>
    </row>
    <row r="38411" spans="17:19">
      <c r="Q38411" s="23"/>
      <c r="R38411" s="23"/>
      <c r="S38411" s="23"/>
    </row>
    <row r="38412" spans="17:19">
      <c r="Q38412" s="23"/>
      <c r="R38412" s="23"/>
      <c r="S38412" s="23"/>
    </row>
    <row r="38413" spans="17:19">
      <c r="Q38413" s="23"/>
      <c r="R38413" s="23"/>
      <c r="S38413" s="23"/>
    </row>
    <row r="38414" spans="17:19">
      <c r="Q38414" s="23"/>
      <c r="R38414" s="23"/>
      <c r="S38414" s="23"/>
    </row>
    <row r="38415" spans="17:19">
      <c r="Q38415" s="23"/>
      <c r="R38415" s="23"/>
      <c r="S38415" s="23"/>
    </row>
    <row r="38416" spans="17:19">
      <c r="Q38416" s="23"/>
      <c r="R38416" s="23"/>
      <c r="S38416" s="23"/>
    </row>
    <row r="38417" spans="17:19">
      <c r="Q38417" s="23"/>
      <c r="R38417" s="23"/>
      <c r="S38417" s="23"/>
    </row>
    <row r="38418" spans="17:19">
      <c r="Q38418" s="23"/>
      <c r="R38418" s="23"/>
      <c r="S38418" s="23"/>
    </row>
    <row r="38419" spans="17:19">
      <c r="Q38419" s="23"/>
      <c r="R38419" s="23"/>
      <c r="S38419" s="23"/>
    </row>
    <row r="38420" spans="17:19">
      <c r="Q38420" s="23"/>
      <c r="R38420" s="23"/>
      <c r="S38420" s="23"/>
    </row>
    <row r="38421" spans="17:19">
      <c r="Q38421" s="23"/>
      <c r="R38421" s="23"/>
      <c r="S38421" s="23"/>
    </row>
    <row r="38422" spans="17:19">
      <c r="Q38422" s="23"/>
      <c r="R38422" s="23"/>
      <c r="S38422" s="23"/>
    </row>
    <row r="38423" spans="17:19">
      <c r="Q38423" s="23"/>
      <c r="R38423" s="23"/>
      <c r="S38423" s="23"/>
    </row>
    <row r="38424" spans="17:19">
      <c r="Q38424" s="23"/>
      <c r="R38424" s="23"/>
      <c r="S38424" s="23"/>
    </row>
    <row r="38425" spans="17:19">
      <c r="Q38425" s="23"/>
      <c r="R38425" s="23"/>
      <c r="S38425" s="23"/>
    </row>
    <row r="38426" spans="17:19">
      <c r="Q38426" s="23"/>
      <c r="R38426" s="23"/>
      <c r="S38426" s="23"/>
    </row>
    <row r="38427" spans="17:19">
      <c r="Q38427" s="23"/>
      <c r="R38427" s="23"/>
      <c r="S38427" s="23"/>
    </row>
    <row r="38428" spans="17:19">
      <c r="Q38428" s="23"/>
      <c r="R38428" s="23"/>
      <c r="S38428" s="23"/>
    </row>
    <row r="38429" spans="17:19">
      <c r="Q38429" s="23"/>
      <c r="R38429" s="23"/>
      <c r="S38429" s="23"/>
    </row>
    <row r="38430" spans="17:19">
      <c r="Q38430" s="23"/>
      <c r="R38430" s="23"/>
      <c r="S38430" s="23"/>
    </row>
    <row r="38431" spans="17:19">
      <c r="Q38431" s="23"/>
      <c r="R38431" s="23"/>
      <c r="S38431" s="23"/>
    </row>
    <row r="38432" spans="17:19">
      <c r="Q38432" s="23"/>
      <c r="R38432" s="23"/>
      <c r="S38432" s="23"/>
    </row>
    <row r="38433" spans="17:19">
      <c r="Q38433" s="23"/>
      <c r="R38433" s="23"/>
      <c r="S38433" s="23"/>
    </row>
    <row r="38434" spans="17:19">
      <c r="Q38434" s="23"/>
      <c r="R38434" s="23"/>
      <c r="S38434" s="23"/>
    </row>
    <row r="38435" spans="17:19">
      <c r="Q38435" s="23"/>
      <c r="R38435" s="23"/>
      <c r="S38435" s="23"/>
    </row>
    <row r="38436" spans="17:19">
      <c r="Q38436" s="23"/>
      <c r="R38436" s="23"/>
      <c r="S38436" s="23"/>
    </row>
    <row r="38437" spans="17:19">
      <c r="Q38437" s="23"/>
      <c r="R38437" s="23"/>
      <c r="S38437" s="23"/>
    </row>
    <row r="38438" spans="17:19">
      <c r="Q38438" s="23"/>
      <c r="R38438" s="23"/>
      <c r="S38438" s="23"/>
    </row>
    <row r="38439" spans="17:19">
      <c r="Q38439" s="23"/>
      <c r="R38439" s="23"/>
      <c r="S38439" s="23"/>
    </row>
    <row r="38440" spans="17:19">
      <c r="Q38440" s="23"/>
      <c r="R38440" s="23"/>
      <c r="S38440" s="23"/>
    </row>
    <row r="38441" spans="17:19">
      <c r="Q38441" s="23"/>
      <c r="R38441" s="23"/>
      <c r="S38441" s="23"/>
    </row>
    <row r="38442" spans="17:19">
      <c r="Q38442" s="23"/>
      <c r="R38442" s="23"/>
      <c r="S38442" s="23"/>
    </row>
    <row r="38443" spans="17:19">
      <c r="Q38443" s="23"/>
      <c r="R38443" s="23"/>
      <c r="S38443" s="23"/>
    </row>
    <row r="38444" spans="17:19">
      <c r="Q38444" s="23"/>
      <c r="R38444" s="23"/>
      <c r="S38444" s="23"/>
    </row>
    <row r="38445" spans="17:19">
      <c r="Q38445" s="23"/>
      <c r="R38445" s="23"/>
      <c r="S38445" s="23"/>
    </row>
    <row r="38446" spans="17:19">
      <c r="Q38446" s="23"/>
      <c r="R38446" s="23"/>
      <c r="S38446" s="23"/>
    </row>
    <row r="38447" spans="17:19">
      <c r="Q38447" s="23"/>
      <c r="R38447" s="23"/>
      <c r="S38447" s="23"/>
    </row>
    <row r="38448" spans="17:19">
      <c r="Q38448" s="23"/>
      <c r="R38448" s="23"/>
      <c r="S38448" s="23"/>
    </row>
    <row r="38449" spans="17:19">
      <c r="Q38449" s="23"/>
      <c r="R38449" s="23"/>
      <c r="S38449" s="23"/>
    </row>
    <row r="38450" spans="17:19">
      <c r="Q38450" s="23"/>
      <c r="R38450" s="23"/>
      <c r="S38450" s="23"/>
    </row>
    <row r="38451" spans="17:19">
      <c r="Q38451" s="23"/>
      <c r="R38451" s="23"/>
      <c r="S38451" s="23"/>
    </row>
    <row r="38452" spans="17:19">
      <c r="Q38452" s="23"/>
      <c r="R38452" s="23"/>
      <c r="S38452" s="23"/>
    </row>
    <row r="38453" spans="17:19">
      <c r="Q38453" s="23"/>
      <c r="R38453" s="23"/>
      <c r="S38453" s="23"/>
    </row>
    <row r="38454" spans="17:19">
      <c r="Q38454" s="23"/>
      <c r="R38454" s="23"/>
      <c r="S38454" s="23"/>
    </row>
    <row r="38455" spans="17:19">
      <c r="Q38455" s="23"/>
      <c r="R38455" s="23"/>
      <c r="S38455" s="23"/>
    </row>
    <row r="38456" spans="17:19">
      <c r="Q38456" s="23"/>
      <c r="R38456" s="23"/>
      <c r="S38456" s="23"/>
    </row>
    <row r="38457" spans="17:19">
      <c r="Q38457" s="23"/>
      <c r="R38457" s="23"/>
      <c r="S38457" s="23"/>
    </row>
    <row r="38458" spans="17:19">
      <c r="Q38458" s="23"/>
      <c r="R38458" s="23"/>
      <c r="S38458" s="23"/>
    </row>
    <row r="38459" spans="17:19">
      <c r="Q38459" s="23"/>
      <c r="R38459" s="23"/>
      <c r="S38459" s="23"/>
    </row>
    <row r="38460" spans="17:19">
      <c r="Q38460" s="23"/>
      <c r="R38460" s="23"/>
      <c r="S38460" s="23"/>
    </row>
    <row r="38461" spans="17:19">
      <c r="Q38461" s="23"/>
      <c r="R38461" s="23"/>
      <c r="S38461" s="23"/>
    </row>
    <row r="38462" spans="17:19">
      <c r="Q38462" s="23"/>
      <c r="R38462" s="23"/>
      <c r="S38462" s="23"/>
    </row>
    <row r="38463" spans="17:19">
      <c r="Q38463" s="23"/>
      <c r="R38463" s="23"/>
      <c r="S38463" s="23"/>
    </row>
    <row r="38464" spans="17:19">
      <c r="Q38464" s="23"/>
      <c r="R38464" s="23"/>
      <c r="S38464" s="23"/>
    </row>
    <row r="38465" spans="17:19">
      <c r="Q38465" s="23"/>
      <c r="R38465" s="23"/>
      <c r="S38465" s="23"/>
    </row>
    <row r="38466" spans="17:19">
      <c r="Q38466" s="23"/>
      <c r="R38466" s="23"/>
      <c r="S38466" s="23"/>
    </row>
    <row r="38467" spans="17:19">
      <c r="Q38467" s="23"/>
      <c r="R38467" s="23"/>
      <c r="S38467" s="23"/>
    </row>
    <row r="38468" spans="17:19">
      <c r="Q38468" s="23"/>
      <c r="R38468" s="23"/>
      <c r="S38468" s="23"/>
    </row>
    <row r="38469" spans="17:19">
      <c r="Q38469" s="23"/>
      <c r="R38469" s="23"/>
      <c r="S38469" s="23"/>
    </row>
    <row r="38470" spans="17:19">
      <c r="Q38470" s="23"/>
      <c r="R38470" s="23"/>
      <c r="S38470" s="23"/>
    </row>
    <row r="38471" spans="17:19">
      <c r="Q38471" s="23"/>
      <c r="R38471" s="23"/>
      <c r="S38471" s="23"/>
    </row>
    <row r="38472" spans="17:19">
      <c r="Q38472" s="23"/>
      <c r="R38472" s="23"/>
      <c r="S38472" s="23"/>
    </row>
    <row r="38473" spans="17:19">
      <c r="Q38473" s="23"/>
      <c r="R38473" s="23"/>
      <c r="S38473" s="23"/>
    </row>
    <row r="38474" spans="17:19">
      <c r="Q38474" s="23"/>
      <c r="R38474" s="23"/>
      <c r="S38474" s="23"/>
    </row>
    <row r="38475" spans="17:19">
      <c r="Q38475" s="23"/>
      <c r="R38475" s="23"/>
      <c r="S38475" s="23"/>
    </row>
    <row r="38476" spans="17:19">
      <c r="Q38476" s="23"/>
      <c r="R38476" s="23"/>
      <c r="S38476" s="23"/>
    </row>
    <row r="38477" spans="17:19">
      <c r="Q38477" s="23"/>
      <c r="R38477" s="23"/>
      <c r="S38477" s="23"/>
    </row>
    <row r="38478" spans="17:19">
      <c r="Q38478" s="23"/>
      <c r="R38478" s="23"/>
      <c r="S38478" s="23"/>
    </row>
    <row r="38479" spans="17:19">
      <c r="Q38479" s="23"/>
      <c r="R38479" s="23"/>
      <c r="S38479" s="23"/>
    </row>
    <row r="38480" spans="17:19">
      <c r="Q38480" s="23"/>
      <c r="R38480" s="23"/>
      <c r="S38480" s="23"/>
    </row>
    <row r="38481" spans="17:19">
      <c r="Q38481" s="23"/>
      <c r="R38481" s="23"/>
      <c r="S38481" s="23"/>
    </row>
    <row r="38482" spans="17:19">
      <c r="Q38482" s="23"/>
      <c r="R38482" s="23"/>
      <c r="S38482" s="23"/>
    </row>
    <row r="38483" spans="17:19">
      <c r="Q38483" s="23"/>
      <c r="R38483" s="23"/>
      <c r="S38483" s="23"/>
    </row>
    <row r="38484" spans="17:19">
      <c r="Q38484" s="23"/>
      <c r="R38484" s="23"/>
      <c r="S38484" s="23"/>
    </row>
    <row r="38485" spans="17:19">
      <c r="Q38485" s="23"/>
      <c r="R38485" s="23"/>
      <c r="S38485" s="23"/>
    </row>
    <row r="38486" spans="17:19">
      <c r="Q38486" s="23"/>
      <c r="R38486" s="23"/>
      <c r="S38486" s="23"/>
    </row>
    <row r="38487" spans="17:19">
      <c r="Q38487" s="23"/>
      <c r="R38487" s="23"/>
      <c r="S38487" s="23"/>
    </row>
    <row r="38488" spans="17:19">
      <c r="Q38488" s="23"/>
      <c r="R38488" s="23"/>
      <c r="S38488" s="23"/>
    </row>
    <row r="38489" spans="17:19">
      <c r="Q38489" s="23"/>
      <c r="R38489" s="23"/>
      <c r="S38489" s="23"/>
    </row>
    <row r="38490" spans="17:19">
      <c r="Q38490" s="23"/>
      <c r="R38490" s="23"/>
      <c r="S38490" s="23"/>
    </row>
    <row r="38491" spans="17:19">
      <c r="Q38491" s="23"/>
      <c r="R38491" s="23"/>
      <c r="S38491" s="23"/>
    </row>
    <row r="38492" spans="17:19">
      <c r="Q38492" s="23"/>
      <c r="R38492" s="23"/>
      <c r="S38492" s="23"/>
    </row>
    <row r="38493" spans="17:19">
      <c r="Q38493" s="23"/>
      <c r="R38493" s="23"/>
      <c r="S38493" s="23"/>
    </row>
    <row r="38494" spans="17:19">
      <c r="Q38494" s="23"/>
      <c r="R38494" s="23"/>
      <c r="S38494" s="23"/>
    </row>
    <row r="38495" spans="17:19">
      <c r="Q38495" s="23"/>
      <c r="R38495" s="23"/>
      <c r="S38495" s="23"/>
    </row>
    <row r="38496" spans="17:19">
      <c r="Q38496" s="23"/>
      <c r="R38496" s="23"/>
      <c r="S38496" s="23"/>
    </row>
    <row r="38497" spans="17:19">
      <c r="Q38497" s="23"/>
      <c r="R38497" s="23"/>
      <c r="S38497" s="23"/>
    </row>
    <row r="38498" spans="17:19">
      <c r="Q38498" s="23"/>
      <c r="R38498" s="23"/>
      <c r="S38498" s="23"/>
    </row>
    <row r="38499" spans="17:19">
      <c r="Q38499" s="23"/>
      <c r="R38499" s="23"/>
      <c r="S38499" s="23"/>
    </row>
    <row r="38500" spans="17:19">
      <c r="Q38500" s="23"/>
      <c r="R38500" s="23"/>
      <c r="S38500" s="23"/>
    </row>
    <row r="38501" spans="17:19">
      <c r="Q38501" s="23"/>
      <c r="R38501" s="23"/>
      <c r="S38501" s="23"/>
    </row>
    <row r="38502" spans="17:19">
      <c r="Q38502" s="23"/>
      <c r="R38502" s="23"/>
      <c r="S38502" s="23"/>
    </row>
    <row r="38503" spans="17:19">
      <c r="Q38503" s="23"/>
      <c r="R38503" s="23"/>
      <c r="S38503" s="23"/>
    </row>
    <row r="38504" spans="17:19">
      <c r="Q38504" s="23"/>
      <c r="R38504" s="23"/>
      <c r="S38504" s="23"/>
    </row>
    <row r="38505" spans="17:19">
      <c r="Q38505" s="23"/>
      <c r="R38505" s="23"/>
      <c r="S38505" s="23"/>
    </row>
    <row r="38506" spans="17:19">
      <c r="Q38506" s="23"/>
      <c r="R38506" s="23"/>
      <c r="S38506" s="23"/>
    </row>
    <row r="38507" spans="17:19">
      <c r="Q38507" s="23"/>
      <c r="R38507" s="23"/>
      <c r="S38507" s="23"/>
    </row>
    <row r="38508" spans="17:19">
      <c r="Q38508" s="23"/>
      <c r="R38508" s="23"/>
      <c r="S38508" s="23"/>
    </row>
    <row r="38509" spans="17:19">
      <c r="Q38509" s="23"/>
      <c r="R38509" s="23"/>
      <c r="S38509" s="23"/>
    </row>
    <row r="38510" spans="17:19">
      <c r="Q38510" s="23"/>
      <c r="R38510" s="23"/>
      <c r="S38510" s="23"/>
    </row>
    <row r="38511" spans="17:19">
      <c r="Q38511" s="23"/>
      <c r="R38511" s="23"/>
      <c r="S38511" s="23"/>
    </row>
    <row r="38512" spans="17:19">
      <c r="Q38512" s="23"/>
      <c r="R38512" s="23"/>
      <c r="S38512" s="23"/>
    </row>
    <row r="38513" spans="17:19">
      <c r="Q38513" s="23"/>
      <c r="R38513" s="23"/>
      <c r="S38513" s="23"/>
    </row>
    <row r="38514" spans="17:19">
      <c r="Q38514" s="23"/>
      <c r="R38514" s="23"/>
      <c r="S38514" s="23"/>
    </row>
    <row r="38515" spans="17:19">
      <c r="Q38515" s="23"/>
      <c r="R38515" s="23"/>
      <c r="S38515" s="23"/>
    </row>
    <row r="38516" spans="17:19">
      <c r="Q38516" s="23"/>
      <c r="R38516" s="23"/>
      <c r="S38516" s="23"/>
    </row>
    <row r="38517" spans="17:19">
      <c r="Q38517" s="23"/>
      <c r="R38517" s="23"/>
      <c r="S38517" s="23"/>
    </row>
    <row r="38518" spans="17:19">
      <c r="Q38518" s="23"/>
      <c r="R38518" s="23"/>
      <c r="S38518" s="23"/>
    </row>
    <row r="38519" spans="17:19">
      <c r="Q38519" s="23"/>
      <c r="R38519" s="23"/>
      <c r="S38519" s="23"/>
    </row>
    <row r="38520" spans="17:19">
      <c r="Q38520" s="23"/>
      <c r="R38520" s="23"/>
      <c r="S38520" s="23"/>
    </row>
    <row r="38521" spans="17:19">
      <c r="Q38521" s="23"/>
      <c r="R38521" s="23"/>
      <c r="S38521" s="23"/>
    </row>
    <row r="38522" spans="17:19">
      <c r="Q38522" s="23"/>
      <c r="R38522" s="23"/>
      <c r="S38522" s="23"/>
    </row>
    <row r="38523" spans="17:19">
      <c r="Q38523" s="23"/>
      <c r="R38523" s="23"/>
      <c r="S38523" s="23"/>
    </row>
    <row r="38524" spans="17:19">
      <c r="Q38524" s="23"/>
      <c r="R38524" s="23"/>
      <c r="S38524" s="23"/>
    </row>
    <row r="38525" spans="17:19">
      <c r="Q38525" s="23"/>
      <c r="R38525" s="23"/>
      <c r="S38525" s="23"/>
    </row>
    <row r="38526" spans="17:19">
      <c r="Q38526" s="23"/>
      <c r="R38526" s="23"/>
      <c r="S38526" s="23"/>
    </row>
    <row r="38527" spans="17:19">
      <c r="Q38527" s="23"/>
      <c r="R38527" s="23"/>
      <c r="S38527" s="23"/>
    </row>
    <row r="38528" spans="17:19">
      <c r="Q38528" s="23"/>
      <c r="R38528" s="23"/>
      <c r="S38528" s="23"/>
    </row>
    <row r="38529" spans="17:19">
      <c r="Q38529" s="23"/>
      <c r="R38529" s="23"/>
      <c r="S38529" s="23"/>
    </row>
    <row r="38530" spans="17:19">
      <c r="Q38530" s="23"/>
      <c r="R38530" s="23"/>
      <c r="S38530" s="23"/>
    </row>
    <row r="38531" spans="17:19">
      <c r="Q38531" s="23"/>
      <c r="R38531" s="23"/>
      <c r="S38531" s="23"/>
    </row>
    <row r="38532" spans="17:19">
      <c r="Q38532" s="23"/>
      <c r="R38532" s="23"/>
      <c r="S38532" s="23"/>
    </row>
    <row r="38533" spans="17:19">
      <c r="Q38533" s="23"/>
      <c r="R38533" s="23"/>
      <c r="S38533" s="23"/>
    </row>
    <row r="38534" spans="17:19">
      <c r="Q38534" s="23"/>
      <c r="R38534" s="23"/>
      <c r="S38534" s="23"/>
    </row>
    <row r="38535" spans="17:19">
      <c r="Q38535" s="23"/>
      <c r="R38535" s="23"/>
      <c r="S38535" s="23"/>
    </row>
    <row r="38536" spans="17:19">
      <c r="Q38536" s="23"/>
      <c r="R38536" s="23"/>
      <c r="S38536" s="23"/>
    </row>
    <row r="38537" spans="17:19">
      <c r="Q38537" s="23"/>
      <c r="R38537" s="23"/>
      <c r="S38537" s="23"/>
    </row>
    <row r="38538" spans="17:19">
      <c r="Q38538" s="23"/>
      <c r="R38538" s="23"/>
      <c r="S38538" s="23"/>
    </row>
    <row r="38539" spans="17:19">
      <c r="Q38539" s="23"/>
      <c r="R38539" s="23"/>
      <c r="S38539" s="23"/>
    </row>
    <row r="38540" spans="17:19">
      <c r="Q38540" s="23"/>
      <c r="R38540" s="23"/>
      <c r="S38540" s="23"/>
    </row>
    <row r="38541" spans="17:19">
      <c r="Q38541" s="23"/>
      <c r="R38541" s="23"/>
      <c r="S38541" s="23"/>
    </row>
    <row r="38542" spans="17:19">
      <c r="Q38542" s="23"/>
      <c r="R38542" s="23"/>
      <c r="S38542" s="23"/>
    </row>
    <row r="38543" spans="17:19">
      <c r="Q38543" s="23"/>
      <c r="R38543" s="23"/>
      <c r="S38543" s="23"/>
    </row>
    <row r="38544" spans="17:19">
      <c r="Q38544" s="23"/>
      <c r="R38544" s="23"/>
      <c r="S38544" s="23"/>
    </row>
    <row r="38545" spans="17:19">
      <c r="Q38545" s="23"/>
      <c r="R38545" s="23"/>
      <c r="S38545" s="23"/>
    </row>
    <row r="38546" spans="17:19">
      <c r="Q38546" s="23"/>
      <c r="R38546" s="23"/>
      <c r="S38546" s="23"/>
    </row>
    <row r="38547" spans="17:19">
      <c r="Q38547" s="23"/>
      <c r="R38547" s="23"/>
      <c r="S38547" s="23"/>
    </row>
    <row r="38548" spans="17:19">
      <c r="Q38548" s="23"/>
      <c r="R38548" s="23"/>
      <c r="S38548" s="23"/>
    </row>
    <row r="38549" spans="17:19">
      <c r="Q38549" s="23"/>
      <c r="R38549" s="23"/>
      <c r="S38549" s="23"/>
    </row>
    <row r="38550" spans="17:19">
      <c r="Q38550" s="23"/>
      <c r="R38550" s="23"/>
      <c r="S38550" s="23"/>
    </row>
    <row r="38551" spans="17:19">
      <c r="Q38551" s="23"/>
      <c r="R38551" s="23"/>
      <c r="S38551" s="23"/>
    </row>
    <row r="38552" spans="17:19">
      <c r="Q38552" s="23"/>
      <c r="R38552" s="23"/>
      <c r="S38552" s="23"/>
    </row>
    <row r="38553" spans="17:19">
      <c r="Q38553" s="23"/>
      <c r="R38553" s="23"/>
      <c r="S38553" s="23"/>
    </row>
    <row r="38554" spans="17:19">
      <c r="Q38554" s="23"/>
      <c r="R38554" s="23"/>
      <c r="S38554" s="23"/>
    </row>
    <row r="38555" spans="17:19">
      <c r="Q38555" s="23"/>
      <c r="R38555" s="23"/>
      <c r="S38555" s="23"/>
    </row>
    <row r="38556" spans="17:19">
      <c r="Q38556" s="23"/>
      <c r="R38556" s="23"/>
      <c r="S38556" s="23"/>
    </row>
    <row r="38557" spans="17:19">
      <c r="Q38557" s="23"/>
      <c r="R38557" s="23"/>
      <c r="S38557" s="23"/>
    </row>
    <row r="38558" spans="17:19">
      <c r="Q38558" s="23"/>
      <c r="R38558" s="23"/>
      <c r="S38558" s="23"/>
    </row>
    <row r="38559" spans="17:19">
      <c r="Q38559" s="23"/>
      <c r="R38559" s="23"/>
      <c r="S38559" s="23"/>
    </row>
    <row r="38560" spans="17:19">
      <c r="Q38560" s="23"/>
      <c r="R38560" s="23"/>
      <c r="S38560" s="23"/>
    </row>
    <row r="38561" spans="17:19">
      <c r="Q38561" s="23"/>
      <c r="R38561" s="23"/>
      <c r="S38561" s="23"/>
    </row>
    <row r="38562" spans="17:19">
      <c r="Q38562" s="23"/>
      <c r="R38562" s="23"/>
      <c r="S38562" s="23"/>
    </row>
    <row r="38563" spans="17:19">
      <c r="Q38563" s="23"/>
      <c r="R38563" s="23"/>
      <c r="S38563" s="23"/>
    </row>
    <row r="38564" spans="17:19">
      <c r="Q38564" s="23"/>
      <c r="R38564" s="23"/>
      <c r="S38564" s="23"/>
    </row>
    <row r="38565" spans="17:19">
      <c r="Q38565" s="23"/>
      <c r="R38565" s="23"/>
      <c r="S38565" s="23"/>
    </row>
    <row r="38566" spans="17:19">
      <c r="Q38566" s="23"/>
      <c r="R38566" s="23"/>
      <c r="S38566" s="23"/>
    </row>
    <row r="38567" spans="17:19">
      <c r="Q38567" s="23"/>
      <c r="R38567" s="23"/>
      <c r="S38567" s="23"/>
    </row>
    <row r="38568" spans="17:19">
      <c r="Q38568" s="23"/>
      <c r="R38568" s="23"/>
      <c r="S38568" s="23"/>
    </row>
    <row r="38569" spans="17:19">
      <c r="Q38569" s="23"/>
      <c r="R38569" s="23"/>
      <c r="S38569" s="23"/>
    </row>
    <row r="38570" spans="17:19">
      <c r="Q38570" s="23"/>
      <c r="R38570" s="23"/>
      <c r="S38570" s="23"/>
    </row>
    <row r="38571" spans="17:19">
      <c r="Q38571" s="23"/>
      <c r="R38571" s="23"/>
      <c r="S38571" s="23"/>
    </row>
    <row r="38572" spans="17:19">
      <c r="Q38572" s="23"/>
      <c r="R38572" s="23"/>
      <c r="S38572" s="23"/>
    </row>
    <row r="38573" spans="17:19">
      <c r="Q38573" s="23"/>
      <c r="R38573" s="23"/>
      <c r="S38573" s="23"/>
    </row>
    <row r="38574" spans="17:19">
      <c r="Q38574" s="23"/>
      <c r="R38574" s="23"/>
      <c r="S38574" s="23"/>
    </row>
    <row r="38575" spans="17:19">
      <c r="Q38575" s="23"/>
      <c r="R38575" s="23"/>
      <c r="S38575" s="23"/>
    </row>
    <row r="38576" spans="17:19">
      <c r="Q38576" s="23"/>
      <c r="R38576" s="23"/>
      <c r="S38576" s="23"/>
    </row>
    <row r="38577" spans="17:19">
      <c r="Q38577" s="23"/>
      <c r="R38577" s="23"/>
      <c r="S38577" s="23"/>
    </row>
    <row r="38578" spans="17:19">
      <c r="Q38578" s="23"/>
      <c r="R38578" s="23"/>
      <c r="S38578" s="23"/>
    </row>
    <row r="38579" spans="17:19">
      <c r="Q38579" s="23"/>
      <c r="R38579" s="23"/>
      <c r="S38579" s="23"/>
    </row>
    <row r="38580" spans="17:19">
      <c r="Q38580" s="23"/>
      <c r="R38580" s="23"/>
      <c r="S38580" s="23"/>
    </row>
    <row r="38581" spans="17:19">
      <c r="Q38581" s="23"/>
      <c r="R38581" s="23"/>
      <c r="S38581" s="23"/>
    </row>
    <row r="38582" spans="17:19">
      <c r="Q38582" s="23"/>
      <c r="R38582" s="23"/>
      <c r="S38582" s="23"/>
    </row>
    <row r="38583" spans="17:19">
      <c r="Q38583" s="23"/>
      <c r="R38583" s="23"/>
      <c r="S38583" s="23"/>
    </row>
    <row r="38584" spans="17:19">
      <c r="Q38584" s="23"/>
      <c r="R38584" s="23"/>
      <c r="S38584" s="23"/>
    </row>
    <row r="38585" spans="17:19">
      <c r="Q38585" s="23"/>
      <c r="R38585" s="23"/>
      <c r="S38585" s="23"/>
    </row>
    <row r="38586" spans="17:19">
      <c r="Q38586" s="23"/>
      <c r="R38586" s="23"/>
      <c r="S38586" s="23"/>
    </row>
    <row r="38587" spans="17:19">
      <c r="Q38587" s="23"/>
      <c r="R38587" s="23"/>
      <c r="S38587" s="23"/>
    </row>
    <row r="38588" spans="17:19">
      <c r="Q38588" s="23"/>
      <c r="R38588" s="23"/>
      <c r="S38588" s="23"/>
    </row>
    <row r="38589" spans="17:19">
      <c r="Q38589" s="23"/>
      <c r="R38589" s="23"/>
      <c r="S38589" s="23"/>
    </row>
    <row r="38590" spans="17:19">
      <c r="Q38590" s="23"/>
      <c r="R38590" s="23"/>
      <c r="S38590" s="23"/>
    </row>
    <row r="38591" spans="17:19">
      <c r="Q38591" s="23"/>
      <c r="R38591" s="23"/>
      <c r="S38591" s="23"/>
    </row>
    <row r="38592" spans="17:19">
      <c r="Q38592" s="23"/>
      <c r="R38592" s="23"/>
      <c r="S38592" s="23"/>
    </row>
    <row r="38593" spans="17:19">
      <c r="Q38593" s="23"/>
      <c r="R38593" s="23"/>
      <c r="S38593" s="23"/>
    </row>
    <row r="38594" spans="17:19">
      <c r="Q38594" s="23"/>
      <c r="R38594" s="23"/>
      <c r="S38594" s="23"/>
    </row>
    <row r="38595" spans="17:19">
      <c r="Q38595" s="23"/>
      <c r="R38595" s="23"/>
      <c r="S38595" s="23"/>
    </row>
    <row r="38596" spans="17:19">
      <c r="Q38596" s="23"/>
      <c r="R38596" s="23"/>
      <c r="S38596" s="23"/>
    </row>
    <row r="38597" spans="17:19">
      <c r="Q38597" s="23"/>
      <c r="R38597" s="23"/>
      <c r="S38597" s="23"/>
    </row>
    <row r="38598" spans="17:19">
      <c r="Q38598" s="23"/>
      <c r="R38598" s="23"/>
      <c r="S38598" s="23"/>
    </row>
    <row r="38599" spans="17:19">
      <c r="Q38599" s="23"/>
      <c r="R38599" s="23"/>
      <c r="S38599" s="23"/>
    </row>
    <row r="38600" spans="17:19">
      <c r="Q38600" s="23"/>
      <c r="R38600" s="23"/>
      <c r="S38600" s="23"/>
    </row>
    <row r="38601" spans="17:19">
      <c r="Q38601" s="23"/>
      <c r="R38601" s="23"/>
      <c r="S38601" s="23"/>
    </row>
    <row r="38602" spans="17:19">
      <c r="Q38602" s="23"/>
      <c r="R38602" s="23"/>
      <c r="S38602" s="23"/>
    </row>
    <row r="38603" spans="17:19">
      <c r="Q38603" s="23"/>
      <c r="R38603" s="23"/>
      <c r="S38603" s="23"/>
    </row>
    <row r="38604" spans="17:19">
      <c r="Q38604" s="23"/>
      <c r="R38604" s="23"/>
      <c r="S38604" s="23"/>
    </row>
    <row r="38605" spans="17:19">
      <c r="Q38605" s="23"/>
      <c r="R38605" s="23"/>
      <c r="S38605" s="23"/>
    </row>
    <row r="38606" spans="17:19">
      <c r="Q38606" s="23"/>
      <c r="R38606" s="23"/>
      <c r="S38606" s="23"/>
    </row>
    <row r="38607" spans="17:19">
      <c r="Q38607" s="23"/>
      <c r="R38607" s="23"/>
      <c r="S38607" s="23"/>
    </row>
    <row r="38608" spans="17:19">
      <c r="Q38608" s="23"/>
      <c r="R38608" s="23"/>
      <c r="S38608" s="23"/>
    </row>
    <row r="38609" spans="17:19">
      <c r="Q38609" s="23"/>
      <c r="R38609" s="23"/>
      <c r="S38609" s="23"/>
    </row>
    <row r="38610" spans="17:19">
      <c r="Q38610" s="23"/>
      <c r="R38610" s="23"/>
      <c r="S38610" s="23"/>
    </row>
    <row r="38611" spans="17:19">
      <c r="Q38611" s="23"/>
      <c r="R38611" s="23"/>
      <c r="S38611" s="23"/>
    </row>
    <row r="38612" spans="17:19">
      <c r="Q38612" s="23"/>
      <c r="R38612" s="23"/>
      <c r="S38612" s="23"/>
    </row>
    <row r="38613" spans="17:19">
      <c r="Q38613" s="23"/>
      <c r="R38613" s="23"/>
      <c r="S38613" s="23"/>
    </row>
    <row r="38614" spans="17:19">
      <c r="Q38614" s="23"/>
      <c r="R38614" s="23"/>
      <c r="S38614" s="23"/>
    </row>
    <row r="38615" spans="17:19">
      <c r="Q38615" s="23"/>
      <c r="R38615" s="23"/>
      <c r="S38615" s="23"/>
    </row>
    <row r="38616" spans="17:19">
      <c r="Q38616" s="23"/>
      <c r="R38616" s="23"/>
      <c r="S38616" s="23"/>
    </row>
    <row r="38617" spans="17:19">
      <c r="Q38617" s="23"/>
      <c r="R38617" s="23"/>
      <c r="S38617" s="23"/>
    </row>
    <row r="38618" spans="17:19">
      <c r="Q38618" s="23"/>
      <c r="R38618" s="23"/>
      <c r="S38618" s="23"/>
    </row>
    <row r="38619" spans="17:19">
      <c r="Q38619" s="23"/>
      <c r="R38619" s="23"/>
      <c r="S38619" s="23"/>
    </row>
    <row r="38620" spans="17:19">
      <c r="Q38620" s="23"/>
      <c r="R38620" s="23"/>
      <c r="S38620" s="23"/>
    </row>
    <row r="38621" spans="17:19">
      <c r="Q38621" s="23"/>
      <c r="R38621" s="23"/>
      <c r="S38621" s="23"/>
    </row>
    <row r="38622" spans="17:19">
      <c r="Q38622" s="23"/>
      <c r="R38622" s="23"/>
      <c r="S38622" s="23"/>
    </row>
    <row r="38623" spans="17:19">
      <c r="Q38623" s="23"/>
      <c r="R38623" s="23"/>
      <c r="S38623" s="23"/>
    </row>
    <row r="38624" spans="17:19">
      <c r="Q38624" s="23"/>
      <c r="R38624" s="23"/>
      <c r="S38624" s="23"/>
    </row>
    <row r="38625" spans="17:19">
      <c r="Q38625" s="23"/>
      <c r="R38625" s="23"/>
      <c r="S38625" s="23"/>
    </row>
    <row r="38626" spans="17:19">
      <c r="Q38626" s="23"/>
      <c r="R38626" s="23"/>
      <c r="S38626" s="23"/>
    </row>
    <row r="38627" spans="17:19">
      <c r="Q38627" s="23"/>
      <c r="R38627" s="23"/>
      <c r="S38627" s="23"/>
    </row>
    <row r="38628" spans="17:19">
      <c r="Q38628" s="23"/>
      <c r="R38628" s="23"/>
      <c r="S38628" s="23"/>
    </row>
    <row r="38629" spans="17:19">
      <c r="Q38629" s="23"/>
      <c r="R38629" s="23"/>
      <c r="S38629" s="23"/>
    </row>
    <row r="38630" spans="17:19">
      <c r="Q38630" s="23"/>
      <c r="R38630" s="23"/>
      <c r="S38630" s="23"/>
    </row>
    <row r="38631" spans="17:19">
      <c r="Q38631" s="23"/>
      <c r="R38631" s="23"/>
      <c r="S38631" s="23"/>
    </row>
    <row r="38632" spans="17:19">
      <c r="Q38632" s="23"/>
      <c r="R38632" s="23"/>
      <c r="S38632" s="23"/>
    </row>
    <row r="38633" spans="17:19">
      <c r="Q38633" s="23"/>
      <c r="R38633" s="23"/>
      <c r="S38633" s="23"/>
    </row>
    <row r="38634" spans="17:19">
      <c r="Q38634" s="23"/>
      <c r="R38634" s="23"/>
      <c r="S38634" s="23"/>
    </row>
    <row r="38635" spans="17:19">
      <c r="Q38635" s="23"/>
      <c r="R38635" s="23"/>
      <c r="S38635" s="23"/>
    </row>
    <row r="38636" spans="17:19">
      <c r="Q38636" s="23"/>
      <c r="R38636" s="23"/>
      <c r="S38636" s="23"/>
    </row>
    <row r="38637" spans="17:19">
      <c r="Q38637" s="23"/>
      <c r="R38637" s="23"/>
      <c r="S38637" s="23"/>
    </row>
    <row r="38638" spans="17:19">
      <c r="Q38638" s="23"/>
      <c r="R38638" s="23"/>
      <c r="S38638" s="23"/>
    </row>
    <row r="38639" spans="17:19">
      <c r="Q38639" s="23"/>
      <c r="R38639" s="23"/>
      <c r="S38639" s="23"/>
    </row>
    <row r="38640" spans="17:19">
      <c r="Q38640" s="23"/>
      <c r="R38640" s="23"/>
      <c r="S38640" s="23"/>
    </row>
    <row r="38641" spans="17:19">
      <c r="Q38641" s="23"/>
      <c r="R38641" s="23"/>
      <c r="S38641" s="23"/>
    </row>
    <row r="38642" spans="17:19">
      <c r="Q38642" s="23"/>
      <c r="R38642" s="23"/>
      <c r="S38642" s="23"/>
    </row>
    <row r="38643" spans="17:19">
      <c r="Q38643" s="23"/>
      <c r="R38643" s="23"/>
      <c r="S38643" s="23"/>
    </row>
    <row r="38644" spans="17:19">
      <c r="Q38644" s="23"/>
      <c r="R38644" s="23"/>
      <c r="S38644" s="23"/>
    </row>
    <row r="38645" spans="17:19">
      <c r="Q38645" s="23"/>
      <c r="R38645" s="23"/>
      <c r="S38645" s="23"/>
    </row>
    <row r="38646" spans="17:19">
      <c r="Q38646" s="23"/>
      <c r="R38646" s="23"/>
      <c r="S38646" s="23"/>
    </row>
    <row r="38647" spans="17:19">
      <c r="Q38647" s="23"/>
      <c r="R38647" s="23"/>
      <c r="S38647" s="23"/>
    </row>
    <row r="38648" spans="17:19">
      <c r="Q38648" s="23"/>
      <c r="R38648" s="23"/>
      <c r="S38648" s="23"/>
    </row>
    <row r="38649" spans="17:19">
      <c r="Q38649" s="23"/>
      <c r="R38649" s="23"/>
      <c r="S38649" s="23"/>
    </row>
    <row r="38650" spans="17:19">
      <c r="Q38650" s="23"/>
      <c r="R38650" s="23"/>
      <c r="S38650" s="23"/>
    </row>
    <row r="38651" spans="17:19">
      <c r="Q38651" s="23"/>
      <c r="R38651" s="23"/>
      <c r="S38651" s="23"/>
    </row>
    <row r="38652" spans="17:19">
      <c r="Q38652" s="23"/>
      <c r="R38652" s="23"/>
      <c r="S38652" s="23"/>
    </row>
    <row r="38653" spans="17:19">
      <c r="Q38653" s="23"/>
      <c r="R38653" s="23"/>
      <c r="S38653" s="23"/>
    </row>
    <row r="38654" spans="17:19">
      <c r="Q38654" s="23"/>
      <c r="R38654" s="23"/>
      <c r="S38654" s="23"/>
    </row>
    <row r="38655" spans="17:19">
      <c r="Q38655" s="23"/>
      <c r="R38655" s="23"/>
      <c r="S38655" s="23"/>
    </row>
    <row r="38656" spans="17:19">
      <c r="Q38656" s="23"/>
      <c r="R38656" s="23"/>
      <c r="S38656" s="23"/>
    </row>
    <row r="38657" spans="17:19">
      <c r="Q38657" s="23"/>
      <c r="R38657" s="23"/>
      <c r="S38657" s="23"/>
    </row>
    <row r="38658" spans="17:19">
      <c r="Q38658" s="23"/>
      <c r="R38658" s="23"/>
      <c r="S38658" s="23"/>
    </row>
    <row r="38659" spans="17:19">
      <c r="Q38659" s="23"/>
      <c r="R38659" s="23"/>
      <c r="S38659" s="23"/>
    </row>
    <row r="38660" spans="17:19">
      <c r="Q38660" s="23"/>
      <c r="R38660" s="23"/>
      <c r="S38660" s="23"/>
    </row>
    <row r="38661" spans="17:19">
      <c r="Q38661" s="23"/>
      <c r="R38661" s="23"/>
      <c r="S38661" s="23"/>
    </row>
    <row r="38662" spans="17:19">
      <c r="Q38662" s="23"/>
      <c r="R38662" s="23"/>
      <c r="S38662" s="23"/>
    </row>
    <row r="38663" spans="17:19">
      <c r="Q38663" s="23"/>
      <c r="R38663" s="23"/>
      <c r="S38663" s="23"/>
    </row>
    <row r="38664" spans="17:19">
      <c r="Q38664" s="23"/>
      <c r="R38664" s="23"/>
      <c r="S38664" s="23"/>
    </row>
    <row r="38665" spans="17:19">
      <c r="Q38665" s="23"/>
      <c r="R38665" s="23"/>
      <c r="S38665" s="23"/>
    </row>
    <row r="38666" spans="17:19">
      <c r="Q38666" s="23"/>
      <c r="R38666" s="23"/>
      <c r="S38666" s="23"/>
    </row>
    <row r="38667" spans="17:19">
      <c r="Q38667" s="23"/>
      <c r="R38667" s="23"/>
      <c r="S38667" s="23"/>
    </row>
    <row r="38668" spans="17:19">
      <c r="Q38668" s="23"/>
      <c r="R38668" s="23"/>
      <c r="S38668" s="23"/>
    </row>
    <row r="38669" spans="17:19">
      <c r="Q38669" s="23"/>
      <c r="R38669" s="23"/>
      <c r="S38669" s="23"/>
    </row>
    <row r="38670" spans="17:19">
      <c r="Q38670" s="23"/>
      <c r="R38670" s="23"/>
      <c r="S38670" s="23"/>
    </row>
    <row r="38671" spans="17:19">
      <c r="Q38671" s="23"/>
      <c r="R38671" s="23"/>
      <c r="S38671" s="23"/>
    </row>
    <row r="38672" spans="17:19">
      <c r="Q38672" s="23"/>
      <c r="R38672" s="23"/>
      <c r="S38672" s="23"/>
    </row>
    <row r="38673" spans="17:19">
      <c r="Q38673" s="23"/>
      <c r="R38673" s="23"/>
      <c r="S38673" s="23"/>
    </row>
    <row r="38674" spans="17:19">
      <c r="Q38674" s="23"/>
      <c r="R38674" s="23"/>
      <c r="S38674" s="23"/>
    </row>
    <row r="38675" spans="17:19">
      <c r="Q38675" s="23"/>
      <c r="R38675" s="23"/>
      <c r="S38675" s="23"/>
    </row>
    <row r="38676" spans="17:19">
      <c r="Q38676" s="23"/>
      <c r="R38676" s="23"/>
      <c r="S38676" s="23"/>
    </row>
    <row r="38677" spans="17:19">
      <c r="Q38677" s="23"/>
      <c r="R38677" s="23"/>
      <c r="S38677" s="23"/>
    </row>
    <row r="38678" spans="17:19">
      <c r="Q38678" s="23"/>
      <c r="R38678" s="23"/>
      <c r="S38678" s="23"/>
    </row>
    <row r="38679" spans="17:19">
      <c r="Q38679" s="23"/>
      <c r="R38679" s="23"/>
      <c r="S38679" s="23"/>
    </row>
    <row r="38680" spans="17:19">
      <c r="Q38680" s="23"/>
      <c r="R38680" s="23"/>
      <c r="S38680" s="23"/>
    </row>
    <row r="38681" spans="17:19">
      <c r="Q38681" s="23"/>
      <c r="R38681" s="23"/>
      <c r="S38681" s="23"/>
    </row>
    <row r="38682" spans="17:19">
      <c r="Q38682" s="23"/>
      <c r="R38682" s="23"/>
      <c r="S38682" s="23"/>
    </row>
    <row r="38683" spans="17:19">
      <c r="Q38683" s="23"/>
      <c r="R38683" s="23"/>
      <c r="S38683" s="23"/>
    </row>
    <row r="38684" spans="17:19">
      <c r="Q38684" s="23"/>
      <c r="R38684" s="23"/>
      <c r="S38684" s="23"/>
    </row>
    <row r="38685" spans="17:19">
      <c r="Q38685" s="23"/>
      <c r="R38685" s="23"/>
      <c r="S38685" s="23"/>
    </row>
    <row r="38686" spans="17:19">
      <c r="Q38686" s="23"/>
      <c r="R38686" s="23"/>
      <c r="S38686" s="23"/>
    </row>
    <row r="38687" spans="17:19">
      <c r="Q38687" s="23"/>
      <c r="R38687" s="23"/>
      <c r="S38687" s="23"/>
    </row>
    <row r="38688" spans="17:19">
      <c r="Q38688" s="23"/>
      <c r="R38688" s="23"/>
      <c r="S38688" s="23"/>
    </row>
    <row r="38689" spans="17:19">
      <c r="Q38689" s="23"/>
      <c r="R38689" s="23"/>
      <c r="S38689" s="23"/>
    </row>
    <row r="38690" spans="17:19">
      <c r="Q38690" s="23"/>
      <c r="R38690" s="23"/>
      <c r="S38690" s="23"/>
    </row>
    <row r="38691" spans="17:19">
      <c r="Q38691" s="23"/>
      <c r="R38691" s="23"/>
      <c r="S38691" s="23"/>
    </row>
    <row r="38692" spans="17:19">
      <c r="Q38692" s="23"/>
      <c r="R38692" s="23"/>
      <c r="S38692" s="23"/>
    </row>
    <row r="38693" spans="17:19">
      <c r="Q38693" s="23"/>
      <c r="R38693" s="23"/>
      <c r="S38693" s="23"/>
    </row>
    <row r="38694" spans="17:19">
      <c r="Q38694" s="23"/>
      <c r="R38694" s="23"/>
      <c r="S38694" s="23"/>
    </row>
    <row r="38695" spans="17:19">
      <c r="Q38695" s="23"/>
      <c r="R38695" s="23"/>
      <c r="S38695" s="23"/>
    </row>
    <row r="38696" spans="17:19">
      <c r="Q38696" s="23"/>
      <c r="R38696" s="23"/>
      <c r="S38696" s="23"/>
    </row>
    <row r="38697" spans="17:19">
      <c r="Q38697" s="23"/>
      <c r="R38697" s="23"/>
      <c r="S38697" s="23"/>
    </row>
    <row r="38698" spans="17:19">
      <c r="Q38698" s="23"/>
      <c r="R38698" s="23"/>
      <c r="S38698" s="23"/>
    </row>
    <row r="38699" spans="17:19">
      <c r="Q38699" s="23"/>
      <c r="R38699" s="23"/>
      <c r="S38699" s="23"/>
    </row>
    <row r="38700" spans="17:19">
      <c r="Q38700" s="23"/>
      <c r="R38700" s="23"/>
      <c r="S38700" s="23"/>
    </row>
    <row r="38701" spans="17:19">
      <c r="Q38701" s="23"/>
      <c r="R38701" s="23"/>
      <c r="S38701" s="23"/>
    </row>
    <row r="38702" spans="17:19">
      <c r="Q38702" s="23"/>
      <c r="R38702" s="23"/>
      <c r="S38702" s="23"/>
    </row>
    <row r="38703" spans="17:19">
      <c r="Q38703" s="23"/>
      <c r="R38703" s="23"/>
      <c r="S38703" s="23"/>
    </row>
    <row r="38704" spans="17:19">
      <c r="Q38704" s="23"/>
      <c r="R38704" s="23"/>
      <c r="S38704" s="23"/>
    </row>
    <row r="38705" spans="17:19">
      <c r="Q38705" s="23"/>
      <c r="R38705" s="23"/>
      <c r="S38705" s="23"/>
    </row>
    <row r="38706" spans="17:19">
      <c r="Q38706" s="23"/>
      <c r="R38706" s="23"/>
      <c r="S38706" s="23"/>
    </row>
    <row r="38707" spans="17:19">
      <c r="Q38707" s="23"/>
      <c r="R38707" s="23"/>
      <c r="S38707" s="23"/>
    </row>
    <row r="38708" spans="17:19">
      <c r="Q38708" s="23"/>
      <c r="R38708" s="23"/>
      <c r="S38708" s="23"/>
    </row>
    <row r="38709" spans="17:19">
      <c r="Q38709" s="23"/>
      <c r="R38709" s="23"/>
      <c r="S38709" s="23"/>
    </row>
    <row r="38710" spans="17:19">
      <c r="Q38710" s="23"/>
      <c r="R38710" s="23"/>
      <c r="S38710" s="23"/>
    </row>
    <row r="38711" spans="17:19">
      <c r="Q38711" s="23"/>
      <c r="R38711" s="23"/>
      <c r="S38711" s="23"/>
    </row>
    <row r="38712" spans="17:19">
      <c r="Q38712" s="23"/>
      <c r="R38712" s="23"/>
      <c r="S38712" s="23"/>
    </row>
    <row r="38713" spans="17:19">
      <c r="Q38713" s="23"/>
      <c r="R38713" s="23"/>
      <c r="S38713" s="23"/>
    </row>
    <row r="38714" spans="17:19">
      <c r="Q38714" s="23"/>
      <c r="R38714" s="23"/>
      <c r="S38714" s="23"/>
    </row>
    <row r="38715" spans="17:19">
      <c r="Q38715" s="23"/>
      <c r="R38715" s="23"/>
      <c r="S38715" s="23"/>
    </row>
    <row r="38716" spans="17:19">
      <c r="Q38716" s="23"/>
      <c r="R38716" s="23"/>
      <c r="S38716" s="23"/>
    </row>
    <row r="38717" spans="17:19">
      <c r="Q38717" s="23"/>
      <c r="R38717" s="23"/>
      <c r="S38717" s="23"/>
    </row>
    <row r="38718" spans="17:19">
      <c r="Q38718" s="23"/>
      <c r="R38718" s="23"/>
      <c r="S38718" s="23"/>
    </row>
    <row r="38719" spans="17:19">
      <c r="Q38719" s="23"/>
      <c r="R38719" s="23"/>
      <c r="S38719" s="23"/>
    </row>
    <row r="38720" spans="17:19">
      <c r="Q38720" s="23"/>
      <c r="R38720" s="23"/>
      <c r="S38720" s="23"/>
    </row>
    <row r="38721" spans="17:19">
      <c r="Q38721" s="23"/>
      <c r="R38721" s="23"/>
      <c r="S38721" s="23"/>
    </row>
    <row r="38722" spans="17:19">
      <c r="Q38722" s="23"/>
      <c r="R38722" s="23"/>
      <c r="S38722" s="23"/>
    </row>
    <row r="38723" spans="17:19">
      <c r="Q38723" s="23"/>
      <c r="R38723" s="23"/>
      <c r="S38723" s="23"/>
    </row>
    <row r="38724" spans="17:19">
      <c r="Q38724" s="23"/>
      <c r="R38724" s="23"/>
      <c r="S38724" s="23"/>
    </row>
    <row r="38725" spans="17:19">
      <c r="Q38725" s="23"/>
      <c r="R38725" s="23"/>
      <c r="S38725" s="23"/>
    </row>
    <row r="38726" spans="17:19">
      <c r="Q38726" s="23"/>
      <c r="R38726" s="23"/>
      <c r="S38726" s="23"/>
    </row>
    <row r="38727" spans="17:19">
      <c r="Q38727" s="23"/>
      <c r="R38727" s="23"/>
      <c r="S38727" s="23"/>
    </row>
    <row r="38728" spans="17:19">
      <c r="Q38728" s="23"/>
      <c r="R38728" s="23"/>
      <c r="S38728" s="23"/>
    </row>
    <row r="38729" spans="17:19">
      <c r="Q38729" s="23"/>
      <c r="R38729" s="23"/>
      <c r="S38729" s="23"/>
    </row>
    <row r="38730" spans="17:19">
      <c r="Q38730" s="23"/>
      <c r="R38730" s="23"/>
      <c r="S38730" s="23"/>
    </row>
    <row r="38731" spans="17:19">
      <c r="Q38731" s="23"/>
      <c r="R38731" s="23"/>
      <c r="S38731" s="23"/>
    </row>
    <row r="38732" spans="17:19">
      <c r="Q38732" s="23"/>
      <c r="R38732" s="23"/>
      <c r="S38732" s="23"/>
    </row>
    <row r="38733" spans="17:19">
      <c r="Q38733" s="23"/>
      <c r="R38733" s="23"/>
      <c r="S38733" s="23"/>
    </row>
    <row r="38734" spans="17:19">
      <c r="Q38734" s="23"/>
      <c r="R38734" s="23"/>
      <c r="S38734" s="23"/>
    </row>
    <row r="38735" spans="17:19">
      <c r="Q38735" s="23"/>
      <c r="R38735" s="23"/>
      <c r="S38735" s="23"/>
    </row>
    <row r="38736" spans="17:19">
      <c r="Q38736" s="23"/>
      <c r="R38736" s="23"/>
      <c r="S38736" s="23"/>
    </row>
    <row r="38737" spans="17:19">
      <c r="Q38737" s="23"/>
      <c r="R38737" s="23"/>
      <c r="S38737" s="23"/>
    </row>
    <row r="38738" spans="17:19">
      <c r="Q38738" s="23"/>
      <c r="R38738" s="23"/>
      <c r="S38738" s="23"/>
    </row>
    <row r="38739" spans="17:19">
      <c r="Q38739" s="23"/>
      <c r="R38739" s="23"/>
      <c r="S38739" s="23"/>
    </row>
    <row r="38740" spans="17:19">
      <c r="Q38740" s="23"/>
      <c r="R38740" s="23"/>
      <c r="S38740" s="23"/>
    </row>
    <row r="38741" spans="17:19">
      <c r="Q38741" s="23"/>
      <c r="R38741" s="23"/>
      <c r="S38741" s="23"/>
    </row>
    <row r="38742" spans="17:19">
      <c r="Q38742" s="23"/>
      <c r="R38742" s="23"/>
      <c r="S38742" s="23"/>
    </row>
    <row r="38743" spans="17:19">
      <c r="Q38743" s="23"/>
      <c r="R38743" s="23"/>
      <c r="S38743" s="23"/>
    </row>
    <row r="38744" spans="17:19">
      <c r="Q38744" s="23"/>
      <c r="R38744" s="23"/>
      <c r="S38744" s="23"/>
    </row>
    <row r="38745" spans="17:19">
      <c r="Q38745" s="23"/>
      <c r="R38745" s="23"/>
      <c r="S38745" s="23"/>
    </row>
    <row r="38746" spans="17:19">
      <c r="Q38746" s="23"/>
      <c r="R38746" s="23"/>
      <c r="S38746" s="23"/>
    </row>
    <row r="38747" spans="17:19">
      <c r="Q38747" s="23"/>
      <c r="R38747" s="23"/>
      <c r="S38747" s="23"/>
    </row>
    <row r="38748" spans="17:19">
      <c r="Q38748" s="23"/>
      <c r="R38748" s="23"/>
      <c r="S38748" s="23"/>
    </row>
    <row r="38749" spans="17:19">
      <c r="Q38749" s="23"/>
      <c r="R38749" s="23"/>
      <c r="S38749" s="23"/>
    </row>
    <row r="38750" spans="17:19">
      <c r="Q38750" s="23"/>
      <c r="R38750" s="23"/>
      <c r="S38750" s="23"/>
    </row>
    <row r="38751" spans="17:19">
      <c r="Q38751" s="23"/>
      <c r="R38751" s="23"/>
      <c r="S38751" s="23"/>
    </row>
    <row r="38752" spans="17:19">
      <c r="Q38752" s="23"/>
      <c r="R38752" s="23"/>
      <c r="S38752" s="23"/>
    </row>
    <row r="38753" spans="17:19">
      <c r="Q38753" s="23"/>
      <c r="R38753" s="23"/>
      <c r="S38753" s="23"/>
    </row>
    <row r="38754" spans="17:19">
      <c r="Q38754" s="23"/>
      <c r="R38754" s="23"/>
      <c r="S38754" s="23"/>
    </row>
    <row r="38755" spans="17:19">
      <c r="Q38755" s="23"/>
      <c r="R38755" s="23"/>
      <c r="S38755" s="23"/>
    </row>
    <row r="38756" spans="17:19">
      <c r="Q38756" s="23"/>
      <c r="R38756" s="23"/>
      <c r="S38756" s="23"/>
    </row>
    <row r="38757" spans="17:19">
      <c r="Q38757" s="23"/>
      <c r="R38757" s="23"/>
      <c r="S38757" s="23"/>
    </row>
    <row r="38758" spans="17:19">
      <c r="Q38758" s="23"/>
      <c r="R38758" s="23"/>
      <c r="S38758" s="23"/>
    </row>
    <row r="38759" spans="17:19">
      <c r="Q38759" s="23"/>
      <c r="R38759" s="23"/>
      <c r="S38759" s="23"/>
    </row>
    <row r="38760" spans="17:19">
      <c r="Q38760" s="23"/>
      <c r="R38760" s="23"/>
      <c r="S38760" s="23"/>
    </row>
    <row r="38761" spans="17:19">
      <c r="Q38761" s="23"/>
      <c r="R38761" s="23"/>
      <c r="S38761" s="23"/>
    </row>
    <row r="38762" spans="17:19">
      <c r="Q38762" s="23"/>
      <c r="R38762" s="23"/>
      <c r="S38762" s="23"/>
    </row>
    <row r="38763" spans="17:19">
      <c r="Q38763" s="23"/>
      <c r="R38763" s="23"/>
      <c r="S38763" s="23"/>
    </row>
    <row r="38764" spans="17:19">
      <c r="Q38764" s="23"/>
      <c r="R38764" s="23"/>
      <c r="S38764" s="23"/>
    </row>
    <row r="38765" spans="17:19">
      <c r="Q38765" s="23"/>
      <c r="R38765" s="23"/>
      <c r="S38765" s="23"/>
    </row>
    <row r="38766" spans="17:19">
      <c r="Q38766" s="23"/>
      <c r="R38766" s="23"/>
      <c r="S38766" s="23"/>
    </row>
    <row r="38767" spans="17:19">
      <c r="Q38767" s="23"/>
      <c r="R38767" s="23"/>
      <c r="S38767" s="23"/>
    </row>
    <row r="38768" spans="17:19">
      <c r="Q38768" s="23"/>
      <c r="R38768" s="23"/>
      <c r="S38768" s="23"/>
    </row>
    <row r="38769" spans="17:19">
      <c r="Q38769" s="23"/>
      <c r="R38769" s="23"/>
      <c r="S38769" s="23"/>
    </row>
    <row r="38770" spans="17:19">
      <c r="Q38770" s="23"/>
      <c r="R38770" s="23"/>
      <c r="S38770" s="23"/>
    </row>
    <row r="38771" spans="17:19">
      <c r="Q38771" s="23"/>
      <c r="R38771" s="23"/>
      <c r="S38771" s="23"/>
    </row>
    <row r="38772" spans="17:19">
      <c r="Q38772" s="23"/>
      <c r="R38772" s="23"/>
      <c r="S38772" s="23"/>
    </row>
    <row r="38773" spans="17:19">
      <c r="Q38773" s="23"/>
      <c r="R38773" s="23"/>
      <c r="S38773" s="23"/>
    </row>
    <row r="38774" spans="17:19">
      <c r="Q38774" s="23"/>
      <c r="R38774" s="23"/>
      <c r="S38774" s="23"/>
    </row>
    <row r="38775" spans="17:19">
      <c r="Q38775" s="23"/>
      <c r="R38775" s="23"/>
      <c r="S38775" s="23"/>
    </row>
    <row r="38776" spans="17:19">
      <c r="Q38776" s="23"/>
      <c r="R38776" s="23"/>
      <c r="S38776" s="23"/>
    </row>
    <row r="38777" spans="17:19">
      <c r="Q38777" s="23"/>
      <c r="R38777" s="23"/>
      <c r="S38777" s="23"/>
    </row>
    <row r="38778" spans="17:19">
      <c r="Q38778" s="23"/>
      <c r="R38778" s="23"/>
      <c r="S38778" s="23"/>
    </row>
    <row r="38779" spans="17:19">
      <c r="Q38779" s="23"/>
      <c r="R38779" s="23"/>
      <c r="S38779" s="23"/>
    </row>
    <row r="38780" spans="17:19">
      <c r="Q38780" s="23"/>
      <c r="R38780" s="23"/>
      <c r="S38780" s="23"/>
    </row>
    <row r="38781" spans="17:19">
      <c r="Q38781" s="23"/>
      <c r="R38781" s="23"/>
      <c r="S38781" s="23"/>
    </row>
    <row r="38782" spans="17:19">
      <c r="Q38782" s="23"/>
      <c r="R38782" s="23"/>
      <c r="S38782" s="23"/>
    </row>
    <row r="38783" spans="17:19">
      <c r="Q38783" s="23"/>
      <c r="R38783" s="23"/>
      <c r="S38783" s="23"/>
    </row>
    <row r="38784" spans="17:19">
      <c r="Q38784" s="23"/>
      <c r="R38784" s="23"/>
      <c r="S38784" s="23"/>
    </row>
    <row r="38785" spans="17:19">
      <c r="Q38785" s="23"/>
      <c r="R38785" s="23"/>
      <c r="S38785" s="23"/>
    </row>
    <row r="38786" spans="17:19">
      <c r="Q38786" s="23"/>
      <c r="R38786" s="23"/>
      <c r="S38786" s="23"/>
    </row>
    <row r="38787" spans="17:19">
      <c r="Q38787" s="23"/>
      <c r="R38787" s="23"/>
      <c r="S38787" s="23"/>
    </row>
    <row r="38788" spans="17:19">
      <c r="Q38788" s="23"/>
      <c r="R38788" s="23"/>
      <c r="S38788" s="23"/>
    </row>
    <row r="38789" spans="17:19">
      <c r="Q38789" s="23"/>
      <c r="R38789" s="23"/>
      <c r="S38789" s="23"/>
    </row>
    <row r="38790" spans="17:19">
      <c r="Q38790" s="23"/>
      <c r="R38790" s="23"/>
      <c r="S38790" s="23"/>
    </row>
    <row r="38791" spans="17:19">
      <c r="Q38791" s="23"/>
      <c r="R38791" s="23"/>
      <c r="S38791" s="23"/>
    </row>
    <row r="38792" spans="17:19">
      <c r="Q38792" s="23"/>
      <c r="R38792" s="23"/>
      <c r="S38792" s="23"/>
    </row>
    <row r="38793" spans="17:19">
      <c r="Q38793" s="23"/>
      <c r="R38793" s="23"/>
      <c r="S38793" s="23"/>
    </row>
    <row r="38794" spans="17:19">
      <c r="Q38794" s="23"/>
      <c r="R38794" s="23"/>
      <c r="S38794" s="23"/>
    </row>
    <row r="38795" spans="17:19">
      <c r="Q38795" s="23"/>
      <c r="R38795" s="23"/>
      <c r="S38795" s="23"/>
    </row>
    <row r="38796" spans="17:19">
      <c r="Q38796" s="23"/>
      <c r="R38796" s="23"/>
      <c r="S38796" s="23"/>
    </row>
    <row r="38797" spans="17:19">
      <c r="Q38797" s="23"/>
      <c r="R38797" s="23"/>
      <c r="S38797" s="23"/>
    </row>
    <row r="38798" spans="17:19">
      <c r="Q38798" s="23"/>
      <c r="R38798" s="23"/>
      <c r="S38798" s="23"/>
    </row>
    <row r="38799" spans="17:19">
      <c r="Q38799" s="23"/>
      <c r="R38799" s="23"/>
      <c r="S38799" s="23"/>
    </row>
    <row r="38800" spans="17:19">
      <c r="Q38800" s="23"/>
      <c r="R38800" s="23"/>
      <c r="S38800" s="23"/>
    </row>
    <row r="38801" spans="17:19">
      <c r="Q38801" s="23"/>
      <c r="R38801" s="23"/>
      <c r="S38801" s="23"/>
    </row>
    <row r="38802" spans="17:19">
      <c r="Q38802" s="23"/>
      <c r="R38802" s="23"/>
      <c r="S38802" s="23"/>
    </row>
    <row r="38803" spans="17:19">
      <c r="Q38803" s="23"/>
      <c r="R38803" s="23"/>
      <c r="S38803" s="23"/>
    </row>
    <row r="38804" spans="17:19">
      <c r="Q38804" s="23"/>
      <c r="R38804" s="23"/>
      <c r="S38804" s="23"/>
    </row>
    <row r="38805" spans="17:19">
      <c r="Q38805" s="23"/>
      <c r="R38805" s="23"/>
      <c r="S38805" s="23"/>
    </row>
    <row r="38806" spans="17:19">
      <c r="Q38806" s="23"/>
      <c r="R38806" s="23"/>
      <c r="S38806" s="23"/>
    </row>
    <row r="38807" spans="17:19">
      <c r="Q38807" s="23"/>
      <c r="R38807" s="23"/>
      <c r="S38807" s="23"/>
    </row>
    <row r="38808" spans="17:19">
      <c r="Q38808" s="23"/>
      <c r="R38808" s="23"/>
      <c r="S38808" s="23"/>
    </row>
    <row r="38809" spans="17:19">
      <c r="Q38809" s="23"/>
      <c r="R38809" s="23"/>
      <c r="S38809" s="23"/>
    </row>
    <row r="38810" spans="17:19">
      <c r="Q38810" s="23"/>
      <c r="R38810" s="23"/>
      <c r="S38810" s="23"/>
    </row>
    <row r="38811" spans="17:19">
      <c r="Q38811" s="23"/>
      <c r="R38811" s="23"/>
      <c r="S38811" s="23"/>
    </row>
    <row r="38812" spans="17:19">
      <c r="Q38812" s="23"/>
      <c r="R38812" s="23"/>
      <c r="S38812" s="23"/>
    </row>
    <row r="38813" spans="17:19">
      <c r="Q38813" s="23"/>
      <c r="R38813" s="23"/>
      <c r="S38813" s="23"/>
    </row>
    <row r="38814" spans="17:19">
      <c r="Q38814" s="23"/>
      <c r="R38814" s="23"/>
      <c r="S38814" s="23"/>
    </row>
    <row r="38815" spans="17:19">
      <c r="Q38815" s="23"/>
      <c r="R38815" s="23"/>
      <c r="S38815" s="23"/>
    </row>
    <row r="38816" spans="17:19">
      <c r="Q38816" s="23"/>
      <c r="R38816" s="23"/>
      <c r="S38816" s="23"/>
    </row>
    <row r="38817" spans="17:19">
      <c r="Q38817" s="23"/>
      <c r="R38817" s="23"/>
      <c r="S38817" s="23"/>
    </row>
    <row r="38818" spans="17:19">
      <c r="Q38818" s="23"/>
      <c r="R38818" s="23"/>
      <c r="S38818" s="23"/>
    </row>
    <row r="38819" spans="17:19">
      <c r="Q38819" s="23"/>
      <c r="R38819" s="23"/>
      <c r="S38819" s="23"/>
    </row>
    <row r="38820" spans="17:19">
      <c r="Q38820" s="23"/>
      <c r="R38820" s="23"/>
      <c r="S38820" s="23"/>
    </row>
    <row r="38821" spans="17:19">
      <c r="Q38821" s="23"/>
      <c r="R38821" s="23"/>
      <c r="S38821" s="23"/>
    </row>
    <row r="38822" spans="17:19">
      <c r="Q38822" s="23"/>
      <c r="R38822" s="23"/>
      <c r="S38822" s="23"/>
    </row>
    <row r="38823" spans="17:19">
      <c r="Q38823" s="23"/>
      <c r="R38823" s="23"/>
      <c r="S38823" s="23"/>
    </row>
    <row r="38824" spans="17:19">
      <c r="Q38824" s="23"/>
      <c r="R38824" s="23"/>
      <c r="S38824" s="23"/>
    </row>
    <row r="38825" spans="17:19">
      <c r="Q38825" s="23"/>
      <c r="R38825" s="23"/>
      <c r="S38825" s="23"/>
    </row>
    <row r="38826" spans="17:19">
      <c r="Q38826" s="23"/>
      <c r="R38826" s="23"/>
      <c r="S38826" s="23"/>
    </row>
    <row r="38827" spans="17:19">
      <c r="Q38827" s="23"/>
      <c r="R38827" s="23"/>
      <c r="S38827" s="23"/>
    </row>
    <row r="38828" spans="17:19">
      <c r="Q38828" s="23"/>
      <c r="R38828" s="23"/>
      <c r="S38828" s="23"/>
    </row>
    <row r="38829" spans="17:19">
      <c r="Q38829" s="23"/>
      <c r="R38829" s="23"/>
      <c r="S38829" s="23"/>
    </row>
    <row r="38830" spans="17:19">
      <c r="Q38830" s="23"/>
      <c r="R38830" s="23"/>
      <c r="S38830" s="23"/>
    </row>
    <row r="38831" spans="17:19">
      <c r="Q38831" s="23"/>
      <c r="R38831" s="23"/>
      <c r="S38831" s="23"/>
    </row>
    <row r="38832" spans="17:19">
      <c r="Q38832" s="23"/>
      <c r="R38832" s="23"/>
      <c r="S38832" s="23"/>
    </row>
    <row r="38833" spans="17:19">
      <c r="Q38833" s="23"/>
      <c r="R38833" s="23"/>
      <c r="S38833" s="23"/>
    </row>
    <row r="38834" spans="17:19">
      <c r="Q38834" s="23"/>
      <c r="R38834" s="23"/>
      <c r="S38834" s="23"/>
    </row>
    <row r="38835" spans="17:19">
      <c r="Q38835" s="23"/>
      <c r="R38835" s="23"/>
      <c r="S38835" s="23"/>
    </row>
    <row r="38836" spans="17:19">
      <c r="Q38836" s="23"/>
      <c r="R38836" s="23"/>
      <c r="S38836" s="23"/>
    </row>
    <row r="38837" spans="17:19">
      <c r="Q38837" s="23"/>
      <c r="R38837" s="23"/>
      <c r="S38837" s="23"/>
    </row>
    <row r="38838" spans="17:19">
      <c r="Q38838" s="23"/>
      <c r="R38838" s="23"/>
      <c r="S38838" s="23"/>
    </row>
    <row r="38839" spans="17:19">
      <c r="Q38839" s="23"/>
      <c r="R38839" s="23"/>
      <c r="S38839" s="23"/>
    </row>
    <row r="38840" spans="17:19">
      <c r="Q38840" s="23"/>
      <c r="R38840" s="23"/>
      <c r="S38840" s="23"/>
    </row>
    <row r="38841" spans="17:19">
      <c r="Q38841" s="23"/>
      <c r="R38841" s="23"/>
      <c r="S38841" s="23"/>
    </row>
    <row r="38842" spans="17:19">
      <c r="Q38842" s="23"/>
      <c r="R38842" s="23"/>
      <c r="S38842" s="23"/>
    </row>
    <row r="38843" spans="17:19">
      <c r="Q38843" s="23"/>
      <c r="R38843" s="23"/>
      <c r="S38843" s="23"/>
    </row>
    <row r="38844" spans="17:19">
      <c r="Q38844" s="23"/>
      <c r="R38844" s="23"/>
      <c r="S38844" s="23"/>
    </row>
    <row r="38845" spans="17:19">
      <c r="Q38845" s="23"/>
      <c r="R38845" s="23"/>
      <c r="S38845" s="23"/>
    </row>
    <row r="38846" spans="17:19">
      <c r="Q38846" s="23"/>
      <c r="R38846" s="23"/>
      <c r="S38846" s="23"/>
    </row>
    <row r="38847" spans="17:19">
      <c r="Q38847" s="23"/>
      <c r="R38847" s="23"/>
      <c r="S38847" s="23"/>
    </row>
    <row r="38848" spans="17:19">
      <c r="Q38848" s="23"/>
      <c r="R38848" s="23"/>
      <c r="S38848" s="23"/>
    </row>
    <row r="38849" spans="17:19">
      <c r="Q38849" s="23"/>
      <c r="R38849" s="23"/>
      <c r="S38849" s="23"/>
    </row>
    <row r="38850" spans="17:19">
      <c r="Q38850" s="23"/>
      <c r="R38850" s="23"/>
      <c r="S38850" s="23"/>
    </row>
    <row r="38851" spans="17:19">
      <c r="Q38851" s="23"/>
      <c r="R38851" s="23"/>
      <c r="S38851" s="23"/>
    </row>
    <row r="38852" spans="17:19">
      <c r="Q38852" s="23"/>
      <c r="R38852" s="23"/>
      <c r="S38852" s="23"/>
    </row>
    <row r="38853" spans="17:19">
      <c r="Q38853" s="23"/>
      <c r="R38853" s="23"/>
      <c r="S38853" s="23"/>
    </row>
    <row r="38854" spans="17:19">
      <c r="Q38854" s="23"/>
      <c r="R38854" s="23"/>
      <c r="S38854" s="23"/>
    </row>
    <row r="38855" spans="17:19">
      <c r="Q38855" s="23"/>
      <c r="R38855" s="23"/>
      <c r="S38855" s="23"/>
    </row>
    <row r="38856" spans="17:19">
      <c r="Q38856" s="23"/>
      <c r="R38856" s="23"/>
      <c r="S38856" s="23"/>
    </row>
    <row r="38857" spans="17:19">
      <c r="Q38857" s="23"/>
      <c r="R38857" s="23"/>
      <c r="S38857" s="23"/>
    </row>
    <row r="38858" spans="17:19">
      <c r="Q38858" s="23"/>
      <c r="R38858" s="23"/>
      <c r="S38858" s="23"/>
    </row>
    <row r="38859" spans="17:19">
      <c r="Q38859" s="23"/>
      <c r="R38859" s="23"/>
      <c r="S38859" s="23"/>
    </row>
    <row r="38860" spans="17:19">
      <c r="Q38860" s="23"/>
      <c r="R38860" s="23"/>
      <c r="S38860" s="23"/>
    </row>
    <row r="38861" spans="17:19">
      <c r="Q38861" s="23"/>
      <c r="R38861" s="23"/>
      <c r="S38861" s="23"/>
    </row>
    <row r="38862" spans="17:19">
      <c r="Q38862" s="23"/>
      <c r="R38862" s="23"/>
      <c r="S38862" s="23"/>
    </row>
    <row r="38863" spans="17:19">
      <c r="Q38863" s="23"/>
      <c r="R38863" s="23"/>
      <c r="S38863" s="23"/>
    </row>
    <row r="38864" spans="17:19">
      <c r="Q38864" s="23"/>
      <c r="R38864" s="23"/>
      <c r="S38864" s="23"/>
    </row>
    <row r="38865" spans="17:19">
      <c r="Q38865" s="23"/>
      <c r="R38865" s="23"/>
      <c r="S38865" s="23"/>
    </row>
    <row r="38866" spans="17:19">
      <c r="Q38866" s="23"/>
      <c r="R38866" s="23"/>
      <c r="S38866" s="23"/>
    </row>
    <row r="38867" spans="17:19">
      <c r="Q38867" s="23"/>
      <c r="R38867" s="23"/>
      <c r="S38867" s="23"/>
    </row>
    <row r="38868" spans="17:19">
      <c r="Q38868" s="23"/>
      <c r="R38868" s="23"/>
      <c r="S38868" s="23"/>
    </row>
    <row r="38869" spans="17:19">
      <c r="Q38869" s="23"/>
      <c r="R38869" s="23"/>
      <c r="S38869" s="23"/>
    </row>
    <row r="38870" spans="17:19">
      <c r="Q38870" s="23"/>
      <c r="R38870" s="23"/>
      <c r="S38870" s="23"/>
    </row>
    <row r="38871" spans="17:19">
      <c r="Q38871" s="23"/>
      <c r="R38871" s="23"/>
      <c r="S38871" s="23"/>
    </row>
    <row r="38872" spans="17:19">
      <c r="Q38872" s="23"/>
      <c r="R38872" s="23"/>
      <c r="S38872" s="23"/>
    </row>
    <row r="38873" spans="17:19">
      <c r="Q38873" s="23"/>
      <c r="R38873" s="23"/>
      <c r="S38873" s="23"/>
    </row>
    <row r="38874" spans="17:19">
      <c r="Q38874" s="23"/>
      <c r="R38874" s="23"/>
      <c r="S38874" s="23"/>
    </row>
    <row r="38875" spans="17:19">
      <c r="Q38875" s="23"/>
      <c r="R38875" s="23"/>
      <c r="S38875" s="23"/>
    </row>
    <row r="38876" spans="17:19">
      <c r="Q38876" s="23"/>
      <c r="R38876" s="23"/>
      <c r="S38876" s="23"/>
    </row>
    <row r="38877" spans="17:19">
      <c r="Q38877" s="23"/>
      <c r="R38877" s="23"/>
      <c r="S38877" s="23"/>
    </row>
    <row r="38878" spans="17:19">
      <c r="Q38878" s="23"/>
      <c r="R38878" s="23"/>
      <c r="S38878" s="23"/>
    </row>
    <row r="38879" spans="17:19">
      <c r="Q38879" s="23"/>
      <c r="R38879" s="23"/>
      <c r="S38879" s="23"/>
    </row>
    <row r="38880" spans="17:19">
      <c r="Q38880" s="23"/>
      <c r="R38880" s="23"/>
      <c r="S38880" s="23"/>
    </row>
    <row r="38881" spans="17:19">
      <c r="Q38881" s="23"/>
      <c r="R38881" s="23"/>
      <c r="S38881" s="23"/>
    </row>
    <row r="38882" spans="17:19">
      <c r="Q38882" s="23"/>
      <c r="R38882" s="23"/>
      <c r="S38882" s="23"/>
    </row>
    <row r="38883" spans="17:19">
      <c r="Q38883" s="23"/>
      <c r="R38883" s="23"/>
      <c r="S38883" s="23"/>
    </row>
    <row r="38884" spans="17:19">
      <c r="Q38884" s="23"/>
      <c r="R38884" s="23"/>
      <c r="S38884" s="23"/>
    </row>
    <row r="38885" spans="17:19">
      <c r="Q38885" s="23"/>
      <c r="R38885" s="23"/>
      <c r="S38885" s="23"/>
    </row>
    <row r="38886" spans="17:19">
      <c r="Q38886" s="23"/>
      <c r="R38886" s="23"/>
      <c r="S38886" s="23"/>
    </row>
    <row r="38887" spans="17:19">
      <c r="Q38887" s="23"/>
      <c r="R38887" s="23"/>
      <c r="S38887" s="23"/>
    </row>
    <row r="38888" spans="17:19">
      <c r="Q38888" s="23"/>
      <c r="R38888" s="23"/>
      <c r="S38888" s="23"/>
    </row>
    <row r="38889" spans="17:19">
      <c r="Q38889" s="23"/>
      <c r="R38889" s="23"/>
      <c r="S38889" s="23"/>
    </row>
    <row r="38890" spans="17:19">
      <c r="Q38890" s="23"/>
      <c r="R38890" s="23"/>
      <c r="S38890" s="23"/>
    </row>
    <row r="38891" spans="17:19">
      <c r="Q38891" s="23"/>
      <c r="R38891" s="23"/>
      <c r="S38891" s="23"/>
    </row>
    <row r="38892" spans="17:19">
      <c r="Q38892" s="23"/>
      <c r="R38892" s="23"/>
      <c r="S38892" s="23"/>
    </row>
    <row r="38893" spans="17:19">
      <c r="Q38893" s="23"/>
      <c r="R38893" s="23"/>
      <c r="S38893" s="23"/>
    </row>
    <row r="38894" spans="17:19">
      <c r="Q38894" s="23"/>
      <c r="R38894" s="23"/>
      <c r="S38894" s="23"/>
    </row>
    <row r="38895" spans="17:19">
      <c r="Q38895" s="23"/>
      <c r="R38895" s="23"/>
      <c r="S38895" s="23"/>
    </row>
    <row r="38896" spans="17:19">
      <c r="Q38896" s="23"/>
      <c r="R38896" s="23"/>
      <c r="S38896" s="23"/>
    </row>
    <row r="38897" spans="17:19">
      <c r="Q38897" s="23"/>
      <c r="R38897" s="23"/>
      <c r="S38897" s="23"/>
    </row>
    <row r="38898" spans="17:19">
      <c r="Q38898" s="23"/>
      <c r="R38898" s="23"/>
      <c r="S38898" s="23"/>
    </row>
    <row r="38899" spans="17:19">
      <c r="Q38899" s="23"/>
      <c r="R38899" s="23"/>
      <c r="S38899" s="23"/>
    </row>
    <row r="38900" spans="17:19">
      <c r="Q38900" s="23"/>
      <c r="R38900" s="23"/>
      <c r="S38900" s="23"/>
    </row>
    <row r="38901" spans="17:19">
      <c r="Q38901" s="23"/>
      <c r="R38901" s="23"/>
      <c r="S38901" s="23"/>
    </row>
    <row r="38902" spans="17:19">
      <c r="Q38902" s="23"/>
      <c r="R38902" s="23"/>
      <c r="S38902" s="23"/>
    </row>
    <row r="38903" spans="17:19">
      <c r="Q38903" s="23"/>
      <c r="R38903" s="23"/>
      <c r="S38903" s="23"/>
    </row>
    <row r="38904" spans="17:19">
      <c r="Q38904" s="23"/>
      <c r="R38904" s="23"/>
      <c r="S38904" s="23"/>
    </row>
    <row r="38905" spans="17:19">
      <c r="Q38905" s="23"/>
      <c r="R38905" s="23"/>
      <c r="S38905" s="23"/>
    </row>
    <row r="38906" spans="17:19">
      <c r="Q38906" s="23"/>
      <c r="R38906" s="23"/>
      <c r="S38906" s="23"/>
    </row>
    <row r="38907" spans="17:19">
      <c r="Q38907" s="23"/>
      <c r="R38907" s="23"/>
      <c r="S38907" s="23"/>
    </row>
    <row r="38908" spans="17:19">
      <c r="Q38908" s="23"/>
      <c r="R38908" s="23"/>
      <c r="S38908" s="23"/>
    </row>
    <row r="38909" spans="17:19">
      <c r="Q38909" s="23"/>
      <c r="R38909" s="23"/>
      <c r="S38909" s="23"/>
    </row>
    <row r="38910" spans="17:19">
      <c r="Q38910" s="23"/>
      <c r="R38910" s="23"/>
      <c r="S38910" s="23"/>
    </row>
    <row r="38911" spans="17:19">
      <c r="Q38911" s="23"/>
      <c r="R38911" s="23"/>
      <c r="S38911" s="23"/>
    </row>
    <row r="38912" spans="17:19">
      <c r="Q38912" s="23"/>
      <c r="R38912" s="23"/>
      <c r="S38912" s="23"/>
    </row>
    <row r="38913" spans="17:19">
      <c r="Q38913" s="23"/>
      <c r="R38913" s="23"/>
      <c r="S38913" s="23"/>
    </row>
    <row r="38914" spans="17:19">
      <c r="Q38914" s="23"/>
      <c r="R38914" s="23"/>
      <c r="S38914" s="23"/>
    </row>
    <row r="38915" spans="17:19">
      <c r="Q38915" s="23"/>
      <c r="R38915" s="23"/>
      <c r="S38915" s="23"/>
    </row>
    <row r="38916" spans="17:19">
      <c r="Q38916" s="23"/>
      <c r="R38916" s="23"/>
      <c r="S38916" s="23"/>
    </row>
    <row r="38917" spans="17:19">
      <c r="Q38917" s="23"/>
      <c r="R38917" s="23"/>
      <c r="S38917" s="23"/>
    </row>
    <row r="38918" spans="17:19">
      <c r="Q38918" s="23"/>
      <c r="R38918" s="23"/>
      <c r="S38918" s="23"/>
    </row>
    <row r="38919" spans="17:19">
      <c r="Q38919" s="23"/>
      <c r="R38919" s="23"/>
      <c r="S38919" s="23"/>
    </row>
    <row r="38920" spans="17:19">
      <c r="Q38920" s="23"/>
      <c r="R38920" s="23"/>
      <c r="S38920" s="23"/>
    </row>
    <row r="38921" spans="17:19">
      <c r="Q38921" s="23"/>
      <c r="R38921" s="23"/>
      <c r="S38921" s="23"/>
    </row>
    <row r="38922" spans="17:19">
      <c r="Q38922" s="23"/>
      <c r="R38922" s="23"/>
      <c r="S38922" s="23"/>
    </row>
    <row r="38923" spans="17:19">
      <c r="Q38923" s="23"/>
      <c r="R38923" s="23"/>
      <c r="S38923" s="23"/>
    </row>
    <row r="38924" spans="17:19">
      <c r="Q38924" s="23"/>
      <c r="R38924" s="23"/>
      <c r="S38924" s="23"/>
    </row>
    <row r="38925" spans="17:19">
      <c r="Q38925" s="23"/>
      <c r="R38925" s="23"/>
      <c r="S38925" s="23"/>
    </row>
    <row r="38926" spans="17:19">
      <c r="Q38926" s="23"/>
      <c r="R38926" s="23"/>
      <c r="S38926" s="23"/>
    </row>
    <row r="38927" spans="17:19">
      <c r="Q38927" s="23"/>
      <c r="R38927" s="23"/>
      <c r="S38927" s="23"/>
    </row>
    <row r="38928" spans="17:19">
      <c r="Q38928" s="23"/>
      <c r="R38928" s="23"/>
      <c r="S38928" s="23"/>
    </row>
    <row r="38929" spans="17:19">
      <c r="Q38929" s="23"/>
      <c r="R38929" s="23"/>
      <c r="S38929" s="23"/>
    </row>
    <row r="38930" spans="17:19">
      <c r="Q38930" s="23"/>
      <c r="R38930" s="23"/>
      <c r="S38930" s="23"/>
    </row>
    <row r="38931" spans="17:19">
      <c r="Q38931" s="23"/>
      <c r="R38931" s="23"/>
      <c r="S38931" s="23"/>
    </row>
    <row r="38932" spans="17:19">
      <c r="Q38932" s="23"/>
      <c r="R38932" s="23"/>
      <c r="S38932" s="23"/>
    </row>
    <row r="38933" spans="17:19">
      <c r="Q38933" s="23"/>
      <c r="R38933" s="23"/>
      <c r="S38933" s="23"/>
    </row>
    <row r="38934" spans="17:19">
      <c r="Q38934" s="23"/>
      <c r="R38934" s="23"/>
      <c r="S38934" s="23"/>
    </row>
    <row r="38935" spans="17:19">
      <c r="Q38935" s="23"/>
      <c r="R38935" s="23"/>
      <c r="S38935" s="23"/>
    </row>
    <row r="38936" spans="17:19">
      <c r="Q38936" s="23"/>
      <c r="R38936" s="23"/>
      <c r="S38936" s="23"/>
    </row>
    <row r="38937" spans="17:19">
      <c r="Q38937" s="23"/>
      <c r="R38937" s="23"/>
      <c r="S38937" s="23"/>
    </row>
    <row r="38938" spans="17:19">
      <c r="Q38938" s="23"/>
      <c r="R38938" s="23"/>
      <c r="S38938" s="23"/>
    </row>
    <row r="38939" spans="17:19">
      <c r="Q38939" s="23"/>
      <c r="R38939" s="23"/>
      <c r="S38939" s="23"/>
    </row>
    <row r="38940" spans="17:19">
      <c r="Q38940" s="23"/>
      <c r="R38940" s="23"/>
      <c r="S38940" s="23"/>
    </row>
    <row r="38941" spans="17:19">
      <c r="Q38941" s="23"/>
      <c r="R38941" s="23"/>
      <c r="S38941" s="23"/>
    </row>
    <row r="38942" spans="17:19">
      <c r="Q38942" s="23"/>
      <c r="R38942" s="23"/>
      <c r="S38942" s="23"/>
    </row>
    <row r="38943" spans="17:19">
      <c r="Q38943" s="23"/>
      <c r="R38943" s="23"/>
      <c r="S38943" s="23"/>
    </row>
    <row r="38944" spans="17:19">
      <c r="Q38944" s="23"/>
      <c r="R38944" s="23"/>
      <c r="S38944" s="23"/>
    </row>
    <row r="38945" spans="17:19">
      <c r="Q38945" s="23"/>
      <c r="R38945" s="23"/>
      <c r="S38945" s="23"/>
    </row>
    <row r="38946" spans="17:19">
      <c r="Q38946" s="23"/>
      <c r="R38946" s="23"/>
      <c r="S38946" s="23"/>
    </row>
    <row r="38947" spans="17:19">
      <c r="Q38947" s="23"/>
      <c r="R38947" s="23"/>
      <c r="S38947" s="23"/>
    </row>
    <row r="38948" spans="17:19">
      <c r="Q38948" s="23"/>
      <c r="R38948" s="23"/>
      <c r="S38948" s="23"/>
    </row>
    <row r="38949" spans="17:19">
      <c r="Q38949" s="23"/>
      <c r="R38949" s="23"/>
      <c r="S38949" s="23"/>
    </row>
    <row r="38950" spans="17:19">
      <c r="Q38950" s="23"/>
      <c r="R38950" s="23"/>
      <c r="S38950" s="23"/>
    </row>
    <row r="38951" spans="17:19">
      <c r="Q38951" s="23"/>
      <c r="R38951" s="23"/>
      <c r="S38951" s="23"/>
    </row>
    <row r="38952" spans="17:19">
      <c r="Q38952" s="23"/>
      <c r="R38952" s="23"/>
      <c r="S38952" s="23"/>
    </row>
    <row r="38953" spans="17:19">
      <c r="Q38953" s="23"/>
      <c r="R38953" s="23"/>
      <c r="S38953" s="23"/>
    </row>
    <row r="38954" spans="17:19">
      <c r="Q38954" s="23"/>
      <c r="R38954" s="23"/>
      <c r="S38954" s="23"/>
    </row>
    <row r="38955" spans="17:19">
      <c r="Q38955" s="23"/>
      <c r="R38955" s="23"/>
      <c r="S38955" s="23"/>
    </row>
    <row r="38956" spans="17:19">
      <c r="Q38956" s="23"/>
      <c r="R38956" s="23"/>
      <c r="S38956" s="23"/>
    </row>
    <row r="38957" spans="17:19">
      <c r="Q38957" s="23"/>
      <c r="R38957" s="23"/>
      <c r="S38957" s="23"/>
    </row>
    <row r="38958" spans="17:19">
      <c r="Q38958" s="23"/>
      <c r="R38958" s="23"/>
      <c r="S38958" s="23"/>
    </row>
    <row r="38959" spans="17:19">
      <c r="Q38959" s="23"/>
      <c r="R38959" s="23"/>
      <c r="S38959" s="23"/>
    </row>
    <row r="38960" spans="17:19">
      <c r="Q38960" s="23"/>
      <c r="R38960" s="23"/>
      <c r="S38960" s="23"/>
    </row>
    <row r="38961" spans="17:19">
      <c r="Q38961" s="23"/>
      <c r="R38961" s="23"/>
      <c r="S38961" s="23"/>
    </row>
    <row r="38962" spans="17:19">
      <c r="Q38962" s="23"/>
      <c r="R38962" s="23"/>
      <c r="S38962" s="23"/>
    </row>
    <row r="38963" spans="17:19">
      <c r="Q38963" s="23"/>
      <c r="R38963" s="23"/>
      <c r="S38963" s="23"/>
    </row>
    <row r="38964" spans="17:19">
      <c r="Q38964" s="23"/>
      <c r="R38964" s="23"/>
      <c r="S38964" s="23"/>
    </row>
    <row r="38965" spans="17:19">
      <c r="Q38965" s="23"/>
      <c r="R38965" s="23"/>
      <c r="S38965" s="23"/>
    </row>
    <row r="38966" spans="17:19">
      <c r="Q38966" s="23"/>
      <c r="R38966" s="23"/>
      <c r="S38966" s="23"/>
    </row>
    <row r="38967" spans="17:19">
      <c r="Q38967" s="23"/>
      <c r="R38967" s="23"/>
      <c r="S38967" s="23"/>
    </row>
    <row r="38968" spans="17:19">
      <c r="Q38968" s="23"/>
      <c r="R38968" s="23"/>
      <c r="S38968" s="23"/>
    </row>
    <row r="38969" spans="17:19">
      <c r="Q38969" s="23"/>
      <c r="R38969" s="23"/>
      <c r="S38969" s="23"/>
    </row>
    <row r="38970" spans="17:19">
      <c r="Q38970" s="23"/>
      <c r="R38970" s="23"/>
      <c r="S38970" s="23"/>
    </row>
    <row r="38971" spans="17:19">
      <c r="Q38971" s="23"/>
      <c r="R38971" s="23"/>
      <c r="S38971" s="23"/>
    </row>
    <row r="38972" spans="17:19">
      <c r="Q38972" s="23"/>
      <c r="R38972" s="23"/>
      <c r="S38972" s="23"/>
    </row>
    <row r="38973" spans="17:19">
      <c r="Q38973" s="23"/>
      <c r="R38973" s="23"/>
      <c r="S38973" s="23"/>
    </row>
    <row r="38974" spans="17:19">
      <c r="Q38974" s="23"/>
      <c r="R38974" s="23"/>
      <c r="S38974" s="23"/>
    </row>
    <row r="38975" spans="17:19">
      <c r="Q38975" s="23"/>
      <c r="R38975" s="23"/>
      <c r="S38975" s="23"/>
    </row>
    <row r="38976" spans="17:19">
      <c r="Q38976" s="23"/>
      <c r="R38976" s="23"/>
      <c r="S38976" s="23"/>
    </row>
    <row r="38977" spans="17:19">
      <c r="Q38977" s="23"/>
      <c r="R38977" s="23"/>
      <c r="S38977" s="23"/>
    </row>
    <row r="38978" spans="17:19">
      <c r="Q38978" s="23"/>
      <c r="R38978" s="23"/>
      <c r="S38978" s="23"/>
    </row>
    <row r="38979" spans="17:19">
      <c r="Q38979" s="23"/>
      <c r="R38979" s="23"/>
      <c r="S38979" s="23"/>
    </row>
    <row r="38980" spans="17:19">
      <c r="Q38980" s="23"/>
      <c r="R38980" s="23"/>
      <c r="S38980" s="23"/>
    </row>
    <row r="38981" spans="17:19">
      <c r="Q38981" s="23"/>
      <c r="R38981" s="23"/>
      <c r="S38981" s="23"/>
    </row>
    <row r="38982" spans="17:19">
      <c r="Q38982" s="23"/>
      <c r="R38982" s="23"/>
      <c r="S38982" s="23"/>
    </row>
    <row r="38983" spans="17:19">
      <c r="Q38983" s="23"/>
      <c r="R38983" s="23"/>
      <c r="S38983" s="23"/>
    </row>
    <row r="38984" spans="17:19">
      <c r="Q38984" s="23"/>
      <c r="R38984" s="23"/>
      <c r="S38984" s="23"/>
    </row>
    <row r="38985" spans="17:19">
      <c r="Q38985" s="23"/>
      <c r="R38985" s="23"/>
      <c r="S38985" s="23"/>
    </row>
    <row r="38986" spans="17:19">
      <c r="Q38986" s="23"/>
      <c r="R38986" s="23"/>
      <c r="S38986" s="23"/>
    </row>
    <row r="38987" spans="17:19">
      <c r="Q38987" s="23"/>
      <c r="R38987" s="23"/>
      <c r="S38987" s="23"/>
    </row>
    <row r="38988" spans="17:19">
      <c r="Q38988" s="23"/>
      <c r="R38988" s="23"/>
      <c r="S38988" s="23"/>
    </row>
    <row r="38989" spans="17:19">
      <c r="Q38989" s="23"/>
      <c r="R38989" s="23"/>
      <c r="S38989" s="23"/>
    </row>
    <row r="38990" spans="17:19">
      <c r="Q38990" s="23"/>
      <c r="R38990" s="23"/>
      <c r="S38990" s="23"/>
    </row>
    <row r="38991" spans="17:19">
      <c r="Q38991" s="23"/>
      <c r="R38991" s="23"/>
      <c r="S38991" s="23"/>
    </row>
    <row r="38992" spans="17:19">
      <c r="Q38992" s="23"/>
      <c r="R38992" s="23"/>
      <c r="S38992" s="23"/>
    </row>
    <row r="38993" spans="17:19">
      <c r="Q38993" s="23"/>
      <c r="R38993" s="23"/>
      <c r="S38993" s="23"/>
    </row>
    <row r="38994" spans="17:19">
      <c r="Q38994" s="23"/>
      <c r="R38994" s="23"/>
      <c r="S38994" s="23"/>
    </row>
    <row r="38995" spans="17:19">
      <c r="Q38995" s="23"/>
      <c r="R38995" s="23"/>
      <c r="S38995" s="23"/>
    </row>
    <row r="38996" spans="17:19">
      <c r="Q38996" s="23"/>
      <c r="R38996" s="23"/>
      <c r="S38996" s="23"/>
    </row>
    <row r="38997" spans="17:19">
      <c r="Q38997" s="23"/>
      <c r="R38997" s="23"/>
      <c r="S38997" s="23"/>
    </row>
    <row r="38998" spans="17:19">
      <c r="Q38998" s="23"/>
      <c r="R38998" s="23"/>
      <c r="S38998" s="23"/>
    </row>
    <row r="38999" spans="17:19">
      <c r="Q38999" s="23"/>
      <c r="R38999" s="23"/>
      <c r="S38999" s="23"/>
    </row>
    <row r="39000" spans="17:19">
      <c r="Q39000" s="23"/>
      <c r="R39000" s="23"/>
      <c r="S39000" s="23"/>
    </row>
    <row r="39001" spans="17:19">
      <c r="Q39001" s="23"/>
      <c r="R39001" s="23"/>
      <c r="S39001" s="23"/>
    </row>
    <row r="39002" spans="17:19">
      <c r="Q39002" s="23"/>
      <c r="R39002" s="23"/>
      <c r="S39002" s="23"/>
    </row>
    <row r="39003" spans="17:19">
      <c r="Q39003" s="23"/>
      <c r="R39003" s="23"/>
      <c r="S39003" s="23"/>
    </row>
    <row r="39004" spans="17:19">
      <c r="Q39004" s="23"/>
      <c r="R39004" s="23"/>
      <c r="S39004" s="23"/>
    </row>
    <row r="39005" spans="17:19">
      <c r="Q39005" s="23"/>
      <c r="R39005" s="23"/>
      <c r="S39005" s="23"/>
    </row>
    <row r="39006" spans="17:19">
      <c r="Q39006" s="23"/>
      <c r="R39006" s="23"/>
      <c r="S39006" s="23"/>
    </row>
    <row r="39007" spans="17:19">
      <c r="Q39007" s="23"/>
      <c r="R39007" s="23"/>
      <c r="S39007" s="23"/>
    </row>
    <row r="39008" spans="17:19">
      <c r="Q39008" s="23"/>
      <c r="R39008" s="23"/>
      <c r="S39008" s="23"/>
    </row>
    <row r="39009" spans="17:19">
      <c r="Q39009" s="23"/>
      <c r="R39009" s="23"/>
      <c r="S39009" s="23"/>
    </row>
    <row r="39010" spans="17:19">
      <c r="Q39010" s="23"/>
      <c r="R39010" s="23"/>
      <c r="S39010" s="23"/>
    </row>
    <row r="39011" spans="17:19">
      <c r="Q39011" s="23"/>
      <c r="R39011" s="23"/>
      <c r="S39011" s="23"/>
    </row>
    <row r="39012" spans="17:19">
      <c r="Q39012" s="23"/>
      <c r="R39012" s="23"/>
      <c r="S39012" s="23"/>
    </row>
    <row r="39013" spans="17:19">
      <c r="Q39013" s="23"/>
      <c r="R39013" s="23"/>
      <c r="S39013" s="23"/>
    </row>
    <row r="39014" spans="17:19">
      <c r="Q39014" s="23"/>
      <c r="R39014" s="23"/>
      <c r="S39014" s="23"/>
    </row>
    <row r="39015" spans="17:19">
      <c r="Q39015" s="23"/>
      <c r="R39015" s="23"/>
      <c r="S39015" s="23"/>
    </row>
    <row r="39016" spans="17:19">
      <c r="Q39016" s="23"/>
      <c r="R39016" s="23"/>
      <c r="S39016" s="23"/>
    </row>
    <row r="39017" spans="17:19">
      <c r="Q39017" s="23"/>
      <c r="R39017" s="23"/>
      <c r="S39017" s="23"/>
    </row>
    <row r="39018" spans="17:19">
      <c r="Q39018" s="23"/>
      <c r="R39018" s="23"/>
      <c r="S39018" s="23"/>
    </row>
    <row r="39019" spans="17:19">
      <c r="Q39019" s="23"/>
      <c r="R39019" s="23"/>
      <c r="S39019" s="23"/>
    </row>
    <row r="39020" spans="17:19">
      <c r="Q39020" s="23"/>
      <c r="R39020" s="23"/>
      <c r="S39020" s="23"/>
    </row>
    <row r="39021" spans="17:19">
      <c r="Q39021" s="23"/>
      <c r="R39021" s="23"/>
      <c r="S39021" s="23"/>
    </row>
    <row r="39022" spans="17:19">
      <c r="Q39022" s="23"/>
      <c r="R39022" s="23"/>
      <c r="S39022" s="23"/>
    </row>
    <row r="39023" spans="17:19">
      <c r="Q39023" s="23"/>
      <c r="R39023" s="23"/>
      <c r="S39023" s="23"/>
    </row>
    <row r="39024" spans="17:19">
      <c r="Q39024" s="23"/>
      <c r="R39024" s="23"/>
      <c r="S39024" s="23"/>
    </row>
    <row r="39025" spans="17:19">
      <c r="Q39025" s="23"/>
      <c r="R39025" s="23"/>
      <c r="S39025" s="23"/>
    </row>
    <row r="39026" spans="17:19">
      <c r="Q39026" s="23"/>
      <c r="R39026" s="23"/>
      <c r="S39026" s="23"/>
    </row>
    <row r="39027" spans="17:19">
      <c r="Q39027" s="23"/>
      <c r="R39027" s="23"/>
      <c r="S39027" s="23"/>
    </row>
    <row r="39028" spans="17:19">
      <c r="Q39028" s="23"/>
      <c r="R39028" s="23"/>
      <c r="S39028" s="23"/>
    </row>
    <row r="39029" spans="17:19">
      <c r="Q39029" s="23"/>
      <c r="R39029" s="23"/>
      <c r="S39029" s="23"/>
    </row>
    <row r="39030" spans="17:19">
      <c r="Q39030" s="23"/>
      <c r="R39030" s="23"/>
      <c r="S39030" s="23"/>
    </row>
    <row r="39031" spans="17:19">
      <c r="Q39031" s="23"/>
      <c r="R39031" s="23"/>
      <c r="S39031" s="23"/>
    </row>
    <row r="39032" spans="17:19">
      <c r="Q39032" s="23"/>
      <c r="R39032" s="23"/>
      <c r="S39032" s="23"/>
    </row>
    <row r="39033" spans="17:19">
      <c r="Q39033" s="23"/>
      <c r="R39033" s="23"/>
      <c r="S39033" s="23"/>
    </row>
    <row r="39034" spans="17:19">
      <c r="Q39034" s="23"/>
      <c r="R39034" s="23"/>
      <c r="S39034" s="23"/>
    </row>
    <row r="39035" spans="17:19">
      <c r="Q39035" s="23"/>
      <c r="R39035" s="23"/>
      <c r="S39035" s="23"/>
    </row>
    <row r="39036" spans="17:19">
      <c r="Q39036" s="23"/>
      <c r="R39036" s="23"/>
      <c r="S39036" s="23"/>
    </row>
    <row r="39037" spans="17:19">
      <c r="Q39037" s="23"/>
      <c r="R39037" s="23"/>
      <c r="S39037" s="23"/>
    </row>
    <row r="39038" spans="17:19">
      <c r="Q39038" s="23"/>
      <c r="R39038" s="23"/>
      <c r="S39038" s="23"/>
    </row>
    <row r="39039" spans="17:19">
      <c r="Q39039" s="23"/>
      <c r="R39039" s="23"/>
      <c r="S39039" s="23"/>
    </row>
    <row r="39040" spans="17:19">
      <c r="Q39040" s="23"/>
      <c r="R39040" s="23"/>
      <c r="S39040" s="23"/>
    </row>
    <row r="39041" spans="17:19">
      <c r="Q39041" s="23"/>
      <c r="R39041" s="23"/>
      <c r="S39041" s="23"/>
    </row>
    <row r="39042" spans="17:19">
      <c r="Q39042" s="23"/>
      <c r="R39042" s="23"/>
      <c r="S39042" s="23"/>
    </row>
    <row r="39043" spans="17:19">
      <c r="Q39043" s="23"/>
      <c r="R39043" s="23"/>
      <c r="S39043" s="23"/>
    </row>
    <row r="39044" spans="17:19">
      <c r="Q39044" s="23"/>
      <c r="R39044" s="23"/>
      <c r="S39044" s="23"/>
    </row>
    <row r="39045" spans="17:19">
      <c r="Q39045" s="23"/>
      <c r="R39045" s="23"/>
      <c r="S39045" s="23"/>
    </row>
    <row r="39046" spans="17:19">
      <c r="Q39046" s="23"/>
      <c r="R39046" s="23"/>
      <c r="S39046" s="23"/>
    </row>
    <row r="39047" spans="17:19">
      <c r="Q39047" s="23"/>
      <c r="R39047" s="23"/>
      <c r="S39047" s="23"/>
    </row>
    <row r="39048" spans="17:19">
      <c r="Q39048" s="23"/>
      <c r="R39048" s="23"/>
      <c r="S39048" s="23"/>
    </row>
    <row r="39049" spans="17:19">
      <c r="Q39049" s="23"/>
      <c r="R39049" s="23"/>
      <c r="S39049" s="23"/>
    </row>
    <row r="39050" spans="17:19">
      <c r="Q39050" s="23"/>
      <c r="R39050" s="23"/>
      <c r="S39050" s="23"/>
    </row>
    <row r="39051" spans="17:19">
      <c r="Q39051" s="23"/>
      <c r="R39051" s="23"/>
      <c r="S39051" s="23"/>
    </row>
    <row r="39052" spans="17:19">
      <c r="Q39052" s="23"/>
      <c r="R39052" s="23"/>
      <c r="S39052" s="23"/>
    </row>
    <row r="39053" spans="17:19">
      <c r="Q39053" s="23"/>
      <c r="R39053" s="23"/>
      <c r="S39053" s="23"/>
    </row>
    <row r="39054" spans="17:19">
      <c r="Q39054" s="23"/>
      <c r="R39054" s="23"/>
      <c r="S39054" s="23"/>
    </row>
    <row r="39055" spans="17:19">
      <c r="Q39055" s="23"/>
      <c r="R39055" s="23"/>
      <c r="S39055" s="23"/>
    </row>
    <row r="39056" spans="17:19">
      <c r="Q39056" s="23"/>
      <c r="R39056" s="23"/>
      <c r="S39056" s="23"/>
    </row>
    <row r="39057" spans="17:19">
      <c r="Q39057" s="23"/>
      <c r="R39057" s="23"/>
      <c r="S39057" s="23"/>
    </row>
    <row r="39058" spans="17:19">
      <c r="Q39058" s="23"/>
      <c r="R39058" s="23"/>
      <c r="S39058" s="23"/>
    </row>
    <row r="39059" spans="17:19">
      <c r="Q39059" s="23"/>
      <c r="R39059" s="23"/>
      <c r="S39059" s="23"/>
    </row>
    <row r="39060" spans="17:19">
      <c r="Q39060" s="23"/>
      <c r="R39060" s="23"/>
      <c r="S39060" s="23"/>
    </row>
    <row r="39061" spans="17:19">
      <c r="Q39061" s="23"/>
      <c r="R39061" s="23"/>
      <c r="S39061" s="23"/>
    </row>
    <row r="39062" spans="17:19">
      <c r="Q39062" s="23"/>
      <c r="R39062" s="23"/>
      <c r="S39062" s="23"/>
    </row>
    <row r="39063" spans="17:19">
      <c r="Q39063" s="23"/>
      <c r="R39063" s="23"/>
      <c r="S39063" s="23"/>
    </row>
    <row r="39064" spans="17:19">
      <c r="Q39064" s="23"/>
      <c r="R39064" s="23"/>
      <c r="S39064" s="23"/>
    </row>
    <row r="39065" spans="17:19">
      <c r="Q39065" s="23"/>
      <c r="R39065" s="23"/>
      <c r="S39065" s="23"/>
    </row>
    <row r="39066" spans="17:19">
      <c r="Q39066" s="23"/>
      <c r="R39066" s="23"/>
      <c r="S39066" s="23"/>
    </row>
    <row r="39067" spans="17:19">
      <c r="Q39067" s="23"/>
      <c r="R39067" s="23"/>
      <c r="S39067" s="23"/>
    </row>
    <row r="39068" spans="17:19">
      <c r="Q39068" s="23"/>
      <c r="R39068" s="23"/>
      <c r="S39068" s="23"/>
    </row>
    <row r="39069" spans="17:19">
      <c r="Q39069" s="23"/>
      <c r="R39069" s="23"/>
      <c r="S39069" s="23"/>
    </row>
    <row r="39070" spans="17:19">
      <c r="Q39070" s="23"/>
      <c r="R39070" s="23"/>
      <c r="S39070" s="23"/>
    </row>
    <row r="39071" spans="17:19">
      <c r="Q39071" s="23"/>
      <c r="R39071" s="23"/>
      <c r="S39071" s="23"/>
    </row>
    <row r="39072" spans="17:19">
      <c r="Q39072" s="23"/>
      <c r="R39072" s="23"/>
      <c r="S39072" s="23"/>
    </row>
    <row r="39073" spans="17:19">
      <c r="Q39073" s="23"/>
      <c r="R39073" s="23"/>
      <c r="S39073" s="23"/>
    </row>
    <row r="39074" spans="17:19">
      <c r="Q39074" s="23"/>
      <c r="R39074" s="23"/>
      <c r="S39074" s="23"/>
    </row>
    <row r="39075" spans="17:19">
      <c r="Q39075" s="23"/>
      <c r="R39075" s="23"/>
      <c r="S39075" s="23"/>
    </row>
    <row r="39076" spans="17:19">
      <c r="Q39076" s="23"/>
      <c r="R39076" s="23"/>
      <c r="S39076" s="23"/>
    </row>
    <row r="39077" spans="17:19">
      <c r="Q39077" s="23"/>
      <c r="R39077" s="23"/>
      <c r="S39077" s="23"/>
    </row>
    <row r="39078" spans="17:19">
      <c r="Q39078" s="23"/>
      <c r="R39078" s="23"/>
      <c r="S39078" s="23"/>
    </row>
    <row r="39079" spans="17:19">
      <c r="Q39079" s="23"/>
      <c r="R39079" s="23"/>
      <c r="S39079" s="23"/>
    </row>
    <row r="39080" spans="17:19">
      <c r="Q39080" s="23"/>
      <c r="R39080" s="23"/>
      <c r="S39080" s="23"/>
    </row>
    <row r="39081" spans="17:19">
      <c r="Q39081" s="23"/>
      <c r="R39081" s="23"/>
      <c r="S39081" s="23"/>
    </row>
    <row r="39082" spans="17:19">
      <c r="Q39082" s="23"/>
      <c r="R39082" s="23"/>
      <c r="S39082" s="23"/>
    </row>
    <row r="39083" spans="17:19">
      <c r="Q39083" s="23"/>
      <c r="R39083" s="23"/>
      <c r="S39083" s="23"/>
    </row>
    <row r="39084" spans="17:19">
      <c r="Q39084" s="23"/>
      <c r="R39084" s="23"/>
      <c r="S39084" s="23"/>
    </row>
    <row r="39085" spans="17:19">
      <c r="Q39085" s="23"/>
      <c r="R39085" s="23"/>
      <c r="S39085" s="23"/>
    </row>
    <row r="39086" spans="17:19">
      <c r="Q39086" s="23"/>
      <c r="R39086" s="23"/>
      <c r="S39086" s="23"/>
    </row>
    <row r="39087" spans="17:19">
      <c r="Q39087" s="23"/>
      <c r="R39087" s="23"/>
      <c r="S39087" s="23"/>
    </row>
    <row r="39088" spans="17:19">
      <c r="Q39088" s="23"/>
      <c r="R39088" s="23"/>
      <c r="S39088" s="23"/>
    </row>
    <row r="39089" spans="17:19">
      <c r="Q39089" s="23"/>
      <c r="R39089" s="23"/>
      <c r="S39089" s="23"/>
    </row>
    <row r="39090" spans="17:19">
      <c r="Q39090" s="23"/>
      <c r="R39090" s="23"/>
      <c r="S39090" s="23"/>
    </row>
    <row r="39091" spans="17:19">
      <c r="Q39091" s="23"/>
      <c r="R39091" s="23"/>
      <c r="S39091" s="23"/>
    </row>
    <row r="39092" spans="17:19">
      <c r="Q39092" s="23"/>
      <c r="R39092" s="23"/>
      <c r="S39092" s="23"/>
    </row>
    <row r="39093" spans="17:19">
      <c r="Q39093" s="23"/>
      <c r="R39093" s="23"/>
      <c r="S39093" s="23"/>
    </row>
    <row r="39094" spans="17:19">
      <c r="Q39094" s="23"/>
      <c r="R39094" s="23"/>
      <c r="S39094" s="23"/>
    </row>
    <row r="39095" spans="17:19">
      <c r="Q39095" s="23"/>
      <c r="R39095" s="23"/>
      <c r="S39095" s="23"/>
    </row>
    <row r="39096" spans="17:19">
      <c r="Q39096" s="23"/>
      <c r="R39096" s="23"/>
      <c r="S39096" s="23"/>
    </row>
    <row r="39097" spans="17:19">
      <c r="Q39097" s="23"/>
      <c r="R39097" s="23"/>
      <c r="S39097" s="23"/>
    </row>
    <row r="39098" spans="17:19">
      <c r="Q39098" s="23"/>
      <c r="R39098" s="23"/>
      <c r="S39098" s="23"/>
    </row>
    <row r="39099" spans="17:19">
      <c r="Q39099" s="23"/>
      <c r="R39099" s="23"/>
      <c r="S39099" s="23"/>
    </row>
    <row r="39100" spans="17:19">
      <c r="Q39100" s="23"/>
      <c r="R39100" s="23"/>
      <c r="S39100" s="23"/>
    </row>
    <row r="39101" spans="17:19">
      <c r="Q39101" s="23"/>
      <c r="R39101" s="23"/>
      <c r="S39101" s="23"/>
    </row>
    <row r="39102" spans="17:19">
      <c r="Q39102" s="23"/>
      <c r="R39102" s="23"/>
      <c r="S39102" s="23"/>
    </row>
    <row r="39103" spans="17:19">
      <c r="Q39103" s="23"/>
      <c r="R39103" s="23"/>
      <c r="S39103" s="23"/>
    </row>
    <row r="39104" spans="17:19">
      <c r="Q39104" s="23"/>
      <c r="R39104" s="23"/>
      <c r="S39104" s="23"/>
    </row>
    <row r="39105" spans="17:19">
      <c r="Q39105" s="23"/>
      <c r="R39105" s="23"/>
      <c r="S39105" s="23"/>
    </row>
    <row r="39106" spans="17:19">
      <c r="Q39106" s="23"/>
      <c r="R39106" s="23"/>
      <c r="S39106" s="23"/>
    </row>
    <row r="39107" spans="17:19">
      <c r="Q39107" s="23"/>
      <c r="R39107" s="23"/>
      <c r="S39107" s="23"/>
    </row>
    <row r="39108" spans="17:19">
      <c r="Q39108" s="23"/>
      <c r="R39108" s="23"/>
      <c r="S39108" s="23"/>
    </row>
    <row r="39109" spans="17:19">
      <c r="Q39109" s="23"/>
      <c r="R39109" s="23"/>
      <c r="S39109" s="23"/>
    </row>
    <row r="39110" spans="17:19">
      <c r="Q39110" s="23"/>
      <c r="R39110" s="23"/>
      <c r="S39110" s="23"/>
    </row>
    <row r="39111" spans="17:19">
      <c r="Q39111" s="23"/>
      <c r="R39111" s="23"/>
      <c r="S39111" s="23"/>
    </row>
    <row r="39112" spans="17:19">
      <c r="Q39112" s="23"/>
      <c r="R39112" s="23"/>
      <c r="S39112" s="23"/>
    </row>
    <row r="39113" spans="17:19">
      <c r="Q39113" s="23"/>
      <c r="R39113" s="23"/>
      <c r="S39113" s="23"/>
    </row>
    <row r="39114" spans="17:19">
      <c r="Q39114" s="23"/>
      <c r="R39114" s="23"/>
      <c r="S39114" s="23"/>
    </row>
    <row r="39115" spans="17:19">
      <c r="Q39115" s="23"/>
      <c r="R39115" s="23"/>
      <c r="S39115" s="23"/>
    </row>
    <row r="39116" spans="17:19">
      <c r="Q39116" s="23"/>
      <c r="R39116" s="23"/>
      <c r="S39116" s="23"/>
    </row>
    <row r="39117" spans="17:19">
      <c r="Q39117" s="23"/>
      <c r="R39117" s="23"/>
      <c r="S39117" s="23"/>
    </row>
    <row r="39118" spans="17:19">
      <c r="Q39118" s="23"/>
      <c r="R39118" s="23"/>
      <c r="S39118" s="23"/>
    </row>
    <row r="39119" spans="17:19">
      <c r="Q39119" s="23"/>
      <c r="R39119" s="23"/>
      <c r="S39119" s="23"/>
    </row>
    <row r="39120" spans="17:19">
      <c r="Q39120" s="23"/>
      <c r="R39120" s="23"/>
      <c r="S39120" s="23"/>
    </row>
    <row r="39121" spans="17:19">
      <c r="Q39121" s="23"/>
      <c r="R39121" s="23"/>
      <c r="S39121" s="23"/>
    </row>
    <row r="39122" spans="17:19">
      <c r="Q39122" s="23"/>
      <c r="R39122" s="23"/>
      <c r="S39122" s="23"/>
    </row>
    <row r="39123" spans="17:19">
      <c r="Q39123" s="23"/>
      <c r="R39123" s="23"/>
      <c r="S39123" s="23"/>
    </row>
    <row r="39124" spans="17:19">
      <c r="Q39124" s="23"/>
      <c r="R39124" s="23"/>
      <c r="S39124" s="23"/>
    </row>
    <row r="39125" spans="17:19">
      <c r="Q39125" s="23"/>
      <c r="R39125" s="23"/>
      <c r="S39125" s="23"/>
    </row>
    <row r="39126" spans="17:19">
      <c r="Q39126" s="23"/>
      <c r="R39126" s="23"/>
      <c r="S39126" s="23"/>
    </row>
    <row r="39127" spans="17:19">
      <c r="Q39127" s="23"/>
      <c r="R39127" s="23"/>
      <c r="S39127" s="23"/>
    </row>
    <row r="39128" spans="17:19">
      <c r="Q39128" s="23"/>
      <c r="R39128" s="23"/>
      <c r="S39128" s="23"/>
    </row>
    <row r="39129" spans="17:19">
      <c r="Q39129" s="23"/>
      <c r="R39129" s="23"/>
      <c r="S39129" s="23"/>
    </row>
    <row r="39130" spans="17:19">
      <c r="Q39130" s="23"/>
      <c r="R39130" s="23"/>
      <c r="S39130" s="23"/>
    </row>
    <row r="39131" spans="17:19">
      <c r="Q39131" s="23"/>
      <c r="R39131" s="23"/>
      <c r="S39131" s="23"/>
    </row>
    <row r="39132" spans="17:19">
      <c r="Q39132" s="23"/>
      <c r="R39132" s="23"/>
      <c r="S39132" s="23"/>
    </row>
    <row r="39133" spans="17:19">
      <c r="Q39133" s="23"/>
      <c r="R39133" s="23"/>
      <c r="S39133" s="23"/>
    </row>
    <row r="39134" spans="17:19">
      <c r="Q39134" s="23"/>
      <c r="R39134" s="23"/>
      <c r="S39134" s="23"/>
    </row>
    <row r="39135" spans="17:19">
      <c r="Q39135" s="23"/>
      <c r="R39135" s="23"/>
      <c r="S39135" s="23"/>
    </row>
    <row r="39136" spans="17:19">
      <c r="Q39136" s="23"/>
      <c r="R39136" s="23"/>
      <c r="S39136" s="23"/>
    </row>
    <row r="39137" spans="17:19">
      <c r="Q39137" s="23"/>
      <c r="R39137" s="23"/>
      <c r="S39137" s="23"/>
    </row>
    <row r="39138" spans="17:19">
      <c r="Q39138" s="23"/>
      <c r="R39138" s="23"/>
      <c r="S39138" s="23"/>
    </row>
    <row r="39139" spans="17:19">
      <c r="Q39139" s="23"/>
      <c r="R39139" s="23"/>
      <c r="S39139" s="23"/>
    </row>
    <row r="39140" spans="17:19">
      <c r="Q39140" s="23"/>
      <c r="R39140" s="23"/>
      <c r="S39140" s="23"/>
    </row>
    <row r="39141" spans="17:19">
      <c r="Q39141" s="23"/>
      <c r="R39141" s="23"/>
      <c r="S39141" s="23"/>
    </row>
    <row r="39142" spans="17:19">
      <c r="Q39142" s="23"/>
      <c r="R39142" s="23"/>
      <c r="S39142" s="23"/>
    </row>
    <row r="39143" spans="17:19">
      <c r="Q39143" s="23"/>
      <c r="R39143" s="23"/>
      <c r="S39143" s="23"/>
    </row>
    <row r="39144" spans="17:19">
      <c r="Q39144" s="23"/>
      <c r="R39144" s="23"/>
      <c r="S39144" s="23"/>
    </row>
    <row r="39145" spans="17:19">
      <c r="Q39145" s="23"/>
      <c r="R39145" s="23"/>
      <c r="S39145" s="23"/>
    </row>
    <row r="39146" spans="17:19">
      <c r="Q39146" s="23"/>
      <c r="R39146" s="23"/>
      <c r="S39146" s="23"/>
    </row>
    <row r="39147" spans="17:19">
      <c r="Q39147" s="23"/>
      <c r="R39147" s="23"/>
      <c r="S39147" s="23"/>
    </row>
    <row r="39148" spans="17:19">
      <c r="Q39148" s="23"/>
      <c r="R39148" s="23"/>
      <c r="S39148" s="23"/>
    </row>
    <row r="39149" spans="17:19">
      <c r="Q39149" s="23"/>
      <c r="R39149" s="23"/>
      <c r="S39149" s="23"/>
    </row>
    <row r="39150" spans="17:19">
      <c r="Q39150" s="23"/>
      <c r="R39150" s="23"/>
      <c r="S39150" s="23"/>
    </row>
    <row r="39151" spans="17:19">
      <c r="Q39151" s="23"/>
      <c r="R39151" s="23"/>
      <c r="S39151" s="23"/>
    </row>
    <row r="39152" spans="17:19">
      <c r="Q39152" s="23"/>
      <c r="R39152" s="23"/>
      <c r="S39152" s="23"/>
    </row>
    <row r="39153" spans="17:19">
      <c r="Q39153" s="23"/>
      <c r="R39153" s="23"/>
      <c r="S39153" s="23"/>
    </row>
    <row r="39154" spans="17:19">
      <c r="Q39154" s="23"/>
      <c r="R39154" s="23"/>
      <c r="S39154" s="23"/>
    </row>
    <row r="39155" spans="17:19">
      <c r="Q39155" s="23"/>
      <c r="R39155" s="23"/>
      <c r="S39155" s="23"/>
    </row>
    <row r="39156" spans="17:19">
      <c r="Q39156" s="23"/>
      <c r="R39156" s="23"/>
      <c r="S39156" s="23"/>
    </row>
    <row r="39157" spans="17:19">
      <c r="Q39157" s="23"/>
      <c r="R39157" s="23"/>
      <c r="S39157" s="23"/>
    </row>
    <row r="39158" spans="17:19">
      <c r="Q39158" s="23"/>
      <c r="R39158" s="23"/>
      <c r="S39158" s="23"/>
    </row>
    <row r="39159" spans="17:19">
      <c r="Q39159" s="23"/>
      <c r="R39159" s="23"/>
      <c r="S39159" s="23"/>
    </row>
    <row r="39160" spans="17:19">
      <c r="Q39160" s="23"/>
      <c r="R39160" s="23"/>
      <c r="S39160" s="23"/>
    </row>
    <row r="39161" spans="17:19">
      <c r="Q39161" s="23"/>
      <c r="R39161" s="23"/>
      <c r="S39161" s="23"/>
    </row>
    <row r="39162" spans="17:19">
      <c r="Q39162" s="23"/>
      <c r="R39162" s="23"/>
      <c r="S39162" s="23"/>
    </row>
    <row r="39163" spans="17:19">
      <c r="Q39163" s="23"/>
      <c r="R39163" s="23"/>
      <c r="S39163" s="23"/>
    </row>
    <row r="39164" spans="17:19">
      <c r="Q39164" s="23"/>
      <c r="R39164" s="23"/>
      <c r="S39164" s="23"/>
    </row>
    <row r="39165" spans="17:19">
      <c r="Q39165" s="23"/>
      <c r="R39165" s="23"/>
      <c r="S39165" s="23"/>
    </row>
    <row r="39166" spans="17:19">
      <c r="Q39166" s="23"/>
      <c r="R39166" s="23"/>
      <c r="S39166" s="23"/>
    </row>
    <row r="39167" spans="17:19">
      <c r="Q39167" s="23"/>
      <c r="R39167" s="23"/>
      <c r="S39167" s="23"/>
    </row>
    <row r="39168" spans="17:19">
      <c r="Q39168" s="23"/>
      <c r="R39168" s="23"/>
      <c r="S39168" s="23"/>
    </row>
    <row r="39169" spans="17:19">
      <c r="Q39169" s="23"/>
      <c r="R39169" s="23"/>
      <c r="S39169" s="23"/>
    </row>
    <row r="39170" spans="17:19">
      <c r="Q39170" s="23"/>
      <c r="R39170" s="23"/>
      <c r="S39170" s="23"/>
    </row>
    <row r="39171" spans="17:19">
      <c r="Q39171" s="23"/>
      <c r="R39171" s="23"/>
      <c r="S39171" s="23"/>
    </row>
    <row r="39172" spans="17:19">
      <c r="Q39172" s="23"/>
      <c r="R39172" s="23"/>
      <c r="S39172" s="23"/>
    </row>
    <row r="39173" spans="17:19">
      <c r="Q39173" s="23"/>
      <c r="R39173" s="23"/>
      <c r="S39173" s="23"/>
    </row>
    <row r="39174" spans="17:19">
      <c r="Q39174" s="23"/>
      <c r="R39174" s="23"/>
      <c r="S39174" s="23"/>
    </row>
    <row r="39175" spans="17:19">
      <c r="Q39175" s="23"/>
      <c r="R39175" s="23"/>
      <c r="S39175" s="23"/>
    </row>
    <row r="39176" spans="17:19">
      <c r="Q39176" s="23"/>
      <c r="R39176" s="23"/>
      <c r="S39176" s="23"/>
    </row>
    <row r="39177" spans="17:19">
      <c r="Q39177" s="23"/>
      <c r="R39177" s="23"/>
      <c r="S39177" s="23"/>
    </row>
    <row r="39178" spans="17:19">
      <c r="Q39178" s="23"/>
      <c r="R39178" s="23"/>
      <c r="S39178" s="23"/>
    </row>
    <row r="39179" spans="17:19">
      <c r="Q39179" s="23"/>
      <c r="R39179" s="23"/>
      <c r="S39179" s="23"/>
    </row>
    <row r="39180" spans="17:19">
      <c r="Q39180" s="23"/>
      <c r="R39180" s="23"/>
      <c r="S39180" s="23"/>
    </row>
    <row r="39181" spans="17:19">
      <c r="Q39181" s="23"/>
      <c r="R39181" s="23"/>
      <c r="S39181" s="23"/>
    </row>
    <row r="39182" spans="17:19">
      <c r="Q39182" s="23"/>
      <c r="R39182" s="23"/>
      <c r="S39182" s="23"/>
    </row>
    <row r="39183" spans="17:19">
      <c r="Q39183" s="23"/>
      <c r="R39183" s="23"/>
      <c r="S39183" s="23"/>
    </row>
    <row r="39184" spans="17:19">
      <c r="Q39184" s="23"/>
      <c r="R39184" s="23"/>
      <c r="S39184" s="23"/>
    </row>
    <row r="39185" spans="17:19">
      <c r="Q39185" s="23"/>
      <c r="R39185" s="23"/>
      <c r="S39185" s="23"/>
    </row>
    <row r="39186" spans="17:19">
      <c r="Q39186" s="23"/>
      <c r="R39186" s="23"/>
      <c r="S39186" s="23"/>
    </row>
    <row r="39187" spans="17:19">
      <c r="Q39187" s="23"/>
      <c r="R39187" s="23"/>
      <c r="S39187" s="23"/>
    </row>
    <row r="39188" spans="17:19">
      <c r="Q39188" s="23"/>
      <c r="R39188" s="23"/>
      <c r="S39188" s="23"/>
    </row>
    <row r="39189" spans="17:19">
      <c r="Q39189" s="23"/>
      <c r="R39189" s="23"/>
      <c r="S39189" s="23"/>
    </row>
    <row r="39190" spans="17:19">
      <c r="Q39190" s="23"/>
      <c r="R39190" s="23"/>
      <c r="S39190" s="23"/>
    </row>
    <row r="39191" spans="17:19">
      <c r="Q39191" s="23"/>
      <c r="R39191" s="23"/>
      <c r="S39191" s="23"/>
    </row>
    <row r="39192" spans="17:19">
      <c r="Q39192" s="23"/>
      <c r="R39192" s="23"/>
      <c r="S39192" s="23"/>
    </row>
    <row r="39193" spans="17:19">
      <c r="Q39193" s="23"/>
      <c r="R39193" s="23"/>
      <c r="S39193" s="23"/>
    </row>
    <row r="39194" spans="17:19">
      <c r="Q39194" s="23"/>
      <c r="R39194" s="23"/>
      <c r="S39194" s="23"/>
    </row>
    <row r="39195" spans="17:19">
      <c r="Q39195" s="23"/>
      <c r="R39195" s="23"/>
      <c r="S39195" s="23"/>
    </row>
    <row r="39196" spans="17:19">
      <c r="Q39196" s="23"/>
      <c r="R39196" s="23"/>
      <c r="S39196" s="23"/>
    </row>
    <row r="39197" spans="17:19">
      <c r="Q39197" s="23"/>
      <c r="R39197" s="23"/>
      <c r="S39197" s="23"/>
    </row>
    <row r="39198" spans="17:19">
      <c r="Q39198" s="23"/>
      <c r="R39198" s="23"/>
      <c r="S39198" s="23"/>
    </row>
    <row r="39199" spans="17:19">
      <c r="Q39199" s="23"/>
      <c r="R39199" s="23"/>
      <c r="S39199" s="23"/>
    </row>
    <row r="39200" spans="17:19">
      <c r="Q39200" s="23"/>
      <c r="R39200" s="23"/>
      <c r="S39200" s="23"/>
    </row>
    <row r="39201" spans="17:19">
      <c r="Q39201" s="23"/>
      <c r="R39201" s="23"/>
      <c r="S39201" s="23"/>
    </row>
    <row r="39202" spans="17:19">
      <c r="Q39202" s="23"/>
      <c r="R39202" s="23"/>
      <c r="S39202" s="23"/>
    </row>
    <row r="39203" spans="17:19">
      <c r="Q39203" s="23"/>
      <c r="R39203" s="23"/>
      <c r="S39203" s="23"/>
    </row>
    <row r="39204" spans="17:19">
      <c r="Q39204" s="23"/>
      <c r="R39204" s="23"/>
      <c r="S39204" s="23"/>
    </row>
    <row r="39205" spans="17:19">
      <c r="Q39205" s="23"/>
      <c r="R39205" s="23"/>
      <c r="S39205" s="23"/>
    </row>
    <row r="39206" spans="17:19">
      <c r="Q39206" s="23"/>
      <c r="R39206" s="23"/>
      <c r="S39206" s="23"/>
    </row>
    <row r="39207" spans="17:19">
      <c r="Q39207" s="23"/>
      <c r="R39207" s="23"/>
      <c r="S39207" s="23"/>
    </row>
    <row r="39208" spans="17:19">
      <c r="Q39208" s="23"/>
      <c r="R39208" s="23"/>
      <c r="S39208" s="23"/>
    </row>
    <row r="39209" spans="17:19">
      <c r="Q39209" s="23"/>
      <c r="R39209" s="23"/>
      <c r="S39209" s="23"/>
    </row>
    <row r="39210" spans="17:19">
      <c r="Q39210" s="23"/>
      <c r="R39210" s="23"/>
      <c r="S39210" s="23"/>
    </row>
    <row r="39211" spans="17:19">
      <c r="Q39211" s="23"/>
      <c r="R39211" s="23"/>
      <c r="S39211" s="23"/>
    </row>
    <row r="39212" spans="17:19">
      <c r="Q39212" s="23"/>
      <c r="R39212" s="23"/>
      <c r="S39212" s="23"/>
    </row>
    <row r="39213" spans="17:19">
      <c r="Q39213" s="23"/>
      <c r="R39213" s="23"/>
      <c r="S39213" s="23"/>
    </row>
    <row r="39214" spans="17:19">
      <c r="Q39214" s="23"/>
      <c r="R39214" s="23"/>
      <c r="S39214" s="23"/>
    </row>
    <row r="39215" spans="17:19">
      <c r="Q39215" s="23"/>
      <c r="R39215" s="23"/>
      <c r="S39215" s="23"/>
    </row>
    <row r="39216" spans="17:19">
      <c r="Q39216" s="23"/>
      <c r="R39216" s="23"/>
      <c r="S39216" s="23"/>
    </row>
    <row r="39217" spans="17:19">
      <c r="Q39217" s="23"/>
      <c r="R39217" s="23"/>
      <c r="S39217" s="23"/>
    </row>
    <row r="39218" spans="17:19">
      <c r="Q39218" s="23"/>
      <c r="R39218" s="23"/>
      <c r="S39218" s="23"/>
    </row>
    <row r="39219" spans="17:19">
      <c r="Q39219" s="23"/>
      <c r="R39219" s="23"/>
      <c r="S39219" s="23"/>
    </row>
    <row r="39220" spans="17:19">
      <c r="Q39220" s="23"/>
      <c r="R39220" s="23"/>
      <c r="S39220" s="23"/>
    </row>
    <row r="39221" spans="17:19">
      <c r="Q39221" s="23"/>
      <c r="R39221" s="23"/>
      <c r="S39221" s="23"/>
    </row>
    <row r="39222" spans="17:19">
      <c r="Q39222" s="23"/>
      <c r="R39222" s="23"/>
      <c r="S39222" s="23"/>
    </row>
    <row r="39223" spans="17:19">
      <c r="Q39223" s="23"/>
      <c r="R39223" s="23"/>
      <c r="S39223" s="23"/>
    </row>
    <row r="39224" spans="17:19">
      <c r="Q39224" s="23"/>
      <c r="R39224" s="23"/>
      <c r="S39224" s="23"/>
    </row>
    <row r="39225" spans="17:19">
      <c r="Q39225" s="23"/>
      <c r="R39225" s="23"/>
      <c r="S39225" s="23"/>
    </row>
    <row r="39226" spans="17:19">
      <c r="Q39226" s="23"/>
      <c r="R39226" s="23"/>
      <c r="S39226" s="23"/>
    </row>
    <row r="39227" spans="17:19">
      <c r="Q39227" s="23"/>
      <c r="R39227" s="23"/>
      <c r="S39227" s="23"/>
    </row>
    <row r="39228" spans="17:19">
      <c r="Q39228" s="23"/>
      <c r="R39228" s="23"/>
      <c r="S39228" s="23"/>
    </row>
    <row r="39229" spans="17:19">
      <c r="Q39229" s="23"/>
      <c r="R39229" s="23"/>
      <c r="S39229" s="23"/>
    </row>
    <row r="39230" spans="17:19">
      <c r="Q39230" s="23"/>
      <c r="R39230" s="23"/>
      <c r="S39230" s="23"/>
    </row>
    <row r="39231" spans="17:19">
      <c r="Q39231" s="23"/>
      <c r="R39231" s="23"/>
      <c r="S39231" s="23"/>
    </row>
    <row r="39232" spans="17:19">
      <c r="Q39232" s="23"/>
      <c r="R39232" s="23"/>
      <c r="S39232" s="23"/>
    </row>
    <row r="39233" spans="17:19">
      <c r="Q39233" s="23"/>
      <c r="R39233" s="23"/>
      <c r="S39233" s="23"/>
    </row>
    <row r="39234" spans="17:19">
      <c r="Q39234" s="23"/>
      <c r="R39234" s="23"/>
      <c r="S39234" s="23"/>
    </row>
    <row r="39235" spans="17:19">
      <c r="Q39235" s="23"/>
      <c r="R39235" s="23"/>
      <c r="S39235" s="23"/>
    </row>
    <row r="39236" spans="17:19">
      <c r="Q39236" s="23"/>
      <c r="R39236" s="23"/>
      <c r="S39236" s="23"/>
    </row>
    <row r="39237" spans="17:19">
      <c r="Q39237" s="23"/>
      <c r="R39237" s="23"/>
      <c r="S39237" s="23"/>
    </row>
    <row r="39238" spans="17:19">
      <c r="Q39238" s="23"/>
      <c r="R39238" s="23"/>
      <c r="S39238" s="23"/>
    </row>
    <row r="39239" spans="17:19">
      <c r="Q39239" s="23"/>
      <c r="R39239" s="23"/>
      <c r="S39239" s="23"/>
    </row>
    <row r="39240" spans="17:19">
      <c r="Q39240" s="23"/>
      <c r="R39240" s="23"/>
      <c r="S39240" s="23"/>
    </row>
    <row r="39241" spans="17:19">
      <c r="Q39241" s="23"/>
      <c r="R39241" s="23"/>
      <c r="S39241" s="23"/>
    </row>
    <row r="39242" spans="17:19">
      <c r="Q39242" s="23"/>
      <c r="R39242" s="23"/>
      <c r="S39242" s="23"/>
    </row>
    <row r="39243" spans="17:19">
      <c r="Q39243" s="23"/>
      <c r="R39243" s="23"/>
      <c r="S39243" s="23"/>
    </row>
    <row r="39244" spans="17:19">
      <c r="Q39244" s="23"/>
      <c r="R39244" s="23"/>
      <c r="S39244" s="23"/>
    </row>
    <row r="39245" spans="17:19">
      <c r="Q39245" s="23"/>
      <c r="R39245" s="23"/>
      <c r="S39245" s="23"/>
    </row>
    <row r="39246" spans="17:19">
      <c r="Q39246" s="23"/>
      <c r="R39246" s="23"/>
      <c r="S39246" s="23"/>
    </row>
    <row r="39247" spans="17:19">
      <c r="Q39247" s="23"/>
      <c r="R39247" s="23"/>
      <c r="S39247" s="23"/>
    </row>
    <row r="39248" spans="17:19">
      <c r="Q39248" s="23"/>
      <c r="R39248" s="23"/>
      <c r="S39248" s="23"/>
    </row>
    <row r="39249" spans="17:19">
      <c r="Q39249" s="23"/>
      <c r="R39249" s="23"/>
      <c r="S39249" s="23"/>
    </row>
    <row r="39250" spans="17:19">
      <c r="Q39250" s="23"/>
      <c r="R39250" s="23"/>
      <c r="S39250" s="23"/>
    </row>
    <row r="39251" spans="17:19">
      <c r="Q39251" s="23"/>
      <c r="R39251" s="23"/>
      <c r="S39251" s="23"/>
    </row>
    <row r="39252" spans="17:19">
      <c r="Q39252" s="23"/>
      <c r="R39252" s="23"/>
      <c r="S39252" s="23"/>
    </row>
    <row r="39253" spans="17:19">
      <c r="Q39253" s="23"/>
      <c r="R39253" s="23"/>
      <c r="S39253" s="23"/>
    </row>
    <row r="39254" spans="17:19">
      <c r="Q39254" s="23"/>
      <c r="R39254" s="23"/>
      <c r="S39254" s="23"/>
    </row>
    <row r="39255" spans="17:19">
      <c r="Q39255" s="23"/>
      <c r="R39255" s="23"/>
      <c r="S39255" s="23"/>
    </row>
    <row r="39256" spans="17:19">
      <c r="Q39256" s="23"/>
      <c r="R39256" s="23"/>
      <c r="S39256" s="23"/>
    </row>
    <row r="39257" spans="17:19">
      <c r="Q39257" s="23"/>
      <c r="R39257" s="23"/>
      <c r="S39257" s="23"/>
    </row>
    <row r="39258" spans="17:19">
      <c r="Q39258" s="23"/>
      <c r="R39258" s="23"/>
      <c r="S39258" s="23"/>
    </row>
    <row r="39259" spans="17:19">
      <c r="Q39259" s="23"/>
      <c r="R39259" s="23"/>
      <c r="S39259" s="23"/>
    </row>
    <row r="39260" spans="17:19">
      <c r="Q39260" s="23"/>
      <c r="R39260" s="23"/>
      <c r="S39260" s="23"/>
    </row>
    <row r="39261" spans="17:19">
      <c r="Q39261" s="23"/>
      <c r="R39261" s="23"/>
      <c r="S39261" s="23"/>
    </row>
    <row r="39262" spans="17:19">
      <c r="Q39262" s="23"/>
      <c r="R39262" s="23"/>
      <c r="S39262" s="23"/>
    </row>
    <row r="39263" spans="17:19">
      <c r="Q39263" s="23"/>
      <c r="R39263" s="23"/>
      <c r="S39263" s="23"/>
    </row>
    <row r="39264" spans="17:19">
      <c r="Q39264" s="23"/>
      <c r="R39264" s="23"/>
      <c r="S39264" s="23"/>
    </row>
    <row r="39265" spans="17:19">
      <c r="Q39265" s="23"/>
      <c r="R39265" s="23"/>
      <c r="S39265" s="23"/>
    </row>
    <row r="39266" spans="17:19">
      <c r="Q39266" s="23"/>
      <c r="R39266" s="23"/>
      <c r="S39266" s="23"/>
    </row>
    <row r="39267" spans="17:19">
      <c r="Q39267" s="23"/>
      <c r="R39267" s="23"/>
      <c r="S39267" s="23"/>
    </row>
    <row r="39268" spans="17:19">
      <c r="Q39268" s="23"/>
      <c r="R39268" s="23"/>
      <c r="S39268" s="23"/>
    </row>
    <row r="39269" spans="17:19">
      <c r="Q39269" s="23"/>
      <c r="R39269" s="23"/>
      <c r="S39269" s="23"/>
    </row>
    <row r="39270" spans="17:19">
      <c r="Q39270" s="23"/>
      <c r="R39270" s="23"/>
      <c r="S39270" s="23"/>
    </row>
    <row r="39271" spans="17:19">
      <c r="Q39271" s="23"/>
      <c r="R39271" s="23"/>
      <c r="S39271" s="23"/>
    </row>
    <row r="39272" spans="17:19">
      <c r="Q39272" s="23"/>
      <c r="R39272" s="23"/>
      <c r="S39272" s="23"/>
    </row>
    <row r="39273" spans="17:19">
      <c r="Q39273" s="23"/>
      <c r="R39273" s="23"/>
      <c r="S39273" s="23"/>
    </row>
    <row r="39274" spans="17:19">
      <c r="Q39274" s="23"/>
      <c r="R39274" s="23"/>
      <c r="S39274" s="23"/>
    </row>
    <row r="39275" spans="17:19">
      <c r="Q39275" s="23"/>
      <c r="R39275" s="23"/>
      <c r="S39275" s="23"/>
    </row>
    <row r="39276" spans="17:19">
      <c r="Q39276" s="23"/>
      <c r="R39276" s="23"/>
      <c r="S39276" s="23"/>
    </row>
    <row r="39277" spans="17:19">
      <c r="Q39277" s="23"/>
      <c r="R39277" s="23"/>
      <c r="S39277" s="23"/>
    </row>
    <row r="39278" spans="17:19">
      <c r="Q39278" s="23"/>
      <c r="R39278" s="23"/>
      <c r="S39278" s="23"/>
    </row>
    <row r="39279" spans="17:19">
      <c r="Q39279" s="23"/>
      <c r="R39279" s="23"/>
      <c r="S39279" s="23"/>
    </row>
    <row r="39280" spans="17:19">
      <c r="Q39280" s="23"/>
      <c r="R39280" s="23"/>
      <c r="S39280" s="23"/>
    </row>
    <row r="39281" spans="17:19">
      <c r="Q39281" s="23"/>
      <c r="R39281" s="23"/>
      <c r="S39281" s="23"/>
    </row>
    <row r="39282" spans="17:19">
      <c r="Q39282" s="23"/>
      <c r="R39282" s="23"/>
      <c r="S39282" s="23"/>
    </row>
    <row r="39283" spans="17:19">
      <c r="Q39283" s="23"/>
      <c r="R39283" s="23"/>
      <c r="S39283" s="23"/>
    </row>
    <row r="39284" spans="17:19">
      <c r="Q39284" s="23"/>
      <c r="R39284" s="23"/>
      <c r="S39284" s="23"/>
    </row>
    <row r="39285" spans="17:19">
      <c r="Q39285" s="23"/>
      <c r="R39285" s="23"/>
      <c r="S39285" s="23"/>
    </row>
    <row r="39286" spans="17:19">
      <c r="Q39286" s="23"/>
      <c r="R39286" s="23"/>
      <c r="S39286" s="23"/>
    </row>
    <row r="39287" spans="17:19">
      <c r="Q39287" s="23"/>
      <c r="R39287" s="23"/>
      <c r="S39287" s="23"/>
    </row>
    <row r="39288" spans="17:19">
      <c r="Q39288" s="23"/>
      <c r="R39288" s="23"/>
      <c r="S39288" s="23"/>
    </row>
    <row r="39289" spans="17:19">
      <c r="Q39289" s="23"/>
      <c r="R39289" s="23"/>
      <c r="S39289" s="23"/>
    </row>
    <row r="39290" spans="17:19">
      <c r="Q39290" s="23"/>
      <c r="R39290" s="23"/>
      <c r="S39290" s="23"/>
    </row>
    <row r="39291" spans="17:19">
      <c r="Q39291" s="23"/>
      <c r="R39291" s="23"/>
      <c r="S39291" s="23"/>
    </row>
    <row r="39292" spans="17:19">
      <c r="Q39292" s="23"/>
      <c r="R39292" s="23"/>
      <c r="S39292" s="23"/>
    </row>
    <row r="39293" spans="17:19">
      <c r="Q39293" s="23"/>
      <c r="R39293" s="23"/>
      <c r="S39293" s="23"/>
    </row>
    <row r="39294" spans="17:19">
      <c r="Q39294" s="23"/>
      <c r="R39294" s="23"/>
      <c r="S39294" s="23"/>
    </row>
    <row r="39295" spans="17:19">
      <c r="Q39295" s="23"/>
      <c r="R39295" s="23"/>
      <c r="S39295" s="23"/>
    </row>
    <row r="39296" spans="17:19">
      <c r="Q39296" s="23"/>
      <c r="R39296" s="23"/>
      <c r="S39296" s="23"/>
    </row>
    <row r="39297" spans="17:19">
      <c r="Q39297" s="23"/>
      <c r="R39297" s="23"/>
      <c r="S39297" s="23"/>
    </row>
    <row r="39298" spans="17:19">
      <c r="Q39298" s="23"/>
      <c r="R39298" s="23"/>
      <c r="S39298" s="23"/>
    </row>
    <row r="39299" spans="17:19">
      <c r="Q39299" s="23"/>
      <c r="R39299" s="23"/>
      <c r="S39299" s="23"/>
    </row>
    <row r="39300" spans="17:19">
      <c r="Q39300" s="23"/>
      <c r="R39300" s="23"/>
      <c r="S39300" s="23"/>
    </row>
    <row r="39301" spans="17:19">
      <c r="Q39301" s="23"/>
      <c r="R39301" s="23"/>
      <c r="S39301" s="23"/>
    </row>
    <row r="39302" spans="17:19">
      <c r="Q39302" s="23"/>
      <c r="R39302" s="23"/>
      <c r="S39302" s="23"/>
    </row>
    <row r="39303" spans="17:19">
      <c r="Q39303" s="23"/>
      <c r="R39303" s="23"/>
      <c r="S39303" s="23"/>
    </row>
    <row r="39304" spans="17:19">
      <c r="Q39304" s="23"/>
      <c r="R39304" s="23"/>
      <c r="S39304" s="23"/>
    </row>
    <row r="39305" spans="17:19">
      <c r="Q39305" s="23"/>
      <c r="R39305" s="23"/>
      <c r="S39305" s="23"/>
    </row>
    <row r="39306" spans="17:19">
      <c r="Q39306" s="23"/>
      <c r="R39306" s="23"/>
      <c r="S39306" s="23"/>
    </row>
    <row r="39307" spans="17:19">
      <c r="Q39307" s="23"/>
      <c r="R39307" s="23"/>
      <c r="S39307" s="23"/>
    </row>
    <row r="39308" spans="17:19">
      <c r="Q39308" s="23"/>
      <c r="R39308" s="23"/>
      <c r="S39308" s="23"/>
    </row>
    <row r="39309" spans="17:19">
      <c r="Q39309" s="23"/>
      <c r="R39309" s="23"/>
      <c r="S39309" s="23"/>
    </row>
    <row r="39310" spans="17:19">
      <c r="Q39310" s="23"/>
      <c r="R39310" s="23"/>
      <c r="S39310" s="23"/>
    </row>
    <row r="39311" spans="17:19">
      <c r="Q39311" s="23"/>
      <c r="R39311" s="23"/>
      <c r="S39311" s="23"/>
    </row>
    <row r="39312" spans="17:19">
      <c r="Q39312" s="23"/>
      <c r="R39312" s="23"/>
      <c r="S39312" s="23"/>
    </row>
    <row r="39313" spans="17:19">
      <c r="Q39313" s="23"/>
      <c r="R39313" s="23"/>
      <c r="S39313" s="23"/>
    </row>
    <row r="39314" spans="17:19">
      <c r="Q39314" s="23"/>
      <c r="R39314" s="23"/>
      <c r="S39314" s="23"/>
    </row>
    <row r="39315" spans="17:19">
      <c r="Q39315" s="23"/>
      <c r="R39315" s="23"/>
      <c r="S39315" s="23"/>
    </row>
    <row r="39316" spans="17:19">
      <c r="Q39316" s="23"/>
      <c r="R39316" s="23"/>
      <c r="S39316" s="23"/>
    </row>
    <row r="39317" spans="17:19">
      <c r="Q39317" s="23"/>
      <c r="R39317" s="23"/>
      <c r="S39317" s="23"/>
    </row>
    <row r="39318" spans="17:19">
      <c r="Q39318" s="23"/>
      <c r="R39318" s="23"/>
      <c r="S39318" s="23"/>
    </row>
    <row r="39319" spans="17:19">
      <c r="Q39319" s="23"/>
      <c r="R39319" s="23"/>
      <c r="S39319" s="23"/>
    </row>
    <row r="39320" spans="17:19">
      <c r="Q39320" s="23"/>
      <c r="R39320" s="23"/>
      <c r="S39320" s="23"/>
    </row>
    <row r="39321" spans="17:19">
      <c r="Q39321" s="23"/>
      <c r="R39321" s="23"/>
      <c r="S39321" s="23"/>
    </row>
    <row r="39322" spans="17:19">
      <c r="Q39322" s="23"/>
      <c r="R39322" s="23"/>
      <c r="S39322" s="23"/>
    </row>
    <row r="39323" spans="17:19">
      <c r="Q39323" s="23"/>
      <c r="R39323" s="23"/>
      <c r="S39323" s="23"/>
    </row>
    <row r="39324" spans="17:19">
      <c r="Q39324" s="23"/>
      <c r="R39324" s="23"/>
      <c r="S39324" s="23"/>
    </row>
    <row r="39325" spans="17:19">
      <c r="Q39325" s="23"/>
      <c r="R39325" s="23"/>
      <c r="S39325" s="23"/>
    </row>
    <row r="39326" spans="17:19">
      <c r="Q39326" s="23"/>
      <c r="R39326" s="23"/>
      <c r="S39326" s="23"/>
    </row>
    <row r="39327" spans="17:19">
      <c r="Q39327" s="23"/>
      <c r="R39327" s="23"/>
      <c r="S39327" s="23"/>
    </row>
    <row r="39328" spans="17:19">
      <c r="Q39328" s="23"/>
      <c r="R39328" s="23"/>
      <c r="S39328" s="23"/>
    </row>
    <row r="39329" spans="17:19">
      <c r="Q39329" s="23"/>
      <c r="R39329" s="23"/>
      <c r="S39329" s="23"/>
    </row>
    <row r="39330" spans="17:19">
      <c r="Q39330" s="23"/>
      <c r="R39330" s="23"/>
      <c r="S39330" s="23"/>
    </row>
    <row r="39331" spans="17:19">
      <c r="Q39331" s="23"/>
      <c r="R39331" s="23"/>
      <c r="S39331" s="23"/>
    </row>
    <row r="39332" spans="17:19">
      <c r="Q39332" s="23"/>
      <c r="R39332" s="23"/>
      <c r="S39332" s="23"/>
    </row>
    <row r="39333" spans="17:19">
      <c r="Q39333" s="23"/>
      <c r="R39333" s="23"/>
      <c r="S39333" s="23"/>
    </row>
    <row r="39334" spans="17:19">
      <c r="Q39334" s="23"/>
      <c r="R39334" s="23"/>
      <c r="S39334" s="23"/>
    </row>
    <row r="39335" spans="17:19">
      <c r="Q39335" s="23"/>
      <c r="R39335" s="23"/>
      <c r="S39335" s="23"/>
    </row>
    <row r="39336" spans="17:19">
      <c r="Q39336" s="23"/>
      <c r="R39336" s="23"/>
      <c r="S39336" s="23"/>
    </row>
    <row r="39337" spans="17:19">
      <c r="Q39337" s="23"/>
      <c r="R39337" s="23"/>
      <c r="S39337" s="23"/>
    </row>
    <row r="39338" spans="17:19">
      <c r="Q39338" s="23"/>
      <c r="R39338" s="23"/>
      <c r="S39338" s="23"/>
    </row>
    <row r="39339" spans="17:19">
      <c r="Q39339" s="23"/>
      <c r="R39339" s="23"/>
      <c r="S39339" s="23"/>
    </row>
    <row r="39340" spans="17:19">
      <c r="Q39340" s="23"/>
      <c r="R39340" s="23"/>
      <c r="S39340" s="23"/>
    </row>
    <row r="39341" spans="17:19">
      <c r="Q39341" s="23"/>
      <c r="R39341" s="23"/>
      <c r="S39341" s="23"/>
    </row>
    <row r="39342" spans="17:19">
      <c r="Q39342" s="23"/>
      <c r="R39342" s="23"/>
      <c r="S39342" s="23"/>
    </row>
    <row r="39343" spans="17:19">
      <c r="Q39343" s="23"/>
      <c r="R39343" s="23"/>
      <c r="S39343" s="23"/>
    </row>
    <row r="39344" spans="17:19">
      <c r="Q39344" s="23"/>
      <c r="R39344" s="23"/>
      <c r="S39344" s="23"/>
    </row>
    <row r="39345" spans="17:19">
      <c r="Q39345" s="23"/>
      <c r="R39345" s="23"/>
      <c r="S39345" s="23"/>
    </row>
    <row r="39346" spans="17:19">
      <c r="Q39346" s="23"/>
      <c r="R39346" s="23"/>
      <c r="S39346" s="23"/>
    </row>
    <row r="39347" spans="17:19">
      <c r="Q39347" s="23"/>
      <c r="R39347" s="23"/>
      <c r="S39347" s="23"/>
    </row>
    <row r="39348" spans="17:19">
      <c r="Q39348" s="23"/>
      <c r="R39348" s="23"/>
      <c r="S39348" s="23"/>
    </row>
    <row r="39349" spans="17:19">
      <c r="Q39349" s="23"/>
      <c r="R39349" s="23"/>
      <c r="S39349" s="23"/>
    </row>
    <row r="39350" spans="17:19">
      <c r="Q39350" s="23"/>
      <c r="R39350" s="23"/>
      <c r="S39350" s="23"/>
    </row>
    <row r="39351" spans="17:19">
      <c r="Q39351" s="23"/>
      <c r="R39351" s="23"/>
      <c r="S39351" s="23"/>
    </row>
    <row r="39352" spans="17:19">
      <c r="Q39352" s="23"/>
      <c r="R39352" s="23"/>
      <c r="S39352" s="23"/>
    </row>
    <row r="39353" spans="17:19">
      <c r="Q39353" s="23"/>
      <c r="R39353" s="23"/>
      <c r="S39353" s="23"/>
    </row>
    <row r="39354" spans="17:19">
      <c r="Q39354" s="23"/>
      <c r="R39354" s="23"/>
      <c r="S39354" s="23"/>
    </row>
    <row r="39355" spans="17:19">
      <c r="Q39355" s="23"/>
      <c r="R39355" s="23"/>
      <c r="S39355" s="23"/>
    </row>
    <row r="39356" spans="17:19">
      <c r="Q39356" s="23"/>
      <c r="R39356" s="23"/>
      <c r="S39356" s="23"/>
    </row>
    <row r="39357" spans="17:19">
      <c r="Q39357" s="23"/>
      <c r="R39357" s="23"/>
      <c r="S39357" s="23"/>
    </row>
    <row r="39358" spans="17:19">
      <c r="Q39358" s="23"/>
      <c r="R39358" s="23"/>
      <c r="S39358" s="23"/>
    </row>
    <row r="39359" spans="17:19">
      <c r="Q39359" s="23"/>
      <c r="R39359" s="23"/>
      <c r="S39359" s="23"/>
    </row>
    <row r="39360" spans="17:19">
      <c r="Q39360" s="23"/>
      <c r="R39360" s="23"/>
      <c r="S39360" s="23"/>
    </row>
    <row r="39361" spans="17:19">
      <c r="Q39361" s="23"/>
      <c r="R39361" s="23"/>
      <c r="S39361" s="23"/>
    </row>
    <row r="39362" spans="17:19">
      <c r="Q39362" s="23"/>
      <c r="R39362" s="23"/>
      <c r="S39362" s="23"/>
    </row>
    <row r="39363" spans="17:19">
      <c r="Q39363" s="23"/>
      <c r="R39363" s="23"/>
      <c r="S39363" s="23"/>
    </row>
    <row r="39364" spans="17:19">
      <c r="Q39364" s="23"/>
      <c r="R39364" s="23"/>
      <c r="S39364" s="23"/>
    </row>
    <row r="39365" spans="17:19">
      <c r="Q39365" s="23"/>
      <c r="R39365" s="23"/>
      <c r="S39365" s="23"/>
    </row>
    <row r="39366" spans="17:19">
      <c r="Q39366" s="23"/>
      <c r="R39366" s="23"/>
      <c r="S39366" s="23"/>
    </row>
    <row r="39367" spans="17:19">
      <c r="Q39367" s="23"/>
      <c r="R39367" s="23"/>
      <c r="S39367" s="23"/>
    </row>
    <row r="39368" spans="17:19">
      <c r="Q39368" s="23"/>
      <c r="R39368" s="23"/>
      <c r="S39368" s="23"/>
    </row>
    <row r="39369" spans="17:19">
      <c r="Q39369" s="23"/>
      <c r="R39369" s="23"/>
      <c r="S39369" s="23"/>
    </row>
    <row r="39370" spans="17:19">
      <c r="Q39370" s="23"/>
      <c r="R39370" s="23"/>
      <c r="S39370" s="23"/>
    </row>
    <row r="39371" spans="17:19">
      <c r="Q39371" s="23"/>
      <c r="R39371" s="23"/>
      <c r="S39371" s="23"/>
    </row>
    <row r="39372" spans="17:19">
      <c r="Q39372" s="23"/>
      <c r="R39372" s="23"/>
      <c r="S39372" s="23"/>
    </row>
    <row r="39373" spans="17:19">
      <c r="Q39373" s="23"/>
      <c r="R39373" s="23"/>
      <c r="S39373" s="23"/>
    </row>
    <row r="39374" spans="17:19">
      <c r="Q39374" s="23"/>
      <c r="R39374" s="23"/>
      <c r="S39374" s="23"/>
    </row>
    <row r="39375" spans="17:19">
      <c r="Q39375" s="23"/>
      <c r="R39375" s="23"/>
      <c r="S39375" s="23"/>
    </row>
    <row r="39376" spans="17:19">
      <c r="Q39376" s="23"/>
      <c r="R39376" s="23"/>
      <c r="S39376" s="23"/>
    </row>
    <row r="39377" spans="17:19">
      <c r="Q39377" s="23"/>
      <c r="R39377" s="23"/>
      <c r="S39377" s="23"/>
    </row>
    <row r="39378" spans="17:19">
      <c r="Q39378" s="23"/>
      <c r="R39378" s="23"/>
      <c r="S39378" s="23"/>
    </row>
    <row r="39379" spans="17:19">
      <c r="Q39379" s="23"/>
      <c r="R39379" s="23"/>
      <c r="S39379" s="23"/>
    </row>
    <row r="39380" spans="17:19">
      <c r="Q39380" s="23"/>
      <c r="R39380" s="23"/>
      <c r="S39380" s="23"/>
    </row>
    <row r="39381" spans="17:19">
      <c r="Q39381" s="23"/>
      <c r="R39381" s="23"/>
      <c r="S39381" s="23"/>
    </row>
    <row r="39382" spans="17:19">
      <c r="Q39382" s="23"/>
      <c r="R39382" s="23"/>
      <c r="S39382" s="23"/>
    </row>
    <row r="39383" spans="17:19">
      <c r="Q39383" s="23"/>
      <c r="R39383" s="23"/>
      <c r="S39383" s="23"/>
    </row>
    <row r="39384" spans="17:19">
      <c r="Q39384" s="23"/>
      <c r="R39384" s="23"/>
      <c r="S39384" s="23"/>
    </row>
    <row r="39385" spans="17:19">
      <c r="Q39385" s="23"/>
      <c r="R39385" s="23"/>
      <c r="S39385" s="23"/>
    </row>
    <row r="39386" spans="17:19">
      <c r="Q39386" s="23"/>
      <c r="R39386" s="23"/>
      <c r="S39386" s="23"/>
    </row>
    <row r="39387" spans="17:19">
      <c r="Q39387" s="23"/>
      <c r="R39387" s="23"/>
      <c r="S39387" s="23"/>
    </row>
    <row r="39388" spans="17:19">
      <c r="Q39388" s="23"/>
      <c r="R39388" s="23"/>
      <c r="S39388" s="23"/>
    </row>
    <row r="39389" spans="17:19">
      <c r="Q39389" s="23"/>
      <c r="R39389" s="23"/>
      <c r="S39389" s="23"/>
    </row>
    <row r="39390" spans="17:19">
      <c r="Q39390" s="23"/>
      <c r="R39390" s="23"/>
      <c r="S39390" s="23"/>
    </row>
    <row r="39391" spans="17:19">
      <c r="Q39391" s="23"/>
      <c r="R39391" s="23"/>
      <c r="S39391" s="23"/>
    </row>
    <row r="39392" spans="17:19">
      <c r="Q39392" s="23"/>
      <c r="R39392" s="23"/>
      <c r="S39392" s="23"/>
    </row>
    <row r="39393" spans="17:19">
      <c r="Q39393" s="23"/>
      <c r="R39393" s="23"/>
      <c r="S39393" s="23"/>
    </row>
    <row r="39394" spans="17:19">
      <c r="Q39394" s="23"/>
      <c r="R39394" s="23"/>
      <c r="S39394" s="23"/>
    </row>
    <row r="39395" spans="17:19">
      <c r="Q39395" s="23"/>
      <c r="R39395" s="23"/>
      <c r="S39395" s="23"/>
    </row>
    <row r="39396" spans="17:19">
      <c r="Q39396" s="23"/>
      <c r="R39396" s="23"/>
      <c r="S39396" s="23"/>
    </row>
    <row r="39397" spans="17:19">
      <c r="Q39397" s="23"/>
      <c r="R39397" s="23"/>
      <c r="S39397" s="23"/>
    </row>
    <row r="39398" spans="17:19">
      <c r="Q39398" s="23"/>
      <c r="R39398" s="23"/>
      <c r="S39398" s="23"/>
    </row>
    <row r="39399" spans="17:19">
      <c r="Q39399" s="23"/>
      <c r="R39399" s="23"/>
      <c r="S39399" s="23"/>
    </row>
    <row r="39400" spans="17:19">
      <c r="Q39400" s="23"/>
      <c r="R39400" s="23"/>
      <c r="S39400" s="23"/>
    </row>
    <row r="39401" spans="17:19">
      <c r="Q39401" s="23"/>
      <c r="R39401" s="23"/>
      <c r="S39401" s="23"/>
    </row>
    <row r="39402" spans="17:19">
      <c r="Q39402" s="23"/>
      <c r="R39402" s="23"/>
      <c r="S39402" s="23"/>
    </row>
    <row r="39403" spans="17:19">
      <c r="Q39403" s="23"/>
      <c r="R39403" s="23"/>
      <c r="S39403" s="23"/>
    </row>
    <row r="39404" spans="17:19">
      <c r="Q39404" s="23"/>
      <c r="R39404" s="23"/>
      <c r="S39404" s="23"/>
    </row>
    <row r="39405" spans="17:19">
      <c r="Q39405" s="23"/>
      <c r="R39405" s="23"/>
      <c r="S39405" s="23"/>
    </row>
    <row r="39406" spans="17:19">
      <c r="Q39406" s="23"/>
      <c r="R39406" s="23"/>
      <c r="S39406" s="23"/>
    </row>
    <row r="39407" spans="17:19">
      <c r="Q39407" s="23"/>
      <c r="R39407" s="23"/>
      <c r="S39407" s="23"/>
    </row>
    <row r="39408" spans="17:19">
      <c r="Q39408" s="23"/>
      <c r="R39408" s="23"/>
      <c r="S39408" s="23"/>
    </row>
    <row r="39409" spans="17:19">
      <c r="Q39409" s="23"/>
      <c r="R39409" s="23"/>
      <c r="S39409" s="23"/>
    </row>
    <row r="39410" spans="17:19">
      <c r="Q39410" s="23"/>
      <c r="R39410" s="23"/>
      <c r="S39410" s="23"/>
    </row>
    <row r="39411" spans="17:19">
      <c r="Q39411" s="23"/>
      <c r="R39411" s="23"/>
      <c r="S39411" s="23"/>
    </row>
    <row r="39412" spans="17:19">
      <c r="Q39412" s="23"/>
      <c r="R39412" s="23"/>
      <c r="S39412" s="23"/>
    </row>
    <row r="39413" spans="17:19">
      <c r="Q39413" s="23"/>
      <c r="R39413" s="23"/>
      <c r="S39413" s="23"/>
    </row>
    <row r="39414" spans="17:19">
      <c r="Q39414" s="23"/>
      <c r="R39414" s="23"/>
      <c r="S39414" s="23"/>
    </row>
    <row r="39415" spans="17:19">
      <c r="Q39415" s="23"/>
      <c r="R39415" s="23"/>
      <c r="S39415" s="23"/>
    </row>
    <row r="39416" spans="17:19">
      <c r="Q39416" s="23"/>
      <c r="R39416" s="23"/>
      <c r="S39416" s="23"/>
    </row>
    <row r="39417" spans="17:19">
      <c r="Q39417" s="23"/>
      <c r="R39417" s="23"/>
      <c r="S39417" s="23"/>
    </row>
    <row r="39418" spans="17:19">
      <c r="Q39418" s="23"/>
      <c r="R39418" s="23"/>
      <c r="S39418" s="23"/>
    </row>
    <row r="39419" spans="17:19">
      <c r="Q39419" s="23"/>
      <c r="R39419" s="23"/>
      <c r="S39419" s="23"/>
    </row>
    <row r="39420" spans="17:19">
      <c r="Q39420" s="23"/>
      <c r="R39420" s="23"/>
      <c r="S39420" s="23"/>
    </row>
    <row r="39421" spans="17:19">
      <c r="Q39421" s="23"/>
      <c r="R39421" s="23"/>
      <c r="S39421" s="23"/>
    </row>
    <row r="39422" spans="17:19">
      <c r="Q39422" s="23"/>
      <c r="R39422" s="23"/>
      <c r="S39422" s="23"/>
    </row>
    <row r="39423" spans="17:19">
      <c r="Q39423" s="23"/>
      <c r="R39423" s="23"/>
      <c r="S39423" s="23"/>
    </row>
    <row r="39424" spans="17:19">
      <c r="Q39424" s="23"/>
      <c r="R39424" s="23"/>
      <c r="S39424" s="23"/>
    </row>
    <row r="39425" spans="17:19">
      <c r="Q39425" s="23"/>
      <c r="R39425" s="23"/>
      <c r="S39425" s="23"/>
    </row>
    <row r="39426" spans="17:19">
      <c r="Q39426" s="23"/>
      <c r="R39426" s="23"/>
      <c r="S39426" s="23"/>
    </row>
    <row r="39427" spans="17:19">
      <c r="Q39427" s="23"/>
      <c r="R39427" s="23"/>
      <c r="S39427" s="23"/>
    </row>
    <row r="39428" spans="17:19">
      <c r="Q39428" s="23"/>
      <c r="R39428" s="23"/>
      <c r="S39428" s="23"/>
    </row>
    <row r="39429" spans="17:19">
      <c r="Q39429" s="23"/>
      <c r="R39429" s="23"/>
      <c r="S39429" s="23"/>
    </row>
    <row r="39430" spans="17:19">
      <c r="Q39430" s="23"/>
      <c r="R39430" s="23"/>
      <c r="S39430" s="23"/>
    </row>
    <row r="39431" spans="17:19">
      <c r="Q39431" s="23"/>
      <c r="R39431" s="23"/>
      <c r="S39431" s="23"/>
    </row>
    <row r="39432" spans="17:19">
      <c r="Q39432" s="23"/>
      <c r="R39432" s="23"/>
      <c r="S39432" s="23"/>
    </row>
    <row r="39433" spans="17:19">
      <c r="Q39433" s="23"/>
      <c r="R39433" s="23"/>
      <c r="S39433" s="23"/>
    </row>
    <row r="39434" spans="17:19">
      <c r="Q39434" s="23"/>
      <c r="R39434" s="23"/>
      <c r="S39434" s="23"/>
    </row>
    <row r="39435" spans="17:19">
      <c r="Q39435" s="23"/>
      <c r="R39435" s="23"/>
      <c r="S39435" s="23"/>
    </row>
    <row r="39436" spans="17:19">
      <c r="Q39436" s="23"/>
      <c r="R39436" s="23"/>
      <c r="S39436" s="23"/>
    </row>
    <row r="39437" spans="17:19">
      <c r="Q39437" s="23"/>
      <c r="R39437" s="23"/>
      <c r="S39437" s="23"/>
    </row>
    <row r="39438" spans="17:19">
      <c r="Q39438" s="23"/>
      <c r="R39438" s="23"/>
      <c r="S39438" s="23"/>
    </row>
    <row r="39439" spans="17:19">
      <c r="Q39439" s="23"/>
      <c r="R39439" s="23"/>
      <c r="S39439" s="23"/>
    </row>
    <row r="39440" spans="17:19">
      <c r="Q39440" s="23"/>
      <c r="R39440" s="23"/>
      <c r="S39440" s="23"/>
    </row>
    <row r="39441" spans="17:19">
      <c r="Q39441" s="23"/>
      <c r="R39441" s="23"/>
      <c r="S39441" s="23"/>
    </row>
    <row r="39442" spans="17:19">
      <c r="Q39442" s="23"/>
      <c r="R39442" s="23"/>
      <c r="S39442" s="23"/>
    </row>
    <row r="39443" spans="17:19">
      <c r="Q39443" s="23"/>
      <c r="R39443" s="23"/>
      <c r="S39443" s="23"/>
    </row>
    <row r="39444" spans="17:19">
      <c r="Q39444" s="23"/>
      <c r="R39444" s="23"/>
      <c r="S39444" s="23"/>
    </row>
    <row r="39445" spans="17:19">
      <c r="Q39445" s="23"/>
      <c r="R39445" s="23"/>
      <c r="S39445" s="23"/>
    </row>
    <row r="39446" spans="17:19">
      <c r="Q39446" s="23"/>
      <c r="R39446" s="23"/>
      <c r="S39446" s="23"/>
    </row>
    <row r="39447" spans="17:19">
      <c r="Q39447" s="23"/>
      <c r="R39447" s="23"/>
      <c r="S39447" s="23"/>
    </row>
    <row r="39448" spans="17:19">
      <c r="Q39448" s="23"/>
      <c r="R39448" s="23"/>
      <c r="S39448" s="23"/>
    </row>
    <row r="39449" spans="17:19">
      <c r="Q39449" s="23"/>
      <c r="R39449" s="23"/>
      <c r="S39449" s="23"/>
    </row>
    <row r="39450" spans="17:19">
      <c r="Q39450" s="23"/>
      <c r="R39450" s="23"/>
      <c r="S39450" s="23"/>
    </row>
    <row r="39451" spans="17:19">
      <c r="Q39451" s="23"/>
      <c r="R39451" s="23"/>
      <c r="S39451" s="23"/>
    </row>
    <row r="39452" spans="17:19">
      <c r="Q39452" s="23"/>
      <c r="R39452" s="23"/>
      <c r="S39452" s="23"/>
    </row>
    <row r="39453" spans="17:19">
      <c r="Q39453" s="23"/>
      <c r="R39453" s="23"/>
      <c r="S39453" s="23"/>
    </row>
    <row r="39454" spans="17:19">
      <c r="Q39454" s="23"/>
      <c r="R39454" s="23"/>
      <c r="S39454" s="23"/>
    </row>
    <row r="39455" spans="17:19">
      <c r="Q39455" s="23"/>
      <c r="R39455" s="23"/>
      <c r="S39455" s="23"/>
    </row>
    <row r="39456" spans="17:19">
      <c r="Q39456" s="23"/>
      <c r="R39456" s="23"/>
      <c r="S39456" s="23"/>
    </row>
    <row r="39457" spans="17:19">
      <c r="Q39457" s="23"/>
      <c r="R39457" s="23"/>
      <c r="S39457" s="23"/>
    </row>
    <row r="39458" spans="17:19">
      <c r="Q39458" s="23"/>
      <c r="R39458" s="23"/>
      <c r="S39458" s="23"/>
    </row>
    <row r="39459" spans="17:19">
      <c r="Q39459" s="23"/>
      <c r="R39459" s="23"/>
      <c r="S39459" s="23"/>
    </row>
    <row r="39460" spans="17:19">
      <c r="Q39460" s="23"/>
      <c r="R39460" s="23"/>
      <c r="S39460" s="23"/>
    </row>
    <row r="39461" spans="17:19">
      <c r="Q39461" s="23"/>
      <c r="R39461" s="23"/>
      <c r="S39461" s="23"/>
    </row>
    <row r="39462" spans="17:19">
      <c r="Q39462" s="23"/>
      <c r="R39462" s="23"/>
      <c r="S39462" s="23"/>
    </row>
    <row r="39463" spans="17:19">
      <c r="Q39463" s="23"/>
      <c r="R39463" s="23"/>
      <c r="S39463" s="23"/>
    </row>
    <row r="39464" spans="17:19">
      <c r="Q39464" s="23"/>
      <c r="R39464" s="23"/>
      <c r="S39464" s="23"/>
    </row>
    <row r="39465" spans="17:19">
      <c r="Q39465" s="23"/>
      <c r="R39465" s="23"/>
      <c r="S39465" s="23"/>
    </row>
    <row r="39466" spans="17:19">
      <c r="Q39466" s="23"/>
      <c r="R39466" s="23"/>
      <c r="S39466" s="23"/>
    </row>
    <row r="39467" spans="17:19">
      <c r="Q39467" s="23"/>
      <c r="R39467" s="23"/>
      <c r="S39467" s="23"/>
    </row>
    <row r="39468" spans="17:19">
      <c r="Q39468" s="23"/>
      <c r="R39468" s="23"/>
      <c r="S39468" s="23"/>
    </row>
    <row r="39469" spans="17:19">
      <c r="Q39469" s="23"/>
      <c r="R39469" s="23"/>
      <c r="S39469" s="23"/>
    </row>
    <row r="39470" spans="17:19">
      <c r="Q39470" s="23"/>
      <c r="R39470" s="23"/>
      <c r="S39470" s="23"/>
    </row>
    <row r="39471" spans="17:19">
      <c r="Q39471" s="23"/>
      <c r="R39471" s="23"/>
      <c r="S39471" s="23"/>
    </row>
    <row r="39472" spans="17:19">
      <c r="Q39472" s="23"/>
      <c r="R39472" s="23"/>
      <c r="S39472" s="23"/>
    </row>
    <row r="39473" spans="17:19">
      <c r="Q39473" s="23"/>
      <c r="R39473" s="23"/>
      <c r="S39473" s="23"/>
    </row>
    <row r="39474" spans="17:19">
      <c r="Q39474" s="23"/>
      <c r="R39474" s="23"/>
      <c r="S39474" s="23"/>
    </row>
    <row r="39475" spans="17:19">
      <c r="Q39475" s="23"/>
      <c r="R39475" s="23"/>
      <c r="S39475" s="23"/>
    </row>
    <row r="39476" spans="17:19">
      <c r="Q39476" s="23"/>
      <c r="R39476" s="23"/>
      <c r="S39476" s="23"/>
    </row>
    <row r="39477" spans="17:19">
      <c r="Q39477" s="23"/>
      <c r="R39477" s="23"/>
      <c r="S39477" s="23"/>
    </row>
    <row r="39478" spans="17:19">
      <c r="Q39478" s="23"/>
      <c r="R39478" s="23"/>
      <c r="S39478" s="23"/>
    </row>
    <row r="39479" spans="17:19">
      <c r="Q39479" s="23"/>
      <c r="R39479" s="23"/>
      <c r="S39479" s="23"/>
    </row>
    <row r="39480" spans="17:19">
      <c r="Q39480" s="23"/>
      <c r="R39480" s="23"/>
      <c r="S39480" s="23"/>
    </row>
    <row r="39481" spans="17:19">
      <c r="Q39481" s="23"/>
      <c r="R39481" s="23"/>
      <c r="S39481" s="23"/>
    </row>
    <row r="39482" spans="17:19">
      <c r="Q39482" s="23"/>
      <c r="R39482" s="23"/>
      <c r="S39482" s="23"/>
    </row>
    <row r="39483" spans="17:19">
      <c r="Q39483" s="23"/>
      <c r="R39483" s="23"/>
      <c r="S39483" s="23"/>
    </row>
    <row r="39484" spans="17:19">
      <c r="Q39484" s="23"/>
      <c r="R39484" s="23"/>
      <c r="S39484" s="23"/>
    </row>
    <row r="39485" spans="17:19">
      <c r="Q39485" s="23"/>
      <c r="R39485" s="23"/>
      <c r="S39485" s="23"/>
    </row>
    <row r="39486" spans="17:19">
      <c r="Q39486" s="23"/>
      <c r="R39486" s="23"/>
      <c r="S39486" s="23"/>
    </row>
    <row r="39487" spans="17:19">
      <c r="Q39487" s="23"/>
      <c r="R39487" s="23"/>
      <c r="S39487" s="23"/>
    </row>
    <row r="39488" spans="17:19">
      <c r="Q39488" s="23"/>
      <c r="R39488" s="23"/>
      <c r="S39488" s="23"/>
    </row>
    <row r="39489" spans="17:19">
      <c r="Q39489" s="23"/>
      <c r="R39489" s="23"/>
      <c r="S39489" s="23"/>
    </row>
    <row r="39490" spans="17:19">
      <c r="Q39490" s="23"/>
      <c r="R39490" s="23"/>
      <c r="S39490" s="23"/>
    </row>
    <row r="39491" spans="17:19">
      <c r="Q39491" s="23"/>
      <c r="R39491" s="23"/>
      <c r="S39491" s="23"/>
    </row>
    <row r="39492" spans="17:19">
      <c r="Q39492" s="23"/>
      <c r="R39492" s="23"/>
      <c r="S39492" s="23"/>
    </row>
    <row r="39493" spans="17:19">
      <c r="Q39493" s="23"/>
      <c r="R39493" s="23"/>
      <c r="S39493" s="23"/>
    </row>
    <row r="39494" spans="17:19">
      <c r="Q39494" s="23"/>
      <c r="R39494" s="23"/>
      <c r="S39494" s="23"/>
    </row>
    <row r="39495" spans="17:19">
      <c r="Q39495" s="23"/>
      <c r="R39495" s="23"/>
      <c r="S39495" s="23"/>
    </row>
    <row r="39496" spans="17:19">
      <c r="Q39496" s="23"/>
      <c r="R39496" s="23"/>
      <c r="S39496" s="23"/>
    </row>
    <row r="39497" spans="17:19">
      <c r="Q39497" s="23"/>
      <c r="R39497" s="23"/>
      <c r="S39497" s="23"/>
    </row>
    <row r="39498" spans="17:19">
      <c r="Q39498" s="23"/>
      <c r="R39498" s="23"/>
      <c r="S39498" s="23"/>
    </row>
    <row r="39499" spans="17:19">
      <c r="Q39499" s="23"/>
      <c r="R39499" s="23"/>
      <c r="S39499" s="23"/>
    </row>
    <row r="39500" spans="17:19">
      <c r="Q39500" s="23"/>
      <c r="R39500" s="23"/>
      <c r="S39500" s="23"/>
    </row>
    <row r="39501" spans="17:19">
      <c r="Q39501" s="23"/>
      <c r="R39501" s="23"/>
      <c r="S39501" s="23"/>
    </row>
    <row r="39502" spans="17:19">
      <c r="Q39502" s="23"/>
      <c r="R39502" s="23"/>
      <c r="S39502" s="23"/>
    </row>
    <row r="39503" spans="17:19">
      <c r="Q39503" s="23"/>
      <c r="R39503" s="23"/>
      <c r="S39503" s="23"/>
    </row>
    <row r="39504" spans="17:19">
      <c r="Q39504" s="23"/>
      <c r="R39504" s="23"/>
      <c r="S39504" s="23"/>
    </row>
    <row r="39505" spans="17:19">
      <c r="Q39505" s="23"/>
      <c r="R39505" s="23"/>
      <c r="S39505" s="23"/>
    </row>
    <row r="39506" spans="17:19">
      <c r="Q39506" s="23"/>
      <c r="R39506" s="23"/>
      <c r="S39506" s="23"/>
    </row>
    <row r="39507" spans="17:19">
      <c r="Q39507" s="23"/>
      <c r="R39507" s="23"/>
      <c r="S39507" s="23"/>
    </row>
    <row r="39508" spans="17:19">
      <c r="Q39508" s="23"/>
      <c r="R39508" s="23"/>
      <c r="S39508" s="23"/>
    </row>
    <row r="39509" spans="17:19">
      <c r="Q39509" s="23"/>
      <c r="R39509" s="23"/>
      <c r="S39509" s="23"/>
    </row>
    <row r="39510" spans="17:19">
      <c r="Q39510" s="23"/>
      <c r="R39510" s="23"/>
      <c r="S39510" s="23"/>
    </row>
    <row r="39511" spans="17:19">
      <c r="Q39511" s="23"/>
      <c r="R39511" s="23"/>
      <c r="S39511" s="23"/>
    </row>
    <row r="39512" spans="17:19">
      <c r="Q39512" s="23"/>
      <c r="R39512" s="23"/>
      <c r="S39512" s="23"/>
    </row>
    <row r="39513" spans="17:19">
      <c r="Q39513" s="23"/>
      <c r="R39513" s="23"/>
      <c r="S39513" s="23"/>
    </row>
    <row r="39514" spans="17:19">
      <c r="Q39514" s="23"/>
      <c r="R39514" s="23"/>
      <c r="S39514" s="23"/>
    </row>
    <row r="39515" spans="17:19">
      <c r="Q39515" s="23"/>
      <c r="R39515" s="23"/>
      <c r="S39515" s="23"/>
    </row>
    <row r="39516" spans="17:19">
      <c r="Q39516" s="23"/>
      <c r="R39516" s="23"/>
      <c r="S39516" s="23"/>
    </row>
    <row r="39517" spans="17:19">
      <c r="Q39517" s="23"/>
      <c r="R39517" s="23"/>
      <c r="S39517" s="23"/>
    </row>
    <row r="39518" spans="17:19">
      <c r="Q39518" s="23"/>
      <c r="R39518" s="23"/>
      <c r="S39518" s="23"/>
    </row>
    <row r="39519" spans="17:19">
      <c r="Q39519" s="23"/>
      <c r="R39519" s="23"/>
      <c r="S39519" s="23"/>
    </row>
    <row r="39520" spans="17:19">
      <c r="Q39520" s="23"/>
      <c r="R39520" s="23"/>
      <c r="S39520" s="23"/>
    </row>
    <row r="39521" spans="17:19">
      <c r="Q39521" s="23"/>
      <c r="R39521" s="23"/>
      <c r="S39521" s="23"/>
    </row>
    <row r="39522" spans="17:19">
      <c r="Q39522" s="23"/>
      <c r="R39522" s="23"/>
      <c r="S39522" s="23"/>
    </row>
    <row r="39523" spans="17:19">
      <c r="Q39523" s="23"/>
      <c r="R39523" s="23"/>
      <c r="S39523" s="23"/>
    </row>
    <row r="39524" spans="17:19">
      <c r="Q39524" s="23"/>
      <c r="R39524" s="23"/>
      <c r="S39524" s="23"/>
    </row>
    <row r="39525" spans="17:19">
      <c r="Q39525" s="23"/>
      <c r="R39525" s="23"/>
      <c r="S39525" s="23"/>
    </row>
    <row r="39526" spans="17:19">
      <c r="Q39526" s="23"/>
      <c r="R39526" s="23"/>
      <c r="S39526" s="23"/>
    </row>
    <row r="39527" spans="17:19">
      <c r="Q39527" s="23"/>
      <c r="R39527" s="23"/>
      <c r="S39527" s="23"/>
    </row>
    <row r="39528" spans="17:19">
      <c r="Q39528" s="23"/>
      <c r="R39528" s="23"/>
      <c r="S39528" s="23"/>
    </row>
    <row r="39529" spans="17:19">
      <c r="Q39529" s="23"/>
      <c r="R39529" s="23"/>
      <c r="S39529" s="23"/>
    </row>
    <row r="39530" spans="17:19">
      <c r="Q39530" s="23"/>
      <c r="R39530" s="23"/>
      <c r="S39530" s="23"/>
    </row>
    <row r="39531" spans="17:19">
      <c r="Q39531" s="23"/>
      <c r="R39531" s="23"/>
      <c r="S39531" s="23"/>
    </row>
    <row r="39532" spans="17:19">
      <c r="Q39532" s="23"/>
      <c r="R39532" s="23"/>
      <c r="S39532" s="23"/>
    </row>
    <row r="39533" spans="17:19">
      <c r="Q39533" s="23"/>
      <c r="R39533" s="23"/>
      <c r="S39533" s="23"/>
    </row>
    <row r="39534" spans="17:19">
      <c r="Q39534" s="23"/>
      <c r="R39534" s="23"/>
      <c r="S39534" s="23"/>
    </row>
    <row r="39535" spans="17:19">
      <c r="Q39535" s="23"/>
      <c r="R39535" s="23"/>
      <c r="S39535" s="23"/>
    </row>
    <row r="39536" spans="17:19">
      <c r="Q39536" s="23"/>
      <c r="R39536" s="23"/>
      <c r="S39536" s="23"/>
    </row>
    <row r="39537" spans="17:19">
      <c r="Q39537" s="23"/>
      <c r="R39537" s="23"/>
      <c r="S39537" s="23"/>
    </row>
    <row r="39538" spans="17:19">
      <c r="Q39538" s="23"/>
      <c r="R39538" s="23"/>
      <c r="S39538" s="23"/>
    </row>
    <row r="39539" spans="17:19">
      <c r="Q39539" s="23"/>
      <c r="R39539" s="23"/>
      <c r="S39539" s="23"/>
    </row>
    <row r="39540" spans="17:19">
      <c r="Q39540" s="23"/>
      <c r="R39540" s="23"/>
      <c r="S39540" s="23"/>
    </row>
    <row r="39541" spans="17:19">
      <c r="Q39541" s="23"/>
      <c r="R39541" s="23"/>
      <c r="S39541" s="23"/>
    </row>
    <row r="39542" spans="17:19">
      <c r="Q39542" s="23"/>
      <c r="R39542" s="23"/>
      <c r="S39542" s="23"/>
    </row>
    <row r="39543" spans="17:19">
      <c r="Q39543" s="23"/>
      <c r="R39543" s="23"/>
      <c r="S39543" s="23"/>
    </row>
    <row r="39544" spans="17:19">
      <c r="Q39544" s="23"/>
      <c r="R39544" s="23"/>
      <c r="S39544" s="23"/>
    </row>
    <row r="39545" spans="17:19">
      <c r="Q39545" s="23"/>
      <c r="R39545" s="23"/>
      <c r="S39545" s="23"/>
    </row>
    <row r="39546" spans="17:19">
      <c r="Q39546" s="23"/>
      <c r="R39546" s="23"/>
      <c r="S39546" s="23"/>
    </row>
    <row r="39547" spans="17:19">
      <c r="Q39547" s="23"/>
      <c r="R39547" s="23"/>
      <c r="S39547" s="23"/>
    </row>
    <row r="39548" spans="17:19">
      <c r="Q39548" s="23"/>
      <c r="R39548" s="23"/>
      <c r="S39548" s="23"/>
    </row>
    <row r="39549" spans="17:19">
      <c r="Q39549" s="23"/>
      <c r="R39549" s="23"/>
      <c r="S39549" s="23"/>
    </row>
    <row r="39550" spans="17:19">
      <c r="Q39550" s="23"/>
      <c r="R39550" s="23"/>
      <c r="S39550" s="23"/>
    </row>
    <row r="39551" spans="17:19">
      <c r="Q39551" s="23"/>
      <c r="R39551" s="23"/>
      <c r="S39551" s="23"/>
    </row>
    <row r="39552" spans="17:19">
      <c r="Q39552" s="23"/>
      <c r="R39552" s="23"/>
      <c r="S39552" s="23"/>
    </row>
    <row r="39553" spans="17:19">
      <c r="Q39553" s="23"/>
      <c r="R39553" s="23"/>
      <c r="S39553" s="23"/>
    </row>
    <row r="39554" spans="17:19">
      <c r="Q39554" s="23"/>
      <c r="R39554" s="23"/>
      <c r="S39554" s="23"/>
    </row>
    <row r="39555" spans="17:19">
      <c r="Q39555" s="23"/>
      <c r="R39555" s="23"/>
      <c r="S39555" s="23"/>
    </row>
    <row r="39556" spans="17:19">
      <c r="Q39556" s="23"/>
      <c r="R39556" s="23"/>
      <c r="S39556" s="23"/>
    </row>
    <row r="39557" spans="17:19">
      <c r="Q39557" s="23"/>
      <c r="R39557" s="23"/>
      <c r="S39557" s="23"/>
    </row>
    <row r="39558" spans="17:19">
      <c r="Q39558" s="23"/>
      <c r="R39558" s="23"/>
      <c r="S39558" s="23"/>
    </row>
    <row r="39559" spans="17:19">
      <c r="Q39559" s="23"/>
      <c r="R39559" s="23"/>
      <c r="S39559" s="23"/>
    </row>
    <row r="39560" spans="17:19">
      <c r="Q39560" s="23"/>
      <c r="R39560" s="23"/>
      <c r="S39560" s="23"/>
    </row>
    <row r="39561" spans="17:19">
      <c r="Q39561" s="23"/>
      <c r="R39561" s="23"/>
      <c r="S39561" s="23"/>
    </row>
    <row r="39562" spans="17:19">
      <c r="Q39562" s="23"/>
      <c r="R39562" s="23"/>
      <c r="S39562" s="23"/>
    </row>
    <row r="39563" spans="17:19">
      <c r="Q39563" s="23"/>
      <c r="R39563" s="23"/>
      <c r="S39563" s="23"/>
    </row>
    <row r="39564" spans="17:19">
      <c r="Q39564" s="23"/>
      <c r="R39564" s="23"/>
      <c r="S39564" s="23"/>
    </row>
    <row r="39565" spans="17:19">
      <c r="Q39565" s="23"/>
      <c r="R39565" s="23"/>
      <c r="S39565" s="23"/>
    </row>
    <row r="39566" spans="17:19">
      <c r="Q39566" s="23"/>
      <c r="R39566" s="23"/>
      <c r="S39566" s="23"/>
    </row>
    <row r="39567" spans="17:19">
      <c r="Q39567" s="23"/>
      <c r="R39567" s="23"/>
      <c r="S39567" s="23"/>
    </row>
    <row r="39568" spans="17:19">
      <c r="Q39568" s="23"/>
      <c r="R39568" s="23"/>
      <c r="S39568" s="23"/>
    </row>
    <row r="39569" spans="17:19">
      <c r="Q39569" s="23"/>
      <c r="R39569" s="23"/>
      <c r="S39569" s="23"/>
    </row>
    <row r="39570" spans="17:19">
      <c r="Q39570" s="23"/>
      <c r="R39570" s="23"/>
      <c r="S39570" s="23"/>
    </row>
    <row r="39571" spans="17:19">
      <c r="Q39571" s="23"/>
      <c r="R39571" s="23"/>
      <c r="S39571" s="23"/>
    </row>
    <row r="39572" spans="17:19">
      <c r="Q39572" s="23"/>
      <c r="R39572" s="23"/>
      <c r="S39572" s="23"/>
    </row>
    <row r="39573" spans="17:19">
      <c r="Q39573" s="23"/>
      <c r="R39573" s="23"/>
      <c r="S39573" s="23"/>
    </row>
    <row r="39574" spans="17:19">
      <c r="Q39574" s="23"/>
      <c r="R39574" s="23"/>
      <c r="S39574" s="23"/>
    </row>
    <row r="39575" spans="17:19">
      <c r="Q39575" s="23"/>
      <c r="R39575" s="23"/>
      <c r="S39575" s="23"/>
    </row>
    <row r="39576" spans="17:19">
      <c r="Q39576" s="23"/>
      <c r="R39576" s="23"/>
      <c r="S39576" s="23"/>
    </row>
    <row r="39577" spans="17:19">
      <c r="Q39577" s="23"/>
      <c r="R39577" s="23"/>
      <c r="S39577" s="23"/>
    </row>
    <row r="39578" spans="17:19">
      <c r="Q39578" s="23"/>
      <c r="R39578" s="23"/>
      <c r="S39578" s="23"/>
    </row>
    <row r="39579" spans="17:19">
      <c r="Q39579" s="23"/>
      <c r="R39579" s="23"/>
      <c r="S39579" s="23"/>
    </row>
    <row r="39580" spans="17:19">
      <c r="Q39580" s="23"/>
      <c r="R39580" s="23"/>
      <c r="S39580" s="23"/>
    </row>
    <row r="39581" spans="17:19">
      <c r="Q39581" s="23"/>
      <c r="R39581" s="23"/>
      <c r="S39581" s="23"/>
    </row>
    <row r="39582" spans="17:19">
      <c r="Q39582" s="23"/>
      <c r="R39582" s="23"/>
      <c r="S39582" s="23"/>
    </row>
    <row r="39583" spans="17:19">
      <c r="Q39583" s="23"/>
      <c r="R39583" s="23"/>
      <c r="S39583" s="23"/>
    </row>
    <row r="39584" spans="17:19">
      <c r="Q39584" s="23"/>
      <c r="R39584" s="23"/>
      <c r="S39584" s="23"/>
    </row>
    <row r="39585" spans="17:19">
      <c r="Q39585" s="23"/>
      <c r="R39585" s="23"/>
      <c r="S39585" s="23"/>
    </row>
    <row r="39586" spans="17:19">
      <c r="Q39586" s="23"/>
      <c r="R39586" s="23"/>
      <c r="S39586" s="23"/>
    </row>
    <row r="39587" spans="17:19">
      <c r="Q39587" s="23"/>
      <c r="R39587" s="23"/>
      <c r="S39587" s="23"/>
    </row>
    <row r="39588" spans="17:19">
      <c r="Q39588" s="23"/>
      <c r="R39588" s="23"/>
      <c r="S39588" s="23"/>
    </row>
    <row r="39589" spans="17:19">
      <c r="Q39589" s="23"/>
      <c r="R39589" s="23"/>
      <c r="S39589" s="23"/>
    </row>
    <row r="39590" spans="17:19">
      <c r="Q39590" s="23"/>
      <c r="R39590" s="23"/>
      <c r="S39590" s="23"/>
    </row>
    <row r="39591" spans="17:19">
      <c r="Q39591" s="23"/>
      <c r="R39591" s="23"/>
      <c r="S39591" s="23"/>
    </row>
    <row r="39592" spans="17:19">
      <c r="Q39592" s="23"/>
      <c r="R39592" s="23"/>
      <c r="S39592" s="23"/>
    </row>
    <row r="39593" spans="17:19">
      <c r="Q39593" s="23"/>
      <c r="R39593" s="23"/>
      <c r="S39593" s="23"/>
    </row>
    <row r="39594" spans="17:19">
      <c r="Q39594" s="23"/>
      <c r="R39594" s="23"/>
      <c r="S39594" s="23"/>
    </row>
    <row r="39595" spans="17:19">
      <c r="Q39595" s="23"/>
      <c r="R39595" s="23"/>
      <c r="S39595" s="23"/>
    </row>
    <row r="39596" spans="17:19">
      <c r="Q39596" s="23"/>
      <c r="R39596" s="23"/>
      <c r="S39596" s="23"/>
    </row>
    <row r="39597" spans="17:19">
      <c r="Q39597" s="23"/>
      <c r="R39597" s="23"/>
      <c r="S39597" s="23"/>
    </row>
    <row r="39598" spans="17:19">
      <c r="Q39598" s="23"/>
      <c r="R39598" s="23"/>
      <c r="S39598" s="23"/>
    </row>
    <row r="39599" spans="17:19">
      <c r="Q39599" s="23"/>
      <c r="R39599" s="23"/>
      <c r="S39599" s="23"/>
    </row>
    <row r="39600" spans="17:19">
      <c r="Q39600" s="23"/>
      <c r="R39600" s="23"/>
      <c r="S39600" s="23"/>
    </row>
    <row r="39601" spans="17:19">
      <c r="Q39601" s="23"/>
      <c r="R39601" s="23"/>
      <c r="S39601" s="23"/>
    </row>
    <row r="39602" spans="17:19">
      <c r="Q39602" s="23"/>
      <c r="R39602" s="23"/>
      <c r="S39602" s="23"/>
    </row>
    <row r="39603" spans="17:19">
      <c r="Q39603" s="23"/>
      <c r="R39603" s="23"/>
      <c r="S39603" s="23"/>
    </row>
    <row r="39604" spans="17:19">
      <c r="Q39604" s="23"/>
      <c r="R39604" s="23"/>
      <c r="S39604" s="23"/>
    </row>
    <row r="39605" spans="17:19">
      <c r="Q39605" s="23"/>
      <c r="R39605" s="23"/>
      <c r="S39605" s="23"/>
    </row>
    <row r="39606" spans="17:19">
      <c r="Q39606" s="23"/>
      <c r="R39606" s="23"/>
      <c r="S39606" s="23"/>
    </row>
    <row r="39607" spans="17:19">
      <c r="Q39607" s="23"/>
      <c r="R39607" s="23"/>
      <c r="S39607" s="23"/>
    </row>
    <row r="39608" spans="17:19">
      <c r="Q39608" s="23"/>
      <c r="R39608" s="23"/>
      <c r="S39608" s="23"/>
    </row>
    <row r="39609" spans="17:19">
      <c r="Q39609" s="23"/>
      <c r="R39609" s="23"/>
      <c r="S39609" s="23"/>
    </row>
    <row r="39610" spans="17:19">
      <c r="Q39610" s="23"/>
      <c r="R39610" s="23"/>
      <c r="S39610" s="23"/>
    </row>
    <row r="39611" spans="17:19">
      <c r="Q39611" s="23"/>
      <c r="R39611" s="23"/>
      <c r="S39611" s="23"/>
    </row>
    <row r="39612" spans="17:19">
      <c r="Q39612" s="23"/>
      <c r="R39612" s="23"/>
      <c r="S39612" s="23"/>
    </row>
    <row r="39613" spans="17:19">
      <c r="Q39613" s="23"/>
      <c r="R39613" s="23"/>
      <c r="S39613" s="23"/>
    </row>
    <row r="39614" spans="17:19">
      <c r="Q39614" s="23"/>
      <c r="R39614" s="23"/>
      <c r="S39614" s="23"/>
    </row>
    <row r="39615" spans="17:19">
      <c r="Q39615" s="23"/>
      <c r="R39615" s="23"/>
      <c r="S39615" s="23"/>
    </row>
    <row r="39616" spans="17:19">
      <c r="Q39616" s="23"/>
      <c r="R39616" s="23"/>
      <c r="S39616" s="23"/>
    </row>
    <row r="39617" spans="17:19">
      <c r="Q39617" s="23"/>
      <c r="R39617" s="23"/>
      <c r="S39617" s="23"/>
    </row>
    <row r="39618" spans="17:19">
      <c r="Q39618" s="23"/>
      <c r="R39618" s="23"/>
      <c r="S39618" s="23"/>
    </row>
    <row r="39619" spans="17:19">
      <c r="Q39619" s="23"/>
      <c r="R39619" s="23"/>
      <c r="S39619" s="23"/>
    </row>
    <row r="39620" spans="17:19">
      <c r="Q39620" s="23"/>
      <c r="R39620" s="23"/>
      <c r="S39620" s="23"/>
    </row>
    <row r="39621" spans="17:19">
      <c r="Q39621" s="23"/>
      <c r="R39621" s="23"/>
      <c r="S39621" s="23"/>
    </row>
    <row r="39622" spans="17:19">
      <c r="Q39622" s="23"/>
      <c r="R39622" s="23"/>
      <c r="S39622" s="23"/>
    </row>
    <row r="39623" spans="17:19">
      <c r="Q39623" s="23"/>
      <c r="R39623" s="23"/>
      <c r="S39623" s="23"/>
    </row>
    <row r="39624" spans="17:19">
      <c r="Q39624" s="23"/>
      <c r="R39624" s="23"/>
      <c r="S39624" s="23"/>
    </row>
    <row r="39625" spans="17:19">
      <c r="Q39625" s="23"/>
      <c r="R39625" s="23"/>
      <c r="S39625" s="23"/>
    </row>
    <row r="39626" spans="17:19">
      <c r="Q39626" s="23"/>
      <c r="R39626" s="23"/>
      <c r="S39626" s="23"/>
    </row>
    <row r="39627" spans="17:19">
      <c r="Q39627" s="23"/>
      <c r="R39627" s="23"/>
      <c r="S39627" s="23"/>
    </row>
    <row r="39628" spans="17:19">
      <c r="Q39628" s="23"/>
      <c r="R39628" s="23"/>
      <c r="S39628" s="23"/>
    </row>
    <row r="39629" spans="17:19">
      <c r="Q39629" s="23"/>
      <c r="R39629" s="23"/>
      <c r="S39629" s="23"/>
    </row>
    <row r="39630" spans="17:19">
      <c r="Q39630" s="23"/>
      <c r="R39630" s="23"/>
      <c r="S39630" s="23"/>
    </row>
    <row r="39631" spans="17:19">
      <c r="Q39631" s="23"/>
      <c r="R39631" s="23"/>
      <c r="S39631" s="23"/>
    </row>
    <row r="39632" spans="17:19">
      <c r="Q39632" s="23"/>
      <c r="R39632" s="23"/>
      <c r="S39632" s="23"/>
    </row>
    <row r="39633" spans="17:19">
      <c r="Q39633" s="23"/>
      <c r="R39633" s="23"/>
      <c r="S39633" s="23"/>
    </row>
    <row r="39634" spans="17:19">
      <c r="Q39634" s="23"/>
      <c r="R39634" s="23"/>
      <c r="S39634" s="23"/>
    </row>
    <row r="39635" spans="17:19">
      <c r="Q39635" s="23"/>
      <c r="R39635" s="23"/>
      <c r="S39635" s="23"/>
    </row>
    <row r="39636" spans="17:19">
      <c r="Q39636" s="23"/>
      <c r="R39636" s="23"/>
      <c r="S39636" s="23"/>
    </row>
    <row r="39637" spans="17:19">
      <c r="Q39637" s="23"/>
      <c r="R39637" s="23"/>
      <c r="S39637" s="23"/>
    </row>
    <row r="39638" spans="17:19">
      <c r="Q39638" s="23"/>
      <c r="R39638" s="23"/>
      <c r="S39638" s="23"/>
    </row>
    <row r="39639" spans="17:19">
      <c r="Q39639" s="23"/>
      <c r="R39639" s="23"/>
      <c r="S39639" s="23"/>
    </row>
    <row r="39640" spans="17:19">
      <c r="Q39640" s="23"/>
      <c r="R39640" s="23"/>
      <c r="S39640" s="23"/>
    </row>
    <row r="39641" spans="17:19">
      <c r="Q39641" s="23"/>
      <c r="R39641" s="23"/>
      <c r="S39641" s="23"/>
    </row>
    <row r="39642" spans="17:19">
      <c r="Q39642" s="23"/>
      <c r="R39642" s="23"/>
      <c r="S39642" s="23"/>
    </row>
    <row r="39643" spans="17:19">
      <c r="Q39643" s="23"/>
      <c r="R39643" s="23"/>
      <c r="S39643" s="23"/>
    </row>
    <row r="39644" spans="17:19">
      <c r="Q39644" s="23"/>
      <c r="R39644" s="23"/>
      <c r="S39644" s="23"/>
    </row>
    <row r="39645" spans="17:19">
      <c r="Q39645" s="23"/>
      <c r="R39645" s="23"/>
      <c r="S39645" s="23"/>
    </row>
    <row r="39646" spans="17:19">
      <c r="Q39646" s="23"/>
      <c r="R39646" s="23"/>
      <c r="S39646" s="23"/>
    </row>
    <row r="39647" spans="17:19">
      <c r="Q39647" s="23"/>
      <c r="R39647" s="23"/>
      <c r="S39647" s="23"/>
    </row>
    <row r="39648" spans="17:19">
      <c r="Q39648" s="23"/>
      <c r="R39648" s="23"/>
      <c r="S39648" s="23"/>
    </row>
    <row r="39649" spans="17:19">
      <c r="Q39649" s="23"/>
      <c r="R39649" s="23"/>
      <c r="S39649" s="23"/>
    </row>
    <row r="39650" spans="17:19">
      <c r="Q39650" s="23"/>
      <c r="R39650" s="23"/>
      <c r="S39650" s="23"/>
    </row>
    <row r="39651" spans="17:19">
      <c r="Q39651" s="23"/>
      <c r="R39651" s="23"/>
      <c r="S39651" s="23"/>
    </row>
    <row r="39652" spans="17:19">
      <c r="Q39652" s="23"/>
      <c r="R39652" s="23"/>
      <c r="S39652" s="23"/>
    </row>
    <row r="39653" spans="17:19">
      <c r="Q39653" s="23"/>
      <c r="R39653" s="23"/>
      <c r="S39653" s="23"/>
    </row>
    <row r="39654" spans="17:19">
      <c r="Q39654" s="23"/>
      <c r="R39654" s="23"/>
      <c r="S39654" s="23"/>
    </row>
    <row r="39655" spans="17:19">
      <c r="Q39655" s="23"/>
      <c r="R39655" s="23"/>
      <c r="S39655" s="23"/>
    </row>
    <row r="39656" spans="17:19">
      <c r="Q39656" s="23"/>
      <c r="R39656" s="23"/>
      <c r="S39656" s="23"/>
    </row>
    <row r="39657" spans="17:19">
      <c r="Q39657" s="23"/>
      <c r="R39657" s="23"/>
      <c r="S39657" s="23"/>
    </row>
    <row r="39658" spans="17:19">
      <c r="Q39658" s="23"/>
      <c r="R39658" s="23"/>
      <c r="S39658" s="23"/>
    </row>
    <row r="39659" spans="17:19">
      <c r="Q39659" s="23"/>
      <c r="R39659" s="23"/>
      <c r="S39659" s="23"/>
    </row>
    <row r="39660" spans="17:19">
      <c r="Q39660" s="23"/>
      <c r="R39660" s="23"/>
      <c r="S39660" s="23"/>
    </row>
    <row r="39661" spans="17:19">
      <c r="Q39661" s="23"/>
      <c r="R39661" s="23"/>
      <c r="S39661" s="23"/>
    </row>
    <row r="39662" spans="17:19">
      <c r="Q39662" s="23"/>
      <c r="R39662" s="23"/>
      <c r="S39662" s="23"/>
    </row>
    <row r="39663" spans="17:19">
      <c r="Q39663" s="23"/>
      <c r="R39663" s="23"/>
      <c r="S39663" s="23"/>
    </row>
    <row r="39664" spans="17:19">
      <c r="Q39664" s="23"/>
      <c r="R39664" s="23"/>
      <c r="S39664" s="23"/>
    </row>
    <row r="39665" spans="17:19">
      <c r="Q39665" s="23"/>
      <c r="R39665" s="23"/>
      <c r="S39665" s="23"/>
    </row>
    <row r="39666" spans="17:19">
      <c r="Q39666" s="23"/>
      <c r="R39666" s="23"/>
      <c r="S39666" s="23"/>
    </row>
    <row r="39667" spans="17:19">
      <c r="Q39667" s="23"/>
      <c r="R39667" s="23"/>
      <c r="S39667" s="23"/>
    </row>
    <row r="39668" spans="17:19">
      <c r="Q39668" s="23"/>
      <c r="R39668" s="23"/>
      <c r="S39668" s="23"/>
    </row>
    <row r="39669" spans="17:19">
      <c r="Q39669" s="23"/>
      <c r="R39669" s="23"/>
      <c r="S39669" s="23"/>
    </row>
    <row r="39670" spans="17:19">
      <c r="Q39670" s="23"/>
      <c r="R39670" s="23"/>
      <c r="S39670" s="23"/>
    </row>
    <row r="39671" spans="17:19">
      <c r="Q39671" s="23"/>
      <c r="R39671" s="23"/>
      <c r="S39671" s="23"/>
    </row>
    <row r="39672" spans="17:19">
      <c r="Q39672" s="23"/>
      <c r="R39672" s="23"/>
      <c r="S39672" s="23"/>
    </row>
    <row r="39673" spans="17:19">
      <c r="Q39673" s="23"/>
      <c r="R39673" s="23"/>
      <c r="S39673" s="23"/>
    </row>
    <row r="39674" spans="17:19">
      <c r="Q39674" s="23"/>
      <c r="R39674" s="23"/>
      <c r="S39674" s="23"/>
    </row>
    <row r="39675" spans="17:19">
      <c r="Q39675" s="23"/>
      <c r="R39675" s="23"/>
      <c r="S39675" s="23"/>
    </row>
    <row r="39676" spans="17:19">
      <c r="Q39676" s="23"/>
      <c r="R39676" s="23"/>
      <c r="S39676" s="23"/>
    </row>
    <row r="39677" spans="17:19">
      <c r="Q39677" s="23"/>
      <c r="R39677" s="23"/>
      <c r="S39677" s="23"/>
    </row>
    <row r="39678" spans="17:19">
      <c r="Q39678" s="23"/>
      <c r="R39678" s="23"/>
      <c r="S39678" s="23"/>
    </row>
    <row r="39679" spans="17:19">
      <c r="Q39679" s="23"/>
      <c r="R39679" s="23"/>
      <c r="S39679" s="23"/>
    </row>
    <row r="39680" spans="17:19">
      <c r="Q39680" s="23"/>
      <c r="R39680" s="23"/>
      <c r="S39680" s="23"/>
    </row>
    <row r="39681" spans="17:19">
      <c r="Q39681" s="23"/>
      <c r="R39681" s="23"/>
      <c r="S39681" s="23"/>
    </row>
    <row r="39682" spans="17:19">
      <c r="Q39682" s="23"/>
      <c r="R39682" s="23"/>
      <c r="S39682" s="23"/>
    </row>
    <row r="39683" spans="17:19">
      <c r="Q39683" s="23"/>
      <c r="R39683" s="23"/>
      <c r="S39683" s="23"/>
    </row>
    <row r="39684" spans="17:19">
      <c r="Q39684" s="23"/>
      <c r="R39684" s="23"/>
      <c r="S39684" s="23"/>
    </row>
    <row r="39685" spans="17:19">
      <c r="Q39685" s="23"/>
      <c r="R39685" s="23"/>
      <c r="S39685" s="23"/>
    </row>
    <row r="39686" spans="17:19">
      <c r="Q39686" s="23"/>
      <c r="R39686" s="23"/>
      <c r="S39686" s="23"/>
    </row>
    <row r="39687" spans="17:19">
      <c r="Q39687" s="23"/>
      <c r="R39687" s="23"/>
      <c r="S39687" s="23"/>
    </row>
    <row r="39688" spans="17:19">
      <c r="Q39688" s="23"/>
      <c r="R39688" s="23"/>
      <c r="S39688" s="23"/>
    </row>
    <row r="39689" spans="17:19">
      <c r="Q39689" s="23"/>
      <c r="R39689" s="23"/>
      <c r="S39689" s="23"/>
    </row>
    <row r="39690" spans="17:19">
      <c r="Q39690" s="23"/>
      <c r="R39690" s="23"/>
      <c r="S39690" s="23"/>
    </row>
    <row r="39691" spans="17:19">
      <c r="Q39691" s="23"/>
      <c r="R39691" s="23"/>
      <c r="S39691" s="23"/>
    </row>
    <row r="39692" spans="17:19">
      <c r="Q39692" s="23"/>
      <c r="R39692" s="23"/>
      <c r="S39692" s="23"/>
    </row>
    <row r="39693" spans="17:19">
      <c r="Q39693" s="23"/>
      <c r="R39693" s="23"/>
      <c r="S39693" s="23"/>
    </row>
    <row r="39694" spans="17:19">
      <c r="Q39694" s="23"/>
      <c r="R39694" s="23"/>
      <c r="S39694" s="23"/>
    </row>
    <row r="39695" spans="17:19">
      <c r="Q39695" s="23"/>
      <c r="R39695" s="23"/>
      <c r="S39695" s="23"/>
    </row>
    <row r="39696" spans="17:19">
      <c r="Q39696" s="23"/>
      <c r="R39696" s="23"/>
      <c r="S39696" s="23"/>
    </row>
    <row r="39697" spans="17:19">
      <c r="Q39697" s="23"/>
      <c r="R39697" s="23"/>
      <c r="S39697" s="23"/>
    </row>
    <row r="39698" spans="17:19">
      <c r="Q39698" s="23"/>
      <c r="R39698" s="23"/>
      <c r="S39698" s="23"/>
    </row>
    <row r="39699" spans="17:19">
      <c r="Q39699" s="23"/>
      <c r="R39699" s="23"/>
      <c r="S39699" s="23"/>
    </row>
    <row r="39700" spans="17:19">
      <c r="Q39700" s="23"/>
      <c r="R39700" s="23"/>
      <c r="S39700" s="23"/>
    </row>
    <row r="39701" spans="17:19">
      <c r="Q39701" s="23"/>
      <c r="R39701" s="23"/>
      <c r="S39701" s="23"/>
    </row>
    <row r="39702" spans="17:19">
      <c r="Q39702" s="23"/>
      <c r="R39702" s="23"/>
      <c r="S39702" s="23"/>
    </row>
    <row r="39703" spans="17:19">
      <c r="Q39703" s="23"/>
      <c r="R39703" s="23"/>
      <c r="S39703" s="23"/>
    </row>
    <row r="39704" spans="17:19">
      <c r="Q39704" s="23"/>
      <c r="R39704" s="23"/>
      <c r="S39704" s="23"/>
    </row>
    <row r="39705" spans="17:19">
      <c r="Q39705" s="23"/>
      <c r="R39705" s="23"/>
      <c r="S39705" s="23"/>
    </row>
    <row r="39706" spans="17:19">
      <c r="Q39706" s="23"/>
      <c r="R39706" s="23"/>
      <c r="S39706" s="23"/>
    </row>
    <row r="39707" spans="17:19">
      <c r="Q39707" s="23"/>
      <c r="R39707" s="23"/>
      <c r="S39707" s="23"/>
    </row>
    <row r="39708" spans="17:19">
      <c r="Q39708" s="23"/>
      <c r="R39708" s="23"/>
      <c r="S39708" s="23"/>
    </row>
    <row r="39709" spans="17:19">
      <c r="Q39709" s="23"/>
      <c r="R39709" s="23"/>
      <c r="S39709" s="23"/>
    </row>
    <row r="39710" spans="17:19">
      <c r="Q39710" s="23"/>
      <c r="R39710" s="23"/>
      <c r="S39710" s="23"/>
    </row>
    <row r="39711" spans="17:19">
      <c r="Q39711" s="23"/>
      <c r="R39711" s="23"/>
      <c r="S39711" s="23"/>
    </row>
    <row r="39712" spans="17:19">
      <c r="Q39712" s="23"/>
      <c r="R39712" s="23"/>
      <c r="S39712" s="23"/>
    </row>
    <row r="39713" spans="17:19">
      <c r="Q39713" s="23"/>
      <c r="R39713" s="23"/>
      <c r="S39713" s="23"/>
    </row>
    <row r="39714" spans="17:19">
      <c r="Q39714" s="23"/>
      <c r="R39714" s="23"/>
      <c r="S39714" s="23"/>
    </row>
    <row r="39715" spans="17:19">
      <c r="Q39715" s="23"/>
      <c r="R39715" s="23"/>
      <c r="S39715" s="23"/>
    </row>
    <row r="39716" spans="17:19">
      <c r="Q39716" s="23"/>
      <c r="R39716" s="23"/>
      <c r="S39716" s="23"/>
    </row>
    <row r="39717" spans="17:19">
      <c r="Q39717" s="23"/>
      <c r="R39717" s="23"/>
      <c r="S39717" s="23"/>
    </row>
    <row r="39718" spans="17:19">
      <c r="Q39718" s="23"/>
      <c r="R39718" s="23"/>
      <c r="S39718" s="23"/>
    </row>
    <row r="39719" spans="17:19">
      <c r="Q39719" s="23"/>
      <c r="R39719" s="23"/>
      <c r="S39719" s="23"/>
    </row>
    <row r="39720" spans="17:19">
      <c r="Q39720" s="23"/>
      <c r="R39720" s="23"/>
      <c r="S39720" s="23"/>
    </row>
    <row r="39721" spans="17:19">
      <c r="Q39721" s="23"/>
      <c r="R39721" s="23"/>
      <c r="S39721" s="23"/>
    </row>
    <row r="39722" spans="17:19">
      <c r="Q39722" s="23"/>
      <c r="R39722" s="23"/>
      <c r="S39722" s="23"/>
    </row>
    <row r="39723" spans="17:19">
      <c r="Q39723" s="23"/>
      <c r="R39723" s="23"/>
      <c r="S39723" s="23"/>
    </row>
    <row r="39724" spans="17:19">
      <c r="Q39724" s="23"/>
      <c r="R39724" s="23"/>
      <c r="S39724" s="23"/>
    </row>
    <row r="39725" spans="17:19">
      <c r="Q39725" s="23"/>
      <c r="R39725" s="23"/>
      <c r="S39725" s="23"/>
    </row>
    <row r="39726" spans="17:19">
      <c r="Q39726" s="23"/>
      <c r="R39726" s="23"/>
      <c r="S39726" s="23"/>
    </row>
    <row r="39727" spans="17:19">
      <c r="Q39727" s="23"/>
      <c r="R39727" s="23"/>
      <c r="S39727" s="23"/>
    </row>
    <row r="39728" spans="17:19">
      <c r="Q39728" s="23"/>
      <c r="R39728" s="23"/>
      <c r="S39728" s="23"/>
    </row>
    <row r="39729" spans="17:19">
      <c r="Q39729" s="23"/>
      <c r="R39729" s="23"/>
      <c r="S39729" s="23"/>
    </row>
    <row r="39730" spans="17:19">
      <c r="Q39730" s="23"/>
      <c r="R39730" s="23"/>
      <c r="S39730" s="23"/>
    </row>
    <row r="39731" spans="17:19">
      <c r="Q39731" s="23"/>
      <c r="R39731" s="23"/>
      <c r="S39731" s="23"/>
    </row>
    <row r="39732" spans="17:19">
      <c r="Q39732" s="23"/>
      <c r="R39732" s="23"/>
      <c r="S39732" s="23"/>
    </row>
    <row r="39733" spans="17:19">
      <c r="Q39733" s="23"/>
      <c r="R39733" s="23"/>
      <c r="S39733" s="23"/>
    </row>
    <row r="39734" spans="17:19">
      <c r="Q39734" s="23"/>
      <c r="R39734" s="23"/>
      <c r="S39734" s="23"/>
    </row>
    <row r="39735" spans="17:19">
      <c r="Q39735" s="23"/>
      <c r="R39735" s="23"/>
      <c r="S39735" s="23"/>
    </row>
    <row r="39736" spans="17:19">
      <c r="Q39736" s="23"/>
      <c r="R39736" s="23"/>
      <c r="S39736" s="23"/>
    </row>
    <row r="39737" spans="17:19">
      <c r="Q39737" s="23"/>
      <c r="R39737" s="23"/>
      <c r="S39737" s="23"/>
    </row>
    <row r="39738" spans="17:19">
      <c r="Q39738" s="23"/>
      <c r="R39738" s="23"/>
      <c r="S39738" s="23"/>
    </row>
    <row r="39739" spans="17:19">
      <c r="Q39739" s="23"/>
      <c r="R39739" s="23"/>
      <c r="S39739" s="23"/>
    </row>
    <row r="39740" spans="17:19">
      <c r="Q39740" s="23"/>
      <c r="R39740" s="23"/>
      <c r="S39740" s="23"/>
    </row>
    <row r="39741" spans="17:19">
      <c r="Q39741" s="23"/>
      <c r="R39741" s="23"/>
      <c r="S39741" s="23"/>
    </row>
    <row r="39742" spans="17:19">
      <c r="Q39742" s="23"/>
      <c r="R39742" s="23"/>
      <c r="S39742" s="23"/>
    </row>
    <row r="39743" spans="17:19">
      <c r="Q39743" s="23"/>
      <c r="R39743" s="23"/>
      <c r="S39743" s="23"/>
    </row>
    <row r="39744" spans="17:19">
      <c r="Q39744" s="23"/>
      <c r="R39744" s="23"/>
      <c r="S39744" s="23"/>
    </row>
    <row r="39745" spans="17:19">
      <c r="Q39745" s="23"/>
      <c r="R39745" s="23"/>
      <c r="S39745" s="23"/>
    </row>
    <row r="39746" spans="17:19">
      <c r="Q39746" s="23"/>
      <c r="R39746" s="23"/>
      <c r="S39746" s="23"/>
    </row>
    <row r="39747" spans="17:19">
      <c r="Q39747" s="23"/>
      <c r="R39747" s="23"/>
      <c r="S39747" s="23"/>
    </row>
    <row r="39748" spans="17:19">
      <c r="Q39748" s="23"/>
      <c r="R39748" s="23"/>
      <c r="S39748" s="23"/>
    </row>
    <row r="39749" spans="17:19">
      <c r="Q39749" s="23"/>
      <c r="R39749" s="23"/>
      <c r="S39749" s="23"/>
    </row>
    <row r="39750" spans="17:19">
      <c r="Q39750" s="23"/>
      <c r="R39750" s="23"/>
      <c r="S39750" s="23"/>
    </row>
    <row r="39751" spans="17:19">
      <c r="Q39751" s="23"/>
      <c r="R39751" s="23"/>
      <c r="S39751" s="23"/>
    </row>
    <row r="39752" spans="17:19">
      <c r="Q39752" s="23"/>
      <c r="R39752" s="23"/>
      <c r="S39752" s="23"/>
    </row>
    <row r="39753" spans="17:19">
      <c r="Q39753" s="23"/>
      <c r="R39753" s="23"/>
      <c r="S39753" s="23"/>
    </row>
    <row r="39754" spans="17:19">
      <c r="Q39754" s="23"/>
      <c r="R39754" s="23"/>
      <c r="S39754" s="23"/>
    </row>
    <row r="39755" spans="17:19">
      <c r="Q39755" s="23"/>
      <c r="R39755" s="23"/>
      <c r="S39755" s="23"/>
    </row>
    <row r="39756" spans="17:19">
      <c r="Q39756" s="23"/>
      <c r="R39756" s="23"/>
      <c r="S39756" s="23"/>
    </row>
    <row r="39757" spans="17:19">
      <c r="Q39757" s="23"/>
      <c r="R39757" s="23"/>
      <c r="S39757" s="23"/>
    </row>
    <row r="39758" spans="17:19">
      <c r="Q39758" s="23"/>
      <c r="R39758" s="23"/>
      <c r="S39758" s="23"/>
    </row>
    <row r="39759" spans="17:19">
      <c r="Q39759" s="23"/>
      <c r="R39759" s="23"/>
      <c r="S39759" s="23"/>
    </row>
    <row r="39760" spans="17:19">
      <c r="Q39760" s="23"/>
      <c r="R39760" s="23"/>
      <c r="S39760" s="23"/>
    </row>
    <row r="39761" spans="17:19">
      <c r="Q39761" s="23"/>
      <c r="R39761" s="23"/>
      <c r="S39761" s="23"/>
    </row>
    <row r="39762" spans="17:19">
      <c r="Q39762" s="23"/>
      <c r="R39762" s="23"/>
      <c r="S39762" s="23"/>
    </row>
    <row r="39763" spans="17:19">
      <c r="Q39763" s="23"/>
      <c r="R39763" s="23"/>
      <c r="S39763" s="23"/>
    </row>
    <row r="39764" spans="17:19">
      <c r="Q39764" s="23"/>
      <c r="R39764" s="23"/>
      <c r="S39764" s="23"/>
    </row>
    <row r="39765" spans="17:19">
      <c r="Q39765" s="23"/>
      <c r="R39765" s="23"/>
      <c r="S39765" s="23"/>
    </row>
    <row r="39766" spans="17:19">
      <c r="Q39766" s="23"/>
      <c r="R39766" s="23"/>
      <c r="S39766" s="23"/>
    </row>
    <row r="39767" spans="17:19">
      <c r="Q39767" s="23"/>
      <c r="R39767" s="23"/>
      <c r="S39767" s="23"/>
    </row>
    <row r="39768" spans="17:19">
      <c r="Q39768" s="23"/>
      <c r="R39768" s="23"/>
      <c r="S39768" s="23"/>
    </row>
    <row r="39769" spans="17:19">
      <c r="Q39769" s="23"/>
      <c r="R39769" s="23"/>
      <c r="S39769" s="23"/>
    </row>
    <row r="39770" spans="17:19">
      <c r="Q39770" s="23"/>
      <c r="R39770" s="23"/>
      <c r="S39770" s="23"/>
    </row>
    <row r="39771" spans="17:19">
      <c r="Q39771" s="23"/>
      <c r="R39771" s="23"/>
      <c r="S39771" s="23"/>
    </row>
    <row r="39772" spans="17:19">
      <c r="Q39772" s="23"/>
      <c r="R39772" s="23"/>
      <c r="S39772" s="23"/>
    </row>
    <row r="39773" spans="17:19">
      <c r="Q39773" s="23"/>
      <c r="R39773" s="23"/>
      <c r="S39773" s="23"/>
    </row>
    <row r="39774" spans="17:19">
      <c r="Q39774" s="23"/>
      <c r="R39774" s="23"/>
      <c r="S39774" s="23"/>
    </row>
    <row r="39775" spans="17:19">
      <c r="Q39775" s="23"/>
      <c r="R39775" s="23"/>
      <c r="S39775" s="23"/>
    </row>
    <row r="39776" spans="17:19">
      <c r="Q39776" s="23"/>
      <c r="R39776" s="23"/>
      <c r="S39776" s="23"/>
    </row>
    <row r="39777" spans="17:19">
      <c r="Q39777" s="23"/>
      <c r="R39777" s="23"/>
      <c r="S39777" s="23"/>
    </row>
    <row r="39778" spans="17:19">
      <c r="Q39778" s="23"/>
      <c r="R39778" s="23"/>
      <c r="S39778" s="23"/>
    </row>
    <row r="39779" spans="17:19">
      <c r="Q39779" s="23"/>
      <c r="R39779" s="23"/>
      <c r="S39779" s="23"/>
    </row>
    <row r="39780" spans="17:19">
      <c r="Q39780" s="23"/>
      <c r="R39780" s="23"/>
      <c r="S39780" s="23"/>
    </row>
    <row r="39781" spans="17:19">
      <c r="Q39781" s="23"/>
      <c r="R39781" s="23"/>
      <c r="S39781" s="23"/>
    </row>
    <row r="39782" spans="17:19">
      <c r="Q39782" s="23"/>
      <c r="R39782" s="23"/>
      <c r="S39782" s="23"/>
    </row>
    <row r="39783" spans="17:19">
      <c r="Q39783" s="23"/>
      <c r="R39783" s="23"/>
      <c r="S39783" s="23"/>
    </row>
    <row r="39784" spans="17:19">
      <c r="Q39784" s="23"/>
      <c r="R39784" s="23"/>
      <c r="S39784" s="23"/>
    </row>
    <row r="39785" spans="17:19">
      <c r="Q39785" s="23"/>
      <c r="R39785" s="23"/>
      <c r="S39785" s="23"/>
    </row>
    <row r="39786" spans="17:19">
      <c r="Q39786" s="23"/>
      <c r="R39786" s="23"/>
      <c r="S39786" s="23"/>
    </row>
    <row r="39787" spans="17:19">
      <c r="Q39787" s="23"/>
      <c r="R39787" s="23"/>
      <c r="S39787" s="23"/>
    </row>
    <row r="39788" spans="17:19">
      <c r="Q39788" s="23"/>
      <c r="R39788" s="23"/>
      <c r="S39788" s="23"/>
    </row>
    <row r="39789" spans="17:19">
      <c r="Q39789" s="23"/>
      <c r="R39789" s="23"/>
      <c r="S39789" s="23"/>
    </row>
    <row r="39790" spans="17:19">
      <c r="Q39790" s="23"/>
      <c r="R39790" s="23"/>
      <c r="S39790" s="23"/>
    </row>
    <row r="39791" spans="17:19">
      <c r="Q39791" s="23"/>
      <c r="R39791" s="23"/>
      <c r="S39791" s="23"/>
    </row>
    <row r="39792" spans="17:19">
      <c r="Q39792" s="23"/>
      <c r="R39792" s="23"/>
      <c r="S39792" s="23"/>
    </row>
    <row r="39793" spans="17:19">
      <c r="Q39793" s="23"/>
      <c r="R39793" s="23"/>
      <c r="S39793" s="23"/>
    </row>
    <row r="39794" spans="17:19">
      <c r="Q39794" s="23"/>
      <c r="R39794" s="23"/>
      <c r="S39794" s="23"/>
    </row>
    <row r="39795" spans="17:19">
      <c r="Q39795" s="23"/>
      <c r="R39795" s="23"/>
      <c r="S39795" s="23"/>
    </row>
    <row r="39796" spans="17:19">
      <c r="Q39796" s="23"/>
      <c r="R39796" s="23"/>
      <c r="S39796" s="23"/>
    </row>
    <row r="39797" spans="17:19">
      <c r="Q39797" s="23"/>
      <c r="R39797" s="23"/>
      <c r="S39797" s="23"/>
    </row>
    <row r="39798" spans="17:19">
      <c r="Q39798" s="23"/>
      <c r="R39798" s="23"/>
      <c r="S39798" s="23"/>
    </row>
    <row r="39799" spans="17:19">
      <c r="Q39799" s="23"/>
      <c r="R39799" s="23"/>
      <c r="S39799" s="23"/>
    </row>
    <row r="39800" spans="17:19">
      <c r="Q39800" s="23"/>
      <c r="R39800" s="23"/>
      <c r="S39800" s="23"/>
    </row>
    <row r="39801" spans="17:19">
      <c r="Q39801" s="23"/>
      <c r="R39801" s="23"/>
      <c r="S39801" s="23"/>
    </row>
    <row r="39802" spans="17:19">
      <c r="Q39802" s="23"/>
      <c r="R39802" s="23"/>
      <c r="S39802" s="23"/>
    </row>
    <row r="39803" spans="17:19">
      <c r="Q39803" s="23"/>
      <c r="R39803" s="23"/>
      <c r="S39803" s="23"/>
    </row>
    <row r="39804" spans="17:19">
      <c r="Q39804" s="23"/>
      <c r="R39804" s="23"/>
      <c r="S39804" s="23"/>
    </row>
    <row r="39805" spans="17:19">
      <c r="Q39805" s="23"/>
      <c r="R39805" s="23"/>
      <c r="S39805" s="23"/>
    </row>
    <row r="39806" spans="17:19">
      <c r="Q39806" s="23"/>
      <c r="R39806" s="23"/>
      <c r="S39806" s="23"/>
    </row>
    <row r="39807" spans="17:19">
      <c r="Q39807" s="23"/>
      <c r="R39807" s="23"/>
      <c r="S39807" s="23"/>
    </row>
    <row r="39808" spans="17:19">
      <c r="Q39808" s="23"/>
      <c r="R39808" s="23"/>
      <c r="S39808" s="23"/>
    </row>
    <row r="39809" spans="17:19">
      <c r="Q39809" s="23"/>
      <c r="R39809" s="23"/>
      <c r="S39809" s="23"/>
    </row>
    <row r="39810" spans="17:19">
      <c r="Q39810" s="23"/>
      <c r="R39810" s="23"/>
      <c r="S39810" s="23"/>
    </row>
    <row r="39811" spans="17:19">
      <c r="Q39811" s="23"/>
      <c r="R39811" s="23"/>
      <c r="S39811" s="23"/>
    </row>
    <row r="39812" spans="17:19">
      <c r="Q39812" s="23"/>
      <c r="R39812" s="23"/>
      <c r="S39812" s="23"/>
    </row>
    <row r="39813" spans="17:19">
      <c r="Q39813" s="23"/>
      <c r="R39813" s="23"/>
      <c r="S39813" s="23"/>
    </row>
    <row r="39814" spans="17:19">
      <c r="Q39814" s="23"/>
      <c r="R39814" s="23"/>
      <c r="S39814" s="23"/>
    </row>
    <row r="39815" spans="17:19">
      <c r="Q39815" s="23"/>
      <c r="R39815" s="23"/>
      <c r="S39815" s="23"/>
    </row>
    <row r="39816" spans="17:19">
      <c r="Q39816" s="23"/>
      <c r="R39816" s="23"/>
      <c r="S39816" s="23"/>
    </row>
    <row r="39817" spans="17:19">
      <c r="Q39817" s="23"/>
      <c r="R39817" s="23"/>
      <c r="S39817" s="23"/>
    </row>
    <row r="39818" spans="17:19">
      <c r="Q39818" s="23"/>
      <c r="R39818" s="23"/>
      <c r="S39818" s="23"/>
    </row>
    <row r="39819" spans="17:19">
      <c r="Q39819" s="23"/>
      <c r="R39819" s="23"/>
      <c r="S39819" s="23"/>
    </row>
    <row r="39820" spans="17:19">
      <c r="Q39820" s="23"/>
      <c r="R39820" s="23"/>
      <c r="S39820" s="23"/>
    </row>
    <row r="39821" spans="17:19">
      <c r="Q39821" s="23"/>
      <c r="R39821" s="23"/>
      <c r="S39821" s="23"/>
    </row>
    <row r="39822" spans="17:19">
      <c r="Q39822" s="23"/>
      <c r="R39822" s="23"/>
      <c r="S39822" s="23"/>
    </row>
    <row r="39823" spans="17:19">
      <c r="Q39823" s="23"/>
      <c r="R39823" s="23"/>
      <c r="S39823" s="23"/>
    </row>
    <row r="39824" spans="17:19">
      <c r="Q39824" s="23"/>
      <c r="R39824" s="23"/>
      <c r="S39824" s="23"/>
    </row>
    <row r="39825" spans="17:19">
      <c r="Q39825" s="23"/>
      <c r="R39825" s="23"/>
      <c r="S39825" s="23"/>
    </row>
    <row r="39826" spans="17:19">
      <c r="Q39826" s="23"/>
      <c r="R39826" s="23"/>
      <c r="S39826" s="23"/>
    </row>
    <row r="39827" spans="17:19">
      <c r="Q39827" s="23"/>
      <c r="R39827" s="23"/>
      <c r="S39827" s="23"/>
    </row>
    <row r="39828" spans="17:19">
      <c r="Q39828" s="23"/>
      <c r="R39828" s="23"/>
      <c r="S39828" s="23"/>
    </row>
    <row r="39829" spans="17:19">
      <c r="Q39829" s="23"/>
      <c r="R39829" s="23"/>
      <c r="S39829" s="23"/>
    </row>
    <row r="39830" spans="17:19">
      <c r="Q39830" s="23"/>
      <c r="R39830" s="23"/>
      <c r="S39830" s="23"/>
    </row>
    <row r="39831" spans="17:19">
      <c r="Q39831" s="23"/>
      <c r="R39831" s="23"/>
      <c r="S39831" s="23"/>
    </row>
    <row r="39832" spans="17:19">
      <c r="Q39832" s="23"/>
      <c r="R39832" s="23"/>
      <c r="S39832" s="23"/>
    </row>
    <row r="39833" spans="17:19">
      <c r="Q39833" s="23"/>
      <c r="R39833" s="23"/>
      <c r="S39833" s="23"/>
    </row>
    <row r="39834" spans="17:19">
      <c r="Q39834" s="23"/>
      <c r="R39834" s="23"/>
      <c r="S39834" s="23"/>
    </row>
    <row r="39835" spans="17:19">
      <c r="Q39835" s="23"/>
      <c r="R39835" s="23"/>
      <c r="S39835" s="23"/>
    </row>
    <row r="39836" spans="17:19">
      <c r="Q39836" s="23"/>
      <c r="R39836" s="23"/>
      <c r="S39836" s="23"/>
    </row>
    <row r="39837" spans="17:19">
      <c r="Q39837" s="23"/>
      <c r="R39837" s="23"/>
      <c r="S39837" s="23"/>
    </row>
    <row r="39838" spans="17:19">
      <c r="Q39838" s="23"/>
      <c r="R39838" s="23"/>
      <c r="S39838" s="23"/>
    </row>
    <row r="39839" spans="17:19">
      <c r="Q39839" s="23"/>
      <c r="R39839" s="23"/>
      <c r="S39839" s="23"/>
    </row>
    <row r="39840" spans="17:19">
      <c r="Q39840" s="23"/>
      <c r="R39840" s="23"/>
      <c r="S39840" s="23"/>
    </row>
    <row r="39841" spans="17:19">
      <c r="Q39841" s="23"/>
      <c r="R39841" s="23"/>
      <c r="S39841" s="23"/>
    </row>
    <row r="39842" spans="17:19">
      <c r="Q39842" s="23"/>
      <c r="R39842" s="23"/>
      <c r="S39842" s="23"/>
    </row>
    <row r="39843" spans="17:19">
      <c r="Q39843" s="23"/>
      <c r="R39843" s="23"/>
      <c r="S39843" s="23"/>
    </row>
    <row r="39844" spans="17:19">
      <c r="Q39844" s="23"/>
      <c r="R39844" s="23"/>
      <c r="S39844" s="23"/>
    </row>
    <row r="39845" spans="17:19">
      <c r="Q39845" s="23"/>
      <c r="R39845" s="23"/>
      <c r="S39845" s="23"/>
    </row>
    <row r="39846" spans="17:19">
      <c r="Q39846" s="23"/>
      <c r="R39846" s="23"/>
      <c r="S39846" s="23"/>
    </row>
    <row r="39847" spans="17:19">
      <c r="Q39847" s="23"/>
      <c r="R39847" s="23"/>
      <c r="S39847" s="23"/>
    </row>
    <row r="39848" spans="17:19">
      <c r="Q39848" s="23"/>
      <c r="R39848" s="23"/>
      <c r="S39848" s="23"/>
    </row>
    <row r="39849" spans="17:19">
      <c r="Q39849" s="23"/>
      <c r="R39849" s="23"/>
      <c r="S39849" s="23"/>
    </row>
    <row r="39850" spans="17:19">
      <c r="Q39850" s="23"/>
      <c r="R39850" s="23"/>
      <c r="S39850" s="23"/>
    </row>
    <row r="39851" spans="17:19">
      <c r="Q39851" s="23"/>
      <c r="R39851" s="23"/>
      <c r="S39851" s="23"/>
    </row>
    <row r="39852" spans="17:19">
      <c r="Q39852" s="23"/>
      <c r="R39852" s="23"/>
      <c r="S39852" s="23"/>
    </row>
    <row r="39853" spans="17:19">
      <c r="Q39853" s="23"/>
      <c r="R39853" s="23"/>
      <c r="S39853" s="23"/>
    </row>
    <row r="39854" spans="17:19">
      <c r="Q39854" s="23"/>
      <c r="R39854" s="23"/>
      <c r="S39854" s="23"/>
    </row>
    <row r="39855" spans="17:19">
      <c r="Q39855" s="23"/>
      <c r="R39855" s="23"/>
      <c r="S39855" s="23"/>
    </row>
    <row r="39856" spans="17:19">
      <c r="Q39856" s="23"/>
      <c r="R39856" s="23"/>
      <c r="S39856" s="23"/>
    </row>
    <row r="39857" spans="17:19">
      <c r="Q39857" s="23"/>
      <c r="R39857" s="23"/>
      <c r="S39857" s="23"/>
    </row>
    <row r="39858" spans="17:19">
      <c r="Q39858" s="23"/>
      <c r="R39858" s="23"/>
      <c r="S39858" s="23"/>
    </row>
    <row r="39859" spans="17:19">
      <c r="Q39859" s="23"/>
      <c r="R39859" s="23"/>
      <c r="S39859" s="23"/>
    </row>
    <row r="39860" spans="17:19">
      <c r="Q39860" s="23"/>
      <c r="R39860" s="23"/>
      <c r="S39860" s="23"/>
    </row>
    <row r="39861" spans="17:19">
      <c r="Q39861" s="23"/>
      <c r="R39861" s="23"/>
      <c r="S39861" s="23"/>
    </row>
    <row r="39862" spans="17:19">
      <c r="Q39862" s="23"/>
      <c r="R39862" s="23"/>
      <c r="S39862" s="23"/>
    </row>
    <row r="39863" spans="17:19">
      <c r="Q39863" s="23"/>
      <c r="R39863" s="23"/>
      <c r="S39863" s="23"/>
    </row>
    <row r="39864" spans="17:19">
      <c r="Q39864" s="23"/>
      <c r="R39864" s="23"/>
      <c r="S39864" s="23"/>
    </row>
    <row r="39865" spans="17:19">
      <c r="Q39865" s="23"/>
      <c r="R39865" s="23"/>
      <c r="S39865" s="23"/>
    </row>
    <row r="39866" spans="17:19">
      <c r="Q39866" s="23"/>
      <c r="R39866" s="23"/>
      <c r="S39866" s="23"/>
    </row>
    <row r="39867" spans="17:19">
      <c r="Q39867" s="23"/>
      <c r="R39867" s="23"/>
      <c r="S39867" s="23"/>
    </row>
    <row r="39868" spans="17:19">
      <c r="Q39868" s="23"/>
      <c r="R39868" s="23"/>
      <c r="S39868" s="23"/>
    </row>
    <row r="39869" spans="17:19">
      <c r="Q39869" s="23"/>
      <c r="R39869" s="23"/>
      <c r="S39869" s="23"/>
    </row>
    <row r="39870" spans="17:19">
      <c r="Q39870" s="23"/>
      <c r="R39870" s="23"/>
      <c r="S39870" s="23"/>
    </row>
    <row r="39871" spans="17:19">
      <c r="Q39871" s="23"/>
      <c r="R39871" s="23"/>
      <c r="S39871" s="23"/>
    </row>
    <row r="39872" spans="17:19">
      <c r="Q39872" s="23"/>
      <c r="R39872" s="23"/>
      <c r="S39872" s="23"/>
    </row>
    <row r="39873" spans="17:19">
      <c r="Q39873" s="23"/>
      <c r="R39873" s="23"/>
      <c r="S39873" s="23"/>
    </row>
    <row r="39874" spans="17:19">
      <c r="Q39874" s="23"/>
      <c r="R39874" s="23"/>
      <c r="S39874" s="23"/>
    </row>
    <row r="39875" spans="17:19">
      <c r="Q39875" s="23"/>
      <c r="R39875" s="23"/>
      <c r="S39875" s="23"/>
    </row>
    <row r="39876" spans="17:19">
      <c r="Q39876" s="23"/>
      <c r="R39876" s="23"/>
      <c r="S39876" s="23"/>
    </row>
    <row r="39877" spans="17:19">
      <c r="Q39877" s="23"/>
      <c r="R39877" s="23"/>
      <c r="S39877" s="23"/>
    </row>
    <row r="39878" spans="17:19">
      <c r="Q39878" s="23"/>
      <c r="R39878" s="23"/>
      <c r="S39878" s="23"/>
    </row>
    <row r="39879" spans="17:19">
      <c r="Q39879" s="23"/>
      <c r="R39879" s="23"/>
      <c r="S39879" s="23"/>
    </row>
    <row r="39880" spans="17:19">
      <c r="Q39880" s="23"/>
      <c r="R39880" s="23"/>
      <c r="S39880" s="23"/>
    </row>
    <row r="39881" spans="17:19">
      <c r="Q39881" s="23"/>
      <c r="R39881" s="23"/>
      <c r="S39881" s="23"/>
    </row>
    <row r="39882" spans="17:19">
      <c r="Q39882" s="23"/>
      <c r="R39882" s="23"/>
      <c r="S39882" s="23"/>
    </row>
    <row r="39883" spans="17:19">
      <c r="Q39883" s="23"/>
      <c r="R39883" s="23"/>
      <c r="S39883" s="23"/>
    </row>
    <row r="39884" spans="17:19">
      <c r="Q39884" s="23"/>
      <c r="R39884" s="23"/>
      <c r="S39884" s="23"/>
    </row>
    <row r="39885" spans="17:19">
      <c r="Q39885" s="23"/>
      <c r="R39885" s="23"/>
      <c r="S39885" s="23"/>
    </row>
    <row r="39886" spans="17:19">
      <c r="Q39886" s="23"/>
      <c r="R39886" s="23"/>
      <c r="S39886" s="23"/>
    </row>
    <row r="39887" spans="17:19">
      <c r="Q39887" s="23"/>
      <c r="R39887" s="23"/>
      <c r="S39887" s="23"/>
    </row>
    <row r="39888" spans="17:19">
      <c r="Q39888" s="23"/>
      <c r="R39888" s="23"/>
      <c r="S39888" s="23"/>
    </row>
    <row r="39889" spans="17:19">
      <c r="Q39889" s="23"/>
      <c r="R39889" s="23"/>
      <c r="S39889" s="23"/>
    </row>
    <row r="39890" spans="17:19">
      <c r="Q39890" s="23"/>
      <c r="R39890" s="23"/>
      <c r="S39890" s="23"/>
    </row>
    <row r="39891" spans="17:19">
      <c r="Q39891" s="23"/>
      <c r="R39891" s="23"/>
      <c r="S39891" s="23"/>
    </row>
    <row r="39892" spans="17:19">
      <c r="Q39892" s="23"/>
      <c r="R39892" s="23"/>
      <c r="S39892" s="23"/>
    </row>
    <row r="39893" spans="17:19">
      <c r="Q39893" s="23"/>
      <c r="R39893" s="23"/>
      <c r="S39893" s="23"/>
    </row>
    <row r="39894" spans="17:19">
      <c r="Q39894" s="23"/>
      <c r="R39894" s="23"/>
      <c r="S39894" s="23"/>
    </row>
    <row r="39895" spans="17:19">
      <c r="Q39895" s="23"/>
      <c r="R39895" s="23"/>
      <c r="S39895" s="23"/>
    </row>
    <row r="39896" spans="17:19">
      <c r="Q39896" s="23"/>
      <c r="R39896" s="23"/>
      <c r="S39896" s="23"/>
    </row>
    <row r="39897" spans="17:19">
      <c r="Q39897" s="23"/>
      <c r="R39897" s="23"/>
      <c r="S39897" s="23"/>
    </row>
    <row r="39898" spans="17:19">
      <c r="Q39898" s="23"/>
      <c r="R39898" s="23"/>
      <c r="S39898" s="23"/>
    </row>
    <row r="39899" spans="17:19">
      <c r="Q39899" s="23"/>
      <c r="R39899" s="23"/>
      <c r="S39899" s="23"/>
    </row>
    <row r="39900" spans="17:19">
      <c r="Q39900" s="23"/>
      <c r="R39900" s="23"/>
      <c r="S39900" s="23"/>
    </row>
    <row r="39901" spans="17:19">
      <c r="Q39901" s="23"/>
      <c r="R39901" s="23"/>
      <c r="S39901" s="23"/>
    </row>
    <row r="39902" spans="17:19">
      <c r="Q39902" s="23"/>
      <c r="R39902" s="23"/>
      <c r="S39902" s="23"/>
    </row>
    <row r="39903" spans="17:19">
      <c r="Q39903" s="23"/>
      <c r="R39903" s="23"/>
      <c r="S39903" s="23"/>
    </row>
    <row r="39904" spans="17:19">
      <c r="Q39904" s="23"/>
      <c r="R39904" s="23"/>
      <c r="S39904" s="23"/>
    </row>
    <row r="39905" spans="17:19">
      <c r="Q39905" s="23"/>
      <c r="R39905" s="23"/>
      <c r="S39905" s="23"/>
    </row>
    <row r="39906" spans="17:19">
      <c r="Q39906" s="23"/>
      <c r="R39906" s="23"/>
      <c r="S39906" s="23"/>
    </row>
    <row r="39907" spans="17:19">
      <c r="Q39907" s="23"/>
      <c r="R39907" s="23"/>
      <c r="S39907" s="23"/>
    </row>
    <row r="39908" spans="17:19">
      <c r="Q39908" s="23"/>
      <c r="R39908" s="23"/>
      <c r="S39908" s="23"/>
    </row>
    <row r="39909" spans="17:19">
      <c r="Q39909" s="23"/>
      <c r="R39909" s="23"/>
      <c r="S39909" s="23"/>
    </row>
    <row r="39910" spans="17:19">
      <c r="Q39910" s="23"/>
      <c r="R39910" s="23"/>
      <c r="S39910" s="23"/>
    </row>
    <row r="39911" spans="17:19">
      <c r="Q39911" s="23"/>
      <c r="R39911" s="23"/>
      <c r="S39911" s="23"/>
    </row>
    <row r="39912" spans="17:19">
      <c r="Q39912" s="23"/>
      <c r="R39912" s="23"/>
      <c r="S39912" s="23"/>
    </row>
    <row r="39913" spans="17:19">
      <c r="Q39913" s="23"/>
      <c r="R39913" s="23"/>
      <c r="S39913" s="23"/>
    </row>
    <row r="39914" spans="17:19">
      <c r="Q39914" s="23"/>
      <c r="R39914" s="23"/>
      <c r="S39914" s="23"/>
    </row>
    <row r="39915" spans="17:19">
      <c r="Q39915" s="23"/>
      <c r="R39915" s="23"/>
      <c r="S39915" s="23"/>
    </row>
    <row r="39916" spans="17:19">
      <c r="Q39916" s="23"/>
      <c r="R39916" s="23"/>
      <c r="S39916" s="23"/>
    </row>
    <row r="39917" spans="17:19">
      <c r="Q39917" s="23"/>
      <c r="R39917" s="23"/>
      <c r="S39917" s="23"/>
    </row>
    <row r="39918" spans="17:19">
      <c r="Q39918" s="23"/>
      <c r="R39918" s="23"/>
      <c r="S39918" s="23"/>
    </row>
    <row r="39919" spans="17:19">
      <c r="Q39919" s="23"/>
      <c r="R39919" s="23"/>
      <c r="S39919" s="23"/>
    </row>
    <row r="39920" spans="17:19">
      <c r="Q39920" s="23"/>
      <c r="R39920" s="23"/>
      <c r="S39920" s="23"/>
    </row>
    <row r="39921" spans="17:19">
      <c r="Q39921" s="23"/>
      <c r="R39921" s="23"/>
      <c r="S39921" s="23"/>
    </row>
    <row r="39922" spans="17:19">
      <c r="Q39922" s="23"/>
      <c r="R39922" s="23"/>
      <c r="S39922" s="23"/>
    </row>
    <row r="39923" spans="17:19">
      <c r="Q39923" s="23"/>
      <c r="R39923" s="23"/>
      <c r="S39923" s="23"/>
    </row>
    <row r="39924" spans="17:19">
      <c r="Q39924" s="23"/>
      <c r="R39924" s="23"/>
      <c r="S39924" s="23"/>
    </row>
    <row r="39925" spans="17:19">
      <c r="Q39925" s="23"/>
      <c r="R39925" s="23"/>
      <c r="S39925" s="23"/>
    </row>
    <row r="39926" spans="17:19">
      <c r="Q39926" s="23"/>
      <c r="R39926" s="23"/>
      <c r="S39926" s="23"/>
    </row>
    <row r="39927" spans="17:19">
      <c r="Q39927" s="23"/>
      <c r="R39927" s="23"/>
      <c r="S39927" s="23"/>
    </row>
    <row r="39928" spans="17:19">
      <c r="Q39928" s="23"/>
      <c r="R39928" s="23"/>
      <c r="S39928" s="23"/>
    </row>
    <row r="39929" spans="17:19">
      <c r="Q39929" s="23"/>
      <c r="R39929" s="23"/>
      <c r="S39929" s="23"/>
    </row>
    <row r="39930" spans="17:19">
      <c r="Q39930" s="23"/>
      <c r="R39930" s="23"/>
      <c r="S39930" s="23"/>
    </row>
    <row r="39931" spans="17:19">
      <c r="Q39931" s="23"/>
      <c r="R39931" s="23"/>
      <c r="S39931" s="23"/>
    </row>
    <row r="39932" spans="17:19">
      <c r="Q39932" s="23"/>
      <c r="R39932" s="23"/>
      <c r="S39932" s="23"/>
    </row>
    <row r="39933" spans="17:19">
      <c r="Q39933" s="23"/>
      <c r="R39933" s="23"/>
      <c r="S39933" s="23"/>
    </row>
    <row r="39934" spans="17:19">
      <c r="Q39934" s="23"/>
      <c r="R39934" s="23"/>
      <c r="S39934" s="23"/>
    </row>
    <row r="39935" spans="17:19">
      <c r="Q39935" s="23"/>
      <c r="R39935" s="23"/>
      <c r="S39935" s="23"/>
    </row>
    <row r="39936" spans="17:19">
      <c r="Q39936" s="23"/>
      <c r="R39936" s="23"/>
      <c r="S39936" s="23"/>
    </row>
    <row r="39937" spans="17:19">
      <c r="Q39937" s="23"/>
      <c r="R39937" s="23"/>
      <c r="S39937" s="23"/>
    </row>
    <row r="39938" spans="17:19">
      <c r="Q39938" s="23"/>
      <c r="R39938" s="23"/>
      <c r="S39938" s="23"/>
    </row>
    <row r="39939" spans="17:19">
      <c r="Q39939" s="23"/>
      <c r="R39939" s="23"/>
      <c r="S39939" s="23"/>
    </row>
    <row r="39940" spans="17:19">
      <c r="Q39940" s="23"/>
      <c r="R39940" s="23"/>
      <c r="S39940" s="23"/>
    </row>
    <row r="39941" spans="17:19">
      <c r="Q39941" s="23"/>
      <c r="R39941" s="23"/>
      <c r="S39941" s="23"/>
    </row>
    <row r="39942" spans="17:19">
      <c r="Q39942" s="23"/>
      <c r="R39942" s="23"/>
      <c r="S39942" s="23"/>
    </row>
    <row r="39943" spans="17:19">
      <c r="Q39943" s="23"/>
      <c r="R39943" s="23"/>
      <c r="S39943" s="23"/>
    </row>
    <row r="39944" spans="17:19">
      <c r="Q39944" s="23"/>
      <c r="R39944" s="23"/>
      <c r="S39944" s="23"/>
    </row>
    <row r="39945" spans="17:19">
      <c r="Q39945" s="23"/>
      <c r="R39945" s="23"/>
      <c r="S39945" s="23"/>
    </row>
    <row r="39946" spans="17:19">
      <c r="Q39946" s="23"/>
      <c r="R39946" s="23"/>
      <c r="S39946" s="23"/>
    </row>
    <row r="39947" spans="17:19">
      <c r="Q39947" s="23"/>
      <c r="R39947" s="23"/>
      <c r="S39947" s="23"/>
    </row>
    <row r="39948" spans="17:19">
      <c r="Q39948" s="23"/>
      <c r="R39948" s="23"/>
      <c r="S39948" s="23"/>
    </row>
    <row r="39949" spans="17:19">
      <c r="Q39949" s="23"/>
      <c r="R39949" s="23"/>
      <c r="S39949" s="23"/>
    </row>
    <row r="39950" spans="17:19">
      <c r="Q39950" s="23"/>
      <c r="R39950" s="23"/>
      <c r="S39950" s="23"/>
    </row>
    <row r="39951" spans="17:19">
      <c r="Q39951" s="23"/>
      <c r="R39951" s="23"/>
      <c r="S39951" s="23"/>
    </row>
    <row r="39952" spans="17:19">
      <c r="Q39952" s="23"/>
      <c r="R39952" s="23"/>
      <c r="S39952" s="23"/>
    </row>
    <row r="39953" spans="17:19">
      <c r="Q39953" s="23"/>
      <c r="R39953" s="23"/>
      <c r="S39953" s="23"/>
    </row>
    <row r="39954" spans="17:19">
      <c r="Q39954" s="23"/>
      <c r="R39954" s="23"/>
      <c r="S39954" s="23"/>
    </row>
    <row r="39955" spans="17:19">
      <c r="Q39955" s="23"/>
      <c r="R39955" s="23"/>
      <c r="S39955" s="23"/>
    </row>
    <row r="39956" spans="17:19">
      <c r="Q39956" s="23"/>
      <c r="R39956" s="23"/>
      <c r="S39956" s="23"/>
    </row>
    <row r="39957" spans="17:19">
      <c r="Q39957" s="23"/>
      <c r="R39957" s="23"/>
      <c r="S39957" s="23"/>
    </row>
    <row r="39958" spans="17:19">
      <c r="Q39958" s="23"/>
      <c r="R39958" s="23"/>
      <c r="S39958" s="23"/>
    </row>
    <row r="39959" spans="17:19">
      <c r="Q39959" s="23"/>
      <c r="R39959" s="23"/>
      <c r="S39959" s="23"/>
    </row>
    <row r="39960" spans="17:19">
      <c r="Q39960" s="23"/>
      <c r="R39960" s="23"/>
      <c r="S39960" s="23"/>
    </row>
    <row r="39961" spans="17:19">
      <c r="Q39961" s="23"/>
      <c r="R39961" s="23"/>
      <c r="S39961" s="23"/>
    </row>
    <row r="39962" spans="17:19">
      <c r="Q39962" s="23"/>
      <c r="R39962" s="23"/>
      <c r="S39962" s="23"/>
    </row>
    <row r="39963" spans="17:19">
      <c r="Q39963" s="23"/>
      <c r="R39963" s="23"/>
      <c r="S39963" s="23"/>
    </row>
    <row r="39964" spans="17:19">
      <c r="Q39964" s="23"/>
      <c r="R39964" s="23"/>
      <c r="S39964" s="23"/>
    </row>
    <row r="39965" spans="17:19">
      <c r="Q39965" s="23"/>
      <c r="R39965" s="23"/>
      <c r="S39965" s="23"/>
    </row>
    <row r="39966" spans="17:19">
      <c r="Q39966" s="23"/>
      <c r="R39966" s="23"/>
      <c r="S39966" s="23"/>
    </row>
    <row r="39967" spans="17:19">
      <c r="Q39967" s="23"/>
      <c r="R39967" s="23"/>
      <c r="S39967" s="23"/>
    </row>
    <row r="39968" spans="17:19">
      <c r="Q39968" s="23"/>
      <c r="R39968" s="23"/>
      <c r="S39968" s="23"/>
    </row>
    <row r="39969" spans="17:19">
      <c r="Q39969" s="23"/>
      <c r="R39969" s="23"/>
      <c r="S39969" s="23"/>
    </row>
    <row r="39970" spans="17:19">
      <c r="Q39970" s="23"/>
      <c r="R39970" s="23"/>
      <c r="S39970" s="23"/>
    </row>
    <row r="39971" spans="17:19">
      <c r="Q39971" s="23"/>
      <c r="R39971" s="23"/>
      <c r="S39971" s="23"/>
    </row>
    <row r="39972" spans="17:19">
      <c r="Q39972" s="23"/>
      <c r="R39972" s="23"/>
      <c r="S39972" s="23"/>
    </row>
    <row r="39973" spans="17:19">
      <c r="Q39973" s="23"/>
      <c r="R39973" s="23"/>
      <c r="S39973" s="23"/>
    </row>
    <row r="39974" spans="17:19">
      <c r="Q39974" s="23"/>
      <c r="R39974" s="23"/>
      <c r="S39974" s="23"/>
    </row>
    <row r="39975" spans="17:19">
      <c r="Q39975" s="23"/>
      <c r="R39975" s="23"/>
      <c r="S39975" s="23"/>
    </row>
    <row r="39976" spans="17:19">
      <c r="Q39976" s="23"/>
      <c r="R39976" s="23"/>
      <c r="S39976" s="23"/>
    </row>
    <row r="39977" spans="17:19">
      <c r="Q39977" s="23"/>
      <c r="R39977" s="23"/>
      <c r="S39977" s="23"/>
    </row>
    <row r="39978" spans="17:19">
      <c r="Q39978" s="23"/>
      <c r="R39978" s="23"/>
      <c r="S39978" s="23"/>
    </row>
    <row r="39979" spans="17:19">
      <c r="Q39979" s="23"/>
      <c r="R39979" s="23"/>
      <c r="S39979" s="23"/>
    </row>
    <row r="39980" spans="17:19">
      <c r="Q39980" s="23"/>
      <c r="R39980" s="23"/>
      <c r="S39980" s="23"/>
    </row>
    <row r="39981" spans="17:19">
      <c r="Q39981" s="23"/>
      <c r="R39981" s="23"/>
      <c r="S39981" s="23"/>
    </row>
    <row r="39982" spans="17:19">
      <c r="Q39982" s="23"/>
      <c r="R39982" s="23"/>
      <c r="S39982" s="23"/>
    </row>
    <row r="39983" spans="17:19">
      <c r="Q39983" s="23"/>
      <c r="R39983" s="23"/>
      <c r="S39983" s="23"/>
    </row>
    <row r="39984" spans="17:19">
      <c r="Q39984" s="23"/>
      <c r="R39984" s="23"/>
      <c r="S39984" s="23"/>
    </row>
    <row r="39985" spans="17:19">
      <c r="Q39985" s="23"/>
      <c r="R39985" s="23"/>
      <c r="S39985" s="23"/>
    </row>
    <row r="39986" spans="17:19">
      <c r="Q39986" s="23"/>
      <c r="R39986" s="23"/>
      <c r="S39986" s="23"/>
    </row>
    <row r="39987" spans="17:19">
      <c r="Q39987" s="23"/>
      <c r="R39987" s="23"/>
      <c r="S39987" s="23"/>
    </row>
    <row r="39988" spans="17:19">
      <c r="Q39988" s="23"/>
      <c r="R39988" s="23"/>
      <c r="S39988" s="23"/>
    </row>
    <row r="39989" spans="17:19">
      <c r="Q39989" s="23"/>
      <c r="R39989" s="23"/>
      <c r="S39989" s="23"/>
    </row>
    <row r="39990" spans="17:19">
      <c r="Q39990" s="23"/>
      <c r="R39990" s="23"/>
      <c r="S39990" s="23"/>
    </row>
    <row r="39991" spans="17:19">
      <c r="Q39991" s="23"/>
      <c r="R39991" s="23"/>
      <c r="S39991" s="23"/>
    </row>
    <row r="39992" spans="17:19">
      <c r="Q39992" s="23"/>
      <c r="R39992" s="23"/>
      <c r="S39992" s="23"/>
    </row>
    <row r="39993" spans="17:19">
      <c r="Q39993" s="23"/>
      <c r="R39993" s="23"/>
      <c r="S39993" s="23"/>
    </row>
    <row r="39994" spans="17:19">
      <c r="Q39994" s="23"/>
      <c r="R39994" s="23"/>
      <c r="S39994" s="23"/>
    </row>
    <row r="39995" spans="17:19">
      <c r="Q39995" s="23"/>
      <c r="R39995" s="23"/>
      <c r="S39995" s="23"/>
    </row>
    <row r="39996" spans="17:19">
      <c r="Q39996" s="23"/>
      <c r="R39996" s="23"/>
      <c r="S39996" s="23"/>
    </row>
    <row r="39997" spans="17:19">
      <c r="Q39997" s="23"/>
      <c r="R39997" s="23"/>
      <c r="S39997" s="23"/>
    </row>
    <row r="39998" spans="17:19">
      <c r="Q39998" s="23"/>
      <c r="R39998" s="23"/>
      <c r="S39998" s="23"/>
    </row>
    <row r="39999" spans="17:19">
      <c r="Q39999" s="23"/>
      <c r="R39999" s="23"/>
      <c r="S39999" s="23"/>
    </row>
    <row r="40000" spans="17:19">
      <c r="Q40000" s="23"/>
      <c r="R40000" s="23"/>
      <c r="S40000" s="23"/>
    </row>
    <row r="40001" spans="17:19">
      <c r="Q40001" s="23"/>
      <c r="R40001" s="23"/>
      <c r="S40001" s="23"/>
    </row>
    <row r="40002" spans="17:19">
      <c r="Q40002" s="23"/>
      <c r="R40002" s="23"/>
      <c r="S40002" s="23"/>
    </row>
    <row r="40003" spans="17:19">
      <c r="Q40003" s="23"/>
      <c r="R40003" s="23"/>
      <c r="S40003" s="23"/>
    </row>
    <row r="40004" spans="17:19">
      <c r="Q40004" s="23"/>
      <c r="R40004" s="23"/>
      <c r="S40004" s="23"/>
    </row>
    <row r="40005" spans="17:19">
      <c r="Q40005" s="23"/>
      <c r="R40005" s="23"/>
      <c r="S40005" s="23"/>
    </row>
    <row r="40006" spans="17:19">
      <c r="Q40006" s="23"/>
      <c r="R40006" s="23"/>
      <c r="S40006" s="23"/>
    </row>
    <row r="40007" spans="17:19">
      <c r="Q40007" s="23"/>
      <c r="R40007" s="23"/>
      <c r="S40007" s="23"/>
    </row>
    <row r="40008" spans="17:19">
      <c r="Q40008" s="23"/>
      <c r="R40008" s="23"/>
      <c r="S40008" s="23"/>
    </row>
    <row r="40009" spans="17:19">
      <c r="Q40009" s="23"/>
      <c r="R40009" s="23"/>
      <c r="S40009" s="23"/>
    </row>
    <row r="40010" spans="17:19">
      <c r="Q40010" s="23"/>
      <c r="R40010" s="23"/>
      <c r="S40010" s="23"/>
    </row>
    <row r="40011" spans="17:19">
      <c r="Q40011" s="23"/>
      <c r="R40011" s="23"/>
      <c r="S40011" s="23"/>
    </row>
    <row r="40012" spans="17:19">
      <c r="Q40012" s="23"/>
      <c r="R40012" s="23"/>
      <c r="S40012" s="23"/>
    </row>
    <row r="40013" spans="17:19">
      <c r="Q40013" s="23"/>
      <c r="R40013" s="23"/>
      <c r="S40013" s="23"/>
    </row>
    <row r="40014" spans="17:19">
      <c r="Q40014" s="23"/>
      <c r="R40014" s="23"/>
      <c r="S40014" s="23"/>
    </row>
    <row r="40015" spans="17:19">
      <c r="Q40015" s="23"/>
      <c r="R40015" s="23"/>
      <c r="S40015" s="23"/>
    </row>
    <row r="40016" spans="17:19">
      <c r="Q40016" s="23"/>
      <c r="R40016" s="23"/>
      <c r="S40016" s="23"/>
    </row>
    <row r="40017" spans="17:19">
      <c r="Q40017" s="23"/>
      <c r="R40017" s="23"/>
      <c r="S40017" s="23"/>
    </row>
    <row r="40018" spans="17:19">
      <c r="Q40018" s="23"/>
      <c r="R40018" s="23"/>
      <c r="S40018" s="23"/>
    </row>
    <row r="40019" spans="17:19">
      <c r="Q40019" s="23"/>
      <c r="R40019" s="23"/>
      <c r="S40019" s="23"/>
    </row>
    <row r="40020" spans="17:19">
      <c r="Q40020" s="23"/>
      <c r="R40020" s="23"/>
      <c r="S40020" s="23"/>
    </row>
    <row r="40021" spans="17:19">
      <c r="Q40021" s="23"/>
      <c r="R40021" s="23"/>
      <c r="S40021" s="23"/>
    </row>
    <row r="40022" spans="17:19">
      <c r="Q40022" s="23"/>
      <c r="R40022" s="23"/>
      <c r="S40022" s="23"/>
    </row>
    <row r="40023" spans="17:19">
      <c r="Q40023" s="23"/>
      <c r="R40023" s="23"/>
      <c r="S40023" s="23"/>
    </row>
    <row r="40024" spans="17:19">
      <c r="Q40024" s="23"/>
      <c r="R40024" s="23"/>
      <c r="S40024" s="23"/>
    </row>
    <row r="40025" spans="17:19">
      <c r="Q40025" s="23"/>
      <c r="R40025" s="23"/>
      <c r="S40025" s="23"/>
    </row>
    <row r="40026" spans="17:19">
      <c r="Q40026" s="23"/>
      <c r="R40026" s="23"/>
      <c r="S40026" s="23"/>
    </row>
    <row r="40027" spans="17:19">
      <c r="Q40027" s="23"/>
      <c r="R40027" s="23"/>
      <c r="S40027" s="23"/>
    </row>
    <row r="40028" spans="17:19">
      <c r="Q40028" s="23"/>
      <c r="R40028" s="23"/>
      <c r="S40028" s="23"/>
    </row>
    <row r="40029" spans="17:19">
      <c r="Q40029" s="23"/>
      <c r="R40029" s="23"/>
      <c r="S40029" s="23"/>
    </row>
    <row r="40030" spans="17:19">
      <c r="Q40030" s="23"/>
      <c r="R40030" s="23"/>
      <c r="S40030" s="23"/>
    </row>
    <row r="40031" spans="17:19">
      <c r="Q40031" s="23"/>
      <c r="R40031" s="23"/>
      <c r="S40031" s="23"/>
    </row>
    <row r="40032" spans="17:19">
      <c r="Q40032" s="23"/>
      <c r="R40032" s="23"/>
      <c r="S40032" s="23"/>
    </row>
    <row r="40033" spans="17:19">
      <c r="Q40033" s="23"/>
      <c r="R40033" s="23"/>
      <c r="S40033" s="23"/>
    </row>
    <row r="40034" spans="17:19">
      <c r="Q40034" s="23"/>
      <c r="R40034" s="23"/>
      <c r="S40034" s="23"/>
    </row>
    <row r="40035" spans="17:19">
      <c r="Q40035" s="23"/>
      <c r="R40035" s="23"/>
      <c r="S40035" s="23"/>
    </row>
    <row r="40036" spans="17:19">
      <c r="Q40036" s="23"/>
      <c r="R40036" s="23"/>
      <c r="S40036" s="23"/>
    </row>
    <row r="40037" spans="17:19">
      <c r="Q40037" s="23"/>
      <c r="R40037" s="23"/>
      <c r="S40037" s="23"/>
    </row>
    <row r="40038" spans="17:19">
      <c r="Q40038" s="23"/>
      <c r="R40038" s="23"/>
      <c r="S40038" s="23"/>
    </row>
    <row r="40039" spans="17:19">
      <c r="Q40039" s="23"/>
      <c r="R40039" s="23"/>
      <c r="S40039" s="23"/>
    </row>
    <row r="40040" spans="17:19">
      <c r="Q40040" s="23"/>
      <c r="R40040" s="23"/>
      <c r="S40040" s="23"/>
    </row>
    <row r="40041" spans="17:19">
      <c r="Q40041" s="23"/>
      <c r="R40041" s="23"/>
      <c r="S40041" s="23"/>
    </row>
    <row r="40042" spans="17:19">
      <c r="Q40042" s="23"/>
      <c r="R40042" s="23"/>
      <c r="S40042" s="23"/>
    </row>
    <row r="40043" spans="17:19">
      <c r="Q40043" s="23"/>
      <c r="R40043" s="23"/>
      <c r="S40043" s="23"/>
    </row>
    <row r="40044" spans="17:19">
      <c r="Q40044" s="23"/>
      <c r="R40044" s="23"/>
      <c r="S40044" s="23"/>
    </row>
    <row r="40045" spans="17:19">
      <c r="Q40045" s="23"/>
      <c r="R40045" s="23"/>
      <c r="S40045" s="23"/>
    </row>
    <row r="40046" spans="17:19">
      <c r="Q40046" s="23"/>
      <c r="R40046" s="23"/>
      <c r="S40046" s="23"/>
    </row>
    <row r="40047" spans="17:19">
      <c r="Q40047" s="23"/>
      <c r="R40047" s="23"/>
      <c r="S40047" s="23"/>
    </row>
    <row r="40048" spans="17:19">
      <c r="Q40048" s="23"/>
      <c r="R40048" s="23"/>
      <c r="S40048" s="23"/>
    </row>
    <row r="40049" spans="17:19">
      <c r="Q40049" s="23"/>
      <c r="R40049" s="23"/>
      <c r="S40049" s="23"/>
    </row>
    <row r="40050" spans="17:19">
      <c r="Q40050" s="23"/>
      <c r="R40050" s="23"/>
      <c r="S40050" s="23"/>
    </row>
    <row r="40051" spans="17:19">
      <c r="Q40051" s="23"/>
      <c r="R40051" s="23"/>
      <c r="S40051" s="23"/>
    </row>
    <row r="40052" spans="17:19">
      <c r="Q40052" s="23"/>
      <c r="R40052" s="23"/>
      <c r="S40052" s="23"/>
    </row>
    <row r="40053" spans="17:19">
      <c r="Q40053" s="23"/>
      <c r="R40053" s="23"/>
      <c r="S40053" s="23"/>
    </row>
    <row r="40054" spans="17:19">
      <c r="Q40054" s="23"/>
      <c r="R40054" s="23"/>
      <c r="S40054" s="23"/>
    </row>
    <row r="40055" spans="17:19">
      <c r="Q40055" s="23"/>
      <c r="R40055" s="23"/>
      <c r="S40055" s="23"/>
    </row>
    <row r="40056" spans="17:19">
      <c r="Q40056" s="23"/>
      <c r="R40056" s="23"/>
      <c r="S40056" s="23"/>
    </row>
    <row r="40057" spans="17:19">
      <c r="Q40057" s="23"/>
      <c r="R40057" s="23"/>
      <c r="S40057" s="23"/>
    </row>
    <row r="40058" spans="17:19">
      <c r="Q40058" s="23"/>
      <c r="R40058" s="23"/>
      <c r="S40058" s="23"/>
    </row>
    <row r="40059" spans="17:19">
      <c r="Q40059" s="23"/>
      <c r="R40059" s="23"/>
      <c r="S40059" s="23"/>
    </row>
    <row r="40060" spans="17:19">
      <c r="Q40060" s="23"/>
      <c r="R40060" s="23"/>
      <c r="S40060" s="23"/>
    </row>
    <row r="40061" spans="17:19">
      <c r="Q40061" s="23"/>
      <c r="R40061" s="23"/>
      <c r="S40061" s="23"/>
    </row>
    <row r="40062" spans="17:19">
      <c r="Q40062" s="23"/>
      <c r="R40062" s="23"/>
      <c r="S40062" s="23"/>
    </row>
    <row r="40063" spans="17:19">
      <c r="Q40063" s="23"/>
      <c r="R40063" s="23"/>
      <c r="S40063" s="23"/>
    </row>
    <row r="40064" spans="17:19">
      <c r="Q40064" s="23"/>
      <c r="R40064" s="23"/>
      <c r="S40064" s="23"/>
    </row>
    <row r="40065" spans="17:19">
      <c r="Q40065" s="23"/>
      <c r="R40065" s="23"/>
      <c r="S40065" s="23"/>
    </row>
    <row r="40066" spans="17:19">
      <c r="Q40066" s="23"/>
      <c r="R40066" s="23"/>
      <c r="S40066" s="23"/>
    </row>
    <row r="40067" spans="17:19">
      <c r="Q40067" s="23"/>
      <c r="R40067" s="23"/>
      <c r="S40067" s="23"/>
    </row>
    <row r="40068" spans="17:19">
      <c r="Q40068" s="23"/>
      <c r="R40068" s="23"/>
      <c r="S40068" s="23"/>
    </row>
    <row r="40069" spans="17:19">
      <c r="Q40069" s="23"/>
      <c r="R40069" s="23"/>
      <c r="S40069" s="23"/>
    </row>
    <row r="40070" spans="17:19">
      <c r="Q40070" s="23"/>
      <c r="R40070" s="23"/>
      <c r="S40070" s="23"/>
    </row>
    <row r="40071" spans="17:19">
      <c r="Q40071" s="23"/>
      <c r="R40071" s="23"/>
      <c r="S40071" s="23"/>
    </row>
    <row r="40072" spans="17:19">
      <c r="Q40072" s="23"/>
      <c r="R40072" s="23"/>
      <c r="S40072" s="23"/>
    </row>
    <row r="40073" spans="17:19">
      <c r="Q40073" s="23"/>
      <c r="R40073" s="23"/>
      <c r="S40073" s="23"/>
    </row>
    <row r="40074" spans="17:19">
      <c r="Q40074" s="23"/>
      <c r="R40074" s="23"/>
      <c r="S40074" s="23"/>
    </row>
    <row r="40075" spans="17:19">
      <c r="Q40075" s="23"/>
      <c r="R40075" s="23"/>
      <c r="S40075" s="23"/>
    </row>
    <row r="40076" spans="17:19">
      <c r="Q40076" s="23"/>
      <c r="R40076" s="23"/>
      <c r="S40076" s="23"/>
    </row>
    <row r="40077" spans="17:19">
      <c r="Q40077" s="23"/>
      <c r="R40077" s="23"/>
      <c r="S40077" s="23"/>
    </row>
    <row r="40078" spans="17:19">
      <c r="Q40078" s="23"/>
      <c r="R40078" s="23"/>
      <c r="S40078" s="23"/>
    </row>
    <row r="40079" spans="17:19">
      <c r="Q40079" s="23"/>
      <c r="R40079" s="23"/>
      <c r="S40079" s="23"/>
    </row>
    <row r="40080" spans="17:19">
      <c r="Q40080" s="23"/>
      <c r="R40080" s="23"/>
      <c r="S40080" s="23"/>
    </row>
    <row r="40081" spans="17:19">
      <c r="Q40081" s="23"/>
      <c r="R40081" s="23"/>
      <c r="S40081" s="23"/>
    </row>
    <row r="40082" spans="17:19">
      <c r="Q40082" s="23"/>
      <c r="R40082" s="23"/>
      <c r="S40082" s="23"/>
    </row>
    <row r="40083" spans="17:19">
      <c r="Q40083" s="23"/>
      <c r="R40083" s="23"/>
      <c r="S40083" s="23"/>
    </row>
    <row r="40084" spans="17:19">
      <c r="Q40084" s="23"/>
      <c r="R40084" s="23"/>
      <c r="S40084" s="23"/>
    </row>
    <row r="40085" spans="17:19">
      <c r="Q40085" s="23"/>
      <c r="R40085" s="23"/>
      <c r="S40085" s="23"/>
    </row>
    <row r="40086" spans="17:19">
      <c r="Q40086" s="23"/>
      <c r="R40086" s="23"/>
      <c r="S40086" s="23"/>
    </row>
    <row r="40087" spans="17:19">
      <c r="Q40087" s="23"/>
      <c r="R40087" s="23"/>
      <c r="S40087" s="23"/>
    </row>
    <row r="40088" spans="17:19">
      <c r="Q40088" s="23"/>
      <c r="R40088" s="23"/>
      <c r="S40088" s="23"/>
    </row>
    <row r="40089" spans="17:19">
      <c r="Q40089" s="23"/>
      <c r="R40089" s="23"/>
      <c r="S40089" s="23"/>
    </row>
    <row r="40090" spans="17:19">
      <c r="Q40090" s="23"/>
      <c r="R40090" s="23"/>
      <c r="S40090" s="23"/>
    </row>
    <row r="40091" spans="17:19">
      <c r="Q40091" s="23"/>
      <c r="R40091" s="23"/>
      <c r="S40091" s="23"/>
    </row>
    <row r="40092" spans="17:19">
      <c r="Q40092" s="23"/>
      <c r="R40092" s="23"/>
      <c r="S40092" s="23"/>
    </row>
    <row r="40093" spans="17:19">
      <c r="Q40093" s="23"/>
      <c r="R40093" s="23"/>
      <c r="S40093" s="23"/>
    </row>
    <row r="40094" spans="17:19">
      <c r="Q40094" s="23"/>
      <c r="R40094" s="23"/>
      <c r="S40094" s="23"/>
    </row>
    <row r="40095" spans="17:19">
      <c r="Q40095" s="23"/>
      <c r="R40095" s="23"/>
      <c r="S40095" s="23"/>
    </row>
    <row r="40096" spans="17:19">
      <c r="Q40096" s="23"/>
      <c r="R40096" s="23"/>
      <c r="S40096" s="23"/>
    </row>
    <row r="40097" spans="17:19">
      <c r="Q40097" s="23"/>
      <c r="R40097" s="23"/>
      <c r="S40097" s="23"/>
    </row>
    <row r="40098" spans="17:19">
      <c r="Q40098" s="23"/>
      <c r="R40098" s="23"/>
      <c r="S40098" s="23"/>
    </row>
    <row r="40099" spans="17:19">
      <c r="Q40099" s="23"/>
      <c r="R40099" s="23"/>
      <c r="S40099" s="23"/>
    </row>
    <row r="40100" spans="17:19">
      <c r="Q40100" s="23"/>
      <c r="R40100" s="23"/>
      <c r="S40100" s="23"/>
    </row>
    <row r="40101" spans="17:19">
      <c r="Q40101" s="23"/>
      <c r="R40101" s="23"/>
      <c r="S40101" s="23"/>
    </row>
    <row r="40102" spans="17:19">
      <c r="Q40102" s="23"/>
      <c r="R40102" s="23"/>
      <c r="S40102" s="23"/>
    </row>
    <row r="40103" spans="17:19">
      <c r="Q40103" s="23"/>
      <c r="R40103" s="23"/>
      <c r="S40103" s="23"/>
    </row>
    <row r="40104" spans="17:19">
      <c r="Q40104" s="23"/>
      <c r="R40104" s="23"/>
      <c r="S40104" s="23"/>
    </row>
    <row r="40105" spans="17:19">
      <c r="Q40105" s="23"/>
      <c r="R40105" s="23"/>
      <c r="S40105" s="23"/>
    </row>
    <row r="40106" spans="17:19">
      <c r="Q40106" s="23"/>
      <c r="R40106" s="23"/>
      <c r="S40106" s="23"/>
    </row>
    <row r="40107" spans="17:19">
      <c r="Q40107" s="23"/>
      <c r="R40107" s="23"/>
      <c r="S40107" s="23"/>
    </row>
    <row r="40108" spans="17:19">
      <c r="Q40108" s="23"/>
      <c r="R40108" s="23"/>
      <c r="S40108" s="23"/>
    </row>
    <row r="40109" spans="17:19">
      <c r="Q40109" s="23"/>
      <c r="R40109" s="23"/>
      <c r="S40109" s="23"/>
    </row>
    <row r="40110" spans="17:19">
      <c r="Q40110" s="23"/>
      <c r="R40110" s="23"/>
      <c r="S40110" s="23"/>
    </row>
    <row r="40111" spans="17:19">
      <c r="Q40111" s="23"/>
      <c r="R40111" s="23"/>
      <c r="S40111" s="23"/>
    </row>
    <row r="40112" spans="17:19">
      <c r="Q40112" s="23"/>
      <c r="R40112" s="23"/>
      <c r="S40112" s="23"/>
    </row>
    <row r="40113" spans="17:19">
      <c r="Q40113" s="23"/>
      <c r="R40113" s="23"/>
      <c r="S40113" s="23"/>
    </row>
    <row r="40114" spans="17:19">
      <c r="Q40114" s="23"/>
      <c r="R40114" s="23"/>
      <c r="S40114" s="23"/>
    </row>
    <row r="40115" spans="17:19">
      <c r="Q40115" s="23"/>
      <c r="R40115" s="23"/>
      <c r="S40115" s="23"/>
    </row>
    <row r="40116" spans="17:19">
      <c r="Q40116" s="23"/>
      <c r="R40116" s="23"/>
      <c r="S40116" s="23"/>
    </row>
    <row r="40117" spans="17:19">
      <c r="Q40117" s="23"/>
      <c r="R40117" s="23"/>
      <c r="S40117" s="23"/>
    </row>
    <row r="40118" spans="17:19">
      <c r="Q40118" s="23"/>
      <c r="R40118" s="23"/>
      <c r="S40118" s="23"/>
    </row>
    <row r="40119" spans="17:19">
      <c r="Q40119" s="23"/>
      <c r="R40119" s="23"/>
      <c r="S40119" s="23"/>
    </row>
    <row r="40120" spans="17:19">
      <c r="Q40120" s="23"/>
      <c r="R40120" s="23"/>
      <c r="S40120" s="23"/>
    </row>
    <row r="40121" spans="17:19">
      <c r="Q40121" s="23"/>
      <c r="R40121" s="23"/>
      <c r="S40121" s="23"/>
    </row>
    <row r="40122" spans="17:19">
      <c r="Q40122" s="23"/>
      <c r="R40122" s="23"/>
      <c r="S40122" s="23"/>
    </row>
    <row r="40123" spans="17:19">
      <c r="Q40123" s="23"/>
      <c r="R40123" s="23"/>
      <c r="S40123" s="23"/>
    </row>
    <row r="40124" spans="17:19">
      <c r="Q40124" s="23"/>
      <c r="R40124" s="23"/>
      <c r="S40124" s="23"/>
    </row>
    <row r="40125" spans="17:19">
      <c r="Q40125" s="23"/>
      <c r="R40125" s="23"/>
      <c r="S40125" s="23"/>
    </row>
    <row r="40126" spans="17:19">
      <c r="Q40126" s="23"/>
      <c r="R40126" s="23"/>
      <c r="S40126" s="23"/>
    </row>
    <row r="40127" spans="17:19">
      <c r="Q40127" s="23"/>
      <c r="R40127" s="23"/>
      <c r="S40127" s="23"/>
    </row>
    <row r="40128" spans="17:19">
      <c r="Q40128" s="23"/>
      <c r="R40128" s="23"/>
      <c r="S40128" s="23"/>
    </row>
    <row r="40129" spans="17:19">
      <c r="Q40129" s="23"/>
      <c r="R40129" s="23"/>
      <c r="S40129" s="23"/>
    </row>
    <row r="40130" spans="17:19">
      <c r="Q40130" s="23"/>
      <c r="R40130" s="23"/>
      <c r="S40130" s="23"/>
    </row>
    <row r="40131" spans="17:19">
      <c r="Q40131" s="23"/>
      <c r="R40131" s="23"/>
      <c r="S40131" s="23"/>
    </row>
    <row r="40132" spans="17:19">
      <c r="Q40132" s="23"/>
      <c r="R40132" s="23"/>
      <c r="S40132" s="23"/>
    </row>
    <row r="40133" spans="17:19">
      <c r="Q40133" s="23"/>
      <c r="R40133" s="23"/>
      <c r="S40133" s="23"/>
    </row>
    <row r="40134" spans="17:19">
      <c r="Q40134" s="23"/>
      <c r="R40134" s="23"/>
      <c r="S40134" s="23"/>
    </row>
    <row r="40135" spans="17:19">
      <c r="Q40135" s="23"/>
      <c r="R40135" s="23"/>
      <c r="S40135" s="23"/>
    </row>
    <row r="40136" spans="17:19">
      <c r="Q40136" s="23"/>
      <c r="R40136" s="23"/>
      <c r="S40136" s="23"/>
    </row>
    <row r="40137" spans="17:19">
      <c r="Q40137" s="23"/>
      <c r="R40137" s="23"/>
      <c r="S40137" s="23"/>
    </row>
    <row r="40138" spans="17:19">
      <c r="Q40138" s="23"/>
      <c r="R40138" s="23"/>
      <c r="S40138" s="23"/>
    </row>
    <row r="40139" spans="17:19">
      <c r="Q40139" s="23"/>
      <c r="R40139" s="23"/>
      <c r="S40139" s="23"/>
    </row>
    <row r="40140" spans="17:19">
      <c r="Q40140" s="23"/>
      <c r="R40140" s="23"/>
      <c r="S40140" s="23"/>
    </row>
    <row r="40141" spans="17:19">
      <c r="Q40141" s="23"/>
      <c r="R40141" s="23"/>
      <c r="S40141" s="23"/>
    </row>
    <row r="40142" spans="17:19">
      <c r="Q40142" s="23"/>
      <c r="R40142" s="23"/>
      <c r="S40142" s="23"/>
    </row>
    <row r="40143" spans="17:19">
      <c r="Q40143" s="23"/>
      <c r="R40143" s="23"/>
      <c r="S40143" s="23"/>
    </row>
    <row r="40144" spans="17:19">
      <c r="Q40144" s="23"/>
      <c r="R40144" s="23"/>
      <c r="S40144" s="23"/>
    </row>
    <row r="40145" spans="17:19">
      <c r="Q40145" s="23"/>
      <c r="R40145" s="23"/>
      <c r="S40145" s="23"/>
    </row>
    <row r="40146" spans="17:19">
      <c r="Q40146" s="23"/>
      <c r="R40146" s="23"/>
      <c r="S40146" s="23"/>
    </row>
    <row r="40147" spans="17:19">
      <c r="Q40147" s="23"/>
      <c r="R40147" s="23"/>
      <c r="S40147" s="23"/>
    </row>
    <row r="40148" spans="17:19">
      <c r="Q40148" s="23"/>
      <c r="R40148" s="23"/>
      <c r="S40148" s="23"/>
    </row>
    <row r="40149" spans="17:19">
      <c r="Q40149" s="23"/>
      <c r="R40149" s="23"/>
      <c r="S40149" s="23"/>
    </row>
    <row r="40150" spans="17:19">
      <c r="Q40150" s="23"/>
      <c r="R40150" s="23"/>
      <c r="S40150" s="23"/>
    </row>
    <row r="40151" spans="17:19">
      <c r="Q40151" s="23"/>
      <c r="R40151" s="23"/>
      <c r="S40151" s="23"/>
    </row>
    <row r="40152" spans="17:19">
      <c r="Q40152" s="23"/>
      <c r="R40152" s="23"/>
      <c r="S40152" s="23"/>
    </row>
    <row r="40153" spans="17:19">
      <c r="Q40153" s="23"/>
      <c r="R40153" s="23"/>
      <c r="S40153" s="23"/>
    </row>
    <row r="40154" spans="17:19">
      <c r="Q40154" s="23"/>
      <c r="R40154" s="23"/>
      <c r="S40154" s="23"/>
    </row>
    <row r="40155" spans="17:19">
      <c r="Q40155" s="23"/>
      <c r="R40155" s="23"/>
      <c r="S40155" s="23"/>
    </row>
    <row r="40156" spans="17:19">
      <c r="Q40156" s="23"/>
      <c r="R40156" s="23"/>
      <c r="S40156" s="23"/>
    </row>
    <row r="40157" spans="17:19">
      <c r="Q40157" s="23"/>
      <c r="R40157" s="23"/>
      <c r="S40157" s="23"/>
    </row>
    <row r="40158" spans="17:19">
      <c r="Q40158" s="23"/>
      <c r="R40158" s="23"/>
      <c r="S40158" s="23"/>
    </row>
    <row r="40159" spans="17:19">
      <c r="Q40159" s="23"/>
      <c r="R40159" s="23"/>
      <c r="S40159" s="23"/>
    </row>
    <row r="40160" spans="17:19">
      <c r="Q40160" s="23"/>
      <c r="R40160" s="23"/>
      <c r="S40160" s="23"/>
    </row>
    <row r="40161" spans="17:19">
      <c r="Q40161" s="23"/>
      <c r="R40161" s="23"/>
      <c r="S40161" s="23"/>
    </row>
    <row r="40162" spans="17:19">
      <c r="Q40162" s="23"/>
      <c r="R40162" s="23"/>
      <c r="S40162" s="23"/>
    </row>
    <row r="40163" spans="17:19">
      <c r="Q40163" s="23"/>
      <c r="R40163" s="23"/>
      <c r="S40163" s="23"/>
    </row>
    <row r="40164" spans="17:19">
      <c r="Q40164" s="23"/>
      <c r="R40164" s="23"/>
      <c r="S40164" s="23"/>
    </row>
    <row r="40165" spans="17:19">
      <c r="Q40165" s="23"/>
      <c r="R40165" s="23"/>
      <c r="S40165" s="23"/>
    </row>
    <row r="40166" spans="17:19">
      <c r="Q40166" s="23"/>
      <c r="R40166" s="23"/>
      <c r="S40166" s="23"/>
    </row>
    <row r="40167" spans="17:19">
      <c r="Q40167" s="23"/>
      <c r="R40167" s="23"/>
      <c r="S40167" s="23"/>
    </row>
    <row r="40168" spans="17:19">
      <c r="Q40168" s="23"/>
      <c r="R40168" s="23"/>
      <c r="S40168" s="23"/>
    </row>
    <row r="40169" spans="17:19">
      <c r="Q40169" s="23"/>
      <c r="R40169" s="23"/>
      <c r="S40169" s="23"/>
    </row>
    <row r="40170" spans="17:19">
      <c r="Q40170" s="23"/>
      <c r="R40170" s="23"/>
      <c r="S40170" s="23"/>
    </row>
    <row r="40171" spans="17:19">
      <c r="Q40171" s="23"/>
      <c r="R40171" s="23"/>
      <c r="S40171" s="23"/>
    </row>
    <row r="40172" spans="17:19">
      <c r="Q40172" s="23"/>
      <c r="R40172" s="23"/>
      <c r="S40172" s="23"/>
    </row>
    <row r="40173" spans="17:19">
      <c r="Q40173" s="23"/>
      <c r="R40173" s="23"/>
      <c r="S40173" s="23"/>
    </row>
    <row r="40174" spans="17:19">
      <c r="Q40174" s="23"/>
      <c r="R40174" s="23"/>
      <c r="S40174" s="23"/>
    </row>
    <row r="40175" spans="17:19">
      <c r="Q40175" s="23"/>
      <c r="R40175" s="23"/>
      <c r="S40175" s="23"/>
    </row>
    <row r="40176" spans="17:19">
      <c r="Q40176" s="23"/>
      <c r="R40176" s="23"/>
      <c r="S40176" s="23"/>
    </row>
    <row r="40177" spans="17:19">
      <c r="Q40177" s="23"/>
      <c r="R40177" s="23"/>
      <c r="S40177" s="23"/>
    </row>
    <row r="40178" spans="17:19">
      <c r="Q40178" s="23"/>
      <c r="R40178" s="23"/>
      <c r="S40178" s="23"/>
    </row>
    <row r="40179" spans="17:19">
      <c r="Q40179" s="23"/>
      <c r="R40179" s="23"/>
      <c r="S40179" s="23"/>
    </row>
    <row r="40180" spans="17:19">
      <c r="Q40180" s="23"/>
      <c r="R40180" s="23"/>
      <c r="S40180" s="23"/>
    </row>
    <row r="40181" spans="17:19">
      <c r="Q40181" s="23"/>
      <c r="R40181" s="23"/>
      <c r="S40181" s="23"/>
    </row>
    <row r="40182" spans="17:19">
      <c r="Q40182" s="23"/>
      <c r="R40182" s="23"/>
      <c r="S40182" s="23"/>
    </row>
    <row r="40183" spans="17:19">
      <c r="Q40183" s="23"/>
      <c r="R40183" s="23"/>
      <c r="S40183" s="23"/>
    </row>
    <row r="40184" spans="17:19">
      <c r="Q40184" s="23"/>
      <c r="R40184" s="23"/>
      <c r="S40184" s="23"/>
    </row>
    <row r="40185" spans="17:19">
      <c r="Q40185" s="23"/>
      <c r="R40185" s="23"/>
      <c r="S40185" s="23"/>
    </row>
    <row r="40186" spans="17:19">
      <c r="Q40186" s="23"/>
      <c r="R40186" s="23"/>
      <c r="S40186" s="23"/>
    </row>
    <row r="40187" spans="17:19">
      <c r="Q40187" s="23"/>
      <c r="R40187" s="23"/>
      <c r="S40187" s="23"/>
    </row>
    <row r="40188" spans="17:19">
      <c r="Q40188" s="23"/>
      <c r="R40188" s="23"/>
      <c r="S40188" s="23"/>
    </row>
    <row r="40189" spans="17:19">
      <c r="Q40189" s="23"/>
      <c r="R40189" s="23"/>
      <c r="S40189" s="23"/>
    </row>
    <row r="40190" spans="17:19">
      <c r="Q40190" s="23"/>
      <c r="R40190" s="23"/>
      <c r="S40190" s="23"/>
    </row>
    <row r="40191" spans="17:19">
      <c r="Q40191" s="23"/>
      <c r="R40191" s="23"/>
      <c r="S40191" s="23"/>
    </row>
    <row r="40192" spans="17:19">
      <c r="Q40192" s="23"/>
      <c r="R40192" s="23"/>
      <c r="S40192" s="23"/>
    </row>
    <row r="40193" spans="17:19">
      <c r="Q40193" s="23"/>
      <c r="R40193" s="23"/>
      <c r="S40193" s="23"/>
    </row>
    <row r="40194" spans="17:19">
      <c r="Q40194" s="23"/>
      <c r="R40194" s="23"/>
      <c r="S40194" s="23"/>
    </row>
    <row r="40195" spans="17:19">
      <c r="Q40195" s="23"/>
      <c r="R40195" s="23"/>
      <c r="S40195" s="23"/>
    </row>
    <row r="40196" spans="17:19">
      <c r="Q40196" s="23"/>
      <c r="R40196" s="23"/>
      <c r="S40196" s="23"/>
    </row>
    <row r="40197" spans="17:19">
      <c r="Q40197" s="23"/>
      <c r="R40197" s="23"/>
      <c r="S40197" s="23"/>
    </row>
    <row r="40198" spans="17:19">
      <c r="Q40198" s="23"/>
      <c r="R40198" s="23"/>
      <c r="S40198" s="23"/>
    </row>
    <row r="40199" spans="17:19">
      <c r="Q40199" s="23"/>
      <c r="R40199" s="23"/>
      <c r="S40199" s="23"/>
    </row>
    <row r="40200" spans="17:19">
      <c r="Q40200" s="23"/>
      <c r="R40200" s="23"/>
      <c r="S40200" s="23"/>
    </row>
    <row r="40201" spans="17:19">
      <c r="Q40201" s="23"/>
      <c r="R40201" s="23"/>
      <c r="S40201" s="23"/>
    </row>
    <row r="40202" spans="17:19">
      <c r="Q40202" s="23"/>
      <c r="R40202" s="23"/>
      <c r="S40202" s="23"/>
    </row>
    <row r="40203" spans="17:19">
      <c r="Q40203" s="23"/>
      <c r="R40203" s="23"/>
      <c r="S40203" s="23"/>
    </row>
    <row r="40204" spans="17:19">
      <c r="Q40204" s="23"/>
      <c r="R40204" s="23"/>
      <c r="S40204" s="23"/>
    </row>
    <row r="40205" spans="17:19">
      <c r="Q40205" s="23"/>
      <c r="R40205" s="23"/>
      <c r="S40205" s="23"/>
    </row>
    <row r="40206" spans="17:19">
      <c r="Q40206" s="23"/>
      <c r="R40206" s="23"/>
      <c r="S40206" s="23"/>
    </row>
    <row r="40207" spans="17:19">
      <c r="Q40207" s="23"/>
      <c r="R40207" s="23"/>
      <c r="S40207" s="23"/>
    </row>
    <row r="40208" spans="17:19">
      <c r="Q40208" s="23"/>
      <c r="R40208" s="23"/>
      <c r="S40208" s="23"/>
    </row>
    <row r="40209" spans="17:19">
      <c r="Q40209" s="23"/>
      <c r="R40209" s="23"/>
      <c r="S40209" s="23"/>
    </row>
    <row r="40210" spans="17:19">
      <c r="Q40210" s="23"/>
      <c r="R40210" s="23"/>
      <c r="S40210" s="23"/>
    </row>
    <row r="40211" spans="17:19">
      <c r="Q40211" s="23"/>
      <c r="R40211" s="23"/>
      <c r="S40211" s="23"/>
    </row>
    <row r="40212" spans="17:19">
      <c r="Q40212" s="23"/>
      <c r="R40212" s="23"/>
      <c r="S40212" s="23"/>
    </row>
    <row r="40213" spans="17:19">
      <c r="Q40213" s="23"/>
      <c r="R40213" s="23"/>
      <c r="S40213" s="23"/>
    </row>
    <row r="40214" spans="17:19">
      <c r="Q40214" s="23"/>
      <c r="R40214" s="23"/>
      <c r="S40214" s="23"/>
    </row>
    <row r="40215" spans="17:19">
      <c r="Q40215" s="23"/>
      <c r="R40215" s="23"/>
      <c r="S40215" s="23"/>
    </row>
    <row r="40216" spans="17:19">
      <c r="Q40216" s="23"/>
      <c r="R40216" s="23"/>
      <c r="S40216" s="23"/>
    </row>
    <row r="40217" spans="17:19">
      <c r="Q40217" s="23"/>
      <c r="R40217" s="23"/>
      <c r="S40217" s="23"/>
    </row>
    <row r="40218" spans="17:19">
      <c r="Q40218" s="23"/>
      <c r="R40218" s="23"/>
      <c r="S40218" s="23"/>
    </row>
    <row r="40219" spans="17:19">
      <c r="Q40219" s="23"/>
      <c r="R40219" s="23"/>
      <c r="S40219" s="23"/>
    </row>
    <row r="40220" spans="17:19">
      <c r="Q40220" s="23"/>
      <c r="R40220" s="23"/>
      <c r="S40220" s="23"/>
    </row>
    <row r="40221" spans="17:19">
      <c r="Q40221" s="23"/>
      <c r="R40221" s="23"/>
      <c r="S40221" s="23"/>
    </row>
    <row r="40222" spans="17:19">
      <c r="Q40222" s="23"/>
      <c r="R40222" s="23"/>
      <c r="S40222" s="23"/>
    </row>
    <row r="40223" spans="17:19">
      <c r="Q40223" s="23"/>
      <c r="R40223" s="23"/>
      <c r="S40223" s="23"/>
    </row>
    <row r="40224" spans="17:19">
      <c r="Q40224" s="23"/>
      <c r="R40224" s="23"/>
      <c r="S40224" s="23"/>
    </row>
    <row r="40225" spans="17:19">
      <c r="Q40225" s="23"/>
      <c r="R40225" s="23"/>
      <c r="S40225" s="23"/>
    </row>
    <row r="40226" spans="17:19">
      <c r="Q40226" s="23"/>
      <c r="R40226" s="23"/>
      <c r="S40226" s="23"/>
    </row>
    <row r="40227" spans="17:19">
      <c r="Q40227" s="23"/>
      <c r="R40227" s="23"/>
      <c r="S40227" s="23"/>
    </row>
    <row r="40228" spans="17:19">
      <c r="Q40228" s="23"/>
      <c r="R40228" s="23"/>
      <c r="S40228" s="23"/>
    </row>
    <row r="40229" spans="17:19">
      <c r="Q40229" s="23"/>
      <c r="R40229" s="23"/>
      <c r="S40229" s="23"/>
    </row>
    <row r="40230" spans="17:19">
      <c r="Q40230" s="23"/>
      <c r="R40230" s="23"/>
      <c r="S40230" s="23"/>
    </row>
    <row r="40231" spans="17:19">
      <c r="Q40231" s="23"/>
      <c r="R40231" s="23"/>
      <c r="S40231" s="23"/>
    </row>
    <row r="40232" spans="17:19">
      <c r="Q40232" s="23"/>
      <c r="R40232" s="23"/>
      <c r="S40232" s="23"/>
    </row>
    <row r="40233" spans="17:19">
      <c r="Q40233" s="23"/>
      <c r="R40233" s="23"/>
      <c r="S40233" s="23"/>
    </row>
    <row r="40234" spans="17:19">
      <c r="Q40234" s="23"/>
      <c r="R40234" s="23"/>
      <c r="S40234" s="23"/>
    </row>
    <row r="40235" spans="17:19">
      <c r="Q40235" s="23"/>
      <c r="R40235" s="23"/>
      <c r="S40235" s="23"/>
    </row>
    <row r="40236" spans="17:19">
      <c r="Q40236" s="23"/>
      <c r="R40236" s="23"/>
      <c r="S40236" s="23"/>
    </row>
    <row r="40237" spans="17:19">
      <c r="Q40237" s="23"/>
      <c r="R40237" s="23"/>
      <c r="S40237" s="23"/>
    </row>
    <row r="40238" spans="17:19">
      <c r="Q40238" s="23"/>
      <c r="R40238" s="23"/>
      <c r="S40238" s="23"/>
    </row>
    <row r="40239" spans="17:19">
      <c r="Q40239" s="23"/>
      <c r="R40239" s="23"/>
      <c r="S40239" s="23"/>
    </row>
    <row r="40240" spans="17:19">
      <c r="Q40240" s="23"/>
      <c r="R40240" s="23"/>
      <c r="S40240" s="23"/>
    </row>
    <row r="40241" spans="17:19">
      <c r="Q40241" s="23"/>
      <c r="R40241" s="23"/>
      <c r="S40241" s="23"/>
    </row>
    <row r="40242" spans="17:19">
      <c r="Q40242" s="23"/>
      <c r="R40242" s="23"/>
      <c r="S40242" s="23"/>
    </row>
    <row r="40243" spans="17:19">
      <c r="Q40243" s="23"/>
      <c r="R40243" s="23"/>
      <c r="S40243" s="23"/>
    </row>
    <row r="40244" spans="17:19">
      <c r="Q40244" s="23"/>
      <c r="R40244" s="23"/>
      <c r="S40244" s="23"/>
    </row>
    <row r="40245" spans="17:19">
      <c r="Q40245" s="23"/>
      <c r="R40245" s="23"/>
      <c r="S40245" s="23"/>
    </row>
    <row r="40246" spans="17:19">
      <c r="Q40246" s="23"/>
      <c r="R40246" s="23"/>
      <c r="S40246" s="23"/>
    </row>
    <row r="40247" spans="17:19">
      <c r="Q40247" s="23"/>
      <c r="R40247" s="23"/>
      <c r="S40247" s="23"/>
    </row>
    <row r="40248" spans="17:19">
      <c r="Q40248" s="23"/>
      <c r="R40248" s="23"/>
      <c r="S40248" s="23"/>
    </row>
    <row r="40249" spans="17:19">
      <c r="Q40249" s="23"/>
      <c r="R40249" s="23"/>
      <c r="S40249" s="23"/>
    </row>
    <row r="40250" spans="17:19">
      <c r="Q40250" s="23"/>
      <c r="R40250" s="23"/>
      <c r="S40250" s="23"/>
    </row>
    <row r="40251" spans="17:19">
      <c r="Q40251" s="23"/>
      <c r="R40251" s="23"/>
      <c r="S40251" s="23"/>
    </row>
    <row r="40252" spans="17:19">
      <c r="Q40252" s="23"/>
      <c r="R40252" s="23"/>
      <c r="S40252" s="23"/>
    </row>
    <row r="40253" spans="17:19">
      <c r="Q40253" s="23"/>
      <c r="R40253" s="23"/>
      <c r="S40253" s="23"/>
    </row>
    <row r="40254" spans="17:19">
      <c r="Q40254" s="23"/>
      <c r="R40254" s="23"/>
      <c r="S40254" s="23"/>
    </row>
    <row r="40255" spans="17:19">
      <c r="Q40255" s="23"/>
      <c r="R40255" s="23"/>
      <c r="S40255" s="23"/>
    </row>
    <row r="40256" spans="17:19">
      <c r="Q40256" s="23"/>
      <c r="R40256" s="23"/>
      <c r="S40256" s="23"/>
    </row>
    <row r="40257" spans="17:19">
      <c r="Q40257" s="23"/>
      <c r="R40257" s="23"/>
      <c r="S40257" s="23"/>
    </row>
    <row r="40258" spans="17:19">
      <c r="Q40258" s="23"/>
      <c r="R40258" s="23"/>
      <c r="S40258" s="23"/>
    </row>
    <row r="40259" spans="17:19">
      <c r="Q40259" s="23"/>
      <c r="R40259" s="23"/>
      <c r="S40259" s="23"/>
    </row>
    <row r="40260" spans="17:19">
      <c r="Q40260" s="23"/>
      <c r="R40260" s="23"/>
      <c r="S40260" s="23"/>
    </row>
    <row r="40261" spans="17:19">
      <c r="Q40261" s="23"/>
      <c r="R40261" s="23"/>
      <c r="S40261" s="23"/>
    </row>
    <row r="40262" spans="17:19">
      <c r="Q40262" s="23"/>
      <c r="R40262" s="23"/>
      <c r="S40262" s="23"/>
    </row>
    <row r="40263" spans="17:19">
      <c r="Q40263" s="23"/>
      <c r="R40263" s="23"/>
      <c r="S40263" s="23"/>
    </row>
    <row r="40264" spans="17:19">
      <c r="Q40264" s="23"/>
      <c r="R40264" s="23"/>
      <c r="S40264" s="23"/>
    </row>
    <row r="40265" spans="17:19">
      <c r="Q40265" s="23"/>
      <c r="R40265" s="23"/>
      <c r="S40265" s="23"/>
    </row>
    <row r="40266" spans="17:19">
      <c r="Q40266" s="23"/>
      <c r="R40266" s="23"/>
      <c r="S40266" s="23"/>
    </row>
    <row r="40267" spans="17:19">
      <c r="Q40267" s="23"/>
      <c r="R40267" s="23"/>
      <c r="S40267" s="23"/>
    </row>
    <row r="40268" spans="17:19">
      <c r="Q40268" s="23"/>
      <c r="R40268" s="23"/>
      <c r="S40268" s="23"/>
    </row>
    <row r="40269" spans="17:19">
      <c r="Q40269" s="23"/>
      <c r="R40269" s="23"/>
      <c r="S40269" s="23"/>
    </row>
    <row r="40270" spans="17:19">
      <c r="Q40270" s="23"/>
      <c r="R40270" s="23"/>
      <c r="S40270" s="23"/>
    </row>
    <row r="40271" spans="17:19">
      <c r="Q40271" s="23"/>
      <c r="R40271" s="23"/>
      <c r="S40271" s="23"/>
    </row>
    <row r="40272" spans="17:19">
      <c r="Q40272" s="23"/>
      <c r="R40272" s="23"/>
      <c r="S40272" s="23"/>
    </row>
    <row r="40273" spans="17:19">
      <c r="Q40273" s="23"/>
      <c r="R40273" s="23"/>
      <c r="S40273" s="23"/>
    </row>
    <row r="40274" spans="17:19">
      <c r="Q40274" s="23"/>
      <c r="R40274" s="23"/>
      <c r="S40274" s="23"/>
    </row>
    <row r="40275" spans="17:19">
      <c r="Q40275" s="23"/>
      <c r="R40275" s="23"/>
      <c r="S40275" s="23"/>
    </row>
    <row r="40276" spans="17:19">
      <c r="Q40276" s="23"/>
      <c r="R40276" s="23"/>
      <c r="S40276" s="23"/>
    </row>
    <row r="40277" spans="17:19">
      <c r="Q40277" s="23"/>
      <c r="R40277" s="23"/>
      <c r="S40277" s="23"/>
    </row>
    <row r="40278" spans="17:19">
      <c r="Q40278" s="23"/>
      <c r="R40278" s="23"/>
      <c r="S40278" s="23"/>
    </row>
    <row r="40279" spans="17:19">
      <c r="Q40279" s="23"/>
      <c r="R40279" s="23"/>
      <c r="S40279" s="23"/>
    </row>
    <row r="40280" spans="17:19">
      <c r="Q40280" s="23"/>
      <c r="R40280" s="23"/>
      <c r="S40280" s="23"/>
    </row>
    <row r="40281" spans="17:19">
      <c r="Q40281" s="23"/>
      <c r="R40281" s="23"/>
      <c r="S40281" s="23"/>
    </row>
    <row r="40282" spans="17:19">
      <c r="Q40282" s="23"/>
      <c r="R40282" s="23"/>
      <c r="S40282" s="23"/>
    </row>
    <row r="40283" spans="17:19">
      <c r="Q40283" s="23"/>
      <c r="R40283" s="23"/>
      <c r="S40283" s="23"/>
    </row>
    <row r="40284" spans="17:19">
      <c r="Q40284" s="23"/>
      <c r="R40284" s="23"/>
      <c r="S40284" s="23"/>
    </row>
    <row r="40285" spans="17:19">
      <c r="Q40285" s="23"/>
      <c r="R40285" s="23"/>
      <c r="S40285" s="23"/>
    </row>
    <row r="40286" spans="17:19">
      <c r="Q40286" s="23"/>
      <c r="R40286" s="23"/>
      <c r="S40286" s="23"/>
    </row>
    <row r="40287" spans="17:19">
      <c r="Q40287" s="23"/>
      <c r="R40287" s="23"/>
      <c r="S40287" s="23"/>
    </row>
    <row r="40288" spans="17:19">
      <c r="Q40288" s="23"/>
      <c r="R40288" s="23"/>
      <c r="S40288" s="23"/>
    </row>
    <row r="40289" spans="17:19">
      <c r="Q40289" s="23"/>
      <c r="R40289" s="23"/>
      <c r="S40289" s="23"/>
    </row>
    <row r="40290" spans="17:19">
      <c r="Q40290" s="23"/>
      <c r="R40290" s="23"/>
      <c r="S40290" s="23"/>
    </row>
    <row r="40291" spans="17:19">
      <c r="Q40291" s="23"/>
      <c r="R40291" s="23"/>
      <c r="S40291" s="23"/>
    </row>
    <row r="40292" spans="17:19">
      <c r="Q40292" s="23"/>
      <c r="R40292" s="23"/>
      <c r="S40292" s="23"/>
    </row>
    <row r="40293" spans="17:19">
      <c r="Q40293" s="23"/>
      <c r="R40293" s="23"/>
      <c r="S40293" s="23"/>
    </row>
    <row r="40294" spans="17:19">
      <c r="Q40294" s="23"/>
      <c r="R40294" s="23"/>
      <c r="S40294" s="23"/>
    </row>
    <row r="40295" spans="17:19">
      <c r="Q40295" s="23"/>
      <c r="R40295" s="23"/>
      <c r="S40295" s="23"/>
    </row>
    <row r="40296" spans="17:19">
      <c r="Q40296" s="23"/>
      <c r="R40296" s="23"/>
      <c r="S40296" s="23"/>
    </row>
    <row r="40297" spans="17:19">
      <c r="Q40297" s="23"/>
      <c r="R40297" s="23"/>
      <c r="S40297" s="23"/>
    </row>
    <row r="40298" spans="17:19">
      <c r="Q40298" s="23"/>
      <c r="R40298" s="23"/>
      <c r="S40298" s="23"/>
    </row>
    <row r="40299" spans="17:19">
      <c r="Q40299" s="23"/>
      <c r="R40299" s="23"/>
      <c r="S40299" s="23"/>
    </row>
    <row r="40300" spans="17:19">
      <c r="Q40300" s="23"/>
      <c r="R40300" s="23"/>
      <c r="S40300" s="23"/>
    </row>
    <row r="40301" spans="17:19">
      <c r="Q40301" s="23"/>
      <c r="R40301" s="23"/>
      <c r="S40301" s="23"/>
    </row>
    <row r="40302" spans="17:19">
      <c r="Q40302" s="23"/>
      <c r="R40302" s="23"/>
      <c r="S40302" s="23"/>
    </row>
    <row r="40303" spans="17:19">
      <c r="Q40303" s="23"/>
      <c r="R40303" s="23"/>
      <c r="S40303" s="23"/>
    </row>
    <row r="40304" spans="17:19">
      <c r="Q40304" s="23"/>
      <c r="R40304" s="23"/>
      <c r="S40304" s="23"/>
    </row>
    <row r="40305" spans="17:19">
      <c r="Q40305" s="23"/>
      <c r="R40305" s="23"/>
      <c r="S40305" s="23"/>
    </row>
    <row r="40306" spans="17:19">
      <c r="Q40306" s="23"/>
      <c r="R40306" s="23"/>
      <c r="S40306" s="23"/>
    </row>
    <row r="40307" spans="17:19">
      <c r="Q40307" s="23"/>
      <c r="R40307" s="23"/>
      <c r="S40307" s="23"/>
    </row>
    <row r="40308" spans="17:19">
      <c r="Q40308" s="23"/>
      <c r="R40308" s="23"/>
      <c r="S40308" s="23"/>
    </row>
    <row r="40309" spans="17:19">
      <c r="Q40309" s="23"/>
      <c r="R40309" s="23"/>
      <c r="S40309" s="23"/>
    </row>
    <row r="40310" spans="17:19">
      <c r="Q40310" s="23"/>
      <c r="R40310" s="23"/>
      <c r="S40310" s="23"/>
    </row>
    <row r="40311" spans="17:19">
      <c r="Q40311" s="23"/>
      <c r="R40311" s="23"/>
      <c r="S40311" s="23"/>
    </row>
    <row r="40312" spans="17:19">
      <c r="Q40312" s="23"/>
      <c r="R40312" s="23"/>
      <c r="S40312" s="23"/>
    </row>
    <row r="40313" spans="17:19">
      <c r="Q40313" s="23"/>
      <c r="R40313" s="23"/>
      <c r="S40313" s="23"/>
    </row>
    <row r="40314" spans="17:19">
      <c r="Q40314" s="23"/>
      <c r="R40314" s="23"/>
      <c r="S40314" s="23"/>
    </row>
    <row r="40315" spans="17:19">
      <c r="Q40315" s="23"/>
      <c r="R40315" s="23"/>
      <c r="S40315" s="23"/>
    </row>
    <row r="40316" spans="17:19">
      <c r="Q40316" s="23"/>
      <c r="R40316" s="23"/>
      <c r="S40316" s="23"/>
    </row>
    <row r="40317" spans="17:19">
      <c r="Q40317" s="23"/>
      <c r="R40317" s="23"/>
      <c r="S40317" s="23"/>
    </row>
    <row r="40318" spans="17:19">
      <c r="Q40318" s="23"/>
      <c r="R40318" s="23"/>
      <c r="S40318" s="23"/>
    </row>
    <row r="40319" spans="17:19">
      <c r="Q40319" s="23"/>
      <c r="R40319" s="23"/>
      <c r="S40319" s="23"/>
    </row>
    <row r="40320" spans="17:19">
      <c r="Q40320" s="23"/>
      <c r="R40320" s="23"/>
      <c r="S40320" s="23"/>
    </row>
    <row r="40321" spans="17:19">
      <c r="Q40321" s="23"/>
      <c r="R40321" s="23"/>
      <c r="S40321" s="23"/>
    </row>
    <row r="40322" spans="17:19">
      <c r="Q40322" s="23"/>
      <c r="R40322" s="23"/>
      <c r="S40322" s="23"/>
    </row>
    <row r="40323" spans="17:19">
      <c r="Q40323" s="23"/>
      <c r="R40323" s="23"/>
      <c r="S40323" s="23"/>
    </row>
    <row r="40324" spans="17:19">
      <c r="Q40324" s="23"/>
      <c r="R40324" s="23"/>
      <c r="S40324" s="23"/>
    </row>
    <row r="40325" spans="17:19">
      <c r="Q40325" s="23"/>
      <c r="R40325" s="23"/>
      <c r="S40325" s="23"/>
    </row>
    <row r="40326" spans="17:19">
      <c r="Q40326" s="23"/>
      <c r="R40326" s="23"/>
      <c r="S40326" s="23"/>
    </row>
    <row r="40327" spans="17:19">
      <c r="Q40327" s="23"/>
      <c r="R40327" s="23"/>
      <c r="S40327" s="23"/>
    </row>
    <row r="40328" spans="17:19">
      <c r="Q40328" s="23"/>
      <c r="R40328" s="23"/>
      <c r="S40328" s="23"/>
    </row>
    <row r="40329" spans="17:19">
      <c r="Q40329" s="23"/>
      <c r="R40329" s="23"/>
      <c r="S40329" s="23"/>
    </row>
    <row r="40330" spans="17:19">
      <c r="Q40330" s="23"/>
      <c r="R40330" s="23"/>
      <c r="S40330" s="23"/>
    </row>
    <row r="40331" spans="17:19">
      <c r="Q40331" s="23"/>
      <c r="R40331" s="23"/>
      <c r="S40331" s="23"/>
    </row>
    <row r="40332" spans="17:19">
      <c r="Q40332" s="23"/>
      <c r="R40332" s="23"/>
      <c r="S40332" s="23"/>
    </row>
    <row r="40333" spans="17:19">
      <c r="Q40333" s="23"/>
      <c r="R40333" s="23"/>
      <c r="S40333" s="23"/>
    </row>
    <row r="40334" spans="17:19">
      <c r="Q40334" s="23"/>
      <c r="R40334" s="23"/>
      <c r="S40334" s="23"/>
    </row>
    <row r="40335" spans="17:19">
      <c r="Q40335" s="23"/>
      <c r="R40335" s="23"/>
      <c r="S40335" s="23"/>
    </row>
    <row r="40336" spans="17:19">
      <c r="Q40336" s="23"/>
      <c r="R40336" s="23"/>
      <c r="S40336" s="23"/>
    </row>
    <row r="40337" spans="17:19">
      <c r="Q40337" s="23"/>
      <c r="R40337" s="23"/>
      <c r="S40337" s="23"/>
    </row>
    <row r="40338" spans="17:19">
      <c r="Q40338" s="23"/>
      <c r="R40338" s="23"/>
      <c r="S40338" s="23"/>
    </row>
    <row r="40339" spans="17:19">
      <c r="Q40339" s="23"/>
      <c r="R40339" s="23"/>
      <c r="S40339" s="23"/>
    </row>
    <row r="40340" spans="17:19">
      <c r="Q40340" s="23"/>
      <c r="R40340" s="23"/>
      <c r="S40340" s="23"/>
    </row>
    <row r="40341" spans="17:19">
      <c r="Q40341" s="23"/>
      <c r="R40341" s="23"/>
      <c r="S40341" s="23"/>
    </row>
    <row r="40342" spans="17:19">
      <c r="Q40342" s="23"/>
      <c r="R40342" s="23"/>
      <c r="S40342" s="23"/>
    </row>
    <row r="40343" spans="17:19">
      <c r="Q40343" s="23"/>
      <c r="R40343" s="23"/>
      <c r="S40343" s="23"/>
    </row>
    <row r="40344" spans="17:19">
      <c r="Q40344" s="23"/>
      <c r="R40344" s="23"/>
      <c r="S40344" s="23"/>
    </row>
    <row r="40345" spans="17:19">
      <c r="Q40345" s="23"/>
      <c r="R40345" s="23"/>
      <c r="S40345" s="23"/>
    </row>
    <row r="40346" spans="17:19">
      <c r="Q40346" s="23"/>
      <c r="R40346" s="23"/>
      <c r="S40346" s="23"/>
    </row>
    <row r="40347" spans="17:19">
      <c r="Q40347" s="23"/>
      <c r="R40347" s="23"/>
      <c r="S40347" s="23"/>
    </row>
    <row r="40348" spans="17:19">
      <c r="Q40348" s="23"/>
      <c r="R40348" s="23"/>
      <c r="S40348" s="23"/>
    </row>
    <row r="40349" spans="17:19">
      <c r="Q40349" s="23"/>
      <c r="R40349" s="23"/>
      <c r="S40349" s="23"/>
    </row>
    <row r="40350" spans="17:19">
      <c r="Q40350" s="23"/>
      <c r="R40350" s="23"/>
      <c r="S40350" s="23"/>
    </row>
    <row r="40351" spans="17:19">
      <c r="Q40351" s="23"/>
      <c r="R40351" s="23"/>
      <c r="S40351" s="23"/>
    </row>
    <row r="40352" spans="17:19">
      <c r="Q40352" s="23"/>
      <c r="R40352" s="23"/>
      <c r="S40352" s="23"/>
    </row>
    <row r="40353" spans="17:19">
      <c r="Q40353" s="23"/>
      <c r="R40353" s="23"/>
      <c r="S40353" s="23"/>
    </row>
    <row r="40354" spans="17:19">
      <c r="Q40354" s="23"/>
      <c r="R40354" s="23"/>
      <c r="S40354" s="23"/>
    </row>
    <row r="40355" spans="17:19">
      <c r="Q40355" s="23"/>
      <c r="R40355" s="23"/>
      <c r="S40355" s="23"/>
    </row>
    <row r="40356" spans="17:19">
      <c r="Q40356" s="23"/>
      <c r="R40356" s="23"/>
      <c r="S40356" s="23"/>
    </row>
    <row r="40357" spans="17:19">
      <c r="Q40357" s="23"/>
      <c r="R40357" s="23"/>
      <c r="S40357" s="23"/>
    </row>
    <row r="40358" spans="17:19">
      <c r="Q40358" s="23"/>
      <c r="R40358" s="23"/>
      <c r="S40358" s="23"/>
    </row>
    <row r="40359" spans="17:19">
      <c r="Q40359" s="23"/>
      <c r="R40359" s="23"/>
      <c r="S40359" s="23"/>
    </row>
    <row r="40360" spans="17:19">
      <c r="Q40360" s="23"/>
      <c r="R40360" s="23"/>
      <c r="S40360" s="23"/>
    </row>
    <row r="40361" spans="17:19">
      <c r="Q40361" s="23"/>
      <c r="R40361" s="23"/>
      <c r="S40361" s="23"/>
    </row>
    <row r="40362" spans="17:19">
      <c r="Q40362" s="23"/>
      <c r="R40362" s="23"/>
      <c r="S40362" s="23"/>
    </row>
    <row r="40363" spans="17:19">
      <c r="Q40363" s="23"/>
      <c r="R40363" s="23"/>
      <c r="S40363" s="23"/>
    </row>
    <row r="40364" spans="17:19">
      <c r="Q40364" s="23"/>
      <c r="R40364" s="23"/>
      <c r="S40364" s="23"/>
    </row>
    <row r="40365" spans="17:19">
      <c r="Q40365" s="23"/>
      <c r="R40365" s="23"/>
      <c r="S40365" s="23"/>
    </row>
    <row r="40366" spans="17:19">
      <c r="Q40366" s="23"/>
      <c r="R40366" s="23"/>
      <c r="S40366" s="23"/>
    </row>
    <row r="40367" spans="17:19">
      <c r="Q40367" s="23"/>
      <c r="R40367" s="23"/>
      <c r="S40367" s="23"/>
    </row>
    <row r="40368" spans="17:19">
      <c r="Q40368" s="23"/>
      <c r="R40368" s="23"/>
      <c r="S40368" s="23"/>
    </row>
    <row r="40369" spans="17:19">
      <c r="Q40369" s="23"/>
      <c r="R40369" s="23"/>
      <c r="S40369" s="23"/>
    </row>
    <row r="40370" spans="17:19">
      <c r="Q40370" s="23"/>
      <c r="R40370" s="23"/>
      <c r="S40370" s="23"/>
    </row>
    <row r="40371" spans="17:19">
      <c r="Q40371" s="23"/>
      <c r="R40371" s="23"/>
      <c r="S40371" s="23"/>
    </row>
    <row r="40372" spans="17:19">
      <c r="Q40372" s="23"/>
      <c r="R40372" s="23"/>
      <c r="S40372" s="23"/>
    </row>
    <row r="40373" spans="17:19">
      <c r="Q40373" s="23"/>
      <c r="R40373" s="23"/>
      <c r="S40373" s="23"/>
    </row>
    <row r="40374" spans="17:19">
      <c r="Q40374" s="23"/>
      <c r="R40374" s="23"/>
      <c r="S40374" s="23"/>
    </row>
    <row r="40375" spans="17:19">
      <c r="Q40375" s="23"/>
      <c r="R40375" s="23"/>
      <c r="S40375" s="23"/>
    </row>
    <row r="40376" spans="17:19">
      <c r="Q40376" s="23"/>
      <c r="R40376" s="23"/>
      <c r="S40376" s="23"/>
    </row>
    <row r="40377" spans="17:19">
      <c r="Q40377" s="23"/>
      <c r="R40377" s="23"/>
      <c r="S40377" s="23"/>
    </row>
    <row r="40378" spans="17:19">
      <c r="Q40378" s="23"/>
      <c r="R40378" s="23"/>
      <c r="S40378" s="23"/>
    </row>
    <row r="40379" spans="17:19">
      <c r="Q40379" s="23"/>
      <c r="R40379" s="23"/>
      <c r="S40379" s="23"/>
    </row>
    <row r="40380" spans="17:19">
      <c r="Q40380" s="23"/>
      <c r="R40380" s="23"/>
      <c r="S40380" s="23"/>
    </row>
    <row r="40381" spans="17:19">
      <c r="Q40381" s="23"/>
      <c r="R40381" s="23"/>
      <c r="S40381" s="23"/>
    </row>
    <row r="40382" spans="17:19">
      <c r="Q40382" s="23"/>
      <c r="R40382" s="23"/>
      <c r="S40382" s="23"/>
    </row>
    <row r="40383" spans="17:19">
      <c r="Q40383" s="23"/>
      <c r="R40383" s="23"/>
      <c r="S40383" s="23"/>
    </row>
    <row r="40384" spans="17:19">
      <c r="Q40384" s="23"/>
      <c r="R40384" s="23"/>
      <c r="S40384" s="23"/>
    </row>
    <row r="40385" spans="17:19">
      <c r="Q40385" s="23"/>
      <c r="R40385" s="23"/>
      <c r="S40385" s="23"/>
    </row>
    <row r="40386" spans="17:19">
      <c r="Q40386" s="23"/>
      <c r="R40386" s="23"/>
      <c r="S40386" s="23"/>
    </row>
    <row r="40387" spans="17:19">
      <c r="Q40387" s="23"/>
      <c r="R40387" s="23"/>
      <c r="S40387" s="23"/>
    </row>
    <row r="40388" spans="17:19">
      <c r="Q40388" s="23"/>
      <c r="R40388" s="23"/>
      <c r="S40388" s="23"/>
    </row>
    <row r="40389" spans="17:19">
      <c r="Q40389" s="23"/>
      <c r="R40389" s="23"/>
      <c r="S40389" s="23"/>
    </row>
    <row r="40390" spans="17:19">
      <c r="Q40390" s="23"/>
      <c r="R40390" s="23"/>
      <c r="S40390" s="23"/>
    </row>
    <row r="40391" spans="17:19">
      <c r="Q40391" s="23"/>
      <c r="R40391" s="23"/>
      <c r="S40391" s="23"/>
    </row>
    <row r="40392" spans="17:19">
      <c r="Q40392" s="23"/>
      <c r="R40392" s="23"/>
      <c r="S40392" s="23"/>
    </row>
    <row r="40393" spans="17:19">
      <c r="Q40393" s="23"/>
      <c r="R40393" s="23"/>
      <c r="S40393" s="23"/>
    </row>
    <row r="40394" spans="17:19">
      <c r="Q40394" s="23"/>
      <c r="R40394" s="23"/>
      <c r="S40394" s="23"/>
    </row>
    <row r="40395" spans="17:19">
      <c r="Q40395" s="23"/>
      <c r="R40395" s="23"/>
      <c r="S40395" s="23"/>
    </row>
    <row r="40396" spans="17:19">
      <c r="Q40396" s="23"/>
      <c r="R40396" s="23"/>
      <c r="S40396" s="23"/>
    </row>
    <row r="40397" spans="17:19">
      <c r="Q40397" s="23"/>
      <c r="R40397" s="23"/>
      <c r="S40397" s="23"/>
    </row>
    <row r="40398" spans="17:19">
      <c r="Q40398" s="23"/>
      <c r="R40398" s="23"/>
      <c r="S40398" s="23"/>
    </row>
    <row r="40399" spans="17:19">
      <c r="Q40399" s="23"/>
      <c r="R40399" s="23"/>
      <c r="S40399" s="23"/>
    </row>
    <row r="40400" spans="17:19">
      <c r="Q40400" s="23"/>
      <c r="R40400" s="23"/>
      <c r="S40400" s="23"/>
    </row>
    <row r="40401" spans="17:19">
      <c r="Q40401" s="23"/>
      <c r="R40401" s="23"/>
      <c r="S40401" s="23"/>
    </row>
    <row r="40402" spans="17:19">
      <c r="Q40402" s="23"/>
      <c r="R40402" s="23"/>
      <c r="S40402" s="23"/>
    </row>
    <row r="40403" spans="17:19">
      <c r="Q40403" s="23"/>
      <c r="R40403" s="23"/>
      <c r="S40403" s="23"/>
    </row>
    <row r="40404" spans="17:19">
      <c r="Q40404" s="23"/>
      <c r="R40404" s="23"/>
      <c r="S40404" s="23"/>
    </row>
    <row r="40405" spans="17:19">
      <c r="Q40405" s="23"/>
      <c r="R40405" s="23"/>
      <c r="S40405" s="23"/>
    </row>
    <row r="40406" spans="17:19">
      <c r="Q40406" s="23"/>
      <c r="R40406" s="23"/>
      <c r="S40406" s="23"/>
    </row>
    <row r="40407" spans="17:19">
      <c r="Q40407" s="23"/>
      <c r="R40407" s="23"/>
      <c r="S40407" s="23"/>
    </row>
    <row r="40408" spans="17:19">
      <c r="Q40408" s="23"/>
      <c r="R40408" s="23"/>
      <c r="S40408" s="23"/>
    </row>
    <row r="40409" spans="17:19">
      <c r="Q40409" s="23"/>
      <c r="R40409" s="23"/>
      <c r="S40409" s="23"/>
    </row>
    <row r="40410" spans="17:19">
      <c r="Q40410" s="23"/>
      <c r="R40410" s="23"/>
      <c r="S40410" s="23"/>
    </row>
    <row r="40411" spans="17:19">
      <c r="Q40411" s="23"/>
      <c r="R40411" s="23"/>
      <c r="S40411" s="23"/>
    </row>
    <row r="40412" spans="17:19">
      <c r="Q40412" s="23"/>
      <c r="R40412" s="23"/>
      <c r="S40412" s="23"/>
    </row>
    <row r="40413" spans="17:19">
      <c r="Q40413" s="23"/>
      <c r="R40413" s="23"/>
      <c r="S40413" s="23"/>
    </row>
    <row r="40414" spans="17:19">
      <c r="Q40414" s="23"/>
      <c r="R40414" s="23"/>
      <c r="S40414" s="23"/>
    </row>
    <row r="40415" spans="17:19">
      <c r="Q40415" s="23"/>
      <c r="R40415" s="23"/>
      <c r="S40415" s="23"/>
    </row>
    <row r="40416" spans="17:19">
      <c r="Q40416" s="23"/>
      <c r="R40416" s="23"/>
      <c r="S40416" s="23"/>
    </row>
    <row r="40417" spans="17:19">
      <c r="Q40417" s="23"/>
      <c r="R40417" s="23"/>
      <c r="S40417" s="23"/>
    </row>
    <row r="40418" spans="17:19">
      <c r="Q40418" s="23"/>
      <c r="R40418" s="23"/>
      <c r="S40418" s="23"/>
    </row>
    <row r="40419" spans="17:19">
      <c r="Q40419" s="23"/>
      <c r="R40419" s="23"/>
      <c r="S40419" s="23"/>
    </row>
    <row r="40420" spans="17:19">
      <c r="Q40420" s="23"/>
      <c r="R40420" s="23"/>
      <c r="S40420" s="23"/>
    </row>
    <row r="40421" spans="17:19">
      <c r="Q40421" s="23"/>
      <c r="R40421" s="23"/>
      <c r="S40421" s="23"/>
    </row>
    <row r="40422" spans="17:19">
      <c r="Q40422" s="23"/>
      <c r="R40422" s="23"/>
      <c r="S40422" s="23"/>
    </row>
    <row r="40423" spans="17:19">
      <c r="Q40423" s="23"/>
      <c r="R40423" s="23"/>
      <c r="S40423" s="23"/>
    </row>
    <row r="40424" spans="17:19">
      <c r="Q40424" s="23"/>
      <c r="R40424" s="23"/>
      <c r="S40424" s="23"/>
    </row>
    <row r="40425" spans="17:19">
      <c r="Q40425" s="23"/>
      <c r="R40425" s="23"/>
      <c r="S40425" s="23"/>
    </row>
    <row r="40426" spans="17:19">
      <c r="Q40426" s="23"/>
      <c r="R40426" s="23"/>
      <c r="S40426" s="23"/>
    </row>
    <row r="40427" spans="17:19">
      <c r="Q40427" s="23"/>
      <c r="R40427" s="23"/>
      <c r="S40427" s="23"/>
    </row>
    <row r="40428" spans="17:19">
      <c r="Q40428" s="23"/>
      <c r="R40428" s="23"/>
      <c r="S40428" s="23"/>
    </row>
    <row r="40429" spans="17:19">
      <c r="Q40429" s="23"/>
      <c r="R40429" s="23"/>
      <c r="S40429" s="23"/>
    </row>
    <row r="40430" spans="17:19">
      <c r="Q40430" s="23"/>
      <c r="R40430" s="23"/>
      <c r="S40430" s="23"/>
    </row>
    <row r="40431" spans="17:19">
      <c r="Q40431" s="23"/>
      <c r="R40431" s="23"/>
      <c r="S40431" s="23"/>
    </row>
    <row r="40432" spans="17:19">
      <c r="Q40432" s="23"/>
      <c r="R40432" s="23"/>
      <c r="S40432" s="23"/>
    </row>
    <row r="40433" spans="17:19">
      <c r="Q40433" s="23"/>
      <c r="R40433" s="23"/>
      <c r="S40433" s="23"/>
    </row>
    <row r="40434" spans="17:19">
      <c r="Q40434" s="23"/>
      <c r="R40434" s="23"/>
      <c r="S40434" s="23"/>
    </row>
    <row r="40435" spans="17:19">
      <c r="Q40435" s="23"/>
      <c r="R40435" s="23"/>
      <c r="S40435" s="23"/>
    </row>
    <row r="40436" spans="17:19">
      <c r="Q40436" s="23"/>
      <c r="R40436" s="23"/>
      <c r="S40436" s="23"/>
    </row>
    <row r="40437" spans="17:19">
      <c r="Q40437" s="23"/>
      <c r="R40437" s="23"/>
      <c r="S40437" s="23"/>
    </row>
    <row r="40438" spans="17:19">
      <c r="Q40438" s="23"/>
      <c r="R40438" s="23"/>
      <c r="S40438" s="23"/>
    </row>
    <row r="40439" spans="17:19">
      <c r="Q40439" s="23"/>
      <c r="R40439" s="23"/>
      <c r="S40439" s="23"/>
    </row>
    <row r="40440" spans="17:19">
      <c r="Q40440" s="23"/>
      <c r="R40440" s="23"/>
      <c r="S40440" s="23"/>
    </row>
    <row r="40441" spans="17:19">
      <c r="Q40441" s="23"/>
      <c r="R40441" s="23"/>
      <c r="S40441" s="23"/>
    </row>
    <row r="40442" spans="17:19">
      <c r="Q40442" s="23"/>
      <c r="R40442" s="23"/>
      <c r="S40442" s="23"/>
    </row>
    <row r="40443" spans="17:19">
      <c r="Q40443" s="23"/>
      <c r="R40443" s="23"/>
      <c r="S40443" s="23"/>
    </row>
    <row r="40444" spans="17:19">
      <c r="Q40444" s="23"/>
      <c r="R40444" s="23"/>
      <c r="S40444" s="23"/>
    </row>
    <row r="40445" spans="17:19">
      <c r="Q40445" s="23"/>
      <c r="R40445" s="23"/>
      <c r="S40445" s="23"/>
    </row>
    <row r="40446" spans="17:19">
      <c r="Q40446" s="23"/>
      <c r="R40446" s="23"/>
      <c r="S40446" s="23"/>
    </row>
    <row r="40447" spans="17:19">
      <c r="Q40447" s="23"/>
      <c r="R40447" s="23"/>
      <c r="S40447" s="23"/>
    </row>
    <row r="40448" spans="17:19">
      <c r="Q40448" s="23"/>
      <c r="R40448" s="23"/>
      <c r="S40448" s="23"/>
    </row>
    <row r="40449" spans="17:19">
      <c r="Q40449" s="23"/>
      <c r="R40449" s="23"/>
      <c r="S40449" s="23"/>
    </row>
    <row r="40450" spans="17:19">
      <c r="Q40450" s="23"/>
      <c r="R40450" s="23"/>
      <c r="S40450" s="23"/>
    </row>
    <row r="40451" spans="17:19">
      <c r="Q40451" s="23"/>
      <c r="R40451" s="23"/>
      <c r="S40451" s="23"/>
    </row>
    <row r="40452" spans="17:19">
      <c r="Q40452" s="23"/>
      <c r="R40452" s="23"/>
      <c r="S40452" s="23"/>
    </row>
    <row r="40453" spans="17:19">
      <c r="Q40453" s="23"/>
      <c r="R40453" s="23"/>
      <c r="S40453" s="23"/>
    </row>
    <row r="40454" spans="17:19">
      <c r="Q40454" s="23"/>
      <c r="R40454" s="23"/>
      <c r="S40454" s="23"/>
    </row>
    <row r="40455" spans="17:19">
      <c r="Q40455" s="23"/>
      <c r="R40455" s="23"/>
      <c r="S40455" s="23"/>
    </row>
    <row r="40456" spans="17:19">
      <c r="Q40456" s="23"/>
      <c r="R40456" s="23"/>
      <c r="S40456" s="23"/>
    </row>
    <row r="40457" spans="17:19">
      <c r="Q40457" s="23"/>
      <c r="R40457" s="23"/>
      <c r="S40457" s="23"/>
    </row>
    <row r="40458" spans="17:19">
      <c r="Q40458" s="23"/>
      <c r="R40458" s="23"/>
      <c r="S40458" s="23"/>
    </row>
    <row r="40459" spans="17:19">
      <c r="Q40459" s="23"/>
      <c r="R40459" s="23"/>
      <c r="S40459" s="23"/>
    </row>
    <row r="40460" spans="17:19">
      <c r="Q40460" s="23"/>
      <c r="R40460" s="23"/>
      <c r="S40460" s="23"/>
    </row>
    <row r="40461" spans="17:19">
      <c r="Q40461" s="23"/>
      <c r="R40461" s="23"/>
      <c r="S40461" s="23"/>
    </row>
    <row r="40462" spans="17:19">
      <c r="Q40462" s="23"/>
      <c r="R40462" s="23"/>
      <c r="S40462" s="23"/>
    </row>
    <row r="40463" spans="17:19">
      <c r="Q40463" s="23"/>
      <c r="R40463" s="23"/>
      <c r="S40463" s="23"/>
    </row>
    <row r="40464" spans="17:19">
      <c r="Q40464" s="23"/>
      <c r="R40464" s="23"/>
      <c r="S40464" s="23"/>
    </row>
    <row r="40465" spans="17:19">
      <c r="Q40465" s="23"/>
      <c r="R40465" s="23"/>
      <c r="S40465" s="23"/>
    </row>
    <row r="40466" spans="17:19">
      <c r="Q40466" s="23"/>
      <c r="R40466" s="23"/>
      <c r="S40466" s="23"/>
    </row>
    <row r="40467" spans="17:19">
      <c r="Q40467" s="23"/>
      <c r="R40467" s="23"/>
      <c r="S40467" s="23"/>
    </row>
    <row r="40468" spans="17:19">
      <c r="Q40468" s="23"/>
      <c r="R40468" s="23"/>
      <c r="S40468" s="23"/>
    </row>
    <row r="40469" spans="17:19">
      <c r="Q40469" s="23"/>
      <c r="R40469" s="23"/>
      <c r="S40469" s="23"/>
    </row>
    <row r="40470" spans="17:19">
      <c r="Q40470" s="23"/>
      <c r="R40470" s="23"/>
      <c r="S40470" s="23"/>
    </row>
    <row r="40471" spans="17:19">
      <c r="Q40471" s="23"/>
      <c r="R40471" s="23"/>
      <c r="S40471" s="23"/>
    </row>
    <row r="40472" spans="17:19">
      <c r="Q40472" s="23"/>
      <c r="R40472" s="23"/>
      <c r="S40472" s="23"/>
    </row>
    <row r="40473" spans="17:19">
      <c r="Q40473" s="23"/>
      <c r="R40473" s="23"/>
      <c r="S40473" s="23"/>
    </row>
    <row r="40474" spans="17:19">
      <c r="Q40474" s="23"/>
      <c r="R40474" s="23"/>
      <c r="S40474" s="23"/>
    </row>
    <row r="40475" spans="17:19">
      <c r="Q40475" s="23"/>
      <c r="R40475" s="23"/>
      <c r="S40475" s="23"/>
    </row>
    <row r="40476" spans="17:19">
      <c r="Q40476" s="23"/>
      <c r="R40476" s="23"/>
      <c r="S40476" s="23"/>
    </row>
    <row r="40477" spans="17:19">
      <c r="Q40477" s="23"/>
      <c r="R40477" s="23"/>
      <c r="S40477" s="23"/>
    </row>
    <row r="40478" spans="17:19">
      <c r="Q40478" s="23"/>
      <c r="R40478" s="23"/>
      <c r="S40478" s="23"/>
    </row>
    <row r="40479" spans="17:19">
      <c r="Q40479" s="23"/>
      <c r="R40479" s="23"/>
      <c r="S40479" s="23"/>
    </row>
    <row r="40480" spans="17:19">
      <c r="Q40480" s="23"/>
      <c r="R40480" s="23"/>
      <c r="S40480" s="23"/>
    </row>
    <row r="40481" spans="17:19">
      <c r="Q40481" s="23"/>
      <c r="R40481" s="23"/>
      <c r="S40481" s="23"/>
    </row>
    <row r="40482" spans="17:19">
      <c r="Q40482" s="23"/>
      <c r="R40482" s="23"/>
      <c r="S40482" s="23"/>
    </row>
    <row r="40483" spans="17:19">
      <c r="Q40483" s="23"/>
      <c r="R40483" s="23"/>
      <c r="S40483" s="23"/>
    </row>
    <row r="40484" spans="17:19">
      <c r="Q40484" s="23"/>
      <c r="R40484" s="23"/>
      <c r="S40484" s="23"/>
    </row>
    <row r="40485" spans="17:19">
      <c r="Q40485" s="23"/>
      <c r="R40485" s="23"/>
      <c r="S40485" s="23"/>
    </row>
    <row r="40486" spans="17:19">
      <c r="Q40486" s="23"/>
      <c r="R40486" s="23"/>
      <c r="S40486" s="23"/>
    </row>
    <row r="40487" spans="17:19">
      <c r="Q40487" s="23"/>
      <c r="R40487" s="23"/>
      <c r="S40487" s="23"/>
    </row>
    <row r="40488" spans="17:19">
      <c r="Q40488" s="23"/>
      <c r="R40488" s="23"/>
      <c r="S40488" s="23"/>
    </row>
    <row r="40489" spans="17:19">
      <c r="Q40489" s="23"/>
      <c r="R40489" s="23"/>
      <c r="S40489" s="23"/>
    </row>
    <row r="40490" spans="17:19">
      <c r="Q40490" s="23"/>
      <c r="R40490" s="23"/>
      <c r="S40490" s="23"/>
    </row>
    <row r="40491" spans="17:19">
      <c r="Q40491" s="23"/>
      <c r="R40491" s="23"/>
      <c r="S40491" s="23"/>
    </row>
    <row r="40492" spans="17:19">
      <c r="Q40492" s="23"/>
      <c r="R40492" s="23"/>
      <c r="S40492" s="23"/>
    </row>
    <row r="40493" spans="17:19">
      <c r="Q40493" s="23"/>
      <c r="R40493" s="23"/>
      <c r="S40493" s="23"/>
    </row>
    <row r="40494" spans="17:19">
      <c r="Q40494" s="23"/>
      <c r="R40494" s="23"/>
      <c r="S40494" s="23"/>
    </row>
    <row r="40495" spans="17:19">
      <c r="Q40495" s="23"/>
      <c r="R40495" s="23"/>
      <c r="S40495" s="23"/>
    </row>
    <row r="40496" spans="17:19">
      <c r="Q40496" s="23"/>
      <c r="R40496" s="23"/>
      <c r="S40496" s="23"/>
    </row>
    <row r="40497" spans="17:19">
      <c r="Q40497" s="23"/>
      <c r="R40497" s="23"/>
      <c r="S40497" s="23"/>
    </row>
    <row r="40498" spans="17:19">
      <c r="Q40498" s="23"/>
      <c r="R40498" s="23"/>
      <c r="S40498" s="23"/>
    </row>
    <row r="40499" spans="17:19">
      <c r="Q40499" s="23"/>
      <c r="R40499" s="23"/>
      <c r="S40499" s="23"/>
    </row>
    <row r="40500" spans="17:19">
      <c r="Q40500" s="23"/>
      <c r="R40500" s="23"/>
      <c r="S40500" s="23"/>
    </row>
    <row r="40501" spans="17:19">
      <c r="Q40501" s="23"/>
      <c r="R40501" s="23"/>
      <c r="S40501" s="23"/>
    </row>
    <row r="40502" spans="17:19">
      <c r="Q40502" s="23"/>
      <c r="R40502" s="23"/>
      <c r="S40502" s="23"/>
    </row>
    <row r="40503" spans="17:19">
      <c r="Q40503" s="23"/>
      <c r="R40503" s="23"/>
      <c r="S40503" s="23"/>
    </row>
    <row r="40504" spans="17:19">
      <c r="Q40504" s="23"/>
      <c r="R40504" s="23"/>
      <c r="S40504" s="23"/>
    </row>
    <row r="40505" spans="17:19">
      <c r="Q40505" s="23"/>
      <c r="R40505" s="23"/>
      <c r="S40505" s="23"/>
    </row>
    <row r="40506" spans="17:19">
      <c r="Q40506" s="23"/>
      <c r="R40506" s="23"/>
      <c r="S40506" s="23"/>
    </row>
    <row r="40507" spans="17:19">
      <c r="Q40507" s="23"/>
      <c r="R40507" s="23"/>
      <c r="S40507" s="23"/>
    </row>
    <row r="40508" spans="17:19">
      <c r="Q40508" s="23"/>
      <c r="R40508" s="23"/>
      <c r="S40508" s="23"/>
    </row>
    <row r="40509" spans="17:19">
      <c r="Q40509" s="23"/>
      <c r="R40509" s="23"/>
      <c r="S40509" s="23"/>
    </row>
    <row r="40510" spans="17:19">
      <c r="Q40510" s="23"/>
      <c r="R40510" s="23"/>
      <c r="S40510" s="23"/>
    </row>
    <row r="40511" spans="17:19">
      <c r="Q40511" s="23"/>
      <c r="R40511" s="23"/>
      <c r="S40511" s="23"/>
    </row>
    <row r="40512" spans="17:19">
      <c r="Q40512" s="23"/>
      <c r="R40512" s="23"/>
      <c r="S40512" s="23"/>
    </row>
    <row r="40513" spans="17:19">
      <c r="Q40513" s="23"/>
      <c r="R40513" s="23"/>
      <c r="S40513" s="23"/>
    </row>
    <row r="40514" spans="17:19">
      <c r="Q40514" s="23"/>
      <c r="R40514" s="23"/>
      <c r="S40514" s="23"/>
    </row>
    <row r="40515" spans="17:19">
      <c r="Q40515" s="23"/>
      <c r="R40515" s="23"/>
      <c r="S40515" s="23"/>
    </row>
    <row r="40516" spans="17:19">
      <c r="Q40516" s="23"/>
      <c r="R40516" s="23"/>
      <c r="S40516" s="23"/>
    </row>
    <row r="40517" spans="17:19">
      <c r="Q40517" s="23"/>
      <c r="R40517" s="23"/>
      <c r="S40517" s="23"/>
    </row>
    <row r="40518" spans="17:19">
      <c r="Q40518" s="23"/>
      <c r="R40518" s="23"/>
      <c r="S40518" s="23"/>
    </row>
    <row r="40519" spans="17:19">
      <c r="Q40519" s="23"/>
      <c r="R40519" s="23"/>
      <c r="S40519" s="23"/>
    </row>
    <row r="40520" spans="17:19">
      <c r="Q40520" s="23"/>
      <c r="R40520" s="23"/>
      <c r="S40520" s="23"/>
    </row>
    <row r="40521" spans="17:19">
      <c r="Q40521" s="23"/>
      <c r="R40521" s="23"/>
      <c r="S40521" s="23"/>
    </row>
    <row r="40522" spans="17:19">
      <c r="Q40522" s="23"/>
      <c r="R40522" s="23"/>
      <c r="S40522" s="23"/>
    </row>
    <row r="40523" spans="17:19">
      <c r="Q40523" s="23"/>
      <c r="R40523" s="23"/>
      <c r="S40523" s="23"/>
    </row>
    <row r="40524" spans="17:19">
      <c r="Q40524" s="23"/>
      <c r="R40524" s="23"/>
      <c r="S40524" s="23"/>
    </row>
    <row r="40525" spans="17:19">
      <c r="Q40525" s="23"/>
      <c r="R40525" s="23"/>
      <c r="S40525" s="23"/>
    </row>
    <row r="40526" spans="17:19">
      <c r="Q40526" s="23"/>
      <c r="R40526" s="23"/>
      <c r="S40526" s="23"/>
    </row>
    <row r="40527" spans="17:19">
      <c r="Q40527" s="23"/>
      <c r="R40527" s="23"/>
      <c r="S40527" s="23"/>
    </row>
    <row r="40528" spans="17:19">
      <c r="Q40528" s="23"/>
      <c r="R40528" s="23"/>
      <c r="S40528" s="23"/>
    </row>
    <row r="40529" spans="17:19">
      <c r="Q40529" s="23"/>
      <c r="R40529" s="23"/>
      <c r="S40529" s="23"/>
    </row>
    <row r="40530" spans="17:19">
      <c r="Q40530" s="23"/>
      <c r="R40530" s="23"/>
      <c r="S40530" s="23"/>
    </row>
    <row r="40531" spans="17:19">
      <c r="Q40531" s="23"/>
      <c r="R40531" s="23"/>
      <c r="S40531" s="23"/>
    </row>
    <row r="40532" spans="17:19">
      <c r="Q40532" s="23"/>
      <c r="R40532" s="23"/>
      <c r="S40532" s="23"/>
    </row>
    <row r="40533" spans="17:19">
      <c r="Q40533" s="23"/>
      <c r="R40533" s="23"/>
      <c r="S40533" s="23"/>
    </row>
    <row r="40534" spans="17:19">
      <c r="Q40534" s="23"/>
      <c r="R40534" s="23"/>
      <c r="S40534" s="23"/>
    </row>
    <row r="40535" spans="17:19">
      <c r="Q40535" s="23"/>
      <c r="R40535" s="23"/>
      <c r="S40535" s="23"/>
    </row>
    <row r="40536" spans="17:19">
      <c r="Q40536" s="23"/>
      <c r="R40536" s="23"/>
      <c r="S40536" s="23"/>
    </row>
    <row r="40537" spans="17:19">
      <c r="Q40537" s="23"/>
      <c r="R40537" s="23"/>
      <c r="S40537" s="23"/>
    </row>
    <row r="40538" spans="17:19">
      <c r="Q40538" s="23"/>
      <c r="R40538" s="23"/>
      <c r="S40538" s="23"/>
    </row>
    <row r="40539" spans="17:19">
      <c r="Q40539" s="23"/>
      <c r="R40539" s="23"/>
      <c r="S40539" s="23"/>
    </row>
    <row r="40540" spans="17:19">
      <c r="Q40540" s="23"/>
      <c r="R40540" s="23"/>
      <c r="S40540" s="23"/>
    </row>
    <row r="40541" spans="17:19">
      <c r="Q40541" s="23"/>
      <c r="R40541" s="23"/>
      <c r="S40541" s="23"/>
    </row>
    <row r="40542" spans="17:19">
      <c r="Q40542" s="23"/>
      <c r="R40542" s="23"/>
      <c r="S40542" s="23"/>
    </row>
    <row r="40543" spans="17:19">
      <c r="Q40543" s="23"/>
      <c r="R40543" s="23"/>
      <c r="S40543" s="23"/>
    </row>
    <row r="40544" spans="17:19">
      <c r="Q40544" s="23"/>
      <c r="R40544" s="23"/>
      <c r="S40544" s="23"/>
    </row>
    <row r="40545" spans="17:19">
      <c r="Q40545" s="23"/>
      <c r="R40545" s="23"/>
      <c r="S40545" s="23"/>
    </row>
    <row r="40546" spans="17:19">
      <c r="Q40546" s="23"/>
      <c r="R40546" s="23"/>
      <c r="S40546" s="23"/>
    </row>
    <row r="40547" spans="17:19">
      <c r="Q40547" s="23"/>
      <c r="R40547" s="23"/>
      <c r="S40547" s="23"/>
    </row>
    <row r="40548" spans="17:19">
      <c r="Q40548" s="23"/>
      <c r="R40548" s="23"/>
      <c r="S40548" s="23"/>
    </row>
    <row r="40549" spans="17:19">
      <c r="Q40549" s="23"/>
      <c r="R40549" s="23"/>
      <c r="S40549" s="23"/>
    </row>
    <row r="40550" spans="17:19">
      <c r="Q40550" s="23"/>
      <c r="R40550" s="23"/>
      <c r="S40550" s="23"/>
    </row>
    <row r="40551" spans="17:19">
      <c r="Q40551" s="23"/>
      <c r="R40551" s="23"/>
      <c r="S40551" s="23"/>
    </row>
    <row r="40552" spans="17:19">
      <c r="Q40552" s="23"/>
      <c r="R40552" s="23"/>
      <c r="S40552" s="23"/>
    </row>
    <row r="40553" spans="17:19">
      <c r="Q40553" s="23"/>
      <c r="R40553" s="23"/>
      <c r="S40553" s="23"/>
    </row>
    <row r="40554" spans="17:19">
      <c r="Q40554" s="23"/>
      <c r="R40554" s="23"/>
      <c r="S40554" s="23"/>
    </row>
    <row r="40555" spans="17:19">
      <c r="Q40555" s="23"/>
      <c r="R40555" s="23"/>
      <c r="S40555" s="23"/>
    </row>
    <row r="40556" spans="17:19">
      <c r="Q40556" s="23"/>
      <c r="R40556" s="23"/>
      <c r="S40556" s="23"/>
    </row>
    <row r="40557" spans="17:19">
      <c r="Q40557" s="23"/>
      <c r="R40557" s="23"/>
      <c r="S40557" s="23"/>
    </row>
    <row r="40558" spans="17:19">
      <c r="Q40558" s="23"/>
      <c r="R40558" s="23"/>
      <c r="S40558" s="23"/>
    </row>
    <row r="40559" spans="17:19">
      <c r="Q40559" s="23"/>
      <c r="R40559" s="23"/>
      <c r="S40559" s="23"/>
    </row>
    <row r="40560" spans="17:19">
      <c r="Q40560" s="23"/>
      <c r="R40560" s="23"/>
      <c r="S40560" s="23"/>
    </row>
    <row r="40561" spans="17:19">
      <c r="Q40561" s="23"/>
      <c r="R40561" s="23"/>
      <c r="S40561" s="23"/>
    </row>
    <row r="40562" spans="17:19">
      <c r="Q40562" s="23"/>
      <c r="R40562" s="23"/>
      <c r="S40562" s="23"/>
    </row>
    <row r="40563" spans="17:19">
      <c r="Q40563" s="23"/>
      <c r="R40563" s="23"/>
      <c r="S40563" s="23"/>
    </row>
    <row r="40564" spans="17:19">
      <c r="Q40564" s="23"/>
      <c r="R40564" s="23"/>
      <c r="S40564" s="23"/>
    </row>
    <row r="40565" spans="17:19">
      <c r="Q40565" s="23"/>
      <c r="R40565" s="23"/>
      <c r="S40565" s="23"/>
    </row>
    <row r="40566" spans="17:19">
      <c r="Q40566" s="23"/>
      <c r="R40566" s="23"/>
      <c r="S40566" s="23"/>
    </row>
    <row r="40567" spans="17:19">
      <c r="Q40567" s="23"/>
      <c r="R40567" s="23"/>
      <c r="S40567" s="23"/>
    </row>
    <row r="40568" spans="17:19">
      <c r="Q40568" s="23"/>
      <c r="R40568" s="23"/>
      <c r="S40568" s="23"/>
    </row>
    <row r="40569" spans="17:19">
      <c r="Q40569" s="23"/>
      <c r="R40569" s="23"/>
      <c r="S40569" s="23"/>
    </row>
    <row r="40570" spans="17:19">
      <c r="Q40570" s="23"/>
      <c r="R40570" s="23"/>
      <c r="S40570" s="23"/>
    </row>
    <row r="40571" spans="17:19">
      <c r="Q40571" s="23"/>
      <c r="R40571" s="23"/>
      <c r="S40571" s="23"/>
    </row>
    <row r="40572" spans="17:19">
      <c r="Q40572" s="23"/>
      <c r="R40572" s="23"/>
      <c r="S40572" s="23"/>
    </row>
    <row r="40573" spans="17:19">
      <c r="Q40573" s="23"/>
      <c r="R40573" s="23"/>
      <c r="S40573" s="23"/>
    </row>
    <row r="40574" spans="17:19">
      <c r="Q40574" s="23"/>
      <c r="R40574" s="23"/>
      <c r="S40574" s="23"/>
    </row>
    <row r="40575" spans="17:19">
      <c r="Q40575" s="23"/>
      <c r="R40575" s="23"/>
      <c r="S40575" s="23"/>
    </row>
    <row r="40576" spans="17:19">
      <c r="Q40576" s="23"/>
      <c r="R40576" s="23"/>
      <c r="S40576" s="23"/>
    </row>
    <row r="40577" spans="17:19">
      <c r="Q40577" s="23"/>
      <c r="R40577" s="23"/>
      <c r="S40577" s="23"/>
    </row>
    <row r="40578" spans="17:19">
      <c r="Q40578" s="23"/>
      <c r="R40578" s="23"/>
      <c r="S40578" s="23"/>
    </row>
    <row r="40579" spans="17:19">
      <c r="Q40579" s="23"/>
      <c r="R40579" s="23"/>
      <c r="S40579" s="23"/>
    </row>
    <row r="40580" spans="17:19">
      <c r="Q40580" s="23"/>
      <c r="R40580" s="23"/>
      <c r="S40580" s="23"/>
    </row>
    <row r="40581" spans="17:19">
      <c r="Q40581" s="23"/>
      <c r="R40581" s="23"/>
      <c r="S40581" s="23"/>
    </row>
    <row r="40582" spans="17:19">
      <c r="Q40582" s="23"/>
      <c r="R40582" s="23"/>
      <c r="S40582" s="23"/>
    </row>
    <row r="40583" spans="17:19">
      <c r="Q40583" s="23"/>
      <c r="R40583" s="23"/>
      <c r="S40583" s="23"/>
    </row>
    <row r="40584" spans="17:19">
      <c r="Q40584" s="23"/>
      <c r="R40584" s="23"/>
      <c r="S40584" s="23"/>
    </row>
    <row r="40585" spans="17:19">
      <c r="Q40585" s="23"/>
      <c r="R40585" s="23"/>
      <c r="S40585" s="23"/>
    </row>
    <row r="40586" spans="17:19">
      <c r="Q40586" s="23"/>
      <c r="R40586" s="23"/>
      <c r="S40586" s="23"/>
    </row>
    <row r="40587" spans="17:19">
      <c r="Q40587" s="23"/>
      <c r="R40587" s="23"/>
      <c r="S40587" s="23"/>
    </row>
    <row r="40588" spans="17:19">
      <c r="Q40588" s="23"/>
      <c r="R40588" s="23"/>
      <c r="S40588" s="23"/>
    </row>
    <row r="40589" spans="17:19">
      <c r="Q40589" s="23"/>
      <c r="R40589" s="23"/>
      <c r="S40589" s="23"/>
    </row>
    <row r="40590" spans="17:19">
      <c r="Q40590" s="23"/>
      <c r="R40590" s="23"/>
      <c r="S40590" s="23"/>
    </row>
    <row r="40591" spans="17:19">
      <c r="Q40591" s="23"/>
      <c r="R40591" s="23"/>
      <c r="S40591" s="23"/>
    </row>
    <row r="40592" spans="17:19">
      <c r="Q40592" s="23"/>
      <c r="R40592" s="23"/>
      <c r="S40592" s="23"/>
    </row>
    <row r="40593" spans="17:19">
      <c r="Q40593" s="23"/>
      <c r="R40593" s="23"/>
      <c r="S40593" s="23"/>
    </row>
    <row r="40594" spans="17:19">
      <c r="Q40594" s="23"/>
      <c r="R40594" s="23"/>
      <c r="S40594" s="23"/>
    </row>
    <row r="40595" spans="17:19">
      <c r="Q40595" s="23"/>
      <c r="R40595" s="23"/>
      <c r="S40595" s="23"/>
    </row>
    <row r="40596" spans="17:19">
      <c r="Q40596" s="23"/>
      <c r="R40596" s="23"/>
      <c r="S40596" s="23"/>
    </row>
    <row r="40597" spans="17:19">
      <c r="Q40597" s="23"/>
      <c r="R40597" s="23"/>
      <c r="S40597" s="23"/>
    </row>
    <row r="40598" spans="17:19">
      <c r="Q40598" s="23"/>
      <c r="R40598" s="23"/>
      <c r="S40598" s="23"/>
    </row>
    <row r="40599" spans="17:19">
      <c r="Q40599" s="23"/>
      <c r="R40599" s="23"/>
      <c r="S40599" s="23"/>
    </row>
    <row r="40600" spans="17:19">
      <c r="Q40600" s="23"/>
      <c r="R40600" s="23"/>
      <c r="S40600" s="23"/>
    </row>
    <row r="40601" spans="17:19">
      <c r="Q40601" s="23"/>
      <c r="R40601" s="23"/>
      <c r="S40601" s="23"/>
    </row>
    <row r="40602" spans="17:19">
      <c r="Q40602" s="23"/>
      <c r="R40602" s="23"/>
      <c r="S40602" s="23"/>
    </row>
    <row r="40603" spans="17:19">
      <c r="Q40603" s="23"/>
      <c r="R40603" s="23"/>
      <c r="S40603" s="23"/>
    </row>
    <row r="40604" spans="17:19">
      <c r="Q40604" s="23"/>
      <c r="R40604" s="23"/>
      <c r="S40604" s="23"/>
    </row>
    <row r="40605" spans="17:19">
      <c r="Q40605" s="23"/>
      <c r="R40605" s="23"/>
      <c r="S40605" s="23"/>
    </row>
    <row r="40606" spans="17:19">
      <c r="Q40606" s="23"/>
      <c r="R40606" s="23"/>
      <c r="S40606" s="23"/>
    </row>
    <row r="40607" spans="17:19">
      <c r="Q40607" s="23"/>
      <c r="R40607" s="23"/>
      <c r="S40607" s="23"/>
    </row>
    <row r="40608" spans="17:19">
      <c r="Q40608" s="23"/>
      <c r="R40608" s="23"/>
      <c r="S40608" s="23"/>
    </row>
    <row r="40609" spans="17:19">
      <c r="Q40609" s="23"/>
      <c r="R40609" s="23"/>
      <c r="S40609" s="23"/>
    </row>
    <row r="40610" spans="17:19">
      <c r="Q40610" s="23"/>
      <c r="R40610" s="23"/>
      <c r="S40610" s="23"/>
    </row>
    <row r="40611" spans="17:19">
      <c r="Q40611" s="23"/>
      <c r="R40611" s="23"/>
      <c r="S40611" s="23"/>
    </row>
    <row r="40612" spans="17:19">
      <c r="Q40612" s="23"/>
      <c r="R40612" s="23"/>
      <c r="S40612" s="23"/>
    </row>
    <row r="40613" spans="17:19">
      <c r="Q40613" s="23"/>
      <c r="R40613" s="23"/>
      <c r="S40613" s="23"/>
    </row>
    <row r="40614" spans="17:19">
      <c r="Q40614" s="23"/>
      <c r="R40614" s="23"/>
      <c r="S40614" s="23"/>
    </row>
    <row r="40615" spans="17:19">
      <c r="Q40615" s="23"/>
      <c r="R40615" s="23"/>
      <c r="S40615" s="23"/>
    </row>
    <row r="40616" spans="17:19">
      <c r="Q40616" s="23"/>
      <c r="R40616" s="23"/>
      <c r="S40616" s="23"/>
    </row>
    <row r="40617" spans="17:19">
      <c r="Q40617" s="23"/>
      <c r="R40617" s="23"/>
      <c r="S40617" s="23"/>
    </row>
    <row r="40618" spans="17:19">
      <c r="Q40618" s="23"/>
      <c r="R40618" s="23"/>
      <c r="S40618" s="23"/>
    </row>
    <row r="40619" spans="17:19">
      <c r="Q40619" s="23"/>
      <c r="R40619" s="23"/>
      <c r="S40619" s="23"/>
    </row>
    <row r="40620" spans="17:19">
      <c r="Q40620" s="23"/>
      <c r="R40620" s="23"/>
      <c r="S40620" s="23"/>
    </row>
    <row r="40621" spans="17:19">
      <c r="Q40621" s="23"/>
      <c r="R40621" s="23"/>
      <c r="S40621" s="23"/>
    </row>
    <row r="40622" spans="17:19">
      <c r="Q40622" s="23"/>
      <c r="R40622" s="23"/>
      <c r="S40622" s="23"/>
    </row>
    <row r="40623" spans="17:19">
      <c r="Q40623" s="23"/>
      <c r="R40623" s="23"/>
      <c r="S40623" s="23"/>
    </row>
    <row r="40624" spans="17:19">
      <c r="Q40624" s="23"/>
      <c r="R40624" s="23"/>
      <c r="S40624" s="23"/>
    </row>
    <row r="40625" spans="17:19">
      <c r="Q40625" s="23"/>
      <c r="R40625" s="23"/>
      <c r="S40625" s="23"/>
    </row>
    <row r="40626" spans="17:19">
      <c r="Q40626" s="23"/>
      <c r="R40626" s="23"/>
      <c r="S40626" s="23"/>
    </row>
    <row r="40627" spans="17:19">
      <c r="Q40627" s="23"/>
      <c r="R40627" s="23"/>
      <c r="S40627" s="23"/>
    </row>
    <row r="40628" spans="17:19">
      <c r="Q40628" s="23"/>
      <c r="R40628" s="23"/>
      <c r="S40628" s="23"/>
    </row>
    <row r="40629" spans="17:19">
      <c r="Q40629" s="23"/>
      <c r="R40629" s="23"/>
      <c r="S40629" s="23"/>
    </row>
    <row r="40630" spans="17:19">
      <c r="Q40630" s="23"/>
      <c r="R40630" s="23"/>
      <c r="S40630" s="23"/>
    </row>
    <row r="40631" spans="17:19">
      <c r="Q40631" s="23"/>
      <c r="R40631" s="23"/>
      <c r="S40631" s="23"/>
    </row>
    <row r="40632" spans="17:19">
      <c r="Q40632" s="23"/>
      <c r="R40632" s="23"/>
      <c r="S40632" s="23"/>
    </row>
    <row r="40633" spans="17:19">
      <c r="Q40633" s="23"/>
      <c r="R40633" s="23"/>
      <c r="S40633" s="23"/>
    </row>
    <row r="40634" spans="17:19">
      <c r="Q40634" s="23"/>
      <c r="R40634" s="23"/>
      <c r="S40634" s="23"/>
    </row>
    <row r="40635" spans="17:19">
      <c r="Q40635" s="23"/>
      <c r="R40635" s="23"/>
      <c r="S40635" s="23"/>
    </row>
    <row r="40636" spans="17:19">
      <c r="Q40636" s="23"/>
      <c r="R40636" s="23"/>
      <c r="S40636" s="23"/>
    </row>
    <row r="40637" spans="17:19">
      <c r="Q40637" s="23"/>
      <c r="R40637" s="23"/>
      <c r="S40637" s="23"/>
    </row>
    <row r="40638" spans="17:19">
      <c r="Q40638" s="23"/>
      <c r="R40638" s="23"/>
      <c r="S40638" s="23"/>
    </row>
    <row r="40639" spans="17:19">
      <c r="Q40639" s="23"/>
      <c r="R40639" s="23"/>
      <c r="S40639" s="23"/>
    </row>
    <row r="40640" spans="17:19">
      <c r="Q40640" s="23"/>
      <c r="R40640" s="23"/>
      <c r="S40640" s="23"/>
    </row>
    <row r="40641" spans="17:19">
      <c r="Q40641" s="23"/>
      <c r="R40641" s="23"/>
      <c r="S40641" s="23"/>
    </row>
    <row r="40642" spans="17:19">
      <c r="Q40642" s="23"/>
      <c r="R40642" s="23"/>
      <c r="S40642" s="23"/>
    </row>
    <row r="40643" spans="17:19">
      <c r="Q40643" s="23"/>
      <c r="R40643" s="23"/>
      <c r="S40643" s="23"/>
    </row>
    <row r="40644" spans="17:19">
      <c r="Q40644" s="23"/>
      <c r="R40644" s="23"/>
      <c r="S40644" s="23"/>
    </row>
    <row r="40645" spans="17:19">
      <c r="Q40645" s="23"/>
      <c r="R40645" s="23"/>
      <c r="S40645" s="23"/>
    </row>
    <row r="40646" spans="17:19">
      <c r="Q40646" s="23"/>
      <c r="R40646" s="23"/>
      <c r="S40646" s="23"/>
    </row>
    <row r="40647" spans="17:19">
      <c r="Q40647" s="23"/>
      <c r="R40647" s="23"/>
      <c r="S40647" s="23"/>
    </row>
    <row r="40648" spans="17:19">
      <c r="Q40648" s="23"/>
      <c r="R40648" s="23"/>
      <c r="S40648" s="23"/>
    </row>
    <row r="40649" spans="17:19">
      <c r="Q40649" s="23"/>
      <c r="R40649" s="23"/>
      <c r="S40649" s="23"/>
    </row>
    <row r="40650" spans="17:19">
      <c r="Q40650" s="23"/>
      <c r="R40650" s="23"/>
      <c r="S40650" s="23"/>
    </row>
    <row r="40651" spans="17:19">
      <c r="Q40651" s="23"/>
      <c r="R40651" s="23"/>
      <c r="S40651" s="23"/>
    </row>
    <row r="40652" spans="17:19">
      <c r="Q40652" s="23"/>
      <c r="R40652" s="23"/>
      <c r="S40652" s="23"/>
    </row>
    <row r="40653" spans="17:19">
      <c r="Q40653" s="23"/>
      <c r="R40653" s="23"/>
      <c r="S40653" s="23"/>
    </row>
    <row r="40654" spans="17:19">
      <c r="Q40654" s="23"/>
      <c r="R40654" s="23"/>
      <c r="S40654" s="23"/>
    </row>
    <row r="40655" spans="17:19">
      <c r="Q40655" s="23"/>
      <c r="R40655" s="23"/>
      <c r="S40655" s="23"/>
    </row>
    <row r="40656" spans="17:19">
      <c r="Q40656" s="23"/>
      <c r="R40656" s="23"/>
      <c r="S40656" s="23"/>
    </row>
    <row r="40657" spans="17:19">
      <c r="Q40657" s="23"/>
      <c r="R40657" s="23"/>
      <c r="S40657" s="23"/>
    </row>
    <row r="40658" spans="17:19">
      <c r="Q40658" s="23"/>
      <c r="R40658" s="23"/>
      <c r="S40658" s="23"/>
    </row>
    <row r="40659" spans="17:19">
      <c r="Q40659" s="23"/>
      <c r="R40659" s="23"/>
      <c r="S40659" s="23"/>
    </row>
    <row r="40660" spans="17:19">
      <c r="Q40660" s="23"/>
      <c r="R40660" s="23"/>
      <c r="S40660" s="23"/>
    </row>
    <row r="40661" spans="17:19">
      <c r="Q40661" s="23"/>
      <c r="R40661" s="23"/>
      <c r="S40661" s="23"/>
    </row>
    <row r="40662" spans="17:19">
      <c r="Q40662" s="23"/>
      <c r="R40662" s="23"/>
      <c r="S40662" s="23"/>
    </row>
    <row r="40663" spans="17:19">
      <c r="Q40663" s="23"/>
      <c r="R40663" s="23"/>
      <c r="S40663" s="23"/>
    </row>
    <row r="40664" spans="17:19">
      <c r="Q40664" s="23"/>
      <c r="R40664" s="23"/>
      <c r="S40664" s="23"/>
    </row>
    <row r="40665" spans="17:19">
      <c r="Q40665" s="23"/>
      <c r="R40665" s="23"/>
      <c r="S40665" s="23"/>
    </row>
    <row r="40666" spans="17:19">
      <c r="Q40666" s="23"/>
      <c r="R40666" s="23"/>
      <c r="S40666" s="23"/>
    </row>
    <row r="40667" spans="17:19">
      <c r="Q40667" s="23"/>
      <c r="R40667" s="23"/>
      <c r="S40667" s="23"/>
    </row>
    <row r="40668" spans="17:19">
      <c r="Q40668" s="23"/>
      <c r="R40668" s="23"/>
      <c r="S40668" s="23"/>
    </row>
    <row r="40669" spans="17:19">
      <c r="Q40669" s="23"/>
      <c r="R40669" s="23"/>
      <c r="S40669" s="23"/>
    </row>
    <row r="40670" spans="17:19">
      <c r="Q40670" s="23"/>
      <c r="R40670" s="23"/>
      <c r="S40670" s="23"/>
    </row>
    <row r="40671" spans="17:19">
      <c r="Q40671" s="23"/>
      <c r="R40671" s="23"/>
      <c r="S40671" s="23"/>
    </row>
    <row r="40672" spans="17:19">
      <c r="Q40672" s="23"/>
      <c r="R40672" s="23"/>
      <c r="S40672" s="23"/>
    </row>
    <row r="40673" spans="17:19">
      <c r="Q40673" s="23"/>
      <c r="R40673" s="23"/>
      <c r="S40673" s="23"/>
    </row>
    <row r="40674" spans="17:19">
      <c r="Q40674" s="23"/>
      <c r="R40674" s="23"/>
      <c r="S40674" s="23"/>
    </row>
    <row r="40675" spans="17:19">
      <c r="Q40675" s="23"/>
      <c r="R40675" s="23"/>
      <c r="S40675" s="23"/>
    </row>
    <row r="40676" spans="17:19">
      <c r="Q40676" s="23"/>
      <c r="R40676" s="23"/>
      <c r="S40676" s="23"/>
    </row>
    <row r="40677" spans="17:19">
      <c r="Q40677" s="23"/>
      <c r="R40677" s="23"/>
      <c r="S40677" s="23"/>
    </row>
    <row r="40678" spans="17:19">
      <c r="Q40678" s="23"/>
      <c r="R40678" s="23"/>
      <c r="S40678" s="23"/>
    </row>
    <row r="40679" spans="17:19">
      <c r="Q40679" s="23"/>
      <c r="R40679" s="23"/>
      <c r="S40679" s="23"/>
    </row>
    <row r="40680" spans="17:19">
      <c r="Q40680" s="23"/>
      <c r="R40680" s="23"/>
      <c r="S40680" s="23"/>
    </row>
    <row r="40681" spans="17:19">
      <c r="Q40681" s="23"/>
      <c r="R40681" s="23"/>
      <c r="S40681" s="23"/>
    </row>
    <row r="40682" spans="17:19">
      <c r="Q40682" s="23"/>
      <c r="R40682" s="23"/>
      <c r="S40682" s="23"/>
    </row>
    <row r="40683" spans="17:19">
      <c r="Q40683" s="23"/>
      <c r="R40683" s="23"/>
      <c r="S40683" s="23"/>
    </row>
    <row r="40684" spans="17:19">
      <c r="Q40684" s="23"/>
      <c r="R40684" s="23"/>
      <c r="S40684" s="23"/>
    </row>
    <row r="40685" spans="17:19">
      <c r="Q40685" s="23"/>
      <c r="R40685" s="23"/>
      <c r="S40685" s="23"/>
    </row>
    <row r="40686" spans="17:19">
      <c r="Q40686" s="23"/>
      <c r="R40686" s="23"/>
      <c r="S40686" s="23"/>
    </row>
    <row r="40687" spans="17:19">
      <c r="Q40687" s="23"/>
      <c r="R40687" s="23"/>
      <c r="S40687" s="23"/>
    </row>
    <row r="40688" spans="17:19">
      <c r="Q40688" s="23"/>
      <c r="R40688" s="23"/>
      <c r="S40688" s="23"/>
    </row>
    <row r="40689" spans="17:19">
      <c r="Q40689" s="23"/>
      <c r="R40689" s="23"/>
      <c r="S40689" s="23"/>
    </row>
    <row r="40690" spans="17:19">
      <c r="Q40690" s="23"/>
      <c r="R40690" s="23"/>
      <c r="S40690" s="23"/>
    </row>
    <row r="40691" spans="17:19">
      <c r="Q40691" s="23"/>
      <c r="R40691" s="23"/>
      <c r="S40691" s="23"/>
    </row>
    <row r="40692" spans="17:19">
      <c r="Q40692" s="23"/>
      <c r="R40692" s="23"/>
      <c r="S40692" s="23"/>
    </row>
    <row r="40693" spans="17:19">
      <c r="Q40693" s="23"/>
      <c r="R40693" s="23"/>
      <c r="S40693" s="23"/>
    </row>
    <row r="40694" spans="17:19">
      <c r="Q40694" s="23"/>
      <c r="R40694" s="23"/>
      <c r="S40694" s="23"/>
    </row>
    <row r="40695" spans="17:19">
      <c r="Q40695" s="23"/>
      <c r="R40695" s="23"/>
      <c r="S40695" s="23"/>
    </row>
    <row r="40696" spans="17:19">
      <c r="Q40696" s="23"/>
      <c r="R40696" s="23"/>
      <c r="S40696" s="23"/>
    </row>
    <row r="40697" spans="17:19">
      <c r="Q40697" s="23"/>
      <c r="R40697" s="23"/>
      <c r="S40697" s="23"/>
    </row>
    <row r="40698" spans="17:19">
      <c r="Q40698" s="23"/>
      <c r="R40698" s="23"/>
      <c r="S40698" s="23"/>
    </row>
    <row r="40699" spans="17:19">
      <c r="Q40699" s="23"/>
      <c r="R40699" s="23"/>
      <c r="S40699" s="23"/>
    </row>
    <row r="40700" spans="17:19">
      <c r="Q40700" s="23"/>
      <c r="R40700" s="23"/>
      <c r="S40700" s="23"/>
    </row>
    <row r="40701" spans="17:19">
      <c r="Q40701" s="23"/>
      <c r="R40701" s="23"/>
      <c r="S40701" s="23"/>
    </row>
    <row r="40702" spans="17:19">
      <c r="Q40702" s="23"/>
      <c r="R40702" s="23"/>
      <c r="S40702" s="23"/>
    </row>
    <row r="40703" spans="17:19">
      <c r="Q40703" s="23"/>
      <c r="R40703" s="23"/>
      <c r="S40703" s="23"/>
    </row>
    <row r="40704" spans="17:19">
      <c r="Q40704" s="23"/>
      <c r="R40704" s="23"/>
      <c r="S40704" s="23"/>
    </row>
    <row r="40705" spans="17:19">
      <c r="Q40705" s="23"/>
      <c r="R40705" s="23"/>
      <c r="S40705" s="23"/>
    </row>
    <row r="40706" spans="17:19">
      <c r="Q40706" s="23"/>
      <c r="R40706" s="23"/>
      <c r="S40706" s="23"/>
    </row>
    <row r="40707" spans="17:19">
      <c r="Q40707" s="23"/>
      <c r="R40707" s="23"/>
      <c r="S40707" s="23"/>
    </row>
    <row r="40708" spans="17:19">
      <c r="Q40708" s="23"/>
      <c r="R40708" s="23"/>
      <c r="S40708" s="23"/>
    </row>
    <row r="40709" spans="17:19">
      <c r="Q40709" s="23"/>
      <c r="R40709" s="23"/>
      <c r="S40709" s="23"/>
    </row>
    <row r="40710" spans="17:19">
      <c r="Q40710" s="23"/>
      <c r="R40710" s="23"/>
      <c r="S40710" s="23"/>
    </row>
    <row r="40711" spans="17:19">
      <c r="Q40711" s="23"/>
      <c r="R40711" s="23"/>
      <c r="S40711" s="23"/>
    </row>
    <row r="40712" spans="17:19">
      <c r="Q40712" s="23"/>
      <c r="R40712" s="23"/>
      <c r="S40712" s="23"/>
    </row>
    <row r="40713" spans="17:19">
      <c r="Q40713" s="23"/>
      <c r="R40713" s="23"/>
      <c r="S40713" s="23"/>
    </row>
    <row r="40714" spans="17:19">
      <c r="Q40714" s="23"/>
      <c r="R40714" s="23"/>
      <c r="S40714" s="23"/>
    </row>
    <row r="40715" spans="17:19">
      <c r="Q40715" s="23"/>
      <c r="R40715" s="23"/>
      <c r="S40715" s="23"/>
    </row>
    <row r="40716" spans="17:19">
      <c r="Q40716" s="23"/>
      <c r="R40716" s="23"/>
      <c r="S40716" s="23"/>
    </row>
    <row r="40717" spans="17:19">
      <c r="Q40717" s="23"/>
      <c r="R40717" s="23"/>
      <c r="S40717" s="23"/>
    </row>
    <row r="40718" spans="17:19">
      <c r="Q40718" s="23"/>
      <c r="R40718" s="23"/>
      <c r="S40718" s="23"/>
    </row>
    <row r="40719" spans="17:19">
      <c r="Q40719" s="23"/>
      <c r="R40719" s="23"/>
      <c r="S40719" s="23"/>
    </row>
    <row r="40720" spans="17:19">
      <c r="Q40720" s="23"/>
      <c r="R40720" s="23"/>
      <c r="S40720" s="23"/>
    </row>
    <row r="40721" spans="17:19">
      <c r="Q40721" s="23"/>
      <c r="R40721" s="23"/>
      <c r="S40721" s="23"/>
    </row>
    <row r="40722" spans="17:19">
      <c r="Q40722" s="23"/>
      <c r="R40722" s="23"/>
      <c r="S40722" s="23"/>
    </row>
    <row r="40723" spans="17:19">
      <c r="Q40723" s="23"/>
      <c r="R40723" s="23"/>
      <c r="S40723" s="23"/>
    </row>
    <row r="40724" spans="17:19">
      <c r="Q40724" s="23"/>
      <c r="R40724" s="23"/>
      <c r="S40724" s="23"/>
    </row>
    <row r="40725" spans="17:19">
      <c r="Q40725" s="23"/>
      <c r="R40725" s="23"/>
      <c r="S40725" s="23"/>
    </row>
    <row r="40726" spans="17:19">
      <c r="Q40726" s="23"/>
      <c r="R40726" s="23"/>
      <c r="S40726" s="23"/>
    </row>
    <row r="40727" spans="17:19">
      <c r="Q40727" s="23"/>
      <c r="R40727" s="23"/>
      <c r="S40727" s="23"/>
    </row>
    <row r="40728" spans="17:19">
      <c r="Q40728" s="23"/>
      <c r="R40728" s="23"/>
      <c r="S40728" s="23"/>
    </row>
    <row r="40729" spans="17:19">
      <c r="Q40729" s="23"/>
      <c r="R40729" s="23"/>
      <c r="S40729" s="23"/>
    </row>
    <row r="40730" spans="17:19">
      <c r="Q40730" s="23"/>
      <c r="R40730" s="23"/>
      <c r="S40730" s="23"/>
    </row>
    <row r="40731" spans="17:19">
      <c r="Q40731" s="23"/>
      <c r="R40731" s="23"/>
      <c r="S40731" s="23"/>
    </row>
    <row r="40732" spans="17:19">
      <c r="Q40732" s="23"/>
      <c r="R40732" s="23"/>
      <c r="S40732" s="23"/>
    </row>
    <row r="40733" spans="17:19">
      <c r="Q40733" s="23"/>
      <c r="R40733" s="23"/>
      <c r="S40733" s="23"/>
    </row>
    <row r="40734" spans="17:19">
      <c r="Q40734" s="23"/>
      <c r="R40734" s="23"/>
      <c r="S40734" s="23"/>
    </row>
    <row r="40735" spans="17:19">
      <c r="Q40735" s="23"/>
      <c r="R40735" s="23"/>
      <c r="S40735" s="23"/>
    </row>
    <row r="40736" spans="17:19">
      <c r="Q40736" s="23"/>
      <c r="R40736" s="23"/>
      <c r="S40736" s="23"/>
    </row>
    <row r="40737" spans="17:19">
      <c r="Q40737" s="23"/>
      <c r="R40737" s="23"/>
      <c r="S40737" s="23"/>
    </row>
    <row r="40738" spans="17:19">
      <c r="Q40738" s="23"/>
      <c r="R40738" s="23"/>
      <c r="S40738" s="23"/>
    </row>
    <row r="40739" spans="17:19">
      <c r="Q40739" s="23"/>
      <c r="R40739" s="23"/>
      <c r="S40739" s="23"/>
    </row>
    <row r="40740" spans="17:19">
      <c r="Q40740" s="23"/>
      <c r="R40740" s="23"/>
      <c r="S40740" s="23"/>
    </row>
    <row r="40741" spans="17:19">
      <c r="Q40741" s="23"/>
      <c r="R40741" s="23"/>
      <c r="S40741" s="23"/>
    </row>
    <row r="40742" spans="17:19">
      <c r="Q40742" s="23"/>
      <c r="R40742" s="23"/>
      <c r="S40742" s="23"/>
    </row>
    <row r="40743" spans="17:19">
      <c r="Q40743" s="23"/>
      <c r="R40743" s="23"/>
      <c r="S40743" s="23"/>
    </row>
    <row r="40744" spans="17:19">
      <c r="Q40744" s="23"/>
      <c r="R40744" s="23"/>
      <c r="S40744" s="23"/>
    </row>
    <row r="40745" spans="17:19">
      <c r="Q40745" s="23"/>
      <c r="R40745" s="23"/>
      <c r="S40745" s="23"/>
    </row>
    <row r="40746" spans="17:19">
      <c r="Q40746" s="23"/>
      <c r="R40746" s="23"/>
      <c r="S40746" s="23"/>
    </row>
    <row r="40747" spans="17:19">
      <c r="Q40747" s="23"/>
      <c r="R40747" s="23"/>
      <c r="S40747" s="23"/>
    </row>
    <row r="40748" spans="17:19">
      <c r="Q40748" s="23"/>
      <c r="R40748" s="23"/>
      <c r="S40748" s="23"/>
    </row>
    <row r="40749" spans="17:19">
      <c r="Q40749" s="23"/>
      <c r="R40749" s="23"/>
      <c r="S40749" s="23"/>
    </row>
    <row r="40750" spans="17:19">
      <c r="Q40750" s="23"/>
      <c r="R40750" s="23"/>
      <c r="S40750" s="23"/>
    </row>
    <row r="40751" spans="17:19">
      <c r="Q40751" s="23"/>
      <c r="R40751" s="23"/>
      <c r="S40751" s="23"/>
    </row>
    <row r="40752" spans="17:19">
      <c r="Q40752" s="23"/>
      <c r="R40752" s="23"/>
      <c r="S40752" s="23"/>
    </row>
    <row r="40753" spans="17:19">
      <c r="Q40753" s="23"/>
      <c r="R40753" s="23"/>
      <c r="S40753" s="23"/>
    </row>
    <row r="40754" spans="17:19">
      <c r="Q40754" s="23"/>
      <c r="R40754" s="23"/>
      <c r="S40754" s="23"/>
    </row>
    <row r="40755" spans="17:19">
      <c r="Q40755" s="23"/>
      <c r="R40755" s="23"/>
      <c r="S40755" s="23"/>
    </row>
    <row r="40756" spans="17:19">
      <c r="Q40756" s="23"/>
      <c r="R40756" s="23"/>
      <c r="S40756" s="23"/>
    </row>
    <row r="40757" spans="17:19">
      <c r="Q40757" s="23"/>
      <c r="R40757" s="23"/>
      <c r="S40757" s="23"/>
    </row>
    <row r="40758" spans="17:19">
      <c r="Q40758" s="23"/>
      <c r="R40758" s="23"/>
      <c r="S40758" s="23"/>
    </row>
    <row r="40759" spans="17:19">
      <c r="Q40759" s="23"/>
      <c r="R40759" s="23"/>
      <c r="S40759" s="23"/>
    </row>
    <row r="40760" spans="17:19">
      <c r="Q40760" s="23"/>
      <c r="R40760" s="23"/>
      <c r="S40760" s="23"/>
    </row>
    <row r="40761" spans="17:19">
      <c r="Q40761" s="23"/>
      <c r="R40761" s="23"/>
      <c r="S40761" s="23"/>
    </row>
    <row r="40762" spans="17:19">
      <c r="Q40762" s="23"/>
      <c r="R40762" s="23"/>
      <c r="S40762" s="23"/>
    </row>
    <row r="40763" spans="17:19">
      <c r="Q40763" s="23"/>
      <c r="R40763" s="23"/>
      <c r="S40763" s="23"/>
    </row>
    <row r="40764" spans="17:19">
      <c r="Q40764" s="23"/>
      <c r="R40764" s="23"/>
      <c r="S40764" s="23"/>
    </row>
    <row r="40765" spans="17:19">
      <c r="Q40765" s="23"/>
      <c r="R40765" s="23"/>
      <c r="S40765" s="23"/>
    </row>
    <row r="40766" spans="17:19">
      <c r="Q40766" s="23"/>
      <c r="R40766" s="23"/>
      <c r="S40766" s="23"/>
    </row>
    <row r="40767" spans="17:19">
      <c r="Q40767" s="23"/>
      <c r="R40767" s="23"/>
      <c r="S40767" s="23"/>
    </row>
    <row r="40768" spans="17:19">
      <c r="Q40768" s="23"/>
      <c r="R40768" s="23"/>
      <c r="S40768" s="23"/>
    </row>
    <row r="40769" spans="17:19">
      <c r="Q40769" s="23"/>
      <c r="R40769" s="23"/>
      <c r="S40769" s="23"/>
    </row>
    <row r="40770" spans="17:19">
      <c r="Q40770" s="23"/>
      <c r="R40770" s="23"/>
      <c r="S40770" s="23"/>
    </row>
    <row r="40771" spans="17:19">
      <c r="Q40771" s="23"/>
      <c r="R40771" s="23"/>
      <c r="S40771" s="23"/>
    </row>
    <row r="40772" spans="17:19">
      <c r="Q40772" s="23"/>
      <c r="R40772" s="23"/>
      <c r="S40772" s="23"/>
    </row>
    <row r="40773" spans="17:19">
      <c r="Q40773" s="23"/>
      <c r="R40773" s="23"/>
      <c r="S40773" s="23"/>
    </row>
    <row r="40774" spans="17:19">
      <c r="Q40774" s="23"/>
      <c r="R40774" s="23"/>
      <c r="S40774" s="23"/>
    </row>
    <row r="40775" spans="17:19">
      <c r="Q40775" s="23"/>
      <c r="R40775" s="23"/>
      <c r="S40775" s="23"/>
    </row>
    <row r="40776" spans="17:19">
      <c r="Q40776" s="23"/>
      <c r="R40776" s="23"/>
      <c r="S40776" s="23"/>
    </row>
    <row r="40777" spans="17:19">
      <c r="Q40777" s="23"/>
      <c r="R40777" s="23"/>
      <c r="S40777" s="23"/>
    </row>
    <row r="40778" spans="17:19">
      <c r="Q40778" s="23"/>
      <c r="R40778" s="23"/>
      <c r="S40778" s="23"/>
    </row>
    <row r="40779" spans="17:19">
      <c r="Q40779" s="23"/>
      <c r="R40779" s="23"/>
      <c r="S40779" s="23"/>
    </row>
    <row r="40780" spans="17:19">
      <c r="Q40780" s="23"/>
      <c r="R40780" s="23"/>
      <c r="S40780" s="23"/>
    </row>
    <row r="40781" spans="17:19">
      <c r="Q40781" s="23"/>
      <c r="R40781" s="23"/>
      <c r="S40781" s="23"/>
    </row>
    <row r="40782" spans="17:19">
      <c r="Q40782" s="23"/>
      <c r="R40782" s="23"/>
      <c r="S40782" s="23"/>
    </row>
    <row r="40783" spans="17:19">
      <c r="Q40783" s="23"/>
      <c r="R40783" s="23"/>
      <c r="S40783" s="23"/>
    </row>
    <row r="40784" spans="17:19">
      <c r="Q40784" s="23"/>
      <c r="R40784" s="23"/>
      <c r="S40784" s="23"/>
    </row>
    <row r="40785" spans="17:19">
      <c r="Q40785" s="23"/>
      <c r="R40785" s="23"/>
      <c r="S40785" s="23"/>
    </row>
    <row r="40786" spans="17:19">
      <c r="Q40786" s="23"/>
      <c r="R40786" s="23"/>
      <c r="S40786" s="23"/>
    </row>
    <row r="40787" spans="17:19">
      <c r="Q40787" s="23"/>
      <c r="R40787" s="23"/>
      <c r="S40787" s="23"/>
    </row>
    <row r="40788" spans="17:19">
      <c r="Q40788" s="23"/>
      <c r="R40788" s="23"/>
      <c r="S40788" s="23"/>
    </row>
    <row r="40789" spans="17:19">
      <c r="Q40789" s="23"/>
      <c r="R40789" s="23"/>
      <c r="S40789" s="23"/>
    </row>
    <row r="40790" spans="17:19">
      <c r="Q40790" s="23"/>
      <c r="R40790" s="23"/>
      <c r="S40790" s="23"/>
    </row>
    <row r="40791" spans="17:19">
      <c r="Q40791" s="23"/>
      <c r="R40791" s="23"/>
      <c r="S40791" s="23"/>
    </row>
    <row r="40792" spans="17:19">
      <c r="Q40792" s="23"/>
      <c r="R40792" s="23"/>
      <c r="S40792" s="23"/>
    </row>
    <row r="40793" spans="17:19">
      <c r="Q40793" s="23"/>
      <c r="R40793" s="23"/>
      <c r="S40793" s="23"/>
    </row>
    <row r="40794" spans="17:19">
      <c r="Q40794" s="23"/>
      <c r="R40794" s="23"/>
      <c r="S40794" s="23"/>
    </row>
    <row r="40795" spans="17:19">
      <c r="Q40795" s="23"/>
      <c r="R40795" s="23"/>
      <c r="S40795" s="23"/>
    </row>
    <row r="40796" spans="17:19">
      <c r="Q40796" s="23"/>
      <c r="R40796" s="23"/>
      <c r="S40796" s="23"/>
    </row>
    <row r="40797" spans="17:19">
      <c r="Q40797" s="23"/>
      <c r="R40797" s="23"/>
      <c r="S40797" s="23"/>
    </row>
    <row r="40798" spans="17:19">
      <c r="Q40798" s="23"/>
      <c r="R40798" s="23"/>
      <c r="S40798" s="23"/>
    </row>
    <row r="40799" spans="17:19">
      <c r="Q40799" s="23"/>
      <c r="R40799" s="23"/>
      <c r="S40799" s="23"/>
    </row>
    <row r="40800" spans="17:19">
      <c r="Q40800" s="23"/>
      <c r="R40800" s="23"/>
      <c r="S40800" s="23"/>
    </row>
    <row r="40801" spans="17:19">
      <c r="Q40801" s="23"/>
      <c r="R40801" s="23"/>
      <c r="S40801" s="23"/>
    </row>
    <row r="40802" spans="17:19">
      <c r="Q40802" s="23"/>
      <c r="R40802" s="23"/>
      <c r="S40802" s="23"/>
    </row>
    <row r="40803" spans="17:19">
      <c r="Q40803" s="23"/>
      <c r="R40803" s="23"/>
      <c r="S40803" s="23"/>
    </row>
    <row r="40804" spans="17:19">
      <c r="Q40804" s="23"/>
      <c r="R40804" s="23"/>
      <c r="S40804" s="23"/>
    </row>
    <row r="40805" spans="17:19">
      <c r="Q40805" s="23"/>
      <c r="R40805" s="23"/>
      <c r="S40805" s="23"/>
    </row>
    <row r="40806" spans="17:19">
      <c r="Q40806" s="23"/>
      <c r="R40806" s="23"/>
      <c r="S40806" s="23"/>
    </row>
    <row r="40807" spans="17:19">
      <c r="Q40807" s="23"/>
      <c r="R40807" s="23"/>
      <c r="S40807" s="23"/>
    </row>
    <row r="40808" spans="17:19">
      <c r="Q40808" s="23"/>
      <c r="R40808" s="23"/>
      <c r="S40808" s="23"/>
    </row>
    <row r="40809" spans="17:19">
      <c r="Q40809" s="23"/>
      <c r="R40809" s="23"/>
      <c r="S40809" s="23"/>
    </row>
    <row r="40810" spans="17:19">
      <c r="Q40810" s="23"/>
      <c r="R40810" s="23"/>
      <c r="S40810" s="23"/>
    </row>
    <row r="40811" spans="17:19">
      <c r="Q40811" s="23"/>
      <c r="R40811" s="23"/>
      <c r="S40811" s="23"/>
    </row>
    <row r="40812" spans="17:19">
      <c r="Q40812" s="23"/>
      <c r="R40812" s="23"/>
      <c r="S40812" s="23"/>
    </row>
    <row r="40813" spans="17:19">
      <c r="Q40813" s="23"/>
      <c r="R40813" s="23"/>
      <c r="S40813" s="23"/>
    </row>
    <row r="40814" spans="17:19">
      <c r="Q40814" s="23"/>
      <c r="R40814" s="23"/>
      <c r="S40814" s="23"/>
    </row>
    <row r="40815" spans="17:19">
      <c r="Q40815" s="23"/>
      <c r="R40815" s="23"/>
      <c r="S40815" s="23"/>
    </row>
    <row r="40816" spans="17:19">
      <c r="Q40816" s="23"/>
      <c r="R40816" s="23"/>
      <c r="S40816" s="23"/>
    </row>
    <row r="40817" spans="17:19">
      <c r="Q40817" s="23"/>
      <c r="R40817" s="23"/>
      <c r="S40817" s="23"/>
    </row>
    <row r="40818" spans="17:19">
      <c r="Q40818" s="23"/>
      <c r="R40818" s="23"/>
      <c r="S40818" s="23"/>
    </row>
    <row r="40819" spans="17:19">
      <c r="Q40819" s="23"/>
      <c r="R40819" s="23"/>
      <c r="S40819" s="23"/>
    </row>
    <row r="40820" spans="17:19">
      <c r="Q40820" s="23"/>
      <c r="R40820" s="23"/>
      <c r="S40820" s="23"/>
    </row>
    <row r="40821" spans="17:19">
      <c r="Q40821" s="23"/>
      <c r="R40821" s="23"/>
      <c r="S40821" s="23"/>
    </row>
    <row r="40822" spans="17:19">
      <c r="Q40822" s="23"/>
      <c r="R40822" s="23"/>
      <c r="S40822" s="23"/>
    </row>
    <row r="40823" spans="17:19">
      <c r="Q40823" s="23"/>
      <c r="R40823" s="23"/>
      <c r="S40823" s="23"/>
    </row>
    <row r="40824" spans="17:19">
      <c r="Q40824" s="23"/>
      <c r="R40824" s="23"/>
      <c r="S40824" s="23"/>
    </row>
    <row r="40825" spans="17:19">
      <c r="Q40825" s="23"/>
      <c r="R40825" s="23"/>
      <c r="S40825" s="23"/>
    </row>
    <row r="40826" spans="17:19">
      <c r="Q40826" s="23"/>
      <c r="R40826" s="23"/>
      <c r="S40826" s="23"/>
    </row>
    <row r="40827" spans="17:19">
      <c r="Q40827" s="23"/>
      <c r="R40827" s="23"/>
      <c r="S40827" s="23"/>
    </row>
    <row r="40828" spans="17:19">
      <c r="Q40828" s="23"/>
      <c r="R40828" s="23"/>
      <c r="S40828" s="23"/>
    </row>
    <row r="40829" spans="17:19">
      <c r="Q40829" s="23"/>
      <c r="R40829" s="23"/>
      <c r="S40829" s="23"/>
    </row>
    <row r="40830" spans="17:19">
      <c r="Q40830" s="23"/>
      <c r="R40830" s="23"/>
      <c r="S40830" s="23"/>
    </row>
    <row r="40831" spans="17:19">
      <c r="Q40831" s="23"/>
      <c r="R40831" s="23"/>
      <c r="S40831" s="23"/>
    </row>
    <row r="40832" spans="17:19">
      <c r="Q40832" s="23"/>
      <c r="R40832" s="23"/>
      <c r="S40832" s="23"/>
    </row>
    <row r="40833" spans="17:19">
      <c r="Q40833" s="23"/>
      <c r="R40833" s="23"/>
      <c r="S40833" s="23"/>
    </row>
    <row r="40834" spans="17:19">
      <c r="Q40834" s="23"/>
      <c r="R40834" s="23"/>
      <c r="S40834" s="23"/>
    </row>
    <row r="40835" spans="17:19">
      <c r="Q40835" s="23"/>
      <c r="R40835" s="23"/>
      <c r="S40835" s="23"/>
    </row>
    <row r="40836" spans="17:19">
      <c r="Q40836" s="23"/>
      <c r="R40836" s="23"/>
      <c r="S40836" s="23"/>
    </row>
    <row r="40837" spans="17:19">
      <c r="Q40837" s="23"/>
      <c r="R40837" s="23"/>
      <c r="S40837" s="23"/>
    </row>
    <row r="40838" spans="17:19">
      <c r="Q40838" s="23"/>
      <c r="R40838" s="23"/>
      <c r="S40838" s="23"/>
    </row>
    <row r="40839" spans="17:19">
      <c r="Q40839" s="23"/>
      <c r="R40839" s="23"/>
      <c r="S40839" s="23"/>
    </row>
    <row r="40840" spans="17:19">
      <c r="Q40840" s="23"/>
      <c r="R40840" s="23"/>
      <c r="S40840" s="23"/>
    </row>
    <row r="40841" spans="17:19">
      <c r="Q40841" s="23"/>
      <c r="R40841" s="23"/>
      <c r="S40841" s="23"/>
    </row>
    <row r="40842" spans="17:19">
      <c r="Q40842" s="23"/>
      <c r="R40842" s="23"/>
      <c r="S40842" s="23"/>
    </row>
    <row r="40843" spans="17:19">
      <c r="Q40843" s="23"/>
      <c r="R40843" s="23"/>
      <c r="S40843" s="23"/>
    </row>
    <row r="40844" spans="17:19">
      <c r="Q40844" s="23"/>
      <c r="R40844" s="23"/>
      <c r="S40844" s="23"/>
    </row>
    <row r="40845" spans="17:19">
      <c r="Q40845" s="23"/>
      <c r="R40845" s="23"/>
      <c r="S40845" s="23"/>
    </row>
    <row r="40846" spans="17:19">
      <c r="Q40846" s="23"/>
      <c r="R40846" s="23"/>
      <c r="S40846" s="23"/>
    </row>
    <row r="40847" spans="17:19">
      <c r="Q40847" s="23"/>
      <c r="R40847" s="23"/>
      <c r="S40847" s="23"/>
    </row>
    <row r="40848" spans="17:19">
      <c r="Q40848" s="23"/>
      <c r="R40848" s="23"/>
      <c r="S40848" s="23"/>
    </row>
    <row r="40849" spans="17:19">
      <c r="Q40849" s="23"/>
      <c r="R40849" s="23"/>
      <c r="S40849" s="23"/>
    </row>
    <row r="40850" spans="17:19">
      <c r="Q40850" s="23"/>
      <c r="R40850" s="23"/>
      <c r="S40850" s="23"/>
    </row>
    <row r="40851" spans="17:19">
      <c r="Q40851" s="23"/>
      <c r="R40851" s="23"/>
      <c r="S40851" s="23"/>
    </row>
    <row r="40852" spans="17:19">
      <c r="Q40852" s="23"/>
      <c r="R40852" s="23"/>
      <c r="S40852" s="23"/>
    </row>
    <row r="40853" spans="17:19">
      <c r="Q40853" s="23"/>
      <c r="R40853" s="23"/>
      <c r="S40853" s="23"/>
    </row>
    <row r="40854" spans="17:19">
      <c r="Q40854" s="23"/>
      <c r="R40854" s="23"/>
      <c r="S40854" s="23"/>
    </row>
    <row r="40855" spans="17:19">
      <c r="Q40855" s="23"/>
      <c r="R40855" s="23"/>
      <c r="S40855" s="23"/>
    </row>
    <row r="40856" spans="17:19">
      <c r="Q40856" s="23"/>
      <c r="R40856" s="23"/>
      <c r="S40856" s="23"/>
    </row>
    <row r="40857" spans="17:19">
      <c r="Q40857" s="23"/>
      <c r="R40857" s="23"/>
      <c r="S40857" s="23"/>
    </row>
    <row r="40858" spans="17:19">
      <c r="Q40858" s="23"/>
      <c r="R40858" s="23"/>
      <c r="S40858" s="23"/>
    </row>
    <row r="40859" spans="17:19">
      <c r="Q40859" s="23"/>
      <c r="R40859" s="23"/>
      <c r="S40859" s="23"/>
    </row>
    <row r="40860" spans="17:19">
      <c r="Q40860" s="23"/>
      <c r="R40860" s="23"/>
      <c r="S40860" s="23"/>
    </row>
    <row r="40861" spans="17:19">
      <c r="Q40861" s="23"/>
      <c r="R40861" s="23"/>
      <c r="S40861" s="23"/>
    </row>
    <row r="40862" spans="17:19">
      <c r="Q40862" s="23"/>
      <c r="R40862" s="23"/>
      <c r="S40862" s="23"/>
    </row>
    <row r="40863" spans="17:19">
      <c r="Q40863" s="23"/>
      <c r="R40863" s="23"/>
      <c r="S40863" s="23"/>
    </row>
    <row r="40864" spans="17:19">
      <c r="Q40864" s="23"/>
      <c r="R40864" s="23"/>
      <c r="S40864" s="23"/>
    </row>
    <row r="40865" spans="17:19">
      <c r="Q40865" s="23"/>
      <c r="R40865" s="23"/>
      <c r="S40865" s="23"/>
    </row>
    <row r="40866" spans="17:19">
      <c r="Q40866" s="23"/>
      <c r="R40866" s="23"/>
      <c r="S40866" s="23"/>
    </row>
    <row r="40867" spans="17:19">
      <c r="Q40867" s="23"/>
      <c r="R40867" s="23"/>
      <c r="S40867" s="23"/>
    </row>
    <row r="40868" spans="17:19">
      <c r="Q40868" s="23"/>
      <c r="R40868" s="23"/>
      <c r="S40868" s="23"/>
    </row>
    <row r="40869" spans="17:19">
      <c r="Q40869" s="23"/>
      <c r="R40869" s="23"/>
      <c r="S40869" s="23"/>
    </row>
    <row r="40870" spans="17:19">
      <c r="Q40870" s="23"/>
      <c r="R40870" s="23"/>
      <c r="S40870" s="23"/>
    </row>
    <row r="40871" spans="17:19">
      <c r="Q40871" s="23"/>
      <c r="R40871" s="23"/>
      <c r="S40871" s="23"/>
    </row>
    <row r="40872" spans="17:19">
      <c r="Q40872" s="23"/>
      <c r="R40872" s="23"/>
      <c r="S40872" s="23"/>
    </row>
    <row r="40873" spans="17:19">
      <c r="Q40873" s="23"/>
      <c r="R40873" s="23"/>
      <c r="S40873" s="23"/>
    </row>
    <row r="40874" spans="17:19">
      <c r="Q40874" s="23"/>
      <c r="R40874" s="23"/>
      <c r="S40874" s="23"/>
    </row>
    <row r="40875" spans="17:19">
      <c r="Q40875" s="23"/>
      <c r="R40875" s="23"/>
      <c r="S40875" s="23"/>
    </row>
    <row r="40876" spans="17:19">
      <c r="Q40876" s="23"/>
      <c r="R40876" s="23"/>
      <c r="S40876" s="23"/>
    </row>
    <row r="40877" spans="17:19">
      <c r="Q40877" s="23"/>
      <c r="R40877" s="23"/>
      <c r="S40877" s="23"/>
    </row>
    <row r="40878" spans="17:19">
      <c r="Q40878" s="23"/>
      <c r="R40878" s="23"/>
      <c r="S40878" s="23"/>
    </row>
    <row r="40879" spans="17:19">
      <c r="Q40879" s="23"/>
      <c r="R40879" s="23"/>
      <c r="S40879" s="23"/>
    </row>
    <row r="40880" spans="17:19">
      <c r="Q40880" s="23"/>
      <c r="R40880" s="23"/>
      <c r="S40880" s="23"/>
    </row>
    <row r="40881" spans="17:19">
      <c r="Q40881" s="23"/>
      <c r="R40881" s="23"/>
      <c r="S40881" s="23"/>
    </row>
    <row r="40882" spans="17:19">
      <c r="Q40882" s="23"/>
      <c r="R40882" s="23"/>
      <c r="S40882" s="23"/>
    </row>
    <row r="40883" spans="17:19">
      <c r="Q40883" s="23"/>
      <c r="R40883" s="23"/>
      <c r="S40883" s="23"/>
    </row>
    <row r="40884" spans="17:19">
      <c r="Q40884" s="23"/>
      <c r="R40884" s="23"/>
      <c r="S40884" s="23"/>
    </row>
    <row r="40885" spans="17:19">
      <c r="Q40885" s="23"/>
      <c r="R40885" s="23"/>
      <c r="S40885" s="23"/>
    </row>
    <row r="40886" spans="17:19">
      <c r="Q40886" s="23"/>
      <c r="R40886" s="23"/>
      <c r="S40886" s="23"/>
    </row>
    <row r="40887" spans="17:19">
      <c r="Q40887" s="23"/>
      <c r="R40887" s="23"/>
      <c r="S40887" s="23"/>
    </row>
    <row r="40888" spans="17:19">
      <c r="Q40888" s="23"/>
      <c r="R40888" s="23"/>
      <c r="S40888" s="23"/>
    </row>
    <row r="40889" spans="17:19">
      <c r="Q40889" s="23"/>
      <c r="R40889" s="23"/>
      <c r="S40889" s="23"/>
    </row>
    <row r="40890" spans="17:19">
      <c r="Q40890" s="23"/>
      <c r="R40890" s="23"/>
      <c r="S40890" s="23"/>
    </row>
    <row r="40891" spans="17:19">
      <c r="Q40891" s="23"/>
      <c r="R40891" s="23"/>
      <c r="S40891" s="23"/>
    </row>
    <row r="40892" spans="17:19">
      <c r="Q40892" s="23"/>
      <c r="R40892" s="23"/>
      <c r="S40892" s="23"/>
    </row>
    <row r="40893" spans="17:19">
      <c r="Q40893" s="23"/>
      <c r="R40893" s="23"/>
      <c r="S40893" s="23"/>
    </row>
    <row r="40894" spans="17:19">
      <c r="Q40894" s="23"/>
      <c r="R40894" s="23"/>
      <c r="S40894" s="23"/>
    </row>
    <row r="40895" spans="17:19">
      <c r="Q40895" s="23"/>
      <c r="R40895" s="23"/>
      <c r="S40895" s="23"/>
    </row>
    <row r="40896" spans="17:19">
      <c r="Q40896" s="23"/>
      <c r="R40896" s="23"/>
      <c r="S40896" s="23"/>
    </row>
    <row r="40897" spans="17:19">
      <c r="Q40897" s="23"/>
      <c r="R40897" s="23"/>
      <c r="S40897" s="23"/>
    </row>
    <row r="40898" spans="17:19">
      <c r="Q40898" s="23"/>
      <c r="R40898" s="23"/>
      <c r="S40898" s="23"/>
    </row>
    <row r="40899" spans="17:19">
      <c r="Q40899" s="23"/>
      <c r="R40899" s="23"/>
      <c r="S40899" s="23"/>
    </row>
    <row r="40900" spans="17:19">
      <c r="Q40900" s="23"/>
      <c r="R40900" s="23"/>
      <c r="S40900" s="23"/>
    </row>
    <row r="40901" spans="17:19">
      <c r="Q40901" s="23"/>
      <c r="R40901" s="23"/>
      <c r="S40901" s="23"/>
    </row>
    <row r="40902" spans="17:19">
      <c r="Q40902" s="23"/>
      <c r="R40902" s="23"/>
      <c r="S40902" s="23"/>
    </row>
    <row r="40903" spans="17:19">
      <c r="Q40903" s="23"/>
      <c r="R40903" s="23"/>
      <c r="S40903" s="23"/>
    </row>
    <row r="40904" spans="17:19">
      <c r="Q40904" s="23"/>
      <c r="R40904" s="23"/>
      <c r="S40904" s="23"/>
    </row>
    <row r="40905" spans="17:19">
      <c r="Q40905" s="23"/>
      <c r="R40905" s="23"/>
      <c r="S40905" s="23"/>
    </row>
    <row r="40906" spans="17:19">
      <c r="Q40906" s="23"/>
      <c r="R40906" s="23"/>
      <c r="S40906" s="23"/>
    </row>
    <row r="40907" spans="17:19">
      <c r="Q40907" s="23"/>
      <c r="R40907" s="23"/>
      <c r="S40907" s="23"/>
    </row>
    <row r="40908" spans="17:19">
      <c r="Q40908" s="23"/>
      <c r="R40908" s="23"/>
      <c r="S40908" s="23"/>
    </row>
    <row r="40909" spans="17:19">
      <c r="Q40909" s="23"/>
      <c r="R40909" s="23"/>
      <c r="S40909" s="23"/>
    </row>
    <row r="40910" spans="17:19">
      <c r="Q40910" s="23"/>
      <c r="R40910" s="23"/>
      <c r="S40910" s="23"/>
    </row>
    <row r="40911" spans="17:19">
      <c r="Q40911" s="23"/>
      <c r="R40911" s="23"/>
      <c r="S40911" s="23"/>
    </row>
    <row r="40912" spans="17:19">
      <c r="Q40912" s="23"/>
      <c r="R40912" s="23"/>
      <c r="S40912" s="23"/>
    </row>
    <row r="40913" spans="17:19">
      <c r="Q40913" s="23"/>
      <c r="R40913" s="23"/>
      <c r="S40913" s="23"/>
    </row>
    <row r="40914" spans="17:19">
      <c r="Q40914" s="23"/>
      <c r="R40914" s="23"/>
      <c r="S40914" s="23"/>
    </row>
    <row r="40915" spans="17:19">
      <c r="Q40915" s="23"/>
      <c r="R40915" s="23"/>
      <c r="S40915" s="23"/>
    </row>
    <row r="40916" spans="17:19">
      <c r="Q40916" s="23"/>
      <c r="R40916" s="23"/>
      <c r="S40916" s="23"/>
    </row>
    <row r="40917" spans="17:19">
      <c r="Q40917" s="23"/>
      <c r="R40917" s="23"/>
      <c r="S40917" s="23"/>
    </row>
    <row r="40918" spans="17:19">
      <c r="Q40918" s="23"/>
      <c r="R40918" s="23"/>
      <c r="S40918" s="23"/>
    </row>
    <row r="40919" spans="17:19">
      <c r="Q40919" s="23"/>
      <c r="R40919" s="23"/>
      <c r="S40919" s="23"/>
    </row>
    <row r="40920" spans="17:19">
      <c r="Q40920" s="23"/>
      <c r="R40920" s="23"/>
      <c r="S40920" s="23"/>
    </row>
    <row r="40921" spans="17:19">
      <c r="Q40921" s="23"/>
      <c r="R40921" s="23"/>
      <c r="S40921" s="23"/>
    </row>
    <row r="40922" spans="17:19">
      <c r="Q40922" s="23"/>
      <c r="R40922" s="23"/>
      <c r="S40922" s="23"/>
    </row>
    <row r="40923" spans="17:19">
      <c r="Q40923" s="23"/>
      <c r="R40923" s="23"/>
      <c r="S40923" s="23"/>
    </row>
    <row r="40924" spans="17:19">
      <c r="Q40924" s="23"/>
      <c r="R40924" s="23"/>
      <c r="S40924" s="23"/>
    </row>
    <row r="40925" spans="17:19">
      <c r="Q40925" s="23"/>
      <c r="R40925" s="23"/>
      <c r="S40925" s="23"/>
    </row>
    <row r="40926" spans="17:19">
      <c r="Q40926" s="23"/>
      <c r="R40926" s="23"/>
      <c r="S40926" s="23"/>
    </row>
    <row r="40927" spans="17:19">
      <c r="Q40927" s="23"/>
      <c r="R40927" s="23"/>
      <c r="S40927" s="23"/>
    </row>
    <row r="40928" spans="17:19">
      <c r="Q40928" s="23"/>
      <c r="R40928" s="23"/>
      <c r="S40928" s="23"/>
    </row>
    <row r="40929" spans="17:19">
      <c r="Q40929" s="23"/>
      <c r="R40929" s="23"/>
      <c r="S40929" s="23"/>
    </row>
    <row r="40930" spans="17:19">
      <c r="Q40930" s="23"/>
      <c r="R40930" s="23"/>
      <c r="S40930" s="23"/>
    </row>
    <row r="40931" spans="17:19">
      <c r="Q40931" s="23"/>
      <c r="R40931" s="23"/>
      <c r="S40931" s="23"/>
    </row>
    <row r="40932" spans="17:19">
      <c r="Q40932" s="23"/>
      <c r="R40932" s="23"/>
      <c r="S40932" s="23"/>
    </row>
    <row r="40933" spans="17:19">
      <c r="Q40933" s="23"/>
      <c r="R40933" s="23"/>
      <c r="S40933" s="23"/>
    </row>
    <row r="40934" spans="17:19">
      <c r="Q40934" s="23"/>
      <c r="R40934" s="23"/>
      <c r="S40934" s="23"/>
    </row>
    <row r="40935" spans="17:19">
      <c r="Q40935" s="23"/>
      <c r="R40935" s="23"/>
      <c r="S40935" s="23"/>
    </row>
    <row r="40936" spans="17:19">
      <c r="Q40936" s="23"/>
      <c r="R40936" s="23"/>
      <c r="S40936" s="23"/>
    </row>
    <row r="40937" spans="17:19">
      <c r="Q40937" s="23"/>
      <c r="R40937" s="23"/>
      <c r="S40937" s="23"/>
    </row>
    <row r="40938" spans="17:19">
      <c r="Q40938" s="23"/>
      <c r="R40938" s="23"/>
      <c r="S40938" s="23"/>
    </row>
    <row r="40939" spans="17:19">
      <c r="Q40939" s="23"/>
      <c r="R40939" s="23"/>
      <c r="S40939" s="23"/>
    </row>
    <row r="40940" spans="17:19">
      <c r="Q40940" s="23"/>
      <c r="R40940" s="23"/>
      <c r="S40940" s="23"/>
    </row>
    <row r="40941" spans="17:19">
      <c r="Q40941" s="23"/>
      <c r="R40941" s="23"/>
      <c r="S40941" s="23"/>
    </row>
    <row r="40942" spans="17:19">
      <c r="Q40942" s="23"/>
      <c r="R40942" s="23"/>
      <c r="S40942" s="23"/>
    </row>
    <row r="40943" spans="17:19">
      <c r="Q40943" s="23"/>
      <c r="R40943" s="23"/>
      <c r="S40943" s="23"/>
    </row>
    <row r="40944" spans="17:19">
      <c r="Q40944" s="23"/>
      <c r="R40944" s="23"/>
      <c r="S40944" s="23"/>
    </row>
    <row r="40945" spans="17:19">
      <c r="Q40945" s="23"/>
      <c r="R40945" s="23"/>
      <c r="S40945" s="23"/>
    </row>
    <row r="40946" spans="17:19">
      <c r="Q40946" s="23"/>
      <c r="R40946" s="23"/>
      <c r="S40946" s="23"/>
    </row>
    <row r="40947" spans="17:19">
      <c r="Q40947" s="23"/>
      <c r="R40947" s="23"/>
      <c r="S40947" s="23"/>
    </row>
    <row r="40948" spans="17:19">
      <c r="Q40948" s="23"/>
      <c r="R40948" s="23"/>
      <c r="S40948" s="23"/>
    </row>
    <row r="40949" spans="17:19">
      <c r="Q40949" s="23"/>
      <c r="R40949" s="23"/>
      <c r="S40949" s="23"/>
    </row>
    <row r="40950" spans="17:19">
      <c r="Q40950" s="23"/>
      <c r="R40950" s="23"/>
      <c r="S40950" s="23"/>
    </row>
    <row r="40951" spans="17:19">
      <c r="Q40951" s="23"/>
      <c r="R40951" s="23"/>
      <c r="S40951" s="23"/>
    </row>
    <row r="40952" spans="17:19">
      <c r="Q40952" s="23"/>
      <c r="R40952" s="23"/>
      <c r="S40952" s="23"/>
    </row>
    <row r="40953" spans="17:19">
      <c r="Q40953" s="23"/>
      <c r="R40953" s="23"/>
      <c r="S40953" s="23"/>
    </row>
    <row r="40954" spans="17:19">
      <c r="Q40954" s="23"/>
      <c r="R40954" s="23"/>
      <c r="S40954" s="23"/>
    </row>
    <row r="40955" spans="17:19">
      <c r="Q40955" s="23"/>
      <c r="R40955" s="23"/>
      <c r="S40955" s="23"/>
    </row>
    <row r="40956" spans="17:19">
      <c r="Q40956" s="23"/>
      <c r="R40956" s="23"/>
      <c r="S40956" s="23"/>
    </row>
    <row r="40957" spans="17:19">
      <c r="Q40957" s="23"/>
      <c r="R40957" s="23"/>
      <c r="S40957" s="23"/>
    </row>
    <row r="40958" spans="17:19">
      <c r="Q40958" s="23"/>
      <c r="R40958" s="23"/>
      <c r="S40958" s="23"/>
    </row>
    <row r="40959" spans="17:19">
      <c r="Q40959" s="23"/>
      <c r="R40959" s="23"/>
      <c r="S40959" s="23"/>
    </row>
    <row r="40960" spans="17:19">
      <c r="Q40960" s="23"/>
      <c r="R40960" s="23"/>
      <c r="S40960" s="23"/>
    </row>
    <row r="40961" spans="17:19">
      <c r="Q40961" s="23"/>
      <c r="R40961" s="23"/>
      <c r="S40961" s="23"/>
    </row>
    <row r="40962" spans="17:19">
      <c r="Q40962" s="23"/>
      <c r="R40962" s="23"/>
      <c r="S40962" s="23"/>
    </row>
    <row r="40963" spans="17:19">
      <c r="Q40963" s="23"/>
      <c r="R40963" s="23"/>
      <c r="S40963" s="23"/>
    </row>
    <row r="40964" spans="17:19">
      <c r="Q40964" s="23"/>
      <c r="R40964" s="23"/>
      <c r="S40964" s="23"/>
    </row>
    <row r="40965" spans="17:19">
      <c r="Q40965" s="23"/>
      <c r="R40965" s="23"/>
      <c r="S40965" s="23"/>
    </row>
    <row r="40966" spans="17:19">
      <c r="Q40966" s="23"/>
      <c r="R40966" s="23"/>
      <c r="S40966" s="23"/>
    </row>
    <row r="40967" spans="17:19">
      <c r="Q40967" s="23"/>
      <c r="R40967" s="23"/>
      <c r="S40967" s="23"/>
    </row>
    <row r="40968" spans="17:19">
      <c r="Q40968" s="23"/>
      <c r="R40968" s="23"/>
      <c r="S40968" s="23"/>
    </row>
    <row r="40969" spans="17:19">
      <c r="Q40969" s="23"/>
      <c r="R40969" s="23"/>
      <c r="S40969" s="23"/>
    </row>
    <row r="40970" spans="17:19">
      <c r="Q40970" s="23"/>
      <c r="R40970" s="23"/>
      <c r="S40970" s="23"/>
    </row>
    <row r="40971" spans="17:19">
      <c r="Q40971" s="23"/>
      <c r="R40971" s="23"/>
      <c r="S40971" s="23"/>
    </row>
    <row r="40972" spans="17:19">
      <c r="Q40972" s="23"/>
      <c r="R40972" s="23"/>
      <c r="S40972" s="23"/>
    </row>
    <row r="40973" spans="17:19">
      <c r="Q40973" s="23"/>
      <c r="R40973" s="23"/>
      <c r="S40973" s="23"/>
    </row>
    <row r="40974" spans="17:19">
      <c r="Q40974" s="23"/>
      <c r="R40974" s="23"/>
      <c r="S40974" s="23"/>
    </row>
    <row r="40975" spans="17:19">
      <c r="Q40975" s="23"/>
      <c r="R40975" s="23"/>
      <c r="S40975" s="23"/>
    </row>
    <row r="40976" spans="17:19">
      <c r="Q40976" s="23"/>
      <c r="R40976" s="23"/>
      <c r="S40976" s="23"/>
    </row>
    <row r="40977" spans="17:19">
      <c r="Q40977" s="23"/>
      <c r="R40977" s="23"/>
      <c r="S40977" s="23"/>
    </row>
    <row r="40978" spans="17:19">
      <c r="Q40978" s="23"/>
      <c r="R40978" s="23"/>
      <c r="S40978" s="23"/>
    </row>
    <row r="40979" spans="17:19">
      <c r="Q40979" s="23"/>
      <c r="R40979" s="23"/>
      <c r="S40979" s="23"/>
    </row>
    <row r="40980" spans="17:19">
      <c r="Q40980" s="23"/>
      <c r="R40980" s="23"/>
      <c r="S40980" s="23"/>
    </row>
    <row r="40981" spans="17:19">
      <c r="Q40981" s="23"/>
      <c r="R40981" s="23"/>
      <c r="S40981" s="23"/>
    </row>
    <row r="40982" spans="17:19">
      <c r="Q40982" s="23"/>
      <c r="R40982" s="23"/>
      <c r="S40982" s="23"/>
    </row>
    <row r="40983" spans="17:19">
      <c r="Q40983" s="23"/>
      <c r="R40983" s="23"/>
      <c r="S40983" s="23"/>
    </row>
    <row r="40984" spans="17:19">
      <c r="Q40984" s="23"/>
      <c r="R40984" s="23"/>
      <c r="S40984" s="23"/>
    </row>
    <row r="40985" spans="17:19">
      <c r="Q40985" s="23"/>
      <c r="R40985" s="23"/>
      <c r="S40985" s="23"/>
    </row>
    <row r="40986" spans="17:19">
      <c r="Q40986" s="23"/>
      <c r="R40986" s="23"/>
      <c r="S40986" s="23"/>
    </row>
    <row r="40987" spans="17:19">
      <c r="Q40987" s="23"/>
      <c r="R40987" s="23"/>
      <c r="S40987" s="23"/>
    </row>
    <row r="40988" spans="17:19">
      <c r="Q40988" s="23"/>
      <c r="R40988" s="23"/>
      <c r="S40988" s="23"/>
    </row>
    <row r="40989" spans="17:19">
      <c r="Q40989" s="23"/>
      <c r="R40989" s="23"/>
      <c r="S40989" s="23"/>
    </row>
    <row r="40990" spans="17:19">
      <c r="Q40990" s="23"/>
      <c r="R40990" s="23"/>
      <c r="S40990" s="23"/>
    </row>
    <row r="40991" spans="17:19">
      <c r="Q40991" s="23"/>
      <c r="R40991" s="23"/>
      <c r="S40991" s="23"/>
    </row>
    <row r="40992" spans="17:19">
      <c r="Q40992" s="23"/>
      <c r="R40992" s="23"/>
      <c r="S40992" s="23"/>
    </row>
    <row r="40993" spans="17:19">
      <c r="Q40993" s="23"/>
      <c r="R40993" s="23"/>
      <c r="S40993" s="23"/>
    </row>
    <row r="40994" spans="17:19">
      <c r="Q40994" s="23"/>
      <c r="R40994" s="23"/>
      <c r="S40994" s="23"/>
    </row>
    <row r="40995" spans="17:19">
      <c r="Q40995" s="23"/>
      <c r="R40995" s="23"/>
      <c r="S40995" s="23"/>
    </row>
    <row r="40996" spans="17:19">
      <c r="Q40996" s="23"/>
      <c r="R40996" s="23"/>
      <c r="S40996" s="23"/>
    </row>
    <row r="40997" spans="17:19">
      <c r="Q40997" s="23"/>
      <c r="R40997" s="23"/>
      <c r="S40997" s="23"/>
    </row>
    <row r="40998" spans="17:19">
      <c r="Q40998" s="23"/>
      <c r="R40998" s="23"/>
      <c r="S40998" s="23"/>
    </row>
    <row r="40999" spans="17:19">
      <c r="Q40999" s="23"/>
      <c r="R40999" s="23"/>
      <c r="S40999" s="23"/>
    </row>
    <row r="41000" spans="17:19">
      <c r="Q41000" s="23"/>
      <c r="R41000" s="23"/>
      <c r="S41000" s="23"/>
    </row>
    <row r="41001" spans="17:19">
      <c r="Q41001" s="23"/>
      <c r="R41001" s="23"/>
      <c r="S41001" s="23"/>
    </row>
    <row r="41002" spans="17:19">
      <c r="Q41002" s="23"/>
      <c r="R41002" s="23"/>
      <c r="S41002" s="23"/>
    </row>
    <row r="41003" spans="17:19">
      <c r="Q41003" s="23"/>
      <c r="R41003" s="23"/>
      <c r="S41003" s="23"/>
    </row>
    <row r="41004" spans="17:19">
      <c r="Q41004" s="23"/>
      <c r="R41004" s="23"/>
      <c r="S41004" s="23"/>
    </row>
    <row r="41005" spans="17:19">
      <c r="Q41005" s="23"/>
      <c r="R41005" s="23"/>
      <c r="S41005" s="23"/>
    </row>
    <row r="41006" spans="17:19">
      <c r="Q41006" s="23"/>
      <c r="R41006" s="23"/>
      <c r="S41006" s="23"/>
    </row>
    <row r="41007" spans="17:19">
      <c r="Q41007" s="23"/>
      <c r="R41007" s="23"/>
      <c r="S41007" s="23"/>
    </row>
    <row r="41008" spans="17:19">
      <c r="Q41008" s="23"/>
      <c r="R41008" s="23"/>
      <c r="S41008" s="23"/>
    </row>
    <row r="41009" spans="17:19">
      <c r="Q41009" s="23"/>
      <c r="R41009" s="23"/>
      <c r="S41009" s="23"/>
    </row>
    <row r="41010" spans="17:19">
      <c r="Q41010" s="23"/>
      <c r="R41010" s="23"/>
      <c r="S41010" s="23"/>
    </row>
    <row r="41011" spans="17:19">
      <c r="Q41011" s="23"/>
      <c r="R41011" s="23"/>
      <c r="S41011" s="23"/>
    </row>
    <row r="41012" spans="17:19">
      <c r="Q41012" s="23"/>
      <c r="R41012" s="23"/>
      <c r="S41012" s="23"/>
    </row>
    <row r="41013" spans="17:19">
      <c r="Q41013" s="23"/>
      <c r="R41013" s="23"/>
      <c r="S41013" s="23"/>
    </row>
    <row r="41014" spans="17:19">
      <c r="Q41014" s="23"/>
      <c r="R41014" s="23"/>
      <c r="S41014" s="23"/>
    </row>
    <row r="41015" spans="17:19">
      <c r="Q41015" s="23"/>
      <c r="R41015" s="23"/>
      <c r="S41015" s="23"/>
    </row>
    <row r="41016" spans="17:19">
      <c r="Q41016" s="23"/>
      <c r="R41016" s="23"/>
      <c r="S41016" s="23"/>
    </row>
    <row r="41017" spans="17:19">
      <c r="Q41017" s="23"/>
      <c r="R41017" s="23"/>
      <c r="S41017" s="23"/>
    </row>
    <row r="41018" spans="17:19">
      <c r="Q41018" s="23"/>
      <c r="R41018" s="23"/>
      <c r="S41018" s="23"/>
    </row>
    <row r="41019" spans="17:19">
      <c r="Q41019" s="23"/>
      <c r="R41019" s="23"/>
      <c r="S41019" s="23"/>
    </row>
    <row r="41020" spans="17:19">
      <c r="Q41020" s="23"/>
      <c r="R41020" s="23"/>
      <c r="S41020" s="23"/>
    </row>
    <row r="41021" spans="17:19">
      <c r="Q41021" s="23"/>
      <c r="R41021" s="23"/>
      <c r="S41021" s="23"/>
    </row>
    <row r="41022" spans="17:19">
      <c r="Q41022" s="23"/>
      <c r="R41022" s="23"/>
      <c r="S41022" s="23"/>
    </row>
    <row r="41023" spans="17:19">
      <c r="Q41023" s="23"/>
      <c r="R41023" s="23"/>
      <c r="S41023" s="23"/>
    </row>
    <row r="41024" spans="17:19">
      <c r="Q41024" s="23"/>
      <c r="R41024" s="23"/>
      <c r="S41024" s="23"/>
    </row>
    <row r="41025" spans="17:19">
      <c r="Q41025" s="23"/>
      <c r="R41025" s="23"/>
      <c r="S41025" s="23"/>
    </row>
    <row r="41026" spans="17:19">
      <c r="Q41026" s="23"/>
      <c r="R41026" s="23"/>
      <c r="S41026" s="23"/>
    </row>
    <row r="41027" spans="17:19">
      <c r="Q41027" s="23"/>
      <c r="R41027" s="23"/>
      <c r="S41027" s="23"/>
    </row>
    <row r="41028" spans="17:19">
      <c r="Q41028" s="23"/>
      <c r="R41028" s="23"/>
      <c r="S41028" s="23"/>
    </row>
    <row r="41029" spans="17:19">
      <c r="Q41029" s="23"/>
      <c r="R41029" s="23"/>
      <c r="S41029" s="23"/>
    </row>
    <row r="41030" spans="17:19">
      <c r="Q41030" s="23"/>
      <c r="R41030" s="23"/>
      <c r="S41030" s="23"/>
    </row>
    <row r="41031" spans="17:19">
      <c r="Q41031" s="23"/>
      <c r="R41031" s="23"/>
      <c r="S41031" s="23"/>
    </row>
    <row r="41032" spans="17:19">
      <c r="Q41032" s="23"/>
      <c r="R41032" s="23"/>
      <c r="S41032" s="23"/>
    </row>
    <row r="41033" spans="17:19">
      <c r="Q41033" s="23"/>
      <c r="R41033" s="23"/>
      <c r="S41033" s="23"/>
    </row>
    <row r="41034" spans="17:19">
      <c r="Q41034" s="23"/>
      <c r="R41034" s="23"/>
      <c r="S41034" s="23"/>
    </row>
    <row r="41035" spans="17:19">
      <c r="Q41035" s="23"/>
      <c r="R41035" s="23"/>
      <c r="S41035" s="23"/>
    </row>
    <row r="41036" spans="17:19">
      <c r="Q41036" s="23"/>
      <c r="R41036" s="23"/>
      <c r="S41036" s="23"/>
    </row>
    <row r="41037" spans="17:19">
      <c r="Q41037" s="23"/>
      <c r="R41037" s="23"/>
      <c r="S41037" s="23"/>
    </row>
    <row r="41038" spans="17:19">
      <c r="Q41038" s="23"/>
      <c r="R41038" s="23"/>
      <c r="S41038" s="23"/>
    </row>
    <row r="41039" spans="17:19">
      <c r="Q41039" s="23"/>
      <c r="R41039" s="23"/>
      <c r="S41039" s="23"/>
    </row>
    <row r="41040" spans="17:19">
      <c r="Q41040" s="23"/>
      <c r="R41040" s="23"/>
      <c r="S41040" s="23"/>
    </row>
    <row r="41041" spans="17:19">
      <c r="Q41041" s="23"/>
      <c r="R41041" s="23"/>
      <c r="S41041" s="23"/>
    </row>
    <row r="41042" spans="17:19">
      <c r="Q41042" s="23"/>
      <c r="R41042" s="23"/>
      <c r="S41042" s="23"/>
    </row>
    <row r="41043" spans="17:19">
      <c r="Q41043" s="23"/>
      <c r="R41043" s="23"/>
      <c r="S41043" s="23"/>
    </row>
    <row r="41044" spans="17:19">
      <c r="Q41044" s="23"/>
      <c r="R41044" s="23"/>
      <c r="S41044" s="23"/>
    </row>
    <row r="41045" spans="17:19">
      <c r="Q41045" s="23"/>
      <c r="R41045" s="23"/>
      <c r="S41045" s="23"/>
    </row>
    <row r="41046" spans="17:19">
      <c r="Q41046" s="23"/>
      <c r="R41046" s="23"/>
      <c r="S41046" s="23"/>
    </row>
    <row r="41047" spans="17:19">
      <c r="Q41047" s="23"/>
      <c r="R41047" s="23"/>
      <c r="S41047" s="23"/>
    </row>
    <row r="41048" spans="17:19">
      <c r="Q41048" s="23"/>
      <c r="R41048" s="23"/>
      <c r="S41048" s="23"/>
    </row>
    <row r="41049" spans="17:19">
      <c r="Q41049" s="23"/>
      <c r="R41049" s="23"/>
      <c r="S41049" s="23"/>
    </row>
    <row r="41050" spans="17:19">
      <c r="Q41050" s="23"/>
      <c r="R41050" s="23"/>
      <c r="S41050" s="23"/>
    </row>
    <row r="41051" spans="17:19">
      <c r="Q41051" s="23"/>
      <c r="R41051" s="23"/>
      <c r="S41051" s="23"/>
    </row>
    <row r="41052" spans="17:19">
      <c r="Q41052" s="23"/>
      <c r="R41052" s="23"/>
      <c r="S41052" s="23"/>
    </row>
    <row r="41053" spans="17:19">
      <c r="Q41053" s="23"/>
      <c r="R41053" s="23"/>
      <c r="S41053" s="23"/>
    </row>
    <row r="41054" spans="17:19">
      <c r="Q41054" s="23"/>
      <c r="R41054" s="23"/>
      <c r="S41054" s="23"/>
    </row>
    <row r="41055" spans="17:19">
      <c r="Q41055" s="23"/>
      <c r="R41055" s="23"/>
      <c r="S41055" s="23"/>
    </row>
    <row r="41056" spans="17:19">
      <c r="Q41056" s="23"/>
      <c r="R41056" s="23"/>
      <c r="S41056" s="23"/>
    </row>
    <row r="41057" spans="17:19">
      <c r="Q41057" s="23"/>
      <c r="R41057" s="23"/>
      <c r="S41057" s="23"/>
    </row>
    <row r="41058" spans="17:19">
      <c r="Q41058" s="23"/>
      <c r="R41058" s="23"/>
      <c r="S41058" s="23"/>
    </row>
    <row r="41059" spans="17:19">
      <c r="Q41059" s="23"/>
      <c r="R41059" s="23"/>
      <c r="S41059" s="23"/>
    </row>
    <row r="41060" spans="17:19">
      <c r="Q41060" s="23"/>
      <c r="R41060" s="23"/>
      <c r="S41060" s="23"/>
    </row>
    <row r="41061" spans="17:19">
      <c r="Q41061" s="23"/>
      <c r="R41061" s="23"/>
      <c r="S41061" s="23"/>
    </row>
    <row r="41062" spans="17:19">
      <c r="Q41062" s="23"/>
      <c r="R41062" s="23"/>
      <c r="S41062" s="23"/>
    </row>
    <row r="41063" spans="17:19">
      <c r="Q41063" s="23"/>
      <c r="R41063" s="23"/>
      <c r="S41063" s="23"/>
    </row>
    <row r="41064" spans="17:19">
      <c r="Q41064" s="23"/>
      <c r="R41064" s="23"/>
      <c r="S41064" s="23"/>
    </row>
    <row r="41065" spans="17:19">
      <c r="Q41065" s="23"/>
      <c r="R41065" s="23"/>
      <c r="S41065" s="23"/>
    </row>
    <row r="41066" spans="17:19">
      <c r="Q41066" s="23"/>
      <c r="R41066" s="23"/>
      <c r="S41066" s="23"/>
    </row>
    <row r="41067" spans="17:19">
      <c r="Q41067" s="23"/>
      <c r="R41067" s="23"/>
      <c r="S41067" s="23"/>
    </row>
    <row r="41068" spans="17:19">
      <c r="Q41068" s="23"/>
      <c r="R41068" s="23"/>
      <c r="S41068" s="23"/>
    </row>
    <row r="41069" spans="17:19">
      <c r="Q41069" s="23"/>
      <c r="R41069" s="23"/>
      <c r="S41069" s="23"/>
    </row>
    <row r="41070" spans="17:19">
      <c r="Q41070" s="23"/>
      <c r="R41070" s="23"/>
      <c r="S41070" s="23"/>
    </row>
    <row r="41071" spans="17:19">
      <c r="Q41071" s="23"/>
      <c r="R41071" s="23"/>
      <c r="S41071" s="23"/>
    </row>
    <row r="41072" spans="17:19">
      <c r="Q41072" s="23"/>
      <c r="R41072" s="23"/>
      <c r="S41072" s="23"/>
    </row>
    <row r="41073" spans="17:19">
      <c r="Q41073" s="23"/>
      <c r="R41073" s="23"/>
      <c r="S41073" s="23"/>
    </row>
    <row r="41074" spans="17:19">
      <c r="Q41074" s="23"/>
      <c r="R41074" s="23"/>
      <c r="S41074" s="23"/>
    </row>
    <row r="41075" spans="17:19">
      <c r="Q41075" s="23"/>
      <c r="R41075" s="23"/>
      <c r="S41075" s="23"/>
    </row>
    <row r="41076" spans="17:19">
      <c r="Q41076" s="23"/>
      <c r="R41076" s="23"/>
      <c r="S41076" s="23"/>
    </row>
    <row r="41077" spans="17:19">
      <c r="Q41077" s="23"/>
      <c r="R41077" s="23"/>
      <c r="S41077" s="23"/>
    </row>
    <row r="41078" spans="17:19">
      <c r="Q41078" s="23"/>
      <c r="R41078" s="23"/>
      <c r="S41078" s="23"/>
    </row>
    <row r="41079" spans="17:19">
      <c r="Q41079" s="23"/>
      <c r="R41079" s="23"/>
      <c r="S41079" s="23"/>
    </row>
    <row r="41080" spans="17:19">
      <c r="Q41080" s="23"/>
      <c r="R41080" s="23"/>
      <c r="S41080" s="23"/>
    </row>
    <row r="41081" spans="17:19">
      <c r="Q41081" s="23"/>
      <c r="R41081" s="23"/>
      <c r="S41081" s="23"/>
    </row>
    <row r="41082" spans="17:19">
      <c r="Q41082" s="23"/>
      <c r="R41082" s="23"/>
      <c r="S41082" s="23"/>
    </row>
    <row r="41083" spans="17:19">
      <c r="Q41083" s="23"/>
      <c r="R41083" s="23"/>
      <c r="S41083" s="23"/>
    </row>
    <row r="41084" spans="17:19">
      <c r="Q41084" s="23"/>
      <c r="R41084" s="23"/>
      <c r="S41084" s="23"/>
    </row>
    <row r="41085" spans="17:19">
      <c r="Q41085" s="23"/>
      <c r="R41085" s="23"/>
      <c r="S41085" s="23"/>
    </row>
    <row r="41086" spans="17:19">
      <c r="Q41086" s="23"/>
      <c r="R41086" s="23"/>
      <c r="S41086" s="23"/>
    </row>
    <row r="41087" spans="17:19">
      <c r="Q41087" s="23"/>
      <c r="R41087" s="23"/>
      <c r="S41087" s="23"/>
    </row>
    <row r="41088" spans="17:19">
      <c r="Q41088" s="23"/>
      <c r="R41088" s="23"/>
      <c r="S41088" s="23"/>
    </row>
    <row r="41089" spans="17:19">
      <c r="Q41089" s="23"/>
      <c r="R41089" s="23"/>
      <c r="S41089" s="23"/>
    </row>
    <row r="41090" spans="17:19">
      <c r="Q41090" s="23"/>
      <c r="R41090" s="23"/>
      <c r="S41090" s="23"/>
    </row>
    <row r="41091" spans="17:19">
      <c r="Q41091" s="23"/>
      <c r="R41091" s="23"/>
      <c r="S41091" s="23"/>
    </row>
    <row r="41092" spans="17:19">
      <c r="Q41092" s="23"/>
      <c r="R41092" s="23"/>
      <c r="S41092" s="23"/>
    </row>
    <row r="41093" spans="17:19">
      <c r="Q41093" s="23"/>
      <c r="R41093" s="23"/>
      <c r="S41093" s="23"/>
    </row>
    <row r="41094" spans="17:19">
      <c r="Q41094" s="23"/>
      <c r="R41094" s="23"/>
      <c r="S41094" s="23"/>
    </row>
    <row r="41095" spans="17:19">
      <c r="Q41095" s="23"/>
      <c r="R41095" s="23"/>
      <c r="S41095" s="23"/>
    </row>
    <row r="41096" spans="17:19">
      <c r="Q41096" s="23"/>
      <c r="R41096" s="23"/>
      <c r="S41096" s="23"/>
    </row>
    <row r="41097" spans="17:19">
      <c r="Q41097" s="23"/>
      <c r="R41097" s="23"/>
      <c r="S41097" s="23"/>
    </row>
    <row r="41098" spans="17:19">
      <c r="Q41098" s="23"/>
      <c r="R41098" s="23"/>
      <c r="S41098" s="23"/>
    </row>
    <row r="41099" spans="17:19">
      <c r="Q41099" s="23"/>
      <c r="R41099" s="23"/>
      <c r="S41099" s="23"/>
    </row>
    <row r="41100" spans="17:19">
      <c r="Q41100" s="23"/>
      <c r="R41100" s="23"/>
      <c r="S41100" s="23"/>
    </row>
    <row r="41101" spans="17:19">
      <c r="Q41101" s="23"/>
      <c r="R41101" s="23"/>
      <c r="S41101" s="23"/>
    </row>
    <row r="41102" spans="17:19">
      <c r="Q41102" s="23"/>
      <c r="R41102" s="23"/>
      <c r="S41102" s="23"/>
    </row>
    <row r="41103" spans="17:19">
      <c r="Q41103" s="23"/>
      <c r="R41103" s="23"/>
      <c r="S41103" s="23"/>
    </row>
    <row r="41104" spans="17:19">
      <c r="Q41104" s="23"/>
      <c r="R41104" s="23"/>
      <c r="S41104" s="23"/>
    </row>
    <row r="41105" spans="17:19">
      <c r="Q41105" s="23"/>
      <c r="R41105" s="23"/>
      <c r="S41105" s="23"/>
    </row>
    <row r="41106" spans="17:19">
      <c r="Q41106" s="23"/>
      <c r="R41106" s="23"/>
      <c r="S41106" s="23"/>
    </row>
    <row r="41107" spans="17:19">
      <c r="Q41107" s="23"/>
      <c r="R41107" s="23"/>
      <c r="S41107" s="23"/>
    </row>
    <row r="41108" spans="17:19">
      <c r="Q41108" s="23"/>
      <c r="R41108" s="23"/>
      <c r="S41108" s="23"/>
    </row>
    <row r="41109" spans="17:19">
      <c r="Q41109" s="23"/>
      <c r="R41109" s="23"/>
      <c r="S41109" s="23"/>
    </row>
    <row r="41110" spans="17:19">
      <c r="Q41110" s="23"/>
      <c r="R41110" s="23"/>
      <c r="S41110" s="23"/>
    </row>
    <row r="41111" spans="17:19">
      <c r="Q41111" s="23"/>
      <c r="R41111" s="23"/>
      <c r="S41111" s="23"/>
    </row>
    <row r="41112" spans="17:19">
      <c r="Q41112" s="23"/>
      <c r="R41112" s="23"/>
      <c r="S41112" s="23"/>
    </row>
    <row r="41113" spans="17:19">
      <c r="Q41113" s="23"/>
      <c r="R41113" s="23"/>
      <c r="S41113" s="23"/>
    </row>
    <row r="41114" spans="17:19">
      <c r="Q41114" s="23"/>
      <c r="R41114" s="23"/>
      <c r="S41114" s="23"/>
    </row>
    <row r="41115" spans="17:19">
      <c r="Q41115" s="23"/>
      <c r="R41115" s="23"/>
      <c r="S41115" s="23"/>
    </row>
    <row r="41116" spans="17:19">
      <c r="Q41116" s="23"/>
      <c r="R41116" s="23"/>
      <c r="S41116" s="23"/>
    </row>
    <row r="41117" spans="17:19">
      <c r="Q41117" s="23"/>
      <c r="R41117" s="23"/>
      <c r="S41117" s="23"/>
    </row>
    <row r="41118" spans="17:19">
      <c r="Q41118" s="23"/>
      <c r="R41118" s="23"/>
      <c r="S41118" s="23"/>
    </row>
    <row r="41119" spans="17:19">
      <c r="Q41119" s="23"/>
      <c r="R41119" s="23"/>
      <c r="S41119" s="23"/>
    </row>
    <row r="41120" spans="17:19">
      <c r="Q41120" s="23"/>
      <c r="R41120" s="23"/>
      <c r="S41120" s="23"/>
    </row>
    <row r="41121" spans="17:19">
      <c r="Q41121" s="23"/>
      <c r="R41121" s="23"/>
      <c r="S41121" s="23"/>
    </row>
    <row r="41122" spans="17:19">
      <c r="Q41122" s="23"/>
      <c r="R41122" s="23"/>
      <c r="S41122" s="23"/>
    </row>
    <row r="41123" spans="17:19">
      <c r="Q41123" s="23"/>
      <c r="R41123" s="23"/>
      <c r="S41123" s="23"/>
    </row>
    <row r="41124" spans="17:19">
      <c r="Q41124" s="23"/>
      <c r="R41124" s="23"/>
      <c r="S41124" s="23"/>
    </row>
    <row r="41125" spans="17:19">
      <c r="Q41125" s="23"/>
      <c r="R41125" s="23"/>
      <c r="S41125" s="23"/>
    </row>
    <row r="41126" spans="17:19">
      <c r="Q41126" s="23"/>
      <c r="R41126" s="23"/>
      <c r="S41126" s="23"/>
    </row>
    <row r="41127" spans="17:19">
      <c r="Q41127" s="23"/>
      <c r="R41127" s="23"/>
      <c r="S41127" s="23"/>
    </row>
    <row r="41128" spans="17:19">
      <c r="Q41128" s="23"/>
      <c r="R41128" s="23"/>
      <c r="S41128" s="23"/>
    </row>
    <row r="41129" spans="17:19">
      <c r="Q41129" s="23"/>
      <c r="R41129" s="23"/>
      <c r="S41129" s="23"/>
    </row>
    <row r="41130" spans="17:19">
      <c r="Q41130" s="23"/>
      <c r="R41130" s="23"/>
      <c r="S41130" s="23"/>
    </row>
    <row r="41131" spans="17:19">
      <c r="Q41131" s="23"/>
      <c r="R41131" s="23"/>
      <c r="S41131" s="23"/>
    </row>
    <row r="41132" spans="17:19">
      <c r="Q41132" s="23"/>
      <c r="R41132" s="23"/>
      <c r="S41132" s="23"/>
    </row>
    <row r="41133" spans="17:19">
      <c r="Q41133" s="23"/>
      <c r="R41133" s="23"/>
      <c r="S41133" s="23"/>
    </row>
    <row r="41134" spans="17:19">
      <c r="Q41134" s="23"/>
      <c r="R41134" s="23"/>
      <c r="S41134" s="23"/>
    </row>
    <row r="41135" spans="17:19">
      <c r="Q41135" s="23"/>
      <c r="R41135" s="23"/>
      <c r="S41135" s="23"/>
    </row>
    <row r="41136" spans="17:19">
      <c r="Q41136" s="23"/>
      <c r="R41136" s="23"/>
      <c r="S41136" s="23"/>
    </row>
    <row r="41137" spans="17:19">
      <c r="Q41137" s="23"/>
      <c r="R41137" s="23"/>
      <c r="S41137" s="23"/>
    </row>
    <row r="41138" spans="17:19">
      <c r="Q41138" s="23"/>
      <c r="R41138" s="23"/>
      <c r="S41138" s="23"/>
    </row>
    <row r="41139" spans="17:19">
      <c r="Q41139" s="23"/>
      <c r="R41139" s="23"/>
      <c r="S41139" s="23"/>
    </row>
    <row r="41140" spans="17:19">
      <c r="Q41140" s="23"/>
      <c r="R41140" s="23"/>
      <c r="S41140" s="23"/>
    </row>
    <row r="41141" spans="17:19">
      <c r="Q41141" s="23"/>
      <c r="R41141" s="23"/>
      <c r="S41141" s="23"/>
    </row>
    <row r="41142" spans="17:19">
      <c r="Q41142" s="23"/>
      <c r="R41142" s="23"/>
      <c r="S41142" s="23"/>
    </row>
    <row r="41143" spans="17:19">
      <c r="Q41143" s="23"/>
      <c r="R41143" s="23"/>
      <c r="S41143" s="23"/>
    </row>
    <row r="41144" spans="17:19">
      <c r="Q41144" s="23"/>
      <c r="R41144" s="23"/>
      <c r="S41144" s="23"/>
    </row>
    <row r="41145" spans="17:19">
      <c r="Q41145" s="23"/>
      <c r="R41145" s="23"/>
      <c r="S41145" s="23"/>
    </row>
    <row r="41146" spans="17:19">
      <c r="Q41146" s="23"/>
      <c r="R41146" s="23"/>
      <c r="S41146" s="23"/>
    </row>
    <row r="41147" spans="17:19">
      <c r="Q41147" s="23"/>
      <c r="R41147" s="23"/>
      <c r="S41147" s="23"/>
    </row>
    <row r="41148" spans="17:19">
      <c r="Q41148" s="23"/>
      <c r="R41148" s="23"/>
      <c r="S41148" s="23"/>
    </row>
    <row r="41149" spans="17:19">
      <c r="Q41149" s="23"/>
      <c r="R41149" s="23"/>
      <c r="S41149" s="23"/>
    </row>
    <row r="41150" spans="17:19">
      <c r="Q41150" s="23"/>
      <c r="R41150" s="23"/>
      <c r="S41150" s="23"/>
    </row>
    <row r="41151" spans="17:19">
      <c r="Q41151" s="23"/>
      <c r="R41151" s="23"/>
      <c r="S41151" s="23"/>
    </row>
    <row r="41152" spans="17:19">
      <c r="Q41152" s="23"/>
      <c r="R41152" s="23"/>
      <c r="S41152" s="23"/>
    </row>
    <row r="41153" spans="17:19">
      <c r="Q41153" s="23"/>
      <c r="R41153" s="23"/>
      <c r="S41153" s="23"/>
    </row>
    <row r="41154" spans="17:19">
      <c r="Q41154" s="23"/>
      <c r="R41154" s="23"/>
      <c r="S41154" s="23"/>
    </row>
    <row r="41155" spans="17:19">
      <c r="Q41155" s="23"/>
      <c r="R41155" s="23"/>
      <c r="S41155" s="23"/>
    </row>
    <row r="41156" spans="17:19">
      <c r="Q41156" s="23"/>
      <c r="R41156" s="23"/>
      <c r="S41156" s="23"/>
    </row>
    <row r="41157" spans="17:19">
      <c r="Q41157" s="23"/>
      <c r="R41157" s="23"/>
      <c r="S41157" s="23"/>
    </row>
    <row r="41158" spans="17:19">
      <c r="Q41158" s="23"/>
      <c r="R41158" s="23"/>
      <c r="S41158" s="23"/>
    </row>
    <row r="41159" spans="17:19">
      <c r="Q41159" s="23"/>
      <c r="R41159" s="23"/>
      <c r="S41159" s="23"/>
    </row>
    <row r="41160" spans="17:19">
      <c r="Q41160" s="23"/>
      <c r="R41160" s="23"/>
      <c r="S41160" s="23"/>
    </row>
    <row r="41161" spans="17:19">
      <c r="Q41161" s="23"/>
      <c r="R41161" s="23"/>
      <c r="S41161" s="23"/>
    </row>
    <row r="41162" spans="17:19">
      <c r="Q41162" s="23"/>
      <c r="R41162" s="23"/>
      <c r="S41162" s="23"/>
    </row>
    <row r="41163" spans="17:19">
      <c r="Q41163" s="23"/>
      <c r="R41163" s="23"/>
      <c r="S41163" s="23"/>
    </row>
    <row r="41164" spans="17:19">
      <c r="Q41164" s="23"/>
      <c r="R41164" s="23"/>
      <c r="S41164" s="23"/>
    </row>
    <row r="41165" spans="17:19">
      <c r="Q41165" s="23"/>
      <c r="R41165" s="23"/>
      <c r="S41165" s="23"/>
    </row>
    <row r="41166" spans="17:19">
      <c r="Q41166" s="23"/>
      <c r="R41166" s="23"/>
      <c r="S41166" s="23"/>
    </row>
    <row r="41167" spans="17:19">
      <c r="Q41167" s="23"/>
      <c r="R41167" s="23"/>
      <c r="S41167" s="23"/>
    </row>
    <row r="41168" spans="17:19">
      <c r="Q41168" s="23"/>
      <c r="R41168" s="23"/>
      <c r="S41168" s="23"/>
    </row>
    <row r="41169" spans="17:19">
      <c r="Q41169" s="23"/>
      <c r="R41169" s="23"/>
      <c r="S41169" s="23"/>
    </row>
    <row r="41170" spans="17:19">
      <c r="Q41170" s="23"/>
      <c r="R41170" s="23"/>
      <c r="S41170" s="23"/>
    </row>
    <row r="41171" spans="17:19">
      <c r="Q41171" s="23"/>
      <c r="R41171" s="23"/>
      <c r="S41171" s="23"/>
    </row>
    <row r="41172" spans="17:19">
      <c r="Q41172" s="23"/>
      <c r="R41172" s="23"/>
      <c r="S41172" s="23"/>
    </row>
    <row r="41173" spans="17:19">
      <c r="Q41173" s="23"/>
      <c r="R41173" s="23"/>
      <c r="S41173" s="23"/>
    </row>
    <row r="41174" spans="17:19">
      <c r="Q41174" s="23"/>
      <c r="R41174" s="23"/>
      <c r="S41174" s="23"/>
    </row>
    <row r="41175" spans="17:19">
      <c r="Q41175" s="23"/>
      <c r="R41175" s="23"/>
      <c r="S41175" s="23"/>
    </row>
    <row r="41176" spans="17:19">
      <c r="Q41176" s="23"/>
      <c r="R41176" s="23"/>
      <c r="S41176" s="23"/>
    </row>
    <row r="41177" spans="17:19">
      <c r="Q41177" s="23"/>
      <c r="R41177" s="23"/>
      <c r="S41177" s="23"/>
    </row>
    <row r="41178" spans="17:19">
      <c r="Q41178" s="23"/>
      <c r="R41178" s="23"/>
      <c r="S41178" s="23"/>
    </row>
    <row r="41179" spans="17:19">
      <c r="Q41179" s="23"/>
      <c r="R41179" s="23"/>
      <c r="S41179" s="23"/>
    </row>
    <row r="41180" spans="17:19">
      <c r="Q41180" s="23"/>
      <c r="R41180" s="23"/>
      <c r="S41180" s="23"/>
    </row>
    <row r="41181" spans="17:19">
      <c r="Q41181" s="23"/>
      <c r="R41181" s="23"/>
      <c r="S41181" s="23"/>
    </row>
    <row r="41182" spans="17:19">
      <c r="Q41182" s="23"/>
      <c r="R41182" s="23"/>
      <c r="S41182" s="23"/>
    </row>
    <row r="41183" spans="17:19">
      <c r="Q41183" s="23"/>
      <c r="R41183" s="23"/>
      <c r="S41183" s="23"/>
    </row>
    <row r="41184" spans="17:19">
      <c r="Q41184" s="23"/>
      <c r="R41184" s="23"/>
      <c r="S41184" s="23"/>
    </row>
    <row r="41185" spans="17:19">
      <c r="Q41185" s="23"/>
      <c r="R41185" s="23"/>
      <c r="S41185" s="23"/>
    </row>
    <row r="41186" spans="17:19">
      <c r="Q41186" s="23"/>
      <c r="R41186" s="23"/>
      <c r="S41186" s="23"/>
    </row>
    <row r="41187" spans="17:19">
      <c r="Q41187" s="23"/>
      <c r="R41187" s="23"/>
      <c r="S41187" s="23"/>
    </row>
    <row r="41188" spans="17:19">
      <c r="Q41188" s="23"/>
      <c r="R41188" s="23"/>
      <c r="S41188" s="23"/>
    </row>
    <row r="41189" spans="17:19">
      <c r="Q41189" s="23"/>
      <c r="R41189" s="23"/>
      <c r="S41189" s="23"/>
    </row>
    <row r="41190" spans="17:19">
      <c r="Q41190" s="23"/>
      <c r="R41190" s="23"/>
      <c r="S41190" s="23"/>
    </row>
    <row r="41191" spans="17:19">
      <c r="Q41191" s="23"/>
      <c r="R41191" s="23"/>
      <c r="S41191" s="23"/>
    </row>
    <row r="41192" spans="17:19">
      <c r="Q41192" s="23"/>
      <c r="R41192" s="23"/>
      <c r="S41192" s="23"/>
    </row>
    <row r="41193" spans="17:19">
      <c r="Q41193" s="23"/>
      <c r="R41193" s="23"/>
      <c r="S41193" s="23"/>
    </row>
    <row r="41194" spans="17:19">
      <c r="Q41194" s="23"/>
      <c r="R41194" s="23"/>
      <c r="S41194" s="23"/>
    </row>
    <row r="41195" spans="17:19">
      <c r="Q41195" s="23"/>
      <c r="R41195" s="23"/>
      <c r="S41195" s="23"/>
    </row>
    <row r="41196" spans="17:19">
      <c r="Q41196" s="23"/>
      <c r="R41196" s="23"/>
      <c r="S41196" s="23"/>
    </row>
    <row r="41197" spans="17:19">
      <c r="Q41197" s="23"/>
      <c r="R41197" s="23"/>
      <c r="S41197" s="23"/>
    </row>
    <row r="41198" spans="17:19">
      <c r="Q41198" s="23"/>
      <c r="R41198" s="23"/>
      <c r="S41198" s="23"/>
    </row>
    <row r="41199" spans="17:19">
      <c r="Q41199" s="23"/>
      <c r="R41199" s="23"/>
      <c r="S41199" s="23"/>
    </row>
    <row r="41200" spans="17:19">
      <c r="Q41200" s="23"/>
      <c r="R41200" s="23"/>
      <c r="S41200" s="23"/>
    </row>
    <row r="41201" spans="17:19">
      <c r="Q41201" s="23"/>
      <c r="R41201" s="23"/>
      <c r="S41201" s="23"/>
    </row>
    <row r="41202" spans="17:19">
      <c r="Q41202" s="23"/>
      <c r="R41202" s="23"/>
      <c r="S41202" s="23"/>
    </row>
    <row r="41203" spans="17:19">
      <c r="Q41203" s="23"/>
      <c r="R41203" s="23"/>
      <c r="S41203" s="23"/>
    </row>
    <row r="41204" spans="17:19">
      <c r="Q41204" s="23"/>
      <c r="R41204" s="23"/>
      <c r="S41204" s="23"/>
    </row>
    <row r="41205" spans="17:19">
      <c r="Q41205" s="23"/>
      <c r="R41205" s="23"/>
      <c r="S41205" s="23"/>
    </row>
    <row r="41206" spans="17:19">
      <c r="Q41206" s="23"/>
      <c r="R41206" s="23"/>
      <c r="S41206" s="23"/>
    </row>
    <row r="41207" spans="17:19">
      <c r="Q41207" s="23"/>
      <c r="R41207" s="23"/>
      <c r="S41207" s="23"/>
    </row>
    <row r="41208" spans="17:19">
      <c r="Q41208" s="23"/>
      <c r="R41208" s="23"/>
      <c r="S41208" s="23"/>
    </row>
    <row r="41209" spans="17:19">
      <c r="Q41209" s="23"/>
      <c r="R41209" s="23"/>
      <c r="S41209" s="23"/>
    </row>
    <row r="41210" spans="17:19">
      <c r="Q41210" s="23"/>
      <c r="R41210" s="23"/>
      <c r="S41210" s="23"/>
    </row>
    <row r="41211" spans="17:19">
      <c r="Q41211" s="23"/>
      <c r="R41211" s="23"/>
      <c r="S41211" s="23"/>
    </row>
    <row r="41212" spans="17:19">
      <c r="Q41212" s="23"/>
      <c r="R41212" s="23"/>
      <c r="S41212" s="23"/>
    </row>
    <row r="41213" spans="17:19">
      <c r="Q41213" s="23"/>
      <c r="R41213" s="23"/>
      <c r="S41213" s="23"/>
    </row>
    <row r="41214" spans="17:19">
      <c r="Q41214" s="23"/>
      <c r="R41214" s="23"/>
      <c r="S41214" s="23"/>
    </row>
    <row r="41215" spans="17:19">
      <c r="Q41215" s="23"/>
      <c r="R41215" s="23"/>
      <c r="S41215" s="23"/>
    </row>
    <row r="41216" spans="17:19">
      <c r="Q41216" s="23"/>
      <c r="R41216" s="23"/>
      <c r="S41216" s="23"/>
    </row>
    <row r="41217" spans="17:19">
      <c r="Q41217" s="23"/>
      <c r="R41217" s="23"/>
      <c r="S41217" s="23"/>
    </row>
    <row r="41218" spans="17:19">
      <c r="Q41218" s="23"/>
      <c r="R41218" s="23"/>
      <c r="S41218" s="23"/>
    </row>
    <row r="41219" spans="17:19">
      <c r="Q41219" s="23"/>
      <c r="R41219" s="23"/>
      <c r="S41219" s="23"/>
    </row>
    <row r="41220" spans="17:19">
      <c r="Q41220" s="23"/>
      <c r="R41220" s="23"/>
      <c r="S41220" s="23"/>
    </row>
    <row r="41221" spans="17:19">
      <c r="Q41221" s="23"/>
      <c r="R41221" s="23"/>
      <c r="S41221" s="23"/>
    </row>
    <row r="41222" spans="17:19">
      <c r="Q41222" s="23"/>
      <c r="R41222" s="23"/>
      <c r="S41222" s="23"/>
    </row>
    <row r="41223" spans="17:19">
      <c r="Q41223" s="23"/>
      <c r="R41223" s="23"/>
      <c r="S41223" s="23"/>
    </row>
    <row r="41224" spans="17:19">
      <c r="Q41224" s="23"/>
      <c r="R41224" s="23"/>
      <c r="S41224" s="23"/>
    </row>
    <row r="41225" spans="17:19">
      <c r="Q41225" s="23"/>
      <c r="R41225" s="23"/>
      <c r="S41225" s="23"/>
    </row>
    <row r="41226" spans="17:19">
      <c r="Q41226" s="23"/>
      <c r="R41226" s="23"/>
      <c r="S41226" s="23"/>
    </row>
    <row r="41227" spans="17:19">
      <c r="Q41227" s="23"/>
      <c r="R41227" s="23"/>
      <c r="S41227" s="23"/>
    </row>
    <row r="41228" spans="17:19">
      <c r="Q41228" s="23"/>
      <c r="R41228" s="23"/>
      <c r="S41228" s="23"/>
    </row>
    <row r="41229" spans="17:19">
      <c r="Q41229" s="23"/>
      <c r="R41229" s="23"/>
      <c r="S41229" s="23"/>
    </row>
    <row r="41230" spans="17:19">
      <c r="Q41230" s="23"/>
      <c r="R41230" s="23"/>
      <c r="S41230" s="23"/>
    </row>
    <row r="41231" spans="17:19">
      <c r="Q41231" s="23"/>
      <c r="R41231" s="23"/>
      <c r="S41231" s="23"/>
    </row>
    <row r="41232" spans="17:19">
      <c r="Q41232" s="23"/>
      <c r="R41232" s="23"/>
      <c r="S41232" s="23"/>
    </row>
    <row r="41233" spans="17:19">
      <c r="Q41233" s="23"/>
      <c r="R41233" s="23"/>
      <c r="S41233" s="23"/>
    </row>
    <row r="41234" spans="17:19">
      <c r="Q41234" s="23"/>
      <c r="R41234" s="23"/>
      <c r="S41234" s="23"/>
    </row>
    <row r="41235" spans="17:19">
      <c r="Q41235" s="23"/>
      <c r="R41235" s="23"/>
      <c r="S41235" s="23"/>
    </row>
    <row r="41236" spans="17:19">
      <c r="Q41236" s="23"/>
      <c r="R41236" s="23"/>
      <c r="S41236" s="23"/>
    </row>
    <row r="41237" spans="17:19">
      <c r="Q41237" s="23"/>
      <c r="R41237" s="23"/>
      <c r="S41237" s="23"/>
    </row>
    <row r="41238" spans="17:19">
      <c r="Q41238" s="23"/>
      <c r="R41238" s="23"/>
      <c r="S41238" s="23"/>
    </row>
    <row r="41239" spans="17:19">
      <c r="Q41239" s="23"/>
      <c r="R41239" s="23"/>
      <c r="S41239" s="23"/>
    </row>
    <row r="41240" spans="17:19">
      <c r="Q41240" s="23"/>
      <c r="R41240" s="23"/>
      <c r="S41240" s="23"/>
    </row>
    <row r="41241" spans="17:19">
      <c r="Q41241" s="23"/>
      <c r="R41241" s="23"/>
      <c r="S41241" s="23"/>
    </row>
    <row r="41242" spans="17:19">
      <c r="Q41242" s="23"/>
      <c r="R41242" s="23"/>
      <c r="S41242" s="23"/>
    </row>
    <row r="41243" spans="17:19">
      <c r="Q41243" s="23"/>
      <c r="R41243" s="23"/>
      <c r="S41243" s="23"/>
    </row>
    <row r="41244" spans="17:19">
      <c r="Q41244" s="23"/>
      <c r="R41244" s="23"/>
      <c r="S41244" s="23"/>
    </row>
    <row r="41245" spans="17:19">
      <c r="Q41245" s="23"/>
      <c r="R41245" s="23"/>
      <c r="S41245" s="23"/>
    </row>
    <row r="41246" spans="17:19">
      <c r="Q41246" s="23"/>
      <c r="R41246" s="23"/>
      <c r="S41246" s="23"/>
    </row>
    <row r="41247" spans="17:19">
      <c r="Q41247" s="23"/>
      <c r="R41247" s="23"/>
      <c r="S41247" s="23"/>
    </row>
    <row r="41248" spans="17:19">
      <c r="Q41248" s="23"/>
      <c r="R41248" s="23"/>
      <c r="S41248" s="23"/>
    </row>
    <row r="41249" spans="17:19">
      <c r="Q41249" s="23"/>
      <c r="R41249" s="23"/>
      <c r="S41249" s="23"/>
    </row>
    <row r="41250" spans="17:19">
      <c r="Q41250" s="23"/>
      <c r="R41250" s="23"/>
      <c r="S41250" s="23"/>
    </row>
    <row r="41251" spans="17:19">
      <c r="Q41251" s="23"/>
      <c r="R41251" s="23"/>
      <c r="S41251" s="23"/>
    </row>
    <row r="41252" spans="17:19">
      <c r="Q41252" s="23"/>
      <c r="R41252" s="23"/>
      <c r="S41252" s="23"/>
    </row>
    <row r="41253" spans="17:19">
      <c r="Q41253" s="23"/>
      <c r="R41253" s="23"/>
      <c r="S41253" s="23"/>
    </row>
    <row r="41254" spans="17:19">
      <c r="Q41254" s="23"/>
      <c r="R41254" s="23"/>
      <c r="S41254" s="23"/>
    </row>
    <row r="41255" spans="17:19">
      <c r="Q41255" s="23"/>
      <c r="R41255" s="23"/>
      <c r="S41255" s="23"/>
    </row>
    <row r="41256" spans="17:19">
      <c r="Q41256" s="23"/>
      <c r="R41256" s="23"/>
      <c r="S41256" s="23"/>
    </row>
    <row r="41257" spans="17:19">
      <c r="Q41257" s="23"/>
      <c r="R41257" s="23"/>
      <c r="S41257" s="23"/>
    </row>
    <row r="41258" spans="17:19">
      <c r="Q41258" s="23"/>
      <c r="R41258" s="23"/>
      <c r="S41258" s="23"/>
    </row>
    <row r="41259" spans="17:19">
      <c r="Q41259" s="23"/>
      <c r="R41259" s="23"/>
      <c r="S41259" s="23"/>
    </row>
    <row r="41260" spans="17:19">
      <c r="Q41260" s="23"/>
      <c r="R41260" s="23"/>
      <c r="S41260" s="23"/>
    </row>
    <row r="41261" spans="17:19">
      <c r="Q41261" s="23"/>
      <c r="R41261" s="23"/>
      <c r="S41261" s="23"/>
    </row>
    <row r="41262" spans="17:19">
      <c r="Q41262" s="23"/>
      <c r="R41262" s="23"/>
      <c r="S41262" s="23"/>
    </row>
    <row r="41263" spans="17:19">
      <c r="Q41263" s="23"/>
      <c r="R41263" s="23"/>
      <c r="S41263" s="23"/>
    </row>
    <row r="41264" spans="17:19">
      <c r="Q41264" s="23"/>
      <c r="R41264" s="23"/>
      <c r="S41264" s="23"/>
    </row>
    <row r="41265" spans="17:19">
      <c r="Q41265" s="23"/>
      <c r="R41265" s="23"/>
      <c r="S41265" s="23"/>
    </row>
    <row r="41266" spans="17:19">
      <c r="Q41266" s="23"/>
      <c r="R41266" s="23"/>
      <c r="S41266" s="23"/>
    </row>
    <row r="41267" spans="17:19">
      <c r="Q41267" s="23"/>
      <c r="R41267" s="23"/>
      <c r="S41267" s="23"/>
    </row>
    <row r="41268" spans="17:19">
      <c r="Q41268" s="23"/>
      <c r="R41268" s="23"/>
      <c r="S41268" s="23"/>
    </row>
    <row r="41269" spans="17:19">
      <c r="Q41269" s="23"/>
      <c r="R41269" s="23"/>
      <c r="S41269" s="23"/>
    </row>
    <row r="41270" spans="17:19">
      <c r="Q41270" s="23"/>
      <c r="R41270" s="23"/>
      <c r="S41270" s="23"/>
    </row>
    <row r="41271" spans="17:19">
      <c r="Q41271" s="23"/>
      <c r="R41271" s="23"/>
      <c r="S41271" s="23"/>
    </row>
    <row r="41272" spans="17:19">
      <c r="Q41272" s="23"/>
      <c r="R41272" s="23"/>
      <c r="S41272" s="23"/>
    </row>
    <row r="41273" spans="17:19">
      <c r="Q41273" s="23"/>
      <c r="R41273" s="23"/>
      <c r="S41273" s="23"/>
    </row>
    <row r="41274" spans="17:19">
      <c r="Q41274" s="23"/>
      <c r="R41274" s="23"/>
      <c r="S41274" s="23"/>
    </row>
    <row r="41275" spans="17:19">
      <c r="Q41275" s="23"/>
      <c r="R41275" s="23"/>
      <c r="S41275" s="23"/>
    </row>
    <row r="41276" spans="17:19">
      <c r="Q41276" s="23"/>
      <c r="R41276" s="23"/>
      <c r="S41276" s="23"/>
    </row>
    <row r="41277" spans="17:19">
      <c r="Q41277" s="23"/>
      <c r="R41277" s="23"/>
      <c r="S41277" s="23"/>
    </row>
    <row r="41278" spans="17:19">
      <c r="Q41278" s="23"/>
      <c r="R41278" s="23"/>
      <c r="S41278" s="23"/>
    </row>
    <row r="41279" spans="17:19">
      <c r="Q41279" s="23"/>
      <c r="R41279" s="23"/>
      <c r="S41279" s="23"/>
    </row>
    <row r="41280" spans="17:19">
      <c r="Q41280" s="23"/>
      <c r="R41280" s="23"/>
      <c r="S41280" s="23"/>
    </row>
    <row r="41281" spans="17:19">
      <c r="Q41281" s="23"/>
      <c r="R41281" s="23"/>
      <c r="S41281" s="23"/>
    </row>
    <row r="41282" spans="17:19">
      <c r="Q41282" s="23"/>
      <c r="R41282" s="23"/>
      <c r="S41282" s="23"/>
    </row>
    <row r="41283" spans="17:19">
      <c r="Q41283" s="23"/>
      <c r="R41283" s="23"/>
      <c r="S41283" s="23"/>
    </row>
    <row r="41284" spans="17:19">
      <c r="Q41284" s="23"/>
      <c r="R41284" s="23"/>
      <c r="S41284" s="23"/>
    </row>
    <row r="41285" spans="17:19">
      <c r="Q41285" s="23"/>
      <c r="R41285" s="23"/>
      <c r="S41285" s="23"/>
    </row>
    <row r="41286" spans="17:19">
      <c r="Q41286" s="23"/>
      <c r="R41286" s="23"/>
      <c r="S41286" s="23"/>
    </row>
    <row r="41287" spans="17:19">
      <c r="Q41287" s="23"/>
      <c r="R41287" s="23"/>
      <c r="S41287" s="23"/>
    </row>
    <row r="41288" spans="17:19">
      <c r="Q41288" s="23"/>
      <c r="R41288" s="23"/>
      <c r="S41288" s="23"/>
    </row>
    <row r="41289" spans="17:19">
      <c r="Q41289" s="23"/>
      <c r="R41289" s="23"/>
      <c r="S41289" s="23"/>
    </row>
    <row r="41290" spans="17:19">
      <c r="Q41290" s="23"/>
      <c r="R41290" s="23"/>
      <c r="S41290" s="23"/>
    </row>
    <row r="41291" spans="17:19">
      <c r="Q41291" s="23"/>
      <c r="R41291" s="23"/>
      <c r="S41291" s="23"/>
    </row>
    <row r="41292" spans="17:19">
      <c r="Q41292" s="23"/>
      <c r="R41292" s="23"/>
      <c r="S41292" s="23"/>
    </row>
    <row r="41293" spans="17:19">
      <c r="Q41293" s="23"/>
      <c r="R41293" s="23"/>
      <c r="S41293" s="23"/>
    </row>
    <row r="41294" spans="17:19">
      <c r="Q41294" s="23"/>
      <c r="R41294" s="23"/>
      <c r="S41294" s="23"/>
    </row>
    <row r="41295" spans="17:19">
      <c r="Q41295" s="23"/>
      <c r="R41295" s="23"/>
      <c r="S41295" s="23"/>
    </row>
    <row r="41296" spans="17:19">
      <c r="Q41296" s="23"/>
      <c r="R41296" s="23"/>
      <c r="S41296" s="23"/>
    </row>
    <row r="41297" spans="17:19">
      <c r="Q41297" s="23"/>
      <c r="R41297" s="23"/>
      <c r="S41297" s="23"/>
    </row>
    <row r="41298" spans="17:19">
      <c r="Q41298" s="23"/>
      <c r="R41298" s="23"/>
      <c r="S41298" s="23"/>
    </row>
    <row r="41299" spans="17:19">
      <c r="Q41299" s="23"/>
      <c r="R41299" s="23"/>
      <c r="S41299" s="23"/>
    </row>
    <row r="41300" spans="17:19">
      <c r="Q41300" s="23"/>
      <c r="R41300" s="23"/>
      <c r="S41300" s="23"/>
    </row>
    <row r="41301" spans="17:19">
      <c r="Q41301" s="23"/>
      <c r="R41301" s="23"/>
      <c r="S41301" s="23"/>
    </row>
    <row r="41302" spans="17:19">
      <c r="Q41302" s="23"/>
      <c r="R41302" s="23"/>
      <c r="S41302" s="23"/>
    </row>
    <row r="41303" spans="17:19">
      <c r="Q41303" s="23"/>
      <c r="R41303" s="23"/>
      <c r="S41303" s="23"/>
    </row>
    <row r="41304" spans="17:19">
      <c r="Q41304" s="23"/>
      <c r="R41304" s="23"/>
      <c r="S41304" s="23"/>
    </row>
    <row r="41305" spans="17:19">
      <c r="Q41305" s="23"/>
      <c r="R41305" s="23"/>
      <c r="S41305" s="23"/>
    </row>
    <row r="41306" spans="17:19">
      <c r="Q41306" s="23"/>
      <c r="R41306" s="23"/>
      <c r="S41306" s="23"/>
    </row>
    <row r="41307" spans="17:19">
      <c r="Q41307" s="23"/>
      <c r="R41307" s="23"/>
      <c r="S41307" s="23"/>
    </row>
    <row r="41308" spans="17:19">
      <c r="Q41308" s="23"/>
      <c r="R41308" s="23"/>
      <c r="S41308" s="23"/>
    </row>
    <row r="41309" spans="17:19">
      <c r="Q41309" s="23"/>
      <c r="R41309" s="23"/>
      <c r="S41309" s="23"/>
    </row>
    <row r="41310" spans="17:19">
      <c r="Q41310" s="23"/>
      <c r="R41310" s="23"/>
      <c r="S41310" s="23"/>
    </row>
    <row r="41311" spans="17:19">
      <c r="Q41311" s="23"/>
      <c r="R41311" s="23"/>
      <c r="S41311" s="23"/>
    </row>
    <row r="41312" spans="17:19">
      <c r="Q41312" s="23"/>
      <c r="R41312" s="23"/>
      <c r="S41312" s="23"/>
    </row>
    <row r="41313" spans="17:19">
      <c r="Q41313" s="23"/>
      <c r="R41313" s="23"/>
      <c r="S41313" s="23"/>
    </row>
    <row r="41314" spans="17:19">
      <c r="Q41314" s="23"/>
      <c r="R41314" s="23"/>
      <c r="S41314" s="23"/>
    </row>
    <row r="41315" spans="17:19">
      <c r="Q41315" s="23"/>
      <c r="R41315" s="23"/>
      <c r="S41315" s="23"/>
    </row>
    <row r="41316" spans="17:19">
      <c r="Q41316" s="23"/>
      <c r="R41316" s="23"/>
      <c r="S41316" s="23"/>
    </row>
    <row r="41317" spans="17:19">
      <c r="Q41317" s="23"/>
      <c r="R41317" s="23"/>
      <c r="S41317" s="23"/>
    </row>
    <row r="41318" spans="17:19">
      <c r="Q41318" s="23"/>
      <c r="R41318" s="23"/>
      <c r="S41318" s="23"/>
    </row>
    <row r="41319" spans="17:19">
      <c r="Q41319" s="23"/>
      <c r="R41319" s="23"/>
      <c r="S41319" s="23"/>
    </row>
    <row r="41320" spans="17:19">
      <c r="Q41320" s="23"/>
      <c r="R41320" s="23"/>
      <c r="S41320" s="23"/>
    </row>
    <row r="41321" spans="17:19">
      <c r="Q41321" s="23"/>
      <c r="R41321" s="23"/>
      <c r="S41321" s="23"/>
    </row>
    <row r="41322" spans="17:19">
      <c r="Q41322" s="23"/>
      <c r="R41322" s="23"/>
      <c r="S41322" s="23"/>
    </row>
    <row r="41323" spans="17:19">
      <c r="Q41323" s="23"/>
      <c r="R41323" s="23"/>
      <c r="S41323" s="23"/>
    </row>
    <row r="41324" spans="17:19">
      <c r="Q41324" s="23"/>
      <c r="R41324" s="23"/>
      <c r="S41324" s="23"/>
    </row>
    <row r="41325" spans="17:19">
      <c r="Q41325" s="23"/>
      <c r="R41325" s="23"/>
      <c r="S41325" s="23"/>
    </row>
    <row r="41326" spans="17:19">
      <c r="Q41326" s="23"/>
      <c r="R41326" s="23"/>
      <c r="S41326" s="23"/>
    </row>
    <row r="41327" spans="17:19">
      <c r="Q41327" s="23"/>
      <c r="R41327" s="23"/>
      <c r="S41327" s="23"/>
    </row>
    <row r="41328" spans="17:19">
      <c r="Q41328" s="23"/>
      <c r="R41328" s="23"/>
      <c r="S41328" s="23"/>
    </row>
    <row r="41329" spans="17:19">
      <c r="Q41329" s="23"/>
      <c r="R41329" s="23"/>
      <c r="S41329" s="23"/>
    </row>
    <row r="41330" spans="17:19">
      <c r="Q41330" s="23"/>
      <c r="R41330" s="23"/>
      <c r="S41330" s="23"/>
    </row>
    <row r="41331" spans="17:19">
      <c r="Q41331" s="23"/>
      <c r="R41331" s="23"/>
      <c r="S41331" s="23"/>
    </row>
    <row r="41332" spans="17:19">
      <c r="Q41332" s="23"/>
      <c r="R41332" s="23"/>
      <c r="S41332" s="23"/>
    </row>
    <row r="41333" spans="17:19">
      <c r="Q41333" s="23"/>
      <c r="R41333" s="23"/>
      <c r="S41333" s="23"/>
    </row>
    <row r="41334" spans="17:19">
      <c r="Q41334" s="23"/>
      <c r="R41334" s="23"/>
      <c r="S41334" s="23"/>
    </row>
    <row r="41335" spans="17:19">
      <c r="Q41335" s="23"/>
      <c r="R41335" s="23"/>
      <c r="S41335" s="23"/>
    </row>
    <row r="41336" spans="17:19">
      <c r="Q41336" s="23"/>
      <c r="R41336" s="23"/>
      <c r="S41336" s="23"/>
    </row>
    <row r="41337" spans="17:19">
      <c r="Q41337" s="23"/>
      <c r="R41337" s="23"/>
      <c r="S41337" s="23"/>
    </row>
    <row r="41338" spans="17:19">
      <c r="Q41338" s="23"/>
      <c r="R41338" s="23"/>
      <c r="S41338" s="23"/>
    </row>
    <row r="41339" spans="17:19">
      <c r="Q41339" s="23"/>
      <c r="R41339" s="23"/>
      <c r="S41339" s="23"/>
    </row>
    <row r="41340" spans="17:19">
      <c r="Q41340" s="23"/>
      <c r="R41340" s="23"/>
      <c r="S41340" s="23"/>
    </row>
    <row r="41341" spans="17:19">
      <c r="Q41341" s="23"/>
      <c r="R41341" s="23"/>
      <c r="S41341" s="23"/>
    </row>
    <row r="41342" spans="17:19">
      <c r="Q41342" s="23"/>
      <c r="R41342" s="23"/>
      <c r="S41342" s="23"/>
    </row>
    <row r="41343" spans="17:19">
      <c r="Q41343" s="23"/>
      <c r="R41343" s="23"/>
      <c r="S41343" s="23"/>
    </row>
    <row r="41344" spans="17:19">
      <c r="Q41344" s="23"/>
      <c r="R41344" s="23"/>
      <c r="S41344" s="23"/>
    </row>
    <row r="41345" spans="17:19">
      <c r="Q41345" s="23"/>
      <c r="R41345" s="23"/>
      <c r="S41345" s="23"/>
    </row>
    <row r="41346" spans="17:19">
      <c r="Q41346" s="23"/>
      <c r="R41346" s="23"/>
      <c r="S41346" s="23"/>
    </row>
    <row r="41347" spans="17:19">
      <c r="Q41347" s="23"/>
      <c r="R41347" s="23"/>
      <c r="S41347" s="23"/>
    </row>
    <row r="41348" spans="17:19">
      <c r="Q41348" s="23"/>
      <c r="R41348" s="23"/>
      <c r="S41348" s="23"/>
    </row>
    <row r="41349" spans="17:19">
      <c r="Q41349" s="23"/>
      <c r="R41349" s="23"/>
      <c r="S41349" s="23"/>
    </row>
    <row r="41350" spans="17:19">
      <c r="Q41350" s="23"/>
      <c r="R41350" s="23"/>
      <c r="S41350" s="23"/>
    </row>
    <row r="41351" spans="17:19">
      <c r="Q41351" s="23"/>
      <c r="R41351" s="23"/>
      <c r="S41351" s="23"/>
    </row>
    <row r="41352" spans="17:19">
      <c r="Q41352" s="23"/>
      <c r="R41352" s="23"/>
      <c r="S41352" s="23"/>
    </row>
    <row r="41353" spans="17:19">
      <c r="Q41353" s="23"/>
      <c r="R41353" s="23"/>
      <c r="S41353" s="23"/>
    </row>
    <row r="41354" spans="17:19">
      <c r="Q41354" s="23"/>
      <c r="R41354" s="23"/>
      <c r="S41354" s="23"/>
    </row>
    <row r="41355" spans="17:19">
      <c r="Q41355" s="23"/>
      <c r="R41355" s="23"/>
      <c r="S41355" s="23"/>
    </row>
    <row r="41356" spans="17:19">
      <c r="Q41356" s="23"/>
      <c r="R41356" s="23"/>
      <c r="S41356" s="23"/>
    </row>
    <row r="41357" spans="17:19">
      <c r="Q41357" s="23"/>
      <c r="R41357" s="23"/>
      <c r="S41357" s="23"/>
    </row>
    <row r="41358" spans="17:19">
      <c r="Q41358" s="23"/>
      <c r="R41358" s="23"/>
      <c r="S41358" s="23"/>
    </row>
    <row r="41359" spans="17:19">
      <c r="Q41359" s="23"/>
      <c r="R41359" s="23"/>
      <c r="S41359" s="23"/>
    </row>
    <row r="41360" spans="17:19">
      <c r="Q41360" s="23"/>
      <c r="R41360" s="23"/>
      <c r="S41360" s="23"/>
    </row>
    <row r="41361" spans="17:19">
      <c r="Q41361" s="23"/>
      <c r="R41361" s="23"/>
      <c r="S41361" s="23"/>
    </row>
    <row r="41362" spans="17:19">
      <c r="Q41362" s="23"/>
      <c r="R41362" s="23"/>
      <c r="S41362" s="23"/>
    </row>
    <row r="41363" spans="17:19">
      <c r="Q41363" s="23"/>
      <c r="R41363" s="23"/>
      <c r="S41363" s="23"/>
    </row>
    <row r="41364" spans="17:19">
      <c r="Q41364" s="23"/>
      <c r="R41364" s="23"/>
      <c r="S41364" s="23"/>
    </row>
    <row r="41365" spans="17:19">
      <c r="Q41365" s="23"/>
      <c r="R41365" s="23"/>
      <c r="S41365" s="23"/>
    </row>
    <row r="41366" spans="17:19">
      <c r="Q41366" s="23"/>
      <c r="R41366" s="23"/>
      <c r="S41366" s="23"/>
    </row>
    <row r="41367" spans="17:19">
      <c r="Q41367" s="23"/>
      <c r="R41367" s="23"/>
      <c r="S41367" s="23"/>
    </row>
    <row r="41368" spans="17:19">
      <c r="Q41368" s="23"/>
      <c r="R41368" s="23"/>
      <c r="S41368" s="23"/>
    </row>
    <row r="41369" spans="17:19">
      <c r="Q41369" s="23"/>
      <c r="R41369" s="23"/>
      <c r="S41369" s="23"/>
    </row>
    <row r="41370" spans="17:19">
      <c r="Q41370" s="23"/>
      <c r="R41370" s="23"/>
      <c r="S41370" s="23"/>
    </row>
    <row r="41371" spans="17:19">
      <c r="Q41371" s="23"/>
      <c r="R41371" s="23"/>
      <c r="S41371" s="23"/>
    </row>
    <row r="41372" spans="17:19">
      <c r="Q41372" s="23"/>
      <c r="R41372" s="23"/>
      <c r="S41372" s="23"/>
    </row>
    <row r="41373" spans="17:19">
      <c r="Q41373" s="23"/>
      <c r="R41373" s="23"/>
      <c r="S41373" s="23"/>
    </row>
    <row r="41374" spans="17:19">
      <c r="Q41374" s="23"/>
      <c r="R41374" s="23"/>
      <c r="S41374" s="23"/>
    </row>
    <row r="41375" spans="17:19">
      <c r="Q41375" s="23"/>
      <c r="R41375" s="23"/>
      <c r="S41375" s="23"/>
    </row>
    <row r="41376" spans="17:19">
      <c r="Q41376" s="23"/>
      <c r="R41376" s="23"/>
      <c r="S41376" s="23"/>
    </row>
    <row r="41377" spans="17:19">
      <c r="Q41377" s="23"/>
      <c r="R41377" s="23"/>
      <c r="S41377" s="23"/>
    </row>
    <row r="41378" spans="17:19">
      <c r="Q41378" s="23"/>
      <c r="R41378" s="23"/>
      <c r="S41378" s="23"/>
    </row>
    <row r="41379" spans="17:19">
      <c r="Q41379" s="23"/>
      <c r="R41379" s="23"/>
      <c r="S41379" s="23"/>
    </row>
    <row r="41380" spans="17:19">
      <c r="Q41380" s="23"/>
      <c r="R41380" s="23"/>
      <c r="S41380" s="23"/>
    </row>
    <row r="41381" spans="17:19">
      <c r="Q41381" s="23"/>
      <c r="R41381" s="23"/>
      <c r="S41381" s="23"/>
    </row>
    <row r="41382" spans="17:19">
      <c r="Q41382" s="23"/>
      <c r="R41382" s="23"/>
      <c r="S41382" s="23"/>
    </row>
    <row r="41383" spans="17:19">
      <c r="Q41383" s="23"/>
      <c r="R41383" s="23"/>
      <c r="S41383" s="23"/>
    </row>
    <row r="41384" spans="17:19">
      <c r="Q41384" s="23"/>
      <c r="R41384" s="23"/>
      <c r="S41384" s="23"/>
    </row>
    <row r="41385" spans="17:19">
      <c r="Q41385" s="23"/>
      <c r="R41385" s="23"/>
      <c r="S41385" s="23"/>
    </row>
    <row r="41386" spans="17:19">
      <c r="Q41386" s="23"/>
      <c r="R41386" s="23"/>
      <c r="S41386" s="23"/>
    </row>
    <row r="41387" spans="17:19">
      <c r="Q41387" s="23"/>
      <c r="R41387" s="23"/>
      <c r="S41387" s="23"/>
    </row>
    <row r="41388" spans="17:19">
      <c r="Q41388" s="23"/>
      <c r="R41388" s="23"/>
      <c r="S41388" s="23"/>
    </row>
    <row r="41389" spans="17:19">
      <c r="Q41389" s="23"/>
      <c r="R41389" s="23"/>
      <c r="S41389" s="23"/>
    </row>
    <row r="41390" spans="17:19">
      <c r="Q41390" s="23"/>
      <c r="R41390" s="23"/>
      <c r="S41390" s="23"/>
    </row>
    <row r="41391" spans="17:19">
      <c r="Q41391" s="23"/>
      <c r="R41391" s="23"/>
      <c r="S41391" s="23"/>
    </row>
    <row r="41392" spans="17:19">
      <c r="Q41392" s="23"/>
      <c r="R41392" s="23"/>
      <c r="S41392" s="23"/>
    </row>
    <row r="41393" spans="17:19">
      <c r="Q41393" s="23"/>
      <c r="R41393" s="23"/>
      <c r="S41393" s="23"/>
    </row>
    <row r="41394" spans="17:19">
      <c r="Q41394" s="23"/>
      <c r="R41394" s="23"/>
      <c r="S41394" s="23"/>
    </row>
    <row r="41395" spans="17:19">
      <c r="Q41395" s="23"/>
      <c r="R41395" s="23"/>
      <c r="S41395" s="23"/>
    </row>
    <row r="41396" spans="17:19">
      <c r="Q41396" s="23"/>
      <c r="R41396" s="23"/>
      <c r="S41396" s="23"/>
    </row>
    <row r="41397" spans="17:19">
      <c r="Q41397" s="23"/>
      <c r="R41397" s="23"/>
      <c r="S41397" s="23"/>
    </row>
    <row r="41398" spans="17:19">
      <c r="Q41398" s="23"/>
      <c r="R41398" s="23"/>
      <c r="S41398" s="23"/>
    </row>
    <row r="41399" spans="17:19">
      <c r="Q41399" s="23"/>
      <c r="R41399" s="23"/>
      <c r="S41399" s="23"/>
    </row>
    <row r="41400" spans="17:19">
      <c r="Q41400" s="23"/>
      <c r="R41400" s="23"/>
      <c r="S41400" s="23"/>
    </row>
    <row r="41401" spans="17:19">
      <c r="Q41401" s="23"/>
      <c r="R41401" s="23"/>
      <c r="S41401" s="23"/>
    </row>
    <row r="41402" spans="17:19">
      <c r="Q41402" s="23"/>
      <c r="R41402" s="23"/>
      <c r="S41402" s="23"/>
    </row>
    <row r="41403" spans="17:19">
      <c r="Q41403" s="23"/>
      <c r="R41403" s="23"/>
      <c r="S41403" s="23"/>
    </row>
    <row r="41404" spans="17:19">
      <c r="Q41404" s="23"/>
      <c r="R41404" s="23"/>
      <c r="S41404" s="23"/>
    </row>
    <row r="41405" spans="17:19">
      <c r="Q41405" s="23"/>
      <c r="R41405" s="23"/>
      <c r="S41405" s="23"/>
    </row>
    <row r="41406" spans="17:19">
      <c r="Q41406" s="23"/>
      <c r="R41406" s="23"/>
      <c r="S41406" s="23"/>
    </row>
    <row r="41407" spans="17:19">
      <c r="Q41407" s="23"/>
      <c r="R41407" s="23"/>
      <c r="S41407" s="23"/>
    </row>
    <row r="41408" spans="17:19">
      <c r="Q41408" s="23"/>
      <c r="R41408" s="23"/>
      <c r="S41408" s="23"/>
    </row>
    <row r="41409" spans="17:19">
      <c r="Q41409" s="23"/>
      <c r="R41409" s="23"/>
      <c r="S41409" s="23"/>
    </row>
    <row r="41410" spans="17:19">
      <c r="Q41410" s="23"/>
      <c r="R41410" s="23"/>
      <c r="S41410" s="23"/>
    </row>
    <row r="41411" spans="17:19">
      <c r="Q41411" s="23"/>
      <c r="R41411" s="23"/>
      <c r="S41411" s="23"/>
    </row>
    <row r="41412" spans="17:19">
      <c r="Q41412" s="23"/>
      <c r="R41412" s="23"/>
      <c r="S41412" s="23"/>
    </row>
    <row r="41413" spans="17:19">
      <c r="Q41413" s="23"/>
      <c r="R41413" s="23"/>
      <c r="S41413" s="23"/>
    </row>
    <row r="41414" spans="17:19">
      <c r="Q41414" s="23"/>
      <c r="R41414" s="23"/>
      <c r="S41414" s="23"/>
    </row>
    <row r="41415" spans="17:19">
      <c r="Q41415" s="23"/>
      <c r="R41415" s="23"/>
      <c r="S41415" s="23"/>
    </row>
    <row r="41416" spans="17:19">
      <c r="Q41416" s="23"/>
      <c r="R41416" s="23"/>
      <c r="S41416" s="23"/>
    </row>
    <row r="41417" spans="17:19">
      <c r="Q41417" s="23"/>
      <c r="R41417" s="23"/>
      <c r="S41417" s="23"/>
    </row>
    <row r="41418" spans="17:19">
      <c r="Q41418" s="23"/>
      <c r="R41418" s="23"/>
      <c r="S41418" s="23"/>
    </row>
    <row r="41419" spans="17:19">
      <c r="Q41419" s="23"/>
      <c r="R41419" s="23"/>
      <c r="S41419" s="23"/>
    </row>
    <row r="41420" spans="17:19">
      <c r="Q41420" s="23"/>
      <c r="R41420" s="23"/>
      <c r="S41420" s="23"/>
    </row>
    <row r="41421" spans="17:19">
      <c r="Q41421" s="23"/>
      <c r="R41421" s="23"/>
      <c r="S41421" s="23"/>
    </row>
    <row r="41422" spans="17:19">
      <c r="Q41422" s="23"/>
      <c r="R41422" s="23"/>
      <c r="S41422" s="23"/>
    </row>
    <row r="41423" spans="17:19">
      <c r="Q41423" s="23"/>
      <c r="R41423" s="23"/>
      <c r="S41423" s="23"/>
    </row>
    <row r="41424" spans="17:19">
      <c r="Q41424" s="23"/>
      <c r="R41424" s="23"/>
      <c r="S41424" s="23"/>
    </row>
    <row r="41425" spans="17:19">
      <c r="Q41425" s="23"/>
      <c r="R41425" s="23"/>
      <c r="S41425" s="23"/>
    </row>
    <row r="41426" spans="17:19">
      <c r="Q41426" s="23"/>
      <c r="R41426" s="23"/>
      <c r="S41426" s="23"/>
    </row>
    <row r="41427" spans="17:19">
      <c r="Q41427" s="23"/>
      <c r="R41427" s="23"/>
      <c r="S41427" s="23"/>
    </row>
    <row r="41428" spans="17:19">
      <c r="Q41428" s="23"/>
      <c r="R41428" s="23"/>
      <c r="S41428" s="23"/>
    </row>
    <row r="41429" spans="17:19">
      <c r="Q41429" s="23"/>
      <c r="R41429" s="23"/>
      <c r="S41429" s="23"/>
    </row>
    <row r="41430" spans="17:19">
      <c r="Q41430" s="23"/>
      <c r="R41430" s="23"/>
      <c r="S41430" s="23"/>
    </row>
    <row r="41431" spans="17:19">
      <c r="Q41431" s="23"/>
      <c r="R41431" s="23"/>
      <c r="S41431" s="23"/>
    </row>
    <row r="41432" spans="17:19">
      <c r="Q41432" s="23"/>
      <c r="R41432" s="23"/>
      <c r="S41432" s="23"/>
    </row>
    <row r="41433" spans="17:19">
      <c r="Q41433" s="23"/>
      <c r="R41433" s="23"/>
      <c r="S41433" s="23"/>
    </row>
    <row r="41434" spans="17:19">
      <c r="Q41434" s="23"/>
      <c r="R41434" s="23"/>
      <c r="S41434" s="23"/>
    </row>
    <row r="41435" spans="17:19">
      <c r="Q41435" s="23"/>
      <c r="R41435" s="23"/>
      <c r="S41435" s="23"/>
    </row>
    <row r="41436" spans="17:19">
      <c r="Q41436" s="23"/>
      <c r="R41436" s="23"/>
      <c r="S41436" s="23"/>
    </row>
    <row r="41437" spans="17:19">
      <c r="Q41437" s="23"/>
      <c r="R41437" s="23"/>
      <c r="S41437" s="23"/>
    </row>
    <row r="41438" spans="17:19">
      <c r="Q41438" s="23"/>
      <c r="R41438" s="23"/>
      <c r="S41438" s="23"/>
    </row>
    <row r="41439" spans="17:19">
      <c r="Q41439" s="23"/>
      <c r="R41439" s="23"/>
      <c r="S41439" s="23"/>
    </row>
    <row r="41440" spans="17:19">
      <c r="Q41440" s="23"/>
      <c r="R41440" s="23"/>
      <c r="S41440" s="23"/>
    </row>
    <row r="41441" spans="17:19">
      <c r="Q41441" s="23"/>
      <c r="R41441" s="23"/>
      <c r="S41441" s="23"/>
    </row>
    <row r="41442" spans="17:19">
      <c r="Q41442" s="23"/>
      <c r="R41442" s="23"/>
      <c r="S41442" s="23"/>
    </row>
    <row r="41443" spans="17:19">
      <c r="Q41443" s="23"/>
      <c r="R41443" s="23"/>
      <c r="S41443" s="23"/>
    </row>
    <row r="41444" spans="17:19">
      <c r="Q41444" s="23"/>
      <c r="R41444" s="23"/>
      <c r="S41444" s="23"/>
    </row>
    <row r="41445" spans="17:19">
      <c r="Q41445" s="23"/>
      <c r="R41445" s="23"/>
      <c r="S41445" s="23"/>
    </row>
    <row r="41446" spans="17:19">
      <c r="Q41446" s="23"/>
      <c r="R41446" s="23"/>
      <c r="S41446" s="23"/>
    </row>
    <row r="41447" spans="17:19">
      <c r="Q41447" s="23"/>
      <c r="R41447" s="23"/>
      <c r="S41447" s="23"/>
    </row>
    <row r="41448" spans="17:19">
      <c r="Q41448" s="23"/>
      <c r="R41448" s="23"/>
      <c r="S41448" s="23"/>
    </row>
    <row r="41449" spans="17:19">
      <c r="Q41449" s="23"/>
      <c r="R41449" s="23"/>
      <c r="S41449" s="23"/>
    </row>
    <row r="41450" spans="17:19">
      <c r="Q41450" s="23"/>
      <c r="R41450" s="23"/>
      <c r="S41450" s="23"/>
    </row>
    <row r="41451" spans="17:19">
      <c r="Q41451" s="23"/>
      <c r="R41451" s="23"/>
      <c r="S41451" s="23"/>
    </row>
    <row r="41452" spans="17:19">
      <c r="Q41452" s="23"/>
      <c r="R41452" s="23"/>
      <c r="S41452" s="23"/>
    </row>
    <row r="41453" spans="17:19">
      <c r="Q41453" s="23"/>
      <c r="R41453" s="23"/>
      <c r="S41453" s="23"/>
    </row>
    <row r="41454" spans="17:19">
      <c r="Q41454" s="23"/>
      <c r="R41454" s="23"/>
      <c r="S41454" s="23"/>
    </row>
    <row r="41455" spans="17:19">
      <c r="Q41455" s="23"/>
      <c r="R41455" s="23"/>
      <c r="S41455" s="23"/>
    </row>
    <row r="41456" spans="17:19">
      <c r="Q41456" s="23"/>
      <c r="R41456" s="23"/>
      <c r="S41456" s="23"/>
    </row>
    <row r="41457" spans="17:19">
      <c r="Q41457" s="23"/>
      <c r="R41457" s="23"/>
      <c r="S41457" s="23"/>
    </row>
    <row r="41458" spans="17:19">
      <c r="Q41458" s="23"/>
      <c r="R41458" s="23"/>
      <c r="S41458" s="23"/>
    </row>
    <row r="41459" spans="17:19">
      <c r="Q41459" s="23"/>
      <c r="R41459" s="23"/>
      <c r="S41459" s="23"/>
    </row>
    <row r="41460" spans="17:19">
      <c r="Q41460" s="23"/>
      <c r="R41460" s="23"/>
      <c r="S41460" s="23"/>
    </row>
    <row r="41461" spans="17:19">
      <c r="Q41461" s="23"/>
      <c r="R41461" s="23"/>
      <c r="S41461" s="23"/>
    </row>
    <row r="41462" spans="17:19">
      <c r="Q41462" s="23"/>
      <c r="R41462" s="23"/>
      <c r="S41462" s="23"/>
    </row>
    <row r="41463" spans="17:19">
      <c r="Q41463" s="23"/>
      <c r="R41463" s="23"/>
      <c r="S41463" s="23"/>
    </row>
    <row r="41464" spans="17:19">
      <c r="Q41464" s="23"/>
      <c r="R41464" s="23"/>
      <c r="S41464" s="23"/>
    </row>
    <row r="41465" spans="17:19">
      <c r="Q41465" s="23"/>
      <c r="R41465" s="23"/>
      <c r="S41465" s="23"/>
    </row>
    <row r="41466" spans="17:19">
      <c r="Q41466" s="23"/>
      <c r="R41466" s="23"/>
      <c r="S41466" s="23"/>
    </row>
    <row r="41467" spans="17:19">
      <c r="Q41467" s="23"/>
      <c r="R41467" s="23"/>
      <c r="S41467" s="23"/>
    </row>
    <row r="41468" spans="17:19">
      <c r="Q41468" s="23"/>
      <c r="R41468" s="23"/>
      <c r="S41468" s="23"/>
    </row>
    <row r="41469" spans="17:19">
      <c r="Q41469" s="23"/>
      <c r="R41469" s="23"/>
      <c r="S41469" s="23"/>
    </row>
    <row r="41470" spans="17:19">
      <c r="Q41470" s="23"/>
      <c r="R41470" s="23"/>
      <c r="S41470" s="23"/>
    </row>
    <row r="41471" spans="17:19">
      <c r="Q41471" s="23"/>
      <c r="R41471" s="23"/>
      <c r="S41471" s="23"/>
    </row>
    <row r="41472" spans="17:19">
      <c r="Q41472" s="23"/>
      <c r="R41472" s="23"/>
      <c r="S41472" s="23"/>
    </row>
    <row r="41473" spans="17:19">
      <c r="Q41473" s="23"/>
      <c r="R41473" s="23"/>
      <c r="S41473" s="23"/>
    </row>
    <row r="41474" spans="17:19">
      <c r="Q41474" s="23"/>
      <c r="R41474" s="23"/>
      <c r="S41474" s="23"/>
    </row>
    <row r="41475" spans="17:19">
      <c r="Q41475" s="23"/>
      <c r="R41475" s="23"/>
      <c r="S41475" s="23"/>
    </row>
    <row r="41476" spans="17:19">
      <c r="Q41476" s="23"/>
      <c r="R41476" s="23"/>
      <c r="S41476" s="23"/>
    </row>
    <row r="41477" spans="17:19">
      <c r="Q41477" s="23"/>
      <c r="R41477" s="23"/>
      <c r="S41477" s="23"/>
    </row>
    <row r="41478" spans="17:19">
      <c r="Q41478" s="23"/>
      <c r="R41478" s="23"/>
      <c r="S41478" s="23"/>
    </row>
    <row r="41479" spans="17:19">
      <c r="Q41479" s="23"/>
      <c r="R41479" s="23"/>
      <c r="S41479" s="23"/>
    </row>
    <row r="41480" spans="17:19">
      <c r="Q41480" s="23"/>
      <c r="R41480" s="23"/>
      <c r="S41480" s="23"/>
    </row>
    <row r="41481" spans="17:19">
      <c r="Q41481" s="23"/>
      <c r="R41481" s="23"/>
      <c r="S41481" s="23"/>
    </row>
    <row r="41482" spans="17:19">
      <c r="Q41482" s="23"/>
      <c r="R41482" s="23"/>
      <c r="S41482" s="23"/>
    </row>
    <row r="41483" spans="17:19">
      <c r="Q41483" s="23"/>
      <c r="R41483" s="23"/>
      <c r="S41483" s="23"/>
    </row>
    <row r="41484" spans="17:19">
      <c r="Q41484" s="23"/>
      <c r="R41484" s="23"/>
      <c r="S41484" s="23"/>
    </row>
    <row r="41485" spans="17:19">
      <c r="Q41485" s="23"/>
      <c r="R41485" s="23"/>
      <c r="S41485" s="23"/>
    </row>
    <row r="41486" spans="17:19">
      <c r="Q41486" s="23"/>
      <c r="R41486" s="23"/>
      <c r="S41486" s="23"/>
    </row>
    <row r="41487" spans="17:19">
      <c r="Q41487" s="23"/>
      <c r="R41487" s="23"/>
      <c r="S41487" s="23"/>
    </row>
    <row r="41488" spans="17:19">
      <c r="Q41488" s="23"/>
      <c r="R41488" s="23"/>
      <c r="S41488" s="23"/>
    </row>
    <row r="41489" spans="17:19">
      <c r="Q41489" s="23"/>
      <c r="R41489" s="23"/>
      <c r="S41489" s="23"/>
    </row>
    <row r="41490" spans="17:19">
      <c r="Q41490" s="23"/>
      <c r="R41490" s="23"/>
      <c r="S41490" s="23"/>
    </row>
    <row r="41491" spans="17:19">
      <c r="Q41491" s="23"/>
      <c r="R41491" s="23"/>
      <c r="S41491" s="23"/>
    </row>
    <row r="41492" spans="17:19">
      <c r="Q41492" s="23"/>
      <c r="R41492" s="23"/>
      <c r="S41492" s="23"/>
    </row>
    <row r="41493" spans="17:19">
      <c r="Q41493" s="23"/>
      <c r="R41493" s="23"/>
      <c r="S41493" s="23"/>
    </row>
    <row r="41494" spans="17:19">
      <c r="Q41494" s="23"/>
      <c r="R41494" s="23"/>
      <c r="S41494" s="23"/>
    </row>
    <row r="41495" spans="17:19">
      <c r="Q41495" s="23"/>
      <c r="R41495" s="23"/>
      <c r="S41495" s="23"/>
    </row>
    <row r="41496" spans="17:19">
      <c r="Q41496" s="23"/>
      <c r="R41496" s="23"/>
      <c r="S41496" s="23"/>
    </row>
    <row r="41497" spans="17:19">
      <c r="Q41497" s="23"/>
      <c r="R41497" s="23"/>
      <c r="S41497" s="23"/>
    </row>
    <row r="41498" spans="17:19">
      <c r="Q41498" s="23"/>
      <c r="R41498" s="23"/>
      <c r="S41498" s="23"/>
    </row>
    <row r="41499" spans="17:19">
      <c r="Q41499" s="23"/>
      <c r="R41499" s="23"/>
      <c r="S41499" s="23"/>
    </row>
    <row r="41500" spans="17:19">
      <c r="Q41500" s="23"/>
      <c r="R41500" s="23"/>
      <c r="S41500" s="23"/>
    </row>
    <row r="41501" spans="17:19">
      <c r="Q41501" s="23"/>
      <c r="R41501" s="23"/>
      <c r="S41501" s="23"/>
    </row>
    <row r="41502" spans="17:19">
      <c r="Q41502" s="23"/>
      <c r="R41502" s="23"/>
      <c r="S41502" s="23"/>
    </row>
    <row r="41503" spans="17:19">
      <c r="Q41503" s="23"/>
      <c r="R41503" s="23"/>
      <c r="S41503" s="23"/>
    </row>
    <row r="41504" spans="17:19">
      <c r="Q41504" s="23"/>
      <c r="R41504" s="23"/>
      <c r="S41504" s="23"/>
    </row>
    <row r="41505" spans="17:19">
      <c r="Q41505" s="23"/>
      <c r="R41505" s="23"/>
      <c r="S41505" s="23"/>
    </row>
    <row r="41506" spans="17:19">
      <c r="Q41506" s="23"/>
      <c r="R41506" s="23"/>
      <c r="S41506" s="23"/>
    </row>
    <row r="41507" spans="17:19">
      <c r="Q41507" s="23"/>
      <c r="R41507" s="23"/>
      <c r="S41507" s="23"/>
    </row>
    <row r="41508" spans="17:19">
      <c r="Q41508" s="23"/>
      <c r="R41508" s="23"/>
      <c r="S41508" s="23"/>
    </row>
    <row r="41509" spans="17:19">
      <c r="Q41509" s="23"/>
      <c r="R41509" s="23"/>
      <c r="S41509" s="23"/>
    </row>
    <row r="41510" spans="17:19">
      <c r="Q41510" s="23"/>
      <c r="R41510" s="23"/>
      <c r="S41510" s="23"/>
    </row>
    <row r="41511" spans="17:19">
      <c r="Q41511" s="23"/>
      <c r="R41511" s="23"/>
      <c r="S41511" s="23"/>
    </row>
    <row r="41512" spans="17:19">
      <c r="Q41512" s="23"/>
      <c r="R41512" s="23"/>
      <c r="S41512" s="23"/>
    </row>
    <row r="41513" spans="17:19">
      <c r="Q41513" s="23"/>
      <c r="R41513" s="23"/>
      <c r="S41513" s="23"/>
    </row>
    <row r="41514" spans="17:19">
      <c r="Q41514" s="23"/>
      <c r="R41514" s="23"/>
      <c r="S41514" s="23"/>
    </row>
    <row r="41515" spans="17:19">
      <c r="Q41515" s="23"/>
      <c r="R41515" s="23"/>
      <c r="S41515" s="23"/>
    </row>
    <row r="41516" spans="17:19">
      <c r="Q41516" s="23"/>
      <c r="R41516" s="23"/>
      <c r="S41516" s="23"/>
    </row>
    <row r="41517" spans="17:19">
      <c r="Q41517" s="23"/>
      <c r="R41517" s="23"/>
      <c r="S41517" s="23"/>
    </row>
    <row r="41518" spans="17:19">
      <c r="Q41518" s="23"/>
      <c r="R41518" s="23"/>
      <c r="S41518" s="23"/>
    </row>
    <row r="41519" spans="17:19">
      <c r="Q41519" s="23"/>
      <c r="R41519" s="23"/>
      <c r="S41519" s="23"/>
    </row>
    <row r="41520" spans="17:19">
      <c r="Q41520" s="23"/>
      <c r="R41520" s="23"/>
      <c r="S41520" s="23"/>
    </row>
    <row r="41521" spans="17:19">
      <c r="Q41521" s="23"/>
      <c r="R41521" s="23"/>
      <c r="S41521" s="23"/>
    </row>
    <row r="41522" spans="17:19">
      <c r="Q41522" s="23"/>
      <c r="R41522" s="23"/>
      <c r="S41522" s="23"/>
    </row>
    <row r="41523" spans="17:19">
      <c r="Q41523" s="23"/>
      <c r="R41523" s="23"/>
      <c r="S41523" s="23"/>
    </row>
    <row r="41524" spans="17:19">
      <c r="Q41524" s="23"/>
      <c r="R41524" s="23"/>
      <c r="S41524" s="23"/>
    </row>
    <row r="41525" spans="17:19">
      <c r="Q41525" s="23"/>
      <c r="R41525" s="23"/>
      <c r="S41525" s="23"/>
    </row>
    <row r="41526" spans="17:19">
      <c r="Q41526" s="23"/>
      <c r="R41526" s="23"/>
      <c r="S41526" s="23"/>
    </row>
    <row r="41527" spans="17:19">
      <c r="Q41527" s="23"/>
      <c r="R41527" s="23"/>
      <c r="S41527" s="23"/>
    </row>
    <row r="41528" spans="17:19">
      <c r="Q41528" s="23"/>
      <c r="R41528" s="23"/>
      <c r="S41528" s="23"/>
    </row>
    <row r="41529" spans="17:19">
      <c r="Q41529" s="23"/>
      <c r="R41529" s="23"/>
      <c r="S41529" s="23"/>
    </row>
    <row r="41530" spans="17:19">
      <c r="Q41530" s="23"/>
      <c r="R41530" s="23"/>
      <c r="S41530" s="23"/>
    </row>
    <row r="41531" spans="17:19">
      <c r="Q41531" s="23"/>
      <c r="R41531" s="23"/>
      <c r="S41531" s="23"/>
    </row>
    <row r="41532" spans="17:19">
      <c r="Q41532" s="23"/>
      <c r="R41532" s="23"/>
      <c r="S41532" s="23"/>
    </row>
    <row r="41533" spans="17:19">
      <c r="Q41533" s="23"/>
      <c r="R41533" s="23"/>
      <c r="S41533" s="23"/>
    </row>
    <row r="41534" spans="17:19">
      <c r="Q41534" s="23"/>
      <c r="R41534" s="23"/>
      <c r="S41534" s="23"/>
    </row>
    <row r="41535" spans="17:19">
      <c r="Q41535" s="23"/>
      <c r="R41535" s="23"/>
      <c r="S41535" s="23"/>
    </row>
    <row r="41536" spans="17:19">
      <c r="Q41536" s="23"/>
      <c r="R41536" s="23"/>
      <c r="S41536" s="23"/>
    </row>
    <row r="41537" spans="17:19">
      <c r="Q41537" s="23"/>
      <c r="R41537" s="23"/>
      <c r="S41537" s="23"/>
    </row>
    <row r="41538" spans="17:19">
      <c r="Q41538" s="23"/>
      <c r="R41538" s="23"/>
      <c r="S41538" s="23"/>
    </row>
    <row r="41539" spans="17:19">
      <c r="Q41539" s="23"/>
      <c r="R41539" s="23"/>
      <c r="S41539" s="23"/>
    </row>
    <row r="41540" spans="17:19">
      <c r="Q41540" s="23"/>
      <c r="R41540" s="23"/>
      <c r="S41540" s="23"/>
    </row>
    <row r="41541" spans="17:19">
      <c r="Q41541" s="23"/>
      <c r="R41541" s="23"/>
      <c r="S41541" s="23"/>
    </row>
    <row r="41542" spans="17:19">
      <c r="Q41542" s="23"/>
      <c r="R41542" s="23"/>
      <c r="S41542" s="23"/>
    </row>
    <row r="41543" spans="17:19">
      <c r="Q41543" s="23"/>
      <c r="R41543" s="23"/>
      <c r="S41543" s="23"/>
    </row>
    <row r="41544" spans="17:19">
      <c r="Q41544" s="23"/>
      <c r="R41544" s="23"/>
      <c r="S41544" s="23"/>
    </row>
    <row r="41545" spans="17:19">
      <c r="Q41545" s="23"/>
      <c r="R41545" s="23"/>
      <c r="S41545" s="23"/>
    </row>
    <row r="41546" spans="17:19">
      <c r="Q41546" s="23"/>
      <c r="R41546" s="23"/>
      <c r="S41546" s="23"/>
    </row>
    <row r="41547" spans="17:19">
      <c r="Q41547" s="23"/>
      <c r="R41547" s="23"/>
      <c r="S41547" s="23"/>
    </row>
    <row r="41548" spans="17:19">
      <c r="Q41548" s="23"/>
      <c r="R41548" s="23"/>
      <c r="S41548" s="23"/>
    </row>
    <row r="41549" spans="17:19">
      <c r="Q41549" s="23"/>
      <c r="R41549" s="23"/>
      <c r="S41549" s="23"/>
    </row>
    <row r="41550" spans="17:19">
      <c r="Q41550" s="23"/>
      <c r="R41550" s="23"/>
      <c r="S41550" s="23"/>
    </row>
    <row r="41551" spans="17:19">
      <c r="Q41551" s="23"/>
      <c r="R41551" s="23"/>
      <c r="S41551" s="23"/>
    </row>
    <row r="41552" spans="17:19">
      <c r="Q41552" s="23"/>
      <c r="R41552" s="23"/>
      <c r="S41552" s="23"/>
    </row>
    <row r="41553" spans="17:19">
      <c r="Q41553" s="23"/>
      <c r="R41553" s="23"/>
      <c r="S41553" s="23"/>
    </row>
    <row r="41554" spans="17:19">
      <c r="Q41554" s="23"/>
      <c r="R41554" s="23"/>
      <c r="S41554" s="23"/>
    </row>
    <row r="41555" spans="17:19">
      <c r="Q41555" s="23"/>
      <c r="R41555" s="23"/>
      <c r="S41555" s="23"/>
    </row>
    <row r="41556" spans="17:19">
      <c r="Q41556" s="23"/>
      <c r="R41556" s="23"/>
      <c r="S41556" s="23"/>
    </row>
    <row r="41557" spans="17:19">
      <c r="Q41557" s="23"/>
      <c r="R41557" s="23"/>
      <c r="S41557" s="23"/>
    </row>
    <row r="41558" spans="17:19">
      <c r="Q41558" s="23"/>
      <c r="R41558" s="23"/>
      <c r="S41558" s="23"/>
    </row>
    <row r="41559" spans="17:19">
      <c r="Q41559" s="23"/>
      <c r="R41559" s="23"/>
      <c r="S41559" s="23"/>
    </row>
    <row r="41560" spans="17:19">
      <c r="Q41560" s="23"/>
      <c r="R41560" s="23"/>
      <c r="S41560" s="23"/>
    </row>
    <row r="41561" spans="17:19">
      <c r="Q41561" s="23"/>
      <c r="R41561" s="23"/>
      <c r="S41561" s="23"/>
    </row>
    <row r="41562" spans="17:19">
      <c r="Q41562" s="23"/>
      <c r="R41562" s="23"/>
      <c r="S41562" s="23"/>
    </row>
    <row r="41563" spans="17:19">
      <c r="Q41563" s="23"/>
      <c r="R41563" s="23"/>
      <c r="S41563" s="23"/>
    </row>
    <row r="41564" spans="17:19">
      <c r="Q41564" s="23"/>
      <c r="R41564" s="23"/>
      <c r="S41564" s="23"/>
    </row>
    <row r="41565" spans="17:19">
      <c r="Q41565" s="23"/>
      <c r="R41565" s="23"/>
      <c r="S41565" s="23"/>
    </row>
    <row r="41566" spans="17:19">
      <c r="Q41566" s="23"/>
      <c r="R41566" s="23"/>
      <c r="S41566" s="23"/>
    </row>
    <row r="41567" spans="17:19">
      <c r="Q41567" s="23"/>
      <c r="R41567" s="23"/>
      <c r="S41567" s="23"/>
    </row>
    <row r="41568" spans="17:19">
      <c r="Q41568" s="23"/>
      <c r="R41568" s="23"/>
      <c r="S41568" s="23"/>
    </row>
    <row r="41569" spans="17:19">
      <c r="Q41569" s="23"/>
      <c r="R41569" s="23"/>
      <c r="S41569" s="23"/>
    </row>
    <row r="41570" spans="17:19">
      <c r="Q41570" s="23"/>
      <c r="R41570" s="23"/>
      <c r="S41570" s="23"/>
    </row>
    <row r="41571" spans="17:19">
      <c r="Q41571" s="23"/>
      <c r="R41571" s="23"/>
      <c r="S41571" s="23"/>
    </row>
    <row r="41572" spans="17:19">
      <c r="Q41572" s="23"/>
      <c r="R41572" s="23"/>
      <c r="S41572" s="23"/>
    </row>
    <row r="41573" spans="17:19">
      <c r="Q41573" s="23"/>
      <c r="R41573" s="23"/>
      <c r="S41573" s="23"/>
    </row>
    <row r="41574" spans="17:19">
      <c r="Q41574" s="23"/>
      <c r="R41574" s="23"/>
      <c r="S41574" s="23"/>
    </row>
    <row r="41575" spans="17:19">
      <c r="Q41575" s="23"/>
      <c r="R41575" s="23"/>
      <c r="S41575" s="23"/>
    </row>
    <row r="41576" spans="17:19">
      <c r="Q41576" s="23"/>
      <c r="R41576" s="23"/>
      <c r="S41576" s="23"/>
    </row>
    <row r="41577" spans="17:19">
      <c r="Q41577" s="23"/>
      <c r="R41577" s="23"/>
      <c r="S41577" s="23"/>
    </row>
    <row r="41578" spans="17:19">
      <c r="Q41578" s="23"/>
      <c r="R41578" s="23"/>
      <c r="S41578" s="23"/>
    </row>
    <row r="41579" spans="17:19">
      <c r="Q41579" s="23"/>
      <c r="R41579" s="23"/>
      <c r="S41579" s="23"/>
    </row>
    <row r="41580" spans="17:19">
      <c r="Q41580" s="23"/>
      <c r="R41580" s="23"/>
      <c r="S41580" s="23"/>
    </row>
    <row r="41581" spans="17:19">
      <c r="Q41581" s="23"/>
      <c r="R41581" s="23"/>
      <c r="S41581" s="23"/>
    </row>
    <row r="41582" spans="17:19">
      <c r="Q41582" s="23"/>
      <c r="R41582" s="23"/>
      <c r="S41582" s="23"/>
    </row>
    <row r="41583" spans="17:19">
      <c r="Q41583" s="23"/>
      <c r="R41583" s="23"/>
      <c r="S41583" s="23"/>
    </row>
    <row r="41584" spans="17:19">
      <c r="Q41584" s="23"/>
      <c r="R41584" s="23"/>
      <c r="S41584" s="23"/>
    </row>
    <row r="41585" spans="17:19">
      <c r="Q41585" s="23"/>
      <c r="R41585" s="23"/>
      <c r="S41585" s="23"/>
    </row>
    <row r="41586" spans="17:19">
      <c r="Q41586" s="23"/>
      <c r="R41586" s="23"/>
      <c r="S41586" s="23"/>
    </row>
    <row r="41587" spans="17:19">
      <c r="Q41587" s="23"/>
      <c r="R41587" s="23"/>
      <c r="S41587" s="23"/>
    </row>
    <row r="41588" spans="17:19">
      <c r="Q41588" s="23"/>
      <c r="R41588" s="23"/>
      <c r="S41588" s="23"/>
    </row>
    <row r="41589" spans="17:19">
      <c r="Q41589" s="23"/>
      <c r="R41589" s="23"/>
      <c r="S41589" s="23"/>
    </row>
    <row r="41590" spans="17:19">
      <c r="Q41590" s="23"/>
      <c r="R41590" s="23"/>
      <c r="S41590" s="23"/>
    </row>
    <row r="41591" spans="17:19">
      <c r="Q41591" s="23"/>
      <c r="R41591" s="23"/>
      <c r="S41591" s="23"/>
    </row>
    <row r="41592" spans="17:19">
      <c r="Q41592" s="23"/>
      <c r="R41592" s="23"/>
      <c r="S41592" s="23"/>
    </row>
    <row r="41593" spans="17:19">
      <c r="Q41593" s="23"/>
      <c r="R41593" s="23"/>
      <c r="S41593" s="23"/>
    </row>
    <row r="41594" spans="17:19">
      <c r="Q41594" s="23"/>
      <c r="R41594" s="23"/>
      <c r="S41594" s="23"/>
    </row>
    <row r="41595" spans="17:19">
      <c r="Q41595" s="23"/>
      <c r="R41595" s="23"/>
      <c r="S41595" s="23"/>
    </row>
    <row r="41596" spans="17:19">
      <c r="Q41596" s="23"/>
      <c r="R41596" s="23"/>
      <c r="S41596" s="23"/>
    </row>
    <row r="41597" spans="17:19">
      <c r="Q41597" s="23"/>
      <c r="R41597" s="23"/>
      <c r="S41597" s="23"/>
    </row>
    <row r="41598" spans="17:19">
      <c r="Q41598" s="23"/>
      <c r="R41598" s="23"/>
      <c r="S41598" s="23"/>
    </row>
    <row r="41599" spans="17:19">
      <c r="Q41599" s="23"/>
      <c r="R41599" s="23"/>
      <c r="S41599" s="23"/>
    </row>
    <row r="41600" spans="17:19">
      <c r="Q41600" s="23"/>
      <c r="R41600" s="23"/>
      <c r="S41600" s="23"/>
    </row>
    <row r="41601" spans="17:19">
      <c r="Q41601" s="23"/>
      <c r="R41601" s="23"/>
      <c r="S41601" s="23"/>
    </row>
    <row r="41602" spans="17:19">
      <c r="Q41602" s="23"/>
      <c r="R41602" s="23"/>
      <c r="S41602" s="23"/>
    </row>
    <row r="41603" spans="17:19">
      <c r="Q41603" s="23"/>
      <c r="R41603" s="23"/>
      <c r="S41603" s="23"/>
    </row>
    <row r="41604" spans="17:19">
      <c r="Q41604" s="23"/>
      <c r="R41604" s="23"/>
      <c r="S41604" s="23"/>
    </row>
    <row r="41605" spans="17:19">
      <c r="Q41605" s="23"/>
      <c r="R41605" s="23"/>
      <c r="S41605" s="23"/>
    </row>
    <row r="41606" spans="17:19">
      <c r="Q41606" s="23"/>
      <c r="R41606" s="23"/>
      <c r="S41606" s="23"/>
    </row>
    <row r="41607" spans="17:19">
      <c r="Q41607" s="23"/>
      <c r="R41607" s="23"/>
      <c r="S41607" s="23"/>
    </row>
    <row r="41608" spans="17:19">
      <c r="Q41608" s="23"/>
      <c r="R41608" s="23"/>
      <c r="S41608" s="23"/>
    </row>
    <row r="41609" spans="17:19">
      <c r="Q41609" s="23"/>
      <c r="R41609" s="23"/>
      <c r="S41609" s="23"/>
    </row>
    <row r="41610" spans="17:19">
      <c r="Q41610" s="23"/>
      <c r="R41610" s="23"/>
      <c r="S41610" s="23"/>
    </row>
    <row r="41611" spans="17:19">
      <c r="Q41611" s="23"/>
      <c r="R41611" s="23"/>
      <c r="S41611" s="23"/>
    </row>
    <row r="41612" spans="17:19">
      <c r="Q41612" s="23"/>
      <c r="R41612" s="23"/>
      <c r="S41612" s="23"/>
    </row>
    <row r="41613" spans="17:19">
      <c r="Q41613" s="23"/>
      <c r="R41613" s="23"/>
      <c r="S41613" s="23"/>
    </row>
    <row r="41614" spans="17:19">
      <c r="Q41614" s="23"/>
      <c r="R41614" s="23"/>
      <c r="S41614" s="23"/>
    </row>
    <row r="41615" spans="17:19">
      <c r="Q41615" s="23"/>
      <c r="R41615" s="23"/>
      <c r="S41615" s="23"/>
    </row>
    <row r="41616" spans="17:19">
      <c r="Q41616" s="23"/>
      <c r="R41616" s="23"/>
      <c r="S41616" s="23"/>
    </row>
    <row r="41617" spans="17:19">
      <c r="Q41617" s="23"/>
      <c r="R41617" s="23"/>
      <c r="S41617" s="23"/>
    </row>
    <row r="41618" spans="17:19">
      <c r="Q41618" s="23"/>
      <c r="R41618" s="23"/>
      <c r="S41618" s="23"/>
    </row>
    <row r="41619" spans="17:19">
      <c r="Q41619" s="23"/>
      <c r="R41619" s="23"/>
      <c r="S41619" s="23"/>
    </row>
    <row r="41620" spans="17:19">
      <c r="Q41620" s="23"/>
      <c r="R41620" s="23"/>
      <c r="S41620" s="23"/>
    </row>
    <row r="41621" spans="17:19">
      <c r="Q41621" s="23"/>
      <c r="R41621" s="23"/>
      <c r="S41621" s="23"/>
    </row>
    <row r="41622" spans="17:19">
      <c r="Q41622" s="23"/>
      <c r="R41622" s="23"/>
      <c r="S41622" s="23"/>
    </row>
    <row r="41623" spans="17:19">
      <c r="Q41623" s="23"/>
      <c r="R41623" s="23"/>
      <c r="S41623" s="23"/>
    </row>
    <row r="41624" spans="17:19">
      <c r="Q41624" s="23"/>
      <c r="R41624" s="23"/>
      <c r="S41624" s="23"/>
    </row>
    <row r="41625" spans="17:19">
      <c r="Q41625" s="23"/>
      <c r="R41625" s="23"/>
      <c r="S41625" s="23"/>
    </row>
    <row r="41626" spans="17:19">
      <c r="Q41626" s="23"/>
      <c r="R41626" s="23"/>
      <c r="S41626" s="23"/>
    </row>
    <row r="41627" spans="17:19">
      <c r="Q41627" s="23"/>
      <c r="R41627" s="23"/>
      <c r="S41627" s="23"/>
    </row>
    <row r="41628" spans="17:19">
      <c r="Q41628" s="23"/>
      <c r="R41628" s="23"/>
      <c r="S41628" s="23"/>
    </row>
    <row r="41629" spans="17:19">
      <c r="Q41629" s="23"/>
      <c r="R41629" s="23"/>
      <c r="S41629" s="23"/>
    </row>
    <row r="41630" spans="17:19">
      <c r="Q41630" s="23"/>
      <c r="R41630" s="23"/>
      <c r="S41630" s="23"/>
    </row>
    <row r="41631" spans="17:19">
      <c r="Q41631" s="23"/>
      <c r="R41631" s="23"/>
      <c r="S41631" s="23"/>
    </row>
    <row r="41632" spans="17:19">
      <c r="Q41632" s="23"/>
      <c r="R41632" s="23"/>
      <c r="S41632" s="23"/>
    </row>
    <row r="41633" spans="17:19">
      <c r="Q41633" s="23"/>
      <c r="R41633" s="23"/>
      <c r="S41633" s="23"/>
    </row>
    <row r="41634" spans="17:19">
      <c r="Q41634" s="23"/>
      <c r="R41634" s="23"/>
      <c r="S41634" s="23"/>
    </row>
    <row r="41635" spans="17:19">
      <c r="Q41635" s="23"/>
      <c r="R41635" s="23"/>
      <c r="S41635" s="23"/>
    </row>
    <row r="41636" spans="17:19">
      <c r="Q41636" s="23"/>
      <c r="R41636" s="23"/>
      <c r="S41636" s="23"/>
    </row>
    <row r="41637" spans="17:19">
      <c r="Q41637" s="23"/>
      <c r="R41637" s="23"/>
      <c r="S41637" s="23"/>
    </row>
    <row r="41638" spans="17:19">
      <c r="Q41638" s="23"/>
      <c r="R41638" s="23"/>
      <c r="S41638" s="23"/>
    </row>
    <row r="41639" spans="17:19">
      <c r="Q41639" s="23"/>
      <c r="R41639" s="23"/>
      <c r="S41639" s="23"/>
    </row>
    <row r="41640" spans="17:19">
      <c r="Q41640" s="23"/>
      <c r="R41640" s="23"/>
      <c r="S41640" s="23"/>
    </row>
    <row r="41641" spans="17:19">
      <c r="Q41641" s="23"/>
      <c r="R41641" s="23"/>
      <c r="S41641" s="23"/>
    </row>
    <row r="41642" spans="17:19">
      <c r="Q41642" s="23"/>
      <c r="R41642" s="23"/>
      <c r="S41642" s="23"/>
    </row>
    <row r="41643" spans="17:19">
      <c r="Q41643" s="23"/>
      <c r="R41643" s="23"/>
      <c r="S41643" s="23"/>
    </row>
    <row r="41644" spans="17:19">
      <c r="Q41644" s="23"/>
      <c r="R41644" s="23"/>
      <c r="S41644" s="23"/>
    </row>
    <row r="41645" spans="17:19">
      <c r="Q41645" s="23"/>
      <c r="R41645" s="23"/>
      <c r="S41645" s="23"/>
    </row>
    <row r="41646" spans="17:19">
      <c r="Q41646" s="23"/>
      <c r="R41646" s="23"/>
      <c r="S41646" s="23"/>
    </row>
    <row r="41647" spans="17:19">
      <c r="Q41647" s="23"/>
      <c r="R41647" s="23"/>
      <c r="S41647" s="23"/>
    </row>
    <row r="41648" spans="17:19">
      <c r="Q41648" s="23"/>
      <c r="R41648" s="23"/>
      <c r="S41648" s="23"/>
    </row>
    <row r="41649" spans="17:19">
      <c r="Q41649" s="23"/>
      <c r="R41649" s="23"/>
      <c r="S41649" s="23"/>
    </row>
    <row r="41650" spans="17:19">
      <c r="Q41650" s="23"/>
      <c r="R41650" s="23"/>
      <c r="S41650" s="23"/>
    </row>
    <row r="41651" spans="17:19">
      <c r="Q41651" s="23"/>
      <c r="R41651" s="23"/>
      <c r="S41651" s="23"/>
    </row>
    <row r="41652" spans="17:19">
      <c r="Q41652" s="23"/>
      <c r="R41652" s="23"/>
      <c r="S41652" s="23"/>
    </row>
    <row r="41653" spans="17:19">
      <c r="Q41653" s="23"/>
      <c r="R41653" s="23"/>
      <c r="S41653" s="23"/>
    </row>
    <row r="41654" spans="17:19">
      <c r="Q41654" s="23"/>
      <c r="R41654" s="23"/>
      <c r="S41654" s="23"/>
    </row>
    <row r="41655" spans="17:19">
      <c r="Q41655" s="23"/>
      <c r="R41655" s="23"/>
      <c r="S41655" s="23"/>
    </row>
    <row r="41656" spans="17:19">
      <c r="Q41656" s="23"/>
      <c r="R41656" s="23"/>
      <c r="S41656" s="23"/>
    </row>
    <row r="41657" spans="17:19">
      <c r="Q41657" s="23"/>
      <c r="R41657" s="23"/>
      <c r="S41657" s="23"/>
    </row>
    <row r="41658" spans="17:19">
      <c r="Q41658" s="23"/>
      <c r="R41658" s="23"/>
      <c r="S41658" s="23"/>
    </row>
    <row r="41659" spans="17:19">
      <c r="Q41659" s="23"/>
      <c r="R41659" s="23"/>
      <c r="S41659" s="23"/>
    </row>
    <row r="41660" spans="17:19">
      <c r="Q41660" s="23"/>
      <c r="R41660" s="23"/>
      <c r="S41660" s="23"/>
    </row>
    <row r="41661" spans="17:19">
      <c r="Q41661" s="23"/>
      <c r="R41661" s="23"/>
      <c r="S41661" s="23"/>
    </row>
    <row r="41662" spans="17:19">
      <c r="Q41662" s="23"/>
      <c r="R41662" s="23"/>
      <c r="S41662" s="23"/>
    </row>
    <row r="41663" spans="17:19">
      <c r="Q41663" s="23"/>
      <c r="R41663" s="23"/>
      <c r="S41663" s="23"/>
    </row>
    <row r="41664" spans="17:19">
      <c r="Q41664" s="23"/>
      <c r="R41664" s="23"/>
      <c r="S41664" s="23"/>
    </row>
    <row r="41665" spans="17:19">
      <c r="Q41665" s="23"/>
      <c r="R41665" s="23"/>
      <c r="S41665" s="23"/>
    </row>
    <row r="41666" spans="17:19">
      <c r="Q41666" s="23"/>
      <c r="R41666" s="23"/>
      <c r="S41666" s="23"/>
    </row>
    <row r="41667" spans="17:19">
      <c r="Q41667" s="23"/>
      <c r="R41667" s="23"/>
      <c r="S41667" s="23"/>
    </row>
    <row r="41668" spans="17:19">
      <c r="Q41668" s="23"/>
      <c r="R41668" s="23"/>
      <c r="S41668" s="23"/>
    </row>
    <row r="41669" spans="17:19">
      <c r="Q41669" s="23"/>
      <c r="R41669" s="23"/>
      <c r="S41669" s="23"/>
    </row>
    <row r="41670" spans="17:19">
      <c r="Q41670" s="23"/>
      <c r="R41670" s="23"/>
      <c r="S41670" s="23"/>
    </row>
    <row r="41671" spans="17:19">
      <c r="Q41671" s="23"/>
      <c r="R41671" s="23"/>
      <c r="S41671" s="23"/>
    </row>
    <row r="41672" spans="17:19">
      <c r="Q41672" s="23"/>
      <c r="R41672" s="23"/>
      <c r="S41672" s="23"/>
    </row>
    <row r="41673" spans="17:19">
      <c r="Q41673" s="23"/>
      <c r="R41673" s="23"/>
      <c r="S41673" s="23"/>
    </row>
    <row r="41674" spans="17:19">
      <c r="Q41674" s="23"/>
      <c r="R41674" s="23"/>
      <c r="S41674" s="23"/>
    </row>
    <row r="41675" spans="17:19">
      <c r="Q41675" s="23"/>
      <c r="R41675" s="23"/>
      <c r="S41675" s="23"/>
    </row>
    <row r="41676" spans="17:19">
      <c r="Q41676" s="23"/>
      <c r="R41676" s="23"/>
      <c r="S41676" s="23"/>
    </row>
    <row r="41677" spans="17:19">
      <c r="Q41677" s="23"/>
      <c r="R41677" s="23"/>
      <c r="S41677" s="23"/>
    </row>
    <row r="41678" spans="17:19">
      <c r="Q41678" s="23"/>
      <c r="R41678" s="23"/>
      <c r="S41678" s="23"/>
    </row>
    <row r="41679" spans="17:19">
      <c r="Q41679" s="23"/>
      <c r="R41679" s="23"/>
      <c r="S41679" s="23"/>
    </row>
    <row r="41680" spans="17:19">
      <c r="Q41680" s="23"/>
      <c r="R41680" s="23"/>
      <c r="S41680" s="23"/>
    </row>
    <row r="41681" spans="17:19">
      <c r="Q41681" s="23"/>
      <c r="R41681" s="23"/>
      <c r="S41681" s="23"/>
    </row>
    <row r="41682" spans="17:19">
      <c r="Q41682" s="23"/>
      <c r="R41682" s="23"/>
      <c r="S41682" s="23"/>
    </row>
    <row r="41683" spans="17:19">
      <c r="Q41683" s="23"/>
      <c r="R41683" s="23"/>
      <c r="S41683" s="23"/>
    </row>
    <row r="41684" spans="17:19">
      <c r="Q41684" s="23"/>
      <c r="R41684" s="23"/>
      <c r="S41684" s="23"/>
    </row>
    <row r="41685" spans="17:19">
      <c r="Q41685" s="23"/>
      <c r="R41685" s="23"/>
      <c r="S41685" s="23"/>
    </row>
    <row r="41686" spans="17:19">
      <c r="Q41686" s="23"/>
      <c r="R41686" s="23"/>
      <c r="S41686" s="23"/>
    </row>
    <row r="41687" spans="17:19">
      <c r="Q41687" s="23"/>
      <c r="R41687" s="23"/>
      <c r="S41687" s="23"/>
    </row>
    <row r="41688" spans="17:19">
      <c r="Q41688" s="23"/>
      <c r="R41688" s="23"/>
      <c r="S41688" s="23"/>
    </row>
    <row r="41689" spans="17:19">
      <c r="Q41689" s="23"/>
      <c r="R41689" s="23"/>
      <c r="S41689" s="23"/>
    </row>
    <row r="41690" spans="17:19">
      <c r="Q41690" s="23"/>
      <c r="R41690" s="23"/>
      <c r="S41690" s="23"/>
    </row>
    <row r="41691" spans="17:19">
      <c r="Q41691" s="23"/>
      <c r="R41691" s="23"/>
      <c r="S41691" s="23"/>
    </row>
    <row r="41692" spans="17:19">
      <c r="Q41692" s="23"/>
      <c r="R41692" s="23"/>
      <c r="S41692" s="23"/>
    </row>
    <row r="41693" spans="17:19">
      <c r="Q41693" s="23"/>
      <c r="R41693" s="23"/>
      <c r="S41693" s="23"/>
    </row>
    <row r="41694" spans="17:19">
      <c r="Q41694" s="23"/>
      <c r="R41694" s="23"/>
      <c r="S41694" s="23"/>
    </row>
    <row r="41695" spans="17:19">
      <c r="Q41695" s="23"/>
      <c r="R41695" s="23"/>
      <c r="S41695" s="23"/>
    </row>
    <row r="41696" spans="17:19">
      <c r="Q41696" s="23"/>
      <c r="R41696" s="23"/>
      <c r="S41696" s="23"/>
    </row>
    <row r="41697" spans="17:19">
      <c r="Q41697" s="23"/>
      <c r="R41697" s="23"/>
      <c r="S41697" s="23"/>
    </row>
    <row r="41698" spans="17:19">
      <c r="Q41698" s="23"/>
      <c r="R41698" s="23"/>
      <c r="S41698" s="23"/>
    </row>
    <row r="41699" spans="17:19">
      <c r="Q41699" s="23"/>
      <c r="R41699" s="23"/>
      <c r="S41699" s="23"/>
    </row>
    <row r="41700" spans="17:19">
      <c r="Q41700" s="23"/>
      <c r="R41700" s="23"/>
      <c r="S41700" s="23"/>
    </row>
    <row r="41701" spans="17:19">
      <c r="Q41701" s="23"/>
      <c r="R41701" s="23"/>
      <c r="S41701" s="23"/>
    </row>
    <row r="41702" spans="17:19">
      <c r="Q41702" s="23"/>
      <c r="R41702" s="23"/>
      <c r="S41702" s="23"/>
    </row>
    <row r="41703" spans="17:19">
      <c r="Q41703" s="23"/>
      <c r="R41703" s="23"/>
      <c r="S41703" s="23"/>
    </row>
    <row r="41704" spans="17:19">
      <c r="Q41704" s="23"/>
      <c r="R41704" s="23"/>
      <c r="S41704" s="23"/>
    </row>
    <row r="41705" spans="17:19">
      <c r="Q41705" s="23"/>
      <c r="R41705" s="23"/>
      <c r="S41705" s="23"/>
    </row>
    <row r="41706" spans="17:19">
      <c r="Q41706" s="23"/>
      <c r="R41706" s="23"/>
      <c r="S41706" s="23"/>
    </row>
    <row r="41707" spans="17:19">
      <c r="Q41707" s="23"/>
      <c r="R41707" s="23"/>
      <c r="S41707" s="23"/>
    </row>
    <row r="41708" spans="17:19">
      <c r="Q41708" s="23"/>
      <c r="R41708" s="23"/>
      <c r="S41708" s="23"/>
    </row>
    <row r="41709" spans="17:19">
      <c r="Q41709" s="23"/>
      <c r="R41709" s="23"/>
      <c r="S41709" s="23"/>
    </row>
    <row r="41710" spans="17:19">
      <c r="Q41710" s="23"/>
      <c r="R41710" s="23"/>
      <c r="S41710" s="23"/>
    </row>
    <row r="41711" spans="17:19">
      <c r="Q41711" s="23"/>
      <c r="R41711" s="23"/>
      <c r="S41711" s="23"/>
    </row>
    <row r="41712" spans="17:19">
      <c r="Q41712" s="23"/>
      <c r="R41712" s="23"/>
      <c r="S41712" s="23"/>
    </row>
    <row r="41713" spans="17:19">
      <c r="Q41713" s="23"/>
      <c r="R41713" s="23"/>
      <c r="S41713" s="23"/>
    </row>
    <row r="41714" spans="17:19">
      <c r="Q41714" s="23"/>
      <c r="R41714" s="23"/>
      <c r="S41714" s="23"/>
    </row>
    <row r="41715" spans="17:19">
      <c r="Q41715" s="23"/>
      <c r="R41715" s="23"/>
      <c r="S41715" s="23"/>
    </row>
    <row r="41716" spans="17:19">
      <c r="Q41716" s="23"/>
      <c r="R41716" s="23"/>
      <c r="S41716" s="23"/>
    </row>
    <row r="41717" spans="17:19">
      <c r="Q41717" s="23"/>
      <c r="R41717" s="23"/>
      <c r="S41717" s="23"/>
    </row>
    <row r="41718" spans="17:19">
      <c r="Q41718" s="23"/>
      <c r="R41718" s="23"/>
      <c r="S41718" s="23"/>
    </row>
    <row r="41719" spans="17:19">
      <c r="Q41719" s="23"/>
      <c r="R41719" s="23"/>
      <c r="S41719" s="23"/>
    </row>
    <row r="41720" spans="17:19">
      <c r="Q41720" s="23"/>
      <c r="R41720" s="23"/>
      <c r="S41720" s="23"/>
    </row>
    <row r="41721" spans="17:19">
      <c r="Q41721" s="23"/>
      <c r="R41721" s="23"/>
      <c r="S41721" s="23"/>
    </row>
    <row r="41722" spans="17:19">
      <c r="Q41722" s="23"/>
      <c r="R41722" s="23"/>
      <c r="S41722" s="23"/>
    </row>
    <row r="41723" spans="17:19">
      <c r="Q41723" s="23"/>
      <c r="R41723" s="23"/>
      <c r="S41723" s="23"/>
    </row>
    <row r="41724" spans="17:19">
      <c r="Q41724" s="23"/>
      <c r="R41724" s="23"/>
      <c r="S41724" s="23"/>
    </row>
    <row r="41725" spans="17:19">
      <c r="Q41725" s="23"/>
      <c r="R41725" s="23"/>
      <c r="S41725" s="23"/>
    </row>
    <row r="41726" spans="17:19">
      <c r="Q41726" s="23"/>
      <c r="R41726" s="23"/>
      <c r="S41726" s="23"/>
    </row>
    <row r="41727" spans="17:19">
      <c r="Q41727" s="23"/>
      <c r="R41727" s="23"/>
      <c r="S41727" s="23"/>
    </row>
    <row r="41728" spans="17:19">
      <c r="Q41728" s="23"/>
      <c r="R41728" s="23"/>
      <c r="S41728" s="23"/>
    </row>
    <row r="41729" spans="17:19">
      <c r="Q41729" s="23"/>
      <c r="R41729" s="23"/>
      <c r="S41729" s="23"/>
    </row>
    <row r="41730" spans="17:19">
      <c r="Q41730" s="23"/>
      <c r="R41730" s="23"/>
      <c r="S41730" s="23"/>
    </row>
    <row r="41731" spans="17:19">
      <c r="Q41731" s="23"/>
      <c r="R41731" s="23"/>
      <c r="S41731" s="23"/>
    </row>
    <row r="41732" spans="17:19">
      <c r="Q41732" s="23"/>
      <c r="R41732" s="23"/>
      <c r="S41732" s="23"/>
    </row>
    <row r="41733" spans="17:19">
      <c r="Q41733" s="23"/>
      <c r="R41733" s="23"/>
      <c r="S41733" s="23"/>
    </row>
    <row r="41734" spans="17:19">
      <c r="Q41734" s="23"/>
      <c r="R41734" s="23"/>
      <c r="S41734" s="23"/>
    </row>
    <row r="41735" spans="17:19">
      <c r="Q41735" s="23"/>
      <c r="R41735" s="23"/>
      <c r="S41735" s="23"/>
    </row>
    <row r="41736" spans="17:19">
      <c r="Q41736" s="23"/>
      <c r="R41736" s="23"/>
      <c r="S41736" s="23"/>
    </row>
    <row r="41737" spans="17:19">
      <c r="Q41737" s="23"/>
      <c r="R41737" s="23"/>
      <c r="S41737" s="23"/>
    </row>
    <row r="41738" spans="17:19">
      <c r="Q41738" s="23"/>
      <c r="R41738" s="23"/>
      <c r="S41738" s="23"/>
    </row>
    <row r="41739" spans="17:19">
      <c r="Q41739" s="23"/>
      <c r="R41739" s="23"/>
      <c r="S41739" s="23"/>
    </row>
    <row r="41740" spans="17:19">
      <c r="Q41740" s="23"/>
      <c r="R41740" s="23"/>
      <c r="S41740" s="23"/>
    </row>
    <row r="41741" spans="17:19">
      <c r="Q41741" s="23"/>
      <c r="R41741" s="23"/>
      <c r="S41741" s="23"/>
    </row>
    <row r="41742" spans="17:19">
      <c r="Q41742" s="23"/>
      <c r="R41742" s="23"/>
      <c r="S41742" s="23"/>
    </row>
    <row r="41743" spans="17:19">
      <c r="Q41743" s="23"/>
      <c r="R41743" s="23"/>
      <c r="S41743" s="23"/>
    </row>
    <row r="41744" spans="17:19">
      <c r="Q41744" s="23"/>
      <c r="R41744" s="23"/>
      <c r="S41744" s="23"/>
    </row>
    <row r="41745" spans="17:19">
      <c r="Q41745" s="23"/>
      <c r="R41745" s="23"/>
      <c r="S41745" s="23"/>
    </row>
    <row r="41746" spans="17:19">
      <c r="Q41746" s="23"/>
      <c r="R41746" s="23"/>
      <c r="S41746" s="23"/>
    </row>
    <row r="41747" spans="17:19">
      <c r="Q41747" s="23"/>
      <c r="R41747" s="23"/>
      <c r="S41747" s="23"/>
    </row>
    <row r="41748" spans="17:19">
      <c r="Q41748" s="23"/>
      <c r="R41748" s="23"/>
      <c r="S41748" s="23"/>
    </row>
    <row r="41749" spans="17:19">
      <c r="Q41749" s="23"/>
      <c r="R41749" s="23"/>
      <c r="S41749" s="23"/>
    </row>
    <row r="41750" spans="17:19">
      <c r="Q41750" s="23"/>
      <c r="R41750" s="23"/>
      <c r="S41750" s="23"/>
    </row>
    <row r="41751" spans="17:19">
      <c r="Q41751" s="23"/>
      <c r="R41751" s="23"/>
      <c r="S41751" s="23"/>
    </row>
    <row r="41752" spans="17:19">
      <c r="Q41752" s="23"/>
      <c r="R41752" s="23"/>
      <c r="S41752" s="23"/>
    </row>
    <row r="41753" spans="17:19">
      <c r="Q41753" s="23"/>
      <c r="R41753" s="23"/>
      <c r="S41753" s="23"/>
    </row>
    <row r="41754" spans="17:19">
      <c r="Q41754" s="23"/>
      <c r="R41754" s="23"/>
      <c r="S41754" s="23"/>
    </row>
    <row r="41755" spans="17:19">
      <c r="Q41755" s="23"/>
      <c r="R41755" s="23"/>
      <c r="S41755" s="23"/>
    </row>
    <row r="41756" spans="17:19">
      <c r="Q41756" s="23"/>
      <c r="R41756" s="23"/>
      <c r="S41756" s="23"/>
    </row>
    <row r="41757" spans="17:19">
      <c r="Q41757" s="23"/>
      <c r="R41757" s="23"/>
      <c r="S41757" s="23"/>
    </row>
    <row r="41758" spans="17:19">
      <c r="Q41758" s="23"/>
      <c r="R41758" s="23"/>
      <c r="S41758" s="23"/>
    </row>
    <row r="41759" spans="17:19">
      <c r="Q41759" s="23"/>
      <c r="R41759" s="23"/>
      <c r="S41759" s="23"/>
    </row>
    <row r="41760" spans="17:19">
      <c r="Q41760" s="23"/>
      <c r="R41760" s="23"/>
      <c r="S41760" s="23"/>
    </row>
    <row r="41761" spans="17:19">
      <c r="Q41761" s="23"/>
      <c r="R41761" s="23"/>
      <c r="S41761" s="23"/>
    </row>
    <row r="41762" spans="17:19">
      <c r="Q41762" s="23"/>
      <c r="R41762" s="23"/>
      <c r="S41762" s="23"/>
    </row>
    <row r="41763" spans="17:19">
      <c r="Q41763" s="23"/>
      <c r="R41763" s="23"/>
      <c r="S41763" s="23"/>
    </row>
    <row r="41764" spans="17:19">
      <c r="Q41764" s="23"/>
      <c r="R41764" s="23"/>
      <c r="S41764" s="23"/>
    </row>
    <row r="41765" spans="17:19">
      <c r="Q41765" s="23"/>
      <c r="R41765" s="23"/>
      <c r="S41765" s="23"/>
    </row>
    <row r="41766" spans="17:19">
      <c r="Q41766" s="23"/>
      <c r="R41766" s="23"/>
      <c r="S41766" s="23"/>
    </row>
    <row r="41767" spans="17:19">
      <c r="Q41767" s="23"/>
      <c r="R41767" s="23"/>
      <c r="S41767" s="23"/>
    </row>
    <row r="41768" spans="17:19">
      <c r="Q41768" s="23"/>
      <c r="R41768" s="23"/>
      <c r="S41768" s="23"/>
    </row>
    <row r="41769" spans="17:19">
      <c r="Q41769" s="23"/>
      <c r="R41769" s="23"/>
      <c r="S41769" s="23"/>
    </row>
    <row r="41770" spans="17:19">
      <c r="Q41770" s="23"/>
      <c r="R41770" s="23"/>
      <c r="S41770" s="23"/>
    </row>
    <row r="41771" spans="17:19">
      <c r="Q41771" s="23"/>
      <c r="R41771" s="23"/>
      <c r="S41771" s="23"/>
    </row>
    <row r="41772" spans="17:19">
      <c r="Q41772" s="23"/>
      <c r="R41772" s="23"/>
      <c r="S41772" s="23"/>
    </row>
    <row r="41773" spans="17:19">
      <c r="Q41773" s="23"/>
      <c r="R41773" s="23"/>
      <c r="S41773" s="23"/>
    </row>
    <row r="41774" spans="17:19">
      <c r="Q41774" s="23"/>
      <c r="R41774" s="23"/>
      <c r="S41774" s="23"/>
    </row>
    <row r="41775" spans="17:19">
      <c r="Q41775" s="23"/>
      <c r="R41775" s="23"/>
      <c r="S41775" s="23"/>
    </row>
    <row r="41776" spans="17:19">
      <c r="Q41776" s="23"/>
      <c r="R41776" s="23"/>
      <c r="S41776" s="23"/>
    </row>
    <row r="41777" spans="17:19">
      <c r="Q41777" s="23"/>
      <c r="R41777" s="23"/>
      <c r="S41777" s="23"/>
    </row>
    <row r="41778" spans="17:19">
      <c r="Q41778" s="23"/>
      <c r="R41778" s="23"/>
      <c r="S41778" s="23"/>
    </row>
    <row r="41779" spans="17:19">
      <c r="Q41779" s="23"/>
      <c r="R41779" s="23"/>
      <c r="S41779" s="23"/>
    </row>
    <row r="41780" spans="17:19">
      <c r="Q41780" s="23"/>
      <c r="R41780" s="23"/>
      <c r="S41780" s="23"/>
    </row>
    <row r="41781" spans="17:19">
      <c r="Q41781" s="23"/>
      <c r="R41781" s="23"/>
      <c r="S41781" s="23"/>
    </row>
    <row r="41782" spans="17:19">
      <c r="Q41782" s="23"/>
      <c r="R41782" s="23"/>
      <c r="S41782" s="23"/>
    </row>
    <row r="41783" spans="17:19">
      <c r="Q41783" s="23"/>
      <c r="R41783" s="23"/>
      <c r="S41783" s="23"/>
    </row>
    <row r="41784" spans="17:19">
      <c r="Q41784" s="23"/>
      <c r="R41784" s="23"/>
      <c r="S41784" s="23"/>
    </row>
    <row r="41785" spans="17:19">
      <c r="Q41785" s="23"/>
      <c r="R41785" s="23"/>
      <c r="S41785" s="23"/>
    </row>
    <row r="41786" spans="17:19">
      <c r="Q41786" s="23"/>
      <c r="R41786" s="23"/>
      <c r="S41786" s="23"/>
    </row>
    <row r="41787" spans="17:19">
      <c r="Q41787" s="23"/>
      <c r="R41787" s="23"/>
      <c r="S41787" s="23"/>
    </row>
    <row r="41788" spans="17:19">
      <c r="Q41788" s="23"/>
      <c r="R41788" s="23"/>
      <c r="S41788" s="23"/>
    </row>
    <row r="41789" spans="17:19">
      <c r="Q41789" s="23"/>
      <c r="R41789" s="23"/>
      <c r="S41789" s="23"/>
    </row>
    <row r="41790" spans="17:19">
      <c r="Q41790" s="23"/>
      <c r="R41790" s="23"/>
      <c r="S41790" s="23"/>
    </row>
    <row r="41791" spans="17:19">
      <c r="Q41791" s="23"/>
      <c r="R41791" s="23"/>
      <c r="S41791" s="23"/>
    </row>
    <row r="41792" spans="17:19">
      <c r="Q41792" s="23"/>
      <c r="R41792" s="23"/>
      <c r="S41792" s="23"/>
    </row>
    <row r="41793" spans="17:19">
      <c r="Q41793" s="23"/>
      <c r="R41793" s="23"/>
      <c r="S41793" s="23"/>
    </row>
    <row r="41794" spans="17:19">
      <c r="Q41794" s="23"/>
      <c r="R41794" s="23"/>
      <c r="S41794" s="23"/>
    </row>
    <row r="41795" spans="17:19">
      <c r="Q41795" s="23"/>
      <c r="R41795" s="23"/>
      <c r="S41795" s="23"/>
    </row>
    <row r="41796" spans="17:19">
      <c r="Q41796" s="23"/>
      <c r="R41796" s="23"/>
      <c r="S41796" s="23"/>
    </row>
    <row r="41797" spans="17:19">
      <c r="Q41797" s="23"/>
      <c r="R41797" s="23"/>
      <c r="S41797" s="23"/>
    </row>
    <row r="41798" spans="17:19">
      <c r="Q41798" s="23"/>
      <c r="R41798" s="23"/>
      <c r="S41798" s="23"/>
    </row>
    <row r="41799" spans="17:19">
      <c r="Q41799" s="23"/>
      <c r="R41799" s="23"/>
      <c r="S41799" s="23"/>
    </row>
    <row r="41800" spans="17:19">
      <c r="Q41800" s="23"/>
      <c r="R41800" s="23"/>
      <c r="S41800" s="23"/>
    </row>
    <row r="41801" spans="17:19">
      <c r="Q41801" s="23"/>
      <c r="R41801" s="23"/>
      <c r="S41801" s="23"/>
    </row>
    <row r="41802" spans="17:19">
      <c r="Q41802" s="23"/>
      <c r="R41802" s="23"/>
      <c r="S41802" s="23"/>
    </row>
    <row r="41803" spans="17:19">
      <c r="Q41803" s="23"/>
      <c r="R41803" s="23"/>
      <c r="S41803" s="23"/>
    </row>
    <row r="41804" spans="17:19">
      <c r="Q41804" s="23"/>
      <c r="R41804" s="23"/>
      <c r="S41804" s="23"/>
    </row>
    <row r="41805" spans="17:19">
      <c r="Q41805" s="23"/>
      <c r="R41805" s="23"/>
      <c r="S41805" s="23"/>
    </row>
    <row r="41806" spans="17:19">
      <c r="Q41806" s="23"/>
      <c r="R41806" s="23"/>
      <c r="S41806" s="23"/>
    </row>
    <row r="41807" spans="17:19">
      <c r="Q41807" s="23"/>
      <c r="R41807" s="23"/>
      <c r="S41807" s="23"/>
    </row>
    <row r="41808" spans="17:19">
      <c r="Q41808" s="23"/>
      <c r="R41808" s="23"/>
      <c r="S41808" s="23"/>
    </row>
    <row r="41809" spans="17:19">
      <c r="Q41809" s="23"/>
      <c r="R41809" s="23"/>
      <c r="S41809" s="23"/>
    </row>
    <row r="41810" spans="17:19">
      <c r="Q41810" s="23"/>
      <c r="R41810" s="23"/>
      <c r="S41810" s="23"/>
    </row>
    <row r="41811" spans="17:19">
      <c r="Q41811" s="23"/>
      <c r="R41811" s="23"/>
      <c r="S41811" s="23"/>
    </row>
    <row r="41812" spans="17:19">
      <c r="Q41812" s="23"/>
      <c r="R41812" s="23"/>
      <c r="S41812" s="23"/>
    </row>
    <row r="41813" spans="17:19">
      <c r="Q41813" s="23"/>
      <c r="R41813" s="23"/>
      <c r="S41813" s="23"/>
    </row>
    <row r="41814" spans="17:19">
      <c r="Q41814" s="23"/>
      <c r="R41814" s="23"/>
      <c r="S41814" s="23"/>
    </row>
    <row r="41815" spans="17:19">
      <c r="Q41815" s="23"/>
      <c r="R41815" s="23"/>
      <c r="S41815" s="23"/>
    </row>
    <row r="41816" spans="17:19">
      <c r="Q41816" s="23"/>
      <c r="R41816" s="23"/>
      <c r="S41816" s="23"/>
    </row>
    <row r="41817" spans="17:19">
      <c r="Q41817" s="23"/>
      <c r="R41817" s="23"/>
      <c r="S41817" s="23"/>
    </row>
    <row r="41818" spans="17:19">
      <c r="Q41818" s="23"/>
      <c r="R41818" s="23"/>
      <c r="S41818" s="23"/>
    </row>
    <row r="41819" spans="17:19">
      <c r="Q41819" s="23"/>
      <c r="R41819" s="23"/>
      <c r="S41819" s="23"/>
    </row>
    <row r="41820" spans="17:19">
      <c r="Q41820" s="23"/>
      <c r="R41820" s="23"/>
      <c r="S41820" s="23"/>
    </row>
    <row r="41821" spans="17:19">
      <c r="Q41821" s="23"/>
      <c r="R41821" s="23"/>
      <c r="S41821" s="23"/>
    </row>
    <row r="41822" spans="17:19">
      <c r="Q41822" s="23"/>
      <c r="R41822" s="23"/>
      <c r="S41822" s="23"/>
    </row>
    <row r="41823" spans="17:19">
      <c r="Q41823" s="23"/>
      <c r="R41823" s="23"/>
      <c r="S41823" s="23"/>
    </row>
    <row r="41824" spans="17:19">
      <c r="Q41824" s="23"/>
      <c r="R41824" s="23"/>
      <c r="S41824" s="23"/>
    </row>
    <row r="41825" spans="17:19">
      <c r="Q41825" s="23"/>
      <c r="R41825" s="23"/>
      <c r="S41825" s="23"/>
    </row>
    <row r="41826" spans="17:19">
      <c r="Q41826" s="23"/>
      <c r="R41826" s="23"/>
      <c r="S41826" s="23"/>
    </row>
    <row r="41827" spans="17:19">
      <c r="Q41827" s="23"/>
      <c r="R41827" s="23"/>
      <c r="S41827" s="23"/>
    </row>
    <row r="41828" spans="17:19">
      <c r="Q41828" s="23"/>
      <c r="R41828" s="23"/>
      <c r="S41828" s="23"/>
    </row>
    <row r="41829" spans="17:19">
      <c r="Q41829" s="23"/>
      <c r="R41829" s="23"/>
      <c r="S41829" s="23"/>
    </row>
    <row r="41830" spans="17:19">
      <c r="Q41830" s="23"/>
      <c r="R41830" s="23"/>
      <c r="S41830" s="23"/>
    </row>
    <row r="41831" spans="17:19">
      <c r="Q41831" s="23"/>
      <c r="R41831" s="23"/>
      <c r="S41831" s="23"/>
    </row>
    <row r="41832" spans="17:19">
      <c r="Q41832" s="23"/>
      <c r="R41832" s="23"/>
      <c r="S41832" s="23"/>
    </row>
    <row r="41833" spans="17:19">
      <c r="Q41833" s="23"/>
      <c r="R41833" s="23"/>
      <c r="S41833" s="23"/>
    </row>
    <row r="41834" spans="17:19">
      <c r="Q41834" s="23"/>
      <c r="R41834" s="23"/>
      <c r="S41834" s="23"/>
    </row>
    <row r="41835" spans="17:19">
      <c r="Q41835" s="23"/>
      <c r="R41835" s="23"/>
      <c r="S41835" s="23"/>
    </row>
    <row r="41836" spans="17:19">
      <c r="Q41836" s="23"/>
      <c r="R41836" s="23"/>
      <c r="S41836" s="23"/>
    </row>
    <row r="41837" spans="17:19">
      <c r="Q41837" s="23"/>
      <c r="R41837" s="23"/>
      <c r="S41837" s="23"/>
    </row>
    <row r="41838" spans="17:19">
      <c r="Q41838" s="23"/>
      <c r="R41838" s="23"/>
      <c r="S41838" s="23"/>
    </row>
    <row r="41839" spans="17:19">
      <c r="Q41839" s="23"/>
      <c r="R41839" s="23"/>
      <c r="S41839" s="23"/>
    </row>
    <row r="41840" spans="17:19">
      <c r="Q41840" s="23"/>
      <c r="R41840" s="23"/>
      <c r="S41840" s="23"/>
    </row>
    <row r="41841" spans="17:19">
      <c r="Q41841" s="23"/>
      <c r="R41841" s="23"/>
      <c r="S41841" s="23"/>
    </row>
    <row r="41842" spans="17:19">
      <c r="Q41842" s="23"/>
      <c r="R41842" s="23"/>
      <c r="S41842" s="23"/>
    </row>
    <row r="41843" spans="17:19">
      <c r="Q41843" s="23"/>
      <c r="R41843" s="23"/>
      <c r="S41843" s="23"/>
    </row>
    <row r="41844" spans="17:19">
      <c r="Q41844" s="23"/>
      <c r="R41844" s="23"/>
      <c r="S41844" s="23"/>
    </row>
    <row r="41845" spans="17:19">
      <c r="Q41845" s="23"/>
      <c r="R41845" s="23"/>
      <c r="S41845" s="23"/>
    </row>
    <row r="41846" spans="17:19">
      <c r="Q41846" s="23"/>
      <c r="R41846" s="23"/>
      <c r="S41846" s="23"/>
    </row>
    <row r="41847" spans="17:19">
      <c r="Q41847" s="23"/>
      <c r="R41847" s="23"/>
      <c r="S41847" s="23"/>
    </row>
    <row r="41848" spans="17:19">
      <c r="Q41848" s="23"/>
      <c r="R41848" s="23"/>
      <c r="S41848" s="23"/>
    </row>
    <row r="41849" spans="17:19">
      <c r="Q41849" s="23"/>
      <c r="R41849" s="23"/>
      <c r="S41849" s="23"/>
    </row>
    <row r="41850" spans="17:19">
      <c r="Q41850" s="23"/>
      <c r="R41850" s="23"/>
      <c r="S41850" s="23"/>
    </row>
    <row r="41851" spans="17:19">
      <c r="Q41851" s="23"/>
      <c r="R41851" s="23"/>
      <c r="S41851" s="23"/>
    </row>
    <row r="41852" spans="17:19">
      <c r="Q41852" s="23"/>
      <c r="R41852" s="23"/>
      <c r="S41852" s="23"/>
    </row>
    <row r="41853" spans="17:19">
      <c r="Q41853" s="23"/>
      <c r="R41853" s="23"/>
      <c r="S41853" s="23"/>
    </row>
    <row r="41854" spans="17:19">
      <c r="Q41854" s="23"/>
      <c r="R41854" s="23"/>
      <c r="S41854" s="23"/>
    </row>
    <row r="41855" spans="17:19">
      <c r="Q41855" s="23"/>
      <c r="R41855" s="23"/>
      <c r="S41855" s="23"/>
    </row>
    <row r="41856" spans="17:19">
      <c r="Q41856" s="23"/>
      <c r="R41856" s="23"/>
      <c r="S41856" s="23"/>
    </row>
    <row r="41857" spans="17:19">
      <c r="Q41857" s="23"/>
      <c r="R41857" s="23"/>
      <c r="S41857" s="23"/>
    </row>
    <row r="41858" spans="17:19">
      <c r="Q41858" s="23"/>
      <c r="R41858" s="23"/>
      <c r="S41858" s="23"/>
    </row>
    <row r="41859" spans="17:19">
      <c r="Q41859" s="23"/>
      <c r="R41859" s="23"/>
      <c r="S41859" s="23"/>
    </row>
    <row r="41860" spans="17:19">
      <c r="Q41860" s="23"/>
      <c r="R41860" s="23"/>
      <c r="S41860" s="23"/>
    </row>
    <row r="41861" spans="17:19">
      <c r="Q41861" s="23"/>
      <c r="R41861" s="23"/>
      <c r="S41861" s="23"/>
    </row>
    <row r="41862" spans="17:19">
      <c r="Q41862" s="23"/>
      <c r="R41862" s="23"/>
      <c r="S41862" s="23"/>
    </row>
    <row r="41863" spans="17:19">
      <c r="Q41863" s="23"/>
      <c r="R41863" s="23"/>
      <c r="S41863" s="23"/>
    </row>
    <row r="41864" spans="17:19">
      <c r="Q41864" s="23"/>
      <c r="R41864" s="23"/>
      <c r="S41864" s="23"/>
    </row>
    <row r="41865" spans="17:19">
      <c r="Q41865" s="23"/>
      <c r="R41865" s="23"/>
      <c r="S41865" s="23"/>
    </row>
    <row r="41866" spans="17:19">
      <c r="Q41866" s="23"/>
      <c r="R41866" s="23"/>
      <c r="S41866" s="23"/>
    </row>
    <row r="41867" spans="17:19">
      <c r="Q41867" s="23"/>
      <c r="R41867" s="23"/>
      <c r="S41867" s="23"/>
    </row>
    <row r="41868" spans="17:19">
      <c r="Q41868" s="23"/>
      <c r="R41868" s="23"/>
      <c r="S41868" s="23"/>
    </row>
    <row r="41869" spans="17:19">
      <c r="Q41869" s="23"/>
      <c r="R41869" s="23"/>
      <c r="S41869" s="23"/>
    </row>
    <row r="41870" spans="17:19">
      <c r="Q41870" s="23"/>
      <c r="R41870" s="23"/>
      <c r="S41870" s="23"/>
    </row>
    <row r="41871" spans="17:19">
      <c r="Q41871" s="23"/>
      <c r="R41871" s="23"/>
      <c r="S41871" s="23"/>
    </row>
    <row r="41872" spans="17:19">
      <c r="Q41872" s="23"/>
      <c r="R41872" s="23"/>
      <c r="S41872" s="23"/>
    </row>
    <row r="41873" spans="17:19">
      <c r="Q41873" s="23"/>
      <c r="R41873" s="23"/>
      <c r="S41873" s="23"/>
    </row>
    <row r="41874" spans="17:19">
      <c r="Q41874" s="23"/>
      <c r="R41874" s="23"/>
      <c r="S41874" s="23"/>
    </row>
    <row r="41875" spans="17:19">
      <c r="Q41875" s="23"/>
      <c r="R41875" s="23"/>
      <c r="S41875" s="23"/>
    </row>
    <row r="41876" spans="17:19">
      <c r="Q41876" s="23"/>
      <c r="R41876" s="23"/>
      <c r="S41876" s="23"/>
    </row>
    <row r="41877" spans="17:19">
      <c r="Q41877" s="23"/>
      <c r="R41877" s="23"/>
      <c r="S41877" s="23"/>
    </row>
    <row r="41878" spans="17:19">
      <c r="Q41878" s="23"/>
      <c r="R41878" s="23"/>
      <c r="S41878" s="23"/>
    </row>
    <row r="41879" spans="17:19">
      <c r="Q41879" s="23"/>
      <c r="R41879" s="23"/>
      <c r="S41879" s="23"/>
    </row>
    <row r="41880" spans="17:19">
      <c r="Q41880" s="23"/>
      <c r="R41880" s="23"/>
      <c r="S41880" s="23"/>
    </row>
    <row r="41881" spans="17:19">
      <c r="Q41881" s="23"/>
      <c r="R41881" s="23"/>
      <c r="S41881" s="23"/>
    </row>
    <row r="41882" spans="17:19">
      <c r="Q41882" s="23"/>
      <c r="R41882" s="23"/>
      <c r="S41882" s="23"/>
    </row>
    <row r="41883" spans="17:19">
      <c r="Q41883" s="23"/>
      <c r="R41883" s="23"/>
      <c r="S41883" s="23"/>
    </row>
    <row r="41884" spans="17:19">
      <c r="Q41884" s="23"/>
      <c r="R41884" s="23"/>
      <c r="S41884" s="23"/>
    </row>
    <row r="41885" spans="17:19">
      <c r="Q41885" s="23"/>
      <c r="R41885" s="23"/>
      <c r="S41885" s="23"/>
    </row>
    <row r="41886" spans="17:19">
      <c r="Q41886" s="23"/>
      <c r="R41886" s="23"/>
      <c r="S41886" s="23"/>
    </row>
    <row r="41887" spans="17:19">
      <c r="Q41887" s="23"/>
      <c r="R41887" s="23"/>
      <c r="S41887" s="23"/>
    </row>
    <row r="41888" spans="17:19">
      <c r="Q41888" s="23"/>
      <c r="R41888" s="23"/>
      <c r="S41888" s="23"/>
    </row>
    <row r="41889" spans="17:19">
      <c r="Q41889" s="23"/>
      <c r="R41889" s="23"/>
      <c r="S41889" s="23"/>
    </row>
    <row r="41890" spans="17:19">
      <c r="Q41890" s="23"/>
      <c r="R41890" s="23"/>
      <c r="S41890" s="23"/>
    </row>
    <row r="41891" spans="17:19">
      <c r="Q41891" s="23"/>
      <c r="R41891" s="23"/>
      <c r="S41891" s="23"/>
    </row>
    <row r="41892" spans="17:19">
      <c r="Q41892" s="23"/>
      <c r="R41892" s="23"/>
      <c r="S41892" s="23"/>
    </row>
    <row r="41893" spans="17:19">
      <c r="Q41893" s="23"/>
      <c r="R41893" s="23"/>
      <c r="S41893" s="23"/>
    </row>
    <row r="41894" spans="17:19">
      <c r="Q41894" s="23"/>
      <c r="R41894" s="23"/>
      <c r="S41894" s="23"/>
    </row>
    <row r="41895" spans="17:19">
      <c r="Q41895" s="23"/>
      <c r="R41895" s="23"/>
      <c r="S41895" s="23"/>
    </row>
    <row r="41896" spans="17:19">
      <c r="Q41896" s="23"/>
      <c r="R41896" s="23"/>
      <c r="S41896" s="23"/>
    </row>
    <row r="41897" spans="17:19">
      <c r="Q41897" s="23"/>
      <c r="R41897" s="23"/>
      <c r="S41897" s="23"/>
    </row>
    <row r="41898" spans="17:19">
      <c r="Q41898" s="23"/>
      <c r="R41898" s="23"/>
      <c r="S41898" s="23"/>
    </row>
    <row r="41899" spans="17:19">
      <c r="Q41899" s="23"/>
      <c r="R41899" s="23"/>
      <c r="S41899" s="23"/>
    </row>
    <row r="41900" spans="17:19">
      <c r="Q41900" s="23"/>
      <c r="R41900" s="23"/>
      <c r="S41900" s="23"/>
    </row>
    <row r="41901" spans="17:19">
      <c r="Q41901" s="23"/>
      <c r="R41901" s="23"/>
      <c r="S41901" s="23"/>
    </row>
    <row r="41902" spans="17:19">
      <c r="Q41902" s="23"/>
      <c r="R41902" s="23"/>
      <c r="S41902" s="23"/>
    </row>
    <row r="41903" spans="17:19">
      <c r="Q41903" s="23"/>
      <c r="R41903" s="23"/>
      <c r="S41903" s="23"/>
    </row>
    <row r="41904" spans="17:19">
      <c r="Q41904" s="23"/>
      <c r="R41904" s="23"/>
      <c r="S41904" s="23"/>
    </row>
    <row r="41905" spans="17:19">
      <c r="Q41905" s="23"/>
      <c r="R41905" s="23"/>
      <c r="S41905" s="23"/>
    </row>
    <row r="41906" spans="17:19">
      <c r="Q41906" s="23"/>
      <c r="R41906" s="23"/>
      <c r="S41906" s="23"/>
    </row>
    <row r="41907" spans="17:19">
      <c r="Q41907" s="23"/>
      <c r="R41907" s="23"/>
      <c r="S41907" s="23"/>
    </row>
    <row r="41908" spans="17:19">
      <c r="Q41908" s="23"/>
      <c r="R41908" s="23"/>
      <c r="S41908" s="23"/>
    </row>
    <row r="41909" spans="17:19">
      <c r="Q41909" s="23"/>
      <c r="R41909" s="23"/>
      <c r="S41909" s="23"/>
    </row>
    <row r="41910" spans="17:19">
      <c r="Q41910" s="23"/>
      <c r="R41910" s="23"/>
      <c r="S41910" s="23"/>
    </row>
    <row r="41911" spans="17:19">
      <c r="Q41911" s="23"/>
      <c r="R41911" s="23"/>
      <c r="S41911" s="23"/>
    </row>
    <row r="41912" spans="17:19">
      <c r="Q41912" s="23"/>
      <c r="R41912" s="23"/>
      <c r="S41912" s="23"/>
    </row>
    <row r="41913" spans="17:19">
      <c r="Q41913" s="23"/>
      <c r="R41913" s="23"/>
      <c r="S41913" s="23"/>
    </row>
    <row r="41914" spans="17:19">
      <c r="Q41914" s="23"/>
      <c r="R41914" s="23"/>
      <c r="S41914" s="23"/>
    </row>
    <row r="41915" spans="17:19">
      <c r="Q41915" s="23"/>
      <c r="R41915" s="23"/>
      <c r="S41915" s="23"/>
    </row>
    <row r="41916" spans="17:19">
      <c r="Q41916" s="23"/>
      <c r="R41916" s="23"/>
      <c r="S41916" s="23"/>
    </row>
    <row r="41917" spans="17:19">
      <c r="Q41917" s="23"/>
      <c r="R41917" s="23"/>
      <c r="S41917" s="23"/>
    </row>
    <row r="41918" spans="17:19">
      <c r="Q41918" s="23"/>
      <c r="R41918" s="23"/>
      <c r="S41918" s="23"/>
    </row>
    <row r="41919" spans="17:19">
      <c r="Q41919" s="23"/>
      <c r="R41919" s="23"/>
      <c r="S41919" s="23"/>
    </row>
    <row r="41920" spans="17:19">
      <c r="Q41920" s="23"/>
      <c r="R41920" s="23"/>
      <c r="S41920" s="23"/>
    </row>
    <row r="41921" spans="17:19">
      <c r="Q41921" s="23"/>
      <c r="R41921" s="23"/>
      <c r="S41921" s="23"/>
    </row>
    <row r="41922" spans="17:19">
      <c r="Q41922" s="23"/>
      <c r="R41922" s="23"/>
      <c r="S41922" s="23"/>
    </row>
    <row r="41923" spans="17:19">
      <c r="Q41923" s="23"/>
      <c r="R41923" s="23"/>
      <c r="S41923" s="23"/>
    </row>
    <row r="41924" spans="17:19">
      <c r="Q41924" s="23"/>
      <c r="R41924" s="23"/>
      <c r="S41924" s="23"/>
    </row>
    <row r="41925" spans="17:19">
      <c r="Q41925" s="23"/>
      <c r="R41925" s="23"/>
      <c r="S41925" s="23"/>
    </row>
    <row r="41926" spans="17:19">
      <c r="Q41926" s="23"/>
      <c r="R41926" s="23"/>
      <c r="S41926" s="23"/>
    </row>
    <row r="41927" spans="17:19">
      <c r="Q41927" s="23"/>
      <c r="R41927" s="23"/>
      <c r="S41927" s="23"/>
    </row>
    <row r="41928" spans="17:19">
      <c r="Q41928" s="23"/>
      <c r="R41928" s="23"/>
      <c r="S41928" s="23"/>
    </row>
    <row r="41929" spans="17:19">
      <c r="Q41929" s="23"/>
      <c r="R41929" s="23"/>
      <c r="S41929" s="23"/>
    </row>
    <row r="41930" spans="17:19">
      <c r="Q41930" s="23"/>
      <c r="R41930" s="23"/>
      <c r="S41930" s="23"/>
    </row>
    <row r="41931" spans="17:19">
      <c r="Q41931" s="23"/>
      <c r="R41931" s="23"/>
      <c r="S41931" s="23"/>
    </row>
    <row r="41932" spans="17:19">
      <c r="Q41932" s="23"/>
      <c r="R41932" s="23"/>
      <c r="S41932" s="23"/>
    </row>
    <row r="41933" spans="17:19">
      <c r="Q41933" s="23"/>
      <c r="R41933" s="23"/>
      <c r="S41933" s="23"/>
    </row>
    <row r="41934" spans="17:19">
      <c r="Q41934" s="23"/>
      <c r="R41934" s="23"/>
      <c r="S41934" s="23"/>
    </row>
    <row r="41935" spans="17:19">
      <c r="Q41935" s="23"/>
      <c r="R41935" s="23"/>
      <c r="S41935" s="23"/>
    </row>
    <row r="41936" spans="17:19">
      <c r="Q41936" s="23"/>
      <c r="R41936" s="23"/>
      <c r="S41936" s="23"/>
    </row>
    <row r="41937" spans="17:19">
      <c r="Q41937" s="23"/>
      <c r="R41937" s="23"/>
      <c r="S41937" s="23"/>
    </row>
    <row r="41938" spans="17:19">
      <c r="Q41938" s="23"/>
      <c r="R41938" s="23"/>
      <c r="S41938" s="23"/>
    </row>
    <row r="41939" spans="17:19">
      <c r="Q41939" s="23"/>
      <c r="R41939" s="23"/>
      <c r="S41939" s="23"/>
    </row>
    <row r="41940" spans="17:19">
      <c r="Q41940" s="23"/>
      <c r="R41940" s="23"/>
      <c r="S41940" s="23"/>
    </row>
    <row r="41941" spans="17:19">
      <c r="Q41941" s="23"/>
      <c r="R41941" s="23"/>
      <c r="S41941" s="23"/>
    </row>
    <row r="41942" spans="17:19">
      <c r="Q41942" s="23"/>
      <c r="R41942" s="23"/>
      <c r="S41942" s="23"/>
    </row>
    <row r="41943" spans="17:19">
      <c r="Q41943" s="23"/>
      <c r="R41943" s="23"/>
      <c r="S41943" s="23"/>
    </row>
    <row r="41944" spans="17:19">
      <c r="Q41944" s="23"/>
      <c r="R41944" s="23"/>
      <c r="S41944" s="23"/>
    </row>
    <row r="41945" spans="17:19">
      <c r="Q41945" s="23"/>
      <c r="R41945" s="23"/>
      <c r="S41945" s="23"/>
    </row>
    <row r="41946" spans="17:19">
      <c r="Q41946" s="23"/>
      <c r="R41946" s="23"/>
      <c r="S41946" s="23"/>
    </row>
    <row r="41947" spans="17:19">
      <c r="Q41947" s="23"/>
      <c r="R41947" s="23"/>
      <c r="S41947" s="23"/>
    </row>
    <row r="41948" spans="17:19">
      <c r="Q41948" s="23"/>
      <c r="R41948" s="23"/>
      <c r="S41948" s="23"/>
    </row>
    <row r="41949" spans="17:19">
      <c r="Q41949" s="23"/>
      <c r="R41949" s="23"/>
      <c r="S41949" s="23"/>
    </row>
    <row r="41950" spans="17:19">
      <c r="Q41950" s="23"/>
      <c r="R41950" s="23"/>
      <c r="S41950" s="23"/>
    </row>
    <row r="41951" spans="17:19">
      <c r="Q41951" s="23"/>
      <c r="R41951" s="23"/>
      <c r="S41951" s="23"/>
    </row>
    <row r="41952" spans="17:19">
      <c r="Q41952" s="23"/>
      <c r="R41952" s="23"/>
      <c r="S41952" s="23"/>
    </row>
    <row r="41953" spans="17:19">
      <c r="Q41953" s="23"/>
      <c r="R41953" s="23"/>
      <c r="S41953" s="23"/>
    </row>
    <row r="41954" spans="17:19">
      <c r="Q41954" s="23"/>
      <c r="R41954" s="23"/>
      <c r="S41954" s="23"/>
    </row>
    <row r="41955" spans="17:19">
      <c r="Q41955" s="23"/>
      <c r="R41955" s="23"/>
      <c r="S41955" s="23"/>
    </row>
    <row r="41956" spans="17:19">
      <c r="Q41956" s="23"/>
      <c r="R41956" s="23"/>
      <c r="S41956" s="23"/>
    </row>
    <row r="41957" spans="17:19">
      <c r="Q41957" s="23"/>
      <c r="R41957" s="23"/>
      <c r="S41957" s="23"/>
    </row>
    <row r="41958" spans="17:19">
      <c r="Q41958" s="23"/>
      <c r="R41958" s="23"/>
      <c r="S41958" s="23"/>
    </row>
    <row r="41959" spans="17:19">
      <c r="Q41959" s="23"/>
      <c r="R41959" s="23"/>
      <c r="S41959" s="23"/>
    </row>
    <row r="41960" spans="17:19">
      <c r="Q41960" s="23"/>
      <c r="R41960" s="23"/>
      <c r="S41960" s="23"/>
    </row>
    <row r="41961" spans="17:19">
      <c r="Q41961" s="23"/>
      <c r="R41961" s="23"/>
      <c r="S41961" s="23"/>
    </row>
    <row r="41962" spans="17:19">
      <c r="Q41962" s="23"/>
      <c r="R41962" s="23"/>
      <c r="S41962" s="23"/>
    </row>
    <row r="41963" spans="17:19">
      <c r="Q41963" s="23"/>
      <c r="R41963" s="23"/>
      <c r="S41963" s="23"/>
    </row>
    <row r="41964" spans="17:19">
      <c r="Q41964" s="23"/>
      <c r="R41964" s="23"/>
      <c r="S41964" s="23"/>
    </row>
    <row r="41965" spans="17:19">
      <c r="Q41965" s="23"/>
      <c r="R41965" s="23"/>
      <c r="S41965" s="23"/>
    </row>
    <row r="41966" spans="17:19">
      <c r="Q41966" s="23"/>
      <c r="R41966" s="23"/>
      <c r="S41966" s="23"/>
    </row>
    <row r="41967" spans="17:19">
      <c r="Q41967" s="23"/>
      <c r="R41967" s="23"/>
      <c r="S41967" s="23"/>
    </row>
    <row r="41968" spans="17:19">
      <c r="Q41968" s="23"/>
      <c r="R41968" s="23"/>
      <c r="S41968" s="23"/>
    </row>
    <row r="41969" spans="17:19">
      <c r="Q41969" s="23"/>
      <c r="R41969" s="23"/>
      <c r="S41969" s="23"/>
    </row>
    <row r="41970" spans="17:19">
      <c r="Q41970" s="23"/>
      <c r="R41970" s="23"/>
      <c r="S41970" s="23"/>
    </row>
    <row r="41971" spans="17:19">
      <c r="Q41971" s="23"/>
      <c r="R41971" s="23"/>
      <c r="S41971" s="23"/>
    </row>
    <row r="41972" spans="17:19">
      <c r="Q41972" s="23"/>
      <c r="R41972" s="23"/>
      <c r="S41972" s="23"/>
    </row>
    <row r="41973" spans="17:19">
      <c r="Q41973" s="23"/>
      <c r="R41973" s="23"/>
      <c r="S41973" s="23"/>
    </row>
    <row r="41974" spans="17:19">
      <c r="Q41974" s="23"/>
      <c r="R41974" s="23"/>
      <c r="S41974" s="23"/>
    </row>
    <row r="41975" spans="17:19">
      <c r="Q41975" s="23"/>
      <c r="R41975" s="23"/>
      <c r="S41975" s="23"/>
    </row>
    <row r="41976" spans="17:19">
      <c r="Q41976" s="23"/>
      <c r="R41976" s="23"/>
      <c r="S41976" s="23"/>
    </row>
    <row r="41977" spans="17:19">
      <c r="Q41977" s="23"/>
      <c r="R41977" s="23"/>
      <c r="S41977" s="23"/>
    </row>
    <row r="41978" spans="17:19">
      <c r="Q41978" s="23"/>
      <c r="R41978" s="23"/>
      <c r="S41978" s="23"/>
    </row>
    <row r="41979" spans="17:19">
      <c r="Q41979" s="23"/>
      <c r="R41979" s="23"/>
      <c r="S41979" s="23"/>
    </row>
    <row r="41980" spans="17:19">
      <c r="Q41980" s="23"/>
      <c r="R41980" s="23"/>
      <c r="S41980" s="23"/>
    </row>
    <row r="41981" spans="17:19">
      <c r="Q41981" s="23"/>
      <c r="R41981" s="23"/>
      <c r="S41981" s="23"/>
    </row>
    <row r="41982" spans="17:19">
      <c r="Q41982" s="23"/>
      <c r="R41982" s="23"/>
      <c r="S41982" s="23"/>
    </row>
    <row r="41983" spans="17:19">
      <c r="Q41983" s="23"/>
      <c r="R41983" s="23"/>
      <c r="S41983" s="23"/>
    </row>
    <row r="41984" spans="17:19">
      <c r="Q41984" s="23"/>
      <c r="R41984" s="23"/>
      <c r="S41984" s="23"/>
    </row>
    <row r="41985" spans="17:19">
      <c r="Q41985" s="23"/>
      <c r="R41985" s="23"/>
      <c r="S41985" s="23"/>
    </row>
    <row r="41986" spans="17:19">
      <c r="Q41986" s="23"/>
      <c r="R41986" s="23"/>
      <c r="S41986" s="23"/>
    </row>
    <row r="41987" spans="17:19">
      <c r="Q41987" s="23"/>
      <c r="R41987" s="23"/>
      <c r="S41987" s="23"/>
    </row>
    <row r="41988" spans="17:19">
      <c r="Q41988" s="23"/>
      <c r="R41988" s="23"/>
      <c r="S41988" s="23"/>
    </row>
    <row r="41989" spans="17:19">
      <c r="Q41989" s="23"/>
      <c r="R41989" s="23"/>
      <c r="S41989" s="23"/>
    </row>
    <row r="41990" spans="17:19">
      <c r="Q41990" s="23"/>
      <c r="R41990" s="23"/>
      <c r="S41990" s="23"/>
    </row>
    <row r="41991" spans="17:19">
      <c r="Q41991" s="23"/>
      <c r="R41991" s="23"/>
      <c r="S41991" s="23"/>
    </row>
    <row r="41992" spans="17:19">
      <c r="Q41992" s="23"/>
      <c r="R41992" s="23"/>
      <c r="S41992" s="23"/>
    </row>
    <row r="41993" spans="17:19">
      <c r="Q41993" s="23"/>
      <c r="R41993" s="23"/>
      <c r="S41993" s="23"/>
    </row>
    <row r="41994" spans="17:19">
      <c r="Q41994" s="23"/>
      <c r="R41994" s="23"/>
      <c r="S41994" s="23"/>
    </row>
    <row r="41995" spans="17:19">
      <c r="Q41995" s="23"/>
      <c r="R41995" s="23"/>
      <c r="S41995" s="23"/>
    </row>
    <row r="41996" spans="17:19">
      <c r="Q41996" s="23"/>
      <c r="R41996" s="23"/>
      <c r="S41996" s="23"/>
    </row>
    <row r="41997" spans="17:19">
      <c r="Q41997" s="23"/>
      <c r="R41997" s="23"/>
      <c r="S41997" s="23"/>
    </row>
    <row r="41998" spans="17:19">
      <c r="Q41998" s="23"/>
      <c r="R41998" s="23"/>
      <c r="S41998" s="23"/>
    </row>
    <row r="41999" spans="17:19">
      <c r="Q41999" s="23"/>
      <c r="R41999" s="23"/>
      <c r="S41999" s="23"/>
    </row>
    <row r="42000" spans="17:19">
      <c r="Q42000" s="23"/>
      <c r="R42000" s="23"/>
      <c r="S42000" s="23"/>
    </row>
    <row r="42001" spans="17:19">
      <c r="Q42001" s="23"/>
      <c r="R42001" s="23"/>
      <c r="S42001" s="23"/>
    </row>
    <row r="42002" spans="17:19">
      <c r="Q42002" s="23"/>
      <c r="R42002" s="23"/>
      <c r="S42002" s="23"/>
    </row>
    <row r="42003" spans="17:19">
      <c r="Q42003" s="23"/>
      <c r="R42003" s="23"/>
      <c r="S42003" s="23"/>
    </row>
    <row r="42004" spans="17:19">
      <c r="Q42004" s="23"/>
      <c r="R42004" s="23"/>
      <c r="S42004" s="23"/>
    </row>
    <row r="42005" spans="17:19">
      <c r="Q42005" s="23"/>
      <c r="R42005" s="23"/>
      <c r="S42005" s="23"/>
    </row>
    <row r="42006" spans="17:19">
      <c r="Q42006" s="23"/>
      <c r="R42006" s="23"/>
      <c r="S42006" s="23"/>
    </row>
    <row r="42007" spans="17:19">
      <c r="Q42007" s="23"/>
      <c r="R42007" s="23"/>
      <c r="S42007" s="23"/>
    </row>
    <row r="42008" spans="17:19">
      <c r="Q42008" s="23"/>
      <c r="R42008" s="23"/>
      <c r="S42008" s="23"/>
    </row>
    <row r="42009" spans="17:19">
      <c r="Q42009" s="23"/>
      <c r="R42009" s="23"/>
      <c r="S42009" s="23"/>
    </row>
    <row r="42010" spans="17:19">
      <c r="Q42010" s="23"/>
      <c r="R42010" s="23"/>
      <c r="S42010" s="23"/>
    </row>
    <row r="42011" spans="17:19">
      <c r="Q42011" s="23"/>
      <c r="R42011" s="23"/>
      <c r="S42011" s="23"/>
    </row>
    <row r="42012" spans="17:19">
      <c r="Q42012" s="23"/>
      <c r="R42012" s="23"/>
      <c r="S42012" s="23"/>
    </row>
    <row r="42013" spans="17:19">
      <c r="Q42013" s="23"/>
      <c r="R42013" s="23"/>
      <c r="S42013" s="23"/>
    </row>
    <row r="42014" spans="17:19">
      <c r="Q42014" s="23"/>
      <c r="R42014" s="23"/>
      <c r="S42014" s="23"/>
    </row>
    <row r="42015" spans="17:19">
      <c r="Q42015" s="23"/>
      <c r="R42015" s="23"/>
      <c r="S42015" s="23"/>
    </row>
    <row r="42016" spans="17:19">
      <c r="Q42016" s="23"/>
      <c r="R42016" s="23"/>
      <c r="S42016" s="23"/>
    </row>
    <row r="42017" spans="17:19">
      <c r="Q42017" s="23"/>
      <c r="R42017" s="23"/>
      <c r="S42017" s="23"/>
    </row>
    <row r="42018" spans="17:19">
      <c r="Q42018" s="23"/>
      <c r="R42018" s="23"/>
      <c r="S42018" s="23"/>
    </row>
    <row r="42019" spans="17:19">
      <c r="Q42019" s="23"/>
      <c r="R42019" s="23"/>
      <c r="S42019" s="23"/>
    </row>
    <row r="42020" spans="17:19">
      <c r="Q42020" s="23"/>
      <c r="R42020" s="23"/>
      <c r="S42020" s="23"/>
    </row>
    <row r="42021" spans="17:19">
      <c r="Q42021" s="23"/>
      <c r="R42021" s="23"/>
      <c r="S42021" s="23"/>
    </row>
    <row r="42022" spans="17:19">
      <c r="Q42022" s="23"/>
      <c r="R42022" s="23"/>
      <c r="S42022" s="23"/>
    </row>
    <row r="42023" spans="17:19">
      <c r="Q42023" s="23"/>
      <c r="R42023" s="23"/>
      <c r="S42023" s="23"/>
    </row>
    <row r="42024" spans="17:19">
      <c r="Q42024" s="23"/>
      <c r="R42024" s="23"/>
      <c r="S42024" s="23"/>
    </row>
    <row r="42025" spans="17:19">
      <c r="Q42025" s="23"/>
      <c r="R42025" s="23"/>
      <c r="S42025" s="23"/>
    </row>
    <row r="42026" spans="17:19">
      <c r="Q42026" s="23"/>
      <c r="R42026" s="23"/>
      <c r="S42026" s="23"/>
    </row>
    <row r="42027" spans="17:19">
      <c r="Q42027" s="23"/>
      <c r="R42027" s="23"/>
      <c r="S42027" s="23"/>
    </row>
    <row r="42028" spans="17:19">
      <c r="Q42028" s="23"/>
      <c r="R42028" s="23"/>
      <c r="S42028" s="23"/>
    </row>
    <row r="42029" spans="17:19">
      <c r="Q42029" s="23"/>
      <c r="R42029" s="23"/>
      <c r="S42029" s="23"/>
    </row>
    <row r="42030" spans="17:19">
      <c r="Q42030" s="23"/>
      <c r="R42030" s="23"/>
      <c r="S42030" s="23"/>
    </row>
    <row r="42031" spans="17:19">
      <c r="Q42031" s="23"/>
      <c r="R42031" s="23"/>
      <c r="S42031" s="23"/>
    </row>
    <row r="42032" spans="17:19">
      <c r="Q42032" s="23"/>
      <c r="R42032" s="23"/>
      <c r="S42032" s="23"/>
    </row>
    <row r="42033" spans="17:19">
      <c r="Q42033" s="23"/>
      <c r="R42033" s="23"/>
      <c r="S42033" s="23"/>
    </row>
    <row r="42034" spans="17:19">
      <c r="Q42034" s="23"/>
      <c r="R42034" s="23"/>
      <c r="S42034" s="23"/>
    </row>
    <row r="42035" spans="17:19">
      <c r="Q42035" s="23"/>
      <c r="R42035" s="23"/>
      <c r="S42035" s="23"/>
    </row>
    <row r="42036" spans="17:19">
      <c r="Q42036" s="23"/>
      <c r="R42036" s="23"/>
      <c r="S42036" s="23"/>
    </row>
    <row r="42037" spans="17:19">
      <c r="Q42037" s="23"/>
      <c r="R42037" s="23"/>
      <c r="S42037" s="23"/>
    </row>
    <row r="42038" spans="17:19">
      <c r="Q42038" s="23"/>
      <c r="R42038" s="23"/>
      <c r="S42038" s="23"/>
    </row>
    <row r="42039" spans="17:19">
      <c r="Q42039" s="23"/>
      <c r="R42039" s="23"/>
      <c r="S42039" s="23"/>
    </row>
    <row r="42040" spans="17:19">
      <c r="Q42040" s="23"/>
      <c r="R42040" s="23"/>
      <c r="S42040" s="23"/>
    </row>
    <row r="42041" spans="17:19">
      <c r="Q42041" s="23"/>
      <c r="R42041" s="23"/>
      <c r="S42041" s="23"/>
    </row>
    <row r="42042" spans="17:19">
      <c r="Q42042" s="23"/>
      <c r="R42042" s="23"/>
      <c r="S42042" s="23"/>
    </row>
    <row r="42043" spans="17:19">
      <c r="Q42043" s="23"/>
      <c r="R42043" s="23"/>
      <c r="S42043" s="23"/>
    </row>
    <row r="42044" spans="17:19">
      <c r="Q42044" s="23"/>
      <c r="R42044" s="23"/>
      <c r="S42044" s="23"/>
    </row>
    <row r="42045" spans="17:19">
      <c r="Q42045" s="23"/>
      <c r="R42045" s="23"/>
      <c r="S42045" s="23"/>
    </row>
    <row r="42046" spans="17:19">
      <c r="Q42046" s="23"/>
      <c r="R42046" s="23"/>
      <c r="S42046" s="23"/>
    </row>
    <row r="42047" spans="17:19">
      <c r="Q42047" s="23"/>
      <c r="R42047" s="23"/>
      <c r="S42047" s="23"/>
    </row>
    <row r="42048" spans="17:19">
      <c r="Q42048" s="23"/>
      <c r="R42048" s="23"/>
      <c r="S42048" s="23"/>
    </row>
    <row r="42049" spans="17:19">
      <c r="Q42049" s="23"/>
      <c r="R42049" s="23"/>
      <c r="S42049" s="23"/>
    </row>
    <row r="42050" spans="17:19">
      <c r="Q42050" s="23"/>
      <c r="R42050" s="23"/>
      <c r="S42050" s="23"/>
    </row>
    <row r="42051" spans="17:19">
      <c r="Q42051" s="23"/>
      <c r="R42051" s="23"/>
      <c r="S42051" s="23"/>
    </row>
    <row r="42052" spans="17:19">
      <c r="Q42052" s="23"/>
      <c r="R42052" s="23"/>
      <c r="S42052" s="23"/>
    </row>
    <row r="42053" spans="17:19">
      <c r="Q42053" s="23"/>
      <c r="R42053" s="23"/>
      <c r="S42053" s="23"/>
    </row>
    <row r="42054" spans="17:19">
      <c r="Q42054" s="23"/>
      <c r="R42054" s="23"/>
      <c r="S42054" s="23"/>
    </row>
    <row r="42055" spans="17:19">
      <c r="Q42055" s="23"/>
      <c r="R42055" s="23"/>
      <c r="S42055" s="23"/>
    </row>
    <row r="42056" spans="17:19">
      <c r="Q42056" s="23"/>
      <c r="R42056" s="23"/>
      <c r="S42056" s="23"/>
    </row>
    <row r="42057" spans="17:19">
      <c r="Q42057" s="23"/>
      <c r="R42057" s="23"/>
      <c r="S42057" s="23"/>
    </row>
    <row r="42058" spans="17:19">
      <c r="Q42058" s="23"/>
      <c r="R42058" s="23"/>
      <c r="S42058" s="23"/>
    </row>
    <row r="42059" spans="17:19">
      <c r="Q42059" s="23"/>
      <c r="R42059" s="23"/>
      <c r="S42059" s="23"/>
    </row>
    <row r="42060" spans="17:19">
      <c r="Q42060" s="23"/>
      <c r="R42060" s="23"/>
      <c r="S42060" s="23"/>
    </row>
    <row r="42061" spans="17:19">
      <c r="Q42061" s="23"/>
      <c r="R42061" s="23"/>
      <c r="S42061" s="23"/>
    </row>
    <row r="42062" spans="17:19">
      <c r="Q42062" s="23"/>
      <c r="R42062" s="23"/>
      <c r="S42062" s="23"/>
    </row>
    <row r="42063" spans="17:19">
      <c r="Q42063" s="23"/>
      <c r="R42063" s="23"/>
      <c r="S42063" s="23"/>
    </row>
    <row r="42064" spans="17:19">
      <c r="Q42064" s="23"/>
      <c r="R42064" s="23"/>
      <c r="S42064" s="23"/>
    </row>
    <row r="42065" spans="17:19">
      <c r="Q42065" s="23"/>
      <c r="R42065" s="23"/>
      <c r="S42065" s="23"/>
    </row>
    <row r="42066" spans="17:19">
      <c r="Q42066" s="23"/>
      <c r="R42066" s="23"/>
      <c r="S42066" s="23"/>
    </row>
    <row r="42067" spans="17:19">
      <c r="Q42067" s="23"/>
      <c r="R42067" s="23"/>
      <c r="S42067" s="23"/>
    </row>
    <row r="42068" spans="17:19">
      <c r="Q42068" s="23"/>
      <c r="R42068" s="23"/>
      <c r="S42068" s="23"/>
    </row>
    <row r="42069" spans="17:19">
      <c r="Q42069" s="23"/>
      <c r="R42069" s="23"/>
      <c r="S42069" s="23"/>
    </row>
    <row r="42070" spans="17:19">
      <c r="Q42070" s="23"/>
      <c r="R42070" s="23"/>
      <c r="S42070" s="23"/>
    </row>
    <row r="42071" spans="17:19">
      <c r="Q42071" s="23"/>
      <c r="R42071" s="23"/>
      <c r="S42071" s="23"/>
    </row>
    <row r="42072" spans="17:19">
      <c r="Q42072" s="23"/>
      <c r="R42072" s="23"/>
      <c r="S42072" s="23"/>
    </row>
    <row r="42073" spans="17:19">
      <c r="Q42073" s="23"/>
      <c r="R42073" s="23"/>
      <c r="S42073" s="23"/>
    </row>
    <row r="42074" spans="17:19">
      <c r="Q42074" s="23"/>
      <c r="R42074" s="23"/>
      <c r="S42074" s="23"/>
    </row>
    <row r="42075" spans="17:19">
      <c r="Q42075" s="23"/>
      <c r="R42075" s="23"/>
      <c r="S42075" s="23"/>
    </row>
    <row r="42076" spans="17:19">
      <c r="Q42076" s="23"/>
      <c r="R42076" s="23"/>
      <c r="S42076" s="23"/>
    </row>
    <row r="42077" spans="17:19">
      <c r="Q42077" s="23"/>
      <c r="R42077" s="23"/>
      <c r="S42077" s="23"/>
    </row>
    <row r="42078" spans="17:19">
      <c r="Q42078" s="23"/>
      <c r="R42078" s="23"/>
      <c r="S42078" s="23"/>
    </row>
    <row r="42079" spans="17:19">
      <c r="Q42079" s="23"/>
      <c r="R42079" s="23"/>
      <c r="S42079" s="23"/>
    </row>
    <row r="42080" spans="17:19">
      <c r="Q42080" s="23"/>
      <c r="R42080" s="23"/>
      <c r="S42080" s="23"/>
    </row>
    <row r="42081" spans="17:19">
      <c r="Q42081" s="23"/>
      <c r="R42081" s="23"/>
      <c r="S42081" s="23"/>
    </row>
    <row r="42082" spans="17:19">
      <c r="Q42082" s="23"/>
      <c r="R42082" s="23"/>
      <c r="S42082" s="23"/>
    </row>
    <row r="42083" spans="17:19">
      <c r="Q42083" s="23"/>
      <c r="R42083" s="23"/>
      <c r="S42083" s="23"/>
    </row>
    <row r="42084" spans="17:19">
      <c r="Q42084" s="23"/>
      <c r="R42084" s="23"/>
      <c r="S42084" s="23"/>
    </row>
    <row r="42085" spans="17:19">
      <c r="Q42085" s="23"/>
      <c r="R42085" s="23"/>
      <c r="S42085" s="23"/>
    </row>
    <row r="42086" spans="17:19">
      <c r="Q42086" s="23"/>
      <c r="R42086" s="23"/>
      <c r="S42086" s="23"/>
    </row>
    <row r="42087" spans="17:19">
      <c r="Q42087" s="23"/>
      <c r="R42087" s="23"/>
      <c r="S42087" s="23"/>
    </row>
    <row r="42088" spans="17:19">
      <c r="Q42088" s="23"/>
      <c r="R42088" s="23"/>
      <c r="S42088" s="23"/>
    </row>
    <row r="42089" spans="17:19">
      <c r="Q42089" s="23"/>
      <c r="R42089" s="23"/>
      <c r="S42089" s="23"/>
    </row>
    <row r="42090" spans="17:19">
      <c r="Q42090" s="23"/>
      <c r="R42090" s="23"/>
      <c r="S42090" s="23"/>
    </row>
    <row r="42091" spans="17:19">
      <c r="Q42091" s="23"/>
      <c r="R42091" s="23"/>
      <c r="S42091" s="23"/>
    </row>
    <row r="42092" spans="17:19">
      <c r="Q42092" s="23"/>
      <c r="R42092" s="23"/>
      <c r="S42092" s="23"/>
    </row>
    <row r="42093" spans="17:19">
      <c r="Q42093" s="23"/>
      <c r="R42093" s="23"/>
      <c r="S42093" s="23"/>
    </row>
    <row r="42094" spans="17:19">
      <c r="Q42094" s="23"/>
      <c r="R42094" s="23"/>
      <c r="S42094" s="23"/>
    </row>
    <row r="42095" spans="17:19">
      <c r="Q42095" s="23"/>
      <c r="R42095" s="23"/>
      <c r="S42095" s="23"/>
    </row>
    <row r="42096" spans="17:19">
      <c r="Q42096" s="23"/>
      <c r="R42096" s="23"/>
      <c r="S42096" s="23"/>
    </row>
    <row r="42097" spans="17:19">
      <c r="Q42097" s="23"/>
      <c r="R42097" s="23"/>
      <c r="S42097" s="23"/>
    </row>
    <row r="42098" spans="17:19">
      <c r="Q42098" s="23"/>
      <c r="R42098" s="23"/>
      <c r="S42098" s="23"/>
    </row>
    <row r="42099" spans="17:19">
      <c r="Q42099" s="23"/>
      <c r="R42099" s="23"/>
      <c r="S42099" s="23"/>
    </row>
    <row r="42100" spans="17:19">
      <c r="Q42100" s="23"/>
      <c r="R42100" s="23"/>
      <c r="S42100" s="23"/>
    </row>
    <row r="42101" spans="17:19">
      <c r="Q42101" s="23"/>
      <c r="R42101" s="23"/>
      <c r="S42101" s="23"/>
    </row>
    <row r="42102" spans="17:19">
      <c r="Q42102" s="23"/>
      <c r="R42102" s="23"/>
      <c r="S42102" s="23"/>
    </row>
    <row r="42103" spans="17:19">
      <c r="Q42103" s="23"/>
      <c r="R42103" s="23"/>
      <c r="S42103" s="23"/>
    </row>
    <row r="42104" spans="17:19">
      <c r="Q42104" s="23"/>
      <c r="R42104" s="23"/>
      <c r="S42104" s="23"/>
    </row>
    <row r="42105" spans="17:19">
      <c r="Q42105" s="23"/>
      <c r="R42105" s="23"/>
      <c r="S42105" s="23"/>
    </row>
    <row r="42106" spans="17:19">
      <c r="Q42106" s="23"/>
      <c r="R42106" s="23"/>
      <c r="S42106" s="23"/>
    </row>
    <row r="42107" spans="17:19">
      <c r="Q42107" s="23"/>
      <c r="R42107" s="23"/>
      <c r="S42107" s="23"/>
    </row>
    <row r="42108" spans="17:19">
      <c r="Q42108" s="23"/>
      <c r="R42108" s="23"/>
      <c r="S42108" s="23"/>
    </row>
    <row r="42109" spans="17:19">
      <c r="Q42109" s="23"/>
      <c r="R42109" s="23"/>
      <c r="S42109" s="23"/>
    </row>
    <row r="42110" spans="17:19">
      <c r="Q42110" s="23"/>
      <c r="R42110" s="23"/>
      <c r="S42110" s="23"/>
    </row>
    <row r="42111" spans="17:19">
      <c r="Q42111" s="23"/>
      <c r="R42111" s="23"/>
      <c r="S42111" s="23"/>
    </row>
    <row r="42112" spans="17:19">
      <c r="Q42112" s="23"/>
      <c r="R42112" s="23"/>
      <c r="S42112" s="23"/>
    </row>
    <row r="42113" spans="17:19">
      <c r="Q42113" s="23"/>
      <c r="R42113" s="23"/>
      <c r="S42113" s="23"/>
    </row>
    <row r="42114" spans="17:19">
      <c r="Q42114" s="23"/>
      <c r="R42114" s="23"/>
      <c r="S42114" s="23"/>
    </row>
    <row r="42115" spans="17:19">
      <c r="Q42115" s="23"/>
      <c r="R42115" s="23"/>
      <c r="S42115" s="23"/>
    </row>
    <row r="42116" spans="17:19">
      <c r="Q42116" s="23"/>
      <c r="R42116" s="23"/>
      <c r="S42116" s="23"/>
    </row>
    <row r="42117" spans="17:19">
      <c r="Q42117" s="23"/>
      <c r="R42117" s="23"/>
      <c r="S42117" s="23"/>
    </row>
    <row r="42118" spans="17:19">
      <c r="Q42118" s="23"/>
      <c r="R42118" s="23"/>
      <c r="S42118" s="23"/>
    </row>
    <row r="42119" spans="17:19">
      <c r="Q42119" s="23"/>
      <c r="R42119" s="23"/>
      <c r="S42119" s="23"/>
    </row>
    <row r="42120" spans="17:19">
      <c r="Q42120" s="23"/>
      <c r="R42120" s="23"/>
      <c r="S42120" s="23"/>
    </row>
    <row r="42121" spans="17:19">
      <c r="Q42121" s="23"/>
      <c r="R42121" s="23"/>
      <c r="S42121" s="23"/>
    </row>
    <row r="42122" spans="17:19">
      <c r="Q42122" s="23"/>
      <c r="R42122" s="23"/>
      <c r="S42122" s="23"/>
    </row>
    <row r="42123" spans="17:19">
      <c r="Q42123" s="23"/>
      <c r="R42123" s="23"/>
      <c r="S42123" s="23"/>
    </row>
    <row r="42124" spans="17:19">
      <c r="Q42124" s="23"/>
      <c r="R42124" s="23"/>
      <c r="S42124" s="23"/>
    </row>
    <row r="42125" spans="17:19">
      <c r="Q42125" s="23"/>
      <c r="R42125" s="23"/>
      <c r="S42125" s="23"/>
    </row>
    <row r="42126" spans="17:19">
      <c r="Q42126" s="23"/>
      <c r="R42126" s="23"/>
      <c r="S42126" s="23"/>
    </row>
    <row r="42127" spans="17:19">
      <c r="Q42127" s="23"/>
      <c r="R42127" s="23"/>
      <c r="S42127" s="23"/>
    </row>
    <row r="42128" spans="17:19">
      <c r="Q42128" s="23"/>
      <c r="R42128" s="23"/>
      <c r="S42128" s="23"/>
    </row>
    <row r="42129" spans="17:19">
      <c r="Q42129" s="23"/>
      <c r="R42129" s="23"/>
      <c r="S42129" s="23"/>
    </row>
    <row r="42130" spans="17:19">
      <c r="Q42130" s="23"/>
      <c r="R42130" s="23"/>
      <c r="S42130" s="23"/>
    </row>
    <row r="42131" spans="17:19">
      <c r="Q42131" s="23"/>
      <c r="R42131" s="23"/>
      <c r="S42131" s="23"/>
    </row>
    <row r="42132" spans="17:19">
      <c r="Q42132" s="23"/>
      <c r="R42132" s="23"/>
      <c r="S42132" s="23"/>
    </row>
    <row r="42133" spans="17:19">
      <c r="Q42133" s="23"/>
      <c r="R42133" s="23"/>
      <c r="S42133" s="23"/>
    </row>
    <row r="42134" spans="17:19">
      <c r="Q42134" s="23"/>
      <c r="R42134" s="23"/>
      <c r="S42134" s="23"/>
    </row>
    <row r="42135" spans="17:19">
      <c r="Q42135" s="23"/>
      <c r="R42135" s="23"/>
      <c r="S42135" s="23"/>
    </row>
    <row r="42136" spans="17:19">
      <c r="Q42136" s="23"/>
      <c r="R42136" s="23"/>
      <c r="S42136" s="23"/>
    </row>
    <row r="42137" spans="17:19">
      <c r="Q42137" s="23"/>
      <c r="R42137" s="23"/>
      <c r="S42137" s="23"/>
    </row>
    <row r="42138" spans="17:19">
      <c r="Q42138" s="23"/>
      <c r="R42138" s="23"/>
      <c r="S42138" s="23"/>
    </row>
    <row r="42139" spans="17:19">
      <c r="Q42139" s="23"/>
      <c r="R42139" s="23"/>
      <c r="S42139" s="23"/>
    </row>
    <row r="42140" spans="17:19">
      <c r="Q42140" s="23"/>
      <c r="R42140" s="23"/>
      <c r="S42140" s="23"/>
    </row>
    <row r="42141" spans="17:19">
      <c r="Q42141" s="23"/>
      <c r="R42141" s="23"/>
      <c r="S42141" s="23"/>
    </row>
    <row r="42142" spans="17:19">
      <c r="Q42142" s="23"/>
      <c r="R42142" s="23"/>
      <c r="S42142" s="23"/>
    </row>
    <row r="42143" spans="17:19">
      <c r="Q42143" s="23"/>
      <c r="R42143" s="23"/>
      <c r="S42143" s="23"/>
    </row>
    <row r="42144" spans="17:19">
      <c r="Q42144" s="23"/>
      <c r="R42144" s="23"/>
      <c r="S42144" s="23"/>
    </row>
    <row r="42145" spans="17:19">
      <c r="Q42145" s="23"/>
      <c r="R42145" s="23"/>
      <c r="S42145" s="23"/>
    </row>
    <row r="42146" spans="17:19">
      <c r="Q42146" s="23"/>
      <c r="R42146" s="23"/>
      <c r="S42146" s="23"/>
    </row>
    <row r="42147" spans="17:19">
      <c r="Q42147" s="23"/>
      <c r="R42147" s="23"/>
      <c r="S42147" s="23"/>
    </row>
    <row r="42148" spans="17:19">
      <c r="Q42148" s="23"/>
      <c r="R42148" s="23"/>
      <c r="S42148" s="23"/>
    </row>
    <row r="42149" spans="17:19">
      <c r="Q42149" s="23"/>
      <c r="R42149" s="23"/>
      <c r="S42149" s="23"/>
    </row>
    <row r="42150" spans="17:19">
      <c r="Q42150" s="23"/>
      <c r="R42150" s="23"/>
      <c r="S42150" s="23"/>
    </row>
    <row r="42151" spans="17:19">
      <c r="Q42151" s="23"/>
      <c r="R42151" s="23"/>
      <c r="S42151" s="23"/>
    </row>
    <row r="42152" spans="17:19">
      <c r="Q42152" s="23"/>
      <c r="R42152" s="23"/>
      <c r="S42152" s="23"/>
    </row>
    <row r="42153" spans="17:19">
      <c r="Q42153" s="23"/>
      <c r="R42153" s="23"/>
      <c r="S42153" s="23"/>
    </row>
    <row r="42154" spans="17:19">
      <c r="Q42154" s="23"/>
      <c r="R42154" s="23"/>
      <c r="S42154" s="23"/>
    </row>
    <row r="42155" spans="17:19">
      <c r="Q42155" s="23"/>
      <c r="R42155" s="23"/>
      <c r="S42155" s="23"/>
    </row>
    <row r="42156" spans="17:19">
      <c r="Q42156" s="23"/>
      <c r="R42156" s="23"/>
      <c r="S42156" s="23"/>
    </row>
    <row r="42157" spans="17:19">
      <c r="Q42157" s="23"/>
      <c r="R42157" s="23"/>
      <c r="S42157" s="23"/>
    </row>
    <row r="42158" spans="17:19">
      <c r="Q42158" s="23"/>
      <c r="R42158" s="23"/>
      <c r="S42158" s="23"/>
    </row>
    <row r="42159" spans="17:19">
      <c r="Q42159" s="23"/>
      <c r="R42159" s="23"/>
      <c r="S42159" s="23"/>
    </row>
    <row r="42160" spans="17:19">
      <c r="Q42160" s="23"/>
      <c r="R42160" s="23"/>
      <c r="S42160" s="23"/>
    </row>
    <row r="42161" spans="17:19">
      <c r="Q42161" s="23"/>
      <c r="R42161" s="23"/>
      <c r="S42161" s="23"/>
    </row>
    <row r="42162" spans="17:19">
      <c r="Q42162" s="23"/>
      <c r="R42162" s="23"/>
      <c r="S42162" s="23"/>
    </row>
    <row r="42163" spans="17:19">
      <c r="Q42163" s="23"/>
      <c r="R42163" s="23"/>
      <c r="S42163" s="23"/>
    </row>
    <row r="42164" spans="17:19">
      <c r="Q42164" s="23"/>
      <c r="R42164" s="23"/>
      <c r="S42164" s="23"/>
    </row>
    <row r="42165" spans="17:19">
      <c r="Q42165" s="23"/>
      <c r="R42165" s="23"/>
      <c r="S42165" s="23"/>
    </row>
    <row r="42166" spans="17:19">
      <c r="Q42166" s="23"/>
      <c r="R42166" s="23"/>
      <c r="S42166" s="23"/>
    </row>
    <row r="42167" spans="17:19">
      <c r="Q42167" s="23"/>
      <c r="R42167" s="23"/>
      <c r="S42167" s="23"/>
    </row>
    <row r="42168" spans="17:19">
      <c r="Q42168" s="23"/>
      <c r="R42168" s="23"/>
      <c r="S42168" s="23"/>
    </row>
    <row r="42169" spans="17:19">
      <c r="Q42169" s="23"/>
      <c r="R42169" s="23"/>
      <c r="S42169" s="23"/>
    </row>
    <row r="42170" spans="17:19">
      <c r="Q42170" s="23"/>
      <c r="R42170" s="23"/>
      <c r="S42170" s="23"/>
    </row>
    <row r="42171" spans="17:19">
      <c r="Q42171" s="23"/>
      <c r="R42171" s="23"/>
      <c r="S42171" s="23"/>
    </row>
    <row r="42172" spans="17:19">
      <c r="Q42172" s="23"/>
      <c r="R42172" s="23"/>
      <c r="S42172" s="23"/>
    </row>
    <row r="42173" spans="17:19">
      <c r="Q42173" s="23"/>
      <c r="R42173" s="23"/>
      <c r="S42173" s="23"/>
    </row>
    <row r="42174" spans="17:19">
      <c r="Q42174" s="23"/>
      <c r="R42174" s="23"/>
      <c r="S42174" s="23"/>
    </row>
    <row r="42175" spans="17:19">
      <c r="Q42175" s="23"/>
      <c r="R42175" s="23"/>
      <c r="S42175" s="23"/>
    </row>
    <row r="42176" spans="17:19">
      <c r="Q42176" s="23"/>
      <c r="R42176" s="23"/>
      <c r="S42176" s="23"/>
    </row>
    <row r="42177" spans="17:19">
      <c r="Q42177" s="23"/>
      <c r="R42177" s="23"/>
      <c r="S42177" s="23"/>
    </row>
    <row r="42178" spans="17:19">
      <c r="Q42178" s="23"/>
      <c r="R42178" s="23"/>
      <c r="S42178" s="23"/>
    </row>
    <row r="42179" spans="17:19">
      <c r="Q42179" s="23"/>
      <c r="R42179" s="23"/>
      <c r="S42179" s="23"/>
    </row>
    <row r="42180" spans="17:19">
      <c r="Q42180" s="23"/>
      <c r="R42180" s="23"/>
      <c r="S42180" s="23"/>
    </row>
    <row r="42181" spans="17:19">
      <c r="Q42181" s="23"/>
      <c r="R42181" s="23"/>
      <c r="S42181" s="23"/>
    </row>
    <row r="42182" spans="17:19">
      <c r="Q42182" s="23"/>
      <c r="R42182" s="23"/>
      <c r="S42182" s="23"/>
    </row>
    <row r="42183" spans="17:19">
      <c r="Q42183" s="23"/>
      <c r="R42183" s="23"/>
      <c r="S42183" s="23"/>
    </row>
    <row r="42184" spans="17:19">
      <c r="Q42184" s="23"/>
      <c r="R42184" s="23"/>
      <c r="S42184" s="23"/>
    </row>
    <row r="42185" spans="17:19">
      <c r="Q42185" s="23"/>
      <c r="R42185" s="23"/>
      <c r="S42185" s="23"/>
    </row>
    <row r="42186" spans="17:19">
      <c r="Q42186" s="23"/>
      <c r="R42186" s="23"/>
      <c r="S42186" s="23"/>
    </row>
    <row r="42187" spans="17:19">
      <c r="Q42187" s="23"/>
      <c r="R42187" s="23"/>
      <c r="S42187" s="23"/>
    </row>
    <row r="42188" spans="17:19">
      <c r="Q42188" s="23"/>
      <c r="R42188" s="23"/>
      <c r="S42188" s="23"/>
    </row>
    <row r="42189" spans="17:19">
      <c r="Q42189" s="23"/>
      <c r="R42189" s="23"/>
      <c r="S42189" s="23"/>
    </row>
    <row r="42190" spans="17:19">
      <c r="Q42190" s="23"/>
      <c r="R42190" s="23"/>
      <c r="S42190" s="23"/>
    </row>
    <row r="42191" spans="17:19">
      <c r="Q42191" s="23"/>
      <c r="R42191" s="23"/>
      <c r="S42191" s="23"/>
    </row>
    <row r="42192" spans="17:19">
      <c r="Q42192" s="23"/>
      <c r="R42192" s="23"/>
      <c r="S42192" s="23"/>
    </row>
    <row r="42193" spans="17:19">
      <c r="Q42193" s="23"/>
      <c r="R42193" s="23"/>
      <c r="S42193" s="23"/>
    </row>
    <row r="42194" spans="17:19">
      <c r="Q42194" s="23"/>
      <c r="R42194" s="23"/>
      <c r="S42194" s="23"/>
    </row>
    <row r="42195" spans="17:19">
      <c r="Q42195" s="23"/>
      <c r="R42195" s="23"/>
      <c r="S42195" s="23"/>
    </row>
    <row r="42196" spans="17:19">
      <c r="Q42196" s="23"/>
      <c r="R42196" s="23"/>
      <c r="S42196" s="23"/>
    </row>
    <row r="42197" spans="17:19">
      <c r="Q42197" s="23"/>
      <c r="R42197" s="23"/>
      <c r="S42197" s="23"/>
    </row>
    <row r="42198" spans="17:19">
      <c r="Q42198" s="23"/>
      <c r="R42198" s="23"/>
      <c r="S42198" s="23"/>
    </row>
    <row r="42199" spans="17:19">
      <c r="Q42199" s="23"/>
      <c r="R42199" s="23"/>
      <c r="S42199" s="23"/>
    </row>
    <row r="42200" spans="17:19">
      <c r="Q42200" s="23"/>
      <c r="R42200" s="23"/>
      <c r="S42200" s="23"/>
    </row>
    <row r="42201" spans="17:19">
      <c r="Q42201" s="23"/>
      <c r="R42201" s="23"/>
      <c r="S42201" s="23"/>
    </row>
    <row r="42202" spans="17:19">
      <c r="Q42202" s="23"/>
      <c r="R42202" s="23"/>
      <c r="S42202" s="23"/>
    </row>
    <row r="42203" spans="17:19">
      <c r="Q42203" s="23"/>
      <c r="R42203" s="23"/>
      <c r="S42203" s="23"/>
    </row>
    <row r="42204" spans="17:19">
      <c r="Q42204" s="23"/>
      <c r="R42204" s="23"/>
      <c r="S42204" s="23"/>
    </row>
    <row r="42205" spans="17:19">
      <c r="Q42205" s="23"/>
      <c r="R42205" s="23"/>
      <c r="S42205" s="23"/>
    </row>
    <row r="42206" spans="17:19">
      <c r="Q42206" s="23"/>
      <c r="R42206" s="23"/>
      <c r="S42206" s="23"/>
    </row>
    <row r="42207" spans="17:19">
      <c r="Q42207" s="23"/>
      <c r="R42207" s="23"/>
      <c r="S42207" s="23"/>
    </row>
    <row r="42208" spans="17:19">
      <c r="Q42208" s="23"/>
      <c r="R42208" s="23"/>
      <c r="S42208" s="23"/>
    </row>
    <row r="42209" spans="17:19">
      <c r="Q42209" s="23"/>
      <c r="R42209" s="23"/>
      <c r="S42209" s="23"/>
    </row>
    <row r="42210" spans="17:19">
      <c r="Q42210" s="23"/>
      <c r="R42210" s="23"/>
      <c r="S42210" s="23"/>
    </row>
    <row r="42211" spans="17:19">
      <c r="Q42211" s="23"/>
      <c r="R42211" s="23"/>
      <c r="S42211" s="23"/>
    </row>
    <row r="42212" spans="17:19">
      <c r="Q42212" s="23"/>
      <c r="R42212" s="23"/>
      <c r="S42212" s="23"/>
    </row>
    <row r="42213" spans="17:19">
      <c r="Q42213" s="23"/>
      <c r="R42213" s="23"/>
      <c r="S42213" s="23"/>
    </row>
    <row r="42214" spans="17:19">
      <c r="Q42214" s="23"/>
      <c r="R42214" s="23"/>
      <c r="S42214" s="23"/>
    </row>
    <row r="42215" spans="17:19">
      <c r="Q42215" s="23"/>
      <c r="R42215" s="23"/>
      <c r="S42215" s="23"/>
    </row>
    <row r="42216" spans="17:19">
      <c r="Q42216" s="23"/>
      <c r="R42216" s="23"/>
      <c r="S42216" s="23"/>
    </row>
    <row r="42217" spans="17:19">
      <c r="Q42217" s="23"/>
      <c r="R42217" s="23"/>
      <c r="S42217" s="23"/>
    </row>
    <row r="42218" spans="17:19">
      <c r="Q42218" s="23"/>
      <c r="R42218" s="23"/>
      <c r="S42218" s="23"/>
    </row>
    <row r="42219" spans="17:19">
      <c r="Q42219" s="23"/>
      <c r="R42219" s="23"/>
      <c r="S42219" s="23"/>
    </row>
    <row r="42220" spans="17:19">
      <c r="Q42220" s="23"/>
      <c r="R42220" s="23"/>
      <c r="S42220" s="23"/>
    </row>
    <row r="42221" spans="17:19">
      <c r="Q42221" s="23"/>
      <c r="R42221" s="23"/>
      <c r="S42221" s="23"/>
    </row>
    <row r="42222" spans="17:19">
      <c r="Q42222" s="23"/>
      <c r="R42222" s="23"/>
      <c r="S42222" s="23"/>
    </row>
    <row r="42223" spans="17:19">
      <c r="Q42223" s="23"/>
      <c r="R42223" s="23"/>
      <c r="S42223" s="23"/>
    </row>
    <row r="42224" spans="17:19">
      <c r="Q42224" s="23"/>
      <c r="R42224" s="23"/>
      <c r="S42224" s="23"/>
    </row>
    <row r="42225" spans="17:19">
      <c r="Q42225" s="23"/>
      <c r="R42225" s="23"/>
      <c r="S42225" s="23"/>
    </row>
    <row r="42226" spans="17:19">
      <c r="Q42226" s="23"/>
      <c r="R42226" s="23"/>
      <c r="S42226" s="23"/>
    </row>
    <row r="42227" spans="17:19">
      <c r="Q42227" s="23"/>
      <c r="R42227" s="23"/>
      <c r="S42227" s="23"/>
    </row>
    <row r="42228" spans="17:19">
      <c r="Q42228" s="23"/>
      <c r="R42228" s="23"/>
      <c r="S42228" s="23"/>
    </row>
    <row r="42229" spans="17:19">
      <c r="Q42229" s="23"/>
      <c r="R42229" s="23"/>
      <c r="S42229" s="23"/>
    </row>
    <row r="42230" spans="17:19">
      <c r="Q42230" s="23"/>
      <c r="R42230" s="23"/>
      <c r="S42230" s="23"/>
    </row>
    <row r="42231" spans="17:19">
      <c r="Q42231" s="23"/>
      <c r="R42231" s="23"/>
      <c r="S42231" s="23"/>
    </row>
    <row r="42232" spans="17:19">
      <c r="Q42232" s="23"/>
      <c r="R42232" s="23"/>
      <c r="S42232" s="23"/>
    </row>
    <row r="42233" spans="17:19">
      <c r="Q42233" s="23"/>
      <c r="R42233" s="23"/>
      <c r="S42233" s="23"/>
    </row>
    <row r="42234" spans="17:19">
      <c r="Q42234" s="23"/>
      <c r="R42234" s="23"/>
      <c r="S42234" s="23"/>
    </row>
    <row r="42235" spans="17:19">
      <c r="Q42235" s="23"/>
      <c r="R42235" s="23"/>
      <c r="S42235" s="23"/>
    </row>
    <row r="42236" spans="17:19">
      <c r="Q42236" s="23"/>
      <c r="R42236" s="23"/>
      <c r="S42236" s="23"/>
    </row>
    <row r="42237" spans="17:19">
      <c r="Q42237" s="23"/>
      <c r="R42237" s="23"/>
      <c r="S42237" s="23"/>
    </row>
    <row r="42238" spans="17:19">
      <c r="Q42238" s="23"/>
      <c r="R42238" s="23"/>
      <c r="S42238" s="23"/>
    </row>
    <row r="42239" spans="17:19">
      <c r="Q42239" s="23"/>
      <c r="R42239" s="23"/>
      <c r="S42239" s="23"/>
    </row>
    <row r="42240" spans="17:19">
      <c r="Q42240" s="23"/>
      <c r="R42240" s="23"/>
      <c r="S42240" s="23"/>
    </row>
    <row r="42241" spans="17:19">
      <c r="Q42241" s="23"/>
      <c r="R42241" s="23"/>
      <c r="S42241" s="23"/>
    </row>
    <row r="42242" spans="17:19">
      <c r="Q42242" s="23"/>
      <c r="R42242" s="23"/>
      <c r="S42242" s="23"/>
    </row>
    <row r="42243" spans="17:19">
      <c r="Q42243" s="23"/>
      <c r="R42243" s="23"/>
      <c r="S42243" s="23"/>
    </row>
    <row r="42244" spans="17:19">
      <c r="Q42244" s="23"/>
      <c r="R42244" s="23"/>
      <c r="S42244" s="23"/>
    </row>
    <row r="42245" spans="17:19">
      <c r="Q42245" s="23"/>
      <c r="R42245" s="23"/>
      <c r="S42245" s="23"/>
    </row>
    <row r="42246" spans="17:19">
      <c r="Q42246" s="23"/>
      <c r="R42246" s="23"/>
      <c r="S42246" s="23"/>
    </row>
    <row r="42247" spans="17:19">
      <c r="Q42247" s="23"/>
      <c r="R42247" s="23"/>
      <c r="S42247" s="23"/>
    </row>
    <row r="42248" spans="17:19">
      <c r="Q42248" s="23"/>
      <c r="R42248" s="23"/>
      <c r="S42248" s="23"/>
    </row>
    <row r="42249" spans="17:19">
      <c r="Q42249" s="23"/>
      <c r="R42249" s="23"/>
      <c r="S42249" s="23"/>
    </row>
    <row r="42250" spans="17:19">
      <c r="Q42250" s="23"/>
      <c r="R42250" s="23"/>
      <c r="S42250" s="23"/>
    </row>
    <row r="42251" spans="17:19">
      <c r="Q42251" s="23"/>
      <c r="R42251" s="23"/>
      <c r="S42251" s="23"/>
    </row>
    <row r="42252" spans="17:19">
      <c r="Q42252" s="23"/>
      <c r="R42252" s="23"/>
      <c r="S42252" s="23"/>
    </row>
    <row r="42253" spans="17:19">
      <c r="Q42253" s="23"/>
      <c r="R42253" s="23"/>
      <c r="S42253" s="23"/>
    </row>
    <row r="42254" spans="17:19">
      <c r="Q42254" s="23"/>
      <c r="R42254" s="23"/>
      <c r="S42254" s="23"/>
    </row>
    <row r="42255" spans="17:19">
      <c r="Q42255" s="23"/>
      <c r="R42255" s="23"/>
      <c r="S42255" s="23"/>
    </row>
    <row r="42256" spans="17:19">
      <c r="Q42256" s="23"/>
      <c r="R42256" s="23"/>
      <c r="S42256" s="23"/>
    </row>
    <row r="42257" spans="17:19">
      <c r="Q42257" s="23"/>
      <c r="R42257" s="23"/>
      <c r="S42257" s="23"/>
    </row>
    <row r="42258" spans="17:19">
      <c r="Q42258" s="23"/>
      <c r="R42258" s="23"/>
      <c r="S42258" s="23"/>
    </row>
    <row r="42259" spans="17:19">
      <c r="Q42259" s="23"/>
      <c r="R42259" s="23"/>
      <c r="S42259" s="23"/>
    </row>
    <row r="42260" spans="17:19">
      <c r="Q42260" s="23"/>
      <c r="R42260" s="23"/>
      <c r="S42260" s="23"/>
    </row>
    <row r="42261" spans="17:19">
      <c r="Q42261" s="23"/>
      <c r="R42261" s="23"/>
      <c r="S42261" s="23"/>
    </row>
    <row r="42262" spans="17:19">
      <c r="Q42262" s="23"/>
      <c r="R42262" s="23"/>
      <c r="S42262" s="23"/>
    </row>
    <row r="42263" spans="17:19">
      <c r="Q42263" s="23"/>
      <c r="R42263" s="23"/>
      <c r="S42263" s="23"/>
    </row>
    <row r="42264" spans="17:19">
      <c r="Q42264" s="23"/>
      <c r="R42264" s="23"/>
      <c r="S42264" s="23"/>
    </row>
    <row r="42265" spans="17:19">
      <c r="Q42265" s="23"/>
      <c r="R42265" s="23"/>
      <c r="S42265" s="23"/>
    </row>
    <row r="42266" spans="17:19">
      <c r="Q42266" s="23"/>
      <c r="R42266" s="23"/>
      <c r="S42266" s="23"/>
    </row>
    <row r="42267" spans="17:19">
      <c r="Q42267" s="23"/>
      <c r="R42267" s="23"/>
      <c r="S42267" s="23"/>
    </row>
    <row r="42268" spans="17:19">
      <c r="Q42268" s="23"/>
      <c r="R42268" s="23"/>
      <c r="S42268" s="23"/>
    </row>
    <row r="42269" spans="17:19">
      <c r="Q42269" s="23"/>
      <c r="R42269" s="23"/>
      <c r="S42269" s="23"/>
    </row>
    <row r="42270" spans="17:19">
      <c r="Q42270" s="23"/>
      <c r="R42270" s="23"/>
      <c r="S42270" s="23"/>
    </row>
    <row r="42271" spans="17:19">
      <c r="Q42271" s="23"/>
      <c r="R42271" s="23"/>
      <c r="S42271" s="23"/>
    </row>
    <row r="42272" spans="17:19">
      <c r="Q42272" s="23"/>
      <c r="R42272" s="23"/>
      <c r="S42272" s="23"/>
    </row>
    <row r="42273" spans="17:19">
      <c r="Q42273" s="23"/>
      <c r="R42273" s="23"/>
      <c r="S42273" s="23"/>
    </row>
    <row r="42274" spans="17:19">
      <c r="Q42274" s="23"/>
      <c r="R42274" s="23"/>
      <c r="S42274" s="23"/>
    </row>
    <row r="42275" spans="17:19">
      <c r="Q42275" s="23"/>
      <c r="R42275" s="23"/>
      <c r="S42275" s="23"/>
    </row>
    <row r="42276" spans="17:19">
      <c r="Q42276" s="23"/>
      <c r="R42276" s="23"/>
      <c r="S42276" s="23"/>
    </row>
    <row r="42277" spans="17:19">
      <c r="Q42277" s="23"/>
      <c r="R42277" s="23"/>
      <c r="S42277" s="23"/>
    </row>
    <row r="42278" spans="17:19">
      <c r="Q42278" s="23"/>
      <c r="R42278" s="23"/>
      <c r="S42278" s="23"/>
    </row>
    <row r="42279" spans="17:19">
      <c r="Q42279" s="23"/>
      <c r="R42279" s="23"/>
      <c r="S42279" s="23"/>
    </row>
    <row r="42280" spans="17:19">
      <c r="Q42280" s="23"/>
      <c r="R42280" s="23"/>
      <c r="S42280" s="23"/>
    </row>
    <row r="42281" spans="17:19">
      <c r="Q42281" s="23"/>
      <c r="R42281" s="23"/>
      <c r="S42281" s="23"/>
    </row>
    <row r="42282" spans="17:19">
      <c r="Q42282" s="23"/>
      <c r="R42282" s="23"/>
      <c r="S42282" s="23"/>
    </row>
    <row r="42283" spans="17:19">
      <c r="Q42283" s="23"/>
      <c r="R42283" s="23"/>
      <c r="S42283" s="23"/>
    </row>
    <row r="42284" spans="17:19">
      <c r="Q42284" s="23"/>
      <c r="R42284" s="23"/>
      <c r="S42284" s="23"/>
    </row>
    <row r="42285" spans="17:19">
      <c r="Q42285" s="23"/>
      <c r="R42285" s="23"/>
      <c r="S42285" s="23"/>
    </row>
    <row r="42286" spans="17:19">
      <c r="Q42286" s="23"/>
      <c r="R42286" s="23"/>
      <c r="S42286" s="23"/>
    </row>
    <row r="42287" spans="17:19">
      <c r="Q42287" s="23"/>
      <c r="R42287" s="23"/>
      <c r="S42287" s="23"/>
    </row>
    <row r="42288" spans="17:19">
      <c r="Q42288" s="23"/>
      <c r="R42288" s="23"/>
      <c r="S42288" s="23"/>
    </row>
    <row r="42289" spans="17:19">
      <c r="Q42289" s="23"/>
      <c r="R42289" s="23"/>
      <c r="S42289" s="23"/>
    </row>
    <row r="42290" spans="17:19">
      <c r="Q42290" s="23"/>
      <c r="R42290" s="23"/>
      <c r="S42290" s="23"/>
    </row>
    <row r="42291" spans="17:19">
      <c r="Q42291" s="23"/>
      <c r="R42291" s="23"/>
      <c r="S42291" s="23"/>
    </row>
    <row r="42292" spans="17:19">
      <c r="Q42292" s="23"/>
      <c r="R42292" s="23"/>
      <c r="S42292" s="23"/>
    </row>
    <row r="42293" spans="17:19">
      <c r="Q42293" s="23"/>
      <c r="R42293" s="23"/>
      <c r="S42293" s="23"/>
    </row>
    <row r="42294" spans="17:19">
      <c r="Q42294" s="23"/>
      <c r="R42294" s="23"/>
      <c r="S42294" s="23"/>
    </row>
    <row r="42295" spans="17:19">
      <c r="Q42295" s="23"/>
      <c r="R42295" s="23"/>
      <c r="S42295" s="23"/>
    </row>
    <row r="42296" spans="17:19">
      <c r="Q42296" s="23"/>
      <c r="R42296" s="23"/>
      <c r="S42296" s="23"/>
    </row>
    <row r="42297" spans="17:19">
      <c r="Q42297" s="23"/>
      <c r="R42297" s="23"/>
      <c r="S42297" s="23"/>
    </row>
    <row r="42298" spans="17:19">
      <c r="Q42298" s="23"/>
      <c r="R42298" s="23"/>
      <c r="S42298" s="23"/>
    </row>
    <row r="42299" spans="17:19">
      <c r="Q42299" s="23"/>
      <c r="R42299" s="23"/>
      <c r="S42299" s="23"/>
    </row>
    <row r="42300" spans="17:19">
      <c r="Q42300" s="23"/>
      <c r="R42300" s="23"/>
      <c r="S42300" s="23"/>
    </row>
    <row r="42301" spans="17:19">
      <c r="Q42301" s="23"/>
      <c r="R42301" s="23"/>
      <c r="S42301" s="23"/>
    </row>
    <row r="42302" spans="17:19">
      <c r="Q42302" s="23"/>
      <c r="R42302" s="23"/>
      <c r="S42302" s="23"/>
    </row>
    <row r="42303" spans="17:19">
      <c r="Q42303" s="23"/>
      <c r="R42303" s="23"/>
      <c r="S42303" s="23"/>
    </row>
    <row r="42304" spans="17:19">
      <c r="Q42304" s="23"/>
      <c r="R42304" s="23"/>
      <c r="S42304" s="23"/>
    </row>
    <row r="42305" spans="17:19">
      <c r="Q42305" s="23"/>
      <c r="R42305" s="23"/>
      <c r="S42305" s="23"/>
    </row>
    <row r="42306" spans="17:19">
      <c r="Q42306" s="23"/>
      <c r="R42306" s="23"/>
      <c r="S42306" s="23"/>
    </row>
    <row r="42307" spans="17:19">
      <c r="Q42307" s="23"/>
      <c r="R42307" s="23"/>
      <c r="S42307" s="23"/>
    </row>
    <row r="42308" spans="17:19">
      <c r="Q42308" s="23"/>
      <c r="R42308" s="23"/>
      <c r="S42308" s="23"/>
    </row>
    <row r="42309" spans="17:19">
      <c r="Q42309" s="23"/>
      <c r="R42309" s="23"/>
      <c r="S42309" s="23"/>
    </row>
    <row r="42310" spans="17:19">
      <c r="Q42310" s="23"/>
      <c r="R42310" s="23"/>
      <c r="S42310" s="23"/>
    </row>
    <row r="42311" spans="17:19">
      <c r="Q42311" s="23"/>
      <c r="R42311" s="23"/>
      <c r="S42311" s="23"/>
    </row>
    <row r="42312" spans="17:19">
      <c r="Q42312" s="23"/>
      <c r="R42312" s="23"/>
      <c r="S42312" s="23"/>
    </row>
    <row r="42313" spans="17:19">
      <c r="Q42313" s="23"/>
      <c r="R42313" s="23"/>
      <c r="S42313" s="23"/>
    </row>
    <row r="42314" spans="17:19">
      <c r="Q42314" s="23"/>
      <c r="R42314" s="23"/>
      <c r="S42314" s="23"/>
    </row>
    <row r="42315" spans="17:19">
      <c r="Q42315" s="23"/>
      <c r="R42315" s="23"/>
      <c r="S42315" s="23"/>
    </row>
    <row r="42316" spans="17:19">
      <c r="Q42316" s="23"/>
      <c r="R42316" s="23"/>
      <c r="S42316" s="23"/>
    </row>
    <row r="42317" spans="17:19">
      <c r="Q42317" s="23"/>
      <c r="R42317" s="23"/>
      <c r="S42317" s="23"/>
    </row>
    <row r="42318" spans="17:19">
      <c r="Q42318" s="23"/>
      <c r="R42318" s="23"/>
      <c r="S42318" s="23"/>
    </row>
    <row r="42319" spans="17:19">
      <c r="Q42319" s="23"/>
      <c r="R42319" s="23"/>
      <c r="S42319" s="23"/>
    </row>
    <row r="42320" spans="17:19">
      <c r="Q42320" s="23"/>
      <c r="R42320" s="23"/>
      <c r="S42320" s="23"/>
    </row>
    <row r="42321" spans="17:19">
      <c r="Q42321" s="23"/>
      <c r="R42321" s="23"/>
      <c r="S42321" s="23"/>
    </row>
    <row r="42322" spans="17:19">
      <c r="Q42322" s="23"/>
      <c r="R42322" s="23"/>
      <c r="S42322" s="23"/>
    </row>
    <row r="42323" spans="17:19">
      <c r="Q42323" s="23"/>
      <c r="R42323" s="23"/>
      <c r="S42323" s="23"/>
    </row>
    <row r="42324" spans="17:19">
      <c r="Q42324" s="23"/>
      <c r="R42324" s="23"/>
      <c r="S42324" s="23"/>
    </row>
    <row r="42325" spans="17:19">
      <c r="Q42325" s="23"/>
      <c r="R42325" s="23"/>
      <c r="S42325" s="23"/>
    </row>
    <row r="42326" spans="17:19">
      <c r="Q42326" s="23"/>
      <c r="R42326" s="23"/>
      <c r="S42326" s="23"/>
    </row>
    <row r="42327" spans="17:19">
      <c r="Q42327" s="23"/>
      <c r="R42327" s="23"/>
      <c r="S42327" s="23"/>
    </row>
    <row r="42328" spans="17:19">
      <c r="Q42328" s="23"/>
      <c r="R42328" s="23"/>
      <c r="S42328" s="23"/>
    </row>
    <row r="42329" spans="17:19">
      <c r="Q42329" s="23"/>
      <c r="R42329" s="23"/>
      <c r="S42329" s="23"/>
    </row>
    <row r="42330" spans="17:19">
      <c r="Q42330" s="23"/>
      <c r="R42330" s="23"/>
      <c r="S42330" s="23"/>
    </row>
    <row r="42331" spans="17:19">
      <c r="Q42331" s="23"/>
      <c r="R42331" s="23"/>
      <c r="S42331" s="23"/>
    </row>
    <row r="42332" spans="17:19">
      <c r="Q42332" s="23"/>
      <c r="R42332" s="23"/>
      <c r="S42332" s="23"/>
    </row>
    <row r="42333" spans="17:19">
      <c r="Q42333" s="23"/>
      <c r="R42333" s="23"/>
      <c r="S42333" s="23"/>
    </row>
    <row r="42334" spans="17:19">
      <c r="Q42334" s="23"/>
      <c r="R42334" s="23"/>
      <c r="S42334" s="23"/>
    </row>
    <row r="42335" spans="17:19">
      <c r="Q42335" s="23"/>
      <c r="R42335" s="23"/>
      <c r="S42335" s="23"/>
    </row>
    <row r="42336" spans="17:19">
      <c r="Q42336" s="23"/>
      <c r="R42336" s="23"/>
      <c r="S42336" s="23"/>
    </row>
    <row r="42337" spans="17:19">
      <c r="Q42337" s="23"/>
      <c r="R42337" s="23"/>
      <c r="S42337" s="23"/>
    </row>
    <row r="42338" spans="17:19">
      <c r="Q42338" s="23"/>
      <c r="R42338" s="23"/>
      <c r="S42338" s="23"/>
    </row>
    <row r="42339" spans="17:19">
      <c r="Q42339" s="23"/>
      <c r="R42339" s="23"/>
      <c r="S42339" s="23"/>
    </row>
    <row r="42340" spans="17:19">
      <c r="Q42340" s="23"/>
      <c r="R42340" s="23"/>
      <c r="S42340" s="23"/>
    </row>
    <row r="42341" spans="17:19">
      <c r="Q42341" s="23"/>
      <c r="R42341" s="23"/>
      <c r="S42341" s="23"/>
    </row>
    <row r="42342" spans="17:19">
      <c r="Q42342" s="23"/>
      <c r="R42342" s="23"/>
      <c r="S42342" s="23"/>
    </row>
    <row r="42343" spans="17:19">
      <c r="Q42343" s="23"/>
      <c r="R42343" s="23"/>
      <c r="S42343" s="23"/>
    </row>
    <row r="42344" spans="17:19">
      <c r="Q42344" s="23"/>
      <c r="R42344" s="23"/>
      <c r="S42344" s="23"/>
    </row>
    <row r="42345" spans="17:19">
      <c r="Q42345" s="23"/>
      <c r="R42345" s="23"/>
      <c r="S42345" s="23"/>
    </row>
    <row r="42346" spans="17:19">
      <c r="Q42346" s="23"/>
      <c r="R42346" s="23"/>
      <c r="S42346" s="23"/>
    </row>
    <row r="42347" spans="17:19">
      <c r="Q42347" s="23"/>
      <c r="R42347" s="23"/>
      <c r="S42347" s="23"/>
    </row>
    <row r="42348" spans="17:19">
      <c r="Q42348" s="23"/>
      <c r="R42348" s="23"/>
      <c r="S42348" s="23"/>
    </row>
    <row r="42349" spans="17:19">
      <c r="Q42349" s="23"/>
      <c r="R42349" s="23"/>
      <c r="S42349" s="23"/>
    </row>
    <row r="42350" spans="17:19">
      <c r="Q42350" s="23"/>
      <c r="R42350" s="23"/>
      <c r="S42350" s="23"/>
    </row>
    <row r="42351" spans="17:19">
      <c r="Q42351" s="23"/>
      <c r="R42351" s="23"/>
      <c r="S42351" s="23"/>
    </row>
    <row r="42352" spans="17:19">
      <c r="Q42352" s="23"/>
      <c r="R42352" s="23"/>
      <c r="S42352" s="23"/>
    </row>
    <row r="42353" spans="17:19">
      <c r="Q42353" s="23"/>
      <c r="R42353" s="23"/>
      <c r="S42353" s="23"/>
    </row>
    <row r="42354" spans="17:19">
      <c r="Q42354" s="23"/>
      <c r="R42354" s="23"/>
      <c r="S42354" s="23"/>
    </row>
    <row r="42355" spans="17:19">
      <c r="Q42355" s="23"/>
      <c r="R42355" s="23"/>
      <c r="S42355" s="23"/>
    </row>
    <row r="42356" spans="17:19">
      <c r="Q42356" s="23"/>
      <c r="R42356" s="23"/>
      <c r="S42356" s="23"/>
    </row>
    <row r="42357" spans="17:19">
      <c r="Q42357" s="23"/>
      <c r="R42357" s="23"/>
      <c r="S42357" s="23"/>
    </row>
    <row r="42358" spans="17:19">
      <c r="Q42358" s="23"/>
      <c r="R42358" s="23"/>
      <c r="S42358" s="23"/>
    </row>
    <row r="42359" spans="17:19">
      <c r="Q42359" s="23"/>
      <c r="R42359" s="23"/>
      <c r="S42359" s="23"/>
    </row>
    <row r="42360" spans="17:19">
      <c r="Q42360" s="23"/>
      <c r="R42360" s="23"/>
      <c r="S42360" s="23"/>
    </row>
    <row r="42361" spans="17:19">
      <c r="Q42361" s="23"/>
      <c r="R42361" s="23"/>
      <c r="S42361" s="23"/>
    </row>
    <row r="42362" spans="17:19">
      <c r="Q42362" s="23"/>
      <c r="R42362" s="23"/>
      <c r="S42362" s="23"/>
    </row>
    <row r="42363" spans="17:19">
      <c r="Q42363" s="23"/>
      <c r="R42363" s="23"/>
      <c r="S42363" s="23"/>
    </row>
    <row r="42364" spans="17:19">
      <c r="Q42364" s="23"/>
      <c r="R42364" s="23"/>
      <c r="S42364" s="23"/>
    </row>
    <row r="42365" spans="17:19">
      <c r="Q42365" s="23"/>
      <c r="R42365" s="23"/>
      <c r="S42365" s="23"/>
    </row>
    <row r="42366" spans="17:19">
      <c r="Q42366" s="23"/>
      <c r="R42366" s="23"/>
      <c r="S42366" s="23"/>
    </row>
    <row r="42367" spans="17:19">
      <c r="Q42367" s="23"/>
      <c r="R42367" s="23"/>
      <c r="S42367" s="23"/>
    </row>
    <row r="42368" spans="17:19">
      <c r="Q42368" s="23"/>
      <c r="R42368" s="23"/>
      <c r="S42368" s="23"/>
    </row>
    <row r="42369" spans="17:19">
      <c r="Q42369" s="23"/>
      <c r="R42369" s="23"/>
      <c r="S42369" s="23"/>
    </row>
    <row r="42370" spans="17:19">
      <c r="Q42370" s="23"/>
      <c r="R42370" s="23"/>
      <c r="S42370" s="23"/>
    </row>
    <row r="42371" spans="17:19">
      <c r="Q42371" s="23"/>
      <c r="R42371" s="23"/>
      <c r="S42371" s="23"/>
    </row>
    <row r="42372" spans="17:19">
      <c r="Q42372" s="23"/>
      <c r="R42372" s="23"/>
      <c r="S42372" s="23"/>
    </row>
    <row r="42373" spans="17:19">
      <c r="Q42373" s="23"/>
      <c r="R42373" s="23"/>
      <c r="S42373" s="23"/>
    </row>
    <row r="42374" spans="17:19">
      <c r="Q42374" s="23"/>
      <c r="R42374" s="23"/>
      <c r="S42374" s="23"/>
    </row>
    <row r="42375" spans="17:19">
      <c r="Q42375" s="23"/>
      <c r="R42375" s="23"/>
      <c r="S42375" s="23"/>
    </row>
    <row r="42376" spans="17:19">
      <c r="Q42376" s="23"/>
      <c r="R42376" s="23"/>
      <c r="S42376" s="23"/>
    </row>
    <row r="42377" spans="17:19">
      <c r="Q42377" s="23"/>
      <c r="R42377" s="23"/>
      <c r="S42377" s="23"/>
    </row>
    <row r="42378" spans="17:19">
      <c r="Q42378" s="23"/>
      <c r="R42378" s="23"/>
      <c r="S42378" s="23"/>
    </row>
    <row r="42379" spans="17:19">
      <c r="Q42379" s="23"/>
      <c r="R42379" s="23"/>
      <c r="S42379" s="23"/>
    </row>
    <row r="42380" spans="17:19">
      <c r="Q42380" s="23"/>
      <c r="R42380" s="23"/>
      <c r="S42380" s="23"/>
    </row>
    <row r="42381" spans="17:19">
      <c r="Q42381" s="23"/>
      <c r="R42381" s="23"/>
      <c r="S42381" s="23"/>
    </row>
    <row r="42382" spans="17:19">
      <c r="Q42382" s="23"/>
      <c r="R42382" s="23"/>
      <c r="S42382" s="23"/>
    </row>
    <row r="42383" spans="17:19">
      <c r="Q42383" s="23"/>
      <c r="R42383" s="23"/>
      <c r="S42383" s="23"/>
    </row>
    <row r="42384" spans="17:19">
      <c r="Q42384" s="23"/>
      <c r="R42384" s="23"/>
      <c r="S42384" s="23"/>
    </row>
    <row r="42385" spans="17:19">
      <c r="Q42385" s="23"/>
      <c r="R42385" s="23"/>
      <c r="S42385" s="23"/>
    </row>
    <row r="42386" spans="17:19">
      <c r="Q42386" s="23"/>
      <c r="R42386" s="23"/>
      <c r="S42386" s="23"/>
    </row>
    <row r="42387" spans="17:19">
      <c r="Q42387" s="23"/>
      <c r="R42387" s="23"/>
      <c r="S42387" s="23"/>
    </row>
    <row r="42388" spans="17:19">
      <c r="Q42388" s="23"/>
      <c r="R42388" s="23"/>
      <c r="S42388" s="23"/>
    </row>
    <row r="42389" spans="17:19">
      <c r="Q42389" s="23"/>
      <c r="R42389" s="23"/>
      <c r="S42389" s="23"/>
    </row>
    <row r="42390" spans="17:19">
      <c r="Q42390" s="23"/>
      <c r="R42390" s="23"/>
      <c r="S42390" s="23"/>
    </row>
    <row r="42391" spans="17:19">
      <c r="Q42391" s="23"/>
      <c r="R42391" s="23"/>
      <c r="S42391" s="23"/>
    </row>
    <row r="42392" spans="17:19">
      <c r="Q42392" s="23"/>
      <c r="R42392" s="23"/>
      <c r="S42392" s="23"/>
    </row>
    <row r="42393" spans="17:19">
      <c r="Q42393" s="23"/>
      <c r="R42393" s="23"/>
      <c r="S42393" s="23"/>
    </row>
    <row r="42394" spans="17:19">
      <c r="Q42394" s="23"/>
      <c r="R42394" s="23"/>
      <c r="S42394" s="23"/>
    </row>
    <row r="42395" spans="17:19">
      <c r="Q42395" s="23"/>
      <c r="R42395" s="23"/>
      <c r="S42395" s="23"/>
    </row>
    <row r="42396" spans="17:19">
      <c r="Q42396" s="23"/>
      <c r="R42396" s="23"/>
      <c r="S42396" s="23"/>
    </row>
    <row r="42397" spans="17:19">
      <c r="Q42397" s="23"/>
      <c r="R42397" s="23"/>
      <c r="S42397" s="23"/>
    </row>
    <row r="42398" spans="17:19">
      <c r="Q42398" s="23"/>
      <c r="R42398" s="23"/>
      <c r="S42398" s="23"/>
    </row>
    <row r="42399" spans="17:19">
      <c r="Q42399" s="23"/>
      <c r="R42399" s="23"/>
      <c r="S42399" s="23"/>
    </row>
    <row r="42400" spans="17:19">
      <c r="Q42400" s="23"/>
      <c r="R42400" s="23"/>
      <c r="S42400" s="23"/>
    </row>
    <row r="42401" spans="17:19">
      <c r="Q42401" s="23"/>
      <c r="R42401" s="23"/>
      <c r="S42401" s="23"/>
    </row>
    <row r="42402" spans="17:19">
      <c r="Q42402" s="23"/>
      <c r="R42402" s="23"/>
      <c r="S42402" s="23"/>
    </row>
    <row r="42403" spans="17:19">
      <c r="Q42403" s="23"/>
      <c r="R42403" s="23"/>
      <c r="S42403" s="23"/>
    </row>
    <row r="42404" spans="17:19">
      <c r="Q42404" s="23"/>
      <c r="R42404" s="23"/>
      <c r="S42404" s="23"/>
    </row>
    <row r="42405" spans="17:19">
      <c r="Q42405" s="23"/>
      <c r="R42405" s="23"/>
      <c r="S42405" s="23"/>
    </row>
    <row r="42406" spans="17:19">
      <c r="Q42406" s="23"/>
      <c r="R42406" s="23"/>
      <c r="S42406" s="23"/>
    </row>
    <row r="42407" spans="17:19">
      <c r="Q42407" s="23"/>
      <c r="R42407" s="23"/>
      <c r="S42407" s="23"/>
    </row>
    <row r="42408" spans="17:19">
      <c r="Q42408" s="23"/>
      <c r="R42408" s="23"/>
      <c r="S42408" s="23"/>
    </row>
    <row r="42409" spans="17:19">
      <c r="Q42409" s="23"/>
      <c r="R42409" s="23"/>
      <c r="S42409" s="23"/>
    </row>
    <row r="42410" spans="17:19">
      <c r="Q42410" s="23"/>
      <c r="R42410" s="23"/>
      <c r="S42410" s="23"/>
    </row>
    <row r="42411" spans="17:19">
      <c r="Q42411" s="23"/>
      <c r="R42411" s="23"/>
      <c r="S42411" s="23"/>
    </row>
    <row r="42412" spans="17:19">
      <c r="Q42412" s="23"/>
      <c r="R42412" s="23"/>
      <c r="S42412" s="23"/>
    </row>
    <row r="42413" spans="17:19">
      <c r="Q42413" s="23"/>
      <c r="R42413" s="23"/>
      <c r="S42413" s="23"/>
    </row>
    <row r="42414" spans="17:19">
      <c r="Q42414" s="23"/>
      <c r="R42414" s="23"/>
      <c r="S42414" s="23"/>
    </row>
    <row r="42415" spans="17:19">
      <c r="Q42415" s="23"/>
      <c r="R42415" s="23"/>
      <c r="S42415" s="23"/>
    </row>
    <row r="42416" spans="17:19">
      <c r="Q42416" s="23"/>
      <c r="R42416" s="23"/>
      <c r="S42416" s="23"/>
    </row>
    <row r="42417" spans="17:19">
      <c r="Q42417" s="23"/>
      <c r="R42417" s="23"/>
      <c r="S42417" s="23"/>
    </row>
    <row r="42418" spans="17:19">
      <c r="Q42418" s="23"/>
      <c r="R42418" s="23"/>
      <c r="S42418" s="23"/>
    </row>
    <row r="42419" spans="17:19">
      <c r="Q42419" s="23"/>
      <c r="R42419" s="23"/>
      <c r="S42419" s="23"/>
    </row>
    <row r="42420" spans="17:19">
      <c r="Q42420" s="23"/>
      <c r="R42420" s="23"/>
      <c r="S42420" s="23"/>
    </row>
    <row r="42421" spans="17:19">
      <c r="Q42421" s="23"/>
      <c r="R42421" s="23"/>
      <c r="S42421" s="23"/>
    </row>
    <row r="42422" spans="17:19">
      <c r="Q42422" s="23"/>
      <c r="R42422" s="23"/>
      <c r="S42422" s="23"/>
    </row>
    <row r="42423" spans="17:19">
      <c r="Q42423" s="23"/>
      <c r="R42423" s="23"/>
      <c r="S42423" s="23"/>
    </row>
    <row r="42424" spans="17:19">
      <c r="Q42424" s="23"/>
      <c r="R42424" s="23"/>
      <c r="S42424" s="23"/>
    </row>
    <row r="42425" spans="17:19">
      <c r="Q42425" s="23"/>
      <c r="R42425" s="23"/>
      <c r="S42425" s="23"/>
    </row>
    <row r="42426" spans="17:19">
      <c r="Q42426" s="23"/>
      <c r="R42426" s="23"/>
      <c r="S42426" s="23"/>
    </row>
    <row r="42427" spans="17:19">
      <c r="Q42427" s="23"/>
      <c r="R42427" s="23"/>
      <c r="S42427" s="23"/>
    </row>
    <row r="42428" spans="17:19">
      <c r="Q42428" s="23"/>
      <c r="R42428" s="23"/>
      <c r="S42428" s="23"/>
    </row>
    <row r="42429" spans="17:19">
      <c r="Q42429" s="23"/>
      <c r="R42429" s="23"/>
      <c r="S42429" s="23"/>
    </row>
    <row r="42430" spans="17:19">
      <c r="Q42430" s="23"/>
      <c r="R42430" s="23"/>
      <c r="S42430" s="23"/>
    </row>
    <row r="42431" spans="17:19">
      <c r="Q42431" s="23"/>
      <c r="R42431" s="23"/>
      <c r="S42431" s="23"/>
    </row>
    <row r="42432" spans="17:19">
      <c r="Q42432" s="23"/>
      <c r="R42432" s="23"/>
      <c r="S42432" s="23"/>
    </row>
    <row r="42433" spans="17:19">
      <c r="Q42433" s="23"/>
      <c r="R42433" s="23"/>
      <c r="S42433" s="23"/>
    </row>
    <row r="42434" spans="17:19">
      <c r="Q42434" s="23"/>
      <c r="R42434" s="23"/>
      <c r="S42434" s="23"/>
    </row>
    <row r="42435" spans="17:19">
      <c r="Q42435" s="23"/>
      <c r="R42435" s="23"/>
      <c r="S42435" s="23"/>
    </row>
    <row r="42436" spans="17:19">
      <c r="Q42436" s="23"/>
      <c r="R42436" s="23"/>
      <c r="S42436" s="23"/>
    </row>
    <row r="42437" spans="17:19">
      <c r="Q42437" s="23"/>
      <c r="R42437" s="23"/>
      <c r="S42437" s="23"/>
    </row>
    <row r="42438" spans="17:19">
      <c r="Q42438" s="23"/>
      <c r="R42438" s="23"/>
      <c r="S42438" s="23"/>
    </row>
    <row r="42439" spans="17:19">
      <c r="Q42439" s="23"/>
      <c r="R42439" s="23"/>
      <c r="S42439" s="23"/>
    </row>
    <row r="42440" spans="17:19">
      <c r="Q42440" s="23"/>
      <c r="R42440" s="23"/>
      <c r="S42440" s="23"/>
    </row>
    <row r="42441" spans="17:19">
      <c r="Q42441" s="23"/>
      <c r="R42441" s="23"/>
      <c r="S42441" s="23"/>
    </row>
    <row r="42442" spans="17:19">
      <c r="Q42442" s="23"/>
      <c r="R42442" s="23"/>
      <c r="S42442" s="23"/>
    </row>
    <row r="42443" spans="17:19">
      <c r="Q42443" s="23"/>
      <c r="R42443" s="23"/>
      <c r="S42443" s="23"/>
    </row>
    <row r="42444" spans="17:19">
      <c r="Q42444" s="23"/>
      <c r="R42444" s="23"/>
      <c r="S42444" s="23"/>
    </row>
    <row r="42445" spans="17:19">
      <c r="Q42445" s="23"/>
      <c r="R42445" s="23"/>
      <c r="S42445" s="23"/>
    </row>
    <row r="42446" spans="17:19">
      <c r="Q42446" s="23"/>
      <c r="R42446" s="23"/>
      <c r="S42446" s="23"/>
    </row>
    <row r="42447" spans="17:19">
      <c r="Q42447" s="23"/>
      <c r="R42447" s="23"/>
      <c r="S42447" s="23"/>
    </row>
    <row r="42448" spans="17:19">
      <c r="Q42448" s="23"/>
      <c r="R42448" s="23"/>
      <c r="S42448" s="23"/>
    </row>
    <row r="42449" spans="17:19">
      <c r="Q42449" s="23"/>
      <c r="R42449" s="23"/>
      <c r="S42449" s="23"/>
    </row>
    <row r="42450" spans="17:19">
      <c r="Q42450" s="23"/>
      <c r="R42450" s="23"/>
      <c r="S42450" s="23"/>
    </row>
    <row r="42451" spans="17:19">
      <c r="Q42451" s="23"/>
      <c r="R42451" s="23"/>
      <c r="S42451" s="23"/>
    </row>
    <row r="42452" spans="17:19">
      <c r="Q42452" s="23"/>
      <c r="R42452" s="23"/>
      <c r="S42452" s="23"/>
    </row>
    <row r="42453" spans="17:19">
      <c r="Q42453" s="23"/>
      <c r="R42453" s="23"/>
      <c r="S42453" s="23"/>
    </row>
    <row r="42454" spans="17:19">
      <c r="Q42454" s="23"/>
      <c r="R42454" s="23"/>
      <c r="S42454" s="23"/>
    </row>
    <row r="42455" spans="17:19">
      <c r="Q42455" s="23"/>
      <c r="R42455" s="23"/>
      <c r="S42455" s="23"/>
    </row>
    <row r="42456" spans="17:19">
      <c r="Q42456" s="23"/>
      <c r="R42456" s="23"/>
      <c r="S42456" s="23"/>
    </row>
    <row r="42457" spans="17:19">
      <c r="Q42457" s="23"/>
      <c r="R42457" s="23"/>
      <c r="S42457" s="23"/>
    </row>
    <row r="42458" spans="17:19">
      <c r="Q42458" s="23"/>
      <c r="R42458" s="23"/>
      <c r="S42458" s="23"/>
    </row>
    <row r="42459" spans="17:19">
      <c r="Q42459" s="23"/>
      <c r="R42459" s="23"/>
      <c r="S42459" s="23"/>
    </row>
    <row r="42460" spans="17:19">
      <c r="Q42460" s="23"/>
      <c r="R42460" s="23"/>
      <c r="S42460" s="23"/>
    </row>
    <row r="42461" spans="17:19">
      <c r="Q42461" s="23"/>
      <c r="R42461" s="23"/>
      <c r="S42461" s="23"/>
    </row>
    <row r="42462" spans="17:19">
      <c r="Q42462" s="23"/>
      <c r="R42462" s="23"/>
      <c r="S42462" s="23"/>
    </row>
    <row r="42463" spans="17:19">
      <c r="Q42463" s="23"/>
      <c r="R42463" s="23"/>
      <c r="S42463" s="23"/>
    </row>
    <row r="42464" spans="17:19">
      <c r="Q42464" s="23"/>
      <c r="R42464" s="23"/>
      <c r="S42464" s="23"/>
    </row>
    <row r="42465" spans="17:19">
      <c r="Q42465" s="23"/>
      <c r="R42465" s="23"/>
      <c r="S42465" s="23"/>
    </row>
    <row r="42466" spans="17:19">
      <c r="Q42466" s="23"/>
      <c r="R42466" s="23"/>
      <c r="S42466" s="23"/>
    </row>
    <row r="42467" spans="17:19">
      <c r="Q42467" s="23"/>
      <c r="R42467" s="23"/>
      <c r="S42467" s="23"/>
    </row>
    <row r="42468" spans="17:19">
      <c r="Q42468" s="23"/>
      <c r="R42468" s="23"/>
      <c r="S42468" s="23"/>
    </row>
    <row r="42469" spans="17:19">
      <c r="Q42469" s="23"/>
      <c r="R42469" s="23"/>
      <c r="S42469" s="23"/>
    </row>
    <row r="42470" spans="17:19">
      <c r="Q42470" s="23"/>
      <c r="R42470" s="23"/>
      <c r="S42470" s="23"/>
    </row>
    <row r="42471" spans="17:19">
      <c r="Q42471" s="23"/>
      <c r="R42471" s="23"/>
      <c r="S42471" s="23"/>
    </row>
    <row r="42472" spans="17:19">
      <c r="Q42472" s="23"/>
      <c r="R42472" s="23"/>
      <c r="S42472" s="23"/>
    </row>
    <row r="42473" spans="17:19">
      <c r="Q42473" s="23"/>
      <c r="R42473" s="23"/>
      <c r="S42473" s="23"/>
    </row>
    <row r="42474" spans="17:19">
      <c r="Q42474" s="23"/>
      <c r="R42474" s="23"/>
      <c r="S42474" s="23"/>
    </row>
    <row r="42475" spans="17:19">
      <c r="Q42475" s="23"/>
      <c r="R42475" s="23"/>
      <c r="S42475" s="23"/>
    </row>
    <row r="42476" spans="17:19">
      <c r="Q42476" s="23"/>
      <c r="R42476" s="23"/>
      <c r="S42476" s="23"/>
    </row>
    <row r="42477" spans="17:19">
      <c r="Q42477" s="23"/>
      <c r="R42477" s="23"/>
      <c r="S42477" s="23"/>
    </row>
    <row r="42478" spans="17:19">
      <c r="Q42478" s="23"/>
      <c r="R42478" s="23"/>
      <c r="S42478" s="23"/>
    </row>
    <row r="42479" spans="17:19">
      <c r="Q42479" s="23"/>
      <c r="R42479" s="23"/>
      <c r="S42479" s="23"/>
    </row>
    <row r="42480" spans="17:19">
      <c r="Q42480" s="23"/>
      <c r="R42480" s="23"/>
      <c r="S42480" s="23"/>
    </row>
    <row r="42481" spans="17:19">
      <c r="Q42481" s="23"/>
      <c r="R42481" s="23"/>
      <c r="S42481" s="23"/>
    </row>
    <row r="42482" spans="17:19">
      <c r="Q42482" s="23"/>
      <c r="R42482" s="23"/>
      <c r="S42482" s="23"/>
    </row>
    <row r="42483" spans="17:19">
      <c r="Q42483" s="23"/>
      <c r="R42483" s="23"/>
      <c r="S42483" s="23"/>
    </row>
    <row r="42484" spans="17:19">
      <c r="Q42484" s="23"/>
      <c r="R42484" s="23"/>
      <c r="S42484" s="23"/>
    </row>
    <row r="42485" spans="17:19">
      <c r="Q42485" s="23"/>
      <c r="R42485" s="23"/>
      <c r="S42485" s="23"/>
    </row>
    <row r="42486" spans="17:19">
      <c r="Q42486" s="23"/>
      <c r="R42486" s="23"/>
      <c r="S42486" s="23"/>
    </row>
    <row r="42487" spans="17:19">
      <c r="Q42487" s="23"/>
      <c r="R42487" s="23"/>
      <c r="S42487" s="23"/>
    </row>
    <row r="42488" spans="17:19">
      <c r="Q42488" s="23"/>
      <c r="R42488" s="23"/>
      <c r="S42488" s="23"/>
    </row>
    <row r="42489" spans="17:19">
      <c r="Q42489" s="23"/>
      <c r="R42489" s="23"/>
      <c r="S42489" s="23"/>
    </row>
    <row r="42490" spans="17:19">
      <c r="Q42490" s="23"/>
      <c r="R42490" s="23"/>
      <c r="S42490" s="23"/>
    </row>
    <row r="42491" spans="17:19">
      <c r="Q42491" s="23"/>
      <c r="R42491" s="23"/>
      <c r="S42491" s="23"/>
    </row>
    <row r="42492" spans="17:19">
      <c r="Q42492" s="23"/>
      <c r="R42492" s="23"/>
      <c r="S42492" s="23"/>
    </row>
    <row r="42493" spans="17:19">
      <c r="Q42493" s="23"/>
      <c r="R42493" s="23"/>
      <c r="S42493" s="23"/>
    </row>
    <row r="42494" spans="17:19">
      <c r="Q42494" s="23"/>
      <c r="R42494" s="23"/>
      <c r="S42494" s="23"/>
    </row>
    <row r="42495" spans="17:19">
      <c r="Q42495" s="23"/>
      <c r="R42495" s="23"/>
      <c r="S42495" s="23"/>
    </row>
    <row r="42496" spans="17:19">
      <c r="Q42496" s="23"/>
      <c r="R42496" s="23"/>
      <c r="S42496" s="23"/>
    </row>
    <row r="42497" spans="17:19">
      <c r="Q42497" s="23"/>
      <c r="R42497" s="23"/>
      <c r="S42497" s="23"/>
    </row>
    <row r="42498" spans="17:19">
      <c r="Q42498" s="23"/>
      <c r="R42498" s="23"/>
      <c r="S42498" s="23"/>
    </row>
    <row r="42499" spans="17:19">
      <c r="Q42499" s="23"/>
      <c r="R42499" s="23"/>
      <c r="S42499" s="23"/>
    </row>
    <row r="42500" spans="17:19">
      <c r="Q42500" s="23"/>
      <c r="R42500" s="23"/>
      <c r="S42500" s="23"/>
    </row>
    <row r="42501" spans="17:19">
      <c r="Q42501" s="23"/>
      <c r="R42501" s="23"/>
      <c r="S42501" s="23"/>
    </row>
    <row r="42502" spans="17:19">
      <c r="Q42502" s="23"/>
      <c r="R42502" s="23"/>
      <c r="S42502" s="23"/>
    </row>
    <row r="42503" spans="17:19">
      <c r="Q42503" s="23"/>
      <c r="R42503" s="23"/>
      <c r="S42503" s="23"/>
    </row>
    <row r="42504" spans="17:19">
      <c r="Q42504" s="23"/>
      <c r="R42504" s="23"/>
      <c r="S42504" s="23"/>
    </row>
    <row r="42505" spans="17:19">
      <c r="Q42505" s="23"/>
      <c r="R42505" s="23"/>
      <c r="S42505" s="23"/>
    </row>
    <row r="42506" spans="17:19">
      <c r="Q42506" s="23"/>
      <c r="R42506" s="23"/>
      <c r="S42506" s="23"/>
    </row>
    <row r="42507" spans="17:19">
      <c r="Q42507" s="23"/>
      <c r="R42507" s="23"/>
      <c r="S42507" s="23"/>
    </row>
    <row r="42508" spans="17:19">
      <c r="Q42508" s="23"/>
      <c r="R42508" s="23"/>
      <c r="S42508" s="23"/>
    </row>
    <row r="42509" spans="17:19">
      <c r="Q42509" s="23"/>
      <c r="R42509" s="23"/>
      <c r="S42509" s="23"/>
    </row>
    <row r="42510" spans="17:19">
      <c r="Q42510" s="23"/>
      <c r="R42510" s="23"/>
      <c r="S42510" s="23"/>
    </row>
    <row r="42511" spans="17:19">
      <c r="Q42511" s="23"/>
      <c r="R42511" s="23"/>
      <c r="S42511" s="23"/>
    </row>
    <row r="42512" spans="17:19">
      <c r="Q42512" s="23"/>
      <c r="R42512" s="23"/>
      <c r="S42512" s="23"/>
    </row>
    <row r="42513" spans="17:19">
      <c r="Q42513" s="23"/>
      <c r="R42513" s="23"/>
      <c r="S42513" s="23"/>
    </row>
    <row r="42514" spans="17:19">
      <c r="Q42514" s="23"/>
      <c r="R42514" s="23"/>
      <c r="S42514" s="23"/>
    </row>
    <row r="42515" spans="17:19">
      <c r="Q42515" s="23"/>
      <c r="R42515" s="23"/>
      <c r="S42515" s="23"/>
    </row>
    <row r="42516" spans="17:19">
      <c r="Q42516" s="23"/>
      <c r="R42516" s="23"/>
      <c r="S42516" s="23"/>
    </row>
    <row r="42517" spans="17:19">
      <c r="Q42517" s="23"/>
      <c r="R42517" s="23"/>
      <c r="S42517" s="23"/>
    </row>
    <row r="42518" spans="17:19">
      <c r="Q42518" s="23"/>
      <c r="R42518" s="23"/>
      <c r="S42518" s="23"/>
    </row>
    <row r="42519" spans="17:19">
      <c r="Q42519" s="23"/>
      <c r="R42519" s="23"/>
      <c r="S42519" s="23"/>
    </row>
    <row r="42520" spans="17:19">
      <c r="Q42520" s="23"/>
      <c r="R42520" s="23"/>
      <c r="S42520" s="23"/>
    </row>
    <row r="42521" spans="17:19">
      <c r="Q42521" s="23"/>
      <c r="R42521" s="23"/>
      <c r="S42521" s="23"/>
    </row>
    <row r="42522" spans="17:19">
      <c r="Q42522" s="23"/>
      <c r="R42522" s="23"/>
      <c r="S42522" s="23"/>
    </row>
    <row r="42523" spans="17:19">
      <c r="Q42523" s="23"/>
      <c r="R42523" s="23"/>
      <c r="S42523" s="23"/>
    </row>
    <row r="42524" spans="17:19">
      <c r="Q42524" s="23"/>
      <c r="R42524" s="23"/>
      <c r="S42524" s="23"/>
    </row>
    <row r="42525" spans="17:19">
      <c r="Q42525" s="23"/>
      <c r="R42525" s="23"/>
      <c r="S42525" s="23"/>
    </row>
    <row r="42526" spans="17:19">
      <c r="Q42526" s="23"/>
      <c r="R42526" s="23"/>
      <c r="S42526" s="23"/>
    </row>
    <row r="42527" spans="17:19">
      <c r="Q42527" s="23"/>
      <c r="R42527" s="23"/>
      <c r="S42527" s="23"/>
    </row>
    <row r="42528" spans="17:19">
      <c r="Q42528" s="23"/>
      <c r="R42528" s="23"/>
      <c r="S42528" s="23"/>
    </row>
    <row r="42529" spans="17:19">
      <c r="Q42529" s="23"/>
      <c r="R42529" s="23"/>
      <c r="S42529" s="23"/>
    </row>
    <row r="42530" spans="17:19">
      <c r="Q42530" s="23"/>
      <c r="R42530" s="23"/>
      <c r="S42530" s="23"/>
    </row>
    <row r="42531" spans="17:19">
      <c r="Q42531" s="23"/>
      <c r="R42531" s="23"/>
      <c r="S42531" s="23"/>
    </row>
    <row r="42532" spans="17:19">
      <c r="Q42532" s="23"/>
      <c r="R42532" s="23"/>
      <c r="S42532" s="23"/>
    </row>
    <row r="42533" spans="17:19">
      <c r="Q42533" s="23"/>
      <c r="R42533" s="23"/>
      <c r="S42533" s="23"/>
    </row>
    <row r="42534" spans="17:19">
      <c r="Q42534" s="23"/>
      <c r="R42534" s="23"/>
      <c r="S42534" s="23"/>
    </row>
    <row r="42535" spans="17:19">
      <c r="Q42535" s="23"/>
      <c r="R42535" s="23"/>
      <c r="S42535" s="23"/>
    </row>
    <row r="42536" spans="17:19">
      <c r="Q42536" s="23"/>
      <c r="R42536" s="23"/>
      <c r="S42536" s="23"/>
    </row>
    <row r="42537" spans="17:19">
      <c r="Q42537" s="23"/>
      <c r="R42537" s="23"/>
      <c r="S42537" s="23"/>
    </row>
    <row r="42538" spans="17:19">
      <c r="Q42538" s="23"/>
      <c r="R42538" s="23"/>
      <c r="S42538" s="23"/>
    </row>
    <row r="42539" spans="17:19">
      <c r="Q42539" s="23"/>
      <c r="R42539" s="23"/>
      <c r="S42539" s="23"/>
    </row>
    <row r="42540" spans="17:19">
      <c r="Q42540" s="23"/>
      <c r="R42540" s="23"/>
      <c r="S42540" s="23"/>
    </row>
    <row r="42541" spans="17:19">
      <c r="Q42541" s="23"/>
      <c r="R42541" s="23"/>
      <c r="S42541" s="23"/>
    </row>
    <row r="42542" spans="17:19">
      <c r="Q42542" s="23"/>
      <c r="R42542" s="23"/>
      <c r="S42542" s="23"/>
    </row>
    <row r="42543" spans="17:19">
      <c r="Q42543" s="23"/>
      <c r="R42543" s="23"/>
      <c r="S42543" s="23"/>
    </row>
    <row r="42544" spans="17:19">
      <c r="Q42544" s="23"/>
      <c r="R42544" s="23"/>
      <c r="S42544" s="23"/>
    </row>
    <row r="42545" spans="17:19">
      <c r="Q42545" s="23"/>
      <c r="R42545" s="23"/>
      <c r="S42545" s="23"/>
    </row>
    <row r="42546" spans="17:19">
      <c r="Q42546" s="23"/>
      <c r="R42546" s="23"/>
      <c r="S42546" s="23"/>
    </row>
    <row r="42547" spans="17:19">
      <c r="Q42547" s="23"/>
      <c r="R42547" s="23"/>
      <c r="S42547" s="23"/>
    </row>
    <row r="42548" spans="17:19">
      <c r="Q42548" s="23"/>
      <c r="R42548" s="23"/>
      <c r="S42548" s="23"/>
    </row>
    <row r="42549" spans="17:19">
      <c r="Q42549" s="23"/>
      <c r="R42549" s="23"/>
      <c r="S42549" s="23"/>
    </row>
    <row r="42550" spans="17:19">
      <c r="Q42550" s="23"/>
      <c r="R42550" s="23"/>
      <c r="S42550" s="23"/>
    </row>
    <row r="42551" spans="17:19">
      <c r="Q42551" s="23"/>
      <c r="R42551" s="23"/>
      <c r="S42551" s="23"/>
    </row>
    <row r="42552" spans="17:19">
      <c r="Q42552" s="23"/>
      <c r="R42552" s="23"/>
      <c r="S42552" s="23"/>
    </row>
    <row r="42553" spans="17:19">
      <c r="Q42553" s="23"/>
      <c r="R42553" s="23"/>
      <c r="S42553" s="23"/>
    </row>
    <row r="42554" spans="17:19">
      <c r="Q42554" s="23"/>
      <c r="R42554" s="23"/>
      <c r="S42554" s="23"/>
    </row>
    <row r="42555" spans="17:19">
      <c r="Q42555" s="23"/>
      <c r="R42555" s="23"/>
      <c r="S42555" s="23"/>
    </row>
    <row r="42556" spans="17:19">
      <c r="Q42556" s="23"/>
      <c r="R42556" s="23"/>
      <c r="S42556" s="23"/>
    </row>
    <row r="42557" spans="17:19">
      <c r="Q42557" s="23"/>
      <c r="R42557" s="23"/>
      <c r="S42557" s="23"/>
    </row>
    <row r="42558" spans="17:19">
      <c r="Q42558" s="23"/>
      <c r="R42558" s="23"/>
      <c r="S42558" s="23"/>
    </row>
    <row r="42559" spans="17:19">
      <c r="Q42559" s="23"/>
      <c r="R42559" s="23"/>
      <c r="S42559" s="23"/>
    </row>
    <row r="42560" spans="17:19">
      <c r="Q42560" s="23"/>
      <c r="R42560" s="23"/>
      <c r="S42560" s="23"/>
    </row>
    <row r="42561" spans="17:19">
      <c r="Q42561" s="23"/>
      <c r="R42561" s="23"/>
      <c r="S42561" s="23"/>
    </row>
    <row r="42562" spans="17:19">
      <c r="Q42562" s="23"/>
      <c r="R42562" s="23"/>
      <c r="S42562" s="23"/>
    </row>
    <row r="42563" spans="17:19">
      <c r="Q42563" s="23"/>
      <c r="R42563" s="23"/>
      <c r="S42563" s="23"/>
    </row>
    <row r="42564" spans="17:19">
      <c r="Q42564" s="23"/>
      <c r="R42564" s="23"/>
      <c r="S42564" s="23"/>
    </row>
    <row r="42565" spans="17:19">
      <c r="Q42565" s="23"/>
      <c r="R42565" s="23"/>
      <c r="S42565" s="23"/>
    </row>
    <row r="42566" spans="17:19">
      <c r="Q42566" s="23"/>
      <c r="R42566" s="23"/>
      <c r="S42566" s="23"/>
    </row>
    <row r="42567" spans="17:19">
      <c r="Q42567" s="23"/>
      <c r="R42567" s="23"/>
      <c r="S42567" s="23"/>
    </row>
    <row r="42568" spans="17:19">
      <c r="Q42568" s="23"/>
      <c r="R42568" s="23"/>
      <c r="S42568" s="23"/>
    </row>
    <row r="42569" spans="17:19">
      <c r="Q42569" s="23"/>
      <c r="R42569" s="23"/>
      <c r="S42569" s="23"/>
    </row>
    <row r="42570" spans="17:19">
      <c r="Q42570" s="23"/>
      <c r="R42570" s="23"/>
      <c r="S42570" s="23"/>
    </row>
    <row r="42571" spans="17:19">
      <c r="Q42571" s="23"/>
      <c r="R42571" s="23"/>
      <c r="S42571" s="23"/>
    </row>
    <row r="42572" spans="17:19">
      <c r="Q42572" s="23"/>
      <c r="R42572" s="23"/>
      <c r="S42572" s="23"/>
    </row>
    <row r="42573" spans="17:19">
      <c r="Q42573" s="23"/>
      <c r="R42573" s="23"/>
      <c r="S42573" s="23"/>
    </row>
    <row r="42574" spans="17:19">
      <c r="Q42574" s="23"/>
      <c r="R42574" s="23"/>
      <c r="S42574" s="23"/>
    </row>
    <row r="42575" spans="17:19">
      <c r="Q42575" s="23"/>
      <c r="R42575" s="23"/>
      <c r="S42575" s="23"/>
    </row>
    <row r="42576" spans="17:19">
      <c r="Q42576" s="23"/>
      <c r="R42576" s="23"/>
      <c r="S42576" s="23"/>
    </row>
    <row r="42577" spans="17:19">
      <c r="Q42577" s="23"/>
      <c r="R42577" s="23"/>
      <c r="S42577" s="23"/>
    </row>
    <row r="42578" spans="17:19">
      <c r="Q42578" s="23"/>
      <c r="R42578" s="23"/>
      <c r="S42578" s="23"/>
    </row>
    <row r="42579" spans="17:19">
      <c r="Q42579" s="23"/>
      <c r="R42579" s="23"/>
      <c r="S42579" s="23"/>
    </row>
    <row r="42580" spans="17:19">
      <c r="Q42580" s="23"/>
      <c r="R42580" s="23"/>
      <c r="S42580" s="23"/>
    </row>
    <row r="42581" spans="17:19">
      <c r="Q42581" s="23"/>
      <c r="R42581" s="23"/>
      <c r="S42581" s="23"/>
    </row>
    <row r="42582" spans="17:19">
      <c r="Q42582" s="23"/>
      <c r="R42582" s="23"/>
      <c r="S42582" s="23"/>
    </row>
    <row r="42583" spans="17:19">
      <c r="Q42583" s="23"/>
      <c r="R42583" s="23"/>
      <c r="S42583" s="23"/>
    </row>
    <row r="42584" spans="17:19">
      <c r="Q42584" s="23"/>
      <c r="R42584" s="23"/>
      <c r="S42584" s="23"/>
    </row>
    <row r="42585" spans="17:19">
      <c r="Q42585" s="23"/>
      <c r="R42585" s="23"/>
      <c r="S42585" s="23"/>
    </row>
    <row r="42586" spans="17:19">
      <c r="Q42586" s="23"/>
      <c r="R42586" s="23"/>
      <c r="S42586" s="23"/>
    </row>
    <row r="42587" spans="17:19">
      <c r="Q42587" s="23"/>
      <c r="R42587" s="23"/>
      <c r="S42587" s="23"/>
    </row>
    <row r="42588" spans="17:19">
      <c r="Q42588" s="23"/>
      <c r="R42588" s="23"/>
      <c r="S42588" s="23"/>
    </row>
    <row r="42589" spans="17:19">
      <c r="Q42589" s="23"/>
      <c r="R42589" s="23"/>
      <c r="S42589" s="23"/>
    </row>
    <row r="42590" spans="17:19">
      <c r="Q42590" s="23"/>
      <c r="R42590" s="23"/>
      <c r="S42590" s="23"/>
    </row>
    <row r="42591" spans="17:19">
      <c r="Q42591" s="23"/>
      <c r="R42591" s="23"/>
      <c r="S42591" s="23"/>
    </row>
    <row r="42592" spans="17:19">
      <c r="Q42592" s="23"/>
      <c r="R42592" s="23"/>
      <c r="S42592" s="23"/>
    </row>
    <row r="42593" spans="17:19">
      <c r="Q42593" s="23"/>
      <c r="R42593" s="23"/>
      <c r="S42593" s="23"/>
    </row>
    <row r="42594" spans="17:19">
      <c r="Q42594" s="23"/>
      <c r="R42594" s="23"/>
      <c r="S42594" s="23"/>
    </row>
    <row r="42595" spans="17:19">
      <c r="Q42595" s="23"/>
      <c r="R42595" s="23"/>
      <c r="S42595" s="23"/>
    </row>
    <row r="42596" spans="17:19">
      <c r="Q42596" s="23"/>
      <c r="R42596" s="23"/>
      <c r="S42596" s="23"/>
    </row>
    <row r="42597" spans="17:19">
      <c r="Q42597" s="23"/>
      <c r="R42597" s="23"/>
      <c r="S42597" s="23"/>
    </row>
    <row r="42598" spans="17:19">
      <c r="Q42598" s="23"/>
      <c r="R42598" s="23"/>
      <c r="S42598" s="23"/>
    </row>
    <row r="42599" spans="17:19">
      <c r="Q42599" s="23"/>
      <c r="R42599" s="23"/>
      <c r="S42599" s="23"/>
    </row>
    <row r="42600" spans="17:19">
      <c r="Q42600" s="23"/>
      <c r="R42600" s="23"/>
      <c r="S42600" s="23"/>
    </row>
    <row r="42601" spans="17:19">
      <c r="Q42601" s="23"/>
      <c r="R42601" s="23"/>
      <c r="S42601" s="23"/>
    </row>
    <row r="42602" spans="17:19">
      <c r="Q42602" s="23"/>
      <c r="R42602" s="23"/>
      <c r="S42602" s="23"/>
    </row>
    <row r="42603" spans="17:19">
      <c r="Q42603" s="23"/>
      <c r="R42603" s="23"/>
      <c r="S42603" s="23"/>
    </row>
    <row r="42604" spans="17:19">
      <c r="Q42604" s="23"/>
      <c r="R42604" s="23"/>
      <c r="S42604" s="23"/>
    </row>
    <row r="42605" spans="17:19">
      <c r="Q42605" s="23"/>
      <c r="R42605" s="23"/>
      <c r="S42605" s="23"/>
    </row>
    <row r="42606" spans="17:19">
      <c r="Q42606" s="23"/>
      <c r="R42606" s="23"/>
      <c r="S42606" s="23"/>
    </row>
    <row r="42607" spans="17:19">
      <c r="Q42607" s="23"/>
      <c r="R42607" s="23"/>
      <c r="S42607" s="23"/>
    </row>
    <row r="42608" spans="17:19">
      <c r="Q42608" s="23"/>
      <c r="R42608" s="23"/>
      <c r="S42608" s="23"/>
    </row>
    <row r="42609" spans="17:19">
      <c r="Q42609" s="23"/>
      <c r="R42609" s="23"/>
      <c r="S42609" s="23"/>
    </row>
    <row r="42610" spans="17:19">
      <c r="Q42610" s="23"/>
      <c r="R42610" s="23"/>
      <c r="S42610" s="23"/>
    </row>
    <row r="42611" spans="17:19">
      <c r="Q42611" s="23"/>
      <c r="R42611" s="23"/>
      <c r="S42611" s="23"/>
    </row>
    <row r="42612" spans="17:19">
      <c r="Q42612" s="23"/>
      <c r="R42612" s="23"/>
      <c r="S42612" s="23"/>
    </row>
    <row r="42613" spans="17:19">
      <c r="Q42613" s="23"/>
      <c r="R42613" s="23"/>
      <c r="S42613" s="23"/>
    </row>
    <row r="42614" spans="17:19">
      <c r="Q42614" s="23"/>
      <c r="R42614" s="23"/>
      <c r="S42614" s="23"/>
    </row>
    <row r="42615" spans="17:19">
      <c r="Q42615" s="23"/>
      <c r="R42615" s="23"/>
      <c r="S42615" s="23"/>
    </row>
    <row r="42616" spans="17:19">
      <c r="Q42616" s="23"/>
      <c r="R42616" s="23"/>
      <c r="S42616" s="23"/>
    </row>
    <row r="42617" spans="17:19">
      <c r="Q42617" s="23"/>
      <c r="R42617" s="23"/>
      <c r="S42617" s="23"/>
    </row>
    <row r="42618" spans="17:19">
      <c r="Q42618" s="23"/>
      <c r="R42618" s="23"/>
      <c r="S42618" s="23"/>
    </row>
    <row r="42619" spans="17:19">
      <c r="Q42619" s="23"/>
      <c r="R42619" s="23"/>
      <c r="S42619" s="23"/>
    </row>
    <row r="42620" spans="17:19">
      <c r="Q42620" s="23"/>
      <c r="R42620" s="23"/>
      <c r="S42620" s="23"/>
    </row>
    <row r="42621" spans="17:19">
      <c r="Q42621" s="23"/>
      <c r="R42621" s="23"/>
      <c r="S42621" s="23"/>
    </row>
    <row r="42622" spans="17:19">
      <c r="Q42622" s="23"/>
      <c r="R42622" s="23"/>
      <c r="S42622" s="23"/>
    </row>
    <row r="42623" spans="17:19">
      <c r="Q42623" s="23"/>
      <c r="R42623" s="23"/>
      <c r="S42623" s="23"/>
    </row>
    <row r="42624" spans="17:19">
      <c r="Q42624" s="23"/>
      <c r="R42624" s="23"/>
      <c r="S42624" s="23"/>
    </row>
    <row r="42625" spans="17:19">
      <c r="Q42625" s="23"/>
      <c r="R42625" s="23"/>
      <c r="S42625" s="23"/>
    </row>
    <row r="42626" spans="17:19">
      <c r="Q42626" s="23"/>
      <c r="R42626" s="23"/>
      <c r="S42626" s="23"/>
    </row>
    <row r="42627" spans="17:19">
      <c r="Q42627" s="23"/>
      <c r="R42627" s="23"/>
      <c r="S42627" s="23"/>
    </row>
    <row r="42628" spans="17:19">
      <c r="Q42628" s="23"/>
      <c r="R42628" s="23"/>
      <c r="S42628" s="23"/>
    </row>
    <row r="42629" spans="17:19">
      <c r="Q42629" s="23"/>
      <c r="R42629" s="23"/>
      <c r="S42629" s="23"/>
    </row>
    <row r="42630" spans="17:19">
      <c r="Q42630" s="23"/>
      <c r="R42630" s="23"/>
      <c r="S42630" s="23"/>
    </row>
    <row r="42631" spans="17:19">
      <c r="Q42631" s="23"/>
      <c r="R42631" s="23"/>
      <c r="S42631" s="23"/>
    </row>
    <row r="42632" spans="17:19">
      <c r="Q42632" s="23"/>
      <c r="R42632" s="23"/>
      <c r="S42632" s="23"/>
    </row>
    <row r="42633" spans="17:19">
      <c r="Q42633" s="23"/>
      <c r="R42633" s="23"/>
      <c r="S42633" s="23"/>
    </row>
    <row r="42634" spans="17:19">
      <c r="Q42634" s="23"/>
      <c r="R42634" s="23"/>
      <c r="S42634" s="23"/>
    </row>
    <row r="42635" spans="17:19">
      <c r="Q42635" s="23"/>
      <c r="R42635" s="23"/>
      <c r="S42635" s="23"/>
    </row>
    <row r="42636" spans="17:19">
      <c r="Q42636" s="23"/>
      <c r="R42636" s="23"/>
      <c r="S42636" s="23"/>
    </row>
    <row r="42637" spans="17:19">
      <c r="Q42637" s="23"/>
      <c r="R42637" s="23"/>
      <c r="S42637" s="23"/>
    </row>
    <row r="42638" spans="17:19">
      <c r="Q42638" s="23"/>
      <c r="R42638" s="23"/>
      <c r="S42638" s="23"/>
    </row>
    <row r="42639" spans="17:19">
      <c r="Q42639" s="23"/>
      <c r="R42639" s="23"/>
      <c r="S42639" s="23"/>
    </row>
    <row r="42640" spans="17:19">
      <c r="Q42640" s="23"/>
      <c r="R42640" s="23"/>
      <c r="S42640" s="23"/>
    </row>
    <row r="42641" spans="17:19">
      <c r="Q42641" s="23"/>
      <c r="R42641" s="23"/>
      <c r="S42641" s="23"/>
    </row>
    <row r="42642" spans="17:19">
      <c r="Q42642" s="23"/>
      <c r="R42642" s="23"/>
      <c r="S42642" s="23"/>
    </row>
    <row r="42643" spans="17:19">
      <c r="Q42643" s="23"/>
      <c r="R42643" s="23"/>
      <c r="S42643" s="23"/>
    </row>
    <row r="42644" spans="17:19">
      <c r="Q42644" s="23"/>
      <c r="R42644" s="23"/>
      <c r="S42644" s="23"/>
    </row>
    <row r="42645" spans="17:19">
      <c r="Q42645" s="23"/>
      <c r="R42645" s="23"/>
      <c r="S42645" s="23"/>
    </row>
    <row r="42646" spans="17:19">
      <c r="Q42646" s="23"/>
      <c r="R42646" s="23"/>
      <c r="S42646" s="23"/>
    </row>
    <row r="42647" spans="17:19">
      <c r="Q42647" s="23"/>
      <c r="R42647" s="23"/>
      <c r="S42647" s="23"/>
    </row>
    <row r="42648" spans="17:19">
      <c r="Q42648" s="23"/>
      <c r="R42648" s="23"/>
      <c r="S42648" s="23"/>
    </row>
    <row r="42649" spans="17:19">
      <c r="Q42649" s="23"/>
      <c r="R42649" s="23"/>
      <c r="S42649" s="23"/>
    </row>
    <row r="42650" spans="17:19">
      <c r="Q42650" s="23"/>
      <c r="R42650" s="23"/>
      <c r="S42650" s="23"/>
    </row>
    <row r="42651" spans="17:19">
      <c r="Q42651" s="23"/>
      <c r="R42651" s="23"/>
      <c r="S42651" s="23"/>
    </row>
    <row r="42652" spans="17:19">
      <c r="Q42652" s="23"/>
      <c r="R42652" s="23"/>
      <c r="S42652" s="23"/>
    </row>
    <row r="42653" spans="17:19">
      <c r="Q42653" s="23"/>
      <c r="R42653" s="23"/>
      <c r="S42653" s="23"/>
    </row>
    <row r="42654" spans="17:19">
      <c r="Q42654" s="23"/>
      <c r="R42654" s="23"/>
      <c r="S42654" s="23"/>
    </row>
    <row r="42655" spans="17:19">
      <c r="Q42655" s="23"/>
      <c r="R42655" s="23"/>
      <c r="S42655" s="23"/>
    </row>
    <row r="42656" spans="17:19">
      <c r="Q42656" s="23"/>
      <c r="R42656" s="23"/>
      <c r="S42656" s="23"/>
    </row>
    <row r="42657" spans="17:19">
      <c r="Q42657" s="23"/>
      <c r="R42657" s="23"/>
      <c r="S42657" s="23"/>
    </row>
    <row r="42658" spans="17:19">
      <c r="Q42658" s="23"/>
      <c r="R42658" s="23"/>
      <c r="S42658" s="23"/>
    </row>
    <row r="42659" spans="17:19">
      <c r="Q42659" s="23"/>
      <c r="R42659" s="23"/>
      <c r="S42659" s="23"/>
    </row>
    <row r="42660" spans="17:19">
      <c r="Q42660" s="23"/>
      <c r="R42660" s="23"/>
      <c r="S42660" s="23"/>
    </row>
    <row r="42661" spans="17:19">
      <c r="Q42661" s="23"/>
      <c r="R42661" s="23"/>
      <c r="S42661" s="23"/>
    </row>
    <row r="42662" spans="17:19">
      <c r="Q42662" s="23"/>
      <c r="R42662" s="23"/>
      <c r="S42662" s="23"/>
    </row>
    <row r="42663" spans="17:19">
      <c r="Q42663" s="23"/>
      <c r="R42663" s="23"/>
      <c r="S42663" s="23"/>
    </row>
    <row r="42664" spans="17:19">
      <c r="Q42664" s="23"/>
      <c r="R42664" s="23"/>
      <c r="S42664" s="23"/>
    </row>
    <row r="42665" spans="17:19">
      <c r="Q42665" s="23"/>
      <c r="R42665" s="23"/>
      <c r="S42665" s="23"/>
    </row>
    <row r="42666" spans="17:19">
      <c r="Q42666" s="23"/>
      <c r="R42666" s="23"/>
      <c r="S42666" s="23"/>
    </row>
    <row r="42667" spans="17:19">
      <c r="Q42667" s="23"/>
      <c r="R42667" s="23"/>
      <c r="S42667" s="23"/>
    </row>
    <row r="42668" spans="17:19">
      <c r="Q42668" s="23"/>
      <c r="R42668" s="23"/>
      <c r="S42668" s="23"/>
    </row>
    <row r="42669" spans="17:19">
      <c r="Q42669" s="23"/>
      <c r="R42669" s="23"/>
      <c r="S42669" s="23"/>
    </row>
    <row r="42670" spans="17:19">
      <c r="Q42670" s="23"/>
      <c r="R42670" s="23"/>
      <c r="S42670" s="23"/>
    </row>
    <row r="42671" spans="17:19">
      <c r="Q42671" s="23"/>
      <c r="R42671" s="23"/>
      <c r="S42671" s="23"/>
    </row>
    <row r="42672" spans="17:19">
      <c r="Q42672" s="23"/>
      <c r="R42672" s="23"/>
      <c r="S42672" s="23"/>
    </row>
    <row r="42673" spans="17:19">
      <c r="Q42673" s="23"/>
      <c r="R42673" s="23"/>
      <c r="S42673" s="23"/>
    </row>
    <row r="42674" spans="17:19">
      <c r="Q42674" s="23"/>
      <c r="R42674" s="23"/>
      <c r="S42674" s="23"/>
    </row>
    <row r="42675" spans="17:19">
      <c r="Q42675" s="23"/>
      <c r="R42675" s="23"/>
      <c r="S42675" s="23"/>
    </row>
    <row r="42676" spans="17:19">
      <c r="Q42676" s="23"/>
      <c r="R42676" s="23"/>
      <c r="S42676" s="23"/>
    </row>
    <row r="42677" spans="17:19">
      <c r="Q42677" s="23"/>
      <c r="R42677" s="23"/>
      <c r="S42677" s="23"/>
    </row>
    <row r="42678" spans="17:19">
      <c r="Q42678" s="23"/>
      <c r="R42678" s="23"/>
      <c r="S42678" s="23"/>
    </row>
    <row r="42679" spans="17:19">
      <c r="Q42679" s="23"/>
      <c r="R42679" s="23"/>
      <c r="S42679" s="23"/>
    </row>
    <row r="42680" spans="17:19">
      <c r="Q42680" s="23"/>
      <c r="R42680" s="23"/>
      <c r="S42680" s="23"/>
    </row>
    <row r="42681" spans="17:19">
      <c r="Q42681" s="23"/>
      <c r="R42681" s="23"/>
      <c r="S42681" s="23"/>
    </row>
    <row r="42682" spans="17:19">
      <c r="Q42682" s="23"/>
      <c r="R42682" s="23"/>
      <c r="S42682" s="23"/>
    </row>
    <row r="42683" spans="17:19">
      <c r="Q42683" s="23"/>
      <c r="R42683" s="23"/>
      <c r="S42683" s="23"/>
    </row>
    <row r="42684" spans="17:19">
      <c r="Q42684" s="23"/>
      <c r="R42684" s="23"/>
      <c r="S42684" s="23"/>
    </row>
    <row r="42685" spans="17:19">
      <c r="Q42685" s="23"/>
      <c r="R42685" s="23"/>
      <c r="S42685" s="23"/>
    </row>
    <row r="42686" spans="17:19">
      <c r="Q42686" s="23"/>
      <c r="R42686" s="23"/>
      <c r="S42686" s="23"/>
    </row>
    <row r="42687" spans="17:19">
      <c r="Q42687" s="23"/>
      <c r="R42687" s="23"/>
      <c r="S42687" s="23"/>
    </row>
    <row r="42688" spans="17:19">
      <c r="Q42688" s="23"/>
      <c r="R42688" s="23"/>
      <c r="S42688" s="23"/>
    </row>
    <row r="42689" spans="17:19">
      <c r="Q42689" s="23"/>
      <c r="R42689" s="23"/>
      <c r="S42689" s="23"/>
    </row>
    <row r="42690" spans="17:19">
      <c r="Q42690" s="23"/>
      <c r="R42690" s="23"/>
      <c r="S42690" s="23"/>
    </row>
    <row r="42691" spans="17:19">
      <c r="Q42691" s="23"/>
      <c r="R42691" s="23"/>
      <c r="S42691" s="23"/>
    </row>
    <row r="42692" spans="17:19">
      <c r="Q42692" s="23"/>
      <c r="R42692" s="23"/>
      <c r="S42692" s="23"/>
    </row>
    <row r="42693" spans="17:19">
      <c r="Q42693" s="23"/>
      <c r="R42693" s="23"/>
      <c r="S42693" s="23"/>
    </row>
    <row r="42694" spans="17:19">
      <c r="Q42694" s="23"/>
      <c r="R42694" s="23"/>
      <c r="S42694" s="23"/>
    </row>
    <row r="42695" spans="17:19">
      <c r="Q42695" s="23"/>
      <c r="R42695" s="23"/>
      <c r="S42695" s="23"/>
    </row>
    <row r="42696" spans="17:19">
      <c r="Q42696" s="23"/>
      <c r="R42696" s="23"/>
      <c r="S42696" s="23"/>
    </row>
    <row r="42697" spans="17:19">
      <c r="Q42697" s="23"/>
      <c r="R42697" s="23"/>
      <c r="S42697" s="23"/>
    </row>
    <row r="42698" spans="17:19">
      <c r="Q42698" s="23"/>
      <c r="R42698" s="23"/>
      <c r="S42698" s="23"/>
    </row>
    <row r="42699" spans="17:19">
      <c r="Q42699" s="23"/>
      <c r="R42699" s="23"/>
      <c r="S42699" s="23"/>
    </row>
    <row r="42700" spans="17:19">
      <c r="Q42700" s="23"/>
      <c r="R42700" s="23"/>
      <c r="S42700" s="23"/>
    </row>
    <row r="42701" spans="17:19">
      <c r="Q42701" s="23"/>
      <c r="R42701" s="23"/>
      <c r="S42701" s="23"/>
    </row>
    <row r="42702" spans="17:19">
      <c r="Q42702" s="23"/>
      <c r="R42702" s="23"/>
      <c r="S42702" s="23"/>
    </row>
    <row r="42703" spans="17:19">
      <c r="Q42703" s="23"/>
      <c r="R42703" s="23"/>
      <c r="S42703" s="23"/>
    </row>
    <row r="42704" spans="17:19">
      <c r="Q42704" s="23"/>
      <c r="R42704" s="23"/>
      <c r="S42704" s="23"/>
    </row>
    <row r="42705" spans="17:19">
      <c r="Q42705" s="23"/>
      <c r="R42705" s="23"/>
      <c r="S42705" s="23"/>
    </row>
    <row r="42706" spans="17:19">
      <c r="Q42706" s="23"/>
      <c r="R42706" s="23"/>
      <c r="S42706" s="23"/>
    </row>
    <row r="42707" spans="17:19">
      <c r="Q42707" s="23"/>
      <c r="R42707" s="23"/>
      <c r="S42707" s="23"/>
    </row>
    <row r="42708" spans="17:19">
      <c r="Q42708" s="23"/>
      <c r="R42708" s="23"/>
      <c r="S42708" s="23"/>
    </row>
    <row r="42709" spans="17:19">
      <c r="Q42709" s="23"/>
      <c r="R42709" s="23"/>
      <c r="S42709" s="23"/>
    </row>
    <row r="42710" spans="17:19">
      <c r="Q42710" s="23"/>
      <c r="R42710" s="23"/>
      <c r="S42710" s="23"/>
    </row>
    <row r="42711" spans="17:19">
      <c r="Q42711" s="23"/>
      <c r="R42711" s="23"/>
      <c r="S42711" s="23"/>
    </row>
    <row r="42712" spans="17:19">
      <c r="Q42712" s="23"/>
      <c r="R42712" s="23"/>
      <c r="S42712" s="23"/>
    </row>
    <row r="42713" spans="17:19">
      <c r="Q42713" s="23"/>
      <c r="R42713" s="23"/>
      <c r="S42713" s="23"/>
    </row>
    <row r="42714" spans="17:19">
      <c r="Q42714" s="23"/>
      <c r="R42714" s="23"/>
      <c r="S42714" s="23"/>
    </row>
    <row r="42715" spans="17:19">
      <c r="Q42715" s="23"/>
      <c r="R42715" s="23"/>
      <c r="S42715" s="23"/>
    </row>
    <row r="42716" spans="17:19">
      <c r="Q42716" s="23"/>
      <c r="R42716" s="23"/>
      <c r="S42716" s="23"/>
    </row>
    <row r="42717" spans="17:19">
      <c r="Q42717" s="23"/>
      <c r="R42717" s="23"/>
      <c r="S42717" s="23"/>
    </row>
    <row r="42718" spans="17:19">
      <c r="Q42718" s="23"/>
      <c r="R42718" s="23"/>
      <c r="S42718" s="23"/>
    </row>
    <row r="42719" spans="17:19">
      <c r="Q42719" s="23"/>
      <c r="R42719" s="23"/>
      <c r="S42719" s="23"/>
    </row>
    <row r="42720" spans="17:19">
      <c r="Q42720" s="23"/>
      <c r="R42720" s="23"/>
      <c r="S42720" s="23"/>
    </row>
    <row r="42721" spans="17:19">
      <c r="Q42721" s="23"/>
      <c r="R42721" s="23"/>
      <c r="S42721" s="23"/>
    </row>
    <row r="42722" spans="17:19">
      <c r="Q42722" s="23"/>
      <c r="R42722" s="23"/>
      <c r="S42722" s="23"/>
    </row>
    <row r="42723" spans="17:19">
      <c r="Q42723" s="23"/>
      <c r="R42723" s="23"/>
      <c r="S42723" s="23"/>
    </row>
    <row r="42724" spans="17:19">
      <c r="Q42724" s="23"/>
      <c r="R42724" s="23"/>
      <c r="S42724" s="23"/>
    </row>
    <row r="42725" spans="17:19">
      <c r="Q42725" s="23"/>
      <c r="R42725" s="23"/>
      <c r="S42725" s="23"/>
    </row>
    <row r="42726" spans="17:19">
      <c r="Q42726" s="23"/>
      <c r="R42726" s="23"/>
      <c r="S42726" s="23"/>
    </row>
    <row r="42727" spans="17:19">
      <c r="Q42727" s="23"/>
      <c r="R42727" s="23"/>
      <c r="S42727" s="23"/>
    </row>
    <row r="42728" spans="17:19">
      <c r="Q42728" s="23"/>
      <c r="R42728" s="23"/>
      <c r="S42728" s="23"/>
    </row>
    <row r="42729" spans="17:19">
      <c r="Q42729" s="23"/>
      <c r="R42729" s="23"/>
      <c r="S42729" s="23"/>
    </row>
    <row r="42730" spans="17:19">
      <c r="Q42730" s="23"/>
      <c r="R42730" s="23"/>
      <c r="S42730" s="23"/>
    </row>
    <row r="42731" spans="17:19">
      <c r="Q42731" s="23"/>
      <c r="R42731" s="23"/>
      <c r="S42731" s="23"/>
    </row>
    <row r="42732" spans="17:19">
      <c r="Q42732" s="23"/>
      <c r="R42732" s="23"/>
      <c r="S42732" s="23"/>
    </row>
    <row r="42733" spans="17:19">
      <c r="Q42733" s="23"/>
      <c r="R42733" s="23"/>
      <c r="S42733" s="23"/>
    </row>
    <row r="42734" spans="17:19">
      <c r="Q42734" s="23"/>
      <c r="R42734" s="23"/>
      <c r="S42734" s="23"/>
    </row>
    <row r="42735" spans="17:19">
      <c r="Q42735" s="23"/>
      <c r="R42735" s="23"/>
      <c r="S42735" s="23"/>
    </row>
    <row r="42736" spans="17:19">
      <c r="Q42736" s="23"/>
      <c r="R42736" s="23"/>
      <c r="S42736" s="23"/>
    </row>
    <row r="42737" spans="17:19">
      <c r="Q42737" s="23"/>
      <c r="R42737" s="23"/>
      <c r="S42737" s="23"/>
    </row>
    <row r="42738" spans="17:19">
      <c r="Q42738" s="23"/>
      <c r="R42738" s="23"/>
      <c r="S42738" s="23"/>
    </row>
    <row r="42739" spans="17:19">
      <c r="Q42739" s="23"/>
      <c r="R42739" s="23"/>
      <c r="S42739" s="23"/>
    </row>
    <row r="42740" spans="17:19">
      <c r="Q42740" s="23"/>
      <c r="R42740" s="23"/>
      <c r="S42740" s="23"/>
    </row>
    <row r="42741" spans="17:19">
      <c r="Q42741" s="23"/>
      <c r="R42741" s="23"/>
      <c r="S42741" s="23"/>
    </row>
    <row r="42742" spans="17:19">
      <c r="Q42742" s="23"/>
      <c r="R42742" s="23"/>
      <c r="S42742" s="23"/>
    </row>
    <row r="42743" spans="17:19">
      <c r="Q42743" s="23"/>
      <c r="R42743" s="23"/>
      <c r="S42743" s="23"/>
    </row>
    <row r="42744" spans="17:19">
      <c r="Q42744" s="23"/>
      <c r="R42744" s="23"/>
      <c r="S42744" s="23"/>
    </row>
    <row r="42745" spans="17:19">
      <c r="Q42745" s="23"/>
      <c r="R42745" s="23"/>
      <c r="S42745" s="23"/>
    </row>
    <row r="42746" spans="17:19">
      <c r="Q42746" s="23"/>
      <c r="R42746" s="23"/>
      <c r="S42746" s="23"/>
    </row>
    <row r="42747" spans="17:19">
      <c r="Q42747" s="23"/>
      <c r="R42747" s="23"/>
      <c r="S42747" s="23"/>
    </row>
    <row r="42748" spans="17:19">
      <c r="Q42748" s="23"/>
      <c r="R42748" s="23"/>
      <c r="S42748" s="23"/>
    </row>
    <row r="42749" spans="17:19">
      <c r="Q42749" s="23"/>
      <c r="R42749" s="23"/>
      <c r="S42749" s="23"/>
    </row>
    <row r="42750" spans="17:19">
      <c r="Q42750" s="23"/>
      <c r="R42750" s="23"/>
      <c r="S42750" s="23"/>
    </row>
    <row r="42751" spans="17:19">
      <c r="Q42751" s="23"/>
      <c r="R42751" s="23"/>
      <c r="S42751" s="23"/>
    </row>
    <row r="42752" spans="17:19">
      <c r="Q42752" s="23"/>
      <c r="R42752" s="23"/>
      <c r="S42752" s="23"/>
    </row>
    <row r="42753" spans="17:19">
      <c r="Q42753" s="23"/>
      <c r="R42753" s="23"/>
      <c r="S42753" s="23"/>
    </row>
    <row r="42754" spans="17:19">
      <c r="Q42754" s="23"/>
      <c r="R42754" s="23"/>
      <c r="S42754" s="23"/>
    </row>
    <row r="42755" spans="17:19">
      <c r="Q42755" s="23"/>
      <c r="R42755" s="23"/>
      <c r="S42755" s="23"/>
    </row>
    <row r="42756" spans="17:19">
      <c r="Q42756" s="23"/>
      <c r="R42756" s="23"/>
      <c r="S42756" s="23"/>
    </row>
    <row r="42757" spans="17:19">
      <c r="Q42757" s="23"/>
      <c r="R42757" s="23"/>
      <c r="S42757" s="23"/>
    </row>
    <row r="42758" spans="17:19">
      <c r="Q42758" s="23"/>
      <c r="R42758" s="23"/>
      <c r="S42758" s="23"/>
    </row>
    <row r="42759" spans="17:19">
      <c r="Q42759" s="23"/>
      <c r="R42759" s="23"/>
      <c r="S42759" s="23"/>
    </row>
    <row r="42760" spans="17:19">
      <c r="Q42760" s="23"/>
      <c r="R42760" s="23"/>
      <c r="S42760" s="23"/>
    </row>
    <row r="42761" spans="17:19">
      <c r="Q42761" s="23"/>
      <c r="R42761" s="23"/>
      <c r="S42761" s="23"/>
    </row>
    <row r="42762" spans="17:19">
      <c r="Q42762" s="23"/>
      <c r="R42762" s="23"/>
      <c r="S42762" s="23"/>
    </row>
    <row r="42763" spans="17:19">
      <c r="Q42763" s="23"/>
      <c r="R42763" s="23"/>
      <c r="S42763" s="23"/>
    </row>
    <row r="42764" spans="17:19">
      <c r="Q42764" s="23"/>
      <c r="R42764" s="23"/>
      <c r="S42764" s="23"/>
    </row>
    <row r="42765" spans="17:19">
      <c r="Q42765" s="23"/>
      <c r="R42765" s="23"/>
      <c r="S42765" s="23"/>
    </row>
    <row r="42766" spans="17:19">
      <c r="Q42766" s="23"/>
      <c r="R42766" s="23"/>
      <c r="S42766" s="23"/>
    </row>
    <row r="42767" spans="17:19">
      <c r="Q42767" s="23"/>
      <c r="R42767" s="23"/>
      <c r="S42767" s="23"/>
    </row>
    <row r="42768" spans="17:19">
      <c r="Q42768" s="23"/>
      <c r="R42768" s="23"/>
      <c r="S42768" s="23"/>
    </row>
    <row r="42769" spans="17:19">
      <c r="Q42769" s="23"/>
      <c r="R42769" s="23"/>
      <c r="S42769" s="23"/>
    </row>
    <row r="42770" spans="17:19">
      <c r="Q42770" s="23"/>
      <c r="R42770" s="23"/>
      <c r="S42770" s="23"/>
    </row>
    <row r="42771" spans="17:19">
      <c r="Q42771" s="23"/>
      <c r="R42771" s="23"/>
      <c r="S42771" s="23"/>
    </row>
    <row r="42772" spans="17:19">
      <c r="Q42772" s="23"/>
      <c r="R42772" s="23"/>
      <c r="S42772" s="23"/>
    </row>
    <row r="42773" spans="17:19">
      <c r="Q42773" s="23"/>
      <c r="R42773" s="23"/>
      <c r="S42773" s="23"/>
    </row>
    <row r="42774" spans="17:19">
      <c r="Q42774" s="23"/>
      <c r="R42774" s="23"/>
      <c r="S42774" s="23"/>
    </row>
    <row r="42775" spans="17:19">
      <c r="Q42775" s="23"/>
      <c r="R42775" s="23"/>
      <c r="S42775" s="23"/>
    </row>
    <row r="42776" spans="17:19">
      <c r="Q42776" s="23"/>
      <c r="R42776" s="23"/>
      <c r="S42776" s="23"/>
    </row>
    <row r="42777" spans="17:19">
      <c r="Q42777" s="23"/>
      <c r="R42777" s="23"/>
      <c r="S42777" s="23"/>
    </row>
    <row r="42778" spans="17:19">
      <c r="Q42778" s="23"/>
      <c r="R42778" s="23"/>
      <c r="S42778" s="23"/>
    </row>
    <row r="42779" spans="17:19">
      <c r="Q42779" s="23"/>
      <c r="R42779" s="23"/>
      <c r="S42779" s="23"/>
    </row>
    <row r="42780" spans="17:19">
      <c r="Q42780" s="23"/>
      <c r="R42780" s="23"/>
      <c r="S42780" s="23"/>
    </row>
    <row r="42781" spans="17:19">
      <c r="Q42781" s="23"/>
      <c r="R42781" s="23"/>
      <c r="S42781" s="23"/>
    </row>
    <row r="42782" spans="17:19">
      <c r="Q42782" s="23"/>
      <c r="R42782" s="23"/>
      <c r="S42782" s="23"/>
    </row>
    <row r="42783" spans="17:19">
      <c r="Q42783" s="23"/>
      <c r="R42783" s="23"/>
      <c r="S42783" s="23"/>
    </row>
    <row r="42784" spans="17:19">
      <c r="Q42784" s="23"/>
      <c r="R42784" s="23"/>
      <c r="S42784" s="23"/>
    </row>
    <row r="42785" spans="17:19">
      <c r="Q42785" s="23"/>
      <c r="R42785" s="23"/>
      <c r="S42785" s="23"/>
    </row>
    <row r="42786" spans="17:19">
      <c r="Q42786" s="23"/>
      <c r="R42786" s="23"/>
      <c r="S42786" s="23"/>
    </row>
    <row r="42787" spans="17:19">
      <c r="Q42787" s="23"/>
      <c r="R42787" s="23"/>
      <c r="S42787" s="23"/>
    </row>
    <row r="42788" spans="17:19">
      <c r="Q42788" s="23"/>
      <c r="R42788" s="23"/>
      <c r="S42788" s="23"/>
    </row>
    <row r="42789" spans="17:19">
      <c r="Q42789" s="23"/>
      <c r="R42789" s="23"/>
      <c r="S42789" s="23"/>
    </row>
    <row r="42790" spans="17:19">
      <c r="Q42790" s="23"/>
      <c r="R42790" s="23"/>
      <c r="S42790" s="23"/>
    </row>
    <row r="42791" spans="17:19">
      <c r="Q42791" s="23"/>
      <c r="R42791" s="23"/>
      <c r="S42791" s="23"/>
    </row>
    <row r="42792" spans="17:19">
      <c r="Q42792" s="23"/>
      <c r="R42792" s="23"/>
      <c r="S42792" s="23"/>
    </row>
    <row r="42793" spans="17:19">
      <c r="Q42793" s="23"/>
      <c r="R42793" s="23"/>
      <c r="S42793" s="23"/>
    </row>
    <row r="42794" spans="17:19">
      <c r="Q42794" s="23"/>
      <c r="R42794" s="23"/>
      <c r="S42794" s="23"/>
    </row>
    <row r="42795" spans="17:19">
      <c r="Q42795" s="23"/>
      <c r="R42795" s="23"/>
      <c r="S42795" s="23"/>
    </row>
    <row r="42796" spans="17:19">
      <c r="Q42796" s="23"/>
      <c r="R42796" s="23"/>
      <c r="S42796" s="23"/>
    </row>
    <row r="42797" spans="17:19">
      <c r="Q42797" s="23"/>
      <c r="R42797" s="23"/>
      <c r="S42797" s="23"/>
    </row>
    <row r="42798" spans="17:19">
      <c r="Q42798" s="23"/>
      <c r="R42798" s="23"/>
      <c r="S42798" s="23"/>
    </row>
    <row r="42799" spans="17:19">
      <c r="Q42799" s="23"/>
      <c r="R42799" s="23"/>
      <c r="S42799" s="23"/>
    </row>
    <row r="42800" spans="17:19">
      <c r="Q42800" s="23"/>
      <c r="R42800" s="23"/>
      <c r="S42800" s="23"/>
    </row>
    <row r="42801" spans="17:19">
      <c r="Q42801" s="23"/>
      <c r="R42801" s="23"/>
      <c r="S42801" s="23"/>
    </row>
    <row r="42802" spans="17:19">
      <c r="Q42802" s="23"/>
      <c r="R42802" s="23"/>
      <c r="S42802" s="23"/>
    </row>
    <row r="42803" spans="17:19">
      <c r="Q42803" s="23"/>
      <c r="R42803" s="23"/>
      <c r="S42803" s="23"/>
    </row>
    <row r="42804" spans="17:19">
      <c r="Q42804" s="23"/>
      <c r="R42804" s="23"/>
      <c r="S42804" s="23"/>
    </row>
    <row r="42805" spans="17:19">
      <c r="Q42805" s="23"/>
      <c r="R42805" s="23"/>
      <c r="S42805" s="23"/>
    </row>
    <row r="42806" spans="17:19">
      <c r="Q42806" s="23"/>
      <c r="R42806" s="23"/>
      <c r="S42806" s="23"/>
    </row>
    <row r="42807" spans="17:19">
      <c r="Q42807" s="23"/>
      <c r="R42807" s="23"/>
      <c r="S42807" s="23"/>
    </row>
    <row r="42808" spans="17:19">
      <c r="Q42808" s="23"/>
      <c r="R42808" s="23"/>
      <c r="S42808" s="23"/>
    </row>
    <row r="42809" spans="17:19">
      <c r="Q42809" s="23"/>
      <c r="R42809" s="23"/>
      <c r="S42809" s="23"/>
    </row>
    <row r="42810" spans="17:19">
      <c r="Q42810" s="23"/>
      <c r="R42810" s="23"/>
      <c r="S42810" s="23"/>
    </row>
    <row r="42811" spans="17:19">
      <c r="Q42811" s="23"/>
      <c r="R42811" s="23"/>
      <c r="S42811" s="23"/>
    </row>
    <row r="42812" spans="17:19">
      <c r="Q42812" s="23"/>
      <c r="R42812" s="23"/>
      <c r="S42812" s="23"/>
    </row>
    <row r="42813" spans="17:19">
      <c r="Q42813" s="23"/>
      <c r="R42813" s="23"/>
      <c r="S42813" s="23"/>
    </row>
    <row r="42814" spans="17:19">
      <c r="Q42814" s="23"/>
      <c r="R42814" s="23"/>
      <c r="S42814" s="23"/>
    </row>
    <row r="42815" spans="17:19">
      <c r="Q42815" s="23"/>
      <c r="R42815" s="23"/>
      <c r="S42815" s="23"/>
    </row>
    <row r="42816" spans="17:19">
      <c r="Q42816" s="23"/>
      <c r="R42816" s="23"/>
      <c r="S42816" s="23"/>
    </row>
    <row r="42817" spans="17:19">
      <c r="Q42817" s="23"/>
      <c r="R42817" s="23"/>
      <c r="S42817" s="23"/>
    </row>
    <row r="42818" spans="17:19">
      <c r="Q42818" s="23"/>
      <c r="R42818" s="23"/>
      <c r="S42818" s="23"/>
    </row>
    <row r="42819" spans="17:19">
      <c r="Q42819" s="23"/>
      <c r="R42819" s="23"/>
      <c r="S42819" s="23"/>
    </row>
    <row r="42820" spans="17:19">
      <c r="Q42820" s="23"/>
      <c r="R42820" s="23"/>
      <c r="S42820" s="23"/>
    </row>
    <row r="42821" spans="17:19">
      <c r="Q42821" s="23"/>
      <c r="R42821" s="23"/>
      <c r="S42821" s="23"/>
    </row>
    <row r="42822" spans="17:19">
      <c r="Q42822" s="23"/>
      <c r="R42822" s="23"/>
      <c r="S42822" s="23"/>
    </row>
    <row r="42823" spans="17:19">
      <c r="Q42823" s="23"/>
      <c r="R42823" s="23"/>
      <c r="S42823" s="23"/>
    </row>
    <row r="42824" spans="17:19">
      <c r="Q42824" s="23"/>
      <c r="R42824" s="23"/>
      <c r="S42824" s="23"/>
    </row>
    <row r="42825" spans="17:19">
      <c r="Q42825" s="23"/>
      <c r="R42825" s="23"/>
      <c r="S42825" s="23"/>
    </row>
    <row r="42826" spans="17:19">
      <c r="Q42826" s="23"/>
      <c r="R42826" s="23"/>
      <c r="S42826" s="23"/>
    </row>
    <row r="42827" spans="17:19">
      <c r="Q42827" s="23"/>
      <c r="R42827" s="23"/>
      <c r="S42827" s="23"/>
    </row>
    <row r="42828" spans="17:19">
      <c r="Q42828" s="23"/>
      <c r="R42828" s="23"/>
      <c r="S42828" s="23"/>
    </row>
    <row r="42829" spans="17:19">
      <c r="Q42829" s="23"/>
      <c r="R42829" s="23"/>
      <c r="S42829" s="23"/>
    </row>
    <row r="42830" spans="17:19">
      <c r="Q42830" s="23"/>
      <c r="R42830" s="23"/>
      <c r="S42830" s="23"/>
    </row>
    <row r="42831" spans="17:19">
      <c r="Q42831" s="23"/>
      <c r="R42831" s="23"/>
      <c r="S42831" s="23"/>
    </row>
    <row r="42832" spans="17:19">
      <c r="Q42832" s="23"/>
      <c r="R42832" s="23"/>
      <c r="S42832" s="23"/>
    </row>
    <row r="42833" spans="17:19">
      <c r="Q42833" s="23"/>
      <c r="R42833" s="23"/>
      <c r="S42833" s="23"/>
    </row>
    <row r="42834" spans="17:19">
      <c r="Q42834" s="23"/>
      <c r="R42834" s="23"/>
      <c r="S42834" s="23"/>
    </row>
    <row r="42835" spans="17:19">
      <c r="Q42835" s="23"/>
      <c r="R42835" s="23"/>
      <c r="S42835" s="23"/>
    </row>
    <row r="42836" spans="17:19">
      <c r="Q42836" s="23"/>
      <c r="R42836" s="23"/>
      <c r="S42836" s="23"/>
    </row>
    <row r="42837" spans="17:19">
      <c r="Q42837" s="23"/>
      <c r="R42837" s="23"/>
      <c r="S42837" s="23"/>
    </row>
    <row r="42838" spans="17:19">
      <c r="Q42838" s="23"/>
      <c r="R42838" s="23"/>
      <c r="S42838" s="23"/>
    </row>
    <row r="42839" spans="17:19">
      <c r="Q42839" s="23"/>
      <c r="R42839" s="23"/>
      <c r="S42839" s="23"/>
    </row>
    <row r="42840" spans="17:19">
      <c r="Q42840" s="23"/>
      <c r="R42840" s="23"/>
      <c r="S42840" s="23"/>
    </row>
    <row r="42841" spans="17:19">
      <c r="Q42841" s="23"/>
      <c r="R42841" s="23"/>
      <c r="S42841" s="23"/>
    </row>
    <row r="42842" spans="17:19">
      <c r="Q42842" s="23"/>
      <c r="R42842" s="23"/>
      <c r="S42842" s="23"/>
    </row>
    <row r="42843" spans="17:19">
      <c r="Q42843" s="23"/>
      <c r="R42843" s="23"/>
      <c r="S42843" s="23"/>
    </row>
    <row r="42844" spans="17:19">
      <c r="Q42844" s="23"/>
      <c r="R42844" s="23"/>
      <c r="S42844" s="23"/>
    </row>
    <row r="42845" spans="17:19">
      <c r="Q42845" s="23"/>
      <c r="R42845" s="23"/>
      <c r="S42845" s="23"/>
    </row>
    <row r="42846" spans="17:19">
      <c r="Q42846" s="23"/>
      <c r="R42846" s="23"/>
      <c r="S42846" s="23"/>
    </row>
    <row r="42847" spans="17:19">
      <c r="Q42847" s="23"/>
      <c r="R42847" s="23"/>
      <c r="S42847" s="23"/>
    </row>
    <row r="42848" spans="17:19">
      <c r="Q42848" s="23"/>
      <c r="R42848" s="23"/>
      <c r="S42848" s="23"/>
    </row>
    <row r="42849" spans="17:19">
      <c r="Q42849" s="23"/>
      <c r="R42849" s="23"/>
      <c r="S42849" s="23"/>
    </row>
    <row r="42850" spans="17:19">
      <c r="Q42850" s="23"/>
      <c r="R42850" s="23"/>
      <c r="S42850" s="23"/>
    </row>
    <row r="42851" spans="17:19">
      <c r="Q42851" s="23"/>
      <c r="R42851" s="23"/>
      <c r="S42851" s="23"/>
    </row>
    <row r="42852" spans="17:19">
      <c r="Q42852" s="23"/>
      <c r="R42852" s="23"/>
      <c r="S42852" s="23"/>
    </row>
    <row r="42853" spans="17:19">
      <c r="Q42853" s="23"/>
      <c r="R42853" s="23"/>
      <c r="S42853" s="23"/>
    </row>
    <row r="42854" spans="17:19">
      <c r="Q42854" s="23"/>
      <c r="R42854" s="23"/>
      <c r="S42854" s="23"/>
    </row>
    <row r="42855" spans="17:19">
      <c r="Q42855" s="23"/>
      <c r="R42855" s="23"/>
      <c r="S42855" s="23"/>
    </row>
    <row r="42856" spans="17:19">
      <c r="Q42856" s="23"/>
      <c r="R42856" s="23"/>
      <c r="S42856" s="23"/>
    </row>
    <row r="42857" spans="17:19">
      <c r="Q42857" s="23"/>
      <c r="R42857" s="23"/>
      <c r="S42857" s="23"/>
    </row>
    <row r="42858" spans="17:19">
      <c r="Q42858" s="23"/>
      <c r="R42858" s="23"/>
      <c r="S42858" s="23"/>
    </row>
    <row r="42859" spans="17:19">
      <c r="Q42859" s="23"/>
      <c r="R42859" s="23"/>
      <c r="S42859" s="23"/>
    </row>
    <row r="42860" spans="17:19">
      <c r="Q42860" s="23"/>
      <c r="R42860" s="23"/>
      <c r="S42860" s="23"/>
    </row>
    <row r="42861" spans="17:19">
      <c r="Q42861" s="23"/>
      <c r="R42861" s="23"/>
      <c r="S42861" s="23"/>
    </row>
    <row r="42862" spans="17:19">
      <c r="Q42862" s="23"/>
      <c r="R42862" s="23"/>
      <c r="S42862" s="23"/>
    </row>
    <row r="42863" spans="17:19">
      <c r="Q42863" s="23"/>
      <c r="R42863" s="23"/>
      <c r="S42863" s="23"/>
    </row>
    <row r="42864" spans="17:19">
      <c r="Q42864" s="23"/>
      <c r="R42864" s="23"/>
      <c r="S42864" s="23"/>
    </row>
    <row r="42865" spans="17:19">
      <c r="Q42865" s="23"/>
      <c r="R42865" s="23"/>
      <c r="S42865" s="23"/>
    </row>
    <row r="42866" spans="17:19">
      <c r="Q42866" s="23"/>
      <c r="R42866" s="23"/>
      <c r="S42866" s="23"/>
    </row>
    <row r="42867" spans="17:19">
      <c r="Q42867" s="23"/>
      <c r="R42867" s="23"/>
      <c r="S42867" s="23"/>
    </row>
    <row r="42868" spans="17:19">
      <c r="Q42868" s="23"/>
      <c r="R42868" s="23"/>
      <c r="S42868" s="23"/>
    </row>
    <row r="42869" spans="17:19">
      <c r="Q42869" s="23"/>
      <c r="R42869" s="23"/>
      <c r="S42869" s="23"/>
    </row>
    <row r="42870" spans="17:19">
      <c r="Q42870" s="23"/>
      <c r="R42870" s="23"/>
      <c r="S42870" s="23"/>
    </row>
    <row r="42871" spans="17:19">
      <c r="Q42871" s="23"/>
      <c r="R42871" s="23"/>
      <c r="S42871" s="23"/>
    </row>
    <row r="42872" spans="17:19">
      <c r="Q42872" s="23"/>
      <c r="R42872" s="23"/>
      <c r="S42872" s="23"/>
    </row>
    <row r="42873" spans="17:19">
      <c r="Q42873" s="23"/>
      <c r="R42873" s="23"/>
      <c r="S42873" s="23"/>
    </row>
    <row r="42874" spans="17:19">
      <c r="Q42874" s="23"/>
      <c r="R42874" s="23"/>
      <c r="S42874" s="23"/>
    </row>
    <row r="42875" spans="17:19">
      <c r="Q42875" s="23"/>
      <c r="R42875" s="23"/>
      <c r="S42875" s="23"/>
    </row>
    <row r="42876" spans="17:19">
      <c r="Q42876" s="23"/>
      <c r="R42876" s="23"/>
      <c r="S42876" s="23"/>
    </row>
    <row r="42877" spans="17:19">
      <c r="Q42877" s="23"/>
      <c r="R42877" s="23"/>
      <c r="S42877" s="23"/>
    </row>
    <row r="42878" spans="17:19">
      <c r="Q42878" s="23"/>
      <c r="R42878" s="23"/>
      <c r="S42878" s="23"/>
    </row>
    <row r="42879" spans="17:19">
      <c r="Q42879" s="23"/>
      <c r="R42879" s="23"/>
      <c r="S42879" s="23"/>
    </row>
    <row r="42880" spans="17:19">
      <c r="Q42880" s="23"/>
      <c r="R42880" s="23"/>
      <c r="S42880" s="23"/>
    </row>
    <row r="42881" spans="17:19">
      <c r="Q42881" s="23"/>
      <c r="R42881" s="23"/>
      <c r="S42881" s="23"/>
    </row>
    <row r="42882" spans="17:19">
      <c r="Q42882" s="23"/>
      <c r="R42882" s="23"/>
      <c r="S42882" s="23"/>
    </row>
    <row r="42883" spans="17:19">
      <c r="Q42883" s="23"/>
      <c r="R42883" s="23"/>
      <c r="S42883" s="23"/>
    </row>
    <row r="42884" spans="17:19">
      <c r="Q42884" s="23"/>
      <c r="R42884" s="23"/>
      <c r="S42884" s="23"/>
    </row>
    <row r="42885" spans="17:19">
      <c r="Q42885" s="23"/>
      <c r="R42885" s="23"/>
      <c r="S42885" s="23"/>
    </row>
    <row r="42886" spans="17:19">
      <c r="Q42886" s="23"/>
      <c r="R42886" s="23"/>
      <c r="S42886" s="23"/>
    </row>
    <row r="42887" spans="17:19">
      <c r="Q42887" s="23"/>
      <c r="R42887" s="23"/>
      <c r="S42887" s="23"/>
    </row>
    <row r="42888" spans="17:19">
      <c r="Q42888" s="23"/>
      <c r="R42888" s="23"/>
      <c r="S42888" s="23"/>
    </row>
    <row r="42889" spans="17:19">
      <c r="Q42889" s="23"/>
      <c r="R42889" s="23"/>
      <c r="S42889" s="23"/>
    </row>
    <row r="42890" spans="17:19">
      <c r="Q42890" s="23"/>
      <c r="R42890" s="23"/>
      <c r="S42890" s="23"/>
    </row>
    <row r="42891" spans="17:19">
      <c r="Q42891" s="23"/>
      <c r="R42891" s="23"/>
      <c r="S42891" s="23"/>
    </row>
    <row r="42892" spans="17:19">
      <c r="Q42892" s="23"/>
      <c r="R42892" s="23"/>
      <c r="S42892" s="23"/>
    </row>
    <row r="42893" spans="17:19">
      <c r="Q42893" s="23"/>
      <c r="R42893" s="23"/>
      <c r="S42893" s="23"/>
    </row>
    <row r="42894" spans="17:19">
      <c r="Q42894" s="23"/>
      <c r="R42894" s="23"/>
      <c r="S42894" s="23"/>
    </row>
    <row r="42895" spans="17:19">
      <c r="Q42895" s="23"/>
      <c r="R42895" s="23"/>
      <c r="S42895" s="23"/>
    </row>
    <row r="42896" spans="17:19">
      <c r="Q42896" s="23"/>
      <c r="R42896" s="23"/>
      <c r="S42896" s="23"/>
    </row>
    <row r="42897" spans="17:19">
      <c r="Q42897" s="23"/>
      <c r="R42897" s="23"/>
      <c r="S42897" s="23"/>
    </row>
    <row r="42898" spans="17:19">
      <c r="Q42898" s="23"/>
      <c r="R42898" s="23"/>
      <c r="S42898" s="23"/>
    </row>
    <row r="42899" spans="17:19">
      <c r="Q42899" s="23"/>
      <c r="R42899" s="23"/>
      <c r="S42899" s="23"/>
    </row>
    <row r="42900" spans="17:19">
      <c r="Q42900" s="23"/>
      <c r="R42900" s="23"/>
      <c r="S42900" s="23"/>
    </row>
    <row r="42901" spans="17:19">
      <c r="Q42901" s="23"/>
      <c r="R42901" s="23"/>
      <c r="S42901" s="23"/>
    </row>
    <row r="42902" spans="17:19">
      <c r="Q42902" s="23"/>
      <c r="R42902" s="23"/>
      <c r="S42902" s="23"/>
    </row>
    <row r="42903" spans="17:19">
      <c r="Q42903" s="23"/>
      <c r="R42903" s="23"/>
      <c r="S42903" s="23"/>
    </row>
    <row r="42904" spans="17:19">
      <c r="Q42904" s="23"/>
      <c r="R42904" s="23"/>
      <c r="S42904" s="23"/>
    </row>
    <row r="42905" spans="17:19">
      <c r="Q42905" s="23"/>
      <c r="R42905" s="23"/>
      <c r="S42905" s="23"/>
    </row>
    <row r="42906" spans="17:19">
      <c r="Q42906" s="23"/>
      <c r="R42906" s="23"/>
      <c r="S42906" s="23"/>
    </row>
    <row r="42907" spans="17:19">
      <c r="Q42907" s="23"/>
      <c r="R42907" s="23"/>
      <c r="S42907" s="23"/>
    </row>
    <row r="42908" spans="17:19">
      <c r="Q42908" s="23"/>
      <c r="R42908" s="23"/>
      <c r="S42908" s="23"/>
    </row>
    <row r="42909" spans="17:19">
      <c r="Q42909" s="23"/>
      <c r="R42909" s="23"/>
      <c r="S42909" s="23"/>
    </row>
    <row r="42910" spans="17:19">
      <c r="Q42910" s="23"/>
      <c r="R42910" s="23"/>
      <c r="S42910" s="23"/>
    </row>
    <row r="42911" spans="17:19">
      <c r="Q42911" s="23"/>
      <c r="R42911" s="23"/>
      <c r="S42911" s="23"/>
    </row>
    <row r="42912" spans="17:19">
      <c r="Q42912" s="23"/>
      <c r="R42912" s="23"/>
      <c r="S42912" s="23"/>
    </row>
    <row r="42913" spans="17:19">
      <c r="Q42913" s="23"/>
      <c r="R42913" s="23"/>
      <c r="S42913" s="23"/>
    </row>
    <row r="42914" spans="17:19">
      <c r="Q42914" s="23"/>
      <c r="R42914" s="23"/>
      <c r="S42914" s="23"/>
    </row>
    <row r="42915" spans="17:19">
      <c r="Q42915" s="23"/>
      <c r="R42915" s="23"/>
      <c r="S42915" s="23"/>
    </row>
    <row r="42916" spans="17:19">
      <c r="Q42916" s="23"/>
      <c r="R42916" s="23"/>
      <c r="S42916" s="23"/>
    </row>
    <row r="42917" spans="17:19">
      <c r="Q42917" s="23"/>
      <c r="R42917" s="23"/>
      <c r="S42917" s="23"/>
    </row>
    <row r="42918" spans="17:19">
      <c r="Q42918" s="23"/>
      <c r="R42918" s="23"/>
      <c r="S42918" s="23"/>
    </row>
    <row r="42919" spans="17:19">
      <c r="Q42919" s="23"/>
      <c r="R42919" s="23"/>
      <c r="S42919" s="23"/>
    </row>
    <row r="42920" spans="17:19">
      <c r="Q42920" s="23"/>
      <c r="R42920" s="23"/>
      <c r="S42920" s="23"/>
    </row>
    <row r="42921" spans="17:19">
      <c r="Q42921" s="23"/>
      <c r="R42921" s="23"/>
      <c r="S42921" s="23"/>
    </row>
    <row r="42922" spans="17:19">
      <c r="Q42922" s="23"/>
      <c r="R42922" s="23"/>
      <c r="S42922" s="23"/>
    </row>
    <row r="42923" spans="17:19">
      <c r="Q42923" s="23"/>
      <c r="R42923" s="23"/>
      <c r="S42923" s="23"/>
    </row>
    <row r="42924" spans="17:19">
      <c r="Q42924" s="23"/>
      <c r="R42924" s="23"/>
      <c r="S42924" s="23"/>
    </row>
    <row r="42925" spans="17:19">
      <c r="Q42925" s="23"/>
      <c r="R42925" s="23"/>
      <c r="S42925" s="23"/>
    </row>
    <row r="42926" spans="17:19">
      <c r="Q42926" s="23"/>
      <c r="R42926" s="23"/>
      <c r="S42926" s="23"/>
    </row>
    <row r="42927" spans="17:19">
      <c r="Q42927" s="23"/>
      <c r="R42927" s="23"/>
      <c r="S42927" s="23"/>
    </row>
    <row r="42928" spans="17:19">
      <c r="Q42928" s="23"/>
      <c r="R42928" s="23"/>
      <c r="S42928" s="23"/>
    </row>
    <row r="42929" spans="17:19">
      <c r="Q42929" s="23"/>
      <c r="R42929" s="23"/>
      <c r="S42929" s="23"/>
    </row>
    <row r="42930" spans="17:19">
      <c r="Q42930" s="23"/>
      <c r="R42930" s="23"/>
      <c r="S42930" s="23"/>
    </row>
    <row r="42931" spans="17:19">
      <c r="Q42931" s="23"/>
      <c r="R42931" s="23"/>
      <c r="S42931" s="23"/>
    </row>
    <row r="42932" spans="17:19">
      <c r="Q42932" s="23"/>
      <c r="R42932" s="23"/>
      <c r="S42932" s="23"/>
    </row>
    <row r="42933" spans="17:19">
      <c r="Q42933" s="23"/>
      <c r="R42933" s="23"/>
      <c r="S42933" s="23"/>
    </row>
    <row r="42934" spans="17:19">
      <c r="Q42934" s="23"/>
      <c r="R42934" s="23"/>
      <c r="S42934" s="23"/>
    </row>
    <row r="42935" spans="17:19">
      <c r="Q42935" s="23"/>
      <c r="R42935" s="23"/>
      <c r="S42935" s="23"/>
    </row>
    <row r="42936" spans="17:19">
      <c r="Q42936" s="23"/>
      <c r="R42936" s="23"/>
      <c r="S42936" s="23"/>
    </row>
    <row r="42937" spans="17:19">
      <c r="Q42937" s="23"/>
      <c r="R42937" s="23"/>
      <c r="S42937" s="23"/>
    </row>
    <row r="42938" spans="17:19">
      <c r="Q42938" s="23"/>
      <c r="R42938" s="23"/>
      <c r="S42938" s="23"/>
    </row>
    <row r="42939" spans="17:19">
      <c r="Q42939" s="23"/>
      <c r="R42939" s="23"/>
      <c r="S42939" s="23"/>
    </row>
    <row r="42940" spans="17:19">
      <c r="Q42940" s="23"/>
      <c r="R42940" s="23"/>
      <c r="S42940" s="23"/>
    </row>
    <row r="42941" spans="17:19">
      <c r="Q42941" s="23"/>
      <c r="R42941" s="23"/>
      <c r="S42941" s="23"/>
    </row>
    <row r="42942" spans="17:19">
      <c r="Q42942" s="23"/>
      <c r="R42942" s="23"/>
      <c r="S42942" s="23"/>
    </row>
    <row r="42943" spans="17:19">
      <c r="Q42943" s="23"/>
      <c r="R42943" s="23"/>
      <c r="S42943" s="23"/>
    </row>
    <row r="42944" spans="17:19">
      <c r="Q42944" s="23"/>
      <c r="R42944" s="23"/>
      <c r="S42944" s="23"/>
    </row>
    <row r="42945" spans="17:19">
      <c r="Q42945" s="23"/>
      <c r="R42945" s="23"/>
      <c r="S42945" s="23"/>
    </row>
    <row r="42946" spans="17:19">
      <c r="Q42946" s="23"/>
      <c r="R42946" s="23"/>
      <c r="S42946" s="23"/>
    </row>
    <row r="42947" spans="17:19">
      <c r="Q42947" s="23"/>
      <c r="R42947" s="23"/>
      <c r="S42947" s="23"/>
    </row>
    <row r="42948" spans="17:19">
      <c r="Q42948" s="23"/>
      <c r="R42948" s="23"/>
      <c r="S42948" s="23"/>
    </row>
    <row r="42949" spans="17:19">
      <c r="Q42949" s="23"/>
      <c r="R42949" s="23"/>
      <c r="S42949" s="23"/>
    </row>
    <row r="42950" spans="17:19">
      <c r="Q42950" s="23"/>
      <c r="R42950" s="23"/>
      <c r="S42950" s="23"/>
    </row>
    <row r="42951" spans="17:19">
      <c r="Q42951" s="23"/>
      <c r="R42951" s="23"/>
      <c r="S42951" s="23"/>
    </row>
    <row r="42952" spans="17:19">
      <c r="Q42952" s="23"/>
      <c r="R42952" s="23"/>
      <c r="S42952" s="23"/>
    </row>
    <row r="42953" spans="17:19">
      <c r="Q42953" s="23"/>
      <c r="R42953" s="23"/>
      <c r="S42953" s="23"/>
    </row>
    <row r="42954" spans="17:19">
      <c r="Q42954" s="23"/>
      <c r="R42954" s="23"/>
      <c r="S42954" s="23"/>
    </row>
    <row r="42955" spans="17:19">
      <c r="Q42955" s="23"/>
      <c r="R42955" s="23"/>
      <c r="S42955" s="23"/>
    </row>
    <row r="42956" spans="17:19">
      <c r="Q42956" s="23"/>
      <c r="R42956" s="23"/>
      <c r="S42956" s="23"/>
    </row>
    <row r="42957" spans="17:19">
      <c r="Q42957" s="23"/>
      <c r="R42957" s="23"/>
      <c r="S42957" s="23"/>
    </row>
    <row r="42958" spans="17:19">
      <c r="Q42958" s="23"/>
      <c r="R42958" s="23"/>
      <c r="S42958" s="23"/>
    </row>
    <row r="42959" spans="17:19">
      <c r="Q42959" s="23"/>
      <c r="R42959" s="23"/>
      <c r="S42959" s="23"/>
    </row>
    <row r="42960" spans="17:19">
      <c r="Q42960" s="23"/>
      <c r="R42960" s="23"/>
      <c r="S42960" s="23"/>
    </row>
    <row r="42961" spans="17:19">
      <c r="Q42961" s="23"/>
      <c r="R42961" s="23"/>
      <c r="S42961" s="23"/>
    </row>
    <row r="42962" spans="17:19">
      <c r="Q42962" s="23"/>
      <c r="R42962" s="23"/>
      <c r="S42962" s="23"/>
    </row>
    <row r="42963" spans="17:19">
      <c r="Q42963" s="23"/>
      <c r="R42963" s="23"/>
      <c r="S42963" s="23"/>
    </row>
    <row r="42964" spans="17:19">
      <c r="Q42964" s="23"/>
      <c r="R42964" s="23"/>
      <c r="S42964" s="23"/>
    </row>
    <row r="42965" spans="17:19">
      <c r="Q42965" s="23"/>
      <c r="R42965" s="23"/>
      <c r="S42965" s="23"/>
    </row>
    <row r="42966" spans="17:19">
      <c r="Q42966" s="23"/>
      <c r="R42966" s="23"/>
      <c r="S42966" s="23"/>
    </row>
    <row r="42967" spans="17:19">
      <c r="Q42967" s="23"/>
      <c r="R42967" s="23"/>
      <c r="S42967" s="23"/>
    </row>
    <row r="42968" spans="17:19">
      <c r="Q42968" s="23"/>
      <c r="R42968" s="23"/>
      <c r="S42968" s="23"/>
    </row>
    <row r="42969" spans="17:19">
      <c r="Q42969" s="23"/>
      <c r="R42969" s="23"/>
      <c r="S42969" s="23"/>
    </row>
    <row r="42970" spans="17:19">
      <c r="Q42970" s="23"/>
      <c r="R42970" s="23"/>
      <c r="S42970" s="23"/>
    </row>
    <row r="42971" spans="17:19">
      <c r="Q42971" s="23"/>
      <c r="R42971" s="23"/>
      <c r="S42971" s="23"/>
    </row>
    <row r="42972" spans="17:19">
      <c r="Q42972" s="23"/>
      <c r="R42972" s="23"/>
      <c r="S42972" s="23"/>
    </row>
    <row r="42973" spans="17:19">
      <c r="Q42973" s="23"/>
      <c r="R42973" s="23"/>
      <c r="S42973" s="23"/>
    </row>
    <row r="42974" spans="17:19">
      <c r="Q42974" s="23"/>
      <c r="R42974" s="23"/>
      <c r="S42974" s="23"/>
    </row>
    <row r="42975" spans="17:19">
      <c r="Q42975" s="23"/>
      <c r="R42975" s="23"/>
      <c r="S42975" s="23"/>
    </row>
    <row r="42976" spans="17:19">
      <c r="Q42976" s="23"/>
      <c r="R42976" s="23"/>
      <c r="S42976" s="23"/>
    </row>
    <row r="42977" spans="17:19">
      <c r="Q42977" s="23"/>
      <c r="R42977" s="23"/>
      <c r="S42977" s="23"/>
    </row>
    <row r="42978" spans="17:19">
      <c r="Q42978" s="23"/>
      <c r="R42978" s="23"/>
      <c r="S42978" s="23"/>
    </row>
    <row r="42979" spans="17:19">
      <c r="Q42979" s="23"/>
      <c r="R42979" s="23"/>
      <c r="S42979" s="23"/>
    </row>
    <row r="42980" spans="17:19">
      <c r="Q42980" s="23"/>
      <c r="R42980" s="23"/>
      <c r="S42980" s="23"/>
    </row>
    <row r="42981" spans="17:19">
      <c r="Q42981" s="23"/>
      <c r="R42981" s="23"/>
      <c r="S42981" s="23"/>
    </row>
    <row r="42982" spans="17:19">
      <c r="Q42982" s="23"/>
      <c r="R42982" s="23"/>
      <c r="S42982" s="23"/>
    </row>
    <row r="42983" spans="17:19">
      <c r="Q42983" s="23"/>
      <c r="R42983" s="23"/>
      <c r="S42983" s="23"/>
    </row>
    <row r="42984" spans="17:19">
      <c r="Q42984" s="23"/>
      <c r="R42984" s="23"/>
      <c r="S42984" s="23"/>
    </row>
    <row r="42985" spans="17:19">
      <c r="Q42985" s="23"/>
      <c r="R42985" s="23"/>
      <c r="S42985" s="23"/>
    </row>
    <row r="42986" spans="17:19">
      <c r="Q42986" s="23"/>
      <c r="R42986" s="23"/>
      <c r="S42986" s="23"/>
    </row>
    <row r="42987" spans="17:19">
      <c r="Q42987" s="23"/>
      <c r="R42987" s="23"/>
      <c r="S42987" s="23"/>
    </row>
    <row r="42988" spans="17:19">
      <c r="Q42988" s="23"/>
      <c r="R42988" s="23"/>
      <c r="S42988" s="23"/>
    </row>
    <row r="42989" spans="17:19">
      <c r="Q42989" s="23"/>
      <c r="R42989" s="23"/>
      <c r="S42989" s="23"/>
    </row>
    <row r="42990" spans="17:19">
      <c r="Q42990" s="23"/>
      <c r="R42990" s="23"/>
      <c r="S42990" s="23"/>
    </row>
    <row r="42991" spans="17:19">
      <c r="Q42991" s="23"/>
      <c r="R42991" s="23"/>
      <c r="S42991" s="23"/>
    </row>
    <row r="42992" spans="17:19">
      <c r="Q42992" s="23"/>
      <c r="R42992" s="23"/>
      <c r="S42992" s="23"/>
    </row>
    <row r="42993" spans="17:19">
      <c r="Q42993" s="23"/>
      <c r="R42993" s="23"/>
      <c r="S42993" s="23"/>
    </row>
    <row r="42994" spans="17:19">
      <c r="Q42994" s="23"/>
      <c r="R42994" s="23"/>
      <c r="S42994" s="23"/>
    </row>
    <row r="42995" spans="17:19">
      <c r="Q42995" s="23"/>
      <c r="R42995" s="23"/>
      <c r="S42995" s="23"/>
    </row>
    <row r="42996" spans="17:19">
      <c r="Q42996" s="23"/>
      <c r="R42996" s="23"/>
      <c r="S42996" s="23"/>
    </row>
    <row r="42997" spans="17:19">
      <c r="Q42997" s="23"/>
      <c r="R42997" s="23"/>
      <c r="S42997" s="23"/>
    </row>
    <row r="42998" spans="17:19">
      <c r="Q42998" s="23"/>
      <c r="R42998" s="23"/>
      <c r="S42998" s="23"/>
    </row>
    <row r="42999" spans="17:19">
      <c r="Q42999" s="23"/>
      <c r="R42999" s="23"/>
      <c r="S42999" s="23"/>
    </row>
    <row r="43000" spans="17:19">
      <c r="Q43000" s="23"/>
      <c r="R43000" s="23"/>
      <c r="S43000" s="23"/>
    </row>
    <row r="43001" spans="17:19">
      <c r="Q43001" s="23"/>
      <c r="R43001" s="23"/>
      <c r="S43001" s="23"/>
    </row>
    <row r="43002" spans="17:19">
      <c r="Q43002" s="23"/>
      <c r="R43002" s="23"/>
      <c r="S43002" s="23"/>
    </row>
    <row r="43003" spans="17:19">
      <c r="Q43003" s="23"/>
      <c r="R43003" s="23"/>
      <c r="S43003" s="23"/>
    </row>
    <row r="43004" spans="17:19">
      <c r="Q43004" s="23"/>
      <c r="R43004" s="23"/>
      <c r="S43004" s="23"/>
    </row>
    <row r="43005" spans="17:19">
      <c r="Q43005" s="23"/>
      <c r="R43005" s="23"/>
      <c r="S43005" s="23"/>
    </row>
    <row r="43006" spans="17:19">
      <c r="Q43006" s="23"/>
      <c r="R43006" s="23"/>
      <c r="S43006" s="23"/>
    </row>
    <row r="43007" spans="17:19">
      <c r="Q43007" s="23"/>
      <c r="R43007" s="23"/>
      <c r="S43007" s="23"/>
    </row>
    <row r="43008" spans="17:19">
      <c r="Q43008" s="23"/>
      <c r="R43008" s="23"/>
      <c r="S43008" s="23"/>
    </row>
    <row r="43009" spans="17:19">
      <c r="Q43009" s="23"/>
      <c r="R43009" s="23"/>
      <c r="S43009" s="23"/>
    </row>
    <row r="43010" spans="17:19">
      <c r="Q43010" s="23"/>
      <c r="R43010" s="23"/>
      <c r="S43010" s="23"/>
    </row>
    <row r="43011" spans="17:19">
      <c r="Q43011" s="23"/>
      <c r="R43011" s="23"/>
      <c r="S43011" s="23"/>
    </row>
    <row r="43012" spans="17:19">
      <c r="Q43012" s="23"/>
      <c r="R43012" s="23"/>
      <c r="S43012" s="23"/>
    </row>
    <row r="43013" spans="17:19">
      <c r="Q43013" s="23"/>
      <c r="R43013" s="23"/>
      <c r="S43013" s="23"/>
    </row>
    <row r="43014" spans="17:19">
      <c r="Q43014" s="23"/>
      <c r="R43014" s="23"/>
      <c r="S43014" s="23"/>
    </row>
    <row r="43015" spans="17:19">
      <c r="Q43015" s="23"/>
      <c r="R43015" s="23"/>
      <c r="S43015" s="23"/>
    </row>
    <row r="43016" spans="17:19">
      <c r="Q43016" s="23"/>
      <c r="R43016" s="23"/>
      <c r="S43016" s="23"/>
    </row>
    <row r="43017" spans="17:19">
      <c r="Q43017" s="23"/>
      <c r="R43017" s="23"/>
      <c r="S43017" s="23"/>
    </row>
    <row r="43018" spans="17:19">
      <c r="Q43018" s="23"/>
      <c r="R43018" s="23"/>
      <c r="S43018" s="23"/>
    </row>
    <row r="43019" spans="17:19">
      <c r="Q43019" s="23"/>
      <c r="R43019" s="23"/>
      <c r="S43019" s="23"/>
    </row>
    <row r="43020" spans="17:19">
      <c r="Q43020" s="23"/>
      <c r="R43020" s="23"/>
      <c r="S43020" s="23"/>
    </row>
    <row r="43021" spans="17:19">
      <c r="Q43021" s="23"/>
      <c r="R43021" s="23"/>
      <c r="S43021" s="23"/>
    </row>
    <row r="43022" spans="17:19">
      <c r="Q43022" s="23"/>
      <c r="R43022" s="23"/>
      <c r="S43022" s="23"/>
    </row>
    <row r="43023" spans="17:19">
      <c r="Q43023" s="23"/>
      <c r="R43023" s="23"/>
      <c r="S43023" s="23"/>
    </row>
    <row r="43024" spans="17:19">
      <c r="Q43024" s="23"/>
      <c r="R43024" s="23"/>
      <c r="S43024" s="23"/>
    </row>
    <row r="43025" spans="17:19">
      <c r="Q43025" s="23"/>
      <c r="R43025" s="23"/>
      <c r="S43025" s="23"/>
    </row>
    <row r="43026" spans="17:19">
      <c r="Q43026" s="23"/>
      <c r="R43026" s="23"/>
      <c r="S43026" s="23"/>
    </row>
    <row r="43027" spans="17:19">
      <c r="Q43027" s="23"/>
      <c r="R43027" s="23"/>
      <c r="S43027" s="23"/>
    </row>
    <row r="43028" spans="17:19">
      <c r="Q43028" s="23"/>
      <c r="R43028" s="23"/>
      <c r="S43028" s="23"/>
    </row>
    <row r="43029" spans="17:19">
      <c r="Q43029" s="23"/>
      <c r="R43029" s="23"/>
      <c r="S43029" s="23"/>
    </row>
    <row r="43030" spans="17:19">
      <c r="Q43030" s="23"/>
      <c r="R43030" s="23"/>
      <c r="S43030" s="23"/>
    </row>
    <row r="43031" spans="17:19">
      <c r="Q43031" s="23"/>
      <c r="R43031" s="23"/>
      <c r="S43031" s="23"/>
    </row>
    <row r="43032" spans="17:19">
      <c r="Q43032" s="23"/>
      <c r="R43032" s="23"/>
      <c r="S43032" s="23"/>
    </row>
    <row r="43033" spans="17:19">
      <c r="Q43033" s="23"/>
      <c r="R43033" s="23"/>
      <c r="S43033" s="23"/>
    </row>
    <row r="43034" spans="17:19">
      <c r="Q43034" s="23"/>
      <c r="R43034" s="23"/>
      <c r="S43034" s="23"/>
    </row>
    <row r="43035" spans="17:19">
      <c r="Q43035" s="23"/>
      <c r="R43035" s="23"/>
      <c r="S43035" s="23"/>
    </row>
    <row r="43036" spans="17:19">
      <c r="Q43036" s="23"/>
      <c r="R43036" s="23"/>
      <c r="S43036" s="23"/>
    </row>
    <row r="43037" spans="17:19">
      <c r="Q43037" s="23"/>
      <c r="R43037" s="23"/>
      <c r="S43037" s="23"/>
    </row>
    <row r="43038" spans="17:19">
      <c r="Q43038" s="23"/>
      <c r="R43038" s="23"/>
      <c r="S43038" s="23"/>
    </row>
    <row r="43039" spans="17:19">
      <c r="Q43039" s="23"/>
      <c r="R43039" s="23"/>
      <c r="S43039" s="23"/>
    </row>
    <row r="43040" spans="17:19">
      <c r="Q43040" s="23"/>
      <c r="R43040" s="23"/>
      <c r="S43040" s="23"/>
    </row>
    <row r="43041" spans="17:19">
      <c r="Q43041" s="23"/>
      <c r="R43041" s="23"/>
      <c r="S43041" s="23"/>
    </row>
    <row r="43042" spans="17:19">
      <c r="Q43042" s="23"/>
      <c r="R43042" s="23"/>
      <c r="S43042" s="23"/>
    </row>
    <row r="43043" spans="17:19">
      <c r="Q43043" s="23"/>
      <c r="R43043" s="23"/>
      <c r="S43043" s="23"/>
    </row>
    <row r="43044" spans="17:19">
      <c r="Q43044" s="23"/>
      <c r="R43044" s="23"/>
      <c r="S43044" s="23"/>
    </row>
    <row r="43045" spans="17:19">
      <c r="Q43045" s="23"/>
      <c r="R43045" s="23"/>
      <c r="S43045" s="23"/>
    </row>
    <row r="43046" spans="17:19">
      <c r="Q43046" s="23"/>
      <c r="R43046" s="23"/>
      <c r="S43046" s="23"/>
    </row>
    <row r="43047" spans="17:19">
      <c r="Q43047" s="23"/>
      <c r="R43047" s="23"/>
      <c r="S43047" s="23"/>
    </row>
    <row r="43048" spans="17:19">
      <c r="Q43048" s="23"/>
      <c r="R43048" s="23"/>
      <c r="S43048" s="23"/>
    </row>
    <row r="43049" spans="17:19">
      <c r="Q43049" s="23"/>
      <c r="R43049" s="23"/>
      <c r="S43049" s="23"/>
    </row>
    <row r="43050" spans="17:19">
      <c r="Q43050" s="23"/>
      <c r="R43050" s="23"/>
      <c r="S43050" s="23"/>
    </row>
    <row r="43051" spans="17:19">
      <c r="Q43051" s="23"/>
      <c r="R43051" s="23"/>
      <c r="S43051" s="23"/>
    </row>
    <row r="43052" spans="17:19">
      <c r="Q43052" s="23"/>
      <c r="R43052" s="23"/>
      <c r="S43052" s="23"/>
    </row>
    <row r="43053" spans="17:19">
      <c r="Q43053" s="23"/>
      <c r="R43053" s="23"/>
      <c r="S43053" s="23"/>
    </row>
    <row r="43054" spans="17:19">
      <c r="Q43054" s="23"/>
      <c r="R43054" s="23"/>
      <c r="S43054" s="23"/>
    </row>
    <row r="43055" spans="17:19">
      <c r="Q43055" s="23"/>
      <c r="R43055" s="23"/>
      <c r="S43055" s="23"/>
    </row>
    <row r="43056" spans="17:19">
      <c r="Q43056" s="23"/>
      <c r="R43056" s="23"/>
      <c r="S43056" s="23"/>
    </row>
    <row r="43057" spans="17:19">
      <c r="Q43057" s="23"/>
      <c r="R43057" s="23"/>
      <c r="S43057" s="23"/>
    </row>
    <row r="43058" spans="17:19">
      <c r="Q43058" s="23"/>
      <c r="R43058" s="23"/>
      <c r="S43058" s="23"/>
    </row>
    <row r="43059" spans="17:19">
      <c r="Q43059" s="23"/>
      <c r="R43059" s="23"/>
      <c r="S43059" s="23"/>
    </row>
    <row r="43060" spans="17:19">
      <c r="Q43060" s="23"/>
      <c r="R43060" s="23"/>
      <c r="S43060" s="23"/>
    </row>
    <row r="43061" spans="17:19">
      <c r="Q43061" s="23"/>
      <c r="R43061" s="23"/>
      <c r="S43061" s="23"/>
    </row>
    <row r="43062" spans="17:19">
      <c r="Q43062" s="23"/>
      <c r="R43062" s="23"/>
      <c r="S43062" s="23"/>
    </row>
    <row r="43063" spans="17:19">
      <c r="Q43063" s="23"/>
      <c r="R43063" s="23"/>
      <c r="S43063" s="23"/>
    </row>
    <row r="43064" spans="17:19">
      <c r="Q43064" s="23"/>
      <c r="R43064" s="23"/>
      <c r="S43064" s="23"/>
    </row>
    <row r="43065" spans="17:19">
      <c r="Q43065" s="23"/>
      <c r="R43065" s="23"/>
      <c r="S43065" s="23"/>
    </row>
    <row r="43066" spans="17:19">
      <c r="Q43066" s="23"/>
      <c r="R43066" s="23"/>
      <c r="S43066" s="23"/>
    </row>
    <row r="43067" spans="17:19">
      <c r="Q43067" s="23"/>
      <c r="R43067" s="23"/>
      <c r="S43067" s="23"/>
    </row>
    <row r="43068" spans="17:19">
      <c r="Q43068" s="23"/>
      <c r="R43068" s="23"/>
      <c r="S43068" s="23"/>
    </row>
    <row r="43069" spans="17:19">
      <c r="Q43069" s="23"/>
      <c r="R43069" s="23"/>
      <c r="S43069" s="23"/>
    </row>
    <row r="43070" spans="17:19">
      <c r="Q43070" s="23"/>
      <c r="R43070" s="23"/>
      <c r="S43070" s="23"/>
    </row>
    <row r="43071" spans="17:19">
      <c r="Q43071" s="23"/>
      <c r="R43071" s="23"/>
      <c r="S43071" s="23"/>
    </row>
    <row r="43072" spans="17:19">
      <c r="Q43072" s="23"/>
      <c r="R43072" s="23"/>
      <c r="S43072" s="23"/>
    </row>
    <row r="43073" spans="17:19">
      <c r="Q43073" s="23"/>
      <c r="R43073" s="23"/>
      <c r="S43073" s="23"/>
    </row>
    <row r="43074" spans="17:19">
      <c r="Q43074" s="23"/>
      <c r="R43074" s="23"/>
      <c r="S43074" s="23"/>
    </row>
    <row r="43075" spans="17:19">
      <c r="Q43075" s="23"/>
      <c r="R43075" s="23"/>
      <c r="S43075" s="23"/>
    </row>
    <row r="43076" spans="17:19">
      <c r="Q43076" s="23"/>
      <c r="R43076" s="23"/>
      <c r="S43076" s="23"/>
    </row>
    <row r="43077" spans="17:19">
      <c r="Q43077" s="23"/>
      <c r="R43077" s="23"/>
      <c r="S43077" s="23"/>
    </row>
    <row r="43078" spans="17:19">
      <c r="Q43078" s="23"/>
      <c r="R43078" s="23"/>
      <c r="S43078" s="23"/>
    </row>
    <row r="43079" spans="17:19">
      <c r="Q43079" s="23"/>
      <c r="R43079" s="23"/>
      <c r="S43079" s="23"/>
    </row>
    <row r="43080" spans="17:19">
      <c r="Q43080" s="23"/>
      <c r="R43080" s="23"/>
      <c r="S43080" s="23"/>
    </row>
    <row r="43081" spans="17:19">
      <c r="Q43081" s="23"/>
      <c r="R43081" s="23"/>
      <c r="S43081" s="23"/>
    </row>
    <row r="43082" spans="17:19">
      <c r="Q43082" s="23"/>
      <c r="R43082" s="23"/>
      <c r="S43082" s="23"/>
    </row>
    <row r="43083" spans="17:19">
      <c r="Q43083" s="23"/>
      <c r="R43083" s="23"/>
      <c r="S43083" s="23"/>
    </row>
    <row r="43084" spans="17:19">
      <c r="Q43084" s="23"/>
      <c r="R43084" s="23"/>
      <c r="S43084" s="23"/>
    </row>
    <row r="43085" spans="17:19">
      <c r="Q43085" s="23"/>
      <c r="R43085" s="23"/>
      <c r="S43085" s="23"/>
    </row>
    <row r="43086" spans="17:19">
      <c r="Q43086" s="23"/>
      <c r="R43086" s="23"/>
      <c r="S43086" s="23"/>
    </row>
    <row r="43087" spans="17:19">
      <c r="Q43087" s="23"/>
      <c r="R43087" s="23"/>
      <c r="S43087" s="23"/>
    </row>
    <row r="43088" spans="17:19">
      <c r="Q43088" s="23"/>
      <c r="R43088" s="23"/>
      <c r="S43088" s="23"/>
    </row>
    <row r="43089" spans="17:19">
      <c r="Q43089" s="23"/>
      <c r="R43089" s="23"/>
      <c r="S43089" s="23"/>
    </row>
    <row r="43090" spans="17:19">
      <c r="Q43090" s="23"/>
      <c r="R43090" s="23"/>
      <c r="S43090" s="23"/>
    </row>
    <row r="43091" spans="17:19">
      <c r="Q43091" s="23"/>
      <c r="R43091" s="23"/>
      <c r="S43091" s="23"/>
    </row>
    <row r="43092" spans="17:19">
      <c r="Q43092" s="23"/>
      <c r="R43092" s="23"/>
      <c r="S43092" s="23"/>
    </row>
    <row r="43093" spans="17:19">
      <c r="Q43093" s="23"/>
      <c r="R43093" s="23"/>
      <c r="S43093" s="23"/>
    </row>
    <row r="43094" spans="17:19">
      <c r="Q43094" s="23"/>
      <c r="R43094" s="23"/>
      <c r="S43094" s="23"/>
    </row>
    <row r="43095" spans="17:19">
      <c r="Q43095" s="23"/>
      <c r="R43095" s="23"/>
      <c r="S43095" s="23"/>
    </row>
    <row r="43096" spans="17:19">
      <c r="Q43096" s="23"/>
      <c r="R43096" s="23"/>
      <c r="S43096" s="23"/>
    </row>
    <row r="43097" spans="17:19">
      <c r="Q43097" s="23"/>
      <c r="R43097" s="23"/>
      <c r="S43097" s="23"/>
    </row>
    <row r="43098" spans="17:19">
      <c r="Q43098" s="23"/>
      <c r="R43098" s="23"/>
      <c r="S43098" s="23"/>
    </row>
    <row r="43099" spans="17:19">
      <c r="Q43099" s="23"/>
      <c r="R43099" s="23"/>
      <c r="S43099" s="23"/>
    </row>
    <row r="43100" spans="17:19">
      <c r="Q43100" s="23"/>
      <c r="R43100" s="23"/>
      <c r="S43100" s="23"/>
    </row>
    <row r="43101" spans="17:19">
      <c r="Q43101" s="23"/>
      <c r="R43101" s="23"/>
      <c r="S43101" s="23"/>
    </row>
    <row r="43102" spans="17:19">
      <c r="Q43102" s="23"/>
      <c r="R43102" s="23"/>
      <c r="S43102" s="23"/>
    </row>
    <row r="43103" spans="17:19">
      <c r="Q43103" s="23"/>
      <c r="R43103" s="23"/>
      <c r="S43103" s="23"/>
    </row>
    <row r="43104" spans="17:19">
      <c r="Q43104" s="23"/>
      <c r="R43104" s="23"/>
      <c r="S43104" s="23"/>
    </row>
    <row r="43105" spans="17:19">
      <c r="Q43105" s="23"/>
      <c r="R43105" s="23"/>
      <c r="S43105" s="23"/>
    </row>
    <row r="43106" spans="17:19">
      <c r="Q43106" s="23"/>
      <c r="R43106" s="23"/>
      <c r="S43106" s="23"/>
    </row>
    <row r="43107" spans="17:19">
      <c r="Q43107" s="23"/>
      <c r="R43107" s="23"/>
      <c r="S43107" s="23"/>
    </row>
    <row r="43108" spans="17:19">
      <c r="Q43108" s="23"/>
      <c r="R43108" s="23"/>
      <c r="S43108" s="23"/>
    </row>
    <row r="43109" spans="17:19">
      <c r="Q43109" s="23"/>
      <c r="R43109" s="23"/>
      <c r="S43109" s="23"/>
    </row>
    <row r="43110" spans="17:19">
      <c r="Q43110" s="23"/>
      <c r="R43110" s="23"/>
      <c r="S43110" s="23"/>
    </row>
    <row r="43111" spans="17:19">
      <c r="Q43111" s="23"/>
      <c r="R43111" s="23"/>
      <c r="S43111" s="23"/>
    </row>
    <row r="43112" spans="17:19">
      <c r="Q43112" s="23"/>
      <c r="R43112" s="23"/>
      <c r="S43112" s="23"/>
    </row>
    <row r="43113" spans="17:19">
      <c r="Q43113" s="23"/>
      <c r="R43113" s="23"/>
      <c r="S43113" s="23"/>
    </row>
    <row r="43114" spans="17:19">
      <c r="Q43114" s="23"/>
      <c r="R43114" s="23"/>
      <c r="S43114" s="23"/>
    </row>
    <row r="43115" spans="17:19">
      <c r="Q43115" s="23"/>
      <c r="R43115" s="23"/>
      <c r="S43115" s="23"/>
    </row>
    <row r="43116" spans="17:19">
      <c r="Q43116" s="23"/>
      <c r="R43116" s="23"/>
      <c r="S43116" s="23"/>
    </row>
    <row r="43117" spans="17:19">
      <c r="Q43117" s="23"/>
      <c r="R43117" s="23"/>
      <c r="S43117" s="23"/>
    </row>
    <row r="43118" spans="17:19">
      <c r="Q43118" s="23"/>
      <c r="R43118" s="23"/>
      <c r="S43118" s="23"/>
    </row>
    <row r="43119" spans="17:19">
      <c r="Q43119" s="23"/>
      <c r="R43119" s="23"/>
      <c r="S43119" s="23"/>
    </row>
    <row r="43120" spans="17:19">
      <c r="Q43120" s="23"/>
      <c r="R43120" s="23"/>
      <c r="S43120" s="23"/>
    </row>
    <row r="43121" spans="17:19">
      <c r="Q43121" s="23"/>
      <c r="R43121" s="23"/>
      <c r="S43121" s="23"/>
    </row>
    <row r="43122" spans="17:19">
      <c r="Q43122" s="23"/>
      <c r="R43122" s="23"/>
      <c r="S43122" s="23"/>
    </row>
    <row r="43123" spans="17:19">
      <c r="Q43123" s="23"/>
      <c r="R43123" s="23"/>
      <c r="S43123" s="23"/>
    </row>
    <row r="43124" spans="17:19">
      <c r="Q43124" s="23"/>
      <c r="R43124" s="23"/>
      <c r="S43124" s="23"/>
    </row>
    <row r="43125" spans="17:19">
      <c r="Q43125" s="23"/>
      <c r="R43125" s="23"/>
      <c r="S43125" s="23"/>
    </row>
    <row r="43126" spans="17:19">
      <c r="Q43126" s="23"/>
      <c r="R43126" s="23"/>
      <c r="S43126" s="23"/>
    </row>
    <row r="43127" spans="17:19">
      <c r="Q43127" s="23"/>
      <c r="R43127" s="23"/>
      <c r="S43127" s="23"/>
    </row>
    <row r="43128" spans="17:19">
      <c r="Q43128" s="23"/>
      <c r="R43128" s="23"/>
      <c r="S43128" s="23"/>
    </row>
    <row r="43129" spans="17:19">
      <c r="Q43129" s="23"/>
      <c r="R43129" s="23"/>
      <c r="S43129" s="23"/>
    </row>
    <row r="43130" spans="17:19">
      <c r="Q43130" s="23"/>
      <c r="R43130" s="23"/>
      <c r="S43130" s="23"/>
    </row>
    <row r="43131" spans="17:19">
      <c r="Q43131" s="23"/>
      <c r="R43131" s="23"/>
      <c r="S43131" s="23"/>
    </row>
    <row r="43132" spans="17:19">
      <c r="Q43132" s="23"/>
      <c r="R43132" s="23"/>
      <c r="S43132" s="23"/>
    </row>
    <row r="43133" spans="17:19">
      <c r="Q43133" s="23"/>
      <c r="R43133" s="23"/>
      <c r="S43133" s="23"/>
    </row>
    <row r="43134" spans="17:19">
      <c r="Q43134" s="23"/>
      <c r="R43134" s="23"/>
      <c r="S43134" s="23"/>
    </row>
    <row r="43135" spans="17:19">
      <c r="Q43135" s="23"/>
      <c r="R43135" s="23"/>
      <c r="S43135" s="23"/>
    </row>
    <row r="43136" spans="17:19">
      <c r="Q43136" s="23"/>
      <c r="R43136" s="23"/>
      <c r="S43136" s="23"/>
    </row>
    <row r="43137" spans="17:19">
      <c r="Q43137" s="23"/>
      <c r="R43137" s="23"/>
      <c r="S43137" s="23"/>
    </row>
    <row r="43138" spans="17:19">
      <c r="Q43138" s="23"/>
      <c r="R43138" s="23"/>
      <c r="S43138" s="23"/>
    </row>
    <row r="43139" spans="17:19">
      <c r="Q43139" s="23"/>
      <c r="R43139" s="23"/>
      <c r="S43139" s="23"/>
    </row>
    <row r="43140" spans="17:19">
      <c r="Q43140" s="23"/>
      <c r="R43140" s="23"/>
      <c r="S43140" s="23"/>
    </row>
    <row r="43141" spans="17:19">
      <c r="Q43141" s="23"/>
      <c r="R43141" s="23"/>
      <c r="S43141" s="23"/>
    </row>
    <row r="43142" spans="17:19">
      <c r="Q43142" s="23"/>
      <c r="R43142" s="23"/>
      <c r="S43142" s="23"/>
    </row>
    <row r="43143" spans="17:19">
      <c r="Q43143" s="23"/>
      <c r="R43143" s="23"/>
      <c r="S43143" s="23"/>
    </row>
    <row r="43144" spans="17:19">
      <c r="Q43144" s="23"/>
      <c r="R43144" s="23"/>
      <c r="S43144" s="23"/>
    </row>
    <row r="43145" spans="17:19">
      <c r="Q43145" s="23"/>
      <c r="R43145" s="23"/>
      <c r="S43145" s="23"/>
    </row>
    <row r="43146" spans="17:19">
      <c r="Q43146" s="23"/>
      <c r="R43146" s="23"/>
      <c r="S43146" s="23"/>
    </row>
    <row r="43147" spans="17:19">
      <c r="Q43147" s="23"/>
      <c r="R43147" s="23"/>
      <c r="S43147" s="23"/>
    </row>
    <row r="43148" spans="17:19">
      <c r="Q43148" s="23"/>
      <c r="R43148" s="23"/>
      <c r="S43148" s="23"/>
    </row>
    <row r="43149" spans="17:19">
      <c r="Q43149" s="23"/>
      <c r="R43149" s="23"/>
      <c r="S43149" s="23"/>
    </row>
    <row r="43150" spans="17:19">
      <c r="Q43150" s="23"/>
      <c r="R43150" s="23"/>
      <c r="S43150" s="23"/>
    </row>
    <row r="43151" spans="17:19">
      <c r="Q43151" s="23"/>
      <c r="R43151" s="23"/>
      <c r="S43151" s="23"/>
    </row>
    <row r="43152" spans="17:19">
      <c r="Q43152" s="23"/>
      <c r="R43152" s="23"/>
      <c r="S43152" s="23"/>
    </row>
    <row r="43153" spans="17:19">
      <c r="Q43153" s="23"/>
      <c r="R43153" s="23"/>
      <c r="S43153" s="23"/>
    </row>
    <row r="43154" spans="17:19">
      <c r="Q43154" s="23"/>
      <c r="R43154" s="23"/>
      <c r="S43154" s="23"/>
    </row>
    <row r="43155" spans="17:19">
      <c r="Q43155" s="23"/>
      <c r="R43155" s="23"/>
      <c r="S43155" s="23"/>
    </row>
    <row r="43156" spans="17:19">
      <c r="Q43156" s="23"/>
      <c r="R43156" s="23"/>
      <c r="S43156" s="23"/>
    </row>
    <row r="43157" spans="17:19">
      <c r="Q43157" s="23"/>
      <c r="R43157" s="23"/>
      <c r="S43157" s="23"/>
    </row>
    <row r="43158" spans="17:19">
      <c r="Q43158" s="23"/>
      <c r="R43158" s="23"/>
      <c r="S43158" s="23"/>
    </row>
    <row r="43159" spans="17:19">
      <c r="Q43159" s="23"/>
      <c r="R43159" s="23"/>
      <c r="S43159" s="23"/>
    </row>
    <row r="43160" spans="17:19">
      <c r="Q43160" s="23"/>
      <c r="R43160" s="23"/>
      <c r="S43160" s="23"/>
    </row>
    <row r="43161" spans="17:19">
      <c r="Q43161" s="23"/>
      <c r="R43161" s="23"/>
      <c r="S43161" s="23"/>
    </row>
    <row r="43162" spans="17:19">
      <c r="Q43162" s="23"/>
      <c r="R43162" s="23"/>
      <c r="S43162" s="23"/>
    </row>
    <row r="43163" spans="17:19">
      <c r="Q43163" s="23"/>
      <c r="R43163" s="23"/>
      <c r="S43163" s="23"/>
    </row>
    <row r="43164" spans="17:19">
      <c r="Q43164" s="23"/>
      <c r="R43164" s="23"/>
      <c r="S43164" s="23"/>
    </row>
    <row r="43165" spans="17:19">
      <c r="Q43165" s="23"/>
      <c r="R43165" s="23"/>
      <c r="S43165" s="23"/>
    </row>
    <row r="43166" spans="17:19">
      <c r="Q43166" s="23"/>
      <c r="R43166" s="23"/>
      <c r="S43166" s="23"/>
    </row>
    <row r="43167" spans="17:19">
      <c r="Q43167" s="23"/>
      <c r="R43167" s="23"/>
      <c r="S43167" s="23"/>
    </row>
    <row r="43168" spans="17:19">
      <c r="Q43168" s="23"/>
      <c r="R43168" s="23"/>
      <c r="S43168" s="23"/>
    </row>
    <row r="43169" spans="17:19">
      <c r="Q43169" s="23"/>
      <c r="R43169" s="23"/>
      <c r="S43169" s="23"/>
    </row>
    <row r="43170" spans="17:19">
      <c r="Q43170" s="23"/>
      <c r="R43170" s="23"/>
      <c r="S43170" s="23"/>
    </row>
    <row r="43171" spans="17:19">
      <c r="Q43171" s="23"/>
      <c r="R43171" s="23"/>
      <c r="S43171" s="23"/>
    </row>
    <row r="43172" spans="17:19">
      <c r="Q43172" s="23"/>
      <c r="R43172" s="23"/>
      <c r="S43172" s="23"/>
    </row>
    <row r="43173" spans="17:19">
      <c r="Q43173" s="23"/>
      <c r="R43173" s="23"/>
      <c r="S43173" s="23"/>
    </row>
    <row r="43174" spans="17:19">
      <c r="Q43174" s="23"/>
      <c r="R43174" s="23"/>
      <c r="S43174" s="23"/>
    </row>
    <row r="43175" spans="17:19">
      <c r="Q43175" s="23"/>
      <c r="R43175" s="23"/>
      <c r="S43175" s="23"/>
    </row>
    <row r="43176" spans="17:19">
      <c r="Q43176" s="23"/>
      <c r="R43176" s="23"/>
      <c r="S43176" s="23"/>
    </row>
    <row r="43177" spans="17:19">
      <c r="Q43177" s="23"/>
      <c r="R43177" s="23"/>
      <c r="S43177" s="23"/>
    </row>
    <row r="43178" spans="17:19">
      <c r="Q43178" s="23"/>
      <c r="R43178" s="23"/>
      <c r="S43178" s="23"/>
    </row>
    <row r="43179" spans="17:19">
      <c r="Q43179" s="23"/>
      <c r="R43179" s="23"/>
      <c r="S43179" s="23"/>
    </row>
    <row r="43180" spans="17:19">
      <c r="Q43180" s="23"/>
      <c r="R43180" s="23"/>
      <c r="S43180" s="23"/>
    </row>
    <row r="43181" spans="17:19">
      <c r="Q43181" s="23"/>
      <c r="R43181" s="23"/>
      <c r="S43181" s="23"/>
    </row>
    <row r="43182" spans="17:19">
      <c r="Q43182" s="23"/>
      <c r="R43182" s="23"/>
      <c r="S43182" s="23"/>
    </row>
    <row r="43183" spans="17:19">
      <c r="Q43183" s="23"/>
      <c r="R43183" s="23"/>
      <c r="S43183" s="23"/>
    </row>
    <row r="43184" spans="17:19">
      <c r="Q43184" s="23"/>
      <c r="R43184" s="23"/>
      <c r="S43184" s="23"/>
    </row>
    <row r="43185" spans="17:19">
      <c r="Q43185" s="23"/>
      <c r="R43185" s="23"/>
      <c r="S43185" s="23"/>
    </row>
    <row r="43186" spans="17:19">
      <c r="Q43186" s="23"/>
      <c r="R43186" s="23"/>
      <c r="S43186" s="23"/>
    </row>
    <row r="43187" spans="17:19">
      <c r="Q43187" s="23"/>
      <c r="R43187" s="23"/>
      <c r="S43187" s="23"/>
    </row>
    <row r="43188" spans="17:19">
      <c r="Q43188" s="23"/>
      <c r="R43188" s="23"/>
      <c r="S43188" s="23"/>
    </row>
    <row r="43189" spans="17:19">
      <c r="Q43189" s="23"/>
      <c r="R43189" s="23"/>
      <c r="S43189" s="23"/>
    </row>
    <row r="43190" spans="17:19">
      <c r="Q43190" s="23"/>
      <c r="R43190" s="23"/>
      <c r="S43190" s="23"/>
    </row>
    <row r="43191" spans="17:19">
      <c r="Q43191" s="23"/>
      <c r="R43191" s="23"/>
      <c r="S43191" s="23"/>
    </row>
    <row r="43192" spans="17:19">
      <c r="Q43192" s="23"/>
      <c r="R43192" s="23"/>
      <c r="S43192" s="23"/>
    </row>
    <row r="43193" spans="17:19">
      <c r="Q43193" s="23"/>
      <c r="R43193" s="23"/>
      <c r="S43193" s="23"/>
    </row>
    <row r="43194" spans="17:19">
      <c r="Q43194" s="23"/>
      <c r="R43194" s="23"/>
      <c r="S43194" s="23"/>
    </row>
    <row r="43195" spans="17:19">
      <c r="Q43195" s="23"/>
      <c r="R43195" s="23"/>
      <c r="S43195" s="23"/>
    </row>
    <row r="43196" spans="17:19">
      <c r="Q43196" s="23"/>
      <c r="R43196" s="23"/>
      <c r="S43196" s="23"/>
    </row>
    <row r="43197" spans="17:19">
      <c r="Q43197" s="23"/>
      <c r="R43197" s="23"/>
      <c r="S43197" s="23"/>
    </row>
    <row r="43198" spans="17:19">
      <c r="Q43198" s="23"/>
      <c r="R43198" s="23"/>
      <c r="S43198" s="23"/>
    </row>
    <row r="43199" spans="17:19">
      <c r="Q43199" s="23"/>
      <c r="R43199" s="23"/>
      <c r="S43199" s="23"/>
    </row>
    <row r="43200" spans="17:19">
      <c r="Q43200" s="23"/>
      <c r="R43200" s="23"/>
      <c r="S43200" s="23"/>
    </row>
    <row r="43201" spans="17:19">
      <c r="Q43201" s="23"/>
      <c r="R43201" s="23"/>
      <c r="S43201" s="23"/>
    </row>
    <row r="43202" spans="17:19">
      <c r="Q43202" s="23"/>
      <c r="R43202" s="23"/>
      <c r="S43202" s="23"/>
    </row>
    <row r="43203" spans="17:19">
      <c r="Q43203" s="23"/>
      <c r="R43203" s="23"/>
      <c r="S43203" s="23"/>
    </row>
    <row r="43204" spans="17:19">
      <c r="Q43204" s="23"/>
      <c r="R43204" s="23"/>
      <c r="S43204" s="23"/>
    </row>
    <row r="43205" spans="17:19">
      <c r="Q43205" s="23"/>
      <c r="R43205" s="23"/>
      <c r="S43205" s="23"/>
    </row>
    <row r="43206" spans="17:19">
      <c r="Q43206" s="23"/>
      <c r="R43206" s="23"/>
      <c r="S43206" s="23"/>
    </row>
    <row r="43207" spans="17:19">
      <c r="Q43207" s="23"/>
      <c r="R43207" s="23"/>
      <c r="S43207" s="23"/>
    </row>
    <row r="43208" spans="17:19">
      <c r="Q43208" s="23"/>
      <c r="R43208" s="23"/>
      <c r="S43208" s="23"/>
    </row>
    <row r="43209" spans="17:19">
      <c r="Q43209" s="23"/>
      <c r="R43209" s="23"/>
      <c r="S43209" s="23"/>
    </row>
    <row r="43210" spans="17:19">
      <c r="Q43210" s="23"/>
      <c r="R43210" s="23"/>
      <c r="S43210" s="23"/>
    </row>
    <row r="43211" spans="17:19">
      <c r="Q43211" s="23"/>
      <c r="R43211" s="23"/>
      <c r="S43211" s="23"/>
    </row>
    <row r="43212" spans="17:19">
      <c r="Q43212" s="23"/>
      <c r="R43212" s="23"/>
      <c r="S43212" s="23"/>
    </row>
    <row r="43213" spans="17:19">
      <c r="Q43213" s="23"/>
      <c r="R43213" s="23"/>
      <c r="S43213" s="23"/>
    </row>
    <row r="43214" spans="17:19">
      <c r="Q43214" s="23"/>
      <c r="R43214" s="23"/>
      <c r="S43214" s="23"/>
    </row>
    <row r="43215" spans="17:19">
      <c r="Q43215" s="23"/>
      <c r="R43215" s="23"/>
      <c r="S43215" s="23"/>
    </row>
    <row r="43216" spans="17:19">
      <c r="Q43216" s="23"/>
      <c r="R43216" s="23"/>
      <c r="S43216" s="23"/>
    </row>
    <row r="43217" spans="17:19">
      <c r="Q43217" s="23"/>
      <c r="R43217" s="23"/>
      <c r="S43217" s="23"/>
    </row>
    <row r="43218" spans="17:19">
      <c r="Q43218" s="23"/>
      <c r="R43218" s="23"/>
      <c r="S43218" s="23"/>
    </row>
    <row r="43219" spans="17:19">
      <c r="Q43219" s="23"/>
      <c r="R43219" s="23"/>
      <c r="S43219" s="23"/>
    </row>
    <row r="43220" spans="17:19">
      <c r="Q43220" s="23"/>
      <c r="R43220" s="23"/>
      <c r="S43220" s="23"/>
    </row>
    <row r="43221" spans="17:19">
      <c r="Q43221" s="23"/>
      <c r="R43221" s="23"/>
      <c r="S43221" s="23"/>
    </row>
    <row r="43222" spans="17:19">
      <c r="Q43222" s="23"/>
      <c r="R43222" s="23"/>
      <c r="S43222" s="23"/>
    </row>
    <row r="43223" spans="17:19">
      <c r="Q43223" s="23"/>
      <c r="R43223" s="23"/>
      <c r="S43223" s="23"/>
    </row>
    <row r="43224" spans="17:19">
      <c r="Q43224" s="23"/>
      <c r="R43224" s="23"/>
      <c r="S43224" s="23"/>
    </row>
    <row r="43225" spans="17:19">
      <c r="Q43225" s="23"/>
      <c r="R43225" s="23"/>
      <c r="S43225" s="23"/>
    </row>
    <row r="43226" spans="17:19">
      <c r="Q43226" s="23"/>
      <c r="R43226" s="23"/>
      <c r="S43226" s="23"/>
    </row>
    <row r="43227" spans="17:19">
      <c r="Q43227" s="23"/>
      <c r="R43227" s="23"/>
      <c r="S43227" s="23"/>
    </row>
    <row r="43228" spans="17:19">
      <c r="Q43228" s="23"/>
      <c r="R43228" s="23"/>
      <c r="S43228" s="23"/>
    </row>
    <row r="43229" spans="17:19">
      <c r="Q43229" s="23"/>
      <c r="R43229" s="23"/>
      <c r="S43229" s="23"/>
    </row>
    <row r="43230" spans="17:19">
      <c r="Q43230" s="23"/>
      <c r="R43230" s="23"/>
      <c r="S43230" s="23"/>
    </row>
    <row r="43231" spans="17:19">
      <c r="Q43231" s="23"/>
      <c r="R43231" s="23"/>
      <c r="S43231" s="23"/>
    </row>
    <row r="43232" spans="17:19">
      <c r="Q43232" s="23"/>
      <c r="R43232" s="23"/>
      <c r="S43232" s="23"/>
    </row>
    <row r="43233" spans="17:19">
      <c r="Q43233" s="23"/>
      <c r="R43233" s="23"/>
      <c r="S43233" s="23"/>
    </row>
    <row r="43234" spans="17:19">
      <c r="Q43234" s="23"/>
      <c r="R43234" s="23"/>
      <c r="S43234" s="23"/>
    </row>
    <row r="43235" spans="17:19">
      <c r="Q43235" s="23"/>
      <c r="R43235" s="23"/>
      <c r="S43235" s="23"/>
    </row>
    <row r="43236" spans="17:19">
      <c r="Q43236" s="23"/>
      <c r="R43236" s="23"/>
      <c r="S43236" s="23"/>
    </row>
    <row r="43237" spans="17:19">
      <c r="Q43237" s="23"/>
      <c r="R43237" s="23"/>
      <c r="S43237" s="23"/>
    </row>
    <row r="43238" spans="17:19">
      <c r="Q43238" s="23"/>
      <c r="R43238" s="23"/>
      <c r="S43238" s="23"/>
    </row>
    <row r="43239" spans="17:19">
      <c r="Q43239" s="23"/>
      <c r="R43239" s="23"/>
      <c r="S43239" s="23"/>
    </row>
    <row r="43240" spans="17:19">
      <c r="Q43240" s="23"/>
      <c r="R43240" s="23"/>
      <c r="S43240" s="23"/>
    </row>
    <row r="43241" spans="17:19">
      <c r="Q43241" s="23"/>
      <c r="R43241" s="23"/>
      <c r="S43241" s="23"/>
    </row>
    <row r="43242" spans="17:19">
      <c r="Q43242" s="23"/>
      <c r="R43242" s="23"/>
      <c r="S43242" s="23"/>
    </row>
    <row r="43243" spans="17:19">
      <c r="Q43243" s="23"/>
      <c r="R43243" s="23"/>
      <c r="S43243" s="23"/>
    </row>
    <row r="43244" spans="17:19">
      <c r="Q43244" s="23"/>
      <c r="R43244" s="23"/>
      <c r="S43244" s="23"/>
    </row>
    <row r="43245" spans="17:19">
      <c r="Q43245" s="23"/>
      <c r="R43245" s="23"/>
      <c r="S43245" s="23"/>
    </row>
    <row r="43246" spans="17:19">
      <c r="Q43246" s="23"/>
      <c r="R43246" s="23"/>
      <c r="S43246" s="23"/>
    </row>
    <row r="43247" spans="17:19">
      <c r="Q43247" s="23"/>
      <c r="R43247" s="23"/>
      <c r="S43247" s="23"/>
    </row>
    <row r="43248" spans="17:19">
      <c r="Q43248" s="23"/>
      <c r="R43248" s="23"/>
      <c r="S43248" s="23"/>
    </row>
    <row r="43249" spans="17:19">
      <c r="Q43249" s="23"/>
      <c r="R43249" s="23"/>
      <c r="S43249" s="23"/>
    </row>
    <row r="43250" spans="17:19">
      <c r="Q43250" s="23"/>
      <c r="R43250" s="23"/>
      <c r="S43250" s="23"/>
    </row>
    <row r="43251" spans="17:19">
      <c r="Q43251" s="23"/>
      <c r="R43251" s="23"/>
      <c r="S43251" s="23"/>
    </row>
    <row r="43252" spans="17:19">
      <c r="Q43252" s="23"/>
      <c r="R43252" s="23"/>
      <c r="S43252" s="23"/>
    </row>
    <row r="43253" spans="17:19">
      <c r="Q43253" s="23"/>
      <c r="R43253" s="23"/>
      <c r="S43253" s="23"/>
    </row>
    <row r="43254" spans="17:19">
      <c r="Q43254" s="23"/>
      <c r="R43254" s="23"/>
      <c r="S43254" s="23"/>
    </row>
    <row r="43255" spans="17:19">
      <c r="Q43255" s="23"/>
      <c r="R43255" s="23"/>
      <c r="S43255" s="23"/>
    </row>
    <row r="43256" spans="17:19">
      <c r="Q43256" s="23"/>
      <c r="R43256" s="23"/>
      <c r="S43256" s="23"/>
    </row>
    <row r="43257" spans="17:19">
      <c r="Q43257" s="23"/>
      <c r="R43257" s="23"/>
      <c r="S43257" s="23"/>
    </row>
    <row r="43258" spans="17:19">
      <c r="Q43258" s="23"/>
      <c r="R43258" s="23"/>
      <c r="S43258" s="23"/>
    </row>
    <row r="43259" spans="17:19">
      <c r="Q43259" s="23"/>
      <c r="R43259" s="23"/>
      <c r="S43259" s="23"/>
    </row>
    <row r="43260" spans="17:19">
      <c r="Q43260" s="23"/>
      <c r="R43260" s="23"/>
      <c r="S43260" s="23"/>
    </row>
    <row r="43261" spans="17:19">
      <c r="Q43261" s="23"/>
      <c r="R43261" s="23"/>
      <c r="S43261" s="23"/>
    </row>
    <row r="43262" spans="17:19">
      <c r="Q43262" s="23"/>
      <c r="R43262" s="23"/>
      <c r="S43262" s="23"/>
    </row>
    <row r="43263" spans="17:19">
      <c r="Q43263" s="23"/>
      <c r="R43263" s="23"/>
      <c r="S43263" s="23"/>
    </row>
    <row r="43264" spans="17:19">
      <c r="Q43264" s="23"/>
      <c r="R43264" s="23"/>
      <c r="S43264" s="23"/>
    </row>
    <row r="43265" spans="17:19">
      <c r="Q43265" s="23"/>
      <c r="R43265" s="23"/>
      <c r="S43265" s="23"/>
    </row>
    <row r="43266" spans="17:19">
      <c r="Q43266" s="23"/>
      <c r="R43266" s="23"/>
      <c r="S43266" s="23"/>
    </row>
    <row r="43267" spans="17:19">
      <c r="Q43267" s="23"/>
      <c r="R43267" s="23"/>
      <c r="S43267" s="23"/>
    </row>
    <row r="43268" spans="17:19">
      <c r="Q43268" s="23"/>
      <c r="R43268" s="23"/>
      <c r="S43268" s="23"/>
    </row>
    <row r="43269" spans="17:19">
      <c r="Q43269" s="23"/>
      <c r="R43269" s="23"/>
      <c r="S43269" s="23"/>
    </row>
    <row r="43270" spans="17:19">
      <c r="Q43270" s="23"/>
      <c r="R43270" s="23"/>
      <c r="S43270" s="23"/>
    </row>
    <row r="43271" spans="17:19">
      <c r="Q43271" s="23"/>
      <c r="R43271" s="23"/>
      <c r="S43271" s="23"/>
    </row>
    <row r="43272" spans="17:19">
      <c r="Q43272" s="23"/>
      <c r="R43272" s="23"/>
      <c r="S43272" s="23"/>
    </row>
    <row r="43273" spans="17:19">
      <c r="Q43273" s="23"/>
      <c r="R43273" s="23"/>
      <c r="S43273" s="23"/>
    </row>
    <row r="43274" spans="17:19">
      <c r="Q43274" s="23"/>
      <c r="R43274" s="23"/>
      <c r="S43274" s="23"/>
    </row>
    <row r="43275" spans="17:19">
      <c r="Q43275" s="23"/>
      <c r="R43275" s="23"/>
      <c r="S43275" s="23"/>
    </row>
    <row r="43276" spans="17:19">
      <c r="Q43276" s="23"/>
      <c r="R43276" s="23"/>
      <c r="S43276" s="23"/>
    </row>
    <row r="43277" spans="17:19">
      <c r="Q43277" s="23"/>
      <c r="R43277" s="23"/>
      <c r="S43277" s="23"/>
    </row>
    <row r="43278" spans="17:19">
      <c r="Q43278" s="23"/>
      <c r="R43278" s="23"/>
      <c r="S43278" s="23"/>
    </row>
    <row r="43279" spans="17:19">
      <c r="Q43279" s="23"/>
      <c r="R43279" s="23"/>
      <c r="S43279" s="23"/>
    </row>
    <row r="43280" spans="17:19">
      <c r="Q43280" s="23"/>
      <c r="R43280" s="23"/>
      <c r="S43280" s="23"/>
    </row>
    <row r="43281" spans="17:19">
      <c r="Q43281" s="23"/>
      <c r="R43281" s="23"/>
      <c r="S43281" s="23"/>
    </row>
    <row r="43282" spans="17:19">
      <c r="Q43282" s="23"/>
      <c r="R43282" s="23"/>
      <c r="S43282" s="23"/>
    </row>
    <row r="43283" spans="17:19">
      <c r="Q43283" s="23"/>
      <c r="R43283" s="23"/>
      <c r="S43283" s="23"/>
    </row>
    <row r="43284" spans="17:19">
      <c r="Q43284" s="23"/>
      <c r="R43284" s="23"/>
      <c r="S43284" s="23"/>
    </row>
    <row r="43285" spans="17:19">
      <c r="Q43285" s="23"/>
      <c r="R43285" s="23"/>
      <c r="S43285" s="23"/>
    </row>
    <row r="43286" spans="17:19">
      <c r="Q43286" s="23"/>
      <c r="R43286" s="23"/>
      <c r="S43286" s="23"/>
    </row>
    <row r="43287" spans="17:19">
      <c r="Q43287" s="23"/>
      <c r="R43287" s="23"/>
      <c r="S43287" s="23"/>
    </row>
    <row r="43288" spans="17:19">
      <c r="Q43288" s="23"/>
      <c r="R43288" s="23"/>
      <c r="S43288" s="23"/>
    </row>
    <row r="43289" spans="17:19">
      <c r="Q43289" s="23"/>
      <c r="R43289" s="23"/>
      <c r="S43289" s="23"/>
    </row>
    <row r="43290" spans="17:19">
      <c r="Q43290" s="23"/>
      <c r="R43290" s="23"/>
      <c r="S43290" s="23"/>
    </row>
    <row r="43291" spans="17:19">
      <c r="Q43291" s="23"/>
      <c r="R43291" s="23"/>
      <c r="S43291" s="23"/>
    </row>
    <row r="43292" spans="17:19">
      <c r="Q43292" s="23"/>
      <c r="R43292" s="23"/>
      <c r="S43292" s="23"/>
    </row>
    <row r="43293" spans="17:19">
      <c r="Q43293" s="23"/>
      <c r="R43293" s="23"/>
      <c r="S43293" s="23"/>
    </row>
    <row r="43294" spans="17:19">
      <c r="Q43294" s="23"/>
      <c r="R43294" s="23"/>
      <c r="S43294" s="23"/>
    </row>
    <row r="43295" spans="17:19">
      <c r="Q43295" s="23"/>
      <c r="R43295" s="23"/>
      <c r="S43295" s="23"/>
    </row>
    <row r="43296" spans="17:19">
      <c r="Q43296" s="23"/>
      <c r="R43296" s="23"/>
      <c r="S43296" s="23"/>
    </row>
    <row r="43297" spans="17:19">
      <c r="Q43297" s="23"/>
      <c r="R43297" s="23"/>
      <c r="S43297" s="23"/>
    </row>
    <row r="43298" spans="17:19">
      <c r="Q43298" s="23"/>
      <c r="R43298" s="23"/>
      <c r="S43298" s="23"/>
    </row>
    <row r="43299" spans="17:19">
      <c r="Q43299" s="23"/>
      <c r="R43299" s="23"/>
      <c r="S43299" s="23"/>
    </row>
    <row r="43300" spans="17:19">
      <c r="Q43300" s="23"/>
      <c r="R43300" s="23"/>
      <c r="S43300" s="23"/>
    </row>
    <row r="43301" spans="17:19">
      <c r="Q43301" s="23"/>
      <c r="R43301" s="23"/>
      <c r="S43301" s="23"/>
    </row>
    <row r="43302" spans="17:19">
      <c r="Q43302" s="23"/>
      <c r="R43302" s="23"/>
      <c r="S43302" s="23"/>
    </row>
    <row r="43303" spans="17:19">
      <c r="Q43303" s="23"/>
      <c r="R43303" s="23"/>
      <c r="S43303" s="23"/>
    </row>
    <row r="43304" spans="17:19">
      <c r="Q43304" s="23"/>
      <c r="R43304" s="23"/>
      <c r="S43304" s="23"/>
    </row>
    <row r="43305" spans="17:19">
      <c r="Q43305" s="23"/>
      <c r="R43305" s="23"/>
      <c r="S43305" s="23"/>
    </row>
    <row r="43306" spans="17:19">
      <c r="Q43306" s="23"/>
      <c r="R43306" s="23"/>
      <c r="S43306" s="23"/>
    </row>
    <row r="43307" spans="17:19">
      <c r="Q43307" s="23"/>
      <c r="R43307" s="23"/>
      <c r="S43307" s="23"/>
    </row>
    <row r="43308" spans="17:19">
      <c r="Q43308" s="23"/>
      <c r="R43308" s="23"/>
      <c r="S43308" s="23"/>
    </row>
    <row r="43309" spans="17:19">
      <c r="Q43309" s="23"/>
      <c r="R43309" s="23"/>
      <c r="S43309" s="23"/>
    </row>
    <row r="43310" spans="17:19">
      <c r="Q43310" s="23"/>
      <c r="R43310" s="23"/>
      <c r="S43310" s="23"/>
    </row>
    <row r="43311" spans="17:19">
      <c r="Q43311" s="23"/>
      <c r="R43311" s="23"/>
      <c r="S43311" s="23"/>
    </row>
    <row r="43312" spans="17:19">
      <c r="Q43312" s="23"/>
      <c r="R43312" s="23"/>
      <c r="S43312" s="23"/>
    </row>
    <row r="43313" spans="17:19">
      <c r="Q43313" s="23"/>
      <c r="R43313" s="23"/>
      <c r="S43313" s="23"/>
    </row>
    <row r="43314" spans="17:19">
      <c r="Q43314" s="23"/>
      <c r="R43314" s="23"/>
      <c r="S43314" s="23"/>
    </row>
    <row r="43315" spans="17:19">
      <c r="Q43315" s="23"/>
      <c r="R43315" s="23"/>
      <c r="S43315" s="23"/>
    </row>
    <row r="43316" spans="17:19">
      <c r="Q43316" s="23"/>
      <c r="R43316" s="23"/>
      <c r="S43316" s="23"/>
    </row>
    <row r="43317" spans="17:19">
      <c r="Q43317" s="23"/>
      <c r="R43317" s="23"/>
      <c r="S43317" s="23"/>
    </row>
    <row r="43318" spans="17:19">
      <c r="Q43318" s="23"/>
      <c r="R43318" s="23"/>
      <c r="S43318" s="23"/>
    </row>
    <row r="43319" spans="17:19">
      <c r="Q43319" s="23"/>
      <c r="R43319" s="23"/>
      <c r="S43319" s="23"/>
    </row>
    <row r="43320" spans="17:19">
      <c r="Q43320" s="23"/>
      <c r="R43320" s="23"/>
      <c r="S43320" s="23"/>
    </row>
    <row r="43321" spans="17:19">
      <c r="Q43321" s="23"/>
      <c r="R43321" s="23"/>
      <c r="S43321" s="23"/>
    </row>
    <row r="43322" spans="17:19">
      <c r="Q43322" s="23"/>
      <c r="R43322" s="23"/>
      <c r="S43322" s="23"/>
    </row>
    <row r="43323" spans="17:19">
      <c r="Q43323" s="23"/>
      <c r="R43323" s="23"/>
      <c r="S43323" s="23"/>
    </row>
    <row r="43324" spans="17:19">
      <c r="Q43324" s="23"/>
      <c r="R43324" s="23"/>
      <c r="S43324" s="23"/>
    </row>
    <row r="43325" spans="17:19">
      <c r="Q43325" s="23"/>
      <c r="R43325" s="23"/>
      <c r="S43325" s="23"/>
    </row>
    <row r="43326" spans="17:19">
      <c r="Q43326" s="23"/>
      <c r="R43326" s="23"/>
      <c r="S43326" s="23"/>
    </row>
    <row r="43327" spans="17:19">
      <c r="Q43327" s="23"/>
      <c r="R43327" s="23"/>
      <c r="S43327" s="23"/>
    </row>
    <row r="43328" spans="17:19">
      <c r="Q43328" s="23"/>
      <c r="R43328" s="23"/>
      <c r="S43328" s="23"/>
    </row>
    <row r="43329" spans="17:19">
      <c r="Q43329" s="23"/>
      <c r="R43329" s="23"/>
      <c r="S43329" s="23"/>
    </row>
    <row r="43330" spans="17:19">
      <c r="Q43330" s="23"/>
      <c r="R43330" s="23"/>
      <c r="S43330" s="23"/>
    </row>
    <row r="43331" spans="17:19">
      <c r="Q43331" s="23"/>
      <c r="R43331" s="23"/>
      <c r="S43331" s="23"/>
    </row>
    <row r="43332" spans="17:19">
      <c r="Q43332" s="23"/>
      <c r="R43332" s="23"/>
      <c r="S43332" s="23"/>
    </row>
    <row r="43333" spans="17:19">
      <c r="Q43333" s="23"/>
      <c r="R43333" s="23"/>
      <c r="S43333" s="23"/>
    </row>
    <row r="43334" spans="17:19">
      <c r="Q43334" s="23"/>
      <c r="R43334" s="23"/>
      <c r="S43334" s="23"/>
    </row>
    <row r="43335" spans="17:19">
      <c r="Q43335" s="23"/>
      <c r="R43335" s="23"/>
      <c r="S43335" s="23"/>
    </row>
    <row r="43336" spans="17:19">
      <c r="Q43336" s="23"/>
      <c r="R43336" s="23"/>
      <c r="S43336" s="23"/>
    </row>
    <row r="43337" spans="17:19">
      <c r="Q43337" s="23"/>
      <c r="R43337" s="23"/>
      <c r="S43337" s="23"/>
    </row>
    <row r="43338" spans="17:19">
      <c r="Q43338" s="23"/>
      <c r="R43338" s="23"/>
      <c r="S43338" s="23"/>
    </row>
    <row r="43339" spans="17:19">
      <c r="Q43339" s="23"/>
      <c r="R43339" s="23"/>
      <c r="S43339" s="23"/>
    </row>
    <row r="43340" spans="17:19">
      <c r="Q43340" s="23"/>
      <c r="R43340" s="23"/>
      <c r="S43340" s="23"/>
    </row>
    <row r="43341" spans="17:19">
      <c r="Q43341" s="23"/>
      <c r="R43341" s="23"/>
      <c r="S43341" s="23"/>
    </row>
    <row r="43342" spans="17:19">
      <c r="Q43342" s="23"/>
      <c r="R43342" s="23"/>
      <c r="S43342" s="23"/>
    </row>
    <row r="43343" spans="17:19">
      <c r="Q43343" s="23"/>
      <c r="R43343" s="23"/>
      <c r="S43343" s="23"/>
    </row>
    <row r="43344" spans="17:19">
      <c r="Q43344" s="23"/>
      <c r="R43344" s="23"/>
      <c r="S43344" s="23"/>
    </row>
    <row r="43345" spans="17:19">
      <c r="Q43345" s="23"/>
      <c r="R43345" s="23"/>
      <c r="S43345" s="23"/>
    </row>
    <row r="43346" spans="17:19">
      <c r="Q43346" s="23"/>
      <c r="R43346" s="23"/>
      <c r="S43346" s="23"/>
    </row>
    <row r="43347" spans="17:19">
      <c r="Q43347" s="23"/>
      <c r="R43347" s="23"/>
      <c r="S43347" s="23"/>
    </row>
    <row r="43348" spans="17:19">
      <c r="Q43348" s="23"/>
      <c r="R43348" s="23"/>
      <c r="S43348" s="23"/>
    </row>
    <row r="43349" spans="17:19">
      <c r="Q43349" s="23"/>
      <c r="R43349" s="23"/>
      <c r="S43349" s="23"/>
    </row>
    <row r="43350" spans="17:19">
      <c r="Q43350" s="23"/>
      <c r="R43350" s="23"/>
      <c r="S43350" s="23"/>
    </row>
    <row r="43351" spans="17:19">
      <c r="Q43351" s="23"/>
      <c r="R43351" s="23"/>
      <c r="S43351" s="23"/>
    </row>
    <row r="43352" spans="17:19">
      <c r="Q43352" s="23"/>
      <c r="R43352" s="23"/>
      <c r="S43352" s="23"/>
    </row>
    <row r="43353" spans="17:19">
      <c r="Q43353" s="23"/>
      <c r="R43353" s="23"/>
      <c r="S43353" s="23"/>
    </row>
    <row r="43354" spans="17:19">
      <c r="Q43354" s="23"/>
      <c r="R43354" s="23"/>
      <c r="S43354" s="23"/>
    </row>
    <row r="43355" spans="17:19">
      <c r="Q43355" s="23"/>
      <c r="R43355" s="23"/>
      <c r="S43355" s="23"/>
    </row>
    <row r="43356" spans="17:19">
      <c r="Q43356" s="23"/>
      <c r="R43356" s="23"/>
      <c r="S43356" s="23"/>
    </row>
    <row r="43357" spans="17:19">
      <c r="Q43357" s="23"/>
      <c r="R43357" s="23"/>
      <c r="S43357" s="23"/>
    </row>
    <row r="43358" spans="17:19">
      <c r="Q43358" s="23"/>
      <c r="R43358" s="23"/>
      <c r="S43358" s="23"/>
    </row>
    <row r="43359" spans="17:19">
      <c r="Q43359" s="23"/>
      <c r="R43359" s="23"/>
      <c r="S43359" s="23"/>
    </row>
    <row r="43360" spans="17:19">
      <c r="Q43360" s="23"/>
      <c r="R43360" s="23"/>
      <c r="S43360" s="23"/>
    </row>
    <row r="43361" spans="17:19">
      <c r="Q43361" s="23"/>
      <c r="R43361" s="23"/>
      <c r="S43361" s="23"/>
    </row>
    <row r="43362" spans="17:19">
      <c r="Q43362" s="23"/>
      <c r="R43362" s="23"/>
      <c r="S43362" s="23"/>
    </row>
    <row r="43363" spans="17:19">
      <c r="Q43363" s="23"/>
      <c r="R43363" s="23"/>
      <c r="S43363" s="23"/>
    </row>
    <row r="43364" spans="17:19">
      <c r="Q43364" s="23"/>
      <c r="R43364" s="23"/>
      <c r="S43364" s="23"/>
    </row>
    <row r="43365" spans="17:19">
      <c r="Q43365" s="23"/>
      <c r="R43365" s="23"/>
      <c r="S43365" s="23"/>
    </row>
    <row r="43366" spans="17:19">
      <c r="Q43366" s="23"/>
      <c r="R43366" s="23"/>
      <c r="S43366" s="23"/>
    </row>
    <row r="43367" spans="17:19">
      <c r="Q43367" s="23"/>
      <c r="R43367" s="23"/>
      <c r="S43367" s="23"/>
    </row>
    <row r="43368" spans="17:19">
      <c r="Q43368" s="23"/>
      <c r="R43368" s="23"/>
      <c r="S43368" s="23"/>
    </row>
    <row r="43369" spans="17:19">
      <c r="Q43369" s="23"/>
      <c r="R43369" s="23"/>
      <c r="S43369" s="23"/>
    </row>
    <row r="43370" spans="17:19">
      <c r="Q43370" s="23"/>
      <c r="R43370" s="23"/>
      <c r="S43370" s="23"/>
    </row>
    <row r="43371" spans="17:19">
      <c r="Q43371" s="23"/>
      <c r="R43371" s="23"/>
      <c r="S43371" s="23"/>
    </row>
    <row r="43372" spans="17:19">
      <c r="Q43372" s="23"/>
      <c r="R43372" s="23"/>
      <c r="S43372" s="23"/>
    </row>
    <row r="43373" spans="17:19">
      <c r="Q43373" s="23"/>
      <c r="R43373" s="23"/>
      <c r="S43373" s="23"/>
    </row>
    <row r="43374" spans="17:19">
      <c r="Q43374" s="23"/>
      <c r="R43374" s="23"/>
      <c r="S43374" s="23"/>
    </row>
    <row r="43375" spans="17:19">
      <c r="Q43375" s="23"/>
      <c r="R43375" s="23"/>
      <c r="S43375" s="23"/>
    </row>
    <row r="43376" spans="17:19">
      <c r="Q43376" s="23"/>
      <c r="R43376" s="23"/>
      <c r="S43376" s="23"/>
    </row>
    <row r="43377" spans="17:19">
      <c r="Q43377" s="23"/>
      <c r="R43377" s="23"/>
      <c r="S43377" s="23"/>
    </row>
    <row r="43378" spans="17:19">
      <c r="Q43378" s="23"/>
      <c r="R43378" s="23"/>
      <c r="S43378" s="23"/>
    </row>
    <row r="43379" spans="17:19">
      <c r="Q43379" s="23"/>
      <c r="R43379" s="23"/>
      <c r="S43379" s="23"/>
    </row>
    <row r="43380" spans="17:19">
      <c r="Q43380" s="23"/>
      <c r="R43380" s="23"/>
      <c r="S43380" s="23"/>
    </row>
    <row r="43381" spans="17:19">
      <c r="Q43381" s="23"/>
      <c r="R43381" s="23"/>
      <c r="S43381" s="23"/>
    </row>
    <row r="43382" spans="17:19">
      <c r="Q43382" s="23"/>
      <c r="R43382" s="23"/>
      <c r="S43382" s="23"/>
    </row>
    <row r="43383" spans="17:19">
      <c r="Q43383" s="23"/>
      <c r="R43383" s="23"/>
      <c r="S43383" s="23"/>
    </row>
    <row r="43384" spans="17:19">
      <c r="Q43384" s="23"/>
      <c r="R43384" s="23"/>
      <c r="S43384" s="23"/>
    </row>
    <row r="43385" spans="17:19">
      <c r="Q43385" s="23"/>
      <c r="R43385" s="23"/>
      <c r="S43385" s="23"/>
    </row>
    <row r="43386" spans="17:19">
      <c r="Q43386" s="23"/>
      <c r="R43386" s="23"/>
      <c r="S43386" s="23"/>
    </row>
    <row r="43387" spans="17:19">
      <c r="Q43387" s="23"/>
      <c r="R43387" s="23"/>
      <c r="S43387" s="23"/>
    </row>
    <row r="43388" spans="17:19">
      <c r="Q43388" s="23"/>
      <c r="R43388" s="23"/>
      <c r="S43388" s="23"/>
    </row>
    <row r="43389" spans="17:19">
      <c r="Q43389" s="23"/>
      <c r="R43389" s="23"/>
      <c r="S43389" s="23"/>
    </row>
    <row r="43390" spans="17:19">
      <c r="Q43390" s="23"/>
      <c r="R43390" s="23"/>
      <c r="S43390" s="23"/>
    </row>
    <row r="43391" spans="17:19">
      <c r="Q43391" s="23"/>
      <c r="R43391" s="23"/>
      <c r="S43391" s="23"/>
    </row>
    <row r="43392" spans="17:19">
      <c r="Q43392" s="23"/>
      <c r="R43392" s="23"/>
      <c r="S43392" s="23"/>
    </row>
    <row r="43393" spans="17:19">
      <c r="Q43393" s="23"/>
      <c r="R43393" s="23"/>
      <c r="S43393" s="23"/>
    </row>
    <row r="43394" spans="17:19">
      <c r="Q43394" s="23"/>
      <c r="R43394" s="23"/>
      <c r="S43394" s="23"/>
    </row>
    <row r="43395" spans="17:19">
      <c r="Q43395" s="23"/>
      <c r="R43395" s="23"/>
      <c r="S43395" s="23"/>
    </row>
    <row r="43396" spans="17:19">
      <c r="Q43396" s="23"/>
      <c r="R43396" s="23"/>
      <c r="S43396" s="23"/>
    </row>
    <row r="43397" spans="17:19">
      <c r="Q43397" s="23"/>
      <c r="R43397" s="23"/>
      <c r="S43397" s="23"/>
    </row>
    <row r="43398" spans="17:19">
      <c r="Q43398" s="23"/>
      <c r="R43398" s="23"/>
      <c r="S43398" s="23"/>
    </row>
    <row r="43399" spans="17:19">
      <c r="Q43399" s="23"/>
      <c r="R43399" s="23"/>
      <c r="S43399" s="23"/>
    </row>
    <row r="43400" spans="17:19">
      <c r="Q43400" s="23"/>
      <c r="R43400" s="23"/>
      <c r="S43400" s="23"/>
    </row>
    <row r="43401" spans="17:19">
      <c r="Q43401" s="23"/>
      <c r="R43401" s="23"/>
      <c r="S43401" s="23"/>
    </row>
    <row r="43402" spans="17:19">
      <c r="Q43402" s="23"/>
      <c r="R43402" s="23"/>
      <c r="S43402" s="23"/>
    </row>
    <row r="43403" spans="17:19">
      <c r="Q43403" s="23"/>
      <c r="R43403" s="23"/>
      <c r="S43403" s="23"/>
    </row>
    <row r="43404" spans="17:19">
      <c r="Q43404" s="23"/>
      <c r="R43404" s="23"/>
      <c r="S43404" s="23"/>
    </row>
    <row r="43405" spans="17:19">
      <c r="Q43405" s="23"/>
      <c r="R43405" s="23"/>
      <c r="S43405" s="23"/>
    </row>
    <row r="43406" spans="17:19">
      <c r="Q43406" s="23"/>
      <c r="R43406" s="23"/>
      <c r="S43406" s="23"/>
    </row>
    <row r="43407" spans="17:19">
      <c r="Q43407" s="23"/>
      <c r="R43407" s="23"/>
      <c r="S43407" s="23"/>
    </row>
    <row r="43408" spans="17:19">
      <c r="Q43408" s="23"/>
      <c r="R43408" s="23"/>
      <c r="S43408" s="23"/>
    </row>
    <row r="43409" spans="17:19">
      <c r="Q43409" s="23"/>
      <c r="R43409" s="23"/>
      <c r="S43409" s="23"/>
    </row>
    <row r="43410" spans="17:19">
      <c r="Q43410" s="23"/>
      <c r="R43410" s="23"/>
      <c r="S43410" s="23"/>
    </row>
    <row r="43411" spans="17:19">
      <c r="Q43411" s="23"/>
      <c r="R43411" s="23"/>
      <c r="S43411" s="23"/>
    </row>
    <row r="43412" spans="17:19">
      <c r="Q43412" s="23"/>
      <c r="R43412" s="23"/>
      <c r="S43412" s="23"/>
    </row>
    <row r="43413" spans="17:19">
      <c r="Q43413" s="23"/>
      <c r="R43413" s="23"/>
      <c r="S43413" s="23"/>
    </row>
    <row r="43414" spans="17:19">
      <c r="Q43414" s="23"/>
      <c r="R43414" s="23"/>
      <c r="S43414" s="23"/>
    </row>
    <row r="43415" spans="17:19">
      <c r="Q43415" s="23"/>
      <c r="R43415" s="23"/>
      <c r="S43415" s="23"/>
    </row>
    <row r="43416" spans="17:19">
      <c r="Q43416" s="23"/>
      <c r="R43416" s="23"/>
      <c r="S43416" s="23"/>
    </row>
    <row r="43417" spans="17:19">
      <c r="Q43417" s="23"/>
      <c r="R43417" s="23"/>
      <c r="S43417" s="23"/>
    </row>
    <row r="43418" spans="17:19">
      <c r="Q43418" s="23"/>
      <c r="R43418" s="23"/>
      <c r="S43418" s="23"/>
    </row>
    <row r="43419" spans="17:19">
      <c r="Q43419" s="23"/>
      <c r="R43419" s="23"/>
      <c r="S43419" s="23"/>
    </row>
    <row r="43420" spans="17:19">
      <c r="Q43420" s="23"/>
      <c r="R43420" s="23"/>
      <c r="S43420" s="23"/>
    </row>
    <row r="43421" spans="17:19">
      <c r="Q43421" s="23"/>
      <c r="R43421" s="23"/>
      <c r="S43421" s="23"/>
    </row>
    <row r="43422" spans="17:19">
      <c r="Q43422" s="23"/>
      <c r="R43422" s="23"/>
      <c r="S43422" s="23"/>
    </row>
    <row r="43423" spans="17:19">
      <c r="Q43423" s="23"/>
      <c r="R43423" s="23"/>
      <c r="S43423" s="23"/>
    </row>
    <row r="43424" spans="17:19">
      <c r="Q43424" s="23"/>
      <c r="R43424" s="23"/>
      <c r="S43424" s="23"/>
    </row>
    <row r="43425" spans="17:19">
      <c r="Q43425" s="23"/>
      <c r="R43425" s="23"/>
      <c r="S43425" s="23"/>
    </row>
    <row r="43426" spans="17:19">
      <c r="Q43426" s="23"/>
      <c r="R43426" s="23"/>
      <c r="S43426" s="23"/>
    </row>
    <row r="43427" spans="17:19">
      <c r="Q43427" s="23"/>
      <c r="R43427" s="23"/>
      <c r="S43427" s="23"/>
    </row>
    <row r="43428" spans="17:19">
      <c r="Q43428" s="23"/>
      <c r="R43428" s="23"/>
      <c r="S43428" s="23"/>
    </row>
    <row r="43429" spans="17:19">
      <c r="Q43429" s="23"/>
      <c r="R43429" s="23"/>
      <c r="S43429" s="23"/>
    </row>
    <row r="43430" spans="17:19">
      <c r="Q43430" s="23"/>
      <c r="R43430" s="23"/>
      <c r="S43430" s="23"/>
    </row>
    <row r="43431" spans="17:19">
      <c r="Q43431" s="23"/>
      <c r="R43431" s="23"/>
      <c r="S43431" s="23"/>
    </row>
    <row r="43432" spans="17:19">
      <c r="Q43432" s="23"/>
      <c r="R43432" s="23"/>
      <c r="S43432" s="23"/>
    </row>
    <row r="43433" spans="17:19">
      <c r="Q43433" s="23"/>
      <c r="R43433" s="23"/>
      <c r="S43433" s="23"/>
    </row>
    <row r="43434" spans="17:19">
      <c r="Q43434" s="23"/>
      <c r="R43434" s="23"/>
      <c r="S43434" s="23"/>
    </row>
    <row r="43435" spans="17:19">
      <c r="Q43435" s="23"/>
      <c r="R43435" s="23"/>
      <c r="S43435" s="23"/>
    </row>
    <row r="43436" spans="17:19">
      <c r="Q43436" s="23"/>
      <c r="R43436" s="23"/>
      <c r="S43436" s="23"/>
    </row>
    <row r="43437" spans="17:19">
      <c r="Q43437" s="23"/>
      <c r="R43437" s="23"/>
      <c r="S43437" s="23"/>
    </row>
    <row r="43438" spans="17:19">
      <c r="Q43438" s="23"/>
      <c r="R43438" s="23"/>
      <c r="S43438" s="23"/>
    </row>
    <row r="43439" spans="17:19">
      <c r="Q43439" s="23"/>
      <c r="R43439" s="23"/>
      <c r="S43439" s="23"/>
    </row>
    <row r="43440" spans="17:19">
      <c r="Q43440" s="23"/>
      <c r="R43440" s="23"/>
      <c r="S43440" s="23"/>
    </row>
    <row r="43441" spans="17:19">
      <c r="Q43441" s="23"/>
      <c r="R43441" s="23"/>
      <c r="S43441" s="23"/>
    </row>
    <row r="43442" spans="17:19">
      <c r="Q43442" s="23"/>
      <c r="R43442" s="23"/>
      <c r="S43442" s="23"/>
    </row>
    <row r="43443" spans="17:19">
      <c r="Q43443" s="23"/>
      <c r="R43443" s="23"/>
      <c r="S43443" s="23"/>
    </row>
    <row r="43444" spans="17:19">
      <c r="Q43444" s="23"/>
      <c r="R43444" s="23"/>
      <c r="S43444" s="23"/>
    </row>
    <row r="43445" spans="17:19">
      <c r="Q43445" s="23"/>
      <c r="R43445" s="23"/>
      <c r="S43445" s="23"/>
    </row>
    <row r="43446" spans="17:19">
      <c r="Q43446" s="23"/>
      <c r="R43446" s="23"/>
      <c r="S43446" s="23"/>
    </row>
    <row r="43447" spans="17:19">
      <c r="Q43447" s="23"/>
      <c r="R43447" s="23"/>
      <c r="S43447" s="23"/>
    </row>
    <row r="43448" spans="17:19">
      <c r="Q43448" s="23"/>
      <c r="R43448" s="23"/>
      <c r="S43448" s="23"/>
    </row>
    <row r="43449" spans="17:19">
      <c r="Q43449" s="23"/>
      <c r="R43449" s="23"/>
      <c r="S43449" s="23"/>
    </row>
    <row r="43450" spans="17:19">
      <c r="Q43450" s="23"/>
      <c r="R43450" s="23"/>
      <c r="S43450" s="23"/>
    </row>
    <row r="43451" spans="17:19">
      <c r="Q43451" s="23"/>
      <c r="R43451" s="23"/>
      <c r="S43451" s="23"/>
    </row>
    <row r="43452" spans="17:19">
      <c r="Q43452" s="23"/>
      <c r="R43452" s="23"/>
      <c r="S43452" s="23"/>
    </row>
    <row r="43453" spans="17:19">
      <c r="Q43453" s="23"/>
      <c r="R43453" s="23"/>
      <c r="S43453" s="23"/>
    </row>
    <row r="43454" spans="17:19">
      <c r="Q43454" s="23"/>
      <c r="R43454" s="23"/>
      <c r="S43454" s="23"/>
    </row>
    <row r="43455" spans="17:19">
      <c r="Q43455" s="23"/>
      <c r="R43455" s="23"/>
      <c r="S43455" s="23"/>
    </row>
    <row r="43456" spans="17:19">
      <c r="Q43456" s="23"/>
      <c r="R43456" s="23"/>
      <c r="S43456" s="23"/>
    </row>
    <row r="43457" spans="17:19">
      <c r="Q43457" s="23"/>
      <c r="R43457" s="23"/>
      <c r="S43457" s="23"/>
    </row>
    <row r="43458" spans="17:19">
      <c r="Q43458" s="23"/>
      <c r="R43458" s="23"/>
      <c r="S43458" s="23"/>
    </row>
    <row r="43459" spans="17:19">
      <c r="Q43459" s="23"/>
      <c r="R43459" s="23"/>
      <c r="S43459" s="23"/>
    </row>
    <row r="43460" spans="17:19">
      <c r="Q43460" s="23"/>
      <c r="R43460" s="23"/>
      <c r="S43460" s="23"/>
    </row>
    <row r="43461" spans="17:19">
      <c r="Q43461" s="23"/>
      <c r="R43461" s="23"/>
      <c r="S43461" s="23"/>
    </row>
    <row r="43462" spans="17:19">
      <c r="Q43462" s="23"/>
      <c r="R43462" s="23"/>
      <c r="S43462" s="23"/>
    </row>
    <row r="43463" spans="17:19">
      <c r="Q43463" s="23"/>
      <c r="R43463" s="23"/>
      <c r="S43463" s="23"/>
    </row>
    <row r="43464" spans="17:19">
      <c r="Q43464" s="23"/>
      <c r="R43464" s="23"/>
      <c r="S43464" s="23"/>
    </row>
    <row r="43465" spans="17:19">
      <c r="Q43465" s="23"/>
      <c r="R43465" s="23"/>
      <c r="S43465" s="23"/>
    </row>
    <row r="43466" spans="17:19">
      <c r="Q43466" s="23"/>
      <c r="R43466" s="23"/>
      <c r="S43466" s="23"/>
    </row>
    <row r="43467" spans="17:19">
      <c r="Q43467" s="23"/>
      <c r="R43467" s="23"/>
      <c r="S43467" s="23"/>
    </row>
    <row r="43468" spans="17:19">
      <c r="Q43468" s="23"/>
      <c r="R43468" s="23"/>
      <c r="S43468" s="23"/>
    </row>
    <row r="43469" spans="17:19">
      <c r="Q43469" s="23"/>
      <c r="R43469" s="23"/>
      <c r="S43469" s="23"/>
    </row>
    <row r="43470" spans="17:19">
      <c r="Q43470" s="23"/>
      <c r="R43470" s="23"/>
      <c r="S43470" s="23"/>
    </row>
    <row r="43471" spans="17:19">
      <c r="Q43471" s="23"/>
      <c r="R43471" s="23"/>
      <c r="S43471" s="23"/>
    </row>
    <row r="43472" spans="17:19">
      <c r="Q43472" s="23"/>
      <c r="R43472" s="23"/>
      <c r="S43472" s="23"/>
    </row>
    <row r="43473" spans="17:19">
      <c r="Q43473" s="23"/>
      <c r="R43473" s="23"/>
      <c r="S43473" s="23"/>
    </row>
    <row r="43474" spans="17:19">
      <c r="Q43474" s="23"/>
      <c r="R43474" s="23"/>
      <c r="S43474" s="23"/>
    </row>
    <row r="43475" spans="17:19">
      <c r="Q43475" s="23"/>
      <c r="R43475" s="23"/>
      <c r="S43475" s="23"/>
    </row>
    <row r="43476" spans="17:19">
      <c r="Q43476" s="23"/>
      <c r="R43476" s="23"/>
      <c r="S43476" s="23"/>
    </row>
    <row r="43477" spans="17:19">
      <c r="Q43477" s="23"/>
      <c r="R43477" s="23"/>
      <c r="S43477" s="23"/>
    </row>
    <row r="43478" spans="17:19">
      <c r="Q43478" s="23"/>
      <c r="R43478" s="23"/>
      <c r="S43478" s="23"/>
    </row>
    <row r="43479" spans="17:19">
      <c r="Q43479" s="23"/>
      <c r="R43479" s="23"/>
      <c r="S43479" s="23"/>
    </row>
    <row r="43480" spans="17:19">
      <c r="Q43480" s="23"/>
      <c r="R43480" s="23"/>
      <c r="S43480" s="23"/>
    </row>
    <row r="43481" spans="17:19">
      <c r="Q43481" s="23"/>
      <c r="R43481" s="23"/>
      <c r="S43481" s="23"/>
    </row>
    <row r="43482" spans="17:19">
      <c r="Q43482" s="23"/>
      <c r="R43482" s="23"/>
      <c r="S43482" s="23"/>
    </row>
    <row r="43483" spans="17:19">
      <c r="Q43483" s="23"/>
      <c r="R43483" s="23"/>
      <c r="S43483" s="23"/>
    </row>
    <row r="43484" spans="17:19">
      <c r="Q43484" s="23"/>
      <c r="R43484" s="23"/>
      <c r="S43484" s="23"/>
    </row>
    <row r="43485" spans="17:19">
      <c r="Q43485" s="23"/>
      <c r="R43485" s="23"/>
      <c r="S43485" s="23"/>
    </row>
    <row r="43486" spans="17:19">
      <c r="Q43486" s="23"/>
      <c r="R43486" s="23"/>
      <c r="S43486" s="23"/>
    </row>
    <row r="43487" spans="17:19">
      <c r="Q43487" s="23"/>
      <c r="R43487" s="23"/>
      <c r="S43487" s="23"/>
    </row>
    <row r="43488" spans="17:19">
      <c r="Q43488" s="23"/>
      <c r="R43488" s="23"/>
      <c r="S43488" s="23"/>
    </row>
    <row r="43489" spans="17:19">
      <c r="Q43489" s="23"/>
      <c r="R43489" s="23"/>
      <c r="S43489" s="23"/>
    </row>
    <row r="43490" spans="17:19">
      <c r="Q43490" s="23"/>
      <c r="R43490" s="23"/>
      <c r="S43490" s="23"/>
    </row>
    <row r="43491" spans="17:19">
      <c r="Q43491" s="23"/>
      <c r="R43491" s="23"/>
      <c r="S43491" s="23"/>
    </row>
    <row r="43492" spans="17:19">
      <c r="Q43492" s="23"/>
      <c r="R43492" s="23"/>
      <c r="S43492" s="23"/>
    </row>
    <row r="43493" spans="17:19">
      <c r="Q43493" s="23"/>
      <c r="R43493" s="23"/>
      <c r="S43493" s="23"/>
    </row>
    <row r="43494" spans="17:19">
      <c r="Q43494" s="23"/>
      <c r="R43494" s="23"/>
      <c r="S43494" s="23"/>
    </row>
    <row r="43495" spans="17:19">
      <c r="Q43495" s="23"/>
      <c r="R43495" s="23"/>
      <c r="S43495" s="23"/>
    </row>
    <row r="43496" spans="17:19">
      <c r="Q43496" s="23"/>
      <c r="R43496" s="23"/>
      <c r="S43496" s="23"/>
    </row>
    <row r="43497" spans="17:19">
      <c r="Q43497" s="23"/>
      <c r="R43497" s="23"/>
      <c r="S43497" s="23"/>
    </row>
    <row r="43498" spans="17:19">
      <c r="Q43498" s="23"/>
      <c r="R43498" s="23"/>
      <c r="S43498" s="23"/>
    </row>
    <row r="43499" spans="17:19">
      <c r="Q43499" s="23"/>
      <c r="R43499" s="23"/>
      <c r="S43499" s="23"/>
    </row>
    <row r="43500" spans="17:19">
      <c r="Q43500" s="23"/>
      <c r="R43500" s="23"/>
      <c r="S43500" s="23"/>
    </row>
    <row r="43501" spans="17:19">
      <c r="Q43501" s="23"/>
      <c r="R43501" s="23"/>
      <c r="S43501" s="23"/>
    </row>
    <row r="43502" spans="17:19">
      <c r="Q43502" s="23"/>
      <c r="R43502" s="23"/>
      <c r="S43502" s="23"/>
    </row>
    <row r="43503" spans="17:19">
      <c r="Q43503" s="23"/>
      <c r="R43503" s="23"/>
      <c r="S43503" s="23"/>
    </row>
    <row r="43504" spans="17:19">
      <c r="Q43504" s="23"/>
      <c r="R43504" s="23"/>
      <c r="S43504" s="23"/>
    </row>
    <row r="43505" spans="17:19">
      <c r="Q43505" s="23"/>
      <c r="R43505" s="23"/>
      <c r="S43505" s="23"/>
    </row>
    <row r="43506" spans="17:19">
      <c r="Q43506" s="23"/>
      <c r="R43506" s="23"/>
      <c r="S43506" s="23"/>
    </row>
    <row r="43507" spans="17:19">
      <c r="Q43507" s="23"/>
      <c r="R43507" s="23"/>
      <c r="S43507" s="23"/>
    </row>
    <row r="43508" spans="17:19">
      <c r="Q43508" s="23"/>
      <c r="R43508" s="23"/>
      <c r="S43508" s="23"/>
    </row>
    <row r="43509" spans="17:19">
      <c r="Q43509" s="23"/>
      <c r="R43509" s="23"/>
      <c r="S43509" s="23"/>
    </row>
    <row r="43510" spans="17:19">
      <c r="Q43510" s="23"/>
      <c r="R43510" s="23"/>
      <c r="S43510" s="23"/>
    </row>
    <row r="43511" spans="17:19">
      <c r="Q43511" s="23"/>
      <c r="R43511" s="23"/>
      <c r="S43511" s="23"/>
    </row>
    <row r="43512" spans="17:19">
      <c r="Q43512" s="23"/>
      <c r="R43512" s="23"/>
      <c r="S43512" s="23"/>
    </row>
    <row r="43513" spans="17:19">
      <c r="Q43513" s="23"/>
      <c r="R43513" s="23"/>
      <c r="S43513" s="23"/>
    </row>
    <row r="43514" spans="17:19">
      <c r="Q43514" s="23"/>
      <c r="R43514" s="23"/>
      <c r="S43514" s="23"/>
    </row>
    <row r="43515" spans="17:19">
      <c r="Q43515" s="23"/>
      <c r="R43515" s="23"/>
      <c r="S43515" s="23"/>
    </row>
    <row r="43516" spans="17:19">
      <c r="Q43516" s="23"/>
      <c r="R43516" s="23"/>
      <c r="S43516" s="23"/>
    </row>
    <row r="43517" spans="17:19">
      <c r="Q43517" s="23"/>
      <c r="R43517" s="23"/>
      <c r="S43517" s="23"/>
    </row>
    <row r="43518" spans="17:19">
      <c r="Q43518" s="23"/>
      <c r="R43518" s="23"/>
      <c r="S43518" s="23"/>
    </row>
    <row r="43519" spans="17:19">
      <c r="Q43519" s="23"/>
      <c r="R43519" s="23"/>
      <c r="S43519" s="23"/>
    </row>
    <row r="43520" spans="17:19">
      <c r="Q43520" s="23"/>
      <c r="R43520" s="23"/>
      <c r="S43520" s="23"/>
    </row>
    <row r="43521" spans="17:19">
      <c r="Q43521" s="23"/>
      <c r="R43521" s="23"/>
      <c r="S43521" s="23"/>
    </row>
    <row r="43522" spans="17:19">
      <c r="Q43522" s="23"/>
      <c r="R43522" s="23"/>
      <c r="S43522" s="23"/>
    </row>
    <row r="43523" spans="17:19">
      <c r="Q43523" s="23"/>
      <c r="R43523" s="23"/>
      <c r="S43523" s="23"/>
    </row>
    <row r="43524" spans="17:19">
      <c r="Q43524" s="23"/>
      <c r="R43524" s="23"/>
      <c r="S43524" s="23"/>
    </row>
    <row r="43525" spans="17:19">
      <c r="Q43525" s="23"/>
      <c r="R43525" s="23"/>
      <c r="S43525" s="23"/>
    </row>
    <row r="43526" spans="17:19">
      <c r="Q43526" s="23"/>
      <c r="R43526" s="23"/>
      <c r="S43526" s="23"/>
    </row>
    <row r="43527" spans="17:19">
      <c r="Q43527" s="23"/>
      <c r="R43527" s="23"/>
      <c r="S43527" s="23"/>
    </row>
    <row r="43528" spans="17:19">
      <c r="Q43528" s="23"/>
      <c r="R43528" s="23"/>
      <c r="S43528" s="23"/>
    </row>
    <row r="43529" spans="17:19">
      <c r="Q43529" s="23"/>
      <c r="R43529" s="23"/>
      <c r="S43529" s="23"/>
    </row>
    <row r="43530" spans="17:19">
      <c r="Q43530" s="23"/>
      <c r="R43530" s="23"/>
      <c r="S43530" s="23"/>
    </row>
    <row r="43531" spans="17:19">
      <c r="Q43531" s="23"/>
      <c r="R43531" s="23"/>
      <c r="S43531" s="23"/>
    </row>
    <row r="43532" spans="17:19">
      <c r="Q43532" s="23"/>
      <c r="R43532" s="23"/>
      <c r="S43532" s="23"/>
    </row>
    <row r="43533" spans="17:19">
      <c r="Q43533" s="23"/>
      <c r="R43533" s="23"/>
      <c r="S43533" s="23"/>
    </row>
    <row r="43534" spans="17:19">
      <c r="Q43534" s="23"/>
      <c r="R43534" s="23"/>
      <c r="S43534" s="23"/>
    </row>
    <row r="43535" spans="17:19">
      <c r="Q43535" s="23"/>
      <c r="R43535" s="23"/>
      <c r="S43535" s="23"/>
    </row>
    <row r="43536" spans="17:19">
      <c r="Q43536" s="23"/>
      <c r="R43536" s="23"/>
      <c r="S43536" s="23"/>
    </row>
    <row r="43537" spans="17:19">
      <c r="Q43537" s="23"/>
      <c r="R43537" s="23"/>
      <c r="S43537" s="23"/>
    </row>
    <row r="43538" spans="17:19">
      <c r="Q43538" s="23"/>
      <c r="R43538" s="23"/>
      <c r="S43538" s="23"/>
    </row>
    <row r="43539" spans="17:19">
      <c r="Q43539" s="23"/>
      <c r="R43539" s="23"/>
      <c r="S43539" s="23"/>
    </row>
    <row r="43540" spans="17:19">
      <c r="Q43540" s="23"/>
      <c r="R43540" s="23"/>
      <c r="S43540" s="23"/>
    </row>
    <row r="43541" spans="17:19">
      <c r="Q43541" s="23"/>
      <c r="R43541" s="23"/>
      <c r="S43541" s="23"/>
    </row>
    <row r="43542" spans="17:19">
      <c r="Q43542" s="23"/>
      <c r="R43542" s="23"/>
      <c r="S43542" s="23"/>
    </row>
    <row r="43543" spans="17:19">
      <c r="Q43543" s="23"/>
      <c r="R43543" s="23"/>
      <c r="S43543" s="23"/>
    </row>
    <row r="43544" spans="17:19">
      <c r="Q43544" s="23"/>
      <c r="R43544" s="23"/>
      <c r="S43544" s="23"/>
    </row>
    <row r="43545" spans="17:19">
      <c r="Q43545" s="23"/>
      <c r="R43545" s="23"/>
      <c r="S43545" s="23"/>
    </row>
    <row r="43546" spans="17:19">
      <c r="Q43546" s="23"/>
      <c r="R43546" s="23"/>
      <c r="S43546" s="23"/>
    </row>
    <row r="43547" spans="17:19">
      <c r="Q43547" s="23"/>
      <c r="R43547" s="23"/>
      <c r="S43547" s="23"/>
    </row>
    <row r="43548" spans="17:19">
      <c r="Q43548" s="23"/>
      <c r="R43548" s="23"/>
      <c r="S43548" s="23"/>
    </row>
    <row r="43549" spans="17:19">
      <c r="Q43549" s="23"/>
      <c r="R43549" s="23"/>
      <c r="S43549" s="23"/>
    </row>
    <row r="43550" spans="17:19">
      <c r="Q43550" s="23"/>
      <c r="R43550" s="23"/>
      <c r="S43550" s="23"/>
    </row>
    <row r="43551" spans="17:19">
      <c r="Q43551" s="23"/>
      <c r="R43551" s="23"/>
      <c r="S43551" s="23"/>
    </row>
    <row r="43552" spans="17:19">
      <c r="Q43552" s="23"/>
      <c r="R43552" s="23"/>
      <c r="S43552" s="23"/>
    </row>
    <row r="43553" spans="17:19">
      <c r="Q43553" s="23"/>
      <c r="R43553" s="23"/>
      <c r="S43553" s="23"/>
    </row>
    <row r="43554" spans="17:19">
      <c r="Q43554" s="23"/>
      <c r="R43554" s="23"/>
      <c r="S43554" s="23"/>
    </row>
    <row r="43555" spans="17:19">
      <c r="Q43555" s="23"/>
      <c r="R43555" s="23"/>
      <c r="S43555" s="23"/>
    </row>
    <row r="43556" spans="17:19">
      <c r="Q43556" s="23"/>
      <c r="R43556" s="23"/>
      <c r="S43556" s="23"/>
    </row>
    <row r="43557" spans="17:19">
      <c r="Q43557" s="23"/>
      <c r="R43557" s="23"/>
      <c r="S43557" s="23"/>
    </row>
    <row r="43558" spans="17:19">
      <c r="Q43558" s="23"/>
      <c r="R43558" s="23"/>
      <c r="S43558" s="23"/>
    </row>
    <row r="43559" spans="17:19">
      <c r="Q43559" s="23"/>
      <c r="R43559" s="23"/>
      <c r="S43559" s="23"/>
    </row>
    <row r="43560" spans="17:19">
      <c r="Q43560" s="23"/>
      <c r="R43560" s="23"/>
      <c r="S43560" s="23"/>
    </row>
    <row r="43561" spans="17:19">
      <c r="Q43561" s="23"/>
      <c r="R43561" s="23"/>
      <c r="S43561" s="23"/>
    </row>
    <row r="43562" spans="17:19">
      <c r="Q43562" s="23"/>
      <c r="R43562" s="23"/>
      <c r="S43562" s="23"/>
    </row>
    <row r="43563" spans="17:19">
      <c r="Q43563" s="23"/>
      <c r="R43563" s="23"/>
      <c r="S43563" s="23"/>
    </row>
    <row r="43564" spans="17:19">
      <c r="Q43564" s="23"/>
      <c r="R43564" s="23"/>
      <c r="S43564" s="23"/>
    </row>
    <row r="43565" spans="17:19">
      <c r="Q43565" s="23"/>
      <c r="R43565" s="23"/>
      <c r="S43565" s="23"/>
    </row>
    <row r="43566" spans="17:19">
      <c r="Q43566" s="23"/>
      <c r="R43566" s="23"/>
      <c r="S43566" s="23"/>
    </row>
    <row r="43567" spans="17:19">
      <c r="Q43567" s="23"/>
      <c r="R43567" s="23"/>
      <c r="S43567" s="23"/>
    </row>
    <row r="43568" spans="17:19">
      <c r="Q43568" s="23"/>
      <c r="R43568" s="23"/>
      <c r="S43568" s="23"/>
    </row>
    <row r="43569" spans="17:19">
      <c r="Q43569" s="23"/>
      <c r="R43569" s="23"/>
      <c r="S43569" s="23"/>
    </row>
    <row r="43570" spans="17:19">
      <c r="Q43570" s="23"/>
      <c r="R43570" s="23"/>
      <c r="S43570" s="23"/>
    </row>
    <row r="43571" spans="17:19">
      <c r="Q43571" s="23"/>
      <c r="R43571" s="23"/>
      <c r="S43571" s="23"/>
    </row>
    <row r="43572" spans="17:19">
      <c r="Q43572" s="23"/>
      <c r="R43572" s="23"/>
      <c r="S43572" s="23"/>
    </row>
    <row r="43573" spans="17:19">
      <c r="Q43573" s="23"/>
      <c r="R43573" s="23"/>
      <c r="S43573" s="23"/>
    </row>
    <row r="43574" spans="17:19">
      <c r="Q43574" s="23"/>
      <c r="R43574" s="23"/>
      <c r="S43574" s="23"/>
    </row>
    <row r="43575" spans="17:19">
      <c r="Q43575" s="23"/>
      <c r="R43575" s="23"/>
      <c r="S43575" s="23"/>
    </row>
    <row r="43576" spans="17:19">
      <c r="Q43576" s="23"/>
      <c r="R43576" s="23"/>
      <c r="S43576" s="23"/>
    </row>
    <row r="43577" spans="17:19">
      <c r="Q43577" s="23"/>
      <c r="R43577" s="23"/>
      <c r="S43577" s="23"/>
    </row>
    <row r="43578" spans="17:19">
      <c r="Q43578" s="23"/>
      <c r="R43578" s="23"/>
      <c r="S43578" s="23"/>
    </row>
    <row r="43579" spans="17:19">
      <c r="Q43579" s="23"/>
      <c r="R43579" s="23"/>
      <c r="S43579" s="23"/>
    </row>
    <row r="43580" spans="17:19">
      <c r="Q43580" s="23"/>
      <c r="R43580" s="23"/>
      <c r="S43580" s="23"/>
    </row>
    <row r="43581" spans="17:19">
      <c r="Q43581" s="23"/>
      <c r="R43581" s="23"/>
      <c r="S43581" s="23"/>
    </row>
    <row r="43582" spans="17:19">
      <c r="Q43582" s="23"/>
      <c r="R43582" s="23"/>
      <c r="S43582" s="23"/>
    </row>
    <row r="43583" spans="17:19">
      <c r="Q43583" s="23"/>
      <c r="R43583" s="23"/>
      <c r="S43583" s="23"/>
    </row>
    <row r="43584" spans="17:19">
      <c r="Q43584" s="23"/>
      <c r="R43584" s="23"/>
      <c r="S43584" s="23"/>
    </row>
    <row r="43585" spans="17:19">
      <c r="Q43585" s="23"/>
      <c r="R43585" s="23"/>
      <c r="S43585" s="23"/>
    </row>
    <row r="43586" spans="17:19">
      <c r="Q43586" s="23"/>
      <c r="R43586" s="23"/>
      <c r="S43586" s="23"/>
    </row>
    <row r="43587" spans="17:19">
      <c r="Q43587" s="23"/>
      <c r="R43587" s="23"/>
      <c r="S43587" s="23"/>
    </row>
    <row r="43588" spans="17:19">
      <c r="Q43588" s="23"/>
      <c r="R43588" s="23"/>
      <c r="S43588" s="23"/>
    </row>
    <row r="43589" spans="17:19">
      <c r="Q43589" s="23"/>
      <c r="R43589" s="23"/>
      <c r="S43589" s="23"/>
    </row>
    <row r="43590" spans="17:19">
      <c r="Q43590" s="23"/>
      <c r="R43590" s="23"/>
      <c r="S43590" s="23"/>
    </row>
    <row r="43591" spans="17:19">
      <c r="Q43591" s="23"/>
      <c r="R43591" s="23"/>
      <c r="S43591" s="23"/>
    </row>
    <row r="43592" spans="17:19">
      <c r="Q43592" s="23"/>
      <c r="R43592" s="23"/>
      <c r="S43592" s="23"/>
    </row>
    <row r="43593" spans="17:19">
      <c r="Q43593" s="23"/>
      <c r="R43593" s="23"/>
      <c r="S43593" s="23"/>
    </row>
    <row r="43594" spans="17:19">
      <c r="Q43594" s="23"/>
      <c r="R43594" s="23"/>
      <c r="S43594" s="23"/>
    </row>
    <row r="43595" spans="17:19">
      <c r="Q43595" s="23"/>
      <c r="R43595" s="23"/>
      <c r="S43595" s="23"/>
    </row>
    <row r="43596" spans="17:19">
      <c r="Q43596" s="23"/>
      <c r="R43596" s="23"/>
      <c r="S43596" s="23"/>
    </row>
    <row r="43597" spans="17:19">
      <c r="Q43597" s="23"/>
      <c r="R43597" s="23"/>
      <c r="S43597" s="23"/>
    </row>
    <row r="43598" spans="17:19">
      <c r="Q43598" s="23"/>
      <c r="R43598" s="23"/>
      <c r="S43598" s="23"/>
    </row>
    <row r="43599" spans="17:19">
      <c r="Q43599" s="23"/>
      <c r="R43599" s="23"/>
      <c r="S43599" s="23"/>
    </row>
    <row r="43600" spans="17:19">
      <c r="Q43600" s="23"/>
      <c r="R43600" s="23"/>
      <c r="S43600" s="23"/>
    </row>
    <row r="43601" spans="17:19">
      <c r="Q43601" s="23"/>
      <c r="R43601" s="23"/>
      <c r="S43601" s="23"/>
    </row>
    <row r="43602" spans="17:19">
      <c r="Q43602" s="23"/>
      <c r="R43602" s="23"/>
      <c r="S43602" s="23"/>
    </row>
    <row r="43603" spans="17:19">
      <c r="Q43603" s="23"/>
      <c r="R43603" s="23"/>
      <c r="S43603" s="23"/>
    </row>
    <row r="43604" spans="17:19">
      <c r="Q43604" s="23"/>
      <c r="R43604" s="23"/>
      <c r="S43604" s="23"/>
    </row>
    <row r="43605" spans="17:19">
      <c r="Q43605" s="23"/>
      <c r="R43605" s="23"/>
      <c r="S43605" s="23"/>
    </row>
    <row r="43606" spans="17:19">
      <c r="Q43606" s="23"/>
      <c r="R43606" s="23"/>
      <c r="S43606" s="23"/>
    </row>
    <row r="43607" spans="17:19">
      <c r="Q43607" s="23"/>
      <c r="R43607" s="23"/>
      <c r="S43607" s="23"/>
    </row>
    <row r="43608" spans="17:19">
      <c r="Q43608" s="23"/>
      <c r="R43608" s="23"/>
      <c r="S43608" s="23"/>
    </row>
    <row r="43609" spans="17:19">
      <c r="Q43609" s="23"/>
      <c r="R43609" s="23"/>
      <c r="S43609" s="23"/>
    </row>
    <row r="43610" spans="17:19">
      <c r="Q43610" s="23"/>
      <c r="R43610" s="23"/>
      <c r="S43610" s="23"/>
    </row>
    <row r="43611" spans="17:19">
      <c r="Q43611" s="23"/>
      <c r="R43611" s="23"/>
      <c r="S43611" s="23"/>
    </row>
    <row r="43612" spans="17:19">
      <c r="Q43612" s="23"/>
      <c r="R43612" s="23"/>
      <c r="S43612" s="23"/>
    </row>
    <row r="43613" spans="17:19">
      <c r="Q43613" s="23"/>
      <c r="R43613" s="23"/>
      <c r="S43613" s="23"/>
    </row>
    <row r="43614" spans="17:19">
      <c r="Q43614" s="23"/>
      <c r="R43614" s="23"/>
      <c r="S43614" s="23"/>
    </row>
    <row r="43615" spans="17:19">
      <c r="Q43615" s="23"/>
      <c r="R43615" s="23"/>
      <c r="S43615" s="23"/>
    </row>
    <row r="43616" spans="17:19">
      <c r="Q43616" s="23"/>
      <c r="R43616" s="23"/>
      <c r="S43616" s="23"/>
    </row>
    <row r="43617" spans="17:19">
      <c r="Q43617" s="23"/>
      <c r="R43617" s="23"/>
      <c r="S43617" s="23"/>
    </row>
    <row r="43618" spans="17:19">
      <c r="Q43618" s="23"/>
      <c r="R43618" s="23"/>
      <c r="S43618" s="23"/>
    </row>
    <row r="43619" spans="17:19">
      <c r="Q43619" s="23"/>
      <c r="R43619" s="23"/>
      <c r="S43619" s="23"/>
    </row>
    <row r="43620" spans="17:19">
      <c r="Q43620" s="23"/>
      <c r="R43620" s="23"/>
      <c r="S43620" s="23"/>
    </row>
    <row r="43621" spans="17:19">
      <c r="Q43621" s="23"/>
      <c r="R43621" s="23"/>
      <c r="S43621" s="23"/>
    </row>
    <row r="43622" spans="17:19">
      <c r="Q43622" s="23"/>
      <c r="R43622" s="23"/>
      <c r="S43622" s="23"/>
    </row>
    <row r="43623" spans="17:19">
      <c r="Q43623" s="23"/>
      <c r="R43623" s="23"/>
      <c r="S43623" s="23"/>
    </row>
    <row r="43624" spans="17:19">
      <c r="Q43624" s="23"/>
      <c r="R43624" s="23"/>
      <c r="S43624" s="23"/>
    </row>
    <row r="43625" spans="17:19">
      <c r="Q43625" s="23"/>
      <c r="R43625" s="23"/>
      <c r="S43625" s="23"/>
    </row>
    <row r="43626" spans="17:19">
      <c r="Q43626" s="23"/>
      <c r="R43626" s="23"/>
      <c r="S43626" s="23"/>
    </row>
    <row r="43627" spans="17:19">
      <c r="Q43627" s="23"/>
      <c r="R43627" s="23"/>
      <c r="S43627" s="23"/>
    </row>
    <row r="43628" spans="17:19">
      <c r="Q43628" s="23"/>
      <c r="R43628" s="23"/>
      <c r="S43628" s="23"/>
    </row>
    <row r="43629" spans="17:19">
      <c r="Q43629" s="23"/>
      <c r="R43629" s="23"/>
      <c r="S43629" s="23"/>
    </row>
    <row r="43630" spans="17:19">
      <c r="Q43630" s="23"/>
      <c r="R43630" s="23"/>
      <c r="S43630" s="23"/>
    </row>
    <row r="43631" spans="17:19">
      <c r="Q43631" s="23"/>
      <c r="R43631" s="23"/>
      <c r="S43631" s="23"/>
    </row>
    <row r="43632" spans="17:19">
      <c r="Q43632" s="23"/>
      <c r="R43632" s="23"/>
      <c r="S43632" s="23"/>
    </row>
    <row r="43633" spans="17:19">
      <c r="Q43633" s="23"/>
      <c r="R43633" s="23"/>
      <c r="S43633" s="23"/>
    </row>
    <row r="43634" spans="17:19">
      <c r="Q43634" s="23"/>
      <c r="R43634" s="23"/>
      <c r="S43634" s="23"/>
    </row>
    <row r="43635" spans="17:19">
      <c r="Q43635" s="23"/>
      <c r="R43635" s="23"/>
      <c r="S43635" s="23"/>
    </row>
    <row r="43636" spans="17:19">
      <c r="Q43636" s="23"/>
      <c r="R43636" s="23"/>
      <c r="S43636" s="23"/>
    </row>
    <row r="43637" spans="17:19">
      <c r="Q43637" s="23"/>
      <c r="R43637" s="23"/>
      <c r="S43637" s="23"/>
    </row>
    <row r="43638" spans="17:19">
      <c r="Q43638" s="23"/>
      <c r="R43638" s="23"/>
      <c r="S43638" s="23"/>
    </row>
    <row r="43639" spans="17:19">
      <c r="Q43639" s="23"/>
      <c r="R43639" s="23"/>
      <c r="S43639" s="23"/>
    </row>
    <row r="43640" spans="17:19">
      <c r="Q43640" s="23"/>
      <c r="R43640" s="23"/>
      <c r="S43640" s="23"/>
    </row>
    <row r="43641" spans="17:19">
      <c r="Q43641" s="23"/>
      <c r="R43641" s="23"/>
      <c r="S43641" s="23"/>
    </row>
    <row r="43642" spans="17:19">
      <c r="Q43642" s="23"/>
      <c r="R43642" s="23"/>
      <c r="S43642" s="23"/>
    </row>
    <row r="43643" spans="17:19">
      <c r="Q43643" s="23"/>
      <c r="R43643" s="23"/>
      <c r="S43643" s="23"/>
    </row>
    <row r="43644" spans="17:19">
      <c r="Q43644" s="23"/>
      <c r="R43644" s="23"/>
      <c r="S43644" s="23"/>
    </row>
    <row r="43645" spans="17:19">
      <c r="Q43645" s="23"/>
      <c r="R43645" s="23"/>
      <c r="S43645" s="23"/>
    </row>
    <row r="43646" spans="17:19">
      <c r="Q43646" s="23"/>
      <c r="R43646" s="23"/>
      <c r="S43646" s="23"/>
    </row>
    <row r="43647" spans="17:19">
      <c r="Q43647" s="23"/>
      <c r="R43647" s="23"/>
      <c r="S43647" s="23"/>
    </row>
    <row r="43648" spans="17:19">
      <c r="Q43648" s="23"/>
      <c r="R43648" s="23"/>
      <c r="S43648" s="23"/>
    </row>
    <row r="43649" spans="17:19">
      <c r="Q43649" s="23"/>
      <c r="R43649" s="23"/>
      <c r="S43649" s="23"/>
    </row>
    <row r="43650" spans="17:19">
      <c r="Q43650" s="23"/>
      <c r="R43650" s="23"/>
      <c r="S43650" s="23"/>
    </row>
    <row r="43651" spans="17:19">
      <c r="Q43651" s="23"/>
      <c r="R43651" s="23"/>
      <c r="S43651" s="23"/>
    </row>
    <row r="43652" spans="17:19">
      <c r="Q43652" s="23"/>
      <c r="R43652" s="23"/>
      <c r="S43652" s="23"/>
    </row>
    <row r="43653" spans="17:19">
      <c r="Q43653" s="23"/>
      <c r="R43653" s="23"/>
      <c r="S43653" s="23"/>
    </row>
    <row r="43654" spans="17:19">
      <c r="Q43654" s="23"/>
      <c r="R43654" s="23"/>
      <c r="S43654" s="23"/>
    </row>
    <row r="43655" spans="17:19">
      <c r="Q43655" s="23"/>
      <c r="R43655" s="23"/>
      <c r="S43655" s="23"/>
    </row>
    <row r="43656" spans="17:19">
      <c r="Q43656" s="23"/>
      <c r="R43656" s="23"/>
      <c r="S43656" s="23"/>
    </row>
    <row r="43657" spans="17:19">
      <c r="Q43657" s="23"/>
      <c r="R43657" s="23"/>
      <c r="S43657" s="23"/>
    </row>
    <row r="43658" spans="17:19">
      <c r="Q43658" s="23"/>
      <c r="R43658" s="23"/>
      <c r="S43658" s="23"/>
    </row>
    <row r="43659" spans="17:19">
      <c r="Q43659" s="23"/>
      <c r="R43659" s="23"/>
      <c r="S43659" s="23"/>
    </row>
    <row r="43660" spans="17:19">
      <c r="Q43660" s="23"/>
      <c r="R43660" s="23"/>
      <c r="S43660" s="23"/>
    </row>
    <row r="43661" spans="17:19">
      <c r="Q43661" s="23"/>
      <c r="R43661" s="23"/>
      <c r="S43661" s="23"/>
    </row>
    <row r="43662" spans="17:19">
      <c r="Q43662" s="23"/>
      <c r="R43662" s="23"/>
      <c r="S43662" s="23"/>
    </row>
    <row r="43663" spans="17:19">
      <c r="Q43663" s="23"/>
      <c r="R43663" s="23"/>
      <c r="S43663" s="23"/>
    </row>
    <row r="43664" spans="17:19">
      <c r="Q43664" s="23"/>
      <c r="R43664" s="23"/>
      <c r="S43664" s="23"/>
    </row>
    <row r="43665" spans="17:19">
      <c r="Q43665" s="23"/>
      <c r="R43665" s="23"/>
      <c r="S43665" s="23"/>
    </row>
    <row r="43666" spans="17:19">
      <c r="Q43666" s="23"/>
      <c r="R43666" s="23"/>
      <c r="S43666" s="23"/>
    </row>
    <row r="43667" spans="17:19">
      <c r="Q43667" s="23"/>
      <c r="R43667" s="23"/>
      <c r="S43667" s="23"/>
    </row>
    <row r="43668" spans="17:19">
      <c r="Q43668" s="23"/>
      <c r="R43668" s="23"/>
      <c r="S43668" s="23"/>
    </row>
    <row r="43669" spans="17:19">
      <c r="Q43669" s="23"/>
      <c r="R43669" s="23"/>
      <c r="S43669" s="23"/>
    </row>
    <row r="43670" spans="17:19">
      <c r="Q43670" s="23"/>
      <c r="R43670" s="23"/>
      <c r="S43670" s="23"/>
    </row>
    <row r="43671" spans="17:19">
      <c r="Q43671" s="23"/>
      <c r="R43671" s="23"/>
      <c r="S43671" s="23"/>
    </row>
    <row r="43672" spans="17:19">
      <c r="Q43672" s="23"/>
      <c r="R43672" s="23"/>
      <c r="S43672" s="23"/>
    </row>
    <row r="43673" spans="17:19">
      <c r="Q43673" s="23"/>
      <c r="R43673" s="23"/>
      <c r="S43673" s="23"/>
    </row>
    <row r="43674" spans="17:19">
      <c r="Q43674" s="23"/>
      <c r="R43674" s="23"/>
      <c r="S43674" s="23"/>
    </row>
    <row r="43675" spans="17:19">
      <c r="Q43675" s="23"/>
      <c r="R43675" s="23"/>
      <c r="S43675" s="23"/>
    </row>
    <row r="43676" spans="17:19">
      <c r="Q43676" s="23"/>
      <c r="R43676" s="23"/>
      <c r="S43676" s="23"/>
    </row>
    <row r="43677" spans="17:19">
      <c r="Q43677" s="23"/>
      <c r="R43677" s="23"/>
      <c r="S43677" s="23"/>
    </row>
    <row r="43678" spans="17:19">
      <c r="Q43678" s="23"/>
      <c r="R43678" s="23"/>
      <c r="S43678" s="23"/>
    </row>
    <row r="43679" spans="17:19">
      <c r="Q43679" s="23"/>
      <c r="R43679" s="23"/>
      <c r="S43679" s="23"/>
    </row>
    <row r="43680" spans="17:19">
      <c r="Q43680" s="23"/>
      <c r="R43680" s="23"/>
      <c r="S43680" s="23"/>
    </row>
    <row r="43681" spans="17:19">
      <c r="Q43681" s="23"/>
      <c r="R43681" s="23"/>
      <c r="S43681" s="23"/>
    </row>
    <row r="43682" spans="17:19">
      <c r="Q43682" s="23"/>
      <c r="R43682" s="23"/>
      <c r="S43682" s="23"/>
    </row>
    <row r="43683" spans="17:19">
      <c r="Q43683" s="23"/>
      <c r="R43683" s="23"/>
      <c r="S43683" s="23"/>
    </row>
    <row r="43684" spans="17:19">
      <c r="Q43684" s="23"/>
      <c r="R43684" s="23"/>
      <c r="S43684" s="23"/>
    </row>
    <row r="43685" spans="17:19">
      <c r="Q43685" s="23"/>
      <c r="R43685" s="23"/>
      <c r="S43685" s="23"/>
    </row>
    <row r="43686" spans="17:19">
      <c r="Q43686" s="23"/>
      <c r="R43686" s="23"/>
      <c r="S43686" s="23"/>
    </row>
    <row r="43687" spans="17:19">
      <c r="Q43687" s="23"/>
      <c r="R43687" s="23"/>
      <c r="S43687" s="23"/>
    </row>
    <row r="43688" spans="17:19">
      <c r="Q43688" s="23"/>
      <c r="R43688" s="23"/>
      <c r="S43688" s="23"/>
    </row>
    <row r="43689" spans="17:19">
      <c r="Q43689" s="23"/>
      <c r="R43689" s="23"/>
      <c r="S43689" s="23"/>
    </row>
    <row r="43690" spans="17:19">
      <c r="Q43690" s="23"/>
      <c r="R43690" s="23"/>
      <c r="S43690" s="23"/>
    </row>
    <row r="43691" spans="17:19">
      <c r="Q43691" s="23"/>
      <c r="R43691" s="23"/>
      <c r="S43691" s="23"/>
    </row>
    <row r="43692" spans="17:19">
      <c r="Q43692" s="23"/>
      <c r="R43692" s="23"/>
      <c r="S43692" s="23"/>
    </row>
    <row r="43693" spans="17:19">
      <c r="Q43693" s="23"/>
      <c r="R43693" s="23"/>
      <c r="S43693" s="23"/>
    </row>
    <row r="43694" spans="17:19">
      <c r="Q43694" s="23"/>
      <c r="R43694" s="23"/>
      <c r="S43694" s="23"/>
    </row>
    <row r="43695" spans="17:19">
      <c r="Q43695" s="23"/>
      <c r="R43695" s="23"/>
      <c r="S43695" s="23"/>
    </row>
    <row r="43696" spans="17:19">
      <c r="Q43696" s="23"/>
      <c r="R43696" s="23"/>
      <c r="S43696" s="23"/>
    </row>
    <row r="43697" spans="17:19">
      <c r="Q43697" s="23"/>
      <c r="R43697" s="23"/>
      <c r="S43697" s="23"/>
    </row>
    <row r="43698" spans="17:19">
      <c r="Q43698" s="23"/>
      <c r="R43698" s="23"/>
      <c r="S43698" s="23"/>
    </row>
    <row r="43699" spans="17:19">
      <c r="Q43699" s="23"/>
      <c r="R43699" s="23"/>
      <c r="S43699" s="23"/>
    </row>
    <row r="43700" spans="17:19">
      <c r="Q43700" s="23"/>
      <c r="R43700" s="23"/>
      <c r="S43700" s="23"/>
    </row>
    <row r="43701" spans="17:19">
      <c r="Q43701" s="23"/>
      <c r="R43701" s="23"/>
      <c r="S43701" s="23"/>
    </row>
    <row r="43702" spans="17:19">
      <c r="Q43702" s="23"/>
      <c r="R43702" s="23"/>
      <c r="S43702" s="23"/>
    </row>
    <row r="43703" spans="17:19">
      <c r="Q43703" s="23"/>
      <c r="R43703" s="23"/>
      <c r="S43703" s="23"/>
    </row>
    <row r="43704" spans="17:19">
      <c r="Q43704" s="23"/>
      <c r="R43704" s="23"/>
      <c r="S43704" s="23"/>
    </row>
    <row r="43705" spans="17:19">
      <c r="Q43705" s="23"/>
      <c r="R43705" s="23"/>
      <c r="S43705" s="23"/>
    </row>
    <row r="43706" spans="17:19">
      <c r="Q43706" s="23"/>
      <c r="R43706" s="23"/>
      <c r="S43706" s="23"/>
    </row>
    <row r="43707" spans="17:19">
      <c r="Q43707" s="23"/>
      <c r="R43707" s="23"/>
      <c r="S43707" s="23"/>
    </row>
    <row r="43708" spans="17:19">
      <c r="Q43708" s="23"/>
      <c r="R43708" s="23"/>
      <c r="S43708" s="23"/>
    </row>
    <row r="43709" spans="17:19">
      <c r="Q43709" s="23"/>
      <c r="R43709" s="23"/>
      <c r="S43709" s="23"/>
    </row>
    <row r="43710" spans="17:19">
      <c r="Q43710" s="23"/>
      <c r="R43710" s="23"/>
      <c r="S43710" s="23"/>
    </row>
    <row r="43711" spans="17:19">
      <c r="Q43711" s="23"/>
      <c r="R43711" s="23"/>
      <c r="S43711" s="23"/>
    </row>
    <row r="43712" spans="17:19">
      <c r="Q43712" s="23"/>
      <c r="R43712" s="23"/>
      <c r="S43712" s="23"/>
    </row>
    <row r="43713" spans="17:19">
      <c r="Q43713" s="23"/>
      <c r="R43713" s="23"/>
      <c r="S43713" s="23"/>
    </row>
    <row r="43714" spans="17:19">
      <c r="Q43714" s="23"/>
      <c r="R43714" s="23"/>
      <c r="S43714" s="23"/>
    </row>
    <row r="43715" spans="17:19">
      <c r="Q43715" s="23"/>
      <c r="R43715" s="23"/>
      <c r="S43715" s="23"/>
    </row>
    <row r="43716" spans="17:19">
      <c r="Q43716" s="23"/>
      <c r="R43716" s="23"/>
      <c r="S43716" s="23"/>
    </row>
    <row r="43717" spans="17:19">
      <c r="Q43717" s="23"/>
      <c r="R43717" s="23"/>
      <c r="S43717" s="23"/>
    </row>
    <row r="43718" spans="17:19">
      <c r="Q43718" s="23"/>
      <c r="R43718" s="23"/>
      <c r="S43718" s="23"/>
    </row>
    <row r="43719" spans="17:19">
      <c r="Q43719" s="23"/>
      <c r="R43719" s="23"/>
      <c r="S43719" s="23"/>
    </row>
    <row r="43720" spans="17:19">
      <c r="Q43720" s="23"/>
      <c r="R43720" s="23"/>
      <c r="S43720" s="23"/>
    </row>
    <row r="43721" spans="17:19">
      <c r="Q43721" s="23"/>
      <c r="R43721" s="23"/>
      <c r="S43721" s="23"/>
    </row>
    <row r="43722" spans="17:19">
      <c r="Q43722" s="23"/>
      <c r="R43722" s="23"/>
      <c r="S43722" s="23"/>
    </row>
    <row r="43723" spans="17:19">
      <c r="Q43723" s="23"/>
      <c r="R43723" s="23"/>
      <c r="S43723" s="23"/>
    </row>
    <row r="43724" spans="17:19">
      <c r="Q43724" s="23"/>
      <c r="R43724" s="23"/>
      <c r="S43724" s="23"/>
    </row>
    <row r="43725" spans="17:19">
      <c r="Q43725" s="23"/>
      <c r="R43725" s="23"/>
      <c r="S43725" s="23"/>
    </row>
    <row r="43726" spans="17:19">
      <c r="Q43726" s="23"/>
      <c r="R43726" s="23"/>
      <c r="S43726" s="23"/>
    </row>
    <row r="43727" spans="17:19">
      <c r="Q43727" s="23"/>
      <c r="R43727" s="23"/>
      <c r="S43727" s="23"/>
    </row>
    <row r="43728" spans="17:19">
      <c r="Q43728" s="23"/>
      <c r="R43728" s="23"/>
      <c r="S43728" s="23"/>
    </row>
    <row r="43729" spans="17:19">
      <c r="Q43729" s="23"/>
      <c r="R43729" s="23"/>
      <c r="S43729" s="23"/>
    </row>
    <row r="43730" spans="17:19">
      <c r="Q43730" s="23"/>
      <c r="R43730" s="23"/>
      <c r="S43730" s="23"/>
    </row>
    <row r="43731" spans="17:19">
      <c r="Q43731" s="23"/>
      <c r="R43731" s="23"/>
      <c r="S43731" s="23"/>
    </row>
    <row r="43732" spans="17:19">
      <c r="Q43732" s="23"/>
      <c r="R43732" s="23"/>
      <c r="S43732" s="23"/>
    </row>
    <row r="43733" spans="17:19">
      <c r="Q43733" s="23"/>
      <c r="R43733" s="23"/>
      <c r="S43733" s="23"/>
    </row>
    <row r="43734" spans="17:19">
      <c r="Q43734" s="23"/>
      <c r="R43734" s="23"/>
      <c r="S43734" s="23"/>
    </row>
    <row r="43735" spans="17:19">
      <c r="Q43735" s="23"/>
      <c r="R43735" s="23"/>
      <c r="S43735" s="23"/>
    </row>
    <row r="43736" spans="17:19">
      <c r="Q43736" s="23"/>
      <c r="R43736" s="23"/>
      <c r="S43736" s="23"/>
    </row>
    <row r="43737" spans="17:19">
      <c r="Q43737" s="23"/>
      <c r="R43737" s="23"/>
      <c r="S43737" s="23"/>
    </row>
    <row r="43738" spans="17:19">
      <c r="Q43738" s="23"/>
      <c r="R43738" s="23"/>
      <c r="S43738" s="23"/>
    </row>
    <row r="43739" spans="17:19">
      <c r="Q43739" s="23"/>
      <c r="R43739" s="23"/>
      <c r="S43739" s="23"/>
    </row>
    <row r="43740" spans="17:19">
      <c r="Q43740" s="23"/>
      <c r="R43740" s="23"/>
      <c r="S43740" s="23"/>
    </row>
    <row r="43741" spans="17:19">
      <c r="Q43741" s="23"/>
      <c r="R43741" s="23"/>
      <c r="S43741" s="23"/>
    </row>
    <row r="43742" spans="17:19">
      <c r="Q43742" s="23"/>
      <c r="R43742" s="23"/>
      <c r="S43742" s="23"/>
    </row>
    <row r="43743" spans="17:19">
      <c r="Q43743" s="23"/>
      <c r="R43743" s="23"/>
      <c r="S43743" s="23"/>
    </row>
    <row r="43744" spans="17:19">
      <c r="Q43744" s="23"/>
      <c r="R43744" s="23"/>
      <c r="S43744" s="23"/>
    </row>
    <row r="43745" spans="17:19">
      <c r="Q43745" s="23"/>
      <c r="R43745" s="23"/>
      <c r="S43745" s="23"/>
    </row>
    <row r="43746" spans="17:19">
      <c r="Q43746" s="23"/>
      <c r="R43746" s="23"/>
      <c r="S43746" s="23"/>
    </row>
    <row r="43747" spans="17:19">
      <c r="Q43747" s="23"/>
      <c r="R43747" s="23"/>
      <c r="S43747" s="23"/>
    </row>
    <row r="43748" spans="17:19">
      <c r="Q43748" s="23"/>
      <c r="R43748" s="23"/>
      <c r="S43748" s="23"/>
    </row>
    <row r="43749" spans="17:19">
      <c r="Q43749" s="23"/>
      <c r="R43749" s="23"/>
      <c r="S43749" s="23"/>
    </row>
    <row r="43750" spans="17:19">
      <c r="Q43750" s="23"/>
      <c r="R43750" s="23"/>
      <c r="S43750" s="23"/>
    </row>
    <row r="43751" spans="17:19">
      <c r="Q43751" s="23"/>
      <c r="R43751" s="23"/>
      <c r="S43751" s="23"/>
    </row>
    <row r="43752" spans="17:19">
      <c r="Q43752" s="23"/>
      <c r="R43752" s="23"/>
      <c r="S43752" s="23"/>
    </row>
    <row r="43753" spans="17:19">
      <c r="Q43753" s="23"/>
      <c r="R43753" s="23"/>
      <c r="S43753" s="23"/>
    </row>
    <row r="43754" spans="17:19">
      <c r="Q43754" s="23"/>
      <c r="R43754" s="23"/>
      <c r="S43754" s="23"/>
    </row>
    <row r="43755" spans="17:19">
      <c r="Q43755" s="23"/>
      <c r="R43755" s="23"/>
      <c r="S43755" s="23"/>
    </row>
    <row r="43756" spans="17:19">
      <c r="Q43756" s="23"/>
      <c r="R43756" s="23"/>
      <c r="S43756" s="23"/>
    </row>
    <row r="43757" spans="17:19">
      <c r="Q43757" s="23"/>
      <c r="R43757" s="23"/>
      <c r="S43757" s="23"/>
    </row>
    <row r="43758" spans="17:19">
      <c r="Q43758" s="23"/>
      <c r="R43758" s="23"/>
      <c r="S43758" s="23"/>
    </row>
    <row r="43759" spans="17:19">
      <c r="Q43759" s="23"/>
      <c r="R43759" s="23"/>
      <c r="S43759" s="23"/>
    </row>
    <row r="43760" spans="17:19">
      <c r="Q43760" s="23"/>
      <c r="R43760" s="23"/>
      <c r="S43760" s="23"/>
    </row>
    <row r="43761" spans="17:19">
      <c r="Q43761" s="23"/>
      <c r="R43761" s="23"/>
      <c r="S43761" s="23"/>
    </row>
    <row r="43762" spans="17:19">
      <c r="Q43762" s="23"/>
      <c r="R43762" s="23"/>
      <c r="S43762" s="23"/>
    </row>
    <row r="43763" spans="17:19">
      <c r="Q43763" s="23"/>
      <c r="R43763" s="23"/>
      <c r="S43763" s="23"/>
    </row>
    <row r="43764" spans="17:19">
      <c r="Q43764" s="23"/>
      <c r="R43764" s="23"/>
      <c r="S43764" s="23"/>
    </row>
    <row r="43765" spans="17:19">
      <c r="Q43765" s="23"/>
      <c r="R43765" s="23"/>
      <c r="S43765" s="23"/>
    </row>
    <row r="43766" spans="17:19">
      <c r="Q43766" s="23"/>
      <c r="R43766" s="23"/>
      <c r="S43766" s="23"/>
    </row>
    <row r="43767" spans="17:19">
      <c r="Q43767" s="23"/>
      <c r="R43767" s="23"/>
      <c r="S43767" s="23"/>
    </row>
    <row r="43768" spans="17:19">
      <c r="Q43768" s="23"/>
      <c r="R43768" s="23"/>
      <c r="S43768" s="23"/>
    </row>
    <row r="43769" spans="17:19">
      <c r="Q43769" s="23"/>
      <c r="R43769" s="23"/>
      <c r="S43769" s="23"/>
    </row>
    <row r="43770" spans="17:19">
      <c r="Q43770" s="23"/>
      <c r="R43770" s="23"/>
      <c r="S43770" s="23"/>
    </row>
    <row r="43771" spans="17:19">
      <c r="Q43771" s="23"/>
      <c r="R43771" s="23"/>
      <c r="S43771" s="23"/>
    </row>
    <row r="43772" spans="17:19">
      <c r="Q43772" s="23"/>
      <c r="R43772" s="23"/>
      <c r="S43772" s="23"/>
    </row>
    <row r="43773" spans="17:19">
      <c r="Q43773" s="23"/>
      <c r="R43773" s="23"/>
      <c r="S43773" s="23"/>
    </row>
    <row r="43774" spans="17:19">
      <c r="Q43774" s="23"/>
      <c r="R43774" s="23"/>
      <c r="S43774" s="23"/>
    </row>
    <row r="43775" spans="17:19">
      <c r="Q43775" s="23"/>
      <c r="R43775" s="23"/>
      <c r="S43775" s="23"/>
    </row>
    <row r="43776" spans="17:19">
      <c r="Q43776" s="23"/>
      <c r="R43776" s="23"/>
      <c r="S43776" s="23"/>
    </row>
    <row r="43777" spans="17:19">
      <c r="Q43777" s="23"/>
      <c r="R43777" s="23"/>
      <c r="S43777" s="23"/>
    </row>
    <row r="43778" spans="17:19">
      <c r="Q43778" s="23"/>
      <c r="R43778" s="23"/>
      <c r="S43778" s="23"/>
    </row>
    <row r="43779" spans="17:19">
      <c r="Q43779" s="23"/>
      <c r="R43779" s="23"/>
      <c r="S43779" s="23"/>
    </row>
    <row r="43780" spans="17:19">
      <c r="Q43780" s="23"/>
      <c r="R43780" s="23"/>
      <c r="S43780" s="23"/>
    </row>
    <row r="43781" spans="17:19">
      <c r="Q43781" s="23"/>
      <c r="R43781" s="23"/>
      <c r="S43781" s="23"/>
    </row>
    <row r="43782" spans="17:19">
      <c r="Q43782" s="23"/>
      <c r="R43782" s="23"/>
      <c r="S43782" s="23"/>
    </row>
    <row r="43783" spans="17:19">
      <c r="Q43783" s="23"/>
      <c r="R43783" s="23"/>
      <c r="S43783" s="23"/>
    </row>
    <row r="43784" spans="17:19">
      <c r="Q43784" s="23"/>
      <c r="R43784" s="23"/>
      <c r="S43784" s="23"/>
    </row>
    <row r="43785" spans="17:19">
      <c r="Q43785" s="23"/>
      <c r="R43785" s="23"/>
      <c r="S43785" s="23"/>
    </row>
    <row r="43786" spans="17:19">
      <c r="Q43786" s="23"/>
      <c r="R43786" s="23"/>
      <c r="S43786" s="23"/>
    </row>
    <row r="43787" spans="17:19">
      <c r="Q43787" s="23"/>
      <c r="R43787" s="23"/>
      <c r="S43787" s="23"/>
    </row>
    <row r="43788" spans="17:19">
      <c r="Q43788" s="23"/>
      <c r="R43788" s="23"/>
      <c r="S43788" s="23"/>
    </row>
    <row r="43789" spans="17:19">
      <c r="Q43789" s="23"/>
      <c r="R43789" s="23"/>
      <c r="S43789" s="23"/>
    </row>
    <row r="43790" spans="17:19">
      <c r="Q43790" s="23"/>
      <c r="R43790" s="23"/>
      <c r="S43790" s="23"/>
    </row>
    <row r="43791" spans="17:19">
      <c r="Q43791" s="23"/>
      <c r="R43791" s="23"/>
      <c r="S43791" s="23"/>
    </row>
    <row r="43792" spans="17:19">
      <c r="Q43792" s="23"/>
      <c r="R43792" s="23"/>
      <c r="S43792" s="23"/>
    </row>
    <row r="43793" spans="17:19">
      <c r="Q43793" s="23"/>
      <c r="R43793" s="23"/>
      <c r="S43793" s="23"/>
    </row>
    <row r="43794" spans="17:19">
      <c r="Q43794" s="23"/>
      <c r="R43794" s="23"/>
      <c r="S43794" s="23"/>
    </row>
    <row r="43795" spans="17:19">
      <c r="Q43795" s="23"/>
      <c r="R43795" s="23"/>
      <c r="S43795" s="23"/>
    </row>
    <row r="43796" spans="17:19">
      <c r="Q43796" s="23"/>
      <c r="R43796" s="23"/>
      <c r="S43796" s="23"/>
    </row>
    <row r="43797" spans="17:19">
      <c r="Q43797" s="23"/>
      <c r="R43797" s="23"/>
      <c r="S43797" s="23"/>
    </row>
    <row r="43798" spans="17:19">
      <c r="Q43798" s="23"/>
      <c r="R43798" s="23"/>
      <c r="S43798" s="23"/>
    </row>
    <row r="43799" spans="17:19">
      <c r="Q43799" s="23"/>
      <c r="R43799" s="23"/>
      <c r="S43799" s="23"/>
    </row>
    <row r="43800" spans="17:19">
      <c r="Q43800" s="23"/>
      <c r="R43800" s="23"/>
      <c r="S43800" s="23"/>
    </row>
    <row r="43801" spans="17:19">
      <c r="Q43801" s="23"/>
      <c r="R43801" s="23"/>
      <c r="S43801" s="23"/>
    </row>
    <row r="43802" spans="17:19">
      <c r="Q43802" s="23"/>
      <c r="R43802" s="23"/>
      <c r="S43802" s="23"/>
    </row>
    <row r="43803" spans="17:19">
      <c r="Q43803" s="23"/>
      <c r="R43803" s="23"/>
      <c r="S43803" s="23"/>
    </row>
    <row r="43804" spans="17:19">
      <c r="Q43804" s="23"/>
      <c r="R43804" s="23"/>
      <c r="S43804" s="23"/>
    </row>
    <row r="43805" spans="17:19">
      <c r="Q43805" s="23"/>
      <c r="R43805" s="23"/>
      <c r="S43805" s="23"/>
    </row>
    <row r="43806" spans="17:19">
      <c r="Q43806" s="23"/>
      <c r="R43806" s="23"/>
      <c r="S43806" s="23"/>
    </row>
    <row r="43807" spans="17:19">
      <c r="Q43807" s="23"/>
      <c r="R43807" s="23"/>
      <c r="S43807" s="23"/>
    </row>
    <row r="43808" spans="17:19">
      <c r="Q43808" s="23"/>
      <c r="R43808" s="23"/>
      <c r="S43808" s="23"/>
    </row>
    <row r="43809" spans="17:19">
      <c r="Q43809" s="23"/>
      <c r="R43809" s="23"/>
      <c r="S43809" s="23"/>
    </row>
    <row r="43810" spans="17:19">
      <c r="Q43810" s="23"/>
      <c r="R43810" s="23"/>
      <c r="S43810" s="23"/>
    </row>
    <row r="43811" spans="17:19">
      <c r="Q43811" s="23"/>
      <c r="R43811" s="23"/>
      <c r="S43811" s="23"/>
    </row>
    <row r="43812" spans="17:19">
      <c r="Q43812" s="23"/>
      <c r="R43812" s="23"/>
      <c r="S43812" s="23"/>
    </row>
    <row r="43813" spans="17:19">
      <c r="Q43813" s="23"/>
      <c r="R43813" s="23"/>
      <c r="S43813" s="23"/>
    </row>
    <row r="43814" spans="17:19">
      <c r="Q43814" s="23"/>
      <c r="R43814" s="23"/>
      <c r="S43814" s="23"/>
    </row>
    <row r="43815" spans="17:19">
      <c r="Q43815" s="23"/>
      <c r="R43815" s="23"/>
      <c r="S43815" s="23"/>
    </row>
    <row r="43816" spans="17:19">
      <c r="Q43816" s="23"/>
      <c r="R43816" s="23"/>
      <c r="S43816" s="23"/>
    </row>
    <row r="43817" spans="17:19">
      <c r="Q43817" s="23"/>
      <c r="R43817" s="23"/>
      <c r="S43817" s="23"/>
    </row>
    <row r="43818" spans="17:19">
      <c r="Q43818" s="23"/>
      <c r="R43818" s="23"/>
      <c r="S43818" s="23"/>
    </row>
    <row r="43819" spans="17:19">
      <c r="Q43819" s="23"/>
      <c r="R43819" s="23"/>
      <c r="S43819" s="23"/>
    </row>
    <row r="43820" spans="17:19">
      <c r="Q43820" s="23"/>
      <c r="R43820" s="23"/>
      <c r="S43820" s="23"/>
    </row>
    <row r="43821" spans="17:19">
      <c r="Q43821" s="23"/>
      <c r="R43821" s="23"/>
      <c r="S43821" s="23"/>
    </row>
    <row r="43822" spans="17:19">
      <c r="Q43822" s="23"/>
      <c r="R43822" s="23"/>
      <c r="S43822" s="23"/>
    </row>
    <row r="43823" spans="17:19">
      <c r="Q43823" s="23"/>
      <c r="R43823" s="23"/>
      <c r="S43823" s="23"/>
    </row>
    <row r="43824" spans="17:19">
      <c r="Q43824" s="23"/>
      <c r="R43824" s="23"/>
      <c r="S43824" s="23"/>
    </row>
    <row r="43825" spans="17:19">
      <c r="Q43825" s="23"/>
      <c r="R43825" s="23"/>
      <c r="S43825" s="23"/>
    </row>
    <row r="43826" spans="17:19">
      <c r="Q43826" s="23"/>
      <c r="R43826" s="23"/>
      <c r="S43826" s="23"/>
    </row>
    <row r="43827" spans="17:19">
      <c r="Q43827" s="23"/>
      <c r="R43827" s="23"/>
      <c r="S43827" s="23"/>
    </row>
    <row r="43828" spans="17:19">
      <c r="Q43828" s="23"/>
      <c r="R43828" s="23"/>
      <c r="S43828" s="23"/>
    </row>
    <row r="43829" spans="17:19">
      <c r="Q43829" s="23"/>
      <c r="R43829" s="23"/>
      <c r="S43829" s="23"/>
    </row>
    <row r="43830" spans="17:19">
      <c r="Q43830" s="23"/>
      <c r="R43830" s="23"/>
      <c r="S43830" s="23"/>
    </row>
    <row r="43831" spans="17:19">
      <c r="Q43831" s="23"/>
      <c r="R43831" s="23"/>
      <c r="S43831" s="23"/>
    </row>
    <row r="43832" spans="17:19">
      <c r="Q43832" s="23"/>
      <c r="R43832" s="23"/>
      <c r="S43832" s="23"/>
    </row>
    <row r="43833" spans="17:19">
      <c r="Q43833" s="23"/>
      <c r="R43833" s="23"/>
      <c r="S43833" s="23"/>
    </row>
    <row r="43834" spans="17:19">
      <c r="Q43834" s="23"/>
      <c r="R43834" s="23"/>
      <c r="S43834" s="23"/>
    </row>
    <row r="43835" spans="17:19">
      <c r="Q43835" s="23"/>
      <c r="R43835" s="23"/>
      <c r="S43835" s="23"/>
    </row>
    <row r="43836" spans="17:19">
      <c r="Q43836" s="23"/>
      <c r="R43836" s="23"/>
      <c r="S43836" s="23"/>
    </row>
    <row r="43837" spans="17:19">
      <c r="Q43837" s="23"/>
      <c r="R43837" s="23"/>
      <c r="S43837" s="23"/>
    </row>
    <row r="43838" spans="17:19">
      <c r="Q43838" s="23"/>
      <c r="R43838" s="23"/>
      <c r="S43838" s="23"/>
    </row>
    <row r="43839" spans="17:19">
      <c r="Q43839" s="23"/>
      <c r="R43839" s="23"/>
      <c r="S43839" s="23"/>
    </row>
    <row r="43840" spans="17:19">
      <c r="Q43840" s="23"/>
      <c r="R43840" s="23"/>
      <c r="S43840" s="23"/>
    </row>
    <row r="43841" spans="17:19">
      <c r="Q43841" s="23"/>
      <c r="R43841" s="23"/>
      <c r="S43841" s="23"/>
    </row>
    <row r="43842" spans="17:19">
      <c r="Q43842" s="23"/>
      <c r="R43842" s="23"/>
      <c r="S43842" s="23"/>
    </row>
    <row r="43843" spans="17:19">
      <c r="Q43843" s="23"/>
      <c r="R43843" s="23"/>
      <c r="S43843" s="23"/>
    </row>
    <row r="43844" spans="17:19">
      <c r="Q43844" s="23"/>
      <c r="R43844" s="23"/>
      <c r="S43844" s="23"/>
    </row>
    <row r="43845" spans="17:19">
      <c r="Q43845" s="23"/>
      <c r="R43845" s="23"/>
      <c r="S43845" s="23"/>
    </row>
    <row r="43846" spans="17:19">
      <c r="Q43846" s="23"/>
      <c r="R43846" s="23"/>
      <c r="S43846" s="23"/>
    </row>
    <row r="43847" spans="17:19">
      <c r="Q43847" s="23"/>
      <c r="R43847" s="23"/>
      <c r="S43847" s="23"/>
    </row>
    <row r="43848" spans="17:19">
      <c r="Q43848" s="23"/>
      <c r="R43848" s="23"/>
      <c r="S43848" s="23"/>
    </row>
    <row r="43849" spans="17:19">
      <c r="Q43849" s="23"/>
      <c r="R43849" s="23"/>
      <c r="S43849" s="23"/>
    </row>
    <row r="43850" spans="17:19">
      <c r="Q43850" s="23"/>
      <c r="R43850" s="23"/>
      <c r="S43850" s="23"/>
    </row>
    <row r="43851" spans="17:19">
      <c r="Q43851" s="23"/>
      <c r="R43851" s="23"/>
      <c r="S43851" s="23"/>
    </row>
    <row r="43852" spans="17:19">
      <c r="Q43852" s="23"/>
      <c r="R43852" s="23"/>
      <c r="S43852" s="23"/>
    </row>
    <row r="43853" spans="17:19">
      <c r="Q43853" s="23"/>
      <c r="R43853" s="23"/>
      <c r="S43853" s="23"/>
    </row>
    <row r="43854" spans="17:19">
      <c r="Q43854" s="23"/>
      <c r="R43854" s="23"/>
      <c r="S43854" s="23"/>
    </row>
    <row r="43855" spans="17:19">
      <c r="Q43855" s="23"/>
      <c r="R43855" s="23"/>
      <c r="S43855" s="23"/>
    </row>
    <row r="43856" spans="17:19">
      <c r="Q43856" s="23"/>
      <c r="R43856" s="23"/>
      <c r="S43856" s="23"/>
    </row>
    <row r="43857" spans="17:19">
      <c r="Q43857" s="23"/>
      <c r="R43857" s="23"/>
      <c r="S43857" s="23"/>
    </row>
    <row r="43858" spans="17:19">
      <c r="Q43858" s="23"/>
      <c r="R43858" s="23"/>
      <c r="S43858" s="23"/>
    </row>
    <row r="43859" spans="17:19">
      <c r="Q43859" s="23"/>
      <c r="R43859" s="23"/>
      <c r="S43859" s="23"/>
    </row>
    <row r="43860" spans="17:19">
      <c r="Q43860" s="23"/>
      <c r="R43860" s="23"/>
      <c r="S43860" s="23"/>
    </row>
    <row r="43861" spans="17:19">
      <c r="Q43861" s="23"/>
      <c r="R43861" s="23"/>
      <c r="S43861" s="23"/>
    </row>
    <row r="43862" spans="17:19">
      <c r="Q43862" s="23"/>
      <c r="R43862" s="23"/>
      <c r="S43862" s="23"/>
    </row>
    <row r="43863" spans="17:19">
      <c r="Q43863" s="23"/>
      <c r="R43863" s="23"/>
      <c r="S43863" s="23"/>
    </row>
    <row r="43864" spans="17:19">
      <c r="Q43864" s="23"/>
      <c r="R43864" s="23"/>
      <c r="S43864" s="23"/>
    </row>
    <row r="43865" spans="17:19">
      <c r="Q43865" s="23"/>
      <c r="R43865" s="23"/>
      <c r="S43865" s="23"/>
    </row>
    <row r="43866" spans="17:19">
      <c r="Q43866" s="23"/>
      <c r="R43866" s="23"/>
      <c r="S43866" s="23"/>
    </row>
    <row r="43867" spans="17:19">
      <c r="Q43867" s="23"/>
      <c r="R43867" s="23"/>
      <c r="S43867" s="23"/>
    </row>
    <row r="43868" spans="17:19">
      <c r="Q43868" s="23"/>
      <c r="R43868" s="23"/>
      <c r="S43868" s="23"/>
    </row>
    <row r="43869" spans="17:19">
      <c r="Q43869" s="23"/>
      <c r="R43869" s="23"/>
      <c r="S43869" s="23"/>
    </row>
    <row r="43870" spans="17:19">
      <c r="Q43870" s="23"/>
      <c r="R43870" s="23"/>
      <c r="S43870" s="23"/>
    </row>
    <row r="43871" spans="17:19">
      <c r="Q43871" s="23"/>
      <c r="R43871" s="23"/>
      <c r="S43871" s="23"/>
    </row>
    <row r="43872" spans="17:19">
      <c r="Q43872" s="23"/>
      <c r="R43872" s="23"/>
      <c r="S43872" s="23"/>
    </row>
    <row r="43873" spans="17:19">
      <c r="Q43873" s="23"/>
      <c r="R43873" s="23"/>
      <c r="S43873" s="23"/>
    </row>
    <row r="43874" spans="17:19">
      <c r="Q43874" s="23"/>
      <c r="R43874" s="23"/>
      <c r="S43874" s="23"/>
    </row>
    <row r="43875" spans="17:19">
      <c r="Q43875" s="23"/>
      <c r="R43875" s="23"/>
      <c r="S43875" s="23"/>
    </row>
    <row r="43876" spans="17:19">
      <c r="Q43876" s="23"/>
      <c r="R43876" s="23"/>
      <c r="S43876" s="23"/>
    </row>
    <row r="43877" spans="17:19">
      <c r="Q43877" s="23"/>
      <c r="R43877" s="23"/>
      <c r="S43877" s="23"/>
    </row>
    <row r="43878" spans="17:19">
      <c r="Q43878" s="23"/>
      <c r="R43878" s="23"/>
      <c r="S43878" s="23"/>
    </row>
    <row r="43879" spans="17:19">
      <c r="Q43879" s="23"/>
      <c r="R43879" s="23"/>
      <c r="S43879" s="23"/>
    </row>
    <row r="43880" spans="17:19">
      <c r="Q43880" s="23"/>
      <c r="R43880" s="23"/>
      <c r="S43880" s="23"/>
    </row>
    <row r="43881" spans="17:19">
      <c r="Q43881" s="23"/>
      <c r="R43881" s="23"/>
      <c r="S43881" s="23"/>
    </row>
    <row r="43882" spans="17:19">
      <c r="Q43882" s="23"/>
      <c r="R43882" s="23"/>
      <c r="S43882" s="23"/>
    </row>
    <row r="43883" spans="17:19">
      <c r="Q43883" s="23"/>
      <c r="R43883" s="23"/>
      <c r="S43883" s="23"/>
    </row>
    <row r="43884" spans="17:19">
      <c r="Q43884" s="23"/>
      <c r="R43884" s="23"/>
      <c r="S43884" s="23"/>
    </row>
    <row r="43885" spans="17:19">
      <c r="Q43885" s="23"/>
      <c r="R43885" s="23"/>
      <c r="S43885" s="23"/>
    </row>
    <row r="43886" spans="17:19">
      <c r="Q43886" s="23"/>
      <c r="R43886" s="23"/>
      <c r="S43886" s="23"/>
    </row>
    <row r="43887" spans="17:19">
      <c r="Q43887" s="23"/>
      <c r="R43887" s="23"/>
      <c r="S43887" s="23"/>
    </row>
    <row r="43888" spans="17:19">
      <c r="Q43888" s="23"/>
      <c r="R43888" s="23"/>
      <c r="S43888" s="23"/>
    </row>
    <row r="43889" spans="17:19">
      <c r="Q43889" s="23"/>
      <c r="R43889" s="23"/>
      <c r="S43889" s="23"/>
    </row>
    <row r="43890" spans="17:19">
      <c r="Q43890" s="23"/>
      <c r="R43890" s="23"/>
      <c r="S43890" s="23"/>
    </row>
    <row r="43891" spans="17:19">
      <c r="Q43891" s="23"/>
      <c r="R43891" s="23"/>
      <c r="S43891" s="23"/>
    </row>
    <row r="43892" spans="17:19">
      <c r="Q43892" s="23"/>
      <c r="R43892" s="23"/>
      <c r="S43892" s="23"/>
    </row>
    <row r="43893" spans="17:19">
      <c r="Q43893" s="23"/>
      <c r="R43893" s="23"/>
      <c r="S43893" s="23"/>
    </row>
    <row r="43894" spans="17:19">
      <c r="Q43894" s="23"/>
      <c r="R43894" s="23"/>
      <c r="S43894" s="23"/>
    </row>
    <row r="43895" spans="17:19">
      <c r="Q43895" s="23"/>
      <c r="R43895" s="23"/>
      <c r="S43895" s="23"/>
    </row>
    <row r="43896" spans="17:19">
      <c r="Q43896" s="23"/>
      <c r="R43896" s="23"/>
      <c r="S43896" s="23"/>
    </row>
    <row r="43897" spans="17:19">
      <c r="Q43897" s="23"/>
      <c r="R43897" s="23"/>
      <c r="S43897" s="23"/>
    </row>
    <row r="43898" spans="17:19">
      <c r="Q43898" s="23"/>
      <c r="R43898" s="23"/>
      <c r="S43898" s="23"/>
    </row>
    <row r="43899" spans="17:19">
      <c r="Q43899" s="23"/>
      <c r="R43899" s="23"/>
      <c r="S43899" s="23"/>
    </row>
    <row r="43900" spans="17:19">
      <c r="Q43900" s="23"/>
      <c r="R43900" s="23"/>
      <c r="S43900" s="23"/>
    </row>
    <row r="43901" spans="17:19">
      <c r="Q43901" s="23"/>
      <c r="R43901" s="23"/>
      <c r="S43901" s="23"/>
    </row>
    <row r="43902" spans="17:19">
      <c r="Q43902" s="23"/>
      <c r="R43902" s="23"/>
      <c r="S43902" s="23"/>
    </row>
    <row r="43903" spans="17:19">
      <c r="Q43903" s="23"/>
      <c r="R43903" s="23"/>
      <c r="S43903" s="23"/>
    </row>
    <row r="43904" spans="17:19">
      <c r="Q43904" s="23"/>
      <c r="R43904" s="23"/>
      <c r="S43904" s="23"/>
    </row>
    <row r="43905" spans="17:19">
      <c r="Q43905" s="23"/>
      <c r="R43905" s="23"/>
      <c r="S43905" s="23"/>
    </row>
    <row r="43906" spans="17:19">
      <c r="Q43906" s="23"/>
      <c r="R43906" s="23"/>
      <c r="S43906" s="23"/>
    </row>
    <row r="43907" spans="17:19">
      <c r="Q43907" s="23"/>
      <c r="R43907" s="23"/>
      <c r="S43907" s="23"/>
    </row>
    <row r="43908" spans="17:19">
      <c r="Q43908" s="23"/>
      <c r="R43908" s="23"/>
      <c r="S43908" s="23"/>
    </row>
    <row r="43909" spans="17:19">
      <c r="Q43909" s="23"/>
      <c r="R43909" s="23"/>
      <c r="S43909" s="23"/>
    </row>
    <row r="43910" spans="17:19">
      <c r="Q43910" s="23"/>
      <c r="R43910" s="23"/>
      <c r="S43910" s="23"/>
    </row>
    <row r="43911" spans="17:19">
      <c r="Q43911" s="23"/>
      <c r="R43911" s="23"/>
      <c r="S43911" s="23"/>
    </row>
    <row r="43912" spans="17:19">
      <c r="Q43912" s="23"/>
      <c r="R43912" s="23"/>
      <c r="S43912" s="23"/>
    </row>
    <row r="43913" spans="17:19">
      <c r="Q43913" s="23"/>
      <c r="R43913" s="23"/>
      <c r="S43913" s="23"/>
    </row>
    <row r="43914" spans="17:19">
      <c r="Q43914" s="23"/>
      <c r="R43914" s="23"/>
      <c r="S43914" s="23"/>
    </row>
    <row r="43915" spans="17:19">
      <c r="Q43915" s="23"/>
      <c r="R43915" s="23"/>
      <c r="S43915" s="23"/>
    </row>
    <row r="43916" spans="17:19">
      <c r="Q43916" s="23"/>
      <c r="R43916" s="23"/>
      <c r="S43916" s="23"/>
    </row>
    <row r="43917" spans="17:19">
      <c r="Q43917" s="23"/>
      <c r="R43917" s="23"/>
      <c r="S43917" s="23"/>
    </row>
    <row r="43918" spans="17:19">
      <c r="Q43918" s="23"/>
      <c r="R43918" s="23"/>
      <c r="S43918" s="23"/>
    </row>
    <row r="43919" spans="17:19">
      <c r="Q43919" s="23"/>
      <c r="R43919" s="23"/>
      <c r="S43919" s="23"/>
    </row>
    <row r="43920" spans="17:19">
      <c r="Q43920" s="23"/>
      <c r="R43920" s="23"/>
      <c r="S43920" s="23"/>
    </row>
    <row r="43921" spans="17:19">
      <c r="Q43921" s="23"/>
      <c r="R43921" s="23"/>
      <c r="S43921" s="23"/>
    </row>
    <row r="43922" spans="17:19">
      <c r="Q43922" s="23"/>
      <c r="R43922" s="23"/>
      <c r="S43922" s="23"/>
    </row>
    <row r="43923" spans="17:19">
      <c r="Q43923" s="23"/>
      <c r="R43923" s="23"/>
      <c r="S43923" s="23"/>
    </row>
    <row r="43924" spans="17:19">
      <c r="Q43924" s="23"/>
      <c r="R43924" s="23"/>
      <c r="S43924" s="23"/>
    </row>
    <row r="43925" spans="17:19">
      <c r="Q43925" s="23"/>
      <c r="R43925" s="23"/>
      <c r="S43925" s="23"/>
    </row>
    <row r="43926" spans="17:19">
      <c r="Q43926" s="23"/>
      <c r="R43926" s="23"/>
      <c r="S43926" s="23"/>
    </row>
    <row r="43927" spans="17:19">
      <c r="Q43927" s="23"/>
      <c r="R43927" s="23"/>
      <c r="S43927" s="23"/>
    </row>
    <row r="43928" spans="17:19">
      <c r="Q43928" s="23"/>
      <c r="R43928" s="23"/>
      <c r="S43928" s="23"/>
    </row>
    <row r="43929" spans="17:19">
      <c r="Q43929" s="23"/>
      <c r="R43929" s="23"/>
      <c r="S43929" s="23"/>
    </row>
    <row r="43930" spans="17:19">
      <c r="Q43930" s="23"/>
      <c r="R43930" s="23"/>
      <c r="S43930" s="23"/>
    </row>
    <row r="43931" spans="17:19">
      <c r="Q43931" s="23"/>
      <c r="R43931" s="23"/>
      <c r="S43931" s="23"/>
    </row>
    <row r="43932" spans="17:19">
      <c r="Q43932" s="23"/>
      <c r="R43932" s="23"/>
      <c r="S43932" s="23"/>
    </row>
    <row r="43933" spans="17:19">
      <c r="Q43933" s="23"/>
      <c r="R43933" s="23"/>
      <c r="S43933" s="23"/>
    </row>
    <row r="43934" spans="17:19">
      <c r="Q43934" s="23"/>
      <c r="R43934" s="23"/>
      <c r="S43934" s="23"/>
    </row>
    <row r="43935" spans="17:19">
      <c r="Q43935" s="23"/>
      <c r="R43935" s="23"/>
      <c r="S43935" s="23"/>
    </row>
    <row r="43936" spans="17:19">
      <c r="Q43936" s="23"/>
      <c r="R43936" s="23"/>
      <c r="S43936" s="23"/>
    </row>
    <row r="43937" spans="17:19">
      <c r="Q43937" s="23"/>
      <c r="R43937" s="23"/>
      <c r="S43937" s="23"/>
    </row>
    <row r="43938" spans="17:19">
      <c r="Q43938" s="23"/>
      <c r="R43938" s="23"/>
      <c r="S43938" s="23"/>
    </row>
    <row r="43939" spans="17:19">
      <c r="Q43939" s="23"/>
      <c r="R43939" s="23"/>
      <c r="S43939" s="23"/>
    </row>
    <row r="43940" spans="17:19">
      <c r="Q43940" s="23"/>
      <c r="R43940" s="23"/>
      <c r="S43940" s="23"/>
    </row>
    <row r="43941" spans="17:19">
      <c r="Q43941" s="23"/>
      <c r="R43941" s="23"/>
      <c r="S43941" s="23"/>
    </row>
    <row r="43942" spans="17:19">
      <c r="Q43942" s="23"/>
      <c r="R43942" s="23"/>
      <c r="S43942" s="23"/>
    </row>
    <row r="43943" spans="17:19">
      <c r="Q43943" s="23"/>
      <c r="R43943" s="23"/>
      <c r="S43943" s="23"/>
    </row>
    <row r="43944" spans="17:19">
      <c r="Q43944" s="23"/>
      <c r="R43944" s="23"/>
      <c r="S43944" s="23"/>
    </row>
    <row r="43945" spans="17:19">
      <c r="Q43945" s="23"/>
      <c r="R43945" s="23"/>
      <c r="S43945" s="23"/>
    </row>
    <row r="43946" spans="17:19">
      <c r="Q43946" s="23"/>
      <c r="R43946" s="23"/>
      <c r="S43946" s="23"/>
    </row>
    <row r="43947" spans="17:19">
      <c r="Q43947" s="23"/>
      <c r="R43947" s="23"/>
      <c r="S43947" s="23"/>
    </row>
    <row r="43948" spans="17:19">
      <c r="Q43948" s="23"/>
      <c r="R43948" s="23"/>
      <c r="S43948" s="23"/>
    </row>
    <row r="43949" spans="17:19">
      <c r="Q43949" s="23"/>
      <c r="R43949" s="23"/>
      <c r="S43949" s="23"/>
    </row>
    <row r="43950" spans="17:19">
      <c r="Q43950" s="23"/>
      <c r="R43950" s="23"/>
      <c r="S43950" s="23"/>
    </row>
    <row r="43951" spans="17:19">
      <c r="Q43951" s="23"/>
      <c r="R43951" s="23"/>
      <c r="S43951" s="23"/>
    </row>
    <row r="43952" spans="17:19">
      <c r="Q43952" s="23"/>
      <c r="R43952" s="23"/>
      <c r="S43952" s="23"/>
    </row>
    <row r="43953" spans="17:19">
      <c r="Q43953" s="23"/>
      <c r="R43953" s="23"/>
      <c r="S43953" s="23"/>
    </row>
    <row r="43954" spans="17:19">
      <c r="Q43954" s="23"/>
      <c r="R43954" s="23"/>
      <c r="S43954" s="23"/>
    </row>
    <row r="43955" spans="17:19">
      <c r="Q43955" s="23"/>
      <c r="R43955" s="23"/>
      <c r="S43955" s="23"/>
    </row>
    <row r="43956" spans="17:19">
      <c r="Q43956" s="23"/>
      <c r="R43956" s="23"/>
      <c r="S43956" s="23"/>
    </row>
    <row r="43957" spans="17:19">
      <c r="Q43957" s="23"/>
      <c r="R43957" s="23"/>
      <c r="S43957" s="23"/>
    </row>
    <row r="43958" spans="17:19">
      <c r="Q43958" s="23"/>
      <c r="R43958" s="23"/>
      <c r="S43958" s="23"/>
    </row>
    <row r="43959" spans="17:19">
      <c r="Q43959" s="23"/>
      <c r="R43959" s="23"/>
      <c r="S43959" s="23"/>
    </row>
    <row r="43960" spans="17:19">
      <c r="Q43960" s="23"/>
      <c r="R43960" s="23"/>
      <c r="S43960" s="23"/>
    </row>
    <row r="43961" spans="17:19">
      <c r="Q43961" s="23"/>
      <c r="R43961" s="23"/>
      <c r="S43961" s="23"/>
    </row>
    <row r="43962" spans="17:19">
      <c r="Q43962" s="23"/>
      <c r="R43962" s="23"/>
      <c r="S43962" s="23"/>
    </row>
    <row r="43963" spans="17:19">
      <c r="Q43963" s="23"/>
      <c r="R43963" s="23"/>
      <c r="S43963" s="23"/>
    </row>
    <row r="43964" spans="17:19">
      <c r="Q43964" s="23"/>
      <c r="R43964" s="23"/>
      <c r="S43964" s="23"/>
    </row>
    <row r="43965" spans="17:19">
      <c r="Q43965" s="23"/>
      <c r="R43965" s="23"/>
      <c r="S43965" s="23"/>
    </row>
    <row r="43966" spans="17:19">
      <c r="Q43966" s="23"/>
      <c r="R43966" s="23"/>
      <c r="S43966" s="23"/>
    </row>
    <row r="43967" spans="17:19">
      <c r="Q43967" s="23"/>
      <c r="R43967" s="23"/>
      <c r="S43967" s="23"/>
    </row>
    <row r="43968" spans="17:19">
      <c r="Q43968" s="23"/>
      <c r="R43968" s="23"/>
      <c r="S43968" s="23"/>
    </row>
    <row r="43969" spans="17:19">
      <c r="Q43969" s="23"/>
      <c r="R43969" s="23"/>
      <c r="S43969" s="23"/>
    </row>
    <row r="43970" spans="17:19">
      <c r="Q43970" s="23"/>
      <c r="R43970" s="23"/>
      <c r="S43970" s="23"/>
    </row>
    <row r="43971" spans="17:19">
      <c r="Q43971" s="23"/>
      <c r="R43971" s="23"/>
      <c r="S43971" s="23"/>
    </row>
    <row r="43972" spans="17:19">
      <c r="Q43972" s="23"/>
      <c r="R43972" s="23"/>
      <c r="S43972" s="23"/>
    </row>
    <row r="43973" spans="17:19">
      <c r="Q43973" s="23"/>
      <c r="R43973" s="23"/>
      <c r="S43973" s="23"/>
    </row>
    <row r="43974" spans="17:19">
      <c r="Q43974" s="23"/>
      <c r="R43974" s="23"/>
      <c r="S43974" s="23"/>
    </row>
    <row r="43975" spans="17:19">
      <c r="Q43975" s="23"/>
      <c r="R43975" s="23"/>
      <c r="S43975" s="23"/>
    </row>
    <row r="43976" spans="17:19">
      <c r="Q43976" s="23"/>
      <c r="R43976" s="23"/>
      <c r="S43976" s="23"/>
    </row>
    <row r="43977" spans="17:19">
      <c r="Q43977" s="23"/>
      <c r="R43977" s="23"/>
      <c r="S43977" s="23"/>
    </row>
    <row r="43978" spans="17:19">
      <c r="Q43978" s="23"/>
      <c r="R43978" s="23"/>
      <c r="S43978" s="23"/>
    </row>
    <row r="43979" spans="17:19">
      <c r="Q43979" s="23"/>
      <c r="R43979" s="23"/>
      <c r="S43979" s="23"/>
    </row>
    <row r="43980" spans="17:19">
      <c r="Q43980" s="23"/>
      <c r="R43980" s="23"/>
      <c r="S43980" s="23"/>
    </row>
    <row r="43981" spans="17:19">
      <c r="Q43981" s="23"/>
      <c r="R43981" s="23"/>
      <c r="S43981" s="23"/>
    </row>
    <row r="43982" spans="17:19">
      <c r="Q43982" s="23"/>
      <c r="R43982" s="23"/>
      <c r="S43982" s="23"/>
    </row>
    <row r="43983" spans="17:19">
      <c r="Q43983" s="23"/>
      <c r="R43983" s="23"/>
      <c r="S43983" s="23"/>
    </row>
    <row r="43984" spans="17:19">
      <c r="Q43984" s="23"/>
      <c r="R43984" s="23"/>
      <c r="S43984" s="23"/>
    </row>
    <row r="43985" spans="17:19">
      <c r="Q43985" s="23"/>
      <c r="R43985" s="23"/>
      <c r="S43985" s="23"/>
    </row>
    <row r="43986" spans="17:19">
      <c r="Q43986" s="23"/>
      <c r="R43986" s="23"/>
      <c r="S43986" s="23"/>
    </row>
    <row r="43987" spans="17:19">
      <c r="Q43987" s="23"/>
      <c r="R43987" s="23"/>
      <c r="S43987" s="23"/>
    </row>
    <row r="43988" spans="17:19">
      <c r="Q43988" s="23"/>
      <c r="R43988" s="23"/>
      <c r="S43988" s="23"/>
    </row>
    <row r="43989" spans="17:19">
      <c r="Q43989" s="23"/>
      <c r="R43989" s="23"/>
      <c r="S43989" s="23"/>
    </row>
    <row r="43990" spans="17:19">
      <c r="Q43990" s="23"/>
      <c r="R43990" s="23"/>
      <c r="S43990" s="23"/>
    </row>
    <row r="43991" spans="17:19">
      <c r="Q43991" s="23"/>
      <c r="R43991" s="23"/>
      <c r="S43991" s="23"/>
    </row>
    <row r="43992" spans="17:19">
      <c r="Q43992" s="23"/>
      <c r="R43992" s="23"/>
      <c r="S43992" s="23"/>
    </row>
    <row r="43993" spans="17:19">
      <c r="Q43993" s="23"/>
      <c r="R43993" s="23"/>
      <c r="S43993" s="23"/>
    </row>
    <row r="43994" spans="17:19">
      <c r="Q43994" s="23"/>
      <c r="R43994" s="23"/>
      <c r="S43994" s="23"/>
    </row>
    <row r="43995" spans="17:19">
      <c r="Q43995" s="23"/>
      <c r="R43995" s="23"/>
      <c r="S43995" s="23"/>
    </row>
    <row r="43996" spans="17:19">
      <c r="Q43996" s="23"/>
      <c r="R43996" s="23"/>
      <c r="S43996" s="23"/>
    </row>
    <row r="43997" spans="17:19">
      <c r="Q43997" s="23"/>
      <c r="R43997" s="23"/>
      <c r="S43997" s="23"/>
    </row>
    <row r="43998" spans="17:19">
      <c r="Q43998" s="23"/>
      <c r="R43998" s="23"/>
      <c r="S43998" s="23"/>
    </row>
    <row r="43999" spans="17:19">
      <c r="Q43999" s="23"/>
      <c r="R43999" s="23"/>
      <c r="S43999" s="23"/>
    </row>
    <row r="44000" spans="17:19">
      <c r="Q44000" s="23"/>
      <c r="R44000" s="23"/>
      <c r="S44000" s="23"/>
    </row>
    <row r="44001" spans="17:19">
      <c r="Q44001" s="23"/>
      <c r="R44001" s="23"/>
      <c r="S44001" s="23"/>
    </row>
    <row r="44002" spans="17:19">
      <c r="Q44002" s="23"/>
      <c r="R44002" s="23"/>
      <c r="S44002" s="23"/>
    </row>
    <row r="44003" spans="17:19">
      <c r="Q44003" s="23"/>
      <c r="R44003" s="23"/>
      <c r="S44003" s="23"/>
    </row>
    <row r="44004" spans="17:19">
      <c r="Q44004" s="23"/>
      <c r="R44004" s="23"/>
      <c r="S44004" s="23"/>
    </row>
    <row r="44005" spans="17:19">
      <c r="Q44005" s="23"/>
      <c r="R44005" s="23"/>
      <c r="S44005" s="23"/>
    </row>
    <row r="44006" spans="17:19">
      <c r="Q44006" s="23"/>
      <c r="R44006" s="23"/>
      <c r="S44006" s="23"/>
    </row>
    <row r="44007" spans="17:19">
      <c r="Q44007" s="23"/>
      <c r="R44007" s="23"/>
      <c r="S44007" s="23"/>
    </row>
    <row r="44008" spans="17:19">
      <c r="Q44008" s="23"/>
      <c r="R44008" s="23"/>
      <c r="S44008" s="23"/>
    </row>
    <row r="44009" spans="17:19">
      <c r="Q44009" s="23"/>
      <c r="R44009" s="23"/>
      <c r="S44009" s="23"/>
    </row>
    <row r="44010" spans="17:19">
      <c r="Q44010" s="23"/>
      <c r="R44010" s="23"/>
      <c r="S44010" s="23"/>
    </row>
    <row r="44011" spans="17:19">
      <c r="Q44011" s="23"/>
      <c r="R44011" s="23"/>
      <c r="S44011" s="23"/>
    </row>
    <row r="44012" spans="17:19">
      <c r="Q44012" s="23"/>
      <c r="R44012" s="23"/>
      <c r="S44012" s="23"/>
    </row>
    <row r="44013" spans="17:19">
      <c r="Q44013" s="23"/>
      <c r="R44013" s="23"/>
      <c r="S44013" s="23"/>
    </row>
    <row r="44014" spans="17:19">
      <c r="Q44014" s="23"/>
      <c r="R44014" s="23"/>
      <c r="S44014" s="23"/>
    </row>
    <row r="44015" spans="17:19">
      <c r="Q44015" s="23"/>
      <c r="R44015" s="23"/>
      <c r="S44015" s="23"/>
    </row>
    <row r="44016" spans="17:19">
      <c r="Q44016" s="23"/>
      <c r="R44016" s="23"/>
      <c r="S44016" s="23"/>
    </row>
    <row r="44017" spans="17:19">
      <c r="Q44017" s="23"/>
      <c r="R44017" s="23"/>
      <c r="S44017" s="23"/>
    </row>
    <row r="44018" spans="17:19">
      <c r="Q44018" s="23"/>
      <c r="R44018" s="23"/>
      <c r="S44018" s="23"/>
    </row>
    <row r="44019" spans="17:19">
      <c r="Q44019" s="23"/>
      <c r="R44019" s="23"/>
      <c r="S44019" s="23"/>
    </row>
    <row r="44020" spans="17:19">
      <c r="Q44020" s="23"/>
      <c r="R44020" s="23"/>
      <c r="S44020" s="23"/>
    </row>
    <row r="44021" spans="17:19">
      <c r="Q44021" s="23"/>
      <c r="R44021" s="23"/>
      <c r="S44021" s="23"/>
    </row>
    <row r="44022" spans="17:19">
      <c r="Q44022" s="23"/>
      <c r="R44022" s="23"/>
      <c r="S44022" s="23"/>
    </row>
    <row r="44023" spans="17:19">
      <c r="Q44023" s="23"/>
      <c r="R44023" s="23"/>
      <c r="S44023" s="23"/>
    </row>
    <row r="44024" spans="17:19">
      <c r="Q44024" s="23"/>
      <c r="R44024" s="23"/>
      <c r="S44024" s="23"/>
    </row>
    <row r="44025" spans="17:19">
      <c r="Q44025" s="23"/>
      <c r="R44025" s="23"/>
      <c r="S44025" s="23"/>
    </row>
    <row r="44026" spans="17:19">
      <c r="Q44026" s="23"/>
      <c r="R44026" s="23"/>
      <c r="S44026" s="23"/>
    </row>
    <row r="44027" spans="17:19">
      <c r="Q44027" s="23"/>
      <c r="R44027" s="23"/>
      <c r="S44027" s="23"/>
    </row>
    <row r="44028" spans="17:19">
      <c r="Q44028" s="23"/>
      <c r="R44028" s="23"/>
      <c r="S44028" s="23"/>
    </row>
    <row r="44029" spans="17:19">
      <c r="Q44029" s="23"/>
      <c r="R44029" s="23"/>
      <c r="S44029" s="23"/>
    </row>
    <row r="44030" spans="17:19">
      <c r="Q44030" s="23"/>
      <c r="R44030" s="23"/>
      <c r="S44030" s="23"/>
    </row>
    <row r="44031" spans="17:19">
      <c r="Q44031" s="23"/>
      <c r="R44031" s="23"/>
      <c r="S44031" s="23"/>
    </row>
    <row r="44032" spans="17:19">
      <c r="Q44032" s="23"/>
      <c r="R44032" s="23"/>
      <c r="S44032" s="23"/>
    </row>
    <row r="44033" spans="17:19">
      <c r="Q44033" s="23"/>
      <c r="R44033" s="23"/>
      <c r="S44033" s="23"/>
    </row>
    <row r="44034" spans="17:19">
      <c r="Q44034" s="23"/>
      <c r="R44034" s="23"/>
      <c r="S44034" s="23"/>
    </row>
    <row r="44035" spans="17:19">
      <c r="Q44035" s="23"/>
      <c r="R44035" s="23"/>
      <c r="S44035" s="23"/>
    </row>
    <row r="44036" spans="17:19">
      <c r="Q44036" s="23"/>
      <c r="R44036" s="23"/>
      <c r="S44036" s="23"/>
    </row>
    <row r="44037" spans="17:19">
      <c r="Q44037" s="23"/>
      <c r="R44037" s="23"/>
      <c r="S44037" s="23"/>
    </row>
    <row r="44038" spans="17:19">
      <c r="Q44038" s="23"/>
      <c r="R44038" s="23"/>
      <c r="S44038" s="23"/>
    </row>
    <row r="44039" spans="17:19">
      <c r="Q44039" s="23"/>
      <c r="R44039" s="23"/>
      <c r="S44039" s="23"/>
    </row>
    <row r="44040" spans="17:19">
      <c r="Q44040" s="23"/>
      <c r="R44040" s="23"/>
      <c r="S44040" s="23"/>
    </row>
    <row r="44041" spans="17:19">
      <c r="Q44041" s="23"/>
      <c r="R44041" s="23"/>
      <c r="S44041" s="23"/>
    </row>
    <row r="44042" spans="17:19">
      <c r="Q44042" s="23"/>
      <c r="R44042" s="23"/>
      <c r="S44042" s="23"/>
    </row>
    <row r="44043" spans="17:19">
      <c r="Q44043" s="23"/>
      <c r="R44043" s="23"/>
      <c r="S44043" s="23"/>
    </row>
    <row r="44044" spans="17:19">
      <c r="Q44044" s="23"/>
      <c r="R44044" s="23"/>
      <c r="S44044" s="23"/>
    </row>
    <row r="44045" spans="17:19">
      <c r="Q44045" s="23"/>
      <c r="R44045" s="23"/>
      <c r="S44045" s="23"/>
    </row>
    <row r="44046" spans="17:19">
      <c r="Q44046" s="23"/>
      <c r="R44046" s="23"/>
      <c r="S44046" s="23"/>
    </row>
    <row r="44047" spans="17:19">
      <c r="Q44047" s="23"/>
      <c r="R44047" s="23"/>
      <c r="S44047" s="23"/>
    </row>
    <row r="44048" spans="17:19">
      <c r="Q44048" s="23"/>
      <c r="R44048" s="23"/>
      <c r="S44048" s="23"/>
    </row>
    <row r="44049" spans="17:19">
      <c r="Q44049" s="23"/>
      <c r="R44049" s="23"/>
      <c r="S44049" s="23"/>
    </row>
    <row r="44050" spans="17:19">
      <c r="Q44050" s="23"/>
      <c r="R44050" s="23"/>
      <c r="S44050" s="23"/>
    </row>
    <row r="44051" spans="17:19">
      <c r="Q44051" s="23"/>
      <c r="R44051" s="23"/>
      <c r="S44051" s="23"/>
    </row>
    <row r="44052" spans="17:19">
      <c r="Q44052" s="23"/>
      <c r="R44052" s="23"/>
      <c r="S44052" s="23"/>
    </row>
    <row r="44053" spans="17:19">
      <c r="Q44053" s="23"/>
      <c r="R44053" s="23"/>
      <c r="S44053" s="23"/>
    </row>
    <row r="44054" spans="17:19">
      <c r="Q44054" s="23"/>
      <c r="R44054" s="23"/>
      <c r="S44054" s="23"/>
    </row>
    <row r="44055" spans="17:19">
      <c r="Q44055" s="23"/>
      <c r="R44055" s="23"/>
      <c r="S44055" s="23"/>
    </row>
    <row r="44056" spans="17:19">
      <c r="Q44056" s="23"/>
      <c r="R44056" s="23"/>
      <c r="S44056" s="23"/>
    </row>
    <row r="44057" spans="17:19">
      <c r="Q44057" s="23"/>
      <c r="R44057" s="23"/>
      <c r="S44057" s="23"/>
    </row>
    <row r="44058" spans="17:19">
      <c r="Q44058" s="23"/>
      <c r="R44058" s="23"/>
      <c r="S44058" s="23"/>
    </row>
    <row r="44059" spans="17:19">
      <c r="Q44059" s="23"/>
      <c r="R44059" s="23"/>
      <c r="S44059" s="23"/>
    </row>
    <row r="44060" spans="17:19">
      <c r="Q44060" s="23"/>
      <c r="R44060" s="23"/>
      <c r="S44060" s="23"/>
    </row>
    <row r="44061" spans="17:19">
      <c r="Q44061" s="23"/>
      <c r="R44061" s="23"/>
      <c r="S44061" s="23"/>
    </row>
    <row r="44062" spans="17:19">
      <c r="Q44062" s="23"/>
      <c r="R44062" s="23"/>
      <c r="S44062" s="23"/>
    </row>
    <row r="44063" spans="17:19">
      <c r="Q44063" s="23"/>
      <c r="R44063" s="23"/>
      <c r="S44063" s="23"/>
    </row>
    <row r="44064" spans="17:19">
      <c r="Q44064" s="23"/>
      <c r="R44064" s="23"/>
      <c r="S44064" s="23"/>
    </row>
    <row r="44065" spans="17:19">
      <c r="Q44065" s="23"/>
      <c r="R44065" s="23"/>
      <c r="S44065" s="23"/>
    </row>
    <row r="44066" spans="17:19">
      <c r="Q44066" s="23"/>
      <c r="R44066" s="23"/>
      <c r="S44066" s="23"/>
    </row>
    <row r="44067" spans="17:19">
      <c r="Q44067" s="23"/>
      <c r="R44067" s="23"/>
      <c r="S44067" s="23"/>
    </row>
    <row r="44068" spans="17:19">
      <c r="Q44068" s="23"/>
      <c r="R44068" s="23"/>
      <c r="S44068" s="23"/>
    </row>
    <row r="44069" spans="17:19">
      <c r="Q44069" s="23"/>
      <c r="R44069" s="23"/>
      <c r="S44069" s="23"/>
    </row>
    <row r="44070" spans="17:19">
      <c r="Q44070" s="23"/>
      <c r="R44070" s="23"/>
      <c r="S44070" s="23"/>
    </row>
    <row r="44071" spans="17:19">
      <c r="Q44071" s="23"/>
      <c r="R44071" s="23"/>
      <c r="S44071" s="23"/>
    </row>
    <row r="44072" spans="17:19">
      <c r="Q44072" s="23"/>
      <c r="R44072" s="23"/>
      <c r="S44072" s="23"/>
    </row>
    <row r="44073" spans="17:19">
      <c r="Q44073" s="23"/>
      <c r="R44073" s="23"/>
      <c r="S44073" s="23"/>
    </row>
    <row r="44074" spans="17:19">
      <c r="Q44074" s="23"/>
      <c r="R44074" s="23"/>
      <c r="S44074" s="23"/>
    </row>
    <row r="44075" spans="17:19">
      <c r="Q44075" s="23"/>
      <c r="R44075" s="23"/>
      <c r="S44075" s="23"/>
    </row>
    <row r="44076" spans="17:19">
      <c r="Q44076" s="23"/>
      <c r="R44076" s="23"/>
      <c r="S44076" s="23"/>
    </row>
    <row r="44077" spans="17:19">
      <c r="Q44077" s="23"/>
      <c r="R44077" s="23"/>
      <c r="S44077" s="23"/>
    </row>
    <row r="44078" spans="17:19">
      <c r="Q44078" s="23"/>
      <c r="R44078" s="23"/>
      <c r="S44078" s="23"/>
    </row>
    <row r="44079" spans="17:19">
      <c r="Q44079" s="23"/>
      <c r="R44079" s="23"/>
      <c r="S44079" s="23"/>
    </row>
    <row r="44080" spans="17:19">
      <c r="Q44080" s="23"/>
      <c r="R44080" s="23"/>
      <c r="S44080" s="23"/>
    </row>
    <row r="44081" spans="17:19">
      <c r="Q44081" s="23"/>
      <c r="R44081" s="23"/>
      <c r="S44081" s="23"/>
    </row>
    <row r="44082" spans="17:19">
      <c r="Q44082" s="23"/>
      <c r="R44082" s="23"/>
      <c r="S44082" s="23"/>
    </row>
    <row r="44083" spans="17:19">
      <c r="Q44083" s="23"/>
      <c r="R44083" s="23"/>
      <c r="S44083" s="23"/>
    </row>
    <row r="44084" spans="17:19">
      <c r="Q44084" s="23"/>
      <c r="R44084" s="23"/>
      <c r="S44084" s="23"/>
    </row>
    <row r="44085" spans="17:19">
      <c r="Q44085" s="23"/>
      <c r="R44085" s="23"/>
      <c r="S44085" s="23"/>
    </row>
    <row r="44086" spans="17:19">
      <c r="Q44086" s="23"/>
      <c r="R44086" s="23"/>
      <c r="S44086" s="23"/>
    </row>
    <row r="44087" spans="17:19">
      <c r="Q44087" s="23"/>
      <c r="R44087" s="23"/>
      <c r="S44087" s="23"/>
    </row>
    <row r="44088" spans="17:19">
      <c r="Q44088" s="23"/>
      <c r="R44088" s="23"/>
      <c r="S44088" s="23"/>
    </row>
    <row r="44089" spans="17:19">
      <c r="Q44089" s="23"/>
      <c r="R44089" s="23"/>
      <c r="S44089" s="23"/>
    </row>
    <row r="44090" spans="17:19">
      <c r="Q44090" s="23"/>
      <c r="R44090" s="23"/>
      <c r="S44090" s="23"/>
    </row>
    <row r="44091" spans="17:19">
      <c r="Q44091" s="23"/>
      <c r="R44091" s="23"/>
      <c r="S44091" s="23"/>
    </row>
    <row r="44092" spans="17:19">
      <c r="Q44092" s="23"/>
      <c r="R44092" s="23"/>
      <c r="S44092" s="23"/>
    </row>
    <row r="44093" spans="17:19">
      <c r="Q44093" s="23"/>
      <c r="R44093" s="23"/>
      <c r="S44093" s="23"/>
    </row>
    <row r="44094" spans="17:19">
      <c r="Q44094" s="23"/>
      <c r="R44094" s="23"/>
      <c r="S44094" s="23"/>
    </row>
    <row r="44095" spans="17:19">
      <c r="Q44095" s="23"/>
      <c r="R44095" s="23"/>
      <c r="S44095" s="23"/>
    </row>
    <row r="44096" spans="17:19">
      <c r="Q44096" s="23"/>
      <c r="R44096" s="23"/>
      <c r="S44096" s="23"/>
    </row>
    <row r="44097" spans="17:19">
      <c r="Q44097" s="23"/>
      <c r="R44097" s="23"/>
      <c r="S44097" s="23"/>
    </row>
    <row r="44098" spans="17:19">
      <c r="Q44098" s="23"/>
      <c r="R44098" s="23"/>
      <c r="S44098" s="23"/>
    </row>
    <row r="44099" spans="17:19">
      <c r="Q44099" s="23"/>
      <c r="R44099" s="23"/>
      <c r="S44099" s="23"/>
    </row>
    <row r="44100" spans="17:19">
      <c r="Q44100" s="23"/>
      <c r="R44100" s="23"/>
      <c r="S44100" s="23"/>
    </row>
    <row r="44101" spans="17:19">
      <c r="Q44101" s="23"/>
      <c r="R44101" s="23"/>
      <c r="S44101" s="23"/>
    </row>
    <row r="44102" spans="17:19">
      <c r="Q44102" s="23"/>
      <c r="R44102" s="23"/>
      <c r="S44102" s="23"/>
    </row>
    <row r="44103" spans="17:19">
      <c r="Q44103" s="23"/>
      <c r="R44103" s="23"/>
      <c r="S44103" s="23"/>
    </row>
    <row r="44104" spans="17:19">
      <c r="Q44104" s="23"/>
      <c r="R44104" s="23"/>
      <c r="S44104" s="23"/>
    </row>
    <row r="44105" spans="17:19">
      <c r="Q44105" s="23"/>
      <c r="R44105" s="23"/>
      <c r="S44105" s="23"/>
    </row>
    <row r="44106" spans="17:19">
      <c r="Q44106" s="23"/>
      <c r="R44106" s="23"/>
      <c r="S44106" s="23"/>
    </row>
    <row r="44107" spans="17:19">
      <c r="Q44107" s="23"/>
      <c r="R44107" s="23"/>
      <c r="S44107" s="23"/>
    </row>
    <row r="44108" spans="17:19">
      <c r="Q44108" s="23"/>
      <c r="R44108" s="23"/>
      <c r="S44108" s="23"/>
    </row>
    <row r="44109" spans="17:19">
      <c r="Q44109" s="23"/>
      <c r="R44109" s="23"/>
      <c r="S44109" s="23"/>
    </row>
    <row r="44110" spans="17:19">
      <c r="Q44110" s="23"/>
      <c r="R44110" s="23"/>
      <c r="S44110" s="23"/>
    </row>
    <row r="44111" spans="17:19">
      <c r="Q44111" s="23"/>
      <c r="R44111" s="23"/>
      <c r="S44111" s="23"/>
    </row>
    <row r="44112" spans="17:19">
      <c r="Q44112" s="23"/>
      <c r="R44112" s="23"/>
      <c r="S44112" s="23"/>
    </row>
    <row r="44113" spans="17:19">
      <c r="Q44113" s="23"/>
      <c r="R44113" s="23"/>
      <c r="S44113" s="23"/>
    </row>
    <row r="44114" spans="17:19">
      <c r="Q44114" s="23"/>
      <c r="R44114" s="23"/>
      <c r="S44114" s="23"/>
    </row>
    <row r="44115" spans="17:19">
      <c r="Q44115" s="23"/>
      <c r="R44115" s="23"/>
      <c r="S44115" s="23"/>
    </row>
    <row r="44116" spans="17:19">
      <c r="Q44116" s="23"/>
      <c r="R44116" s="23"/>
      <c r="S44116" s="23"/>
    </row>
    <row r="44117" spans="17:19">
      <c r="Q44117" s="23"/>
      <c r="R44117" s="23"/>
      <c r="S44117" s="23"/>
    </row>
    <row r="44118" spans="17:19">
      <c r="Q44118" s="23"/>
      <c r="R44118" s="23"/>
      <c r="S44118" s="23"/>
    </row>
    <row r="44119" spans="17:19">
      <c r="Q44119" s="23"/>
      <c r="R44119" s="23"/>
      <c r="S44119" s="23"/>
    </row>
    <row r="44120" spans="17:19">
      <c r="Q44120" s="23"/>
      <c r="R44120" s="23"/>
      <c r="S44120" s="23"/>
    </row>
    <row r="44121" spans="17:19">
      <c r="Q44121" s="23"/>
      <c r="R44121" s="23"/>
      <c r="S44121" s="23"/>
    </row>
    <row r="44122" spans="17:19">
      <c r="Q44122" s="23"/>
      <c r="R44122" s="23"/>
      <c r="S44122" s="23"/>
    </row>
    <row r="44123" spans="17:19">
      <c r="Q44123" s="23"/>
      <c r="R44123" s="23"/>
      <c r="S44123" s="23"/>
    </row>
    <row r="44124" spans="17:19">
      <c r="Q44124" s="23"/>
      <c r="R44124" s="23"/>
      <c r="S44124" s="23"/>
    </row>
    <row r="44125" spans="17:19">
      <c r="Q44125" s="23"/>
      <c r="R44125" s="23"/>
      <c r="S44125" s="23"/>
    </row>
    <row r="44126" spans="17:19">
      <c r="Q44126" s="23"/>
      <c r="R44126" s="23"/>
      <c r="S44126" s="23"/>
    </row>
    <row r="44127" spans="17:19">
      <c r="Q44127" s="23"/>
      <c r="R44127" s="23"/>
      <c r="S44127" s="23"/>
    </row>
    <row r="44128" spans="17:19">
      <c r="Q44128" s="23"/>
      <c r="R44128" s="23"/>
      <c r="S44128" s="23"/>
    </row>
    <row r="44129" spans="17:19">
      <c r="Q44129" s="23"/>
      <c r="R44129" s="23"/>
      <c r="S44129" s="23"/>
    </row>
    <row r="44130" spans="17:19">
      <c r="Q44130" s="23"/>
      <c r="R44130" s="23"/>
      <c r="S44130" s="23"/>
    </row>
    <row r="44131" spans="17:19">
      <c r="Q44131" s="23"/>
      <c r="R44131" s="23"/>
      <c r="S44131" s="23"/>
    </row>
    <row r="44132" spans="17:19">
      <c r="Q44132" s="23"/>
      <c r="R44132" s="23"/>
      <c r="S44132" s="23"/>
    </row>
    <row r="44133" spans="17:19">
      <c r="Q44133" s="23"/>
      <c r="R44133" s="23"/>
      <c r="S44133" s="23"/>
    </row>
    <row r="44134" spans="17:19">
      <c r="Q44134" s="23"/>
      <c r="R44134" s="23"/>
      <c r="S44134" s="23"/>
    </row>
    <row r="44135" spans="17:19">
      <c r="Q44135" s="23"/>
      <c r="R44135" s="23"/>
      <c r="S44135" s="23"/>
    </row>
    <row r="44136" spans="17:19">
      <c r="Q44136" s="23"/>
      <c r="R44136" s="23"/>
      <c r="S44136" s="23"/>
    </row>
    <row r="44137" spans="17:19">
      <c r="Q44137" s="23"/>
      <c r="R44137" s="23"/>
      <c r="S44137" s="23"/>
    </row>
    <row r="44138" spans="17:19">
      <c r="Q44138" s="23"/>
      <c r="R44138" s="23"/>
      <c r="S44138" s="23"/>
    </row>
    <row r="44139" spans="17:19">
      <c r="Q44139" s="23"/>
      <c r="R44139" s="23"/>
      <c r="S44139" s="23"/>
    </row>
    <row r="44140" spans="17:19">
      <c r="Q44140" s="23"/>
      <c r="R44140" s="23"/>
      <c r="S44140" s="23"/>
    </row>
    <row r="44141" spans="17:19">
      <c r="Q44141" s="23"/>
      <c r="R44141" s="23"/>
      <c r="S44141" s="23"/>
    </row>
    <row r="44142" spans="17:19">
      <c r="Q44142" s="23"/>
      <c r="R44142" s="23"/>
      <c r="S44142" s="23"/>
    </row>
    <row r="44143" spans="17:19">
      <c r="Q44143" s="23"/>
      <c r="R44143" s="23"/>
      <c r="S44143" s="23"/>
    </row>
    <row r="44144" spans="17:19">
      <c r="Q44144" s="23"/>
      <c r="R44144" s="23"/>
      <c r="S44144" s="23"/>
    </row>
    <row r="44145" spans="17:19">
      <c r="Q44145" s="23"/>
      <c r="R44145" s="23"/>
      <c r="S44145" s="23"/>
    </row>
    <row r="44146" spans="17:19">
      <c r="Q44146" s="23"/>
      <c r="R44146" s="23"/>
      <c r="S44146" s="23"/>
    </row>
    <row r="44147" spans="17:19">
      <c r="Q44147" s="23"/>
      <c r="R44147" s="23"/>
      <c r="S44147" s="23"/>
    </row>
    <row r="44148" spans="17:19">
      <c r="Q44148" s="23"/>
      <c r="R44148" s="23"/>
      <c r="S44148" s="23"/>
    </row>
    <row r="44149" spans="17:19">
      <c r="Q44149" s="23"/>
      <c r="R44149" s="23"/>
      <c r="S44149" s="23"/>
    </row>
    <row r="44150" spans="17:19">
      <c r="Q44150" s="23"/>
      <c r="R44150" s="23"/>
      <c r="S44150" s="23"/>
    </row>
    <row r="44151" spans="17:19">
      <c r="Q44151" s="23"/>
      <c r="R44151" s="23"/>
      <c r="S44151" s="23"/>
    </row>
    <row r="44152" spans="17:19">
      <c r="Q44152" s="23"/>
      <c r="R44152" s="23"/>
      <c r="S44152" s="23"/>
    </row>
    <row r="44153" spans="17:19">
      <c r="Q44153" s="23"/>
      <c r="R44153" s="23"/>
      <c r="S44153" s="23"/>
    </row>
    <row r="44154" spans="17:19">
      <c r="Q44154" s="23"/>
      <c r="R44154" s="23"/>
      <c r="S44154" s="23"/>
    </row>
    <row r="44155" spans="17:19">
      <c r="Q44155" s="23"/>
      <c r="R44155" s="23"/>
      <c r="S44155" s="23"/>
    </row>
    <row r="44156" spans="17:19">
      <c r="Q44156" s="23"/>
      <c r="R44156" s="23"/>
      <c r="S44156" s="23"/>
    </row>
    <row r="44157" spans="17:19">
      <c r="Q44157" s="23"/>
      <c r="R44157" s="23"/>
      <c r="S44157" s="23"/>
    </row>
    <row r="44158" spans="17:19">
      <c r="Q44158" s="23"/>
      <c r="R44158" s="23"/>
      <c r="S44158" s="23"/>
    </row>
    <row r="44159" spans="17:19">
      <c r="Q44159" s="23"/>
      <c r="R44159" s="23"/>
      <c r="S44159" s="23"/>
    </row>
    <row r="44160" spans="17:19">
      <c r="Q44160" s="23"/>
      <c r="R44160" s="23"/>
      <c r="S44160" s="23"/>
    </row>
    <row r="44161" spans="17:19">
      <c r="Q44161" s="23"/>
      <c r="R44161" s="23"/>
      <c r="S44161" s="23"/>
    </row>
    <row r="44162" spans="17:19">
      <c r="Q44162" s="23"/>
      <c r="R44162" s="23"/>
      <c r="S44162" s="23"/>
    </row>
    <row r="44163" spans="17:19">
      <c r="Q44163" s="23"/>
      <c r="R44163" s="23"/>
      <c r="S44163" s="23"/>
    </row>
    <row r="44164" spans="17:19">
      <c r="Q44164" s="23"/>
      <c r="R44164" s="23"/>
      <c r="S44164" s="23"/>
    </row>
    <row r="44165" spans="17:19">
      <c r="Q44165" s="23"/>
      <c r="R44165" s="23"/>
      <c r="S44165" s="23"/>
    </row>
    <row r="44166" spans="17:19">
      <c r="Q44166" s="23"/>
      <c r="R44166" s="23"/>
      <c r="S44166" s="23"/>
    </row>
    <row r="44167" spans="17:19">
      <c r="Q44167" s="23"/>
      <c r="R44167" s="23"/>
      <c r="S44167" s="23"/>
    </row>
    <row r="44168" spans="17:19">
      <c r="Q44168" s="23"/>
      <c r="R44168" s="23"/>
      <c r="S44168" s="23"/>
    </row>
    <row r="44169" spans="17:19">
      <c r="Q44169" s="23"/>
      <c r="R44169" s="23"/>
      <c r="S44169" s="23"/>
    </row>
    <row r="44170" spans="17:19">
      <c r="Q44170" s="23"/>
      <c r="R44170" s="23"/>
      <c r="S44170" s="23"/>
    </row>
    <row r="44171" spans="17:19">
      <c r="Q44171" s="23"/>
      <c r="R44171" s="23"/>
      <c r="S44171" s="23"/>
    </row>
    <row r="44172" spans="17:19">
      <c r="Q44172" s="23"/>
      <c r="R44172" s="23"/>
      <c r="S44172" s="23"/>
    </row>
    <row r="44173" spans="17:19">
      <c r="Q44173" s="23"/>
      <c r="R44173" s="23"/>
      <c r="S44173" s="23"/>
    </row>
    <row r="44174" spans="17:19">
      <c r="Q44174" s="23"/>
      <c r="R44174" s="23"/>
      <c r="S44174" s="23"/>
    </row>
    <row r="44175" spans="17:19">
      <c r="Q44175" s="23"/>
      <c r="R44175" s="23"/>
      <c r="S44175" s="23"/>
    </row>
    <row r="44176" spans="17:19">
      <c r="Q44176" s="23"/>
      <c r="R44176" s="23"/>
      <c r="S44176" s="23"/>
    </row>
    <row r="44177" spans="17:19">
      <c r="Q44177" s="23"/>
      <c r="R44177" s="23"/>
      <c r="S44177" s="23"/>
    </row>
    <row r="44178" spans="17:19">
      <c r="Q44178" s="23"/>
      <c r="R44178" s="23"/>
      <c r="S44178" s="23"/>
    </row>
    <row r="44179" spans="17:19">
      <c r="Q44179" s="23"/>
      <c r="R44179" s="23"/>
      <c r="S44179" s="23"/>
    </row>
    <row r="44180" spans="17:19">
      <c r="Q44180" s="23"/>
      <c r="R44180" s="23"/>
      <c r="S44180" s="23"/>
    </row>
    <row r="44181" spans="17:19">
      <c r="Q44181" s="23"/>
      <c r="R44181" s="23"/>
      <c r="S44181" s="23"/>
    </row>
    <row r="44182" spans="17:19">
      <c r="Q44182" s="23"/>
      <c r="R44182" s="23"/>
      <c r="S44182" s="23"/>
    </row>
    <row r="44183" spans="17:19">
      <c r="Q44183" s="23"/>
      <c r="R44183" s="23"/>
      <c r="S44183" s="23"/>
    </row>
    <row r="44184" spans="17:19">
      <c r="Q44184" s="23"/>
      <c r="R44184" s="23"/>
      <c r="S44184" s="23"/>
    </row>
    <row r="44185" spans="17:19">
      <c r="Q44185" s="23"/>
      <c r="R44185" s="23"/>
      <c r="S44185" s="23"/>
    </row>
    <row r="44186" spans="17:19">
      <c r="Q44186" s="23"/>
      <c r="R44186" s="23"/>
      <c r="S44186" s="23"/>
    </row>
    <row r="44187" spans="17:19">
      <c r="Q44187" s="23"/>
      <c r="R44187" s="23"/>
      <c r="S44187" s="23"/>
    </row>
    <row r="44188" spans="17:19">
      <c r="Q44188" s="23"/>
      <c r="R44188" s="23"/>
      <c r="S44188" s="23"/>
    </row>
    <row r="44189" spans="17:19">
      <c r="Q44189" s="23"/>
      <c r="R44189" s="23"/>
      <c r="S44189" s="23"/>
    </row>
    <row r="44190" spans="17:19">
      <c r="Q44190" s="23"/>
      <c r="R44190" s="23"/>
      <c r="S44190" s="23"/>
    </row>
    <row r="44191" spans="17:19">
      <c r="Q44191" s="23"/>
      <c r="R44191" s="23"/>
      <c r="S44191" s="23"/>
    </row>
    <row r="44192" spans="17:19">
      <c r="Q44192" s="23"/>
      <c r="R44192" s="23"/>
      <c r="S44192" s="23"/>
    </row>
    <row r="44193" spans="17:19">
      <c r="Q44193" s="23"/>
      <c r="R44193" s="23"/>
      <c r="S44193" s="23"/>
    </row>
    <row r="44194" spans="17:19">
      <c r="Q44194" s="23"/>
      <c r="R44194" s="23"/>
      <c r="S44194" s="23"/>
    </row>
    <row r="44195" spans="17:19">
      <c r="Q44195" s="23"/>
      <c r="R44195" s="23"/>
      <c r="S44195" s="23"/>
    </row>
    <row r="44196" spans="17:19">
      <c r="Q44196" s="23"/>
      <c r="R44196" s="23"/>
      <c r="S44196" s="23"/>
    </row>
    <row r="44197" spans="17:19">
      <c r="Q44197" s="23"/>
      <c r="R44197" s="23"/>
      <c r="S44197" s="23"/>
    </row>
    <row r="44198" spans="17:19">
      <c r="Q44198" s="23"/>
      <c r="R44198" s="23"/>
      <c r="S44198" s="23"/>
    </row>
    <row r="44199" spans="17:19">
      <c r="Q44199" s="23"/>
      <c r="R44199" s="23"/>
      <c r="S44199" s="23"/>
    </row>
    <row r="44200" spans="17:19">
      <c r="Q44200" s="23"/>
      <c r="R44200" s="23"/>
      <c r="S44200" s="23"/>
    </row>
    <row r="44201" spans="17:19">
      <c r="Q44201" s="23"/>
      <c r="R44201" s="23"/>
      <c r="S44201" s="23"/>
    </row>
    <row r="44202" spans="17:19">
      <c r="Q44202" s="23"/>
      <c r="R44202" s="23"/>
      <c r="S44202" s="23"/>
    </row>
    <row r="44203" spans="17:19">
      <c r="Q44203" s="23"/>
      <c r="R44203" s="23"/>
      <c r="S44203" s="23"/>
    </row>
    <row r="44204" spans="17:19">
      <c r="Q44204" s="23"/>
      <c r="R44204" s="23"/>
      <c r="S44204" s="23"/>
    </row>
    <row r="44205" spans="17:19">
      <c r="Q44205" s="23"/>
      <c r="R44205" s="23"/>
      <c r="S44205" s="23"/>
    </row>
    <row r="44206" spans="17:19">
      <c r="Q44206" s="23"/>
      <c r="R44206" s="23"/>
      <c r="S44206" s="23"/>
    </row>
    <row r="44207" spans="17:19">
      <c r="Q44207" s="23"/>
      <c r="R44207" s="23"/>
      <c r="S44207" s="23"/>
    </row>
    <row r="44208" spans="17:19">
      <c r="Q44208" s="23"/>
      <c r="R44208" s="23"/>
      <c r="S44208" s="23"/>
    </row>
    <row r="44209" spans="17:19">
      <c r="Q44209" s="23"/>
      <c r="R44209" s="23"/>
      <c r="S44209" s="23"/>
    </row>
    <row r="44210" spans="17:19">
      <c r="Q44210" s="23"/>
      <c r="R44210" s="23"/>
      <c r="S44210" s="23"/>
    </row>
    <row r="44211" spans="17:19">
      <c r="Q44211" s="23"/>
      <c r="R44211" s="23"/>
      <c r="S44211" s="23"/>
    </row>
    <row r="44212" spans="17:19">
      <c r="Q44212" s="23"/>
      <c r="R44212" s="23"/>
      <c r="S44212" s="23"/>
    </row>
    <row r="44213" spans="17:19">
      <c r="Q44213" s="23"/>
      <c r="R44213" s="23"/>
      <c r="S44213" s="23"/>
    </row>
    <row r="44214" spans="17:19">
      <c r="Q44214" s="23"/>
      <c r="R44214" s="23"/>
      <c r="S44214" s="23"/>
    </row>
    <row r="44215" spans="17:19">
      <c r="Q44215" s="23"/>
      <c r="R44215" s="23"/>
      <c r="S44215" s="23"/>
    </row>
    <row r="44216" spans="17:19">
      <c r="Q44216" s="23"/>
      <c r="R44216" s="23"/>
      <c r="S44216" s="23"/>
    </row>
    <row r="44217" spans="17:19">
      <c r="Q44217" s="23"/>
      <c r="R44217" s="23"/>
      <c r="S44217" s="23"/>
    </row>
    <row r="44218" spans="17:19">
      <c r="Q44218" s="23"/>
      <c r="R44218" s="23"/>
      <c r="S44218" s="23"/>
    </row>
    <row r="44219" spans="17:19">
      <c r="Q44219" s="23"/>
      <c r="R44219" s="23"/>
      <c r="S44219" s="23"/>
    </row>
    <row r="44220" spans="17:19">
      <c r="Q44220" s="23"/>
      <c r="R44220" s="23"/>
      <c r="S44220" s="23"/>
    </row>
    <row r="44221" spans="17:19">
      <c r="Q44221" s="23"/>
      <c r="R44221" s="23"/>
      <c r="S44221" s="23"/>
    </row>
    <row r="44222" spans="17:19">
      <c r="Q44222" s="23"/>
      <c r="R44222" s="23"/>
      <c r="S44222" s="23"/>
    </row>
    <row r="44223" spans="17:19">
      <c r="Q44223" s="23"/>
      <c r="R44223" s="23"/>
      <c r="S44223" s="23"/>
    </row>
    <row r="44224" spans="17:19">
      <c r="Q44224" s="23"/>
      <c r="R44224" s="23"/>
      <c r="S44224" s="23"/>
    </row>
    <row r="44225" spans="17:19">
      <c r="Q44225" s="23"/>
      <c r="R44225" s="23"/>
      <c r="S44225" s="23"/>
    </row>
    <row r="44226" spans="17:19">
      <c r="Q44226" s="23"/>
      <c r="R44226" s="23"/>
      <c r="S44226" s="23"/>
    </row>
    <row r="44227" spans="17:19">
      <c r="Q44227" s="23"/>
      <c r="R44227" s="23"/>
      <c r="S44227" s="23"/>
    </row>
    <row r="44228" spans="17:19">
      <c r="Q44228" s="23"/>
      <c r="R44228" s="23"/>
      <c r="S44228" s="23"/>
    </row>
    <row r="44229" spans="17:19">
      <c r="Q44229" s="23"/>
      <c r="R44229" s="23"/>
      <c r="S44229" s="23"/>
    </row>
    <row r="44230" spans="17:19">
      <c r="Q44230" s="23"/>
      <c r="R44230" s="23"/>
      <c r="S44230" s="23"/>
    </row>
    <row r="44231" spans="17:19">
      <c r="Q44231" s="23"/>
      <c r="R44231" s="23"/>
      <c r="S44231" s="23"/>
    </row>
    <row r="44232" spans="17:19">
      <c r="Q44232" s="23"/>
      <c r="R44232" s="23"/>
      <c r="S44232" s="23"/>
    </row>
    <row r="44233" spans="17:19">
      <c r="Q44233" s="23"/>
      <c r="R44233" s="23"/>
      <c r="S44233" s="23"/>
    </row>
    <row r="44234" spans="17:19">
      <c r="Q44234" s="23"/>
      <c r="R44234" s="23"/>
      <c r="S44234" s="23"/>
    </row>
    <row r="44235" spans="17:19">
      <c r="Q44235" s="23"/>
      <c r="R44235" s="23"/>
      <c r="S44235" s="23"/>
    </row>
    <row r="44236" spans="17:19">
      <c r="Q44236" s="23"/>
      <c r="R44236" s="23"/>
      <c r="S44236" s="23"/>
    </row>
    <row r="44237" spans="17:19">
      <c r="Q44237" s="23"/>
      <c r="R44237" s="23"/>
      <c r="S44237" s="23"/>
    </row>
    <row r="44238" spans="17:19">
      <c r="Q44238" s="23"/>
      <c r="R44238" s="23"/>
      <c r="S44238" s="23"/>
    </row>
    <row r="44239" spans="17:19">
      <c r="Q44239" s="23"/>
      <c r="R44239" s="23"/>
      <c r="S44239" s="23"/>
    </row>
    <row r="44240" spans="17:19">
      <c r="Q44240" s="23"/>
      <c r="R44240" s="23"/>
      <c r="S44240" s="23"/>
    </row>
    <row r="44241" spans="17:19">
      <c r="Q44241" s="23"/>
      <c r="R44241" s="23"/>
      <c r="S44241" s="23"/>
    </row>
    <row r="44242" spans="17:19">
      <c r="Q44242" s="23"/>
      <c r="R44242" s="23"/>
      <c r="S44242" s="23"/>
    </row>
    <row r="44243" spans="17:19">
      <c r="Q44243" s="23"/>
      <c r="R44243" s="23"/>
      <c r="S44243" s="23"/>
    </row>
    <row r="44244" spans="17:19">
      <c r="Q44244" s="23"/>
      <c r="R44244" s="23"/>
      <c r="S44244" s="23"/>
    </row>
    <row r="44245" spans="17:19">
      <c r="Q44245" s="23"/>
      <c r="R44245" s="23"/>
      <c r="S44245" s="23"/>
    </row>
    <row r="44246" spans="17:19">
      <c r="Q44246" s="23"/>
      <c r="R44246" s="23"/>
      <c r="S44246" s="23"/>
    </row>
    <row r="44247" spans="17:19">
      <c r="Q44247" s="23"/>
      <c r="R44247" s="23"/>
      <c r="S44247" s="23"/>
    </row>
    <row r="44248" spans="17:19">
      <c r="Q44248" s="23"/>
      <c r="R44248" s="23"/>
      <c r="S44248" s="23"/>
    </row>
    <row r="44249" spans="17:19">
      <c r="Q44249" s="23"/>
      <c r="R44249" s="23"/>
      <c r="S44249" s="23"/>
    </row>
    <row r="44250" spans="17:19">
      <c r="Q44250" s="23"/>
      <c r="R44250" s="23"/>
      <c r="S44250" s="23"/>
    </row>
    <row r="44251" spans="17:19">
      <c r="Q44251" s="23"/>
      <c r="R44251" s="23"/>
      <c r="S44251" s="23"/>
    </row>
    <row r="44252" spans="17:19">
      <c r="Q44252" s="23"/>
      <c r="R44252" s="23"/>
      <c r="S44252" s="23"/>
    </row>
    <row r="44253" spans="17:19">
      <c r="Q44253" s="23"/>
      <c r="R44253" s="23"/>
      <c r="S44253" s="23"/>
    </row>
    <row r="44254" spans="17:19">
      <c r="Q44254" s="23"/>
      <c r="R44254" s="23"/>
      <c r="S44254" s="23"/>
    </row>
    <row r="44255" spans="17:19">
      <c r="Q44255" s="23"/>
      <c r="R44255" s="23"/>
      <c r="S44255" s="23"/>
    </row>
    <row r="44256" spans="17:19">
      <c r="Q44256" s="23"/>
      <c r="R44256" s="23"/>
      <c r="S44256" s="23"/>
    </row>
    <row r="44257" spans="17:19">
      <c r="Q44257" s="23"/>
      <c r="R44257" s="23"/>
      <c r="S44257" s="23"/>
    </row>
    <row r="44258" spans="17:19">
      <c r="Q44258" s="23"/>
      <c r="R44258" s="23"/>
      <c r="S44258" s="23"/>
    </row>
    <row r="44259" spans="17:19">
      <c r="Q44259" s="23"/>
      <c r="R44259" s="23"/>
      <c r="S44259" s="23"/>
    </row>
    <row r="44260" spans="17:19">
      <c r="Q44260" s="23"/>
      <c r="R44260" s="23"/>
      <c r="S44260" s="23"/>
    </row>
    <row r="44261" spans="17:19">
      <c r="Q44261" s="23"/>
      <c r="R44261" s="23"/>
      <c r="S44261" s="23"/>
    </row>
    <row r="44262" spans="17:19">
      <c r="Q44262" s="23"/>
      <c r="R44262" s="23"/>
      <c r="S44262" s="23"/>
    </row>
    <row r="44263" spans="17:19">
      <c r="Q44263" s="23"/>
      <c r="R44263" s="23"/>
      <c r="S44263" s="23"/>
    </row>
    <row r="44264" spans="17:19">
      <c r="Q44264" s="23"/>
      <c r="R44264" s="23"/>
      <c r="S44264" s="23"/>
    </row>
    <row r="44265" spans="17:19">
      <c r="Q44265" s="23"/>
      <c r="R44265" s="23"/>
      <c r="S44265" s="23"/>
    </row>
    <row r="44266" spans="17:19">
      <c r="Q44266" s="23"/>
      <c r="R44266" s="23"/>
      <c r="S44266" s="23"/>
    </row>
    <row r="44267" spans="17:19">
      <c r="Q44267" s="23"/>
      <c r="R44267" s="23"/>
      <c r="S44267" s="23"/>
    </row>
    <row r="44268" spans="17:19">
      <c r="Q44268" s="23"/>
      <c r="R44268" s="23"/>
      <c r="S44268" s="23"/>
    </row>
    <row r="44269" spans="17:19">
      <c r="Q44269" s="23"/>
      <c r="R44269" s="23"/>
      <c r="S44269" s="23"/>
    </row>
    <row r="44270" spans="17:19">
      <c r="Q44270" s="23"/>
      <c r="R44270" s="23"/>
      <c r="S44270" s="23"/>
    </row>
    <row r="44271" spans="17:19">
      <c r="Q44271" s="23"/>
      <c r="R44271" s="23"/>
      <c r="S44271" s="23"/>
    </row>
    <row r="44272" spans="17:19">
      <c r="Q44272" s="23"/>
      <c r="R44272" s="23"/>
      <c r="S44272" s="23"/>
    </row>
    <row r="44273" spans="17:19">
      <c r="Q44273" s="23"/>
      <c r="R44273" s="23"/>
      <c r="S44273" s="23"/>
    </row>
    <row r="44274" spans="17:19">
      <c r="Q44274" s="23"/>
      <c r="R44274" s="23"/>
      <c r="S44274" s="23"/>
    </row>
    <row r="44275" spans="17:19">
      <c r="Q44275" s="23"/>
      <c r="R44275" s="23"/>
      <c r="S44275" s="23"/>
    </row>
    <row r="44276" spans="17:19">
      <c r="Q44276" s="23"/>
      <c r="R44276" s="23"/>
      <c r="S44276" s="23"/>
    </row>
    <row r="44277" spans="17:19">
      <c r="Q44277" s="23"/>
      <c r="R44277" s="23"/>
      <c r="S44277" s="23"/>
    </row>
    <row r="44278" spans="17:19">
      <c r="Q44278" s="23"/>
      <c r="R44278" s="23"/>
      <c r="S44278" s="23"/>
    </row>
    <row r="44279" spans="17:19">
      <c r="Q44279" s="23"/>
      <c r="R44279" s="23"/>
      <c r="S44279" s="23"/>
    </row>
    <row r="44280" spans="17:19">
      <c r="Q44280" s="23"/>
      <c r="R44280" s="23"/>
      <c r="S44280" s="23"/>
    </row>
    <row r="44281" spans="17:19">
      <c r="Q44281" s="23"/>
      <c r="R44281" s="23"/>
      <c r="S44281" s="23"/>
    </row>
    <row r="44282" spans="17:19">
      <c r="Q44282" s="23"/>
      <c r="R44282" s="23"/>
      <c r="S44282" s="23"/>
    </row>
    <row r="44283" spans="17:19">
      <c r="Q44283" s="23"/>
      <c r="R44283" s="23"/>
      <c r="S44283" s="23"/>
    </row>
    <row r="44284" spans="17:19">
      <c r="Q44284" s="23"/>
      <c r="R44284" s="23"/>
      <c r="S44284" s="23"/>
    </row>
    <row r="44285" spans="17:19">
      <c r="Q44285" s="23"/>
      <c r="R44285" s="23"/>
      <c r="S44285" s="23"/>
    </row>
    <row r="44286" spans="17:19">
      <c r="Q44286" s="23"/>
      <c r="R44286" s="23"/>
      <c r="S44286" s="23"/>
    </row>
    <row r="44287" spans="17:19">
      <c r="Q44287" s="23"/>
      <c r="R44287" s="23"/>
      <c r="S44287" s="23"/>
    </row>
    <row r="44288" spans="17:19">
      <c r="Q44288" s="23"/>
      <c r="R44288" s="23"/>
      <c r="S44288" s="23"/>
    </row>
    <row r="44289" spans="17:19">
      <c r="Q44289" s="23"/>
      <c r="R44289" s="23"/>
      <c r="S44289" s="23"/>
    </row>
    <row r="44290" spans="17:19">
      <c r="Q44290" s="23"/>
      <c r="R44290" s="23"/>
      <c r="S44290" s="23"/>
    </row>
    <row r="44291" spans="17:19">
      <c r="Q44291" s="23"/>
      <c r="R44291" s="23"/>
      <c r="S44291" s="23"/>
    </row>
    <row r="44292" spans="17:19">
      <c r="Q44292" s="23"/>
      <c r="R44292" s="23"/>
      <c r="S44292" s="23"/>
    </row>
    <row r="44293" spans="17:19">
      <c r="Q44293" s="23"/>
      <c r="R44293" s="23"/>
      <c r="S44293" s="23"/>
    </row>
    <row r="44294" spans="17:19">
      <c r="Q44294" s="23"/>
      <c r="R44294" s="23"/>
      <c r="S44294" s="23"/>
    </row>
    <row r="44295" spans="17:19">
      <c r="Q44295" s="23"/>
      <c r="R44295" s="23"/>
      <c r="S44295" s="23"/>
    </row>
    <row r="44296" spans="17:19">
      <c r="Q44296" s="23"/>
      <c r="R44296" s="23"/>
      <c r="S44296" s="23"/>
    </row>
    <row r="44297" spans="17:19">
      <c r="Q44297" s="23"/>
      <c r="R44297" s="23"/>
      <c r="S44297" s="23"/>
    </row>
    <row r="44298" spans="17:19">
      <c r="Q44298" s="23"/>
      <c r="R44298" s="23"/>
      <c r="S44298" s="23"/>
    </row>
    <row r="44299" spans="17:19">
      <c r="Q44299" s="23"/>
      <c r="R44299" s="23"/>
      <c r="S44299" s="23"/>
    </row>
    <row r="44300" spans="17:19">
      <c r="Q44300" s="23"/>
      <c r="R44300" s="23"/>
      <c r="S44300" s="23"/>
    </row>
    <row r="44301" spans="17:19">
      <c r="Q44301" s="23"/>
      <c r="R44301" s="23"/>
      <c r="S44301" s="23"/>
    </row>
    <row r="44302" spans="17:19">
      <c r="Q44302" s="23"/>
      <c r="R44302" s="23"/>
      <c r="S44302" s="23"/>
    </row>
    <row r="44303" spans="17:19">
      <c r="Q44303" s="23"/>
      <c r="R44303" s="23"/>
      <c r="S44303" s="23"/>
    </row>
    <row r="44304" spans="17:19">
      <c r="Q44304" s="23"/>
      <c r="R44304" s="23"/>
      <c r="S44304" s="23"/>
    </row>
    <row r="44305" spans="17:19">
      <c r="Q44305" s="23"/>
      <c r="R44305" s="23"/>
      <c r="S44305" s="23"/>
    </row>
    <row r="44306" spans="17:19">
      <c r="Q44306" s="23"/>
      <c r="R44306" s="23"/>
      <c r="S44306" s="23"/>
    </row>
    <row r="44307" spans="17:19">
      <c r="Q44307" s="23"/>
      <c r="R44307" s="23"/>
      <c r="S44307" s="23"/>
    </row>
    <row r="44308" spans="17:19">
      <c r="Q44308" s="23"/>
      <c r="R44308" s="23"/>
      <c r="S44308" s="23"/>
    </row>
    <row r="44309" spans="17:19">
      <c r="Q44309" s="23"/>
      <c r="R44309" s="23"/>
      <c r="S44309" s="23"/>
    </row>
    <row r="44310" spans="17:19">
      <c r="Q44310" s="23"/>
      <c r="R44310" s="23"/>
      <c r="S44310" s="23"/>
    </row>
    <row r="44311" spans="17:19">
      <c r="Q44311" s="23"/>
      <c r="R44311" s="23"/>
      <c r="S44311" s="23"/>
    </row>
    <row r="44312" spans="17:19">
      <c r="Q44312" s="23"/>
      <c r="R44312" s="23"/>
      <c r="S44312" s="23"/>
    </row>
    <row r="44313" spans="17:19">
      <c r="Q44313" s="23"/>
      <c r="R44313" s="23"/>
      <c r="S44313" s="23"/>
    </row>
    <row r="44314" spans="17:19">
      <c r="Q44314" s="23"/>
      <c r="R44314" s="23"/>
      <c r="S44314" s="23"/>
    </row>
    <row r="44315" spans="17:19">
      <c r="Q44315" s="23"/>
      <c r="R44315" s="23"/>
      <c r="S44315" s="23"/>
    </row>
    <row r="44316" spans="17:19">
      <c r="Q44316" s="23"/>
      <c r="R44316" s="23"/>
      <c r="S44316" s="23"/>
    </row>
    <row r="44317" spans="17:19">
      <c r="Q44317" s="23"/>
      <c r="R44317" s="23"/>
      <c r="S44317" s="23"/>
    </row>
    <row r="44318" spans="17:19">
      <c r="Q44318" s="23"/>
      <c r="R44318" s="23"/>
      <c r="S44318" s="23"/>
    </row>
    <row r="44319" spans="17:19">
      <c r="Q44319" s="23"/>
      <c r="R44319" s="23"/>
      <c r="S44319" s="23"/>
    </row>
    <row r="44320" spans="17:19">
      <c r="Q44320" s="23"/>
      <c r="R44320" s="23"/>
      <c r="S44320" s="23"/>
    </row>
    <row r="44321" spans="17:19">
      <c r="Q44321" s="23"/>
      <c r="R44321" s="23"/>
      <c r="S44321" s="23"/>
    </row>
    <row r="44322" spans="17:19">
      <c r="Q44322" s="23"/>
      <c r="R44322" s="23"/>
      <c r="S44322" s="23"/>
    </row>
    <row r="44323" spans="17:19">
      <c r="Q44323" s="23"/>
      <c r="R44323" s="23"/>
      <c r="S44323" s="23"/>
    </row>
    <row r="44324" spans="17:19">
      <c r="Q44324" s="23"/>
      <c r="R44324" s="23"/>
      <c r="S44324" s="23"/>
    </row>
    <row r="44325" spans="17:19">
      <c r="Q44325" s="23"/>
      <c r="R44325" s="23"/>
      <c r="S44325" s="23"/>
    </row>
    <row r="44326" spans="17:19">
      <c r="Q44326" s="23"/>
      <c r="R44326" s="23"/>
      <c r="S44326" s="23"/>
    </row>
    <row r="44327" spans="17:19">
      <c r="Q44327" s="23"/>
      <c r="R44327" s="23"/>
      <c r="S44327" s="23"/>
    </row>
    <row r="44328" spans="17:19">
      <c r="Q44328" s="23"/>
      <c r="R44328" s="23"/>
      <c r="S44328" s="23"/>
    </row>
    <row r="44329" spans="17:19">
      <c r="Q44329" s="23"/>
      <c r="R44329" s="23"/>
      <c r="S44329" s="23"/>
    </row>
    <row r="44330" spans="17:19">
      <c r="Q44330" s="23"/>
      <c r="R44330" s="23"/>
      <c r="S44330" s="23"/>
    </row>
    <row r="44331" spans="17:19">
      <c r="Q44331" s="23"/>
      <c r="R44331" s="23"/>
      <c r="S44331" s="23"/>
    </row>
    <row r="44332" spans="17:19">
      <c r="Q44332" s="23"/>
      <c r="R44332" s="23"/>
      <c r="S44332" s="23"/>
    </row>
    <row r="44333" spans="17:19">
      <c r="Q44333" s="23"/>
      <c r="R44333" s="23"/>
      <c r="S44333" s="23"/>
    </row>
    <row r="44334" spans="17:19">
      <c r="Q44334" s="23"/>
      <c r="R44334" s="23"/>
      <c r="S44334" s="23"/>
    </row>
    <row r="44335" spans="17:19">
      <c r="Q44335" s="23"/>
      <c r="R44335" s="23"/>
      <c r="S44335" s="23"/>
    </row>
    <row r="44336" spans="17:19">
      <c r="Q44336" s="23"/>
      <c r="R44336" s="23"/>
      <c r="S44336" s="23"/>
    </row>
    <row r="44337" spans="17:19">
      <c r="Q44337" s="23"/>
      <c r="R44337" s="23"/>
      <c r="S44337" s="23"/>
    </row>
    <row r="44338" spans="17:19">
      <c r="Q44338" s="23"/>
      <c r="R44338" s="23"/>
      <c r="S44338" s="23"/>
    </row>
    <row r="44339" spans="17:19">
      <c r="Q44339" s="23"/>
      <c r="R44339" s="23"/>
      <c r="S44339" s="23"/>
    </row>
    <row r="44340" spans="17:19">
      <c r="Q44340" s="23"/>
      <c r="R44340" s="23"/>
      <c r="S44340" s="23"/>
    </row>
    <row r="44341" spans="17:19">
      <c r="Q44341" s="23"/>
      <c r="R44341" s="23"/>
      <c r="S44341" s="23"/>
    </row>
    <row r="44342" spans="17:19">
      <c r="Q44342" s="23"/>
      <c r="R44342" s="23"/>
      <c r="S44342" s="23"/>
    </row>
    <row r="44343" spans="17:19">
      <c r="Q44343" s="23"/>
      <c r="R44343" s="23"/>
      <c r="S44343" s="23"/>
    </row>
    <row r="44344" spans="17:19">
      <c r="Q44344" s="23"/>
      <c r="R44344" s="23"/>
      <c r="S44344" s="23"/>
    </row>
    <row r="44345" spans="17:19">
      <c r="Q44345" s="23"/>
      <c r="R44345" s="23"/>
      <c r="S44345" s="23"/>
    </row>
    <row r="44346" spans="17:19">
      <c r="Q44346" s="23"/>
      <c r="R44346" s="23"/>
      <c r="S44346" s="23"/>
    </row>
    <row r="44347" spans="17:19">
      <c r="Q44347" s="23"/>
      <c r="R44347" s="23"/>
      <c r="S44347" s="23"/>
    </row>
    <row r="44348" spans="17:19">
      <c r="Q44348" s="23"/>
      <c r="R44348" s="23"/>
      <c r="S44348" s="23"/>
    </row>
    <row r="44349" spans="17:19">
      <c r="Q44349" s="23"/>
      <c r="R44349" s="23"/>
      <c r="S44349" s="23"/>
    </row>
    <row r="44350" spans="17:19">
      <c r="Q44350" s="23"/>
      <c r="R44350" s="23"/>
      <c r="S44350" s="23"/>
    </row>
    <row r="44351" spans="17:19">
      <c r="Q44351" s="23"/>
      <c r="R44351" s="23"/>
      <c r="S44351" s="23"/>
    </row>
    <row r="44352" spans="17:19">
      <c r="Q44352" s="23"/>
      <c r="R44352" s="23"/>
      <c r="S44352" s="23"/>
    </row>
    <row r="44353" spans="17:19">
      <c r="Q44353" s="23"/>
      <c r="R44353" s="23"/>
      <c r="S44353" s="23"/>
    </row>
    <row r="44354" spans="17:19">
      <c r="Q44354" s="23"/>
      <c r="R44354" s="23"/>
      <c r="S44354" s="23"/>
    </row>
    <row r="44355" spans="17:19">
      <c r="Q44355" s="23"/>
      <c r="R44355" s="23"/>
      <c r="S44355" s="23"/>
    </row>
    <row r="44356" spans="17:19">
      <c r="Q44356" s="23"/>
      <c r="R44356" s="23"/>
      <c r="S44356" s="23"/>
    </row>
    <row r="44357" spans="17:19">
      <c r="Q44357" s="23"/>
      <c r="R44357" s="23"/>
      <c r="S44357" s="23"/>
    </row>
    <row r="44358" spans="17:19">
      <c r="Q44358" s="23"/>
      <c r="R44358" s="23"/>
      <c r="S44358" s="23"/>
    </row>
    <row r="44359" spans="17:19">
      <c r="Q44359" s="23"/>
      <c r="R44359" s="23"/>
      <c r="S44359" s="23"/>
    </row>
    <row r="44360" spans="17:19">
      <c r="Q44360" s="23"/>
      <c r="R44360" s="23"/>
      <c r="S44360" s="23"/>
    </row>
    <row r="44361" spans="17:19">
      <c r="Q44361" s="23"/>
      <c r="R44361" s="23"/>
      <c r="S44361" s="23"/>
    </row>
    <row r="44362" spans="17:19">
      <c r="Q44362" s="23"/>
      <c r="R44362" s="23"/>
      <c r="S44362" s="23"/>
    </row>
    <row r="44363" spans="17:19">
      <c r="Q44363" s="23"/>
      <c r="R44363" s="23"/>
      <c r="S44363" s="23"/>
    </row>
    <row r="44364" spans="17:19">
      <c r="Q44364" s="23"/>
      <c r="R44364" s="23"/>
      <c r="S44364" s="23"/>
    </row>
    <row r="44365" spans="17:19">
      <c r="Q44365" s="23"/>
      <c r="R44365" s="23"/>
      <c r="S44365" s="23"/>
    </row>
    <row r="44366" spans="17:19">
      <c r="Q44366" s="23"/>
      <c r="R44366" s="23"/>
      <c r="S44366" s="23"/>
    </row>
    <row r="44367" spans="17:19">
      <c r="Q44367" s="23"/>
      <c r="R44367" s="23"/>
      <c r="S44367" s="23"/>
    </row>
    <row r="44368" spans="17:19">
      <c r="Q44368" s="23"/>
      <c r="R44368" s="23"/>
      <c r="S44368" s="23"/>
    </row>
    <row r="44369" spans="17:19">
      <c r="Q44369" s="23"/>
      <c r="R44369" s="23"/>
      <c r="S44369" s="23"/>
    </row>
    <row r="44370" spans="17:19">
      <c r="Q44370" s="23"/>
      <c r="R44370" s="23"/>
      <c r="S44370" s="23"/>
    </row>
    <row r="44371" spans="17:19">
      <c r="Q44371" s="23"/>
      <c r="R44371" s="23"/>
      <c r="S44371" s="23"/>
    </row>
    <row r="44372" spans="17:19">
      <c r="Q44372" s="23"/>
      <c r="R44372" s="23"/>
      <c r="S44372" s="23"/>
    </row>
    <row r="44373" spans="17:19">
      <c r="Q44373" s="23"/>
      <c r="R44373" s="23"/>
      <c r="S44373" s="23"/>
    </row>
    <row r="44374" spans="17:19">
      <c r="Q44374" s="23"/>
      <c r="R44374" s="23"/>
      <c r="S44374" s="23"/>
    </row>
    <row r="44375" spans="17:19">
      <c r="Q44375" s="23"/>
      <c r="R44375" s="23"/>
      <c r="S44375" s="23"/>
    </row>
    <row r="44376" spans="17:19">
      <c r="Q44376" s="23"/>
      <c r="R44376" s="23"/>
      <c r="S44376" s="23"/>
    </row>
    <row r="44377" spans="17:19">
      <c r="Q44377" s="23"/>
      <c r="R44377" s="23"/>
      <c r="S44377" s="23"/>
    </row>
    <row r="44378" spans="17:19">
      <c r="Q44378" s="23"/>
      <c r="R44378" s="23"/>
      <c r="S44378" s="23"/>
    </row>
    <row r="44379" spans="17:19">
      <c r="Q44379" s="23"/>
      <c r="R44379" s="23"/>
      <c r="S44379" s="23"/>
    </row>
    <row r="44380" spans="17:19">
      <c r="Q44380" s="23"/>
      <c r="R44380" s="23"/>
      <c r="S44380" s="23"/>
    </row>
    <row r="44381" spans="17:19">
      <c r="Q44381" s="23"/>
      <c r="R44381" s="23"/>
      <c r="S44381" s="23"/>
    </row>
    <row r="44382" spans="17:19">
      <c r="Q44382" s="23"/>
      <c r="R44382" s="23"/>
      <c r="S44382" s="23"/>
    </row>
    <row r="44383" spans="17:19">
      <c r="Q44383" s="23"/>
      <c r="R44383" s="23"/>
      <c r="S44383" s="23"/>
    </row>
    <row r="44384" spans="17:19">
      <c r="Q44384" s="23"/>
      <c r="R44384" s="23"/>
      <c r="S44384" s="23"/>
    </row>
    <row r="44385" spans="17:19">
      <c r="Q44385" s="23"/>
      <c r="R44385" s="23"/>
      <c r="S44385" s="23"/>
    </row>
    <row r="44386" spans="17:19">
      <c r="Q44386" s="23"/>
      <c r="R44386" s="23"/>
      <c r="S44386" s="23"/>
    </row>
    <row r="44387" spans="17:19">
      <c r="Q44387" s="23"/>
      <c r="R44387" s="23"/>
      <c r="S44387" s="23"/>
    </row>
    <row r="44388" spans="17:19">
      <c r="Q44388" s="23"/>
      <c r="R44388" s="23"/>
      <c r="S44388" s="23"/>
    </row>
    <row r="44389" spans="17:19">
      <c r="Q44389" s="23"/>
      <c r="R44389" s="23"/>
      <c r="S44389" s="23"/>
    </row>
    <row r="44390" spans="17:19">
      <c r="Q44390" s="23"/>
      <c r="R44390" s="23"/>
      <c r="S44390" s="23"/>
    </row>
    <row r="44391" spans="17:19">
      <c r="Q44391" s="23"/>
      <c r="R44391" s="23"/>
      <c r="S44391" s="23"/>
    </row>
    <row r="44392" spans="17:19">
      <c r="Q44392" s="23"/>
      <c r="R44392" s="23"/>
      <c r="S44392" s="23"/>
    </row>
    <row r="44393" spans="17:19">
      <c r="Q44393" s="23"/>
      <c r="R44393" s="23"/>
      <c r="S44393" s="23"/>
    </row>
    <row r="44394" spans="17:19">
      <c r="Q44394" s="23"/>
      <c r="R44394" s="23"/>
      <c r="S44394" s="23"/>
    </row>
    <row r="44395" spans="17:19">
      <c r="Q44395" s="23"/>
      <c r="R44395" s="23"/>
      <c r="S44395" s="23"/>
    </row>
    <row r="44396" spans="17:19">
      <c r="Q44396" s="23"/>
      <c r="R44396" s="23"/>
      <c r="S44396" s="23"/>
    </row>
    <row r="44397" spans="17:19">
      <c r="Q44397" s="23"/>
      <c r="R44397" s="23"/>
      <c r="S44397" s="23"/>
    </row>
    <row r="44398" spans="17:19">
      <c r="Q44398" s="23"/>
      <c r="R44398" s="23"/>
      <c r="S44398" s="23"/>
    </row>
    <row r="44399" spans="17:19">
      <c r="Q44399" s="23"/>
      <c r="R44399" s="23"/>
      <c r="S44399" s="23"/>
    </row>
    <row r="44400" spans="17:19">
      <c r="Q44400" s="23"/>
      <c r="R44400" s="23"/>
      <c r="S44400" s="23"/>
    </row>
    <row r="44401" spans="17:19">
      <c r="Q44401" s="23"/>
      <c r="R44401" s="23"/>
      <c r="S44401" s="23"/>
    </row>
    <row r="44402" spans="17:19">
      <c r="Q44402" s="23"/>
      <c r="R44402" s="23"/>
      <c r="S44402" s="23"/>
    </row>
    <row r="44403" spans="17:19">
      <c r="Q44403" s="23"/>
      <c r="R44403" s="23"/>
      <c r="S44403" s="23"/>
    </row>
    <row r="44404" spans="17:19">
      <c r="Q44404" s="23"/>
      <c r="R44404" s="23"/>
      <c r="S44404" s="23"/>
    </row>
    <row r="44405" spans="17:19">
      <c r="Q44405" s="23"/>
      <c r="R44405" s="23"/>
      <c r="S44405" s="23"/>
    </row>
    <row r="44406" spans="17:19">
      <c r="Q44406" s="23"/>
      <c r="R44406" s="23"/>
      <c r="S44406" s="23"/>
    </row>
    <row r="44407" spans="17:19">
      <c r="Q44407" s="23"/>
      <c r="R44407" s="23"/>
      <c r="S44407" s="23"/>
    </row>
    <row r="44408" spans="17:19">
      <c r="Q44408" s="23"/>
      <c r="R44408" s="23"/>
      <c r="S44408" s="23"/>
    </row>
    <row r="44409" spans="17:19">
      <c r="Q44409" s="23"/>
      <c r="R44409" s="23"/>
      <c r="S44409" s="23"/>
    </row>
    <row r="44410" spans="17:19">
      <c r="Q44410" s="23"/>
      <c r="R44410" s="23"/>
      <c r="S44410" s="23"/>
    </row>
    <row r="44411" spans="17:19">
      <c r="Q44411" s="23"/>
      <c r="R44411" s="23"/>
      <c r="S44411" s="23"/>
    </row>
    <row r="44412" spans="17:19">
      <c r="Q44412" s="23"/>
      <c r="R44412" s="23"/>
      <c r="S44412" s="23"/>
    </row>
    <row r="44413" spans="17:19">
      <c r="Q44413" s="23"/>
      <c r="R44413" s="23"/>
      <c r="S44413" s="23"/>
    </row>
    <row r="44414" spans="17:19">
      <c r="Q44414" s="23"/>
      <c r="R44414" s="23"/>
      <c r="S44414" s="23"/>
    </row>
    <row r="44415" spans="17:19">
      <c r="Q44415" s="23"/>
      <c r="R44415" s="23"/>
      <c r="S44415" s="23"/>
    </row>
    <row r="44416" spans="17:19">
      <c r="Q44416" s="23"/>
      <c r="R44416" s="23"/>
      <c r="S44416" s="23"/>
    </row>
    <row r="44417" spans="17:19">
      <c r="Q44417" s="23"/>
      <c r="R44417" s="23"/>
      <c r="S44417" s="23"/>
    </row>
    <row r="44418" spans="17:19">
      <c r="Q44418" s="23"/>
      <c r="R44418" s="23"/>
      <c r="S44418" s="23"/>
    </row>
    <row r="44419" spans="17:19">
      <c r="Q44419" s="23"/>
      <c r="R44419" s="23"/>
      <c r="S44419" s="23"/>
    </row>
    <row r="44420" spans="17:19">
      <c r="Q44420" s="23"/>
      <c r="R44420" s="23"/>
      <c r="S44420" s="23"/>
    </row>
    <row r="44421" spans="17:19">
      <c r="Q44421" s="23"/>
      <c r="R44421" s="23"/>
      <c r="S44421" s="23"/>
    </row>
    <row r="44422" spans="17:19">
      <c r="Q44422" s="23"/>
      <c r="R44422" s="23"/>
      <c r="S44422" s="23"/>
    </row>
    <row r="44423" spans="17:19">
      <c r="Q44423" s="23"/>
      <c r="R44423" s="23"/>
      <c r="S44423" s="23"/>
    </row>
    <row r="44424" spans="17:19">
      <c r="Q44424" s="23"/>
      <c r="R44424" s="23"/>
      <c r="S44424" s="23"/>
    </row>
    <row r="44425" spans="17:19">
      <c r="Q44425" s="23"/>
      <c r="R44425" s="23"/>
      <c r="S44425" s="23"/>
    </row>
    <row r="44426" spans="17:19">
      <c r="Q44426" s="23"/>
      <c r="R44426" s="23"/>
      <c r="S44426" s="23"/>
    </row>
    <row r="44427" spans="17:19">
      <c r="Q44427" s="23"/>
      <c r="R44427" s="23"/>
      <c r="S44427" s="23"/>
    </row>
    <row r="44428" spans="17:19">
      <c r="Q44428" s="23"/>
      <c r="R44428" s="23"/>
      <c r="S44428" s="23"/>
    </row>
    <row r="44429" spans="17:19">
      <c r="Q44429" s="23"/>
      <c r="R44429" s="23"/>
      <c r="S44429" s="23"/>
    </row>
    <row r="44430" spans="17:19">
      <c r="Q44430" s="23"/>
      <c r="R44430" s="23"/>
      <c r="S44430" s="23"/>
    </row>
    <row r="44431" spans="17:19">
      <c r="Q44431" s="23"/>
      <c r="R44431" s="23"/>
      <c r="S44431" s="23"/>
    </row>
    <row r="44432" spans="17:19">
      <c r="Q44432" s="23"/>
      <c r="R44432" s="23"/>
      <c r="S44432" s="23"/>
    </row>
    <row r="44433" spans="17:19">
      <c r="Q44433" s="23"/>
      <c r="R44433" s="23"/>
      <c r="S44433" s="23"/>
    </row>
    <row r="44434" spans="17:19">
      <c r="Q44434" s="23"/>
      <c r="R44434" s="23"/>
      <c r="S44434" s="23"/>
    </row>
    <row r="44435" spans="17:19">
      <c r="Q44435" s="23"/>
      <c r="R44435" s="23"/>
      <c r="S44435" s="23"/>
    </row>
    <row r="44436" spans="17:19">
      <c r="Q44436" s="23"/>
      <c r="R44436" s="23"/>
      <c r="S44436" s="23"/>
    </row>
    <row r="44437" spans="17:19">
      <c r="Q44437" s="23"/>
      <c r="R44437" s="23"/>
      <c r="S44437" s="23"/>
    </row>
    <row r="44438" spans="17:19">
      <c r="Q44438" s="23"/>
      <c r="R44438" s="23"/>
      <c r="S44438" s="23"/>
    </row>
    <row r="44439" spans="17:19">
      <c r="Q44439" s="23"/>
      <c r="R44439" s="23"/>
      <c r="S44439" s="23"/>
    </row>
    <row r="44440" spans="17:19">
      <c r="Q44440" s="23"/>
      <c r="R44440" s="23"/>
      <c r="S44440" s="23"/>
    </row>
    <row r="44441" spans="17:19">
      <c r="Q44441" s="23"/>
      <c r="R44441" s="23"/>
      <c r="S44441" s="23"/>
    </row>
    <row r="44442" spans="17:19">
      <c r="Q44442" s="23"/>
      <c r="R44442" s="23"/>
      <c r="S44442" s="23"/>
    </row>
    <row r="44443" spans="17:19">
      <c r="Q44443" s="23"/>
      <c r="R44443" s="23"/>
      <c r="S44443" s="23"/>
    </row>
    <row r="44444" spans="17:19">
      <c r="Q44444" s="23"/>
      <c r="R44444" s="23"/>
      <c r="S44444" s="23"/>
    </row>
    <row r="44445" spans="17:19">
      <c r="Q44445" s="23"/>
      <c r="R44445" s="23"/>
      <c r="S44445" s="23"/>
    </row>
    <row r="44446" spans="17:19">
      <c r="Q44446" s="23"/>
      <c r="R44446" s="23"/>
      <c r="S44446" s="23"/>
    </row>
    <row r="44447" spans="17:19">
      <c r="Q44447" s="23"/>
      <c r="R44447" s="23"/>
      <c r="S44447" s="23"/>
    </row>
    <row r="44448" spans="17:19">
      <c r="Q44448" s="23"/>
      <c r="R44448" s="23"/>
      <c r="S44448" s="23"/>
    </row>
    <row r="44449" spans="17:19">
      <c r="Q44449" s="23"/>
      <c r="R44449" s="23"/>
      <c r="S44449" s="23"/>
    </row>
    <row r="44450" spans="17:19">
      <c r="Q44450" s="23"/>
      <c r="R44450" s="23"/>
      <c r="S44450" s="23"/>
    </row>
    <row r="44451" spans="17:19">
      <c r="Q44451" s="23"/>
      <c r="R44451" s="23"/>
      <c r="S44451" s="23"/>
    </row>
    <row r="44452" spans="17:19">
      <c r="Q44452" s="23"/>
      <c r="R44452" s="23"/>
      <c r="S44452" s="23"/>
    </row>
    <row r="44453" spans="17:19">
      <c r="Q44453" s="23"/>
      <c r="R44453" s="23"/>
      <c r="S44453" s="23"/>
    </row>
    <row r="44454" spans="17:19">
      <c r="Q44454" s="23"/>
      <c r="R44454" s="23"/>
      <c r="S44454" s="23"/>
    </row>
    <row r="44455" spans="17:19">
      <c r="Q44455" s="23"/>
      <c r="R44455" s="23"/>
      <c r="S44455" s="23"/>
    </row>
    <row r="44456" spans="17:19">
      <c r="Q44456" s="23"/>
      <c r="R44456" s="23"/>
      <c r="S44456" s="23"/>
    </row>
    <row r="44457" spans="17:19">
      <c r="Q44457" s="23"/>
      <c r="R44457" s="23"/>
      <c r="S44457" s="23"/>
    </row>
    <row r="44458" spans="17:19">
      <c r="Q44458" s="23"/>
      <c r="R44458" s="23"/>
      <c r="S44458" s="23"/>
    </row>
    <row r="44459" spans="17:19">
      <c r="Q44459" s="23"/>
      <c r="R44459" s="23"/>
      <c r="S44459" s="23"/>
    </row>
    <row r="44460" spans="17:19">
      <c r="Q44460" s="23"/>
      <c r="R44460" s="23"/>
      <c r="S44460" s="23"/>
    </row>
    <row r="44461" spans="17:19">
      <c r="Q44461" s="23"/>
      <c r="R44461" s="23"/>
      <c r="S44461" s="23"/>
    </row>
    <row r="44462" spans="17:19">
      <c r="Q44462" s="23"/>
      <c r="R44462" s="23"/>
      <c r="S44462" s="23"/>
    </row>
    <row r="44463" spans="17:19">
      <c r="Q44463" s="23"/>
      <c r="R44463" s="23"/>
      <c r="S44463" s="23"/>
    </row>
    <row r="44464" spans="17:19">
      <c r="Q44464" s="23"/>
      <c r="R44464" s="23"/>
      <c r="S44464" s="23"/>
    </row>
    <row r="44465" spans="17:19">
      <c r="Q44465" s="23"/>
      <c r="R44465" s="23"/>
      <c r="S44465" s="23"/>
    </row>
    <row r="44466" spans="17:19">
      <c r="Q44466" s="23"/>
      <c r="R44466" s="23"/>
      <c r="S44466" s="23"/>
    </row>
    <row r="44467" spans="17:19">
      <c r="Q44467" s="23"/>
      <c r="R44467" s="23"/>
      <c r="S44467" s="23"/>
    </row>
    <row r="44468" spans="17:19">
      <c r="Q44468" s="23"/>
      <c r="R44468" s="23"/>
      <c r="S44468" s="23"/>
    </row>
    <row r="44469" spans="17:19">
      <c r="Q44469" s="23"/>
      <c r="R44469" s="23"/>
      <c r="S44469" s="23"/>
    </row>
    <row r="44470" spans="17:19">
      <c r="Q44470" s="23"/>
      <c r="R44470" s="23"/>
      <c r="S44470" s="23"/>
    </row>
    <row r="44471" spans="17:19">
      <c r="Q44471" s="23"/>
      <c r="R44471" s="23"/>
      <c r="S44471" s="23"/>
    </row>
    <row r="44472" spans="17:19">
      <c r="Q44472" s="23"/>
      <c r="R44472" s="23"/>
      <c r="S44472" s="23"/>
    </row>
    <row r="44473" spans="17:19">
      <c r="Q44473" s="23"/>
      <c r="R44473" s="23"/>
      <c r="S44473" s="23"/>
    </row>
    <row r="44474" spans="17:19">
      <c r="Q44474" s="23"/>
      <c r="R44474" s="23"/>
      <c r="S44474" s="23"/>
    </row>
    <row r="44475" spans="17:19">
      <c r="Q44475" s="23"/>
      <c r="R44475" s="23"/>
      <c r="S44475" s="23"/>
    </row>
    <row r="44476" spans="17:19">
      <c r="Q44476" s="23"/>
      <c r="R44476" s="23"/>
      <c r="S44476" s="23"/>
    </row>
    <row r="44477" spans="17:19">
      <c r="Q44477" s="23"/>
      <c r="R44477" s="23"/>
      <c r="S44477" s="23"/>
    </row>
    <row r="44478" spans="17:19">
      <c r="Q44478" s="23"/>
      <c r="R44478" s="23"/>
      <c r="S44478" s="23"/>
    </row>
    <row r="44479" spans="17:19">
      <c r="Q44479" s="23"/>
      <c r="R44479" s="23"/>
      <c r="S44479" s="23"/>
    </row>
    <row r="44480" spans="17:19">
      <c r="Q44480" s="23"/>
      <c r="R44480" s="23"/>
      <c r="S44480" s="23"/>
    </row>
    <row r="44481" spans="17:19">
      <c r="Q44481" s="23"/>
      <c r="R44481" s="23"/>
      <c r="S44481" s="23"/>
    </row>
    <row r="44482" spans="17:19">
      <c r="Q44482" s="23"/>
      <c r="R44482" s="23"/>
      <c r="S44482" s="23"/>
    </row>
    <row r="44483" spans="17:19">
      <c r="Q44483" s="23"/>
      <c r="R44483" s="23"/>
      <c r="S44483" s="23"/>
    </row>
    <row r="44484" spans="17:19">
      <c r="Q44484" s="23"/>
      <c r="R44484" s="23"/>
      <c r="S44484" s="23"/>
    </row>
    <row r="44485" spans="17:19">
      <c r="Q44485" s="23"/>
      <c r="R44485" s="23"/>
      <c r="S44485" s="23"/>
    </row>
    <row r="44486" spans="17:19">
      <c r="Q44486" s="23"/>
      <c r="R44486" s="23"/>
      <c r="S44486" s="23"/>
    </row>
    <row r="44487" spans="17:19">
      <c r="Q44487" s="23"/>
      <c r="R44487" s="23"/>
      <c r="S44487" s="23"/>
    </row>
    <row r="44488" spans="17:19">
      <c r="Q44488" s="23"/>
      <c r="R44488" s="23"/>
      <c r="S44488" s="23"/>
    </row>
    <row r="44489" spans="17:19">
      <c r="Q44489" s="23"/>
      <c r="R44489" s="23"/>
      <c r="S44489" s="23"/>
    </row>
    <row r="44490" spans="17:19">
      <c r="Q44490" s="23"/>
      <c r="R44490" s="23"/>
      <c r="S44490" s="23"/>
    </row>
    <row r="44491" spans="17:19">
      <c r="Q44491" s="23"/>
      <c r="R44491" s="23"/>
      <c r="S44491" s="23"/>
    </row>
    <row r="44492" spans="17:19">
      <c r="Q44492" s="23"/>
      <c r="R44492" s="23"/>
      <c r="S44492" s="23"/>
    </row>
    <row r="44493" spans="17:19">
      <c r="Q44493" s="23"/>
      <c r="R44493" s="23"/>
      <c r="S44493" s="23"/>
    </row>
    <row r="44494" spans="17:19">
      <c r="Q44494" s="23"/>
      <c r="R44494" s="23"/>
      <c r="S44494" s="23"/>
    </row>
    <row r="44495" spans="17:19">
      <c r="Q44495" s="23"/>
      <c r="R44495" s="23"/>
      <c r="S44495" s="23"/>
    </row>
    <row r="44496" spans="17:19">
      <c r="Q44496" s="23"/>
      <c r="R44496" s="23"/>
      <c r="S44496" s="23"/>
    </row>
    <row r="44497" spans="17:19">
      <c r="Q44497" s="23"/>
      <c r="R44497" s="23"/>
      <c r="S44497" s="23"/>
    </row>
    <row r="44498" spans="17:19">
      <c r="Q44498" s="23"/>
      <c r="R44498" s="23"/>
      <c r="S44498" s="23"/>
    </row>
    <row r="44499" spans="17:19">
      <c r="Q44499" s="23"/>
      <c r="R44499" s="23"/>
      <c r="S44499" s="23"/>
    </row>
    <row r="44500" spans="17:19">
      <c r="Q44500" s="23"/>
      <c r="R44500" s="23"/>
      <c r="S44500" s="23"/>
    </row>
    <row r="44501" spans="17:19">
      <c r="Q44501" s="23"/>
      <c r="R44501" s="23"/>
      <c r="S44501" s="23"/>
    </row>
    <row r="44502" spans="17:19">
      <c r="Q44502" s="23"/>
      <c r="R44502" s="23"/>
      <c r="S44502" s="23"/>
    </row>
    <row r="44503" spans="17:19">
      <c r="Q44503" s="23"/>
      <c r="R44503" s="23"/>
      <c r="S44503" s="23"/>
    </row>
    <row r="44504" spans="17:19">
      <c r="Q44504" s="23"/>
      <c r="R44504" s="23"/>
      <c r="S44504" s="23"/>
    </row>
    <row r="44505" spans="17:19">
      <c r="Q44505" s="23"/>
      <c r="R44505" s="23"/>
      <c r="S44505" s="23"/>
    </row>
    <row r="44506" spans="17:19">
      <c r="Q44506" s="23"/>
      <c r="R44506" s="23"/>
      <c r="S44506" s="23"/>
    </row>
    <row r="44507" spans="17:19">
      <c r="Q44507" s="23"/>
      <c r="R44507" s="23"/>
      <c r="S44507" s="23"/>
    </row>
    <row r="44508" spans="17:19">
      <c r="Q44508" s="23"/>
      <c r="R44508" s="23"/>
      <c r="S44508" s="23"/>
    </row>
    <row r="44509" spans="17:19">
      <c r="Q44509" s="23"/>
      <c r="R44509" s="23"/>
      <c r="S44509" s="23"/>
    </row>
    <row r="44510" spans="17:19">
      <c r="Q44510" s="23"/>
      <c r="R44510" s="23"/>
      <c r="S44510" s="23"/>
    </row>
    <row r="44511" spans="17:19">
      <c r="Q44511" s="23"/>
      <c r="R44511" s="23"/>
      <c r="S44511" s="23"/>
    </row>
    <row r="44512" spans="17:19">
      <c r="Q44512" s="23"/>
      <c r="R44512" s="23"/>
      <c r="S44512" s="23"/>
    </row>
    <row r="44513" spans="17:19">
      <c r="Q44513" s="23"/>
      <c r="R44513" s="23"/>
      <c r="S44513" s="23"/>
    </row>
    <row r="44514" spans="17:19">
      <c r="Q44514" s="23"/>
      <c r="R44514" s="23"/>
      <c r="S44514" s="23"/>
    </row>
    <row r="44515" spans="17:19">
      <c r="Q44515" s="23"/>
      <c r="R44515" s="23"/>
      <c r="S44515" s="23"/>
    </row>
    <row r="44516" spans="17:19">
      <c r="Q44516" s="23"/>
      <c r="R44516" s="23"/>
      <c r="S44516" s="23"/>
    </row>
    <row r="44517" spans="17:19">
      <c r="Q44517" s="23"/>
      <c r="R44517" s="23"/>
      <c r="S44517" s="23"/>
    </row>
    <row r="44518" spans="17:19">
      <c r="Q44518" s="23"/>
      <c r="R44518" s="23"/>
      <c r="S44518" s="23"/>
    </row>
    <row r="44519" spans="17:19">
      <c r="Q44519" s="23"/>
      <c r="R44519" s="23"/>
      <c r="S44519" s="23"/>
    </row>
    <row r="44520" spans="17:19">
      <c r="Q44520" s="23"/>
      <c r="R44520" s="23"/>
      <c r="S44520" s="23"/>
    </row>
    <row r="44521" spans="17:19">
      <c r="Q44521" s="23"/>
      <c r="R44521" s="23"/>
      <c r="S44521" s="23"/>
    </row>
    <row r="44522" spans="17:19">
      <c r="Q44522" s="23"/>
      <c r="R44522" s="23"/>
      <c r="S44522" s="23"/>
    </row>
    <row r="44523" spans="17:19">
      <c r="Q44523" s="23"/>
      <c r="R44523" s="23"/>
      <c r="S44523" s="23"/>
    </row>
    <row r="44524" spans="17:19">
      <c r="Q44524" s="23"/>
      <c r="R44524" s="23"/>
      <c r="S44524" s="23"/>
    </row>
    <row r="44525" spans="17:19">
      <c r="Q44525" s="23"/>
      <c r="R44525" s="23"/>
      <c r="S44525" s="23"/>
    </row>
    <row r="44526" spans="17:19">
      <c r="Q44526" s="23"/>
      <c r="R44526" s="23"/>
      <c r="S44526" s="23"/>
    </row>
    <row r="44527" spans="17:19">
      <c r="Q44527" s="23"/>
      <c r="R44527" s="23"/>
      <c r="S44527" s="23"/>
    </row>
    <row r="44528" spans="17:19">
      <c r="Q44528" s="23"/>
      <c r="R44528" s="23"/>
      <c r="S44528" s="23"/>
    </row>
    <row r="44529" spans="17:19">
      <c r="Q44529" s="23"/>
      <c r="R44529" s="23"/>
      <c r="S44529" s="23"/>
    </row>
    <row r="44530" spans="17:19">
      <c r="Q44530" s="23"/>
      <c r="R44530" s="23"/>
      <c r="S44530" s="23"/>
    </row>
    <row r="44531" spans="17:19">
      <c r="Q44531" s="23"/>
      <c r="R44531" s="23"/>
      <c r="S44531" s="23"/>
    </row>
    <row r="44532" spans="17:19">
      <c r="Q44532" s="23"/>
      <c r="R44532" s="23"/>
      <c r="S44532" s="23"/>
    </row>
    <row r="44533" spans="17:19">
      <c r="Q44533" s="23"/>
      <c r="R44533" s="23"/>
      <c r="S44533" s="23"/>
    </row>
    <row r="44534" spans="17:19">
      <c r="Q44534" s="23"/>
      <c r="R44534" s="23"/>
      <c r="S44534" s="23"/>
    </row>
    <row r="44535" spans="17:19">
      <c r="Q44535" s="23"/>
      <c r="R44535" s="23"/>
      <c r="S44535" s="23"/>
    </row>
    <row r="44536" spans="17:19">
      <c r="Q44536" s="23"/>
      <c r="R44536" s="23"/>
      <c r="S44536" s="23"/>
    </row>
    <row r="44537" spans="17:19">
      <c r="Q44537" s="23"/>
      <c r="R44537" s="23"/>
      <c r="S44537" s="23"/>
    </row>
    <row r="44538" spans="17:19">
      <c r="Q44538" s="23"/>
      <c r="R44538" s="23"/>
      <c r="S44538" s="23"/>
    </row>
    <row r="44539" spans="17:19">
      <c r="Q44539" s="23"/>
      <c r="R44539" s="23"/>
      <c r="S44539" s="23"/>
    </row>
    <row r="44540" spans="17:19">
      <c r="Q44540" s="23"/>
      <c r="R44540" s="23"/>
      <c r="S44540" s="23"/>
    </row>
    <row r="44541" spans="17:19">
      <c r="Q44541" s="23"/>
      <c r="R44541" s="23"/>
      <c r="S44541" s="23"/>
    </row>
    <row r="44542" spans="17:19">
      <c r="Q44542" s="23"/>
      <c r="R44542" s="23"/>
      <c r="S44542" s="23"/>
    </row>
    <row r="44543" spans="17:19">
      <c r="Q44543" s="23"/>
      <c r="R44543" s="23"/>
      <c r="S44543" s="23"/>
    </row>
    <row r="44544" spans="17:19">
      <c r="Q44544" s="23"/>
      <c r="R44544" s="23"/>
      <c r="S44544" s="23"/>
    </row>
    <row r="44545" spans="17:19">
      <c r="Q44545" s="23"/>
      <c r="R44545" s="23"/>
      <c r="S44545" s="23"/>
    </row>
    <row r="44546" spans="17:19">
      <c r="Q44546" s="23"/>
      <c r="R44546" s="23"/>
      <c r="S44546" s="23"/>
    </row>
    <row r="44547" spans="17:19">
      <c r="Q44547" s="23"/>
      <c r="R44547" s="23"/>
      <c r="S44547" s="23"/>
    </row>
    <row r="44548" spans="17:19">
      <c r="Q44548" s="23"/>
      <c r="R44548" s="23"/>
      <c r="S44548" s="23"/>
    </row>
    <row r="44549" spans="17:19">
      <c r="Q44549" s="23"/>
      <c r="R44549" s="23"/>
      <c r="S44549" s="23"/>
    </row>
    <row r="44550" spans="17:19">
      <c r="Q44550" s="23"/>
      <c r="R44550" s="23"/>
      <c r="S44550" s="23"/>
    </row>
    <row r="44551" spans="17:19">
      <c r="Q44551" s="23"/>
      <c r="R44551" s="23"/>
      <c r="S44551" s="23"/>
    </row>
    <row r="44552" spans="17:19">
      <c r="Q44552" s="23"/>
      <c r="R44552" s="23"/>
      <c r="S44552" s="23"/>
    </row>
    <row r="44553" spans="17:19">
      <c r="Q44553" s="23"/>
      <c r="R44553" s="23"/>
      <c r="S44553" s="23"/>
    </row>
    <row r="44554" spans="17:19">
      <c r="Q44554" s="23"/>
      <c r="R44554" s="23"/>
      <c r="S44554" s="23"/>
    </row>
    <row r="44555" spans="17:19">
      <c r="Q44555" s="23"/>
      <c r="R44555" s="23"/>
      <c r="S44555" s="23"/>
    </row>
    <row r="44556" spans="17:19">
      <c r="Q44556" s="23"/>
      <c r="R44556" s="23"/>
      <c r="S44556" s="23"/>
    </row>
    <row r="44557" spans="17:19">
      <c r="Q44557" s="23"/>
      <c r="R44557" s="23"/>
      <c r="S44557" s="23"/>
    </row>
    <row r="44558" spans="17:19">
      <c r="Q44558" s="23"/>
      <c r="R44558" s="23"/>
      <c r="S44558" s="23"/>
    </row>
    <row r="44559" spans="17:19">
      <c r="Q44559" s="23"/>
      <c r="R44559" s="23"/>
      <c r="S44559" s="23"/>
    </row>
    <row r="44560" spans="17:19">
      <c r="Q44560" s="23"/>
      <c r="R44560" s="23"/>
      <c r="S44560" s="23"/>
    </row>
    <row r="44561" spans="17:19">
      <c r="Q44561" s="23"/>
      <c r="R44561" s="23"/>
      <c r="S44561" s="23"/>
    </row>
    <row r="44562" spans="17:19">
      <c r="Q44562" s="23"/>
      <c r="R44562" s="23"/>
      <c r="S44562" s="23"/>
    </row>
    <row r="44563" spans="17:19">
      <c r="Q44563" s="23"/>
      <c r="R44563" s="23"/>
      <c r="S44563" s="23"/>
    </row>
    <row r="44564" spans="17:19">
      <c r="Q44564" s="23"/>
      <c r="R44564" s="23"/>
      <c r="S44564" s="23"/>
    </row>
    <row r="44565" spans="17:19">
      <c r="Q44565" s="23"/>
      <c r="R44565" s="23"/>
      <c r="S44565" s="23"/>
    </row>
    <row r="44566" spans="17:19">
      <c r="Q44566" s="23"/>
      <c r="R44566" s="23"/>
      <c r="S44566" s="23"/>
    </row>
    <row r="44567" spans="17:19">
      <c r="Q44567" s="23"/>
      <c r="R44567" s="23"/>
      <c r="S44567" s="23"/>
    </row>
    <row r="44568" spans="17:19">
      <c r="Q44568" s="23"/>
      <c r="R44568" s="23"/>
      <c r="S44568" s="23"/>
    </row>
    <row r="44569" spans="17:19">
      <c r="Q44569" s="23"/>
      <c r="R44569" s="23"/>
      <c r="S44569" s="23"/>
    </row>
    <row r="44570" spans="17:19">
      <c r="Q44570" s="23"/>
      <c r="R44570" s="23"/>
      <c r="S44570" s="23"/>
    </row>
    <row r="44571" spans="17:19">
      <c r="Q44571" s="23"/>
      <c r="R44571" s="23"/>
      <c r="S44571" s="23"/>
    </row>
    <row r="44572" spans="17:19">
      <c r="Q44572" s="23"/>
      <c r="R44572" s="23"/>
      <c r="S44572" s="23"/>
    </row>
    <row r="44573" spans="17:19">
      <c r="Q44573" s="23"/>
      <c r="R44573" s="23"/>
      <c r="S44573" s="23"/>
    </row>
    <row r="44574" spans="17:19">
      <c r="Q44574" s="23"/>
      <c r="R44574" s="23"/>
      <c r="S44574" s="23"/>
    </row>
    <row r="44575" spans="17:19">
      <c r="Q44575" s="23"/>
      <c r="R44575" s="23"/>
      <c r="S44575" s="23"/>
    </row>
    <row r="44576" spans="17:19">
      <c r="Q44576" s="23"/>
      <c r="R44576" s="23"/>
      <c r="S44576" s="23"/>
    </row>
    <row r="44577" spans="17:19">
      <c r="Q44577" s="23"/>
      <c r="R44577" s="23"/>
      <c r="S44577" s="23"/>
    </row>
    <row r="44578" spans="17:19">
      <c r="Q44578" s="23"/>
      <c r="R44578" s="23"/>
      <c r="S44578" s="23"/>
    </row>
    <row r="44579" spans="17:19">
      <c r="Q44579" s="23"/>
      <c r="R44579" s="23"/>
      <c r="S44579" s="23"/>
    </row>
    <row r="44580" spans="17:19">
      <c r="Q44580" s="23"/>
      <c r="R44580" s="23"/>
      <c r="S44580" s="23"/>
    </row>
    <row r="44581" spans="17:19">
      <c r="Q44581" s="23"/>
      <c r="R44581" s="23"/>
      <c r="S44581" s="23"/>
    </row>
    <row r="44582" spans="17:19">
      <c r="Q44582" s="23"/>
      <c r="R44582" s="23"/>
      <c r="S44582" s="23"/>
    </row>
    <row r="44583" spans="17:19">
      <c r="Q44583" s="23"/>
      <c r="R44583" s="23"/>
      <c r="S44583" s="23"/>
    </row>
    <row r="44584" spans="17:19">
      <c r="Q44584" s="23"/>
      <c r="R44584" s="23"/>
      <c r="S44584" s="23"/>
    </row>
    <row r="44585" spans="17:19">
      <c r="Q44585" s="23"/>
      <c r="R44585" s="23"/>
      <c r="S44585" s="23"/>
    </row>
    <row r="44586" spans="17:19">
      <c r="Q44586" s="23"/>
      <c r="R44586" s="23"/>
      <c r="S44586" s="23"/>
    </row>
    <row r="44587" spans="17:19">
      <c r="Q44587" s="23"/>
      <c r="R44587" s="23"/>
      <c r="S44587" s="23"/>
    </row>
    <row r="44588" spans="17:19">
      <c r="Q44588" s="23"/>
      <c r="R44588" s="23"/>
      <c r="S44588" s="23"/>
    </row>
    <row r="44589" spans="17:19">
      <c r="Q44589" s="23"/>
      <c r="R44589" s="23"/>
      <c r="S44589" s="23"/>
    </row>
    <row r="44590" spans="17:19">
      <c r="Q44590" s="23"/>
      <c r="R44590" s="23"/>
      <c r="S44590" s="23"/>
    </row>
    <row r="44591" spans="17:19">
      <c r="Q44591" s="23"/>
      <c r="R44591" s="23"/>
      <c r="S44591" s="23"/>
    </row>
    <row r="44592" spans="17:19">
      <c r="Q44592" s="23"/>
      <c r="R44592" s="23"/>
      <c r="S44592" s="23"/>
    </row>
    <row r="44593" spans="17:19">
      <c r="Q44593" s="23"/>
      <c r="R44593" s="23"/>
      <c r="S44593" s="23"/>
    </row>
    <row r="44594" spans="17:19">
      <c r="Q44594" s="23"/>
      <c r="R44594" s="23"/>
      <c r="S44594" s="23"/>
    </row>
    <row r="44595" spans="17:19">
      <c r="Q44595" s="23"/>
      <c r="R44595" s="23"/>
      <c r="S44595" s="23"/>
    </row>
    <row r="44596" spans="17:19">
      <c r="Q44596" s="23"/>
      <c r="R44596" s="23"/>
      <c r="S44596" s="23"/>
    </row>
    <row r="44597" spans="17:19">
      <c r="Q44597" s="23"/>
      <c r="R44597" s="23"/>
      <c r="S44597" s="23"/>
    </row>
    <row r="44598" spans="17:19">
      <c r="Q44598" s="23"/>
      <c r="R44598" s="23"/>
      <c r="S44598" s="23"/>
    </row>
    <row r="44599" spans="17:19">
      <c r="Q44599" s="23"/>
      <c r="R44599" s="23"/>
      <c r="S44599" s="23"/>
    </row>
    <row r="44600" spans="17:19">
      <c r="Q44600" s="23"/>
      <c r="R44600" s="23"/>
      <c r="S44600" s="23"/>
    </row>
    <row r="44601" spans="17:19">
      <c r="Q44601" s="23"/>
      <c r="R44601" s="23"/>
      <c r="S44601" s="23"/>
    </row>
    <row r="44602" spans="17:19">
      <c r="Q44602" s="23"/>
      <c r="R44602" s="23"/>
      <c r="S44602" s="23"/>
    </row>
    <row r="44603" spans="17:19">
      <c r="Q44603" s="23"/>
      <c r="R44603" s="23"/>
      <c r="S44603" s="23"/>
    </row>
    <row r="44604" spans="17:19">
      <c r="Q44604" s="23"/>
      <c r="R44604" s="23"/>
      <c r="S44604" s="23"/>
    </row>
    <row r="44605" spans="17:19">
      <c r="Q44605" s="23"/>
      <c r="R44605" s="23"/>
      <c r="S44605" s="23"/>
    </row>
    <row r="44606" spans="17:19">
      <c r="Q44606" s="23"/>
      <c r="R44606" s="23"/>
      <c r="S44606" s="23"/>
    </row>
    <row r="44607" spans="17:19">
      <c r="Q44607" s="23"/>
      <c r="R44607" s="23"/>
      <c r="S44607" s="23"/>
    </row>
    <row r="44608" spans="17:19">
      <c r="Q44608" s="23"/>
      <c r="R44608" s="23"/>
      <c r="S44608" s="23"/>
    </row>
    <row r="44609" spans="17:19">
      <c r="Q44609" s="23"/>
      <c r="R44609" s="23"/>
      <c r="S44609" s="23"/>
    </row>
    <row r="44610" spans="17:19">
      <c r="Q44610" s="23"/>
      <c r="R44610" s="23"/>
      <c r="S44610" s="23"/>
    </row>
    <row r="44611" spans="17:19">
      <c r="Q44611" s="23"/>
      <c r="R44611" s="23"/>
      <c r="S44611" s="23"/>
    </row>
    <row r="44612" spans="17:19">
      <c r="Q44612" s="23"/>
      <c r="R44612" s="23"/>
      <c r="S44612" s="23"/>
    </row>
    <row r="44613" spans="17:19">
      <c r="Q44613" s="23"/>
      <c r="R44613" s="23"/>
      <c r="S44613" s="23"/>
    </row>
    <row r="44614" spans="17:19">
      <c r="Q44614" s="23"/>
      <c r="R44614" s="23"/>
      <c r="S44614" s="23"/>
    </row>
    <row r="44615" spans="17:19">
      <c r="Q44615" s="23"/>
      <c r="R44615" s="23"/>
      <c r="S44615" s="23"/>
    </row>
    <row r="44616" spans="17:19">
      <c r="Q44616" s="23"/>
      <c r="R44616" s="23"/>
      <c r="S44616" s="23"/>
    </row>
    <row r="44617" spans="17:19">
      <c r="Q44617" s="23"/>
      <c r="R44617" s="23"/>
      <c r="S44617" s="23"/>
    </row>
    <row r="44618" spans="17:19">
      <c r="Q44618" s="23"/>
      <c r="R44618" s="23"/>
      <c r="S44618" s="23"/>
    </row>
    <row r="44619" spans="17:19">
      <c r="Q44619" s="23"/>
      <c r="R44619" s="23"/>
      <c r="S44619" s="23"/>
    </row>
    <row r="44620" spans="17:19">
      <c r="Q44620" s="23"/>
      <c r="R44620" s="23"/>
      <c r="S44620" s="23"/>
    </row>
    <row r="44621" spans="17:19">
      <c r="Q44621" s="23"/>
      <c r="R44621" s="23"/>
      <c r="S44621" s="23"/>
    </row>
    <row r="44622" spans="17:19">
      <c r="Q44622" s="23"/>
      <c r="R44622" s="23"/>
      <c r="S44622" s="23"/>
    </row>
    <row r="44623" spans="17:19">
      <c r="Q44623" s="23"/>
      <c r="R44623" s="23"/>
      <c r="S44623" s="23"/>
    </row>
    <row r="44624" spans="17:19">
      <c r="Q44624" s="23"/>
      <c r="R44624" s="23"/>
      <c r="S44624" s="23"/>
    </row>
    <row r="44625" spans="17:19">
      <c r="Q44625" s="23"/>
      <c r="R44625" s="23"/>
      <c r="S44625" s="23"/>
    </row>
    <row r="44626" spans="17:19">
      <c r="Q44626" s="23"/>
      <c r="R44626" s="23"/>
      <c r="S44626" s="23"/>
    </row>
    <row r="44627" spans="17:19">
      <c r="Q44627" s="23"/>
      <c r="R44627" s="23"/>
      <c r="S44627" s="23"/>
    </row>
    <row r="44628" spans="17:19">
      <c r="Q44628" s="23"/>
      <c r="R44628" s="23"/>
      <c r="S44628" s="23"/>
    </row>
    <row r="44629" spans="17:19">
      <c r="Q44629" s="23"/>
      <c r="R44629" s="23"/>
      <c r="S44629" s="23"/>
    </row>
    <row r="44630" spans="17:19">
      <c r="Q44630" s="23"/>
      <c r="R44630" s="23"/>
      <c r="S44630" s="23"/>
    </row>
    <row r="44631" spans="17:19">
      <c r="Q44631" s="23"/>
      <c r="R44631" s="23"/>
      <c r="S44631" s="23"/>
    </row>
    <row r="44632" spans="17:19">
      <c r="Q44632" s="23"/>
      <c r="R44632" s="23"/>
      <c r="S44632" s="23"/>
    </row>
    <row r="44633" spans="17:19">
      <c r="Q44633" s="23"/>
      <c r="R44633" s="23"/>
      <c r="S44633" s="23"/>
    </row>
    <row r="44634" spans="17:19">
      <c r="Q44634" s="23"/>
      <c r="R44634" s="23"/>
      <c r="S44634" s="23"/>
    </row>
    <row r="44635" spans="17:19">
      <c r="Q44635" s="23"/>
      <c r="R44635" s="23"/>
      <c r="S44635" s="23"/>
    </row>
    <row r="44636" spans="17:19">
      <c r="Q44636" s="23"/>
      <c r="R44636" s="23"/>
      <c r="S44636" s="23"/>
    </row>
    <row r="44637" spans="17:19">
      <c r="Q44637" s="23"/>
      <c r="R44637" s="23"/>
      <c r="S44637" s="23"/>
    </row>
    <row r="44638" spans="17:19">
      <c r="Q44638" s="23"/>
      <c r="R44638" s="23"/>
      <c r="S44638" s="23"/>
    </row>
    <row r="44639" spans="17:19">
      <c r="Q44639" s="23"/>
      <c r="R44639" s="23"/>
      <c r="S44639" s="23"/>
    </row>
    <row r="44640" spans="17:19">
      <c r="Q44640" s="23"/>
      <c r="R44640" s="23"/>
      <c r="S44640" s="23"/>
    </row>
    <row r="44641" spans="17:19">
      <c r="Q44641" s="23"/>
      <c r="R44641" s="23"/>
      <c r="S44641" s="23"/>
    </row>
    <row r="44642" spans="17:19">
      <c r="Q44642" s="23"/>
      <c r="R44642" s="23"/>
      <c r="S44642" s="23"/>
    </row>
    <row r="44643" spans="17:19">
      <c r="Q44643" s="23"/>
      <c r="R44643" s="23"/>
      <c r="S44643" s="23"/>
    </row>
    <row r="44644" spans="17:19">
      <c r="Q44644" s="23"/>
      <c r="R44644" s="23"/>
      <c r="S44644" s="23"/>
    </row>
    <row r="44645" spans="17:19">
      <c r="Q44645" s="23"/>
      <c r="R44645" s="23"/>
      <c r="S44645" s="23"/>
    </row>
    <row r="44646" spans="17:19">
      <c r="Q44646" s="23"/>
      <c r="R44646" s="23"/>
      <c r="S44646" s="23"/>
    </row>
    <row r="44647" spans="17:19">
      <c r="Q44647" s="23"/>
      <c r="R44647" s="23"/>
      <c r="S44647" s="23"/>
    </row>
    <row r="44648" spans="17:19">
      <c r="Q44648" s="23"/>
      <c r="R44648" s="23"/>
      <c r="S44648" s="23"/>
    </row>
    <row r="44649" spans="17:19">
      <c r="Q44649" s="23"/>
      <c r="R44649" s="23"/>
      <c r="S44649" s="23"/>
    </row>
    <row r="44650" spans="17:19">
      <c r="Q44650" s="23"/>
      <c r="R44650" s="23"/>
      <c r="S44650" s="23"/>
    </row>
    <row r="44651" spans="17:19">
      <c r="Q44651" s="23"/>
      <c r="R44651" s="23"/>
      <c r="S44651" s="23"/>
    </row>
    <row r="44652" spans="17:19">
      <c r="Q44652" s="23"/>
      <c r="R44652" s="23"/>
      <c r="S44652" s="23"/>
    </row>
    <row r="44653" spans="17:19">
      <c r="Q44653" s="23"/>
      <c r="R44653" s="23"/>
      <c r="S44653" s="23"/>
    </row>
    <row r="44654" spans="17:19">
      <c r="Q44654" s="23"/>
      <c r="R44654" s="23"/>
      <c r="S44654" s="23"/>
    </row>
    <row r="44655" spans="17:19">
      <c r="Q44655" s="23"/>
      <c r="R44655" s="23"/>
      <c r="S44655" s="23"/>
    </row>
    <row r="44656" spans="17:19">
      <c r="Q44656" s="23"/>
      <c r="R44656" s="23"/>
      <c r="S44656" s="23"/>
    </row>
    <row r="44657" spans="17:19">
      <c r="Q44657" s="23"/>
      <c r="R44657" s="23"/>
      <c r="S44657" s="23"/>
    </row>
    <row r="44658" spans="17:19">
      <c r="Q44658" s="23"/>
      <c r="R44658" s="23"/>
      <c r="S44658" s="23"/>
    </row>
    <row r="44659" spans="17:19">
      <c r="Q44659" s="23"/>
      <c r="R44659" s="23"/>
      <c r="S44659" s="23"/>
    </row>
    <row r="44660" spans="17:19">
      <c r="Q44660" s="23"/>
      <c r="R44660" s="23"/>
      <c r="S44660" s="23"/>
    </row>
    <row r="44661" spans="17:19">
      <c r="Q44661" s="23"/>
      <c r="R44661" s="23"/>
      <c r="S44661" s="23"/>
    </row>
    <row r="44662" spans="17:19">
      <c r="Q44662" s="23"/>
      <c r="R44662" s="23"/>
      <c r="S44662" s="23"/>
    </row>
    <row r="44663" spans="17:19">
      <c r="Q44663" s="23"/>
      <c r="R44663" s="23"/>
      <c r="S44663" s="23"/>
    </row>
    <row r="44664" spans="17:19">
      <c r="Q44664" s="23"/>
      <c r="R44664" s="23"/>
      <c r="S44664" s="23"/>
    </row>
    <row r="44665" spans="17:19">
      <c r="Q44665" s="23"/>
      <c r="R44665" s="23"/>
      <c r="S44665" s="23"/>
    </row>
    <row r="44666" spans="17:19">
      <c r="Q44666" s="23"/>
      <c r="R44666" s="23"/>
      <c r="S44666" s="23"/>
    </row>
    <row r="44667" spans="17:19">
      <c r="Q44667" s="23"/>
      <c r="R44667" s="23"/>
      <c r="S44667" s="23"/>
    </row>
    <row r="44668" spans="17:19">
      <c r="Q44668" s="23"/>
      <c r="R44668" s="23"/>
      <c r="S44668" s="23"/>
    </row>
    <row r="44669" spans="17:19">
      <c r="Q44669" s="23"/>
      <c r="R44669" s="23"/>
      <c r="S44669" s="23"/>
    </row>
    <row r="44670" spans="17:19">
      <c r="Q44670" s="23"/>
      <c r="R44670" s="23"/>
      <c r="S44670" s="23"/>
    </row>
    <row r="44671" spans="17:19">
      <c r="Q44671" s="23"/>
      <c r="R44671" s="23"/>
      <c r="S44671" s="23"/>
    </row>
    <row r="44672" spans="17:19">
      <c r="Q44672" s="23"/>
      <c r="R44672" s="23"/>
      <c r="S44672" s="23"/>
    </row>
    <row r="44673" spans="17:19">
      <c r="Q44673" s="23"/>
      <c r="R44673" s="23"/>
      <c r="S44673" s="23"/>
    </row>
    <row r="44674" spans="17:19">
      <c r="Q44674" s="23"/>
      <c r="R44674" s="23"/>
      <c r="S44674" s="23"/>
    </row>
    <row r="44675" spans="17:19">
      <c r="Q44675" s="23"/>
      <c r="R44675" s="23"/>
      <c r="S44675" s="23"/>
    </row>
    <row r="44676" spans="17:19">
      <c r="Q44676" s="23"/>
      <c r="R44676" s="23"/>
      <c r="S44676" s="23"/>
    </row>
    <row r="44677" spans="17:19">
      <c r="Q44677" s="23"/>
      <c r="R44677" s="23"/>
      <c r="S44677" s="23"/>
    </row>
    <row r="44678" spans="17:19">
      <c r="Q44678" s="23"/>
      <c r="R44678" s="23"/>
      <c r="S44678" s="23"/>
    </row>
    <row r="44679" spans="17:19">
      <c r="Q44679" s="23"/>
      <c r="R44679" s="23"/>
      <c r="S44679" s="23"/>
    </row>
    <row r="44680" spans="17:19">
      <c r="Q44680" s="23"/>
      <c r="R44680" s="23"/>
      <c r="S44680" s="23"/>
    </row>
    <row r="44681" spans="17:19">
      <c r="Q44681" s="23"/>
      <c r="R44681" s="23"/>
      <c r="S44681" s="23"/>
    </row>
    <row r="44682" spans="17:19">
      <c r="Q44682" s="23"/>
      <c r="R44682" s="23"/>
      <c r="S44682" s="23"/>
    </row>
    <row r="44683" spans="17:19">
      <c r="Q44683" s="23"/>
      <c r="R44683" s="23"/>
      <c r="S44683" s="23"/>
    </row>
    <row r="44684" spans="17:19">
      <c r="Q44684" s="23"/>
      <c r="R44684" s="23"/>
      <c r="S44684" s="23"/>
    </row>
    <row r="44685" spans="17:19">
      <c r="Q44685" s="23"/>
      <c r="R44685" s="23"/>
      <c r="S44685" s="23"/>
    </row>
    <row r="44686" spans="17:19">
      <c r="Q44686" s="23"/>
      <c r="R44686" s="23"/>
      <c r="S44686" s="23"/>
    </row>
    <row r="44687" spans="17:19">
      <c r="Q44687" s="23"/>
      <c r="R44687" s="23"/>
      <c r="S44687" s="23"/>
    </row>
    <row r="44688" spans="17:19">
      <c r="Q44688" s="23"/>
      <c r="R44688" s="23"/>
      <c r="S44688" s="23"/>
    </row>
    <row r="44689" spans="17:19">
      <c r="Q44689" s="23"/>
      <c r="R44689" s="23"/>
      <c r="S44689" s="23"/>
    </row>
    <row r="44690" spans="17:19">
      <c r="Q44690" s="23"/>
      <c r="R44690" s="23"/>
      <c r="S44690" s="23"/>
    </row>
    <row r="44691" spans="17:19">
      <c r="Q44691" s="23"/>
      <c r="R44691" s="23"/>
      <c r="S44691" s="23"/>
    </row>
    <row r="44692" spans="17:19">
      <c r="Q44692" s="23"/>
      <c r="R44692" s="23"/>
      <c r="S44692" s="23"/>
    </row>
    <row r="44693" spans="17:19">
      <c r="Q44693" s="23"/>
      <c r="R44693" s="23"/>
      <c r="S44693" s="23"/>
    </row>
    <row r="44694" spans="17:19">
      <c r="Q44694" s="23"/>
      <c r="R44694" s="23"/>
      <c r="S44694" s="23"/>
    </row>
    <row r="44695" spans="17:19">
      <c r="Q44695" s="23"/>
      <c r="R44695" s="23"/>
      <c r="S44695" s="23"/>
    </row>
    <row r="44696" spans="17:19">
      <c r="Q44696" s="23"/>
      <c r="R44696" s="23"/>
      <c r="S44696" s="23"/>
    </row>
    <row r="44697" spans="17:19">
      <c r="Q44697" s="23"/>
      <c r="R44697" s="23"/>
      <c r="S44697" s="23"/>
    </row>
    <row r="44698" spans="17:19">
      <c r="Q44698" s="23"/>
      <c r="R44698" s="23"/>
      <c r="S44698" s="23"/>
    </row>
    <row r="44699" spans="17:19">
      <c r="Q44699" s="23"/>
      <c r="R44699" s="23"/>
      <c r="S44699" s="23"/>
    </row>
    <row r="44700" spans="17:19">
      <c r="Q44700" s="23"/>
      <c r="R44700" s="23"/>
      <c r="S44700" s="23"/>
    </row>
    <row r="44701" spans="17:19">
      <c r="Q44701" s="23"/>
      <c r="R44701" s="23"/>
      <c r="S44701" s="23"/>
    </row>
    <row r="44702" spans="17:19">
      <c r="Q44702" s="23"/>
      <c r="R44702" s="23"/>
      <c r="S44702" s="23"/>
    </row>
    <row r="44703" spans="17:19">
      <c r="Q44703" s="23"/>
      <c r="R44703" s="23"/>
      <c r="S44703" s="23"/>
    </row>
    <row r="44704" spans="17:19">
      <c r="Q44704" s="23"/>
      <c r="R44704" s="23"/>
      <c r="S44704" s="23"/>
    </row>
    <row r="44705" spans="17:19">
      <c r="Q44705" s="23"/>
      <c r="R44705" s="23"/>
      <c r="S44705" s="23"/>
    </row>
    <row r="44706" spans="17:19">
      <c r="Q44706" s="23"/>
      <c r="R44706" s="23"/>
      <c r="S44706" s="23"/>
    </row>
    <row r="44707" spans="17:19">
      <c r="Q44707" s="23"/>
      <c r="R44707" s="23"/>
      <c r="S44707" s="23"/>
    </row>
    <row r="44708" spans="17:19">
      <c r="Q44708" s="23"/>
      <c r="R44708" s="23"/>
      <c r="S44708" s="23"/>
    </row>
    <row r="44709" spans="17:19">
      <c r="Q44709" s="23"/>
      <c r="R44709" s="23"/>
      <c r="S44709" s="23"/>
    </row>
    <row r="44710" spans="17:19">
      <c r="Q44710" s="23"/>
      <c r="R44710" s="23"/>
      <c r="S44710" s="23"/>
    </row>
    <row r="44711" spans="17:19">
      <c r="Q44711" s="23"/>
      <c r="R44711" s="23"/>
      <c r="S44711" s="23"/>
    </row>
    <row r="44712" spans="17:19">
      <c r="Q44712" s="23"/>
      <c r="R44712" s="23"/>
      <c r="S44712" s="23"/>
    </row>
    <row r="44713" spans="17:19">
      <c r="Q44713" s="23"/>
      <c r="R44713" s="23"/>
      <c r="S44713" s="23"/>
    </row>
    <row r="44714" spans="17:19">
      <c r="Q44714" s="23"/>
      <c r="R44714" s="23"/>
      <c r="S44714" s="23"/>
    </row>
    <row r="44715" spans="17:19">
      <c r="Q44715" s="23"/>
      <c r="R44715" s="23"/>
      <c r="S44715" s="23"/>
    </row>
    <row r="44716" spans="17:19">
      <c r="Q44716" s="23"/>
      <c r="R44716" s="23"/>
      <c r="S44716" s="23"/>
    </row>
    <row r="44717" spans="17:19">
      <c r="Q44717" s="23"/>
      <c r="R44717" s="23"/>
      <c r="S44717" s="23"/>
    </row>
    <row r="44718" spans="17:19">
      <c r="Q44718" s="23"/>
      <c r="R44718" s="23"/>
      <c r="S44718" s="23"/>
    </row>
    <row r="44719" spans="17:19">
      <c r="Q44719" s="23"/>
      <c r="R44719" s="23"/>
      <c r="S44719" s="23"/>
    </row>
    <row r="44720" spans="17:19">
      <c r="Q44720" s="23"/>
      <c r="R44720" s="23"/>
      <c r="S44720" s="23"/>
    </row>
    <row r="44721" spans="17:19">
      <c r="Q44721" s="23"/>
      <c r="R44721" s="23"/>
      <c r="S44721" s="23"/>
    </row>
    <row r="44722" spans="17:19">
      <c r="Q44722" s="23"/>
      <c r="R44722" s="23"/>
      <c r="S44722" s="23"/>
    </row>
    <row r="44723" spans="17:19">
      <c r="Q44723" s="23"/>
      <c r="R44723" s="23"/>
      <c r="S44723" s="23"/>
    </row>
    <row r="44724" spans="17:19">
      <c r="Q44724" s="23"/>
      <c r="R44724" s="23"/>
      <c r="S44724" s="23"/>
    </row>
    <row r="44725" spans="17:19">
      <c r="Q44725" s="23"/>
      <c r="R44725" s="23"/>
      <c r="S44725" s="23"/>
    </row>
    <row r="44726" spans="17:19">
      <c r="Q44726" s="23"/>
      <c r="R44726" s="23"/>
      <c r="S44726" s="23"/>
    </row>
    <row r="44727" spans="17:19">
      <c r="Q44727" s="23"/>
      <c r="R44727" s="23"/>
      <c r="S44727" s="23"/>
    </row>
    <row r="44728" spans="17:19">
      <c r="Q44728" s="23"/>
      <c r="R44728" s="23"/>
      <c r="S44728" s="23"/>
    </row>
    <row r="44729" spans="17:19">
      <c r="Q44729" s="23"/>
      <c r="R44729" s="23"/>
      <c r="S44729" s="23"/>
    </row>
    <row r="44730" spans="17:19">
      <c r="Q44730" s="23"/>
      <c r="R44730" s="23"/>
      <c r="S44730" s="23"/>
    </row>
    <row r="44731" spans="17:19">
      <c r="Q44731" s="23"/>
      <c r="R44731" s="23"/>
      <c r="S44731" s="23"/>
    </row>
    <row r="44732" spans="17:19">
      <c r="Q44732" s="23"/>
      <c r="R44732" s="23"/>
      <c r="S44732" s="23"/>
    </row>
    <row r="44733" spans="17:19">
      <c r="Q44733" s="23"/>
      <c r="R44733" s="23"/>
      <c r="S44733" s="23"/>
    </row>
    <row r="44734" spans="17:19">
      <c r="Q44734" s="23"/>
      <c r="R44734" s="23"/>
      <c r="S44734" s="23"/>
    </row>
    <row r="44735" spans="17:19">
      <c r="Q44735" s="23"/>
      <c r="R44735" s="23"/>
      <c r="S44735" s="23"/>
    </row>
    <row r="44736" spans="17:19">
      <c r="Q44736" s="23"/>
      <c r="R44736" s="23"/>
      <c r="S44736" s="23"/>
    </row>
    <row r="44737" spans="17:19">
      <c r="Q44737" s="23"/>
      <c r="R44737" s="23"/>
      <c r="S44737" s="23"/>
    </row>
    <row r="44738" spans="17:19">
      <c r="Q44738" s="23"/>
      <c r="R44738" s="23"/>
      <c r="S44738" s="23"/>
    </row>
    <row r="44739" spans="17:19">
      <c r="Q44739" s="23"/>
      <c r="R44739" s="23"/>
      <c r="S44739" s="23"/>
    </row>
    <row r="44740" spans="17:19">
      <c r="Q44740" s="23"/>
      <c r="R44740" s="23"/>
      <c r="S44740" s="23"/>
    </row>
    <row r="44741" spans="17:19">
      <c r="Q44741" s="23"/>
      <c r="R44741" s="23"/>
      <c r="S44741" s="23"/>
    </row>
    <row r="44742" spans="17:19">
      <c r="Q44742" s="23"/>
      <c r="R44742" s="23"/>
      <c r="S44742" s="23"/>
    </row>
    <row r="44743" spans="17:19">
      <c r="Q44743" s="23"/>
      <c r="R44743" s="23"/>
      <c r="S44743" s="23"/>
    </row>
    <row r="44744" spans="17:19">
      <c r="Q44744" s="23"/>
      <c r="R44744" s="23"/>
      <c r="S44744" s="23"/>
    </row>
    <row r="44745" spans="17:19">
      <c r="Q44745" s="23"/>
      <c r="R44745" s="23"/>
      <c r="S44745" s="23"/>
    </row>
    <row r="44746" spans="17:19">
      <c r="Q44746" s="23"/>
      <c r="R44746" s="23"/>
      <c r="S44746" s="23"/>
    </row>
    <row r="44747" spans="17:19">
      <c r="Q44747" s="23"/>
      <c r="R44747" s="23"/>
      <c r="S44747" s="23"/>
    </row>
    <row r="44748" spans="17:19">
      <c r="Q44748" s="23"/>
      <c r="R44748" s="23"/>
      <c r="S44748" s="23"/>
    </row>
    <row r="44749" spans="17:19">
      <c r="Q44749" s="23"/>
      <c r="R44749" s="23"/>
      <c r="S44749" s="23"/>
    </row>
    <row r="44750" spans="17:19">
      <c r="Q44750" s="23"/>
      <c r="R44750" s="23"/>
      <c r="S44750" s="23"/>
    </row>
    <row r="44751" spans="17:19">
      <c r="Q44751" s="23"/>
      <c r="R44751" s="23"/>
      <c r="S44751" s="23"/>
    </row>
    <row r="44752" spans="17:19">
      <c r="Q44752" s="23"/>
      <c r="R44752" s="23"/>
      <c r="S44752" s="23"/>
    </row>
    <row r="44753" spans="17:19">
      <c r="Q44753" s="23"/>
      <c r="R44753" s="23"/>
      <c r="S44753" s="23"/>
    </row>
    <row r="44754" spans="17:19">
      <c r="Q44754" s="23"/>
      <c r="R44754" s="23"/>
      <c r="S44754" s="23"/>
    </row>
    <row r="44755" spans="17:19">
      <c r="Q44755" s="23"/>
      <c r="R44755" s="23"/>
      <c r="S44755" s="23"/>
    </row>
    <row r="44756" spans="17:19">
      <c r="Q44756" s="23"/>
      <c r="R44756" s="23"/>
      <c r="S44756" s="23"/>
    </row>
    <row r="44757" spans="17:19">
      <c r="Q44757" s="23"/>
      <c r="R44757" s="23"/>
      <c r="S44757" s="23"/>
    </row>
    <row r="44758" spans="17:19">
      <c r="Q44758" s="23"/>
      <c r="R44758" s="23"/>
      <c r="S44758" s="23"/>
    </row>
    <row r="44759" spans="17:19">
      <c r="Q44759" s="23"/>
      <c r="R44759" s="23"/>
      <c r="S44759" s="23"/>
    </row>
    <row r="44760" spans="17:19">
      <c r="Q44760" s="23"/>
      <c r="R44760" s="23"/>
      <c r="S44760" s="23"/>
    </row>
    <row r="44761" spans="17:19">
      <c r="Q44761" s="23"/>
      <c r="R44761" s="23"/>
      <c r="S44761" s="23"/>
    </row>
    <row r="44762" spans="17:19">
      <c r="Q44762" s="23"/>
      <c r="R44762" s="23"/>
      <c r="S44762" s="23"/>
    </row>
    <row r="44763" spans="17:19">
      <c r="Q44763" s="23"/>
      <c r="R44763" s="23"/>
      <c r="S44763" s="23"/>
    </row>
    <row r="44764" spans="17:19">
      <c r="Q44764" s="23"/>
      <c r="R44764" s="23"/>
      <c r="S44764" s="23"/>
    </row>
    <row r="44765" spans="17:19">
      <c r="Q44765" s="23"/>
      <c r="R44765" s="23"/>
      <c r="S44765" s="23"/>
    </row>
    <row r="44766" spans="17:19">
      <c r="Q44766" s="23"/>
      <c r="R44766" s="23"/>
      <c r="S44766" s="23"/>
    </row>
    <row r="44767" spans="17:19">
      <c r="Q44767" s="23"/>
      <c r="R44767" s="23"/>
      <c r="S44767" s="23"/>
    </row>
    <row r="44768" spans="17:19">
      <c r="Q44768" s="23"/>
      <c r="R44768" s="23"/>
      <c r="S44768" s="23"/>
    </row>
    <row r="44769" spans="17:19">
      <c r="Q44769" s="23"/>
      <c r="R44769" s="23"/>
      <c r="S44769" s="23"/>
    </row>
    <row r="44770" spans="17:19">
      <c r="Q44770" s="23"/>
      <c r="R44770" s="23"/>
      <c r="S44770" s="23"/>
    </row>
    <row r="44771" spans="17:19">
      <c r="Q44771" s="23"/>
      <c r="R44771" s="23"/>
      <c r="S44771" s="23"/>
    </row>
    <row r="44772" spans="17:19">
      <c r="Q44772" s="23"/>
      <c r="R44772" s="23"/>
      <c r="S44772" s="23"/>
    </row>
    <row r="44773" spans="17:19">
      <c r="Q44773" s="23"/>
      <c r="R44773" s="23"/>
      <c r="S44773" s="23"/>
    </row>
    <row r="44774" spans="17:19">
      <c r="Q44774" s="23"/>
      <c r="R44774" s="23"/>
      <c r="S44774" s="23"/>
    </row>
    <row r="44775" spans="17:19">
      <c r="Q44775" s="23"/>
      <c r="R44775" s="23"/>
      <c r="S44775" s="23"/>
    </row>
    <row r="44776" spans="17:19">
      <c r="Q44776" s="23"/>
      <c r="R44776" s="23"/>
      <c r="S44776" s="23"/>
    </row>
    <row r="44777" spans="17:19">
      <c r="Q44777" s="23"/>
      <c r="R44777" s="23"/>
      <c r="S44777" s="23"/>
    </row>
    <row r="44778" spans="17:19">
      <c r="Q44778" s="23"/>
      <c r="R44778" s="23"/>
      <c r="S44778" s="23"/>
    </row>
    <row r="44779" spans="17:19">
      <c r="Q44779" s="23"/>
      <c r="R44779" s="23"/>
      <c r="S44779" s="23"/>
    </row>
    <row r="44780" spans="17:19">
      <c r="Q44780" s="23"/>
      <c r="R44780" s="23"/>
      <c r="S44780" s="23"/>
    </row>
    <row r="44781" spans="17:19">
      <c r="Q44781" s="23"/>
      <c r="R44781" s="23"/>
      <c r="S44781" s="23"/>
    </row>
    <row r="44782" spans="17:19">
      <c r="Q44782" s="23"/>
      <c r="R44782" s="23"/>
      <c r="S44782" s="23"/>
    </row>
    <row r="44783" spans="17:19">
      <c r="Q44783" s="23"/>
      <c r="R44783" s="23"/>
      <c r="S44783" s="23"/>
    </row>
    <row r="44784" spans="17:19">
      <c r="Q44784" s="23"/>
      <c r="R44784" s="23"/>
      <c r="S44784" s="23"/>
    </row>
    <row r="44785" spans="17:19">
      <c r="Q44785" s="23"/>
      <c r="R44785" s="23"/>
      <c r="S44785" s="23"/>
    </row>
    <row r="44786" spans="17:19">
      <c r="Q44786" s="23"/>
      <c r="R44786" s="23"/>
      <c r="S44786" s="23"/>
    </row>
    <row r="44787" spans="17:19">
      <c r="Q44787" s="23"/>
      <c r="R44787" s="23"/>
      <c r="S44787" s="23"/>
    </row>
    <row r="44788" spans="17:19">
      <c r="Q44788" s="23"/>
      <c r="R44788" s="23"/>
      <c r="S44788" s="23"/>
    </row>
    <row r="44789" spans="17:19">
      <c r="Q44789" s="23"/>
      <c r="R44789" s="23"/>
      <c r="S44789" s="23"/>
    </row>
    <row r="44790" spans="17:19">
      <c r="Q44790" s="23"/>
      <c r="R44790" s="23"/>
      <c r="S44790" s="23"/>
    </row>
    <row r="44791" spans="17:19">
      <c r="Q44791" s="23"/>
      <c r="R44791" s="23"/>
      <c r="S44791" s="23"/>
    </row>
    <row r="44792" spans="17:19">
      <c r="Q44792" s="23"/>
      <c r="R44792" s="23"/>
      <c r="S44792" s="23"/>
    </row>
    <row r="44793" spans="17:19">
      <c r="Q44793" s="23"/>
      <c r="R44793" s="23"/>
      <c r="S44793" s="23"/>
    </row>
    <row r="44794" spans="17:19">
      <c r="Q44794" s="23"/>
      <c r="R44794" s="23"/>
      <c r="S44794" s="23"/>
    </row>
    <row r="44795" spans="17:19">
      <c r="Q44795" s="23"/>
      <c r="R44795" s="23"/>
      <c r="S44795" s="23"/>
    </row>
    <row r="44796" spans="17:19">
      <c r="Q44796" s="23"/>
      <c r="R44796" s="23"/>
      <c r="S44796" s="23"/>
    </row>
    <row r="44797" spans="17:19">
      <c r="Q44797" s="23"/>
      <c r="R44797" s="23"/>
      <c r="S44797" s="23"/>
    </row>
    <row r="44798" spans="17:19">
      <c r="Q44798" s="23"/>
      <c r="R44798" s="23"/>
      <c r="S44798" s="23"/>
    </row>
    <row r="44799" spans="17:19">
      <c r="Q44799" s="23"/>
      <c r="R44799" s="23"/>
      <c r="S44799" s="23"/>
    </row>
    <row r="44800" spans="17:19">
      <c r="Q44800" s="23"/>
      <c r="R44800" s="23"/>
      <c r="S44800" s="23"/>
    </row>
    <row r="44801" spans="17:19">
      <c r="Q44801" s="23"/>
      <c r="R44801" s="23"/>
      <c r="S44801" s="23"/>
    </row>
    <row r="44802" spans="17:19">
      <c r="Q44802" s="23"/>
      <c r="R44802" s="23"/>
      <c r="S44802" s="23"/>
    </row>
    <row r="44803" spans="17:19">
      <c r="Q44803" s="23"/>
      <c r="R44803" s="23"/>
      <c r="S44803" s="23"/>
    </row>
    <row r="44804" spans="17:19">
      <c r="Q44804" s="23"/>
      <c r="R44804" s="23"/>
      <c r="S44804" s="23"/>
    </row>
    <row r="44805" spans="17:19">
      <c r="Q44805" s="23"/>
      <c r="R44805" s="23"/>
      <c r="S44805" s="23"/>
    </row>
    <row r="44806" spans="17:19">
      <c r="Q44806" s="23"/>
      <c r="R44806" s="23"/>
      <c r="S44806" s="23"/>
    </row>
    <row r="44807" spans="17:19">
      <c r="Q44807" s="23"/>
      <c r="R44807" s="23"/>
      <c r="S44807" s="23"/>
    </row>
    <row r="44808" spans="17:19">
      <c r="Q44808" s="23"/>
      <c r="R44808" s="23"/>
      <c r="S44808" s="23"/>
    </row>
    <row r="44809" spans="17:19">
      <c r="Q44809" s="23"/>
      <c r="R44809" s="23"/>
      <c r="S44809" s="23"/>
    </row>
    <row r="44810" spans="17:19">
      <c r="Q44810" s="23"/>
      <c r="R44810" s="23"/>
      <c r="S44810" s="23"/>
    </row>
    <row r="44811" spans="17:19">
      <c r="Q44811" s="23"/>
      <c r="R44811" s="23"/>
      <c r="S44811" s="23"/>
    </row>
    <row r="44812" spans="17:19">
      <c r="Q44812" s="23"/>
      <c r="R44812" s="23"/>
      <c r="S44812" s="23"/>
    </row>
    <row r="44813" spans="17:19">
      <c r="Q44813" s="23"/>
      <c r="R44813" s="23"/>
      <c r="S44813" s="23"/>
    </row>
    <row r="44814" spans="17:19">
      <c r="Q44814" s="23"/>
      <c r="R44814" s="23"/>
      <c r="S44814" s="23"/>
    </row>
    <row r="44815" spans="17:19">
      <c r="Q44815" s="23"/>
      <c r="R44815" s="23"/>
      <c r="S44815" s="23"/>
    </row>
    <row r="44816" spans="17:19">
      <c r="Q44816" s="23"/>
      <c r="R44816" s="23"/>
      <c r="S44816" s="23"/>
    </row>
    <row r="44817" spans="17:19">
      <c r="Q44817" s="23"/>
      <c r="R44817" s="23"/>
      <c r="S44817" s="23"/>
    </row>
    <row r="44818" spans="17:19">
      <c r="Q44818" s="23"/>
      <c r="R44818" s="23"/>
      <c r="S44818" s="23"/>
    </row>
    <row r="44819" spans="17:19">
      <c r="Q44819" s="23"/>
      <c r="R44819" s="23"/>
      <c r="S44819" s="23"/>
    </row>
    <row r="44820" spans="17:19">
      <c r="Q44820" s="23"/>
      <c r="R44820" s="23"/>
      <c r="S44820" s="23"/>
    </row>
    <row r="44821" spans="17:19">
      <c r="Q44821" s="23"/>
      <c r="R44821" s="23"/>
      <c r="S44821" s="23"/>
    </row>
    <row r="44822" spans="17:19">
      <c r="Q44822" s="23"/>
      <c r="R44822" s="23"/>
      <c r="S44822" s="23"/>
    </row>
    <row r="44823" spans="17:19">
      <c r="Q44823" s="23"/>
      <c r="R44823" s="23"/>
      <c r="S44823" s="23"/>
    </row>
    <row r="44824" spans="17:19">
      <c r="Q44824" s="23"/>
      <c r="R44824" s="23"/>
      <c r="S44824" s="23"/>
    </row>
    <row r="44825" spans="17:19">
      <c r="Q44825" s="23"/>
      <c r="R44825" s="23"/>
      <c r="S44825" s="23"/>
    </row>
    <row r="44826" spans="17:19">
      <c r="Q44826" s="23"/>
      <c r="R44826" s="23"/>
      <c r="S44826" s="23"/>
    </row>
    <row r="44827" spans="17:19">
      <c r="Q44827" s="23"/>
      <c r="R44827" s="23"/>
      <c r="S44827" s="23"/>
    </row>
    <row r="44828" spans="17:19">
      <c r="Q44828" s="23"/>
      <c r="R44828" s="23"/>
      <c r="S44828" s="23"/>
    </row>
    <row r="44829" spans="17:19">
      <c r="Q44829" s="23"/>
      <c r="R44829" s="23"/>
      <c r="S44829" s="23"/>
    </row>
    <row r="44830" spans="17:19">
      <c r="Q44830" s="23"/>
      <c r="R44830" s="23"/>
      <c r="S44830" s="23"/>
    </row>
    <row r="44831" spans="17:19">
      <c r="Q44831" s="23"/>
      <c r="R44831" s="23"/>
      <c r="S44831" s="23"/>
    </row>
    <row r="44832" spans="17:19">
      <c r="Q44832" s="23"/>
      <c r="R44832" s="23"/>
      <c r="S44832" s="23"/>
    </row>
    <row r="44833" spans="17:19">
      <c r="Q44833" s="23"/>
      <c r="R44833" s="23"/>
      <c r="S44833" s="23"/>
    </row>
    <row r="44834" spans="17:19">
      <c r="Q44834" s="23"/>
      <c r="R44834" s="23"/>
      <c r="S44834" s="23"/>
    </row>
    <row r="44835" spans="17:19">
      <c r="Q44835" s="23"/>
      <c r="R44835" s="23"/>
      <c r="S44835" s="23"/>
    </row>
    <row r="44836" spans="17:19">
      <c r="Q44836" s="23"/>
      <c r="R44836" s="23"/>
      <c r="S44836" s="23"/>
    </row>
    <row r="44837" spans="17:19">
      <c r="Q44837" s="23"/>
      <c r="R44837" s="23"/>
      <c r="S44837" s="23"/>
    </row>
    <row r="44838" spans="17:19">
      <c r="Q44838" s="23"/>
      <c r="R44838" s="23"/>
      <c r="S44838" s="23"/>
    </row>
    <row r="44839" spans="17:19">
      <c r="Q44839" s="23"/>
      <c r="R44839" s="23"/>
      <c r="S44839" s="23"/>
    </row>
    <row r="44840" spans="17:19">
      <c r="Q44840" s="23"/>
      <c r="R44840" s="23"/>
      <c r="S44840" s="23"/>
    </row>
    <row r="44841" spans="17:19">
      <c r="Q44841" s="23"/>
      <c r="R44841" s="23"/>
      <c r="S44841" s="23"/>
    </row>
    <row r="44842" spans="17:19">
      <c r="Q44842" s="23"/>
      <c r="R44842" s="23"/>
      <c r="S44842" s="23"/>
    </row>
    <row r="44843" spans="17:19">
      <c r="Q44843" s="23"/>
      <c r="R44843" s="23"/>
      <c r="S44843" s="23"/>
    </row>
    <row r="44844" spans="17:19">
      <c r="Q44844" s="23"/>
      <c r="R44844" s="23"/>
      <c r="S44844" s="23"/>
    </row>
    <row r="44845" spans="17:19">
      <c r="Q44845" s="23"/>
      <c r="R44845" s="23"/>
      <c r="S44845" s="23"/>
    </row>
    <row r="44846" spans="17:19">
      <c r="Q44846" s="23"/>
      <c r="R44846" s="23"/>
      <c r="S44846" s="23"/>
    </row>
    <row r="44847" spans="17:19">
      <c r="Q44847" s="23"/>
      <c r="R44847" s="23"/>
      <c r="S44847" s="23"/>
    </row>
    <row r="44848" spans="17:19">
      <c r="Q44848" s="23"/>
      <c r="R44848" s="23"/>
      <c r="S44848" s="23"/>
    </row>
    <row r="44849" spans="17:19">
      <c r="Q44849" s="23"/>
      <c r="R44849" s="23"/>
      <c r="S44849" s="23"/>
    </row>
    <row r="44850" spans="17:19">
      <c r="Q44850" s="23"/>
      <c r="R44850" s="23"/>
      <c r="S44850" s="23"/>
    </row>
    <row r="44851" spans="17:19">
      <c r="Q44851" s="23"/>
      <c r="R44851" s="23"/>
      <c r="S44851" s="23"/>
    </row>
    <row r="44852" spans="17:19">
      <c r="Q44852" s="23"/>
      <c r="R44852" s="23"/>
      <c r="S44852" s="23"/>
    </row>
    <row r="44853" spans="17:19">
      <c r="Q44853" s="23"/>
      <c r="R44853" s="23"/>
      <c r="S44853" s="23"/>
    </row>
    <row r="44854" spans="17:19">
      <c r="Q44854" s="23"/>
      <c r="R44854" s="23"/>
      <c r="S44854" s="23"/>
    </row>
    <row r="44855" spans="17:19">
      <c r="Q44855" s="23"/>
      <c r="R44855" s="23"/>
      <c r="S44855" s="23"/>
    </row>
    <row r="44856" spans="17:19">
      <c r="Q44856" s="23"/>
      <c r="R44856" s="23"/>
      <c r="S44856" s="23"/>
    </row>
    <row r="44857" spans="17:19">
      <c r="Q44857" s="23"/>
      <c r="R44857" s="23"/>
      <c r="S44857" s="23"/>
    </row>
    <row r="44858" spans="17:19">
      <c r="Q44858" s="23"/>
      <c r="R44858" s="23"/>
      <c r="S44858" s="23"/>
    </row>
    <row r="44859" spans="17:19">
      <c r="Q44859" s="23"/>
      <c r="R44859" s="23"/>
      <c r="S44859" s="23"/>
    </row>
    <row r="44860" spans="17:19">
      <c r="Q44860" s="23"/>
      <c r="R44860" s="23"/>
      <c r="S44860" s="23"/>
    </row>
    <row r="44861" spans="17:19">
      <c r="Q44861" s="23"/>
      <c r="R44861" s="23"/>
      <c r="S44861" s="23"/>
    </row>
    <row r="44862" spans="17:19">
      <c r="Q44862" s="23"/>
      <c r="R44862" s="23"/>
      <c r="S44862" s="23"/>
    </row>
    <row r="44863" spans="17:19">
      <c r="Q44863" s="23"/>
      <c r="R44863" s="23"/>
      <c r="S44863" s="23"/>
    </row>
    <row r="44864" spans="17:19">
      <c r="Q44864" s="23"/>
      <c r="R44864" s="23"/>
      <c r="S44864" s="23"/>
    </row>
    <row r="44865" spans="17:19">
      <c r="Q44865" s="23"/>
      <c r="R44865" s="23"/>
      <c r="S44865" s="23"/>
    </row>
    <row r="44866" spans="17:19">
      <c r="Q44866" s="23"/>
      <c r="R44866" s="23"/>
      <c r="S44866" s="23"/>
    </row>
    <row r="44867" spans="17:19">
      <c r="Q44867" s="23"/>
      <c r="R44867" s="23"/>
      <c r="S44867" s="23"/>
    </row>
    <row r="44868" spans="17:19">
      <c r="Q44868" s="23"/>
      <c r="R44868" s="23"/>
      <c r="S44868" s="23"/>
    </row>
    <row r="44869" spans="17:19">
      <c r="Q44869" s="23"/>
      <c r="R44869" s="23"/>
      <c r="S44869" s="23"/>
    </row>
    <row r="44870" spans="17:19">
      <c r="Q44870" s="23"/>
      <c r="R44870" s="23"/>
      <c r="S44870" s="23"/>
    </row>
    <row r="44871" spans="17:19">
      <c r="Q44871" s="23"/>
      <c r="R44871" s="23"/>
      <c r="S44871" s="23"/>
    </row>
    <row r="44872" spans="17:19">
      <c r="Q44872" s="23"/>
      <c r="R44872" s="23"/>
      <c r="S44872" s="23"/>
    </row>
    <row r="44873" spans="17:19">
      <c r="Q44873" s="23"/>
      <c r="R44873" s="23"/>
      <c r="S44873" s="23"/>
    </row>
    <row r="44874" spans="17:19">
      <c r="Q44874" s="23"/>
      <c r="R44874" s="23"/>
      <c r="S44874" s="23"/>
    </row>
    <row r="44875" spans="17:19">
      <c r="Q44875" s="23"/>
      <c r="R44875" s="23"/>
      <c r="S44875" s="23"/>
    </row>
    <row r="44876" spans="17:19">
      <c r="Q44876" s="23"/>
      <c r="R44876" s="23"/>
      <c r="S44876" s="23"/>
    </row>
    <row r="44877" spans="17:19">
      <c r="Q44877" s="23"/>
      <c r="R44877" s="23"/>
      <c r="S44877" s="23"/>
    </row>
    <row r="44878" spans="17:19">
      <c r="Q44878" s="23"/>
      <c r="R44878" s="23"/>
      <c r="S44878" s="23"/>
    </row>
    <row r="44879" spans="17:19">
      <c r="Q44879" s="23"/>
      <c r="R44879" s="23"/>
      <c r="S44879" s="23"/>
    </row>
    <row r="44880" spans="17:19">
      <c r="Q44880" s="23"/>
      <c r="R44880" s="23"/>
      <c r="S44880" s="23"/>
    </row>
    <row r="44881" spans="17:19">
      <c r="Q44881" s="23"/>
      <c r="R44881" s="23"/>
      <c r="S44881" s="23"/>
    </row>
    <row r="44882" spans="17:19">
      <c r="Q44882" s="23"/>
      <c r="R44882" s="23"/>
      <c r="S44882" s="23"/>
    </row>
    <row r="44883" spans="17:19">
      <c r="Q44883" s="23"/>
      <c r="R44883" s="23"/>
      <c r="S44883" s="23"/>
    </row>
    <row r="44884" spans="17:19">
      <c r="Q44884" s="23"/>
      <c r="R44884" s="23"/>
      <c r="S44884" s="23"/>
    </row>
    <row r="44885" spans="17:19">
      <c r="Q44885" s="23"/>
      <c r="R44885" s="23"/>
      <c r="S44885" s="23"/>
    </row>
    <row r="44886" spans="17:19">
      <c r="Q44886" s="23"/>
      <c r="R44886" s="23"/>
      <c r="S44886" s="23"/>
    </row>
    <row r="44887" spans="17:19">
      <c r="Q44887" s="23"/>
      <c r="R44887" s="23"/>
      <c r="S44887" s="23"/>
    </row>
    <row r="44888" spans="17:19">
      <c r="Q44888" s="23"/>
      <c r="R44888" s="23"/>
      <c r="S44888" s="23"/>
    </row>
    <row r="44889" spans="17:19">
      <c r="Q44889" s="23"/>
      <c r="R44889" s="23"/>
      <c r="S44889" s="23"/>
    </row>
    <row r="44890" spans="17:19">
      <c r="Q44890" s="23"/>
      <c r="R44890" s="23"/>
      <c r="S44890" s="23"/>
    </row>
    <row r="44891" spans="17:19">
      <c r="Q44891" s="23"/>
      <c r="R44891" s="23"/>
      <c r="S44891" s="23"/>
    </row>
    <row r="44892" spans="17:19">
      <c r="Q44892" s="23"/>
      <c r="R44892" s="23"/>
      <c r="S44892" s="23"/>
    </row>
    <row r="44893" spans="17:19">
      <c r="Q44893" s="23"/>
      <c r="R44893" s="23"/>
      <c r="S44893" s="23"/>
    </row>
    <row r="44894" spans="17:19">
      <c r="Q44894" s="23"/>
      <c r="R44894" s="23"/>
      <c r="S44894" s="23"/>
    </row>
    <row r="44895" spans="17:19">
      <c r="Q44895" s="23"/>
      <c r="R44895" s="23"/>
      <c r="S44895" s="23"/>
    </row>
    <row r="44896" spans="17:19">
      <c r="Q44896" s="23"/>
      <c r="R44896" s="23"/>
      <c r="S44896" s="23"/>
    </row>
    <row r="44897" spans="17:19">
      <c r="Q44897" s="23"/>
      <c r="R44897" s="23"/>
      <c r="S44897" s="23"/>
    </row>
    <row r="44898" spans="17:19">
      <c r="Q44898" s="23"/>
      <c r="R44898" s="23"/>
      <c r="S44898" s="23"/>
    </row>
    <row r="44899" spans="17:19">
      <c r="Q44899" s="23"/>
      <c r="R44899" s="23"/>
      <c r="S44899" s="23"/>
    </row>
    <row r="44900" spans="17:19">
      <c r="Q44900" s="23"/>
      <c r="R44900" s="23"/>
      <c r="S44900" s="23"/>
    </row>
    <row r="44901" spans="17:19">
      <c r="Q44901" s="23"/>
      <c r="R44901" s="23"/>
      <c r="S44901" s="23"/>
    </row>
    <row r="44902" spans="17:19">
      <c r="Q44902" s="23"/>
      <c r="R44902" s="23"/>
      <c r="S44902" s="23"/>
    </row>
    <row r="44903" spans="17:19">
      <c r="Q44903" s="23"/>
      <c r="R44903" s="23"/>
      <c r="S44903" s="23"/>
    </row>
    <row r="44904" spans="17:19">
      <c r="Q44904" s="23"/>
      <c r="R44904" s="23"/>
      <c r="S44904" s="23"/>
    </row>
    <row r="44905" spans="17:19">
      <c r="Q44905" s="23"/>
      <c r="R44905" s="23"/>
      <c r="S44905" s="23"/>
    </row>
    <row r="44906" spans="17:19">
      <c r="Q44906" s="23"/>
      <c r="R44906" s="23"/>
      <c r="S44906" s="23"/>
    </row>
    <row r="44907" spans="17:19">
      <c r="Q44907" s="23"/>
      <c r="R44907" s="23"/>
      <c r="S44907" s="23"/>
    </row>
    <row r="44908" spans="17:19">
      <c r="Q44908" s="23"/>
      <c r="R44908" s="23"/>
      <c r="S44908" s="23"/>
    </row>
    <row r="44909" spans="17:19">
      <c r="Q44909" s="23"/>
      <c r="R44909" s="23"/>
      <c r="S44909" s="23"/>
    </row>
    <row r="44910" spans="17:19">
      <c r="Q44910" s="23"/>
      <c r="R44910" s="23"/>
      <c r="S44910" s="23"/>
    </row>
    <row r="44911" spans="17:19">
      <c r="Q44911" s="23"/>
      <c r="R44911" s="23"/>
      <c r="S44911" s="23"/>
    </row>
    <row r="44912" spans="17:19">
      <c r="Q44912" s="23"/>
      <c r="R44912" s="23"/>
      <c r="S44912" s="23"/>
    </row>
    <row r="44913" spans="17:19">
      <c r="Q44913" s="23"/>
      <c r="R44913" s="23"/>
      <c r="S44913" s="23"/>
    </row>
    <row r="44914" spans="17:19">
      <c r="Q44914" s="23"/>
      <c r="R44914" s="23"/>
      <c r="S44914" s="23"/>
    </row>
    <row r="44915" spans="17:19">
      <c r="Q44915" s="23"/>
      <c r="R44915" s="23"/>
      <c r="S44915" s="23"/>
    </row>
    <row r="44916" spans="17:19">
      <c r="Q44916" s="23"/>
      <c r="R44916" s="23"/>
      <c r="S44916" s="23"/>
    </row>
    <row r="44917" spans="17:19">
      <c r="Q44917" s="23"/>
      <c r="R44917" s="23"/>
      <c r="S44917" s="23"/>
    </row>
    <row r="44918" spans="17:19">
      <c r="Q44918" s="23"/>
      <c r="R44918" s="23"/>
      <c r="S44918" s="23"/>
    </row>
    <row r="44919" spans="17:19">
      <c r="Q44919" s="23"/>
      <c r="R44919" s="23"/>
      <c r="S44919" s="23"/>
    </row>
    <row r="44920" spans="17:19">
      <c r="Q44920" s="23"/>
      <c r="R44920" s="23"/>
      <c r="S44920" s="23"/>
    </row>
    <row r="44921" spans="17:19">
      <c r="Q44921" s="23"/>
      <c r="R44921" s="23"/>
      <c r="S44921" s="23"/>
    </row>
    <row r="44922" spans="17:19">
      <c r="Q44922" s="23"/>
      <c r="R44922" s="23"/>
      <c r="S44922" s="23"/>
    </row>
    <row r="44923" spans="17:19">
      <c r="Q44923" s="23"/>
      <c r="R44923" s="23"/>
      <c r="S44923" s="23"/>
    </row>
    <row r="44924" spans="17:19">
      <c r="Q44924" s="23"/>
      <c r="R44924" s="23"/>
      <c r="S44924" s="23"/>
    </row>
    <row r="44925" spans="17:19">
      <c r="Q44925" s="23"/>
      <c r="R44925" s="23"/>
      <c r="S44925" s="23"/>
    </row>
    <row r="44926" spans="17:19">
      <c r="Q44926" s="23"/>
      <c r="R44926" s="23"/>
      <c r="S44926" s="23"/>
    </row>
    <row r="44927" spans="17:19">
      <c r="Q44927" s="23"/>
      <c r="R44927" s="23"/>
      <c r="S44927" s="23"/>
    </row>
    <row r="44928" spans="17:19">
      <c r="Q44928" s="23"/>
      <c r="R44928" s="23"/>
      <c r="S44928" s="23"/>
    </row>
    <row r="44929" spans="17:19">
      <c r="Q44929" s="23"/>
      <c r="R44929" s="23"/>
      <c r="S44929" s="23"/>
    </row>
    <row r="44930" spans="17:19">
      <c r="Q44930" s="23"/>
      <c r="R44930" s="23"/>
      <c r="S44930" s="23"/>
    </row>
    <row r="44931" spans="17:19">
      <c r="Q44931" s="23"/>
      <c r="R44931" s="23"/>
      <c r="S44931" s="23"/>
    </row>
    <row r="44932" spans="17:19">
      <c r="Q44932" s="23"/>
      <c r="R44932" s="23"/>
      <c r="S44932" s="23"/>
    </row>
    <row r="44933" spans="17:19">
      <c r="Q44933" s="23"/>
      <c r="R44933" s="23"/>
      <c r="S44933" s="23"/>
    </row>
    <row r="44934" spans="17:19">
      <c r="Q44934" s="23"/>
      <c r="R44934" s="23"/>
      <c r="S44934" s="23"/>
    </row>
    <row r="44935" spans="17:19">
      <c r="Q44935" s="23"/>
      <c r="R44935" s="23"/>
      <c r="S44935" s="23"/>
    </row>
    <row r="44936" spans="17:19">
      <c r="Q44936" s="23"/>
      <c r="R44936" s="23"/>
      <c r="S44936" s="23"/>
    </row>
    <row r="44937" spans="17:19">
      <c r="Q44937" s="23"/>
      <c r="R44937" s="23"/>
      <c r="S44937" s="23"/>
    </row>
    <row r="44938" spans="17:19">
      <c r="Q44938" s="23"/>
      <c r="R44938" s="23"/>
      <c r="S44938" s="23"/>
    </row>
    <row r="44939" spans="17:19">
      <c r="Q44939" s="23"/>
      <c r="R44939" s="23"/>
      <c r="S44939" s="23"/>
    </row>
    <row r="44940" spans="17:19">
      <c r="Q44940" s="23"/>
      <c r="R44940" s="23"/>
      <c r="S44940" s="23"/>
    </row>
    <row r="44941" spans="17:19">
      <c r="Q44941" s="23"/>
      <c r="R44941" s="23"/>
      <c r="S44941" s="23"/>
    </row>
    <row r="44942" spans="17:19">
      <c r="Q44942" s="23"/>
      <c r="R44942" s="23"/>
      <c r="S44942" s="23"/>
    </row>
    <row r="44943" spans="17:19">
      <c r="Q44943" s="23"/>
      <c r="R44943" s="23"/>
      <c r="S44943" s="23"/>
    </row>
    <row r="44944" spans="17:19">
      <c r="Q44944" s="23"/>
      <c r="R44944" s="23"/>
      <c r="S44944" s="23"/>
    </row>
    <row r="44945" spans="17:19">
      <c r="Q44945" s="23"/>
      <c r="R44945" s="23"/>
      <c r="S44945" s="23"/>
    </row>
    <row r="44946" spans="17:19">
      <c r="Q44946" s="23"/>
      <c r="R44946" s="23"/>
      <c r="S44946" s="23"/>
    </row>
    <row r="44947" spans="17:19">
      <c r="Q44947" s="23"/>
      <c r="R44947" s="23"/>
      <c r="S44947" s="23"/>
    </row>
    <row r="44948" spans="17:19">
      <c r="Q44948" s="23"/>
      <c r="R44948" s="23"/>
      <c r="S44948" s="23"/>
    </row>
    <row r="44949" spans="17:19">
      <c r="Q44949" s="23"/>
      <c r="R44949" s="23"/>
      <c r="S44949" s="23"/>
    </row>
    <row r="44950" spans="17:19">
      <c r="Q44950" s="23"/>
      <c r="R44950" s="23"/>
      <c r="S44950" s="23"/>
    </row>
    <row r="44951" spans="17:19">
      <c r="Q44951" s="23"/>
      <c r="R44951" s="23"/>
      <c r="S44951" s="23"/>
    </row>
    <row r="44952" spans="17:19">
      <c r="Q44952" s="23"/>
      <c r="R44952" s="23"/>
      <c r="S44952" s="23"/>
    </row>
    <row r="44953" spans="17:19">
      <c r="Q44953" s="23"/>
      <c r="R44953" s="23"/>
      <c r="S44953" s="23"/>
    </row>
    <row r="44954" spans="17:19">
      <c r="Q44954" s="23"/>
      <c r="R44954" s="23"/>
      <c r="S44954" s="23"/>
    </row>
    <row r="44955" spans="17:19">
      <c r="Q44955" s="23"/>
      <c r="R44955" s="23"/>
      <c r="S44955" s="23"/>
    </row>
    <row r="44956" spans="17:19">
      <c r="Q44956" s="23"/>
      <c r="R44956" s="23"/>
      <c r="S44956" s="23"/>
    </row>
    <row r="44957" spans="17:19">
      <c r="Q44957" s="23"/>
      <c r="R44957" s="23"/>
      <c r="S44957" s="23"/>
    </row>
    <row r="44958" spans="17:19">
      <c r="Q44958" s="23"/>
      <c r="R44958" s="23"/>
      <c r="S44958" s="23"/>
    </row>
    <row r="44959" spans="17:19">
      <c r="Q44959" s="23"/>
      <c r="R44959" s="23"/>
      <c r="S44959" s="23"/>
    </row>
    <row r="44960" spans="17:19">
      <c r="Q44960" s="23"/>
      <c r="R44960" s="23"/>
      <c r="S44960" s="23"/>
    </row>
    <row r="44961" spans="17:19">
      <c r="Q44961" s="23"/>
      <c r="R44961" s="23"/>
      <c r="S44961" s="23"/>
    </row>
    <row r="44962" spans="17:19">
      <c r="Q44962" s="23"/>
      <c r="R44962" s="23"/>
      <c r="S44962" s="23"/>
    </row>
    <row r="44963" spans="17:19">
      <c r="Q44963" s="23"/>
      <c r="R44963" s="23"/>
      <c r="S44963" s="23"/>
    </row>
    <row r="44964" spans="17:19">
      <c r="Q44964" s="23"/>
      <c r="R44964" s="23"/>
      <c r="S44964" s="23"/>
    </row>
    <row r="44965" spans="17:19">
      <c r="Q44965" s="23"/>
      <c r="R44965" s="23"/>
      <c r="S44965" s="23"/>
    </row>
    <row r="44966" spans="17:19">
      <c r="Q44966" s="23"/>
      <c r="R44966" s="23"/>
      <c r="S44966" s="23"/>
    </row>
    <row r="44967" spans="17:19">
      <c r="Q44967" s="23"/>
      <c r="R44967" s="23"/>
      <c r="S44967" s="23"/>
    </row>
    <row r="44968" spans="17:19">
      <c r="Q44968" s="23"/>
      <c r="R44968" s="23"/>
      <c r="S44968" s="23"/>
    </row>
    <row r="44969" spans="17:19">
      <c r="Q44969" s="23"/>
      <c r="R44969" s="23"/>
      <c r="S44969" s="23"/>
    </row>
    <row r="44970" spans="17:19">
      <c r="Q44970" s="23"/>
      <c r="R44970" s="23"/>
      <c r="S44970" s="23"/>
    </row>
    <row r="44971" spans="17:19">
      <c r="Q44971" s="23"/>
      <c r="R44971" s="23"/>
      <c r="S44971" s="23"/>
    </row>
    <row r="44972" spans="17:19">
      <c r="Q44972" s="23"/>
      <c r="R44972" s="23"/>
      <c r="S44972" s="23"/>
    </row>
    <row r="44973" spans="17:19">
      <c r="Q44973" s="23"/>
      <c r="R44973" s="23"/>
      <c r="S44973" s="23"/>
    </row>
    <row r="44974" spans="17:19">
      <c r="Q44974" s="23"/>
      <c r="R44974" s="23"/>
      <c r="S44974" s="23"/>
    </row>
    <row r="44975" spans="17:19">
      <c r="Q44975" s="23"/>
      <c r="R44975" s="23"/>
      <c r="S44975" s="23"/>
    </row>
    <row r="44976" spans="17:19">
      <c r="Q44976" s="23"/>
      <c r="R44976" s="23"/>
      <c r="S44976" s="23"/>
    </row>
    <row r="44977" spans="17:19">
      <c r="Q44977" s="23"/>
      <c r="R44977" s="23"/>
      <c r="S44977" s="23"/>
    </row>
    <row r="44978" spans="17:19">
      <c r="Q44978" s="23"/>
      <c r="R44978" s="23"/>
      <c r="S44978" s="23"/>
    </row>
    <row r="44979" spans="17:19">
      <c r="Q44979" s="23"/>
      <c r="R44979" s="23"/>
      <c r="S44979" s="23"/>
    </row>
    <row r="44980" spans="17:19">
      <c r="Q44980" s="23"/>
      <c r="R44980" s="23"/>
      <c r="S44980" s="23"/>
    </row>
    <row r="44981" spans="17:19">
      <c r="Q44981" s="23"/>
      <c r="R44981" s="23"/>
      <c r="S44981" s="23"/>
    </row>
    <row r="44982" spans="17:19">
      <c r="Q44982" s="23"/>
      <c r="R44982" s="23"/>
      <c r="S44982" s="23"/>
    </row>
    <row r="44983" spans="17:19">
      <c r="Q44983" s="23"/>
      <c r="R44983" s="23"/>
      <c r="S44983" s="23"/>
    </row>
    <row r="44984" spans="17:19">
      <c r="Q44984" s="23"/>
      <c r="R44984" s="23"/>
      <c r="S44984" s="23"/>
    </row>
    <row r="44985" spans="17:19">
      <c r="Q44985" s="23"/>
      <c r="R44985" s="23"/>
      <c r="S44985" s="23"/>
    </row>
    <row r="44986" spans="17:19">
      <c r="Q44986" s="23"/>
      <c r="R44986" s="23"/>
      <c r="S44986" s="23"/>
    </row>
    <row r="44987" spans="17:19">
      <c r="Q44987" s="23"/>
      <c r="R44987" s="23"/>
      <c r="S44987" s="23"/>
    </row>
    <row r="44988" spans="17:19">
      <c r="Q44988" s="23"/>
      <c r="R44988" s="23"/>
      <c r="S44988" s="23"/>
    </row>
    <row r="44989" spans="17:19">
      <c r="Q44989" s="23"/>
      <c r="R44989" s="23"/>
      <c r="S44989" s="23"/>
    </row>
    <row r="44990" spans="17:19">
      <c r="Q44990" s="23"/>
      <c r="R44990" s="23"/>
      <c r="S44990" s="23"/>
    </row>
    <row r="44991" spans="17:19">
      <c r="Q44991" s="23"/>
      <c r="R44991" s="23"/>
      <c r="S44991" s="23"/>
    </row>
    <row r="44992" spans="17:19">
      <c r="Q44992" s="23"/>
      <c r="R44992" s="23"/>
      <c r="S44992" s="23"/>
    </row>
    <row r="44993" spans="17:19">
      <c r="Q44993" s="23"/>
      <c r="R44993" s="23"/>
      <c r="S44993" s="23"/>
    </row>
    <row r="44994" spans="17:19">
      <c r="Q44994" s="23"/>
      <c r="R44994" s="23"/>
      <c r="S44994" s="23"/>
    </row>
    <row r="44995" spans="17:19">
      <c r="Q44995" s="23"/>
      <c r="R44995" s="23"/>
      <c r="S44995" s="23"/>
    </row>
    <row r="44996" spans="17:19">
      <c r="Q44996" s="23"/>
      <c r="R44996" s="23"/>
      <c r="S44996" s="23"/>
    </row>
    <row r="44997" spans="17:19">
      <c r="Q44997" s="23"/>
      <c r="R44997" s="23"/>
      <c r="S44997" s="23"/>
    </row>
    <row r="44998" spans="17:19">
      <c r="Q44998" s="23"/>
      <c r="R44998" s="23"/>
      <c r="S44998" s="23"/>
    </row>
    <row r="44999" spans="17:19">
      <c r="Q44999" s="23"/>
      <c r="R44999" s="23"/>
      <c r="S44999" s="23"/>
    </row>
    <row r="45000" spans="17:19">
      <c r="Q45000" s="23"/>
      <c r="R45000" s="23"/>
      <c r="S45000" s="23"/>
    </row>
    <row r="45001" spans="17:19">
      <c r="Q45001" s="23"/>
      <c r="R45001" s="23"/>
      <c r="S45001" s="23"/>
    </row>
    <row r="45002" spans="17:19">
      <c r="Q45002" s="23"/>
      <c r="R45002" s="23"/>
      <c r="S45002" s="23"/>
    </row>
    <row r="45003" spans="17:19">
      <c r="Q45003" s="23"/>
      <c r="R45003" s="23"/>
      <c r="S45003" s="23"/>
    </row>
    <row r="45004" spans="17:19">
      <c r="Q45004" s="23"/>
      <c r="R45004" s="23"/>
      <c r="S45004" s="23"/>
    </row>
    <row r="45005" spans="17:19">
      <c r="Q45005" s="23"/>
      <c r="R45005" s="23"/>
      <c r="S45005" s="23"/>
    </row>
    <row r="45006" spans="17:19">
      <c r="Q45006" s="23"/>
      <c r="R45006" s="23"/>
      <c r="S45006" s="23"/>
    </row>
    <row r="45007" spans="17:19">
      <c r="Q45007" s="23"/>
      <c r="R45007" s="23"/>
      <c r="S45007" s="23"/>
    </row>
    <row r="45008" spans="17:19">
      <c r="Q45008" s="23"/>
      <c r="R45008" s="23"/>
      <c r="S45008" s="23"/>
    </row>
    <row r="45009" spans="17:19">
      <c r="Q45009" s="23"/>
      <c r="R45009" s="23"/>
      <c r="S45009" s="23"/>
    </row>
    <row r="45010" spans="17:19">
      <c r="Q45010" s="23"/>
      <c r="R45010" s="23"/>
      <c r="S45010" s="23"/>
    </row>
    <row r="45011" spans="17:19">
      <c r="Q45011" s="23"/>
      <c r="R45011" s="23"/>
      <c r="S45011" s="23"/>
    </row>
    <row r="45012" spans="17:19">
      <c r="Q45012" s="23"/>
      <c r="R45012" s="23"/>
      <c r="S45012" s="23"/>
    </row>
    <row r="45013" spans="17:19">
      <c r="Q45013" s="23"/>
      <c r="R45013" s="23"/>
      <c r="S45013" s="23"/>
    </row>
    <row r="45014" spans="17:19">
      <c r="Q45014" s="23"/>
      <c r="R45014" s="23"/>
      <c r="S45014" s="23"/>
    </row>
    <row r="45015" spans="17:19">
      <c r="Q45015" s="23"/>
      <c r="R45015" s="23"/>
      <c r="S45015" s="23"/>
    </row>
    <row r="45016" spans="17:19">
      <c r="Q45016" s="23"/>
      <c r="R45016" s="23"/>
      <c r="S45016" s="23"/>
    </row>
    <row r="45017" spans="17:19">
      <c r="Q45017" s="23"/>
      <c r="R45017" s="23"/>
      <c r="S45017" s="23"/>
    </row>
    <row r="45018" spans="17:19">
      <c r="Q45018" s="23"/>
      <c r="R45018" s="23"/>
      <c r="S45018" s="23"/>
    </row>
    <row r="45019" spans="17:19">
      <c r="Q45019" s="23"/>
      <c r="R45019" s="23"/>
      <c r="S45019" s="23"/>
    </row>
    <row r="45020" spans="17:19">
      <c r="Q45020" s="23"/>
      <c r="R45020" s="23"/>
      <c r="S45020" s="23"/>
    </row>
    <row r="45021" spans="17:19">
      <c r="Q45021" s="23"/>
      <c r="R45021" s="23"/>
      <c r="S45021" s="23"/>
    </row>
    <row r="45022" spans="17:19">
      <c r="Q45022" s="23"/>
      <c r="R45022" s="23"/>
      <c r="S45022" s="23"/>
    </row>
    <row r="45023" spans="17:19">
      <c r="Q45023" s="23"/>
      <c r="R45023" s="23"/>
      <c r="S45023" s="23"/>
    </row>
    <row r="45024" spans="17:19">
      <c r="Q45024" s="23"/>
      <c r="R45024" s="23"/>
      <c r="S45024" s="23"/>
    </row>
    <row r="45025" spans="17:19">
      <c r="Q45025" s="23"/>
      <c r="R45025" s="23"/>
      <c r="S45025" s="23"/>
    </row>
    <row r="45026" spans="17:19">
      <c r="Q45026" s="23"/>
      <c r="R45026" s="23"/>
      <c r="S45026" s="23"/>
    </row>
    <row r="45027" spans="17:19">
      <c r="Q45027" s="23"/>
      <c r="R45027" s="23"/>
      <c r="S45027" s="23"/>
    </row>
    <row r="45028" spans="17:19">
      <c r="Q45028" s="23"/>
      <c r="R45028" s="23"/>
      <c r="S45028" s="23"/>
    </row>
    <row r="45029" spans="17:19">
      <c r="Q45029" s="23"/>
      <c r="R45029" s="23"/>
      <c r="S45029" s="23"/>
    </row>
    <row r="45030" spans="17:19">
      <c r="Q45030" s="23"/>
      <c r="R45030" s="23"/>
      <c r="S45030" s="23"/>
    </row>
    <row r="45031" spans="17:19">
      <c r="Q45031" s="23"/>
      <c r="R45031" s="23"/>
      <c r="S45031" s="23"/>
    </row>
    <row r="45032" spans="17:19">
      <c r="Q45032" s="23"/>
      <c r="R45032" s="23"/>
      <c r="S45032" s="23"/>
    </row>
    <row r="45033" spans="17:19">
      <c r="Q45033" s="23"/>
      <c r="R45033" s="23"/>
      <c r="S45033" s="23"/>
    </row>
    <row r="45034" spans="17:19">
      <c r="Q45034" s="23"/>
      <c r="R45034" s="23"/>
      <c r="S45034" s="23"/>
    </row>
    <row r="45035" spans="17:19">
      <c r="Q45035" s="23"/>
      <c r="R45035" s="23"/>
      <c r="S45035" s="23"/>
    </row>
    <row r="45036" spans="17:19">
      <c r="Q45036" s="23"/>
      <c r="R45036" s="23"/>
      <c r="S45036" s="23"/>
    </row>
    <row r="45037" spans="17:19">
      <c r="Q45037" s="23"/>
      <c r="R45037" s="23"/>
      <c r="S45037" s="23"/>
    </row>
    <row r="45038" spans="17:19">
      <c r="Q45038" s="23"/>
      <c r="R45038" s="23"/>
      <c r="S45038" s="23"/>
    </row>
    <row r="45039" spans="17:19">
      <c r="Q45039" s="23"/>
      <c r="R45039" s="23"/>
      <c r="S45039" s="23"/>
    </row>
    <row r="45040" spans="17:19">
      <c r="Q45040" s="23"/>
      <c r="R45040" s="23"/>
      <c r="S45040" s="23"/>
    </row>
    <row r="45041" spans="17:19">
      <c r="Q45041" s="23"/>
      <c r="R45041" s="23"/>
      <c r="S45041" s="23"/>
    </row>
    <row r="45042" spans="17:19">
      <c r="Q45042" s="23"/>
      <c r="R45042" s="23"/>
      <c r="S45042" s="23"/>
    </row>
    <row r="45043" spans="17:19">
      <c r="Q45043" s="23"/>
      <c r="R45043" s="23"/>
      <c r="S45043" s="23"/>
    </row>
    <row r="45044" spans="17:19">
      <c r="Q45044" s="23"/>
      <c r="R45044" s="23"/>
      <c r="S45044" s="23"/>
    </row>
    <row r="45045" spans="17:19">
      <c r="Q45045" s="23"/>
      <c r="R45045" s="23"/>
      <c r="S45045" s="23"/>
    </row>
    <row r="45046" spans="17:19">
      <c r="Q45046" s="23"/>
      <c r="R45046" s="23"/>
      <c r="S45046" s="23"/>
    </row>
    <row r="45047" spans="17:19">
      <c r="Q45047" s="23"/>
      <c r="R45047" s="23"/>
      <c r="S45047" s="23"/>
    </row>
    <row r="45048" spans="17:19">
      <c r="Q45048" s="23"/>
      <c r="R45048" s="23"/>
      <c r="S45048" s="23"/>
    </row>
    <row r="45049" spans="17:19">
      <c r="Q45049" s="23"/>
      <c r="R45049" s="23"/>
      <c r="S45049" s="23"/>
    </row>
    <row r="45050" spans="17:19">
      <c r="Q45050" s="23"/>
      <c r="R45050" s="23"/>
      <c r="S45050" s="23"/>
    </row>
    <row r="45051" spans="17:19">
      <c r="Q45051" s="23"/>
      <c r="R45051" s="23"/>
      <c r="S45051" s="23"/>
    </row>
    <row r="45052" spans="17:19">
      <c r="Q45052" s="23"/>
      <c r="R45052" s="23"/>
      <c r="S45052" s="23"/>
    </row>
    <row r="45053" spans="17:19">
      <c r="Q45053" s="23"/>
      <c r="R45053" s="23"/>
      <c r="S45053" s="23"/>
    </row>
    <row r="45054" spans="17:19">
      <c r="Q45054" s="23"/>
      <c r="R45054" s="23"/>
      <c r="S45054" s="23"/>
    </row>
    <row r="45055" spans="17:19">
      <c r="Q45055" s="23"/>
      <c r="R45055" s="23"/>
      <c r="S45055" s="23"/>
    </row>
    <row r="45056" spans="17:19">
      <c r="Q45056" s="23"/>
      <c r="R45056" s="23"/>
      <c r="S45056" s="23"/>
    </row>
    <row r="45057" spans="17:19">
      <c r="Q45057" s="23"/>
      <c r="R45057" s="23"/>
      <c r="S45057" s="23"/>
    </row>
    <row r="45058" spans="17:19">
      <c r="Q45058" s="23"/>
      <c r="R45058" s="23"/>
      <c r="S45058" s="23"/>
    </row>
    <row r="45059" spans="17:19">
      <c r="Q45059" s="23"/>
      <c r="R45059" s="23"/>
      <c r="S45059" s="23"/>
    </row>
    <row r="45060" spans="17:19">
      <c r="Q45060" s="23"/>
      <c r="R45060" s="23"/>
      <c r="S45060" s="23"/>
    </row>
    <row r="45061" spans="17:19">
      <c r="Q45061" s="23"/>
      <c r="R45061" s="23"/>
      <c r="S45061" s="23"/>
    </row>
    <row r="45062" spans="17:19">
      <c r="Q45062" s="23"/>
      <c r="R45062" s="23"/>
      <c r="S45062" s="23"/>
    </row>
    <row r="45063" spans="17:19">
      <c r="Q45063" s="23"/>
      <c r="R45063" s="23"/>
      <c r="S45063" s="23"/>
    </row>
    <row r="45064" spans="17:19">
      <c r="Q45064" s="23"/>
      <c r="R45064" s="23"/>
      <c r="S45064" s="23"/>
    </row>
    <row r="45065" spans="17:19">
      <c r="Q45065" s="23"/>
      <c r="R45065" s="23"/>
      <c r="S45065" s="23"/>
    </row>
    <row r="45066" spans="17:19">
      <c r="Q45066" s="23"/>
      <c r="R45066" s="23"/>
      <c r="S45066" s="23"/>
    </row>
    <row r="45067" spans="17:19">
      <c r="Q45067" s="23"/>
      <c r="R45067" s="23"/>
      <c r="S45067" s="23"/>
    </row>
    <row r="45068" spans="17:19">
      <c r="Q45068" s="23"/>
      <c r="R45068" s="23"/>
      <c r="S45068" s="23"/>
    </row>
    <row r="45069" spans="17:19">
      <c r="Q45069" s="23"/>
      <c r="R45069" s="23"/>
      <c r="S45069" s="23"/>
    </row>
    <row r="45070" spans="17:19">
      <c r="Q45070" s="23"/>
      <c r="R45070" s="23"/>
      <c r="S45070" s="23"/>
    </row>
    <row r="45071" spans="17:19">
      <c r="Q45071" s="23"/>
      <c r="R45071" s="23"/>
      <c r="S45071" s="23"/>
    </row>
    <row r="45072" spans="17:19">
      <c r="Q45072" s="23"/>
      <c r="R45072" s="23"/>
      <c r="S45072" s="23"/>
    </row>
    <row r="45073" spans="17:19">
      <c r="Q45073" s="23"/>
      <c r="R45073" s="23"/>
      <c r="S45073" s="23"/>
    </row>
    <row r="45074" spans="17:19">
      <c r="Q45074" s="23"/>
      <c r="R45074" s="23"/>
      <c r="S45074" s="23"/>
    </row>
    <row r="45075" spans="17:19">
      <c r="Q45075" s="23"/>
      <c r="R45075" s="23"/>
      <c r="S45075" s="23"/>
    </row>
    <row r="45076" spans="17:19">
      <c r="Q45076" s="23"/>
      <c r="R45076" s="23"/>
      <c r="S45076" s="23"/>
    </row>
    <row r="45077" spans="17:19">
      <c r="Q45077" s="23"/>
      <c r="R45077" s="23"/>
      <c r="S45077" s="23"/>
    </row>
    <row r="45078" spans="17:19">
      <c r="Q45078" s="23"/>
      <c r="R45078" s="23"/>
      <c r="S45078" s="23"/>
    </row>
    <row r="45079" spans="17:19">
      <c r="Q45079" s="23"/>
      <c r="R45079" s="23"/>
      <c r="S45079" s="23"/>
    </row>
    <row r="45080" spans="17:19">
      <c r="Q45080" s="23"/>
      <c r="R45080" s="23"/>
      <c r="S45080" s="23"/>
    </row>
    <row r="45081" spans="17:19">
      <c r="Q45081" s="23"/>
      <c r="R45081" s="23"/>
      <c r="S45081" s="23"/>
    </row>
    <row r="45082" spans="17:19">
      <c r="Q45082" s="23"/>
      <c r="R45082" s="23"/>
      <c r="S45082" s="23"/>
    </row>
    <row r="45083" spans="17:19">
      <c r="Q45083" s="23"/>
      <c r="R45083" s="23"/>
      <c r="S45083" s="23"/>
    </row>
    <row r="45084" spans="17:19">
      <c r="Q45084" s="23"/>
      <c r="R45084" s="23"/>
      <c r="S45084" s="23"/>
    </row>
    <row r="45085" spans="17:19">
      <c r="Q45085" s="23"/>
      <c r="R45085" s="23"/>
      <c r="S45085" s="23"/>
    </row>
    <row r="45086" spans="17:19">
      <c r="Q45086" s="23"/>
      <c r="R45086" s="23"/>
      <c r="S45086" s="23"/>
    </row>
    <row r="45087" spans="17:19">
      <c r="Q45087" s="23"/>
      <c r="R45087" s="23"/>
      <c r="S45087" s="23"/>
    </row>
    <row r="45088" spans="17:19">
      <c r="Q45088" s="23"/>
      <c r="R45088" s="23"/>
      <c r="S45088" s="23"/>
    </row>
    <row r="45089" spans="17:19">
      <c r="Q45089" s="23"/>
      <c r="R45089" s="23"/>
      <c r="S45089" s="23"/>
    </row>
    <row r="45090" spans="17:19">
      <c r="Q45090" s="23"/>
      <c r="R45090" s="23"/>
      <c r="S45090" s="23"/>
    </row>
    <row r="45091" spans="17:19">
      <c r="Q45091" s="23"/>
      <c r="R45091" s="23"/>
      <c r="S45091" s="23"/>
    </row>
    <row r="45092" spans="17:19">
      <c r="Q45092" s="23"/>
      <c r="R45092" s="23"/>
      <c r="S45092" s="23"/>
    </row>
    <row r="45093" spans="17:19">
      <c r="Q45093" s="23"/>
      <c r="R45093" s="23"/>
      <c r="S45093" s="23"/>
    </row>
    <row r="45094" spans="17:19">
      <c r="Q45094" s="23"/>
      <c r="R45094" s="23"/>
      <c r="S45094" s="23"/>
    </row>
    <row r="45095" spans="17:19">
      <c r="Q45095" s="23"/>
      <c r="R45095" s="23"/>
      <c r="S45095" s="23"/>
    </row>
    <row r="45096" spans="17:19">
      <c r="Q45096" s="23"/>
      <c r="R45096" s="23"/>
      <c r="S45096" s="23"/>
    </row>
    <row r="45097" spans="17:19">
      <c r="Q45097" s="23"/>
      <c r="R45097" s="23"/>
      <c r="S45097" s="23"/>
    </row>
    <row r="45098" spans="17:19">
      <c r="Q45098" s="23"/>
      <c r="R45098" s="23"/>
      <c r="S45098" s="23"/>
    </row>
    <row r="45099" spans="17:19">
      <c r="Q45099" s="23"/>
      <c r="R45099" s="23"/>
      <c r="S45099" s="23"/>
    </row>
    <row r="45100" spans="17:19">
      <c r="Q45100" s="23"/>
      <c r="R45100" s="23"/>
      <c r="S45100" s="23"/>
    </row>
    <row r="45101" spans="17:19">
      <c r="Q45101" s="23"/>
      <c r="R45101" s="23"/>
      <c r="S45101" s="23"/>
    </row>
    <row r="45102" spans="17:19">
      <c r="Q45102" s="23"/>
      <c r="R45102" s="23"/>
      <c r="S45102" s="23"/>
    </row>
    <row r="45103" spans="17:19">
      <c r="Q45103" s="23"/>
      <c r="R45103" s="23"/>
      <c r="S45103" s="23"/>
    </row>
    <row r="45104" spans="17:19">
      <c r="Q45104" s="23"/>
      <c r="R45104" s="23"/>
      <c r="S45104" s="23"/>
    </row>
    <row r="45105" spans="17:19">
      <c r="Q45105" s="23"/>
      <c r="R45105" s="23"/>
      <c r="S45105" s="23"/>
    </row>
    <row r="45106" spans="17:19">
      <c r="Q45106" s="23"/>
      <c r="R45106" s="23"/>
      <c r="S45106" s="23"/>
    </row>
    <row r="45107" spans="17:19">
      <c r="Q45107" s="23"/>
      <c r="R45107" s="23"/>
      <c r="S45107" s="23"/>
    </row>
    <row r="45108" spans="17:19">
      <c r="Q45108" s="23"/>
      <c r="R45108" s="23"/>
      <c r="S45108" s="23"/>
    </row>
    <row r="45109" spans="17:19">
      <c r="Q45109" s="23"/>
      <c r="R45109" s="23"/>
      <c r="S45109" s="23"/>
    </row>
    <row r="45110" spans="17:19">
      <c r="Q45110" s="23"/>
      <c r="R45110" s="23"/>
      <c r="S45110" s="23"/>
    </row>
    <row r="45111" spans="17:19">
      <c r="Q45111" s="23"/>
      <c r="R45111" s="23"/>
      <c r="S45111" s="23"/>
    </row>
    <row r="45112" spans="17:19">
      <c r="Q45112" s="23"/>
      <c r="R45112" s="23"/>
      <c r="S45112" s="23"/>
    </row>
    <row r="45113" spans="17:19">
      <c r="Q45113" s="23"/>
      <c r="R45113" s="23"/>
      <c r="S45113" s="23"/>
    </row>
    <row r="45114" spans="17:19">
      <c r="Q45114" s="23"/>
      <c r="R45114" s="23"/>
      <c r="S45114" s="23"/>
    </row>
    <row r="45115" spans="17:19">
      <c r="Q45115" s="23"/>
      <c r="R45115" s="23"/>
      <c r="S45115" s="23"/>
    </row>
    <row r="45116" spans="17:19">
      <c r="Q45116" s="23"/>
      <c r="R45116" s="23"/>
      <c r="S45116" s="23"/>
    </row>
    <row r="45117" spans="17:19">
      <c r="Q45117" s="23"/>
      <c r="R45117" s="23"/>
      <c r="S45117" s="23"/>
    </row>
    <row r="45118" spans="17:19">
      <c r="Q45118" s="23"/>
      <c r="R45118" s="23"/>
      <c r="S45118" s="23"/>
    </row>
    <row r="45119" spans="17:19">
      <c r="Q45119" s="23"/>
      <c r="R45119" s="23"/>
      <c r="S45119" s="23"/>
    </row>
    <row r="45120" spans="17:19">
      <c r="Q45120" s="23"/>
      <c r="R45120" s="23"/>
      <c r="S45120" s="23"/>
    </row>
    <row r="45121" spans="17:19">
      <c r="Q45121" s="23"/>
      <c r="R45121" s="23"/>
      <c r="S45121" s="23"/>
    </row>
    <row r="45122" spans="17:19">
      <c r="Q45122" s="23"/>
      <c r="R45122" s="23"/>
      <c r="S45122" s="23"/>
    </row>
    <row r="45123" spans="17:19">
      <c r="Q45123" s="23"/>
      <c r="R45123" s="23"/>
      <c r="S45123" s="23"/>
    </row>
    <row r="45124" spans="17:19">
      <c r="Q45124" s="23"/>
      <c r="R45124" s="23"/>
      <c r="S45124" s="23"/>
    </row>
    <row r="45125" spans="17:19">
      <c r="Q45125" s="23"/>
      <c r="R45125" s="23"/>
      <c r="S45125" s="23"/>
    </row>
    <row r="45126" spans="17:19">
      <c r="Q45126" s="23"/>
      <c r="R45126" s="23"/>
      <c r="S45126" s="23"/>
    </row>
    <row r="45127" spans="17:19">
      <c r="Q45127" s="23"/>
      <c r="R45127" s="23"/>
      <c r="S45127" s="23"/>
    </row>
    <row r="45128" spans="17:19">
      <c r="Q45128" s="23"/>
      <c r="R45128" s="23"/>
      <c r="S45128" s="23"/>
    </row>
    <row r="45129" spans="17:19">
      <c r="Q45129" s="23"/>
      <c r="R45129" s="23"/>
      <c r="S45129" s="23"/>
    </row>
    <row r="45130" spans="17:19">
      <c r="Q45130" s="23"/>
      <c r="R45130" s="23"/>
      <c r="S45130" s="23"/>
    </row>
    <row r="45131" spans="17:19">
      <c r="Q45131" s="23"/>
      <c r="R45131" s="23"/>
      <c r="S45131" s="23"/>
    </row>
    <row r="45132" spans="17:19">
      <c r="Q45132" s="23"/>
      <c r="R45132" s="23"/>
      <c r="S45132" s="23"/>
    </row>
    <row r="45133" spans="17:19">
      <c r="Q45133" s="23"/>
      <c r="R45133" s="23"/>
      <c r="S45133" s="23"/>
    </row>
    <row r="45134" spans="17:19">
      <c r="Q45134" s="23"/>
      <c r="R45134" s="23"/>
      <c r="S45134" s="23"/>
    </row>
    <row r="45135" spans="17:19">
      <c r="Q45135" s="23"/>
      <c r="R45135" s="23"/>
      <c r="S45135" s="23"/>
    </row>
    <row r="45136" spans="17:19">
      <c r="Q45136" s="23"/>
      <c r="R45136" s="23"/>
      <c r="S45136" s="23"/>
    </row>
    <row r="45137" spans="17:19">
      <c r="Q45137" s="23"/>
      <c r="R45137" s="23"/>
      <c r="S45137" s="23"/>
    </row>
    <row r="45138" spans="17:19">
      <c r="Q45138" s="23"/>
      <c r="R45138" s="23"/>
      <c r="S45138" s="23"/>
    </row>
    <row r="45139" spans="17:19">
      <c r="Q45139" s="23"/>
      <c r="R45139" s="23"/>
      <c r="S45139" s="23"/>
    </row>
    <row r="45140" spans="17:19">
      <c r="Q45140" s="23"/>
      <c r="R45140" s="23"/>
      <c r="S45140" s="23"/>
    </row>
    <row r="45141" spans="17:19">
      <c r="Q45141" s="23"/>
      <c r="R45141" s="23"/>
      <c r="S45141" s="23"/>
    </row>
    <row r="45142" spans="17:19">
      <c r="Q45142" s="23"/>
      <c r="R45142" s="23"/>
      <c r="S45142" s="23"/>
    </row>
    <row r="45143" spans="17:19">
      <c r="Q45143" s="23"/>
      <c r="R45143" s="23"/>
      <c r="S45143" s="23"/>
    </row>
    <row r="45144" spans="17:19">
      <c r="Q45144" s="23"/>
      <c r="R45144" s="23"/>
      <c r="S45144" s="23"/>
    </row>
    <row r="45145" spans="17:19">
      <c r="Q45145" s="23"/>
      <c r="R45145" s="23"/>
      <c r="S45145" s="23"/>
    </row>
    <row r="45146" spans="17:19">
      <c r="Q45146" s="23"/>
      <c r="R45146" s="23"/>
      <c r="S45146" s="23"/>
    </row>
    <row r="45147" spans="17:19">
      <c r="Q45147" s="23"/>
      <c r="R45147" s="23"/>
      <c r="S45147" s="23"/>
    </row>
    <row r="45148" spans="17:19">
      <c r="Q45148" s="23"/>
      <c r="R45148" s="23"/>
      <c r="S45148" s="23"/>
    </row>
    <row r="45149" spans="17:19">
      <c r="Q45149" s="23"/>
      <c r="R45149" s="23"/>
      <c r="S45149" s="23"/>
    </row>
    <row r="45150" spans="17:19">
      <c r="Q45150" s="23"/>
      <c r="R45150" s="23"/>
      <c r="S45150" s="23"/>
    </row>
    <row r="45151" spans="17:19">
      <c r="Q45151" s="23"/>
      <c r="R45151" s="23"/>
      <c r="S45151" s="23"/>
    </row>
    <row r="45152" spans="17:19">
      <c r="Q45152" s="23"/>
      <c r="R45152" s="23"/>
      <c r="S45152" s="23"/>
    </row>
    <row r="45153" spans="17:19">
      <c r="Q45153" s="23"/>
      <c r="R45153" s="23"/>
      <c r="S45153" s="23"/>
    </row>
    <row r="45154" spans="17:19">
      <c r="Q45154" s="23"/>
      <c r="R45154" s="23"/>
      <c r="S45154" s="23"/>
    </row>
    <row r="45155" spans="17:19">
      <c r="Q45155" s="23"/>
      <c r="R45155" s="23"/>
      <c r="S45155" s="23"/>
    </row>
    <row r="45156" spans="17:19">
      <c r="Q45156" s="23"/>
      <c r="R45156" s="23"/>
      <c r="S45156" s="23"/>
    </row>
    <row r="45157" spans="17:19">
      <c r="Q45157" s="23"/>
      <c r="R45157" s="23"/>
      <c r="S45157" s="23"/>
    </row>
    <row r="45158" spans="17:19">
      <c r="Q45158" s="23"/>
      <c r="R45158" s="23"/>
      <c r="S45158" s="23"/>
    </row>
    <row r="45159" spans="17:19">
      <c r="Q45159" s="23"/>
      <c r="R45159" s="23"/>
      <c r="S45159" s="23"/>
    </row>
    <row r="45160" spans="17:19">
      <c r="Q45160" s="23"/>
      <c r="R45160" s="23"/>
      <c r="S45160" s="23"/>
    </row>
    <row r="45161" spans="17:19">
      <c r="Q45161" s="23"/>
      <c r="R45161" s="23"/>
      <c r="S45161" s="23"/>
    </row>
    <row r="45162" spans="17:19">
      <c r="Q45162" s="23"/>
      <c r="R45162" s="23"/>
      <c r="S45162" s="23"/>
    </row>
    <row r="45163" spans="17:19">
      <c r="Q45163" s="23"/>
      <c r="R45163" s="23"/>
      <c r="S45163" s="23"/>
    </row>
    <row r="45164" spans="17:19">
      <c r="Q45164" s="23"/>
      <c r="R45164" s="23"/>
      <c r="S45164" s="23"/>
    </row>
    <row r="45165" spans="17:19">
      <c r="Q45165" s="23"/>
      <c r="R45165" s="23"/>
      <c r="S45165" s="23"/>
    </row>
    <row r="45166" spans="17:19">
      <c r="Q45166" s="23"/>
      <c r="R45166" s="23"/>
      <c r="S45166" s="23"/>
    </row>
    <row r="45167" spans="17:19">
      <c r="Q45167" s="23"/>
      <c r="R45167" s="23"/>
      <c r="S45167" s="23"/>
    </row>
    <row r="45168" spans="17:19">
      <c r="Q45168" s="23"/>
      <c r="R45168" s="23"/>
      <c r="S45168" s="23"/>
    </row>
    <row r="45169" spans="17:19">
      <c r="Q45169" s="23"/>
      <c r="R45169" s="23"/>
      <c r="S45169" s="23"/>
    </row>
    <row r="45170" spans="17:19">
      <c r="Q45170" s="23"/>
      <c r="R45170" s="23"/>
      <c r="S45170" s="23"/>
    </row>
    <row r="45171" spans="17:19">
      <c r="Q45171" s="23"/>
      <c r="R45171" s="23"/>
      <c r="S45171" s="23"/>
    </row>
    <row r="45172" spans="17:19">
      <c r="Q45172" s="23"/>
      <c r="R45172" s="23"/>
      <c r="S45172" s="23"/>
    </row>
    <row r="45173" spans="17:19">
      <c r="Q45173" s="23"/>
      <c r="R45173" s="23"/>
      <c r="S45173" s="23"/>
    </row>
    <row r="45174" spans="17:19">
      <c r="Q45174" s="23"/>
      <c r="R45174" s="23"/>
      <c r="S45174" s="23"/>
    </row>
    <row r="45175" spans="17:19">
      <c r="Q45175" s="23"/>
      <c r="R45175" s="23"/>
      <c r="S45175" s="23"/>
    </row>
    <row r="45176" spans="17:19">
      <c r="Q45176" s="23"/>
      <c r="R45176" s="23"/>
      <c r="S45176" s="23"/>
    </row>
    <row r="45177" spans="17:19">
      <c r="Q45177" s="23"/>
      <c r="R45177" s="23"/>
      <c r="S45177" s="23"/>
    </row>
    <row r="45178" spans="17:19">
      <c r="Q45178" s="23"/>
      <c r="R45178" s="23"/>
      <c r="S45178" s="23"/>
    </row>
    <row r="45179" spans="17:19">
      <c r="Q45179" s="23"/>
      <c r="R45179" s="23"/>
      <c r="S45179" s="23"/>
    </row>
    <row r="45180" spans="17:19">
      <c r="Q45180" s="23"/>
      <c r="R45180" s="23"/>
      <c r="S45180" s="23"/>
    </row>
    <row r="45181" spans="17:19">
      <c r="Q45181" s="23"/>
      <c r="R45181" s="23"/>
      <c r="S45181" s="23"/>
    </row>
    <row r="45182" spans="17:19">
      <c r="Q45182" s="23"/>
      <c r="R45182" s="23"/>
      <c r="S45182" s="23"/>
    </row>
    <row r="45183" spans="17:19">
      <c r="Q45183" s="23"/>
      <c r="R45183" s="23"/>
      <c r="S45183" s="23"/>
    </row>
    <row r="45184" spans="17:19">
      <c r="Q45184" s="23"/>
      <c r="R45184" s="23"/>
      <c r="S45184" s="23"/>
    </row>
    <row r="45185" spans="17:19">
      <c r="Q45185" s="23"/>
      <c r="R45185" s="23"/>
      <c r="S45185" s="23"/>
    </row>
    <row r="45186" spans="17:19">
      <c r="Q45186" s="23"/>
      <c r="R45186" s="23"/>
      <c r="S45186" s="23"/>
    </row>
    <row r="45187" spans="17:19">
      <c r="Q45187" s="23"/>
      <c r="R45187" s="23"/>
      <c r="S45187" s="23"/>
    </row>
    <row r="45188" spans="17:19">
      <c r="Q45188" s="23"/>
      <c r="R45188" s="23"/>
      <c r="S45188" s="23"/>
    </row>
    <row r="45189" spans="17:19">
      <c r="Q45189" s="23"/>
      <c r="R45189" s="23"/>
      <c r="S45189" s="23"/>
    </row>
    <row r="45190" spans="17:19">
      <c r="Q45190" s="23"/>
      <c r="R45190" s="23"/>
      <c r="S45190" s="23"/>
    </row>
    <row r="45191" spans="17:19">
      <c r="Q45191" s="23"/>
      <c r="R45191" s="23"/>
      <c r="S45191" s="23"/>
    </row>
    <row r="45192" spans="17:19">
      <c r="Q45192" s="23"/>
      <c r="R45192" s="23"/>
      <c r="S45192" s="23"/>
    </row>
    <row r="45193" spans="17:19">
      <c r="Q45193" s="23"/>
      <c r="R45193" s="23"/>
      <c r="S45193" s="23"/>
    </row>
    <row r="45194" spans="17:19">
      <c r="Q45194" s="23"/>
      <c r="R45194" s="23"/>
      <c r="S45194" s="23"/>
    </row>
    <row r="45195" spans="17:19">
      <c r="Q45195" s="23"/>
      <c r="R45195" s="23"/>
      <c r="S45195" s="23"/>
    </row>
    <row r="45196" spans="17:19">
      <c r="Q45196" s="23"/>
      <c r="R45196" s="23"/>
      <c r="S45196" s="23"/>
    </row>
    <row r="45197" spans="17:19">
      <c r="Q45197" s="23"/>
      <c r="R45197" s="23"/>
      <c r="S45197" s="23"/>
    </row>
    <row r="45198" spans="17:19">
      <c r="Q45198" s="23"/>
      <c r="R45198" s="23"/>
      <c r="S45198" s="23"/>
    </row>
    <row r="45199" spans="17:19">
      <c r="Q45199" s="23"/>
      <c r="R45199" s="23"/>
      <c r="S45199" s="23"/>
    </row>
    <row r="45200" spans="17:19">
      <c r="Q45200" s="23"/>
      <c r="R45200" s="23"/>
      <c r="S45200" s="23"/>
    </row>
    <row r="45201" spans="17:19">
      <c r="Q45201" s="23"/>
      <c r="R45201" s="23"/>
      <c r="S45201" s="23"/>
    </row>
    <row r="45202" spans="17:19">
      <c r="Q45202" s="23"/>
      <c r="R45202" s="23"/>
      <c r="S45202" s="23"/>
    </row>
    <row r="45203" spans="17:19">
      <c r="Q45203" s="23"/>
      <c r="R45203" s="23"/>
      <c r="S45203" s="23"/>
    </row>
    <row r="45204" spans="17:19">
      <c r="Q45204" s="23"/>
      <c r="R45204" s="23"/>
      <c r="S45204" s="23"/>
    </row>
    <row r="45205" spans="17:19">
      <c r="Q45205" s="23"/>
      <c r="R45205" s="23"/>
      <c r="S45205" s="23"/>
    </row>
    <row r="45206" spans="17:19">
      <c r="Q45206" s="23"/>
      <c r="R45206" s="23"/>
      <c r="S45206" s="23"/>
    </row>
    <row r="45207" spans="17:19">
      <c r="Q45207" s="23"/>
      <c r="R45207" s="23"/>
      <c r="S45207" s="23"/>
    </row>
    <row r="45208" spans="17:19">
      <c r="Q45208" s="23"/>
      <c r="R45208" s="23"/>
      <c r="S45208" s="23"/>
    </row>
    <row r="45209" spans="17:19">
      <c r="Q45209" s="23"/>
      <c r="R45209" s="23"/>
      <c r="S45209" s="23"/>
    </row>
    <row r="45210" spans="17:19">
      <c r="Q45210" s="23"/>
      <c r="R45210" s="23"/>
      <c r="S45210" s="23"/>
    </row>
    <row r="45211" spans="17:19">
      <c r="Q45211" s="23"/>
      <c r="R45211" s="23"/>
      <c r="S45211" s="23"/>
    </row>
    <row r="45212" spans="17:19">
      <c r="Q45212" s="23"/>
      <c r="R45212" s="23"/>
      <c r="S45212" s="23"/>
    </row>
    <row r="45213" spans="17:19">
      <c r="Q45213" s="23"/>
      <c r="R45213" s="23"/>
      <c r="S45213" s="23"/>
    </row>
    <row r="45214" spans="17:19">
      <c r="Q45214" s="23"/>
      <c r="R45214" s="23"/>
      <c r="S45214" s="23"/>
    </row>
    <row r="45215" spans="17:19">
      <c r="Q45215" s="23"/>
      <c r="R45215" s="23"/>
      <c r="S45215" s="23"/>
    </row>
    <row r="45216" spans="17:19">
      <c r="Q45216" s="23"/>
      <c r="R45216" s="23"/>
      <c r="S45216" s="23"/>
    </row>
    <row r="45217" spans="17:19">
      <c r="Q45217" s="23"/>
      <c r="R45217" s="23"/>
      <c r="S45217" s="23"/>
    </row>
    <row r="45218" spans="17:19">
      <c r="Q45218" s="23"/>
      <c r="R45218" s="23"/>
      <c r="S45218" s="23"/>
    </row>
    <row r="45219" spans="17:19">
      <c r="Q45219" s="23"/>
      <c r="R45219" s="23"/>
      <c r="S45219" s="23"/>
    </row>
    <row r="45220" spans="17:19">
      <c r="Q45220" s="23"/>
      <c r="R45220" s="23"/>
      <c r="S45220" s="23"/>
    </row>
    <row r="45221" spans="17:19">
      <c r="Q45221" s="23"/>
      <c r="R45221" s="23"/>
      <c r="S45221" s="23"/>
    </row>
    <row r="45222" spans="17:19">
      <c r="Q45222" s="23"/>
      <c r="R45222" s="23"/>
      <c r="S45222" s="23"/>
    </row>
    <row r="45223" spans="17:19">
      <c r="Q45223" s="23"/>
      <c r="R45223" s="23"/>
      <c r="S45223" s="23"/>
    </row>
    <row r="45224" spans="17:19">
      <c r="Q45224" s="23"/>
      <c r="R45224" s="23"/>
      <c r="S45224" s="23"/>
    </row>
    <row r="45225" spans="17:19">
      <c r="Q45225" s="23"/>
      <c r="R45225" s="23"/>
      <c r="S45225" s="23"/>
    </row>
    <row r="45226" spans="17:19">
      <c r="Q45226" s="23"/>
      <c r="R45226" s="23"/>
      <c r="S45226" s="23"/>
    </row>
    <row r="45227" spans="17:19">
      <c r="Q45227" s="23"/>
      <c r="R45227" s="23"/>
      <c r="S45227" s="23"/>
    </row>
    <row r="45228" spans="17:19">
      <c r="Q45228" s="23"/>
      <c r="R45228" s="23"/>
      <c r="S45228" s="23"/>
    </row>
    <row r="45229" spans="17:19">
      <c r="Q45229" s="23"/>
      <c r="R45229" s="23"/>
      <c r="S45229" s="23"/>
    </row>
    <row r="45230" spans="17:19">
      <c r="Q45230" s="23"/>
      <c r="R45230" s="23"/>
      <c r="S45230" s="23"/>
    </row>
    <row r="45231" spans="17:19">
      <c r="Q45231" s="23"/>
      <c r="R45231" s="23"/>
      <c r="S45231" s="23"/>
    </row>
    <row r="45232" spans="17:19">
      <c r="Q45232" s="23"/>
      <c r="R45232" s="23"/>
      <c r="S45232" s="23"/>
    </row>
    <row r="45233" spans="17:19">
      <c r="Q45233" s="23"/>
      <c r="R45233" s="23"/>
      <c r="S45233" s="23"/>
    </row>
    <row r="45234" spans="17:19">
      <c r="Q45234" s="23"/>
      <c r="R45234" s="23"/>
      <c r="S45234" s="23"/>
    </row>
    <row r="45235" spans="17:19">
      <c r="Q45235" s="23"/>
      <c r="R45235" s="23"/>
      <c r="S45235" s="23"/>
    </row>
    <row r="45236" spans="17:19">
      <c r="Q45236" s="23"/>
      <c r="R45236" s="23"/>
      <c r="S45236" s="23"/>
    </row>
    <row r="45237" spans="17:19">
      <c r="Q45237" s="23"/>
      <c r="R45237" s="23"/>
      <c r="S45237" s="23"/>
    </row>
    <row r="45238" spans="17:19">
      <c r="Q45238" s="23"/>
      <c r="R45238" s="23"/>
      <c r="S45238" s="23"/>
    </row>
    <row r="45239" spans="17:19">
      <c r="Q45239" s="23"/>
      <c r="R45239" s="23"/>
      <c r="S45239" s="23"/>
    </row>
    <row r="45240" spans="17:19">
      <c r="Q45240" s="23"/>
      <c r="R45240" s="23"/>
      <c r="S45240" s="23"/>
    </row>
    <row r="45241" spans="17:19">
      <c r="Q45241" s="23"/>
      <c r="R45241" s="23"/>
      <c r="S45241" s="23"/>
    </row>
    <row r="45242" spans="17:19">
      <c r="Q45242" s="23"/>
      <c r="R45242" s="23"/>
      <c r="S45242" s="23"/>
    </row>
    <row r="45243" spans="17:19">
      <c r="Q45243" s="23"/>
      <c r="R45243" s="23"/>
      <c r="S45243" s="23"/>
    </row>
    <row r="45244" spans="17:19">
      <c r="Q45244" s="23"/>
      <c r="R45244" s="23"/>
      <c r="S45244" s="23"/>
    </row>
    <row r="45245" spans="17:19">
      <c r="Q45245" s="23"/>
      <c r="R45245" s="23"/>
      <c r="S45245" s="23"/>
    </row>
    <row r="45246" spans="17:19">
      <c r="Q45246" s="23"/>
      <c r="R45246" s="23"/>
      <c r="S45246" s="23"/>
    </row>
    <row r="45247" spans="17:19">
      <c r="Q45247" s="23"/>
      <c r="R45247" s="23"/>
      <c r="S45247" s="23"/>
    </row>
    <row r="45248" spans="17:19">
      <c r="Q45248" s="23"/>
      <c r="R45248" s="23"/>
      <c r="S45248" s="23"/>
    </row>
    <row r="45249" spans="17:19">
      <c r="Q45249" s="23"/>
      <c r="R45249" s="23"/>
      <c r="S45249" s="23"/>
    </row>
    <row r="45250" spans="17:19">
      <c r="Q45250" s="23"/>
      <c r="R45250" s="23"/>
      <c r="S45250" s="23"/>
    </row>
    <row r="45251" spans="17:19">
      <c r="Q45251" s="23"/>
      <c r="R45251" s="23"/>
      <c r="S45251" s="23"/>
    </row>
    <row r="45252" spans="17:19">
      <c r="Q45252" s="23"/>
      <c r="R45252" s="23"/>
      <c r="S45252" s="23"/>
    </row>
    <row r="45253" spans="17:19">
      <c r="Q45253" s="23"/>
      <c r="R45253" s="23"/>
      <c r="S45253" s="23"/>
    </row>
    <row r="45254" spans="17:19">
      <c r="Q45254" s="23"/>
      <c r="R45254" s="23"/>
      <c r="S45254" s="23"/>
    </row>
    <row r="45255" spans="17:19">
      <c r="Q45255" s="23"/>
      <c r="R45255" s="23"/>
      <c r="S45255" s="23"/>
    </row>
    <row r="45256" spans="17:19">
      <c r="Q45256" s="23"/>
      <c r="R45256" s="23"/>
      <c r="S45256" s="23"/>
    </row>
    <row r="45257" spans="17:19">
      <c r="Q45257" s="23"/>
      <c r="R45257" s="23"/>
      <c r="S45257" s="23"/>
    </row>
    <row r="45258" spans="17:19">
      <c r="Q45258" s="23"/>
      <c r="R45258" s="23"/>
      <c r="S45258" s="23"/>
    </row>
    <row r="45259" spans="17:19">
      <c r="Q45259" s="23"/>
      <c r="R45259" s="23"/>
      <c r="S45259" s="23"/>
    </row>
    <row r="45260" spans="17:19">
      <c r="Q45260" s="23"/>
      <c r="R45260" s="23"/>
      <c r="S45260" s="23"/>
    </row>
    <row r="45261" spans="17:19">
      <c r="Q45261" s="23"/>
      <c r="R45261" s="23"/>
      <c r="S45261" s="23"/>
    </row>
    <row r="45262" spans="17:19">
      <c r="Q45262" s="23"/>
      <c r="R45262" s="23"/>
      <c r="S45262" s="23"/>
    </row>
    <row r="45263" spans="17:19">
      <c r="Q45263" s="23"/>
      <c r="R45263" s="23"/>
      <c r="S45263" s="23"/>
    </row>
    <row r="45264" spans="17:19">
      <c r="Q45264" s="23"/>
      <c r="R45264" s="23"/>
      <c r="S45264" s="23"/>
    </row>
    <row r="45265" spans="17:19">
      <c r="Q45265" s="23"/>
      <c r="R45265" s="23"/>
      <c r="S45265" s="23"/>
    </row>
    <row r="45266" spans="17:19">
      <c r="Q45266" s="23"/>
      <c r="R45266" s="23"/>
      <c r="S45266" s="23"/>
    </row>
    <row r="45267" spans="17:19">
      <c r="Q45267" s="23"/>
      <c r="R45267" s="23"/>
      <c r="S45267" s="23"/>
    </row>
    <row r="45268" spans="17:19">
      <c r="Q45268" s="23"/>
      <c r="R45268" s="23"/>
      <c r="S45268" s="23"/>
    </row>
    <row r="45269" spans="17:19">
      <c r="Q45269" s="23"/>
      <c r="R45269" s="23"/>
      <c r="S45269" s="23"/>
    </row>
    <row r="45270" spans="17:19">
      <c r="Q45270" s="23"/>
      <c r="R45270" s="23"/>
      <c r="S45270" s="23"/>
    </row>
    <row r="45271" spans="17:19">
      <c r="Q45271" s="23"/>
      <c r="R45271" s="23"/>
      <c r="S45271" s="23"/>
    </row>
    <row r="45272" spans="17:19">
      <c r="Q45272" s="23"/>
      <c r="R45272" s="23"/>
      <c r="S45272" s="23"/>
    </row>
    <row r="45273" spans="17:19">
      <c r="Q45273" s="23"/>
      <c r="R45273" s="23"/>
      <c r="S45273" s="23"/>
    </row>
    <row r="45274" spans="17:19">
      <c r="Q45274" s="23"/>
      <c r="R45274" s="23"/>
      <c r="S45274" s="23"/>
    </row>
    <row r="45275" spans="17:19">
      <c r="Q45275" s="23"/>
      <c r="R45275" s="23"/>
      <c r="S45275" s="23"/>
    </row>
    <row r="45276" spans="17:19">
      <c r="Q45276" s="23"/>
      <c r="R45276" s="23"/>
      <c r="S45276" s="23"/>
    </row>
    <row r="45277" spans="17:19">
      <c r="Q45277" s="23"/>
      <c r="R45277" s="23"/>
      <c r="S45277" s="23"/>
    </row>
    <row r="45278" spans="17:19">
      <c r="Q45278" s="23"/>
      <c r="R45278" s="23"/>
      <c r="S45278" s="23"/>
    </row>
    <row r="45279" spans="17:19">
      <c r="Q45279" s="23"/>
      <c r="R45279" s="23"/>
      <c r="S45279" s="23"/>
    </row>
    <row r="45280" spans="17:19">
      <c r="Q45280" s="23"/>
      <c r="R45280" s="23"/>
      <c r="S45280" s="23"/>
    </row>
    <row r="45281" spans="17:19">
      <c r="Q45281" s="23"/>
      <c r="R45281" s="23"/>
      <c r="S45281" s="23"/>
    </row>
    <row r="45282" spans="17:19">
      <c r="Q45282" s="23"/>
      <c r="R45282" s="23"/>
      <c r="S45282" s="23"/>
    </row>
    <row r="45283" spans="17:19">
      <c r="Q45283" s="23"/>
      <c r="R45283" s="23"/>
      <c r="S45283" s="23"/>
    </row>
    <row r="45284" spans="17:19">
      <c r="Q45284" s="23"/>
      <c r="R45284" s="23"/>
      <c r="S45284" s="23"/>
    </row>
    <row r="45285" spans="17:19">
      <c r="Q45285" s="23"/>
      <c r="R45285" s="23"/>
      <c r="S45285" s="23"/>
    </row>
    <row r="45286" spans="17:19">
      <c r="Q45286" s="23"/>
      <c r="R45286" s="23"/>
      <c r="S45286" s="23"/>
    </row>
    <row r="45287" spans="17:19">
      <c r="Q45287" s="23"/>
      <c r="R45287" s="23"/>
      <c r="S45287" s="23"/>
    </row>
    <row r="45288" spans="17:19">
      <c r="Q45288" s="23"/>
      <c r="R45288" s="23"/>
      <c r="S45288" s="23"/>
    </row>
    <row r="45289" spans="17:19">
      <c r="Q45289" s="23"/>
      <c r="R45289" s="23"/>
      <c r="S45289" s="23"/>
    </row>
    <row r="45290" spans="17:19">
      <c r="Q45290" s="23"/>
      <c r="R45290" s="23"/>
      <c r="S45290" s="23"/>
    </row>
    <row r="45291" spans="17:19">
      <c r="Q45291" s="23"/>
      <c r="R45291" s="23"/>
      <c r="S45291" s="23"/>
    </row>
    <row r="45292" spans="17:19">
      <c r="Q45292" s="23"/>
      <c r="R45292" s="23"/>
      <c r="S45292" s="23"/>
    </row>
    <row r="45293" spans="17:19">
      <c r="Q45293" s="23"/>
      <c r="R45293" s="23"/>
      <c r="S45293" s="23"/>
    </row>
    <row r="45294" spans="17:19">
      <c r="Q45294" s="23"/>
      <c r="R45294" s="23"/>
      <c r="S45294" s="23"/>
    </row>
    <row r="45295" spans="17:19">
      <c r="Q45295" s="23"/>
      <c r="R45295" s="23"/>
      <c r="S45295" s="23"/>
    </row>
    <row r="45296" spans="17:19">
      <c r="Q45296" s="23"/>
      <c r="R45296" s="23"/>
      <c r="S45296" s="23"/>
    </row>
    <row r="45297" spans="17:19">
      <c r="Q45297" s="23"/>
      <c r="R45297" s="23"/>
      <c r="S45297" s="23"/>
    </row>
    <row r="45298" spans="17:19">
      <c r="Q45298" s="23"/>
      <c r="R45298" s="23"/>
      <c r="S45298" s="23"/>
    </row>
    <row r="45299" spans="17:19">
      <c r="Q45299" s="23"/>
      <c r="R45299" s="23"/>
      <c r="S45299" s="23"/>
    </row>
    <row r="45300" spans="17:19">
      <c r="Q45300" s="23"/>
      <c r="R45300" s="23"/>
      <c r="S45300" s="23"/>
    </row>
    <row r="45301" spans="17:19">
      <c r="Q45301" s="23"/>
      <c r="R45301" s="23"/>
      <c r="S45301" s="23"/>
    </row>
    <row r="45302" spans="17:19">
      <c r="Q45302" s="23"/>
      <c r="R45302" s="23"/>
      <c r="S45302" s="23"/>
    </row>
    <row r="45303" spans="17:19">
      <c r="Q45303" s="23"/>
      <c r="R45303" s="23"/>
      <c r="S45303" s="23"/>
    </row>
    <row r="45304" spans="17:19">
      <c r="Q45304" s="23"/>
      <c r="R45304" s="23"/>
      <c r="S45304" s="23"/>
    </row>
    <row r="45305" spans="17:19">
      <c r="Q45305" s="23"/>
      <c r="R45305" s="23"/>
      <c r="S45305" s="23"/>
    </row>
    <row r="45306" spans="17:19">
      <c r="Q45306" s="23"/>
      <c r="R45306" s="23"/>
      <c r="S45306" s="23"/>
    </row>
    <row r="45307" spans="17:19">
      <c r="Q45307" s="23"/>
      <c r="R45307" s="23"/>
      <c r="S45307" s="23"/>
    </row>
    <row r="45308" spans="17:19">
      <c r="Q45308" s="23"/>
      <c r="R45308" s="23"/>
      <c r="S45308" s="23"/>
    </row>
    <row r="45309" spans="17:19">
      <c r="Q45309" s="23"/>
      <c r="R45309" s="23"/>
      <c r="S45309" s="23"/>
    </row>
    <row r="45310" spans="17:19">
      <c r="Q45310" s="23"/>
      <c r="R45310" s="23"/>
      <c r="S45310" s="23"/>
    </row>
    <row r="45311" spans="17:19">
      <c r="Q45311" s="23"/>
      <c r="R45311" s="23"/>
      <c r="S45311" s="23"/>
    </row>
    <row r="45312" spans="17:19">
      <c r="Q45312" s="23"/>
      <c r="R45312" s="23"/>
      <c r="S45312" s="23"/>
    </row>
    <row r="45313" spans="17:19">
      <c r="Q45313" s="23"/>
      <c r="R45313" s="23"/>
      <c r="S45313" s="23"/>
    </row>
    <row r="45314" spans="17:19">
      <c r="Q45314" s="23"/>
      <c r="R45314" s="23"/>
      <c r="S45314" s="23"/>
    </row>
    <row r="45315" spans="17:19">
      <c r="Q45315" s="23"/>
      <c r="R45315" s="23"/>
      <c r="S45315" s="23"/>
    </row>
    <row r="45316" spans="17:19">
      <c r="Q45316" s="23"/>
      <c r="R45316" s="23"/>
      <c r="S45316" s="23"/>
    </row>
    <row r="45317" spans="17:19">
      <c r="Q45317" s="23"/>
      <c r="R45317" s="23"/>
      <c r="S45317" s="23"/>
    </row>
    <row r="45318" spans="17:19">
      <c r="Q45318" s="23"/>
      <c r="R45318" s="23"/>
      <c r="S45318" s="23"/>
    </row>
    <row r="45319" spans="17:19">
      <c r="Q45319" s="23"/>
      <c r="R45319" s="23"/>
      <c r="S45319" s="23"/>
    </row>
    <row r="45320" spans="17:19">
      <c r="Q45320" s="23"/>
      <c r="R45320" s="23"/>
      <c r="S45320" s="23"/>
    </row>
    <row r="45321" spans="17:19">
      <c r="Q45321" s="23"/>
      <c r="R45321" s="23"/>
      <c r="S45321" s="23"/>
    </row>
    <row r="45322" spans="17:19">
      <c r="Q45322" s="23"/>
      <c r="R45322" s="23"/>
      <c r="S45322" s="23"/>
    </row>
    <row r="45323" spans="17:19">
      <c r="Q45323" s="23"/>
      <c r="R45323" s="23"/>
      <c r="S45323" s="23"/>
    </row>
    <row r="45324" spans="17:19">
      <c r="Q45324" s="23"/>
      <c r="R45324" s="23"/>
      <c r="S45324" s="23"/>
    </row>
    <row r="45325" spans="17:19">
      <c r="Q45325" s="23"/>
      <c r="R45325" s="23"/>
      <c r="S45325" s="23"/>
    </row>
    <row r="45326" spans="17:19">
      <c r="Q45326" s="23"/>
      <c r="R45326" s="23"/>
      <c r="S45326" s="23"/>
    </row>
    <row r="45327" spans="17:19">
      <c r="Q45327" s="23"/>
      <c r="R45327" s="23"/>
      <c r="S45327" s="23"/>
    </row>
    <row r="45328" spans="17:19">
      <c r="Q45328" s="23"/>
      <c r="R45328" s="23"/>
      <c r="S45328" s="23"/>
    </row>
    <row r="45329" spans="17:19">
      <c r="Q45329" s="23"/>
      <c r="R45329" s="23"/>
      <c r="S45329" s="23"/>
    </row>
    <row r="45330" spans="17:19">
      <c r="Q45330" s="23"/>
      <c r="R45330" s="23"/>
      <c r="S45330" s="23"/>
    </row>
    <row r="45331" spans="17:19">
      <c r="Q45331" s="23"/>
      <c r="R45331" s="23"/>
      <c r="S45331" s="23"/>
    </row>
    <row r="45332" spans="17:19">
      <c r="Q45332" s="23"/>
      <c r="R45332" s="23"/>
      <c r="S45332" s="23"/>
    </row>
    <row r="45333" spans="17:19">
      <c r="Q45333" s="23"/>
      <c r="R45333" s="23"/>
      <c r="S45333" s="23"/>
    </row>
    <row r="45334" spans="17:19">
      <c r="Q45334" s="23"/>
      <c r="R45334" s="23"/>
      <c r="S45334" s="23"/>
    </row>
    <row r="45335" spans="17:19">
      <c r="Q45335" s="23"/>
      <c r="R45335" s="23"/>
      <c r="S45335" s="23"/>
    </row>
    <row r="45336" spans="17:19">
      <c r="Q45336" s="23"/>
      <c r="R45336" s="23"/>
      <c r="S45336" s="23"/>
    </row>
    <row r="45337" spans="17:19">
      <c r="Q45337" s="23"/>
      <c r="R45337" s="23"/>
      <c r="S45337" s="23"/>
    </row>
    <row r="45338" spans="17:19">
      <c r="Q45338" s="23"/>
      <c r="R45338" s="23"/>
      <c r="S45338" s="23"/>
    </row>
    <row r="45339" spans="17:19">
      <c r="Q45339" s="23"/>
      <c r="R45339" s="23"/>
      <c r="S45339" s="23"/>
    </row>
    <row r="45340" spans="17:19">
      <c r="Q45340" s="23"/>
      <c r="R45340" s="23"/>
      <c r="S45340" s="23"/>
    </row>
    <row r="45341" spans="17:19">
      <c r="Q45341" s="23"/>
      <c r="R45341" s="23"/>
      <c r="S45341" s="23"/>
    </row>
    <row r="45342" spans="17:19">
      <c r="Q45342" s="23"/>
      <c r="R45342" s="23"/>
      <c r="S45342" s="23"/>
    </row>
    <row r="45343" spans="17:19">
      <c r="Q45343" s="23"/>
      <c r="R45343" s="23"/>
      <c r="S45343" s="23"/>
    </row>
    <row r="45344" spans="17:19">
      <c r="Q45344" s="23"/>
      <c r="R45344" s="23"/>
      <c r="S45344" s="23"/>
    </row>
    <row r="45345" spans="17:19">
      <c r="Q45345" s="23"/>
      <c r="R45345" s="23"/>
      <c r="S45345" s="23"/>
    </row>
    <row r="45346" spans="17:19">
      <c r="Q45346" s="23"/>
      <c r="R45346" s="23"/>
      <c r="S45346" s="23"/>
    </row>
    <row r="45347" spans="17:19">
      <c r="Q45347" s="23"/>
      <c r="R45347" s="23"/>
      <c r="S45347" s="23"/>
    </row>
    <row r="45348" spans="17:19">
      <c r="Q45348" s="23"/>
      <c r="R45348" s="23"/>
      <c r="S45348" s="23"/>
    </row>
    <row r="45349" spans="17:19">
      <c r="Q45349" s="23"/>
      <c r="R45349" s="23"/>
      <c r="S45349" s="23"/>
    </row>
    <row r="45350" spans="17:19">
      <c r="Q45350" s="23"/>
      <c r="R45350" s="23"/>
      <c r="S45350" s="23"/>
    </row>
    <row r="45351" spans="17:19">
      <c r="Q45351" s="23"/>
      <c r="R45351" s="23"/>
      <c r="S45351" s="23"/>
    </row>
    <row r="45352" spans="17:19">
      <c r="Q45352" s="23"/>
      <c r="R45352" s="23"/>
      <c r="S45352" s="23"/>
    </row>
    <row r="45353" spans="17:19">
      <c r="Q45353" s="23"/>
      <c r="R45353" s="23"/>
      <c r="S45353" s="23"/>
    </row>
    <row r="45354" spans="17:19">
      <c r="Q45354" s="23"/>
      <c r="R45354" s="23"/>
      <c r="S45354" s="23"/>
    </row>
    <row r="45355" spans="17:19">
      <c r="Q45355" s="23"/>
      <c r="R45355" s="23"/>
      <c r="S45355" s="23"/>
    </row>
    <row r="45356" spans="17:19">
      <c r="Q45356" s="23"/>
      <c r="R45356" s="23"/>
      <c r="S45356" s="23"/>
    </row>
    <row r="45357" spans="17:19">
      <c r="Q45357" s="23"/>
      <c r="R45357" s="23"/>
      <c r="S45357" s="23"/>
    </row>
    <row r="45358" spans="17:19">
      <c r="Q45358" s="23"/>
      <c r="R45358" s="23"/>
      <c r="S45358" s="23"/>
    </row>
    <row r="45359" spans="17:19">
      <c r="Q45359" s="23"/>
      <c r="R45359" s="23"/>
      <c r="S45359" s="23"/>
    </row>
    <row r="45360" spans="17:19">
      <c r="Q45360" s="23"/>
      <c r="R45360" s="23"/>
      <c r="S45360" s="23"/>
    </row>
    <row r="45361" spans="17:19">
      <c r="Q45361" s="23"/>
      <c r="R45361" s="23"/>
      <c r="S45361" s="23"/>
    </row>
    <row r="45362" spans="17:19">
      <c r="Q45362" s="23"/>
      <c r="R45362" s="23"/>
      <c r="S45362" s="23"/>
    </row>
    <row r="45363" spans="17:19">
      <c r="Q45363" s="23"/>
      <c r="R45363" s="23"/>
      <c r="S45363" s="23"/>
    </row>
    <row r="45364" spans="17:19">
      <c r="Q45364" s="23"/>
      <c r="R45364" s="23"/>
      <c r="S45364" s="23"/>
    </row>
    <row r="45365" spans="17:19">
      <c r="Q45365" s="23"/>
      <c r="R45365" s="23"/>
      <c r="S45365" s="23"/>
    </row>
    <row r="45366" spans="17:19">
      <c r="Q45366" s="23"/>
      <c r="R45366" s="23"/>
      <c r="S45366" s="23"/>
    </row>
    <row r="45367" spans="17:19">
      <c r="Q45367" s="23"/>
      <c r="R45367" s="23"/>
      <c r="S45367" s="23"/>
    </row>
    <row r="45368" spans="17:19">
      <c r="Q45368" s="23"/>
      <c r="R45368" s="23"/>
      <c r="S45368" s="23"/>
    </row>
    <row r="45369" spans="17:19">
      <c r="Q45369" s="23"/>
      <c r="R45369" s="23"/>
      <c r="S45369" s="23"/>
    </row>
    <row r="45370" spans="17:19">
      <c r="Q45370" s="23"/>
      <c r="R45370" s="23"/>
      <c r="S45370" s="23"/>
    </row>
    <row r="45371" spans="17:19">
      <c r="Q45371" s="23"/>
      <c r="R45371" s="23"/>
      <c r="S45371" s="23"/>
    </row>
    <row r="45372" spans="17:19">
      <c r="Q45372" s="23"/>
      <c r="R45372" s="23"/>
      <c r="S45372" s="23"/>
    </row>
    <row r="45373" spans="17:19">
      <c r="Q45373" s="23"/>
      <c r="R45373" s="23"/>
      <c r="S45373" s="23"/>
    </row>
    <row r="45374" spans="17:19">
      <c r="Q45374" s="23"/>
      <c r="R45374" s="23"/>
      <c r="S45374" s="23"/>
    </row>
    <row r="45375" spans="17:19">
      <c r="Q45375" s="23"/>
      <c r="R45375" s="23"/>
      <c r="S45375" s="23"/>
    </row>
    <row r="45376" spans="17:19">
      <c r="Q45376" s="23"/>
      <c r="R45376" s="23"/>
      <c r="S45376" s="23"/>
    </row>
    <row r="45377" spans="17:19">
      <c r="Q45377" s="23"/>
      <c r="R45377" s="23"/>
      <c r="S45377" s="23"/>
    </row>
    <row r="45378" spans="17:19">
      <c r="Q45378" s="23"/>
      <c r="R45378" s="23"/>
      <c r="S45378" s="23"/>
    </row>
    <row r="45379" spans="17:19">
      <c r="Q45379" s="23"/>
      <c r="R45379" s="23"/>
      <c r="S45379" s="23"/>
    </row>
    <row r="45380" spans="17:19">
      <c r="Q45380" s="23"/>
      <c r="R45380" s="23"/>
      <c r="S45380" s="23"/>
    </row>
    <row r="45381" spans="17:19">
      <c r="Q45381" s="23"/>
      <c r="R45381" s="23"/>
      <c r="S45381" s="23"/>
    </row>
    <row r="45382" spans="17:19">
      <c r="Q45382" s="23"/>
      <c r="R45382" s="23"/>
      <c r="S45382" s="23"/>
    </row>
    <row r="45383" spans="17:19">
      <c r="Q45383" s="23"/>
      <c r="R45383" s="23"/>
      <c r="S45383" s="23"/>
    </row>
    <row r="45384" spans="17:19">
      <c r="Q45384" s="23"/>
      <c r="R45384" s="23"/>
      <c r="S45384" s="23"/>
    </row>
    <row r="45385" spans="17:19">
      <c r="Q45385" s="23"/>
      <c r="R45385" s="23"/>
      <c r="S45385" s="23"/>
    </row>
    <row r="45386" spans="17:19">
      <c r="Q45386" s="23"/>
      <c r="R45386" s="23"/>
      <c r="S45386" s="23"/>
    </row>
    <row r="45387" spans="17:19">
      <c r="Q45387" s="23"/>
      <c r="R45387" s="23"/>
      <c r="S45387" s="23"/>
    </row>
    <row r="45388" spans="17:19">
      <c r="Q45388" s="23"/>
      <c r="R45388" s="23"/>
      <c r="S45388" s="23"/>
    </row>
    <row r="45389" spans="17:19">
      <c r="Q45389" s="23"/>
      <c r="R45389" s="23"/>
      <c r="S45389" s="23"/>
    </row>
    <row r="45390" spans="17:19">
      <c r="Q45390" s="23"/>
      <c r="R45390" s="23"/>
      <c r="S45390" s="23"/>
    </row>
    <row r="45391" spans="17:19">
      <c r="Q45391" s="23"/>
      <c r="R45391" s="23"/>
      <c r="S45391" s="23"/>
    </row>
    <row r="45392" spans="17:19">
      <c r="Q45392" s="23"/>
      <c r="R45392" s="23"/>
      <c r="S45392" s="23"/>
    </row>
    <row r="45393" spans="17:19">
      <c r="Q45393" s="23"/>
      <c r="R45393" s="23"/>
      <c r="S45393" s="23"/>
    </row>
    <row r="45394" spans="17:19">
      <c r="Q45394" s="23"/>
      <c r="R45394" s="23"/>
      <c r="S45394" s="23"/>
    </row>
    <row r="45395" spans="17:19">
      <c r="Q45395" s="23"/>
      <c r="R45395" s="23"/>
      <c r="S45395" s="23"/>
    </row>
    <row r="45396" spans="17:19">
      <c r="Q45396" s="23"/>
      <c r="R45396" s="23"/>
      <c r="S45396" s="23"/>
    </row>
    <row r="45397" spans="17:19">
      <c r="Q45397" s="23"/>
      <c r="R45397" s="23"/>
      <c r="S45397" s="23"/>
    </row>
    <row r="45398" spans="17:19">
      <c r="Q45398" s="23"/>
      <c r="R45398" s="23"/>
      <c r="S45398" s="23"/>
    </row>
    <row r="45399" spans="17:19">
      <c r="Q45399" s="23"/>
      <c r="R45399" s="23"/>
      <c r="S45399" s="23"/>
    </row>
    <row r="45400" spans="17:19">
      <c r="Q45400" s="23"/>
      <c r="R45400" s="23"/>
      <c r="S45400" s="23"/>
    </row>
    <row r="45401" spans="17:19">
      <c r="Q45401" s="23"/>
      <c r="R45401" s="23"/>
      <c r="S45401" s="23"/>
    </row>
    <row r="45402" spans="17:19">
      <c r="Q45402" s="23"/>
      <c r="R45402" s="23"/>
      <c r="S45402" s="23"/>
    </row>
    <row r="45403" spans="17:19">
      <c r="Q45403" s="23"/>
      <c r="R45403" s="23"/>
      <c r="S45403" s="23"/>
    </row>
    <row r="45404" spans="17:19">
      <c r="Q45404" s="23"/>
      <c r="R45404" s="23"/>
      <c r="S45404" s="23"/>
    </row>
    <row r="45405" spans="17:19">
      <c r="Q45405" s="23"/>
      <c r="R45405" s="23"/>
      <c r="S45405" s="23"/>
    </row>
    <row r="45406" spans="17:19">
      <c r="Q45406" s="23"/>
      <c r="R45406" s="23"/>
      <c r="S45406" s="23"/>
    </row>
    <row r="45407" spans="17:19">
      <c r="Q45407" s="23"/>
      <c r="R45407" s="23"/>
      <c r="S45407" s="23"/>
    </row>
    <row r="45408" spans="17:19">
      <c r="Q45408" s="23"/>
      <c r="R45408" s="23"/>
      <c r="S45408" s="23"/>
    </row>
    <row r="45409" spans="17:19">
      <c r="Q45409" s="23"/>
      <c r="R45409" s="23"/>
      <c r="S45409" s="23"/>
    </row>
    <row r="45410" spans="17:19">
      <c r="Q45410" s="23"/>
      <c r="R45410" s="23"/>
      <c r="S45410" s="23"/>
    </row>
    <row r="45411" spans="17:19">
      <c r="Q45411" s="23"/>
      <c r="R45411" s="23"/>
      <c r="S45411" s="23"/>
    </row>
    <row r="45412" spans="17:19">
      <c r="Q45412" s="23"/>
      <c r="R45412" s="23"/>
      <c r="S45412" s="23"/>
    </row>
    <row r="45413" spans="17:19">
      <c r="Q45413" s="23"/>
      <c r="R45413" s="23"/>
      <c r="S45413" s="23"/>
    </row>
    <row r="45414" spans="17:19">
      <c r="Q45414" s="23"/>
      <c r="R45414" s="23"/>
      <c r="S45414" s="23"/>
    </row>
    <row r="45415" spans="17:19">
      <c r="Q45415" s="23"/>
      <c r="R45415" s="23"/>
      <c r="S45415" s="23"/>
    </row>
    <row r="45416" spans="17:19">
      <c r="Q45416" s="23"/>
      <c r="R45416" s="23"/>
      <c r="S45416" s="23"/>
    </row>
    <row r="45417" spans="17:19">
      <c r="Q45417" s="23"/>
      <c r="R45417" s="23"/>
      <c r="S45417" s="23"/>
    </row>
    <row r="45418" spans="17:19">
      <c r="Q45418" s="23"/>
      <c r="R45418" s="23"/>
      <c r="S45418" s="23"/>
    </row>
    <row r="45419" spans="17:19">
      <c r="Q45419" s="23"/>
      <c r="R45419" s="23"/>
      <c r="S45419" s="23"/>
    </row>
    <row r="45420" spans="17:19">
      <c r="Q45420" s="23"/>
      <c r="R45420" s="23"/>
      <c r="S45420" s="23"/>
    </row>
    <row r="45421" spans="17:19">
      <c r="Q45421" s="23"/>
      <c r="R45421" s="23"/>
      <c r="S45421" s="23"/>
    </row>
    <row r="45422" spans="17:19">
      <c r="Q45422" s="23"/>
      <c r="R45422" s="23"/>
      <c r="S45422" s="23"/>
    </row>
    <row r="45423" spans="17:19">
      <c r="Q45423" s="23"/>
      <c r="R45423" s="23"/>
      <c r="S45423" s="23"/>
    </row>
    <row r="45424" spans="17:19">
      <c r="Q45424" s="23"/>
      <c r="R45424" s="23"/>
      <c r="S45424" s="23"/>
    </row>
    <row r="45425" spans="17:19">
      <c r="Q45425" s="23"/>
      <c r="R45425" s="23"/>
      <c r="S45425" s="23"/>
    </row>
    <row r="45426" spans="17:19">
      <c r="Q45426" s="23"/>
      <c r="R45426" s="23"/>
      <c r="S45426" s="23"/>
    </row>
    <row r="45427" spans="17:19">
      <c r="Q45427" s="23"/>
      <c r="R45427" s="23"/>
      <c r="S45427" s="23"/>
    </row>
    <row r="45428" spans="17:19">
      <c r="Q45428" s="23"/>
      <c r="R45428" s="23"/>
      <c r="S45428" s="23"/>
    </row>
    <row r="45429" spans="17:19">
      <c r="Q45429" s="23"/>
      <c r="R45429" s="23"/>
      <c r="S45429" s="23"/>
    </row>
    <row r="45430" spans="17:19">
      <c r="Q45430" s="23"/>
      <c r="R45430" s="23"/>
      <c r="S45430" s="23"/>
    </row>
    <row r="45431" spans="17:19">
      <c r="Q45431" s="23"/>
      <c r="R45431" s="23"/>
      <c r="S45431" s="23"/>
    </row>
    <row r="45432" spans="17:19">
      <c r="Q45432" s="23"/>
      <c r="R45432" s="23"/>
      <c r="S45432" s="23"/>
    </row>
    <row r="45433" spans="17:19">
      <c r="Q45433" s="23"/>
      <c r="R45433" s="23"/>
      <c r="S45433" s="23"/>
    </row>
    <row r="45434" spans="17:19">
      <c r="Q45434" s="23"/>
      <c r="R45434" s="23"/>
      <c r="S45434" s="23"/>
    </row>
    <row r="45435" spans="17:19">
      <c r="Q45435" s="23"/>
      <c r="R45435" s="23"/>
      <c r="S45435" s="23"/>
    </row>
    <row r="45436" spans="17:19">
      <c r="Q45436" s="23"/>
      <c r="R45436" s="23"/>
      <c r="S45436" s="23"/>
    </row>
    <row r="45437" spans="17:19">
      <c r="Q45437" s="23"/>
      <c r="R45437" s="23"/>
      <c r="S45437" s="23"/>
    </row>
    <row r="45438" spans="17:19">
      <c r="Q45438" s="23"/>
      <c r="R45438" s="23"/>
      <c r="S45438" s="23"/>
    </row>
    <row r="45439" spans="17:19">
      <c r="Q45439" s="23"/>
      <c r="R45439" s="23"/>
      <c r="S45439" s="23"/>
    </row>
    <row r="45440" spans="17:19">
      <c r="Q45440" s="23"/>
      <c r="R45440" s="23"/>
      <c r="S45440" s="23"/>
    </row>
    <row r="45441" spans="17:19">
      <c r="Q45441" s="23"/>
      <c r="R45441" s="23"/>
      <c r="S45441" s="23"/>
    </row>
    <row r="45442" spans="17:19">
      <c r="Q45442" s="23"/>
      <c r="R45442" s="23"/>
      <c r="S45442" s="23"/>
    </row>
    <row r="45443" spans="17:19">
      <c r="Q45443" s="23"/>
      <c r="R45443" s="23"/>
      <c r="S45443" s="23"/>
    </row>
    <row r="45444" spans="17:19">
      <c r="Q45444" s="23"/>
      <c r="R45444" s="23"/>
      <c r="S45444" s="23"/>
    </row>
    <row r="45445" spans="17:19">
      <c r="Q45445" s="23"/>
      <c r="R45445" s="23"/>
      <c r="S45445" s="23"/>
    </row>
    <row r="45446" spans="17:19">
      <c r="Q45446" s="23"/>
      <c r="R45446" s="23"/>
      <c r="S45446" s="23"/>
    </row>
    <row r="45447" spans="17:19">
      <c r="Q45447" s="23"/>
      <c r="R45447" s="23"/>
      <c r="S45447" s="23"/>
    </row>
    <row r="45448" spans="17:19">
      <c r="Q45448" s="23"/>
      <c r="R45448" s="23"/>
      <c r="S45448" s="23"/>
    </row>
    <row r="45449" spans="17:19">
      <c r="Q45449" s="23"/>
      <c r="R45449" s="23"/>
      <c r="S45449" s="23"/>
    </row>
    <row r="45450" spans="17:19">
      <c r="Q45450" s="23"/>
      <c r="R45450" s="23"/>
      <c r="S45450" s="23"/>
    </row>
    <row r="45451" spans="17:19">
      <c r="Q45451" s="23"/>
      <c r="R45451" s="23"/>
      <c r="S45451" s="23"/>
    </row>
    <row r="45452" spans="17:19">
      <c r="Q45452" s="23"/>
      <c r="R45452" s="23"/>
      <c r="S45452" s="23"/>
    </row>
    <row r="45453" spans="17:19">
      <c r="Q45453" s="23"/>
      <c r="R45453" s="23"/>
      <c r="S45453" s="23"/>
    </row>
    <row r="45454" spans="17:19">
      <c r="Q45454" s="23"/>
      <c r="R45454" s="23"/>
      <c r="S45454" s="23"/>
    </row>
    <row r="45455" spans="17:19">
      <c r="Q45455" s="23"/>
      <c r="R45455" s="23"/>
      <c r="S45455" s="23"/>
    </row>
    <row r="45456" spans="17:19">
      <c r="Q45456" s="23"/>
      <c r="R45456" s="23"/>
      <c r="S45456" s="23"/>
    </row>
    <row r="45457" spans="17:19">
      <c r="Q45457" s="23"/>
      <c r="R45457" s="23"/>
      <c r="S45457" s="23"/>
    </row>
    <row r="45458" spans="17:19">
      <c r="Q45458" s="23"/>
      <c r="R45458" s="23"/>
      <c r="S45458" s="23"/>
    </row>
    <row r="45459" spans="17:19">
      <c r="Q45459" s="23"/>
      <c r="R45459" s="23"/>
      <c r="S45459" s="23"/>
    </row>
    <row r="45460" spans="17:19">
      <c r="Q45460" s="23"/>
      <c r="R45460" s="23"/>
      <c r="S45460" s="23"/>
    </row>
    <row r="45461" spans="17:19">
      <c r="Q45461" s="23"/>
      <c r="R45461" s="23"/>
      <c r="S45461" s="23"/>
    </row>
    <row r="45462" spans="17:19">
      <c r="Q45462" s="23"/>
      <c r="R45462" s="23"/>
      <c r="S45462" s="23"/>
    </row>
    <row r="45463" spans="17:19">
      <c r="Q45463" s="23"/>
      <c r="R45463" s="23"/>
      <c r="S45463" s="23"/>
    </row>
    <row r="45464" spans="17:19">
      <c r="Q45464" s="23"/>
      <c r="R45464" s="23"/>
      <c r="S45464" s="23"/>
    </row>
    <row r="45465" spans="17:19">
      <c r="Q45465" s="23"/>
      <c r="R45465" s="23"/>
      <c r="S45465" s="23"/>
    </row>
    <row r="45466" spans="17:19">
      <c r="Q45466" s="23"/>
      <c r="R45466" s="23"/>
      <c r="S45466" s="23"/>
    </row>
    <row r="45467" spans="17:19">
      <c r="Q45467" s="23"/>
      <c r="R45467" s="23"/>
      <c r="S45467" s="23"/>
    </row>
    <row r="45468" spans="17:19">
      <c r="Q45468" s="23"/>
      <c r="R45468" s="23"/>
      <c r="S45468" s="23"/>
    </row>
    <row r="45469" spans="17:19">
      <c r="Q45469" s="23"/>
      <c r="R45469" s="23"/>
      <c r="S45469" s="23"/>
    </row>
    <row r="45470" spans="17:19">
      <c r="Q45470" s="23"/>
      <c r="R45470" s="23"/>
      <c r="S45470" s="23"/>
    </row>
    <row r="45471" spans="17:19">
      <c r="Q45471" s="23"/>
      <c r="R45471" s="23"/>
      <c r="S45471" s="23"/>
    </row>
    <row r="45472" spans="17:19">
      <c r="Q45472" s="23"/>
      <c r="R45472" s="23"/>
      <c r="S45472" s="23"/>
    </row>
    <row r="45473" spans="17:19">
      <c r="Q45473" s="23"/>
      <c r="R45473" s="23"/>
      <c r="S45473" s="23"/>
    </row>
    <row r="45474" spans="17:19">
      <c r="Q45474" s="23"/>
      <c r="R45474" s="23"/>
      <c r="S45474" s="23"/>
    </row>
    <row r="45475" spans="17:19">
      <c r="Q45475" s="23"/>
      <c r="R45475" s="23"/>
      <c r="S45475" s="23"/>
    </row>
    <row r="45476" spans="17:19">
      <c r="Q45476" s="23"/>
      <c r="R45476" s="23"/>
      <c r="S45476" s="23"/>
    </row>
    <row r="45477" spans="17:19">
      <c r="Q45477" s="23"/>
      <c r="R45477" s="23"/>
      <c r="S45477" s="23"/>
    </row>
    <row r="45478" spans="17:19">
      <c r="Q45478" s="23"/>
      <c r="R45478" s="23"/>
      <c r="S45478" s="23"/>
    </row>
    <row r="45479" spans="17:19">
      <c r="Q45479" s="23"/>
      <c r="R45479" s="23"/>
      <c r="S45479" s="23"/>
    </row>
    <row r="45480" spans="17:19">
      <c r="Q45480" s="23"/>
      <c r="R45480" s="23"/>
      <c r="S45480" s="23"/>
    </row>
    <row r="45481" spans="17:19">
      <c r="Q45481" s="23"/>
      <c r="R45481" s="23"/>
      <c r="S45481" s="23"/>
    </row>
    <row r="45482" spans="17:19">
      <c r="Q45482" s="23"/>
      <c r="R45482" s="23"/>
      <c r="S45482" s="23"/>
    </row>
    <row r="45483" spans="17:19">
      <c r="Q45483" s="23"/>
      <c r="R45483" s="23"/>
      <c r="S45483" s="23"/>
    </row>
    <row r="45484" spans="17:19">
      <c r="Q45484" s="23"/>
      <c r="R45484" s="23"/>
      <c r="S45484" s="23"/>
    </row>
    <row r="45485" spans="17:19">
      <c r="Q45485" s="23"/>
      <c r="R45485" s="23"/>
      <c r="S45485" s="23"/>
    </row>
    <row r="45486" spans="17:19">
      <c r="Q45486" s="23"/>
      <c r="R45486" s="23"/>
      <c r="S45486" s="23"/>
    </row>
    <row r="45487" spans="17:19">
      <c r="Q45487" s="23"/>
      <c r="R45487" s="23"/>
      <c r="S45487" s="23"/>
    </row>
    <row r="45488" spans="17:19">
      <c r="Q45488" s="23"/>
      <c r="R45488" s="23"/>
      <c r="S45488" s="23"/>
    </row>
    <row r="45489" spans="17:19">
      <c r="Q45489" s="23"/>
      <c r="R45489" s="23"/>
      <c r="S45489" s="23"/>
    </row>
    <row r="45490" spans="17:19">
      <c r="Q45490" s="23"/>
      <c r="R45490" s="23"/>
      <c r="S45490" s="23"/>
    </row>
    <row r="45491" spans="17:19">
      <c r="Q45491" s="23"/>
      <c r="R45491" s="23"/>
      <c r="S45491" s="23"/>
    </row>
    <row r="45492" spans="17:19">
      <c r="Q45492" s="23"/>
      <c r="R45492" s="23"/>
      <c r="S45492" s="23"/>
    </row>
    <row r="45493" spans="17:19">
      <c r="Q45493" s="23"/>
      <c r="R45493" s="23"/>
      <c r="S45493" s="23"/>
    </row>
    <row r="45494" spans="17:19">
      <c r="Q45494" s="23"/>
      <c r="R45494" s="23"/>
      <c r="S45494" s="23"/>
    </row>
    <row r="45495" spans="17:19">
      <c r="Q45495" s="23"/>
      <c r="R45495" s="23"/>
      <c r="S45495" s="23"/>
    </row>
    <row r="45496" spans="17:19">
      <c r="Q45496" s="23"/>
      <c r="R45496" s="23"/>
      <c r="S45496" s="23"/>
    </row>
    <row r="45497" spans="17:19">
      <c r="Q45497" s="23"/>
      <c r="R45497" s="23"/>
      <c r="S45497" s="23"/>
    </row>
    <row r="45498" spans="17:19">
      <c r="Q45498" s="23"/>
      <c r="R45498" s="23"/>
      <c r="S45498" s="23"/>
    </row>
    <row r="45499" spans="17:19">
      <c r="Q45499" s="23"/>
      <c r="R45499" s="23"/>
      <c r="S45499" s="23"/>
    </row>
    <row r="45500" spans="17:19">
      <c r="Q45500" s="23"/>
      <c r="R45500" s="23"/>
      <c r="S45500" s="23"/>
    </row>
    <row r="45501" spans="17:19">
      <c r="Q45501" s="23"/>
      <c r="R45501" s="23"/>
      <c r="S45501" s="23"/>
    </row>
    <row r="45502" spans="17:19">
      <c r="Q45502" s="23"/>
      <c r="R45502" s="23"/>
      <c r="S45502" s="23"/>
    </row>
    <row r="45503" spans="17:19">
      <c r="Q45503" s="23"/>
      <c r="R45503" s="23"/>
      <c r="S45503" s="23"/>
    </row>
    <row r="45504" spans="17:19">
      <c r="Q45504" s="23"/>
      <c r="R45504" s="23"/>
      <c r="S45504" s="23"/>
    </row>
    <row r="45505" spans="17:19">
      <c r="Q45505" s="23"/>
      <c r="R45505" s="23"/>
      <c r="S45505" s="23"/>
    </row>
    <row r="45506" spans="17:19">
      <c r="Q45506" s="23"/>
      <c r="R45506" s="23"/>
      <c r="S45506" s="23"/>
    </row>
    <row r="45507" spans="17:19">
      <c r="Q45507" s="23"/>
      <c r="R45507" s="23"/>
      <c r="S45507" s="23"/>
    </row>
    <row r="45508" spans="17:19">
      <c r="Q45508" s="23"/>
      <c r="R45508" s="23"/>
      <c r="S45508" s="23"/>
    </row>
    <row r="45509" spans="17:19">
      <c r="Q45509" s="23"/>
      <c r="R45509" s="23"/>
      <c r="S45509" s="23"/>
    </row>
    <row r="45510" spans="17:19">
      <c r="Q45510" s="23"/>
      <c r="R45510" s="23"/>
      <c r="S45510" s="23"/>
    </row>
    <row r="45511" spans="17:19">
      <c r="Q45511" s="23"/>
      <c r="R45511" s="23"/>
      <c r="S45511" s="23"/>
    </row>
    <row r="45512" spans="17:19">
      <c r="Q45512" s="23"/>
      <c r="R45512" s="23"/>
      <c r="S45512" s="23"/>
    </row>
    <row r="45513" spans="17:19">
      <c r="Q45513" s="23"/>
      <c r="R45513" s="23"/>
      <c r="S45513" s="23"/>
    </row>
    <row r="45514" spans="17:19">
      <c r="Q45514" s="23"/>
      <c r="R45514" s="23"/>
      <c r="S45514" s="23"/>
    </row>
    <row r="45515" spans="17:19">
      <c r="Q45515" s="23"/>
      <c r="R45515" s="23"/>
      <c r="S45515" s="23"/>
    </row>
    <row r="45516" spans="17:19">
      <c r="Q45516" s="23"/>
      <c r="R45516" s="23"/>
      <c r="S45516" s="23"/>
    </row>
    <row r="45517" spans="17:19">
      <c r="Q45517" s="23"/>
      <c r="R45517" s="23"/>
      <c r="S45517" s="23"/>
    </row>
    <row r="45518" spans="17:19">
      <c r="Q45518" s="23"/>
      <c r="R45518" s="23"/>
      <c r="S45518" s="23"/>
    </row>
    <row r="45519" spans="17:19">
      <c r="Q45519" s="23"/>
      <c r="R45519" s="23"/>
      <c r="S45519" s="23"/>
    </row>
    <row r="45520" spans="17:19">
      <c r="Q45520" s="23"/>
      <c r="R45520" s="23"/>
      <c r="S45520" s="23"/>
    </row>
    <row r="45521" spans="17:19">
      <c r="Q45521" s="23"/>
      <c r="R45521" s="23"/>
      <c r="S45521" s="23"/>
    </row>
    <row r="45522" spans="17:19">
      <c r="Q45522" s="23"/>
      <c r="R45522" s="23"/>
      <c r="S45522" s="23"/>
    </row>
    <row r="45523" spans="17:19">
      <c r="Q45523" s="23"/>
      <c r="R45523" s="23"/>
      <c r="S45523" s="23"/>
    </row>
    <row r="45524" spans="17:19">
      <c r="Q45524" s="23"/>
      <c r="R45524" s="23"/>
      <c r="S45524" s="23"/>
    </row>
    <row r="45525" spans="17:19">
      <c r="Q45525" s="23"/>
      <c r="R45525" s="23"/>
      <c r="S45525" s="23"/>
    </row>
    <row r="45526" spans="17:19">
      <c r="Q45526" s="23"/>
      <c r="R45526" s="23"/>
      <c r="S45526" s="23"/>
    </row>
    <row r="45527" spans="17:19">
      <c r="Q45527" s="23"/>
      <c r="R45527" s="23"/>
      <c r="S45527" s="23"/>
    </row>
    <row r="45528" spans="17:19">
      <c r="Q45528" s="23"/>
      <c r="R45528" s="23"/>
      <c r="S45528" s="23"/>
    </row>
    <row r="45529" spans="17:19">
      <c r="Q45529" s="23"/>
      <c r="R45529" s="23"/>
      <c r="S45529" s="23"/>
    </row>
    <row r="45530" spans="17:19">
      <c r="Q45530" s="23"/>
      <c r="R45530" s="23"/>
      <c r="S45530" s="23"/>
    </row>
    <row r="45531" spans="17:19">
      <c r="Q45531" s="23"/>
      <c r="R45531" s="23"/>
      <c r="S45531" s="23"/>
    </row>
    <row r="45532" spans="17:19">
      <c r="Q45532" s="23"/>
      <c r="R45532" s="23"/>
      <c r="S45532" s="23"/>
    </row>
    <row r="45533" spans="17:19">
      <c r="Q45533" s="23"/>
      <c r="R45533" s="23"/>
      <c r="S45533" s="23"/>
    </row>
    <row r="45534" spans="17:19">
      <c r="Q45534" s="23"/>
      <c r="R45534" s="23"/>
      <c r="S45534" s="23"/>
    </row>
    <row r="45535" spans="17:19">
      <c r="Q45535" s="23"/>
      <c r="R45535" s="23"/>
      <c r="S45535" s="23"/>
    </row>
    <row r="45536" spans="17:19">
      <c r="Q45536" s="23"/>
      <c r="R45536" s="23"/>
      <c r="S45536" s="23"/>
    </row>
    <row r="45537" spans="17:19">
      <c r="Q45537" s="23"/>
      <c r="R45537" s="23"/>
      <c r="S45537" s="23"/>
    </row>
    <row r="45538" spans="17:19">
      <c r="Q45538" s="23"/>
      <c r="R45538" s="23"/>
      <c r="S45538" s="23"/>
    </row>
    <row r="45539" spans="17:19">
      <c r="Q45539" s="23"/>
      <c r="R45539" s="23"/>
      <c r="S45539" s="23"/>
    </row>
    <row r="45540" spans="17:19">
      <c r="Q45540" s="23"/>
      <c r="R45540" s="23"/>
      <c r="S45540" s="23"/>
    </row>
    <row r="45541" spans="17:19">
      <c r="Q45541" s="23"/>
      <c r="R45541" s="23"/>
      <c r="S45541" s="23"/>
    </row>
    <row r="45542" spans="17:19">
      <c r="Q45542" s="23"/>
      <c r="R45542" s="23"/>
      <c r="S45542" s="23"/>
    </row>
    <row r="45543" spans="17:19">
      <c r="Q45543" s="23"/>
      <c r="R45543" s="23"/>
      <c r="S45543" s="23"/>
    </row>
    <row r="45544" spans="17:19">
      <c r="Q45544" s="23"/>
      <c r="R45544" s="23"/>
      <c r="S45544" s="23"/>
    </row>
    <row r="45545" spans="17:19">
      <c r="Q45545" s="23"/>
      <c r="R45545" s="23"/>
      <c r="S45545" s="23"/>
    </row>
    <row r="45546" spans="17:19">
      <c r="Q45546" s="23"/>
      <c r="R45546" s="23"/>
      <c r="S45546" s="23"/>
    </row>
    <row r="45547" spans="17:19">
      <c r="Q45547" s="23"/>
      <c r="R45547" s="23"/>
      <c r="S45547" s="23"/>
    </row>
    <row r="45548" spans="17:19">
      <c r="Q45548" s="23"/>
      <c r="R45548" s="23"/>
      <c r="S45548" s="23"/>
    </row>
    <row r="45549" spans="17:19">
      <c r="Q45549" s="23"/>
      <c r="R45549" s="23"/>
      <c r="S45549" s="23"/>
    </row>
    <row r="45550" spans="17:19">
      <c r="Q45550" s="23"/>
      <c r="R45550" s="23"/>
      <c r="S45550" s="23"/>
    </row>
    <row r="45551" spans="17:19">
      <c r="Q45551" s="23"/>
      <c r="R45551" s="23"/>
      <c r="S45551" s="23"/>
    </row>
    <row r="45552" spans="17:19">
      <c r="Q45552" s="23"/>
      <c r="R45552" s="23"/>
      <c r="S45552" s="23"/>
    </row>
    <row r="45553" spans="17:19">
      <c r="Q45553" s="23"/>
      <c r="R45553" s="23"/>
      <c r="S45553" s="23"/>
    </row>
    <row r="45554" spans="17:19">
      <c r="Q45554" s="23"/>
      <c r="R45554" s="23"/>
      <c r="S45554" s="23"/>
    </row>
    <row r="45555" spans="17:19">
      <c r="Q45555" s="23"/>
      <c r="R45555" s="23"/>
      <c r="S45555" s="23"/>
    </row>
    <row r="45556" spans="17:19">
      <c r="Q45556" s="23"/>
      <c r="R45556" s="23"/>
      <c r="S45556" s="23"/>
    </row>
    <row r="45557" spans="17:19">
      <c r="Q45557" s="23"/>
      <c r="R45557" s="23"/>
      <c r="S45557" s="23"/>
    </row>
    <row r="45558" spans="17:19">
      <c r="Q45558" s="23"/>
      <c r="R45558" s="23"/>
      <c r="S45558" s="23"/>
    </row>
    <row r="45559" spans="17:19">
      <c r="Q45559" s="23"/>
      <c r="R45559" s="23"/>
      <c r="S45559" s="23"/>
    </row>
    <row r="45560" spans="17:19">
      <c r="Q45560" s="23"/>
      <c r="R45560" s="23"/>
      <c r="S45560" s="23"/>
    </row>
    <row r="45561" spans="17:19">
      <c r="Q45561" s="23"/>
      <c r="R45561" s="23"/>
      <c r="S45561" s="23"/>
    </row>
    <row r="45562" spans="17:19">
      <c r="Q45562" s="23"/>
      <c r="R45562" s="23"/>
      <c r="S45562" s="23"/>
    </row>
    <row r="45563" spans="17:19">
      <c r="Q45563" s="23"/>
      <c r="R45563" s="23"/>
      <c r="S45563" s="23"/>
    </row>
    <row r="45564" spans="17:19">
      <c r="Q45564" s="23"/>
      <c r="R45564" s="23"/>
      <c r="S45564" s="23"/>
    </row>
    <row r="45565" spans="17:19">
      <c r="Q45565" s="23"/>
      <c r="R45565" s="23"/>
      <c r="S45565" s="23"/>
    </row>
    <row r="45566" spans="17:19">
      <c r="Q45566" s="23"/>
      <c r="R45566" s="23"/>
      <c r="S45566" s="23"/>
    </row>
    <row r="45567" spans="17:19">
      <c r="Q45567" s="23"/>
      <c r="R45567" s="23"/>
      <c r="S45567" s="23"/>
    </row>
    <row r="45568" spans="17:19">
      <c r="Q45568" s="23"/>
      <c r="R45568" s="23"/>
      <c r="S45568" s="23"/>
    </row>
    <row r="45569" spans="17:19">
      <c r="Q45569" s="23"/>
      <c r="R45569" s="23"/>
      <c r="S45569" s="23"/>
    </row>
    <row r="45570" spans="17:19">
      <c r="Q45570" s="23"/>
      <c r="R45570" s="23"/>
      <c r="S45570" s="23"/>
    </row>
    <row r="45571" spans="17:19">
      <c r="Q45571" s="23"/>
      <c r="R45571" s="23"/>
      <c r="S45571" s="23"/>
    </row>
    <row r="45572" spans="17:19">
      <c r="Q45572" s="23"/>
      <c r="R45572" s="23"/>
      <c r="S45572" s="23"/>
    </row>
    <row r="45573" spans="17:19">
      <c r="Q45573" s="23"/>
      <c r="R45573" s="23"/>
      <c r="S45573" s="23"/>
    </row>
    <row r="45574" spans="17:19">
      <c r="Q45574" s="23"/>
      <c r="R45574" s="23"/>
      <c r="S45574" s="23"/>
    </row>
    <row r="45575" spans="17:19">
      <c r="Q45575" s="23"/>
      <c r="R45575" s="23"/>
      <c r="S45575" s="23"/>
    </row>
    <row r="45576" spans="17:19">
      <c r="Q45576" s="23"/>
      <c r="R45576" s="23"/>
      <c r="S45576" s="23"/>
    </row>
    <row r="45577" spans="17:19">
      <c r="Q45577" s="23"/>
      <c r="R45577" s="23"/>
      <c r="S45577" s="23"/>
    </row>
    <row r="45578" spans="17:19">
      <c r="Q45578" s="23"/>
      <c r="R45578" s="23"/>
      <c r="S45578" s="23"/>
    </row>
    <row r="45579" spans="17:19">
      <c r="Q45579" s="23"/>
      <c r="R45579" s="23"/>
      <c r="S45579" s="23"/>
    </row>
    <row r="45580" spans="17:19">
      <c r="Q45580" s="23"/>
      <c r="R45580" s="23"/>
      <c r="S45580" s="23"/>
    </row>
    <row r="45581" spans="17:19">
      <c r="Q45581" s="23"/>
      <c r="R45581" s="23"/>
      <c r="S45581" s="23"/>
    </row>
    <row r="45582" spans="17:19">
      <c r="Q45582" s="23"/>
      <c r="R45582" s="23"/>
      <c r="S45582" s="23"/>
    </row>
    <row r="45583" spans="17:19">
      <c r="Q45583" s="23"/>
      <c r="R45583" s="23"/>
      <c r="S45583" s="23"/>
    </row>
    <row r="45584" spans="17:19">
      <c r="Q45584" s="23"/>
      <c r="R45584" s="23"/>
      <c r="S45584" s="23"/>
    </row>
    <row r="45585" spans="17:19">
      <c r="Q45585" s="23"/>
      <c r="R45585" s="23"/>
      <c r="S45585" s="23"/>
    </row>
    <row r="45586" spans="17:19">
      <c r="Q45586" s="23"/>
      <c r="R45586" s="23"/>
      <c r="S45586" s="23"/>
    </row>
    <row r="45587" spans="17:19">
      <c r="Q45587" s="23"/>
      <c r="R45587" s="23"/>
      <c r="S45587" s="23"/>
    </row>
    <row r="45588" spans="17:19">
      <c r="Q45588" s="23"/>
      <c r="R45588" s="23"/>
      <c r="S45588" s="23"/>
    </row>
    <row r="45589" spans="17:19">
      <c r="Q45589" s="23"/>
      <c r="R45589" s="23"/>
      <c r="S45589" s="23"/>
    </row>
    <row r="45590" spans="17:19">
      <c r="Q45590" s="23"/>
      <c r="R45590" s="23"/>
      <c r="S45590" s="23"/>
    </row>
    <row r="45591" spans="17:19">
      <c r="Q45591" s="23"/>
      <c r="R45591" s="23"/>
      <c r="S45591" s="23"/>
    </row>
    <row r="45592" spans="17:19">
      <c r="Q45592" s="23"/>
      <c r="R45592" s="23"/>
      <c r="S45592" s="23"/>
    </row>
    <row r="45593" spans="17:19">
      <c r="Q45593" s="23"/>
      <c r="R45593" s="23"/>
      <c r="S45593" s="23"/>
    </row>
    <row r="45594" spans="17:19">
      <c r="Q45594" s="23"/>
      <c r="R45594" s="23"/>
      <c r="S45594" s="23"/>
    </row>
    <row r="45595" spans="17:19">
      <c r="Q45595" s="23"/>
      <c r="R45595" s="23"/>
      <c r="S45595" s="23"/>
    </row>
    <row r="45596" spans="17:19">
      <c r="Q45596" s="23"/>
      <c r="R45596" s="23"/>
      <c r="S45596" s="23"/>
    </row>
    <row r="45597" spans="17:19">
      <c r="Q45597" s="23"/>
      <c r="R45597" s="23"/>
      <c r="S45597" s="23"/>
    </row>
    <row r="45598" spans="17:19">
      <c r="Q45598" s="23"/>
      <c r="R45598" s="23"/>
      <c r="S45598" s="23"/>
    </row>
    <row r="45599" spans="17:19">
      <c r="Q45599" s="23"/>
      <c r="R45599" s="23"/>
      <c r="S45599" s="23"/>
    </row>
    <row r="45600" spans="17:19">
      <c r="Q45600" s="23"/>
      <c r="R45600" s="23"/>
      <c r="S45600" s="23"/>
    </row>
    <row r="45601" spans="17:19">
      <c r="Q45601" s="23"/>
      <c r="R45601" s="23"/>
      <c r="S45601" s="23"/>
    </row>
    <row r="45602" spans="17:19">
      <c r="Q45602" s="23"/>
      <c r="R45602" s="23"/>
      <c r="S45602" s="23"/>
    </row>
    <row r="45603" spans="17:19">
      <c r="Q45603" s="23"/>
      <c r="R45603" s="23"/>
      <c r="S45603" s="23"/>
    </row>
    <row r="45604" spans="17:19">
      <c r="Q45604" s="23"/>
      <c r="R45604" s="23"/>
      <c r="S45604" s="23"/>
    </row>
    <row r="45605" spans="17:19">
      <c r="Q45605" s="23"/>
      <c r="R45605" s="23"/>
      <c r="S45605" s="23"/>
    </row>
    <row r="45606" spans="17:19">
      <c r="Q45606" s="23"/>
      <c r="R45606" s="23"/>
      <c r="S45606" s="23"/>
    </row>
    <row r="45607" spans="17:19">
      <c r="Q45607" s="23"/>
      <c r="R45607" s="23"/>
      <c r="S45607" s="23"/>
    </row>
    <row r="45608" spans="17:19">
      <c r="Q45608" s="23"/>
      <c r="R45608" s="23"/>
      <c r="S45608" s="23"/>
    </row>
    <row r="45609" spans="17:19">
      <c r="Q45609" s="23"/>
      <c r="R45609" s="23"/>
      <c r="S45609" s="23"/>
    </row>
    <row r="45610" spans="17:19">
      <c r="Q45610" s="23"/>
      <c r="R45610" s="23"/>
      <c r="S45610" s="23"/>
    </row>
    <row r="45611" spans="17:19">
      <c r="Q45611" s="23"/>
      <c r="R45611" s="23"/>
      <c r="S45611" s="23"/>
    </row>
    <row r="45612" spans="17:19">
      <c r="Q45612" s="23"/>
      <c r="R45612" s="23"/>
      <c r="S45612" s="23"/>
    </row>
    <row r="45613" spans="17:19">
      <c r="Q45613" s="23"/>
      <c r="R45613" s="23"/>
      <c r="S45613" s="23"/>
    </row>
    <row r="45614" spans="17:19">
      <c r="Q45614" s="23"/>
      <c r="R45614" s="23"/>
      <c r="S45614" s="23"/>
    </row>
    <row r="45615" spans="17:19">
      <c r="Q45615" s="23"/>
      <c r="R45615" s="23"/>
      <c r="S45615" s="23"/>
    </row>
    <row r="45616" spans="17:19">
      <c r="Q45616" s="23"/>
      <c r="R45616" s="23"/>
      <c r="S45616" s="23"/>
    </row>
    <row r="45617" spans="17:19">
      <c r="Q45617" s="23"/>
      <c r="R45617" s="23"/>
      <c r="S45617" s="23"/>
    </row>
    <row r="45618" spans="17:19">
      <c r="Q45618" s="23"/>
      <c r="R45618" s="23"/>
      <c r="S45618" s="23"/>
    </row>
    <row r="45619" spans="17:19">
      <c r="Q45619" s="23"/>
      <c r="R45619" s="23"/>
      <c r="S45619" s="23"/>
    </row>
    <row r="45620" spans="17:19">
      <c r="Q45620" s="23"/>
      <c r="R45620" s="23"/>
      <c r="S45620" s="23"/>
    </row>
    <row r="45621" spans="17:19">
      <c r="Q45621" s="23"/>
      <c r="R45621" s="23"/>
      <c r="S45621" s="23"/>
    </row>
    <row r="45622" spans="17:19">
      <c r="Q45622" s="23"/>
      <c r="R45622" s="23"/>
      <c r="S45622" s="23"/>
    </row>
    <row r="45623" spans="17:19">
      <c r="Q45623" s="23"/>
      <c r="R45623" s="23"/>
      <c r="S45623" s="23"/>
    </row>
    <row r="45624" spans="17:19">
      <c r="Q45624" s="23"/>
      <c r="R45624" s="23"/>
      <c r="S45624" s="23"/>
    </row>
    <row r="45625" spans="17:19">
      <c r="Q45625" s="23"/>
      <c r="R45625" s="23"/>
      <c r="S45625" s="23"/>
    </row>
    <row r="45626" spans="17:19">
      <c r="Q45626" s="23"/>
      <c r="R45626" s="23"/>
      <c r="S45626" s="23"/>
    </row>
    <row r="45627" spans="17:19">
      <c r="Q45627" s="23"/>
      <c r="R45627" s="23"/>
      <c r="S45627" s="23"/>
    </row>
    <row r="45628" spans="17:19">
      <c r="Q45628" s="23"/>
      <c r="R45628" s="23"/>
      <c r="S45628" s="23"/>
    </row>
    <row r="45629" spans="17:19">
      <c r="Q45629" s="23"/>
      <c r="R45629" s="23"/>
      <c r="S45629" s="23"/>
    </row>
    <row r="45630" spans="17:19">
      <c r="Q45630" s="23"/>
      <c r="R45630" s="23"/>
      <c r="S45630" s="23"/>
    </row>
    <row r="45631" spans="17:19">
      <c r="Q45631" s="23"/>
      <c r="R45631" s="23"/>
      <c r="S45631" s="23"/>
    </row>
    <row r="45632" spans="17:19">
      <c r="Q45632" s="23"/>
      <c r="R45632" s="23"/>
      <c r="S45632" s="23"/>
    </row>
    <row r="45633" spans="17:19">
      <c r="Q45633" s="23"/>
      <c r="R45633" s="23"/>
      <c r="S45633" s="23"/>
    </row>
    <row r="45634" spans="17:19">
      <c r="Q45634" s="23"/>
      <c r="R45634" s="23"/>
      <c r="S45634" s="23"/>
    </row>
    <row r="45635" spans="17:19">
      <c r="Q45635" s="23"/>
      <c r="R45635" s="23"/>
      <c r="S45635" s="23"/>
    </row>
    <row r="45636" spans="17:19">
      <c r="Q45636" s="23"/>
      <c r="R45636" s="23"/>
      <c r="S45636" s="23"/>
    </row>
    <row r="45637" spans="17:19">
      <c r="Q45637" s="23"/>
      <c r="R45637" s="23"/>
      <c r="S45637" s="23"/>
    </row>
    <row r="45638" spans="17:19">
      <c r="Q45638" s="23"/>
      <c r="R45638" s="23"/>
      <c r="S45638" s="23"/>
    </row>
    <row r="45639" spans="17:19">
      <c r="Q45639" s="23"/>
      <c r="R45639" s="23"/>
      <c r="S45639" s="23"/>
    </row>
    <row r="45640" spans="17:19">
      <c r="Q45640" s="23"/>
      <c r="R45640" s="23"/>
      <c r="S45640" s="23"/>
    </row>
    <row r="45641" spans="17:19">
      <c r="Q45641" s="23"/>
      <c r="R45641" s="23"/>
      <c r="S45641" s="23"/>
    </row>
    <row r="45642" spans="17:19">
      <c r="Q45642" s="23"/>
      <c r="R45642" s="23"/>
      <c r="S45642" s="23"/>
    </row>
    <row r="45643" spans="17:19">
      <c r="Q45643" s="23"/>
      <c r="R45643" s="23"/>
      <c r="S45643" s="23"/>
    </row>
    <row r="45644" spans="17:19">
      <c r="Q45644" s="23"/>
      <c r="R45644" s="23"/>
      <c r="S45644" s="23"/>
    </row>
    <row r="45645" spans="17:19">
      <c r="Q45645" s="23"/>
      <c r="R45645" s="23"/>
      <c r="S45645" s="23"/>
    </row>
    <row r="45646" spans="17:19">
      <c r="Q45646" s="23"/>
      <c r="R45646" s="23"/>
      <c r="S45646" s="23"/>
    </row>
    <row r="45647" spans="17:19">
      <c r="Q45647" s="23"/>
      <c r="R45647" s="23"/>
      <c r="S45647" s="23"/>
    </row>
    <row r="45648" spans="17:19">
      <c r="Q45648" s="23"/>
      <c r="R45648" s="23"/>
      <c r="S45648" s="23"/>
    </row>
    <row r="45649" spans="17:19">
      <c r="Q45649" s="23"/>
      <c r="R45649" s="23"/>
      <c r="S45649" s="23"/>
    </row>
    <row r="45650" spans="17:19">
      <c r="Q45650" s="23"/>
      <c r="R45650" s="23"/>
      <c r="S45650" s="23"/>
    </row>
    <row r="45651" spans="17:19">
      <c r="Q45651" s="23"/>
      <c r="R45651" s="23"/>
      <c r="S45651" s="23"/>
    </row>
    <row r="45652" spans="17:19">
      <c r="Q45652" s="23"/>
      <c r="R45652" s="23"/>
      <c r="S45652" s="23"/>
    </row>
    <row r="45653" spans="17:19">
      <c r="Q45653" s="23"/>
      <c r="R45653" s="23"/>
      <c r="S45653" s="23"/>
    </row>
    <row r="45654" spans="17:19">
      <c r="Q45654" s="23"/>
      <c r="R45654" s="23"/>
      <c r="S45654" s="23"/>
    </row>
    <row r="45655" spans="17:19">
      <c r="Q45655" s="23"/>
      <c r="R45655" s="23"/>
      <c r="S45655" s="23"/>
    </row>
    <row r="45656" spans="17:19">
      <c r="Q45656" s="23"/>
      <c r="R45656" s="23"/>
      <c r="S45656" s="23"/>
    </row>
    <row r="45657" spans="17:19">
      <c r="Q45657" s="23"/>
      <c r="R45657" s="23"/>
      <c r="S45657" s="23"/>
    </row>
    <row r="45658" spans="17:19">
      <c r="Q45658" s="23"/>
      <c r="R45658" s="23"/>
      <c r="S45658" s="23"/>
    </row>
    <row r="45659" spans="17:19">
      <c r="Q45659" s="23"/>
      <c r="R45659" s="23"/>
      <c r="S45659" s="23"/>
    </row>
    <row r="45660" spans="17:19">
      <c r="Q45660" s="23"/>
      <c r="R45660" s="23"/>
      <c r="S45660" s="23"/>
    </row>
    <row r="45661" spans="17:19">
      <c r="Q45661" s="23"/>
      <c r="R45661" s="23"/>
      <c r="S45661" s="23"/>
    </row>
    <row r="45662" spans="17:19">
      <c r="Q45662" s="23"/>
      <c r="R45662" s="23"/>
      <c r="S45662" s="23"/>
    </row>
    <row r="45663" spans="17:19">
      <c r="Q45663" s="23"/>
      <c r="R45663" s="23"/>
      <c r="S45663" s="23"/>
    </row>
    <row r="45664" spans="17:19">
      <c r="Q45664" s="23"/>
      <c r="R45664" s="23"/>
      <c r="S45664" s="23"/>
    </row>
    <row r="45665" spans="17:19">
      <c r="Q45665" s="23"/>
      <c r="R45665" s="23"/>
      <c r="S45665" s="23"/>
    </row>
    <row r="45666" spans="17:19">
      <c r="Q45666" s="23"/>
      <c r="R45666" s="23"/>
      <c r="S45666" s="23"/>
    </row>
    <row r="45667" spans="17:19">
      <c r="Q45667" s="23"/>
      <c r="R45667" s="23"/>
      <c r="S45667" s="23"/>
    </row>
    <row r="45668" spans="17:19">
      <c r="Q45668" s="23"/>
      <c r="R45668" s="23"/>
      <c r="S45668" s="23"/>
    </row>
    <row r="45669" spans="17:19">
      <c r="Q45669" s="23"/>
      <c r="R45669" s="23"/>
      <c r="S45669" s="23"/>
    </row>
    <row r="45670" spans="17:19">
      <c r="Q45670" s="23"/>
      <c r="R45670" s="23"/>
      <c r="S45670" s="23"/>
    </row>
    <row r="45671" spans="17:19">
      <c r="Q45671" s="23"/>
      <c r="R45671" s="23"/>
      <c r="S45671" s="23"/>
    </row>
    <row r="45672" spans="17:19">
      <c r="Q45672" s="23"/>
      <c r="R45672" s="23"/>
      <c r="S45672" s="23"/>
    </row>
    <row r="45673" spans="17:19">
      <c r="Q45673" s="23"/>
      <c r="R45673" s="23"/>
      <c r="S45673" s="23"/>
    </row>
    <row r="45674" spans="17:19">
      <c r="Q45674" s="23"/>
      <c r="R45674" s="23"/>
      <c r="S45674" s="23"/>
    </row>
    <row r="45675" spans="17:19">
      <c r="Q45675" s="23"/>
      <c r="R45675" s="23"/>
      <c r="S45675" s="23"/>
    </row>
    <row r="45676" spans="17:19">
      <c r="Q45676" s="23"/>
      <c r="R45676" s="23"/>
      <c r="S45676" s="23"/>
    </row>
    <row r="45677" spans="17:19">
      <c r="Q45677" s="23"/>
      <c r="R45677" s="23"/>
      <c r="S45677" s="23"/>
    </row>
    <row r="45678" spans="17:19">
      <c r="Q45678" s="23"/>
      <c r="R45678" s="23"/>
      <c r="S45678" s="23"/>
    </row>
    <row r="45679" spans="17:19">
      <c r="Q45679" s="23"/>
      <c r="R45679" s="23"/>
      <c r="S45679" s="23"/>
    </row>
    <row r="45680" spans="17:19">
      <c r="Q45680" s="23"/>
      <c r="R45680" s="23"/>
      <c r="S45680" s="23"/>
    </row>
    <row r="45681" spans="17:19">
      <c r="Q45681" s="23"/>
      <c r="R45681" s="23"/>
      <c r="S45681" s="23"/>
    </row>
    <row r="45682" spans="17:19">
      <c r="Q45682" s="23"/>
      <c r="R45682" s="23"/>
      <c r="S45682" s="23"/>
    </row>
    <row r="45683" spans="17:19">
      <c r="Q45683" s="23"/>
      <c r="R45683" s="23"/>
      <c r="S45683" s="23"/>
    </row>
    <row r="45684" spans="17:19">
      <c r="Q45684" s="23"/>
      <c r="R45684" s="23"/>
      <c r="S45684" s="23"/>
    </row>
    <row r="45685" spans="17:19">
      <c r="Q45685" s="23"/>
      <c r="R45685" s="23"/>
      <c r="S45685" s="23"/>
    </row>
    <row r="45686" spans="17:19">
      <c r="Q45686" s="23"/>
      <c r="R45686" s="23"/>
      <c r="S45686" s="23"/>
    </row>
    <row r="45687" spans="17:19">
      <c r="Q45687" s="23"/>
      <c r="R45687" s="23"/>
      <c r="S45687" s="23"/>
    </row>
    <row r="45688" spans="17:19">
      <c r="Q45688" s="23"/>
      <c r="R45688" s="23"/>
      <c r="S45688" s="23"/>
    </row>
    <row r="45689" spans="17:19">
      <c r="Q45689" s="23"/>
      <c r="R45689" s="23"/>
      <c r="S45689" s="23"/>
    </row>
    <row r="45690" spans="17:19">
      <c r="Q45690" s="23"/>
      <c r="R45690" s="23"/>
      <c r="S45690" s="23"/>
    </row>
    <row r="45691" spans="17:19">
      <c r="Q45691" s="23"/>
      <c r="R45691" s="23"/>
      <c r="S45691" s="23"/>
    </row>
    <row r="45692" spans="17:19">
      <c r="Q45692" s="23"/>
      <c r="R45692" s="23"/>
      <c r="S45692" s="23"/>
    </row>
    <row r="45693" spans="17:19">
      <c r="Q45693" s="23"/>
      <c r="R45693" s="23"/>
      <c r="S45693" s="23"/>
    </row>
    <row r="45694" spans="17:19">
      <c r="Q45694" s="23"/>
      <c r="R45694" s="23"/>
      <c r="S45694" s="23"/>
    </row>
    <row r="45695" spans="17:19">
      <c r="Q45695" s="23"/>
      <c r="R45695" s="23"/>
      <c r="S45695" s="23"/>
    </row>
    <row r="45696" spans="17:19">
      <c r="Q45696" s="23"/>
      <c r="R45696" s="23"/>
      <c r="S45696" s="23"/>
    </row>
    <row r="45697" spans="17:19">
      <c r="Q45697" s="23"/>
      <c r="R45697" s="23"/>
      <c r="S45697" s="23"/>
    </row>
    <row r="45698" spans="17:19">
      <c r="Q45698" s="23"/>
      <c r="R45698" s="23"/>
      <c r="S45698" s="23"/>
    </row>
    <row r="45699" spans="17:19">
      <c r="Q45699" s="23"/>
      <c r="R45699" s="23"/>
      <c r="S45699" s="23"/>
    </row>
    <row r="45700" spans="17:19">
      <c r="Q45700" s="23"/>
      <c r="R45700" s="23"/>
      <c r="S45700" s="23"/>
    </row>
    <row r="45701" spans="17:19">
      <c r="Q45701" s="23"/>
      <c r="R45701" s="23"/>
      <c r="S45701" s="23"/>
    </row>
    <row r="45702" spans="17:19">
      <c r="Q45702" s="23"/>
      <c r="R45702" s="23"/>
      <c r="S45702" s="23"/>
    </row>
    <row r="45703" spans="17:19">
      <c r="Q45703" s="23"/>
      <c r="R45703" s="23"/>
      <c r="S45703" s="23"/>
    </row>
    <row r="45704" spans="17:19">
      <c r="Q45704" s="23"/>
      <c r="R45704" s="23"/>
      <c r="S45704" s="23"/>
    </row>
    <row r="45705" spans="17:19">
      <c r="Q45705" s="23"/>
      <c r="R45705" s="23"/>
      <c r="S45705" s="23"/>
    </row>
    <row r="45706" spans="17:19">
      <c r="Q45706" s="23"/>
      <c r="R45706" s="23"/>
      <c r="S45706" s="23"/>
    </row>
    <row r="45707" spans="17:19">
      <c r="Q45707" s="23"/>
      <c r="R45707" s="23"/>
      <c r="S45707" s="23"/>
    </row>
    <row r="45708" spans="17:19">
      <c r="Q45708" s="23"/>
      <c r="R45708" s="23"/>
      <c r="S45708" s="23"/>
    </row>
    <row r="45709" spans="17:19">
      <c r="Q45709" s="23"/>
      <c r="R45709" s="23"/>
      <c r="S45709" s="23"/>
    </row>
    <row r="45710" spans="17:19">
      <c r="Q45710" s="23"/>
      <c r="R45710" s="23"/>
      <c r="S45710" s="23"/>
    </row>
    <row r="45711" spans="17:19">
      <c r="Q45711" s="23"/>
      <c r="R45711" s="23"/>
      <c r="S45711" s="23"/>
    </row>
    <row r="45712" spans="17:19">
      <c r="Q45712" s="23"/>
      <c r="R45712" s="23"/>
      <c r="S45712" s="23"/>
    </row>
    <row r="45713" spans="17:19">
      <c r="Q45713" s="23"/>
      <c r="R45713" s="23"/>
      <c r="S45713" s="23"/>
    </row>
    <row r="45714" spans="17:19">
      <c r="Q45714" s="23"/>
      <c r="R45714" s="23"/>
      <c r="S45714" s="23"/>
    </row>
    <row r="45715" spans="17:19">
      <c r="Q45715" s="23"/>
      <c r="R45715" s="23"/>
      <c r="S45715" s="23"/>
    </row>
    <row r="45716" spans="17:19">
      <c r="Q45716" s="23"/>
      <c r="R45716" s="23"/>
      <c r="S45716" s="23"/>
    </row>
    <row r="45717" spans="17:19">
      <c r="Q45717" s="23"/>
      <c r="R45717" s="23"/>
      <c r="S45717" s="23"/>
    </row>
    <row r="45718" spans="17:19">
      <c r="Q45718" s="23"/>
      <c r="R45718" s="23"/>
      <c r="S45718" s="23"/>
    </row>
    <row r="45719" spans="17:19">
      <c r="Q45719" s="23"/>
      <c r="R45719" s="23"/>
      <c r="S45719" s="23"/>
    </row>
    <row r="45720" spans="17:19">
      <c r="Q45720" s="23"/>
      <c r="R45720" s="23"/>
      <c r="S45720" s="23"/>
    </row>
    <row r="45721" spans="17:19">
      <c r="Q45721" s="23"/>
      <c r="R45721" s="23"/>
      <c r="S45721" s="23"/>
    </row>
    <row r="45722" spans="17:19">
      <c r="Q45722" s="23"/>
      <c r="R45722" s="23"/>
      <c r="S45722" s="23"/>
    </row>
    <row r="45723" spans="17:19">
      <c r="Q45723" s="23"/>
      <c r="R45723" s="23"/>
      <c r="S45723" s="23"/>
    </row>
    <row r="45724" spans="17:19">
      <c r="Q45724" s="23"/>
      <c r="R45724" s="23"/>
      <c r="S45724" s="23"/>
    </row>
    <row r="45725" spans="17:19">
      <c r="Q45725" s="23"/>
      <c r="R45725" s="23"/>
      <c r="S45725" s="23"/>
    </row>
    <row r="45726" spans="17:19">
      <c r="Q45726" s="23"/>
      <c r="R45726" s="23"/>
      <c r="S45726" s="23"/>
    </row>
    <row r="45727" spans="17:19">
      <c r="Q45727" s="23"/>
      <c r="R45727" s="23"/>
      <c r="S45727" s="23"/>
    </row>
    <row r="45728" spans="17:19">
      <c r="Q45728" s="23"/>
      <c r="R45728" s="23"/>
      <c r="S45728" s="23"/>
    </row>
    <row r="45729" spans="17:19">
      <c r="Q45729" s="23"/>
      <c r="R45729" s="23"/>
      <c r="S45729" s="23"/>
    </row>
    <row r="45730" spans="17:19">
      <c r="Q45730" s="23"/>
      <c r="R45730" s="23"/>
      <c r="S45730" s="23"/>
    </row>
    <row r="45731" spans="17:19">
      <c r="Q45731" s="23"/>
      <c r="R45731" s="23"/>
      <c r="S45731" s="23"/>
    </row>
    <row r="45732" spans="17:19">
      <c r="Q45732" s="23"/>
      <c r="R45732" s="23"/>
      <c r="S45732" s="23"/>
    </row>
    <row r="45733" spans="17:19">
      <c r="Q45733" s="23"/>
      <c r="R45733" s="23"/>
      <c r="S45733" s="23"/>
    </row>
    <row r="45734" spans="17:19">
      <c r="Q45734" s="23"/>
      <c r="R45734" s="23"/>
      <c r="S45734" s="23"/>
    </row>
    <row r="45735" spans="17:19">
      <c r="Q45735" s="23"/>
      <c r="R45735" s="23"/>
      <c r="S45735" s="23"/>
    </row>
    <row r="45736" spans="17:19">
      <c r="Q45736" s="23"/>
      <c r="R45736" s="23"/>
      <c r="S45736" s="23"/>
    </row>
    <row r="45737" spans="17:19">
      <c r="Q45737" s="23"/>
      <c r="R45737" s="23"/>
      <c r="S45737" s="23"/>
    </row>
    <row r="45738" spans="17:19">
      <c r="Q45738" s="23"/>
      <c r="R45738" s="23"/>
      <c r="S45738" s="23"/>
    </row>
    <row r="45739" spans="17:19">
      <c r="Q45739" s="23"/>
      <c r="R45739" s="23"/>
      <c r="S45739" s="23"/>
    </row>
    <row r="45740" spans="17:19">
      <c r="Q45740" s="23"/>
      <c r="R45740" s="23"/>
      <c r="S45740" s="23"/>
    </row>
    <row r="45741" spans="17:19">
      <c r="Q45741" s="23"/>
      <c r="R45741" s="23"/>
      <c r="S45741" s="23"/>
    </row>
    <row r="45742" spans="17:19">
      <c r="Q45742" s="23"/>
      <c r="R45742" s="23"/>
      <c r="S45742" s="23"/>
    </row>
    <row r="45743" spans="17:19">
      <c r="Q45743" s="23"/>
      <c r="R45743" s="23"/>
      <c r="S45743" s="23"/>
    </row>
    <row r="45744" spans="17:19">
      <c r="Q45744" s="23"/>
      <c r="R45744" s="23"/>
      <c r="S45744" s="23"/>
    </row>
    <row r="45745" spans="17:19">
      <c r="Q45745" s="23"/>
      <c r="R45745" s="23"/>
      <c r="S45745" s="23"/>
    </row>
    <row r="45746" spans="17:19">
      <c r="Q45746" s="23"/>
      <c r="R45746" s="23"/>
      <c r="S45746" s="23"/>
    </row>
    <row r="45747" spans="17:19">
      <c r="Q45747" s="23"/>
      <c r="R45747" s="23"/>
      <c r="S45747" s="23"/>
    </row>
    <row r="45748" spans="17:19">
      <c r="Q45748" s="23"/>
      <c r="R45748" s="23"/>
      <c r="S45748" s="23"/>
    </row>
    <row r="45749" spans="17:19">
      <c r="Q45749" s="23"/>
      <c r="R45749" s="23"/>
      <c r="S45749" s="23"/>
    </row>
    <row r="45750" spans="17:19">
      <c r="Q45750" s="23"/>
      <c r="R45750" s="23"/>
      <c r="S45750" s="23"/>
    </row>
    <row r="45751" spans="17:19">
      <c r="Q45751" s="23"/>
      <c r="R45751" s="23"/>
      <c r="S45751" s="23"/>
    </row>
    <row r="45752" spans="17:19">
      <c r="Q45752" s="23"/>
      <c r="R45752" s="23"/>
      <c r="S45752" s="23"/>
    </row>
    <row r="45753" spans="17:19">
      <c r="Q45753" s="23"/>
      <c r="R45753" s="23"/>
      <c r="S45753" s="23"/>
    </row>
    <row r="45754" spans="17:19">
      <c r="Q45754" s="23"/>
      <c r="R45754" s="23"/>
      <c r="S45754" s="23"/>
    </row>
    <row r="45755" spans="17:19">
      <c r="Q45755" s="23"/>
      <c r="R45755" s="23"/>
      <c r="S45755" s="23"/>
    </row>
    <row r="45756" spans="17:19">
      <c r="Q45756" s="23"/>
      <c r="R45756" s="23"/>
      <c r="S45756" s="23"/>
    </row>
    <row r="45757" spans="17:19">
      <c r="Q45757" s="23"/>
      <c r="R45757" s="23"/>
      <c r="S45757" s="23"/>
    </row>
    <row r="45758" spans="17:19">
      <c r="Q45758" s="23"/>
      <c r="R45758" s="23"/>
      <c r="S45758" s="23"/>
    </row>
    <row r="45759" spans="17:19">
      <c r="Q45759" s="23"/>
      <c r="R45759" s="23"/>
      <c r="S45759" s="23"/>
    </row>
    <row r="45760" spans="17:19">
      <c r="Q45760" s="23"/>
      <c r="R45760" s="23"/>
      <c r="S45760" s="23"/>
    </row>
    <row r="45761" spans="17:19">
      <c r="Q45761" s="23"/>
      <c r="R45761" s="23"/>
      <c r="S45761" s="23"/>
    </row>
    <row r="45762" spans="17:19">
      <c r="Q45762" s="23"/>
      <c r="R45762" s="23"/>
      <c r="S45762" s="23"/>
    </row>
    <row r="45763" spans="17:19">
      <c r="Q45763" s="23"/>
      <c r="R45763" s="23"/>
      <c r="S45763" s="23"/>
    </row>
    <row r="45764" spans="17:19">
      <c r="Q45764" s="23"/>
      <c r="R45764" s="23"/>
      <c r="S45764" s="23"/>
    </row>
    <row r="45765" spans="17:19">
      <c r="Q45765" s="23"/>
      <c r="R45765" s="23"/>
      <c r="S45765" s="23"/>
    </row>
    <row r="45766" spans="17:19">
      <c r="Q45766" s="23"/>
      <c r="R45766" s="23"/>
      <c r="S45766" s="23"/>
    </row>
    <row r="45767" spans="17:19">
      <c r="Q45767" s="23"/>
      <c r="R45767" s="23"/>
      <c r="S45767" s="23"/>
    </row>
    <row r="45768" spans="17:19">
      <c r="Q45768" s="23"/>
      <c r="R45768" s="23"/>
      <c r="S45768" s="23"/>
    </row>
    <row r="45769" spans="17:19">
      <c r="Q45769" s="23"/>
      <c r="R45769" s="23"/>
      <c r="S45769" s="23"/>
    </row>
    <row r="45770" spans="17:19">
      <c r="Q45770" s="23"/>
      <c r="R45770" s="23"/>
      <c r="S45770" s="23"/>
    </row>
    <row r="45771" spans="17:19">
      <c r="Q45771" s="23"/>
      <c r="R45771" s="23"/>
      <c r="S45771" s="23"/>
    </row>
    <row r="45772" spans="17:19">
      <c r="Q45772" s="23"/>
      <c r="R45772" s="23"/>
      <c r="S45772" s="23"/>
    </row>
    <row r="45773" spans="17:19">
      <c r="Q45773" s="23"/>
      <c r="R45773" s="23"/>
      <c r="S45773" s="23"/>
    </row>
    <row r="45774" spans="17:19">
      <c r="Q45774" s="23"/>
      <c r="R45774" s="23"/>
      <c r="S45774" s="23"/>
    </row>
    <row r="45775" spans="17:19">
      <c r="Q45775" s="23"/>
      <c r="R45775" s="23"/>
      <c r="S45775" s="23"/>
    </row>
    <row r="45776" spans="17:19">
      <c r="Q45776" s="23"/>
      <c r="R45776" s="23"/>
      <c r="S45776" s="23"/>
    </row>
    <row r="45777" spans="17:19">
      <c r="Q45777" s="23"/>
      <c r="R45777" s="23"/>
      <c r="S45777" s="23"/>
    </row>
    <row r="45778" spans="17:19">
      <c r="Q45778" s="23"/>
      <c r="R45778" s="23"/>
      <c r="S45778" s="23"/>
    </row>
    <row r="45779" spans="17:19">
      <c r="Q45779" s="23"/>
      <c r="R45779" s="23"/>
      <c r="S45779" s="23"/>
    </row>
    <row r="45780" spans="17:19">
      <c r="Q45780" s="23"/>
      <c r="R45780" s="23"/>
      <c r="S45780" s="23"/>
    </row>
    <row r="45781" spans="17:19">
      <c r="Q45781" s="23"/>
      <c r="R45781" s="23"/>
      <c r="S45781" s="23"/>
    </row>
    <row r="45782" spans="17:19">
      <c r="Q45782" s="23"/>
      <c r="R45782" s="23"/>
      <c r="S45782" s="23"/>
    </row>
    <row r="45783" spans="17:19">
      <c r="Q45783" s="23"/>
      <c r="R45783" s="23"/>
      <c r="S45783" s="23"/>
    </row>
    <row r="45784" spans="17:19">
      <c r="Q45784" s="23"/>
      <c r="R45784" s="23"/>
      <c r="S45784" s="23"/>
    </row>
    <row r="45785" spans="17:19">
      <c r="Q45785" s="23"/>
      <c r="R45785" s="23"/>
      <c r="S45785" s="23"/>
    </row>
    <row r="45786" spans="17:19">
      <c r="Q45786" s="23"/>
      <c r="R45786" s="23"/>
      <c r="S45786" s="23"/>
    </row>
    <row r="45787" spans="17:19">
      <c r="Q45787" s="23"/>
      <c r="R45787" s="23"/>
      <c r="S45787" s="23"/>
    </row>
    <row r="45788" spans="17:19">
      <c r="Q45788" s="23"/>
      <c r="R45788" s="23"/>
      <c r="S45788" s="23"/>
    </row>
    <row r="45789" spans="17:19">
      <c r="Q45789" s="23"/>
      <c r="R45789" s="23"/>
      <c r="S45789" s="23"/>
    </row>
    <row r="45790" spans="17:19">
      <c r="Q45790" s="23"/>
      <c r="R45790" s="23"/>
      <c r="S45790" s="23"/>
    </row>
    <row r="45791" spans="17:19">
      <c r="Q45791" s="23"/>
      <c r="R45791" s="23"/>
      <c r="S45791" s="23"/>
    </row>
    <row r="45792" spans="17:19">
      <c r="Q45792" s="23"/>
      <c r="R45792" s="23"/>
      <c r="S45792" s="23"/>
    </row>
    <row r="45793" spans="17:19">
      <c r="Q45793" s="23"/>
      <c r="R45793" s="23"/>
      <c r="S45793" s="23"/>
    </row>
    <row r="45794" spans="17:19">
      <c r="Q45794" s="23"/>
      <c r="R45794" s="23"/>
      <c r="S45794" s="23"/>
    </row>
    <row r="45795" spans="17:19">
      <c r="Q45795" s="23"/>
      <c r="R45795" s="23"/>
      <c r="S45795" s="23"/>
    </row>
    <row r="45796" spans="17:19">
      <c r="Q45796" s="23"/>
      <c r="R45796" s="23"/>
      <c r="S45796" s="23"/>
    </row>
    <row r="45797" spans="17:19">
      <c r="Q45797" s="23"/>
      <c r="R45797" s="23"/>
      <c r="S45797" s="23"/>
    </row>
    <row r="45798" spans="17:19">
      <c r="Q45798" s="23"/>
      <c r="R45798" s="23"/>
      <c r="S45798" s="23"/>
    </row>
    <row r="45799" spans="17:19">
      <c r="Q45799" s="23"/>
      <c r="R45799" s="23"/>
      <c r="S45799" s="23"/>
    </row>
    <row r="45800" spans="17:19">
      <c r="Q45800" s="23"/>
      <c r="R45800" s="23"/>
      <c r="S45800" s="23"/>
    </row>
    <row r="45801" spans="17:19">
      <c r="Q45801" s="23"/>
      <c r="R45801" s="23"/>
      <c r="S45801" s="23"/>
    </row>
    <row r="45802" spans="17:19">
      <c r="Q45802" s="23"/>
      <c r="R45802" s="23"/>
      <c r="S45802" s="23"/>
    </row>
    <row r="45803" spans="17:19">
      <c r="Q45803" s="23"/>
      <c r="R45803" s="23"/>
      <c r="S45803" s="23"/>
    </row>
    <row r="45804" spans="17:19">
      <c r="Q45804" s="23"/>
      <c r="R45804" s="23"/>
      <c r="S45804" s="23"/>
    </row>
    <row r="45805" spans="17:19">
      <c r="Q45805" s="23"/>
      <c r="R45805" s="23"/>
      <c r="S45805" s="23"/>
    </row>
    <row r="45806" spans="17:19">
      <c r="Q45806" s="23"/>
      <c r="R45806" s="23"/>
      <c r="S45806" s="23"/>
    </row>
    <row r="45807" spans="17:19">
      <c r="Q45807" s="23"/>
      <c r="R45807" s="23"/>
      <c r="S45807" s="23"/>
    </row>
    <row r="45808" spans="17:19">
      <c r="Q45808" s="23"/>
      <c r="R45808" s="23"/>
      <c r="S45808" s="23"/>
    </row>
    <row r="45809" spans="17:19">
      <c r="Q45809" s="23"/>
      <c r="R45809" s="23"/>
      <c r="S45809" s="23"/>
    </row>
    <row r="45810" spans="17:19">
      <c r="Q45810" s="23"/>
      <c r="R45810" s="23"/>
      <c r="S45810" s="23"/>
    </row>
    <row r="45811" spans="17:19">
      <c r="Q45811" s="23"/>
      <c r="R45811" s="23"/>
      <c r="S45811" s="23"/>
    </row>
    <row r="45812" spans="17:19">
      <c r="Q45812" s="23"/>
      <c r="R45812" s="23"/>
      <c r="S45812" s="23"/>
    </row>
    <row r="45813" spans="17:19">
      <c r="Q45813" s="23"/>
      <c r="R45813" s="23"/>
      <c r="S45813" s="23"/>
    </row>
    <row r="45814" spans="17:19">
      <c r="Q45814" s="23"/>
      <c r="R45814" s="23"/>
      <c r="S45814" s="23"/>
    </row>
    <row r="45815" spans="17:19">
      <c r="Q45815" s="23"/>
      <c r="R45815" s="23"/>
      <c r="S45815" s="23"/>
    </row>
    <row r="45816" spans="17:19">
      <c r="Q45816" s="23"/>
      <c r="R45816" s="23"/>
      <c r="S45816" s="23"/>
    </row>
    <row r="45817" spans="17:19">
      <c r="Q45817" s="23"/>
      <c r="R45817" s="23"/>
      <c r="S45817" s="23"/>
    </row>
    <row r="45818" spans="17:19">
      <c r="Q45818" s="23"/>
      <c r="R45818" s="23"/>
      <c r="S45818" s="23"/>
    </row>
    <row r="45819" spans="17:19">
      <c r="Q45819" s="23"/>
      <c r="R45819" s="23"/>
      <c r="S45819" s="23"/>
    </row>
    <row r="45820" spans="17:19">
      <c r="Q45820" s="23"/>
      <c r="R45820" s="23"/>
      <c r="S45820" s="23"/>
    </row>
    <row r="45821" spans="17:19">
      <c r="Q45821" s="23"/>
      <c r="R45821" s="23"/>
      <c r="S45821" s="23"/>
    </row>
    <row r="45822" spans="17:19">
      <c r="Q45822" s="23"/>
      <c r="R45822" s="23"/>
      <c r="S45822" s="23"/>
    </row>
    <row r="45823" spans="17:19">
      <c r="Q45823" s="23"/>
      <c r="R45823" s="23"/>
      <c r="S45823" s="23"/>
    </row>
    <row r="45824" spans="17:19">
      <c r="Q45824" s="23"/>
      <c r="R45824" s="23"/>
      <c r="S45824" s="23"/>
    </row>
    <row r="45825" spans="17:19">
      <c r="Q45825" s="23"/>
      <c r="R45825" s="23"/>
      <c r="S45825" s="23"/>
    </row>
    <row r="45826" spans="17:19">
      <c r="Q45826" s="23"/>
      <c r="R45826" s="23"/>
      <c r="S45826" s="23"/>
    </row>
    <row r="45827" spans="17:19">
      <c r="Q45827" s="23"/>
      <c r="R45827" s="23"/>
      <c r="S45827" s="23"/>
    </row>
    <row r="45828" spans="17:19">
      <c r="Q45828" s="23"/>
      <c r="R45828" s="23"/>
      <c r="S45828" s="23"/>
    </row>
    <row r="45829" spans="17:19">
      <c r="Q45829" s="23"/>
      <c r="R45829" s="23"/>
      <c r="S45829" s="23"/>
    </row>
    <row r="45830" spans="17:19">
      <c r="Q45830" s="23"/>
      <c r="R45830" s="23"/>
      <c r="S45830" s="23"/>
    </row>
    <row r="45831" spans="17:19">
      <c r="Q45831" s="23"/>
      <c r="R45831" s="23"/>
      <c r="S45831" s="23"/>
    </row>
    <row r="45832" spans="17:19">
      <c r="Q45832" s="23"/>
      <c r="R45832" s="23"/>
      <c r="S45832" s="23"/>
    </row>
    <row r="45833" spans="17:19">
      <c r="Q45833" s="23"/>
      <c r="R45833" s="23"/>
      <c r="S45833" s="23"/>
    </row>
    <row r="45834" spans="17:19">
      <c r="Q45834" s="23"/>
      <c r="R45834" s="23"/>
      <c r="S45834" s="23"/>
    </row>
    <row r="45835" spans="17:19">
      <c r="Q45835" s="23"/>
      <c r="R45835" s="23"/>
      <c r="S45835" s="23"/>
    </row>
    <row r="45836" spans="17:19">
      <c r="Q45836" s="23"/>
      <c r="R45836" s="23"/>
      <c r="S45836" s="23"/>
    </row>
    <row r="45837" spans="17:19">
      <c r="Q45837" s="23"/>
      <c r="R45837" s="23"/>
      <c r="S45837" s="23"/>
    </row>
    <row r="45838" spans="17:19">
      <c r="Q45838" s="23"/>
      <c r="R45838" s="23"/>
      <c r="S45838" s="23"/>
    </row>
    <row r="45839" spans="17:19">
      <c r="Q45839" s="23"/>
      <c r="R45839" s="23"/>
      <c r="S45839" s="23"/>
    </row>
    <row r="45840" spans="17:19">
      <c r="Q45840" s="23"/>
      <c r="R45840" s="23"/>
      <c r="S45840" s="23"/>
    </row>
    <row r="45841" spans="17:19">
      <c r="Q45841" s="23"/>
      <c r="R45841" s="23"/>
      <c r="S45841" s="23"/>
    </row>
    <row r="45842" spans="17:19">
      <c r="Q45842" s="23"/>
      <c r="R45842" s="23"/>
      <c r="S45842" s="23"/>
    </row>
    <row r="45843" spans="17:19">
      <c r="Q45843" s="23"/>
      <c r="R45843" s="23"/>
      <c r="S45843" s="23"/>
    </row>
    <row r="45844" spans="17:19">
      <c r="Q45844" s="23"/>
      <c r="R45844" s="23"/>
      <c r="S45844" s="23"/>
    </row>
    <row r="45845" spans="17:19">
      <c r="Q45845" s="23"/>
      <c r="R45845" s="23"/>
      <c r="S45845" s="23"/>
    </row>
    <row r="45846" spans="17:19">
      <c r="Q45846" s="23"/>
      <c r="R45846" s="23"/>
      <c r="S45846" s="23"/>
    </row>
    <row r="45847" spans="17:19">
      <c r="Q45847" s="23"/>
      <c r="R45847" s="23"/>
      <c r="S45847" s="23"/>
    </row>
    <row r="45848" spans="17:19">
      <c r="Q45848" s="23"/>
      <c r="R45848" s="23"/>
      <c r="S45848" s="23"/>
    </row>
    <row r="45849" spans="17:19">
      <c r="Q45849" s="23"/>
      <c r="R45849" s="23"/>
      <c r="S45849" s="23"/>
    </row>
    <row r="45850" spans="17:19">
      <c r="Q45850" s="23"/>
      <c r="R45850" s="23"/>
      <c r="S45850" s="23"/>
    </row>
    <row r="45851" spans="17:19">
      <c r="Q45851" s="23"/>
      <c r="R45851" s="23"/>
      <c r="S45851" s="23"/>
    </row>
    <row r="45852" spans="17:19">
      <c r="Q45852" s="23"/>
      <c r="R45852" s="23"/>
      <c r="S45852" s="23"/>
    </row>
    <row r="45853" spans="17:19">
      <c r="Q45853" s="23"/>
      <c r="R45853" s="23"/>
      <c r="S45853" s="23"/>
    </row>
    <row r="45854" spans="17:19">
      <c r="Q45854" s="23"/>
      <c r="R45854" s="23"/>
      <c r="S45854" s="23"/>
    </row>
    <row r="45855" spans="17:19">
      <c r="Q45855" s="23"/>
      <c r="R45855" s="23"/>
      <c r="S45855" s="23"/>
    </row>
    <row r="45856" spans="17:19">
      <c r="Q45856" s="23"/>
      <c r="R45856" s="23"/>
      <c r="S45856" s="23"/>
    </row>
    <row r="45857" spans="17:19">
      <c r="Q45857" s="23"/>
      <c r="R45857" s="23"/>
      <c r="S45857" s="23"/>
    </row>
    <row r="45858" spans="17:19">
      <c r="Q45858" s="23"/>
      <c r="R45858" s="23"/>
      <c r="S45858" s="23"/>
    </row>
    <row r="45859" spans="17:19">
      <c r="Q45859" s="23"/>
      <c r="R45859" s="23"/>
      <c r="S45859" s="23"/>
    </row>
    <row r="45860" spans="17:19">
      <c r="Q45860" s="23"/>
      <c r="R45860" s="23"/>
      <c r="S45860" s="23"/>
    </row>
    <row r="45861" spans="17:19">
      <c r="Q45861" s="23"/>
      <c r="R45861" s="23"/>
      <c r="S45861" s="23"/>
    </row>
    <row r="45862" spans="17:19">
      <c r="Q45862" s="23"/>
      <c r="R45862" s="23"/>
      <c r="S45862" s="23"/>
    </row>
    <row r="45863" spans="17:19">
      <c r="Q45863" s="23"/>
      <c r="R45863" s="23"/>
      <c r="S45863" s="23"/>
    </row>
    <row r="45864" spans="17:19">
      <c r="Q45864" s="23"/>
      <c r="R45864" s="23"/>
      <c r="S45864" s="23"/>
    </row>
    <row r="45865" spans="17:19">
      <c r="Q45865" s="23"/>
      <c r="R45865" s="23"/>
      <c r="S45865" s="23"/>
    </row>
    <row r="45866" spans="17:19">
      <c r="Q45866" s="23"/>
      <c r="R45866" s="23"/>
      <c r="S45866" s="23"/>
    </row>
    <row r="45867" spans="17:19">
      <c r="Q45867" s="23"/>
      <c r="R45867" s="23"/>
      <c r="S45867" s="23"/>
    </row>
    <row r="45868" spans="17:19">
      <c r="Q45868" s="23"/>
      <c r="R45868" s="23"/>
      <c r="S45868" s="23"/>
    </row>
    <row r="45869" spans="17:19">
      <c r="Q45869" s="23"/>
      <c r="R45869" s="23"/>
      <c r="S45869" s="23"/>
    </row>
    <row r="45870" spans="17:19">
      <c r="Q45870" s="23"/>
      <c r="R45870" s="23"/>
      <c r="S45870" s="23"/>
    </row>
    <row r="45871" spans="17:19">
      <c r="Q45871" s="23"/>
      <c r="R45871" s="23"/>
      <c r="S45871" s="23"/>
    </row>
    <row r="45872" spans="17:19">
      <c r="Q45872" s="23"/>
      <c r="R45872" s="23"/>
      <c r="S45872" s="23"/>
    </row>
    <row r="45873" spans="17:19">
      <c r="Q45873" s="23"/>
      <c r="R45873" s="23"/>
      <c r="S45873" s="23"/>
    </row>
    <row r="45874" spans="17:19">
      <c r="Q45874" s="23"/>
      <c r="R45874" s="23"/>
      <c r="S45874" s="23"/>
    </row>
    <row r="45875" spans="17:19">
      <c r="Q45875" s="23"/>
      <c r="R45875" s="23"/>
      <c r="S45875" s="23"/>
    </row>
    <row r="45876" spans="17:19">
      <c r="Q45876" s="23"/>
      <c r="R45876" s="23"/>
      <c r="S45876" s="23"/>
    </row>
    <row r="45877" spans="17:19">
      <c r="Q45877" s="23"/>
      <c r="R45877" s="23"/>
      <c r="S45877" s="23"/>
    </row>
    <row r="45878" spans="17:19">
      <c r="Q45878" s="23"/>
      <c r="R45878" s="23"/>
      <c r="S45878" s="23"/>
    </row>
    <row r="45879" spans="17:19">
      <c r="Q45879" s="23"/>
      <c r="R45879" s="23"/>
      <c r="S45879" s="23"/>
    </row>
    <row r="45880" spans="17:19">
      <c r="Q45880" s="23"/>
      <c r="R45880" s="23"/>
      <c r="S45880" s="23"/>
    </row>
    <row r="45881" spans="17:19">
      <c r="Q45881" s="23"/>
      <c r="R45881" s="23"/>
      <c r="S45881" s="23"/>
    </row>
    <row r="45882" spans="17:19">
      <c r="Q45882" s="23"/>
      <c r="R45882" s="23"/>
      <c r="S45882" s="23"/>
    </row>
    <row r="45883" spans="17:19">
      <c r="Q45883" s="23"/>
      <c r="R45883" s="23"/>
      <c r="S45883" s="23"/>
    </row>
    <row r="45884" spans="17:19">
      <c r="Q45884" s="23"/>
      <c r="R45884" s="23"/>
      <c r="S45884" s="23"/>
    </row>
    <row r="45885" spans="17:19">
      <c r="Q45885" s="23"/>
      <c r="R45885" s="23"/>
      <c r="S45885" s="23"/>
    </row>
    <row r="45886" spans="17:19">
      <c r="Q45886" s="23"/>
      <c r="R45886" s="23"/>
      <c r="S45886" s="23"/>
    </row>
    <row r="45887" spans="17:19">
      <c r="Q45887" s="23"/>
      <c r="R45887" s="23"/>
      <c r="S45887" s="23"/>
    </row>
    <row r="45888" spans="17:19">
      <c r="Q45888" s="23"/>
      <c r="R45888" s="23"/>
      <c r="S45888" s="23"/>
    </row>
    <row r="45889" spans="17:19">
      <c r="Q45889" s="23"/>
      <c r="R45889" s="23"/>
      <c r="S45889" s="23"/>
    </row>
    <row r="45890" spans="17:19">
      <c r="Q45890" s="23"/>
      <c r="R45890" s="23"/>
      <c r="S45890" s="23"/>
    </row>
    <row r="45891" spans="17:19">
      <c r="Q45891" s="23"/>
      <c r="R45891" s="23"/>
      <c r="S45891" s="23"/>
    </row>
    <row r="45892" spans="17:19">
      <c r="Q45892" s="23"/>
      <c r="R45892" s="23"/>
      <c r="S45892" s="23"/>
    </row>
    <row r="45893" spans="17:19">
      <c r="Q45893" s="23"/>
      <c r="R45893" s="23"/>
      <c r="S45893" s="23"/>
    </row>
    <row r="45894" spans="17:19">
      <c r="Q45894" s="23"/>
      <c r="R45894" s="23"/>
      <c r="S45894" s="23"/>
    </row>
    <row r="45895" spans="17:19">
      <c r="Q45895" s="23"/>
      <c r="R45895" s="23"/>
      <c r="S45895" s="23"/>
    </row>
    <row r="45896" spans="17:19">
      <c r="Q45896" s="23"/>
      <c r="R45896" s="23"/>
      <c r="S45896" s="23"/>
    </row>
    <row r="45897" spans="17:19">
      <c r="Q45897" s="23"/>
      <c r="R45897" s="23"/>
      <c r="S45897" s="23"/>
    </row>
    <row r="45898" spans="17:19">
      <c r="Q45898" s="23"/>
      <c r="R45898" s="23"/>
      <c r="S45898" s="23"/>
    </row>
    <row r="45899" spans="17:19">
      <c r="Q45899" s="23"/>
      <c r="R45899" s="23"/>
      <c r="S45899" s="23"/>
    </row>
    <row r="45900" spans="17:19">
      <c r="Q45900" s="23"/>
      <c r="R45900" s="23"/>
      <c r="S45900" s="23"/>
    </row>
    <row r="45901" spans="17:19">
      <c r="Q45901" s="23"/>
      <c r="R45901" s="23"/>
      <c r="S45901" s="23"/>
    </row>
    <row r="45902" spans="17:19">
      <c r="Q45902" s="23"/>
      <c r="R45902" s="23"/>
      <c r="S45902" s="23"/>
    </row>
    <row r="45903" spans="17:19">
      <c r="Q45903" s="23"/>
      <c r="R45903" s="23"/>
      <c r="S45903" s="23"/>
    </row>
    <row r="45904" spans="17:19">
      <c r="Q45904" s="23"/>
      <c r="R45904" s="23"/>
      <c r="S45904" s="23"/>
    </row>
    <row r="45905" spans="17:19">
      <c r="Q45905" s="23"/>
      <c r="R45905" s="23"/>
      <c r="S45905" s="23"/>
    </row>
    <row r="45906" spans="17:19">
      <c r="Q45906" s="23"/>
      <c r="R45906" s="23"/>
      <c r="S45906" s="23"/>
    </row>
    <row r="45907" spans="17:19">
      <c r="Q45907" s="23"/>
      <c r="R45907" s="23"/>
      <c r="S45907" s="23"/>
    </row>
    <row r="45908" spans="17:19">
      <c r="Q45908" s="23"/>
      <c r="R45908" s="23"/>
      <c r="S45908" s="23"/>
    </row>
    <row r="45909" spans="17:19">
      <c r="Q45909" s="23"/>
      <c r="R45909" s="23"/>
      <c r="S45909" s="23"/>
    </row>
    <row r="45910" spans="17:19">
      <c r="Q45910" s="23"/>
      <c r="R45910" s="23"/>
      <c r="S45910" s="23"/>
    </row>
    <row r="45911" spans="17:19">
      <c r="Q45911" s="23"/>
      <c r="R45911" s="23"/>
      <c r="S45911" s="23"/>
    </row>
    <row r="45912" spans="17:19">
      <c r="Q45912" s="23"/>
      <c r="R45912" s="23"/>
      <c r="S45912" s="23"/>
    </row>
    <row r="45913" spans="17:19">
      <c r="Q45913" s="23"/>
      <c r="R45913" s="23"/>
      <c r="S45913" s="23"/>
    </row>
    <row r="45914" spans="17:19">
      <c r="Q45914" s="23"/>
      <c r="R45914" s="23"/>
      <c r="S45914" s="23"/>
    </row>
    <row r="45915" spans="17:19">
      <c r="Q45915" s="23"/>
      <c r="R45915" s="23"/>
      <c r="S45915" s="23"/>
    </row>
    <row r="45916" spans="17:19">
      <c r="Q45916" s="23"/>
      <c r="R45916" s="23"/>
      <c r="S45916" s="23"/>
    </row>
    <row r="45917" spans="17:19">
      <c r="Q45917" s="23"/>
      <c r="R45917" s="23"/>
      <c r="S45917" s="23"/>
    </row>
    <row r="45918" spans="17:19">
      <c r="Q45918" s="23"/>
      <c r="R45918" s="23"/>
      <c r="S45918" s="23"/>
    </row>
    <row r="45919" spans="17:19">
      <c r="Q45919" s="23"/>
      <c r="R45919" s="23"/>
      <c r="S45919" s="23"/>
    </row>
    <row r="45920" spans="17:19">
      <c r="Q45920" s="23"/>
      <c r="R45920" s="23"/>
      <c r="S45920" s="23"/>
    </row>
    <row r="45921" spans="17:19">
      <c r="Q45921" s="23"/>
      <c r="R45921" s="23"/>
      <c r="S45921" s="23"/>
    </row>
    <row r="45922" spans="17:19">
      <c r="Q45922" s="23"/>
      <c r="R45922" s="23"/>
      <c r="S45922" s="23"/>
    </row>
    <row r="45923" spans="17:19">
      <c r="Q45923" s="23"/>
      <c r="R45923" s="23"/>
      <c r="S45923" s="23"/>
    </row>
    <row r="45924" spans="17:19">
      <c r="Q45924" s="23"/>
      <c r="R45924" s="23"/>
      <c r="S45924" s="23"/>
    </row>
    <row r="45925" spans="17:19">
      <c r="Q45925" s="23"/>
      <c r="R45925" s="23"/>
      <c r="S45925" s="23"/>
    </row>
    <row r="45926" spans="17:19">
      <c r="Q45926" s="23"/>
      <c r="R45926" s="23"/>
      <c r="S45926" s="23"/>
    </row>
    <row r="45927" spans="17:19">
      <c r="Q45927" s="23"/>
      <c r="R45927" s="23"/>
      <c r="S45927" s="23"/>
    </row>
    <row r="45928" spans="17:19">
      <c r="Q45928" s="23"/>
      <c r="R45928" s="23"/>
      <c r="S45928" s="23"/>
    </row>
    <row r="45929" spans="17:19">
      <c r="Q45929" s="23"/>
      <c r="R45929" s="23"/>
      <c r="S45929" s="23"/>
    </row>
    <row r="45930" spans="17:19">
      <c r="Q45930" s="23"/>
      <c r="R45930" s="23"/>
      <c r="S45930" s="23"/>
    </row>
    <row r="45931" spans="17:19">
      <c r="Q45931" s="23"/>
      <c r="R45931" s="23"/>
      <c r="S45931" s="23"/>
    </row>
    <row r="45932" spans="17:19">
      <c r="Q45932" s="23"/>
      <c r="R45932" s="23"/>
      <c r="S45932" s="23"/>
    </row>
    <row r="45933" spans="17:19">
      <c r="Q45933" s="23"/>
      <c r="R45933" s="23"/>
      <c r="S45933" s="23"/>
    </row>
    <row r="45934" spans="17:19">
      <c r="Q45934" s="23"/>
      <c r="R45934" s="23"/>
      <c r="S45934" s="23"/>
    </row>
    <row r="45935" spans="17:19">
      <c r="Q45935" s="23"/>
      <c r="R45935" s="23"/>
      <c r="S45935" s="23"/>
    </row>
    <row r="45936" spans="17:19">
      <c r="Q45936" s="23"/>
      <c r="R45936" s="23"/>
      <c r="S45936" s="23"/>
    </row>
    <row r="45937" spans="17:19">
      <c r="Q45937" s="23"/>
      <c r="R45937" s="23"/>
      <c r="S45937" s="23"/>
    </row>
    <row r="45938" spans="17:19">
      <c r="Q45938" s="23"/>
      <c r="R45938" s="23"/>
      <c r="S45938" s="23"/>
    </row>
    <row r="45939" spans="17:19">
      <c r="Q45939" s="23"/>
      <c r="R45939" s="23"/>
      <c r="S45939" s="23"/>
    </row>
    <row r="45940" spans="17:19">
      <c r="Q45940" s="23"/>
      <c r="R45940" s="23"/>
      <c r="S45940" s="23"/>
    </row>
    <row r="45941" spans="17:19">
      <c r="Q45941" s="23"/>
      <c r="R45941" s="23"/>
      <c r="S45941" s="23"/>
    </row>
    <row r="45942" spans="17:19">
      <c r="Q45942" s="23"/>
      <c r="R45942" s="23"/>
      <c r="S45942" s="23"/>
    </row>
    <row r="45943" spans="17:19">
      <c r="Q45943" s="23"/>
      <c r="R45943" s="23"/>
      <c r="S45943" s="23"/>
    </row>
    <row r="45944" spans="17:19">
      <c r="Q45944" s="23"/>
      <c r="R45944" s="23"/>
      <c r="S45944" s="23"/>
    </row>
    <row r="45945" spans="17:19">
      <c r="Q45945" s="23"/>
      <c r="R45945" s="23"/>
      <c r="S45945" s="23"/>
    </row>
    <row r="45946" spans="17:19">
      <c r="Q45946" s="23"/>
      <c r="R45946" s="23"/>
      <c r="S45946" s="23"/>
    </row>
    <row r="45947" spans="17:19">
      <c r="Q45947" s="23"/>
      <c r="R45947" s="23"/>
      <c r="S45947" s="23"/>
    </row>
    <row r="45948" spans="17:19">
      <c r="Q45948" s="23"/>
      <c r="R45948" s="23"/>
      <c r="S45948" s="23"/>
    </row>
    <row r="45949" spans="17:19">
      <c r="Q45949" s="23"/>
      <c r="R45949" s="23"/>
      <c r="S45949" s="23"/>
    </row>
    <row r="45950" spans="17:19">
      <c r="Q45950" s="23"/>
      <c r="R45950" s="23"/>
      <c r="S45950" s="23"/>
    </row>
    <row r="45951" spans="17:19">
      <c r="Q45951" s="23"/>
      <c r="R45951" s="23"/>
      <c r="S45951" s="23"/>
    </row>
    <row r="45952" spans="17:19">
      <c r="Q45952" s="23"/>
      <c r="R45952" s="23"/>
      <c r="S45952" s="23"/>
    </row>
    <row r="45953" spans="17:19">
      <c r="Q45953" s="23"/>
      <c r="R45953" s="23"/>
      <c r="S45953" s="23"/>
    </row>
    <row r="45954" spans="17:19">
      <c r="Q45954" s="23"/>
      <c r="R45954" s="23"/>
      <c r="S45954" s="23"/>
    </row>
    <row r="45955" spans="17:19">
      <c r="Q45955" s="23"/>
      <c r="R45955" s="23"/>
      <c r="S45955" s="23"/>
    </row>
    <row r="45956" spans="17:19">
      <c r="Q45956" s="23"/>
      <c r="R45956" s="23"/>
      <c r="S45956" s="23"/>
    </row>
    <row r="45957" spans="17:19">
      <c r="Q45957" s="23"/>
      <c r="R45957" s="23"/>
      <c r="S45957" s="23"/>
    </row>
    <row r="45958" spans="17:19">
      <c r="Q45958" s="23"/>
      <c r="R45958" s="23"/>
      <c r="S45958" s="23"/>
    </row>
    <row r="45959" spans="17:19">
      <c r="Q45959" s="23"/>
      <c r="R45959" s="23"/>
      <c r="S45959" s="23"/>
    </row>
    <row r="45960" spans="17:19">
      <c r="Q45960" s="23"/>
      <c r="R45960" s="23"/>
      <c r="S45960" s="23"/>
    </row>
    <row r="45961" spans="17:19">
      <c r="Q45961" s="23"/>
      <c r="R45961" s="23"/>
      <c r="S45961" s="23"/>
    </row>
    <row r="45962" spans="17:19">
      <c r="Q45962" s="23"/>
      <c r="R45962" s="23"/>
      <c r="S45962" s="23"/>
    </row>
    <row r="45963" spans="17:19">
      <c r="Q45963" s="23"/>
      <c r="R45963" s="23"/>
      <c r="S45963" s="23"/>
    </row>
    <row r="45964" spans="17:19">
      <c r="Q45964" s="23"/>
      <c r="R45964" s="23"/>
      <c r="S45964" s="23"/>
    </row>
    <row r="45965" spans="17:19">
      <c r="Q45965" s="23"/>
      <c r="R45965" s="23"/>
      <c r="S45965" s="23"/>
    </row>
    <row r="45966" spans="17:19">
      <c r="Q45966" s="23"/>
      <c r="R45966" s="23"/>
      <c r="S45966" s="23"/>
    </row>
    <row r="45967" spans="17:19">
      <c r="Q45967" s="23"/>
      <c r="R45967" s="23"/>
      <c r="S45967" s="23"/>
    </row>
    <row r="45968" spans="17:19">
      <c r="Q45968" s="23"/>
      <c r="R45968" s="23"/>
      <c r="S45968" s="23"/>
    </row>
    <row r="45969" spans="17:19">
      <c r="Q45969" s="23"/>
      <c r="R45969" s="23"/>
      <c r="S45969" s="23"/>
    </row>
    <row r="45970" spans="17:19">
      <c r="Q45970" s="23"/>
      <c r="R45970" s="23"/>
      <c r="S45970" s="23"/>
    </row>
    <row r="45971" spans="17:19">
      <c r="Q45971" s="23"/>
      <c r="R45971" s="23"/>
      <c r="S45971" s="23"/>
    </row>
    <row r="45972" spans="17:19">
      <c r="Q45972" s="23"/>
      <c r="R45972" s="23"/>
      <c r="S45972" s="23"/>
    </row>
    <row r="45973" spans="17:19">
      <c r="Q45973" s="23"/>
      <c r="R45973" s="23"/>
      <c r="S45973" s="23"/>
    </row>
    <row r="45974" spans="17:19">
      <c r="Q45974" s="23"/>
      <c r="R45974" s="23"/>
      <c r="S45974" s="23"/>
    </row>
    <row r="45975" spans="17:19">
      <c r="Q45975" s="23"/>
      <c r="R45975" s="23"/>
      <c r="S45975" s="23"/>
    </row>
    <row r="45976" spans="17:19">
      <c r="Q45976" s="23"/>
      <c r="R45976" s="23"/>
      <c r="S45976" s="23"/>
    </row>
    <row r="45977" spans="17:19">
      <c r="Q45977" s="23"/>
      <c r="R45977" s="23"/>
      <c r="S45977" s="23"/>
    </row>
    <row r="45978" spans="17:19">
      <c r="Q45978" s="23"/>
      <c r="R45978" s="23"/>
      <c r="S45978" s="23"/>
    </row>
    <row r="45979" spans="17:19">
      <c r="Q45979" s="23"/>
      <c r="R45979" s="23"/>
      <c r="S45979" s="23"/>
    </row>
    <row r="45980" spans="17:19">
      <c r="Q45980" s="23"/>
      <c r="R45980" s="23"/>
      <c r="S45980" s="23"/>
    </row>
    <row r="45981" spans="17:19">
      <c r="Q45981" s="23"/>
      <c r="R45981" s="23"/>
      <c r="S45981" s="23"/>
    </row>
    <row r="45982" spans="17:19">
      <c r="Q45982" s="23"/>
      <c r="R45982" s="23"/>
      <c r="S45982" s="23"/>
    </row>
    <row r="45983" spans="17:19">
      <c r="Q45983" s="23"/>
      <c r="R45983" s="23"/>
      <c r="S45983" s="23"/>
    </row>
    <row r="45984" spans="17:19">
      <c r="Q45984" s="23"/>
      <c r="R45984" s="23"/>
      <c r="S45984" s="23"/>
    </row>
    <row r="45985" spans="17:19">
      <c r="Q45985" s="23"/>
      <c r="R45985" s="23"/>
      <c r="S45985" s="23"/>
    </row>
    <row r="45986" spans="17:19">
      <c r="Q45986" s="23"/>
      <c r="R45986" s="23"/>
      <c r="S45986" s="23"/>
    </row>
    <row r="45987" spans="17:19">
      <c r="Q45987" s="23"/>
      <c r="R45987" s="23"/>
      <c r="S45987" s="23"/>
    </row>
    <row r="45988" spans="17:19">
      <c r="Q45988" s="23"/>
      <c r="R45988" s="23"/>
      <c r="S45988" s="23"/>
    </row>
    <row r="45989" spans="17:19">
      <c r="Q45989" s="23"/>
      <c r="R45989" s="23"/>
      <c r="S45989" s="23"/>
    </row>
    <row r="45990" spans="17:19">
      <c r="Q45990" s="23"/>
      <c r="R45990" s="23"/>
      <c r="S45990" s="23"/>
    </row>
    <row r="45991" spans="17:19">
      <c r="Q45991" s="23"/>
      <c r="R45991" s="23"/>
      <c r="S45991" s="23"/>
    </row>
    <row r="45992" spans="17:19">
      <c r="Q45992" s="23"/>
      <c r="R45992" s="23"/>
      <c r="S45992" s="23"/>
    </row>
    <row r="45993" spans="17:19">
      <c r="Q45993" s="23"/>
      <c r="R45993" s="23"/>
      <c r="S45993" s="23"/>
    </row>
    <row r="45994" spans="17:19">
      <c r="Q45994" s="23"/>
      <c r="R45994" s="23"/>
      <c r="S45994" s="23"/>
    </row>
    <row r="45995" spans="17:19">
      <c r="Q45995" s="23"/>
      <c r="R45995" s="23"/>
      <c r="S45995" s="23"/>
    </row>
    <row r="45996" spans="17:19">
      <c r="Q45996" s="23"/>
      <c r="R45996" s="23"/>
      <c r="S45996" s="23"/>
    </row>
    <row r="45997" spans="17:19">
      <c r="Q45997" s="23"/>
      <c r="R45997" s="23"/>
      <c r="S45997" s="23"/>
    </row>
    <row r="45998" spans="17:19">
      <c r="Q45998" s="23"/>
      <c r="R45998" s="23"/>
      <c r="S45998" s="23"/>
    </row>
    <row r="45999" spans="17:19">
      <c r="Q45999" s="23"/>
      <c r="R45999" s="23"/>
      <c r="S45999" s="23"/>
    </row>
    <row r="46000" spans="17:19">
      <c r="Q46000" s="23"/>
      <c r="R46000" s="23"/>
      <c r="S46000" s="23"/>
    </row>
    <row r="46001" spans="17:19">
      <c r="Q46001" s="23"/>
      <c r="R46001" s="23"/>
      <c r="S46001" s="23"/>
    </row>
    <row r="46002" spans="17:19">
      <c r="Q46002" s="23"/>
      <c r="R46002" s="23"/>
      <c r="S46002" s="23"/>
    </row>
    <row r="46003" spans="17:19">
      <c r="Q46003" s="23"/>
      <c r="R46003" s="23"/>
      <c r="S46003" s="23"/>
    </row>
    <row r="46004" spans="17:19">
      <c r="Q46004" s="23"/>
      <c r="R46004" s="23"/>
      <c r="S46004" s="23"/>
    </row>
    <row r="46005" spans="17:19">
      <c r="Q46005" s="23"/>
      <c r="R46005" s="23"/>
      <c r="S46005" s="23"/>
    </row>
    <row r="46006" spans="17:19">
      <c r="Q46006" s="23"/>
      <c r="R46006" s="23"/>
      <c r="S46006" s="23"/>
    </row>
    <row r="46007" spans="17:19">
      <c r="Q46007" s="23"/>
      <c r="R46007" s="23"/>
      <c r="S46007" s="23"/>
    </row>
    <row r="46008" spans="17:19">
      <c r="Q46008" s="23"/>
      <c r="R46008" s="23"/>
      <c r="S46008" s="23"/>
    </row>
    <row r="46009" spans="17:19">
      <c r="Q46009" s="23"/>
      <c r="R46009" s="23"/>
      <c r="S46009" s="23"/>
    </row>
    <row r="46010" spans="17:19">
      <c r="Q46010" s="23"/>
      <c r="R46010" s="23"/>
      <c r="S46010" s="23"/>
    </row>
    <row r="46011" spans="17:19">
      <c r="Q46011" s="23"/>
      <c r="R46011" s="23"/>
      <c r="S46011" s="23"/>
    </row>
    <row r="46012" spans="17:19">
      <c r="Q46012" s="23"/>
      <c r="R46012" s="23"/>
      <c r="S46012" s="23"/>
    </row>
    <row r="46013" spans="17:19">
      <c r="Q46013" s="23"/>
      <c r="R46013" s="23"/>
      <c r="S46013" s="23"/>
    </row>
    <row r="46014" spans="17:19">
      <c r="Q46014" s="23"/>
      <c r="R46014" s="23"/>
      <c r="S46014" s="23"/>
    </row>
    <row r="46015" spans="17:19">
      <c r="Q46015" s="23"/>
      <c r="R46015" s="23"/>
      <c r="S46015" s="23"/>
    </row>
    <row r="46016" spans="17:19">
      <c r="Q46016" s="23"/>
      <c r="R46016" s="23"/>
      <c r="S46016" s="23"/>
    </row>
    <row r="46017" spans="17:19">
      <c r="Q46017" s="23"/>
      <c r="R46017" s="23"/>
      <c r="S46017" s="23"/>
    </row>
    <row r="46018" spans="17:19">
      <c r="Q46018" s="23"/>
      <c r="R46018" s="23"/>
      <c r="S46018" s="23"/>
    </row>
    <row r="46019" spans="17:19">
      <c r="Q46019" s="23"/>
      <c r="R46019" s="23"/>
      <c r="S46019" s="23"/>
    </row>
    <row r="46020" spans="17:19">
      <c r="Q46020" s="23"/>
      <c r="R46020" s="23"/>
      <c r="S46020" s="23"/>
    </row>
    <row r="46021" spans="17:19">
      <c r="Q46021" s="23"/>
      <c r="R46021" s="23"/>
      <c r="S46021" s="23"/>
    </row>
    <row r="46022" spans="17:19">
      <c r="Q46022" s="23"/>
      <c r="R46022" s="23"/>
      <c r="S46022" s="23"/>
    </row>
    <row r="46023" spans="17:19">
      <c r="Q46023" s="23"/>
      <c r="R46023" s="23"/>
      <c r="S46023" s="23"/>
    </row>
    <row r="46024" spans="17:19">
      <c r="Q46024" s="23"/>
      <c r="R46024" s="23"/>
      <c r="S46024" s="23"/>
    </row>
    <row r="46025" spans="17:19">
      <c r="Q46025" s="23"/>
      <c r="R46025" s="23"/>
      <c r="S46025" s="23"/>
    </row>
    <row r="46026" spans="17:19">
      <c r="Q46026" s="23"/>
      <c r="R46026" s="23"/>
      <c r="S46026" s="23"/>
    </row>
    <row r="46027" spans="17:19">
      <c r="Q46027" s="23"/>
      <c r="R46027" s="23"/>
      <c r="S46027" s="23"/>
    </row>
    <row r="46028" spans="17:19">
      <c r="Q46028" s="23"/>
      <c r="R46028" s="23"/>
      <c r="S46028" s="23"/>
    </row>
    <row r="46029" spans="17:19">
      <c r="Q46029" s="23"/>
      <c r="R46029" s="23"/>
      <c r="S46029" s="23"/>
    </row>
    <row r="46030" spans="17:19">
      <c r="Q46030" s="23"/>
      <c r="R46030" s="23"/>
      <c r="S46030" s="23"/>
    </row>
    <row r="46031" spans="17:19">
      <c r="Q46031" s="23"/>
      <c r="R46031" s="23"/>
      <c r="S46031" s="23"/>
    </row>
    <row r="46032" spans="17:19">
      <c r="Q46032" s="23"/>
      <c r="R46032" s="23"/>
      <c r="S46032" s="23"/>
    </row>
    <row r="46033" spans="17:19">
      <c r="Q46033" s="23"/>
      <c r="R46033" s="23"/>
      <c r="S46033" s="23"/>
    </row>
    <row r="46034" spans="17:19">
      <c r="Q46034" s="23"/>
      <c r="R46034" s="23"/>
      <c r="S46034" s="23"/>
    </row>
    <row r="46035" spans="17:19">
      <c r="Q46035" s="23"/>
      <c r="R46035" s="23"/>
      <c r="S46035" s="23"/>
    </row>
    <row r="46036" spans="17:19">
      <c r="Q46036" s="23"/>
      <c r="R46036" s="23"/>
      <c r="S46036" s="23"/>
    </row>
    <row r="46037" spans="17:19">
      <c r="Q46037" s="23"/>
      <c r="R46037" s="23"/>
      <c r="S46037" s="23"/>
    </row>
    <row r="46038" spans="17:19">
      <c r="Q46038" s="23"/>
      <c r="R46038" s="23"/>
      <c r="S46038" s="23"/>
    </row>
    <row r="46039" spans="17:19">
      <c r="Q46039" s="23"/>
      <c r="R46039" s="23"/>
      <c r="S46039" s="23"/>
    </row>
    <row r="46040" spans="17:19">
      <c r="Q46040" s="23"/>
      <c r="R46040" s="23"/>
      <c r="S46040" s="23"/>
    </row>
    <row r="46041" spans="17:19">
      <c r="Q46041" s="23"/>
      <c r="R46041" s="23"/>
      <c r="S46041" s="23"/>
    </row>
    <row r="46042" spans="17:19">
      <c r="Q46042" s="23"/>
      <c r="R46042" s="23"/>
      <c r="S46042" s="23"/>
    </row>
    <row r="46043" spans="17:19">
      <c r="Q46043" s="23"/>
      <c r="R46043" s="23"/>
      <c r="S46043" s="23"/>
    </row>
    <row r="46044" spans="17:19">
      <c r="Q46044" s="23"/>
      <c r="R46044" s="23"/>
      <c r="S46044" s="23"/>
    </row>
    <row r="46045" spans="17:19">
      <c r="Q46045" s="23"/>
      <c r="R46045" s="23"/>
      <c r="S46045" s="23"/>
    </row>
    <row r="46046" spans="17:19">
      <c r="Q46046" s="23"/>
      <c r="R46046" s="23"/>
      <c r="S46046" s="23"/>
    </row>
    <row r="46047" spans="17:19">
      <c r="Q46047" s="23"/>
      <c r="R46047" s="23"/>
      <c r="S46047" s="23"/>
    </row>
    <row r="46048" spans="17:19">
      <c r="Q46048" s="23"/>
      <c r="R46048" s="23"/>
      <c r="S46048" s="23"/>
    </row>
    <row r="46049" spans="17:19">
      <c r="Q46049" s="23"/>
      <c r="R46049" s="23"/>
      <c r="S46049" s="23"/>
    </row>
    <row r="46050" spans="17:19">
      <c r="Q46050" s="23"/>
      <c r="R46050" s="23"/>
      <c r="S46050" s="23"/>
    </row>
    <row r="46051" spans="17:19">
      <c r="Q46051" s="23"/>
      <c r="R46051" s="23"/>
      <c r="S46051" s="23"/>
    </row>
    <row r="46052" spans="17:19">
      <c r="Q46052" s="23"/>
      <c r="R46052" s="23"/>
      <c r="S46052" s="23"/>
    </row>
    <row r="46053" spans="17:19">
      <c r="Q46053" s="23"/>
      <c r="R46053" s="23"/>
      <c r="S46053" s="23"/>
    </row>
    <row r="46054" spans="17:19">
      <c r="Q46054" s="23"/>
      <c r="R46054" s="23"/>
      <c r="S46054" s="23"/>
    </row>
    <row r="46055" spans="17:19">
      <c r="Q46055" s="23"/>
      <c r="R46055" s="23"/>
      <c r="S46055" s="23"/>
    </row>
    <row r="46056" spans="17:19">
      <c r="Q46056" s="23"/>
      <c r="R46056" s="23"/>
      <c r="S46056" s="23"/>
    </row>
    <row r="46057" spans="17:19">
      <c r="Q46057" s="23"/>
      <c r="R46057" s="23"/>
      <c r="S46057" s="23"/>
    </row>
    <row r="46058" spans="17:19">
      <c r="Q46058" s="23"/>
      <c r="R46058" s="23"/>
      <c r="S46058" s="23"/>
    </row>
    <row r="46059" spans="17:19">
      <c r="Q46059" s="23"/>
      <c r="R46059" s="23"/>
      <c r="S46059" s="23"/>
    </row>
    <row r="46060" spans="17:19">
      <c r="Q46060" s="23"/>
      <c r="R46060" s="23"/>
      <c r="S46060" s="23"/>
    </row>
    <row r="46061" spans="17:19">
      <c r="Q46061" s="23"/>
      <c r="R46061" s="23"/>
      <c r="S46061" s="23"/>
    </row>
    <row r="46062" spans="17:19">
      <c r="Q46062" s="23"/>
      <c r="R46062" s="23"/>
      <c r="S46062" s="23"/>
    </row>
    <row r="46063" spans="17:19">
      <c r="Q46063" s="23"/>
      <c r="R46063" s="23"/>
      <c r="S46063" s="23"/>
    </row>
    <row r="46064" spans="17:19">
      <c r="Q46064" s="23"/>
      <c r="R46064" s="23"/>
      <c r="S46064" s="23"/>
    </row>
    <row r="46065" spans="17:19">
      <c r="Q46065" s="23"/>
      <c r="R46065" s="23"/>
      <c r="S46065" s="23"/>
    </row>
    <row r="46066" spans="17:19">
      <c r="Q46066" s="23"/>
      <c r="R46066" s="23"/>
      <c r="S46066" s="23"/>
    </row>
    <row r="46067" spans="17:19">
      <c r="Q46067" s="23"/>
      <c r="R46067" s="23"/>
      <c r="S46067" s="23"/>
    </row>
    <row r="46068" spans="17:19">
      <c r="Q46068" s="23"/>
      <c r="R46068" s="23"/>
      <c r="S46068" s="23"/>
    </row>
    <row r="46069" spans="17:19">
      <c r="Q46069" s="23"/>
      <c r="R46069" s="23"/>
      <c r="S46069" s="23"/>
    </row>
    <row r="46070" spans="17:19">
      <c r="Q46070" s="23"/>
      <c r="R46070" s="23"/>
      <c r="S46070" s="23"/>
    </row>
    <row r="46071" spans="17:19">
      <c r="Q46071" s="23"/>
      <c r="R46071" s="23"/>
      <c r="S46071" s="23"/>
    </row>
    <row r="46072" spans="17:19">
      <c r="Q46072" s="23"/>
      <c r="R46072" s="23"/>
      <c r="S46072" s="23"/>
    </row>
    <row r="46073" spans="17:19">
      <c r="Q46073" s="23"/>
      <c r="R46073" s="23"/>
      <c r="S46073" s="23"/>
    </row>
    <row r="46074" spans="17:19">
      <c r="Q46074" s="23"/>
      <c r="R46074" s="23"/>
      <c r="S46074" s="23"/>
    </row>
    <row r="46075" spans="17:19">
      <c r="Q46075" s="23"/>
      <c r="R46075" s="23"/>
      <c r="S46075" s="23"/>
    </row>
    <row r="46076" spans="17:19">
      <c r="Q46076" s="23"/>
      <c r="R46076" s="23"/>
      <c r="S46076" s="23"/>
    </row>
    <row r="46077" spans="17:19">
      <c r="Q46077" s="23"/>
      <c r="R46077" s="23"/>
      <c r="S46077" s="23"/>
    </row>
    <row r="46078" spans="17:19">
      <c r="Q46078" s="23"/>
      <c r="R46078" s="23"/>
      <c r="S46078" s="23"/>
    </row>
    <row r="46079" spans="17:19">
      <c r="Q46079" s="23"/>
      <c r="R46079" s="23"/>
      <c r="S46079" s="23"/>
    </row>
    <row r="46080" spans="17:19">
      <c r="Q46080" s="23"/>
      <c r="R46080" s="23"/>
      <c r="S46080" s="23"/>
    </row>
    <row r="46081" spans="17:19">
      <c r="Q46081" s="23"/>
      <c r="R46081" s="23"/>
      <c r="S46081" s="23"/>
    </row>
    <row r="46082" spans="17:19">
      <c r="Q46082" s="23"/>
      <c r="R46082" s="23"/>
      <c r="S46082" s="23"/>
    </row>
    <row r="46083" spans="17:19">
      <c r="Q46083" s="23"/>
      <c r="R46083" s="23"/>
      <c r="S46083" s="23"/>
    </row>
    <row r="46084" spans="17:19">
      <c r="Q46084" s="23"/>
      <c r="R46084" s="23"/>
      <c r="S46084" s="23"/>
    </row>
    <row r="46085" spans="17:19">
      <c r="Q46085" s="23"/>
      <c r="R46085" s="23"/>
      <c r="S46085" s="23"/>
    </row>
    <row r="46086" spans="17:19">
      <c r="Q46086" s="23"/>
      <c r="R46086" s="23"/>
      <c r="S46086" s="23"/>
    </row>
    <row r="46087" spans="17:19">
      <c r="Q46087" s="23"/>
      <c r="R46087" s="23"/>
      <c r="S46087" s="23"/>
    </row>
    <row r="46088" spans="17:19">
      <c r="Q46088" s="23"/>
      <c r="R46088" s="23"/>
      <c r="S46088" s="23"/>
    </row>
    <row r="46089" spans="17:19">
      <c r="Q46089" s="23"/>
      <c r="R46089" s="23"/>
      <c r="S46089" s="23"/>
    </row>
    <row r="46090" spans="17:19">
      <c r="Q46090" s="23"/>
      <c r="R46090" s="23"/>
      <c r="S46090" s="23"/>
    </row>
    <row r="46091" spans="17:19">
      <c r="Q46091" s="23"/>
      <c r="R46091" s="23"/>
      <c r="S46091" s="23"/>
    </row>
    <row r="46092" spans="17:19">
      <c r="Q46092" s="23"/>
      <c r="R46092" s="23"/>
      <c r="S46092" s="23"/>
    </row>
    <row r="46093" spans="17:19">
      <c r="Q46093" s="23"/>
      <c r="R46093" s="23"/>
      <c r="S46093" s="23"/>
    </row>
    <row r="46094" spans="17:19">
      <c r="Q46094" s="23"/>
      <c r="R46094" s="23"/>
      <c r="S46094" s="23"/>
    </row>
    <row r="46095" spans="17:19">
      <c r="Q46095" s="23"/>
      <c r="R46095" s="23"/>
      <c r="S46095" s="23"/>
    </row>
    <row r="46096" spans="17:19">
      <c r="Q46096" s="23"/>
      <c r="R46096" s="23"/>
      <c r="S46096" s="23"/>
    </row>
    <row r="46097" spans="17:19">
      <c r="Q46097" s="23"/>
      <c r="R46097" s="23"/>
      <c r="S46097" s="23"/>
    </row>
    <row r="46098" spans="17:19">
      <c r="Q46098" s="23"/>
      <c r="R46098" s="23"/>
      <c r="S46098" s="23"/>
    </row>
    <row r="46099" spans="17:19">
      <c r="Q46099" s="23"/>
      <c r="R46099" s="23"/>
      <c r="S46099" s="23"/>
    </row>
    <row r="46100" spans="17:19">
      <c r="Q46100" s="23"/>
      <c r="R46100" s="23"/>
      <c r="S46100" s="23"/>
    </row>
    <row r="46101" spans="17:19">
      <c r="Q46101" s="23"/>
      <c r="R46101" s="23"/>
      <c r="S46101" s="23"/>
    </row>
    <row r="46102" spans="17:19">
      <c r="Q46102" s="23"/>
      <c r="R46102" s="23"/>
      <c r="S46102" s="23"/>
    </row>
    <row r="46103" spans="17:19">
      <c r="Q46103" s="23"/>
      <c r="R46103" s="23"/>
      <c r="S46103" s="23"/>
    </row>
    <row r="46104" spans="17:19">
      <c r="Q46104" s="23"/>
      <c r="R46104" s="23"/>
      <c r="S46104" s="23"/>
    </row>
    <row r="46105" spans="17:19">
      <c r="Q46105" s="23"/>
      <c r="R46105" s="23"/>
      <c r="S46105" s="23"/>
    </row>
    <row r="46106" spans="17:19">
      <c r="Q46106" s="23"/>
      <c r="R46106" s="23"/>
      <c r="S46106" s="23"/>
    </row>
    <row r="46107" spans="17:19">
      <c r="Q46107" s="23"/>
      <c r="R46107" s="23"/>
      <c r="S46107" s="23"/>
    </row>
    <row r="46108" spans="17:19">
      <c r="Q46108" s="23"/>
      <c r="R46108" s="23"/>
      <c r="S46108" s="23"/>
    </row>
    <row r="46109" spans="17:19">
      <c r="Q46109" s="23"/>
      <c r="R46109" s="23"/>
      <c r="S46109" s="23"/>
    </row>
    <row r="46110" spans="17:19">
      <c r="Q46110" s="23"/>
      <c r="R46110" s="23"/>
      <c r="S46110" s="23"/>
    </row>
    <row r="46111" spans="17:19">
      <c r="Q46111" s="23"/>
      <c r="R46111" s="23"/>
      <c r="S46111" s="23"/>
    </row>
    <row r="46112" spans="17:19">
      <c r="Q46112" s="23"/>
      <c r="R46112" s="23"/>
      <c r="S46112" s="23"/>
    </row>
    <row r="46113" spans="17:19">
      <c r="Q46113" s="23"/>
      <c r="R46113" s="23"/>
      <c r="S46113" s="23"/>
    </row>
    <row r="46114" spans="17:19">
      <c r="Q46114" s="23"/>
      <c r="R46114" s="23"/>
      <c r="S46114" s="23"/>
    </row>
    <row r="46115" spans="17:19">
      <c r="Q46115" s="23"/>
      <c r="R46115" s="23"/>
      <c r="S46115" s="23"/>
    </row>
    <row r="46116" spans="17:19">
      <c r="Q46116" s="23"/>
      <c r="R46116" s="23"/>
      <c r="S46116" s="23"/>
    </row>
    <row r="46117" spans="17:19">
      <c r="Q46117" s="23"/>
      <c r="R46117" s="23"/>
      <c r="S46117" s="23"/>
    </row>
    <row r="46118" spans="17:19">
      <c r="Q46118" s="23"/>
      <c r="R46118" s="23"/>
      <c r="S46118" s="23"/>
    </row>
    <row r="46119" spans="17:19">
      <c r="Q46119" s="23"/>
      <c r="R46119" s="23"/>
      <c r="S46119" s="23"/>
    </row>
    <row r="46120" spans="17:19">
      <c r="Q46120" s="23"/>
      <c r="R46120" s="23"/>
      <c r="S46120" s="23"/>
    </row>
    <row r="46121" spans="17:19">
      <c r="Q46121" s="23"/>
      <c r="R46121" s="23"/>
      <c r="S46121" s="23"/>
    </row>
    <row r="46122" spans="17:19">
      <c r="Q46122" s="23"/>
      <c r="R46122" s="23"/>
      <c r="S46122" s="23"/>
    </row>
    <row r="46123" spans="17:19">
      <c r="Q46123" s="23"/>
      <c r="R46123" s="23"/>
      <c r="S46123" s="23"/>
    </row>
    <row r="46124" spans="17:19">
      <c r="Q46124" s="23"/>
      <c r="R46124" s="23"/>
      <c r="S46124" s="23"/>
    </row>
    <row r="46125" spans="17:19">
      <c r="Q46125" s="23"/>
      <c r="R46125" s="23"/>
      <c r="S46125" s="23"/>
    </row>
    <row r="46126" spans="17:19">
      <c r="Q46126" s="23"/>
      <c r="R46126" s="23"/>
      <c r="S46126" s="23"/>
    </row>
    <row r="46127" spans="17:19">
      <c r="Q46127" s="23"/>
      <c r="R46127" s="23"/>
      <c r="S46127" s="23"/>
    </row>
    <row r="46128" spans="17:19">
      <c r="Q46128" s="23"/>
      <c r="R46128" s="23"/>
      <c r="S46128" s="23"/>
    </row>
    <row r="46129" spans="17:19">
      <c r="Q46129" s="23"/>
      <c r="R46129" s="23"/>
      <c r="S46129" s="23"/>
    </row>
    <row r="46130" spans="17:19">
      <c r="Q46130" s="23"/>
      <c r="R46130" s="23"/>
      <c r="S46130" s="23"/>
    </row>
    <row r="46131" spans="17:19">
      <c r="Q46131" s="23"/>
      <c r="R46131" s="23"/>
      <c r="S46131" s="23"/>
    </row>
    <row r="46132" spans="17:19">
      <c r="Q46132" s="23"/>
      <c r="R46132" s="23"/>
      <c r="S46132" s="23"/>
    </row>
    <row r="46133" spans="17:19">
      <c r="Q46133" s="23"/>
      <c r="R46133" s="23"/>
      <c r="S46133" s="23"/>
    </row>
    <row r="46134" spans="17:19">
      <c r="Q46134" s="23"/>
      <c r="R46134" s="23"/>
      <c r="S46134" s="23"/>
    </row>
    <row r="46135" spans="17:19">
      <c r="Q46135" s="23"/>
      <c r="R46135" s="23"/>
      <c r="S46135" s="23"/>
    </row>
    <row r="46136" spans="17:19">
      <c r="Q46136" s="23"/>
      <c r="R46136" s="23"/>
      <c r="S46136" s="23"/>
    </row>
    <row r="46137" spans="17:19">
      <c r="Q46137" s="23"/>
      <c r="R46137" s="23"/>
      <c r="S46137" s="23"/>
    </row>
    <row r="46138" spans="17:19">
      <c r="Q46138" s="23"/>
      <c r="R46138" s="23"/>
      <c r="S46138" s="23"/>
    </row>
    <row r="46139" spans="17:19">
      <c r="Q46139" s="23"/>
      <c r="R46139" s="23"/>
      <c r="S46139" s="23"/>
    </row>
    <row r="46140" spans="17:19">
      <c r="Q46140" s="23"/>
      <c r="R46140" s="23"/>
      <c r="S46140" s="23"/>
    </row>
    <row r="46141" spans="17:19">
      <c r="Q46141" s="23"/>
      <c r="R46141" s="23"/>
      <c r="S46141" s="23"/>
    </row>
    <row r="46142" spans="17:19">
      <c r="Q46142" s="23"/>
      <c r="R46142" s="23"/>
      <c r="S46142" s="23"/>
    </row>
    <row r="46143" spans="17:19">
      <c r="Q46143" s="23"/>
      <c r="R46143" s="23"/>
      <c r="S46143" s="23"/>
    </row>
    <row r="46144" spans="17:19">
      <c r="Q46144" s="23"/>
      <c r="R46144" s="23"/>
      <c r="S46144" s="23"/>
    </row>
    <row r="46145" spans="17:19">
      <c r="Q46145" s="23"/>
      <c r="R46145" s="23"/>
      <c r="S46145" s="23"/>
    </row>
    <row r="46146" spans="17:19">
      <c r="Q46146" s="23"/>
      <c r="R46146" s="23"/>
      <c r="S46146" s="23"/>
    </row>
    <row r="46147" spans="17:19">
      <c r="Q46147" s="23"/>
      <c r="R46147" s="23"/>
      <c r="S46147" s="23"/>
    </row>
    <row r="46148" spans="17:19">
      <c r="Q46148" s="23"/>
      <c r="R46148" s="23"/>
      <c r="S46148" s="23"/>
    </row>
    <row r="46149" spans="17:19">
      <c r="Q46149" s="23"/>
      <c r="R46149" s="23"/>
      <c r="S46149" s="23"/>
    </row>
    <row r="46150" spans="17:19">
      <c r="Q46150" s="23"/>
      <c r="R46150" s="23"/>
      <c r="S46150" s="23"/>
    </row>
    <row r="46151" spans="17:19">
      <c r="Q46151" s="23"/>
      <c r="R46151" s="23"/>
      <c r="S46151" s="23"/>
    </row>
    <row r="46152" spans="17:19">
      <c r="Q46152" s="23"/>
      <c r="R46152" s="23"/>
      <c r="S46152" s="23"/>
    </row>
    <row r="46153" spans="17:19">
      <c r="Q46153" s="23"/>
      <c r="R46153" s="23"/>
      <c r="S46153" s="23"/>
    </row>
    <row r="46154" spans="17:19">
      <c r="Q46154" s="23"/>
      <c r="R46154" s="23"/>
      <c r="S46154" s="23"/>
    </row>
    <row r="46155" spans="17:19">
      <c r="Q46155" s="23"/>
      <c r="R46155" s="23"/>
      <c r="S46155" s="23"/>
    </row>
    <row r="46156" spans="17:19">
      <c r="Q46156" s="23"/>
      <c r="R46156" s="23"/>
      <c r="S46156" s="23"/>
    </row>
    <row r="46157" spans="17:19">
      <c r="Q46157" s="23"/>
      <c r="R46157" s="23"/>
      <c r="S46157" s="23"/>
    </row>
    <row r="46158" spans="17:19">
      <c r="Q46158" s="23"/>
      <c r="R46158" s="23"/>
      <c r="S46158" s="23"/>
    </row>
    <row r="46159" spans="17:19">
      <c r="Q46159" s="23"/>
      <c r="R46159" s="23"/>
      <c r="S46159" s="23"/>
    </row>
    <row r="46160" spans="17:19">
      <c r="Q46160" s="23"/>
      <c r="R46160" s="23"/>
      <c r="S46160" s="23"/>
    </row>
    <row r="46161" spans="17:19">
      <c r="Q46161" s="23"/>
      <c r="R46161" s="23"/>
      <c r="S46161" s="23"/>
    </row>
    <row r="46162" spans="17:19">
      <c r="Q46162" s="23"/>
      <c r="R46162" s="23"/>
      <c r="S46162" s="23"/>
    </row>
    <row r="46163" spans="17:19">
      <c r="Q46163" s="23"/>
      <c r="R46163" s="23"/>
      <c r="S46163" s="23"/>
    </row>
    <row r="46164" spans="17:19">
      <c r="Q46164" s="23"/>
      <c r="R46164" s="23"/>
      <c r="S46164" s="23"/>
    </row>
    <row r="46165" spans="17:19">
      <c r="Q46165" s="23"/>
      <c r="R46165" s="23"/>
      <c r="S46165" s="23"/>
    </row>
    <row r="46166" spans="17:19">
      <c r="Q46166" s="23"/>
      <c r="R46166" s="23"/>
      <c r="S46166" s="23"/>
    </row>
    <row r="46167" spans="17:19">
      <c r="Q46167" s="23"/>
      <c r="R46167" s="23"/>
      <c r="S46167" s="23"/>
    </row>
    <row r="46168" spans="17:19">
      <c r="Q46168" s="23"/>
      <c r="R46168" s="23"/>
      <c r="S46168" s="23"/>
    </row>
    <row r="46169" spans="17:19">
      <c r="Q46169" s="23"/>
      <c r="R46169" s="23"/>
      <c r="S46169" s="23"/>
    </row>
    <row r="46170" spans="17:19">
      <c r="Q46170" s="23"/>
      <c r="R46170" s="23"/>
      <c r="S46170" s="23"/>
    </row>
    <row r="46171" spans="17:19">
      <c r="Q46171" s="23"/>
      <c r="R46171" s="23"/>
      <c r="S46171" s="23"/>
    </row>
    <row r="46172" spans="17:19">
      <c r="Q46172" s="23"/>
      <c r="R46172" s="23"/>
      <c r="S46172" s="23"/>
    </row>
    <row r="46173" spans="17:19">
      <c r="Q46173" s="23"/>
      <c r="R46173" s="23"/>
      <c r="S46173" s="23"/>
    </row>
    <row r="46174" spans="17:19">
      <c r="Q46174" s="23"/>
      <c r="R46174" s="23"/>
      <c r="S46174" s="23"/>
    </row>
    <row r="46175" spans="17:19">
      <c r="Q46175" s="23"/>
      <c r="R46175" s="23"/>
      <c r="S46175" s="23"/>
    </row>
    <row r="46176" spans="17:19">
      <c r="Q46176" s="23"/>
      <c r="R46176" s="23"/>
      <c r="S46176" s="23"/>
    </row>
    <row r="46177" spans="17:19">
      <c r="Q46177" s="23"/>
      <c r="R46177" s="23"/>
      <c r="S46177" s="23"/>
    </row>
    <row r="46178" spans="17:19">
      <c r="Q46178" s="23"/>
      <c r="R46178" s="23"/>
      <c r="S46178" s="23"/>
    </row>
    <row r="46179" spans="17:19">
      <c r="Q46179" s="23"/>
      <c r="R46179" s="23"/>
      <c r="S46179" s="23"/>
    </row>
    <row r="46180" spans="17:19">
      <c r="Q46180" s="23"/>
      <c r="R46180" s="23"/>
      <c r="S46180" s="23"/>
    </row>
    <row r="46181" spans="17:19">
      <c r="Q46181" s="23"/>
      <c r="R46181" s="23"/>
      <c r="S46181" s="23"/>
    </row>
    <row r="46182" spans="17:19">
      <c r="Q46182" s="23"/>
      <c r="R46182" s="23"/>
      <c r="S46182" s="23"/>
    </row>
    <row r="46183" spans="17:19">
      <c r="Q46183" s="23"/>
      <c r="R46183" s="23"/>
      <c r="S46183" s="23"/>
    </row>
    <row r="46184" spans="17:19">
      <c r="Q46184" s="23"/>
      <c r="R46184" s="23"/>
      <c r="S46184" s="23"/>
    </row>
    <row r="46185" spans="17:19">
      <c r="Q46185" s="23"/>
      <c r="R46185" s="23"/>
      <c r="S46185" s="23"/>
    </row>
    <row r="46186" spans="17:19">
      <c r="Q46186" s="23"/>
      <c r="R46186" s="23"/>
      <c r="S46186" s="23"/>
    </row>
    <row r="46187" spans="17:19">
      <c r="Q46187" s="23"/>
      <c r="R46187" s="23"/>
      <c r="S46187" s="23"/>
    </row>
    <row r="46188" spans="17:19">
      <c r="Q46188" s="23"/>
      <c r="R46188" s="23"/>
      <c r="S46188" s="23"/>
    </row>
    <row r="46189" spans="17:19">
      <c r="Q46189" s="23"/>
      <c r="R46189" s="23"/>
      <c r="S46189" s="23"/>
    </row>
    <row r="46190" spans="17:19">
      <c r="Q46190" s="23"/>
      <c r="R46190" s="23"/>
      <c r="S46190" s="23"/>
    </row>
    <row r="46191" spans="17:19">
      <c r="Q46191" s="23"/>
      <c r="R46191" s="23"/>
      <c r="S46191" s="23"/>
    </row>
    <row r="46192" spans="17:19">
      <c r="Q46192" s="23"/>
      <c r="R46192" s="23"/>
      <c r="S46192" s="23"/>
    </row>
    <row r="46193" spans="17:19">
      <c r="Q46193" s="23"/>
      <c r="R46193" s="23"/>
      <c r="S46193" s="23"/>
    </row>
    <row r="46194" spans="17:19">
      <c r="Q46194" s="23"/>
      <c r="R46194" s="23"/>
      <c r="S46194" s="23"/>
    </row>
    <row r="46195" spans="17:19">
      <c r="Q46195" s="23"/>
      <c r="R46195" s="23"/>
      <c r="S46195" s="23"/>
    </row>
    <row r="46196" spans="17:19">
      <c r="Q46196" s="23"/>
      <c r="R46196" s="23"/>
      <c r="S46196" s="23"/>
    </row>
    <row r="46197" spans="17:19">
      <c r="Q46197" s="23"/>
      <c r="R46197" s="23"/>
      <c r="S46197" s="23"/>
    </row>
    <row r="46198" spans="17:19">
      <c r="Q46198" s="23"/>
      <c r="R46198" s="23"/>
      <c r="S46198" s="23"/>
    </row>
    <row r="46199" spans="17:19">
      <c r="Q46199" s="23"/>
      <c r="R46199" s="23"/>
      <c r="S46199" s="23"/>
    </row>
    <row r="46200" spans="17:19">
      <c r="Q46200" s="23"/>
      <c r="R46200" s="23"/>
      <c r="S46200" s="23"/>
    </row>
    <row r="46201" spans="17:19">
      <c r="Q46201" s="23"/>
      <c r="R46201" s="23"/>
      <c r="S46201" s="23"/>
    </row>
    <row r="46202" spans="17:19">
      <c r="Q46202" s="23"/>
      <c r="R46202" s="23"/>
      <c r="S46202" s="23"/>
    </row>
    <row r="46203" spans="17:19">
      <c r="Q46203" s="23"/>
      <c r="R46203" s="23"/>
      <c r="S46203" s="23"/>
    </row>
    <row r="46204" spans="17:19">
      <c r="Q46204" s="23"/>
      <c r="R46204" s="23"/>
      <c r="S46204" s="23"/>
    </row>
    <row r="46205" spans="17:19">
      <c r="Q46205" s="23"/>
      <c r="R46205" s="23"/>
      <c r="S46205" s="23"/>
    </row>
    <row r="46206" spans="17:19">
      <c r="Q46206" s="23"/>
      <c r="R46206" s="23"/>
      <c r="S46206" s="23"/>
    </row>
    <row r="46207" spans="17:19">
      <c r="Q46207" s="23"/>
      <c r="R46207" s="23"/>
      <c r="S46207" s="23"/>
    </row>
    <row r="46208" spans="17:19">
      <c r="Q46208" s="23"/>
      <c r="R46208" s="23"/>
      <c r="S46208" s="23"/>
    </row>
    <row r="46209" spans="17:19">
      <c r="Q46209" s="23"/>
      <c r="R46209" s="23"/>
      <c r="S46209" s="23"/>
    </row>
    <row r="46210" spans="17:19">
      <c r="Q46210" s="23"/>
      <c r="R46210" s="23"/>
      <c r="S46210" s="23"/>
    </row>
    <row r="46211" spans="17:19">
      <c r="Q46211" s="23"/>
      <c r="R46211" s="23"/>
      <c r="S46211" s="23"/>
    </row>
    <row r="46212" spans="17:19">
      <c r="Q46212" s="23"/>
      <c r="R46212" s="23"/>
      <c r="S46212" s="23"/>
    </row>
    <row r="46213" spans="17:19">
      <c r="Q46213" s="23"/>
      <c r="R46213" s="23"/>
      <c r="S46213" s="23"/>
    </row>
    <row r="46214" spans="17:19">
      <c r="Q46214" s="23"/>
      <c r="R46214" s="23"/>
      <c r="S46214" s="23"/>
    </row>
    <row r="46215" spans="17:19">
      <c r="Q46215" s="23"/>
      <c r="R46215" s="23"/>
      <c r="S46215" s="23"/>
    </row>
    <row r="46216" spans="17:19">
      <c r="Q46216" s="23"/>
      <c r="R46216" s="23"/>
      <c r="S46216" s="23"/>
    </row>
    <row r="46217" spans="17:19">
      <c r="Q46217" s="23"/>
      <c r="R46217" s="23"/>
      <c r="S46217" s="23"/>
    </row>
    <row r="46218" spans="17:19">
      <c r="Q46218" s="23"/>
      <c r="R46218" s="23"/>
      <c r="S46218" s="23"/>
    </row>
    <row r="46219" spans="17:19">
      <c r="Q46219" s="23"/>
      <c r="R46219" s="23"/>
      <c r="S46219" s="23"/>
    </row>
    <row r="46220" spans="17:19">
      <c r="Q46220" s="23"/>
      <c r="R46220" s="23"/>
      <c r="S46220" s="23"/>
    </row>
    <row r="46221" spans="17:19">
      <c r="Q46221" s="23"/>
      <c r="R46221" s="23"/>
      <c r="S46221" s="23"/>
    </row>
    <row r="46222" spans="17:19">
      <c r="Q46222" s="23"/>
      <c r="R46222" s="23"/>
      <c r="S46222" s="23"/>
    </row>
    <row r="46223" spans="17:19">
      <c r="Q46223" s="23"/>
      <c r="R46223" s="23"/>
      <c r="S46223" s="23"/>
    </row>
    <row r="46224" spans="17:19">
      <c r="Q46224" s="23"/>
      <c r="R46224" s="23"/>
      <c r="S46224" s="23"/>
    </row>
    <row r="46225" spans="17:19">
      <c r="Q46225" s="23"/>
      <c r="R46225" s="23"/>
      <c r="S46225" s="23"/>
    </row>
    <row r="46226" spans="17:19">
      <c r="Q46226" s="23"/>
      <c r="R46226" s="23"/>
      <c r="S46226" s="23"/>
    </row>
    <row r="46227" spans="17:19">
      <c r="Q46227" s="23"/>
      <c r="R46227" s="23"/>
      <c r="S46227" s="23"/>
    </row>
    <row r="46228" spans="17:19">
      <c r="Q46228" s="23"/>
      <c r="R46228" s="23"/>
      <c r="S46228" s="23"/>
    </row>
    <row r="46229" spans="17:19">
      <c r="Q46229" s="23"/>
      <c r="R46229" s="23"/>
      <c r="S46229" s="23"/>
    </row>
    <row r="46230" spans="17:19">
      <c r="Q46230" s="23"/>
      <c r="R46230" s="23"/>
      <c r="S46230" s="23"/>
    </row>
    <row r="46231" spans="17:19">
      <c r="Q46231" s="23"/>
      <c r="R46231" s="23"/>
      <c r="S46231" s="23"/>
    </row>
    <row r="46232" spans="17:19">
      <c r="Q46232" s="23"/>
      <c r="R46232" s="23"/>
      <c r="S46232" s="23"/>
    </row>
    <row r="46233" spans="17:19">
      <c r="Q46233" s="23"/>
      <c r="R46233" s="23"/>
      <c r="S46233" s="23"/>
    </row>
    <row r="46234" spans="17:19">
      <c r="Q46234" s="23"/>
      <c r="R46234" s="23"/>
      <c r="S46234" s="23"/>
    </row>
    <row r="46235" spans="17:19">
      <c r="Q46235" s="23"/>
      <c r="R46235" s="23"/>
      <c r="S46235" s="23"/>
    </row>
    <row r="46236" spans="17:19">
      <c r="Q46236" s="23"/>
      <c r="R46236" s="23"/>
      <c r="S46236" s="23"/>
    </row>
    <row r="46237" spans="17:19">
      <c r="Q46237" s="23"/>
      <c r="R46237" s="23"/>
      <c r="S46237" s="23"/>
    </row>
    <row r="46238" spans="17:19">
      <c r="Q46238" s="23"/>
      <c r="R46238" s="23"/>
      <c r="S46238" s="23"/>
    </row>
    <row r="46239" spans="17:19">
      <c r="Q46239" s="23"/>
      <c r="R46239" s="23"/>
      <c r="S46239" s="23"/>
    </row>
    <row r="46240" spans="17:19">
      <c r="Q46240" s="23"/>
      <c r="R46240" s="23"/>
      <c r="S46240" s="23"/>
    </row>
    <row r="46241" spans="17:19">
      <c r="Q46241" s="23"/>
      <c r="R46241" s="23"/>
      <c r="S46241" s="23"/>
    </row>
    <row r="46242" spans="17:19">
      <c r="Q46242" s="23"/>
      <c r="R46242" s="23"/>
      <c r="S46242" s="23"/>
    </row>
    <row r="46243" spans="17:19">
      <c r="Q46243" s="23"/>
      <c r="R46243" s="23"/>
      <c r="S46243" s="23"/>
    </row>
    <row r="46244" spans="17:19">
      <c r="Q46244" s="23"/>
      <c r="R46244" s="23"/>
      <c r="S46244" s="23"/>
    </row>
    <row r="46245" spans="17:19">
      <c r="Q46245" s="23"/>
      <c r="R46245" s="23"/>
      <c r="S46245" s="23"/>
    </row>
    <row r="46246" spans="17:19">
      <c r="Q46246" s="23"/>
      <c r="R46246" s="23"/>
      <c r="S46246" s="23"/>
    </row>
    <row r="46247" spans="17:19">
      <c r="Q46247" s="23"/>
      <c r="R46247" s="23"/>
      <c r="S46247" s="23"/>
    </row>
    <row r="46248" spans="17:19">
      <c r="Q46248" s="23"/>
      <c r="R46248" s="23"/>
      <c r="S46248" s="23"/>
    </row>
    <row r="46249" spans="17:19">
      <c r="Q46249" s="23"/>
      <c r="R46249" s="23"/>
      <c r="S46249" s="23"/>
    </row>
    <row r="46250" spans="17:19">
      <c r="Q46250" s="23"/>
      <c r="R46250" s="23"/>
      <c r="S46250" s="23"/>
    </row>
    <row r="46251" spans="17:19">
      <c r="Q46251" s="23"/>
      <c r="R46251" s="23"/>
      <c r="S46251" s="23"/>
    </row>
    <row r="46252" spans="17:19">
      <c r="Q46252" s="23"/>
      <c r="R46252" s="23"/>
      <c r="S46252" s="23"/>
    </row>
    <row r="46253" spans="17:19">
      <c r="Q46253" s="23"/>
      <c r="R46253" s="23"/>
      <c r="S46253" s="23"/>
    </row>
    <row r="46254" spans="17:19">
      <c r="Q46254" s="23"/>
      <c r="R46254" s="23"/>
      <c r="S46254" s="23"/>
    </row>
    <row r="46255" spans="17:19">
      <c r="Q46255" s="23"/>
      <c r="R46255" s="23"/>
      <c r="S46255" s="23"/>
    </row>
    <row r="46256" spans="17:19">
      <c r="Q46256" s="23"/>
      <c r="R46256" s="23"/>
      <c r="S46256" s="23"/>
    </row>
    <row r="46257" spans="17:19">
      <c r="Q46257" s="23"/>
      <c r="R46257" s="23"/>
      <c r="S46257" s="23"/>
    </row>
    <row r="46258" spans="17:19">
      <c r="Q46258" s="23"/>
      <c r="R46258" s="23"/>
      <c r="S46258" s="23"/>
    </row>
    <row r="46259" spans="17:19">
      <c r="Q46259" s="23"/>
      <c r="R46259" s="23"/>
      <c r="S46259" s="23"/>
    </row>
    <row r="46260" spans="17:19">
      <c r="Q46260" s="23"/>
      <c r="R46260" s="23"/>
      <c r="S46260" s="23"/>
    </row>
    <row r="46261" spans="17:19">
      <c r="Q46261" s="23"/>
      <c r="R46261" s="23"/>
      <c r="S46261" s="23"/>
    </row>
    <row r="46262" spans="17:19">
      <c r="Q46262" s="23"/>
      <c r="R46262" s="23"/>
      <c r="S46262" s="23"/>
    </row>
    <row r="46263" spans="17:19">
      <c r="Q46263" s="23"/>
      <c r="R46263" s="23"/>
      <c r="S46263" s="23"/>
    </row>
    <row r="46264" spans="17:19">
      <c r="Q46264" s="23"/>
      <c r="R46264" s="23"/>
      <c r="S46264" s="23"/>
    </row>
    <row r="46265" spans="17:19">
      <c r="Q46265" s="23"/>
      <c r="R46265" s="23"/>
      <c r="S46265" s="23"/>
    </row>
    <row r="46266" spans="17:19">
      <c r="Q46266" s="23"/>
      <c r="R46266" s="23"/>
      <c r="S46266" s="23"/>
    </row>
    <row r="46267" spans="17:19">
      <c r="Q46267" s="23"/>
      <c r="R46267" s="23"/>
      <c r="S46267" s="23"/>
    </row>
    <row r="46268" spans="17:19">
      <c r="Q46268" s="23"/>
      <c r="R46268" s="23"/>
      <c r="S46268" s="23"/>
    </row>
    <row r="46269" spans="17:19">
      <c r="Q46269" s="23"/>
      <c r="R46269" s="23"/>
      <c r="S46269" s="23"/>
    </row>
    <row r="46270" spans="17:19">
      <c r="Q46270" s="23"/>
      <c r="R46270" s="23"/>
      <c r="S46270" s="23"/>
    </row>
    <row r="46271" spans="17:19">
      <c r="Q46271" s="23"/>
      <c r="R46271" s="23"/>
      <c r="S46271" s="23"/>
    </row>
    <row r="46272" spans="17:19">
      <c r="Q46272" s="23"/>
      <c r="R46272" s="23"/>
      <c r="S46272" s="23"/>
    </row>
    <row r="46273" spans="17:19">
      <c r="Q46273" s="23"/>
      <c r="R46273" s="23"/>
      <c r="S46273" s="23"/>
    </row>
    <row r="46274" spans="17:19">
      <c r="Q46274" s="23"/>
      <c r="R46274" s="23"/>
      <c r="S46274" s="23"/>
    </row>
    <row r="46275" spans="17:19">
      <c r="Q46275" s="23"/>
      <c r="R46275" s="23"/>
      <c r="S46275" s="23"/>
    </row>
    <row r="46276" spans="17:19">
      <c r="Q46276" s="23"/>
      <c r="R46276" s="23"/>
      <c r="S46276" s="23"/>
    </row>
    <row r="46277" spans="17:19">
      <c r="Q46277" s="23"/>
      <c r="R46277" s="23"/>
      <c r="S46277" s="23"/>
    </row>
    <row r="46278" spans="17:19">
      <c r="Q46278" s="23"/>
      <c r="R46278" s="23"/>
      <c r="S46278" s="23"/>
    </row>
    <row r="46279" spans="17:19">
      <c r="Q46279" s="23"/>
      <c r="R46279" s="23"/>
      <c r="S46279" s="23"/>
    </row>
    <row r="46280" spans="17:19">
      <c r="Q46280" s="23"/>
      <c r="R46280" s="23"/>
      <c r="S46280" s="23"/>
    </row>
    <row r="46281" spans="17:19">
      <c r="Q46281" s="23"/>
      <c r="R46281" s="23"/>
      <c r="S46281" s="23"/>
    </row>
    <row r="46282" spans="17:19">
      <c r="Q46282" s="23"/>
      <c r="R46282" s="23"/>
      <c r="S46282" s="23"/>
    </row>
    <row r="46283" spans="17:19">
      <c r="Q46283" s="23"/>
      <c r="R46283" s="23"/>
      <c r="S46283" s="23"/>
    </row>
    <row r="46284" spans="17:19">
      <c r="Q46284" s="23"/>
      <c r="R46284" s="23"/>
      <c r="S46284" s="23"/>
    </row>
    <row r="46285" spans="17:19">
      <c r="Q46285" s="23"/>
      <c r="R46285" s="23"/>
      <c r="S46285" s="23"/>
    </row>
    <row r="46286" spans="17:19">
      <c r="Q46286" s="23"/>
      <c r="R46286" s="23"/>
      <c r="S46286" s="23"/>
    </row>
    <row r="46287" spans="17:19">
      <c r="Q46287" s="23"/>
      <c r="R46287" s="23"/>
      <c r="S46287" s="23"/>
    </row>
    <row r="46288" spans="17:19">
      <c r="Q46288" s="23"/>
      <c r="R46288" s="23"/>
      <c r="S46288" s="23"/>
    </row>
    <row r="46289" spans="17:19">
      <c r="Q46289" s="23"/>
      <c r="R46289" s="23"/>
      <c r="S46289" s="23"/>
    </row>
    <row r="46290" spans="17:19">
      <c r="Q46290" s="23"/>
      <c r="R46290" s="23"/>
      <c r="S46290" s="23"/>
    </row>
    <row r="46291" spans="17:19">
      <c r="Q46291" s="23"/>
      <c r="R46291" s="23"/>
      <c r="S46291" s="23"/>
    </row>
    <row r="46292" spans="17:19">
      <c r="Q46292" s="23"/>
      <c r="R46292" s="23"/>
      <c r="S46292" s="23"/>
    </row>
    <row r="46293" spans="17:19">
      <c r="Q46293" s="23"/>
      <c r="R46293" s="23"/>
      <c r="S46293" s="23"/>
    </row>
    <row r="46294" spans="17:19">
      <c r="Q46294" s="23"/>
      <c r="R46294" s="23"/>
      <c r="S46294" s="23"/>
    </row>
    <row r="46295" spans="17:19">
      <c r="Q46295" s="23"/>
      <c r="R46295" s="23"/>
      <c r="S46295" s="23"/>
    </row>
    <row r="46296" spans="17:19">
      <c r="Q46296" s="23"/>
      <c r="R46296" s="23"/>
      <c r="S46296" s="23"/>
    </row>
    <row r="46297" spans="17:19">
      <c r="Q46297" s="23"/>
      <c r="R46297" s="23"/>
      <c r="S46297" s="23"/>
    </row>
    <row r="46298" spans="17:19">
      <c r="Q46298" s="23"/>
      <c r="R46298" s="23"/>
      <c r="S46298" s="23"/>
    </row>
    <row r="46299" spans="17:19">
      <c r="Q46299" s="23"/>
      <c r="R46299" s="23"/>
      <c r="S46299" s="23"/>
    </row>
    <row r="46300" spans="17:19">
      <c r="Q46300" s="23"/>
      <c r="R46300" s="23"/>
      <c r="S46300" s="23"/>
    </row>
    <row r="46301" spans="17:19">
      <c r="Q46301" s="23"/>
      <c r="R46301" s="23"/>
      <c r="S46301" s="23"/>
    </row>
    <row r="46302" spans="17:19">
      <c r="Q46302" s="23"/>
      <c r="R46302" s="23"/>
      <c r="S46302" s="23"/>
    </row>
    <row r="46303" spans="17:19">
      <c r="Q46303" s="23"/>
      <c r="R46303" s="23"/>
      <c r="S46303" s="23"/>
    </row>
    <row r="46304" spans="17:19">
      <c r="Q46304" s="23"/>
      <c r="R46304" s="23"/>
      <c r="S46304" s="23"/>
    </row>
    <row r="46305" spans="17:19">
      <c r="Q46305" s="23"/>
      <c r="R46305" s="23"/>
      <c r="S46305" s="23"/>
    </row>
    <row r="46306" spans="17:19">
      <c r="Q46306" s="23"/>
      <c r="R46306" s="23"/>
      <c r="S46306" s="23"/>
    </row>
    <row r="46307" spans="17:19">
      <c r="Q46307" s="23"/>
      <c r="R46307" s="23"/>
      <c r="S46307" s="23"/>
    </row>
    <row r="46308" spans="17:19">
      <c r="Q46308" s="23"/>
      <c r="R46308" s="23"/>
      <c r="S46308" s="23"/>
    </row>
    <row r="46309" spans="17:19">
      <c r="Q46309" s="23"/>
      <c r="R46309" s="23"/>
      <c r="S46309" s="23"/>
    </row>
    <row r="46310" spans="17:19">
      <c r="Q46310" s="23"/>
      <c r="R46310" s="23"/>
      <c r="S46310" s="23"/>
    </row>
    <row r="46311" spans="17:19">
      <c r="Q46311" s="23"/>
      <c r="R46311" s="23"/>
      <c r="S46311" s="23"/>
    </row>
    <row r="46312" spans="17:19">
      <c r="Q46312" s="23"/>
      <c r="R46312" s="23"/>
      <c r="S46312" s="23"/>
    </row>
    <row r="46313" spans="17:19">
      <c r="Q46313" s="23"/>
      <c r="R46313" s="23"/>
      <c r="S46313" s="23"/>
    </row>
    <row r="46314" spans="17:19">
      <c r="Q46314" s="23"/>
      <c r="R46314" s="23"/>
      <c r="S46314" s="23"/>
    </row>
    <row r="46315" spans="17:19">
      <c r="Q46315" s="23"/>
      <c r="R46315" s="23"/>
      <c r="S46315" s="23"/>
    </row>
    <row r="46316" spans="17:19">
      <c r="Q46316" s="23"/>
      <c r="R46316" s="23"/>
      <c r="S46316" s="23"/>
    </row>
    <row r="46317" spans="17:19">
      <c r="Q46317" s="23"/>
      <c r="R46317" s="23"/>
      <c r="S46317" s="23"/>
    </row>
    <row r="46318" spans="17:19">
      <c r="Q46318" s="23"/>
      <c r="R46318" s="23"/>
      <c r="S46318" s="23"/>
    </row>
    <row r="46319" spans="17:19">
      <c r="Q46319" s="23"/>
      <c r="R46319" s="23"/>
      <c r="S46319" s="23"/>
    </row>
    <row r="46320" spans="17:19">
      <c r="Q46320" s="23"/>
      <c r="R46320" s="23"/>
      <c r="S46320" s="23"/>
    </row>
    <row r="46321" spans="17:19">
      <c r="Q46321" s="23"/>
      <c r="R46321" s="23"/>
      <c r="S46321" s="23"/>
    </row>
    <row r="46322" spans="17:19">
      <c r="Q46322" s="23"/>
      <c r="R46322" s="23"/>
      <c r="S46322" s="23"/>
    </row>
    <row r="46323" spans="17:19">
      <c r="Q46323" s="23"/>
      <c r="R46323" s="23"/>
      <c r="S46323" s="23"/>
    </row>
    <row r="46324" spans="17:19">
      <c r="Q46324" s="23"/>
      <c r="R46324" s="23"/>
      <c r="S46324" s="23"/>
    </row>
    <row r="46325" spans="17:19">
      <c r="Q46325" s="23"/>
      <c r="R46325" s="23"/>
      <c r="S46325" s="23"/>
    </row>
    <row r="46326" spans="17:19">
      <c r="Q46326" s="23"/>
      <c r="R46326" s="23"/>
      <c r="S46326" s="23"/>
    </row>
    <row r="46327" spans="17:19">
      <c r="Q46327" s="23"/>
      <c r="R46327" s="23"/>
      <c r="S46327" s="23"/>
    </row>
    <row r="46328" spans="17:19">
      <c r="Q46328" s="23"/>
      <c r="R46328" s="23"/>
      <c r="S46328" s="23"/>
    </row>
    <row r="46329" spans="17:19">
      <c r="Q46329" s="23"/>
      <c r="R46329" s="23"/>
      <c r="S46329" s="23"/>
    </row>
    <row r="46330" spans="17:19">
      <c r="Q46330" s="23"/>
      <c r="R46330" s="23"/>
      <c r="S46330" s="23"/>
    </row>
    <row r="46331" spans="17:19">
      <c r="Q46331" s="23"/>
      <c r="R46331" s="23"/>
      <c r="S46331" s="23"/>
    </row>
    <row r="46332" spans="17:19">
      <c r="Q46332" s="23"/>
      <c r="R46332" s="23"/>
      <c r="S46332" s="23"/>
    </row>
    <row r="46333" spans="17:19">
      <c r="Q46333" s="23"/>
      <c r="R46333" s="23"/>
      <c r="S46333" s="23"/>
    </row>
    <row r="46334" spans="17:19">
      <c r="Q46334" s="23"/>
      <c r="R46334" s="23"/>
      <c r="S46334" s="23"/>
    </row>
    <row r="46335" spans="17:19">
      <c r="Q46335" s="23"/>
      <c r="R46335" s="23"/>
      <c r="S46335" s="23"/>
    </row>
    <row r="46336" spans="17:19">
      <c r="Q46336" s="23"/>
      <c r="R46336" s="23"/>
      <c r="S46336" s="23"/>
    </row>
    <row r="46337" spans="17:19">
      <c r="Q46337" s="23"/>
      <c r="R46337" s="23"/>
      <c r="S46337" s="23"/>
    </row>
    <row r="46338" spans="17:19">
      <c r="Q46338" s="23"/>
      <c r="R46338" s="23"/>
      <c r="S46338" s="23"/>
    </row>
    <row r="46339" spans="17:19">
      <c r="Q46339" s="23"/>
      <c r="R46339" s="23"/>
      <c r="S46339" s="23"/>
    </row>
    <row r="46340" spans="17:19">
      <c r="Q46340" s="23"/>
      <c r="R46340" s="23"/>
      <c r="S46340" s="23"/>
    </row>
    <row r="46341" spans="17:19">
      <c r="Q46341" s="23"/>
      <c r="R46341" s="23"/>
      <c r="S46341" s="23"/>
    </row>
    <row r="46342" spans="17:19">
      <c r="Q46342" s="23"/>
      <c r="R46342" s="23"/>
      <c r="S46342" s="23"/>
    </row>
    <row r="46343" spans="17:19">
      <c r="Q46343" s="23"/>
      <c r="R46343" s="23"/>
      <c r="S46343" s="23"/>
    </row>
    <row r="46344" spans="17:19">
      <c r="Q46344" s="23"/>
      <c r="R46344" s="23"/>
      <c r="S46344" s="23"/>
    </row>
    <row r="46345" spans="17:19">
      <c r="Q46345" s="23"/>
      <c r="R46345" s="23"/>
      <c r="S46345" s="23"/>
    </row>
    <row r="46346" spans="17:19">
      <c r="Q46346" s="23"/>
      <c r="R46346" s="23"/>
      <c r="S46346" s="23"/>
    </row>
    <row r="46347" spans="17:19">
      <c r="Q46347" s="23"/>
      <c r="R46347" s="23"/>
      <c r="S46347" s="23"/>
    </row>
    <row r="46348" spans="17:19">
      <c r="Q46348" s="23"/>
      <c r="R46348" s="23"/>
      <c r="S46348" s="23"/>
    </row>
    <row r="46349" spans="17:19">
      <c r="Q46349" s="23"/>
      <c r="R46349" s="23"/>
      <c r="S46349" s="23"/>
    </row>
    <row r="46350" spans="17:19">
      <c r="Q46350" s="23"/>
      <c r="R46350" s="23"/>
      <c r="S46350" s="23"/>
    </row>
    <row r="46351" spans="17:19">
      <c r="Q46351" s="23"/>
      <c r="R46351" s="23"/>
      <c r="S46351" s="23"/>
    </row>
    <row r="46352" spans="17:19">
      <c r="Q46352" s="23"/>
      <c r="R46352" s="23"/>
      <c r="S46352" s="23"/>
    </row>
    <row r="46353" spans="17:19">
      <c r="Q46353" s="23"/>
      <c r="R46353" s="23"/>
      <c r="S46353" s="23"/>
    </row>
    <row r="46354" spans="17:19">
      <c r="Q46354" s="23"/>
      <c r="R46354" s="23"/>
      <c r="S46354" s="23"/>
    </row>
    <row r="46355" spans="17:19">
      <c r="Q46355" s="23"/>
      <c r="R46355" s="23"/>
      <c r="S46355" s="23"/>
    </row>
    <row r="46356" spans="17:19">
      <c r="Q46356" s="23"/>
      <c r="R46356" s="23"/>
      <c r="S46356" s="23"/>
    </row>
    <row r="46357" spans="17:19">
      <c r="Q46357" s="23"/>
      <c r="R46357" s="23"/>
      <c r="S46357" s="23"/>
    </row>
    <row r="46358" spans="17:19">
      <c r="Q46358" s="23"/>
      <c r="R46358" s="23"/>
      <c r="S46358" s="23"/>
    </row>
    <row r="46359" spans="17:19">
      <c r="Q46359" s="23"/>
      <c r="R46359" s="23"/>
      <c r="S46359" s="23"/>
    </row>
    <row r="46360" spans="17:19">
      <c r="Q46360" s="23"/>
      <c r="R46360" s="23"/>
      <c r="S46360" s="23"/>
    </row>
    <row r="46361" spans="17:19">
      <c r="Q46361" s="23"/>
      <c r="R46361" s="23"/>
      <c r="S46361" s="23"/>
    </row>
    <row r="46362" spans="17:19">
      <c r="Q46362" s="23"/>
      <c r="R46362" s="23"/>
      <c r="S46362" s="23"/>
    </row>
    <row r="46363" spans="17:19">
      <c r="Q46363" s="23"/>
      <c r="R46363" s="23"/>
      <c r="S46363" s="23"/>
    </row>
    <row r="46364" spans="17:19">
      <c r="Q46364" s="23"/>
      <c r="R46364" s="23"/>
      <c r="S46364" s="23"/>
    </row>
    <row r="46365" spans="17:19">
      <c r="Q46365" s="23"/>
      <c r="R46365" s="23"/>
      <c r="S46365" s="23"/>
    </row>
    <row r="46366" spans="17:19">
      <c r="Q46366" s="23"/>
      <c r="R46366" s="23"/>
      <c r="S46366" s="23"/>
    </row>
    <row r="46367" spans="17:19">
      <c r="Q46367" s="23"/>
      <c r="R46367" s="23"/>
      <c r="S46367" s="23"/>
    </row>
    <row r="46368" spans="17:19">
      <c r="Q46368" s="23"/>
      <c r="R46368" s="23"/>
      <c r="S46368" s="23"/>
    </row>
    <row r="46369" spans="17:19">
      <c r="Q46369" s="23"/>
      <c r="R46369" s="23"/>
      <c r="S46369" s="23"/>
    </row>
    <row r="46370" spans="17:19">
      <c r="Q46370" s="23"/>
      <c r="R46370" s="23"/>
      <c r="S46370" s="23"/>
    </row>
    <row r="46371" spans="17:19">
      <c r="Q46371" s="23"/>
      <c r="R46371" s="23"/>
      <c r="S46371" s="23"/>
    </row>
    <row r="46372" spans="17:19">
      <c r="Q46372" s="23"/>
      <c r="R46372" s="23"/>
      <c r="S46372" s="23"/>
    </row>
    <row r="46373" spans="17:19">
      <c r="Q46373" s="23"/>
      <c r="R46373" s="23"/>
      <c r="S46373" s="23"/>
    </row>
    <row r="46374" spans="17:19">
      <c r="Q46374" s="23"/>
      <c r="R46374" s="23"/>
      <c r="S46374" s="23"/>
    </row>
    <row r="46375" spans="17:19">
      <c r="Q46375" s="23"/>
      <c r="R46375" s="23"/>
      <c r="S46375" s="23"/>
    </row>
    <row r="46376" spans="17:19">
      <c r="Q46376" s="23"/>
      <c r="R46376" s="23"/>
      <c r="S46376" s="23"/>
    </row>
    <row r="46377" spans="17:19">
      <c r="Q46377" s="23"/>
      <c r="R46377" s="23"/>
      <c r="S46377" s="23"/>
    </row>
    <row r="46378" spans="17:19">
      <c r="Q46378" s="23"/>
      <c r="R46378" s="23"/>
      <c r="S46378" s="23"/>
    </row>
    <row r="46379" spans="17:19">
      <c r="Q46379" s="23"/>
      <c r="R46379" s="23"/>
      <c r="S46379" s="23"/>
    </row>
    <row r="46380" spans="17:19">
      <c r="Q46380" s="23"/>
      <c r="R46380" s="23"/>
      <c r="S46380" s="23"/>
    </row>
    <row r="46381" spans="17:19">
      <c r="Q46381" s="23"/>
      <c r="R46381" s="23"/>
      <c r="S46381" s="23"/>
    </row>
    <row r="46382" spans="17:19">
      <c r="Q46382" s="23"/>
      <c r="R46382" s="23"/>
      <c r="S46382" s="23"/>
    </row>
    <row r="46383" spans="17:19">
      <c r="Q46383" s="23"/>
      <c r="R46383" s="23"/>
      <c r="S46383" s="23"/>
    </row>
    <row r="46384" spans="17:19">
      <c r="Q46384" s="23"/>
      <c r="R46384" s="23"/>
      <c r="S46384" s="23"/>
    </row>
    <row r="46385" spans="17:19">
      <c r="Q46385" s="23"/>
      <c r="R46385" s="23"/>
      <c r="S46385" s="23"/>
    </row>
    <row r="46386" spans="17:19">
      <c r="Q46386" s="23"/>
      <c r="R46386" s="23"/>
      <c r="S46386" s="23"/>
    </row>
    <row r="46387" spans="17:19">
      <c r="Q46387" s="23"/>
      <c r="R46387" s="23"/>
      <c r="S46387" s="23"/>
    </row>
    <row r="46388" spans="17:19">
      <c r="Q46388" s="23"/>
      <c r="R46388" s="23"/>
      <c r="S46388" s="23"/>
    </row>
    <row r="46389" spans="17:19">
      <c r="Q46389" s="23"/>
      <c r="R46389" s="23"/>
      <c r="S46389" s="23"/>
    </row>
    <row r="46390" spans="17:19">
      <c r="Q46390" s="23"/>
      <c r="R46390" s="23"/>
      <c r="S46390" s="23"/>
    </row>
    <row r="46391" spans="17:19">
      <c r="Q46391" s="23"/>
      <c r="R46391" s="23"/>
      <c r="S46391" s="23"/>
    </row>
    <row r="46392" spans="17:19">
      <c r="Q46392" s="23"/>
      <c r="R46392" s="23"/>
      <c r="S46392" s="23"/>
    </row>
    <row r="46393" spans="17:19">
      <c r="Q46393" s="23"/>
      <c r="R46393" s="23"/>
      <c r="S46393" s="23"/>
    </row>
    <row r="46394" spans="17:19">
      <c r="Q46394" s="23"/>
      <c r="R46394" s="23"/>
      <c r="S46394" s="23"/>
    </row>
    <row r="46395" spans="17:19">
      <c r="Q46395" s="23"/>
      <c r="R46395" s="23"/>
      <c r="S46395" s="23"/>
    </row>
    <row r="46396" spans="17:19">
      <c r="Q46396" s="23"/>
      <c r="R46396" s="23"/>
      <c r="S46396" s="23"/>
    </row>
    <row r="46397" spans="17:19">
      <c r="Q46397" s="23"/>
      <c r="R46397" s="23"/>
      <c r="S46397" s="23"/>
    </row>
    <row r="46398" spans="17:19">
      <c r="Q46398" s="23"/>
      <c r="R46398" s="23"/>
      <c r="S46398" s="23"/>
    </row>
    <row r="46399" spans="17:19">
      <c r="Q46399" s="23"/>
      <c r="R46399" s="23"/>
      <c r="S46399" s="23"/>
    </row>
    <row r="46400" spans="17:19">
      <c r="Q46400" s="23"/>
      <c r="R46400" s="23"/>
      <c r="S46400" s="23"/>
    </row>
    <row r="46401" spans="17:19">
      <c r="Q46401" s="23"/>
      <c r="R46401" s="23"/>
      <c r="S46401" s="23"/>
    </row>
    <row r="46402" spans="17:19">
      <c r="Q46402" s="23"/>
      <c r="R46402" s="23"/>
      <c r="S46402" s="23"/>
    </row>
    <row r="46403" spans="17:19">
      <c r="Q46403" s="23"/>
      <c r="R46403" s="23"/>
      <c r="S46403" s="23"/>
    </row>
    <row r="46404" spans="17:19">
      <c r="Q46404" s="23"/>
      <c r="R46404" s="23"/>
      <c r="S46404" s="23"/>
    </row>
    <row r="46405" spans="17:19">
      <c r="Q46405" s="23"/>
      <c r="R46405" s="23"/>
      <c r="S46405" s="23"/>
    </row>
    <row r="46406" spans="17:19">
      <c r="Q46406" s="23"/>
      <c r="R46406" s="23"/>
      <c r="S46406" s="23"/>
    </row>
    <row r="46407" spans="17:19">
      <c r="Q46407" s="23"/>
      <c r="R46407" s="23"/>
      <c r="S46407" s="23"/>
    </row>
    <row r="46408" spans="17:19">
      <c r="Q46408" s="23"/>
      <c r="R46408" s="23"/>
      <c r="S46408" s="23"/>
    </row>
    <row r="46409" spans="17:19">
      <c r="Q46409" s="23"/>
      <c r="R46409" s="23"/>
      <c r="S46409" s="23"/>
    </row>
    <row r="46410" spans="17:19">
      <c r="Q46410" s="23"/>
      <c r="R46410" s="23"/>
      <c r="S46410" s="23"/>
    </row>
    <row r="46411" spans="17:19">
      <c r="Q46411" s="23"/>
      <c r="R46411" s="23"/>
      <c r="S46411" s="23"/>
    </row>
    <row r="46412" spans="17:19">
      <c r="Q46412" s="23"/>
      <c r="R46412" s="23"/>
      <c r="S46412" s="23"/>
    </row>
    <row r="46413" spans="17:19">
      <c r="Q46413" s="23"/>
      <c r="R46413" s="23"/>
      <c r="S46413" s="23"/>
    </row>
    <row r="46414" spans="17:19">
      <c r="Q46414" s="23"/>
      <c r="R46414" s="23"/>
      <c r="S46414" s="23"/>
    </row>
    <row r="46415" spans="17:19">
      <c r="Q46415" s="23"/>
      <c r="R46415" s="23"/>
      <c r="S46415" s="23"/>
    </row>
    <row r="46416" spans="17:19">
      <c r="Q46416" s="23"/>
      <c r="R46416" s="23"/>
      <c r="S46416" s="23"/>
    </row>
    <row r="46417" spans="17:19">
      <c r="Q46417" s="23"/>
      <c r="R46417" s="23"/>
      <c r="S46417" s="23"/>
    </row>
    <row r="46418" spans="17:19">
      <c r="Q46418" s="23"/>
      <c r="R46418" s="23"/>
      <c r="S46418" s="23"/>
    </row>
    <row r="46419" spans="17:19">
      <c r="Q46419" s="23"/>
      <c r="R46419" s="23"/>
      <c r="S46419" s="23"/>
    </row>
    <row r="46420" spans="17:19">
      <c r="Q46420" s="23"/>
      <c r="R46420" s="23"/>
      <c r="S46420" s="23"/>
    </row>
    <row r="46421" spans="17:19">
      <c r="Q46421" s="23"/>
      <c r="R46421" s="23"/>
      <c r="S46421" s="23"/>
    </row>
    <row r="46422" spans="17:19">
      <c r="Q46422" s="23"/>
      <c r="R46422" s="23"/>
      <c r="S46422" s="23"/>
    </row>
    <row r="46423" spans="17:19">
      <c r="Q46423" s="23"/>
      <c r="R46423" s="23"/>
      <c r="S46423" s="23"/>
    </row>
    <row r="46424" spans="17:19">
      <c r="Q46424" s="23"/>
      <c r="R46424" s="23"/>
      <c r="S46424" s="23"/>
    </row>
    <row r="46425" spans="17:19">
      <c r="Q46425" s="23"/>
      <c r="R46425" s="23"/>
      <c r="S46425" s="23"/>
    </row>
    <row r="46426" spans="17:19">
      <c r="Q46426" s="23"/>
      <c r="R46426" s="23"/>
      <c r="S46426" s="23"/>
    </row>
    <row r="46427" spans="17:19">
      <c r="Q46427" s="23"/>
      <c r="R46427" s="23"/>
      <c r="S46427" s="23"/>
    </row>
    <row r="46428" spans="17:19">
      <c r="Q46428" s="23"/>
      <c r="R46428" s="23"/>
      <c r="S46428" s="23"/>
    </row>
    <row r="46429" spans="17:19">
      <c r="Q46429" s="23"/>
      <c r="R46429" s="23"/>
      <c r="S46429" s="23"/>
    </row>
    <row r="46430" spans="17:19">
      <c r="Q46430" s="23"/>
      <c r="R46430" s="23"/>
      <c r="S46430" s="23"/>
    </row>
    <row r="46431" spans="17:19">
      <c r="Q46431" s="23"/>
      <c r="R46431" s="23"/>
      <c r="S46431" s="23"/>
    </row>
    <row r="46432" spans="17:19">
      <c r="Q46432" s="23"/>
      <c r="R46432" s="23"/>
      <c r="S46432" s="23"/>
    </row>
    <row r="46433" spans="17:19">
      <c r="Q46433" s="23"/>
      <c r="R46433" s="23"/>
      <c r="S46433" s="23"/>
    </row>
    <row r="46434" spans="17:19">
      <c r="Q46434" s="23"/>
      <c r="R46434" s="23"/>
      <c r="S46434" s="23"/>
    </row>
    <row r="46435" spans="17:19">
      <c r="Q46435" s="23"/>
      <c r="R46435" s="23"/>
      <c r="S46435" s="23"/>
    </row>
    <row r="46436" spans="17:19">
      <c r="Q46436" s="23"/>
      <c r="R46436" s="23"/>
      <c r="S46436" s="23"/>
    </row>
    <row r="46437" spans="17:19">
      <c r="Q46437" s="23"/>
      <c r="R46437" s="23"/>
      <c r="S46437" s="23"/>
    </row>
    <row r="46438" spans="17:19">
      <c r="Q46438" s="23"/>
      <c r="R46438" s="23"/>
      <c r="S46438" s="23"/>
    </row>
    <row r="46439" spans="17:19">
      <c r="Q46439" s="23"/>
      <c r="R46439" s="23"/>
      <c r="S46439" s="23"/>
    </row>
    <row r="46440" spans="17:19">
      <c r="Q46440" s="23"/>
      <c r="R46440" s="23"/>
      <c r="S46440" s="23"/>
    </row>
    <row r="46441" spans="17:19">
      <c r="Q46441" s="23"/>
      <c r="R46441" s="23"/>
      <c r="S46441" s="23"/>
    </row>
    <row r="46442" spans="17:19">
      <c r="Q46442" s="23"/>
      <c r="R46442" s="23"/>
      <c r="S46442" s="23"/>
    </row>
    <row r="46443" spans="17:19">
      <c r="Q46443" s="23"/>
      <c r="R46443" s="23"/>
      <c r="S46443" s="23"/>
    </row>
    <row r="46444" spans="17:19">
      <c r="Q46444" s="23"/>
      <c r="R46444" s="23"/>
      <c r="S46444" s="23"/>
    </row>
    <row r="46445" spans="17:19">
      <c r="Q46445" s="23"/>
      <c r="R46445" s="23"/>
      <c r="S46445" s="23"/>
    </row>
    <row r="46446" spans="17:19">
      <c r="Q46446" s="23"/>
      <c r="R46446" s="23"/>
      <c r="S46446" s="23"/>
    </row>
    <row r="46447" spans="17:19">
      <c r="Q46447" s="23"/>
      <c r="R46447" s="23"/>
      <c r="S46447" s="23"/>
    </row>
    <row r="46448" spans="17:19">
      <c r="Q46448" s="23"/>
      <c r="R46448" s="23"/>
      <c r="S46448" s="23"/>
    </row>
    <row r="46449" spans="17:19">
      <c r="Q46449" s="23"/>
      <c r="R46449" s="23"/>
      <c r="S46449" s="23"/>
    </row>
    <row r="46450" spans="17:19">
      <c r="Q46450" s="23"/>
      <c r="R46450" s="23"/>
      <c r="S46450" s="23"/>
    </row>
    <row r="46451" spans="17:19">
      <c r="Q46451" s="23"/>
      <c r="R46451" s="23"/>
      <c r="S46451" s="23"/>
    </row>
    <row r="46452" spans="17:19">
      <c r="Q46452" s="23"/>
      <c r="R46452" s="23"/>
      <c r="S46452" s="23"/>
    </row>
    <row r="46453" spans="17:19">
      <c r="Q46453" s="23"/>
      <c r="R46453" s="23"/>
      <c r="S46453" s="23"/>
    </row>
    <row r="46454" spans="17:19">
      <c r="Q46454" s="23"/>
      <c r="R46454" s="23"/>
      <c r="S46454" s="23"/>
    </row>
    <row r="46455" spans="17:19">
      <c r="Q46455" s="23"/>
      <c r="R46455" s="23"/>
      <c r="S46455" s="23"/>
    </row>
    <row r="46456" spans="17:19">
      <c r="Q46456" s="23"/>
      <c r="R46456" s="23"/>
      <c r="S46456" s="23"/>
    </row>
    <row r="46457" spans="17:19">
      <c r="Q46457" s="23"/>
      <c r="R46457" s="23"/>
      <c r="S46457" s="23"/>
    </row>
    <row r="46458" spans="17:19">
      <c r="Q46458" s="23"/>
      <c r="R46458" s="23"/>
      <c r="S46458" s="23"/>
    </row>
    <row r="46459" spans="17:19">
      <c r="Q46459" s="23"/>
      <c r="R46459" s="23"/>
      <c r="S46459" s="23"/>
    </row>
    <row r="46460" spans="17:19">
      <c r="Q46460" s="23"/>
      <c r="R46460" s="23"/>
      <c r="S46460" s="23"/>
    </row>
    <row r="46461" spans="17:19">
      <c r="Q46461" s="23"/>
      <c r="R46461" s="23"/>
      <c r="S46461" s="23"/>
    </row>
    <row r="46462" spans="17:19">
      <c r="Q46462" s="23"/>
      <c r="R46462" s="23"/>
      <c r="S46462" s="23"/>
    </row>
    <row r="46463" spans="17:19">
      <c r="Q46463" s="23"/>
      <c r="R46463" s="23"/>
      <c r="S46463" s="23"/>
    </row>
    <row r="46464" spans="17:19">
      <c r="Q46464" s="23"/>
      <c r="R46464" s="23"/>
      <c r="S46464" s="23"/>
    </row>
    <row r="46465" spans="17:19">
      <c r="Q46465" s="23"/>
      <c r="R46465" s="23"/>
      <c r="S46465" s="23"/>
    </row>
    <row r="46466" spans="17:19">
      <c r="Q46466" s="23"/>
      <c r="R46466" s="23"/>
      <c r="S46466" s="23"/>
    </row>
    <row r="46467" spans="17:19">
      <c r="Q46467" s="23"/>
      <c r="R46467" s="23"/>
      <c r="S46467" s="23"/>
    </row>
    <row r="46468" spans="17:19">
      <c r="Q46468" s="23"/>
      <c r="R46468" s="23"/>
      <c r="S46468" s="23"/>
    </row>
    <row r="46469" spans="17:19">
      <c r="Q46469" s="23"/>
      <c r="R46469" s="23"/>
      <c r="S46469" s="23"/>
    </row>
    <row r="46470" spans="17:19">
      <c r="Q46470" s="23"/>
      <c r="R46470" s="23"/>
      <c r="S46470" s="23"/>
    </row>
    <row r="46471" spans="17:19">
      <c r="Q46471" s="23"/>
      <c r="R46471" s="23"/>
      <c r="S46471" s="23"/>
    </row>
    <row r="46472" spans="17:19">
      <c r="Q46472" s="23"/>
      <c r="R46472" s="23"/>
      <c r="S46472" s="23"/>
    </row>
    <row r="46473" spans="17:19">
      <c r="Q46473" s="23"/>
      <c r="R46473" s="23"/>
      <c r="S46473" s="23"/>
    </row>
    <row r="46474" spans="17:19">
      <c r="Q46474" s="23"/>
      <c r="R46474" s="23"/>
      <c r="S46474" s="23"/>
    </row>
    <row r="46475" spans="17:19">
      <c r="Q46475" s="23"/>
      <c r="R46475" s="23"/>
      <c r="S46475" s="23"/>
    </row>
    <row r="46476" spans="17:19">
      <c r="Q46476" s="23"/>
      <c r="R46476" s="23"/>
      <c r="S46476" s="23"/>
    </row>
    <row r="46477" spans="17:19">
      <c r="Q46477" s="23"/>
      <c r="R46477" s="23"/>
      <c r="S46477" s="23"/>
    </row>
    <row r="46478" spans="17:19">
      <c r="Q46478" s="23"/>
      <c r="R46478" s="23"/>
      <c r="S46478" s="23"/>
    </row>
    <row r="46479" spans="17:19">
      <c r="Q46479" s="23"/>
      <c r="R46479" s="23"/>
      <c r="S46479" s="23"/>
    </row>
    <row r="46480" spans="17:19">
      <c r="Q46480" s="23"/>
      <c r="R46480" s="23"/>
      <c r="S46480" s="23"/>
    </row>
    <row r="46481" spans="17:19">
      <c r="Q46481" s="23"/>
      <c r="R46481" s="23"/>
      <c r="S46481" s="23"/>
    </row>
    <row r="46482" spans="17:19">
      <c r="Q46482" s="23"/>
      <c r="R46482" s="23"/>
      <c r="S46482" s="23"/>
    </row>
    <row r="46483" spans="17:19">
      <c r="Q46483" s="23"/>
      <c r="R46483" s="23"/>
      <c r="S46483" s="23"/>
    </row>
    <row r="46484" spans="17:19">
      <c r="Q46484" s="23"/>
      <c r="R46484" s="23"/>
      <c r="S46484" s="23"/>
    </row>
    <row r="46485" spans="17:19">
      <c r="Q46485" s="23"/>
      <c r="R46485" s="23"/>
      <c r="S46485" s="23"/>
    </row>
    <row r="46486" spans="17:19">
      <c r="Q46486" s="23"/>
      <c r="R46486" s="23"/>
      <c r="S46486" s="23"/>
    </row>
    <row r="46487" spans="17:19">
      <c r="Q46487" s="23"/>
      <c r="R46487" s="23"/>
      <c r="S46487" s="23"/>
    </row>
    <row r="46488" spans="17:19">
      <c r="Q46488" s="23"/>
      <c r="R46488" s="23"/>
      <c r="S46488" s="23"/>
    </row>
    <row r="46489" spans="17:19">
      <c r="Q46489" s="23"/>
      <c r="R46489" s="23"/>
      <c r="S46489" s="23"/>
    </row>
    <row r="46490" spans="17:19">
      <c r="Q46490" s="23"/>
      <c r="R46490" s="23"/>
      <c r="S46490" s="23"/>
    </row>
    <row r="46491" spans="17:19">
      <c r="Q46491" s="23"/>
      <c r="R46491" s="23"/>
      <c r="S46491" s="23"/>
    </row>
    <row r="46492" spans="17:19">
      <c r="Q46492" s="23"/>
      <c r="R46492" s="23"/>
      <c r="S46492" s="23"/>
    </row>
    <row r="46493" spans="17:19">
      <c r="Q46493" s="23"/>
      <c r="R46493" s="23"/>
      <c r="S46493" s="23"/>
    </row>
    <row r="46494" spans="17:19">
      <c r="Q46494" s="23"/>
      <c r="R46494" s="23"/>
      <c r="S46494" s="23"/>
    </row>
    <row r="46495" spans="17:19">
      <c r="Q46495" s="23"/>
      <c r="R46495" s="23"/>
      <c r="S46495" s="23"/>
    </row>
    <row r="46496" spans="17:19">
      <c r="Q46496" s="23"/>
      <c r="R46496" s="23"/>
      <c r="S46496" s="23"/>
    </row>
    <row r="46497" spans="17:19">
      <c r="Q46497" s="23"/>
      <c r="R46497" s="23"/>
      <c r="S46497" s="23"/>
    </row>
    <row r="46498" spans="17:19">
      <c r="Q46498" s="23"/>
      <c r="R46498" s="23"/>
      <c r="S46498" s="23"/>
    </row>
    <row r="46499" spans="17:19">
      <c r="Q46499" s="23"/>
      <c r="R46499" s="23"/>
      <c r="S46499" s="23"/>
    </row>
    <row r="46500" spans="17:19">
      <c r="Q46500" s="23"/>
      <c r="R46500" s="23"/>
      <c r="S46500" s="23"/>
    </row>
    <row r="46501" spans="17:19">
      <c r="Q46501" s="23"/>
      <c r="R46501" s="23"/>
      <c r="S46501" s="23"/>
    </row>
    <row r="46502" spans="17:19">
      <c r="Q46502" s="23"/>
      <c r="R46502" s="23"/>
      <c r="S46502" s="23"/>
    </row>
    <row r="46503" spans="17:19">
      <c r="Q46503" s="23"/>
      <c r="R46503" s="23"/>
      <c r="S46503" s="23"/>
    </row>
    <row r="46504" spans="17:19">
      <c r="Q46504" s="23"/>
      <c r="R46504" s="23"/>
      <c r="S46504" s="23"/>
    </row>
    <row r="46505" spans="17:19">
      <c r="Q46505" s="23"/>
      <c r="R46505" s="23"/>
      <c r="S46505" s="23"/>
    </row>
    <row r="46506" spans="17:19">
      <c r="Q46506" s="23"/>
      <c r="R46506" s="23"/>
      <c r="S46506" s="23"/>
    </row>
    <row r="46507" spans="17:19">
      <c r="Q46507" s="23"/>
      <c r="R46507" s="23"/>
      <c r="S46507" s="23"/>
    </row>
    <row r="46508" spans="17:19">
      <c r="Q46508" s="23"/>
      <c r="R46508" s="23"/>
      <c r="S46508" s="23"/>
    </row>
    <row r="46509" spans="17:19">
      <c r="Q46509" s="23"/>
      <c r="R46509" s="23"/>
      <c r="S46509" s="23"/>
    </row>
    <row r="46510" spans="17:19">
      <c r="Q46510" s="23"/>
      <c r="R46510" s="23"/>
      <c r="S46510" s="23"/>
    </row>
    <row r="46511" spans="17:19">
      <c r="Q46511" s="23"/>
      <c r="R46511" s="23"/>
      <c r="S46511" s="23"/>
    </row>
    <row r="46512" spans="17:19">
      <c r="Q46512" s="23"/>
      <c r="R46512" s="23"/>
      <c r="S46512" s="23"/>
    </row>
    <row r="46513" spans="17:19">
      <c r="Q46513" s="23"/>
      <c r="R46513" s="23"/>
      <c r="S46513" s="23"/>
    </row>
    <row r="46514" spans="17:19">
      <c r="Q46514" s="23"/>
      <c r="R46514" s="23"/>
      <c r="S46514" s="23"/>
    </row>
    <row r="46515" spans="17:19">
      <c r="Q46515" s="23"/>
      <c r="R46515" s="23"/>
      <c r="S46515" s="23"/>
    </row>
    <row r="46516" spans="17:19">
      <c r="Q46516" s="23"/>
      <c r="R46516" s="23"/>
      <c r="S46516" s="23"/>
    </row>
    <row r="46517" spans="17:19">
      <c r="Q46517" s="23"/>
      <c r="R46517" s="23"/>
      <c r="S46517" s="23"/>
    </row>
    <row r="46518" spans="17:19">
      <c r="Q46518" s="23"/>
      <c r="R46518" s="23"/>
      <c r="S46518" s="23"/>
    </row>
    <row r="46519" spans="17:19">
      <c r="Q46519" s="23"/>
      <c r="R46519" s="23"/>
      <c r="S46519" s="23"/>
    </row>
    <row r="46520" spans="17:19">
      <c r="Q46520" s="23"/>
      <c r="R46520" s="23"/>
      <c r="S46520" s="23"/>
    </row>
    <row r="46521" spans="17:19">
      <c r="Q46521" s="23"/>
      <c r="R46521" s="23"/>
      <c r="S46521" s="23"/>
    </row>
    <row r="46522" spans="17:19">
      <c r="Q46522" s="23"/>
      <c r="R46522" s="23"/>
      <c r="S46522" s="23"/>
    </row>
    <row r="46523" spans="17:19">
      <c r="Q46523" s="23"/>
      <c r="R46523" s="23"/>
      <c r="S46523" s="23"/>
    </row>
    <row r="46524" spans="17:19">
      <c r="Q46524" s="23"/>
      <c r="R46524" s="23"/>
      <c r="S46524" s="23"/>
    </row>
    <row r="46525" spans="17:19">
      <c r="Q46525" s="23"/>
      <c r="R46525" s="23"/>
      <c r="S46525" s="23"/>
    </row>
    <row r="46526" spans="17:19">
      <c r="Q46526" s="23"/>
      <c r="R46526" s="23"/>
      <c r="S46526" s="23"/>
    </row>
    <row r="46527" spans="17:19">
      <c r="Q46527" s="23"/>
      <c r="R46527" s="23"/>
      <c r="S46527" s="23"/>
    </row>
    <row r="46528" spans="17:19">
      <c r="Q46528" s="23"/>
      <c r="R46528" s="23"/>
      <c r="S46528" s="23"/>
    </row>
    <row r="46529" spans="17:19">
      <c r="Q46529" s="23"/>
      <c r="R46529" s="23"/>
      <c r="S46529" s="23"/>
    </row>
    <row r="46530" spans="17:19">
      <c r="Q46530" s="23"/>
      <c r="R46530" s="23"/>
      <c r="S46530" s="23"/>
    </row>
    <row r="46531" spans="17:19">
      <c r="Q46531" s="23"/>
      <c r="R46531" s="23"/>
      <c r="S46531" s="23"/>
    </row>
    <row r="46532" spans="17:19">
      <c r="Q46532" s="23"/>
      <c r="R46532" s="23"/>
      <c r="S46532" s="23"/>
    </row>
    <row r="46533" spans="17:19">
      <c r="Q46533" s="23"/>
      <c r="R46533" s="23"/>
      <c r="S46533" s="23"/>
    </row>
    <row r="46534" spans="17:19">
      <c r="Q46534" s="23"/>
      <c r="R46534" s="23"/>
      <c r="S46534" s="23"/>
    </row>
    <row r="46535" spans="17:19">
      <c r="Q46535" s="23"/>
      <c r="R46535" s="23"/>
      <c r="S46535" s="23"/>
    </row>
    <row r="46536" spans="17:19">
      <c r="Q46536" s="23"/>
      <c r="R46536" s="23"/>
      <c r="S46536" s="23"/>
    </row>
    <row r="46537" spans="17:19">
      <c r="Q46537" s="23"/>
      <c r="R46537" s="23"/>
      <c r="S46537" s="23"/>
    </row>
    <row r="46538" spans="17:19">
      <c r="Q46538" s="23"/>
      <c r="R46538" s="23"/>
      <c r="S46538" s="23"/>
    </row>
    <row r="46539" spans="17:19">
      <c r="Q46539" s="23"/>
      <c r="R46539" s="23"/>
      <c r="S46539" s="23"/>
    </row>
    <row r="46540" spans="17:19">
      <c r="Q46540" s="23"/>
      <c r="R46540" s="23"/>
      <c r="S46540" s="23"/>
    </row>
    <row r="46541" spans="17:19">
      <c r="Q46541" s="23"/>
      <c r="R46541" s="23"/>
      <c r="S46541" s="23"/>
    </row>
    <row r="46542" spans="17:19">
      <c r="Q46542" s="23"/>
      <c r="R46542" s="23"/>
      <c r="S46542" s="23"/>
    </row>
    <row r="46543" spans="17:19">
      <c r="Q46543" s="23"/>
      <c r="R46543" s="23"/>
      <c r="S46543" s="23"/>
    </row>
    <row r="46544" spans="17:19">
      <c r="Q46544" s="23"/>
      <c r="R46544" s="23"/>
      <c r="S46544" s="23"/>
    </row>
    <row r="46545" spans="17:19">
      <c r="Q46545" s="23"/>
      <c r="R46545" s="23"/>
      <c r="S46545" s="23"/>
    </row>
    <row r="46546" spans="17:19">
      <c r="Q46546" s="23"/>
      <c r="R46546" s="23"/>
      <c r="S46546" s="23"/>
    </row>
    <row r="46547" spans="17:19">
      <c r="Q46547" s="23"/>
      <c r="R46547" s="23"/>
      <c r="S46547" s="23"/>
    </row>
    <row r="46548" spans="17:19">
      <c r="Q46548" s="23"/>
      <c r="R46548" s="23"/>
      <c r="S46548" s="23"/>
    </row>
    <row r="46549" spans="17:19">
      <c r="Q46549" s="23"/>
      <c r="R46549" s="23"/>
      <c r="S46549" s="23"/>
    </row>
    <row r="46550" spans="17:19">
      <c r="Q46550" s="23"/>
      <c r="R46550" s="23"/>
      <c r="S46550" s="23"/>
    </row>
    <row r="46551" spans="17:19">
      <c r="Q46551" s="23"/>
      <c r="R46551" s="23"/>
      <c r="S46551" s="23"/>
    </row>
    <row r="46552" spans="17:19">
      <c r="Q46552" s="23"/>
      <c r="R46552" s="23"/>
      <c r="S46552" s="23"/>
    </row>
    <row r="46553" spans="17:19">
      <c r="Q46553" s="23"/>
      <c r="R46553" s="23"/>
      <c r="S46553" s="23"/>
    </row>
    <row r="46554" spans="17:19">
      <c r="Q46554" s="23"/>
      <c r="R46554" s="23"/>
      <c r="S46554" s="23"/>
    </row>
    <row r="46555" spans="17:19">
      <c r="Q46555" s="23"/>
      <c r="R46555" s="23"/>
      <c r="S46555" s="23"/>
    </row>
    <row r="46556" spans="17:19">
      <c r="Q46556" s="23"/>
      <c r="R46556" s="23"/>
      <c r="S46556" s="23"/>
    </row>
    <row r="46557" spans="17:19">
      <c r="Q46557" s="23"/>
      <c r="R46557" s="23"/>
      <c r="S46557" s="23"/>
    </row>
    <row r="46558" spans="17:19">
      <c r="Q46558" s="23"/>
      <c r="R46558" s="23"/>
      <c r="S46558" s="23"/>
    </row>
    <row r="46559" spans="17:19">
      <c r="Q46559" s="23"/>
      <c r="R46559" s="23"/>
      <c r="S46559" s="23"/>
    </row>
    <row r="46560" spans="17:19">
      <c r="Q46560" s="23"/>
      <c r="R46560" s="23"/>
      <c r="S46560" s="23"/>
    </row>
    <row r="46561" spans="17:19">
      <c r="Q46561" s="23"/>
      <c r="R46561" s="23"/>
      <c r="S46561" s="23"/>
    </row>
    <row r="46562" spans="17:19">
      <c r="Q46562" s="23"/>
      <c r="R46562" s="23"/>
      <c r="S46562" s="23"/>
    </row>
    <row r="46563" spans="17:19">
      <c r="Q46563" s="23"/>
      <c r="R46563" s="23"/>
      <c r="S46563" s="23"/>
    </row>
    <row r="46564" spans="17:19">
      <c r="Q46564" s="23"/>
      <c r="R46564" s="23"/>
      <c r="S46564" s="23"/>
    </row>
    <row r="46565" spans="17:19">
      <c r="Q46565" s="23"/>
      <c r="R46565" s="23"/>
      <c r="S46565" s="23"/>
    </row>
    <row r="46566" spans="17:19">
      <c r="Q46566" s="23"/>
      <c r="R46566" s="23"/>
      <c r="S46566" s="23"/>
    </row>
    <row r="46567" spans="17:19">
      <c r="Q46567" s="23"/>
      <c r="R46567" s="23"/>
      <c r="S46567" s="23"/>
    </row>
    <row r="46568" spans="17:19">
      <c r="Q46568" s="23"/>
      <c r="R46568" s="23"/>
      <c r="S46568" s="23"/>
    </row>
    <row r="46569" spans="17:19">
      <c r="Q46569" s="23"/>
      <c r="R46569" s="23"/>
      <c r="S46569" s="23"/>
    </row>
    <row r="46570" spans="17:19">
      <c r="Q46570" s="23"/>
      <c r="R46570" s="23"/>
      <c r="S46570" s="23"/>
    </row>
    <row r="46571" spans="17:19">
      <c r="Q46571" s="23"/>
      <c r="R46571" s="23"/>
      <c r="S46571" s="23"/>
    </row>
    <row r="46572" spans="17:19">
      <c r="Q46572" s="23"/>
      <c r="R46572" s="23"/>
      <c r="S46572" s="23"/>
    </row>
    <row r="46573" spans="17:19">
      <c r="Q46573" s="23"/>
      <c r="R46573" s="23"/>
      <c r="S46573" s="23"/>
    </row>
    <row r="46574" spans="17:19">
      <c r="Q46574" s="23"/>
      <c r="R46574" s="23"/>
      <c r="S46574" s="23"/>
    </row>
    <row r="46575" spans="17:19">
      <c r="Q46575" s="23"/>
      <c r="R46575" s="23"/>
      <c r="S46575" s="23"/>
    </row>
    <row r="46576" spans="17:19">
      <c r="Q46576" s="23"/>
      <c r="R46576" s="23"/>
      <c r="S46576" s="23"/>
    </row>
    <row r="46577" spans="17:19">
      <c r="Q46577" s="23"/>
      <c r="R46577" s="23"/>
      <c r="S46577" s="23"/>
    </row>
    <row r="46578" spans="17:19">
      <c r="Q46578" s="23"/>
      <c r="R46578" s="23"/>
      <c r="S46578" s="23"/>
    </row>
    <row r="46579" spans="17:19">
      <c r="Q46579" s="23"/>
      <c r="R46579" s="23"/>
      <c r="S46579" s="23"/>
    </row>
    <row r="46580" spans="17:19">
      <c r="Q46580" s="23"/>
      <c r="R46580" s="23"/>
      <c r="S46580" s="23"/>
    </row>
    <row r="46581" spans="17:19">
      <c r="Q46581" s="23"/>
      <c r="R46581" s="23"/>
      <c r="S46581" s="23"/>
    </row>
    <row r="46582" spans="17:19">
      <c r="Q46582" s="23"/>
      <c r="R46582" s="23"/>
      <c r="S46582" s="23"/>
    </row>
    <row r="46583" spans="17:19">
      <c r="Q46583" s="23"/>
      <c r="R46583" s="23"/>
      <c r="S46583" s="23"/>
    </row>
    <row r="46584" spans="17:19">
      <c r="Q46584" s="23"/>
      <c r="R46584" s="23"/>
      <c r="S46584" s="23"/>
    </row>
    <row r="46585" spans="17:19">
      <c r="Q46585" s="23"/>
      <c r="R46585" s="23"/>
      <c r="S46585" s="23"/>
    </row>
    <row r="46586" spans="17:19">
      <c r="Q46586" s="23"/>
      <c r="R46586" s="23"/>
      <c r="S46586" s="23"/>
    </row>
    <row r="46587" spans="17:19">
      <c r="Q46587" s="23"/>
      <c r="R46587" s="23"/>
      <c r="S46587" s="23"/>
    </row>
    <row r="46588" spans="17:19">
      <c r="Q46588" s="23"/>
      <c r="R46588" s="23"/>
      <c r="S46588" s="23"/>
    </row>
    <row r="46589" spans="17:19">
      <c r="Q46589" s="23"/>
      <c r="R46589" s="23"/>
      <c r="S46589" s="23"/>
    </row>
    <row r="46590" spans="17:19">
      <c r="Q46590" s="23"/>
      <c r="R46590" s="23"/>
      <c r="S46590" s="23"/>
    </row>
    <row r="46591" spans="17:19">
      <c r="Q46591" s="23"/>
      <c r="R46591" s="23"/>
      <c r="S46591" s="23"/>
    </row>
    <row r="46592" spans="17:19">
      <c r="Q46592" s="23"/>
      <c r="R46592" s="23"/>
      <c r="S46592" s="23"/>
    </row>
    <row r="46593" spans="17:19">
      <c r="Q46593" s="23"/>
      <c r="R46593" s="23"/>
      <c r="S46593" s="23"/>
    </row>
    <row r="46594" spans="17:19">
      <c r="Q46594" s="23"/>
      <c r="R46594" s="23"/>
      <c r="S46594" s="23"/>
    </row>
    <row r="46595" spans="17:19">
      <c r="Q46595" s="23"/>
      <c r="R46595" s="23"/>
      <c r="S46595" s="23"/>
    </row>
    <row r="46596" spans="17:19">
      <c r="Q46596" s="23"/>
      <c r="R46596" s="23"/>
      <c r="S46596" s="23"/>
    </row>
    <row r="46597" spans="17:19">
      <c r="Q46597" s="23"/>
      <c r="R46597" s="23"/>
      <c r="S46597" s="23"/>
    </row>
    <row r="46598" spans="17:19">
      <c r="Q46598" s="23"/>
      <c r="R46598" s="23"/>
      <c r="S46598" s="23"/>
    </row>
    <row r="46599" spans="17:19">
      <c r="Q46599" s="23"/>
      <c r="R46599" s="23"/>
      <c r="S46599" s="23"/>
    </row>
    <row r="46600" spans="17:19">
      <c r="Q46600" s="23"/>
      <c r="R46600" s="23"/>
      <c r="S46600" s="23"/>
    </row>
    <row r="46601" spans="17:19">
      <c r="Q46601" s="23"/>
      <c r="R46601" s="23"/>
      <c r="S46601" s="23"/>
    </row>
    <row r="46602" spans="17:19">
      <c r="Q46602" s="23"/>
      <c r="R46602" s="23"/>
      <c r="S46602" s="23"/>
    </row>
    <row r="46603" spans="17:19">
      <c r="Q46603" s="23"/>
      <c r="R46603" s="23"/>
      <c r="S46603" s="23"/>
    </row>
    <row r="46604" spans="17:19">
      <c r="Q46604" s="23"/>
      <c r="R46604" s="23"/>
      <c r="S46604" s="23"/>
    </row>
    <row r="46605" spans="17:19">
      <c r="Q46605" s="23"/>
      <c r="R46605" s="23"/>
      <c r="S46605" s="23"/>
    </row>
    <row r="46606" spans="17:19">
      <c r="Q46606" s="23"/>
      <c r="R46606" s="23"/>
      <c r="S46606" s="23"/>
    </row>
    <row r="46607" spans="17:19">
      <c r="Q46607" s="23"/>
      <c r="R46607" s="23"/>
      <c r="S46607" s="23"/>
    </row>
    <row r="46608" spans="17:19">
      <c r="Q46608" s="23"/>
      <c r="R46608" s="23"/>
      <c r="S46608" s="23"/>
    </row>
    <row r="46609" spans="17:19">
      <c r="Q46609" s="23"/>
      <c r="R46609" s="23"/>
      <c r="S46609" s="23"/>
    </row>
    <row r="46610" spans="17:19">
      <c r="Q46610" s="23"/>
      <c r="R46610" s="23"/>
      <c r="S46610" s="23"/>
    </row>
    <row r="46611" spans="17:19">
      <c r="Q46611" s="23"/>
      <c r="R46611" s="23"/>
      <c r="S46611" s="23"/>
    </row>
    <row r="46612" spans="17:19">
      <c r="Q46612" s="23"/>
      <c r="R46612" s="23"/>
      <c r="S46612" s="23"/>
    </row>
    <row r="46613" spans="17:19">
      <c r="Q46613" s="23"/>
      <c r="R46613" s="23"/>
      <c r="S46613" s="23"/>
    </row>
    <row r="46614" spans="17:19">
      <c r="Q46614" s="23"/>
      <c r="R46614" s="23"/>
      <c r="S46614" s="23"/>
    </row>
    <row r="46615" spans="17:19">
      <c r="Q46615" s="23"/>
      <c r="R46615" s="23"/>
      <c r="S46615" s="23"/>
    </row>
    <row r="46616" spans="17:19">
      <c r="Q46616" s="23"/>
      <c r="R46616" s="23"/>
      <c r="S46616" s="23"/>
    </row>
    <row r="46617" spans="17:19">
      <c r="Q46617" s="23"/>
      <c r="R46617" s="23"/>
      <c r="S46617" s="23"/>
    </row>
    <row r="46618" spans="17:19">
      <c r="Q46618" s="23"/>
      <c r="R46618" s="23"/>
      <c r="S46618" s="23"/>
    </row>
    <row r="46619" spans="17:19">
      <c r="Q46619" s="23"/>
      <c r="R46619" s="23"/>
      <c r="S46619" s="23"/>
    </row>
    <row r="46620" spans="17:19">
      <c r="Q46620" s="23"/>
      <c r="R46620" s="23"/>
      <c r="S46620" s="23"/>
    </row>
    <row r="46621" spans="17:19">
      <c r="Q46621" s="23"/>
      <c r="R46621" s="23"/>
      <c r="S46621" s="23"/>
    </row>
    <row r="46622" spans="17:19">
      <c r="Q46622" s="23"/>
      <c r="R46622" s="23"/>
      <c r="S46622" s="23"/>
    </row>
    <row r="46623" spans="17:19">
      <c r="Q46623" s="23"/>
      <c r="R46623" s="23"/>
      <c r="S46623" s="23"/>
    </row>
    <row r="46624" spans="17:19">
      <c r="Q46624" s="23"/>
      <c r="R46624" s="23"/>
      <c r="S46624" s="23"/>
    </row>
    <row r="46625" spans="17:19">
      <c r="Q46625" s="23"/>
      <c r="R46625" s="23"/>
      <c r="S46625" s="23"/>
    </row>
    <row r="46626" spans="17:19">
      <c r="Q46626" s="23"/>
      <c r="R46626" s="23"/>
      <c r="S46626" s="23"/>
    </row>
    <row r="46627" spans="17:19">
      <c r="Q46627" s="23"/>
      <c r="R46627" s="23"/>
      <c r="S46627" s="23"/>
    </row>
    <row r="46628" spans="17:19">
      <c r="Q46628" s="23"/>
      <c r="R46628" s="23"/>
      <c r="S46628" s="23"/>
    </row>
    <row r="46629" spans="17:19">
      <c r="Q46629" s="23"/>
      <c r="R46629" s="23"/>
      <c r="S46629" s="23"/>
    </row>
    <row r="46630" spans="17:19">
      <c r="Q46630" s="23"/>
      <c r="R46630" s="23"/>
      <c r="S46630" s="23"/>
    </row>
    <row r="46631" spans="17:19">
      <c r="Q46631" s="23"/>
      <c r="R46631" s="23"/>
      <c r="S46631" s="23"/>
    </row>
    <row r="46632" spans="17:19">
      <c r="Q46632" s="23"/>
      <c r="R46632" s="23"/>
      <c r="S46632" s="23"/>
    </row>
    <row r="46633" spans="17:19">
      <c r="Q46633" s="23"/>
      <c r="R46633" s="23"/>
      <c r="S46633" s="23"/>
    </row>
    <row r="46634" spans="17:19">
      <c r="Q46634" s="23"/>
      <c r="R46634" s="23"/>
      <c r="S46634" s="23"/>
    </row>
    <row r="46635" spans="17:19">
      <c r="Q46635" s="23"/>
      <c r="R46635" s="23"/>
      <c r="S46635" s="23"/>
    </row>
    <row r="46636" spans="17:19">
      <c r="Q46636" s="23"/>
      <c r="R46636" s="23"/>
      <c r="S46636" s="23"/>
    </row>
    <row r="46637" spans="17:19">
      <c r="Q46637" s="23"/>
      <c r="R46637" s="23"/>
      <c r="S46637" s="23"/>
    </row>
    <row r="46638" spans="17:19">
      <c r="Q46638" s="23"/>
      <c r="R46638" s="23"/>
      <c r="S46638" s="23"/>
    </row>
    <row r="46639" spans="17:19">
      <c r="Q46639" s="23"/>
      <c r="R46639" s="23"/>
      <c r="S46639" s="23"/>
    </row>
    <row r="46640" spans="17:19">
      <c r="Q46640" s="23"/>
      <c r="R46640" s="23"/>
      <c r="S46640" s="23"/>
    </row>
    <row r="46641" spans="17:19">
      <c r="Q46641" s="23"/>
      <c r="R46641" s="23"/>
      <c r="S46641" s="23"/>
    </row>
    <row r="46642" spans="17:19">
      <c r="Q46642" s="23"/>
      <c r="R46642" s="23"/>
      <c r="S46642" s="23"/>
    </row>
    <row r="46643" spans="17:19">
      <c r="Q46643" s="23"/>
      <c r="R46643" s="23"/>
      <c r="S46643" s="23"/>
    </row>
    <row r="46644" spans="17:19">
      <c r="Q46644" s="23"/>
      <c r="R46644" s="23"/>
      <c r="S46644" s="23"/>
    </row>
    <row r="46645" spans="17:19">
      <c r="Q46645" s="23"/>
      <c r="R46645" s="23"/>
      <c r="S46645" s="23"/>
    </row>
    <row r="46646" spans="17:19">
      <c r="Q46646" s="23"/>
      <c r="R46646" s="23"/>
      <c r="S46646" s="23"/>
    </row>
    <row r="46647" spans="17:19">
      <c r="Q46647" s="23"/>
      <c r="R46647" s="23"/>
      <c r="S46647" s="23"/>
    </row>
    <row r="46648" spans="17:19">
      <c r="Q46648" s="23"/>
      <c r="R46648" s="23"/>
      <c r="S46648" s="23"/>
    </row>
    <row r="46649" spans="17:19">
      <c r="Q46649" s="23"/>
      <c r="R46649" s="23"/>
      <c r="S46649" s="23"/>
    </row>
    <row r="46650" spans="17:19">
      <c r="Q46650" s="23"/>
      <c r="R46650" s="23"/>
      <c r="S46650" s="23"/>
    </row>
    <row r="46651" spans="17:19">
      <c r="Q46651" s="23"/>
      <c r="R46651" s="23"/>
      <c r="S46651" s="23"/>
    </row>
    <row r="46652" spans="17:19">
      <c r="Q46652" s="23"/>
      <c r="R46652" s="23"/>
      <c r="S46652" s="23"/>
    </row>
    <row r="46653" spans="17:19">
      <c r="Q46653" s="23"/>
      <c r="R46653" s="23"/>
      <c r="S46653" s="23"/>
    </row>
    <row r="46654" spans="17:19">
      <c r="Q46654" s="23"/>
      <c r="R46654" s="23"/>
      <c r="S46654" s="23"/>
    </row>
    <row r="46655" spans="17:19">
      <c r="Q46655" s="23"/>
      <c r="R46655" s="23"/>
      <c r="S46655" s="23"/>
    </row>
    <row r="46656" spans="17:19">
      <c r="Q46656" s="23"/>
      <c r="R46656" s="23"/>
      <c r="S46656" s="23"/>
    </row>
    <row r="46657" spans="17:19">
      <c r="Q46657" s="23"/>
      <c r="R46657" s="23"/>
      <c r="S46657" s="23"/>
    </row>
    <row r="46658" spans="17:19">
      <c r="Q46658" s="23"/>
      <c r="R46658" s="23"/>
      <c r="S46658" s="23"/>
    </row>
    <row r="46659" spans="17:19">
      <c r="Q46659" s="23"/>
      <c r="R46659" s="23"/>
      <c r="S46659" s="23"/>
    </row>
    <row r="46660" spans="17:19">
      <c r="Q46660" s="23"/>
      <c r="R46660" s="23"/>
      <c r="S46660" s="23"/>
    </row>
    <row r="46661" spans="17:19">
      <c r="Q46661" s="23"/>
      <c r="R46661" s="23"/>
      <c r="S46661" s="23"/>
    </row>
    <row r="46662" spans="17:19">
      <c r="Q46662" s="23"/>
      <c r="R46662" s="23"/>
      <c r="S46662" s="23"/>
    </row>
    <row r="46663" spans="17:19">
      <c r="Q46663" s="23"/>
      <c r="R46663" s="23"/>
      <c r="S46663" s="23"/>
    </row>
    <row r="46664" spans="17:19">
      <c r="Q46664" s="23"/>
      <c r="R46664" s="23"/>
      <c r="S46664" s="23"/>
    </row>
    <row r="46665" spans="17:19">
      <c r="Q46665" s="23"/>
      <c r="R46665" s="23"/>
      <c r="S46665" s="23"/>
    </row>
    <row r="46666" spans="17:19">
      <c r="Q46666" s="23"/>
      <c r="R46666" s="23"/>
      <c r="S46666" s="23"/>
    </row>
    <row r="46667" spans="17:19">
      <c r="Q46667" s="23"/>
      <c r="R46667" s="23"/>
      <c r="S46667" s="23"/>
    </row>
    <row r="46668" spans="17:19">
      <c r="Q46668" s="23"/>
      <c r="R46668" s="23"/>
      <c r="S46668" s="23"/>
    </row>
    <row r="46669" spans="17:19">
      <c r="Q46669" s="23"/>
      <c r="R46669" s="23"/>
      <c r="S46669" s="23"/>
    </row>
    <row r="46670" spans="17:19">
      <c r="Q46670" s="23"/>
      <c r="R46670" s="23"/>
      <c r="S46670" s="23"/>
    </row>
    <row r="46671" spans="17:19">
      <c r="Q46671" s="23"/>
      <c r="R46671" s="23"/>
      <c r="S46671" s="23"/>
    </row>
    <row r="46672" spans="17:19">
      <c r="Q46672" s="23"/>
      <c r="R46672" s="23"/>
      <c r="S46672" s="23"/>
    </row>
    <row r="46673" spans="17:19">
      <c r="Q46673" s="23"/>
      <c r="R46673" s="23"/>
      <c r="S46673" s="23"/>
    </row>
    <row r="46674" spans="17:19">
      <c r="Q46674" s="23"/>
      <c r="R46674" s="23"/>
      <c r="S46674" s="23"/>
    </row>
    <row r="46675" spans="17:19">
      <c r="Q46675" s="23"/>
      <c r="R46675" s="23"/>
      <c r="S46675" s="23"/>
    </row>
    <row r="46676" spans="17:19">
      <c r="Q46676" s="23"/>
      <c r="R46676" s="23"/>
      <c r="S46676" s="23"/>
    </row>
    <row r="46677" spans="17:19">
      <c r="Q46677" s="23"/>
      <c r="R46677" s="23"/>
      <c r="S46677" s="23"/>
    </row>
    <row r="46678" spans="17:19">
      <c r="Q46678" s="23"/>
      <c r="R46678" s="23"/>
      <c r="S46678" s="23"/>
    </row>
    <row r="46679" spans="17:19">
      <c r="Q46679" s="23"/>
      <c r="R46679" s="23"/>
      <c r="S46679" s="23"/>
    </row>
    <row r="46680" spans="17:19">
      <c r="Q46680" s="23"/>
      <c r="R46680" s="23"/>
      <c r="S46680" s="23"/>
    </row>
    <row r="46681" spans="17:19">
      <c r="Q46681" s="23"/>
      <c r="R46681" s="23"/>
      <c r="S46681" s="23"/>
    </row>
    <row r="46682" spans="17:19">
      <c r="Q46682" s="23"/>
      <c r="R46682" s="23"/>
      <c r="S46682" s="23"/>
    </row>
    <row r="46683" spans="17:19">
      <c r="Q46683" s="23"/>
      <c r="R46683" s="23"/>
      <c r="S46683" s="23"/>
    </row>
    <row r="46684" spans="17:19">
      <c r="Q46684" s="23"/>
      <c r="R46684" s="23"/>
      <c r="S46684" s="23"/>
    </row>
    <row r="46685" spans="17:19">
      <c r="Q46685" s="23"/>
      <c r="R46685" s="23"/>
      <c r="S46685" s="23"/>
    </row>
    <row r="46686" spans="17:19">
      <c r="Q46686" s="23"/>
      <c r="R46686" s="23"/>
      <c r="S46686" s="23"/>
    </row>
    <row r="46687" spans="17:19">
      <c r="Q46687" s="23"/>
      <c r="R46687" s="23"/>
      <c r="S46687" s="23"/>
    </row>
    <row r="46688" spans="17:19">
      <c r="Q46688" s="23"/>
      <c r="R46688" s="23"/>
      <c r="S46688" s="23"/>
    </row>
    <row r="46689" spans="17:19">
      <c r="Q46689" s="23"/>
      <c r="R46689" s="23"/>
      <c r="S46689" s="23"/>
    </row>
    <row r="46690" spans="17:19">
      <c r="Q46690" s="23"/>
      <c r="R46690" s="23"/>
      <c r="S46690" s="23"/>
    </row>
    <row r="46691" spans="17:19">
      <c r="Q46691" s="23"/>
      <c r="R46691" s="23"/>
      <c r="S46691" s="23"/>
    </row>
    <row r="46692" spans="17:19">
      <c r="Q46692" s="23"/>
      <c r="R46692" s="23"/>
      <c r="S46692" s="23"/>
    </row>
    <row r="46693" spans="17:19">
      <c r="Q46693" s="23"/>
      <c r="R46693" s="23"/>
      <c r="S46693" s="23"/>
    </row>
    <row r="46694" spans="17:19">
      <c r="Q46694" s="23"/>
      <c r="R46694" s="23"/>
      <c r="S46694" s="23"/>
    </row>
    <row r="46695" spans="17:19">
      <c r="Q46695" s="23"/>
      <c r="R46695" s="23"/>
      <c r="S46695" s="23"/>
    </row>
    <row r="46696" spans="17:19">
      <c r="Q46696" s="23"/>
      <c r="R46696" s="23"/>
      <c r="S46696" s="23"/>
    </row>
    <row r="46697" spans="17:19">
      <c r="Q46697" s="23"/>
      <c r="R46697" s="23"/>
      <c r="S46697" s="23"/>
    </row>
    <row r="46698" spans="17:19">
      <c r="Q46698" s="23"/>
      <c r="R46698" s="23"/>
      <c r="S46698" s="23"/>
    </row>
    <row r="46699" spans="17:19">
      <c r="Q46699" s="23"/>
      <c r="R46699" s="23"/>
      <c r="S46699" s="23"/>
    </row>
    <row r="46700" spans="17:19">
      <c r="Q46700" s="23"/>
      <c r="R46700" s="23"/>
      <c r="S46700" s="23"/>
    </row>
    <row r="46701" spans="17:19">
      <c r="Q46701" s="23"/>
      <c r="R46701" s="23"/>
      <c r="S46701" s="23"/>
    </row>
    <row r="46702" spans="17:19">
      <c r="Q46702" s="23"/>
      <c r="R46702" s="23"/>
      <c r="S46702" s="23"/>
    </row>
    <row r="46703" spans="17:19">
      <c r="Q46703" s="23"/>
      <c r="R46703" s="23"/>
      <c r="S46703" s="23"/>
    </row>
    <row r="46704" spans="17:19">
      <c r="Q46704" s="23"/>
      <c r="R46704" s="23"/>
      <c r="S46704" s="23"/>
    </row>
    <row r="46705" spans="17:19">
      <c r="Q46705" s="23"/>
      <c r="R46705" s="23"/>
      <c r="S46705" s="23"/>
    </row>
    <row r="46706" spans="17:19">
      <c r="Q46706" s="23"/>
      <c r="R46706" s="23"/>
      <c r="S46706" s="23"/>
    </row>
    <row r="46707" spans="17:19">
      <c r="Q46707" s="23"/>
      <c r="R46707" s="23"/>
      <c r="S46707" s="23"/>
    </row>
    <row r="46708" spans="17:19">
      <c r="Q46708" s="23"/>
      <c r="R46708" s="23"/>
      <c r="S46708" s="23"/>
    </row>
    <row r="46709" spans="17:19">
      <c r="Q46709" s="23"/>
      <c r="R46709" s="23"/>
      <c r="S46709" s="23"/>
    </row>
    <row r="46710" spans="17:19">
      <c r="Q46710" s="23"/>
      <c r="R46710" s="23"/>
      <c r="S46710" s="23"/>
    </row>
    <row r="46711" spans="17:19">
      <c r="Q46711" s="23"/>
      <c r="R46711" s="23"/>
      <c r="S46711" s="23"/>
    </row>
    <row r="46712" spans="17:19">
      <c r="Q46712" s="23"/>
      <c r="R46712" s="23"/>
      <c r="S46712" s="23"/>
    </row>
    <row r="46713" spans="17:19">
      <c r="Q46713" s="23"/>
      <c r="R46713" s="23"/>
      <c r="S46713" s="23"/>
    </row>
    <row r="46714" spans="17:19">
      <c r="Q46714" s="23"/>
      <c r="R46714" s="23"/>
      <c r="S46714" s="23"/>
    </row>
    <row r="46715" spans="17:19">
      <c r="Q46715" s="23"/>
      <c r="R46715" s="23"/>
      <c r="S46715" s="23"/>
    </row>
    <row r="46716" spans="17:19">
      <c r="Q46716" s="23"/>
      <c r="R46716" s="23"/>
      <c r="S46716" s="23"/>
    </row>
    <row r="46717" spans="17:19">
      <c r="Q46717" s="23"/>
      <c r="R46717" s="23"/>
      <c r="S46717" s="23"/>
    </row>
    <row r="46718" spans="17:19">
      <c r="Q46718" s="23"/>
      <c r="R46718" s="23"/>
      <c r="S46718" s="23"/>
    </row>
    <row r="46719" spans="17:19">
      <c r="Q46719" s="23"/>
      <c r="R46719" s="23"/>
      <c r="S46719" s="23"/>
    </row>
    <row r="46720" spans="17:19">
      <c r="Q46720" s="23"/>
      <c r="R46720" s="23"/>
      <c r="S46720" s="23"/>
    </row>
    <row r="46721" spans="17:19">
      <c r="Q46721" s="23"/>
      <c r="R46721" s="23"/>
      <c r="S46721" s="23"/>
    </row>
    <row r="46722" spans="17:19">
      <c r="Q46722" s="23"/>
      <c r="R46722" s="23"/>
      <c r="S46722" s="23"/>
    </row>
    <row r="46723" spans="17:19">
      <c r="Q46723" s="23"/>
      <c r="R46723" s="23"/>
      <c r="S46723" s="23"/>
    </row>
    <row r="46724" spans="17:19">
      <c r="Q46724" s="23"/>
      <c r="R46724" s="23"/>
      <c r="S46724" s="23"/>
    </row>
    <row r="46725" spans="17:19">
      <c r="Q46725" s="23"/>
      <c r="R46725" s="23"/>
      <c r="S46725" s="23"/>
    </row>
    <row r="46726" spans="17:19">
      <c r="Q46726" s="23"/>
      <c r="R46726" s="23"/>
      <c r="S46726" s="23"/>
    </row>
    <row r="46727" spans="17:19">
      <c r="Q46727" s="23"/>
      <c r="R46727" s="23"/>
      <c r="S46727" s="23"/>
    </row>
    <row r="46728" spans="17:19">
      <c r="Q46728" s="23"/>
      <c r="R46728" s="23"/>
      <c r="S46728" s="23"/>
    </row>
    <row r="46729" spans="17:19">
      <c r="Q46729" s="23"/>
      <c r="R46729" s="23"/>
      <c r="S46729" s="23"/>
    </row>
    <row r="46730" spans="17:19">
      <c r="Q46730" s="23"/>
      <c r="R46730" s="23"/>
      <c r="S46730" s="23"/>
    </row>
    <row r="46731" spans="17:19">
      <c r="Q46731" s="23"/>
      <c r="R46731" s="23"/>
      <c r="S46731" s="23"/>
    </row>
    <row r="46732" spans="17:19">
      <c r="Q46732" s="23"/>
      <c r="R46732" s="23"/>
      <c r="S46732" s="23"/>
    </row>
    <row r="46733" spans="17:19">
      <c r="Q46733" s="23"/>
      <c r="R46733" s="23"/>
      <c r="S46733" s="23"/>
    </row>
    <row r="46734" spans="17:19">
      <c r="Q46734" s="23"/>
      <c r="R46734" s="23"/>
      <c r="S46734" s="23"/>
    </row>
    <row r="46735" spans="17:19">
      <c r="Q46735" s="23"/>
      <c r="R46735" s="23"/>
      <c r="S46735" s="23"/>
    </row>
    <row r="46736" spans="17:19">
      <c r="Q46736" s="23"/>
      <c r="R46736" s="23"/>
      <c r="S46736" s="23"/>
    </row>
    <row r="46737" spans="17:19">
      <c r="Q46737" s="23"/>
      <c r="R46737" s="23"/>
      <c r="S46737" s="23"/>
    </row>
    <row r="46738" spans="17:19">
      <c r="Q46738" s="23"/>
      <c r="R46738" s="23"/>
      <c r="S46738" s="23"/>
    </row>
    <row r="46739" spans="17:19">
      <c r="Q46739" s="23"/>
      <c r="R46739" s="23"/>
      <c r="S46739" s="23"/>
    </row>
    <row r="46740" spans="17:19">
      <c r="Q46740" s="23"/>
      <c r="R46740" s="23"/>
      <c r="S46740" s="23"/>
    </row>
    <row r="46741" spans="17:19">
      <c r="Q46741" s="23"/>
      <c r="R46741" s="23"/>
      <c r="S46741" s="23"/>
    </row>
    <row r="46742" spans="17:19">
      <c r="Q46742" s="23"/>
      <c r="R46742" s="23"/>
      <c r="S46742" s="23"/>
    </row>
    <row r="46743" spans="17:19">
      <c r="Q46743" s="23"/>
      <c r="R46743" s="23"/>
      <c r="S46743" s="23"/>
    </row>
    <row r="46744" spans="17:19">
      <c r="Q46744" s="23"/>
      <c r="R46744" s="23"/>
      <c r="S46744" s="23"/>
    </row>
    <row r="46745" spans="17:19">
      <c r="Q46745" s="23"/>
      <c r="R46745" s="23"/>
      <c r="S46745" s="23"/>
    </row>
    <row r="46746" spans="17:19">
      <c r="Q46746" s="23"/>
      <c r="R46746" s="23"/>
      <c r="S46746" s="23"/>
    </row>
    <row r="46747" spans="17:19">
      <c r="Q46747" s="23"/>
      <c r="R46747" s="23"/>
      <c r="S46747" s="23"/>
    </row>
    <row r="46748" spans="17:19">
      <c r="Q46748" s="23"/>
      <c r="R46748" s="23"/>
      <c r="S46748" s="23"/>
    </row>
    <row r="46749" spans="17:19">
      <c r="Q46749" s="23"/>
      <c r="R46749" s="23"/>
      <c r="S46749" s="23"/>
    </row>
    <row r="46750" spans="17:19">
      <c r="Q46750" s="23"/>
      <c r="R46750" s="23"/>
      <c r="S46750" s="23"/>
    </row>
    <row r="46751" spans="17:19">
      <c r="Q46751" s="23"/>
      <c r="R46751" s="23"/>
      <c r="S46751" s="23"/>
    </row>
    <row r="46752" spans="17:19">
      <c r="Q46752" s="23"/>
      <c r="R46752" s="23"/>
      <c r="S46752" s="23"/>
    </row>
    <row r="46753" spans="17:19">
      <c r="Q46753" s="23"/>
      <c r="R46753" s="23"/>
      <c r="S46753" s="23"/>
    </row>
    <row r="46754" spans="17:19">
      <c r="Q46754" s="23"/>
      <c r="R46754" s="23"/>
      <c r="S46754" s="23"/>
    </row>
    <row r="46755" spans="17:19">
      <c r="Q46755" s="23"/>
      <c r="R46755" s="23"/>
      <c r="S46755" s="23"/>
    </row>
    <row r="46756" spans="17:19">
      <c r="Q46756" s="23"/>
      <c r="R46756" s="23"/>
      <c r="S46756" s="23"/>
    </row>
    <row r="46757" spans="17:19">
      <c r="Q46757" s="23"/>
      <c r="R46757" s="23"/>
      <c r="S46757" s="23"/>
    </row>
    <row r="46758" spans="17:19">
      <c r="Q46758" s="23"/>
      <c r="R46758" s="23"/>
      <c r="S46758" s="23"/>
    </row>
    <row r="46759" spans="17:19">
      <c r="Q46759" s="23"/>
      <c r="R46759" s="23"/>
      <c r="S46759" s="23"/>
    </row>
    <row r="46760" spans="17:19">
      <c r="Q46760" s="23"/>
      <c r="R46760" s="23"/>
      <c r="S46760" s="23"/>
    </row>
    <row r="46761" spans="17:19">
      <c r="Q46761" s="23"/>
      <c r="R46761" s="23"/>
      <c r="S46761" s="23"/>
    </row>
    <row r="46762" spans="17:19">
      <c r="Q46762" s="23"/>
      <c r="R46762" s="23"/>
      <c r="S46762" s="23"/>
    </row>
    <row r="46763" spans="17:19">
      <c r="Q46763" s="23"/>
      <c r="R46763" s="23"/>
      <c r="S46763" s="23"/>
    </row>
    <row r="46764" spans="17:19">
      <c r="Q46764" s="23"/>
      <c r="R46764" s="23"/>
      <c r="S46764" s="23"/>
    </row>
    <row r="46765" spans="17:19">
      <c r="Q46765" s="23"/>
      <c r="R46765" s="23"/>
      <c r="S46765" s="23"/>
    </row>
    <row r="46766" spans="17:19">
      <c r="Q46766" s="23"/>
      <c r="R46766" s="23"/>
      <c r="S46766" s="23"/>
    </row>
    <row r="46767" spans="17:19">
      <c r="Q46767" s="23"/>
      <c r="R46767" s="23"/>
      <c r="S46767" s="23"/>
    </row>
    <row r="46768" spans="17:19">
      <c r="Q46768" s="23"/>
      <c r="R46768" s="23"/>
      <c r="S46768" s="23"/>
    </row>
    <row r="46769" spans="17:19">
      <c r="Q46769" s="23"/>
      <c r="R46769" s="23"/>
      <c r="S46769" s="23"/>
    </row>
    <row r="46770" spans="17:19">
      <c r="Q46770" s="23"/>
      <c r="R46770" s="23"/>
      <c r="S46770" s="23"/>
    </row>
    <row r="46771" spans="17:19">
      <c r="Q46771" s="23"/>
      <c r="R46771" s="23"/>
      <c r="S46771" s="23"/>
    </row>
    <row r="46772" spans="17:19">
      <c r="Q46772" s="23"/>
      <c r="R46772" s="23"/>
      <c r="S46772" s="23"/>
    </row>
    <row r="46773" spans="17:19">
      <c r="Q46773" s="23"/>
      <c r="R46773" s="23"/>
      <c r="S46773" s="23"/>
    </row>
    <row r="46774" spans="17:19">
      <c r="Q46774" s="23"/>
      <c r="R46774" s="23"/>
      <c r="S46774" s="23"/>
    </row>
    <row r="46775" spans="17:19">
      <c r="Q46775" s="23"/>
      <c r="R46775" s="23"/>
      <c r="S46775" s="23"/>
    </row>
    <row r="46776" spans="17:19">
      <c r="Q46776" s="23"/>
      <c r="R46776" s="23"/>
      <c r="S46776" s="23"/>
    </row>
    <row r="46777" spans="17:19">
      <c r="Q46777" s="23"/>
      <c r="R46777" s="23"/>
      <c r="S46777" s="23"/>
    </row>
    <row r="46778" spans="17:19">
      <c r="Q46778" s="23"/>
      <c r="R46778" s="23"/>
      <c r="S46778" s="23"/>
    </row>
    <row r="46779" spans="17:19">
      <c r="Q46779" s="23"/>
      <c r="R46779" s="23"/>
      <c r="S46779" s="23"/>
    </row>
    <row r="46780" spans="17:19">
      <c r="Q46780" s="23"/>
      <c r="R46780" s="23"/>
      <c r="S46780" s="23"/>
    </row>
    <row r="46781" spans="17:19">
      <c r="Q46781" s="23"/>
      <c r="R46781" s="23"/>
      <c r="S46781" s="23"/>
    </row>
    <row r="46782" spans="17:19">
      <c r="Q46782" s="23"/>
      <c r="R46782" s="23"/>
      <c r="S46782" s="23"/>
    </row>
    <row r="46783" spans="17:19">
      <c r="Q46783" s="23"/>
      <c r="R46783" s="23"/>
      <c r="S46783" s="23"/>
    </row>
    <row r="46784" spans="17:19">
      <c r="Q46784" s="23"/>
      <c r="R46784" s="23"/>
      <c r="S46784" s="23"/>
    </row>
    <row r="46785" spans="17:19">
      <c r="Q46785" s="23"/>
      <c r="R46785" s="23"/>
      <c r="S46785" s="23"/>
    </row>
    <row r="46786" spans="17:19">
      <c r="Q46786" s="23"/>
      <c r="R46786" s="23"/>
      <c r="S46786" s="23"/>
    </row>
    <row r="46787" spans="17:19">
      <c r="Q46787" s="23"/>
      <c r="R46787" s="23"/>
      <c r="S46787" s="23"/>
    </row>
    <row r="46788" spans="17:19">
      <c r="Q46788" s="23"/>
      <c r="R46788" s="23"/>
      <c r="S46788" s="23"/>
    </row>
    <row r="46789" spans="17:19">
      <c r="Q46789" s="23"/>
      <c r="R46789" s="23"/>
      <c r="S46789" s="23"/>
    </row>
    <row r="46790" spans="17:19">
      <c r="Q46790" s="23"/>
      <c r="R46790" s="23"/>
      <c r="S46790" s="23"/>
    </row>
    <row r="46791" spans="17:19">
      <c r="Q46791" s="23"/>
      <c r="R46791" s="23"/>
      <c r="S46791" s="23"/>
    </row>
    <row r="46792" spans="17:19">
      <c r="Q46792" s="23"/>
      <c r="R46792" s="23"/>
      <c r="S46792" s="23"/>
    </row>
    <row r="46793" spans="17:19">
      <c r="Q46793" s="23"/>
      <c r="R46793" s="23"/>
      <c r="S46793" s="23"/>
    </row>
    <row r="46794" spans="17:19">
      <c r="Q46794" s="23"/>
      <c r="R46794" s="23"/>
      <c r="S46794" s="23"/>
    </row>
    <row r="46795" spans="17:19">
      <c r="Q46795" s="23"/>
      <c r="R46795" s="23"/>
      <c r="S46795" s="23"/>
    </row>
    <row r="46796" spans="17:19">
      <c r="Q46796" s="23"/>
      <c r="R46796" s="23"/>
      <c r="S46796" s="23"/>
    </row>
    <row r="46797" spans="17:19">
      <c r="Q46797" s="23"/>
      <c r="R46797" s="23"/>
      <c r="S46797" s="23"/>
    </row>
    <row r="46798" spans="17:19">
      <c r="Q46798" s="23"/>
      <c r="R46798" s="23"/>
      <c r="S46798" s="23"/>
    </row>
    <row r="46799" spans="17:19">
      <c r="Q46799" s="23"/>
      <c r="R46799" s="23"/>
      <c r="S46799" s="23"/>
    </row>
    <row r="46800" spans="17:19">
      <c r="Q46800" s="23"/>
      <c r="R46800" s="23"/>
      <c r="S46800" s="23"/>
    </row>
    <row r="46801" spans="17:19">
      <c r="Q46801" s="23"/>
      <c r="R46801" s="23"/>
      <c r="S46801" s="23"/>
    </row>
    <row r="46802" spans="17:19">
      <c r="Q46802" s="23"/>
      <c r="R46802" s="23"/>
      <c r="S46802" s="23"/>
    </row>
    <row r="46803" spans="17:19">
      <c r="Q46803" s="23"/>
      <c r="R46803" s="23"/>
      <c r="S46803" s="23"/>
    </row>
    <row r="46804" spans="17:19">
      <c r="Q46804" s="23"/>
      <c r="R46804" s="23"/>
      <c r="S46804" s="23"/>
    </row>
    <row r="46805" spans="17:19">
      <c r="Q46805" s="23"/>
      <c r="R46805" s="23"/>
      <c r="S46805" s="23"/>
    </row>
    <row r="46806" spans="17:19">
      <c r="Q46806" s="23"/>
      <c r="R46806" s="23"/>
      <c r="S46806" s="23"/>
    </row>
    <row r="46807" spans="17:19">
      <c r="Q46807" s="23"/>
      <c r="R46807" s="23"/>
      <c r="S46807" s="23"/>
    </row>
    <row r="46808" spans="17:19">
      <c r="Q46808" s="23"/>
      <c r="R46808" s="23"/>
      <c r="S46808" s="23"/>
    </row>
    <row r="46809" spans="17:19">
      <c r="Q46809" s="23"/>
      <c r="R46809" s="23"/>
      <c r="S46809" s="23"/>
    </row>
    <row r="46810" spans="17:19">
      <c r="Q46810" s="23"/>
      <c r="R46810" s="23"/>
      <c r="S46810" s="23"/>
    </row>
    <row r="46811" spans="17:19">
      <c r="Q46811" s="23"/>
      <c r="R46811" s="23"/>
      <c r="S46811" s="23"/>
    </row>
    <row r="46812" spans="17:19">
      <c r="Q46812" s="23"/>
      <c r="R46812" s="23"/>
      <c r="S46812" s="23"/>
    </row>
    <row r="46813" spans="17:19">
      <c r="Q46813" s="23"/>
      <c r="R46813" s="23"/>
      <c r="S46813" s="23"/>
    </row>
    <row r="46814" spans="17:19">
      <c r="Q46814" s="23"/>
      <c r="R46814" s="23"/>
      <c r="S46814" s="23"/>
    </row>
    <row r="46815" spans="17:19">
      <c r="Q46815" s="23"/>
      <c r="R46815" s="23"/>
      <c r="S46815" s="23"/>
    </row>
    <row r="46816" spans="17:19">
      <c r="Q46816" s="23"/>
      <c r="R46816" s="23"/>
      <c r="S46816" s="23"/>
    </row>
    <row r="46817" spans="17:19">
      <c r="Q46817" s="23"/>
      <c r="R46817" s="23"/>
      <c r="S46817" s="23"/>
    </row>
    <row r="46818" spans="17:19">
      <c r="Q46818" s="23"/>
      <c r="R46818" s="23"/>
      <c r="S46818" s="23"/>
    </row>
    <row r="46819" spans="17:19">
      <c r="Q46819" s="23"/>
      <c r="R46819" s="23"/>
      <c r="S46819" s="23"/>
    </row>
    <row r="46820" spans="17:19">
      <c r="Q46820" s="23"/>
      <c r="R46820" s="23"/>
      <c r="S46820" s="23"/>
    </row>
    <row r="46821" spans="17:19">
      <c r="Q46821" s="23"/>
      <c r="R46821" s="23"/>
      <c r="S46821" s="23"/>
    </row>
    <row r="46822" spans="17:19">
      <c r="Q46822" s="23"/>
      <c r="R46822" s="23"/>
      <c r="S46822" s="23"/>
    </row>
    <row r="46823" spans="17:19">
      <c r="Q46823" s="23"/>
      <c r="R46823" s="23"/>
      <c r="S46823" s="23"/>
    </row>
    <row r="46824" spans="17:19">
      <c r="Q46824" s="23"/>
      <c r="R46824" s="23"/>
      <c r="S46824" s="23"/>
    </row>
    <row r="46825" spans="17:19">
      <c r="Q46825" s="23"/>
      <c r="R46825" s="23"/>
      <c r="S46825" s="23"/>
    </row>
    <row r="46826" spans="17:19">
      <c r="Q46826" s="23"/>
      <c r="R46826" s="23"/>
      <c r="S46826" s="23"/>
    </row>
    <row r="46827" spans="17:19">
      <c r="Q46827" s="23"/>
      <c r="R46827" s="23"/>
      <c r="S46827" s="23"/>
    </row>
    <row r="46828" spans="17:19">
      <c r="Q46828" s="23"/>
      <c r="R46828" s="23"/>
      <c r="S46828" s="23"/>
    </row>
    <row r="46829" spans="17:19">
      <c r="Q46829" s="23"/>
      <c r="R46829" s="23"/>
      <c r="S46829" s="23"/>
    </row>
    <row r="46830" spans="17:19">
      <c r="Q46830" s="23"/>
      <c r="R46830" s="23"/>
      <c r="S46830" s="23"/>
    </row>
    <row r="46831" spans="17:19">
      <c r="Q46831" s="23"/>
      <c r="R46831" s="23"/>
      <c r="S46831" s="23"/>
    </row>
    <row r="46832" spans="17:19">
      <c r="Q46832" s="23"/>
      <c r="R46832" s="23"/>
      <c r="S46832" s="23"/>
    </row>
    <row r="46833" spans="17:19">
      <c r="Q46833" s="23"/>
      <c r="R46833" s="23"/>
      <c r="S46833" s="23"/>
    </row>
    <row r="46834" spans="17:19">
      <c r="Q46834" s="23"/>
      <c r="R46834" s="23"/>
      <c r="S46834" s="23"/>
    </row>
    <row r="46835" spans="17:19">
      <c r="Q46835" s="23"/>
      <c r="R46835" s="23"/>
      <c r="S46835" s="23"/>
    </row>
    <row r="46836" spans="17:19">
      <c r="Q46836" s="23"/>
      <c r="R46836" s="23"/>
      <c r="S46836" s="23"/>
    </row>
    <row r="46837" spans="17:19">
      <c r="Q46837" s="23"/>
      <c r="R46837" s="23"/>
      <c r="S46837" s="23"/>
    </row>
    <row r="46838" spans="17:19">
      <c r="Q46838" s="23"/>
      <c r="R46838" s="23"/>
      <c r="S46838" s="23"/>
    </row>
    <row r="46839" spans="17:19">
      <c r="Q46839" s="23"/>
      <c r="R46839" s="23"/>
      <c r="S46839" s="23"/>
    </row>
    <row r="46840" spans="17:19">
      <c r="Q46840" s="23"/>
      <c r="R46840" s="23"/>
      <c r="S46840" s="23"/>
    </row>
    <row r="46841" spans="17:19">
      <c r="Q46841" s="23"/>
      <c r="R46841" s="23"/>
      <c r="S46841" s="23"/>
    </row>
    <row r="46842" spans="17:19">
      <c r="Q46842" s="23"/>
      <c r="R46842" s="23"/>
      <c r="S46842" s="23"/>
    </row>
    <row r="46843" spans="17:19">
      <c r="Q46843" s="23"/>
      <c r="R46843" s="23"/>
      <c r="S46843" s="23"/>
    </row>
    <row r="46844" spans="17:19">
      <c r="Q46844" s="23"/>
      <c r="R46844" s="23"/>
      <c r="S46844" s="23"/>
    </row>
    <row r="46845" spans="17:19">
      <c r="Q46845" s="23"/>
      <c r="R46845" s="23"/>
      <c r="S46845" s="23"/>
    </row>
    <row r="46846" spans="17:19">
      <c r="Q46846" s="23"/>
      <c r="R46846" s="23"/>
      <c r="S46846" s="23"/>
    </row>
    <row r="46847" spans="17:19">
      <c r="Q46847" s="23"/>
      <c r="R46847" s="23"/>
      <c r="S46847" s="23"/>
    </row>
    <row r="46848" spans="17:19">
      <c r="Q46848" s="23"/>
      <c r="R46848" s="23"/>
      <c r="S46848" s="23"/>
    </row>
    <row r="46849" spans="17:19">
      <c r="Q46849" s="23"/>
      <c r="R46849" s="23"/>
      <c r="S46849" s="23"/>
    </row>
    <row r="46850" spans="17:19">
      <c r="Q46850" s="23"/>
      <c r="R46850" s="23"/>
      <c r="S46850" s="23"/>
    </row>
    <row r="46851" spans="17:19">
      <c r="Q46851" s="23"/>
      <c r="R46851" s="23"/>
      <c r="S46851" s="23"/>
    </row>
    <row r="46852" spans="17:19">
      <c r="Q46852" s="23"/>
      <c r="R46852" s="23"/>
      <c r="S46852" s="23"/>
    </row>
    <row r="46853" spans="17:19">
      <c r="Q46853" s="23"/>
      <c r="R46853" s="23"/>
      <c r="S46853" s="23"/>
    </row>
    <row r="46854" spans="17:19">
      <c r="Q46854" s="23"/>
      <c r="R46854" s="23"/>
      <c r="S46854" s="23"/>
    </row>
    <row r="46855" spans="17:19">
      <c r="Q46855" s="23"/>
      <c r="R46855" s="23"/>
      <c r="S46855" s="23"/>
    </row>
    <row r="46856" spans="17:19">
      <c r="Q46856" s="23"/>
      <c r="R46856" s="23"/>
      <c r="S46856" s="23"/>
    </row>
    <row r="46857" spans="17:19">
      <c r="Q46857" s="23"/>
      <c r="R46857" s="23"/>
      <c r="S46857" s="23"/>
    </row>
    <row r="46858" spans="17:19">
      <c r="Q46858" s="23"/>
      <c r="R46858" s="23"/>
      <c r="S46858" s="23"/>
    </row>
    <row r="46859" spans="17:19">
      <c r="Q46859" s="23"/>
      <c r="R46859" s="23"/>
      <c r="S46859" s="23"/>
    </row>
    <row r="46860" spans="17:19">
      <c r="Q46860" s="23"/>
      <c r="R46860" s="23"/>
      <c r="S46860" s="23"/>
    </row>
    <row r="46861" spans="17:19">
      <c r="Q46861" s="23"/>
      <c r="R46861" s="23"/>
      <c r="S46861" s="23"/>
    </row>
    <row r="46862" spans="17:19">
      <c r="Q46862" s="23"/>
      <c r="R46862" s="23"/>
      <c r="S46862" s="23"/>
    </row>
    <row r="46863" spans="17:19">
      <c r="Q46863" s="23"/>
      <c r="R46863" s="23"/>
      <c r="S46863" s="23"/>
    </row>
    <row r="46864" spans="17:19">
      <c r="Q46864" s="23"/>
      <c r="R46864" s="23"/>
      <c r="S46864" s="23"/>
    </row>
    <row r="46865" spans="17:19">
      <c r="Q46865" s="23"/>
      <c r="R46865" s="23"/>
      <c r="S46865" s="23"/>
    </row>
    <row r="46866" spans="17:19">
      <c r="Q46866" s="23"/>
      <c r="R46866" s="23"/>
      <c r="S46866" s="23"/>
    </row>
    <row r="46867" spans="17:19">
      <c r="Q46867" s="23"/>
      <c r="R46867" s="23"/>
      <c r="S46867" s="23"/>
    </row>
    <row r="46868" spans="17:19">
      <c r="Q46868" s="23"/>
      <c r="R46868" s="23"/>
      <c r="S46868" s="23"/>
    </row>
    <row r="46869" spans="17:19">
      <c r="Q46869" s="23"/>
      <c r="R46869" s="23"/>
      <c r="S46869" s="23"/>
    </row>
    <row r="46870" spans="17:19">
      <c r="Q46870" s="23"/>
      <c r="R46870" s="23"/>
      <c r="S46870" s="23"/>
    </row>
    <row r="46871" spans="17:19">
      <c r="Q46871" s="23"/>
      <c r="R46871" s="23"/>
      <c r="S46871" s="23"/>
    </row>
    <row r="46872" spans="17:19">
      <c r="Q46872" s="23"/>
      <c r="R46872" s="23"/>
      <c r="S46872" s="23"/>
    </row>
    <row r="46873" spans="17:19">
      <c r="Q46873" s="23"/>
      <c r="R46873" s="23"/>
      <c r="S46873" s="23"/>
    </row>
    <row r="46874" spans="17:19">
      <c r="Q46874" s="23"/>
      <c r="R46874" s="23"/>
      <c r="S46874" s="23"/>
    </row>
    <row r="46875" spans="17:19">
      <c r="Q46875" s="23"/>
      <c r="R46875" s="23"/>
      <c r="S46875" s="23"/>
    </row>
    <row r="46876" spans="17:19">
      <c r="Q46876" s="23"/>
      <c r="R46876" s="23"/>
      <c r="S46876" s="23"/>
    </row>
    <row r="46877" spans="17:19">
      <c r="Q46877" s="23"/>
      <c r="R46877" s="23"/>
      <c r="S46877" s="23"/>
    </row>
    <row r="46878" spans="17:19">
      <c r="Q46878" s="23"/>
      <c r="R46878" s="23"/>
      <c r="S46878" s="23"/>
    </row>
    <row r="46879" spans="17:19">
      <c r="Q46879" s="23"/>
      <c r="R46879" s="23"/>
      <c r="S46879" s="23"/>
    </row>
    <row r="46880" spans="17:19">
      <c r="Q46880" s="23"/>
      <c r="R46880" s="23"/>
      <c r="S46880" s="23"/>
    </row>
    <row r="46881" spans="17:19">
      <c r="Q46881" s="23"/>
      <c r="R46881" s="23"/>
      <c r="S46881" s="23"/>
    </row>
    <row r="46882" spans="17:19">
      <c r="Q46882" s="23"/>
      <c r="R46882" s="23"/>
      <c r="S46882" s="23"/>
    </row>
    <row r="46883" spans="17:19">
      <c r="Q46883" s="23"/>
      <c r="R46883" s="23"/>
      <c r="S46883" s="23"/>
    </row>
    <row r="46884" spans="17:19">
      <c r="Q46884" s="23"/>
      <c r="R46884" s="23"/>
      <c r="S46884" s="23"/>
    </row>
    <row r="46885" spans="17:19">
      <c r="Q46885" s="23"/>
      <c r="R46885" s="23"/>
      <c r="S46885" s="23"/>
    </row>
    <row r="46886" spans="17:19">
      <c r="Q46886" s="23"/>
      <c r="R46886" s="23"/>
      <c r="S46886" s="23"/>
    </row>
    <row r="46887" spans="17:19">
      <c r="Q46887" s="23"/>
      <c r="R46887" s="23"/>
      <c r="S46887" s="23"/>
    </row>
    <row r="46888" spans="17:19">
      <c r="Q46888" s="23"/>
      <c r="R46888" s="23"/>
      <c r="S46888" s="23"/>
    </row>
    <row r="46889" spans="17:19">
      <c r="Q46889" s="23"/>
      <c r="R46889" s="23"/>
      <c r="S46889" s="23"/>
    </row>
    <row r="46890" spans="17:19">
      <c r="Q46890" s="23"/>
      <c r="R46890" s="23"/>
      <c r="S46890" s="23"/>
    </row>
    <row r="46891" spans="17:19">
      <c r="Q46891" s="23"/>
      <c r="R46891" s="23"/>
      <c r="S46891" s="23"/>
    </row>
    <row r="46892" spans="17:19">
      <c r="Q46892" s="23"/>
      <c r="R46892" s="23"/>
      <c r="S46892" s="23"/>
    </row>
    <row r="46893" spans="17:19">
      <c r="Q46893" s="23"/>
      <c r="R46893" s="23"/>
      <c r="S46893" s="23"/>
    </row>
    <row r="46894" spans="17:19">
      <c r="Q46894" s="23"/>
      <c r="R46894" s="23"/>
      <c r="S46894" s="23"/>
    </row>
    <row r="46895" spans="17:19">
      <c r="Q46895" s="23"/>
      <c r="R46895" s="23"/>
      <c r="S46895" s="23"/>
    </row>
    <row r="46896" spans="17:19">
      <c r="Q46896" s="23"/>
      <c r="R46896" s="23"/>
      <c r="S46896" s="23"/>
    </row>
    <row r="46897" spans="17:19">
      <c r="Q46897" s="23"/>
      <c r="R46897" s="23"/>
      <c r="S46897" s="23"/>
    </row>
    <row r="46898" spans="17:19">
      <c r="Q46898" s="23"/>
      <c r="R46898" s="23"/>
      <c r="S46898" s="23"/>
    </row>
    <row r="46899" spans="17:19">
      <c r="Q46899" s="23"/>
      <c r="R46899" s="23"/>
      <c r="S46899" s="23"/>
    </row>
    <row r="46900" spans="17:19">
      <c r="Q46900" s="23"/>
      <c r="R46900" s="23"/>
      <c r="S46900" s="23"/>
    </row>
    <row r="46901" spans="17:19">
      <c r="Q46901" s="23"/>
      <c r="R46901" s="23"/>
      <c r="S46901" s="23"/>
    </row>
    <row r="46902" spans="17:19">
      <c r="Q46902" s="23"/>
      <c r="R46902" s="23"/>
      <c r="S46902" s="23"/>
    </row>
    <row r="46903" spans="17:19">
      <c r="Q46903" s="23"/>
      <c r="R46903" s="23"/>
      <c r="S46903" s="23"/>
    </row>
    <row r="46904" spans="17:19">
      <c r="Q46904" s="23"/>
      <c r="R46904" s="23"/>
      <c r="S46904" s="23"/>
    </row>
    <row r="46905" spans="17:19">
      <c r="Q46905" s="23"/>
      <c r="R46905" s="23"/>
      <c r="S46905" s="23"/>
    </row>
    <row r="46906" spans="17:19">
      <c r="Q46906" s="23"/>
      <c r="R46906" s="23"/>
      <c r="S46906" s="23"/>
    </row>
    <row r="46907" spans="17:19">
      <c r="Q46907" s="23"/>
      <c r="R46907" s="23"/>
      <c r="S46907" s="23"/>
    </row>
    <row r="46908" spans="17:19">
      <c r="Q46908" s="23"/>
      <c r="R46908" s="23"/>
      <c r="S46908" s="23"/>
    </row>
    <row r="46909" spans="17:19">
      <c r="Q46909" s="23"/>
      <c r="R46909" s="23"/>
      <c r="S46909" s="23"/>
    </row>
    <row r="46910" spans="17:19">
      <c r="Q46910" s="23"/>
      <c r="R46910" s="23"/>
      <c r="S46910" s="23"/>
    </row>
    <row r="46911" spans="17:19">
      <c r="Q46911" s="23"/>
      <c r="R46911" s="23"/>
      <c r="S46911" s="23"/>
    </row>
    <row r="46912" spans="17:19">
      <c r="Q46912" s="23"/>
      <c r="R46912" s="23"/>
      <c r="S46912" s="23"/>
    </row>
    <row r="46913" spans="17:19">
      <c r="Q46913" s="23"/>
      <c r="R46913" s="23"/>
      <c r="S46913" s="23"/>
    </row>
    <row r="46914" spans="17:19">
      <c r="Q46914" s="23"/>
      <c r="R46914" s="23"/>
      <c r="S46914" s="23"/>
    </row>
    <row r="46915" spans="17:19">
      <c r="Q46915" s="23"/>
      <c r="R46915" s="23"/>
      <c r="S46915" s="23"/>
    </row>
    <row r="46916" spans="17:19">
      <c r="Q46916" s="23"/>
      <c r="R46916" s="23"/>
      <c r="S46916" s="23"/>
    </row>
    <row r="46917" spans="17:19">
      <c r="Q46917" s="23"/>
      <c r="R46917" s="23"/>
      <c r="S46917" s="23"/>
    </row>
    <row r="46918" spans="17:19">
      <c r="Q46918" s="23"/>
      <c r="R46918" s="23"/>
      <c r="S46918" s="23"/>
    </row>
    <row r="46919" spans="17:19">
      <c r="Q46919" s="23"/>
      <c r="R46919" s="23"/>
      <c r="S46919" s="23"/>
    </row>
    <row r="46920" spans="17:19">
      <c r="Q46920" s="23"/>
      <c r="R46920" s="23"/>
      <c r="S46920" s="23"/>
    </row>
    <row r="46921" spans="17:19">
      <c r="Q46921" s="23"/>
      <c r="R46921" s="23"/>
      <c r="S46921" s="23"/>
    </row>
    <row r="46922" spans="17:19">
      <c r="Q46922" s="23"/>
      <c r="R46922" s="23"/>
      <c r="S46922" s="23"/>
    </row>
    <row r="46923" spans="17:19">
      <c r="Q46923" s="23"/>
      <c r="R46923" s="23"/>
      <c r="S46923" s="23"/>
    </row>
    <row r="46924" spans="17:19">
      <c r="Q46924" s="23"/>
      <c r="R46924" s="23"/>
      <c r="S46924" s="23"/>
    </row>
    <row r="46925" spans="17:19">
      <c r="Q46925" s="23"/>
      <c r="R46925" s="23"/>
      <c r="S46925" s="23"/>
    </row>
    <row r="46926" spans="17:19">
      <c r="Q46926" s="23"/>
      <c r="R46926" s="23"/>
      <c r="S46926" s="23"/>
    </row>
    <row r="46927" spans="17:19">
      <c r="Q46927" s="23"/>
      <c r="R46927" s="23"/>
      <c r="S46927" s="23"/>
    </row>
    <row r="46928" spans="17:19">
      <c r="Q46928" s="23"/>
      <c r="R46928" s="23"/>
      <c r="S46928" s="23"/>
    </row>
    <row r="46929" spans="17:19">
      <c r="Q46929" s="23"/>
      <c r="R46929" s="23"/>
      <c r="S46929" s="23"/>
    </row>
    <row r="46930" spans="17:19">
      <c r="Q46930" s="23"/>
      <c r="R46930" s="23"/>
      <c r="S46930" s="23"/>
    </row>
    <row r="46931" spans="17:19">
      <c r="Q46931" s="23"/>
      <c r="R46931" s="23"/>
      <c r="S46931" s="23"/>
    </row>
    <row r="46932" spans="17:19">
      <c r="Q46932" s="23"/>
      <c r="R46932" s="23"/>
      <c r="S46932" s="23"/>
    </row>
    <row r="46933" spans="17:19">
      <c r="Q46933" s="23"/>
      <c r="R46933" s="23"/>
      <c r="S46933" s="23"/>
    </row>
    <row r="46934" spans="17:19">
      <c r="Q46934" s="23"/>
      <c r="R46934" s="23"/>
      <c r="S46934" s="23"/>
    </row>
    <row r="46935" spans="17:19">
      <c r="Q46935" s="23"/>
      <c r="R46935" s="23"/>
      <c r="S46935" s="23"/>
    </row>
    <row r="46936" spans="17:19">
      <c r="Q46936" s="23"/>
      <c r="R46936" s="23"/>
      <c r="S46936" s="23"/>
    </row>
    <row r="46937" spans="17:19">
      <c r="Q46937" s="23"/>
      <c r="R46937" s="23"/>
      <c r="S46937" s="23"/>
    </row>
    <row r="46938" spans="17:19">
      <c r="Q46938" s="23"/>
      <c r="R46938" s="23"/>
      <c r="S46938" s="23"/>
    </row>
    <row r="46939" spans="17:19">
      <c r="Q46939" s="23"/>
      <c r="R46939" s="23"/>
      <c r="S46939" s="23"/>
    </row>
    <row r="46940" spans="17:19">
      <c r="Q46940" s="23"/>
      <c r="R46940" s="23"/>
      <c r="S46940" s="23"/>
    </row>
    <row r="46941" spans="17:19">
      <c r="Q46941" s="23"/>
      <c r="R46941" s="23"/>
      <c r="S46941" s="23"/>
    </row>
    <row r="46942" spans="17:19">
      <c r="Q46942" s="23"/>
      <c r="R46942" s="23"/>
      <c r="S46942" s="23"/>
    </row>
    <row r="46943" spans="17:19">
      <c r="Q46943" s="23"/>
      <c r="R46943" s="23"/>
      <c r="S46943" s="23"/>
    </row>
    <row r="46944" spans="17:19">
      <c r="Q46944" s="23"/>
      <c r="R46944" s="23"/>
      <c r="S46944" s="23"/>
    </row>
    <row r="46945" spans="17:19">
      <c r="Q46945" s="23"/>
      <c r="R46945" s="23"/>
      <c r="S46945" s="23"/>
    </row>
    <row r="46946" spans="17:19">
      <c r="Q46946" s="23"/>
      <c r="R46946" s="23"/>
      <c r="S46946" s="23"/>
    </row>
    <row r="46947" spans="17:19">
      <c r="Q46947" s="23"/>
      <c r="R46947" s="23"/>
      <c r="S46947" s="23"/>
    </row>
    <row r="46948" spans="17:19">
      <c r="Q46948" s="23"/>
      <c r="R46948" s="23"/>
      <c r="S46948" s="23"/>
    </row>
    <row r="46949" spans="17:19">
      <c r="Q46949" s="23"/>
      <c r="R46949" s="23"/>
      <c r="S46949" s="23"/>
    </row>
    <row r="46950" spans="17:19">
      <c r="Q46950" s="23"/>
      <c r="R46950" s="23"/>
      <c r="S46950" s="23"/>
    </row>
    <row r="46951" spans="17:19">
      <c r="Q46951" s="23"/>
      <c r="R46951" s="23"/>
      <c r="S46951" s="23"/>
    </row>
    <row r="46952" spans="17:19">
      <c r="Q46952" s="23"/>
      <c r="R46952" s="23"/>
      <c r="S46952" s="23"/>
    </row>
    <row r="46953" spans="17:19">
      <c r="Q46953" s="23"/>
      <c r="R46953" s="23"/>
      <c r="S46953" s="23"/>
    </row>
    <row r="46954" spans="17:19">
      <c r="Q46954" s="23"/>
      <c r="R46954" s="23"/>
      <c r="S46954" s="23"/>
    </row>
    <row r="46955" spans="17:19">
      <c r="Q46955" s="23"/>
      <c r="R46955" s="23"/>
      <c r="S46955" s="23"/>
    </row>
    <row r="46956" spans="17:19">
      <c r="Q46956" s="23"/>
      <c r="R46956" s="23"/>
      <c r="S46956" s="23"/>
    </row>
    <row r="46957" spans="17:19">
      <c r="Q46957" s="23"/>
      <c r="R46957" s="23"/>
      <c r="S46957" s="23"/>
    </row>
    <row r="46958" spans="17:19">
      <c r="Q46958" s="23"/>
      <c r="R46958" s="23"/>
      <c r="S46958" s="23"/>
    </row>
    <row r="46959" spans="17:19">
      <c r="Q46959" s="23"/>
      <c r="R46959" s="23"/>
      <c r="S46959" s="23"/>
    </row>
    <row r="46960" spans="17:19">
      <c r="Q46960" s="23"/>
      <c r="R46960" s="23"/>
      <c r="S46960" s="23"/>
    </row>
    <row r="46961" spans="17:19">
      <c r="Q46961" s="23"/>
      <c r="R46961" s="23"/>
      <c r="S46961" s="23"/>
    </row>
    <row r="46962" spans="17:19">
      <c r="Q46962" s="23"/>
      <c r="R46962" s="23"/>
      <c r="S46962" s="23"/>
    </row>
    <row r="46963" spans="17:19">
      <c r="Q46963" s="23"/>
      <c r="R46963" s="23"/>
      <c r="S46963" s="23"/>
    </row>
    <row r="46964" spans="17:19">
      <c r="Q46964" s="23"/>
      <c r="R46964" s="23"/>
      <c r="S46964" s="23"/>
    </row>
    <row r="46965" spans="17:19">
      <c r="Q46965" s="23"/>
      <c r="R46965" s="23"/>
      <c r="S46965" s="23"/>
    </row>
    <row r="46966" spans="17:19">
      <c r="Q46966" s="23"/>
      <c r="R46966" s="23"/>
      <c r="S46966" s="23"/>
    </row>
    <row r="46967" spans="17:19">
      <c r="Q46967" s="23"/>
      <c r="R46967" s="23"/>
      <c r="S46967" s="23"/>
    </row>
    <row r="46968" spans="17:19">
      <c r="Q46968" s="23"/>
      <c r="R46968" s="23"/>
      <c r="S46968" s="23"/>
    </row>
    <row r="46969" spans="17:19">
      <c r="Q46969" s="23"/>
      <c r="R46969" s="23"/>
      <c r="S46969" s="23"/>
    </row>
    <row r="46970" spans="17:19">
      <c r="Q46970" s="23"/>
      <c r="R46970" s="23"/>
      <c r="S46970" s="23"/>
    </row>
    <row r="46971" spans="17:19">
      <c r="Q46971" s="23"/>
      <c r="R46971" s="23"/>
      <c r="S46971" s="23"/>
    </row>
    <row r="46972" spans="17:19">
      <c r="Q46972" s="23"/>
      <c r="R46972" s="23"/>
      <c r="S46972" s="23"/>
    </row>
    <row r="46973" spans="17:19">
      <c r="Q46973" s="23"/>
      <c r="R46973" s="23"/>
      <c r="S46973" s="23"/>
    </row>
    <row r="46974" spans="17:19">
      <c r="Q46974" s="23"/>
      <c r="R46974" s="23"/>
      <c r="S46974" s="23"/>
    </row>
    <row r="46975" spans="17:19">
      <c r="Q46975" s="23"/>
      <c r="R46975" s="23"/>
      <c r="S46975" s="23"/>
    </row>
    <row r="46976" spans="17:19">
      <c r="Q46976" s="23"/>
      <c r="R46976" s="23"/>
      <c r="S46976" s="23"/>
    </row>
    <row r="46977" spans="17:19">
      <c r="Q46977" s="23"/>
      <c r="R46977" s="23"/>
      <c r="S46977" s="23"/>
    </row>
    <row r="46978" spans="17:19">
      <c r="Q46978" s="23"/>
      <c r="R46978" s="23"/>
      <c r="S46978" s="23"/>
    </row>
    <row r="46979" spans="17:19">
      <c r="Q46979" s="23"/>
      <c r="R46979" s="23"/>
      <c r="S46979" s="23"/>
    </row>
    <row r="46980" spans="17:19">
      <c r="Q46980" s="23"/>
      <c r="R46980" s="23"/>
      <c r="S46980" s="23"/>
    </row>
    <row r="46981" spans="17:19">
      <c r="Q46981" s="23"/>
      <c r="R46981" s="23"/>
      <c r="S46981" s="23"/>
    </row>
    <row r="46982" spans="17:19">
      <c r="Q46982" s="23"/>
      <c r="R46982" s="23"/>
      <c r="S46982" s="23"/>
    </row>
    <row r="46983" spans="17:19">
      <c r="Q46983" s="23"/>
      <c r="R46983" s="23"/>
      <c r="S46983" s="23"/>
    </row>
    <row r="46984" spans="17:19">
      <c r="Q46984" s="23"/>
      <c r="R46984" s="23"/>
      <c r="S46984" s="23"/>
    </row>
    <row r="46985" spans="17:19">
      <c r="Q46985" s="23"/>
      <c r="R46985" s="23"/>
      <c r="S46985" s="23"/>
    </row>
    <row r="46986" spans="17:19">
      <c r="Q46986" s="23"/>
      <c r="R46986" s="23"/>
      <c r="S46986" s="23"/>
    </row>
    <row r="46987" spans="17:19">
      <c r="Q46987" s="23"/>
      <c r="R46987" s="23"/>
      <c r="S46987" s="23"/>
    </row>
    <row r="46988" spans="17:19">
      <c r="Q46988" s="23"/>
      <c r="R46988" s="23"/>
      <c r="S46988" s="23"/>
    </row>
    <row r="46989" spans="17:19">
      <c r="Q46989" s="23"/>
      <c r="R46989" s="23"/>
      <c r="S46989" s="23"/>
    </row>
    <row r="46990" spans="17:19">
      <c r="Q46990" s="23"/>
      <c r="R46990" s="23"/>
      <c r="S46990" s="23"/>
    </row>
    <row r="46991" spans="17:19">
      <c r="Q46991" s="23"/>
      <c r="R46991" s="23"/>
      <c r="S46991" s="23"/>
    </row>
    <row r="46992" spans="17:19">
      <c r="Q46992" s="23"/>
      <c r="R46992" s="23"/>
      <c r="S46992" s="23"/>
    </row>
    <row r="46993" spans="17:19">
      <c r="Q46993" s="23"/>
      <c r="R46993" s="23"/>
      <c r="S46993" s="23"/>
    </row>
    <row r="46994" spans="17:19">
      <c r="Q46994" s="23"/>
      <c r="R46994" s="23"/>
      <c r="S46994" s="23"/>
    </row>
    <row r="46995" spans="17:19">
      <c r="Q46995" s="23"/>
      <c r="R46995" s="23"/>
      <c r="S46995" s="23"/>
    </row>
    <row r="46996" spans="17:19">
      <c r="Q46996" s="23"/>
      <c r="R46996" s="23"/>
      <c r="S46996" s="23"/>
    </row>
    <row r="46997" spans="17:19">
      <c r="Q46997" s="23"/>
      <c r="R46997" s="23"/>
      <c r="S46997" s="23"/>
    </row>
    <row r="46998" spans="17:19">
      <c r="Q46998" s="23"/>
      <c r="R46998" s="23"/>
      <c r="S46998" s="23"/>
    </row>
    <row r="46999" spans="17:19">
      <c r="Q46999" s="23"/>
      <c r="R46999" s="23"/>
      <c r="S46999" s="23"/>
    </row>
    <row r="47000" spans="17:19">
      <c r="Q47000" s="23"/>
      <c r="R47000" s="23"/>
      <c r="S47000" s="23"/>
    </row>
    <row r="47001" spans="17:19">
      <c r="Q47001" s="23"/>
      <c r="R47001" s="23"/>
      <c r="S47001" s="23"/>
    </row>
    <row r="47002" spans="17:19">
      <c r="Q47002" s="23"/>
      <c r="R47002" s="23"/>
      <c r="S47002" s="23"/>
    </row>
    <row r="47003" spans="17:19">
      <c r="Q47003" s="23"/>
      <c r="R47003" s="23"/>
      <c r="S47003" s="23"/>
    </row>
    <row r="47004" spans="17:19">
      <c r="Q47004" s="23"/>
      <c r="R47004" s="23"/>
      <c r="S47004" s="23"/>
    </row>
    <row r="47005" spans="17:19">
      <c r="Q47005" s="23"/>
      <c r="R47005" s="23"/>
      <c r="S47005" s="23"/>
    </row>
    <row r="47006" spans="17:19">
      <c r="Q47006" s="23"/>
      <c r="R47006" s="23"/>
      <c r="S47006" s="23"/>
    </row>
    <row r="47007" spans="17:19">
      <c r="Q47007" s="23"/>
      <c r="R47007" s="23"/>
      <c r="S47007" s="23"/>
    </row>
    <row r="47008" spans="17:19">
      <c r="Q47008" s="23"/>
      <c r="R47008" s="23"/>
      <c r="S47008" s="23"/>
    </row>
    <row r="47009" spans="17:19">
      <c r="Q47009" s="23"/>
      <c r="R47009" s="23"/>
      <c r="S47009" s="23"/>
    </row>
    <row r="47010" spans="17:19">
      <c r="Q47010" s="23"/>
      <c r="R47010" s="23"/>
      <c r="S47010" s="23"/>
    </row>
    <row r="47011" spans="17:19">
      <c r="Q47011" s="23"/>
      <c r="R47011" s="23"/>
      <c r="S47011" s="23"/>
    </row>
    <row r="47012" spans="17:19">
      <c r="Q47012" s="23"/>
      <c r="R47012" s="23"/>
      <c r="S47012" s="23"/>
    </row>
    <row r="47013" spans="17:19">
      <c r="Q47013" s="23"/>
      <c r="R47013" s="23"/>
      <c r="S47013" s="23"/>
    </row>
    <row r="47014" spans="17:19">
      <c r="Q47014" s="23"/>
      <c r="R47014" s="23"/>
      <c r="S47014" s="23"/>
    </row>
    <row r="47015" spans="17:19">
      <c r="Q47015" s="23"/>
      <c r="R47015" s="23"/>
      <c r="S47015" s="23"/>
    </row>
    <row r="47016" spans="17:19">
      <c r="Q47016" s="23"/>
      <c r="R47016" s="23"/>
      <c r="S47016" s="23"/>
    </row>
    <row r="47017" spans="17:19">
      <c r="Q47017" s="23"/>
      <c r="R47017" s="23"/>
      <c r="S47017" s="23"/>
    </row>
    <row r="47018" spans="17:19">
      <c r="Q47018" s="23"/>
      <c r="R47018" s="23"/>
      <c r="S47018" s="23"/>
    </row>
    <row r="47019" spans="17:19">
      <c r="Q47019" s="23"/>
      <c r="R47019" s="23"/>
      <c r="S47019" s="23"/>
    </row>
    <row r="47020" spans="17:19">
      <c r="Q47020" s="23"/>
      <c r="R47020" s="23"/>
      <c r="S47020" s="23"/>
    </row>
    <row r="47021" spans="17:19">
      <c r="Q47021" s="23"/>
      <c r="R47021" s="23"/>
      <c r="S47021" s="23"/>
    </row>
    <row r="47022" spans="17:19">
      <c r="Q47022" s="23"/>
      <c r="R47022" s="23"/>
      <c r="S47022" s="23"/>
    </row>
    <row r="47023" spans="17:19">
      <c r="Q47023" s="23"/>
      <c r="R47023" s="23"/>
      <c r="S47023" s="23"/>
    </row>
    <row r="47024" spans="17:19">
      <c r="Q47024" s="23"/>
      <c r="R47024" s="23"/>
      <c r="S47024" s="23"/>
    </row>
    <row r="47025" spans="17:19">
      <c r="Q47025" s="23"/>
      <c r="R47025" s="23"/>
      <c r="S47025" s="23"/>
    </row>
    <row r="47026" spans="17:19">
      <c r="Q47026" s="23"/>
      <c r="R47026" s="23"/>
      <c r="S47026" s="23"/>
    </row>
    <row r="47027" spans="17:19">
      <c r="Q47027" s="23"/>
      <c r="R47027" s="23"/>
      <c r="S47027" s="23"/>
    </row>
    <row r="47028" spans="17:19">
      <c r="Q47028" s="23"/>
      <c r="R47028" s="23"/>
      <c r="S47028" s="23"/>
    </row>
    <row r="47029" spans="17:19">
      <c r="Q47029" s="23"/>
      <c r="R47029" s="23"/>
      <c r="S47029" s="23"/>
    </row>
    <row r="47030" spans="17:19">
      <c r="Q47030" s="23"/>
      <c r="R47030" s="23"/>
      <c r="S47030" s="23"/>
    </row>
    <row r="47031" spans="17:19">
      <c r="Q47031" s="23"/>
      <c r="R47031" s="23"/>
      <c r="S47031" s="23"/>
    </row>
    <row r="47032" spans="17:19">
      <c r="Q47032" s="23"/>
      <c r="R47032" s="23"/>
      <c r="S47032" s="23"/>
    </row>
    <row r="47033" spans="17:19">
      <c r="Q47033" s="23"/>
      <c r="R47033" s="23"/>
      <c r="S47033" s="23"/>
    </row>
    <row r="47034" spans="17:19">
      <c r="Q47034" s="23"/>
      <c r="R47034" s="23"/>
      <c r="S47034" s="23"/>
    </row>
    <row r="47035" spans="17:19">
      <c r="Q47035" s="23"/>
      <c r="R47035" s="23"/>
      <c r="S47035" s="23"/>
    </row>
    <row r="47036" spans="17:19">
      <c r="Q47036" s="23"/>
      <c r="R47036" s="23"/>
      <c r="S47036" s="23"/>
    </row>
    <row r="47037" spans="17:19">
      <c r="Q47037" s="23"/>
      <c r="R47037" s="23"/>
      <c r="S47037" s="23"/>
    </row>
    <row r="47038" spans="17:19">
      <c r="Q47038" s="23"/>
      <c r="R47038" s="23"/>
      <c r="S47038" s="23"/>
    </row>
    <row r="47039" spans="17:19">
      <c r="Q47039" s="23"/>
      <c r="R47039" s="23"/>
      <c r="S47039" s="23"/>
    </row>
    <row r="47040" spans="17:19">
      <c r="Q47040" s="23"/>
      <c r="R47040" s="23"/>
      <c r="S47040" s="23"/>
    </row>
    <row r="47041" spans="17:19">
      <c r="Q47041" s="23"/>
      <c r="R47041" s="23"/>
      <c r="S47041" s="23"/>
    </row>
    <row r="47042" spans="17:19">
      <c r="Q47042" s="23"/>
      <c r="R47042" s="23"/>
      <c r="S47042" s="23"/>
    </row>
    <row r="47043" spans="17:19">
      <c r="Q47043" s="23"/>
      <c r="R47043" s="23"/>
      <c r="S47043" s="23"/>
    </row>
    <row r="47044" spans="17:19">
      <c r="Q47044" s="23"/>
      <c r="R47044" s="23"/>
      <c r="S47044" s="23"/>
    </row>
    <row r="47045" spans="17:19">
      <c r="Q47045" s="23"/>
      <c r="R47045" s="23"/>
      <c r="S47045" s="23"/>
    </row>
    <row r="47046" spans="17:19">
      <c r="Q47046" s="23"/>
      <c r="R47046" s="23"/>
      <c r="S47046" s="23"/>
    </row>
    <row r="47047" spans="17:19">
      <c r="Q47047" s="23"/>
      <c r="R47047" s="23"/>
      <c r="S47047" s="23"/>
    </row>
    <row r="47048" spans="17:19">
      <c r="Q47048" s="23"/>
      <c r="R47048" s="23"/>
      <c r="S47048" s="23"/>
    </row>
    <row r="47049" spans="17:19">
      <c r="Q47049" s="23"/>
      <c r="R47049" s="23"/>
      <c r="S47049" s="23"/>
    </row>
    <row r="47050" spans="17:19">
      <c r="Q47050" s="23"/>
      <c r="R47050" s="23"/>
      <c r="S47050" s="23"/>
    </row>
    <row r="47051" spans="17:19">
      <c r="Q47051" s="23"/>
      <c r="R47051" s="23"/>
      <c r="S47051" s="23"/>
    </row>
    <row r="47052" spans="17:19">
      <c r="Q47052" s="23"/>
      <c r="R47052" s="23"/>
      <c r="S47052" s="23"/>
    </row>
    <row r="47053" spans="17:19">
      <c r="Q47053" s="23"/>
      <c r="R47053" s="23"/>
      <c r="S47053" s="23"/>
    </row>
    <row r="47054" spans="17:19">
      <c r="Q47054" s="23"/>
      <c r="R47054" s="23"/>
      <c r="S47054" s="23"/>
    </row>
    <row r="47055" spans="17:19">
      <c r="Q47055" s="23"/>
      <c r="R47055" s="23"/>
      <c r="S47055" s="23"/>
    </row>
    <row r="47056" spans="17:19">
      <c r="Q47056" s="23"/>
      <c r="R47056" s="23"/>
      <c r="S47056" s="23"/>
    </row>
    <row r="47057" spans="17:19">
      <c r="Q47057" s="23"/>
      <c r="R47057" s="23"/>
      <c r="S47057" s="23"/>
    </row>
    <row r="47058" spans="17:19">
      <c r="Q47058" s="23"/>
      <c r="R47058" s="23"/>
      <c r="S47058" s="23"/>
    </row>
    <row r="47059" spans="17:19">
      <c r="Q47059" s="23"/>
      <c r="R47059" s="23"/>
      <c r="S47059" s="23"/>
    </row>
    <row r="47060" spans="17:19">
      <c r="Q47060" s="23"/>
      <c r="R47060" s="23"/>
      <c r="S47060" s="23"/>
    </row>
    <row r="47061" spans="17:19">
      <c r="Q47061" s="23"/>
      <c r="R47061" s="23"/>
      <c r="S47061" s="23"/>
    </row>
    <row r="47062" spans="17:19">
      <c r="Q47062" s="23"/>
      <c r="R47062" s="23"/>
      <c r="S47062" s="23"/>
    </row>
    <row r="47063" spans="17:19">
      <c r="Q47063" s="23"/>
      <c r="R47063" s="23"/>
      <c r="S47063" s="23"/>
    </row>
    <row r="47064" spans="17:19">
      <c r="Q47064" s="23"/>
      <c r="R47064" s="23"/>
      <c r="S47064" s="23"/>
    </row>
    <row r="47065" spans="17:19">
      <c r="Q47065" s="23"/>
      <c r="R47065" s="23"/>
      <c r="S47065" s="23"/>
    </row>
    <row r="47066" spans="17:19">
      <c r="Q47066" s="23"/>
      <c r="R47066" s="23"/>
      <c r="S47066" s="23"/>
    </row>
    <row r="47067" spans="17:19">
      <c r="Q47067" s="23"/>
      <c r="R47067" s="23"/>
      <c r="S47067" s="23"/>
    </row>
    <row r="47068" spans="17:19">
      <c r="Q47068" s="23"/>
      <c r="R47068" s="23"/>
      <c r="S47068" s="23"/>
    </row>
    <row r="47069" spans="17:19">
      <c r="Q47069" s="23"/>
      <c r="R47069" s="23"/>
      <c r="S47069" s="23"/>
    </row>
    <row r="47070" spans="17:19">
      <c r="Q47070" s="23"/>
      <c r="R47070" s="23"/>
      <c r="S47070" s="23"/>
    </row>
    <row r="47071" spans="17:19">
      <c r="Q47071" s="23"/>
      <c r="R47071" s="23"/>
      <c r="S47071" s="23"/>
    </row>
    <row r="47072" spans="17:19">
      <c r="Q47072" s="23"/>
      <c r="R47072" s="23"/>
      <c r="S47072" s="23"/>
    </row>
    <row r="47073" spans="17:19">
      <c r="Q47073" s="23"/>
      <c r="R47073" s="23"/>
      <c r="S47073" s="23"/>
    </row>
    <row r="47074" spans="17:19">
      <c r="Q47074" s="23"/>
      <c r="R47074" s="23"/>
      <c r="S47074" s="23"/>
    </row>
    <row r="47075" spans="17:19">
      <c r="Q47075" s="23"/>
      <c r="R47075" s="23"/>
      <c r="S47075" s="23"/>
    </row>
    <row r="47076" spans="17:19">
      <c r="Q47076" s="23"/>
      <c r="R47076" s="23"/>
      <c r="S47076" s="23"/>
    </row>
    <row r="47077" spans="17:19">
      <c r="Q47077" s="23"/>
      <c r="R47077" s="23"/>
      <c r="S47077" s="23"/>
    </row>
    <row r="47078" spans="17:19">
      <c r="Q47078" s="23"/>
      <c r="R47078" s="23"/>
      <c r="S47078" s="23"/>
    </row>
    <row r="47079" spans="17:19">
      <c r="Q47079" s="23"/>
      <c r="R47079" s="23"/>
      <c r="S47079" s="23"/>
    </row>
    <row r="47080" spans="17:19">
      <c r="Q47080" s="23"/>
      <c r="R47080" s="23"/>
      <c r="S47080" s="23"/>
    </row>
    <row r="47081" spans="17:19">
      <c r="Q47081" s="23"/>
      <c r="R47081" s="23"/>
      <c r="S47081" s="23"/>
    </row>
    <row r="47082" spans="17:19">
      <c r="Q47082" s="23"/>
      <c r="R47082" s="23"/>
      <c r="S47082" s="23"/>
    </row>
    <row r="47083" spans="17:19">
      <c r="Q47083" s="23"/>
      <c r="R47083" s="23"/>
      <c r="S47083" s="23"/>
    </row>
    <row r="47084" spans="17:19">
      <c r="Q47084" s="23"/>
      <c r="R47084" s="23"/>
      <c r="S47084" s="23"/>
    </row>
    <row r="47085" spans="17:19">
      <c r="Q47085" s="23"/>
      <c r="R47085" s="23"/>
      <c r="S47085" s="23"/>
    </row>
    <row r="47086" spans="17:19">
      <c r="Q47086" s="23"/>
      <c r="R47086" s="23"/>
      <c r="S47086" s="23"/>
    </row>
    <row r="47087" spans="17:19">
      <c r="Q47087" s="23"/>
      <c r="R47087" s="23"/>
      <c r="S47087" s="23"/>
    </row>
    <row r="47088" spans="17:19">
      <c r="Q47088" s="23"/>
      <c r="R47088" s="23"/>
      <c r="S47088" s="23"/>
    </row>
    <row r="47089" spans="17:19">
      <c r="Q47089" s="23"/>
      <c r="R47089" s="23"/>
      <c r="S47089" s="23"/>
    </row>
    <row r="47090" spans="17:19">
      <c r="Q47090" s="23"/>
      <c r="R47090" s="23"/>
      <c r="S47090" s="23"/>
    </row>
    <row r="47091" spans="17:19">
      <c r="Q47091" s="23"/>
      <c r="R47091" s="23"/>
      <c r="S47091" s="23"/>
    </row>
    <row r="47092" spans="17:19">
      <c r="Q47092" s="23"/>
      <c r="R47092" s="23"/>
      <c r="S47092" s="23"/>
    </row>
    <row r="47093" spans="17:19">
      <c r="Q47093" s="23"/>
      <c r="R47093" s="23"/>
      <c r="S47093" s="23"/>
    </row>
    <row r="47094" spans="17:19">
      <c r="Q47094" s="23"/>
      <c r="R47094" s="23"/>
      <c r="S47094" s="23"/>
    </row>
    <row r="47095" spans="17:19">
      <c r="Q47095" s="23"/>
      <c r="R47095" s="23"/>
      <c r="S47095" s="23"/>
    </row>
    <row r="47096" spans="17:19">
      <c r="Q47096" s="23"/>
      <c r="R47096" s="23"/>
      <c r="S47096" s="23"/>
    </row>
    <row r="47097" spans="17:19">
      <c r="Q47097" s="23"/>
      <c r="R47097" s="23"/>
      <c r="S47097" s="23"/>
    </row>
    <row r="47098" spans="17:19">
      <c r="Q47098" s="23"/>
      <c r="R47098" s="23"/>
      <c r="S47098" s="23"/>
    </row>
    <row r="47099" spans="17:19">
      <c r="Q47099" s="23"/>
      <c r="R47099" s="23"/>
      <c r="S47099" s="23"/>
    </row>
    <row r="47100" spans="17:19">
      <c r="Q47100" s="23"/>
      <c r="R47100" s="23"/>
      <c r="S47100" s="23"/>
    </row>
    <row r="47101" spans="17:19">
      <c r="Q47101" s="23"/>
      <c r="R47101" s="23"/>
      <c r="S47101" s="23"/>
    </row>
    <row r="47102" spans="17:19">
      <c r="Q47102" s="23"/>
      <c r="R47102" s="23"/>
      <c r="S47102" s="23"/>
    </row>
    <row r="47103" spans="17:19">
      <c r="Q47103" s="23"/>
      <c r="R47103" s="23"/>
      <c r="S47103" s="23"/>
    </row>
    <row r="47104" spans="17:19">
      <c r="Q47104" s="23"/>
      <c r="R47104" s="23"/>
      <c r="S47104" s="23"/>
    </row>
    <row r="47105" spans="17:19">
      <c r="Q47105" s="23"/>
      <c r="R47105" s="23"/>
      <c r="S47105" s="23"/>
    </row>
    <row r="47106" spans="17:19">
      <c r="Q47106" s="23"/>
      <c r="R47106" s="23"/>
      <c r="S47106" s="23"/>
    </row>
    <row r="47107" spans="17:19">
      <c r="Q47107" s="23"/>
      <c r="R47107" s="23"/>
      <c r="S47107" s="23"/>
    </row>
    <row r="47108" spans="17:19">
      <c r="Q47108" s="23"/>
      <c r="R47108" s="23"/>
      <c r="S47108" s="23"/>
    </row>
    <row r="47109" spans="17:19">
      <c r="Q47109" s="23"/>
      <c r="R47109" s="23"/>
      <c r="S47109" s="23"/>
    </row>
    <row r="47110" spans="17:19">
      <c r="Q47110" s="23"/>
      <c r="R47110" s="23"/>
      <c r="S47110" s="23"/>
    </row>
    <row r="47111" spans="17:19">
      <c r="Q47111" s="23"/>
      <c r="R47111" s="23"/>
      <c r="S47111" s="23"/>
    </row>
    <row r="47112" spans="17:19">
      <c r="Q47112" s="23"/>
      <c r="R47112" s="23"/>
      <c r="S47112" s="23"/>
    </row>
    <row r="47113" spans="17:19">
      <c r="Q47113" s="23"/>
      <c r="R47113" s="23"/>
      <c r="S47113" s="23"/>
    </row>
    <row r="47114" spans="17:19">
      <c r="Q47114" s="23"/>
      <c r="R47114" s="23"/>
      <c r="S47114" s="23"/>
    </row>
    <row r="47115" spans="17:19">
      <c r="Q47115" s="23"/>
      <c r="R47115" s="23"/>
      <c r="S47115" s="23"/>
    </row>
    <row r="47116" spans="17:19">
      <c r="Q47116" s="23"/>
      <c r="R47116" s="23"/>
      <c r="S47116" s="23"/>
    </row>
    <row r="47117" spans="17:19">
      <c r="Q47117" s="23"/>
      <c r="R47117" s="23"/>
      <c r="S47117" s="23"/>
    </row>
    <row r="47118" spans="17:19">
      <c r="Q47118" s="23"/>
      <c r="R47118" s="23"/>
      <c r="S47118" s="23"/>
    </row>
    <row r="47119" spans="17:19">
      <c r="Q47119" s="23"/>
      <c r="R47119" s="23"/>
      <c r="S47119" s="23"/>
    </row>
    <row r="47120" spans="17:19">
      <c r="Q47120" s="23"/>
      <c r="R47120" s="23"/>
      <c r="S47120" s="23"/>
    </row>
    <row r="47121" spans="17:19">
      <c r="Q47121" s="23"/>
      <c r="R47121" s="23"/>
      <c r="S47121" s="23"/>
    </row>
    <row r="47122" spans="17:19">
      <c r="Q47122" s="23"/>
      <c r="R47122" s="23"/>
      <c r="S47122" s="23"/>
    </row>
    <row r="47123" spans="17:19">
      <c r="Q47123" s="23"/>
      <c r="R47123" s="23"/>
      <c r="S47123" s="23"/>
    </row>
    <row r="47124" spans="17:19">
      <c r="Q47124" s="23"/>
      <c r="R47124" s="23"/>
      <c r="S47124" s="23"/>
    </row>
    <row r="47125" spans="17:19">
      <c r="Q47125" s="23"/>
      <c r="R47125" s="23"/>
      <c r="S47125" s="23"/>
    </row>
    <row r="47126" spans="17:19">
      <c r="Q47126" s="23"/>
      <c r="R47126" s="23"/>
      <c r="S47126" s="23"/>
    </row>
    <row r="47127" spans="17:19">
      <c r="Q47127" s="23"/>
      <c r="R47127" s="23"/>
      <c r="S47127" s="23"/>
    </row>
    <row r="47128" spans="17:19">
      <c r="Q47128" s="23"/>
      <c r="R47128" s="23"/>
      <c r="S47128" s="23"/>
    </row>
    <row r="47129" spans="17:19">
      <c r="Q47129" s="23"/>
      <c r="R47129" s="23"/>
      <c r="S47129" s="23"/>
    </row>
    <row r="47130" spans="17:19">
      <c r="Q47130" s="23"/>
      <c r="R47130" s="23"/>
      <c r="S47130" s="23"/>
    </row>
    <row r="47131" spans="17:19">
      <c r="Q47131" s="23"/>
      <c r="R47131" s="23"/>
      <c r="S47131" s="23"/>
    </row>
    <row r="47132" spans="17:19">
      <c r="Q47132" s="23"/>
      <c r="R47132" s="23"/>
      <c r="S47132" s="23"/>
    </row>
    <row r="47133" spans="17:19">
      <c r="Q47133" s="23"/>
      <c r="R47133" s="23"/>
      <c r="S47133" s="23"/>
    </row>
    <row r="47134" spans="17:19">
      <c r="Q47134" s="23"/>
      <c r="R47134" s="23"/>
      <c r="S47134" s="23"/>
    </row>
    <row r="47135" spans="17:19">
      <c r="Q47135" s="23"/>
      <c r="R47135" s="23"/>
      <c r="S47135" s="23"/>
    </row>
    <row r="47136" spans="17:19">
      <c r="Q47136" s="23"/>
      <c r="R47136" s="23"/>
      <c r="S47136" s="23"/>
    </row>
    <row r="47137" spans="17:19">
      <c r="Q47137" s="23"/>
      <c r="R47137" s="23"/>
      <c r="S47137" s="23"/>
    </row>
    <row r="47138" spans="17:19">
      <c r="Q47138" s="23"/>
      <c r="R47138" s="23"/>
      <c r="S47138" s="23"/>
    </row>
    <row r="47139" spans="17:19">
      <c r="Q47139" s="23"/>
      <c r="R47139" s="23"/>
      <c r="S47139" s="23"/>
    </row>
    <row r="47140" spans="17:19">
      <c r="Q47140" s="23"/>
      <c r="R47140" s="23"/>
      <c r="S47140" s="23"/>
    </row>
    <row r="47141" spans="17:19">
      <c r="Q47141" s="23"/>
      <c r="R47141" s="23"/>
      <c r="S47141" s="23"/>
    </row>
    <row r="47142" spans="17:19">
      <c r="Q47142" s="23"/>
      <c r="R47142" s="23"/>
      <c r="S47142" s="23"/>
    </row>
    <row r="47143" spans="17:19">
      <c r="Q47143" s="23"/>
      <c r="R47143" s="23"/>
      <c r="S47143" s="23"/>
    </row>
    <row r="47144" spans="17:19">
      <c r="Q47144" s="23"/>
      <c r="R47144" s="23"/>
      <c r="S47144" s="23"/>
    </row>
    <row r="47145" spans="17:19">
      <c r="Q47145" s="23"/>
      <c r="R47145" s="23"/>
      <c r="S47145" s="23"/>
    </row>
    <row r="47146" spans="17:19">
      <c r="Q47146" s="23"/>
      <c r="R47146" s="23"/>
      <c r="S47146" s="23"/>
    </row>
    <row r="47147" spans="17:19">
      <c r="Q47147" s="23"/>
      <c r="R47147" s="23"/>
      <c r="S47147" s="23"/>
    </row>
    <row r="47148" spans="17:19">
      <c r="Q47148" s="23"/>
      <c r="R47148" s="23"/>
      <c r="S47148" s="23"/>
    </row>
    <row r="47149" spans="17:19">
      <c r="Q47149" s="23"/>
      <c r="R47149" s="23"/>
      <c r="S47149" s="23"/>
    </row>
    <row r="47150" spans="17:19">
      <c r="Q47150" s="23"/>
      <c r="R47150" s="23"/>
      <c r="S47150" s="23"/>
    </row>
    <row r="47151" spans="17:19">
      <c r="Q47151" s="23"/>
      <c r="R47151" s="23"/>
      <c r="S47151" s="23"/>
    </row>
    <row r="47152" spans="17:19">
      <c r="Q47152" s="23"/>
      <c r="R47152" s="23"/>
      <c r="S47152" s="23"/>
    </row>
    <row r="47153" spans="17:19">
      <c r="Q47153" s="23"/>
      <c r="R47153" s="23"/>
      <c r="S47153" s="23"/>
    </row>
    <row r="47154" spans="17:19">
      <c r="Q47154" s="23"/>
      <c r="R47154" s="23"/>
      <c r="S47154" s="23"/>
    </row>
    <row r="47155" spans="17:19">
      <c r="Q47155" s="23"/>
      <c r="R47155" s="23"/>
      <c r="S47155" s="23"/>
    </row>
    <row r="47156" spans="17:19">
      <c r="Q47156" s="23"/>
      <c r="R47156" s="23"/>
      <c r="S47156" s="23"/>
    </row>
    <row r="47157" spans="17:19">
      <c r="Q47157" s="23"/>
      <c r="R47157" s="23"/>
      <c r="S47157" s="23"/>
    </row>
    <row r="47158" spans="17:19">
      <c r="Q47158" s="23"/>
      <c r="R47158" s="23"/>
      <c r="S47158" s="23"/>
    </row>
    <row r="47159" spans="17:19">
      <c r="Q47159" s="23"/>
      <c r="R47159" s="23"/>
      <c r="S47159" s="23"/>
    </row>
    <row r="47160" spans="17:19">
      <c r="Q47160" s="23"/>
      <c r="R47160" s="23"/>
      <c r="S47160" s="23"/>
    </row>
    <row r="47161" spans="17:19">
      <c r="Q47161" s="23"/>
      <c r="R47161" s="23"/>
      <c r="S47161" s="23"/>
    </row>
    <row r="47162" spans="17:19">
      <c r="Q47162" s="23"/>
      <c r="R47162" s="23"/>
      <c r="S47162" s="23"/>
    </row>
    <row r="47163" spans="17:19">
      <c r="Q47163" s="23"/>
      <c r="R47163" s="23"/>
      <c r="S47163" s="23"/>
    </row>
    <row r="47164" spans="17:19">
      <c r="Q47164" s="23"/>
      <c r="R47164" s="23"/>
      <c r="S47164" s="23"/>
    </row>
    <row r="47165" spans="17:19">
      <c r="Q47165" s="23"/>
      <c r="R47165" s="23"/>
      <c r="S47165" s="23"/>
    </row>
    <row r="47166" spans="17:19">
      <c r="Q47166" s="23"/>
      <c r="R47166" s="23"/>
      <c r="S47166" s="23"/>
    </row>
    <row r="47167" spans="17:19">
      <c r="Q47167" s="23"/>
      <c r="R47167" s="23"/>
      <c r="S47167" s="23"/>
    </row>
    <row r="47168" spans="17:19">
      <c r="Q47168" s="23"/>
      <c r="R47168" s="23"/>
      <c r="S47168" s="23"/>
    </row>
    <row r="47169" spans="17:19">
      <c r="Q47169" s="23"/>
      <c r="R47169" s="23"/>
      <c r="S47169" s="23"/>
    </row>
    <row r="47170" spans="17:19">
      <c r="Q47170" s="23"/>
      <c r="R47170" s="23"/>
      <c r="S47170" s="23"/>
    </row>
    <row r="47171" spans="17:19">
      <c r="Q47171" s="23"/>
      <c r="R47171" s="23"/>
      <c r="S47171" s="23"/>
    </row>
    <row r="47172" spans="17:19">
      <c r="Q47172" s="23"/>
      <c r="R47172" s="23"/>
      <c r="S47172" s="23"/>
    </row>
    <row r="47173" spans="17:19">
      <c r="Q47173" s="23"/>
      <c r="R47173" s="23"/>
      <c r="S47173" s="23"/>
    </row>
    <row r="47174" spans="17:19">
      <c r="Q47174" s="23"/>
      <c r="R47174" s="23"/>
      <c r="S47174" s="23"/>
    </row>
    <row r="47175" spans="17:19">
      <c r="Q47175" s="23"/>
      <c r="R47175" s="23"/>
      <c r="S47175" s="23"/>
    </row>
    <row r="47176" spans="17:19">
      <c r="Q47176" s="23"/>
      <c r="R47176" s="23"/>
      <c r="S47176" s="23"/>
    </row>
    <row r="47177" spans="17:19">
      <c r="Q47177" s="23"/>
      <c r="R47177" s="23"/>
      <c r="S47177" s="23"/>
    </row>
    <row r="47178" spans="17:19">
      <c r="Q47178" s="23"/>
      <c r="R47178" s="23"/>
      <c r="S47178" s="23"/>
    </row>
    <row r="47179" spans="17:19">
      <c r="Q47179" s="23"/>
      <c r="R47179" s="23"/>
      <c r="S47179" s="23"/>
    </row>
    <row r="47180" spans="17:19">
      <c r="Q47180" s="23"/>
      <c r="R47180" s="23"/>
      <c r="S47180" s="23"/>
    </row>
    <row r="47181" spans="17:19">
      <c r="Q47181" s="23"/>
      <c r="R47181" s="23"/>
      <c r="S47181" s="23"/>
    </row>
    <row r="47182" spans="17:19">
      <c r="Q47182" s="23"/>
      <c r="R47182" s="23"/>
      <c r="S47182" s="23"/>
    </row>
    <row r="47183" spans="17:19">
      <c r="Q47183" s="23"/>
      <c r="R47183" s="23"/>
      <c r="S47183" s="23"/>
    </row>
    <row r="47184" spans="17:19">
      <c r="Q47184" s="23"/>
      <c r="R47184" s="23"/>
      <c r="S47184" s="23"/>
    </row>
    <row r="47185" spans="17:19">
      <c r="Q47185" s="23"/>
      <c r="R47185" s="23"/>
      <c r="S47185" s="23"/>
    </row>
    <row r="47186" spans="17:19">
      <c r="Q47186" s="23"/>
      <c r="R47186" s="23"/>
      <c r="S47186" s="23"/>
    </row>
    <row r="47187" spans="17:19">
      <c r="Q47187" s="23"/>
      <c r="R47187" s="23"/>
      <c r="S47187" s="23"/>
    </row>
    <row r="47188" spans="17:19">
      <c r="Q47188" s="23"/>
      <c r="R47188" s="23"/>
      <c r="S47188" s="23"/>
    </row>
    <row r="47189" spans="17:19">
      <c r="Q47189" s="23"/>
      <c r="R47189" s="23"/>
      <c r="S47189" s="23"/>
    </row>
    <row r="47190" spans="17:19">
      <c r="Q47190" s="23"/>
      <c r="R47190" s="23"/>
      <c r="S47190" s="23"/>
    </row>
    <row r="47191" spans="17:19">
      <c r="Q47191" s="23"/>
      <c r="R47191" s="23"/>
      <c r="S47191" s="23"/>
    </row>
    <row r="47192" spans="17:19">
      <c r="Q47192" s="23"/>
      <c r="R47192" s="23"/>
      <c r="S47192" s="23"/>
    </row>
    <row r="47193" spans="17:19">
      <c r="Q47193" s="23"/>
      <c r="R47193" s="23"/>
      <c r="S47193" s="23"/>
    </row>
    <row r="47194" spans="17:19">
      <c r="Q47194" s="23"/>
      <c r="R47194" s="23"/>
      <c r="S47194" s="23"/>
    </row>
    <row r="47195" spans="17:19">
      <c r="Q47195" s="23"/>
      <c r="R47195" s="23"/>
      <c r="S47195" s="23"/>
    </row>
    <row r="47196" spans="17:19">
      <c r="Q47196" s="23"/>
      <c r="R47196" s="23"/>
      <c r="S47196" s="23"/>
    </row>
    <row r="47197" spans="17:19">
      <c r="Q47197" s="23"/>
      <c r="R47197" s="23"/>
      <c r="S47197" s="23"/>
    </row>
    <row r="47198" spans="17:19">
      <c r="Q47198" s="23"/>
      <c r="R47198" s="23"/>
      <c r="S47198" s="23"/>
    </row>
    <row r="47199" spans="17:19">
      <c r="Q47199" s="23"/>
      <c r="R47199" s="23"/>
      <c r="S47199" s="23"/>
    </row>
    <row r="47200" spans="17:19">
      <c r="Q47200" s="23"/>
      <c r="R47200" s="23"/>
      <c r="S47200" s="23"/>
    </row>
    <row r="47201" spans="17:19">
      <c r="Q47201" s="23"/>
      <c r="R47201" s="23"/>
      <c r="S47201" s="23"/>
    </row>
    <row r="47202" spans="17:19">
      <c r="Q47202" s="23"/>
      <c r="R47202" s="23"/>
      <c r="S47202" s="23"/>
    </row>
    <row r="47203" spans="17:19">
      <c r="Q47203" s="23"/>
      <c r="R47203" s="23"/>
      <c r="S47203" s="23"/>
    </row>
    <row r="47204" spans="17:19">
      <c r="Q47204" s="23"/>
      <c r="R47204" s="23"/>
      <c r="S47204" s="23"/>
    </row>
    <row r="47205" spans="17:19">
      <c r="Q47205" s="23"/>
      <c r="R47205" s="23"/>
      <c r="S47205" s="23"/>
    </row>
    <row r="47206" spans="17:19">
      <c r="Q47206" s="23"/>
      <c r="R47206" s="23"/>
      <c r="S47206" s="23"/>
    </row>
    <row r="47207" spans="17:19">
      <c r="Q47207" s="23"/>
      <c r="R47207" s="23"/>
      <c r="S47207" s="23"/>
    </row>
    <row r="47208" spans="17:19">
      <c r="Q47208" s="23"/>
      <c r="R47208" s="23"/>
      <c r="S47208" s="23"/>
    </row>
    <row r="47209" spans="17:19">
      <c r="Q47209" s="23"/>
      <c r="R47209" s="23"/>
      <c r="S47209" s="23"/>
    </row>
    <row r="47210" spans="17:19">
      <c r="Q47210" s="23"/>
      <c r="R47210" s="23"/>
      <c r="S47210" s="23"/>
    </row>
    <row r="47211" spans="17:19">
      <c r="Q47211" s="23"/>
      <c r="R47211" s="23"/>
      <c r="S47211" s="23"/>
    </row>
    <row r="47212" spans="17:19">
      <c r="Q47212" s="23"/>
      <c r="R47212" s="23"/>
      <c r="S47212" s="23"/>
    </row>
    <row r="47213" spans="17:19">
      <c r="Q47213" s="23"/>
      <c r="R47213" s="23"/>
      <c r="S47213" s="23"/>
    </row>
    <row r="47214" spans="17:19">
      <c r="Q47214" s="23"/>
      <c r="R47214" s="23"/>
      <c r="S47214" s="23"/>
    </row>
    <row r="47215" spans="17:19">
      <c r="Q47215" s="23"/>
      <c r="R47215" s="23"/>
      <c r="S47215" s="23"/>
    </row>
    <row r="47216" spans="17:19">
      <c r="Q47216" s="23"/>
      <c r="R47216" s="23"/>
      <c r="S47216" s="23"/>
    </row>
    <row r="47217" spans="17:19">
      <c r="Q47217" s="23"/>
      <c r="R47217" s="23"/>
      <c r="S47217" s="23"/>
    </row>
    <row r="47218" spans="17:19">
      <c r="Q47218" s="23"/>
      <c r="R47218" s="23"/>
      <c r="S47218" s="23"/>
    </row>
    <row r="47219" spans="17:19">
      <c r="Q47219" s="23"/>
      <c r="R47219" s="23"/>
      <c r="S47219" s="23"/>
    </row>
    <row r="47220" spans="17:19">
      <c r="Q47220" s="23"/>
      <c r="R47220" s="23"/>
      <c r="S47220" s="23"/>
    </row>
    <row r="47221" spans="17:19">
      <c r="Q47221" s="23"/>
      <c r="R47221" s="23"/>
      <c r="S47221" s="23"/>
    </row>
    <row r="47222" spans="17:19">
      <c r="Q47222" s="23"/>
      <c r="R47222" s="23"/>
      <c r="S47222" s="23"/>
    </row>
    <row r="47223" spans="17:19">
      <c r="Q47223" s="23"/>
      <c r="R47223" s="23"/>
      <c r="S47223" s="23"/>
    </row>
    <row r="47224" spans="17:19">
      <c r="Q47224" s="23"/>
      <c r="R47224" s="23"/>
      <c r="S47224" s="23"/>
    </row>
    <row r="47225" spans="17:19">
      <c r="Q47225" s="23"/>
      <c r="R47225" s="23"/>
      <c r="S47225" s="23"/>
    </row>
    <row r="47226" spans="17:19">
      <c r="Q47226" s="23"/>
      <c r="R47226" s="23"/>
      <c r="S47226" s="23"/>
    </row>
    <row r="47227" spans="17:19">
      <c r="Q47227" s="23"/>
      <c r="R47227" s="23"/>
      <c r="S47227" s="23"/>
    </row>
    <row r="47228" spans="17:19">
      <c r="Q47228" s="23"/>
      <c r="R47228" s="23"/>
      <c r="S47228" s="23"/>
    </row>
    <row r="47229" spans="17:19">
      <c r="Q47229" s="23"/>
      <c r="R47229" s="23"/>
      <c r="S47229" s="23"/>
    </row>
    <row r="47230" spans="17:19">
      <c r="Q47230" s="23"/>
      <c r="R47230" s="23"/>
      <c r="S47230" s="23"/>
    </row>
    <row r="47231" spans="17:19">
      <c r="Q47231" s="23"/>
      <c r="R47231" s="23"/>
      <c r="S47231" s="23"/>
    </row>
    <row r="47232" spans="17:19">
      <c r="Q47232" s="23"/>
      <c r="R47232" s="23"/>
      <c r="S47232" s="23"/>
    </row>
    <row r="47233" spans="17:19">
      <c r="Q47233" s="23"/>
      <c r="R47233" s="23"/>
      <c r="S47233" s="23"/>
    </row>
    <row r="47234" spans="17:19">
      <c r="Q47234" s="23"/>
      <c r="R47234" s="23"/>
      <c r="S47234" s="23"/>
    </row>
    <row r="47235" spans="17:19">
      <c r="Q47235" s="23"/>
      <c r="R47235" s="23"/>
      <c r="S47235" s="23"/>
    </row>
    <row r="47236" spans="17:19">
      <c r="Q47236" s="23"/>
      <c r="R47236" s="23"/>
      <c r="S47236" s="23"/>
    </row>
    <row r="47237" spans="17:19">
      <c r="Q47237" s="23"/>
      <c r="R47237" s="23"/>
      <c r="S47237" s="23"/>
    </row>
    <row r="47238" spans="17:19">
      <c r="Q47238" s="23"/>
      <c r="R47238" s="23"/>
      <c r="S47238" s="23"/>
    </row>
    <row r="47239" spans="17:19">
      <c r="Q47239" s="23"/>
      <c r="R47239" s="23"/>
      <c r="S47239" s="23"/>
    </row>
    <row r="47240" spans="17:19">
      <c r="Q47240" s="23"/>
      <c r="R47240" s="23"/>
      <c r="S47240" s="23"/>
    </row>
    <row r="47241" spans="17:19">
      <c r="Q47241" s="23"/>
      <c r="R47241" s="23"/>
      <c r="S47241" s="23"/>
    </row>
    <row r="47242" spans="17:19">
      <c r="Q47242" s="23"/>
      <c r="R47242" s="23"/>
      <c r="S47242" s="23"/>
    </row>
    <row r="47243" spans="17:19">
      <c r="Q47243" s="23"/>
      <c r="R47243" s="23"/>
      <c r="S47243" s="23"/>
    </row>
    <row r="47244" spans="17:19">
      <c r="Q47244" s="23"/>
      <c r="R47244" s="23"/>
      <c r="S47244" s="23"/>
    </row>
    <row r="47245" spans="17:19">
      <c r="Q47245" s="23"/>
      <c r="R47245" s="23"/>
      <c r="S47245" s="23"/>
    </row>
    <row r="47246" spans="17:19">
      <c r="Q47246" s="23"/>
      <c r="R47246" s="23"/>
      <c r="S47246" s="23"/>
    </row>
    <row r="47247" spans="17:19">
      <c r="Q47247" s="23"/>
      <c r="R47247" s="23"/>
      <c r="S47247" s="23"/>
    </row>
    <row r="47248" spans="17:19">
      <c r="Q47248" s="23"/>
      <c r="R47248" s="23"/>
      <c r="S47248" s="23"/>
    </row>
    <row r="47249" spans="17:19">
      <c r="Q47249" s="23"/>
      <c r="R47249" s="23"/>
      <c r="S47249" s="23"/>
    </row>
    <row r="47250" spans="17:19">
      <c r="Q47250" s="23"/>
      <c r="R47250" s="23"/>
      <c r="S47250" s="23"/>
    </row>
    <row r="47251" spans="17:19">
      <c r="Q47251" s="23"/>
      <c r="R47251" s="23"/>
      <c r="S47251" s="23"/>
    </row>
    <row r="47252" spans="17:19">
      <c r="Q47252" s="23"/>
      <c r="R47252" s="23"/>
      <c r="S47252" s="23"/>
    </row>
    <row r="47253" spans="17:19">
      <c r="Q47253" s="23"/>
      <c r="R47253" s="23"/>
      <c r="S47253" s="23"/>
    </row>
    <row r="47254" spans="17:19">
      <c r="Q47254" s="23"/>
      <c r="R47254" s="23"/>
      <c r="S47254" s="23"/>
    </row>
    <row r="47255" spans="17:19">
      <c r="Q47255" s="23"/>
      <c r="R47255" s="23"/>
      <c r="S47255" s="23"/>
    </row>
    <row r="47256" spans="17:19">
      <c r="Q47256" s="23"/>
      <c r="R47256" s="23"/>
      <c r="S47256" s="23"/>
    </row>
    <row r="47257" spans="17:19">
      <c r="Q47257" s="23"/>
      <c r="R47257" s="23"/>
      <c r="S47257" s="23"/>
    </row>
    <row r="47258" spans="17:19">
      <c r="Q47258" s="23"/>
      <c r="R47258" s="23"/>
      <c r="S47258" s="23"/>
    </row>
    <row r="47259" spans="17:19">
      <c r="Q47259" s="23"/>
      <c r="R47259" s="23"/>
      <c r="S47259" s="23"/>
    </row>
    <row r="47260" spans="17:19">
      <c r="Q47260" s="23"/>
      <c r="R47260" s="23"/>
      <c r="S47260" s="23"/>
    </row>
    <row r="47261" spans="17:19">
      <c r="Q47261" s="23"/>
      <c r="R47261" s="23"/>
      <c r="S47261" s="23"/>
    </row>
    <row r="47262" spans="17:19">
      <c r="Q47262" s="23"/>
      <c r="R47262" s="23"/>
      <c r="S47262" s="23"/>
    </row>
    <row r="47263" spans="17:19">
      <c r="Q47263" s="23"/>
      <c r="R47263" s="23"/>
      <c r="S47263" s="23"/>
    </row>
    <row r="47264" spans="17:19">
      <c r="Q47264" s="23"/>
      <c r="R47264" s="23"/>
      <c r="S47264" s="23"/>
    </row>
    <row r="47265" spans="17:19">
      <c r="Q47265" s="23"/>
      <c r="R47265" s="23"/>
      <c r="S47265" s="23"/>
    </row>
    <row r="47266" spans="17:19">
      <c r="Q47266" s="23"/>
      <c r="R47266" s="23"/>
      <c r="S47266" s="23"/>
    </row>
    <row r="47267" spans="17:19">
      <c r="Q47267" s="23"/>
      <c r="R47267" s="23"/>
      <c r="S47267" s="23"/>
    </row>
    <row r="47268" spans="17:19">
      <c r="Q47268" s="23"/>
      <c r="R47268" s="23"/>
      <c r="S47268" s="23"/>
    </row>
    <row r="47269" spans="17:19">
      <c r="Q47269" s="23"/>
      <c r="R47269" s="23"/>
      <c r="S47269" s="23"/>
    </row>
    <row r="47270" spans="17:19">
      <c r="Q47270" s="23"/>
      <c r="R47270" s="23"/>
      <c r="S47270" s="23"/>
    </row>
    <row r="47271" spans="17:19">
      <c r="Q47271" s="23"/>
      <c r="R47271" s="23"/>
      <c r="S47271" s="23"/>
    </row>
    <row r="47272" spans="17:19">
      <c r="Q47272" s="23"/>
      <c r="R47272" s="23"/>
      <c r="S47272" s="23"/>
    </row>
    <row r="47273" spans="17:19">
      <c r="Q47273" s="23"/>
      <c r="R47273" s="23"/>
      <c r="S47273" s="23"/>
    </row>
    <row r="47274" spans="17:19">
      <c r="Q47274" s="23"/>
      <c r="R47274" s="23"/>
      <c r="S47274" s="23"/>
    </row>
    <row r="47275" spans="17:19">
      <c r="Q47275" s="23"/>
      <c r="R47275" s="23"/>
      <c r="S47275" s="23"/>
    </row>
    <row r="47276" spans="17:19">
      <c r="Q47276" s="23"/>
      <c r="R47276" s="23"/>
      <c r="S47276" s="23"/>
    </row>
    <row r="47277" spans="17:19">
      <c r="Q47277" s="23"/>
      <c r="R47277" s="23"/>
      <c r="S47277" s="23"/>
    </row>
    <row r="47278" spans="17:19">
      <c r="Q47278" s="23"/>
      <c r="R47278" s="23"/>
      <c r="S47278" s="23"/>
    </row>
    <row r="47279" spans="17:19">
      <c r="Q47279" s="23"/>
      <c r="R47279" s="23"/>
      <c r="S47279" s="23"/>
    </row>
    <row r="47280" spans="17:19">
      <c r="Q47280" s="23"/>
      <c r="R47280" s="23"/>
      <c r="S47280" s="23"/>
    </row>
    <row r="47281" spans="17:19">
      <c r="Q47281" s="23"/>
      <c r="R47281" s="23"/>
      <c r="S47281" s="23"/>
    </row>
    <row r="47282" spans="17:19">
      <c r="Q47282" s="23"/>
      <c r="R47282" s="23"/>
      <c r="S47282" s="23"/>
    </row>
    <row r="47283" spans="17:19">
      <c r="Q47283" s="23"/>
      <c r="R47283" s="23"/>
      <c r="S47283" s="23"/>
    </row>
    <row r="47284" spans="17:19">
      <c r="Q47284" s="23"/>
      <c r="R47284" s="23"/>
      <c r="S47284" s="23"/>
    </row>
    <row r="47285" spans="17:19">
      <c r="Q47285" s="23"/>
      <c r="R47285" s="23"/>
      <c r="S47285" s="23"/>
    </row>
    <row r="47286" spans="17:19">
      <c r="Q47286" s="23"/>
      <c r="R47286" s="23"/>
      <c r="S47286" s="23"/>
    </row>
    <row r="47287" spans="17:19">
      <c r="Q47287" s="23"/>
      <c r="R47287" s="23"/>
      <c r="S47287" s="23"/>
    </row>
    <row r="47288" spans="17:19">
      <c r="Q47288" s="23"/>
      <c r="R47288" s="23"/>
      <c r="S47288" s="23"/>
    </row>
    <row r="47289" spans="17:19">
      <c r="Q47289" s="23"/>
      <c r="R47289" s="23"/>
      <c r="S47289" s="23"/>
    </row>
    <row r="47290" spans="17:19">
      <c r="Q47290" s="23"/>
      <c r="R47290" s="23"/>
      <c r="S47290" s="23"/>
    </row>
    <row r="47291" spans="17:19">
      <c r="Q47291" s="23"/>
      <c r="R47291" s="23"/>
      <c r="S47291" s="23"/>
    </row>
    <row r="47292" spans="17:19">
      <c r="Q47292" s="23"/>
      <c r="R47292" s="23"/>
      <c r="S47292" s="23"/>
    </row>
    <row r="47293" spans="17:19">
      <c r="Q47293" s="23"/>
      <c r="R47293" s="23"/>
      <c r="S47293" s="23"/>
    </row>
    <row r="47294" spans="17:19">
      <c r="Q47294" s="23"/>
      <c r="R47294" s="23"/>
      <c r="S47294" s="23"/>
    </row>
    <row r="47295" spans="17:19">
      <c r="Q47295" s="23"/>
      <c r="R47295" s="23"/>
      <c r="S47295" s="23"/>
    </row>
    <row r="47296" spans="17:19">
      <c r="Q47296" s="23"/>
      <c r="R47296" s="23"/>
      <c r="S47296" s="23"/>
    </row>
    <row r="47297" spans="17:19">
      <c r="Q47297" s="23"/>
      <c r="R47297" s="23"/>
      <c r="S47297" s="23"/>
    </row>
    <row r="47298" spans="17:19">
      <c r="Q47298" s="23"/>
      <c r="R47298" s="23"/>
      <c r="S47298" s="23"/>
    </row>
    <row r="47299" spans="17:19">
      <c r="Q47299" s="23"/>
      <c r="R47299" s="23"/>
      <c r="S47299" s="23"/>
    </row>
    <row r="47300" spans="17:19">
      <c r="Q47300" s="23"/>
      <c r="R47300" s="23"/>
      <c r="S47300" s="23"/>
    </row>
    <row r="47301" spans="17:19">
      <c r="Q47301" s="23"/>
      <c r="R47301" s="23"/>
      <c r="S47301" s="23"/>
    </row>
    <row r="47302" spans="17:19">
      <c r="Q47302" s="23"/>
      <c r="R47302" s="23"/>
      <c r="S47302" s="23"/>
    </row>
    <row r="47303" spans="17:19">
      <c r="Q47303" s="23"/>
      <c r="R47303" s="23"/>
      <c r="S47303" s="23"/>
    </row>
    <row r="47304" spans="17:19">
      <c r="Q47304" s="23"/>
      <c r="R47304" s="23"/>
      <c r="S47304" s="23"/>
    </row>
    <row r="47305" spans="17:19">
      <c r="Q47305" s="23"/>
      <c r="R47305" s="23"/>
      <c r="S47305" s="23"/>
    </row>
    <row r="47306" spans="17:19">
      <c r="Q47306" s="23"/>
      <c r="R47306" s="23"/>
      <c r="S47306" s="23"/>
    </row>
    <row r="47307" spans="17:19">
      <c r="Q47307" s="23"/>
      <c r="R47307" s="23"/>
      <c r="S47307" s="23"/>
    </row>
    <row r="47308" spans="17:19">
      <c r="Q47308" s="23"/>
      <c r="R47308" s="23"/>
      <c r="S47308" s="23"/>
    </row>
    <row r="47309" spans="17:19">
      <c r="Q47309" s="23"/>
      <c r="R47309" s="23"/>
      <c r="S47309" s="23"/>
    </row>
    <row r="47310" spans="17:19">
      <c r="Q47310" s="23"/>
      <c r="R47310" s="23"/>
      <c r="S47310" s="23"/>
    </row>
    <row r="47311" spans="17:19">
      <c r="Q47311" s="23"/>
      <c r="R47311" s="23"/>
      <c r="S47311" s="23"/>
    </row>
    <row r="47312" spans="17:19">
      <c r="Q47312" s="23"/>
      <c r="R47312" s="23"/>
      <c r="S47312" s="23"/>
    </row>
    <row r="47313" spans="17:19">
      <c r="Q47313" s="23"/>
      <c r="R47313" s="23"/>
      <c r="S47313" s="23"/>
    </row>
    <row r="47314" spans="17:19">
      <c r="Q47314" s="23"/>
      <c r="R47314" s="23"/>
      <c r="S47314" s="23"/>
    </row>
    <row r="47315" spans="17:19">
      <c r="Q47315" s="23"/>
      <c r="R47315" s="23"/>
      <c r="S47315" s="23"/>
    </row>
    <row r="47316" spans="17:19">
      <c r="Q47316" s="23"/>
      <c r="R47316" s="23"/>
      <c r="S47316" s="23"/>
    </row>
    <row r="47317" spans="17:19">
      <c r="Q47317" s="23"/>
      <c r="R47317" s="23"/>
      <c r="S47317" s="23"/>
    </row>
    <row r="47318" spans="17:19">
      <c r="Q47318" s="23"/>
      <c r="R47318" s="23"/>
      <c r="S47318" s="23"/>
    </row>
    <row r="47319" spans="17:19">
      <c r="Q47319" s="23"/>
      <c r="R47319" s="23"/>
      <c r="S47319" s="23"/>
    </row>
    <row r="47320" spans="17:19">
      <c r="Q47320" s="23"/>
      <c r="R47320" s="23"/>
      <c r="S47320" s="23"/>
    </row>
    <row r="47321" spans="17:19">
      <c r="Q47321" s="23"/>
      <c r="R47321" s="23"/>
      <c r="S47321" s="23"/>
    </row>
    <row r="47322" spans="17:19">
      <c r="Q47322" s="23"/>
      <c r="R47322" s="23"/>
      <c r="S47322" s="23"/>
    </row>
    <row r="47323" spans="17:19">
      <c r="Q47323" s="23"/>
      <c r="R47323" s="23"/>
      <c r="S47323" s="23"/>
    </row>
    <row r="47324" spans="17:19">
      <c r="Q47324" s="23"/>
      <c r="R47324" s="23"/>
      <c r="S47324" s="23"/>
    </row>
    <row r="47325" spans="17:19">
      <c r="Q47325" s="23"/>
      <c r="R47325" s="23"/>
      <c r="S47325" s="23"/>
    </row>
    <row r="47326" spans="17:19">
      <c r="Q47326" s="23"/>
      <c r="R47326" s="23"/>
      <c r="S47326" s="23"/>
    </row>
    <row r="47327" spans="17:19">
      <c r="Q47327" s="23"/>
      <c r="R47327" s="23"/>
      <c r="S47327" s="23"/>
    </row>
    <row r="47328" spans="17:19">
      <c r="Q47328" s="23"/>
      <c r="R47328" s="23"/>
      <c r="S47328" s="23"/>
    </row>
    <row r="47329" spans="17:19">
      <c r="Q47329" s="23"/>
      <c r="R47329" s="23"/>
      <c r="S47329" s="23"/>
    </row>
    <row r="47330" spans="17:19">
      <c r="Q47330" s="23"/>
      <c r="R47330" s="23"/>
      <c r="S47330" s="23"/>
    </row>
    <row r="47331" spans="17:19">
      <c r="Q47331" s="23"/>
      <c r="R47331" s="23"/>
      <c r="S47331" s="23"/>
    </row>
    <row r="47332" spans="17:19">
      <c r="Q47332" s="23"/>
      <c r="R47332" s="23"/>
      <c r="S47332" s="23"/>
    </row>
    <row r="47333" spans="17:19">
      <c r="Q47333" s="23"/>
      <c r="R47333" s="23"/>
      <c r="S47333" s="23"/>
    </row>
    <row r="47334" spans="17:19">
      <c r="Q47334" s="23"/>
      <c r="R47334" s="23"/>
      <c r="S47334" s="23"/>
    </row>
    <row r="47335" spans="17:19">
      <c r="Q47335" s="23"/>
      <c r="R47335" s="23"/>
      <c r="S47335" s="23"/>
    </row>
    <row r="47336" spans="17:19">
      <c r="Q47336" s="23"/>
      <c r="R47336" s="23"/>
      <c r="S47336" s="23"/>
    </row>
    <row r="47337" spans="17:19">
      <c r="Q47337" s="23"/>
      <c r="R47337" s="23"/>
      <c r="S47337" s="23"/>
    </row>
    <row r="47338" spans="17:19">
      <c r="Q47338" s="23"/>
      <c r="R47338" s="23"/>
      <c r="S47338" s="23"/>
    </row>
    <row r="47339" spans="17:19">
      <c r="Q47339" s="23"/>
      <c r="R47339" s="23"/>
      <c r="S47339" s="23"/>
    </row>
    <row r="47340" spans="17:19">
      <c r="Q47340" s="23"/>
      <c r="R47340" s="23"/>
      <c r="S47340" s="23"/>
    </row>
    <row r="47341" spans="17:19">
      <c r="Q47341" s="23"/>
      <c r="R47341" s="23"/>
      <c r="S47341" s="23"/>
    </row>
    <row r="47342" spans="17:19">
      <c r="Q47342" s="23"/>
      <c r="R47342" s="23"/>
      <c r="S47342" s="23"/>
    </row>
    <row r="47343" spans="17:19">
      <c r="Q47343" s="23"/>
      <c r="R47343" s="23"/>
      <c r="S47343" s="23"/>
    </row>
    <row r="47344" spans="17:19">
      <c r="Q47344" s="23"/>
      <c r="R47344" s="23"/>
      <c r="S47344" s="23"/>
    </row>
    <row r="47345" spans="17:19">
      <c r="Q47345" s="23"/>
      <c r="R47345" s="23"/>
      <c r="S47345" s="23"/>
    </row>
    <row r="47346" spans="17:19">
      <c r="Q47346" s="23"/>
      <c r="R47346" s="23"/>
      <c r="S47346" s="23"/>
    </row>
    <row r="47347" spans="17:19">
      <c r="Q47347" s="23"/>
      <c r="R47347" s="23"/>
      <c r="S47347" s="23"/>
    </row>
    <row r="47348" spans="17:19">
      <c r="Q47348" s="23"/>
      <c r="R47348" s="23"/>
      <c r="S47348" s="23"/>
    </row>
    <row r="47349" spans="17:19">
      <c r="Q47349" s="23"/>
      <c r="R47349" s="23"/>
      <c r="S47349" s="23"/>
    </row>
    <row r="47350" spans="17:19">
      <c r="Q47350" s="23"/>
      <c r="R47350" s="23"/>
      <c r="S47350" s="23"/>
    </row>
    <row r="47351" spans="17:19">
      <c r="Q47351" s="23"/>
      <c r="R47351" s="23"/>
      <c r="S47351" s="23"/>
    </row>
    <row r="47352" spans="17:19">
      <c r="Q47352" s="23"/>
      <c r="R47352" s="23"/>
      <c r="S47352" s="23"/>
    </row>
    <row r="47353" spans="17:19">
      <c r="Q47353" s="23"/>
      <c r="R47353" s="23"/>
      <c r="S47353" s="23"/>
    </row>
    <row r="47354" spans="17:19">
      <c r="Q47354" s="23"/>
      <c r="R47354" s="23"/>
      <c r="S47354" s="23"/>
    </row>
    <row r="47355" spans="17:19">
      <c r="Q47355" s="23"/>
      <c r="R47355" s="23"/>
      <c r="S47355" s="23"/>
    </row>
    <row r="47356" spans="17:19">
      <c r="Q47356" s="23"/>
      <c r="R47356" s="23"/>
      <c r="S47356" s="23"/>
    </row>
    <row r="47357" spans="17:19">
      <c r="Q47357" s="23"/>
      <c r="R47357" s="23"/>
      <c r="S47357" s="23"/>
    </row>
    <row r="47358" spans="17:19">
      <c r="Q47358" s="23"/>
      <c r="R47358" s="23"/>
      <c r="S47358" s="23"/>
    </row>
    <row r="47359" spans="17:19">
      <c r="Q47359" s="23"/>
      <c r="R47359" s="23"/>
      <c r="S47359" s="23"/>
    </row>
    <row r="47360" spans="17:19">
      <c r="Q47360" s="23"/>
      <c r="R47360" s="23"/>
      <c r="S47360" s="23"/>
    </row>
    <row r="47361" spans="17:19">
      <c r="Q47361" s="23"/>
      <c r="R47361" s="23"/>
      <c r="S47361" s="23"/>
    </row>
    <row r="47362" spans="17:19">
      <c r="Q47362" s="23"/>
      <c r="R47362" s="23"/>
      <c r="S47362" s="23"/>
    </row>
    <row r="47363" spans="17:19">
      <c r="Q47363" s="23"/>
      <c r="R47363" s="23"/>
      <c r="S47363" s="23"/>
    </row>
    <row r="47364" spans="17:19">
      <c r="Q47364" s="23"/>
      <c r="R47364" s="23"/>
      <c r="S47364" s="23"/>
    </row>
    <row r="47365" spans="17:19">
      <c r="Q47365" s="23"/>
      <c r="R47365" s="23"/>
      <c r="S47365" s="23"/>
    </row>
    <row r="47366" spans="17:19">
      <c r="Q47366" s="23"/>
      <c r="R47366" s="23"/>
      <c r="S47366" s="23"/>
    </row>
    <row r="47367" spans="17:19">
      <c r="Q47367" s="23"/>
      <c r="R47367" s="23"/>
      <c r="S47367" s="23"/>
    </row>
    <row r="47368" spans="17:19">
      <c r="Q47368" s="23"/>
      <c r="R47368" s="23"/>
      <c r="S47368" s="23"/>
    </row>
    <row r="47369" spans="17:19">
      <c r="Q47369" s="23"/>
      <c r="R47369" s="23"/>
      <c r="S47369" s="23"/>
    </row>
    <row r="47370" spans="17:19">
      <c r="Q47370" s="23"/>
      <c r="R47370" s="23"/>
      <c r="S47370" s="23"/>
    </row>
    <row r="47371" spans="17:19">
      <c r="Q47371" s="23"/>
      <c r="R47371" s="23"/>
      <c r="S47371" s="23"/>
    </row>
    <row r="47372" spans="17:19">
      <c r="Q47372" s="23"/>
      <c r="R47372" s="23"/>
      <c r="S47372" s="23"/>
    </row>
    <row r="47373" spans="17:19">
      <c r="Q47373" s="23"/>
      <c r="R47373" s="23"/>
      <c r="S47373" s="23"/>
    </row>
    <row r="47374" spans="17:19">
      <c r="Q47374" s="23"/>
      <c r="R47374" s="23"/>
      <c r="S47374" s="23"/>
    </row>
    <row r="47375" spans="17:19">
      <c r="Q47375" s="23"/>
      <c r="R47375" s="23"/>
      <c r="S47375" s="23"/>
    </row>
    <row r="47376" spans="17:19">
      <c r="Q47376" s="23"/>
      <c r="R47376" s="23"/>
      <c r="S47376" s="23"/>
    </row>
    <row r="47377" spans="17:19">
      <c r="Q47377" s="23"/>
      <c r="R47377" s="23"/>
      <c r="S47377" s="23"/>
    </row>
    <row r="47378" spans="17:19">
      <c r="Q47378" s="23"/>
      <c r="R47378" s="23"/>
      <c r="S47378" s="23"/>
    </row>
    <row r="47379" spans="17:19">
      <c r="Q47379" s="23"/>
      <c r="R47379" s="23"/>
      <c r="S47379" s="23"/>
    </row>
    <row r="47380" spans="17:19">
      <c r="Q47380" s="23"/>
      <c r="R47380" s="23"/>
      <c r="S47380" s="23"/>
    </row>
    <row r="47381" spans="17:19">
      <c r="Q47381" s="23"/>
      <c r="R47381" s="23"/>
      <c r="S47381" s="23"/>
    </row>
    <row r="47382" spans="17:19">
      <c r="Q47382" s="23"/>
      <c r="R47382" s="23"/>
      <c r="S47382" s="23"/>
    </row>
    <row r="47383" spans="17:19">
      <c r="Q47383" s="23"/>
      <c r="R47383" s="23"/>
      <c r="S47383" s="23"/>
    </row>
    <row r="47384" spans="17:19">
      <c r="Q47384" s="23"/>
      <c r="R47384" s="23"/>
      <c r="S47384" s="23"/>
    </row>
    <row r="47385" spans="17:19">
      <c r="Q47385" s="23"/>
      <c r="R47385" s="23"/>
      <c r="S47385" s="23"/>
    </row>
    <row r="47386" spans="17:19">
      <c r="Q47386" s="23"/>
      <c r="R47386" s="23"/>
      <c r="S47386" s="23"/>
    </row>
    <row r="47387" spans="17:19">
      <c r="Q47387" s="23"/>
      <c r="R47387" s="23"/>
      <c r="S47387" s="23"/>
    </row>
    <row r="47388" spans="17:19">
      <c r="Q47388" s="23"/>
      <c r="R47388" s="23"/>
      <c r="S47388" s="23"/>
    </row>
    <row r="47389" spans="17:19">
      <c r="Q47389" s="23"/>
      <c r="R47389" s="23"/>
      <c r="S47389" s="23"/>
    </row>
    <row r="47390" spans="17:19">
      <c r="Q47390" s="23"/>
      <c r="R47390" s="23"/>
      <c r="S47390" s="23"/>
    </row>
    <row r="47391" spans="17:19">
      <c r="Q47391" s="23"/>
      <c r="R47391" s="23"/>
      <c r="S47391" s="23"/>
    </row>
    <row r="47392" spans="17:19">
      <c r="Q47392" s="23"/>
      <c r="R47392" s="23"/>
      <c r="S47392" s="23"/>
    </row>
    <row r="47393" spans="17:19">
      <c r="Q47393" s="23"/>
      <c r="R47393" s="23"/>
      <c r="S47393" s="23"/>
    </row>
    <row r="47394" spans="17:19">
      <c r="Q47394" s="23"/>
      <c r="R47394" s="23"/>
      <c r="S47394" s="23"/>
    </row>
    <row r="47395" spans="17:19">
      <c r="Q47395" s="23"/>
      <c r="R47395" s="23"/>
      <c r="S47395" s="23"/>
    </row>
    <row r="47396" spans="17:19">
      <c r="Q47396" s="23"/>
      <c r="R47396" s="23"/>
      <c r="S47396" s="23"/>
    </row>
    <row r="47397" spans="17:19">
      <c r="Q47397" s="23"/>
      <c r="R47397" s="23"/>
      <c r="S47397" s="23"/>
    </row>
    <row r="47398" spans="17:19">
      <c r="Q47398" s="23"/>
      <c r="R47398" s="23"/>
      <c r="S47398" s="23"/>
    </row>
    <row r="47399" spans="17:19">
      <c r="Q47399" s="23"/>
      <c r="R47399" s="23"/>
      <c r="S47399" s="23"/>
    </row>
    <row r="47400" spans="17:19">
      <c r="Q47400" s="23"/>
      <c r="R47400" s="23"/>
      <c r="S47400" s="23"/>
    </row>
    <row r="47401" spans="17:19">
      <c r="Q47401" s="23"/>
      <c r="R47401" s="23"/>
      <c r="S47401" s="23"/>
    </row>
    <row r="47402" spans="17:19">
      <c r="Q47402" s="23"/>
      <c r="R47402" s="23"/>
      <c r="S47402" s="23"/>
    </row>
    <row r="47403" spans="17:19">
      <c r="Q47403" s="23"/>
      <c r="R47403" s="23"/>
      <c r="S47403" s="23"/>
    </row>
    <row r="47404" spans="17:19">
      <c r="Q47404" s="23"/>
      <c r="R47404" s="23"/>
      <c r="S47404" s="23"/>
    </row>
    <row r="47405" spans="17:19">
      <c r="Q47405" s="23"/>
      <c r="R47405" s="23"/>
      <c r="S47405" s="23"/>
    </row>
    <row r="47406" spans="17:19">
      <c r="Q47406" s="23"/>
      <c r="R47406" s="23"/>
      <c r="S47406" s="23"/>
    </row>
    <row r="47407" spans="17:19">
      <c r="Q47407" s="23"/>
      <c r="R47407" s="23"/>
      <c r="S47407" s="23"/>
    </row>
    <row r="47408" spans="17:19">
      <c r="Q47408" s="23"/>
      <c r="R47408" s="23"/>
      <c r="S47408" s="23"/>
    </row>
    <row r="47409" spans="17:19">
      <c r="Q47409" s="23"/>
      <c r="R47409" s="23"/>
      <c r="S47409" s="23"/>
    </row>
    <row r="47410" spans="17:19">
      <c r="Q47410" s="23"/>
      <c r="R47410" s="23"/>
      <c r="S47410" s="23"/>
    </row>
    <row r="47411" spans="17:19">
      <c r="Q47411" s="23"/>
      <c r="R47411" s="23"/>
      <c r="S47411" s="23"/>
    </row>
    <row r="47412" spans="17:19">
      <c r="Q47412" s="23"/>
      <c r="R47412" s="23"/>
      <c r="S47412" s="23"/>
    </row>
    <row r="47413" spans="17:19">
      <c r="Q47413" s="23"/>
      <c r="R47413" s="23"/>
      <c r="S47413" s="23"/>
    </row>
    <row r="47414" spans="17:19">
      <c r="Q47414" s="23"/>
      <c r="R47414" s="23"/>
      <c r="S47414" s="23"/>
    </row>
    <row r="47415" spans="17:19">
      <c r="Q47415" s="23"/>
      <c r="R47415" s="23"/>
      <c r="S47415" s="23"/>
    </row>
    <row r="47416" spans="17:19">
      <c r="Q47416" s="23"/>
      <c r="R47416" s="23"/>
      <c r="S47416" s="23"/>
    </row>
    <row r="47417" spans="17:19">
      <c r="Q47417" s="23"/>
      <c r="R47417" s="23"/>
      <c r="S47417" s="23"/>
    </row>
    <row r="47418" spans="17:19">
      <c r="Q47418" s="23"/>
      <c r="R47418" s="23"/>
      <c r="S47418" s="23"/>
    </row>
    <row r="47419" spans="17:19">
      <c r="Q47419" s="23"/>
      <c r="R47419" s="23"/>
      <c r="S47419" s="23"/>
    </row>
    <row r="47420" spans="17:19">
      <c r="Q47420" s="23"/>
      <c r="R47420" s="23"/>
      <c r="S47420" s="23"/>
    </row>
    <row r="47421" spans="17:19">
      <c r="Q47421" s="23"/>
      <c r="R47421" s="23"/>
      <c r="S47421" s="23"/>
    </row>
    <row r="47422" spans="17:19">
      <c r="Q47422" s="23"/>
      <c r="R47422" s="23"/>
      <c r="S47422" s="23"/>
    </row>
    <row r="47423" spans="17:19">
      <c r="Q47423" s="23"/>
      <c r="R47423" s="23"/>
      <c r="S47423" s="23"/>
    </row>
    <row r="47424" spans="17:19">
      <c r="Q47424" s="23"/>
      <c r="R47424" s="23"/>
      <c r="S47424" s="23"/>
    </row>
    <row r="47425" spans="17:19">
      <c r="Q47425" s="23"/>
      <c r="R47425" s="23"/>
      <c r="S47425" s="23"/>
    </row>
    <row r="47426" spans="17:19">
      <c r="Q47426" s="23"/>
      <c r="R47426" s="23"/>
      <c r="S47426" s="23"/>
    </row>
    <row r="47427" spans="17:19">
      <c r="Q47427" s="23"/>
      <c r="R47427" s="23"/>
      <c r="S47427" s="23"/>
    </row>
    <row r="47428" spans="17:19">
      <c r="Q47428" s="23"/>
      <c r="R47428" s="23"/>
      <c r="S47428" s="23"/>
    </row>
    <row r="47429" spans="17:19">
      <c r="Q47429" s="23"/>
      <c r="R47429" s="23"/>
      <c r="S47429" s="23"/>
    </row>
    <row r="47430" spans="17:19">
      <c r="Q47430" s="23"/>
      <c r="R47430" s="23"/>
      <c r="S47430" s="23"/>
    </row>
    <row r="47431" spans="17:19">
      <c r="Q47431" s="23"/>
      <c r="R47431" s="23"/>
      <c r="S47431" s="23"/>
    </row>
    <row r="47432" spans="17:19">
      <c r="Q47432" s="23"/>
      <c r="R47432" s="23"/>
      <c r="S47432" s="23"/>
    </row>
    <row r="47433" spans="17:19">
      <c r="Q47433" s="23"/>
      <c r="R47433" s="23"/>
      <c r="S47433" s="23"/>
    </row>
    <row r="47434" spans="17:19">
      <c r="Q47434" s="23"/>
      <c r="R47434" s="23"/>
      <c r="S47434" s="23"/>
    </row>
    <row r="47435" spans="17:19">
      <c r="Q47435" s="23"/>
      <c r="R47435" s="23"/>
      <c r="S47435" s="23"/>
    </row>
    <row r="47436" spans="17:19">
      <c r="Q47436" s="23"/>
      <c r="R47436" s="23"/>
      <c r="S47436" s="23"/>
    </row>
    <row r="47437" spans="17:19">
      <c r="Q47437" s="23"/>
      <c r="R47437" s="23"/>
      <c r="S47437" s="23"/>
    </row>
    <row r="47438" spans="17:19">
      <c r="Q47438" s="23"/>
      <c r="R47438" s="23"/>
      <c r="S47438" s="23"/>
    </row>
    <row r="47439" spans="17:19">
      <c r="Q47439" s="23"/>
      <c r="R47439" s="23"/>
      <c r="S47439" s="23"/>
    </row>
    <row r="47440" spans="17:19">
      <c r="Q47440" s="23"/>
      <c r="R47440" s="23"/>
      <c r="S47440" s="23"/>
    </row>
    <row r="47441" spans="17:19">
      <c r="Q47441" s="23"/>
      <c r="R47441" s="23"/>
      <c r="S47441" s="23"/>
    </row>
    <row r="47442" spans="17:19">
      <c r="Q47442" s="23"/>
      <c r="R47442" s="23"/>
      <c r="S47442" s="23"/>
    </row>
    <row r="47443" spans="17:19">
      <c r="Q47443" s="23"/>
      <c r="R47443" s="23"/>
      <c r="S47443" s="23"/>
    </row>
    <row r="47444" spans="17:19">
      <c r="Q47444" s="23"/>
      <c r="R47444" s="23"/>
      <c r="S47444" s="23"/>
    </row>
    <row r="47445" spans="17:19">
      <c r="Q47445" s="23"/>
      <c r="R47445" s="23"/>
      <c r="S47445" s="23"/>
    </row>
    <row r="47446" spans="17:19">
      <c r="Q47446" s="23"/>
      <c r="R47446" s="23"/>
      <c r="S47446" s="23"/>
    </row>
    <row r="47447" spans="17:19">
      <c r="Q47447" s="23"/>
      <c r="R47447" s="23"/>
      <c r="S47447" s="23"/>
    </row>
    <row r="47448" spans="17:19">
      <c r="Q47448" s="23"/>
      <c r="R47448" s="23"/>
      <c r="S47448" s="23"/>
    </row>
    <row r="47449" spans="17:19">
      <c r="Q47449" s="23"/>
      <c r="R47449" s="23"/>
      <c r="S47449" s="23"/>
    </row>
    <row r="47450" spans="17:19">
      <c r="Q47450" s="23"/>
      <c r="R47450" s="23"/>
      <c r="S47450" s="23"/>
    </row>
    <row r="47451" spans="17:19">
      <c r="Q47451" s="23"/>
      <c r="R47451" s="23"/>
      <c r="S47451" s="23"/>
    </row>
    <row r="47452" spans="17:19">
      <c r="Q47452" s="23"/>
      <c r="R47452" s="23"/>
      <c r="S47452" s="23"/>
    </row>
    <row r="47453" spans="17:19">
      <c r="Q47453" s="23"/>
      <c r="R47453" s="23"/>
      <c r="S47453" s="23"/>
    </row>
    <row r="47454" spans="17:19">
      <c r="Q47454" s="23"/>
      <c r="R47454" s="23"/>
      <c r="S47454" s="23"/>
    </row>
    <row r="47455" spans="17:19">
      <c r="Q47455" s="23"/>
      <c r="R47455" s="23"/>
      <c r="S47455" s="23"/>
    </row>
    <row r="47456" spans="17:19">
      <c r="Q47456" s="23"/>
      <c r="R47456" s="23"/>
      <c r="S47456" s="23"/>
    </row>
    <row r="47457" spans="17:19">
      <c r="Q47457" s="23"/>
      <c r="R47457" s="23"/>
      <c r="S47457" s="23"/>
    </row>
    <row r="47458" spans="17:19">
      <c r="Q47458" s="23"/>
      <c r="R47458" s="23"/>
      <c r="S47458" s="23"/>
    </row>
    <row r="47459" spans="17:19">
      <c r="Q47459" s="23"/>
      <c r="R47459" s="23"/>
      <c r="S47459" s="23"/>
    </row>
    <row r="47460" spans="17:19">
      <c r="Q47460" s="23"/>
      <c r="R47460" s="23"/>
      <c r="S47460" s="23"/>
    </row>
    <row r="47461" spans="17:19">
      <c r="Q47461" s="23"/>
      <c r="R47461" s="23"/>
      <c r="S47461" s="23"/>
    </row>
    <row r="47462" spans="17:19">
      <c r="Q47462" s="23"/>
      <c r="R47462" s="23"/>
      <c r="S47462" s="23"/>
    </row>
    <row r="47463" spans="17:19">
      <c r="Q47463" s="23"/>
      <c r="R47463" s="23"/>
      <c r="S47463" s="23"/>
    </row>
    <row r="47464" spans="17:19">
      <c r="Q47464" s="23"/>
      <c r="R47464" s="23"/>
      <c r="S47464" s="23"/>
    </row>
    <row r="47465" spans="17:19">
      <c r="Q47465" s="23"/>
      <c r="R47465" s="23"/>
      <c r="S47465" s="23"/>
    </row>
    <row r="47466" spans="17:19">
      <c r="Q47466" s="23"/>
      <c r="R47466" s="23"/>
      <c r="S47466" s="23"/>
    </row>
    <row r="47467" spans="17:19">
      <c r="Q47467" s="23"/>
      <c r="R47467" s="23"/>
      <c r="S47467" s="23"/>
    </row>
    <row r="47468" spans="17:19">
      <c r="Q47468" s="23"/>
      <c r="R47468" s="23"/>
      <c r="S47468" s="23"/>
    </row>
    <row r="47469" spans="17:19">
      <c r="Q47469" s="23"/>
      <c r="R47469" s="23"/>
      <c r="S47469" s="23"/>
    </row>
    <row r="47470" spans="17:19">
      <c r="Q47470" s="23"/>
      <c r="R47470" s="23"/>
      <c r="S47470" s="23"/>
    </row>
    <row r="47471" spans="17:19">
      <c r="Q47471" s="23"/>
      <c r="R47471" s="23"/>
      <c r="S47471" s="23"/>
    </row>
    <row r="47472" spans="17:19">
      <c r="Q47472" s="23"/>
      <c r="R47472" s="23"/>
      <c r="S47472" s="23"/>
    </row>
    <row r="47473" spans="17:19">
      <c r="Q47473" s="23"/>
      <c r="R47473" s="23"/>
      <c r="S47473" s="23"/>
    </row>
    <row r="47474" spans="17:19">
      <c r="Q47474" s="23"/>
      <c r="R47474" s="23"/>
      <c r="S47474" s="23"/>
    </row>
    <row r="47475" spans="17:19">
      <c r="Q47475" s="23"/>
      <c r="R47475" s="23"/>
      <c r="S47475" s="23"/>
    </row>
    <row r="47476" spans="17:19">
      <c r="Q47476" s="23"/>
      <c r="R47476" s="23"/>
      <c r="S47476" s="23"/>
    </row>
    <row r="47477" spans="17:19">
      <c r="Q47477" s="23"/>
      <c r="R47477" s="23"/>
      <c r="S47477" s="23"/>
    </row>
    <row r="47478" spans="17:19">
      <c r="Q47478" s="23"/>
      <c r="R47478" s="23"/>
      <c r="S47478" s="23"/>
    </row>
    <row r="47479" spans="17:19">
      <c r="Q47479" s="23"/>
      <c r="R47479" s="23"/>
      <c r="S47479" s="23"/>
    </row>
    <row r="47480" spans="17:19">
      <c r="Q47480" s="23"/>
      <c r="R47480" s="23"/>
      <c r="S47480" s="23"/>
    </row>
    <row r="47481" spans="17:19">
      <c r="Q47481" s="23"/>
      <c r="R47481" s="23"/>
      <c r="S47481" s="23"/>
    </row>
    <row r="47482" spans="17:19">
      <c r="Q47482" s="23"/>
      <c r="R47482" s="23"/>
      <c r="S47482" s="23"/>
    </row>
    <row r="47483" spans="17:19">
      <c r="Q47483" s="23"/>
      <c r="R47483" s="23"/>
      <c r="S47483" s="23"/>
    </row>
    <row r="47484" spans="17:19">
      <c r="Q47484" s="23"/>
      <c r="R47484" s="23"/>
      <c r="S47484" s="23"/>
    </row>
    <row r="47485" spans="17:19">
      <c r="Q47485" s="23"/>
      <c r="R47485" s="23"/>
      <c r="S47485" s="23"/>
    </row>
    <row r="47486" spans="17:19">
      <c r="Q47486" s="23"/>
      <c r="R47486" s="23"/>
      <c r="S47486" s="23"/>
    </row>
    <row r="47487" spans="17:19">
      <c r="Q47487" s="23"/>
      <c r="R47487" s="23"/>
      <c r="S47487" s="23"/>
    </row>
    <row r="47488" spans="17:19">
      <c r="Q47488" s="23"/>
      <c r="R47488" s="23"/>
      <c r="S47488" s="23"/>
    </row>
    <row r="47489" spans="17:19">
      <c r="Q47489" s="23"/>
      <c r="R47489" s="23"/>
      <c r="S47489" s="23"/>
    </row>
    <row r="47490" spans="17:19">
      <c r="Q47490" s="23"/>
      <c r="R47490" s="23"/>
      <c r="S47490" s="23"/>
    </row>
    <row r="47491" spans="17:19">
      <c r="Q47491" s="23"/>
      <c r="R47491" s="23"/>
      <c r="S47491" s="23"/>
    </row>
    <row r="47492" spans="17:19">
      <c r="Q47492" s="23"/>
      <c r="R47492" s="23"/>
      <c r="S47492" s="23"/>
    </row>
    <row r="47493" spans="17:19">
      <c r="Q47493" s="23"/>
      <c r="R47493" s="23"/>
      <c r="S47493" s="23"/>
    </row>
    <row r="47494" spans="17:19">
      <c r="Q47494" s="23"/>
      <c r="R47494" s="23"/>
      <c r="S47494" s="23"/>
    </row>
    <row r="47495" spans="17:19">
      <c r="Q47495" s="23"/>
      <c r="R47495" s="23"/>
      <c r="S47495" s="23"/>
    </row>
    <row r="47496" spans="17:19">
      <c r="Q47496" s="23"/>
      <c r="R47496" s="23"/>
      <c r="S47496" s="23"/>
    </row>
    <row r="47497" spans="17:19">
      <c r="Q47497" s="23"/>
      <c r="R47497" s="23"/>
      <c r="S47497" s="23"/>
    </row>
    <row r="47498" spans="17:19">
      <c r="Q47498" s="23"/>
      <c r="R47498" s="23"/>
      <c r="S47498" s="23"/>
    </row>
    <row r="47499" spans="17:19">
      <c r="Q47499" s="23"/>
      <c r="R47499" s="23"/>
      <c r="S47499" s="23"/>
    </row>
    <row r="47500" spans="17:19">
      <c r="Q47500" s="23"/>
      <c r="R47500" s="23"/>
      <c r="S47500" s="23"/>
    </row>
    <row r="47501" spans="17:19">
      <c r="Q47501" s="23"/>
      <c r="R47501" s="23"/>
      <c r="S47501" s="23"/>
    </row>
    <row r="47502" spans="17:19">
      <c r="Q47502" s="23"/>
      <c r="R47502" s="23"/>
      <c r="S47502" s="23"/>
    </row>
    <row r="47503" spans="17:19">
      <c r="Q47503" s="23"/>
      <c r="R47503" s="23"/>
      <c r="S47503" s="23"/>
    </row>
    <row r="47504" spans="17:19">
      <c r="Q47504" s="23"/>
      <c r="R47504" s="23"/>
      <c r="S47504" s="23"/>
    </row>
    <row r="47505" spans="17:19">
      <c r="Q47505" s="23"/>
      <c r="R47505" s="23"/>
      <c r="S47505" s="23"/>
    </row>
    <row r="47506" spans="17:19">
      <c r="Q47506" s="23"/>
      <c r="R47506" s="23"/>
      <c r="S47506" s="23"/>
    </row>
    <row r="47507" spans="17:19">
      <c r="Q47507" s="23"/>
      <c r="R47507" s="23"/>
      <c r="S47507" s="23"/>
    </row>
    <row r="47508" spans="17:19">
      <c r="Q47508" s="23"/>
      <c r="R47508" s="23"/>
      <c r="S47508" s="23"/>
    </row>
    <row r="47509" spans="17:19">
      <c r="Q47509" s="23"/>
      <c r="R47509" s="23"/>
      <c r="S47509" s="23"/>
    </row>
    <row r="47510" spans="17:19">
      <c r="Q47510" s="23"/>
      <c r="R47510" s="23"/>
      <c r="S47510" s="23"/>
    </row>
    <row r="47511" spans="17:19">
      <c r="Q47511" s="23"/>
      <c r="R47511" s="23"/>
      <c r="S47511" s="23"/>
    </row>
    <row r="47512" spans="17:19">
      <c r="Q47512" s="23"/>
      <c r="R47512" s="23"/>
      <c r="S47512" s="23"/>
    </row>
    <row r="47513" spans="17:19">
      <c r="Q47513" s="23"/>
      <c r="R47513" s="23"/>
      <c r="S47513" s="23"/>
    </row>
    <row r="47514" spans="17:19">
      <c r="Q47514" s="23"/>
      <c r="R47514" s="23"/>
      <c r="S47514" s="23"/>
    </row>
    <row r="47515" spans="17:19">
      <c r="Q47515" s="23"/>
      <c r="R47515" s="23"/>
      <c r="S47515" s="23"/>
    </row>
    <row r="47516" spans="17:19">
      <c r="Q47516" s="23"/>
      <c r="R47516" s="23"/>
      <c r="S47516" s="23"/>
    </row>
    <row r="47517" spans="17:19">
      <c r="Q47517" s="23"/>
      <c r="R47517" s="23"/>
      <c r="S47517" s="23"/>
    </row>
    <row r="47518" spans="17:19">
      <c r="Q47518" s="23"/>
      <c r="R47518" s="23"/>
      <c r="S47518" s="23"/>
    </row>
    <row r="47519" spans="17:19">
      <c r="Q47519" s="23"/>
      <c r="R47519" s="23"/>
      <c r="S47519" s="23"/>
    </row>
    <row r="47520" spans="17:19">
      <c r="Q47520" s="23"/>
      <c r="R47520" s="23"/>
      <c r="S47520" s="23"/>
    </row>
    <row r="47521" spans="17:19">
      <c r="Q47521" s="23"/>
      <c r="R47521" s="23"/>
      <c r="S47521" s="23"/>
    </row>
    <row r="47522" spans="17:19">
      <c r="Q47522" s="23"/>
      <c r="R47522" s="23"/>
      <c r="S47522" s="23"/>
    </row>
    <row r="47523" spans="17:19">
      <c r="Q47523" s="23"/>
      <c r="R47523" s="23"/>
      <c r="S47523" s="23"/>
    </row>
    <row r="47524" spans="17:19">
      <c r="Q47524" s="23"/>
      <c r="R47524" s="23"/>
      <c r="S47524" s="23"/>
    </row>
    <row r="47525" spans="17:19">
      <c r="Q47525" s="23"/>
      <c r="R47525" s="23"/>
      <c r="S47525" s="23"/>
    </row>
    <row r="47526" spans="17:19">
      <c r="Q47526" s="23"/>
      <c r="R47526" s="23"/>
      <c r="S47526" s="23"/>
    </row>
    <row r="47527" spans="17:19">
      <c r="Q47527" s="23"/>
      <c r="R47527" s="23"/>
      <c r="S47527" s="23"/>
    </row>
    <row r="47528" spans="17:19">
      <c r="Q47528" s="23"/>
      <c r="R47528" s="23"/>
      <c r="S47528" s="23"/>
    </row>
    <row r="47529" spans="17:19">
      <c r="Q47529" s="23"/>
      <c r="R47529" s="23"/>
      <c r="S47529" s="23"/>
    </row>
    <row r="47530" spans="17:19">
      <c r="Q47530" s="23"/>
      <c r="R47530" s="23"/>
      <c r="S47530" s="23"/>
    </row>
    <row r="47531" spans="17:19">
      <c r="Q47531" s="23"/>
      <c r="R47531" s="23"/>
      <c r="S47531" s="23"/>
    </row>
    <row r="47532" spans="17:19">
      <c r="Q47532" s="23"/>
      <c r="R47532" s="23"/>
      <c r="S47532" s="23"/>
    </row>
    <row r="47533" spans="17:19">
      <c r="Q47533" s="23"/>
      <c r="R47533" s="23"/>
      <c r="S47533" s="23"/>
    </row>
    <row r="47534" spans="17:19">
      <c r="Q47534" s="23"/>
      <c r="R47534" s="23"/>
      <c r="S47534" s="23"/>
    </row>
    <row r="47535" spans="17:19">
      <c r="Q47535" s="23"/>
      <c r="R47535" s="23"/>
      <c r="S47535" s="23"/>
    </row>
    <row r="47536" spans="17:19">
      <c r="Q47536" s="23"/>
      <c r="R47536" s="23"/>
      <c r="S47536" s="23"/>
    </row>
    <row r="47537" spans="17:19">
      <c r="Q47537" s="23"/>
      <c r="R47537" s="23"/>
      <c r="S47537" s="23"/>
    </row>
    <row r="47538" spans="17:19">
      <c r="Q47538" s="23"/>
      <c r="R47538" s="23"/>
      <c r="S47538" s="23"/>
    </row>
    <row r="47539" spans="17:19">
      <c r="Q47539" s="23"/>
      <c r="R47539" s="23"/>
      <c r="S47539" s="23"/>
    </row>
    <row r="47540" spans="17:19">
      <c r="Q47540" s="23"/>
      <c r="R47540" s="23"/>
      <c r="S47540" s="23"/>
    </row>
    <row r="47541" spans="17:19">
      <c r="Q47541" s="23"/>
      <c r="R47541" s="23"/>
      <c r="S47541" s="23"/>
    </row>
    <row r="47542" spans="17:19">
      <c r="Q47542" s="23"/>
      <c r="R47542" s="23"/>
      <c r="S47542" s="23"/>
    </row>
    <row r="47543" spans="17:19">
      <c r="Q47543" s="23"/>
      <c r="R47543" s="23"/>
      <c r="S47543" s="23"/>
    </row>
    <row r="47544" spans="17:19">
      <c r="Q47544" s="23"/>
      <c r="R47544" s="23"/>
      <c r="S47544" s="23"/>
    </row>
    <row r="47545" spans="17:19">
      <c r="Q47545" s="23"/>
      <c r="R47545" s="23"/>
      <c r="S47545" s="23"/>
    </row>
    <row r="47546" spans="17:19">
      <c r="Q47546" s="23"/>
      <c r="R47546" s="23"/>
      <c r="S47546" s="23"/>
    </row>
    <row r="47547" spans="17:19">
      <c r="Q47547" s="23"/>
      <c r="R47547" s="23"/>
      <c r="S47547" s="23"/>
    </row>
    <row r="47548" spans="17:19">
      <c r="Q47548" s="23"/>
      <c r="R47548" s="23"/>
      <c r="S47548" s="23"/>
    </row>
    <row r="47549" spans="17:19">
      <c r="Q47549" s="23"/>
      <c r="R47549" s="23"/>
      <c r="S47549" s="23"/>
    </row>
    <row r="47550" spans="17:19">
      <c r="Q47550" s="23"/>
      <c r="R47550" s="23"/>
      <c r="S47550" s="23"/>
    </row>
    <row r="47551" spans="17:19">
      <c r="Q47551" s="23"/>
      <c r="R47551" s="23"/>
      <c r="S47551" s="23"/>
    </row>
    <row r="47552" spans="17:19">
      <c r="Q47552" s="23"/>
      <c r="R47552" s="23"/>
      <c r="S47552" s="23"/>
    </row>
    <row r="47553" spans="17:19">
      <c r="Q47553" s="23"/>
      <c r="R47553" s="23"/>
      <c r="S47553" s="23"/>
    </row>
    <row r="47554" spans="17:19">
      <c r="Q47554" s="23"/>
      <c r="R47554" s="23"/>
      <c r="S47554" s="23"/>
    </row>
    <row r="47555" spans="17:19">
      <c r="Q47555" s="23"/>
      <c r="R47555" s="23"/>
      <c r="S47555" s="23"/>
    </row>
    <row r="47556" spans="17:19">
      <c r="Q47556" s="23"/>
      <c r="R47556" s="23"/>
      <c r="S47556" s="23"/>
    </row>
    <row r="47557" spans="17:19">
      <c r="Q47557" s="23"/>
      <c r="R47557" s="23"/>
      <c r="S47557" s="23"/>
    </row>
    <row r="47558" spans="17:19">
      <c r="Q47558" s="23"/>
      <c r="R47558" s="23"/>
      <c r="S47558" s="23"/>
    </row>
    <row r="47559" spans="17:19">
      <c r="Q47559" s="23"/>
      <c r="R47559" s="23"/>
      <c r="S47559" s="23"/>
    </row>
    <row r="47560" spans="17:19">
      <c r="Q47560" s="23"/>
      <c r="R47560" s="23"/>
      <c r="S47560" s="23"/>
    </row>
    <row r="47561" spans="17:19">
      <c r="Q47561" s="23"/>
      <c r="R47561" s="23"/>
      <c r="S47561" s="23"/>
    </row>
    <row r="47562" spans="17:19">
      <c r="Q47562" s="23"/>
      <c r="R47562" s="23"/>
      <c r="S47562" s="23"/>
    </row>
    <row r="47563" spans="17:19">
      <c r="Q47563" s="23"/>
      <c r="R47563" s="23"/>
      <c r="S47563" s="23"/>
    </row>
    <row r="47564" spans="17:19">
      <c r="Q47564" s="23"/>
      <c r="R47564" s="23"/>
      <c r="S47564" s="23"/>
    </row>
    <row r="47565" spans="17:19">
      <c r="Q47565" s="23"/>
      <c r="R47565" s="23"/>
      <c r="S47565" s="23"/>
    </row>
    <row r="47566" spans="17:19">
      <c r="Q47566" s="23"/>
      <c r="R47566" s="23"/>
      <c r="S47566" s="23"/>
    </row>
    <row r="47567" spans="17:19">
      <c r="Q47567" s="23"/>
      <c r="R47567" s="23"/>
      <c r="S47567" s="23"/>
    </row>
    <row r="47568" spans="17:19">
      <c r="Q47568" s="23"/>
      <c r="R47568" s="23"/>
      <c r="S47568" s="23"/>
    </row>
    <row r="47569" spans="17:19">
      <c r="Q47569" s="23"/>
      <c r="R47569" s="23"/>
      <c r="S47569" s="23"/>
    </row>
    <row r="47570" spans="17:19">
      <c r="Q47570" s="23"/>
      <c r="R47570" s="23"/>
      <c r="S47570" s="23"/>
    </row>
    <row r="47571" spans="17:19">
      <c r="Q47571" s="23"/>
      <c r="R47571" s="23"/>
      <c r="S47571" s="23"/>
    </row>
    <row r="47572" spans="17:19">
      <c r="Q47572" s="23"/>
      <c r="R47572" s="23"/>
      <c r="S47572" s="23"/>
    </row>
    <row r="47573" spans="17:19">
      <c r="Q47573" s="23"/>
      <c r="R47573" s="23"/>
      <c r="S47573" s="23"/>
    </row>
    <row r="47574" spans="17:19">
      <c r="Q47574" s="23"/>
      <c r="R47574" s="23"/>
      <c r="S47574" s="23"/>
    </row>
    <row r="47575" spans="17:19">
      <c r="Q47575" s="23"/>
      <c r="R47575" s="23"/>
      <c r="S47575" s="23"/>
    </row>
    <row r="47576" spans="17:19">
      <c r="Q47576" s="23"/>
      <c r="R47576" s="23"/>
      <c r="S47576" s="23"/>
    </row>
    <row r="47577" spans="17:19">
      <c r="Q47577" s="23"/>
      <c r="R47577" s="23"/>
      <c r="S47577" s="23"/>
    </row>
    <row r="47578" spans="17:19">
      <c r="Q47578" s="23"/>
      <c r="R47578" s="23"/>
      <c r="S47578" s="23"/>
    </row>
    <row r="47579" spans="17:19">
      <c r="Q47579" s="23"/>
      <c r="R47579" s="23"/>
      <c r="S47579" s="23"/>
    </row>
    <row r="47580" spans="17:19">
      <c r="Q47580" s="23"/>
      <c r="R47580" s="23"/>
      <c r="S47580" s="23"/>
    </row>
    <row r="47581" spans="17:19">
      <c r="Q47581" s="23"/>
      <c r="R47581" s="23"/>
      <c r="S47581" s="23"/>
    </row>
    <row r="47582" spans="17:19">
      <c r="Q47582" s="23"/>
      <c r="R47582" s="23"/>
      <c r="S47582" s="23"/>
    </row>
    <row r="47583" spans="17:19">
      <c r="Q47583" s="23"/>
      <c r="R47583" s="23"/>
      <c r="S47583" s="23"/>
    </row>
    <row r="47584" spans="17:19">
      <c r="Q47584" s="23"/>
      <c r="R47584" s="23"/>
      <c r="S47584" s="23"/>
    </row>
    <row r="47585" spans="17:19">
      <c r="Q47585" s="23"/>
      <c r="R47585" s="23"/>
      <c r="S47585" s="23"/>
    </row>
    <row r="47586" spans="17:19">
      <c r="Q47586" s="23"/>
      <c r="R47586" s="23"/>
      <c r="S47586" s="23"/>
    </row>
    <row r="47587" spans="17:19">
      <c r="Q47587" s="23"/>
      <c r="R47587" s="23"/>
      <c r="S47587" s="23"/>
    </row>
    <row r="47588" spans="17:19">
      <c r="Q47588" s="23"/>
      <c r="R47588" s="23"/>
      <c r="S47588" s="23"/>
    </row>
    <row r="47589" spans="17:19">
      <c r="Q47589" s="23"/>
      <c r="R47589" s="23"/>
      <c r="S47589" s="23"/>
    </row>
    <row r="47590" spans="17:19">
      <c r="Q47590" s="23"/>
      <c r="R47590" s="23"/>
      <c r="S47590" s="23"/>
    </row>
    <row r="47591" spans="17:19">
      <c r="Q47591" s="23"/>
      <c r="R47591" s="23"/>
      <c r="S47591" s="23"/>
    </row>
    <row r="47592" spans="17:19">
      <c r="Q47592" s="23"/>
      <c r="R47592" s="23"/>
      <c r="S47592" s="23"/>
    </row>
    <row r="47593" spans="17:19">
      <c r="Q47593" s="23"/>
      <c r="R47593" s="23"/>
      <c r="S47593" s="23"/>
    </row>
    <row r="47594" spans="17:19">
      <c r="Q47594" s="23"/>
      <c r="R47594" s="23"/>
      <c r="S47594" s="23"/>
    </row>
    <row r="47595" spans="17:19">
      <c r="Q47595" s="23"/>
      <c r="R47595" s="23"/>
      <c r="S47595" s="23"/>
    </row>
    <row r="47596" spans="17:19">
      <c r="Q47596" s="23"/>
      <c r="R47596" s="23"/>
      <c r="S47596" s="23"/>
    </row>
    <row r="47597" spans="17:19">
      <c r="Q47597" s="23"/>
      <c r="R47597" s="23"/>
      <c r="S47597" s="23"/>
    </row>
    <row r="47598" spans="17:19">
      <c r="Q47598" s="23"/>
      <c r="R47598" s="23"/>
      <c r="S47598" s="23"/>
    </row>
    <row r="47599" spans="17:19">
      <c r="Q47599" s="23"/>
      <c r="R47599" s="23"/>
      <c r="S47599" s="23"/>
    </row>
    <row r="47600" spans="17:19">
      <c r="Q47600" s="23"/>
      <c r="R47600" s="23"/>
      <c r="S47600" s="23"/>
    </row>
    <row r="47601" spans="17:19">
      <c r="Q47601" s="23"/>
      <c r="R47601" s="23"/>
      <c r="S47601" s="23"/>
    </row>
    <row r="47602" spans="17:19">
      <c r="Q47602" s="23"/>
      <c r="R47602" s="23"/>
      <c r="S47602" s="23"/>
    </row>
    <row r="47603" spans="17:19">
      <c r="Q47603" s="23"/>
      <c r="R47603" s="23"/>
      <c r="S47603" s="23"/>
    </row>
    <row r="47604" spans="17:19">
      <c r="Q47604" s="23"/>
      <c r="R47604" s="23"/>
      <c r="S47604" s="23"/>
    </row>
    <row r="47605" spans="17:19">
      <c r="Q47605" s="23"/>
      <c r="R47605" s="23"/>
      <c r="S47605" s="23"/>
    </row>
    <row r="47606" spans="17:19">
      <c r="Q47606" s="23"/>
      <c r="R47606" s="23"/>
      <c r="S47606" s="23"/>
    </row>
    <row r="47607" spans="17:19">
      <c r="Q47607" s="23"/>
      <c r="R47607" s="23"/>
      <c r="S47607" s="23"/>
    </row>
    <row r="47608" spans="17:19">
      <c r="Q47608" s="23"/>
      <c r="R47608" s="23"/>
      <c r="S47608" s="23"/>
    </row>
    <row r="47609" spans="17:19">
      <c r="Q47609" s="23"/>
      <c r="R47609" s="23"/>
      <c r="S47609" s="23"/>
    </row>
    <row r="47610" spans="17:19">
      <c r="Q47610" s="23"/>
      <c r="R47610" s="23"/>
      <c r="S47610" s="23"/>
    </row>
    <row r="47611" spans="17:19">
      <c r="Q47611" s="23"/>
      <c r="R47611" s="23"/>
      <c r="S47611" s="23"/>
    </row>
    <row r="47612" spans="17:19">
      <c r="Q47612" s="23"/>
      <c r="R47612" s="23"/>
      <c r="S47612" s="23"/>
    </row>
    <row r="47613" spans="17:19">
      <c r="Q47613" s="23"/>
      <c r="R47613" s="23"/>
      <c r="S47613" s="23"/>
    </row>
    <row r="47614" spans="17:19">
      <c r="Q47614" s="23"/>
      <c r="R47614" s="23"/>
      <c r="S47614" s="23"/>
    </row>
    <row r="47615" spans="17:19">
      <c r="Q47615" s="23"/>
      <c r="R47615" s="23"/>
      <c r="S47615" s="23"/>
    </row>
    <row r="47616" spans="17:19">
      <c r="Q47616" s="23"/>
      <c r="R47616" s="23"/>
      <c r="S47616" s="23"/>
    </row>
    <row r="47617" spans="17:19">
      <c r="Q47617" s="23"/>
      <c r="R47617" s="23"/>
      <c r="S47617" s="23"/>
    </row>
    <row r="47618" spans="17:19">
      <c r="Q47618" s="23"/>
      <c r="R47618" s="23"/>
      <c r="S47618" s="23"/>
    </row>
    <row r="47619" spans="17:19">
      <c r="Q47619" s="23"/>
      <c r="R47619" s="23"/>
      <c r="S47619" s="23"/>
    </row>
    <row r="47620" spans="17:19">
      <c r="Q47620" s="23"/>
      <c r="R47620" s="23"/>
      <c r="S47620" s="23"/>
    </row>
    <row r="47621" spans="17:19">
      <c r="Q47621" s="23"/>
      <c r="R47621" s="23"/>
      <c r="S47621" s="23"/>
    </row>
    <row r="47622" spans="17:19">
      <c r="Q47622" s="23"/>
      <c r="R47622" s="23"/>
      <c r="S47622" s="23"/>
    </row>
    <row r="47623" spans="17:19">
      <c r="Q47623" s="23"/>
      <c r="R47623" s="23"/>
      <c r="S47623" s="23"/>
    </row>
    <row r="47624" spans="17:19">
      <c r="Q47624" s="23"/>
      <c r="R47624" s="23"/>
      <c r="S47624" s="23"/>
    </row>
    <row r="47625" spans="17:19">
      <c r="Q47625" s="23"/>
      <c r="R47625" s="23"/>
      <c r="S47625" s="23"/>
    </row>
    <row r="47626" spans="17:19">
      <c r="Q47626" s="23"/>
      <c r="R47626" s="23"/>
      <c r="S47626" s="23"/>
    </row>
    <row r="47627" spans="17:19">
      <c r="Q47627" s="23"/>
      <c r="R47627" s="23"/>
      <c r="S47627" s="23"/>
    </row>
    <row r="47628" spans="17:19">
      <c r="Q47628" s="23"/>
      <c r="R47628" s="23"/>
      <c r="S47628" s="23"/>
    </row>
    <row r="47629" spans="17:19">
      <c r="Q47629" s="23"/>
      <c r="R47629" s="23"/>
      <c r="S47629" s="23"/>
    </row>
    <row r="47630" spans="17:19">
      <c r="Q47630" s="23"/>
      <c r="R47630" s="23"/>
      <c r="S47630" s="23"/>
    </row>
    <row r="47631" spans="17:19">
      <c r="Q47631" s="23"/>
      <c r="R47631" s="23"/>
      <c r="S47631" s="23"/>
    </row>
    <row r="47632" spans="17:19">
      <c r="Q47632" s="23"/>
      <c r="R47632" s="23"/>
      <c r="S47632" s="23"/>
    </row>
    <row r="47633" spans="17:19">
      <c r="Q47633" s="23"/>
      <c r="R47633" s="23"/>
      <c r="S47633" s="23"/>
    </row>
    <row r="47634" spans="17:19">
      <c r="Q47634" s="23"/>
      <c r="R47634" s="23"/>
      <c r="S47634" s="23"/>
    </row>
    <row r="47635" spans="17:19">
      <c r="Q47635" s="23"/>
      <c r="R47635" s="23"/>
      <c r="S47635" s="23"/>
    </row>
    <row r="47636" spans="17:19">
      <c r="Q47636" s="23"/>
      <c r="R47636" s="23"/>
      <c r="S47636" s="23"/>
    </row>
    <row r="47637" spans="17:19">
      <c r="Q47637" s="23"/>
      <c r="R47637" s="23"/>
      <c r="S47637" s="23"/>
    </row>
    <row r="47638" spans="17:19">
      <c r="Q47638" s="23"/>
      <c r="R47638" s="23"/>
      <c r="S47638" s="23"/>
    </row>
    <row r="47639" spans="17:19">
      <c r="Q47639" s="23"/>
      <c r="R47639" s="23"/>
      <c r="S47639" s="23"/>
    </row>
    <row r="47640" spans="17:19">
      <c r="Q47640" s="23"/>
      <c r="R47640" s="23"/>
      <c r="S47640" s="23"/>
    </row>
    <row r="47641" spans="17:19">
      <c r="Q47641" s="23"/>
      <c r="R47641" s="23"/>
      <c r="S47641" s="23"/>
    </row>
    <row r="47642" spans="17:19">
      <c r="Q47642" s="23"/>
      <c r="R47642" s="23"/>
      <c r="S47642" s="23"/>
    </row>
    <row r="47643" spans="17:19">
      <c r="Q47643" s="23"/>
      <c r="R47643" s="23"/>
      <c r="S47643" s="23"/>
    </row>
    <row r="47644" spans="17:19">
      <c r="Q47644" s="23"/>
      <c r="R47644" s="23"/>
      <c r="S47644" s="23"/>
    </row>
    <row r="47645" spans="17:19">
      <c r="Q47645" s="23"/>
      <c r="R47645" s="23"/>
      <c r="S47645" s="23"/>
    </row>
    <row r="47646" spans="17:19">
      <c r="Q47646" s="23"/>
      <c r="R47646" s="23"/>
      <c r="S47646" s="23"/>
    </row>
    <row r="47647" spans="17:19">
      <c r="Q47647" s="23"/>
      <c r="R47647" s="23"/>
      <c r="S47647" s="23"/>
    </row>
    <row r="47648" spans="17:19">
      <c r="Q47648" s="23"/>
      <c r="R47648" s="23"/>
      <c r="S47648" s="23"/>
    </row>
    <row r="47649" spans="17:19">
      <c r="Q47649" s="23"/>
      <c r="R47649" s="23"/>
      <c r="S47649" s="23"/>
    </row>
    <row r="47650" spans="17:19">
      <c r="Q47650" s="23"/>
      <c r="R47650" s="23"/>
      <c r="S47650" s="23"/>
    </row>
    <row r="47651" spans="17:19">
      <c r="Q47651" s="23"/>
      <c r="R47651" s="23"/>
      <c r="S47651" s="23"/>
    </row>
    <row r="47652" spans="17:19">
      <c r="Q47652" s="23"/>
      <c r="R47652" s="23"/>
      <c r="S47652" s="23"/>
    </row>
    <row r="47653" spans="17:19">
      <c r="Q47653" s="23"/>
      <c r="R47653" s="23"/>
      <c r="S47653" s="23"/>
    </row>
    <row r="47654" spans="17:19">
      <c r="Q47654" s="23"/>
      <c r="R47654" s="23"/>
      <c r="S47654" s="23"/>
    </row>
    <row r="47655" spans="17:19">
      <c r="Q47655" s="23"/>
      <c r="R47655" s="23"/>
      <c r="S47655" s="23"/>
    </row>
    <row r="47656" spans="17:19">
      <c r="Q47656" s="23"/>
      <c r="R47656" s="23"/>
      <c r="S47656" s="23"/>
    </row>
    <row r="47657" spans="17:19">
      <c r="Q47657" s="23"/>
      <c r="R47657" s="23"/>
      <c r="S47657" s="23"/>
    </row>
    <row r="47658" spans="17:19">
      <c r="Q47658" s="23"/>
      <c r="R47658" s="23"/>
      <c r="S47658" s="23"/>
    </row>
    <row r="47659" spans="17:19">
      <c r="Q47659" s="23"/>
      <c r="R47659" s="23"/>
      <c r="S47659" s="23"/>
    </row>
    <row r="47660" spans="17:19">
      <c r="Q47660" s="23"/>
      <c r="R47660" s="23"/>
      <c r="S47660" s="23"/>
    </row>
    <row r="47661" spans="17:19">
      <c r="Q47661" s="23"/>
      <c r="R47661" s="23"/>
      <c r="S47661" s="23"/>
    </row>
    <row r="47662" spans="17:19">
      <c r="Q47662" s="23"/>
      <c r="R47662" s="23"/>
      <c r="S47662" s="23"/>
    </row>
    <row r="47663" spans="17:19">
      <c r="Q47663" s="23"/>
      <c r="R47663" s="23"/>
      <c r="S47663" s="23"/>
    </row>
    <row r="47664" spans="17:19">
      <c r="Q47664" s="23"/>
      <c r="R47664" s="23"/>
      <c r="S47664" s="23"/>
    </row>
    <row r="47665" spans="17:19">
      <c r="Q47665" s="23"/>
      <c r="R47665" s="23"/>
      <c r="S47665" s="23"/>
    </row>
    <row r="47666" spans="17:19">
      <c r="Q47666" s="23"/>
      <c r="R47666" s="23"/>
      <c r="S47666" s="23"/>
    </row>
    <row r="47667" spans="17:19">
      <c r="Q47667" s="23"/>
      <c r="R47667" s="23"/>
      <c r="S47667" s="23"/>
    </row>
    <row r="47668" spans="17:19">
      <c r="Q47668" s="23"/>
      <c r="R47668" s="23"/>
      <c r="S47668" s="23"/>
    </row>
    <row r="47669" spans="17:19">
      <c r="Q47669" s="23"/>
      <c r="R47669" s="23"/>
      <c r="S47669" s="23"/>
    </row>
    <row r="47670" spans="17:19">
      <c r="Q47670" s="23"/>
      <c r="R47670" s="23"/>
      <c r="S47670" s="23"/>
    </row>
    <row r="47671" spans="17:19">
      <c r="Q47671" s="23"/>
      <c r="R47671" s="23"/>
      <c r="S47671" s="23"/>
    </row>
    <row r="47672" spans="17:19">
      <c r="Q47672" s="23"/>
      <c r="R47672" s="23"/>
      <c r="S47672" s="23"/>
    </row>
    <row r="47673" spans="17:19">
      <c r="Q47673" s="23"/>
      <c r="R47673" s="23"/>
      <c r="S47673" s="23"/>
    </row>
    <row r="47674" spans="17:19">
      <c r="Q47674" s="23"/>
      <c r="R47674" s="23"/>
      <c r="S47674" s="23"/>
    </row>
    <row r="47675" spans="17:19">
      <c r="Q47675" s="23"/>
      <c r="R47675" s="23"/>
      <c r="S47675" s="23"/>
    </row>
    <row r="47676" spans="17:19">
      <c r="Q47676" s="23"/>
      <c r="R47676" s="23"/>
      <c r="S47676" s="23"/>
    </row>
    <row r="47677" spans="17:19">
      <c r="Q47677" s="23"/>
      <c r="R47677" s="23"/>
      <c r="S47677" s="23"/>
    </row>
    <row r="47678" spans="17:19">
      <c r="Q47678" s="23"/>
      <c r="R47678" s="23"/>
      <c r="S47678" s="23"/>
    </row>
    <row r="47679" spans="17:19">
      <c r="Q47679" s="23"/>
      <c r="R47679" s="23"/>
      <c r="S47679" s="23"/>
    </row>
    <row r="47680" spans="17:19">
      <c r="Q47680" s="23"/>
      <c r="R47680" s="23"/>
      <c r="S47680" s="23"/>
    </row>
    <row r="47681" spans="17:19">
      <c r="Q47681" s="23"/>
      <c r="R47681" s="23"/>
      <c r="S47681" s="23"/>
    </row>
    <row r="47682" spans="17:19">
      <c r="Q47682" s="23"/>
      <c r="R47682" s="23"/>
      <c r="S47682" s="23"/>
    </row>
    <row r="47683" spans="17:19">
      <c r="Q47683" s="23"/>
      <c r="R47683" s="23"/>
      <c r="S47683" s="23"/>
    </row>
    <row r="47684" spans="17:19">
      <c r="Q47684" s="23"/>
      <c r="R47684" s="23"/>
      <c r="S47684" s="23"/>
    </row>
    <row r="47685" spans="17:19">
      <c r="Q47685" s="23"/>
      <c r="R47685" s="23"/>
      <c r="S47685" s="23"/>
    </row>
    <row r="47686" spans="17:19">
      <c r="Q47686" s="23"/>
      <c r="R47686" s="23"/>
      <c r="S47686" s="23"/>
    </row>
    <row r="47687" spans="17:19">
      <c r="Q47687" s="23"/>
      <c r="R47687" s="23"/>
      <c r="S47687" s="23"/>
    </row>
    <row r="47688" spans="17:19">
      <c r="Q47688" s="23"/>
      <c r="R47688" s="23"/>
      <c r="S47688" s="23"/>
    </row>
    <row r="47689" spans="17:19">
      <c r="Q47689" s="23"/>
      <c r="R47689" s="23"/>
      <c r="S47689" s="23"/>
    </row>
    <row r="47690" spans="17:19">
      <c r="Q47690" s="23"/>
      <c r="R47690" s="23"/>
      <c r="S47690" s="23"/>
    </row>
    <row r="47691" spans="17:19">
      <c r="Q47691" s="23"/>
      <c r="R47691" s="23"/>
      <c r="S47691" s="23"/>
    </row>
    <row r="47692" spans="17:19">
      <c r="Q47692" s="23"/>
      <c r="R47692" s="23"/>
      <c r="S47692" s="23"/>
    </row>
    <row r="47693" spans="17:19">
      <c r="Q47693" s="23"/>
      <c r="R47693" s="23"/>
      <c r="S47693" s="23"/>
    </row>
    <row r="47694" spans="17:19">
      <c r="Q47694" s="23"/>
      <c r="R47694" s="23"/>
      <c r="S47694" s="23"/>
    </row>
    <row r="47695" spans="17:19">
      <c r="Q47695" s="23"/>
      <c r="R47695" s="23"/>
      <c r="S47695" s="23"/>
    </row>
    <row r="47696" spans="17:19">
      <c r="Q47696" s="23"/>
      <c r="R47696" s="23"/>
      <c r="S47696" s="23"/>
    </row>
    <row r="47697" spans="17:19">
      <c r="Q47697" s="23"/>
      <c r="R47697" s="23"/>
      <c r="S47697" s="23"/>
    </row>
    <row r="47698" spans="17:19">
      <c r="Q47698" s="23"/>
      <c r="R47698" s="23"/>
      <c r="S47698" s="23"/>
    </row>
    <row r="47699" spans="17:19">
      <c r="Q47699" s="23"/>
      <c r="R47699" s="23"/>
      <c r="S47699" s="23"/>
    </row>
    <row r="47700" spans="17:19">
      <c r="Q47700" s="23"/>
      <c r="R47700" s="23"/>
      <c r="S47700" s="23"/>
    </row>
    <row r="47701" spans="17:19">
      <c r="Q47701" s="23"/>
      <c r="R47701" s="23"/>
      <c r="S47701" s="23"/>
    </row>
    <row r="47702" spans="17:19">
      <c r="Q47702" s="23"/>
      <c r="R47702" s="23"/>
      <c r="S47702" s="23"/>
    </row>
    <row r="47703" spans="17:19">
      <c r="Q47703" s="23"/>
      <c r="R47703" s="23"/>
      <c r="S47703" s="23"/>
    </row>
    <row r="47704" spans="17:19">
      <c r="Q47704" s="23"/>
      <c r="R47704" s="23"/>
      <c r="S47704" s="23"/>
    </row>
    <row r="47705" spans="17:19">
      <c r="Q47705" s="23"/>
      <c r="R47705" s="23"/>
      <c r="S47705" s="23"/>
    </row>
    <row r="47706" spans="17:19">
      <c r="Q47706" s="23"/>
      <c r="R47706" s="23"/>
      <c r="S47706" s="23"/>
    </row>
    <row r="47707" spans="17:19">
      <c r="Q47707" s="23"/>
      <c r="R47707" s="23"/>
      <c r="S47707" s="23"/>
    </row>
    <row r="47708" spans="17:19">
      <c r="Q47708" s="23"/>
      <c r="R47708" s="23"/>
      <c r="S47708" s="23"/>
    </row>
    <row r="47709" spans="17:19">
      <c r="Q47709" s="23"/>
      <c r="R47709" s="23"/>
      <c r="S47709" s="23"/>
    </row>
    <row r="47710" spans="17:19">
      <c r="Q47710" s="23"/>
      <c r="R47710" s="23"/>
      <c r="S47710" s="23"/>
    </row>
    <row r="47711" spans="17:19">
      <c r="Q47711" s="23"/>
      <c r="R47711" s="23"/>
      <c r="S47711" s="23"/>
    </row>
    <row r="47712" spans="17:19">
      <c r="Q47712" s="23"/>
      <c r="R47712" s="23"/>
      <c r="S47712" s="23"/>
    </row>
    <row r="47713" spans="17:19">
      <c r="Q47713" s="23"/>
      <c r="R47713" s="23"/>
      <c r="S47713" s="23"/>
    </row>
    <row r="47714" spans="17:19">
      <c r="Q47714" s="23"/>
      <c r="R47714" s="23"/>
      <c r="S47714" s="23"/>
    </row>
    <row r="47715" spans="17:19">
      <c r="Q47715" s="23"/>
      <c r="R47715" s="23"/>
      <c r="S47715" s="23"/>
    </row>
    <row r="47716" spans="17:19">
      <c r="Q47716" s="23"/>
      <c r="R47716" s="23"/>
      <c r="S47716" s="23"/>
    </row>
    <row r="47717" spans="17:19">
      <c r="Q47717" s="23"/>
      <c r="R47717" s="23"/>
      <c r="S47717" s="23"/>
    </row>
    <row r="47718" spans="17:19">
      <c r="Q47718" s="23"/>
      <c r="R47718" s="23"/>
      <c r="S47718" s="23"/>
    </row>
    <row r="47719" spans="17:19">
      <c r="Q47719" s="23"/>
      <c r="R47719" s="23"/>
      <c r="S47719" s="23"/>
    </row>
    <row r="47720" spans="17:19">
      <c r="Q47720" s="23"/>
      <c r="R47720" s="23"/>
      <c r="S47720" s="23"/>
    </row>
    <row r="47721" spans="17:19">
      <c r="Q47721" s="23"/>
      <c r="R47721" s="23"/>
      <c r="S47721" s="23"/>
    </row>
    <row r="47722" spans="17:19">
      <c r="Q47722" s="23"/>
      <c r="R47722" s="23"/>
      <c r="S47722" s="23"/>
    </row>
    <row r="47723" spans="17:19">
      <c r="Q47723" s="23"/>
      <c r="R47723" s="23"/>
      <c r="S47723" s="23"/>
    </row>
    <row r="47724" spans="17:19">
      <c r="Q47724" s="23"/>
      <c r="R47724" s="23"/>
      <c r="S47724" s="23"/>
    </row>
    <row r="47725" spans="17:19">
      <c r="Q47725" s="23"/>
      <c r="R47725" s="23"/>
      <c r="S47725" s="23"/>
    </row>
    <row r="47726" spans="17:19">
      <c r="Q47726" s="23"/>
      <c r="R47726" s="23"/>
      <c r="S47726" s="23"/>
    </row>
    <row r="47727" spans="17:19">
      <c r="Q47727" s="23"/>
      <c r="R47727" s="23"/>
      <c r="S47727" s="23"/>
    </row>
    <row r="47728" spans="17:19">
      <c r="Q47728" s="23"/>
      <c r="R47728" s="23"/>
      <c r="S47728" s="23"/>
    </row>
    <row r="47729" spans="17:19">
      <c r="Q47729" s="23"/>
      <c r="R47729" s="23"/>
      <c r="S47729" s="23"/>
    </row>
    <row r="47730" spans="17:19">
      <c r="Q47730" s="23"/>
      <c r="R47730" s="23"/>
      <c r="S47730" s="23"/>
    </row>
    <row r="47731" spans="17:19">
      <c r="Q47731" s="23"/>
      <c r="R47731" s="23"/>
      <c r="S47731" s="23"/>
    </row>
    <row r="47732" spans="17:19">
      <c r="Q47732" s="23"/>
      <c r="R47732" s="23"/>
      <c r="S47732" s="23"/>
    </row>
    <row r="47733" spans="17:19">
      <c r="Q47733" s="23"/>
      <c r="R47733" s="23"/>
      <c r="S47733" s="23"/>
    </row>
    <row r="47734" spans="17:19">
      <c r="Q47734" s="23"/>
      <c r="R47734" s="23"/>
      <c r="S47734" s="23"/>
    </row>
    <row r="47735" spans="17:19">
      <c r="Q47735" s="23"/>
      <c r="R47735" s="23"/>
      <c r="S47735" s="23"/>
    </row>
    <row r="47736" spans="17:19">
      <c r="Q47736" s="23"/>
      <c r="R47736" s="23"/>
      <c r="S47736" s="23"/>
    </row>
    <row r="47737" spans="17:19">
      <c r="Q47737" s="23"/>
      <c r="R47737" s="23"/>
      <c r="S47737" s="23"/>
    </row>
    <row r="47738" spans="17:19">
      <c r="Q47738" s="23"/>
      <c r="R47738" s="23"/>
      <c r="S47738" s="23"/>
    </row>
    <row r="47739" spans="17:19">
      <c r="Q47739" s="23"/>
      <c r="R47739" s="23"/>
      <c r="S47739" s="23"/>
    </row>
    <row r="47740" spans="17:19">
      <c r="Q47740" s="23"/>
      <c r="R47740" s="23"/>
      <c r="S47740" s="23"/>
    </row>
    <row r="47741" spans="17:19">
      <c r="Q47741" s="23"/>
      <c r="R47741" s="23"/>
      <c r="S47741" s="23"/>
    </row>
    <row r="47742" spans="17:19">
      <c r="Q47742" s="23"/>
      <c r="R47742" s="23"/>
      <c r="S47742" s="23"/>
    </row>
    <row r="47743" spans="17:19">
      <c r="Q47743" s="23"/>
      <c r="R47743" s="23"/>
      <c r="S47743" s="23"/>
    </row>
    <row r="47744" spans="17:19">
      <c r="Q47744" s="23"/>
      <c r="R47744" s="23"/>
      <c r="S47744" s="23"/>
    </row>
    <row r="47745" spans="17:19">
      <c r="Q47745" s="23"/>
      <c r="R47745" s="23"/>
      <c r="S47745" s="23"/>
    </row>
    <row r="47746" spans="17:19">
      <c r="Q47746" s="23"/>
      <c r="R47746" s="23"/>
      <c r="S47746" s="23"/>
    </row>
    <row r="47747" spans="17:19">
      <c r="Q47747" s="23"/>
      <c r="R47747" s="23"/>
      <c r="S47747" s="23"/>
    </row>
    <row r="47748" spans="17:19">
      <c r="Q47748" s="23"/>
      <c r="R47748" s="23"/>
      <c r="S47748" s="23"/>
    </row>
    <row r="47749" spans="17:19">
      <c r="Q47749" s="23"/>
      <c r="R47749" s="23"/>
      <c r="S47749" s="23"/>
    </row>
    <row r="47750" spans="17:19">
      <c r="Q47750" s="23"/>
      <c r="R47750" s="23"/>
      <c r="S47750" s="23"/>
    </row>
    <row r="47751" spans="17:19">
      <c r="Q47751" s="23"/>
      <c r="R47751" s="23"/>
      <c r="S47751" s="23"/>
    </row>
    <row r="47752" spans="17:19">
      <c r="Q47752" s="23"/>
      <c r="R47752" s="23"/>
      <c r="S47752" s="23"/>
    </row>
    <row r="47753" spans="17:19">
      <c r="Q47753" s="23"/>
      <c r="R47753" s="23"/>
      <c r="S47753" s="23"/>
    </row>
    <row r="47754" spans="17:19">
      <c r="Q47754" s="23"/>
      <c r="R47754" s="23"/>
      <c r="S47754" s="23"/>
    </row>
    <row r="47755" spans="17:19">
      <c r="Q47755" s="23"/>
      <c r="R47755" s="23"/>
      <c r="S47755" s="23"/>
    </row>
    <row r="47756" spans="17:19">
      <c r="Q47756" s="23"/>
      <c r="R47756" s="23"/>
      <c r="S47756" s="23"/>
    </row>
    <row r="47757" spans="17:19">
      <c r="Q47757" s="23"/>
      <c r="R47757" s="23"/>
      <c r="S47757" s="23"/>
    </row>
    <row r="47758" spans="17:19">
      <c r="Q47758" s="23"/>
      <c r="R47758" s="23"/>
      <c r="S47758" s="23"/>
    </row>
    <row r="47759" spans="17:19">
      <c r="Q47759" s="23"/>
      <c r="R47759" s="23"/>
      <c r="S47759" s="23"/>
    </row>
    <row r="47760" spans="17:19">
      <c r="Q47760" s="23"/>
      <c r="R47760" s="23"/>
      <c r="S47760" s="23"/>
    </row>
    <row r="47761" spans="17:19">
      <c r="Q47761" s="23"/>
      <c r="R47761" s="23"/>
      <c r="S47761" s="23"/>
    </row>
    <row r="47762" spans="17:19">
      <c r="Q47762" s="23"/>
      <c r="R47762" s="23"/>
      <c r="S47762" s="23"/>
    </row>
    <row r="47763" spans="17:19">
      <c r="Q47763" s="23"/>
      <c r="R47763" s="23"/>
      <c r="S47763" s="23"/>
    </row>
    <row r="47764" spans="17:19">
      <c r="Q47764" s="23"/>
      <c r="R47764" s="23"/>
      <c r="S47764" s="23"/>
    </row>
    <row r="47765" spans="17:19">
      <c r="Q47765" s="23"/>
      <c r="R47765" s="23"/>
      <c r="S47765" s="23"/>
    </row>
    <row r="47766" spans="17:19">
      <c r="Q47766" s="23"/>
      <c r="R47766" s="23"/>
      <c r="S47766" s="23"/>
    </row>
    <row r="47767" spans="17:19">
      <c r="Q47767" s="23"/>
      <c r="R47767" s="23"/>
      <c r="S47767" s="23"/>
    </row>
    <row r="47768" spans="17:19">
      <c r="Q47768" s="23"/>
      <c r="R47768" s="23"/>
      <c r="S47768" s="23"/>
    </row>
    <row r="47769" spans="17:19">
      <c r="Q47769" s="23"/>
      <c r="R47769" s="23"/>
      <c r="S47769" s="23"/>
    </row>
    <row r="47770" spans="17:19">
      <c r="Q47770" s="23"/>
      <c r="R47770" s="23"/>
      <c r="S47770" s="23"/>
    </row>
    <row r="47771" spans="17:19">
      <c r="Q47771" s="23"/>
      <c r="R47771" s="23"/>
      <c r="S47771" s="23"/>
    </row>
    <row r="47772" spans="17:19">
      <c r="Q47772" s="23"/>
      <c r="R47772" s="23"/>
      <c r="S47772" s="23"/>
    </row>
    <row r="47773" spans="17:19">
      <c r="Q47773" s="23"/>
      <c r="R47773" s="23"/>
      <c r="S47773" s="23"/>
    </row>
    <row r="47774" spans="17:19">
      <c r="Q47774" s="23"/>
      <c r="R47774" s="23"/>
      <c r="S47774" s="23"/>
    </row>
    <row r="47775" spans="17:19">
      <c r="Q47775" s="23"/>
      <c r="R47775" s="23"/>
      <c r="S47775" s="23"/>
    </row>
    <row r="47776" spans="17:19">
      <c r="Q47776" s="23"/>
      <c r="R47776" s="23"/>
      <c r="S47776" s="23"/>
    </row>
    <row r="47777" spans="17:19">
      <c r="Q47777" s="23"/>
      <c r="R47777" s="23"/>
      <c r="S47777" s="23"/>
    </row>
    <row r="47778" spans="17:19">
      <c r="Q47778" s="23"/>
      <c r="R47778" s="23"/>
      <c r="S47778" s="23"/>
    </row>
    <row r="47779" spans="17:19">
      <c r="Q47779" s="23"/>
      <c r="R47779" s="23"/>
      <c r="S47779" s="23"/>
    </row>
    <row r="47780" spans="17:19">
      <c r="Q47780" s="23"/>
      <c r="R47780" s="23"/>
      <c r="S47780" s="23"/>
    </row>
    <row r="47781" spans="17:19">
      <c r="Q47781" s="23"/>
      <c r="R47781" s="23"/>
      <c r="S47781" s="23"/>
    </row>
    <row r="47782" spans="17:19">
      <c r="Q47782" s="23"/>
      <c r="R47782" s="23"/>
      <c r="S47782" s="23"/>
    </row>
    <row r="47783" spans="17:19">
      <c r="Q47783" s="23"/>
      <c r="R47783" s="23"/>
      <c r="S47783" s="23"/>
    </row>
    <row r="47784" spans="17:19">
      <c r="Q47784" s="23"/>
      <c r="R47784" s="23"/>
      <c r="S47784" s="23"/>
    </row>
    <row r="47785" spans="17:19">
      <c r="Q47785" s="23"/>
      <c r="R47785" s="23"/>
      <c r="S47785" s="23"/>
    </row>
    <row r="47786" spans="17:19">
      <c r="Q47786" s="23"/>
      <c r="R47786" s="23"/>
      <c r="S47786" s="23"/>
    </row>
    <row r="47787" spans="17:19">
      <c r="Q47787" s="23"/>
      <c r="R47787" s="23"/>
      <c r="S47787" s="23"/>
    </row>
    <row r="47788" spans="17:19">
      <c r="Q47788" s="23"/>
      <c r="R47788" s="23"/>
      <c r="S47788" s="23"/>
    </row>
    <row r="47789" spans="17:19">
      <c r="Q47789" s="23"/>
      <c r="R47789" s="23"/>
      <c r="S47789" s="23"/>
    </row>
    <row r="47790" spans="17:19">
      <c r="Q47790" s="23"/>
      <c r="R47790" s="23"/>
      <c r="S47790" s="23"/>
    </row>
    <row r="47791" spans="17:19">
      <c r="Q47791" s="23"/>
      <c r="R47791" s="23"/>
      <c r="S47791" s="23"/>
    </row>
    <row r="47792" spans="17:19">
      <c r="Q47792" s="23"/>
      <c r="R47792" s="23"/>
      <c r="S47792" s="23"/>
    </row>
    <row r="47793" spans="17:19">
      <c r="Q47793" s="23"/>
      <c r="R47793" s="23"/>
      <c r="S47793" s="23"/>
    </row>
    <row r="47794" spans="17:19">
      <c r="Q47794" s="23"/>
      <c r="R47794" s="23"/>
      <c r="S47794" s="23"/>
    </row>
    <row r="47795" spans="17:19">
      <c r="Q47795" s="23"/>
      <c r="R47795" s="23"/>
      <c r="S47795" s="23"/>
    </row>
    <row r="47796" spans="17:19">
      <c r="Q47796" s="23"/>
      <c r="R47796" s="23"/>
      <c r="S47796" s="23"/>
    </row>
    <row r="47797" spans="17:19">
      <c r="Q47797" s="23"/>
      <c r="R47797" s="23"/>
      <c r="S47797" s="23"/>
    </row>
    <row r="47798" spans="17:19">
      <c r="Q47798" s="23"/>
      <c r="R47798" s="23"/>
      <c r="S47798" s="23"/>
    </row>
    <row r="47799" spans="17:19">
      <c r="Q47799" s="23"/>
      <c r="R47799" s="23"/>
      <c r="S47799" s="23"/>
    </row>
    <row r="47800" spans="17:19">
      <c r="Q47800" s="23"/>
      <c r="R47800" s="23"/>
      <c r="S47800" s="23"/>
    </row>
    <row r="47801" spans="17:19">
      <c r="Q47801" s="23"/>
      <c r="R47801" s="23"/>
      <c r="S47801" s="23"/>
    </row>
    <row r="47802" spans="17:19">
      <c r="Q47802" s="23"/>
      <c r="R47802" s="23"/>
      <c r="S47802" s="23"/>
    </row>
    <row r="47803" spans="17:19">
      <c r="Q47803" s="23"/>
      <c r="R47803" s="23"/>
      <c r="S47803" s="23"/>
    </row>
    <row r="47804" spans="17:19">
      <c r="Q47804" s="23"/>
      <c r="R47804" s="23"/>
      <c r="S47804" s="23"/>
    </row>
    <row r="47805" spans="17:19">
      <c r="Q47805" s="23"/>
      <c r="R47805" s="23"/>
      <c r="S47805" s="23"/>
    </row>
    <row r="47806" spans="17:19">
      <c r="Q47806" s="23"/>
      <c r="R47806" s="23"/>
      <c r="S47806" s="23"/>
    </row>
    <row r="47807" spans="17:19">
      <c r="Q47807" s="23"/>
      <c r="R47807" s="23"/>
      <c r="S47807" s="23"/>
    </row>
    <row r="47808" spans="17:19">
      <c r="Q47808" s="23"/>
      <c r="R47808" s="23"/>
      <c r="S47808" s="23"/>
    </row>
    <row r="47809" spans="17:19">
      <c r="Q47809" s="23"/>
      <c r="R47809" s="23"/>
      <c r="S47809" s="23"/>
    </row>
    <row r="47810" spans="17:19">
      <c r="Q47810" s="23"/>
      <c r="R47810" s="23"/>
      <c r="S47810" s="23"/>
    </row>
    <row r="47811" spans="17:19">
      <c r="Q47811" s="23"/>
      <c r="R47811" s="23"/>
      <c r="S47811" s="23"/>
    </row>
    <row r="47812" spans="17:19">
      <c r="Q47812" s="23"/>
      <c r="R47812" s="23"/>
      <c r="S47812" s="23"/>
    </row>
    <row r="47813" spans="17:19">
      <c r="Q47813" s="23"/>
      <c r="R47813" s="23"/>
      <c r="S47813" s="23"/>
    </row>
    <row r="47814" spans="17:19">
      <c r="Q47814" s="23"/>
      <c r="R47814" s="23"/>
      <c r="S47814" s="23"/>
    </row>
    <row r="47815" spans="17:19">
      <c r="Q47815" s="23"/>
      <c r="R47815" s="23"/>
      <c r="S47815" s="23"/>
    </row>
    <row r="47816" spans="17:19">
      <c r="Q47816" s="23"/>
      <c r="R47816" s="23"/>
      <c r="S47816" s="23"/>
    </row>
    <row r="47817" spans="17:19">
      <c r="Q47817" s="23"/>
      <c r="R47817" s="23"/>
      <c r="S47817" s="23"/>
    </row>
    <row r="47818" spans="17:19">
      <c r="Q47818" s="23"/>
      <c r="R47818" s="23"/>
      <c r="S47818" s="23"/>
    </row>
    <row r="47819" spans="17:19">
      <c r="Q47819" s="23"/>
      <c r="R47819" s="23"/>
      <c r="S47819" s="23"/>
    </row>
    <row r="47820" spans="17:19">
      <c r="Q47820" s="23"/>
      <c r="R47820" s="23"/>
      <c r="S47820" s="23"/>
    </row>
    <row r="47821" spans="17:19">
      <c r="Q47821" s="23"/>
      <c r="R47821" s="23"/>
      <c r="S47821" s="23"/>
    </row>
    <row r="47822" spans="17:19">
      <c r="Q47822" s="23"/>
      <c r="R47822" s="23"/>
      <c r="S47822" s="23"/>
    </row>
    <row r="47823" spans="17:19">
      <c r="Q47823" s="23"/>
      <c r="R47823" s="23"/>
      <c r="S47823" s="23"/>
    </row>
    <row r="47824" spans="17:19">
      <c r="Q47824" s="23"/>
      <c r="R47824" s="23"/>
      <c r="S47824" s="23"/>
    </row>
    <row r="47825" spans="17:19">
      <c r="Q47825" s="23"/>
      <c r="R47825" s="23"/>
      <c r="S47825" s="23"/>
    </row>
    <row r="47826" spans="17:19">
      <c r="Q47826" s="23"/>
      <c r="R47826" s="23"/>
      <c r="S47826" s="23"/>
    </row>
    <row r="47827" spans="17:19">
      <c r="Q47827" s="23"/>
      <c r="R47827" s="23"/>
      <c r="S47827" s="23"/>
    </row>
    <row r="47828" spans="17:19">
      <c r="Q47828" s="23"/>
      <c r="R47828" s="23"/>
      <c r="S47828" s="23"/>
    </row>
    <row r="47829" spans="17:19">
      <c r="Q47829" s="23"/>
      <c r="R47829" s="23"/>
      <c r="S47829" s="23"/>
    </row>
    <row r="47830" spans="17:19">
      <c r="Q47830" s="23"/>
      <c r="R47830" s="23"/>
      <c r="S47830" s="23"/>
    </row>
    <row r="47831" spans="17:19">
      <c r="Q47831" s="23"/>
      <c r="R47831" s="23"/>
      <c r="S47831" s="23"/>
    </row>
    <row r="47832" spans="17:19">
      <c r="Q47832" s="23"/>
      <c r="R47832" s="23"/>
      <c r="S47832" s="23"/>
    </row>
    <row r="47833" spans="17:19">
      <c r="Q47833" s="23"/>
      <c r="R47833" s="23"/>
      <c r="S47833" s="23"/>
    </row>
    <row r="47834" spans="17:19">
      <c r="Q47834" s="23"/>
      <c r="R47834" s="23"/>
      <c r="S47834" s="23"/>
    </row>
    <row r="47835" spans="17:19">
      <c r="Q47835" s="23"/>
      <c r="R47835" s="23"/>
      <c r="S47835" s="23"/>
    </row>
    <row r="47836" spans="17:19">
      <c r="Q47836" s="23"/>
      <c r="R47836" s="23"/>
      <c r="S47836" s="23"/>
    </row>
    <row r="47837" spans="17:19">
      <c r="Q47837" s="23"/>
      <c r="R47837" s="23"/>
      <c r="S47837" s="23"/>
    </row>
    <row r="47838" spans="17:19">
      <c r="Q47838" s="23"/>
      <c r="R47838" s="23"/>
      <c r="S47838" s="23"/>
    </row>
    <row r="47839" spans="17:19">
      <c r="Q47839" s="23"/>
      <c r="R47839" s="23"/>
      <c r="S47839" s="23"/>
    </row>
    <row r="47840" spans="17:19">
      <c r="Q47840" s="23"/>
      <c r="R47840" s="23"/>
      <c r="S47840" s="23"/>
    </row>
    <row r="47841" spans="17:19">
      <c r="Q47841" s="23"/>
      <c r="R47841" s="23"/>
      <c r="S47841" s="23"/>
    </row>
    <row r="47842" spans="17:19">
      <c r="Q47842" s="23"/>
      <c r="R47842" s="23"/>
      <c r="S47842" s="23"/>
    </row>
    <row r="47843" spans="17:19">
      <c r="Q47843" s="23"/>
      <c r="R47843" s="23"/>
      <c r="S47843" s="23"/>
    </row>
    <row r="47844" spans="17:19">
      <c r="Q47844" s="23"/>
      <c r="R47844" s="23"/>
      <c r="S47844" s="23"/>
    </row>
    <row r="47845" spans="17:19">
      <c r="Q47845" s="23"/>
      <c r="R47845" s="23"/>
      <c r="S47845" s="23"/>
    </row>
    <row r="47846" spans="17:19">
      <c r="Q47846" s="23"/>
      <c r="R47846" s="23"/>
      <c r="S47846" s="23"/>
    </row>
    <row r="47847" spans="17:19">
      <c r="Q47847" s="23"/>
      <c r="R47847" s="23"/>
      <c r="S47847" s="23"/>
    </row>
    <row r="47848" spans="17:19">
      <c r="Q47848" s="23"/>
      <c r="R47848" s="23"/>
      <c r="S47848" s="23"/>
    </row>
    <row r="47849" spans="17:19">
      <c r="Q47849" s="23"/>
      <c r="R47849" s="23"/>
      <c r="S47849" s="23"/>
    </row>
    <row r="47850" spans="17:19">
      <c r="Q47850" s="23"/>
      <c r="R47850" s="23"/>
      <c r="S47850" s="23"/>
    </row>
    <row r="47851" spans="17:19">
      <c r="Q47851" s="23"/>
      <c r="R47851" s="23"/>
      <c r="S47851" s="23"/>
    </row>
    <row r="47852" spans="17:19">
      <c r="Q47852" s="23"/>
      <c r="R47852" s="23"/>
      <c r="S47852" s="23"/>
    </row>
    <row r="47853" spans="17:19">
      <c r="Q47853" s="23"/>
      <c r="R47853" s="23"/>
      <c r="S47853" s="23"/>
    </row>
    <row r="47854" spans="17:19">
      <c r="Q47854" s="23"/>
      <c r="R47854" s="23"/>
      <c r="S47854" s="23"/>
    </row>
    <row r="47855" spans="17:19">
      <c r="Q47855" s="23"/>
      <c r="R47855" s="23"/>
      <c r="S47855" s="23"/>
    </row>
    <row r="47856" spans="17:19">
      <c r="Q47856" s="23"/>
      <c r="R47856" s="23"/>
      <c r="S47856" s="23"/>
    </row>
    <row r="47857" spans="17:19">
      <c r="Q47857" s="23"/>
      <c r="R47857" s="23"/>
      <c r="S47857" s="23"/>
    </row>
    <row r="47858" spans="17:19">
      <c r="Q47858" s="23"/>
      <c r="R47858" s="23"/>
      <c r="S47858" s="23"/>
    </row>
    <row r="47859" spans="17:19">
      <c r="Q47859" s="23"/>
      <c r="R47859" s="23"/>
      <c r="S47859" s="23"/>
    </row>
    <row r="47860" spans="17:19">
      <c r="Q47860" s="23"/>
      <c r="R47860" s="23"/>
      <c r="S47860" s="23"/>
    </row>
    <row r="47861" spans="17:19">
      <c r="Q47861" s="23"/>
      <c r="R47861" s="23"/>
      <c r="S47861" s="23"/>
    </row>
    <row r="47862" spans="17:19">
      <c r="Q47862" s="23"/>
      <c r="R47862" s="23"/>
      <c r="S47862" s="23"/>
    </row>
    <row r="47863" spans="17:19">
      <c r="Q47863" s="23"/>
      <c r="R47863" s="23"/>
      <c r="S47863" s="23"/>
    </row>
    <row r="47864" spans="17:19">
      <c r="Q47864" s="23"/>
      <c r="R47864" s="23"/>
      <c r="S47864" s="23"/>
    </row>
    <row r="47865" spans="17:19">
      <c r="Q47865" s="23"/>
      <c r="R47865" s="23"/>
      <c r="S47865" s="23"/>
    </row>
    <row r="47866" spans="17:19">
      <c r="Q47866" s="23"/>
      <c r="R47866" s="23"/>
      <c r="S47866" s="23"/>
    </row>
    <row r="47867" spans="17:19">
      <c r="Q47867" s="23"/>
      <c r="R47867" s="23"/>
      <c r="S47867" s="23"/>
    </row>
    <row r="47868" spans="17:19">
      <c r="Q47868" s="23"/>
      <c r="R47868" s="23"/>
      <c r="S47868" s="23"/>
    </row>
    <row r="47869" spans="17:19">
      <c r="Q47869" s="23"/>
      <c r="R47869" s="23"/>
      <c r="S47869" s="23"/>
    </row>
    <row r="47870" spans="17:19">
      <c r="Q47870" s="23"/>
      <c r="R47870" s="23"/>
      <c r="S47870" s="23"/>
    </row>
    <row r="47871" spans="17:19">
      <c r="Q47871" s="23"/>
      <c r="R47871" s="23"/>
      <c r="S47871" s="23"/>
    </row>
    <row r="47872" spans="17:19">
      <c r="Q47872" s="23"/>
      <c r="R47872" s="23"/>
      <c r="S47872" s="23"/>
    </row>
    <row r="47873" spans="17:19">
      <c r="Q47873" s="23"/>
      <c r="R47873" s="23"/>
      <c r="S47873" s="23"/>
    </row>
    <row r="47874" spans="17:19">
      <c r="Q47874" s="23"/>
      <c r="R47874" s="23"/>
      <c r="S47874" s="23"/>
    </row>
    <row r="47875" spans="17:19">
      <c r="Q47875" s="23"/>
      <c r="R47875" s="23"/>
      <c r="S47875" s="23"/>
    </row>
    <row r="47876" spans="17:19">
      <c r="Q47876" s="23"/>
      <c r="R47876" s="23"/>
      <c r="S47876" s="23"/>
    </row>
    <row r="47877" spans="17:19">
      <c r="Q47877" s="23"/>
      <c r="R47877" s="23"/>
      <c r="S47877" s="23"/>
    </row>
    <row r="47878" spans="17:19">
      <c r="Q47878" s="23"/>
      <c r="R47878" s="23"/>
      <c r="S47878" s="23"/>
    </row>
    <row r="47879" spans="17:19">
      <c r="Q47879" s="23"/>
      <c r="R47879" s="23"/>
      <c r="S47879" s="23"/>
    </row>
    <row r="47880" spans="17:19">
      <c r="Q47880" s="23"/>
      <c r="R47880" s="23"/>
      <c r="S47880" s="23"/>
    </row>
    <row r="47881" spans="17:19">
      <c r="Q47881" s="23"/>
      <c r="R47881" s="23"/>
      <c r="S47881" s="23"/>
    </row>
    <row r="47882" spans="17:19">
      <c r="Q47882" s="23"/>
      <c r="R47882" s="23"/>
      <c r="S47882" s="23"/>
    </row>
    <row r="47883" spans="17:19">
      <c r="Q47883" s="23"/>
      <c r="R47883" s="23"/>
      <c r="S47883" s="23"/>
    </row>
    <row r="47884" spans="17:19">
      <c r="Q47884" s="23"/>
      <c r="R47884" s="23"/>
      <c r="S47884" s="23"/>
    </row>
    <row r="47885" spans="17:19">
      <c r="Q47885" s="23"/>
      <c r="R47885" s="23"/>
      <c r="S47885" s="23"/>
    </row>
    <row r="47886" spans="17:19">
      <c r="Q47886" s="23"/>
      <c r="R47886" s="23"/>
      <c r="S47886" s="23"/>
    </row>
    <row r="47887" spans="17:19">
      <c r="Q47887" s="23"/>
      <c r="R47887" s="23"/>
      <c r="S47887" s="23"/>
    </row>
    <row r="47888" spans="17:19">
      <c r="Q47888" s="23"/>
      <c r="R47888" s="23"/>
      <c r="S47888" s="23"/>
    </row>
    <row r="47889" spans="17:19">
      <c r="Q47889" s="23"/>
      <c r="R47889" s="23"/>
      <c r="S47889" s="23"/>
    </row>
    <row r="47890" spans="17:19">
      <c r="Q47890" s="23"/>
      <c r="R47890" s="23"/>
      <c r="S47890" s="23"/>
    </row>
    <row r="47891" spans="17:19">
      <c r="Q47891" s="23"/>
      <c r="R47891" s="23"/>
      <c r="S47891" s="23"/>
    </row>
    <row r="47892" spans="17:19">
      <c r="Q47892" s="23"/>
      <c r="R47892" s="23"/>
      <c r="S47892" s="23"/>
    </row>
    <row r="47893" spans="17:19">
      <c r="Q47893" s="23"/>
      <c r="R47893" s="23"/>
      <c r="S47893" s="23"/>
    </row>
    <row r="47894" spans="17:19">
      <c r="Q47894" s="23"/>
      <c r="R47894" s="23"/>
      <c r="S47894" s="23"/>
    </row>
    <row r="47895" spans="17:19">
      <c r="Q47895" s="23"/>
      <c r="R47895" s="23"/>
      <c r="S47895" s="23"/>
    </row>
    <row r="47896" spans="17:19">
      <c r="Q47896" s="23"/>
      <c r="R47896" s="23"/>
      <c r="S47896" s="23"/>
    </row>
    <row r="47897" spans="17:19">
      <c r="Q47897" s="23"/>
      <c r="R47897" s="23"/>
      <c r="S47897" s="23"/>
    </row>
    <row r="47898" spans="17:19">
      <c r="Q47898" s="23"/>
      <c r="R47898" s="23"/>
      <c r="S47898" s="23"/>
    </row>
    <row r="47899" spans="17:19">
      <c r="Q47899" s="23"/>
      <c r="R47899" s="23"/>
      <c r="S47899" s="23"/>
    </row>
    <row r="47900" spans="17:19">
      <c r="Q47900" s="23"/>
      <c r="R47900" s="23"/>
      <c r="S47900" s="23"/>
    </row>
    <row r="47901" spans="17:19">
      <c r="Q47901" s="23"/>
      <c r="R47901" s="23"/>
      <c r="S47901" s="23"/>
    </row>
    <row r="47902" spans="17:19">
      <c r="Q47902" s="23"/>
      <c r="R47902" s="23"/>
      <c r="S47902" s="23"/>
    </row>
    <row r="47903" spans="17:19">
      <c r="Q47903" s="23"/>
      <c r="R47903" s="23"/>
      <c r="S47903" s="23"/>
    </row>
    <row r="47904" spans="17:19">
      <c r="Q47904" s="23"/>
      <c r="R47904" s="23"/>
      <c r="S47904" s="23"/>
    </row>
    <row r="47905" spans="17:19">
      <c r="Q47905" s="23"/>
      <c r="R47905" s="23"/>
      <c r="S47905" s="23"/>
    </row>
    <row r="47906" spans="17:19">
      <c r="Q47906" s="23"/>
      <c r="R47906" s="23"/>
      <c r="S47906" s="23"/>
    </row>
    <row r="47907" spans="17:19">
      <c r="Q47907" s="23"/>
      <c r="R47907" s="23"/>
      <c r="S47907" s="23"/>
    </row>
    <row r="47908" spans="17:19">
      <c r="Q47908" s="23"/>
      <c r="R47908" s="23"/>
      <c r="S47908" s="23"/>
    </row>
    <row r="47909" spans="17:19">
      <c r="Q47909" s="23"/>
      <c r="R47909" s="23"/>
      <c r="S47909" s="23"/>
    </row>
    <row r="47910" spans="17:19">
      <c r="Q47910" s="23"/>
      <c r="R47910" s="23"/>
      <c r="S47910" s="23"/>
    </row>
    <row r="47911" spans="17:19">
      <c r="Q47911" s="23"/>
      <c r="R47911" s="23"/>
      <c r="S47911" s="23"/>
    </row>
    <row r="47912" spans="17:19">
      <c r="Q47912" s="23"/>
      <c r="R47912" s="23"/>
      <c r="S47912" s="23"/>
    </row>
    <row r="47913" spans="17:19">
      <c r="Q47913" s="23"/>
      <c r="R47913" s="23"/>
      <c r="S47913" s="23"/>
    </row>
    <row r="47914" spans="17:19">
      <c r="Q47914" s="23"/>
      <c r="R47914" s="23"/>
      <c r="S47914" s="23"/>
    </row>
    <row r="47915" spans="17:19">
      <c r="Q47915" s="23"/>
      <c r="R47915" s="23"/>
      <c r="S47915" s="23"/>
    </row>
    <row r="47916" spans="17:19">
      <c r="Q47916" s="23"/>
      <c r="R47916" s="23"/>
      <c r="S47916" s="23"/>
    </row>
    <row r="47917" spans="17:19">
      <c r="Q47917" s="23"/>
      <c r="R47917" s="23"/>
      <c r="S47917" s="23"/>
    </row>
    <row r="47918" spans="17:19">
      <c r="Q47918" s="23"/>
      <c r="R47918" s="23"/>
      <c r="S47918" s="23"/>
    </row>
    <row r="47919" spans="17:19">
      <c r="Q47919" s="23"/>
      <c r="R47919" s="23"/>
      <c r="S47919" s="23"/>
    </row>
    <row r="47920" spans="17:19">
      <c r="Q47920" s="23"/>
      <c r="R47920" s="23"/>
      <c r="S47920" s="23"/>
    </row>
    <row r="47921" spans="17:19">
      <c r="Q47921" s="23"/>
      <c r="R47921" s="23"/>
      <c r="S47921" s="23"/>
    </row>
    <row r="47922" spans="17:19">
      <c r="Q47922" s="23"/>
      <c r="R47922" s="23"/>
      <c r="S47922" s="23"/>
    </row>
    <row r="47923" spans="17:19">
      <c r="Q47923" s="23"/>
      <c r="R47923" s="23"/>
      <c r="S47923" s="23"/>
    </row>
    <row r="47924" spans="17:19">
      <c r="Q47924" s="23"/>
      <c r="R47924" s="23"/>
      <c r="S47924" s="23"/>
    </row>
    <row r="47925" spans="17:19">
      <c r="Q47925" s="23"/>
      <c r="R47925" s="23"/>
      <c r="S47925" s="23"/>
    </row>
    <row r="47926" spans="17:19">
      <c r="Q47926" s="23"/>
      <c r="R47926" s="23"/>
      <c r="S47926" s="23"/>
    </row>
    <row r="47927" spans="17:19">
      <c r="Q47927" s="23"/>
      <c r="R47927" s="23"/>
      <c r="S47927" s="23"/>
    </row>
    <row r="47928" spans="17:19">
      <c r="Q47928" s="23"/>
      <c r="R47928" s="23"/>
      <c r="S47928" s="23"/>
    </row>
    <row r="47929" spans="17:19">
      <c r="Q47929" s="23"/>
      <c r="R47929" s="23"/>
      <c r="S47929" s="23"/>
    </row>
    <row r="47930" spans="17:19">
      <c r="Q47930" s="23"/>
      <c r="R47930" s="23"/>
      <c r="S47930" s="23"/>
    </row>
    <row r="47931" spans="17:19">
      <c r="Q47931" s="23"/>
      <c r="R47931" s="23"/>
      <c r="S47931" s="23"/>
    </row>
    <row r="47932" spans="17:19">
      <c r="Q47932" s="23"/>
      <c r="R47932" s="23"/>
      <c r="S47932" s="23"/>
    </row>
    <row r="47933" spans="17:19">
      <c r="Q47933" s="23"/>
      <c r="R47933" s="23"/>
      <c r="S47933" s="23"/>
    </row>
    <row r="47934" spans="17:19">
      <c r="Q47934" s="23"/>
      <c r="R47934" s="23"/>
      <c r="S47934" s="23"/>
    </row>
    <row r="47935" spans="17:19">
      <c r="Q47935" s="23"/>
      <c r="R47935" s="23"/>
      <c r="S47935" s="23"/>
    </row>
    <row r="47936" spans="17:19">
      <c r="Q47936" s="23"/>
      <c r="R47936" s="23"/>
      <c r="S47936" s="23"/>
    </row>
    <row r="47937" spans="17:19">
      <c r="Q47937" s="23"/>
      <c r="R47937" s="23"/>
      <c r="S47937" s="23"/>
    </row>
    <row r="47938" spans="17:19">
      <c r="Q47938" s="23"/>
      <c r="R47938" s="23"/>
      <c r="S47938" s="23"/>
    </row>
    <row r="47939" spans="17:19">
      <c r="Q47939" s="23"/>
      <c r="R47939" s="23"/>
      <c r="S47939" s="23"/>
    </row>
    <row r="47940" spans="17:19">
      <c r="Q47940" s="23"/>
      <c r="R47940" s="23"/>
      <c r="S47940" s="23"/>
    </row>
    <row r="47941" spans="17:19">
      <c r="Q47941" s="23"/>
      <c r="R47941" s="23"/>
      <c r="S47941" s="23"/>
    </row>
    <row r="47942" spans="17:19">
      <c r="Q47942" s="23"/>
      <c r="R47942" s="23"/>
      <c r="S47942" s="23"/>
    </row>
    <row r="47943" spans="17:19">
      <c r="Q47943" s="23"/>
      <c r="R47943" s="23"/>
      <c r="S47943" s="23"/>
    </row>
    <row r="47944" spans="17:19">
      <c r="Q47944" s="23"/>
      <c r="R47944" s="23"/>
      <c r="S47944" s="23"/>
    </row>
    <row r="47945" spans="17:19">
      <c r="Q47945" s="23"/>
      <c r="R47945" s="23"/>
      <c r="S47945" s="23"/>
    </row>
    <row r="47946" spans="17:19">
      <c r="Q47946" s="23"/>
      <c r="R47946" s="23"/>
      <c r="S47946" s="23"/>
    </row>
    <row r="47947" spans="17:19">
      <c r="Q47947" s="23"/>
      <c r="R47947" s="23"/>
      <c r="S47947" s="23"/>
    </row>
    <row r="47948" spans="17:19">
      <c r="Q47948" s="23"/>
      <c r="R47948" s="23"/>
      <c r="S47948" s="23"/>
    </row>
    <row r="47949" spans="17:19">
      <c r="Q47949" s="23"/>
      <c r="R47949" s="23"/>
      <c r="S47949" s="23"/>
    </row>
    <row r="47950" spans="17:19">
      <c r="Q47950" s="23"/>
      <c r="R47950" s="23"/>
      <c r="S47950" s="23"/>
    </row>
    <row r="47951" spans="17:19">
      <c r="Q47951" s="23"/>
      <c r="R47951" s="23"/>
      <c r="S47951" s="23"/>
    </row>
    <row r="47952" spans="17:19">
      <c r="Q47952" s="23"/>
      <c r="R47952" s="23"/>
      <c r="S47952" s="23"/>
    </row>
    <row r="47953" spans="17:19">
      <c r="Q47953" s="23"/>
      <c r="R47953" s="23"/>
      <c r="S47953" s="23"/>
    </row>
    <row r="47954" spans="17:19">
      <c r="Q47954" s="23"/>
      <c r="R47954" s="23"/>
      <c r="S47954" s="23"/>
    </row>
    <row r="47955" spans="17:19">
      <c r="Q47955" s="23"/>
      <c r="R47955" s="23"/>
      <c r="S47955" s="23"/>
    </row>
    <row r="47956" spans="17:19">
      <c r="Q47956" s="23"/>
      <c r="R47956" s="23"/>
      <c r="S47956" s="23"/>
    </row>
    <row r="47957" spans="17:19">
      <c r="Q47957" s="23"/>
      <c r="R47957" s="23"/>
      <c r="S47957" s="23"/>
    </row>
    <row r="47958" spans="17:19">
      <c r="Q47958" s="23"/>
      <c r="R47958" s="23"/>
      <c r="S47958" s="23"/>
    </row>
    <row r="47959" spans="17:19">
      <c r="Q47959" s="23"/>
      <c r="R47959" s="23"/>
      <c r="S47959" s="23"/>
    </row>
    <row r="47960" spans="17:19">
      <c r="Q47960" s="23"/>
      <c r="R47960" s="23"/>
      <c r="S47960" s="23"/>
    </row>
    <row r="47961" spans="17:19">
      <c r="Q47961" s="23"/>
      <c r="R47961" s="23"/>
      <c r="S47961" s="23"/>
    </row>
    <row r="47962" spans="17:19">
      <c r="Q47962" s="23"/>
      <c r="R47962" s="23"/>
      <c r="S47962" s="23"/>
    </row>
    <row r="47963" spans="17:19">
      <c r="Q47963" s="23"/>
      <c r="R47963" s="23"/>
      <c r="S47963" s="23"/>
    </row>
    <row r="47964" spans="17:19">
      <c r="Q47964" s="23"/>
      <c r="R47964" s="23"/>
      <c r="S47964" s="23"/>
    </row>
    <row r="47965" spans="17:19">
      <c r="Q47965" s="23"/>
      <c r="R47965" s="23"/>
      <c r="S47965" s="23"/>
    </row>
    <row r="47966" spans="17:19">
      <c r="Q47966" s="23"/>
      <c r="R47966" s="23"/>
      <c r="S47966" s="23"/>
    </row>
    <row r="47967" spans="17:19">
      <c r="Q47967" s="23"/>
      <c r="R47967" s="23"/>
      <c r="S47967" s="23"/>
    </row>
    <row r="47968" spans="17:19">
      <c r="Q47968" s="23"/>
      <c r="R47968" s="23"/>
      <c r="S47968" s="23"/>
    </row>
    <row r="47969" spans="17:19">
      <c r="Q47969" s="23"/>
      <c r="R47969" s="23"/>
      <c r="S47969" s="23"/>
    </row>
    <row r="47970" spans="17:19">
      <c r="Q47970" s="23"/>
      <c r="R47970" s="23"/>
      <c r="S47970" s="23"/>
    </row>
    <row r="47971" spans="17:19">
      <c r="Q47971" s="23"/>
      <c r="R47971" s="23"/>
      <c r="S47971" s="23"/>
    </row>
    <row r="47972" spans="17:19">
      <c r="Q47972" s="23"/>
      <c r="R47972" s="23"/>
      <c r="S47972" s="23"/>
    </row>
    <row r="47973" spans="17:19">
      <c r="Q47973" s="23"/>
      <c r="R47973" s="23"/>
      <c r="S47973" s="23"/>
    </row>
    <row r="47974" spans="17:19">
      <c r="Q47974" s="23"/>
      <c r="R47974" s="23"/>
      <c r="S47974" s="23"/>
    </row>
    <row r="47975" spans="17:19">
      <c r="Q47975" s="23"/>
      <c r="R47975" s="23"/>
      <c r="S47975" s="23"/>
    </row>
    <row r="47976" spans="17:19">
      <c r="Q47976" s="23"/>
      <c r="R47976" s="23"/>
      <c r="S47976" s="23"/>
    </row>
    <row r="47977" spans="17:19">
      <c r="Q47977" s="23"/>
      <c r="R47977" s="23"/>
      <c r="S47977" s="23"/>
    </row>
    <row r="47978" spans="17:19">
      <c r="Q47978" s="23"/>
      <c r="R47978" s="23"/>
      <c r="S47978" s="23"/>
    </row>
    <row r="47979" spans="17:19">
      <c r="Q47979" s="23"/>
      <c r="R47979" s="23"/>
      <c r="S47979" s="23"/>
    </row>
    <row r="47980" spans="17:19">
      <c r="Q47980" s="23"/>
      <c r="R47980" s="23"/>
      <c r="S47980" s="23"/>
    </row>
    <row r="47981" spans="17:19">
      <c r="Q47981" s="23"/>
      <c r="R47981" s="23"/>
      <c r="S47981" s="23"/>
    </row>
    <row r="47982" spans="17:19">
      <c r="Q47982" s="23"/>
      <c r="R47982" s="23"/>
      <c r="S47982" s="23"/>
    </row>
    <row r="47983" spans="17:19">
      <c r="Q47983" s="23"/>
      <c r="R47983" s="23"/>
      <c r="S47983" s="23"/>
    </row>
    <row r="47984" spans="17:19">
      <c r="Q47984" s="23"/>
      <c r="R47984" s="23"/>
      <c r="S47984" s="23"/>
    </row>
    <row r="47985" spans="17:19">
      <c r="Q47985" s="23"/>
      <c r="R47985" s="23"/>
      <c r="S47985" s="23"/>
    </row>
    <row r="47986" spans="17:19">
      <c r="Q47986" s="23"/>
      <c r="R47986" s="23"/>
      <c r="S47986" s="23"/>
    </row>
    <row r="47987" spans="17:19">
      <c r="Q47987" s="23"/>
      <c r="R47987" s="23"/>
      <c r="S47987" s="23"/>
    </row>
    <row r="47988" spans="17:19">
      <c r="Q47988" s="23"/>
      <c r="R47988" s="23"/>
      <c r="S47988" s="23"/>
    </row>
    <row r="47989" spans="17:19">
      <c r="Q47989" s="23"/>
      <c r="R47989" s="23"/>
      <c r="S47989" s="23"/>
    </row>
    <row r="47990" spans="17:19">
      <c r="Q47990" s="23"/>
      <c r="R47990" s="23"/>
      <c r="S47990" s="23"/>
    </row>
    <row r="47991" spans="17:19">
      <c r="Q47991" s="23"/>
      <c r="R47991" s="23"/>
      <c r="S47991" s="23"/>
    </row>
    <row r="47992" spans="17:19">
      <c r="Q47992" s="23"/>
      <c r="R47992" s="23"/>
      <c r="S47992" s="23"/>
    </row>
    <row r="47993" spans="17:19">
      <c r="Q47993" s="23"/>
      <c r="R47993" s="23"/>
      <c r="S47993" s="23"/>
    </row>
    <row r="47994" spans="17:19">
      <c r="Q47994" s="23"/>
      <c r="R47994" s="23"/>
      <c r="S47994" s="23"/>
    </row>
    <row r="47995" spans="17:19">
      <c r="Q47995" s="23"/>
      <c r="R47995" s="23"/>
      <c r="S47995" s="23"/>
    </row>
    <row r="47996" spans="17:19">
      <c r="Q47996" s="23"/>
      <c r="R47996" s="23"/>
      <c r="S47996" s="23"/>
    </row>
    <row r="47997" spans="17:19">
      <c r="Q47997" s="23"/>
      <c r="R47997" s="23"/>
      <c r="S47997" s="23"/>
    </row>
    <row r="47998" spans="17:19">
      <c r="Q47998" s="23"/>
      <c r="R47998" s="23"/>
      <c r="S47998" s="23"/>
    </row>
    <row r="47999" spans="17:19">
      <c r="Q47999" s="23"/>
      <c r="R47999" s="23"/>
      <c r="S47999" s="23"/>
    </row>
    <row r="48000" spans="17:19">
      <c r="Q48000" s="23"/>
      <c r="R48000" s="23"/>
      <c r="S48000" s="23"/>
    </row>
    <row r="48001" spans="17:19">
      <c r="Q48001" s="23"/>
      <c r="R48001" s="23"/>
      <c r="S48001" s="23"/>
    </row>
    <row r="48002" spans="17:19">
      <c r="Q48002" s="23"/>
      <c r="R48002" s="23"/>
      <c r="S48002" s="23"/>
    </row>
    <row r="48003" spans="17:19">
      <c r="Q48003" s="23"/>
      <c r="R48003" s="23"/>
      <c r="S48003" s="23"/>
    </row>
    <row r="48004" spans="17:19">
      <c r="Q48004" s="23"/>
      <c r="R48004" s="23"/>
      <c r="S48004" s="23"/>
    </row>
    <row r="48005" spans="17:19">
      <c r="Q48005" s="23"/>
      <c r="R48005" s="23"/>
      <c r="S48005" s="23"/>
    </row>
    <row r="48006" spans="17:19">
      <c r="Q48006" s="23"/>
      <c r="R48006" s="23"/>
      <c r="S48006" s="23"/>
    </row>
    <row r="48007" spans="17:19">
      <c r="Q48007" s="23"/>
      <c r="R48007" s="23"/>
      <c r="S48007" s="23"/>
    </row>
    <row r="48008" spans="17:19">
      <c r="Q48008" s="23"/>
      <c r="R48008" s="23"/>
      <c r="S48008" s="23"/>
    </row>
    <row r="48009" spans="17:19">
      <c r="Q48009" s="23"/>
      <c r="R48009" s="23"/>
      <c r="S48009" s="23"/>
    </row>
    <row r="48010" spans="17:19">
      <c r="Q48010" s="23"/>
      <c r="R48010" s="23"/>
      <c r="S48010" s="23"/>
    </row>
    <row r="48011" spans="17:19">
      <c r="Q48011" s="23"/>
      <c r="R48011" s="23"/>
      <c r="S48011" s="23"/>
    </row>
    <row r="48012" spans="17:19">
      <c r="Q48012" s="23"/>
      <c r="R48012" s="23"/>
      <c r="S48012" s="23"/>
    </row>
    <row r="48013" spans="17:19">
      <c r="Q48013" s="23"/>
      <c r="R48013" s="23"/>
      <c r="S48013" s="23"/>
    </row>
    <row r="48014" spans="17:19">
      <c r="Q48014" s="23"/>
      <c r="R48014" s="23"/>
      <c r="S48014" s="23"/>
    </row>
    <row r="48015" spans="17:19">
      <c r="Q48015" s="23"/>
      <c r="R48015" s="23"/>
      <c r="S48015" s="23"/>
    </row>
    <row r="48016" spans="17:19">
      <c r="Q48016" s="23"/>
      <c r="R48016" s="23"/>
      <c r="S48016" s="23"/>
    </row>
    <row r="48017" spans="17:19">
      <c r="Q48017" s="23"/>
      <c r="R48017" s="23"/>
      <c r="S48017" s="23"/>
    </row>
    <row r="48018" spans="17:19">
      <c r="Q48018" s="23"/>
      <c r="R48018" s="23"/>
      <c r="S48018" s="23"/>
    </row>
    <row r="48019" spans="17:19">
      <c r="Q48019" s="23"/>
      <c r="R48019" s="23"/>
      <c r="S48019" s="23"/>
    </row>
    <row r="48020" spans="17:19">
      <c r="Q48020" s="23"/>
      <c r="R48020" s="23"/>
      <c r="S48020" s="23"/>
    </row>
    <row r="48021" spans="17:19">
      <c r="Q48021" s="23"/>
      <c r="R48021" s="23"/>
      <c r="S48021" s="23"/>
    </row>
    <row r="48022" spans="17:19">
      <c r="Q48022" s="23"/>
      <c r="R48022" s="23"/>
      <c r="S48022" s="23"/>
    </row>
    <row r="48023" spans="17:19">
      <c r="Q48023" s="23"/>
      <c r="R48023" s="23"/>
      <c r="S48023" s="23"/>
    </row>
    <row r="48024" spans="17:19">
      <c r="Q48024" s="23"/>
      <c r="R48024" s="23"/>
      <c r="S48024" s="23"/>
    </row>
    <row r="48025" spans="17:19">
      <c r="Q48025" s="23"/>
      <c r="R48025" s="23"/>
      <c r="S48025" s="23"/>
    </row>
    <row r="48026" spans="17:19">
      <c r="Q48026" s="23"/>
      <c r="R48026" s="23"/>
      <c r="S48026" s="23"/>
    </row>
    <row r="48027" spans="17:19">
      <c r="Q48027" s="23"/>
      <c r="R48027" s="23"/>
      <c r="S48027" s="23"/>
    </row>
    <row r="48028" spans="17:19">
      <c r="Q48028" s="23"/>
      <c r="R48028" s="23"/>
      <c r="S48028" s="23"/>
    </row>
    <row r="48029" spans="17:19">
      <c r="Q48029" s="23"/>
      <c r="R48029" s="23"/>
      <c r="S48029" s="23"/>
    </row>
    <row r="48030" spans="17:19">
      <c r="Q48030" s="23"/>
      <c r="R48030" s="23"/>
      <c r="S48030" s="23"/>
    </row>
    <row r="48031" spans="17:19">
      <c r="Q48031" s="23"/>
      <c r="R48031" s="23"/>
      <c r="S48031" s="23"/>
    </row>
    <row r="48032" spans="17:19">
      <c r="Q48032" s="23"/>
      <c r="R48032" s="23"/>
      <c r="S48032" s="23"/>
    </row>
    <row r="48033" spans="17:19">
      <c r="Q48033" s="23"/>
      <c r="R48033" s="23"/>
      <c r="S48033" s="23"/>
    </row>
    <row r="48034" spans="17:19">
      <c r="Q48034" s="23"/>
      <c r="R48034" s="23"/>
      <c r="S48034" s="23"/>
    </row>
    <row r="48035" spans="17:19">
      <c r="Q48035" s="23"/>
      <c r="R48035" s="23"/>
      <c r="S48035" s="23"/>
    </row>
    <row r="48036" spans="17:19">
      <c r="Q48036" s="23"/>
      <c r="R48036" s="23"/>
      <c r="S48036" s="23"/>
    </row>
    <row r="48037" spans="17:19">
      <c r="Q48037" s="23"/>
      <c r="R48037" s="23"/>
      <c r="S48037" s="23"/>
    </row>
    <row r="48038" spans="17:19">
      <c r="Q48038" s="23"/>
      <c r="R48038" s="23"/>
      <c r="S48038" s="23"/>
    </row>
    <row r="48039" spans="17:19">
      <c r="Q48039" s="23"/>
      <c r="R48039" s="23"/>
      <c r="S48039" s="23"/>
    </row>
    <row r="48040" spans="17:19">
      <c r="Q48040" s="23"/>
      <c r="R48040" s="23"/>
      <c r="S48040" s="23"/>
    </row>
    <row r="48041" spans="17:19">
      <c r="Q48041" s="23"/>
      <c r="R48041" s="23"/>
      <c r="S48041" s="23"/>
    </row>
    <row r="48042" spans="17:19">
      <c r="Q48042" s="23"/>
      <c r="R48042" s="23"/>
      <c r="S48042" s="23"/>
    </row>
    <row r="48043" spans="17:19">
      <c r="Q48043" s="23"/>
      <c r="R48043" s="23"/>
      <c r="S48043" s="23"/>
    </row>
    <row r="48044" spans="17:19">
      <c r="Q48044" s="23"/>
      <c r="R48044" s="23"/>
      <c r="S48044" s="23"/>
    </row>
    <row r="48045" spans="17:19">
      <c r="Q48045" s="23"/>
      <c r="R48045" s="23"/>
      <c r="S48045" s="23"/>
    </row>
    <row r="48046" spans="17:19">
      <c r="Q48046" s="23"/>
      <c r="R48046" s="23"/>
      <c r="S48046" s="23"/>
    </row>
    <row r="48047" spans="17:19">
      <c r="Q48047" s="23"/>
      <c r="R48047" s="23"/>
      <c r="S48047" s="23"/>
    </row>
    <row r="48048" spans="17:19">
      <c r="Q48048" s="23"/>
      <c r="R48048" s="23"/>
      <c r="S48048" s="23"/>
    </row>
    <row r="48049" spans="17:19">
      <c r="Q48049" s="23"/>
      <c r="R48049" s="23"/>
      <c r="S48049" s="23"/>
    </row>
    <row r="48050" spans="17:19">
      <c r="Q48050" s="23"/>
      <c r="R48050" s="23"/>
      <c r="S48050" s="23"/>
    </row>
    <row r="48051" spans="17:19">
      <c r="Q48051" s="23"/>
      <c r="R48051" s="23"/>
      <c r="S48051" s="23"/>
    </row>
    <row r="48052" spans="17:19">
      <c r="Q48052" s="23"/>
      <c r="R48052" s="23"/>
      <c r="S48052" s="23"/>
    </row>
    <row r="48053" spans="17:19">
      <c r="Q48053" s="23"/>
      <c r="R48053" s="23"/>
      <c r="S48053" s="23"/>
    </row>
    <row r="48054" spans="17:19">
      <c r="Q48054" s="23"/>
      <c r="R48054" s="23"/>
      <c r="S48054" s="23"/>
    </row>
    <row r="48055" spans="17:19">
      <c r="Q48055" s="23"/>
      <c r="R48055" s="23"/>
      <c r="S48055" s="23"/>
    </row>
    <row r="48056" spans="17:19">
      <c r="Q48056" s="23"/>
      <c r="R48056" s="23"/>
      <c r="S48056" s="23"/>
    </row>
    <row r="48057" spans="17:19">
      <c r="Q48057" s="23"/>
      <c r="R48057" s="23"/>
      <c r="S48057" s="23"/>
    </row>
    <row r="48058" spans="17:19">
      <c r="Q48058" s="23"/>
      <c r="R48058" s="23"/>
      <c r="S48058" s="23"/>
    </row>
    <row r="48059" spans="17:19">
      <c r="Q48059" s="23"/>
      <c r="R48059" s="23"/>
      <c r="S48059" s="23"/>
    </row>
    <row r="48060" spans="17:19">
      <c r="Q48060" s="23"/>
      <c r="R48060" s="23"/>
      <c r="S48060" s="23"/>
    </row>
    <row r="48061" spans="17:19">
      <c r="Q48061" s="23"/>
      <c r="R48061" s="23"/>
      <c r="S48061" s="23"/>
    </row>
    <row r="48062" spans="17:19">
      <c r="Q48062" s="23"/>
      <c r="R48062" s="23"/>
      <c r="S48062" s="23"/>
    </row>
    <row r="48063" spans="17:19">
      <c r="Q48063" s="23"/>
      <c r="R48063" s="23"/>
      <c r="S48063" s="23"/>
    </row>
    <row r="48064" spans="17:19">
      <c r="Q48064" s="23"/>
      <c r="R48064" s="23"/>
      <c r="S48064" s="23"/>
    </row>
    <row r="48065" spans="17:19">
      <c r="Q48065" s="23"/>
      <c r="R48065" s="23"/>
      <c r="S48065" s="23"/>
    </row>
    <row r="48066" spans="17:19">
      <c r="Q48066" s="23"/>
      <c r="R48066" s="23"/>
      <c r="S48066" s="23"/>
    </row>
    <row r="48067" spans="17:19">
      <c r="Q48067" s="23"/>
      <c r="R48067" s="23"/>
      <c r="S48067" s="23"/>
    </row>
    <row r="48068" spans="17:19">
      <c r="Q48068" s="23"/>
      <c r="R48068" s="23"/>
      <c r="S48068" s="23"/>
    </row>
    <row r="48069" spans="17:19">
      <c r="Q48069" s="23"/>
      <c r="R48069" s="23"/>
      <c r="S48069" s="23"/>
    </row>
    <row r="48070" spans="17:19">
      <c r="Q48070" s="23"/>
      <c r="R48070" s="23"/>
      <c r="S48070" s="23"/>
    </row>
    <row r="48071" spans="17:19">
      <c r="Q48071" s="23"/>
      <c r="R48071" s="23"/>
      <c r="S48071" s="23"/>
    </row>
    <row r="48072" spans="17:19">
      <c r="Q48072" s="23"/>
      <c r="R48072" s="23"/>
      <c r="S48072" s="23"/>
    </row>
    <row r="48073" spans="17:19">
      <c r="Q48073" s="23"/>
      <c r="R48073" s="23"/>
      <c r="S48073" s="23"/>
    </row>
    <row r="48074" spans="17:19">
      <c r="Q48074" s="23"/>
      <c r="R48074" s="23"/>
      <c r="S48074" s="23"/>
    </row>
    <row r="48075" spans="17:19">
      <c r="Q48075" s="23"/>
      <c r="R48075" s="23"/>
      <c r="S48075" s="23"/>
    </row>
    <row r="48076" spans="17:19">
      <c r="Q48076" s="23"/>
      <c r="R48076" s="23"/>
      <c r="S48076" s="23"/>
    </row>
    <row r="48077" spans="17:19">
      <c r="Q48077" s="23"/>
      <c r="R48077" s="23"/>
      <c r="S48077" s="23"/>
    </row>
    <row r="48078" spans="17:19">
      <c r="Q48078" s="23"/>
      <c r="R48078" s="23"/>
      <c r="S48078" s="23"/>
    </row>
    <row r="48079" spans="17:19">
      <c r="Q48079" s="23"/>
      <c r="R48079" s="23"/>
      <c r="S48079" s="23"/>
    </row>
    <row r="48080" spans="17:19">
      <c r="Q48080" s="23"/>
      <c r="R48080" s="23"/>
      <c r="S48080" s="23"/>
    </row>
    <row r="48081" spans="17:19">
      <c r="Q48081" s="23"/>
      <c r="R48081" s="23"/>
      <c r="S48081" s="23"/>
    </row>
    <row r="48082" spans="17:19">
      <c r="Q48082" s="23"/>
      <c r="R48082" s="23"/>
      <c r="S48082" s="23"/>
    </row>
    <row r="48083" spans="17:19">
      <c r="Q48083" s="23"/>
      <c r="R48083" s="23"/>
      <c r="S48083" s="23"/>
    </row>
    <row r="48084" spans="17:19">
      <c r="Q48084" s="23"/>
      <c r="R48084" s="23"/>
      <c r="S48084" s="23"/>
    </row>
    <row r="48085" spans="17:19">
      <c r="Q48085" s="23"/>
      <c r="R48085" s="23"/>
      <c r="S48085" s="23"/>
    </row>
    <row r="48086" spans="17:19">
      <c r="Q48086" s="23"/>
      <c r="R48086" s="23"/>
      <c r="S48086" s="23"/>
    </row>
    <row r="48087" spans="17:19">
      <c r="Q48087" s="23"/>
      <c r="R48087" s="23"/>
      <c r="S48087" s="23"/>
    </row>
    <row r="48088" spans="17:19">
      <c r="Q48088" s="23"/>
      <c r="R48088" s="23"/>
      <c r="S48088" s="23"/>
    </row>
    <row r="48089" spans="17:19">
      <c r="Q48089" s="23"/>
      <c r="R48089" s="23"/>
      <c r="S48089" s="23"/>
    </row>
    <row r="48090" spans="17:19">
      <c r="Q48090" s="23"/>
      <c r="R48090" s="23"/>
      <c r="S48090" s="23"/>
    </row>
    <row r="48091" spans="17:19">
      <c r="Q48091" s="23"/>
      <c r="R48091" s="23"/>
      <c r="S48091" s="23"/>
    </row>
    <row r="48092" spans="17:19">
      <c r="Q48092" s="23"/>
      <c r="R48092" s="23"/>
      <c r="S48092" s="23"/>
    </row>
    <row r="48093" spans="17:19">
      <c r="Q48093" s="23"/>
      <c r="R48093" s="23"/>
      <c r="S48093" s="23"/>
    </row>
    <row r="48094" spans="17:19">
      <c r="Q48094" s="23"/>
      <c r="R48094" s="23"/>
      <c r="S48094" s="23"/>
    </row>
    <row r="48095" spans="17:19">
      <c r="Q48095" s="23"/>
      <c r="R48095" s="23"/>
      <c r="S48095" s="23"/>
    </row>
    <row r="48096" spans="17:19">
      <c r="Q48096" s="23"/>
      <c r="R48096" s="23"/>
      <c r="S48096" s="23"/>
    </row>
    <row r="48097" spans="17:19">
      <c r="Q48097" s="23"/>
      <c r="R48097" s="23"/>
      <c r="S48097" s="23"/>
    </row>
    <row r="48098" spans="17:19">
      <c r="Q48098" s="23"/>
      <c r="R48098" s="23"/>
      <c r="S48098" s="23"/>
    </row>
    <row r="48099" spans="17:19">
      <c r="Q48099" s="23"/>
      <c r="R48099" s="23"/>
      <c r="S48099" s="23"/>
    </row>
    <row r="48100" spans="17:19">
      <c r="Q48100" s="23"/>
      <c r="R48100" s="23"/>
      <c r="S48100" s="23"/>
    </row>
    <row r="48101" spans="17:19">
      <c r="Q48101" s="23"/>
      <c r="R48101" s="23"/>
      <c r="S48101" s="23"/>
    </row>
    <row r="48102" spans="17:19">
      <c r="Q48102" s="23"/>
      <c r="R48102" s="23"/>
      <c r="S48102" s="23"/>
    </row>
    <row r="48103" spans="17:19">
      <c r="Q48103" s="23"/>
      <c r="R48103" s="23"/>
      <c r="S48103" s="23"/>
    </row>
    <row r="48104" spans="17:19">
      <c r="Q48104" s="23"/>
      <c r="R48104" s="23"/>
      <c r="S48104" s="23"/>
    </row>
    <row r="48105" spans="17:19">
      <c r="Q48105" s="23"/>
      <c r="R48105" s="23"/>
      <c r="S48105" s="23"/>
    </row>
    <row r="48106" spans="17:19">
      <c r="Q48106" s="23"/>
      <c r="R48106" s="23"/>
      <c r="S48106" s="23"/>
    </row>
    <row r="48107" spans="17:19">
      <c r="Q48107" s="23"/>
      <c r="R48107" s="23"/>
      <c r="S48107" s="23"/>
    </row>
    <row r="48108" spans="17:19">
      <c r="Q48108" s="23"/>
      <c r="R48108" s="23"/>
      <c r="S48108" s="23"/>
    </row>
    <row r="48109" spans="17:19">
      <c r="Q48109" s="23"/>
      <c r="R48109" s="23"/>
      <c r="S48109" s="23"/>
    </row>
    <row r="48110" spans="17:19">
      <c r="Q48110" s="23"/>
      <c r="R48110" s="23"/>
      <c r="S48110" s="23"/>
    </row>
    <row r="48111" spans="17:19">
      <c r="Q48111" s="23"/>
      <c r="R48111" s="23"/>
      <c r="S48111" s="23"/>
    </row>
    <row r="48112" spans="17:19">
      <c r="Q48112" s="23"/>
      <c r="R48112" s="23"/>
      <c r="S48112" s="23"/>
    </row>
    <row r="48113" spans="17:19">
      <c r="Q48113" s="23"/>
      <c r="R48113" s="23"/>
      <c r="S48113" s="23"/>
    </row>
    <row r="48114" spans="17:19">
      <c r="Q48114" s="23"/>
      <c r="R48114" s="23"/>
      <c r="S48114" s="23"/>
    </row>
    <row r="48115" spans="17:19">
      <c r="Q48115" s="23"/>
      <c r="R48115" s="23"/>
      <c r="S48115" s="23"/>
    </row>
    <row r="48116" spans="17:19">
      <c r="Q48116" s="23"/>
      <c r="R48116" s="23"/>
      <c r="S48116" s="23"/>
    </row>
    <row r="48117" spans="17:19">
      <c r="Q48117" s="23"/>
      <c r="R48117" s="23"/>
      <c r="S48117" s="23"/>
    </row>
    <row r="48118" spans="17:19">
      <c r="Q48118" s="23"/>
      <c r="R48118" s="23"/>
      <c r="S48118" s="23"/>
    </row>
    <row r="48119" spans="17:19">
      <c r="Q48119" s="23"/>
      <c r="R48119" s="23"/>
      <c r="S48119" s="23"/>
    </row>
    <row r="48120" spans="17:19">
      <c r="Q48120" s="23"/>
      <c r="R48120" s="23"/>
      <c r="S48120" s="23"/>
    </row>
    <row r="48121" spans="17:19">
      <c r="Q48121" s="23"/>
      <c r="R48121" s="23"/>
      <c r="S48121" s="23"/>
    </row>
    <row r="48122" spans="17:19">
      <c r="Q48122" s="23"/>
      <c r="R48122" s="23"/>
      <c r="S48122" s="23"/>
    </row>
    <row r="48123" spans="17:19">
      <c r="Q48123" s="23"/>
      <c r="R48123" s="23"/>
      <c r="S48123" s="23"/>
    </row>
    <row r="48124" spans="17:19">
      <c r="Q48124" s="23"/>
      <c r="R48124" s="23"/>
      <c r="S48124" s="23"/>
    </row>
    <row r="48125" spans="17:19">
      <c r="Q48125" s="23"/>
      <c r="R48125" s="23"/>
      <c r="S48125" s="23"/>
    </row>
    <row r="48126" spans="17:19">
      <c r="Q48126" s="23"/>
      <c r="R48126" s="23"/>
      <c r="S48126" s="23"/>
    </row>
    <row r="48127" spans="17:19">
      <c r="Q48127" s="23"/>
      <c r="R48127" s="23"/>
      <c r="S48127" s="23"/>
    </row>
    <row r="48128" spans="17:19">
      <c r="Q48128" s="23"/>
      <c r="R48128" s="23"/>
      <c r="S48128" s="23"/>
    </row>
    <row r="48129" spans="17:19">
      <c r="Q48129" s="23"/>
      <c r="R48129" s="23"/>
      <c r="S48129" s="23"/>
    </row>
    <row r="48130" spans="17:19">
      <c r="Q48130" s="23"/>
      <c r="R48130" s="23"/>
      <c r="S48130" s="23"/>
    </row>
    <row r="48131" spans="17:19">
      <c r="Q48131" s="23"/>
      <c r="R48131" s="23"/>
      <c r="S48131" s="23"/>
    </row>
    <row r="48132" spans="17:19">
      <c r="Q48132" s="23"/>
      <c r="R48132" s="23"/>
      <c r="S48132" s="23"/>
    </row>
    <row r="48133" spans="17:19">
      <c r="Q48133" s="23"/>
      <c r="R48133" s="23"/>
      <c r="S48133" s="23"/>
    </row>
    <row r="48134" spans="17:19">
      <c r="Q48134" s="23"/>
      <c r="R48134" s="23"/>
      <c r="S48134" s="23"/>
    </row>
    <row r="48135" spans="17:19">
      <c r="Q48135" s="23"/>
      <c r="R48135" s="23"/>
      <c r="S48135" s="23"/>
    </row>
    <row r="48136" spans="17:19">
      <c r="Q48136" s="23"/>
      <c r="R48136" s="23"/>
      <c r="S48136" s="23"/>
    </row>
    <row r="48137" spans="17:19">
      <c r="Q48137" s="23"/>
      <c r="R48137" s="23"/>
      <c r="S48137" s="23"/>
    </row>
    <row r="48138" spans="17:19">
      <c r="Q48138" s="23"/>
      <c r="R48138" s="23"/>
      <c r="S48138" s="23"/>
    </row>
    <row r="48139" spans="17:19">
      <c r="Q48139" s="23"/>
      <c r="R48139" s="23"/>
      <c r="S48139" s="23"/>
    </row>
    <row r="48140" spans="17:19">
      <c r="Q48140" s="23"/>
      <c r="R48140" s="23"/>
      <c r="S48140" s="23"/>
    </row>
    <row r="48141" spans="17:19">
      <c r="Q48141" s="23"/>
      <c r="R48141" s="23"/>
      <c r="S48141" s="23"/>
    </row>
    <row r="48142" spans="17:19">
      <c r="Q48142" s="23"/>
      <c r="R48142" s="23"/>
      <c r="S48142" s="23"/>
    </row>
    <row r="48143" spans="17:19">
      <c r="Q48143" s="23"/>
      <c r="R48143" s="23"/>
      <c r="S48143" s="23"/>
    </row>
    <row r="48144" spans="17:19">
      <c r="Q48144" s="23"/>
      <c r="R48144" s="23"/>
      <c r="S48144" s="23"/>
    </row>
    <row r="48145" spans="17:19">
      <c r="Q48145" s="23"/>
      <c r="R48145" s="23"/>
      <c r="S48145" s="23"/>
    </row>
    <row r="48146" spans="17:19">
      <c r="Q48146" s="23"/>
      <c r="R48146" s="23"/>
      <c r="S48146" s="23"/>
    </row>
    <row r="48147" spans="17:19">
      <c r="Q48147" s="23"/>
      <c r="R48147" s="23"/>
      <c r="S48147" s="23"/>
    </row>
    <row r="48148" spans="17:19">
      <c r="Q48148" s="23"/>
      <c r="R48148" s="23"/>
      <c r="S48148" s="23"/>
    </row>
    <row r="48149" spans="17:19">
      <c r="Q48149" s="23"/>
      <c r="R48149" s="23"/>
      <c r="S48149" s="23"/>
    </row>
    <row r="48150" spans="17:19">
      <c r="Q48150" s="23"/>
      <c r="R48150" s="23"/>
      <c r="S48150" s="23"/>
    </row>
    <row r="48151" spans="17:19">
      <c r="Q48151" s="23"/>
      <c r="R48151" s="23"/>
      <c r="S48151" s="23"/>
    </row>
    <row r="48152" spans="17:19">
      <c r="Q48152" s="23"/>
      <c r="R48152" s="23"/>
      <c r="S48152" s="23"/>
    </row>
    <row r="48153" spans="17:19">
      <c r="Q48153" s="23"/>
      <c r="R48153" s="23"/>
      <c r="S48153" s="23"/>
    </row>
    <row r="48154" spans="17:19">
      <c r="Q48154" s="23"/>
      <c r="R48154" s="23"/>
      <c r="S48154" s="23"/>
    </row>
    <row r="48155" spans="17:19">
      <c r="Q48155" s="23"/>
      <c r="R48155" s="23"/>
      <c r="S48155" s="23"/>
    </row>
    <row r="48156" spans="17:19">
      <c r="Q48156" s="23"/>
      <c r="R48156" s="23"/>
      <c r="S48156" s="23"/>
    </row>
    <row r="48157" spans="17:19">
      <c r="Q48157" s="23"/>
      <c r="R48157" s="23"/>
      <c r="S48157" s="23"/>
    </row>
    <row r="48158" spans="17:19">
      <c r="Q48158" s="23"/>
      <c r="R48158" s="23"/>
      <c r="S48158" s="23"/>
    </row>
    <row r="48159" spans="17:19">
      <c r="Q48159" s="23"/>
      <c r="R48159" s="23"/>
      <c r="S48159" s="23"/>
    </row>
    <row r="48160" spans="17:19">
      <c r="Q48160" s="23"/>
      <c r="R48160" s="23"/>
      <c r="S48160" s="23"/>
    </row>
    <row r="48161" spans="17:19">
      <c r="Q48161" s="23"/>
      <c r="R48161" s="23"/>
      <c r="S48161" s="23"/>
    </row>
    <row r="48162" spans="17:19">
      <c r="Q48162" s="23"/>
      <c r="R48162" s="23"/>
      <c r="S48162" s="23"/>
    </row>
    <row r="48163" spans="17:19">
      <c r="Q48163" s="23"/>
      <c r="R48163" s="23"/>
      <c r="S48163" s="23"/>
    </row>
    <row r="48164" spans="17:19">
      <c r="Q48164" s="23"/>
      <c r="R48164" s="23"/>
      <c r="S48164" s="23"/>
    </row>
    <row r="48165" spans="17:19">
      <c r="Q48165" s="23"/>
      <c r="R48165" s="23"/>
      <c r="S48165" s="23"/>
    </row>
    <row r="48166" spans="17:19">
      <c r="Q48166" s="23"/>
      <c r="R48166" s="23"/>
      <c r="S48166" s="23"/>
    </row>
    <row r="48167" spans="17:19">
      <c r="Q48167" s="23"/>
      <c r="R48167" s="23"/>
      <c r="S48167" s="23"/>
    </row>
    <row r="48168" spans="17:19">
      <c r="Q48168" s="23"/>
      <c r="R48168" s="23"/>
      <c r="S48168" s="23"/>
    </row>
    <row r="48169" spans="17:19">
      <c r="Q48169" s="23"/>
      <c r="R48169" s="23"/>
      <c r="S48169" s="23"/>
    </row>
    <row r="48170" spans="17:19">
      <c r="Q48170" s="23"/>
      <c r="R48170" s="23"/>
      <c r="S48170" s="23"/>
    </row>
    <row r="48171" spans="17:19">
      <c r="Q48171" s="23"/>
      <c r="R48171" s="23"/>
      <c r="S48171" s="23"/>
    </row>
    <row r="48172" spans="17:19">
      <c r="Q48172" s="23"/>
      <c r="R48172" s="23"/>
      <c r="S48172" s="23"/>
    </row>
    <row r="48173" spans="17:19">
      <c r="Q48173" s="23"/>
      <c r="R48173" s="23"/>
      <c r="S48173" s="23"/>
    </row>
    <row r="48174" spans="17:19">
      <c r="Q48174" s="23"/>
      <c r="R48174" s="23"/>
      <c r="S48174" s="23"/>
    </row>
    <row r="48175" spans="17:19">
      <c r="Q48175" s="23"/>
      <c r="R48175" s="23"/>
      <c r="S48175" s="23"/>
    </row>
    <row r="48176" spans="17:19">
      <c r="Q48176" s="23"/>
      <c r="R48176" s="23"/>
      <c r="S48176" s="23"/>
    </row>
    <row r="48177" spans="17:19">
      <c r="Q48177" s="23"/>
      <c r="R48177" s="23"/>
      <c r="S48177" s="23"/>
    </row>
    <row r="48178" spans="17:19">
      <c r="Q48178" s="23"/>
      <c r="R48178" s="23"/>
      <c r="S48178" s="23"/>
    </row>
    <row r="48179" spans="17:19">
      <c r="Q48179" s="23"/>
      <c r="R48179" s="23"/>
      <c r="S48179" s="23"/>
    </row>
    <row r="48180" spans="17:19">
      <c r="Q48180" s="23"/>
      <c r="R48180" s="23"/>
      <c r="S48180" s="23"/>
    </row>
    <row r="48181" spans="17:19">
      <c r="Q48181" s="23"/>
      <c r="R48181" s="23"/>
      <c r="S48181" s="23"/>
    </row>
    <row r="48182" spans="17:19">
      <c r="Q48182" s="23"/>
      <c r="R48182" s="23"/>
      <c r="S48182" s="23"/>
    </row>
    <row r="48183" spans="17:19">
      <c r="Q48183" s="23"/>
      <c r="R48183" s="23"/>
      <c r="S48183" s="23"/>
    </row>
    <row r="48184" spans="17:19">
      <c r="Q48184" s="23"/>
      <c r="R48184" s="23"/>
      <c r="S48184" s="23"/>
    </row>
    <row r="48185" spans="17:19">
      <c r="Q48185" s="23"/>
      <c r="R48185" s="23"/>
      <c r="S48185" s="23"/>
    </row>
    <row r="48186" spans="17:19">
      <c r="Q48186" s="23"/>
      <c r="R48186" s="23"/>
      <c r="S48186" s="23"/>
    </row>
    <row r="48187" spans="17:19">
      <c r="Q48187" s="23"/>
      <c r="R48187" s="23"/>
      <c r="S48187" s="23"/>
    </row>
    <row r="48188" spans="17:19">
      <c r="Q48188" s="23"/>
      <c r="R48188" s="23"/>
      <c r="S48188" s="23"/>
    </row>
    <row r="48189" spans="17:19">
      <c r="Q48189" s="23"/>
      <c r="R48189" s="23"/>
      <c r="S48189" s="23"/>
    </row>
    <row r="48190" spans="17:19">
      <c r="Q48190" s="23"/>
      <c r="R48190" s="23"/>
      <c r="S48190" s="23"/>
    </row>
    <row r="48191" spans="17:19">
      <c r="Q48191" s="23"/>
      <c r="R48191" s="23"/>
      <c r="S48191" s="23"/>
    </row>
    <row r="48192" spans="17:19">
      <c r="Q48192" s="23"/>
      <c r="R48192" s="23"/>
      <c r="S48192" s="23"/>
    </row>
    <row r="48193" spans="17:19">
      <c r="Q48193" s="23"/>
      <c r="R48193" s="23"/>
      <c r="S48193" s="23"/>
    </row>
    <row r="48194" spans="17:19">
      <c r="Q48194" s="23"/>
      <c r="R48194" s="23"/>
      <c r="S48194" s="23"/>
    </row>
    <row r="48195" spans="17:19">
      <c r="Q48195" s="23"/>
      <c r="R48195" s="23"/>
      <c r="S48195" s="23"/>
    </row>
    <row r="48196" spans="17:19">
      <c r="Q48196" s="23"/>
      <c r="R48196" s="23"/>
      <c r="S48196" s="23"/>
    </row>
    <row r="48197" spans="17:19">
      <c r="Q48197" s="23"/>
      <c r="R48197" s="23"/>
      <c r="S48197" s="23"/>
    </row>
    <row r="48198" spans="17:19">
      <c r="Q48198" s="23"/>
      <c r="R48198" s="23"/>
      <c r="S48198" s="23"/>
    </row>
    <row r="48199" spans="17:19">
      <c r="Q48199" s="23"/>
      <c r="R48199" s="23"/>
      <c r="S48199" s="23"/>
    </row>
    <row r="48200" spans="17:19">
      <c r="Q48200" s="23"/>
      <c r="R48200" s="23"/>
      <c r="S48200" s="23"/>
    </row>
    <row r="48201" spans="17:19">
      <c r="Q48201" s="23"/>
      <c r="R48201" s="23"/>
      <c r="S48201" s="23"/>
    </row>
    <row r="48202" spans="17:19">
      <c r="Q48202" s="23"/>
      <c r="R48202" s="23"/>
      <c r="S48202" s="23"/>
    </row>
    <row r="48203" spans="17:19">
      <c r="Q48203" s="23"/>
      <c r="R48203" s="23"/>
      <c r="S48203" s="23"/>
    </row>
    <row r="48204" spans="17:19">
      <c r="Q48204" s="23"/>
      <c r="R48204" s="23"/>
      <c r="S48204" s="23"/>
    </row>
    <row r="48205" spans="17:19">
      <c r="Q48205" s="23"/>
      <c r="R48205" s="23"/>
      <c r="S48205" s="23"/>
    </row>
    <row r="48206" spans="17:19">
      <c r="Q48206" s="23"/>
      <c r="R48206" s="23"/>
      <c r="S48206" s="23"/>
    </row>
    <row r="48207" spans="17:19">
      <c r="Q48207" s="23"/>
      <c r="R48207" s="23"/>
      <c r="S48207" s="23"/>
    </row>
    <row r="48208" spans="17:19">
      <c r="Q48208" s="23"/>
      <c r="R48208" s="23"/>
      <c r="S48208" s="23"/>
    </row>
    <row r="48209" spans="17:19">
      <c r="Q48209" s="23"/>
      <c r="R48209" s="23"/>
      <c r="S48209" s="23"/>
    </row>
    <row r="48210" spans="17:19">
      <c r="Q48210" s="23"/>
      <c r="R48210" s="23"/>
      <c r="S48210" s="23"/>
    </row>
    <row r="48211" spans="17:19">
      <c r="Q48211" s="23"/>
      <c r="R48211" s="23"/>
      <c r="S48211" s="23"/>
    </row>
    <row r="48212" spans="17:19">
      <c r="Q48212" s="23"/>
      <c r="R48212" s="23"/>
      <c r="S48212" s="23"/>
    </row>
    <row r="48213" spans="17:19">
      <c r="Q48213" s="23"/>
      <c r="R48213" s="23"/>
      <c r="S48213" s="23"/>
    </row>
    <row r="48214" spans="17:19">
      <c r="Q48214" s="23"/>
      <c r="R48214" s="23"/>
      <c r="S48214" s="23"/>
    </row>
    <row r="48215" spans="17:19">
      <c r="Q48215" s="23"/>
      <c r="R48215" s="23"/>
      <c r="S48215" s="23"/>
    </row>
    <row r="48216" spans="17:19">
      <c r="Q48216" s="23"/>
      <c r="R48216" s="23"/>
      <c r="S48216" s="23"/>
    </row>
    <row r="48217" spans="17:19">
      <c r="Q48217" s="23"/>
      <c r="R48217" s="23"/>
      <c r="S48217" s="23"/>
    </row>
    <row r="48218" spans="17:19">
      <c r="Q48218" s="23"/>
      <c r="R48218" s="23"/>
      <c r="S48218" s="23"/>
    </row>
    <row r="48219" spans="17:19">
      <c r="Q48219" s="23"/>
      <c r="R48219" s="23"/>
      <c r="S48219" s="23"/>
    </row>
    <row r="48220" spans="17:19">
      <c r="Q48220" s="23"/>
      <c r="R48220" s="23"/>
      <c r="S48220" s="23"/>
    </row>
    <row r="48221" spans="17:19">
      <c r="Q48221" s="23"/>
      <c r="R48221" s="23"/>
      <c r="S48221" s="23"/>
    </row>
    <row r="48222" spans="17:19">
      <c r="Q48222" s="23"/>
      <c r="R48222" s="23"/>
      <c r="S48222" s="23"/>
    </row>
    <row r="48223" spans="17:19">
      <c r="Q48223" s="23"/>
      <c r="R48223" s="23"/>
      <c r="S48223" s="23"/>
    </row>
    <row r="48224" spans="17:19">
      <c r="Q48224" s="23"/>
      <c r="R48224" s="23"/>
      <c r="S48224" s="23"/>
    </row>
    <row r="48225" spans="17:19">
      <c r="Q48225" s="23"/>
      <c r="R48225" s="23"/>
      <c r="S48225" s="23"/>
    </row>
    <row r="48226" spans="17:19">
      <c r="Q48226" s="23"/>
      <c r="R48226" s="23"/>
      <c r="S48226" s="23"/>
    </row>
    <row r="48227" spans="17:19">
      <c r="Q48227" s="23"/>
      <c r="R48227" s="23"/>
      <c r="S48227" s="23"/>
    </row>
    <row r="48228" spans="17:19">
      <c r="Q48228" s="23"/>
      <c r="R48228" s="23"/>
      <c r="S48228" s="23"/>
    </row>
    <row r="48229" spans="17:19">
      <c r="Q48229" s="23"/>
      <c r="R48229" s="23"/>
      <c r="S48229" s="23"/>
    </row>
    <row r="48230" spans="17:19">
      <c r="Q48230" s="23"/>
      <c r="R48230" s="23"/>
      <c r="S48230" s="23"/>
    </row>
    <row r="48231" spans="17:19">
      <c r="Q48231" s="23"/>
      <c r="R48231" s="23"/>
      <c r="S48231" s="23"/>
    </row>
    <row r="48232" spans="17:19">
      <c r="Q48232" s="23"/>
      <c r="R48232" s="23"/>
      <c r="S48232" s="23"/>
    </row>
    <row r="48233" spans="17:19">
      <c r="Q48233" s="23"/>
      <c r="R48233" s="23"/>
      <c r="S48233" s="23"/>
    </row>
    <row r="48234" spans="17:19">
      <c r="Q48234" s="23"/>
      <c r="R48234" s="23"/>
      <c r="S48234" s="23"/>
    </row>
    <row r="48235" spans="17:19">
      <c r="Q48235" s="23"/>
      <c r="R48235" s="23"/>
      <c r="S48235" s="23"/>
    </row>
    <row r="48236" spans="17:19">
      <c r="Q48236" s="23"/>
      <c r="R48236" s="23"/>
      <c r="S48236" s="23"/>
    </row>
    <row r="48237" spans="17:19">
      <c r="Q48237" s="23"/>
      <c r="R48237" s="23"/>
      <c r="S48237" s="23"/>
    </row>
    <row r="48238" spans="17:19">
      <c r="Q48238" s="23"/>
      <c r="R48238" s="23"/>
      <c r="S48238" s="23"/>
    </row>
    <row r="48239" spans="17:19">
      <c r="Q48239" s="23"/>
      <c r="R48239" s="23"/>
      <c r="S48239" s="23"/>
    </row>
    <row r="48240" spans="17:19">
      <c r="Q48240" s="23"/>
      <c r="R48240" s="23"/>
      <c r="S48240" s="23"/>
    </row>
    <row r="48241" spans="17:19">
      <c r="Q48241" s="23"/>
      <c r="R48241" s="23"/>
      <c r="S48241" s="23"/>
    </row>
    <row r="48242" spans="17:19">
      <c r="Q48242" s="23"/>
      <c r="R48242" s="23"/>
      <c r="S48242" s="23"/>
    </row>
    <row r="48243" spans="17:19">
      <c r="Q48243" s="23"/>
      <c r="R48243" s="23"/>
      <c r="S48243" s="23"/>
    </row>
    <row r="48244" spans="17:19">
      <c r="Q48244" s="23"/>
      <c r="R48244" s="23"/>
      <c r="S48244" s="23"/>
    </row>
    <row r="48245" spans="17:19">
      <c r="Q48245" s="23"/>
      <c r="R48245" s="23"/>
      <c r="S48245" s="23"/>
    </row>
    <row r="48246" spans="17:19">
      <c r="Q48246" s="23"/>
      <c r="R48246" s="23"/>
      <c r="S48246" s="23"/>
    </row>
    <row r="48247" spans="17:19">
      <c r="Q48247" s="23"/>
      <c r="R48247" s="23"/>
      <c r="S48247" s="23"/>
    </row>
    <row r="48248" spans="17:19">
      <c r="Q48248" s="23"/>
      <c r="R48248" s="23"/>
      <c r="S48248" s="23"/>
    </row>
    <row r="48249" spans="17:19">
      <c r="Q48249" s="23"/>
      <c r="R48249" s="23"/>
      <c r="S48249" s="23"/>
    </row>
    <row r="48250" spans="17:19">
      <c r="Q48250" s="23"/>
      <c r="R48250" s="23"/>
      <c r="S48250" s="23"/>
    </row>
    <row r="48251" spans="17:19">
      <c r="Q48251" s="23"/>
      <c r="R48251" s="23"/>
      <c r="S48251" s="23"/>
    </row>
    <row r="48252" spans="17:19">
      <c r="Q48252" s="23"/>
      <c r="R48252" s="23"/>
      <c r="S48252" s="23"/>
    </row>
    <row r="48253" spans="17:19">
      <c r="Q48253" s="23"/>
      <c r="R48253" s="23"/>
      <c r="S48253" s="23"/>
    </row>
    <row r="48254" spans="17:19">
      <c r="Q48254" s="23"/>
      <c r="R48254" s="23"/>
      <c r="S48254" s="23"/>
    </row>
    <row r="48255" spans="17:19">
      <c r="Q48255" s="23"/>
      <c r="R48255" s="23"/>
      <c r="S48255" s="23"/>
    </row>
    <row r="48256" spans="17:19">
      <c r="Q48256" s="23"/>
      <c r="R48256" s="23"/>
      <c r="S48256" s="23"/>
    </row>
    <row r="48257" spans="17:19">
      <c r="Q48257" s="23"/>
      <c r="R48257" s="23"/>
      <c r="S48257" s="23"/>
    </row>
    <row r="48258" spans="17:19">
      <c r="Q48258" s="23"/>
      <c r="R48258" s="23"/>
      <c r="S48258" s="23"/>
    </row>
    <row r="48259" spans="17:19">
      <c r="Q48259" s="23"/>
      <c r="R48259" s="23"/>
      <c r="S48259" s="23"/>
    </row>
    <row r="48260" spans="17:19">
      <c r="Q48260" s="23"/>
      <c r="R48260" s="23"/>
      <c r="S48260" s="23"/>
    </row>
    <row r="48261" spans="17:19">
      <c r="Q48261" s="23"/>
      <c r="R48261" s="23"/>
      <c r="S48261" s="23"/>
    </row>
    <row r="48262" spans="17:19">
      <c r="Q48262" s="23"/>
      <c r="R48262" s="23"/>
      <c r="S48262" s="23"/>
    </row>
    <row r="48263" spans="17:19">
      <c r="Q48263" s="23"/>
      <c r="R48263" s="23"/>
      <c r="S48263" s="23"/>
    </row>
    <row r="48264" spans="17:19">
      <c r="Q48264" s="23"/>
      <c r="R48264" s="23"/>
      <c r="S48264" s="23"/>
    </row>
    <row r="48265" spans="17:19">
      <c r="Q48265" s="23"/>
      <c r="R48265" s="23"/>
      <c r="S48265" s="23"/>
    </row>
    <row r="48266" spans="17:19">
      <c r="Q48266" s="23"/>
      <c r="R48266" s="23"/>
      <c r="S48266" s="23"/>
    </row>
    <row r="48267" spans="17:19">
      <c r="Q48267" s="23"/>
      <c r="R48267" s="23"/>
      <c r="S48267" s="23"/>
    </row>
    <row r="48268" spans="17:19">
      <c r="Q48268" s="23"/>
      <c r="R48268" s="23"/>
      <c r="S48268" s="23"/>
    </row>
    <row r="48269" spans="17:19">
      <c r="Q48269" s="23"/>
      <c r="R48269" s="23"/>
      <c r="S48269" s="23"/>
    </row>
    <row r="48270" spans="17:19">
      <c r="Q48270" s="23"/>
      <c r="R48270" s="23"/>
      <c r="S48270" s="23"/>
    </row>
    <row r="48271" spans="17:19">
      <c r="Q48271" s="23"/>
      <c r="R48271" s="23"/>
      <c r="S48271" s="23"/>
    </row>
    <row r="48272" spans="17:19">
      <c r="Q48272" s="23"/>
      <c r="R48272" s="23"/>
      <c r="S48272" s="23"/>
    </row>
    <row r="48273" spans="17:19">
      <c r="Q48273" s="23"/>
      <c r="R48273" s="23"/>
      <c r="S48273" s="23"/>
    </row>
    <row r="48274" spans="17:19">
      <c r="Q48274" s="23"/>
      <c r="R48274" s="23"/>
      <c r="S48274" s="23"/>
    </row>
    <row r="48275" spans="17:19">
      <c r="Q48275" s="23"/>
      <c r="R48275" s="23"/>
      <c r="S48275" s="23"/>
    </row>
    <row r="48276" spans="17:19">
      <c r="Q48276" s="23"/>
      <c r="R48276" s="23"/>
      <c r="S48276" s="23"/>
    </row>
    <row r="48277" spans="17:19">
      <c r="Q48277" s="23"/>
      <c r="R48277" s="23"/>
      <c r="S48277" s="23"/>
    </row>
    <row r="48278" spans="17:19">
      <c r="Q48278" s="23"/>
      <c r="R48278" s="23"/>
      <c r="S48278" s="23"/>
    </row>
    <row r="48279" spans="17:19">
      <c r="Q48279" s="23"/>
      <c r="R48279" s="23"/>
      <c r="S48279" s="23"/>
    </row>
    <row r="48280" spans="17:19">
      <c r="Q48280" s="23"/>
      <c r="R48280" s="23"/>
      <c r="S48280" s="23"/>
    </row>
    <row r="48281" spans="17:19">
      <c r="Q48281" s="23"/>
      <c r="R48281" s="23"/>
      <c r="S48281" s="23"/>
    </row>
    <row r="48282" spans="17:19">
      <c r="Q48282" s="23"/>
      <c r="R48282" s="23"/>
      <c r="S48282" s="23"/>
    </row>
    <row r="48283" spans="17:19">
      <c r="Q48283" s="23"/>
      <c r="R48283" s="23"/>
      <c r="S48283" s="23"/>
    </row>
    <row r="48284" spans="17:19">
      <c r="Q48284" s="23"/>
      <c r="R48284" s="23"/>
      <c r="S48284" s="23"/>
    </row>
    <row r="48285" spans="17:19">
      <c r="Q48285" s="23"/>
      <c r="R48285" s="23"/>
      <c r="S48285" s="23"/>
    </row>
    <row r="48286" spans="17:19">
      <c r="Q48286" s="23"/>
      <c r="R48286" s="23"/>
      <c r="S48286" s="23"/>
    </row>
    <row r="48287" spans="17:19">
      <c r="Q48287" s="23"/>
      <c r="R48287" s="23"/>
      <c r="S48287" s="23"/>
    </row>
    <row r="48288" spans="17:19">
      <c r="Q48288" s="23"/>
      <c r="R48288" s="23"/>
      <c r="S48288" s="23"/>
    </row>
    <row r="48289" spans="17:19">
      <c r="Q48289" s="23"/>
      <c r="R48289" s="23"/>
      <c r="S48289" s="23"/>
    </row>
    <row r="48290" spans="17:19">
      <c r="Q48290" s="23"/>
      <c r="R48290" s="23"/>
      <c r="S48290" s="23"/>
    </row>
    <row r="48291" spans="17:19">
      <c r="Q48291" s="23"/>
      <c r="R48291" s="23"/>
      <c r="S48291" s="23"/>
    </row>
    <row r="48292" spans="17:19">
      <c r="Q48292" s="23"/>
      <c r="R48292" s="23"/>
      <c r="S48292" s="23"/>
    </row>
    <row r="48293" spans="17:19">
      <c r="Q48293" s="23"/>
      <c r="R48293" s="23"/>
      <c r="S48293" s="23"/>
    </row>
    <row r="48294" spans="17:19">
      <c r="Q48294" s="23"/>
      <c r="R48294" s="23"/>
      <c r="S48294" s="23"/>
    </row>
    <row r="48295" spans="17:19">
      <c r="Q48295" s="23"/>
      <c r="R48295" s="23"/>
      <c r="S48295" s="23"/>
    </row>
    <row r="48296" spans="17:19">
      <c r="Q48296" s="23"/>
      <c r="R48296" s="23"/>
      <c r="S48296" s="23"/>
    </row>
    <row r="48297" spans="17:19">
      <c r="Q48297" s="23"/>
      <c r="R48297" s="23"/>
      <c r="S48297" s="23"/>
    </row>
    <row r="48298" spans="17:19">
      <c r="Q48298" s="23"/>
      <c r="R48298" s="23"/>
      <c r="S48298" s="23"/>
    </row>
    <row r="48299" spans="17:19">
      <c r="Q48299" s="23"/>
      <c r="R48299" s="23"/>
      <c r="S48299" s="23"/>
    </row>
    <row r="48300" spans="17:19">
      <c r="Q48300" s="23"/>
      <c r="R48300" s="23"/>
      <c r="S48300" s="23"/>
    </row>
    <row r="48301" spans="17:19">
      <c r="Q48301" s="23"/>
      <c r="R48301" s="23"/>
      <c r="S48301" s="23"/>
    </row>
    <row r="48302" spans="17:19">
      <c r="Q48302" s="23"/>
      <c r="R48302" s="23"/>
      <c r="S48302" s="23"/>
    </row>
    <row r="48303" spans="17:19">
      <c r="Q48303" s="23"/>
      <c r="R48303" s="23"/>
      <c r="S48303" s="23"/>
    </row>
    <row r="48304" spans="17:19">
      <c r="Q48304" s="23"/>
      <c r="R48304" s="23"/>
      <c r="S48304" s="23"/>
    </row>
    <row r="48305" spans="17:19">
      <c r="Q48305" s="23"/>
      <c r="R48305" s="23"/>
      <c r="S48305" s="23"/>
    </row>
    <row r="48306" spans="17:19">
      <c r="Q48306" s="23"/>
      <c r="R48306" s="23"/>
      <c r="S48306" s="23"/>
    </row>
    <row r="48307" spans="17:19">
      <c r="Q48307" s="23"/>
      <c r="R48307" s="23"/>
      <c r="S48307" s="23"/>
    </row>
    <row r="48308" spans="17:19">
      <c r="Q48308" s="23"/>
      <c r="R48308" s="23"/>
      <c r="S48308" s="23"/>
    </row>
    <row r="48309" spans="17:19">
      <c r="Q48309" s="23"/>
      <c r="R48309" s="23"/>
      <c r="S48309" s="23"/>
    </row>
    <row r="48310" spans="17:19">
      <c r="Q48310" s="23"/>
      <c r="R48310" s="23"/>
      <c r="S48310" s="23"/>
    </row>
    <row r="48311" spans="17:19">
      <c r="Q48311" s="23"/>
      <c r="R48311" s="23"/>
      <c r="S48311" s="23"/>
    </row>
    <row r="48312" spans="17:19">
      <c r="Q48312" s="23"/>
      <c r="R48312" s="23"/>
      <c r="S48312" s="23"/>
    </row>
    <row r="48313" spans="17:19">
      <c r="Q48313" s="23"/>
      <c r="R48313" s="23"/>
      <c r="S48313" s="23"/>
    </row>
    <row r="48314" spans="17:19">
      <c r="Q48314" s="23"/>
      <c r="R48314" s="23"/>
      <c r="S48314" s="23"/>
    </row>
    <row r="48315" spans="17:19">
      <c r="Q48315" s="23"/>
      <c r="R48315" s="23"/>
      <c r="S48315" s="23"/>
    </row>
    <row r="48316" spans="17:19">
      <c r="Q48316" s="23"/>
      <c r="R48316" s="23"/>
      <c r="S48316" s="23"/>
    </row>
    <row r="48317" spans="17:19">
      <c r="Q48317" s="23"/>
      <c r="R48317" s="23"/>
      <c r="S48317" s="23"/>
    </row>
    <row r="48318" spans="17:19">
      <c r="Q48318" s="23"/>
      <c r="R48318" s="23"/>
      <c r="S48318" s="23"/>
    </row>
    <row r="48319" spans="17:19">
      <c r="Q48319" s="23"/>
      <c r="R48319" s="23"/>
      <c r="S48319" s="23"/>
    </row>
    <row r="48320" spans="17:19">
      <c r="Q48320" s="23"/>
      <c r="R48320" s="23"/>
      <c r="S48320" s="23"/>
    </row>
    <row r="48321" spans="17:19">
      <c r="Q48321" s="23"/>
      <c r="R48321" s="23"/>
      <c r="S48321" s="23"/>
    </row>
    <row r="48322" spans="17:19">
      <c r="Q48322" s="23"/>
      <c r="R48322" s="23"/>
      <c r="S48322" s="23"/>
    </row>
    <row r="48323" spans="17:19">
      <c r="Q48323" s="23"/>
      <c r="R48323" s="23"/>
      <c r="S48323" s="23"/>
    </row>
    <row r="48324" spans="17:19">
      <c r="Q48324" s="23"/>
      <c r="R48324" s="23"/>
      <c r="S48324" s="23"/>
    </row>
    <row r="48325" spans="17:19">
      <c r="Q48325" s="23"/>
      <c r="R48325" s="23"/>
      <c r="S48325" s="23"/>
    </row>
    <row r="48326" spans="17:19">
      <c r="Q48326" s="23"/>
      <c r="R48326" s="23"/>
      <c r="S48326" s="23"/>
    </row>
    <row r="48327" spans="17:19">
      <c r="Q48327" s="23"/>
      <c r="R48327" s="23"/>
      <c r="S48327" s="23"/>
    </row>
    <row r="48328" spans="17:19">
      <c r="Q48328" s="23"/>
      <c r="R48328" s="23"/>
      <c r="S48328" s="23"/>
    </row>
    <row r="48329" spans="17:19">
      <c r="Q48329" s="23"/>
      <c r="R48329" s="23"/>
      <c r="S48329" s="23"/>
    </row>
    <row r="48330" spans="17:19">
      <c r="Q48330" s="23"/>
      <c r="R48330" s="23"/>
      <c r="S48330" s="23"/>
    </row>
    <row r="48331" spans="17:19">
      <c r="Q48331" s="23"/>
      <c r="R48331" s="23"/>
      <c r="S48331" s="23"/>
    </row>
    <row r="48332" spans="17:19">
      <c r="Q48332" s="23"/>
      <c r="R48332" s="23"/>
      <c r="S48332" s="23"/>
    </row>
    <row r="48333" spans="17:19">
      <c r="Q48333" s="23"/>
      <c r="R48333" s="23"/>
      <c r="S48333" s="23"/>
    </row>
    <row r="48334" spans="17:19">
      <c r="Q48334" s="23"/>
      <c r="R48334" s="23"/>
      <c r="S48334" s="23"/>
    </row>
    <row r="48335" spans="17:19">
      <c r="Q48335" s="23"/>
      <c r="R48335" s="23"/>
      <c r="S48335" s="23"/>
    </row>
    <row r="48336" spans="17:19">
      <c r="Q48336" s="23"/>
      <c r="R48336" s="23"/>
      <c r="S48336" s="23"/>
    </row>
    <row r="48337" spans="17:19">
      <c r="Q48337" s="23"/>
      <c r="R48337" s="23"/>
      <c r="S48337" s="23"/>
    </row>
    <row r="48338" spans="17:19">
      <c r="Q48338" s="23"/>
      <c r="R48338" s="23"/>
      <c r="S48338" s="23"/>
    </row>
    <row r="48339" spans="17:19">
      <c r="Q48339" s="23"/>
      <c r="R48339" s="23"/>
      <c r="S48339" s="23"/>
    </row>
    <row r="48340" spans="17:19">
      <c r="Q48340" s="23"/>
      <c r="R48340" s="23"/>
      <c r="S48340" s="23"/>
    </row>
    <row r="48341" spans="17:19">
      <c r="Q48341" s="23"/>
      <c r="R48341" s="23"/>
      <c r="S48341" s="23"/>
    </row>
    <row r="48342" spans="17:19">
      <c r="Q48342" s="23"/>
      <c r="R48342" s="23"/>
      <c r="S48342" s="23"/>
    </row>
    <row r="48343" spans="17:19">
      <c r="Q48343" s="23"/>
      <c r="R48343" s="23"/>
      <c r="S48343" s="23"/>
    </row>
    <row r="48344" spans="17:19">
      <c r="Q48344" s="23"/>
      <c r="R48344" s="23"/>
      <c r="S48344" s="23"/>
    </row>
    <row r="48345" spans="17:19">
      <c r="Q48345" s="23"/>
      <c r="R48345" s="23"/>
      <c r="S48345" s="23"/>
    </row>
    <row r="48346" spans="17:19">
      <c r="Q48346" s="23"/>
      <c r="R48346" s="23"/>
      <c r="S48346" s="23"/>
    </row>
    <row r="48347" spans="17:19">
      <c r="Q48347" s="23"/>
      <c r="R48347" s="23"/>
      <c r="S48347" s="23"/>
    </row>
    <row r="48348" spans="17:19">
      <c r="Q48348" s="23"/>
      <c r="R48348" s="23"/>
      <c r="S48348" s="23"/>
    </row>
    <row r="48349" spans="17:19">
      <c r="Q48349" s="23"/>
      <c r="R48349" s="23"/>
      <c r="S48349" s="23"/>
    </row>
    <row r="48350" spans="17:19">
      <c r="Q48350" s="23"/>
      <c r="R48350" s="23"/>
      <c r="S48350" s="23"/>
    </row>
    <row r="48351" spans="17:19">
      <c r="Q48351" s="23"/>
      <c r="R48351" s="23"/>
      <c r="S48351" s="23"/>
    </row>
    <row r="48352" spans="17:19">
      <c r="Q48352" s="23"/>
      <c r="R48352" s="23"/>
      <c r="S48352" s="23"/>
    </row>
    <row r="48353" spans="17:19">
      <c r="Q48353" s="23"/>
      <c r="R48353" s="23"/>
      <c r="S48353" s="23"/>
    </row>
    <row r="48354" spans="17:19">
      <c r="Q48354" s="23"/>
      <c r="R48354" s="23"/>
      <c r="S48354" s="23"/>
    </row>
    <row r="48355" spans="17:19">
      <c r="Q48355" s="23"/>
      <c r="R48355" s="23"/>
      <c r="S48355" s="23"/>
    </row>
    <row r="48356" spans="17:19">
      <c r="Q48356" s="23"/>
      <c r="R48356" s="23"/>
      <c r="S48356" s="23"/>
    </row>
    <row r="48357" spans="17:19">
      <c r="Q48357" s="23"/>
      <c r="R48357" s="23"/>
      <c r="S48357" s="23"/>
    </row>
    <row r="48358" spans="17:19">
      <c r="Q48358" s="23"/>
      <c r="R48358" s="23"/>
      <c r="S48358" s="23"/>
    </row>
    <row r="48359" spans="17:19">
      <c r="Q48359" s="23"/>
      <c r="R48359" s="23"/>
      <c r="S48359" s="23"/>
    </row>
    <row r="48360" spans="17:19">
      <c r="Q48360" s="23"/>
      <c r="R48360" s="23"/>
      <c r="S48360" s="23"/>
    </row>
    <row r="48361" spans="17:19">
      <c r="Q48361" s="23"/>
      <c r="R48361" s="23"/>
      <c r="S48361" s="23"/>
    </row>
    <row r="48362" spans="17:19">
      <c r="Q48362" s="23"/>
      <c r="R48362" s="23"/>
      <c r="S48362" s="23"/>
    </row>
    <row r="48363" spans="17:19">
      <c r="Q48363" s="23"/>
      <c r="R48363" s="23"/>
      <c r="S48363" s="23"/>
    </row>
    <row r="48364" spans="17:19">
      <c r="Q48364" s="23"/>
      <c r="R48364" s="23"/>
      <c r="S48364" s="23"/>
    </row>
    <row r="48365" spans="17:19">
      <c r="Q48365" s="23"/>
      <c r="R48365" s="23"/>
      <c r="S48365" s="23"/>
    </row>
    <row r="48366" spans="17:19">
      <c r="Q48366" s="23"/>
      <c r="R48366" s="23"/>
      <c r="S48366" s="23"/>
    </row>
    <row r="48367" spans="17:19">
      <c r="Q48367" s="23"/>
      <c r="R48367" s="23"/>
      <c r="S48367" s="23"/>
    </row>
    <row r="48368" spans="17:19">
      <c r="Q48368" s="23"/>
      <c r="R48368" s="23"/>
      <c r="S48368" s="23"/>
    </row>
    <row r="48369" spans="17:19">
      <c r="Q48369" s="23"/>
      <c r="R48369" s="23"/>
      <c r="S48369" s="23"/>
    </row>
    <row r="48370" spans="17:19">
      <c r="Q48370" s="23"/>
      <c r="R48370" s="23"/>
      <c r="S48370" s="23"/>
    </row>
    <row r="48371" spans="17:19">
      <c r="Q48371" s="23"/>
      <c r="R48371" s="23"/>
      <c r="S48371" s="23"/>
    </row>
    <row r="48372" spans="17:19">
      <c r="Q48372" s="23"/>
      <c r="R48372" s="23"/>
      <c r="S48372" s="23"/>
    </row>
    <row r="48373" spans="17:19">
      <c r="Q48373" s="23"/>
      <c r="R48373" s="23"/>
      <c r="S48373" s="23"/>
    </row>
    <row r="48374" spans="17:19">
      <c r="Q48374" s="23"/>
      <c r="R48374" s="23"/>
      <c r="S48374" s="23"/>
    </row>
    <row r="48375" spans="17:19">
      <c r="Q48375" s="23"/>
      <c r="R48375" s="23"/>
      <c r="S48375" s="23"/>
    </row>
    <row r="48376" spans="17:19">
      <c r="Q48376" s="23"/>
      <c r="R48376" s="23"/>
      <c r="S48376" s="23"/>
    </row>
    <row r="48377" spans="17:19">
      <c r="Q48377" s="23"/>
      <c r="R48377" s="23"/>
      <c r="S48377" s="23"/>
    </row>
    <row r="48378" spans="17:19">
      <c r="Q48378" s="23"/>
      <c r="R48378" s="23"/>
      <c r="S48378" s="23"/>
    </row>
    <row r="48379" spans="17:19">
      <c r="Q48379" s="23"/>
      <c r="R48379" s="23"/>
      <c r="S48379" s="23"/>
    </row>
    <row r="48380" spans="17:19">
      <c r="Q48380" s="23"/>
      <c r="R48380" s="23"/>
      <c r="S48380" s="23"/>
    </row>
    <row r="48381" spans="17:19">
      <c r="Q48381" s="23"/>
      <c r="R48381" s="23"/>
      <c r="S48381" s="23"/>
    </row>
    <row r="48382" spans="17:19">
      <c r="Q48382" s="23"/>
      <c r="R48382" s="23"/>
      <c r="S48382" s="23"/>
    </row>
    <row r="48383" spans="17:19">
      <c r="Q48383" s="23"/>
      <c r="R48383" s="23"/>
      <c r="S48383" s="23"/>
    </row>
    <row r="48384" spans="17:19">
      <c r="Q48384" s="23"/>
      <c r="R48384" s="23"/>
      <c r="S48384" s="23"/>
    </row>
    <row r="48385" spans="17:19">
      <c r="Q48385" s="23"/>
      <c r="R48385" s="23"/>
      <c r="S48385" s="23"/>
    </row>
    <row r="48386" spans="17:19">
      <c r="Q48386" s="23"/>
      <c r="R48386" s="23"/>
      <c r="S48386" s="23"/>
    </row>
    <row r="48387" spans="17:19">
      <c r="Q48387" s="23"/>
      <c r="R48387" s="23"/>
      <c r="S48387" s="23"/>
    </row>
    <row r="48388" spans="17:19">
      <c r="Q48388" s="23"/>
      <c r="R48388" s="23"/>
      <c r="S48388" s="23"/>
    </row>
    <row r="48389" spans="17:19">
      <c r="Q48389" s="23"/>
      <c r="R48389" s="23"/>
      <c r="S48389" s="23"/>
    </row>
    <row r="48390" spans="17:19">
      <c r="Q48390" s="23"/>
      <c r="R48390" s="23"/>
      <c r="S48390" s="23"/>
    </row>
    <row r="48391" spans="17:19">
      <c r="Q48391" s="23"/>
      <c r="R48391" s="23"/>
      <c r="S48391" s="23"/>
    </row>
    <row r="48392" spans="17:19">
      <c r="Q48392" s="23"/>
      <c r="R48392" s="23"/>
      <c r="S48392" s="23"/>
    </row>
    <row r="48393" spans="17:19">
      <c r="Q48393" s="23"/>
      <c r="R48393" s="23"/>
      <c r="S48393" s="23"/>
    </row>
    <row r="48394" spans="17:19">
      <c r="Q48394" s="23"/>
      <c r="R48394" s="23"/>
      <c r="S48394" s="23"/>
    </row>
    <row r="48395" spans="17:19">
      <c r="Q48395" s="23"/>
      <c r="R48395" s="23"/>
      <c r="S48395" s="23"/>
    </row>
    <row r="48396" spans="17:19">
      <c r="Q48396" s="23"/>
      <c r="R48396" s="23"/>
      <c r="S48396" s="23"/>
    </row>
    <row r="48397" spans="17:19">
      <c r="Q48397" s="23"/>
      <c r="R48397" s="23"/>
      <c r="S48397" s="23"/>
    </row>
    <row r="48398" spans="17:19">
      <c r="Q48398" s="23"/>
      <c r="R48398" s="23"/>
      <c r="S48398" s="23"/>
    </row>
    <row r="48399" spans="17:19">
      <c r="Q48399" s="23"/>
      <c r="R48399" s="23"/>
      <c r="S48399" s="23"/>
    </row>
    <row r="48400" spans="17:19">
      <c r="Q48400" s="23"/>
      <c r="R48400" s="23"/>
      <c r="S48400" s="23"/>
    </row>
    <row r="48401" spans="17:19">
      <c r="Q48401" s="23"/>
      <c r="R48401" s="23"/>
      <c r="S48401" s="23"/>
    </row>
    <row r="48402" spans="17:19">
      <c r="Q48402" s="23"/>
      <c r="R48402" s="23"/>
      <c r="S48402" s="23"/>
    </row>
    <row r="48403" spans="17:19">
      <c r="Q48403" s="23"/>
      <c r="R48403" s="23"/>
      <c r="S48403" s="23"/>
    </row>
    <row r="48404" spans="17:19">
      <c r="Q48404" s="23"/>
      <c r="R48404" s="23"/>
      <c r="S48404" s="23"/>
    </row>
    <row r="48405" spans="17:19">
      <c r="Q48405" s="23"/>
      <c r="R48405" s="23"/>
      <c r="S48405" s="23"/>
    </row>
    <row r="48406" spans="17:19">
      <c r="Q48406" s="23"/>
      <c r="R48406" s="23"/>
      <c r="S48406" s="23"/>
    </row>
    <row r="48407" spans="17:19">
      <c r="Q48407" s="23"/>
      <c r="R48407" s="23"/>
      <c r="S48407" s="23"/>
    </row>
    <row r="48408" spans="17:19">
      <c r="Q48408" s="23"/>
      <c r="R48408" s="23"/>
      <c r="S48408" s="23"/>
    </row>
    <row r="48409" spans="17:19">
      <c r="Q48409" s="23"/>
      <c r="R48409" s="23"/>
      <c r="S48409" s="23"/>
    </row>
    <row r="48410" spans="17:19">
      <c r="Q48410" s="23"/>
      <c r="R48410" s="23"/>
      <c r="S48410" s="23"/>
    </row>
    <row r="48411" spans="17:19">
      <c r="Q48411" s="23"/>
      <c r="R48411" s="23"/>
      <c r="S48411" s="23"/>
    </row>
    <row r="48412" spans="17:19">
      <c r="Q48412" s="23"/>
      <c r="R48412" s="23"/>
      <c r="S48412" s="23"/>
    </row>
    <row r="48413" spans="17:19">
      <c r="Q48413" s="23"/>
      <c r="R48413" s="23"/>
      <c r="S48413" s="23"/>
    </row>
    <row r="48414" spans="17:19">
      <c r="Q48414" s="23"/>
      <c r="R48414" s="23"/>
      <c r="S48414" s="23"/>
    </row>
    <row r="48415" spans="17:19">
      <c r="Q48415" s="23"/>
      <c r="R48415" s="23"/>
      <c r="S48415" s="23"/>
    </row>
    <row r="48416" spans="17:19">
      <c r="Q48416" s="23"/>
      <c r="R48416" s="23"/>
      <c r="S48416" s="23"/>
    </row>
    <row r="48417" spans="17:19">
      <c r="Q48417" s="23"/>
      <c r="R48417" s="23"/>
      <c r="S48417" s="23"/>
    </row>
    <row r="48418" spans="17:19">
      <c r="Q48418" s="23"/>
      <c r="R48418" s="23"/>
      <c r="S48418" s="23"/>
    </row>
    <row r="48419" spans="17:19">
      <c r="Q48419" s="23"/>
      <c r="R48419" s="23"/>
      <c r="S48419" s="23"/>
    </row>
    <row r="48420" spans="17:19">
      <c r="Q48420" s="23"/>
      <c r="R48420" s="23"/>
      <c r="S48420" s="23"/>
    </row>
    <row r="48421" spans="17:19">
      <c r="Q48421" s="23"/>
      <c r="R48421" s="23"/>
      <c r="S48421" s="23"/>
    </row>
    <row r="48422" spans="17:19">
      <c r="Q48422" s="23"/>
      <c r="R48422" s="23"/>
      <c r="S48422" s="23"/>
    </row>
    <row r="48423" spans="17:19">
      <c r="Q48423" s="23"/>
      <c r="R48423" s="23"/>
      <c r="S48423" s="23"/>
    </row>
    <row r="48424" spans="17:19">
      <c r="Q48424" s="23"/>
      <c r="R48424" s="23"/>
      <c r="S48424" s="23"/>
    </row>
    <row r="48425" spans="17:19">
      <c r="Q48425" s="23"/>
      <c r="R48425" s="23"/>
      <c r="S48425" s="23"/>
    </row>
    <row r="48426" spans="17:19">
      <c r="Q48426" s="23"/>
      <c r="R48426" s="23"/>
      <c r="S48426" s="23"/>
    </row>
    <row r="48427" spans="17:19">
      <c r="Q48427" s="23"/>
      <c r="R48427" s="23"/>
      <c r="S48427" s="23"/>
    </row>
    <row r="48428" spans="17:19">
      <c r="Q48428" s="23"/>
      <c r="R48428" s="23"/>
      <c r="S48428" s="23"/>
    </row>
    <row r="48429" spans="17:19">
      <c r="Q48429" s="23"/>
      <c r="R48429" s="23"/>
      <c r="S48429" s="23"/>
    </row>
    <row r="48430" spans="17:19">
      <c r="Q48430" s="23"/>
      <c r="R48430" s="23"/>
      <c r="S48430" s="23"/>
    </row>
    <row r="48431" spans="17:19">
      <c r="Q48431" s="23"/>
      <c r="R48431" s="23"/>
      <c r="S48431" s="23"/>
    </row>
    <row r="48432" spans="17:19">
      <c r="Q48432" s="23"/>
      <c r="R48432" s="23"/>
      <c r="S48432" s="23"/>
    </row>
    <row r="48433" spans="17:19">
      <c r="Q48433" s="23"/>
      <c r="R48433" s="23"/>
      <c r="S48433" s="23"/>
    </row>
    <row r="48434" spans="17:19">
      <c r="Q48434" s="23"/>
      <c r="R48434" s="23"/>
      <c r="S48434" s="23"/>
    </row>
    <row r="48435" spans="17:19">
      <c r="Q48435" s="23"/>
      <c r="R48435" s="23"/>
      <c r="S48435" s="23"/>
    </row>
    <row r="48436" spans="17:19">
      <c r="Q48436" s="23"/>
      <c r="R48436" s="23"/>
      <c r="S48436" s="23"/>
    </row>
    <row r="48437" spans="17:19">
      <c r="Q48437" s="23"/>
      <c r="R48437" s="23"/>
      <c r="S48437" s="23"/>
    </row>
    <row r="48438" spans="17:19">
      <c r="Q48438" s="23"/>
      <c r="R48438" s="23"/>
      <c r="S48438" s="23"/>
    </row>
    <row r="48439" spans="17:19">
      <c r="Q48439" s="23"/>
      <c r="R48439" s="23"/>
      <c r="S48439" s="23"/>
    </row>
    <row r="48440" spans="17:19">
      <c r="Q48440" s="23"/>
      <c r="R48440" s="23"/>
      <c r="S48440" s="23"/>
    </row>
    <row r="48441" spans="17:19">
      <c r="Q48441" s="23"/>
      <c r="R48441" s="23"/>
      <c r="S48441" s="23"/>
    </row>
    <row r="48442" spans="17:19">
      <c r="Q48442" s="23"/>
      <c r="R48442" s="23"/>
      <c r="S48442" s="23"/>
    </row>
    <row r="48443" spans="17:19">
      <c r="Q48443" s="23"/>
      <c r="R48443" s="23"/>
      <c r="S48443" s="23"/>
    </row>
    <row r="48444" spans="17:19">
      <c r="Q48444" s="23"/>
      <c r="R48444" s="23"/>
      <c r="S48444" s="23"/>
    </row>
    <row r="48445" spans="17:19">
      <c r="Q48445" s="23"/>
      <c r="R48445" s="23"/>
      <c r="S48445" s="23"/>
    </row>
    <row r="48446" spans="17:19">
      <c r="Q48446" s="23"/>
      <c r="R48446" s="23"/>
      <c r="S48446" s="23"/>
    </row>
    <row r="48447" spans="17:19">
      <c r="Q48447" s="23"/>
      <c r="R48447" s="23"/>
      <c r="S48447" s="23"/>
    </row>
    <row r="48448" spans="17:19">
      <c r="Q48448" s="23"/>
      <c r="R48448" s="23"/>
      <c r="S48448" s="23"/>
    </row>
    <row r="48449" spans="17:19">
      <c r="Q48449" s="23"/>
      <c r="R48449" s="23"/>
      <c r="S48449" s="23"/>
    </row>
    <row r="48450" spans="17:19">
      <c r="Q48450" s="23"/>
      <c r="R48450" s="23"/>
      <c r="S48450" s="23"/>
    </row>
    <row r="48451" spans="17:19">
      <c r="Q48451" s="23"/>
      <c r="R48451" s="23"/>
      <c r="S48451" s="23"/>
    </row>
    <row r="48452" spans="17:19">
      <c r="Q48452" s="23"/>
      <c r="R48452" s="23"/>
      <c r="S48452" s="23"/>
    </row>
    <row r="48453" spans="17:19">
      <c r="Q48453" s="23"/>
      <c r="R48453" s="23"/>
      <c r="S48453" s="23"/>
    </row>
    <row r="48454" spans="17:19">
      <c r="Q48454" s="23"/>
      <c r="R48454" s="23"/>
      <c r="S48454" s="23"/>
    </row>
    <row r="48455" spans="17:19">
      <c r="Q48455" s="23"/>
      <c r="R48455" s="23"/>
      <c r="S48455" s="23"/>
    </row>
    <row r="48456" spans="17:19">
      <c r="Q48456" s="23"/>
      <c r="R48456" s="23"/>
      <c r="S48456" s="23"/>
    </row>
    <row r="48457" spans="17:19">
      <c r="Q48457" s="23"/>
      <c r="R48457" s="23"/>
      <c r="S48457" s="23"/>
    </row>
    <row r="48458" spans="17:19">
      <c r="Q48458" s="23"/>
      <c r="R48458" s="23"/>
      <c r="S48458" s="23"/>
    </row>
    <row r="48459" spans="17:19">
      <c r="Q48459" s="23"/>
      <c r="R48459" s="23"/>
      <c r="S48459" s="23"/>
    </row>
    <row r="48460" spans="17:19">
      <c r="Q48460" s="23"/>
      <c r="R48460" s="23"/>
      <c r="S48460" s="23"/>
    </row>
    <row r="48461" spans="17:19">
      <c r="Q48461" s="23"/>
      <c r="R48461" s="23"/>
      <c r="S48461" s="23"/>
    </row>
    <row r="48462" spans="17:19">
      <c r="Q48462" s="23"/>
      <c r="R48462" s="23"/>
      <c r="S48462" s="23"/>
    </row>
    <row r="48463" spans="17:19">
      <c r="Q48463" s="23"/>
      <c r="R48463" s="23"/>
      <c r="S48463" s="23"/>
    </row>
    <row r="48464" spans="17:19">
      <c r="Q48464" s="23"/>
      <c r="R48464" s="23"/>
      <c r="S48464" s="23"/>
    </row>
    <row r="48465" spans="17:19">
      <c r="Q48465" s="23"/>
      <c r="R48465" s="23"/>
      <c r="S48465" s="23"/>
    </row>
    <row r="48466" spans="17:19">
      <c r="Q48466" s="23"/>
      <c r="R48466" s="23"/>
      <c r="S48466" s="23"/>
    </row>
    <row r="48467" spans="17:19">
      <c r="Q48467" s="23"/>
      <c r="R48467" s="23"/>
      <c r="S48467" s="23"/>
    </row>
    <row r="48468" spans="17:19">
      <c r="Q48468" s="23"/>
      <c r="R48468" s="23"/>
      <c r="S48468" s="23"/>
    </row>
    <row r="48469" spans="17:19">
      <c r="Q48469" s="23"/>
      <c r="R48469" s="23"/>
      <c r="S48469" s="23"/>
    </row>
    <row r="48470" spans="17:19">
      <c r="Q48470" s="23"/>
      <c r="R48470" s="23"/>
      <c r="S48470" s="23"/>
    </row>
    <row r="48471" spans="17:19">
      <c r="Q48471" s="23"/>
      <c r="R48471" s="23"/>
      <c r="S48471" s="23"/>
    </row>
    <row r="48472" spans="17:19">
      <c r="Q48472" s="23"/>
      <c r="R48472" s="23"/>
      <c r="S48472" s="23"/>
    </row>
    <row r="48473" spans="17:19">
      <c r="Q48473" s="23"/>
      <c r="R48473" s="23"/>
      <c r="S48473" s="23"/>
    </row>
    <row r="48474" spans="17:19">
      <c r="Q48474" s="23"/>
      <c r="R48474" s="23"/>
      <c r="S48474" s="23"/>
    </row>
    <row r="48475" spans="17:19">
      <c r="Q48475" s="23"/>
      <c r="R48475" s="23"/>
      <c r="S48475" s="23"/>
    </row>
    <row r="48476" spans="17:19">
      <c r="Q48476" s="23"/>
      <c r="R48476" s="23"/>
      <c r="S48476" s="23"/>
    </row>
    <row r="48477" spans="17:19">
      <c r="Q48477" s="23"/>
      <c r="R48477" s="23"/>
      <c r="S48477" s="23"/>
    </row>
    <row r="48478" spans="17:19">
      <c r="Q48478" s="23"/>
      <c r="R48478" s="23"/>
      <c r="S48478" s="23"/>
    </row>
    <row r="48479" spans="17:19">
      <c r="Q48479" s="23"/>
      <c r="R48479" s="23"/>
      <c r="S48479" s="23"/>
    </row>
    <row r="48480" spans="17:19">
      <c r="Q48480" s="23"/>
      <c r="R48480" s="23"/>
      <c r="S48480" s="23"/>
    </row>
    <row r="48481" spans="17:19">
      <c r="Q48481" s="23"/>
      <c r="R48481" s="23"/>
      <c r="S48481" s="23"/>
    </row>
    <row r="48482" spans="17:19">
      <c r="Q48482" s="23"/>
      <c r="R48482" s="23"/>
      <c r="S48482" s="23"/>
    </row>
    <row r="48483" spans="17:19">
      <c r="Q48483" s="23"/>
      <c r="R48483" s="23"/>
      <c r="S48483" s="23"/>
    </row>
    <row r="48484" spans="17:19">
      <c r="Q48484" s="23"/>
      <c r="R48484" s="23"/>
      <c r="S48484" s="23"/>
    </row>
    <row r="48485" spans="17:19">
      <c r="Q48485" s="23"/>
      <c r="R48485" s="23"/>
      <c r="S48485" s="23"/>
    </row>
    <row r="48486" spans="17:19">
      <c r="Q48486" s="23"/>
      <c r="R48486" s="23"/>
      <c r="S48486" s="23"/>
    </row>
    <row r="48487" spans="17:19">
      <c r="Q48487" s="23"/>
      <c r="R48487" s="23"/>
      <c r="S48487" s="23"/>
    </row>
    <row r="48488" spans="17:19">
      <c r="Q48488" s="23"/>
      <c r="R48488" s="23"/>
      <c r="S48488" s="23"/>
    </row>
    <row r="48489" spans="17:19">
      <c r="Q48489" s="23"/>
      <c r="R48489" s="23"/>
      <c r="S48489" s="23"/>
    </row>
    <row r="48490" spans="17:19">
      <c r="Q48490" s="23"/>
      <c r="R48490" s="23"/>
      <c r="S48490" s="23"/>
    </row>
    <row r="48491" spans="17:19">
      <c r="Q48491" s="23"/>
      <c r="R48491" s="23"/>
      <c r="S48491" s="23"/>
    </row>
    <row r="48492" spans="17:19">
      <c r="Q48492" s="23"/>
      <c r="R48492" s="23"/>
      <c r="S48492" s="23"/>
    </row>
    <row r="48493" spans="17:19">
      <c r="Q48493" s="23"/>
      <c r="R48493" s="23"/>
      <c r="S48493" s="23"/>
    </row>
    <row r="48494" spans="17:19">
      <c r="Q48494" s="23"/>
      <c r="R48494" s="23"/>
      <c r="S48494" s="23"/>
    </row>
    <row r="48495" spans="17:19">
      <c r="Q48495" s="23"/>
      <c r="R48495" s="23"/>
      <c r="S48495" s="23"/>
    </row>
    <row r="48496" spans="17:19">
      <c r="Q48496" s="23"/>
      <c r="R48496" s="23"/>
      <c r="S48496" s="23"/>
    </row>
    <row r="48497" spans="17:19">
      <c r="Q48497" s="23"/>
      <c r="R48497" s="23"/>
      <c r="S48497" s="23"/>
    </row>
    <row r="48498" spans="17:19">
      <c r="Q48498" s="23"/>
      <c r="R48498" s="23"/>
      <c r="S48498" s="23"/>
    </row>
    <row r="48499" spans="17:19">
      <c r="Q48499" s="23"/>
      <c r="R48499" s="23"/>
      <c r="S48499" s="23"/>
    </row>
    <row r="48500" spans="17:19">
      <c r="Q48500" s="23"/>
      <c r="R48500" s="23"/>
      <c r="S48500" s="23"/>
    </row>
    <row r="48501" spans="17:19">
      <c r="Q48501" s="23"/>
      <c r="R48501" s="23"/>
      <c r="S48501" s="23"/>
    </row>
    <row r="48502" spans="17:19">
      <c r="Q48502" s="23"/>
      <c r="R48502" s="23"/>
      <c r="S48502" s="23"/>
    </row>
    <row r="48503" spans="17:19">
      <c r="Q48503" s="23"/>
      <c r="R48503" s="23"/>
      <c r="S48503" s="23"/>
    </row>
    <row r="48504" spans="17:19">
      <c r="Q48504" s="23"/>
      <c r="R48504" s="23"/>
      <c r="S48504" s="23"/>
    </row>
    <row r="48505" spans="17:19">
      <c r="Q48505" s="23"/>
      <c r="R48505" s="23"/>
      <c r="S48505" s="23"/>
    </row>
    <row r="48506" spans="17:19">
      <c r="Q48506" s="23"/>
      <c r="R48506" s="23"/>
      <c r="S48506" s="23"/>
    </row>
    <row r="48507" spans="17:19">
      <c r="Q48507" s="23"/>
      <c r="R48507" s="23"/>
      <c r="S48507" s="23"/>
    </row>
    <row r="48508" spans="17:19">
      <c r="Q48508" s="23"/>
      <c r="R48508" s="23"/>
      <c r="S48508" s="23"/>
    </row>
    <row r="48509" spans="17:19">
      <c r="Q48509" s="23"/>
      <c r="R48509" s="23"/>
      <c r="S48509" s="23"/>
    </row>
    <row r="48510" spans="17:19">
      <c r="Q48510" s="23"/>
      <c r="R48510" s="23"/>
      <c r="S48510" s="23"/>
    </row>
    <row r="48511" spans="17:19">
      <c r="Q48511" s="23"/>
      <c r="R48511" s="23"/>
      <c r="S48511" s="23"/>
    </row>
    <row r="48512" spans="17:19">
      <c r="Q48512" s="23"/>
      <c r="R48512" s="23"/>
      <c r="S48512" s="23"/>
    </row>
    <row r="48513" spans="17:19">
      <c r="Q48513" s="23"/>
      <c r="R48513" s="23"/>
      <c r="S48513" s="23"/>
    </row>
    <row r="48514" spans="17:19">
      <c r="Q48514" s="23"/>
      <c r="R48514" s="23"/>
      <c r="S48514" s="23"/>
    </row>
    <row r="48515" spans="17:19">
      <c r="Q48515" s="23"/>
      <c r="R48515" s="23"/>
      <c r="S48515" s="23"/>
    </row>
    <row r="48516" spans="17:19">
      <c r="Q48516" s="23"/>
      <c r="R48516" s="23"/>
      <c r="S48516" s="23"/>
    </row>
    <row r="48517" spans="17:19">
      <c r="Q48517" s="23"/>
      <c r="R48517" s="23"/>
      <c r="S48517" s="23"/>
    </row>
    <row r="48518" spans="17:19">
      <c r="Q48518" s="23"/>
      <c r="R48518" s="23"/>
      <c r="S48518" s="23"/>
    </row>
    <row r="48519" spans="17:19">
      <c r="Q48519" s="23"/>
      <c r="R48519" s="23"/>
      <c r="S48519" s="23"/>
    </row>
    <row r="48520" spans="17:19">
      <c r="Q48520" s="23"/>
      <c r="R48520" s="23"/>
      <c r="S48520" s="23"/>
    </row>
    <row r="48521" spans="17:19">
      <c r="Q48521" s="23"/>
      <c r="R48521" s="23"/>
      <c r="S48521" s="23"/>
    </row>
    <row r="48522" spans="17:19">
      <c r="Q48522" s="23"/>
      <c r="R48522" s="23"/>
      <c r="S48522" s="23"/>
    </row>
    <row r="48523" spans="17:19">
      <c r="Q48523" s="23"/>
      <c r="R48523" s="23"/>
      <c r="S48523" s="23"/>
    </row>
    <row r="48524" spans="17:19">
      <c r="Q48524" s="23"/>
      <c r="R48524" s="23"/>
      <c r="S48524" s="23"/>
    </row>
    <row r="48525" spans="17:19">
      <c r="Q48525" s="23"/>
      <c r="R48525" s="23"/>
      <c r="S48525" s="23"/>
    </row>
    <row r="48526" spans="17:19">
      <c r="Q48526" s="23"/>
      <c r="R48526" s="23"/>
      <c r="S48526" s="23"/>
    </row>
    <row r="48527" spans="17:19">
      <c r="Q48527" s="23"/>
      <c r="R48527" s="23"/>
      <c r="S48527" s="23"/>
    </row>
    <row r="48528" spans="17:19">
      <c r="Q48528" s="23"/>
      <c r="R48528" s="23"/>
      <c r="S48528" s="23"/>
    </row>
    <row r="48529" spans="17:19">
      <c r="Q48529" s="23"/>
      <c r="R48529" s="23"/>
      <c r="S48529" s="23"/>
    </row>
    <row r="48530" spans="17:19">
      <c r="Q48530" s="23"/>
      <c r="R48530" s="23"/>
      <c r="S48530" s="23"/>
    </row>
    <row r="48531" spans="17:19">
      <c r="Q48531" s="23"/>
      <c r="R48531" s="23"/>
      <c r="S48531" s="23"/>
    </row>
    <row r="48532" spans="17:19">
      <c r="Q48532" s="23"/>
      <c r="R48532" s="23"/>
      <c r="S48532" s="23"/>
    </row>
    <row r="48533" spans="17:19">
      <c r="Q48533" s="23"/>
      <c r="R48533" s="23"/>
      <c r="S48533" s="23"/>
    </row>
    <row r="48534" spans="17:19">
      <c r="Q48534" s="23"/>
      <c r="R48534" s="23"/>
      <c r="S48534" s="23"/>
    </row>
    <row r="48535" spans="17:19">
      <c r="Q48535" s="23"/>
      <c r="R48535" s="23"/>
      <c r="S48535" s="23"/>
    </row>
    <row r="48536" spans="17:19">
      <c r="Q48536" s="23"/>
      <c r="R48536" s="23"/>
      <c r="S48536" s="23"/>
    </row>
    <row r="48537" spans="17:19">
      <c r="Q48537" s="23"/>
      <c r="R48537" s="23"/>
      <c r="S48537" s="23"/>
    </row>
    <row r="48538" spans="17:19">
      <c r="Q48538" s="23"/>
      <c r="R48538" s="23"/>
      <c r="S48538" s="23"/>
    </row>
    <row r="48539" spans="17:19">
      <c r="Q48539" s="23"/>
      <c r="R48539" s="23"/>
      <c r="S48539" s="23"/>
    </row>
    <row r="48540" spans="17:19">
      <c r="Q48540" s="23"/>
      <c r="R48540" s="23"/>
      <c r="S48540" s="23"/>
    </row>
    <row r="48541" spans="17:19">
      <c r="Q48541" s="23"/>
      <c r="R48541" s="23"/>
      <c r="S48541" s="23"/>
    </row>
    <row r="48542" spans="17:19">
      <c r="Q48542" s="23"/>
      <c r="R48542" s="23"/>
      <c r="S48542" s="23"/>
    </row>
    <row r="48543" spans="17:19">
      <c r="Q48543" s="23"/>
      <c r="R48543" s="23"/>
      <c r="S48543" s="23"/>
    </row>
    <row r="48544" spans="17:19">
      <c r="Q48544" s="23"/>
      <c r="R48544" s="23"/>
      <c r="S48544" s="23"/>
    </row>
    <row r="48545" spans="17:19">
      <c r="Q48545" s="23"/>
      <c r="R48545" s="23"/>
      <c r="S48545" s="23"/>
    </row>
    <row r="48546" spans="17:19">
      <c r="Q48546" s="23"/>
      <c r="R48546" s="23"/>
      <c r="S48546" s="23"/>
    </row>
    <row r="48547" spans="17:19">
      <c r="Q48547" s="23"/>
      <c r="R48547" s="23"/>
      <c r="S48547" s="23"/>
    </row>
    <row r="48548" spans="17:19">
      <c r="Q48548" s="23"/>
      <c r="R48548" s="23"/>
      <c r="S48548" s="23"/>
    </row>
    <row r="48549" spans="17:19">
      <c r="Q48549" s="23"/>
      <c r="R48549" s="23"/>
      <c r="S48549" s="23"/>
    </row>
    <row r="48550" spans="17:19">
      <c r="Q48550" s="23"/>
      <c r="R48550" s="23"/>
      <c r="S48550" s="23"/>
    </row>
    <row r="48551" spans="17:19">
      <c r="Q48551" s="23"/>
      <c r="R48551" s="23"/>
      <c r="S48551" s="23"/>
    </row>
    <row r="48552" spans="17:19">
      <c r="Q48552" s="23"/>
      <c r="R48552" s="23"/>
      <c r="S48552" s="23"/>
    </row>
    <row r="48553" spans="17:19">
      <c r="Q48553" s="23"/>
      <c r="R48553" s="23"/>
      <c r="S48553" s="23"/>
    </row>
    <row r="48554" spans="17:19">
      <c r="Q48554" s="23"/>
      <c r="R48554" s="23"/>
      <c r="S48554" s="23"/>
    </row>
    <row r="48555" spans="17:19">
      <c r="Q48555" s="23"/>
      <c r="R48555" s="23"/>
      <c r="S48555" s="23"/>
    </row>
    <row r="48556" spans="17:19">
      <c r="Q48556" s="23"/>
      <c r="R48556" s="23"/>
      <c r="S48556" s="23"/>
    </row>
    <row r="48557" spans="17:19">
      <c r="Q48557" s="23"/>
      <c r="R48557" s="23"/>
      <c r="S48557" s="23"/>
    </row>
    <row r="48558" spans="17:19">
      <c r="Q48558" s="23"/>
      <c r="R48558" s="23"/>
      <c r="S48558" s="23"/>
    </row>
    <row r="48559" spans="17:19">
      <c r="Q48559" s="23"/>
      <c r="R48559" s="23"/>
      <c r="S48559" s="23"/>
    </row>
    <row r="48560" spans="17:19">
      <c r="Q48560" s="23"/>
      <c r="R48560" s="23"/>
      <c r="S48560" s="23"/>
    </row>
    <row r="48561" spans="17:19">
      <c r="Q48561" s="23"/>
      <c r="R48561" s="23"/>
      <c r="S48561" s="23"/>
    </row>
    <row r="48562" spans="17:19">
      <c r="Q48562" s="23"/>
      <c r="R48562" s="23"/>
      <c r="S48562" s="23"/>
    </row>
    <row r="48563" spans="17:19">
      <c r="Q48563" s="23"/>
      <c r="R48563" s="23"/>
      <c r="S48563" s="23"/>
    </row>
    <row r="48564" spans="17:19">
      <c r="Q48564" s="23"/>
      <c r="R48564" s="23"/>
      <c r="S48564" s="23"/>
    </row>
    <row r="48565" spans="17:19">
      <c r="Q48565" s="23"/>
      <c r="R48565" s="23"/>
      <c r="S48565" s="23"/>
    </row>
    <row r="48566" spans="17:19">
      <c r="Q48566" s="23"/>
      <c r="R48566" s="23"/>
      <c r="S48566" s="23"/>
    </row>
    <row r="48567" spans="17:19">
      <c r="Q48567" s="23"/>
      <c r="R48567" s="23"/>
      <c r="S48567" s="23"/>
    </row>
    <row r="48568" spans="17:19">
      <c r="Q48568" s="23"/>
      <c r="R48568" s="23"/>
      <c r="S48568" s="23"/>
    </row>
    <row r="48569" spans="17:19">
      <c r="Q48569" s="23"/>
      <c r="R48569" s="23"/>
      <c r="S48569" s="23"/>
    </row>
    <row r="48570" spans="17:19">
      <c r="Q48570" s="23"/>
      <c r="R48570" s="23"/>
      <c r="S48570" s="23"/>
    </row>
    <row r="48571" spans="17:19">
      <c r="Q48571" s="23"/>
      <c r="R48571" s="23"/>
      <c r="S48571" s="23"/>
    </row>
    <row r="48572" spans="17:19">
      <c r="Q48572" s="23"/>
      <c r="R48572" s="23"/>
      <c r="S48572" s="23"/>
    </row>
    <row r="48573" spans="17:19">
      <c r="Q48573" s="23"/>
      <c r="R48573" s="23"/>
      <c r="S48573" s="23"/>
    </row>
    <row r="48574" spans="17:19">
      <c r="Q48574" s="23"/>
      <c r="R48574" s="23"/>
      <c r="S48574" s="23"/>
    </row>
    <row r="48575" spans="17:19">
      <c r="Q48575" s="23"/>
      <c r="R48575" s="23"/>
      <c r="S48575" s="23"/>
    </row>
    <row r="48576" spans="17:19">
      <c r="Q48576" s="23"/>
      <c r="R48576" s="23"/>
      <c r="S48576" s="23"/>
    </row>
    <row r="48577" spans="17:19">
      <c r="Q48577" s="23"/>
      <c r="R48577" s="23"/>
      <c r="S48577" s="23"/>
    </row>
    <row r="48578" spans="17:19">
      <c r="Q48578" s="23"/>
      <c r="R48578" s="23"/>
      <c r="S48578" s="23"/>
    </row>
    <row r="48579" spans="17:19">
      <c r="Q48579" s="23"/>
      <c r="R48579" s="23"/>
      <c r="S48579" s="23"/>
    </row>
    <row r="48580" spans="17:19">
      <c r="Q48580" s="23"/>
      <c r="R48580" s="23"/>
      <c r="S48580" s="23"/>
    </row>
    <row r="48581" spans="17:19">
      <c r="Q48581" s="23"/>
      <c r="R48581" s="23"/>
      <c r="S48581" s="23"/>
    </row>
    <row r="48582" spans="17:19">
      <c r="Q48582" s="23"/>
      <c r="R48582" s="23"/>
      <c r="S48582" s="23"/>
    </row>
    <row r="48583" spans="17:19">
      <c r="Q48583" s="23"/>
      <c r="R48583" s="23"/>
      <c r="S48583" s="23"/>
    </row>
    <row r="48584" spans="17:19">
      <c r="Q48584" s="23"/>
      <c r="R48584" s="23"/>
      <c r="S48584" s="23"/>
    </row>
    <row r="48585" spans="17:19">
      <c r="Q48585" s="23"/>
      <c r="R48585" s="23"/>
      <c r="S48585" s="23"/>
    </row>
    <row r="48586" spans="17:19">
      <c r="Q48586" s="23"/>
      <c r="R48586" s="23"/>
      <c r="S48586" s="23"/>
    </row>
    <row r="48587" spans="17:19">
      <c r="Q48587" s="23"/>
      <c r="R48587" s="23"/>
      <c r="S48587" s="23"/>
    </row>
    <row r="48588" spans="17:19">
      <c r="Q48588" s="23"/>
      <c r="R48588" s="23"/>
      <c r="S48588" s="23"/>
    </row>
    <row r="48589" spans="17:19">
      <c r="Q48589" s="23"/>
      <c r="R48589" s="23"/>
      <c r="S48589" s="23"/>
    </row>
    <row r="48590" spans="17:19">
      <c r="Q48590" s="23"/>
      <c r="R48590" s="23"/>
      <c r="S48590" s="23"/>
    </row>
    <row r="48591" spans="17:19">
      <c r="Q48591" s="23"/>
      <c r="R48591" s="23"/>
      <c r="S48591" s="23"/>
    </row>
    <row r="48592" spans="17:19">
      <c r="Q48592" s="23"/>
      <c r="R48592" s="23"/>
      <c r="S48592" s="23"/>
    </row>
    <row r="48593" spans="17:19">
      <c r="Q48593" s="23"/>
      <c r="R48593" s="23"/>
      <c r="S48593" s="23"/>
    </row>
    <row r="48594" spans="17:19">
      <c r="Q48594" s="23"/>
      <c r="R48594" s="23"/>
      <c r="S48594" s="23"/>
    </row>
    <row r="48595" spans="17:19">
      <c r="Q48595" s="23"/>
      <c r="R48595" s="23"/>
      <c r="S48595" s="23"/>
    </row>
    <row r="48596" spans="17:19">
      <c r="Q48596" s="23"/>
      <c r="R48596" s="23"/>
      <c r="S48596" s="23"/>
    </row>
    <row r="48597" spans="17:19">
      <c r="Q48597" s="23"/>
      <c r="R48597" s="23"/>
      <c r="S48597" s="23"/>
    </row>
    <row r="48598" spans="17:19">
      <c r="Q48598" s="23"/>
      <c r="R48598" s="23"/>
      <c r="S48598" s="23"/>
    </row>
    <row r="48599" spans="17:19">
      <c r="Q48599" s="23"/>
      <c r="R48599" s="23"/>
      <c r="S48599" s="23"/>
    </row>
    <row r="48600" spans="17:19">
      <c r="Q48600" s="23"/>
      <c r="R48600" s="23"/>
      <c r="S48600" s="23"/>
    </row>
    <row r="48601" spans="17:19">
      <c r="Q48601" s="23"/>
      <c r="R48601" s="23"/>
      <c r="S48601" s="23"/>
    </row>
    <row r="48602" spans="17:19">
      <c r="Q48602" s="23"/>
      <c r="R48602" s="23"/>
      <c r="S48602" s="23"/>
    </row>
    <row r="48603" spans="17:19">
      <c r="Q48603" s="23"/>
      <c r="R48603" s="23"/>
      <c r="S48603" s="23"/>
    </row>
    <row r="48604" spans="17:19">
      <c r="Q48604" s="23"/>
      <c r="R48604" s="23"/>
      <c r="S48604" s="23"/>
    </row>
    <row r="48605" spans="17:19">
      <c r="Q48605" s="23"/>
      <c r="R48605" s="23"/>
      <c r="S48605" s="23"/>
    </row>
    <row r="48606" spans="17:19">
      <c r="Q48606" s="23"/>
      <c r="R48606" s="23"/>
      <c r="S48606" s="23"/>
    </row>
    <row r="48607" spans="17:19">
      <c r="Q48607" s="23"/>
      <c r="R48607" s="23"/>
      <c r="S48607" s="23"/>
    </row>
    <row r="48608" spans="17:19">
      <c r="Q48608" s="23"/>
      <c r="R48608" s="23"/>
      <c r="S48608" s="23"/>
    </row>
    <row r="48609" spans="17:19">
      <c r="Q48609" s="23"/>
      <c r="R48609" s="23"/>
      <c r="S48609" s="23"/>
    </row>
    <row r="48610" spans="17:19">
      <c r="Q48610" s="23"/>
      <c r="R48610" s="23"/>
      <c r="S48610" s="23"/>
    </row>
    <row r="48611" spans="17:19">
      <c r="Q48611" s="23"/>
      <c r="R48611" s="23"/>
      <c r="S48611" s="23"/>
    </row>
    <row r="48612" spans="17:19">
      <c r="Q48612" s="23"/>
      <c r="R48612" s="23"/>
      <c r="S48612" s="23"/>
    </row>
    <row r="48613" spans="17:19">
      <c r="Q48613" s="23"/>
      <c r="R48613" s="23"/>
      <c r="S48613" s="23"/>
    </row>
    <row r="48614" spans="17:19">
      <c r="Q48614" s="23"/>
      <c r="R48614" s="23"/>
      <c r="S48614" s="23"/>
    </row>
    <row r="48615" spans="17:19">
      <c r="Q48615" s="23"/>
      <c r="R48615" s="23"/>
      <c r="S48615" s="23"/>
    </row>
    <row r="48616" spans="17:19">
      <c r="Q48616" s="23"/>
      <c r="R48616" s="23"/>
      <c r="S48616" s="23"/>
    </row>
    <row r="48617" spans="17:19">
      <c r="Q48617" s="23"/>
      <c r="R48617" s="23"/>
      <c r="S48617" s="23"/>
    </row>
    <row r="48618" spans="17:19">
      <c r="Q48618" s="23"/>
      <c r="R48618" s="23"/>
      <c r="S48618" s="23"/>
    </row>
    <row r="48619" spans="17:19">
      <c r="Q48619" s="23"/>
      <c r="R48619" s="23"/>
      <c r="S48619" s="23"/>
    </row>
    <row r="48620" spans="17:19">
      <c r="Q48620" s="23"/>
      <c r="R48620" s="23"/>
      <c r="S48620" s="23"/>
    </row>
    <row r="48621" spans="17:19">
      <c r="Q48621" s="23"/>
      <c r="R48621" s="23"/>
      <c r="S48621" s="23"/>
    </row>
    <row r="48622" spans="17:19">
      <c r="Q48622" s="23"/>
      <c r="R48622" s="23"/>
      <c r="S48622" s="23"/>
    </row>
    <row r="48623" spans="17:19">
      <c r="Q48623" s="23"/>
      <c r="R48623" s="23"/>
      <c r="S48623" s="23"/>
    </row>
    <row r="48624" spans="17:19">
      <c r="Q48624" s="23"/>
      <c r="R48624" s="23"/>
      <c r="S48624" s="23"/>
    </row>
    <row r="48625" spans="17:19">
      <c r="Q48625" s="23"/>
      <c r="R48625" s="23"/>
      <c r="S48625" s="23"/>
    </row>
    <row r="48626" spans="17:19">
      <c r="Q48626" s="23"/>
      <c r="R48626" s="23"/>
      <c r="S48626" s="23"/>
    </row>
    <row r="48627" spans="17:19">
      <c r="Q48627" s="23"/>
      <c r="R48627" s="23"/>
      <c r="S48627" s="23"/>
    </row>
    <row r="48628" spans="17:19">
      <c r="Q48628" s="23"/>
      <c r="R48628" s="23"/>
      <c r="S48628" s="23"/>
    </row>
    <row r="48629" spans="17:19">
      <c r="Q48629" s="23"/>
      <c r="R48629" s="23"/>
      <c r="S48629" s="23"/>
    </row>
    <row r="48630" spans="17:19">
      <c r="Q48630" s="23"/>
      <c r="R48630" s="23"/>
      <c r="S48630" s="23"/>
    </row>
    <row r="48631" spans="17:19">
      <c r="Q48631" s="23"/>
      <c r="R48631" s="23"/>
      <c r="S48631" s="23"/>
    </row>
    <row r="48632" spans="17:19">
      <c r="Q48632" s="23"/>
      <c r="R48632" s="23"/>
      <c r="S48632" s="23"/>
    </row>
    <row r="48633" spans="17:19">
      <c r="Q48633" s="23"/>
      <c r="R48633" s="23"/>
      <c r="S48633" s="23"/>
    </row>
    <row r="48634" spans="17:19">
      <c r="Q48634" s="23"/>
      <c r="R48634" s="23"/>
      <c r="S48634" s="23"/>
    </row>
    <row r="48635" spans="17:19">
      <c r="Q48635" s="23"/>
      <c r="R48635" s="23"/>
      <c r="S48635" s="23"/>
    </row>
    <row r="48636" spans="17:19">
      <c r="Q48636" s="23"/>
      <c r="R48636" s="23"/>
      <c r="S48636" s="23"/>
    </row>
    <row r="48637" spans="17:19">
      <c r="Q48637" s="23"/>
      <c r="R48637" s="23"/>
      <c r="S48637" s="23"/>
    </row>
    <row r="48638" spans="17:19">
      <c r="Q48638" s="23"/>
      <c r="R48638" s="23"/>
      <c r="S48638" s="23"/>
    </row>
    <row r="48639" spans="17:19">
      <c r="Q48639" s="23"/>
      <c r="R48639" s="23"/>
      <c r="S48639" s="23"/>
    </row>
    <row r="48640" spans="17:19">
      <c r="Q48640" s="23"/>
      <c r="R48640" s="23"/>
      <c r="S48640" s="23"/>
    </row>
    <row r="48641" spans="17:19">
      <c r="Q48641" s="23"/>
      <c r="R48641" s="23"/>
      <c r="S48641" s="23"/>
    </row>
    <row r="48642" spans="17:19">
      <c r="Q48642" s="23"/>
      <c r="R48642" s="23"/>
      <c r="S48642" s="23"/>
    </row>
    <row r="48643" spans="17:19">
      <c r="Q48643" s="23"/>
      <c r="R48643" s="23"/>
      <c r="S48643" s="23"/>
    </row>
    <row r="48644" spans="17:19">
      <c r="Q48644" s="23"/>
      <c r="R48644" s="23"/>
      <c r="S48644" s="23"/>
    </row>
    <row r="48645" spans="17:19">
      <c r="Q48645" s="23"/>
      <c r="R48645" s="23"/>
      <c r="S48645" s="23"/>
    </row>
    <row r="48646" spans="17:19">
      <c r="Q48646" s="23"/>
      <c r="R48646" s="23"/>
      <c r="S48646" s="23"/>
    </row>
    <row r="48647" spans="17:19">
      <c r="Q48647" s="23"/>
      <c r="R48647" s="23"/>
      <c r="S48647" s="23"/>
    </row>
    <row r="48648" spans="17:19">
      <c r="Q48648" s="23"/>
      <c r="R48648" s="23"/>
      <c r="S48648" s="23"/>
    </row>
    <row r="48649" spans="17:19">
      <c r="Q48649" s="23"/>
      <c r="R48649" s="23"/>
      <c r="S48649" s="23"/>
    </row>
    <row r="48650" spans="17:19">
      <c r="Q48650" s="23"/>
      <c r="R48650" s="23"/>
      <c r="S48650" s="23"/>
    </row>
    <row r="48651" spans="17:19">
      <c r="Q48651" s="23"/>
      <c r="R48651" s="23"/>
      <c r="S48651" s="23"/>
    </row>
    <row r="48652" spans="17:19">
      <c r="Q48652" s="23"/>
      <c r="R48652" s="23"/>
      <c r="S48652" s="23"/>
    </row>
    <row r="48653" spans="17:19">
      <c r="Q48653" s="23"/>
      <c r="R48653" s="23"/>
      <c r="S48653" s="23"/>
    </row>
    <row r="48654" spans="17:19">
      <c r="Q48654" s="23"/>
      <c r="R48654" s="23"/>
      <c r="S48654" s="23"/>
    </row>
    <row r="48655" spans="17:19">
      <c r="Q48655" s="23"/>
      <c r="R48655" s="23"/>
      <c r="S48655" s="23"/>
    </row>
    <row r="48656" spans="17:19">
      <c r="Q48656" s="23"/>
      <c r="R48656" s="23"/>
      <c r="S48656" s="23"/>
    </row>
    <row r="48657" spans="17:19">
      <c r="Q48657" s="23"/>
      <c r="R48657" s="23"/>
      <c r="S48657" s="23"/>
    </row>
    <row r="48658" spans="17:19">
      <c r="Q48658" s="23"/>
      <c r="R48658" s="23"/>
      <c r="S48658" s="23"/>
    </row>
    <row r="48659" spans="17:19">
      <c r="Q48659" s="23"/>
      <c r="R48659" s="23"/>
      <c r="S48659" s="23"/>
    </row>
    <row r="48660" spans="17:19">
      <c r="Q48660" s="23"/>
      <c r="R48660" s="23"/>
      <c r="S48660" s="23"/>
    </row>
    <row r="48661" spans="17:19">
      <c r="Q48661" s="23"/>
      <c r="R48661" s="23"/>
      <c r="S48661" s="23"/>
    </row>
    <row r="48662" spans="17:19">
      <c r="Q48662" s="23"/>
      <c r="R48662" s="23"/>
      <c r="S48662" s="23"/>
    </row>
    <row r="48663" spans="17:19">
      <c r="Q48663" s="23"/>
      <c r="R48663" s="23"/>
      <c r="S48663" s="23"/>
    </row>
    <row r="48664" spans="17:19">
      <c r="Q48664" s="23"/>
      <c r="R48664" s="23"/>
      <c r="S48664" s="23"/>
    </row>
    <row r="48665" spans="17:19">
      <c r="Q48665" s="23"/>
      <c r="R48665" s="23"/>
      <c r="S48665" s="23"/>
    </row>
    <row r="48666" spans="17:19">
      <c r="Q48666" s="23"/>
      <c r="R48666" s="23"/>
      <c r="S48666" s="23"/>
    </row>
    <row r="48667" spans="17:19">
      <c r="Q48667" s="23"/>
      <c r="R48667" s="23"/>
      <c r="S48667" s="23"/>
    </row>
    <row r="48668" spans="17:19">
      <c r="Q48668" s="23"/>
      <c r="R48668" s="23"/>
      <c r="S48668" s="23"/>
    </row>
    <row r="48669" spans="17:19">
      <c r="Q48669" s="23"/>
      <c r="R48669" s="23"/>
      <c r="S48669" s="23"/>
    </row>
    <row r="48670" spans="17:19">
      <c r="Q48670" s="23"/>
      <c r="R48670" s="23"/>
      <c r="S48670" s="23"/>
    </row>
    <row r="48671" spans="17:19">
      <c r="Q48671" s="23"/>
      <c r="R48671" s="23"/>
      <c r="S48671" s="23"/>
    </row>
    <row r="48672" spans="17:19">
      <c r="Q48672" s="23"/>
      <c r="R48672" s="23"/>
      <c r="S48672" s="23"/>
    </row>
    <row r="48673" spans="17:19">
      <c r="Q48673" s="23"/>
      <c r="R48673" s="23"/>
      <c r="S48673" s="23"/>
    </row>
    <row r="48674" spans="17:19">
      <c r="Q48674" s="23"/>
      <c r="R48674" s="23"/>
      <c r="S48674" s="23"/>
    </row>
    <row r="48675" spans="17:19">
      <c r="Q48675" s="23"/>
      <c r="R48675" s="23"/>
      <c r="S48675" s="23"/>
    </row>
    <row r="48676" spans="17:19">
      <c r="Q48676" s="23"/>
      <c r="R48676" s="23"/>
      <c r="S48676" s="23"/>
    </row>
    <row r="48677" spans="17:19">
      <c r="Q48677" s="23"/>
      <c r="R48677" s="23"/>
      <c r="S48677" s="23"/>
    </row>
    <row r="48678" spans="17:19">
      <c r="Q48678" s="23"/>
      <c r="R48678" s="23"/>
      <c r="S48678" s="23"/>
    </row>
    <row r="48679" spans="17:19">
      <c r="Q48679" s="23"/>
      <c r="R48679" s="23"/>
      <c r="S48679" s="23"/>
    </row>
    <row r="48680" spans="17:19">
      <c r="Q48680" s="23"/>
      <c r="R48680" s="23"/>
      <c r="S48680" s="23"/>
    </row>
    <row r="48681" spans="17:19">
      <c r="Q48681" s="23"/>
      <c r="R48681" s="23"/>
      <c r="S48681" s="23"/>
    </row>
    <row r="48682" spans="17:19">
      <c r="Q48682" s="23"/>
      <c r="R48682" s="23"/>
      <c r="S48682" s="23"/>
    </row>
    <row r="48683" spans="17:19">
      <c r="Q48683" s="23"/>
      <c r="R48683" s="23"/>
      <c r="S48683" s="23"/>
    </row>
    <row r="48684" spans="17:19">
      <c r="Q48684" s="23"/>
      <c r="R48684" s="23"/>
      <c r="S48684" s="23"/>
    </row>
    <row r="48685" spans="17:19">
      <c r="Q48685" s="23"/>
      <c r="R48685" s="23"/>
      <c r="S48685" s="23"/>
    </row>
    <row r="48686" spans="17:19">
      <c r="Q48686" s="23"/>
      <c r="R48686" s="23"/>
      <c r="S48686" s="23"/>
    </row>
    <row r="48687" spans="17:19">
      <c r="Q48687" s="23"/>
      <c r="R48687" s="23"/>
      <c r="S48687" s="23"/>
    </row>
    <row r="48688" spans="17:19">
      <c r="Q48688" s="23"/>
      <c r="R48688" s="23"/>
      <c r="S48688" s="23"/>
    </row>
    <row r="48689" spans="17:19">
      <c r="Q48689" s="23"/>
      <c r="R48689" s="23"/>
      <c r="S48689" s="23"/>
    </row>
    <row r="48690" spans="17:19">
      <c r="Q48690" s="23"/>
      <c r="R48690" s="23"/>
      <c r="S48690" s="23"/>
    </row>
    <row r="48691" spans="17:19">
      <c r="Q48691" s="23"/>
      <c r="R48691" s="23"/>
      <c r="S48691" s="23"/>
    </row>
    <row r="48692" spans="17:19">
      <c r="Q48692" s="23"/>
      <c r="R48692" s="23"/>
      <c r="S48692" s="23"/>
    </row>
    <row r="48693" spans="17:19">
      <c r="Q48693" s="23"/>
      <c r="R48693" s="23"/>
      <c r="S48693" s="23"/>
    </row>
    <row r="48694" spans="17:19">
      <c r="Q48694" s="23"/>
      <c r="R48694" s="23"/>
      <c r="S48694" s="23"/>
    </row>
    <row r="48695" spans="17:19">
      <c r="Q48695" s="23"/>
      <c r="R48695" s="23"/>
      <c r="S48695" s="23"/>
    </row>
    <row r="48696" spans="17:19">
      <c r="Q48696" s="23"/>
      <c r="R48696" s="23"/>
      <c r="S48696" s="23"/>
    </row>
    <row r="48697" spans="17:19">
      <c r="Q48697" s="23"/>
      <c r="R48697" s="23"/>
      <c r="S48697" s="23"/>
    </row>
    <row r="48698" spans="17:19">
      <c r="Q48698" s="23"/>
      <c r="R48698" s="23"/>
      <c r="S48698" s="23"/>
    </row>
    <row r="48699" spans="17:19">
      <c r="Q48699" s="23"/>
      <c r="R48699" s="23"/>
      <c r="S48699" s="23"/>
    </row>
    <row r="48700" spans="17:19">
      <c r="Q48700" s="23"/>
      <c r="R48700" s="23"/>
      <c r="S48700" s="23"/>
    </row>
    <row r="48701" spans="17:19">
      <c r="Q48701" s="23"/>
      <c r="R48701" s="23"/>
      <c r="S48701" s="23"/>
    </row>
    <row r="48702" spans="17:19">
      <c r="Q48702" s="23"/>
      <c r="R48702" s="23"/>
      <c r="S48702" s="23"/>
    </row>
    <row r="48703" spans="17:19">
      <c r="Q48703" s="23"/>
      <c r="R48703" s="23"/>
      <c r="S48703" s="23"/>
    </row>
    <row r="48704" spans="17:19">
      <c r="Q48704" s="23"/>
      <c r="R48704" s="23"/>
      <c r="S48704" s="23"/>
    </row>
    <row r="48705" spans="17:19">
      <c r="Q48705" s="23"/>
      <c r="R48705" s="23"/>
      <c r="S48705" s="23"/>
    </row>
    <row r="48706" spans="17:19">
      <c r="Q48706" s="23"/>
      <c r="R48706" s="23"/>
      <c r="S48706" s="23"/>
    </row>
    <row r="48707" spans="17:19">
      <c r="Q48707" s="23"/>
      <c r="R48707" s="23"/>
      <c r="S48707" s="23"/>
    </row>
    <row r="48708" spans="17:19">
      <c r="Q48708" s="23"/>
      <c r="R48708" s="23"/>
      <c r="S48708" s="23"/>
    </row>
    <row r="48709" spans="17:19">
      <c r="Q48709" s="23"/>
      <c r="R48709" s="23"/>
      <c r="S48709" s="23"/>
    </row>
    <row r="48710" spans="17:19">
      <c r="Q48710" s="23"/>
      <c r="R48710" s="23"/>
      <c r="S48710" s="23"/>
    </row>
    <row r="48711" spans="17:19">
      <c r="Q48711" s="23"/>
      <c r="R48711" s="23"/>
      <c r="S48711" s="23"/>
    </row>
    <row r="48712" spans="17:19">
      <c r="Q48712" s="23"/>
      <c r="R48712" s="23"/>
      <c r="S48712" s="23"/>
    </row>
    <row r="48713" spans="17:19">
      <c r="Q48713" s="23"/>
      <c r="R48713" s="23"/>
      <c r="S48713" s="23"/>
    </row>
    <row r="48714" spans="17:19">
      <c r="Q48714" s="23"/>
      <c r="R48714" s="23"/>
      <c r="S48714" s="23"/>
    </row>
    <row r="48715" spans="17:19">
      <c r="Q48715" s="23"/>
      <c r="R48715" s="23"/>
      <c r="S48715" s="23"/>
    </row>
    <row r="48716" spans="17:19">
      <c r="Q48716" s="23"/>
      <c r="R48716" s="23"/>
      <c r="S48716" s="23"/>
    </row>
    <row r="48717" spans="17:19">
      <c r="Q48717" s="23"/>
      <c r="R48717" s="23"/>
      <c r="S48717" s="23"/>
    </row>
    <row r="48718" spans="17:19">
      <c r="Q48718" s="23"/>
      <c r="R48718" s="23"/>
      <c r="S48718" s="23"/>
    </row>
    <row r="48719" spans="17:19">
      <c r="Q48719" s="23"/>
      <c r="R48719" s="23"/>
      <c r="S48719" s="23"/>
    </row>
    <row r="48720" spans="17:19">
      <c r="Q48720" s="23"/>
      <c r="R48720" s="23"/>
      <c r="S48720" s="23"/>
    </row>
    <row r="48721" spans="17:19">
      <c r="Q48721" s="23"/>
      <c r="R48721" s="23"/>
      <c r="S48721" s="23"/>
    </row>
    <row r="48722" spans="17:19">
      <c r="Q48722" s="23"/>
      <c r="R48722" s="23"/>
      <c r="S48722" s="23"/>
    </row>
    <row r="48723" spans="17:19">
      <c r="Q48723" s="23"/>
      <c r="R48723" s="23"/>
      <c r="S48723" s="23"/>
    </row>
    <row r="48724" spans="17:19">
      <c r="Q48724" s="23"/>
      <c r="R48724" s="23"/>
      <c r="S48724" s="23"/>
    </row>
    <row r="48725" spans="17:19">
      <c r="Q48725" s="23"/>
      <c r="R48725" s="23"/>
      <c r="S48725" s="23"/>
    </row>
    <row r="48726" spans="17:19">
      <c r="Q48726" s="23"/>
      <c r="R48726" s="23"/>
      <c r="S48726" s="23"/>
    </row>
    <row r="48727" spans="17:19">
      <c r="Q48727" s="23"/>
      <c r="R48727" s="23"/>
      <c r="S48727" s="23"/>
    </row>
    <row r="48728" spans="17:19">
      <c r="Q48728" s="23"/>
      <c r="R48728" s="23"/>
      <c r="S48728" s="23"/>
    </row>
    <row r="48729" spans="17:19">
      <c r="Q48729" s="23"/>
      <c r="R48729" s="23"/>
      <c r="S48729" s="23"/>
    </row>
    <row r="48730" spans="17:19">
      <c r="Q48730" s="23"/>
      <c r="R48730" s="23"/>
      <c r="S48730" s="23"/>
    </row>
    <row r="48731" spans="17:19">
      <c r="Q48731" s="23"/>
      <c r="R48731" s="23"/>
      <c r="S48731" s="23"/>
    </row>
    <row r="48732" spans="17:19">
      <c r="Q48732" s="23"/>
      <c r="R48732" s="23"/>
      <c r="S48732" s="23"/>
    </row>
    <row r="48733" spans="17:19">
      <c r="Q48733" s="23"/>
      <c r="R48733" s="23"/>
      <c r="S48733" s="23"/>
    </row>
    <row r="48734" spans="17:19">
      <c r="Q48734" s="23"/>
      <c r="R48734" s="23"/>
      <c r="S48734" s="23"/>
    </row>
    <row r="48735" spans="17:19">
      <c r="Q48735" s="23"/>
      <c r="R48735" s="23"/>
      <c r="S48735" s="23"/>
    </row>
    <row r="48736" spans="17:19">
      <c r="Q48736" s="23"/>
      <c r="R48736" s="23"/>
      <c r="S48736" s="23"/>
    </row>
    <row r="48737" spans="17:19">
      <c r="Q48737" s="23"/>
      <c r="R48737" s="23"/>
      <c r="S48737" s="23"/>
    </row>
    <row r="48738" spans="17:19">
      <c r="Q48738" s="23"/>
      <c r="R48738" s="23"/>
      <c r="S48738" s="23"/>
    </row>
    <row r="48739" spans="17:19">
      <c r="Q48739" s="23"/>
      <c r="R48739" s="23"/>
      <c r="S48739" s="23"/>
    </row>
    <row r="48740" spans="17:19">
      <c r="Q48740" s="23"/>
      <c r="R48740" s="23"/>
      <c r="S48740" s="23"/>
    </row>
    <row r="48741" spans="17:19">
      <c r="Q48741" s="23"/>
      <c r="R48741" s="23"/>
      <c r="S48741" s="23"/>
    </row>
    <row r="48742" spans="17:19">
      <c r="Q48742" s="23"/>
      <c r="R48742" s="23"/>
      <c r="S48742" s="23"/>
    </row>
    <row r="48743" spans="17:19">
      <c r="Q48743" s="23"/>
      <c r="R48743" s="23"/>
      <c r="S48743" s="23"/>
    </row>
    <row r="48744" spans="17:19">
      <c r="Q48744" s="23"/>
      <c r="R48744" s="23"/>
      <c r="S48744" s="23"/>
    </row>
    <row r="48745" spans="17:19">
      <c r="Q48745" s="23"/>
      <c r="R48745" s="23"/>
      <c r="S48745" s="23"/>
    </row>
    <row r="48746" spans="17:19">
      <c r="Q48746" s="23"/>
      <c r="R48746" s="23"/>
      <c r="S48746" s="23"/>
    </row>
    <row r="48747" spans="17:19">
      <c r="Q48747" s="23"/>
      <c r="R48747" s="23"/>
      <c r="S48747" s="23"/>
    </row>
    <row r="48748" spans="17:19">
      <c r="Q48748" s="23"/>
      <c r="R48748" s="23"/>
      <c r="S48748" s="23"/>
    </row>
    <row r="48749" spans="17:19">
      <c r="Q48749" s="23"/>
      <c r="R48749" s="23"/>
      <c r="S48749" s="23"/>
    </row>
    <row r="48750" spans="17:19">
      <c r="Q48750" s="23"/>
      <c r="R48750" s="23"/>
      <c r="S48750" s="23"/>
    </row>
    <row r="48751" spans="17:19">
      <c r="Q48751" s="23"/>
      <c r="R48751" s="23"/>
      <c r="S48751" s="23"/>
    </row>
    <row r="48752" spans="17:19">
      <c r="Q48752" s="23"/>
      <c r="R48752" s="23"/>
      <c r="S48752" s="23"/>
    </row>
    <row r="48753" spans="17:19">
      <c r="Q48753" s="23"/>
      <c r="R48753" s="23"/>
      <c r="S48753" s="23"/>
    </row>
    <row r="48754" spans="17:19">
      <c r="Q48754" s="23"/>
      <c r="R48754" s="23"/>
      <c r="S48754" s="23"/>
    </row>
    <row r="48755" spans="17:19">
      <c r="Q48755" s="23"/>
      <c r="R48755" s="23"/>
      <c r="S48755" s="23"/>
    </row>
    <row r="48756" spans="17:19">
      <c r="Q48756" s="23"/>
      <c r="R48756" s="23"/>
      <c r="S48756" s="23"/>
    </row>
    <row r="48757" spans="17:19">
      <c r="Q48757" s="23"/>
      <c r="R48757" s="23"/>
      <c r="S48757" s="23"/>
    </row>
    <row r="48758" spans="17:19">
      <c r="Q48758" s="23"/>
      <c r="R48758" s="23"/>
      <c r="S48758" s="23"/>
    </row>
    <row r="48759" spans="17:19">
      <c r="Q48759" s="23"/>
      <c r="R48759" s="23"/>
      <c r="S48759" s="23"/>
    </row>
    <row r="48760" spans="17:19">
      <c r="Q48760" s="23"/>
      <c r="R48760" s="23"/>
      <c r="S48760" s="23"/>
    </row>
    <row r="48761" spans="17:19">
      <c r="Q48761" s="23"/>
      <c r="R48761" s="23"/>
      <c r="S48761" s="23"/>
    </row>
    <row r="48762" spans="17:19">
      <c r="Q48762" s="23"/>
      <c r="R48762" s="23"/>
      <c r="S48762" s="23"/>
    </row>
    <row r="48763" spans="17:19">
      <c r="Q48763" s="23"/>
      <c r="R48763" s="23"/>
      <c r="S48763" s="23"/>
    </row>
    <row r="48764" spans="17:19">
      <c r="Q48764" s="23"/>
      <c r="R48764" s="23"/>
      <c r="S48764" s="23"/>
    </row>
    <row r="48765" spans="17:19">
      <c r="Q48765" s="23"/>
      <c r="R48765" s="23"/>
      <c r="S48765" s="23"/>
    </row>
    <row r="48766" spans="17:19">
      <c r="Q48766" s="23"/>
      <c r="R48766" s="23"/>
      <c r="S48766" s="23"/>
    </row>
    <row r="48767" spans="17:19">
      <c r="Q48767" s="23"/>
      <c r="R48767" s="23"/>
      <c r="S48767" s="23"/>
    </row>
    <row r="48768" spans="17:19">
      <c r="Q48768" s="23"/>
      <c r="R48768" s="23"/>
      <c r="S48768" s="23"/>
    </row>
    <row r="48769" spans="17:19">
      <c r="Q48769" s="23"/>
      <c r="R48769" s="23"/>
      <c r="S48769" s="23"/>
    </row>
    <row r="48770" spans="17:19">
      <c r="Q48770" s="23"/>
      <c r="R48770" s="23"/>
      <c r="S48770" s="23"/>
    </row>
    <row r="48771" spans="17:19">
      <c r="Q48771" s="23"/>
      <c r="R48771" s="23"/>
      <c r="S48771" s="23"/>
    </row>
    <row r="48772" spans="17:19">
      <c r="Q48772" s="23"/>
      <c r="R48772" s="23"/>
      <c r="S48772" s="23"/>
    </row>
    <row r="48773" spans="17:19">
      <c r="Q48773" s="23"/>
      <c r="R48773" s="23"/>
      <c r="S48773" s="23"/>
    </row>
    <row r="48774" spans="17:19">
      <c r="Q48774" s="23"/>
      <c r="R48774" s="23"/>
      <c r="S48774" s="23"/>
    </row>
    <row r="48775" spans="17:19">
      <c r="Q48775" s="23"/>
      <c r="R48775" s="23"/>
      <c r="S48775" s="23"/>
    </row>
    <row r="48776" spans="17:19">
      <c r="Q48776" s="23"/>
      <c r="R48776" s="23"/>
      <c r="S48776" s="23"/>
    </row>
    <row r="48777" spans="17:19">
      <c r="Q48777" s="23"/>
      <c r="R48777" s="23"/>
      <c r="S48777" s="23"/>
    </row>
    <row r="48778" spans="17:19">
      <c r="Q48778" s="23"/>
      <c r="R48778" s="23"/>
      <c r="S48778" s="23"/>
    </row>
    <row r="48779" spans="17:19">
      <c r="Q48779" s="23"/>
      <c r="R48779" s="23"/>
      <c r="S48779" s="23"/>
    </row>
    <row r="48780" spans="17:19">
      <c r="Q48780" s="23"/>
      <c r="R48780" s="23"/>
      <c r="S48780" s="23"/>
    </row>
    <row r="48781" spans="17:19">
      <c r="Q48781" s="23"/>
      <c r="R48781" s="23"/>
      <c r="S48781" s="23"/>
    </row>
    <row r="48782" spans="17:19">
      <c r="Q48782" s="23"/>
      <c r="R48782" s="23"/>
      <c r="S48782" s="23"/>
    </row>
    <row r="48783" spans="17:19">
      <c r="Q48783" s="23"/>
      <c r="R48783" s="23"/>
      <c r="S48783" s="23"/>
    </row>
    <row r="48784" spans="17:19">
      <c r="Q48784" s="23"/>
      <c r="R48784" s="23"/>
      <c r="S48784" s="23"/>
    </row>
    <row r="48785" spans="17:19">
      <c r="Q48785" s="23"/>
      <c r="R48785" s="23"/>
      <c r="S48785" s="23"/>
    </row>
    <row r="48786" spans="17:19">
      <c r="Q48786" s="23"/>
      <c r="R48786" s="23"/>
      <c r="S48786" s="23"/>
    </row>
    <row r="48787" spans="17:19">
      <c r="Q48787" s="23"/>
      <c r="R48787" s="23"/>
      <c r="S48787" s="23"/>
    </row>
    <row r="48788" spans="17:19">
      <c r="Q48788" s="23"/>
      <c r="R48788" s="23"/>
      <c r="S48788" s="23"/>
    </row>
    <row r="48789" spans="17:19">
      <c r="Q48789" s="23"/>
      <c r="R48789" s="23"/>
      <c r="S48789" s="23"/>
    </row>
    <row r="48790" spans="17:19">
      <c r="Q48790" s="23"/>
      <c r="R48790" s="23"/>
      <c r="S48790" s="23"/>
    </row>
    <row r="48791" spans="17:19">
      <c r="Q48791" s="23"/>
      <c r="R48791" s="23"/>
      <c r="S48791" s="23"/>
    </row>
    <row r="48792" spans="17:19">
      <c r="Q48792" s="23"/>
      <c r="R48792" s="23"/>
      <c r="S48792" s="23"/>
    </row>
    <row r="48793" spans="17:19">
      <c r="Q48793" s="23"/>
      <c r="R48793" s="23"/>
      <c r="S48793" s="23"/>
    </row>
    <row r="48794" spans="17:19">
      <c r="Q48794" s="23"/>
      <c r="R48794" s="23"/>
      <c r="S48794" s="23"/>
    </row>
    <row r="48795" spans="17:19">
      <c r="Q48795" s="23"/>
      <c r="R48795" s="23"/>
      <c r="S48795" s="23"/>
    </row>
    <row r="48796" spans="17:19">
      <c r="Q48796" s="23"/>
      <c r="R48796" s="23"/>
      <c r="S48796" s="23"/>
    </row>
    <row r="48797" spans="17:19">
      <c r="Q48797" s="23"/>
      <c r="R48797" s="23"/>
      <c r="S48797" s="23"/>
    </row>
    <row r="48798" spans="17:19">
      <c r="Q48798" s="23"/>
      <c r="R48798" s="23"/>
      <c r="S48798" s="23"/>
    </row>
    <row r="48799" spans="17:19">
      <c r="Q48799" s="23"/>
      <c r="R48799" s="23"/>
      <c r="S48799" s="23"/>
    </row>
    <row r="48800" spans="17:19">
      <c r="Q48800" s="23"/>
      <c r="R48800" s="23"/>
      <c r="S48800" s="23"/>
    </row>
    <row r="48801" spans="17:19">
      <c r="Q48801" s="23"/>
      <c r="R48801" s="23"/>
      <c r="S48801" s="23"/>
    </row>
    <row r="48802" spans="17:19">
      <c r="Q48802" s="23"/>
      <c r="R48802" s="23"/>
      <c r="S48802" s="23"/>
    </row>
    <row r="48803" spans="17:19">
      <c r="Q48803" s="23"/>
      <c r="R48803" s="23"/>
      <c r="S48803" s="23"/>
    </row>
    <row r="48804" spans="17:19">
      <c r="Q48804" s="23"/>
      <c r="R48804" s="23"/>
      <c r="S48804" s="23"/>
    </row>
    <row r="48805" spans="17:19">
      <c r="Q48805" s="23"/>
      <c r="R48805" s="23"/>
      <c r="S48805" s="23"/>
    </row>
    <row r="48806" spans="17:19">
      <c r="Q48806" s="23"/>
      <c r="R48806" s="23"/>
      <c r="S48806" s="23"/>
    </row>
    <row r="48807" spans="17:19">
      <c r="Q48807" s="23"/>
      <c r="R48807" s="23"/>
      <c r="S48807" s="23"/>
    </row>
    <row r="48808" spans="17:19">
      <c r="Q48808" s="23"/>
      <c r="R48808" s="23"/>
      <c r="S48808" s="23"/>
    </row>
    <row r="48809" spans="17:19">
      <c r="Q48809" s="23"/>
      <c r="R48809" s="23"/>
      <c r="S48809" s="23"/>
    </row>
    <row r="48810" spans="17:19">
      <c r="Q48810" s="23"/>
      <c r="R48810" s="23"/>
      <c r="S48810" s="23"/>
    </row>
    <row r="48811" spans="17:19">
      <c r="Q48811" s="23"/>
      <c r="R48811" s="23"/>
      <c r="S48811" s="23"/>
    </row>
    <row r="48812" spans="17:19">
      <c r="Q48812" s="23"/>
      <c r="R48812" s="23"/>
      <c r="S48812" s="23"/>
    </row>
    <row r="48813" spans="17:19">
      <c r="Q48813" s="23"/>
      <c r="R48813" s="23"/>
      <c r="S48813" s="23"/>
    </row>
    <row r="48814" spans="17:19">
      <c r="Q48814" s="23"/>
      <c r="R48814" s="23"/>
      <c r="S48814" s="23"/>
    </row>
    <row r="48815" spans="17:19">
      <c r="Q48815" s="23"/>
      <c r="R48815" s="23"/>
      <c r="S48815" s="23"/>
    </row>
    <row r="48816" spans="17:19">
      <c r="Q48816" s="23"/>
      <c r="R48816" s="23"/>
      <c r="S48816" s="23"/>
    </row>
    <row r="48817" spans="17:19">
      <c r="Q48817" s="23"/>
      <c r="R48817" s="23"/>
      <c r="S48817" s="23"/>
    </row>
    <row r="48818" spans="17:19">
      <c r="Q48818" s="23"/>
      <c r="R48818" s="23"/>
      <c r="S48818" s="23"/>
    </row>
    <row r="48819" spans="17:19">
      <c r="Q48819" s="23"/>
      <c r="R48819" s="23"/>
      <c r="S48819" s="23"/>
    </row>
    <row r="48820" spans="17:19">
      <c r="Q48820" s="23"/>
      <c r="R48820" s="23"/>
      <c r="S48820" s="23"/>
    </row>
    <row r="48821" spans="17:19">
      <c r="Q48821" s="23"/>
      <c r="R48821" s="23"/>
      <c r="S48821" s="23"/>
    </row>
    <row r="48822" spans="17:19">
      <c r="Q48822" s="23"/>
      <c r="R48822" s="23"/>
      <c r="S48822" s="23"/>
    </row>
    <row r="48823" spans="17:19">
      <c r="Q48823" s="23"/>
      <c r="R48823" s="23"/>
      <c r="S48823" s="23"/>
    </row>
    <row r="48824" spans="17:19">
      <c r="Q48824" s="23"/>
      <c r="R48824" s="23"/>
      <c r="S48824" s="23"/>
    </row>
    <row r="48825" spans="17:19">
      <c r="Q48825" s="23"/>
      <c r="R48825" s="23"/>
      <c r="S48825" s="23"/>
    </row>
    <row r="48826" spans="17:19">
      <c r="Q48826" s="23"/>
      <c r="R48826" s="23"/>
      <c r="S48826" s="23"/>
    </row>
    <row r="48827" spans="17:19">
      <c r="Q48827" s="23"/>
      <c r="R48827" s="23"/>
      <c r="S48827" s="23"/>
    </row>
    <row r="48828" spans="17:19">
      <c r="Q48828" s="23"/>
      <c r="R48828" s="23"/>
      <c r="S48828" s="23"/>
    </row>
    <row r="48829" spans="17:19">
      <c r="Q48829" s="23"/>
      <c r="R48829" s="23"/>
      <c r="S48829" s="23"/>
    </row>
    <row r="48830" spans="17:19">
      <c r="Q48830" s="23"/>
      <c r="R48830" s="23"/>
      <c r="S48830" s="23"/>
    </row>
    <row r="48831" spans="17:19">
      <c r="Q48831" s="23"/>
      <c r="R48831" s="23"/>
      <c r="S48831" s="23"/>
    </row>
    <row r="48832" spans="17:19">
      <c r="Q48832" s="23"/>
      <c r="R48832" s="23"/>
      <c r="S48832" s="23"/>
    </row>
    <row r="48833" spans="17:19">
      <c r="Q48833" s="23"/>
      <c r="R48833" s="23"/>
      <c r="S48833" s="23"/>
    </row>
    <row r="48834" spans="17:19">
      <c r="Q48834" s="23"/>
      <c r="R48834" s="23"/>
      <c r="S48834" s="23"/>
    </row>
    <row r="48835" spans="17:19">
      <c r="Q48835" s="23"/>
      <c r="R48835" s="23"/>
      <c r="S48835" s="23"/>
    </row>
    <row r="48836" spans="17:19">
      <c r="Q48836" s="23"/>
      <c r="R48836" s="23"/>
      <c r="S48836" s="23"/>
    </row>
    <row r="48837" spans="17:19">
      <c r="Q48837" s="23"/>
      <c r="R48837" s="23"/>
      <c r="S48837" s="23"/>
    </row>
    <row r="48838" spans="17:19">
      <c r="Q48838" s="23"/>
      <c r="R48838" s="23"/>
      <c r="S48838" s="23"/>
    </row>
    <row r="48839" spans="17:19">
      <c r="Q48839" s="23"/>
      <c r="R48839" s="23"/>
      <c r="S48839" s="23"/>
    </row>
    <row r="48840" spans="17:19">
      <c r="Q48840" s="23"/>
      <c r="R48840" s="23"/>
      <c r="S48840" s="23"/>
    </row>
    <row r="48841" spans="17:19">
      <c r="Q48841" s="23"/>
      <c r="R48841" s="23"/>
      <c r="S48841" s="23"/>
    </row>
    <row r="48842" spans="17:19">
      <c r="Q48842" s="23"/>
      <c r="R48842" s="23"/>
      <c r="S48842" s="23"/>
    </row>
    <row r="48843" spans="17:19">
      <c r="Q48843" s="23"/>
      <c r="R48843" s="23"/>
      <c r="S48843" s="23"/>
    </row>
    <row r="48844" spans="17:19">
      <c r="Q48844" s="23"/>
      <c r="R48844" s="23"/>
      <c r="S48844" s="23"/>
    </row>
    <row r="48845" spans="17:19">
      <c r="Q48845" s="23"/>
      <c r="R48845" s="23"/>
      <c r="S48845" s="23"/>
    </row>
    <row r="48846" spans="17:19">
      <c r="Q48846" s="23"/>
      <c r="R48846" s="23"/>
      <c r="S48846" s="23"/>
    </row>
    <row r="48847" spans="17:19">
      <c r="Q48847" s="23"/>
      <c r="R48847" s="23"/>
      <c r="S48847" s="23"/>
    </row>
    <row r="48848" spans="17:19">
      <c r="Q48848" s="23"/>
      <c r="R48848" s="23"/>
      <c r="S48848" s="23"/>
    </row>
    <row r="48849" spans="17:19">
      <c r="Q48849" s="23"/>
      <c r="R48849" s="23"/>
      <c r="S48849" s="23"/>
    </row>
    <row r="48850" spans="17:19">
      <c r="Q48850" s="23"/>
      <c r="R48850" s="23"/>
      <c r="S48850" s="23"/>
    </row>
    <row r="48851" spans="17:19">
      <c r="Q48851" s="23"/>
      <c r="R48851" s="23"/>
      <c r="S48851" s="23"/>
    </row>
    <row r="48852" spans="17:19">
      <c r="Q48852" s="23"/>
      <c r="R48852" s="23"/>
      <c r="S48852" s="23"/>
    </row>
    <row r="48853" spans="17:19">
      <c r="Q48853" s="23"/>
      <c r="R48853" s="23"/>
      <c r="S48853" s="23"/>
    </row>
    <row r="48854" spans="17:19">
      <c r="Q48854" s="23"/>
      <c r="R48854" s="23"/>
      <c r="S48854" s="23"/>
    </row>
    <row r="48855" spans="17:19">
      <c r="Q48855" s="23"/>
      <c r="R48855" s="23"/>
      <c r="S48855" s="23"/>
    </row>
    <row r="48856" spans="17:19">
      <c r="Q48856" s="23"/>
      <c r="R48856" s="23"/>
      <c r="S48856" s="23"/>
    </row>
    <row r="48857" spans="17:19">
      <c r="Q48857" s="23"/>
      <c r="R48857" s="23"/>
      <c r="S48857" s="23"/>
    </row>
    <row r="48858" spans="17:19">
      <c r="Q48858" s="23"/>
      <c r="R48858" s="23"/>
      <c r="S48858" s="23"/>
    </row>
    <row r="48859" spans="17:19">
      <c r="Q48859" s="23"/>
      <c r="R48859" s="23"/>
      <c r="S48859" s="23"/>
    </row>
    <row r="48860" spans="17:19">
      <c r="Q48860" s="23"/>
      <c r="R48860" s="23"/>
      <c r="S48860" s="23"/>
    </row>
    <row r="48861" spans="17:19">
      <c r="Q48861" s="23"/>
      <c r="R48861" s="23"/>
      <c r="S48861" s="23"/>
    </row>
    <row r="48862" spans="17:19">
      <c r="Q48862" s="23"/>
      <c r="R48862" s="23"/>
      <c r="S48862" s="23"/>
    </row>
    <row r="48863" spans="17:19">
      <c r="Q48863" s="23"/>
      <c r="R48863" s="23"/>
      <c r="S48863" s="23"/>
    </row>
    <row r="48864" spans="17:19">
      <c r="Q48864" s="23"/>
      <c r="R48864" s="23"/>
      <c r="S48864" s="23"/>
    </row>
    <row r="48865" spans="17:19">
      <c r="Q48865" s="23"/>
      <c r="R48865" s="23"/>
      <c r="S48865" s="23"/>
    </row>
    <row r="48866" spans="17:19">
      <c r="Q48866" s="23"/>
      <c r="R48866" s="23"/>
      <c r="S48866" s="23"/>
    </row>
    <row r="48867" spans="17:19">
      <c r="Q48867" s="23"/>
      <c r="R48867" s="23"/>
      <c r="S48867" s="23"/>
    </row>
    <row r="48868" spans="17:19">
      <c r="Q48868" s="23"/>
      <c r="R48868" s="23"/>
      <c r="S48868" s="23"/>
    </row>
    <row r="48869" spans="17:19">
      <c r="Q48869" s="23"/>
      <c r="R48869" s="23"/>
      <c r="S48869" s="23"/>
    </row>
    <row r="48870" spans="17:19">
      <c r="Q48870" s="23"/>
      <c r="R48870" s="23"/>
      <c r="S48870" s="23"/>
    </row>
    <row r="48871" spans="17:19">
      <c r="Q48871" s="23"/>
      <c r="R48871" s="23"/>
      <c r="S48871" s="23"/>
    </row>
    <row r="48872" spans="17:19">
      <c r="Q48872" s="23"/>
      <c r="R48872" s="23"/>
      <c r="S48872" s="23"/>
    </row>
    <row r="48873" spans="17:19">
      <c r="Q48873" s="23"/>
      <c r="R48873" s="23"/>
      <c r="S48873" s="23"/>
    </row>
    <row r="48874" spans="17:19">
      <c r="Q48874" s="23"/>
      <c r="R48874" s="23"/>
      <c r="S48874" s="23"/>
    </row>
    <row r="48875" spans="17:19">
      <c r="Q48875" s="23"/>
      <c r="R48875" s="23"/>
      <c r="S48875" s="23"/>
    </row>
    <row r="48876" spans="17:19">
      <c r="Q48876" s="23"/>
      <c r="R48876" s="23"/>
      <c r="S48876" s="23"/>
    </row>
    <row r="48877" spans="17:19">
      <c r="Q48877" s="23"/>
      <c r="R48877" s="23"/>
      <c r="S48877" s="23"/>
    </row>
    <row r="48878" spans="17:19">
      <c r="Q48878" s="23"/>
      <c r="R48878" s="23"/>
      <c r="S48878" s="23"/>
    </row>
    <row r="48879" spans="17:19">
      <c r="Q48879" s="23"/>
      <c r="R48879" s="23"/>
      <c r="S48879" s="23"/>
    </row>
    <row r="48880" spans="17:19">
      <c r="Q48880" s="23"/>
      <c r="R48880" s="23"/>
      <c r="S48880" s="23"/>
    </row>
    <row r="48881" spans="17:19">
      <c r="Q48881" s="23"/>
      <c r="R48881" s="23"/>
      <c r="S48881" s="23"/>
    </row>
    <row r="48882" spans="17:19">
      <c r="Q48882" s="23"/>
      <c r="R48882" s="23"/>
      <c r="S48882" s="23"/>
    </row>
    <row r="48883" spans="17:19">
      <c r="Q48883" s="23"/>
      <c r="R48883" s="23"/>
      <c r="S48883" s="23"/>
    </row>
    <row r="48884" spans="17:19">
      <c r="Q48884" s="23"/>
      <c r="R48884" s="23"/>
      <c r="S48884" s="23"/>
    </row>
    <row r="48885" spans="17:19">
      <c r="Q48885" s="23"/>
      <c r="R48885" s="23"/>
      <c r="S48885" s="23"/>
    </row>
    <row r="48886" spans="17:19">
      <c r="Q48886" s="23"/>
      <c r="R48886" s="23"/>
      <c r="S48886" s="23"/>
    </row>
    <row r="48887" spans="17:19">
      <c r="Q48887" s="23"/>
      <c r="R48887" s="23"/>
      <c r="S48887" s="23"/>
    </row>
    <row r="48888" spans="17:19">
      <c r="Q48888" s="23"/>
      <c r="R48888" s="23"/>
      <c r="S48888" s="23"/>
    </row>
    <row r="48889" spans="17:19">
      <c r="Q48889" s="23"/>
      <c r="R48889" s="23"/>
      <c r="S48889" s="23"/>
    </row>
    <row r="48890" spans="17:19">
      <c r="Q48890" s="23"/>
      <c r="R48890" s="23"/>
      <c r="S48890" s="23"/>
    </row>
    <row r="48891" spans="17:19">
      <c r="Q48891" s="23"/>
      <c r="R48891" s="23"/>
      <c r="S48891" s="23"/>
    </row>
    <row r="48892" spans="17:19">
      <c r="Q48892" s="23"/>
      <c r="R48892" s="23"/>
      <c r="S48892" s="23"/>
    </row>
    <row r="48893" spans="17:19">
      <c r="Q48893" s="23"/>
      <c r="R48893" s="23"/>
      <c r="S48893" s="23"/>
    </row>
    <row r="48894" spans="17:19">
      <c r="Q48894" s="23"/>
      <c r="R48894" s="23"/>
      <c r="S48894" s="23"/>
    </row>
    <row r="48895" spans="17:19">
      <c r="Q48895" s="23"/>
      <c r="R48895" s="23"/>
      <c r="S48895" s="23"/>
    </row>
    <row r="48896" spans="17:19">
      <c r="Q48896" s="23"/>
      <c r="R48896" s="23"/>
      <c r="S48896" s="23"/>
    </row>
    <row r="48897" spans="17:19">
      <c r="Q48897" s="23"/>
      <c r="R48897" s="23"/>
      <c r="S48897" s="23"/>
    </row>
    <row r="48898" spans="17:19">
      <c r="Q48898" s="23"/>
      <c r="R48898" s="23"/>
      <c r="S48898" s="23"/>
    </row>
    <row r="48899" spans="17:19">
      <c r="Q48899" s="23"/>
      <c r="R48899" s="23"/>
      <c r="S48899" s="23"/>
    </row>
    <row r="48900" spans="17:19">
      <c r="Q48900" s="23"/>
      <c r="R48900" s="23"/>
      <c r="S48900" s="23"/>
    </row>
    <row r="48901" spans="17:19">
      <c r="Q48901" s="23"/>
      <c r="R48901" s="23"/>
      <c r="S48901" s="23"/>
    </row>
    <row r="48902" spans="17:19">
      <c r="Q48902" s="23"/>
      <c r="R48902" s="23"/>
      <c r="S48902" s="23"/>
    </row>
    <row r="48903" spans="17:19">
      <c r="Q48903" s="23"/>
      <c r="R48903" s="23"/>
      <c r="S48903" s="23"/>
    </row>
    <row r="48904" spans="17:19">
      <c r="Q48904" s="23"/>
      <c r="R48904" s="23"/>
      <c r="S48904" s="23"/>
    </row>
    <row r="48905" spans="17:19">
      <c r="Q48905" s="23"/>
      <c r="R48905" s="23"/>
      <c r="S48905" s="23"/>
    </row>
    <row r="48906" spans="17:19">
      <c r="Q48906" s="23"/>
      <c r="R48906" s="23"/>
      <c r="S48906" s="23"/>
    </row>
    <row r="48907" spans="17:19">
      <c r="Q48907" s="23"/>
      <c r="R48907" s="23"/>
      <c r="S48907" s="23"/>
    </row>
    <row r="48908" spans="17:19">
      <c r="Q48908" s="23"/>
      <c r="R48908" s="23"/>
      <c r="S48908" s="23"/>
    </row>
    <row r="48909" spans="17:19">
      <c r="Q48909" s="23"/>
      <c r="R48909" s="23"/>
      <c r="S48909" s="23"/>
    </row>
    <row r="48910" spans="17:19">
      <c r="Q48910" s="23"/>
      <c r="R48910" s="23"/>
      <c r="S48910" s="23"/>
    </row>
    <row r="48911" spans="17:19">
      <c r="Q48911" s="23"/>
      <c r="R48911" s="23"/>
      <c r="S48911" s="23"/>
    </row>
    <row r="48912" spans="17:19">
      <c r="Q48912" s="23"/>
      <c r="R48912" s="23"/>
      <c r="S48912" s="23"/>
    </row>
    <row r="48913" spans="17:19">
      <c r="Q48913" s="23"/>
      <c r="R48913" s="23"/>
      <c r="S48913" s="23"/>
    </row>
    <row r="48914" spans="17:19">
      <c r="Q48914" s="23"/>
      <c r="R48914" s="23"/>
      <c r="S48914" s="23"/>
    </row>
    <row r="48915" spans="17:19">
      <c r="Q48915" s="23"/>
      <c r="R48915" s="23"/>
      <c r="S48915" s="23"/>
    </row>
    <row r="48916" spans="17:19">
      <c r="Q48916" s="23"/>
      <c r="R48916" s="23"/>
      <c r="S48916" s="23"/>
    </row>
    <row r="48917" spans="17:19">
      <c r="Q48917" s="23"/>
      <c r="R48917" s="23"/>
      <c r="S48917" s="23"/>
    </row>
    <row r="48918" spans="17:19">
      <c r="Q48918" s="23"/>
      <c r="R48918" s="23"/>
      <c r="S48918" s="23"/>
    </row>
    <row r="48919" spans="17:19">
      <c r="Q48919" s="23"/>
      <c r="R48919" s="23"/>
      <c r="S48919" s="23"/>
    </row>
    <row r="48920" spans="17:19">
      <c r="Q48920" s="23"/>
      <c r="R48920" s="23"/>
      <c r="S48920" s="23"/>
    </row>
    <row r="48921" spans="17:19">
      <c r="Q48921" s="23"/>
      <c r="R48921" s="23"/>
      <c r="S48921" s="23"/>
    </row>
    <row r="48922" spans="17:19">
      <c r="Q48922" s="23"/>
      <c r="R48922" s="23"/>
      <c r="S48922" s="23"/>
    </row>
    <row r="48923" spans="17:19">
      <c r="Q48923" s="23"/>
      <c r="R48923" s="23"/>
      <c r="S48923" s="23"/>
    </row>
    <row r="48924" spans="17:19">
      <c r="Q48924" s="23"/>
      <c r="R48924" s="23"/>
      <c r="S48924" s="23"/>
    </row>
    <row r="48925" spans="17:19">
      <c r="Q48925" s="23"/>
      <c r="R48925" s="23"/>
      <c r="S48925" s="23"/>
    </row>
    <row r="48926" spans="17:19">
      <c r="Q48926" s="23"/>
      <c r="R48926" s="23"/>
      <c r="S48926" s="23"/>
    </row>
    <row r="48927" spans="17:19">
      <c r="Q48927" s="23"/>
      <c r="R48927" s="23"/>
      <c r="S48927" s="23"/>
    </row>
    <row r="48928" spans="17:19">
      <c r="Q48928" s="23"/>
      <c r="R48928" s="23"/>
      <c r="S48928" s="23"/>
    </row>
    <row r="48929" spans="17:19">
      <c r="Q48929" s="23"/>
      <c r="R48929" s="23"/>
      <c r="S48929" s="23"/>
    </row>
    <row r="48930" spans="17:19">
      <c r="Q48930" s="23"/>
      <c r="R48930" s="23"/>
      <c r="S48930" s="23"/>
    </row>
    <row r="48931" spans="17:19">
      <c r="Q48931" s="23"/>
      <c r="R48931" s="23"/>
      <c r="S48931" s="23"/>
    </row>
    <row r="48932" spans="17:19">
      <c r="Q48932" s="23"/>
      <c r="R48932" s="23"/>
      <c r="S48932" s="23"/>
    </row>
    <row r="48933" spans="17:19">
      <c r="Q48933" s="23"/>
      <c r="R48933" s="23"/>
      <c r="S48933" s="23"/>
    </row>
    <row r="48934" spans="17:19">
      <c r="Q48934" s="23"/>
      <c r="R48934" s="23"/>
      <c r="S48934" s="23"/>
    </row>
    <row r="48935" spans="17:19">
      <c r="Q48935" s="23"/>
      <c r="R48935" s="23"/>
      <c r="S48935" s="23"/>
    </row>
    <row r="48936" spans="17:19">
      <c r="Q48936" s="23"/>
      <c r="R48936" s="23"/>
      <c r="S48936" s="23"/>
    </row>
    <row r="48937" spans="17:19">
      <c r="Q48937" s="23"/>
      <c r="R48937" s="23"/>
      <c r="S48937" s="23"/>
    </row>
    <row r="48938" spans="17:19">
      <c r="Q48938" s="23"/>
      <c r="R48938" s="23"/>
      <c r="S48938" s="23"/>
    </row>
    <row r="48939" spans="17:19">
      <c r="Q48939" s="23"/>
      <c r="R48939" s="23"/>
      <c r="S48939" s="23"/>
    </row>
    <row r="48940" spans="17:19">
      <c r="Q48940" s="23"/>
      <c r="R48940" s="23"/>
      <c r="S48940" s="23"/>
    </row>
    <row r="48941" spans="17:19">
      <c r="Q48941" s="23"/>
      <c r="R48941" s="23"/>
      <c r="S48941" s="23"/>
    </row>
    <row r="48942" spans="17:19">
      <c r="Q48942" s="23"/>
      <c r="R48942" s="23"/>
      <c r="S48942" s="23"/>
    </row>
    <row r="48943" spans="17:19">
      <c r="Q48943" s="23"/>
      <c r="R48943" s="23"/>
      <c r="S48943" s="23"/>
    </row>
    <row r="48944" spans="17:19">
      <c r="Q48944" s="23"/>
      <c r="R48944" s="23"/>
      <c r="S48944" s="23"/>
    </row>
    <row r="48945" spans="17:19">
      <c r="Q48945" s="23"/>
      <c r="R48945" s="23"/>
      <c r="S48945" s="23"/>
    </row>
    <row r="48946" spans="17:19">
      <c r="Q48946" s="23"/>
      <c r="R48946" s="23"/>
      <c r="S48946" s="23"/>
    </row>
    <row r="48947" spans="17:19">
      <c r="Q48947" s="23"/>
      <c r="R48947" s="23"/>
      <c r="S48947" s="23"/>
    </row>
    <row r="48948" spans="17:19">
      <c r="Q48948" s="23"/>
      <c r="R48948" s="23"/>
      <c r="S48948" s="23"/>
    </row>
    <row r="48949" spans="17:19">
      <c r="Q48949" s="23"/>
      <c r="R48949" s="23"/>
      <c r="S48949" s="23"/>
    </row>
    <row r="48950" spans="17:19">
      <c r="Q48950" s="23"/>
      <c r="R48950" s="23"/>
      <c r="S48950" s="23"/>
    </row>
    <row r="48951" spans="17:19">
      <c r="Q48951" s="23"/>
      <c r="R48951" s="23"/>
      <c r="S48951" s="23"/>
    </row>
    <row r="48952" spans="17:19">
      <c r="Q48952" s="23"/>
      <c r="R48952" s="23"/>
      <c r="S48952" s="23"/>
    </row>
    <row r="48953" spans="17:19">
      <c r="Q48953" s="23"/>
      <c r="R48953" s="23"/>
      <c r="S48953" s="23"/>
    </row>
    <row r="48954" spans="17:19">
      <c r="Q48954" s="23"/>
      <c r="R48954" s="23"/>
      <c r="S48954" s="23"/>
    </row>
    <row r="48955" spans="17:19">
      <c r="Q48955" s="23"/>
      <c r="R48955" s="23"/>
      <c r="S48955" s="23"/>
    </row>
    <row r="48956" spans="17:19">
      <c r="Q48956" s="23"/>
      <c r="R48956" s="23"/>
      <c r="S48956" s="23"/>
    </row>
    <row r="48957" spans="17:19">
      <c r="Q48957" s="23"/>
      <c r="R48957" s="23"/>
      <c r="S48957" s="23"/>
    </row>
    <row r="48958" spans="17:19">
      <c r="Q48958" s="23"/>
      <c r="R48958" s="23"/>
      <c r="S48958" s="23"/>
    </row>
    <row r="48959" spans="17:19">
      <c r="Q48959" s="23"/>
      <c r="R48959" s="23"/>
      <c r="S48959" s="23"/>
    </row>
    <row r="48960" spans="17:19">
      <c r="Q48960" s="23"/>
      <c r="R48960" s="23"/>
      <c r="S48960" s="23"/>
    </row>
    <row r="48961" spans="17:19">
      <c r="Q48961" s="23"/>
      <c r="R48961" s="23"/>
      <c r="S48961" s="23"/>
    </row>
    <row r="48962" spans="17:19">
      <c r="Q48962" s="23"/>
      <c r="R48962" s="23"/>
      <c r="S48962" s="23"/>
    </row>
    <row r="48963" spans="17:19">
      <c r="Q48963" s="23"/>
      <c r="R48963" s="23"/>
      <c r="S48963" s="23"/>
    </row>
    <row r="48964" spans="17:19">
      <c r="Q48964" s="23"/>
      <c r="R48964" s="23"/>
      <c r="S48964" s="23"/>
    </row>
    <row r="48965" spans="17:19">
      <c r="Q48965" s="23"/>
      <c r="R48965" s="23"/>
      <c r="S48965" s="23"/>
    </row>
    <row r="48966" spans="17:19">
      <c r="Q48966" s="23"/>
      <c r="R48966" s="23"/>
      <c r="S48966" s="23"/>
    </row>
    <row r="48967" spans="17:19">
      <c r="Q48967" s="23"/>
      <c r="R48967" s="23"/>
      <c r="S48967" s="23"/>
    </row>
    <row r="48968" spans="17:19">
      <c r="Q48968" s="23"/>
      <c r="R48968" s="23"/>
      <c r="S48968" s="23"/>
    </row>
    <row r="48969" spans="17:19">
      <c r="Q48969" s="23"/>
      <c r="R48969" s="23"/>
      <c r="S48969" s="23"/>
    </row>
    <row r="48970" spans="17:19">
      <c r="Q48970" s="23"/>
      <c r="R48970" s="23"/>
      <c r="S48970" s="23"/>
    </row>
    <row r="48971" spans="17:19">
      <c r="Q48971" s="23"/>
      <c r="R48971" s="23"/>
      <c r="S48971" s="23"/>
    </row>
    <row r="48972" spans="17:19">
      <c r="Q48972" s="23"/>
      <c r="R48972" s="23"/>
      <c r="S48972" s="23"/>
    </row>
    <row r="48973" spans="17:19">
      <c r="Q48973" s="23"/>
      <c r="R48973" s="23"/>
      <c r="S48973" s="23"/>
    </row>
    <row r="48974" spans="17:19">
      <c r="Q48974" s="23"/>
      <c r="R48974" s="23"/>
      <c r="S48974" s="23"/>
    </row>
    <row r="48975" spans="17:19">
      <c r="Q48975" s="23"/>
      <c r="R48975" s="23"/>
      <c r="S48975" s="23"/>
    </row>
    <row r="48976" spans="17:19">
      <c r="Q48976" s="23"/>
      <c r="R48976" s="23"/>
      <c r="S48976" s="23"/>
    </row>
    <row r="48977" spans="17:19">
      <c r="Q48977" s="23"/>
      <c r="R48977" s="23"/>
      <c r="S48977" s="23"/>
    </row>
    <row r="48978" spans="17:19">
      <c r="Q48978" s="23"/>
      <c r="R48978" s="23"/>
      <c r="S48978" s="23"/>
    </row>
    <row r="48979" spans="17:19">
      <c r="Q48979" s="23"/>
      <c r="R48979" s="23"/>
      <c r="S48979" s="23"/>
    </row>
    <row r="48980" spans="17:19">
      <c r="Q48980" s="23"/>
      <c r="R48980" s="23"/>
      <c r="S48980" s="23"/>
    </row>
    <row r="48981" spans="17:19">
      <c r="Q48981" s="23"/>
      <c r="R48981" s="23"/>
      <c r="S48981" s="23"/>
    </row>
    <row r="48982" spans="17:19">
      <c r="Q48982" s="23"/>
      <c r="R48982" s="23"/>
      <c r="S48982" s="23"/>
    </row>
    <row r="48983" spans="17:19">
      <c r="Q48983" s="23"/>
      <c r="R48983" s="23"/>
      <c r="S48983" s="23"/>
    </row>
    <row r="48984" spans="17:19">
      <c r="Q48984" s="23"/>
      <c r="R48984" s="23"/>
      <c r="S48984" s="23"/>
    </row>
    <row r="48985" spans="17:19">
      <c r="Q48985" s="23"/>
      <c r="R48985" s="23"/>
      <c r="S48985" s="23"/>
    </row>
    <row r="48986" spans="17:19">
      <c r="Q48986" s="23"/>
      <c r="R48986" s="23"/>
      <c r="S48986" s="23"/>
    </row>
    <row r="48987" spans="17:19">
      <c r="Q48987" s="23"/>
      <c r="R48987" s="23"/>
      <c r="S48987" s="23"/>
    </row>
    <row r="48988" spans="17:19">
      <c r="Q48988" s="23"/>
      <c r="R48988" s="23"/>
      <c r="S48988" s="23"/>
    </row>
    <row r="48989" spans="17:19">
      <c r="Q48989" s="23"/>
      <c r="R48989" s="23"/>
      <c r="S48989" s="23"/>
    </row>
    <row r="48990" spans="17:19">
      <c r="Q48990" s="23"/>
      <c r="R48990" s="23"/>
      <c r="S48990" s="23"/>
    </row>
    <row r="48991" spans="17:19">
      <c r="Q48991" s="23"/>
      <c r="R48991" s="23"/>
      <c r="S48991" s="23"/>
    </row>
    <row r="48992" spans="17:19">
      <c r="Q48992" s="23"/>
      <c r="R48992" s="23"/>
      <c r="S48992" s="23"/>
    </row>
    <row r="48993" spans="17:19">
      <c r="Q48993" s="23"/>
      <c r="R48993" s="23"/>
      <c r="S48993" s="23"/>
    </row>
    <row r="48994" spans="17:19">
      <c r="Q48994" s="23"/>
      <c r="R48994" s="23"/>
      <c r="S48994" s="23"/>
    </row>
    <row r="48995" spans="17:19">
      <c r="Q48995" s="23"/>
      <c r="R48995" s="23"/>
      <c r="S48995" s="23"/>
    </row>
    <row r="48996" spans="17:19">
      <c r="Q48996" s="23"/>
      <c r="R48996" s="23"/>
      <c r="S48996" s="23"/>
    </row>
    <row r="48997" spans="17:19">
      <c r="Q48997" s="23"/>
      <c r="R48997" s="23"/>
      <c r="S48997" s="23"/>
    </row>
    <row r="48998" spans="17:19">
      <c r="Q48998" s="23"/>
      <c r="R48998" s="23"/>
      <c r="S48998" s="23"/>
    </row>
    <row r="48999" spans="17:19">
      <c r="Q48999" s="23"/>
      <c r="R48999" s="23"/>
      <c r="S48999" s="23"/>
    </row>
    <row r="49000" spans="17:19">
      <c r="Q49000" s="23"/>
      <c r="R49000" s="23"/>
      <c r="S49000" s="23"/>
    </row>
    <row r="49001" spans="17:19">
      <c r="Q49001" s="23"/>
      <c r="R49001" s="23"/>
      <c r="S49001" s="23"/>
    </row>
    <row r="49002" spans="17:19">
      <c r="Q49002" s="23"/>
      <c r="R49002" s="23"/>
      <c r="S49002" s="23"/>
    </row>
    <row r="49003" spans="17:19">
      <c r="Q49003" s="23"/>
      <c r="R49003" s="23"/>
      <c r="S49003" s="23"/>
    </row>
    <row r="49004" spans="17:19">
      <c r="Q49004" s="23"/>
      <c r="R49004" s="23"/>
      <c r="S49004" s="23"/>
    </row>
    <row r="49005" spans="17:19">
      <c r="Q49005" s="23"/>
      <c r="R49005" s="23"/>
      <c r="S49005" s="23"/>
    </row>
    <row r="49006" spans="17:19">
      <c r="Q49006" s="23"/>
      <c r="R49006" s="23"/>
      <c r="S49006" s="23"/>
    </row>
    <row r="49007" spans="17:19">
      <c r="Q49007" s="23"/>
      <c r="R49007" s="23"/>
      <c r="S49007" s="23"/>
    </row>
    <row r="49008" spans="17:19">
      <c r="Q49008" s="23"/>
      <c r="R49008" s="23"/>
      <c r="S49008" s="23"/>
    </row>
    <row r="49009" spans="17:19">
      <c r="Q49009" s="23"/>
      <c r="R49009" s="23"/>
      <c r="S49009" s="23"/>
    </row>
    <row r="49010" spans="17:19">
      <c r="Q49010" s="23"/>
      <c r="R49010" s="23"/>
      <c r="S49010" s="23"/>
    </row>
    <row r="49011" spans="17:19">
      <c r="Q49011" s="23"/>
      <c r="R49011" s="23"/>
      <c r="S49011" s="23"/>
    </row>
    <row r="49012" spans="17:19">
      <c r="Q49012" s="23"/>
      <c r="R49012" s="23"/>
      <c r="S49012" s="23"/>
    </row>
    <row r="49013" spans="17:19">
      <c r="Q49013" s="23"/>
      <c r="R49013" s="23"/>
      <c r="S49013" s="23"/>
    </row>
    <row r="49014" spans="17:19">
      <c r="Q49014" s="23"/>
      <c r="R49014" s="23"/>
      <c r="S49014" s="23"/>
    </row>
    <row r="49015" spans="17:19">
      <c r="Q49015" s="23"/>
      <c r="R49015" s="23"/>
      <c r="S49015" s="23"/>
    </row>
    <row r="49016" spans="17:19">
      <c r="Q49016" s="23"/>
      <c r="R49016" s="23"/>
      <c r="S49016" s="23"/>
    </row>
    <row r="49017" spans="17:19">
      <c r="Q49017" s="23"/>
      <c r="R49017" s="23"/>
      <c r="S49017" s="23"/>
    </row>
    <row r="49018" spans="17:19">
      <c r="Q49018" s="23"/>
      <c r="R49018" s="23"/>
      <c r="S49018" s="23"/>
    </row>
    <row r="49019" spans="17:19">
      <c r="Q49019" s="23"/>
      <c r="R49019" s="23"/>
      <c r="S49019" s="23"/>
    </row>
    <row r="49020" spans="17:19">
      <c r="Q49020" s="23"/>
      <c r="R49020" s="23"/>
      <c r="S49020" s="23"/>
    </row>
    <row r="49021" spans="17:19">
      <c r="Q49021" s="23"/>
      <c r="R49021" s="23"/>
      <c r="S49021" s="23"/>
    </row>
    <row r="49022" spans="17:19">
      <c r="Q49022" s="23"/>
      <c r="R49022" s="23"/>
      <c r="S49022" s="23"/>
    </row>
    <row r="49023" spans="17:19">
      <c r="Q49023" s="23"/>
      <c r="R49023" s="23"/>
      <c r="S49023" s="23"/>
    </row>
    <row r="49024" spans="17:19">
      <c r="Q49024" s="23"/>
      <c r="R49024" s="23"/>
      <c r="S49024" s="23"/>
    </row>
    <row r="49025" spans="17:19">
      <c r="Q49025" s="23"/>
      <c r="R49025" s="23"/>
      <c r="S49025" s="23"/>
    </row>
    <row r="49026" spans="17:19">
      <c r="Q49026" s="23"/>
      <c r="R49026" s="23"/>
      <c r="S49026" s="23"/>
    </row>
    <row r="49027" spans="17:19">
      <c r="Q49027" s="23"/>
      <c r="R49027" s="23"/>
      <c r="S49027" s="23"/>
    </row>
    <row r="49028" spans="17:19">
      <c r="Q49028" s="23"/>
      <c r="R49028" s="23"/>
      <c r="S49028" s="23"/>
    </row>
    <row r="49029" spans="17:19">
      <c r="Q49029" s="23"/>
      <c r="R49029" s="23"/>
      <c r="S49029" s="23"/>
    </row>
    <row r="49030" spans="17:19">
      <c r="Q49030" s="23"/>
      <c r="R49030" s="23"/>
      <c r="S49030" s="23"/>
    </row>
    <row r="49031" spans="17:19">
      <c r="Q49031" s="23"/>
      <c r="R49031" s="23"/>
      <c r="S49031" s="23"/>
    </row>
    <row r="49032" spans="17:19">
      <c r="Q49032" s="23"/>
      <c r="R49032" s="23"/>
      <c r="S49032" s="23"/>
    </row>
    <row r="49033" spans="17:19">
      <c r="Q49033" s="23"/>
      <c r="R49033" s="23"/>
      <c r="S49033" s="23"/>
    </row>
    <row r="49034" spans="17:19">
      <c r="Q49034" s="23"/>
      <c r="R49034" s="23"/>
      <c r="S49034" s="23"/>
    </row>
    <row r="49035" spans="17:19">
      <c r="Q49035" s="23"/>
      <c r="R49035" s="23"/>
      <c r="S49035" s="23"/>
    </row>
    <row r="49036" spans="17:19">
      <c r="Q49036" s="23"/>
      <c r="R49036" s="23"/>
      <c r="S49036" s="23"/>
    </row>
    <row r="49037" spans="17:19">
      <c r="Q49037" s="23"/>
      <c r="R49037" s="23"/>
      <c r="S49037" s="23"/>
    </row>
    <row r="49038" spans="17:19">
      <c r="Q49038" s="23"/>
      <c r="R49038" s="23"/>
      <c r="S49038" s="23"/>
    </row>
    <row r="49039" spans="17:19">
      <c r="Q49039" s="23"/>
      <c r="R49039" s="23"/>
      <c r="S49039" s="23"/>
    </row>
    <row r="49040" spans="17:19">
      <c r="Q49040" s="23"/>
      <c r="R49040" s="23"/>
      <c r="S49040" s="23"/>
    </row>
    <row r="49041" spans="17:19">
      <c r="Q49041" s="23"/>
      <c r="R49041" s="23"/>
      <c r="S49041" s="23"/>
    </row>
    <row r="49042" spans="17:19">
      <c r="Q49042" s="23"/>
      <c r="R49042" s="23"/>
      <c r="S49042" s="23"/>
    </row>
    <row r="49043" spans="17:19">
      <c r="Q49043" s="23"/>
      <c r="R49043" s="23"/>
      <c r="S49043" s="23"/>
    </row>
    <row r="49044" spans="17:19">
      <c r="Q49044" s="23"/>
      <c r="R49044" s="23"/>
      <c r="S49044" s="23"/>
    </row>
    <row r="49045" spans="17:19">
      <c r="Q49045" s="23"/>
      <c r="R49045" s="23"/>
      <c r="S49045" s="23"/>
    </row>
    <row r="49046" spans="17:19">
      <c r="Q49046" s="23"/>
      <c r="R49046" s="23"/>
      <c r="S49046" s="23"/>
    </row>
    <row r="49047" spans="17:19">
      <c r="Q49047" s="23"/>
      <c r="R49047" s="23"/>
      <c r="S49047" s="23"/>
    </row>
    <row r="49048" spans="17:19">
      <c r="Q49048" s="23"/>
      <c r="R49048" s="23"/>
      <c r="S49048" s="23"/>
    </row>
    <row r="49049" spans="17:19">
      <c r="Q49049" s="23"/>
      <c r="R49049" s="23"/>
      <c r="S49049" s="23"/>
    </row>
    <row r="49050" spans="17:19">
      <c r="Q49050" s="23"/>
      <c r="R49050" s="23"/>
      <c r="S49050" s="23"/>
    </row>
    <row r="49051" spans="17:19">
      <c r="Q49051" s="23"/>
      <c r="R49051" s="23"/>
      <c r="S49051" s="23"/>
    </row>
    <row r="49052" spans="17:19">
      <c r="Q49052" s="23"/>
      <c r="R49052" s="23"/>
      <c r="S49052" s="23"/>
    </row>
    <row r="49053" spans="17:19">
      <c r="Q49053" s="23"/>
      <c r="R49053" s="23"/>
      <c r="S49053" s="23"/>
    </row>
    <row r="49054" spans="17:19">
      <c r="Q49054" s="23"/>
      <c r="R49054" s="23"/>
      <c r="S49054" s="23"/>
    </row>
    <row r="49055" spans="17:19">
      <c r="Q49055" s="23"/>
      <c r="R49055" s="23"/>
      <c r="S49055" s="23"/>
    </row>
    <row r="49056" spans="17:19">
      <c r="Q49056" s="23"/>
      <c r="R49056" s="23"/>
      <c r="S49056" s="23"/>
    </row>
    <row r="49057" spans="17:19">
      <c r="Q49057" s="23"/>
      <c r="R49057" s="23"/>
      <c r="S49057" s="23"/>
    </row>
    <row r="49058" spans="17:19">
      <c r="Q49058" s="23"/>
      <c r="R49058" s="23"/>
      <c r="S49058" s="23"/>
    </row>
    <row r="49059" spans="17:19">
      <c r="Q49059" s="23"/>
      <c r="R49059" s="23"/>
      <c r="S49059" s="23"/>
    </row>
    <row r="49060" spans="17:19">
      <c r="Q49060" s="23"/>
      <c r="R49060" s="23"/>
      <c r="S49060" s="23"/>
    </row>
    <row r="49061" spans="17:19">
      <c r="Q49061" s="23"/>
      <c r="R49061" s="23"/>
      <c r="S49061" s="23"/>
    </row>
    <row r="49062" spans="17:19">
      <c r="Q49062" s="23"/>
      <c r="R49062" s="23"/>
      <c r="S49062" s="23"/>
    </row>
    <row r="49063" spans="17:19">
      <c r="Q49063" s="23"/>
      <c r="R49063" s="23"/>
      <c r="S49063" s="23"/>
    </row>
    <row r="49064" spans="17:19">
      <c r="Q49064" s="23"/>
      <c r="R49064" s="23"/>
      <c r="S49064" s="23"/>
    </row>
    <row r="49065" spans="17:19">
      <c r="Q49065" s="23"/>
      <c r="R49065" s="23"/>
      <c r="S49065" s="23"/>
    </row>
    <row r="49066" spans="17:19">
      <c r="Q49066" s="23"/>
      <c r="R49066" s="23"/>
      <c r="S49066" s="23"/>
    </row>
    <row r="49067" spans="17:19">
      <c r="Q49067" s="23"/>
      <c r="R49067" s="23"/>
      <c r="S49067" s="23"/>
    </row>
    <row r="49068" spans="17:19">
      <c r="Q49068" s="23"/>
      <c r="R49068" s="23"/>
      <c r="S49068" s="23"/>
    </row>
    <row r="49069" spans="17:19">
      <c r="Q49069" s="23"/>
      <c r="R49069" s="23"/>
      <c r="S49069" s="23"/>
    </row>
    <row r="49070" spans="17:19">
      <c r="Q49070" s="23"/>
      <c r="R49070" s="23"/>
      <c r="S49070" s="23"/>
    </row>
    <row r="49071" spans="17:19">
      <c r="Q49071" s="23"/>
      <c r="R49071" s="23"/>
      <c r="S49071" s="23"/>
    </row>
    <row r="49072" spans="17:19">
      <c r="Q49072" s="23"/>
      <c r="R49072" s="23"/>
      <c r="S49072" s="23"/>
    </row>
    <row r="49073" spans="17:19">
      <c r="Q49073" s="23"/>
      <c r="R49073" s="23"/>
      <c r="S49073" s="23"/>
    </row>
    <row r="49074" spans="17:19">
      <c r="Q49074" s="23"/>
      <c r="R49074" s="23"/>
      <c r="S49074" s="23"/>
    </row>
    <row r="49075" spans="17:19">
      <c r="Q49075" s="23"/>
      <c r="R49075" s="23"/>
      <c r="S49075" s="23"/>
    </row>
    <row r="49076" spans="17:19">
      <c r="Q49076" s="23"/>
      <c r="R49076" s="23"/>
      <c r="S49076" s="23"/>
    </row>
    <row r="49077" spans="17:19">
      <c r="Q49077" s="23"/>
      <c r="R49077" s="23"/>
      <c r="S49077" s="23"/>
    </row>
    <row r="49078" spans="17:19">
      <c r="Q49078" s="23"/>
      <c r="R49078" s="23"/>
      <c r="S49078" s="23"/>
    </row>
    <row r="49079" spans="17:19">
      <c r="Q49079" s="23"/>
      <c r="R49079" s="23"/>
      <c r="S49079" s="23"/>
    </row>
    <row r="49080" spans="17:19">
      <c r="Q49080" s="23"/>
      <c r="R49080" s="23"/>
      <c r="S49080" s="23"/>
    </row>
    <row r="49081" spans="17:19">
      <c r="Q49081" s="23"/>
      <c r="R49081" s="23"/>
      <c r="S49081" s="23"/>
    </row>
    <row r="49082" spans="17:19">
      <c r="Q49082" s="23"/>
      <c r="R49082" s="23"/>
      <c r="S49082" s="23"/>
    </row>
    <row r="49083" spans="17:19">
      <c r="Q49083" s="23"/>
      <c r="R49083" s="23"/>
      <c r="S49083" s="23"/>
    </row>
    <row r="49084" spans="17:19">
      <c r="Q49084" s="23"/>
      <c r="R49084" s="23"/>
      <c r="S49084" s="23"/>
    </row>
    <row r="49085" spans="17:19">
      <c r="Q49085" s="23"/>
      <c r="R49085" s="23"/>
      <c r="S49085" s="23"/>
    </row>
    <row r="49086" spans="17:19">
      <c r="Q49086" s="23"/>
      <c r="R49086" s="23"/>
      <c r="S49086" s="23"/>
    </row>
    <row r="49087" spans="17:19">
      <c r="Q49087" s="23"/>
      <c r="R49087" s="23"/>
      <c r="S49087" s="23"/>
    </row>
    <row r="49088" spans="17:19">
      <c r="Q49088" s="23"/>
      <c r="R49088" s="23"/>
      <c r="S49088" s="23"/>
    </row>
    <row r="49089" spans="17:19">
      <c r="Q49089" s="23"/>
      <c r="R49089" s="23"/>
      <c r="S49089" s="23"/>
    </row>
    <row r="49090" spans="17:19">
      <c r="Q49090" s="23"/>
      <c r="R49090" s="23"/>
      <c r="S49090" s="23"/>
    </row>
    <row r="49091" spans="17:19">
      <c r="Q49091" s="23"/>
      <c r="R49091" s="23"/>
      <c r="S49091" s="23"/>
    </row>
    <row r="49092" spans="17:19">
      <c r="Q49092" s="23"/>
      <c r="R49092" s="23"/>
      <c r="S49092" s="23"/>
    </row>
    <row r="49093" spans="17:19">
      <c r="Q49093" s="23"/>
      <c r="R49093" s="23"/>
      <c r="S49093" s="23"/>
    </row>
    <row r="49094" spans="17:19">
      <c r="Q49094" s="23"/>
      <c r="R49094" s="23"/>
      <c r="S49094" s="23"/>
    </row>
    <row r="49095" spans="17:19">
      <c r="Q49095" s="23"/>
      <c r="R49095" s="23"/>
      <c r="S49095" s="23"/>
    </row>
    <row r="49096" spans="17:19">
      <c r="Q49096" s="23"/>
      <c r="R49096" s="23"/>
      <c r="S49096" s="23"/>
    </row>
    <row r="49097" spans="17:19">
      <c r="Q49097" s="23"/>
      <c r="R49097" s="23"/>
      <c r="S49097" s="23"/>
    </row>
    <row r="49098" spans="17:19">
      <c r="Q49098" s="23"/>
      <c r="R49098" s="23"/>
      <c r="S49098" s="23"/>
    </row>
    <row r="49099" spans="17:19">
      <c r="Q49099" s="23"/>
      <c r="R49099" s="23"/>
      <c r="S49099" s="23"/>
    </row>
    <row r="49100" spans="17:19">
      <c r="Q49100" s="23"/>
      <c r="R49100" s="23"/>
      <c r="S49100" s="23"/>
    </row>
    <row r="49101" spans="17:19">
      <c r="Q49101" s="23"/>
      <c r="R49101" s="23"/>
      <c r="S49101" s="23"/>
    </row>
    <row r="49102" spans="17:19">
      <c r="Q49102" s="23"/>
      <c r="R49102" s="23"/>
      <c r="S49102" s="23"/>
    </row>
    <row r="49103" spans="17:19">
      <c r="Q49103" s="23"/>
      <c r="R49103" s="23"/>
      <c r="S49103" s="23"/>
    </row>
    <row r="49104" spans="17:19">
      <c r="Q49104" s="23"/>
      <c r="R49104" s="23"/>
      <c r="S49104" s="23"/>
    </row>
    <row r="49105" spans="17:19">
      <c r="Q49105" s="23"/>
      <c r="R49105" s="23"/>
      <c r="S49105" s="23"/>
    </row>
    <row r="49106" spans="17:19">
      <c r="Q49106" s="23"/>
      <c r="R49106" s="23"/>
      <c r="S49106" s="23"/>
    </row>
    <row r="49107" spans="17:19">
      <c r="Q49107" s="23"/>
      <c r="R49107" s="23"/>
      <c r="S49107" s="23"/>
    </row>
    <row r="49108" spans="17:19">
      <c r="Q49108" s="23"/>
      <c r="R49108" s="23"/>
      <c r="S49108" s="23"/>
    </row>
    <row r="49109" spans="17:19">
      <c r="Q49109" s="23"/>
      <c r="R49109" s="23"/>
      <c r="S49109" s="23"/>
    </row>
    <row r="49110" spans="17:19">
      <c r="Q49110" s="23"/>
      <c r="R49110" s="23"/>
      <c r="S49110" s="23"/>
    </row>
    <row r="49111" spans="17:19">
      <c r="Q49111" s="23"/>
      <c r="R49111" s="23"/>
      <c r="S49111" s="23"/>
    </row>
    <row r="49112" spans="17:19">
      <c r="Q49112" s="23"/>
      <c r="R49112" s="23"/>
      <c r="S49112" s="23"/>
    </row>
    <row r="49113" spans="17:19">
      <c r="Q49113" s="23"/>
      <c r="R49113" s="23"/>
      <c r="S49113" s="23"/>
    </row>
    <row r="49114" spans="17:19">
      <c r="Q49114" s="23"/>
      <c r="R49114" s="23"/>
      <c r="S49114" s="23"/>
    </row>
    <row r="49115" spans="17:19">
      <c r="Q49115" s="23"/>
      <c r="R49115" s="23"/>
      <c r="S49115" s="23"/>
    </row>
    <row r="49116" spans="17:19">
      <c r="Q49116" s="23"/>
      <c r="R49116" s="23"/>
      <c r="S49116" s="23"/>
    </row>
    <row r="49117" spans="17:19">
      <c r="Q49117" s="23"/>
      <c r="R49117" s="23"/>
      <c r="S49117" s="23"/>
    </row>
    <row r="49118" spans="17:19">
      <c r="Q49118" s="23"/>
      <c r="R49118" s="23"/>
      <c r="S49118" s="23"/>
    </row>
    <row r="49119" spans="17:19">
      <c r="Q49119" s="23"/>
      <c r="R49119" s="23"/>
      <c r="S49119" s="23"/>
    </row>
    <row r="49120" spans="17:19">
      <c r="Q49120" s="23"/>
      <c r="R49120" s="23"/>
      <c r="S49120" s="23"/>
    </row>
    <row r="49121" spans="17:19">
      <c r="Q49121" s="23"/>
      <c r="R49121" s="23"/>
      <c r="S49121" s="23"/>
    </row>
    <row r="49122" spans="17:19">
      <c r="Q49122" s="23"/>
      <c r="R49122" s="23"/>
      <c r="S49122" s="23"/>
    </row>
    <row r="49123" spans="17:19">
      <c r="Q49123" s="23"/>
      <c r="R49123" s="23"/>
      <c r="S49123" s="23"/>
    </row>
    <row r="49124" spans="17:19">
      <c r="Q49124" s="23"/>
      <c r="R49124" s="23"/>
      <c r="S49124" s="23"/>
    </row>
    <row r="49125" spans="17:19">
      <c r="Q49125" s="23"/>
      <c r="R49125" s="23"/>
      <c r="S49125" s="23"/>
    </row>
    <row r="49126" spans="17:19">
      <c r="Q49126" s="23"/>
      <c r="R49126" s="23"/>
      <c r="S49126" s="23"/>
    </row>
    <row r="49127" spans="17:19">
      <c r="Q49127" s="23"/>
      <c r="R49127" s="23"/>
      <c r="S49127" s="23"/>
    </row>
    <row r="49128" spans="17:19">
      <c r="Q49128" s="23"/>
      <c r="R49128" s="23"/>
      <c r="S49128" s="23"/>
    </row>
    <row r="49129" spans="17:19">
      <c r="Q49129" s="23"/>
      <c r="R49129" s="23"/>
      <c r="S49129" s="23"/>
    </row>
    <row r="49130" spans="17:19">
      <c r="Q49130" s="23"/>
      <c r="R49130" s="23"/>
      <c r="S49130" s="23"/>
    </row>
    <row r="49131" spans="17:19">
      <c r="Q49131" s="23"/>
      <c r="R49131" s="23"/>
      <c r="S49131" s="23"/>
    </row>
    <row r="49132" spans="17:19">
      <c r="Q49132" s="23"/>
      <c r="R49132" s="23"/>
      <c r="S49132" s="23"/>
    </row>
    <row r="49133" spans="17:19">
      <c r="Q49133" s="23"/>
      <c r="R49133" s="23"/>
      <c r="S49133" s="23"/>
    </row>
    <row r="49134" spans="17:19">
      <c r="Q49134" s="23"/>
      <c r="R49134" s="23"/>
      <c r="S49134" s="23"/>
    </row>
    <row r="49135" spans="17:19">
      <c r="Q49135" s="23"/>
      <c r="R49135" s="23"/>
      <c r="S49135" s="23"/>
    </row>
    <row r="49136" spans="17:19">
      <c r="Q49136" s="23"/>
      <c r="R49136" s="23"/>
      <c r="S49136" s="23"/>
    </row>
    <row r="49137" spans="17:19">
      <c r="Q49137" s="23"/>
      <c r="R49137" s="23"/>
      <c r="S49137" s="23"/>
    </row>
    <row r="49138" spans="17:19">
      <c r="Q49138" s="23"/>
      <c r="R49138" s="23"/>
      <c r="S49138" s="23"/>
    </row>
    <row r="49139" spans="17:19">
      <c r="Q49139" s="23"/>
      <c r="R49139" s="23"/>
      <c r="S49139" s="23"/>
    </row>
    <row r="49140" spans="17:19">
      <c r="Q49140" s="23"/>
      <c r="R49140" s="23"/>
      <c r="S49140" s="23"/>
    </row>
    <row r="49141" spans="17:19">
      <c r="Q49141" s="23"/>
      <c r="R49141" s="23"/>
      <c r="S49141" s="23"/>
    </row>
    <row r="49142" spans="17:19">
      <c r="Q49142" s="23"/>
      <c r="R49142" s="23"/>
      <c r="S49142" s="23"/>
    </row>
    <row r="49143" spans="17:19">
      <c r="Q49143" s="23"/>
      <c r="R49143" s="23"/>
      <c r="S49143" s="23"/>
    </row>
    <row r="49144" spans="17:19">
      <c r="Q49144" s="23"/>
      <c r="R49144" s="23"/>
      <c r="S49144" s="23"/>
    </row>
    <row r="49145" spans="17:19">
      <c r="Q49145" s="23"/>
      <c r="R49145" s="23"/>
      <c r="S49145" s="23"/>
    </row>
    <row r="49146" spans="17:19">
      <c r="Q49146" s="23"/>
      <c r="R49146" s="23"/>
      <c r="S49146" s="23"/>
    </row>
    <row r="49147" spans="17:19">
      <c r="Q49147" s="23"/>
      <c r="R49147" s="23"/>
      <c r="S49147" s="23"/>
    </row>
    <row r="49148" spans="17:19">
      <c r="Q49148" s="23"/>
      <c r="R49148" s="23"/>
      <c r="S49148" s="23"/>
    </row>
    <row r="49149" spans="17:19">
      <c r="Q49149" s="23"/>
      <c r="R49149" s="23"/>
      <c r="S49149" s="23"/>
    </row>
    <row r="49150" spans="17:19">
      <c r="Q49150" s="23"/>
      <c r="R49150" s="23"/>
      <c r="S49150" s="23"/>
    </row>
    <row r="49151" spans="17:19">
      <c r="Q49151" s="23"/>
      <c r="R49151" s="23"/>
      <c r="S49151" s="23"/>
    </row>
    <row r="49152" spans="17:19">
      <c r="Q49152" s="23"/>
      <c r="R49152" s="23"/>
      <c r="S49152" s="23"/>
    </row>
    <row r="49153" spans="17:19">
      <c r="Q49153" s="23"/>
      <c r="R49153" s="23"/>
      <c r="S49153" s="23"/>
    </row>
    <row r="49154" spans="17:19">
      <c r="Q49154" s="23"/>
      <c r="R49154" s="23"/>
      <c r="S49154" s="23"/>
    </row>
    <row r="49155" spans="17:19">
      <c r="Q49155" s="23"/>
      <c r="R49155" s="23"/>
      <c r="S49155" s="23"/>
    </row>
    <row r="49156" spans="17:19">
      <c r="Q49156" s="23"/>
      <c r="R49156" s="23"/>
      <c r="S49156" s="23"/>
    </row>
    <row r="49157" spans="17:19">
      <c r="Q49157" s="23"/>
      <c r="R49157" s="23"/>
      <c r="S49157" s="23"/>
    </row>
    <row r="49158" spans="17:19">
      <c r="Q49158" s="23"/>
      <c r="R49158" s="23"/>
      <c r="S49158" s="23"/>
    </row>
    <row r="49159" spans="17:19">
      <c r="Q49159" s="23"/>
      <c r="R49159" s="23"/>
      <c r="S49159" s="23"/>
    </row>
    <row r="49160" spans="17:19">
      <c r="Q49160" s="23"/>
      <c r="R49160" s="23"/>
      <c r="S49160" s="23"/>
    </row>
    <row r="49161" spans="17:19">
      <c r="Q49161" s="23"/>
      <c r="R49161" s="23"/>
      <c r="S49161" s="23"/>
    </row>
    <row r="49162" spans="17:19">
      <c r="Q49162" s="23"/>
      <c r="R49162" s="23"/>
      <c r="S49162" s="23"/>
    </row>
    <row r="49163" spans="17:19">
      <c r="Q49163" s="23"/>
      <c r="R49163" s="23"/>
      <c r="S49163" s="23"/>
    </row>
    <row r="49164" spans="17:19">
      <c r="Q49164" s="23"/>
      <c r="R49164" s="23"/>
      <c r="S49164" s="23"/>
    </row>
    <row r="49165" spans="17:19">
      <c r="Q49165" s="23"/>
      <c r="R49165" s="23"/>
      <c r="S49165" s="23"/>
    </row>
    <row r="49166" spans="17:19">
      <c r="Q49166" s="23"/>
      <c r="R49166" s="23"/>
      <c r="S49166" s="23"/>
    </row>
    <row r="49167" spans="17:19">
      <c r="Q49167" s="23"/>
      <c r="R49167" s="23"/>
      <c r="S49167" s="23"/>
    </row>
    <row r="49168" spans="17:19">
      <c r="Q49168" s="23"/>
      <c r="R49168" s="23"/>
      <c r="S49168" s="23"/>
    </row>
    <row r="49169" spans="17:19">
      <c r="Q49169" s="23"/>
      <c r="R49169" s="23"/>
      <c r="S49169" s="23"/>
    </row>
    <row r="49170" spans="17:19">
      <c r="Q49170" s="23"/>
      <c r="R49170" s="23"/>
      <c r="S49170" s="23"/>
    </row>
    <row r="49171" spans="17:19">
      <c r="Q49171" s="23"/>
      <c r="R49171" s="23"/>
      <c r="S49171" s="23"/>
    </row>
    <row r="49172" spans="17:19">
      <c r="Q49172" s="23"/>
      <c r="R49172" s="23"/>
      <c r="S49172" s="23"/>
    </row>
    <row r="49173" spans="17:19">
      <c r="Q49173" s="23"/>
      <c r="R49173" s="23"/>
      <c r="S49173" s="23"/>
    </row>
    <row r="49174" spans="17:19">
      <c r="Q49174" s="23"/>
      <c r="R49174" s="23"/>
      <c r="S49174" s="23"/>
    </row>
    <row r="49175" spans="17:19">
      <c r="Q49175" s="23"/>
      <c r="R49175" s="23"/>
      <c r="S49175" s="23"/>
    </row>
    <row r="49176" spans="17:19">
      <c r="Q49176" s="23"/>
      <c r="R49176" s="23"/>
      <c r="S49176" s="23"/>
    </row>
    <row r="49177" spans="17:19">
      <c r="Q49177" s="23"/>
      <c r="R49177" s="23"/>
      <c r="S49177" s="23"/>
    </row>
    <row r="49178" spans="17:19">
      <c r="Q49178" s="23"/>
      <c r="R49178" s="23"/>
      <c r="S49178" s="23"/>
    </row>
    <row r="49179" spans="17:19">
      <c r="Q49179" s="23"/>
      <c r="R49179" s="23"/>
      <c r="S49179" s="23"/>
    </row>
    <row r="49180" spans="17:19">
      <c r="Q49180" s="23"/>
      <c r="R49180" s="23"/>
      <c r="S49180" s="23"/>
    </row>
    <row r="49181" spans="17:19">
      <c r="Q49181" s="23"/>
      <c r="R49181" s="23"/>
      <c r="S49181" s="23"/>
    </row>
    <row r="49182" spans="17:19">
      <c r="Q49182" s="23"/>
      <c r="R49182" s="23"/>
      <c r="S49182" s="23"/>
    </row>
    <row r="49183" spans="17:19">
      <c r="Q49183" s="23"/>
      <c r="R49183" s="23"/>
      <c r="S49183" s="23"/>
    </row>
    <row r="49184" spans="17:19">
      <c r="Q49184" s="23"/>
      <c r="R49184" s="23"/>
      <c r="S49184" s="23"/>
    </row>
    <row r="49185" spans="17:19">
      <c r="Q49185" s="23"/>
      <c r="R49185" s="23"/>
      <c r="S49185" s="23"/>
    </row>
    <row r="49186" spans="17:19">
      <c r="Q49186" s="23"/>
      <c r="R49186" s="23"/>
      <c r="S49186" s="23"/>
    </row>
    <row r="49187" spans="17:19">
      <c r="Q49187" s="23"/>
      <c r="R49187" s="23"/>
      <c r="S49187" s="23"/>
    </row>
    <row r="49188" spans="17:19">
      <c r="Q49188" s="23"/>
      <c r="R49188" s="23"/>
      <c r="S49188" s="23"/>
    </row>
    <row r="49189" spans="17:19">
      <c r="Q49189" s="23"/>
      <c r="R49189" s="23"/>
      <c r="S49189" s="23"/>
    </row>
    <row r="49190" spans="17:19">
      <c r="Q49190" s="23"/>
      <c r="R49190" s="23"/>
      <c r="S49190" s="23"/>
    </row>
    <row r="49191" spans="17:19">
      <c r="Q49191" s="23"/>
      <c r="R49191" s="23"/>
      <c r="S49191" s="23"/>
    </row>
    <row r="49192" spans="17:19">
      <c r="Q49192" s="23"/>
      <c r="R49192" s="23"/>
      <c r="S49192" s="23"/>
    </row>
    <row r="49193" spans="17:19">
      <c r="Q49193" s="23"/>
      <c r="R49193" s="23"/>
      <c r="S49193" s="23"/>
    </row>
    <row r="49194" spans="17:19">
      <c r="Q49194" s="23"/>
      <c r="R49194" s="23"/>
      <c r="S49194" s="23"/>
    </row>
    <row r="49195" spans="17:19">
      <c r="Q49195" s="23"/>
      <c r="R49195" s="23"/>
      <c r="S49195" s="23"/>
    </row>
    <row r="49196" spans="17:19">
      <c r="Q49196" s="23"/>
      <c r="R49196" s="23"/>
      <c r="S49196" s="23"/>
    </row>
    <row r="49197" spans="17:19">
      <c r="Q49197" s="23"/>
      <c r="R49197" s="23"/>
      <c r="S49197" s="23"/>
    </row>
    <row r="49198" spans="17:19">
      <c r="Q49198" s="23"/>
      <c r="R49198" s="23"/>
      <c r="S49198" s="23"/>
    </row>
    <row r="49199" spans="17:19">
      <c r="Q49199" s="23"/>
      <c r="R49199" s="23"/>
      <c r="S49199" s="23"/>
    </row>
    <row r="49200" spans="17:19">
      <c r="Q49200" s="23"/>
      <c r="R49200" s="23"/>
      <c r="S49200" s="23"/>
    </row>
    <row r="49201" spans="17:19">
      <c r="Q49201" s="23"/>
      <c r="R49201" s="23"/>
      <c r="S49201" s="23"/>
    </row>
    <row r="49202" spans="17:19">
      <c r="Q49202" s="23"/>
      <c r="R49202" s="23"/>
      <c r="S49202" s="23"/>
    </row>
    <row r="49203" spans="17:19">
      <c r="Q49203" s="23"/>
      <c r="R49203" s="23"/>
      <c r="S49203" s="23"/>
    </row>
    <row r="49204" spans="17:19">
      <c r="Q49204" s="23"/>
      <c r="R49204" s="23"/>
      <c r="S49204" s="23"/>
    </row>
    <row r="49205" spans="17:19">
      <c r="Q49205" s="23"/>
      <c r="R49205" s="23"/>
      <c r="S49205" s="23"/>
    </row>
    <row r="49206" spans="17:19">
      <c r="Q49206" s="23"/>
      <c r="R49206" s="23"/>
      <c r="S49206" s="23"/>
    </row>
    <row r="49207" spans="17:19">
      <c r="Q49207" s="23"/>
      <c r="R49207" s="23"/>
      <c r="S49207" s="23"/>
    </row>
    <row r="49208" spans="17:19">
      <c r="Q49208" s="23"/>
      <c r="R49208" s="23"/>
      <c r="S49208" s="23"/>
    </row>
    <row r="49209" spans="17:19">
      <c r="Q49209" s="23"/>
      <c r="R49209" s="23"/>
      <c r="S49209" s="23"/>
    </row>
    <row r="49210" spans="17:19">
      <c r="Q49210" s="23"/>
      <c r="R49210" s="23"/>
      <c r="S49210" s="23"/>
    </row>
    <row r="49211" spans="17:19">
      <c r="Q49211" s="23"/>
      <c r="R49211" s="23"/>
      <c r="S49211" s="23"/>
    </row>
    <row r="49212" spans="17:19">
      <c r="Q49212" s="23"/>
      <c r="R49212" s="23"/>
      <c r="S49212" s="23"/>
    </row>
    <row r="49213" spans="17:19">
      <c r="Q49213" s="23"/>
      <c r="R49213" s="23"/>
      <c r="S49213" s="23"/>
    </row>
    <row r="49214" spans="17:19">
      <c r="Q49214" s="23"/>
      <c r="R49214" s="23"/>
      <c r="S49214" s="23"/>
    </row>
    <row r="49215" spans="17:19">
      <c r="Q49215" s="23"/>
      <c r="R49215" s="23"/>
      <c r="S49215" s="23"/>
    </row>
    <row r="49216" spans="17:19">
      <c r="Q49216" s="23"/>
      <c r="R49216" s="23"/>
      <c r="S49216" s="23"/>
    </row>
    <row r="49217" spans="17:19">
      <c r="Q49217" s="23"/>
      <c r="R49217" s="23"/>
      <c r="S49217" s="23"/>
    </row>
    <row r="49218" spans="17:19">
      <c r="Q49218" s="23"/>
      <c r="R49218" s="23"/>
      <c r="S49218" s="23"/>
    </row>
    <row r="49219" spans="17:19">
      <c r="Q49219" s="23"/>
      <c r="R49219" s="23"/>
      <c r="S49219" s="23"/>
    </row>
    <row r="49220" spans="17:19">
      <c r="Q49220" s="23"/>
      <c r="R49220" s="23"/>
      <c r="S49220" s="23"/>
    </row>
    <row r="49221" spans="17:19">
      <c r="Q49221" s="23"/>
      <c r="R49221" s="23"/>
      <c r="S49221" s="23"/>
    </row>
    <row r="49222" spans="17:19">
      <c r="Q49222" s="23"/>
      <c r="R49222" s="23"/>
      <c r="S49222" s="23"/>
    </row>
    <row r="49223" spans="17:19">
      <c r="Q49223" s="23"/>
      <c r="R49223" s="23"/>
      <c r="S49223" s="23"/>
    </row>
    <row r="49224" spans="17:19">
      <c r="Q49224" s="23"/>
      <c r="R49224" s="23"/>
      <c r="S49224" s="23"/>
    </row>
    <row r="49225" spans="17:19">
      <c r="Q49225" s="23"/>
      <c r="R49225" s="23"/>
      <c r="S49225" s="23"/>
    </row>
    <row r="49226" spans="17:19">
      <c r="Q49226" s="23"/>
      <c r="R49226" s="23"/>
      <c r="S49226" s="23"/>
    </row>
    <row r="49227" spans="17:19">
      <c r="Q49227" s="23"/>
      <c r="R49227" s="23"/>
      <c r="S49227" s="23"/>
    </row>
    <row r="49228" spans="17:19">
      <c r="Q49228" s="23"/>
      <c r="R49228" s="23"/>
      <c r="S49228" s="23"/>
    </row>
    <row r="49229" spans="17:19">
      <c r="Q49229" s="23"/>
      <c r="R49229" s="23"/>
      <c r="S49229" s="23"/>
    </row>
    <row r="49230" spans="17:19">
      <c r="Q49230" s="23"/>
      <c r="R49230" s="23"/>
      <c r="S49230" s="23"/>
    </row>
    <row r="49231" spans="17:19">
      <c r="Q49231" s="23"/>
      <c r="R49231" s="23"/>
      <c r="S49231" s="23"/>
    </row>
    <row r="49232" spans="17:19">
      <c r="Q49232" s="23"/>
      <c r="R49232" s="23"/>
      <c r="S49232" s="23"/>
    </row>
    <row r="49233" spans="17:19">
      <c r="Q49233" s="23"/>
      <c r="R49233" s="23"/>
      <c r="S49233" s="23"/>
    </row>
    <row r="49234" spans="17:19">
      <c r="Q49234" s="23"/>
      <c r="R49234" s="23"/>
      <c r="S49234" s="23"/>
    </row>
    <row r="49235" spans="17:19">
      <c r="Q49235" s="23"/>
      <c r="R49235" s="23"/>
      <c r="S49235" s="23"/>
    </row>
    <row r="49236" spans="17:19">
      <c r="Q49236" s="23"/>
      <c r="R49236" s="23"/>
      <c r="S49236" s="23"/>
    </row>
    <row r="49237" spans="17:19">
      <c r="Q49237" s="23"/>
      <c r="R49237" s="23"/>
      <c r="S49237" s="23"/>
    </row>
    <row r="49238" spans="17:19">
      <c r="Q49238" s="23"/>
      <c r="R49238" s="23"/>
      <c r="S49238" s="23"/>
    </row>
    <row r="49239" spans="17:19">
      <c r="Q49239" s="23"/>
      <c r="R49239" s="23"/>
      <c r="S49239" s="23"/>
    </row>
    <row r="49240" spans="17:19">
      <c r="Q49240" s="23"/>
      <c r="R49240" s="23"/>
      <c r="S49240" s="23"/>
    </row>
    <row r="49241" spans="17:19">
      <c r="Q49241" s="23"/>
      <c r="R49241" s="23"/>
      <c r="S49241" s="23"/>
    </row>
    <row r="49242" spans="17:19">
      <c r="Q49242" s="23"/>
      <c r="R49242" s="23"/>
      <c r="S49242" s="23"/>
    </row>
    <row r="49243" spans="17:19">
      <c r="Q49243" s="23"/>
      <c r="R49243" s="23"/>
      <c r="S49243" s="23"/>
    </row>
    <row r="49244" spans="17:19">
      <c r="Q49244" s="23"/>
      <c r="R49244" s="23"/>
      <c r="S49244" s="23"/>
    </row>
    <row r="49245" spans="17:19">
      <c r="Q49245" s="23"/>
      <c r="R49245" s="23"/>
      <c r="S49245" s="23"/>
    </row>
    <row r="49246" spans="17:19">
      <c r="Q49246" s="23"/>
      <c r="R49246" s="23"/>
      <c r="S49246" s="23"/>
    </row>
    <row r="49247" spans="17:19">
      <c r="Q49247" s="23"/>
      <c r="R49247" s="23"/>
      <c r="S49247" s="23"/>
    </row>
    <row r="49248" spans="17:19">
      <c r="Q49248" s="23"/>
      <c r="R49248" s="23"/>
      <c r="S49248" s="23"/>
    </row>
    <row r="49249" spans="17:19">
      <c r="Q49249" s="23"/>
      <c r="R49249" s="23"/>
      <c r="S49249" s="23"/>
    </row>
    <row r="49250" spans="17:19">
      <c r="Q49250" s="23"/>
      <c r="R49250" s="23"/>
      <c r="S49250" s="23"/>
    </row>
    <row r="49251" spans="17:19">
      <c r="Q49251" s="23"/>
      <c r="R49251" s="23"/>
      <c r="S49251" s="23"/>
    </row>
    <row r="49252" spans="17:19">
      <c r="Q49252" s="23"/>
      <c r="R49252" s="23"/>
      <c r="S49252" s="23"/>
    </row>
    <row r="49253" spans="17:19">
      <c r="Q49253" s="23"/>
      <c r="R49253" s="23"/>
      <c r="S49253" s="23"/>
    </row>
    <row r="49254" spans="17:19">
      <c r="Q49254" s="23"/>
      <c r="R49254" s="23"/>
      <c r="S49254" s="23"/>
    </row>
    <row r="49255" spans="17:19">
      <c r="Q49255" s="23"/>
      <c r="R49255" s="23"/>
      <c r="S49255" s="23"/>
    </row>
    <row r="49256" spans="17:19">
      <c r="Q49256" s="23"/>
      <c r="R49256" s="23"/>
      <c r="S49256" s="23"/>
    </row>
    <row r="49257" spans="17:19">
      <c r="Q49257" s="23"/>
      <c r="R49257" s="23"/>
      <c r="S49257" s="23"/>
    </row>
    <row r="49258" spans="17:19">
      <c r="Q49258" s="23"/>
      <c r="R49258" s="23"/>
      <c r="S49258" s="23"/>
    </row>
    <row r="49259" spans="17:19">
      <c r="Q49259" s="23"/>
      <c r="R49259" s="23"/>
      <c r="S49259" s="23"/>
    </row>
    <row r="49260" spans="17:19">
      <c r="Q49260" s="23"/>
      <c r="R49260" s="23"/>
      <c r="S49260" s="23"/>
    </row>
    <row r="49261" spans="17:19">
      <c r="Q49261" s="23"/>
      <c r="R49261" s="23"/>
      <c r="S49261" s="23"/>
    </row>
    <row r="49262" spans="17:19">
      <c r="Q49262" s="23"/>
      <c r="R49262" s="23"/>
      <c r="S49262" s="23"/>
    </row>
    <row r="49263" spans="17:19">
      <c r="Q49263" s="23"/>
      <c r="R49263" s="23"/>
      <c r="S49263" s="23"/>
    </row>
    <row r="49264" spans="17:19">
      <c r="Q49264" s="23"/>
      <c r="R49264" s="23"/>
      <c r="S49264" s="23"/>
    </row>
    <row r="49265" spans="17:19">
      <c r="Q49265" s="23"/>
      <c r="R49265" s="23"/>
      <c r="S49265" s="23"/>
    </row>
    <row r="49266" spans="17:19">
      <c r="Q49266" s="23"/>
      <c r="R49266" s="23"/>
      <c r="S49266" s="23"/>
    </row>
    <row r="49267" spans="17:19">
      <c r="Q49267" s="23"/>
      <c r="R49267" s="23"/>
      <c r="S49267" s="23"/>
    </row>
    <row r="49268" spans="17:19">
      <c r="Q49268" s="23"/>
      <c r="R49268" s="23"/>
      <c r="S49268" s="23"/>
    </row>
    <row r="49269" spans="17:19">
      <c r="Q49269" s="23"/>
      <c r="R49269" s="23"/>
      <c r="S49269" s="23"/>
    </row>
    <row r="49270" spans="17:19">
      <c r="Q49270" s="23"/>
      <c r="R49270" s="23"/>
      <c r="S49270" s="23"/>
    </row>
    <row r="49271" spans="17:19">
      <c r="Q49271" s="23"/>
      <c r="R49271" s="23"/>
      <c r="S49271" s="23"/>
    </row>
    <row r="49272" spans="17:19">
      <c r="Q49272" s="23"/>
      <c r="R49272" s="23"/>
      <c r="S49272" s="23"/>
    </row>
    <row r="49273" spans="17:19">
      <c r="Q49273" s="23"/>
      <c r="R49273" s="23"/>
      <c r="S49273" s="23"/>
    </row>
    <row r="49274" spans="17:19">
      <c r="Q49274" s="23"/>
      <c r="R49274" s="23"/>
      <c r="S49274" s="23"/>
    </row>
    <row r="49275" spans="17:19">
      <c r="Q49275" s="23"/>
      <c r="R49275" s="23"/>
      <c r="S49275" s="23"/>
    </row>
    <row r="49276" spans="17:19">
      <c r="Q49276" s="23"/>
      <c r="R49276" s="23"/>
      <c r="S49276" s="23"/>
    </row>
    <row r="49277" spans="17:19">
      <c r="Q49277" s="23"/>
      <c r="R49277" s="23"/>
      <c r="S49277" s="23"/>
    </row>
    <row r="49278" spans="17:19">
      <c r="Q49278" s="23"/>
      <c r="R49278" s="23"/>
      <c r="S49278" s="23"/>
    </row>
    <row r="49279" spans="17:19">
      <c r="Q49279" s="23"/>
      <c r="R49279" s="23"/>
      <c r="S49279" s="23"/>
    </row>
    <row r="49280" spans="17:19">
      <c r="Q49280" s="23"/>
      <c r="R49280" s="23"/>
      <c r="S49280" s="23"/>
    </row>
    <row r="49281" spans="17:19">
      <c r="Q49281" s="23"/>
      <c r="R49281" s="23"/>
      <c r="S49281" s="23"/>
    </row>
    <row r="49282" spans="17:19">
      <c r="Q49282" s="23"/>
      <c r="R49282" s="23"/>
      <c r="S49282" s="23"/>
    </row>
    <row r="49283" spans="17:19">
      <c r="Q49283" s="23"/>
      <c r="R49283" s="23"/>
      <c r="S49283" s="23"/>
    </row>
    <row r="49284" spans="17:19">
      <c r="Q49284" s="23"/>
      <c r="R49284" s="23"/>
      <c r="S49284" s="23"/>
    </row>
    <row r="49285" spans="17:19">
      <c r="Q49285" s="23"/>
      <c r="R49285" s="23"/>
      <c r="S49285" s="23"/>
    </row>
    <row r="49286" spans="17:19">
      <c r="Q49286" s="23"/>
      <c r="R49286" s="23"/>
      <c r="S49286" s="23"/>
    </row>
    <row r="49287" spans="17:19">
      <c r="Q49287" s="23"/>
      <c r="R49287" s="23"/>
      <c r="S49287" s="23"/>
    </row>
    <row r="49288" spans="17:19">
      <c r="Q49288" s="23"/>
      <c r="R49288" s="23"/>
      <c r="S49288" s="23"/>
    </row>
    <row r="49289" spans="17:19">
      <c r="Q49289" s="23"/>
      <c r="R49289" s="23"/>
      <c r="S49289" s="23"/>
    </row>
    <row r="49290" spans="17:19">
      <c r="Q49290" s="23"/>
      <c r="R49290" s="23"/>
      <c r="S49290" s="23"/>
    </row>
    <row r="49291" spans="17:19">
      <c r="Q49291" s="23"/>
      <c r="R49291" s="23"/>
      <c r="S49291" s="23"/>
    </row>
    <row r="49292" spans="17:19">
      <c r="Q49292" s="23"/>
      <c r="R49292" s="23"/>
      <c r="S49292" s="23"/>
    </row>
    <row r="49293" spans="17:19">
      <c r="Q49293" s="23"/>
      <c r="R49293" s="23"/>
      <c r="S49293" s="23"/>
    </row>
    <row r="49294" spans="17:19">
      <c r="Q49294" s="23"/>
      <c r="R49294" s="23"/>
      <c r="S49294" s="23"/>
    </row>
    <row r="49295" spans="17:19">
      <c r="Q49295" s="23"/>
      <c r="R49295" s="23"/>
      <c r="S49295" s="23"/>
    </row>
    <row r="49296" spans="17:19">
      <c r="Q49296" s="23"/>
      <c r="R49296" s="23"/>
      <c r="S49296" s="23"/>
    </row>
    <row r="49297" spans="17:19">
      <c r="Q49297" s="23"/>
      <c r="R49297" s="23"/>
      <c r="S49297" s="23"/>
    </row>
    <row r="49298" spans="17:19">
      <c r="Q49298" s="23"/>
      <c r="R49298" s="23"/>
      <c r="S49298" s="23"/>
    </row>
    <row r="49299" spans="17:19">
      <c r="Q49299" s="23"/>
      <c r="R49299" s="23"/>
      <c r="S49299" s="23"/>
    </row>
    <row r="49300" spans="17:19">
      <c r="Q49300" s="23"/>
      <c r="R49300" s="23"/>
      <c r="S49300" s="23"/>
    </row>
    <row r="49301" spans="17:19">
      <c r="Q49301" s="23"/>
      <c r="R49301" s="23"/>
      <c r="S49301" s="23"/>
    </row>
    <row r="49302" spans="17:19">
      <c r="Q49302" s="23"/>
      <c r="R49302" s="23"/>
      <c r="S49302" s="23"/>
    </row>
    <row r="49303" spans="17:19">
      <c r="Q49303" s="23"/>
      <c r="R49303" s="23"/>
      <c r="S49303" s="23"/>
    </row>
    <row r="49304" spans="17:19">
      <c r="Q49304" s="23"/>
      <c r="R49304" s="23"/>
      <c r="S49304" s="23"/>
    </row>
    <row r="49305" spans="17:19">
      <c r="Q49305" s="23"/>
      <c r="R49305" s="23"/>
      <c r="S49305" s="23"/>
    </row>
    <row r="49306" spans="17:19">
      <c r="Q49306" s="23"/>
      <c r="R49306" s="23"/>
      <c r="S49306" s="23"/>
    </row>
    <row r="49307" spans="17:19">
      <c r="Q49307" s="23"/>
      <c r="R49307" s="23"/>
      <c r="S49307" s="23"/>
    </row>
    <row r="49308" spans="17:19">
      <c r="Q49308" s="23"/>
      <c r="R49308" s="23"/>
      <c r="S49308" s="23"/>
    </row>
    <row r="49309" spans="17:19">
      <c r="Q49309" s="23"/>
      <c r="R49309" s="23"/>
      <c r="S49309" s="23"/>
    </row>
    <row r="49310" spans="17:19">
      <c r="Q49310" s="23"/>
      <c r="R49310" s="23"/>
      <c r="S49310" s="23"/>
    </row>
    <row r="49311" spans="17:19">
      <c r="Q49311" s="23"/>
      <c r="R49311" s="23"/>
      <c r="S49311" s="23"/>
    </row>
    <row r="49312" spans="17:19">
      <c r="Q49312" s="23"/>
      <c r="R49312" s="23"/>
      <c r="S49312" s="23"/>
    </row>
    <row r="49313" spans="17:19">
      <c r="Q49313" s="23"/>
      <c r="R49313" s="23"/>
      <c r="S49313" s="23"/>
    </row>
    <row r="49314" spans="17:19">
      <c r="Q49314" s="23"/>
      <c r="R49314" s="23"/>
      <c r="S49314" s="23"/>
    </row>
    <row r="49315" spans="17:19">
      <c r="Q49315" s="23"/>
      <c r="R49315" s="23"/>
      <c r="S49315" s="23"/>
    </row>
    <row r="49316" spans="17:19">
      <c r="Q49316" s="23"/>
      <c r="R49316" s="23"/>
      <c r="S49316" s="23"/>
    </row>
    <row r="49317" spans="17:19">
      <c r="Q49317" s="23"/>
      <c r="R49317" s="23"/>
      <c r="S49317" s="23"/>
    </row>
    <row r="49318" spans="17:19">
      <c r="Q49318" s="23"/>
      <c r="R49318" s="23"/>
      <c r="S49318" s="23"/>
    </row>
    <row r="49319" spans="17:19">
      <c r="Q49319" s="23"/>
      <c r="R49319" s="23"/>
      <c r="S49319" s="23"/>
    </row>
    <row r="49320" spans="17:19">
      <c r="Q49320" s="23"/>
      <c r="R49320" s="23"/>
      <c r="S49320" s="23"/>
    </row>
    <row r="49321" spans="17:19">
      <c r="Q49321" s="23"/>
      <c r="R49321" s="23"/>
      <c r="S49321" s="23"/>
    </row>
    <row r="49322" spans="17:19">
      <c r="Q49322" s="23"/>
      <c r="R49322" s="23"/>
      <c r="S49322" s="23"/>
    </row>
    <row r="49323" spans="17:19">
      <c r="Q49323" s="23"/>
      <c r="R49323" s="23"/>
      <c r="S49323" s="23"/>
    </row>
    <row r="49324" spans="17:19">
      <c r="Q49324" s="23"/>
      <c r="R49324" s="23"/>
      <c r="S49324" s="23"/>
    </row>
    <row r="49325" spans="17:19">
      <c r="Q49325" s="23"/>
      <c r="R49325" s="23"/>
      <c r="S49325" s="23"/>
    </row>
    <row r="49326" spans="17:19">
      <c r="Q49326" s="23"/>
      <c r="R49326" s="23"/>
      <c r="S49326" s="23"/>
    </row>
    <row r="49327" spans="17:19">
      <c r="Q49327" s="23"/>
      <c r="R49327" s="23"/>
      <c r="S49327" s="23"/>
    </row>
    <row r="49328" spans="17:19">
      <c r="Q49328" s="23"/>
      <c r="R49328" s="23"/>
      <c r="S49328" s="23"/>
    </row>
    <row r="49329" spans="17:19">
      <c r="Q49329" s="23"/>
      <c r="R49329" s="23"/>
      <c r="S49329" s="23"/>
    </row>
    <row r="49330" spans="17:19">
      <c r="Q49330" s="23"/>
      <c r="R49330" s="23"/>
      <c r="S49330" s="23"/>
    </row>
    <row r="49331" spans="17:19">
      <c r="Q49331" s="23"/>
      <c r="R49331" s="23"/>
      <c r="S49331" s="23"/>
    </row>
    <row r="49332" spans="17:19">
      <c r="Q49332" s="23"/>
      <c r="R49332" s="23"/>
      <c r="S49332" s="23"/>
    </row>
    <row r="49333" spans="17:19">
      <c r="Q49333" s="23"/>
      <c r="R49333" s="23"/>
      <c r="S49333" s="23"/>
    </row>
    <row r="49334" spans="17:19">
      <c r="Q49334" s="23"/>
      <c r="R49334" s="23"/>
      <c r="S49334" s="23"/>
    </row>
    <row r="49335" spans="17:19">
      <c r="Q49335" s="23"/>
      <c r="R49335" s="23"/>
      <c r="S49335" s="23"/>
    </row>
    <row r="49336" spans="17:19">
      <c r="Q49336" s="23"/>
      <c r="R49336" s="23"/>
      <c r="S49336" s="23"/>
    </row>
    <row r="49337" spans="17:19">
      <c r="Q49337" s="23"/>
      <c r="R49337" s="23"/>
      <c r="S49337" s="23"/>
    </row>
    <row r="49338" spans="17:19">
      <c r="Q49338" s="23"/>
      <c r="R49338" s="23"/>
      <c r="S49338" s="23"/>
    </row>
    <row r="49339" spans="17:19">
      <c r="Q49339" s="23"/>
      <c r="R49339" s="23"/>
      <c r="S49339" s="23"/>
    </row>
    <row r="49340" spans="17:19">
      <c r="Q49340" s="23"/>
      <c r="R49340" s="23"/>
      <c r="S49340" s="23"/>
    </row>
    <row r="49341" spans="17:19">
      <c r="Q49341" s="23"/>
      <c r="R49341" s="23"/>
      <c r="S49341" s="23"/>
    </row>
    <row r="49342" spans="17:19">
      <c r="Q49342" s="23"/>
      <c r="R49342" s="23"/>
      <c r="S49342" s="23"/>
    </row>
    <row r="49343" spans="17:19">
      <c r="Q49343" s="23"/>
      <c r="R49343" s="23"/>
      <c r="S49343" s="23"/>
    </row>
    <row r="49344" spans="17:19">
      <c r="Q49344" s="23"/>
      <c r="R49344" s="23"/>
      <c r="S49344" s="23"/>
    </row>
    <row r="49345" spans="17:19">
      <c r="Q49345" s="23"/>
      <c r="R49345" s="23"/>
      <c r="S49345" s="23"/>
    </row>
    <row r="49346" spans="17:19">
      <c r="Q49346" s="23"/>
      <c r="R49346" s="23"/>
      <c r="S49346" s="23"/>
    </row>
    <row r="49347" spans="17:19">
      <c r="Q49347" s="23"/>
      <c r="R49347" s="23"/>
      <c r="S49347" s="23"/>
    </row>
    <row r="49348" spans="17:19">
      <c r="Q49348" s="23"/>
      <c r="R49348" s="23"/>
      <c r="S49348" s="23"/>
    </row>
    <row r="49349" spans="17:19">
      <c r="Q49349" s="23"/>
      <c r="R49349" s="23"/>
      <c r="S49349" s="23"/>
    </row>
    <row r="49350" spans="17:19">
      <c r="Q49350" s="23"/>
      <c r="R49350" s="23"/>
      <c r="S49350" s="23"/>
    </row>
    <row r="49351" spans="17:19">
      <c r="Q49351" s="23"/>
      <c r="R49351" s="23"/>
      <c r="S49351" s="23"/>
    </row>
    <row r="49352" spans="17:19">
      <c r="Q49352" s="23"/>
      <c r="R49352" s="23"/>
      <c r="S49352" s="23"/>
    </row>
    <row r="49353" spans="17:19">
      <c r="Q49353" s="23"/>
      <c r="R49353" s="23"/>
      <c r="S49353" s="23"/>
    </row>
    <row r="49354" spans="17:19">
      <c r="Q49354" s="23"/>
      <c r="R49354" s="23"/>
      <c r="S49354" s="23"/>
    </row>
    <row r="49355" spans="17:19">
      <c r="Q49355" s="23"/>
      <c r="R49355" s="23"/>
      <c r="S49355" s="23"/>
    </row>
    <row r="49356" spans="17:19">
      <c r="Q49356" s="23"/>
      <c r="R49356" s="23"/>
      <c r="S49356" s="23"/>
    </row>
    <row r="49357" spans="17:19">
      <c r="Q49357" s="23"/>
      <c r="R49357" s="23"/>
      <c r="S49357" s="23"/>
    </row>
    <row r="49358" spans="17:19">
      <c r="Q49358" s="23"/>
      <c r="R49358" s="23"/>
      <c r="S49358" s="23"/>
    </row>
    <row r="49359" spans="17:19">
      <c r="Q49359" s="23"/>
      <c r="R49359" s="23"/>
      <c r="S49359" s="23"/>
    </row>
    <row r="49360" spans="17:19">
      <c r="Q49360" s="23"/>
      <c r="R49360" s="23"/>
      <c r="S49360" s="23"/>
    </row>
    <row r="49361" spans="17:19">
      <c r="Q49361" s="23"/>
      <c r="R49361" s="23"/>
      <c r="S49361" s="23"/>
    </row>
    <row r="49362" spans="17:19">
      <c r="Q49362" s="23"/>
      <c r="R49362" s="23"/>
      <c r="S49362" s="23"/>
    </row>
    <row r="49363" spans="17:19">
      <c r="Q49363" s="23"/>
      <c r="R49363" s="23"/>
      <c r="S49363" s="23"/>
    </row>
    <row r="49364" spans="17:19">
      <c r="Q49364" s="23"/>
      <c r="R49364" s="23"/>
      <c r="S49364" s="23"/>
    </row>
    <row r="49365" spans="17:19">
      <c r="Q49365" s="23"/>
      <c r="R49365" s="23"/>
      <c r="S49365" s="23"/>
    </row>
    <row r="49366" spans="17:19">
      <c r="Q49366" s="23"/>
      <c r="R49366" s="23"/>
      <c r="S49366" s="23"/>
    </row>
    <row r="49367" spans="17:19">
      <c r="Q49367" s="23"/>
      <c r="R49367" s="23"/>
      <c r="S49367" s="23"/>
    </row>
    <row r="49368" spans="17:19">
      <c r="Q49368" s="23"/>
      <c r="R49368" s="23"/>
      <c r="S49368" s="23"/>
    </row>
    <row r="49369" spans="17:19">
      <c r="Q49369" s="23"/>
      <c r="R49369" s="23"/>
      <c r="S49369" s="23"/>
    </row>
    <row r="49370" spans="17:19">
      <c r="Q49370" s="23"/>
      <c r="R49370" s="23"/>
      <c r="S49370" s="23"/>
    </row>
    <row r="49371" spans="17:19">
      <c r="Q49371" s="23"/>
      <c r="R49371" s="23"/>
      <c r="S49371" s="23"/>
    </row>
    <row r="49372" spans="17:19">
      <c r="Q49372" s="23"/>
      <c r="R49372" s="23"/>
      <c r="S49372" s="23"/>
    </row>
    <row r="49373" spans="17:19">
      <c r="Q49373" s="23"/>
      <c r="R49373" s="23"/>
      <c r="S49373" s="23"/>
    </row>
    <row r="49374" spans="17:19">
      <c r="Q49374" s="23"/>
      <c r="R49374" s="23"/>
      <c r="S49374" s="23"/>
    </row>
    <row r="49375" spans="17:19">
      <c r="Q49375" s="23"/>
      <c r="R49375" s="23"/>
      <c r="S49375" s="23"/>
    </row>
    <row r="49376" spans="17:19">
      <c r="Q49376" s="23"/>
      <c r="R49376" s="23"/>
      <c r="S49376" s="23"/>
    </row>
    <row r="49377" spans="17:19">
      <c r="Q49377" s="23"/>
      <c r="R49377" s="23"/>
      <c r="S49377" s="23"/>
    </row>
    <row r="49378" spans="17:19">
      <c r="Q49378" s="23"/>
      <c r="R49378" s="23"/>
      <c r="S49378" s="23"/>
    </row>
    <row r="49379" spans="17:19">
      <c r="Q49379" s="23"/>
      <c r="R49379" s="23"/>
      <c r="S49379" s="23"/>
    </row>
    <row r="49380" spans="17:19">
      <c r="Q49380" s="23"/>
      <c r="R49380" s="23"/>
      <c r="S49380" s="23"/>
    </row>
    <row r="49381" spans="17:19">
      <c r="Q49381" s="23"/>
      <c r="R49381" s="23"/>
      <c r="S49381" s="23"/>
    </row>
    <row r="49382" spans="17:19">
      <c r="Q49382" s="23"/>
      <c r="R49382" s="23"/>
      <c r="S49382" s="23"/>
    </row>
    <row r="49383" spans="17:19">
      <c r="Q49383" s="23"/>
      <c r="R49383" s="23"/>
      <c r="S49383" s="23"/>
    </row>
    <row r="49384" spans="17:19">
      <c r="Q49384" s="23"/>
      <c r="R49384" s="23"/>
      <c r="S49384" s="23"/>
    </row>
    <row r="49385" spans="17:19">
      <c r="Q49385" s="23"/>
      <c r="R49385" s="23"/>
      <c r="S49385" s="23"/>
    </row>
    <row r="49386" spans="17:19">
      <c r="Q49386" s="23"/>
      <c r="R49386" s="23"/>
      <c r="S49386" s="23"/>
    </row>
    <row r="49387" spans="17:19">
      <c r="Q49387" s="23"/>
      <c r="R49387" s="23"/>
      <c r="S49387" s="23"/>
    </row>
    <row r="49388" spans="17:19">
      <c r="Q49388" s="23"/>
      <c r="R49388" s="23"/>
      <c r="S49388" s="23"/>
    </row>
    <row r="49389" spans="17:19">
      <c r="Q49389" s="23"/>
      <c r="R49389" s="23"/>
      <c r="S49389" s="23"/>
    </row>
    <row r="49390" spans="17:19">
      <c r="Q49390" s="23"/>
      <c r="R49390" s="23"/>
      <c r="S49390" s="23"/>
    </row>
    <row r="49391" spans="17:19">
      <c r="Q49391" s="23"/>
      <c r="R49391" s="23"/>
      <c r="S49391" s="23"/>
    </row>
    <row r="49392" spans="17:19">
      <c r="Q49392" s="23"/>
      <c r="R49392" s="23"/>
      <c r="S49392" s="23"/>
    </row>
    <row r="49393" spans="17:19">
      <c r="Q49393" s="23"/>
      <c r="R49393" s="23"/>
      <c r="S49393" s="23"/>
    </row>
    <row r="49394" spans="17:19">
      <c r="Q49394" s="23"/>
      <c r="R49394" s="23"/>
      <c r="S49394" s="23"/>
    </row>
    <row r="49395" spans="17:19">
      <c r="Q49395" s="23"/>
      <c r="R49395" s="23"/>
      <c r="S49395" s="23"/>
    </row>
    <row r="49396" spans="17:19">
      <c r="Q49396" s="23"/>
      <c r="R49396" s="23"/>
      <c r="S49396" s="23"/>
    </row>
    <row r="49397" spans="17:19">
      <c r="Q49397" s="23"/>
      <c r="R49397" s="23"/>
      <c r="S49397" s="23"/>
    </row>
    <row r="49398" spans="17:19">
      <c r="Q49398" s="23"/>
      <c r="R49398" s="23"/>
      <c r="S49398" s="23"/>
    </row>
    <row r="49399" spans="17:19">
      <c r="Q49399" s="23"/>
      <c r="R49399" s="23"/>
      <c r="S49399" s="23"/>
    </row>
    <row r="49400" spans="17:19">
      <c r="Q49400" s="23"/>
      <c r="R49400" s="23"/>
      <c r="S49400" s="23"/>
    </row>
    <row r="49401" spans="17:19">
      <c r="Q49401" s="23"/>
      <c r="R49401" s="23"/>
      <c r="S49401" s="23"/>
    </row>
    <row r="49402" spans="17:19">
      <c r="Q49402" s="23"/>
      <c r="R49402" s="23"/>
      <c r="S49402" s="23"/>
    </row>
    <row r="49403" spans="17:19">
      <c r="Q49403" s="23"/>
      <c r="R49403" s="23"/>
      <c r="S49403" s="23"/>
    </row>
    <row r="49404" spans="17:19">
      <c r="Q49404" s="23"/>
      <c r="R49404" s="23"/>
      <c r="S49404" s="23"/>
    </row>
    <row r="49405" spans="17:19">
      <c r="Q49405" s="23"/>
      <c r="R49405" s="23"/>
      <c r="S49405" s="23"/>
    </row>
    <row r="49406" spans="17:19">
      <c r="Q49406" s="23"/>
      <c r="R49406" s="23"/>
      <c r="S49406" s="23"/>
    </row>
    <row r="49407" spans="17:19">
      <c r="Q49407" s="23"/>
      <c r="R49407" s="23"/>
      <c r="S49407" s="23"/>
    </row>
    <row r="49408" spans="17:19">
      <c r="Q49408" s="23"/>
      <c r="R49408" s="23"/>
      <c r="S49408" s="23"/>
    </row>
    <row r="49409" spans="17:19">
      <c r="Q49409" s="23"/>
      <c r="R49409" s="23"/>
      <c r="S49409" s="23"/>
    </row>
    <row r="49410" spans="17:19">
      <c r="Q49410" s="23"/>
      <c r="R49410" s="23"/>
      <c r="S49410" s="23"/>
    </row>
    <row r="49411" spans="17:19">
      <c r="Q49411" s="23"/>
      <c r="R49411" s="23"/>
      <c r="S49411" s="23"/>
    </row>
    <row r="49412" spans="17:19">
      <c r="Q49412" s="23"/>
      <c r="R49412" s="23"/>
      <c r="S49412" s="23"/>
    </row>
    <row r="49413" spans="17:19">
      <c r="Q49413" s="23"/>
      <c r="R49413" s="23"/>
      <c r="S49413" s="23"/>
    </row>
    <row r="49414" spans="17:19">
      <c r="Q49414" s="23"/>
      <c r="R49414" s="23"/>
      <c r="S49414" s="23"/>
    </row>
    <row r="49415" spans="17:19">
      <c r="Q49415" s="23"/>
      <c r="R49415" s="23"/>
      <c r="S49415" s="23"/>
    </row>
    <row r="49416" spans="17:19">
      <c r="Q49416" s="23"/>
      <c r="R49416" s="23"/>
      <c r="S49416" s="23"/>
    </row>
    <row r="49417" spans="17:19">
      <c r="Q49417" s="23"/>
      <c r="R49417" s="23"/>
      <c r="S49417" s="23"/>
    </row>
    <row r="49418" spans="17:19">
      <c r="Q49418" s="23"/>
      <c r="R49418" s="23"/>
      <c r="S49418" s="23"/>
    </row>
    <row r="49419" spans="17:19">
      <c r="Q49419" s="23"/>
      <c r="R49419" s="23"/>
      <c r="S49419" s="23"/>
    </row>
    <row r="49420" spans="17:19">
      <c r="Q49420" s="23"/>
      <c r="R49420" s="23"/>
      <c r="S49420" s="23"/>
    </row>
    <row r="49421" spans="17:19">
      <c r="Q49421" s="23"/>
      <c r="R49421" s="23"/>
      <c r="S49421" s="23"/>
    </row>
    <row r="49422" spans="17:19">
      <c r="Q49422" s="23"/>
      <c r="R49422" s="23"/>
      <c r="S49422" s="23"/>
    </row>
    <row r="49423" spans="17:19">
      <c r="Q49423" s="23"/>
      <c r="R49423" s="23"/>
      <c r="S49423" s="23"/>
    </row>
    <row r="49424" spans="17:19">
      <c r="Q49424" s="23"/>
      <c r="R49424" s="23"/>
      <c r="S49424" s="23"/>
    </row>
    <row r="49425" spans="17:19">
      <c r="Q49425" s="23"/>
      <c r="R49425" s="23"/>
      <c r="S49425" s="23"/>
    </row>
    <row r="49426" spans="17:19">
      <c r="Q49426" s="23"/>
      <c r="R49426" s="23"/>
      <c r="S49426" s="23"/>
    </row>
    <row r="49427" spans="17:19">
      <c r="Q49427" s="23"/>
      <c r="R49427" s="23"/>
      <c r="S49427" s="23"/>
    </row>
    <row r="49428" spans="17:19">
      <c r="Q49428" s="23"/>
      <c r="R49428" s="23"/>
      <c r="S49428" s="23"/>
    </row>
    <row r="49429" spans="17:19">
      <c r="Q49429" s="23"/>
      <c r="R49429" s="23"/>
      <c r="S49429" s="23"/>
    </row>
    <row r="49430" spans="17:19">
      <c r="Q49430" s="23"/>
      <c r="R49430" s="23"/>
      <c r="S49430" s="23"/>
    </row>
    <row r="49431" spans="17:19">
      <c r="Q49431" s="23"/>
      <c r="R49431" s="23"/>
      <c r="S49431" s="23"/>
    </row>
    <row r="49432" spans="17:19">
      <c r="Q49432" s="23"/>
      <c r="R49432" s="23"/>
      <c r="S49432" s="23"/>
    </row>
    <row r="49433" spans="17:19">
      <c r="Q49433" s="23"/>
      <c r="R49433" s="23"/>
      <c r="S49433" s="23"/>
    </row>
    <row r="49434" spans="17:19">
      <c r="Q49434" s="23"/>
      <c r="R49434" s="23"/>
      <c r="S49434" s="23"/>
    </row>
    <row r="49435" spans="17:19">
      <c r="Q49435" s="23"/>
      <c r="R49435" s="23"/>
      <c r="S49435" s="23"/>
    </row>
    <row r="49436" spans="17:19">
      <c r="Q49436" s="23"/>
      <c r="R49436" s="23"/>
      <c r="S49436" s="23"/>
    </row>
    <row r="49437" spans="17:19">
      <c r="Q49437" s="23"/>
      <c r="R49437" s="23"/>
      <c r="S49437" s="23"/>
    </row>
    <row r="49438" spans="17:19">
      <c r="Q49438" s="23"/>
      <c r="R49438" s="23"/>
      <c r="S49438" s="23"/>
    </row>
    <row r="49439" spans="17:19">
      <c r="Q49439" s="23"/>
      <c r="R49439" s="23"/>
      <c r="S49439" s="23"/>
    </row>
    <row r="49440" spans="17:19">
      <c r="Q49440" s="23"/>
      <c r="R49440" s="23"/>
      <c r="S49440" s="23"/>
    </row>
    <row r="49441" spans="17:19">
      <c r="Q49441" s="23"/>
      <c r="R49441" s="23"/>
      <c r="S49441" s="23"/>
    </row>
    <row r="49442" spans="17:19">
      <c r="Q49442" s="23"/>
      <c r="R49442" s="23"/>
      <c r="S49442" s="23"/>
    </row>
    <row r="49443" spans="17:19">
      <c r="Q49443" s="23"/>
      <c r="R49443" s="23"/>
      <c r="S49443" s="23"/>
    </row>
    <row r="49444" spans="17:19">
      <c r="Q49444" s="23"/>
      <c r="R49444" s="23"/>
      <c r="S49444" s="23"/>
    </row>
    <row r="49445" spans="17:19">
      <c r="Q49445" s="23"/>
      <c r="R49445" s="23"/>
      <c r="S49445" s="23"/>
    </row>
    <row r="49446" spans="17:19">
      <c r="Q49446" s="23"/>
      <c r="R49446" s="23"/>
      <c r="S49446" s="23"/>
    </row>
    <row r="49447" spans="17:19">
      <c r="Q49447" s="23"/>
      <c r="R49447" s="23"/>
      <c r="S49447" s="23"/>
    </row>
    <row r="49448" spans="17:19">
      <c r="Q49448" s="23"/>
      <c r="R49448" s="23"/>
      <c r="S49448" s="23"/>
    </row>
    <row r="49449" spans="17:19">
      <c r="Q49449" s="23"/>
      <c r="R49449" s="23"/>
      <c r="S49449" s="23"/>
    </row>
    <row r="49450" spans="17:19">
      <c r="Q49450" s="23"/>
      <c r="R49450" s="23"/>
      <c r="S49450" s="23"/>
    </row>
    <row r="49451" spans="17:19">
      <c r="Q49451" s="23"/>
      <c r="R49451" s="23"/>
      <c r="S49451" s="23"/>
    </row>
    <row r="49452" spans="17:19">
      <c r="Q49452" s="23"/>
      <c r="R49452" s="23"/>
      <c r="S49452" s="23"/>
    </row>
    <row r="49453" spans="17:19">
      <c r="Q49453" s="23"/>
      <c r="R49453" s="23"/>
      <c r="S49453" s="23"/>
    </row>
    <row r="49454" spans="17:19">
      <c r="Q49454" s="23"/>
      <c r="R49454" s="23"/>
      <c r="S49454" s="23"/>
    </row>
    <row r="49455" spans="17:19">
      <c r="Q49455" s="23"/>
      <c r="R49455" s="23"/>
      <c r="S49455" s="23"/>
    </row>
    <row r="49456" spans="17:19">
      <c r="Q49456" s="23"/>
      <c r="R49456" s="23"/>
      <c r="S49456" s="23"/>
    </row>
    <row r="49457" spans="17:19">
      <c r="Q49457" s="23"/>
      <c r="R49457" s="23"/>
      <c r="S49457" s="23"/>
    </row>
    <row r="49458" spans="17:19">
      <c r="Q49458" s="23"/>
      <c r="R49458" s="23"/>
      <c r="S49458" s="23"/>
    </row>
    <row r="49459" spans="17:19">
      <c r="Q49459" s="23"/>
      <c r="R49459" s="23"/>
      <c r="S49459" s="23"/>
    </row>
    <row r="49460" spans="17:19">
      <c r="Q49460" s="23"/>
      <c r="R49460" s="23"/>
      <c r="S49460" s="23"/>
    </row>
    <row r="49461" spans="17:19">
      <c r="Q49461" s="23"/>
      <c r="R49461" s="23"/>
      <c r="S49461" s="23"/>
    </row>
    <row r="49462" spans="17:19">
      <c r="Q49462" s="23"/>
      <c r="R49462" s="23"/>
      <c r="S49462" s="23"/>
    </row>
    <row r="49463" spans="17:19">
      <c r="Q49463" s="23"/>
      <c r="R49463" s="23"/>
      <c r="S49463" s="23"/>
    </row>
    <row r="49464" spans="17:19">
      <c r="Q49464" s="23"/>
      <c r="R49464" s="23"/>
      <c r="S49464" s="23"/>
    </row>
    <row r="49465" spans="17:19">
      <c r="Q49465" s="23"/>
      <c r="R49465" s="23"/>
      <c r="S49465" s="23"/>
    </row>
    <row r="49466" spans="17:19">
      <c r="Q49466" s="23"/>
      <c r="R49466" s="23"/>
      <c r="S49466" s="23"/>
    </row>
    <row r="49467" spans="17:19">
      <c r="Q49467" s="23"/>
      <c r="R49467" s="23"/>
      <c r="S49467" s="23"/>
    </row>
    <row r="49468" spans="17:19">
      <c r="Q49468" s="23"/>
      <c r="R49468" s="23"/>
      <c r="S49468" s="23"/>
    </row>
    <row r="49469" spans="17:19">
      <c r="Q49469" s="23"/>
      <c r="R49469" s="23"/>
      <c r="S49469" s="23"/>
    </row>
    <row r="49470" spans="17:19">
      <c r="Q49470" s="23"/>
      <c r="R49470" s="23"/>
      <c r="S49470" s="23"/>
    </row>
    <row r="49471" spans="17:19">
      <c r="Q49471" s="23"/>
      <c r="R49471" s="23"/>
      <c r="S49471" s="23"/>
    </row>
    <row r="49472" spans="17:19">
      <c r="Q49472" s="23"/>
      <c r="R49472" s="23"/>
      <c r="S49472" s="23"/>
    </row>
    <row r="49473" spans="17:19">
      <c r="Q49473" s="23"/>
      <c r="R49473" s="23"/>
      <c r="S49473" s="23"/>
    </row>
    <row r="49474" spans="17:19">
      <c r="Q49474" s="23"/>
      <c r="R49474" s="23"/>
      <c r="S49474" s="23"/>
    </row>
    <row r="49475" spans="17:19">
      <c r="Q49475" s="23"/>
      <c r="R49475" s="23"/>
      <c r="S49475" s="23"/>
    </row>
    <row r="49476" spans="17:19">
      <c r="Q49476" s="23"/>
      <c r="R49476" s="23"/>
      <c r="S49476" s="23"/>
    </row>
    <row r="49477" spans="17:19">
      <c r="Q49477" s="23"/>
      <c r="R49477" s="23"/>
      <c r="S49477" s="23"/>
    </row>
    <row r="49478" spans="17:19">
      <c r="Q49478" s="23"/>
      <c r="R49478" s="23"/>
      <c r="S49478" s="23"/>
    </row>
    <row r="49479" spans="17:19">
      <c r="Q49479" s="23"/>
      <c r="R49479" s="23"/>
      <c r="S49479" s="23"/>
    </row>
    <row r="49480" spans="17:19">
      <c r="Q49480" s="23"/>
      <c r="R49480" s="23"/>
      <c r="S49480" s="23"/>
    </row>
    <row r="49481" spans="17:19">
      <c r="Q49481" s="23"/>
      <c r="R49481" s="23"/>
      <c r="S49481" s="23"/>
    </row>
    <row r="49482" spans="17:19">
      <c r="Q49482" s="23"/>
      <c r="R49482" s="23"/>
      <c r="S49482" s="23"/>
    </row>
    <row r="49483" spans="17:19">
      <c r="Q49483" s="23"/>
      <c r="R49483" s="23"/>
      <c r="S49483" s="23"/>
    </row>
    <row r="49484" spans="17:19">
      <c r="Q49484" s="23"/>
      <c r="R49484" s="23"/>
      <c r="S49484" s="23"/>
    </row>
    <row r="49485" spans="17:19">
      <c r="Q49485" s="23"/>
      <c r="R49485" s="23"/>
      <c r="S49485" s="23"/>
    </row>
    <row r="49486" spans="17:19">
      <c r="Q49486" s="23"/>
      <c r="R49486" s="23"/>
      <c r="S49486" s="23"/>
    </row>
    <row r="49487" spans="17:19">
      <c r="Q49487" s="23"/>
      <c r="R49487" s="23"/>
      <c r="S49487" s="23"/>
    </row>
    <row r="49488" spans="17:19">
      <c r="Q49488" s="23"/>
      <c r="R49488" s="23"/>
      <c r="S49488" s="23"/>
    </row>
    <row r="49489" spans="17:19">
      <c r="Q49489" s="23"/>
      <c r="R49489" s="23"/>
      <c r="S49489" s="23"/>
    </row>
    <row r="49490" spans="17:19">
      <c r="Q49490" s="23"/>
      <c r="R49490" s="23"/>
      <c r="S49490" s="23"/>
    </row>
    <row r="49491" spans="17:19">
      <c r="Q49491" s="23"/>
      <c r="R49491" s="23"/>
      <c r="S49491" s="23"/>
    </row>
    <row r="49492" spans="17:19">
      <c r="Q49492" s="23"/>
      <c r="R49492" s="23"/>
      <c r="S49492" s="23"/>
    </row>
    <row r="49493" spans="17:19">
      <c r="Q49493" s="23"/>
      <c r="R49493" s="23"/>
      <c r="S49493" s="23"/>
    </row>
    <row r="49494" spans="17:19">
      <c r="Q49494" s="23"/>
      <c r="R49494" s="23"/>
      <c r="S49494" s="23"/>
    </row>
    <row r="49495" spans="17:19">
      <c r="Q49495" s="23"/>
      <c r="R49495" s="23"/>
      <c r="S49495" s="23"/>
    </row>
    <row r="49496" spans="17:19">
      <c r="Q49496" s="23"/>
      <c r="R49496" s="23"/>
      <c r="S49496" s="23"/>
    </row>
    <row r="49497" spans="17:19">
      <c r="Q49497" s="23"/>
      <c r="R49497" s="23"/>
      <c r="S49497" s="23"/>
    </row>
    <row r="49498" spans="17:19">
      <c r="Q49498" s="23"/>
      <c r="R49498" s="23"/>
      <c r="S49498" s="23"/>
    </row>
    <row r="49499" spans="17:19">
      <c r="Q49499" s="23"/>
      <c r="R49499" s="23"/>
      <c r="S49499" s="23"/>
    </row>
    <row r="49500" spans="17:19">
      <c r="Q49500" s="23"/>
      <c r="R49500" s="23"/>
      <c r="S49500" s="23"/>
    </row>
    <row r="49501" spans="17:19">
      <c r="Q49501" s="23"/>
      <c r="R49501" s="23"/>
      <c r="S49501" s="23"/>
    </row>
    <row r="49502" spans="17:19">
      <c r="Q49502" s="23"/>
      <c r="R49502" s="23"/>
      <c r="S49502" s="23"/>
    </row>
    <row r="49503" spans="17:19">
      <c r="Q49503" s="23"/>
      <c r="R49503" s="23"/>
      <c r="S49503" s="23"/>
    </row>
    <row r="49504" spans="17:19">
      <c r="Q49504" s="23"/>
      <c r="R49504" s="23"/>
      <c r="S49504" s="23"/>
    </row>
    <row r="49505" spans="17:19">
      <c r="Q49505" s="23"/>
      <c r="R49505" s="23"/>
      <c r="S49505" s="23"/>
    </row>
    <row r="49506" spans="17:19">
      <c r="Q49506" s="23"/>
      <c r="R49506" s="23"/>
      <c r="S49506" s="23"/>
    </row>
    <row r="49507" spans="17:19">
      <c r="Q49507" s="23"/>
      <c r="R49507" s="23"/>
      <c r="S49507" s="23"/>
    </row>
    <row r="49508" spans="17:19">
      <c r="Q49508" s="23"/>
      <c r="R49508" s="23"/>
      <c r="S49508" s="23"/>
    </row>
    <row r="49509" spans="17:19">
      <c r="Q49509" s="23"/>
      <c r="R49509" s="23"/>
      <c r="S49509" s="23"/>
    </row>
    <row r="49510" spans="17:19">
      <c r="Q49510" s="23"/>
      <c r="R49510" s="23"/>
      <c r="S49510" s="23"/>
    </row>
    <row r="49511" spans="17:19">
      <c r="Q49511" s="23"/>
      <c r="R49511" s="23"/>
      <c r="S49511" s="23"/>
    </row>
    <row r="49512" spans="17:19">
      <c r="Q49512" s="23"/>
      <c r="R49512" s="23"/>
      <c r="S49512" s="23"/>
    </row>
    <row r="49513" spans="17:19">
      <c r="Q49513" s="23"/>
      <c r="R49513" s="23"/>
      <c r="S49513" s="23"/>
    </row>
    <row r="49514" spans="17:19">
      <c r="Q49514" s="23"/>
      <c r="R49514" s="23"/>
      <c r="S49514" s="23"/>
    </row>
    <row r="49515" spans="17:19">
      <c r="Q49515" s="23"/>
      <c r="R49515" s="23"/>
      <c r="S49515" s="23"/>
    </row>
    <row r="49516" spans="17:19">
      <c r="Q49516" s="23"/>
      <c r="R49516" s="23"/>
      <c r="S49516" s="23"/>
    </row>
    <row r="49517" spans="17:19">
      <c r="Q49517" s="23"/>
      <c r="R49517" s="23"/>
      <c r="S49517" s="23"/>
    </row>
    <row r="49518" spans="17:19">
      <c r="Q49518" s="23"/>
      <c r="R49518" s="23"/>
      <c r="S49518" s="23"/>
    </row>
    <row r="49519" spans="17:19">
      <c r="Q49519" s="23"/>
      <c r="R49519" s="23"/>
      <c r="S49519" s="23"/>
    </row>
    <row r="49520" spans="17:19">
      <c r="Q49520" s="23"/>
      <c r="R49520" s="23"/>
      <c r="S49520" s="23"/>
    </row>
    <row r="49521" spans="17:19">
      <c r="Q49521" s="23"/>
      <c r="R49521" s="23"/>
      <c r="S49521" s="23"/>
    </row>
    <row r="49522" spans="17:19">
      <c r="Q49522" s="23"/>
      <c r="R49522" s="23"/>
      <c r="S49522" s="23"/>
    </row>
    <row r="49523" spans="17:19">
      <c r="Q49523" s="23"/>
      <c r="R49523" s="23"/>
      <c r="S49523" s="23"/>
    </row>
    <row r="49524" spans="17:19">
      <c r="Q49524" s="23"/>
      <c r="R49524" s="23"/>
      <c r="S49524" s="23"/>
    </row>
    <row r="49525" spans="17:19">
      <c r="Q49525" s="23"/>
      <c r="R49525" s="23"/>
      <c r="S49525" s="23"/>
    </row>
    <row r="49526" spans="17:19">
      <c r="Q49526" s="23"/>
      <c r="R49526" s="23"/>
      <c r="S49526" s="23"/>
    </row>
    <row r="49527" spans="17:19">
      <c r="Q49527" s="23"/>
      <c r="R49527" s="23"/>
      <c r="S49527" s="23"/>
    </row>
    <row r="49528" spans="17:19">
      <c r="Q49528" s="23"/>
      <c r="R49528" s="23"/>
      <c r="S49528" s="23"/>
    </row>
    <row r="49529" spans="17:19">
      <c r="Q49529" s="23"/>
      <c r="R49529" s="23"/>
      <c r="S49529" s="23"/>
    </row>
    <row r="49530" spans="17:19">
      <c r="Q49530" s="23"/>
      <c r="R49530" s="23"/>
      <c r="S49530" s="23"/>
    </row>
    <row r="49531" spans="17:19">
      <c r="Q49531" s="23"/>
      <c r="R49531" s="23"/>
      <c r="S49531" s="23"/>
    </row>
    <row r="49532" spans="17:19">
      <c r="Q49532" s="23"/>
      <c r="R49532" s="23"/>
      <c r="S49532" s="23"/>
    </row>
    <row r="49533" spans="17:19">
      <c r="Q49533" s="23"/>
      <c r="R49533" s="23"/>
      <c r="S49533" s="23"/>
    </row>
    <row r="49534" spans="17:19">
      <c r="Q49534" s="23"/>
      <c r="R49534" s="23"/>
      <c r="S49534" s="23"/>
    </row>
    <row r="49535" spans="17:19">
      <c r="Q49535" s="23"/>
      <c r="R49535" s="23"/>
      <c r="S49535" s="23"/>
    </row>
    <row r="49536" spans="17:19">
      <c r="Q49536" s="23"/>
      <c r="R49536" s="23"/>
      <c r="S49536" s="23"/>
    </row>
    <row r="49537" spans="17:19">
      <c r="Q49537" s="23"/>
      <c r="R49537" s="23"/>
      <c r="S49537" s="23"/>
    </row>
    <row r="49538" spans="17:19">
      <c r="Q49538" s="23"/>
      <c r="R49538" s="23"/>
      <c r="S49538" s="23"/>
    </row>
    <row r="49539" spans="17:19">
      <c r="Q49539" s="23"/>
      <c r="R49539" s="23"/>
      <c r="S49539" s="23"/>
    </row>
    <row r="49540" spans="17:19">
      <c r="Q49540" s="23"/>
      <c r="R49540" s="23"/>
      <c r="S49540" s="23"/>
    </row>
    <row r="49541" spans="17:19">
      <c r="Q49541" s="23"/>
      <c r="R49541" s="23"/>
      <c r="S49541" s="23"/>
    </row>
    <row r="49542" spans="17:19">
      <c r="Q49542" s="23"/>
      <c r="R49542" s="23"/>
      <c r="S49542" s="23"/>
    </row>
    <row r="49543" spans="17:19">
      <c r="Q49543" s="23"/>
      <c r="R49543" s="23"/>
      <c r="S49543" s="23"/>
    </row>
    <row r="49544" spans="17:19">
      <c r="Q49544" s="23"/>
      <c r="R49544" s="23"/>
      <c r="S49544" s="23"/>
    </row>
    <row r="49545" spans="17:19">
      <c r="Q49545" s="23"/>
      <c r="R49545" s="23"/>
      <c r="S49545" s="23"/>
    </row>
    <row r="49546" spans="17:19">
      <c r="Q49546" s="23"/>
      <c r="R49546" s="23"/>
      <c r="S49546" s="23"/>
    </row>
    <row r="49547" spans="17:19">
      <c r="Q49547" s="23"/>
      <c r="R49547" s="23"/>
      <c r="S49547" s="23"/>
    </row>
    <row r="49548" spans="17:19">
      <c r="Q49548" s="23"/>
      <c r="R49548" s="23"/>
      <c r="S49548" s="23"/>
    </row>
    <row r="49549" spans="17:19">
      <c r="Q49549" s="23"/>
      <c r="R49549" s="23"/>
      <c r="S49549" s="23"/>
    </row>
    <row r="49550" spans="17:19">
      <c r="Q49550" s="23"/>
      <c r="R49550" s="23"/>
      <c r="S49550" s="23"/>
    </row>
    <row r="49551" spans="17:19">
      <c r="Q49551" s="23"/>
      <c r="R49551" s="23"/>
      <c r="S49551" s="23"/>
    </row>
    <row r="49552" spans="17:19">
      <c r="Q49552" s="23"/>
      <c r="R49552" s="23"/>
      <c r="S49552" s="23"/>
    </row>
    <row r="49553" spans="17:19">
      <c r="Q49553" s="23"/>
      <c r="R49553" s="23"/>
      <c r="S49553" s="23"/>
    </row>
    <row r="49554" spans="17:19">
      <c r="Q49554" s="23"/>
      <c r="R49554" s="23"/>
      <c r="S49554" s="23"/>
    </row>
    <row r="49555" spans="17:19">
      <c r="Q49555" s="23"/>
      <c r="R49555" s="23"/>
      <c r="S49555" s="23"/>
    </row>
    <row r="49556" spans="17:19">
      <c r="Q49556" s="23"/>
      <c r="R49556" s="23"/>
      <c r="S49556" s="23"/>
    </row>
    <row r="49557" spans="17:19">
      <c r="Q49557" s="23"/>
      <c r="R49557" s="23"/>
      <c r="S49557" s="23"/>
    </row>
    <row r="49558" spans="17:19">
      <c r="Q49558" s="23"/>
      <c r="R49558" s="23"/>
      <c r="S49558" s="23"/>
    </row>
    <row r="49559" spans="17:19">
      <c r="Q49559" s="23"/>
      <c r="R49559" s="23"/>
      <c r="S49559" s="23"/>
    </row>
    <row r="49560" spans="17:19">
      <c r="Q49560" s="23"/>
      <c r="R49560" s="23"/>
      <c r="S49560" s="23"/>
    </row>
    <row r="49561" spans="17:19">
      <c r="Q49561" s="23"/>
      <c r="R49561" s="23"/>
      <c r="S49561" s="23"/>
    </row>
    <row r="49562" spans="17:19">
      <c r="Q49562" s="23"/>
      <c r="R49562" s="23"/>
      <c r="S49562" s="23"/>
    </row>
    <row r="49563" spans="17:19">
      <c r="Q49563" s="23"/>
      <c r="R49563" s="23"/>
      <c r="S49563" s="23"/>
    </row>
    <row r="49564" spans="17:19">
      <c r="Q49564" s="23"/>
      <c r="R49564" s="23"/>
      <c r="S49564" s="23"/>
    </row>
    <row r="49565" spans="17:19">
      <c r="Q49565" s="23"/>
      <c r="R49565" s="23"/>
      <c r="S49565" s="23"/>
    </row>
    <row r="49566" spans="17:19">
      <c r="Q49566" s="23"/>
      <c r="R49566" s="23"/>
      <c r="S49566" s="23"/>
    </row>
    <row r="49567" spans="17:19">
      <c r="Q49567" s="23"/>
      <c r="R49567" s="23"/>
      <c r="S49567" s="23"/>
    </row>
    <row r="49568" spans="17:19">
      <c r="Q49568" s="23"/>
      <c r="R49568" s="23"/>
      <c r="S49568" s="23"/>
    </row>
    <row r="49569" spans="17:19">
      <c r="Q49569" s="23"/>
      <c r="R49569" s="23"/>
      <c r="S49569" s="23"/>
    </row>
    <row r="49570" spans="17:19">
      <c r="Q49570" s="23"/>
      <c r="R49570" s="23"/>
      <c r="S49570" s="23"/>
    </row>
    <row r="49571" spans="17:19">
      <c r="Q49571" s="23"/>
      <c r="R49571" s="23"/>
      <c r="S49571" s="23"/>
    </row>
    <row r="49572" spans="17:19">
      <c r="Q49572" s="23"/>
      <c r="R49572" s="23"/>
      <c r="S49572" s="23"/>
    </row>
    <row r="49573" spans="17:19">
      <c r="Q49573" s="23"/>
      <c r="R49573" s="23"/>
      <c r="S49573" s="23"/>
    </row>
    <row r="49574" spans="17:19">
      <c r="Q49574" s="23"/>
      <c r="R49574" s="23"/>
      <c r="S49574" s="23"/>
    </row>
    <row r="49575" spans="17:19">
      <c r="Q49575" s="23"/>
      <c r="R49575" s="23"/>
      <c r="S49575" s="23"/>
    </row>
    <row r="49576" spans="17:19">
      <c r="Q49576" s="23"/>
      <c r="R49576" s="23"/>
      <c r="S49576" s="23"/>
    </row>
    <row r="49577" spans="17:19">
      <c r="Q49577" s="23"/>
      <c r="R49577" s="23"/>
      <c r="S49577" s="23"/>
    </row>
    <row r="49578" spans="17:19">
      <c r="Q49578" s="23"/>
      <c r="R49578" s="23"/>
      <c r="S49578" s="23"/>
    </row>
    <row r="49579" spans="17:19">
      <c r="Q49579" s="23"/>
      <c r="R49579" s="23"/>
      <c r="S49579" s="23"/>
    </row>
    <row r="49580" spans="17:19">
      <c r="Q49580" s="23"/>
      <c r="R49580" s="23"/>
      <c r="S49580" s="23"/>
    </row>
    <row r="49581" spans="17:19">
      <c r="Q49581" s="23"/>
      <c r="R49581" s="23"/>
      <c r="S49581" s="23"/>
    </row>
    <row r="49582" spans="17:19">
      <c r="Q49582" s="23"/>
      <c r="R49582" s="23"/>
      <c r="S49582" s="23"/>
    </row>
    <row r="49583" spans="17:19">
      <c r="Q49583" s="23"/>
      <c r="R49583" s="23"/>
      <c r="S49583" s="23"/>
    </row>
    <row r="49584" spans="17:19">
      <c r="Q49584" s="23"/>
      <c r="R49584" s="23"/>
      <c r="S49584" s="23"/>
    </row>
    <row r="49585" spans="17:19">
      <c r="Q49585" s="23"/>
      <c r="R49585" s="23"/>
      <c r="S49585" s="23"/>
    </row>
    <row r="49586" spans="17:19">
      <c r="Q49586" s="23"/>
      <c r="R49586" s="23"/>
      <c r="S49586" s="23"/>
    </row>
    <row r="49587" spans="17:19">
      <c r="Q49587" s="23"/>
      <c r="R49587" s="23"/>
      <c r="S49587" s="23"/>
    </row>
    <row r="49588" spans="17:19">
      <c r="Q49588" s="23"/>
      <c r="R49588" s="23"/>
      <c r="S49588" s="23"/>
    </row>
    <row r="49589" spans="17:19">
      <c r="Q49589" s="23"/>
      <c r="R49589" s="23"/>
      <c r="S49589" s="23"/>
    </row>
    <row r="49590" spans="17:19">
      <c r="Q49590" s="23"/>
      <c r="R49590" s="23"/>
      <c r="S49590" s="23"/>
    </row>
    <row r="49591" spans="17:19">
      <c r="Q49591" s="23"/>
      <c r="R49591" s="23"/>
      <c r="S49591" s="23"/>
    </row>
    <row r="49592" spans="17:19">
      <c r="Q49592" s="23"/>
      <c r="R49592" s="23"/>
      <c r="S49592" s="23"/>
    </row>
    <row r="49593" spans="17:19">
      <c r="Q49593" s="23"/>
      <c r="R49593" s="23"/>
      <c r="S49593" s="23"/>
    </row>
    <row r="49594" spans="17:19">
      <c r="Q49594" s="23"/>
      <c r="R49594" s="23"/>
      <c r="S49594" s="23"/>
    </row>
    <row r="49595" spans="17:19">
      <c r="Q49595" s="23"/>
      <c r="R49595" s="23"/>
      <c r="S49595" s="23"/>
    </row>
    <row r="49596" spans="17:19">
      <c r="Q49596" s="23"/>
      <c r="R49596" s="23"/>
      <c r="S49596" s="23"/>
    </row>
    <row r="49597" spans="17:19">
      <c r="Q49597" s="23"/>
      <c r="R49597" s="23"/>
      <c r="S49597" s="23"/>
    </row>
    <row r="49598" spans="17:19">
      <c r="Q49598" s="23"/>
      <c r="R49598" s="23"/>
      <c r="S49598" s="23"/>
    </row>
    <row r="49599" spans="17:19">
      <c r="Q49599" s="23"/>
      <c r="R49599" s="23"/>
      <c r="S49599" s="23"/>
    </row>
    <row r="49600" spans="17:19">
      <c r="Q49600" s="23"/>
      <c r="R49600" s="23"/>
      <c r="S49600" s="23"/>
    </row>
    <row r="49601" spans="17:19">
      <c r="Q49601" s="23"/>
      <c r="R49601" s="23"/>
      <c r="S49601" s="23"/>
    </row>
    <row r="49602" spans="17:19">
      <c r="Q49602" s="23"/>
      <c r="R49602" s="23"/>
      <c r="S49602" s="23"/>
    </row>
    <row r="49603" spans="17:19">
      <c r="Q49603" s="23"/>
      <c r="R49603" s="23"/>
      <c r="S49603" s="23"/>
    </row>
    <row r="49604" spans="17:19">
      <c r="Q49604" s="23"/>
      <c r="R49604" s="23"/>
      <c r="S49604" s="23"/>
    </row>
    <row r="49605" spans="17:19">
      <c r="Q49605" s="23"/>
      <c r="R49605" s="23"/>
      <c r="S49605" s="23"/>
    </row>
    <row r="49606" spans="17:19">
      <c r="Q49606" s="23"/>
      <c r="R49606" s="23"/>
      <c r="S49606" s="23"/>
    </row>
    <row r="49607" spans="17:19">
      <c r="Q49607" s="23"/>
      <c r="R49607" s="23"/>
      <c r="S49607" s="23"/>
    </row>
    <row r="49608" spans="17:19">
      <c r="Q49608" s="23"/>
      <c r="R49608" s="23"/>
      <c r="S49608" s="23"/>
    </row>
    <row r="49609" spans="17:19">
      <c r="Q49609" s="23"/>
      <c r="R49609" s="23"/>
      <c r="S49609" s="23"/>
    </row>
    <row r="49610" spans="17:19">
      <c r="Q49610" s="23"/>
      <c r="R49610" s="23"/>
      <c r="S49610" s="23"/>
    </row>
    <row r="49611" spans="17:19">
      <c r="Q49611" s="23"/>
      <c r="R49611" s="23"/>
      <c r="S49611" s="23"/>
    </row>
    <row r="49612" spans="17:19">
      <c r="Q49612" s="23"/>
      <c r="R49612" s="23"/>
      <c r="S49612" s="23"/>
    </row>
    <row r="49613" spans="17:19">
      <c r="Q49613" s="23"/>
      <c r="R49613" s="23"/>
      <c r="S49613" s="23"/>
    </row>
    <row r="49614" spans="17:19">
      <c r="Q49614" s="23"/>
      <c r="R49614" s="23"/>
      <c r="S49614" s="23"/>
    </row>
    <row r="49615" spans="17:19">
      <c r="Q49615" s="23"/>
      <c r="R49615" s="23"/>
      <c r="S49615" s="23"/>
    </row>
    <row r="49616" spans="17:19">
      <c r="Q49616" s="23"/>
      <c r="R49616" s="23"/>
      <c r="S49616" s="23"/>
    </row>
    <row r="49617" spans="17:19">
      <c r="Q49617" s="23"/>
      <c r="R49617" s="23"/>
      <c r="S49617" s="23"/>
    </row>
    <row r="49618" spans="17:19">
      <c r="Q49618" s="23"/>
      <c r="R49618" s="23"/>
      <c r="S49618" s="23"/>
    </row>
    <row r="49619" spans="17:19">
      <c r="Q49619" s="23"/>
      <c r="R49619" s="23"/>
      <c r="S49619" s="23"/>
    </row>
    <row r="49620" spans="17:19">
      <c r="Q49620" s="23"/>
      <c r="R49620" s="23"/>
      <c r="S49620" s="23"/>
    </row>
    <row r="49621" spans="17:19">
      <c r="Q49621" s="23"/>
      <c r="R49621" s="23"/>
      <c r="S49621" s="23"/>
    </row>
    <row r="49622" spans="17:19">
      <c r="Q49622" s="23"/>
      <c r="R49622" s="23"/>
      <c r="S49622" s="23"/>
    </row>
    <row r="49623" spans="17:19">
      <c r="Q49623" s="23"/>
      <c r="R49623" s="23"/>
      <c r="S49623" s="23"/>
    </row>
    <row r="49624" spans="17:19">
      <c r="Q49624" s="23"/>
      <c r="R49624" s="23"/>
      <c r="S49624" s="23"/>
    </row>
    <row r="49625" spans="17:19">
      <c r="Q49625" s="23"/>
      <c r="R49625" s="23"/>
      <c r="S49625" s="23"/>
    </row>
    <row r="49626" spans="17:19">
      <c r="Q49626" s="23"/>
      <c r="R49626" s="23"/>
      <c r="S49626" s="23"/>
    </row>
    <row r="49627" spans="17:19">
      <c r="Q49627" s="23"/>
      <c r="R49627" s="23"/>
      <c r="S49627" s="23"/>
    </row>
    <row r="49628" spans="17:19">
      <c r="Q49628" s="23"/>
      <c r="R49628" s="23"/>
      <c r="S49628" s="23"/>
    </row>
    <row r="49629" spans="17:19">
      <c r="Q49629" s="23"/>
      <c r="R49629" s="23"/>
      <c r="S49629" s="23"/>
    </row>
    <row r="49630" spans="17:19">
      <c r="Q49630" s="23"/>
      <c r="R49630" s="23"/>
      <c r="S49630" s="23"/>
    </row>
    <row r="49631" spans="17:19">
      <c r="Q49631" s="23"/>
      <c r="R49631" s="23"/>
      <c r="S49631" s="23"/>
    </row>
    <row r="49632" spans="17:19">
      <c r="Q49632" s="23"/>
      <c r="R49632" s="23"/>
      <c r="S49632" s="23"/>
    </row>
    <row r="49633" spans="17:19">
      <c r="Q49633" s="23"/>
      <c r="R49633" s="23"/>
      <c r="S49633" s="23"/>
    </row>
    <row r="49634" spans="17:19">
      <c r="Q49634" s="23"/>
      <c r="R49634" s="23"/>
      <c r="S49634" s="23"/>
    </row>
    <row r="49635" spans="17:19">
      <c r="Q49635" s="23"/>
      <c r="R49635" s="23"/>
      <c r="S49635" s="23"/>
    </row>
    <row r="49636" spans="17:19">
      <c r="Q49636" s="23"/>
      <c r="R49636" s="23"/>
      <c r="S49636" s="23"/>
    </row>
    <row r="49637" spans="17:19">
      <c r="Q49637" s="23"/>
      <c r="R49637" s="23"/>
      <c r="S49637" s="23"/>
    </row>
    <row r="49638" spans="17:19">
      <c r="Q49638" s="23"/>
      <c r="R49638" s="23"/>
      <c r="S49638" s="23"/>
    </row>
    <row r="49639" spans="17:19">
      <c r="Q49639" s="23"/>
      <c r="R49639" s="23"/>
      <c r="S49639" s="23"/>
    </row>
    <row r="49640" spans="17:19">
      <c r="Q49640" s="23"/>
      <c r="R49640" s="23"/>
      <c r="S49640" s="23"/>
    </row>
    <row r="49641" spans="17:19">
      <c r="Q49641" s="23"/>
      <c r="R49641" s="23"/>
      <c r="S49641" s="23"/>
    </row>
    <row r="49642" spans="17:19">
      <c r="Q49642" s="23"/>
      <c r="R49642" s="23"/>
      <c r="S49642" s="23"/>
    </row>
    <row r="49643" spans="17:19">
      <c r="Q49643" s="23"/>
      <c r="R49643" s="23"/>
      <c r="S49643" s="23"/>
    </row>
    <row r="49644" spans="17:19">
      <c r="Q49644" s="23"/>
      <c r="R49644" s="23"/>
      <c r="S49644" s="23"/>
    </row>
    <row r="49645" spans="17:19">
      <c r="Q49645" s="23"/>
      <c r="R49645" s="23"/>
      <c r="S49645" s="23"/>
    </row>
    <row r="49646" spans="17:19">
      <c r="Q49646" s="23"/>
      <c r="R49646" s="23"/>
      <c r="S49646" s="23"/>
    </row>
    <row r="49647" spans="17:19">
      <c r="Q49647" s="23"/>
      <c r="R49647" s="23"/>
      <c r="S49647" s="23"/>
    </row>
    <row r="49648" spans="17:19">
      <c r="Q49648" s="23"/>
      <c r="R49648" s="23"/>
      <c r="S49648" s="23"/>
    </row>
    <row r="49649" spans="17:19">
      <c r="Q49649" s="23"/>
      <c r="R49649" s="23"/>
      <c r="S49649" s="23"/>
    </row>
    <row r="49650" spans="17:19">
      <c r="Q49650" s="23"/>
      <c r="R49650" s="23"/>
      <c r="S49650" s="23"/>
    </row>
    <row r="49651" spans="17:19">
      <c r="Q49651" s="23"/>
      <c r="R49651" s="23"/>
      <c r="S49651" s="23"/>
    </row>
    <row r="49652" spans="17:19">
      <c r="Q49652" s="23"/>
      <c r="R49652" s="23"/>
      <c r="S49652" s="23"/>
    </row>
    <row r="49653" spans="17:19">
      <c r="Q49653" s="23"/>
      <c r="R49653" s="23"/>
      <c r="S49653" s="23"/>
    </row>
    <row r="49654" spans="17:19">
      <c r="Q49654" s="23"/>
      <c r="R49654" s="23"/>
      <c r="S49654" s="23"/>
    </row>
    <row r="49655" spans="17:19">
      <c r="Q49655" s="23"/>
      <c r="R49655" s="23"/>
      <c r="S49655" s="23"/>
    </row>
    <row r="49656" spans="17:19">
      <c r="Q49656" s="23"/>
      <c r="R49656" s="23"/>
      <c r="S49656" s="23"/>
    </row>
    <row r="49657" spans="17:19">
      <c r="Q49657" s="23"/>
      <c r="R49657" s="23"/>
      <c r="S49657" s="23"/>
    </row>
    <row r="49658" spans="17:19">
      <c r="Q49658" s="23"/>
      <c r="R49658" s="23"/>
      <c r="S49658" s="23"/>
    </row>
    <row r="49659" spans="17:19">
      <c r="Q49659" s="23"/>
      <c r="R49659" s="23"/>
      <c r="S49659" s="23"/>
    </row>
    <row r="49660" spans="17:19">
      <c r="Q49660" s="23"/>
      <c r="R49660" s="23"/>
      <c r="S49660" s="23"/>
    </row>
    <row r="49661" spans="17:19">
      <c r="Q49661" s="23"/>
      <c r="R49661" s="23"/>
      <c r="S49661" s="23"/>
    </row>
    <row r="49662" spans="17:19">
      <c r="Q49662" s="23"/>
      <c r="R49662" s="23"/>
      <c r="S49662" s="23"/>
    </row>
    <row r="49663" spans="17:19">
      <c r="Q49663" s="23"/>
      <c r="R49663" s="23"/>
      <c r="S49663" s="23"/>
    </row>
    <row r="49664" spans="17:19">
      <c r="Q49664" s="23"/>
      <c r="R49664" s="23"/>
      <c r="S49664" s="23"/>
    </row>
    <row r="49665" spans="17:19">
      <c r="Q49665" s="23"/>
      <c r="R49665" s="23"/>
      <c r="S49665" s="23"/>
    </row>
    <row r="49666" spans="17:19">
      <c r="Q49666" s="23"/>
      <c r="R49666" s="23"/>
      <c r="S49666" s="23"/>
    </row>
    <row r="49667" spans="17:19">
      <c r="Q49667" s="23"/>
      <c r="R49667" s="23"/>
      <c r="S49667" s="23"/>
    </row>
    <row r="49668" spans="17:19">
      <c r="Q49668" s="23"/>
      <c r="R49668" s="23"/>
      <c r="S49668" s="23"/>
    </row>
    <row r="49669" spans="17:19">
      <c r="Q49669" s="23"/>
      <c r="R49669" s="23"/>
      <c r="S49669" s="23"/>
    </row>
    <row r="49670" spans="17:19">
      <c r="Q49670" s="23"/>
      <c r="R49670" s="23"/>
      <c r="S49670" s="23"/>
    </row>
    <row r="49671" spans="17:19">
      <c r="Q49671" s="23"/>
      <c r="R49671" s="23"/>
      <c r="S49671" s="23"/>
    </row>
    <row r="49672" spans="17:19">
      <c r="Q49672" s="23"/>
      <c r="R49672" s="23"/>
      <c r="S49672" s="23"/>
    </row>
    <row r="49673" spans="17:19">
      <c r="Q49673" s="23"/>
      <c r="R49673" s="23"/>
      <c r="S49673" s="23"/>
    </row>
    <row r="49674" spans="17:19">
      <c r="Q49674" s="23"/>
      <c r="R49674" s="23"/>
      <c r="S49674" s="23"/>
    </row>
    <row r="49675" spans="17:19">
      <c r="Q49675" s="23"/>
      <c r="R49675" s="23"/>
      <c r="S49675" s="23"/>
    </row>
    <row r="49676" spans="17:19">
      <c r="Q49676" s="23"/>
      <c r="R49676" s="23"/>
      <c r="S49676" s="23"/>
    </row>
    <row r="49677" spans="17:19">
      <c r="Q49677" s="23"/>
      <c r="R49677" s="23"/>
      <c r="S49677" s="23"/>
    </row>
    <row r="49678" spans="17:19">
      <c r="Q49678" s="23"/>
      <c r="R49678" s="23"/>
      <c r="S49678" s="23"/>
    </row>
    <row r="49679" spans="17:19">
      <c r="Q49679" s="23"/>
      <c r="R49679" s="23"/>
      <c r="S49679" s="23"/>
    </row>
    <row r="49680" spans="17:19">
      <c r="Q49680" s="23"/>
      <c r="R49680" s="23"/>
      <c r="S49680" s="23"/>
    </row>
    <row r="49681" spans="17:19">
      <c r="Q49681" s="23"/>
      <c r="R49681" s="23"/>
      <c r="S49681" s="23"/>
    </row>
    <row r="49682" spans="17:19">
      <c r="Q49682" s="23"/>
      <c r="R49682" s="23"/>
      <c r="S49682" s="23"/>
    </row>
    <row r="49683" spans="17:19">
      <c r="Q49683" s="23"/>
      <c r="R49683" s="23"/>
      <c r="S49683" s="23"/>
    </row>
    <row r="49684" spans="17:19">
      <c r="Q49684" s="23"/>
      <c r="R49684" s="23"/>
      <c r="S49684" s="23"/>
    </row>
    <row r="49685" spans="17:19">
      <c r="Q49685" s="23"/>
      <c r="R49685" s="23"/>
      <c r="S49685" s="23"/>
    </row>
    <row r="49686" spans="17:19">
      <c r="Q49686" s="23"/>
      <c r="R49686" s="23"/>
      <c r="S49686" s="23"/>
    </row>
    <row r="49687" spans="17:19">
      <c r="Q49687" s="23"/>
      <c r="R49687" s="23"/>
      <c r="S49687" s="23"/>
    </row>
    <row r="49688" spans="17:19">
      <c r="Q49688" s="23"/>
      <c r="R49688" s="23"/>
      <c r="S49688" s="23"/>
    </row>
    <row r="49689" spans="17:19">
      <c r="Q49689" s="23"/>
      <c r="R49689" s="23"/>
      <c r="S49689" s="23"/>
    </row>
    <row r="49690" spans="17:19">
      <c r="Q49690" s="23"/>
      <c r="R49690" s="23"/>
      <c r="S49690" s="23"/>
    </row>
    <row r="49691" spans="17:19">
      <c r="Q49691" s="23"/>
      <c r="R49691" s="23"/>
      <c r="S49691" s="23"/>
    </row>
    <row r="49692" spans="17:19">
      <c r="Q49692" s="23"/>
      <c r="R49692" s="23"/>
      <c r="S49692" s="23"/>
    </row>
    <row r="49693" spans="17:19">
      <c r="Q49693" s="23"/>
      <c r="R49693" s="23"/>
      <c r="S49693" s="23"/>
    </row>
    <row r="49694" spans="17:19">
      <c r="Q49694" s="23"/>
      <c r="R49694" s="23"/>
      <c r="S49694" s="23"/>
    </row>
    <row r="49695" spans="17:19">
      <c r="Q49695" s="23"/>
      <c r="R49695" s="23"/>
      <c r="S49695" s="23"/>
    </row>
    <row r="49696" spans="17:19">
      <c r="Q49696" s="23"/>
      <c r="R49696" s="23"/>
      <c r="S49696" s="23"/>
    </row>
    <row r="49697" spans="17:19">
      <c r="Q49697" s="23"/>
      <c r="R49697" s="23"/>
      <c r="S49697" s="23"/>
    </row>
    <row r="49698" spans="17:19">
      <c r="Q49698" s="23"/>
      <c r="R49698" s="23"/>
      <c r="S49698" s="23"/>
    </row>
    <row r="49699" spans="17:19">
      <c r="Q49699" s="23"/>
      <c r="R49699" s="23"/>
      <c r="S49699" s="23"/>
    </row>
    <row r="49700" spans="17:19">
      <c r="Q49700" s="23"/>
      <c r="R49700" s="23"/>
      <c r="S49700" s="23"/>
    </row>
    <row r="49701" spans="17:19">
      <c r="Q49701" s="23"/>
      <c r="R49701" s="23"/>
      <c r="S49701" s="23"/>
    </row>
    <row r="49702" spans="17:19">
      <c r="Q49702" s="23"/>
      <c r="R49702" s="23"/>
      <c r="S49702" s="23"/>
    </row>
    <row r="49703" spans="17:19">
      <c r="Q49703" s="23"/>
      <c r="R49703" s="23"/>
      <c r="S49703" s="23"/>
    </row>
    <row r="49704" spans="17:19">
      <c r="Q49704" s="23"/>
      <c r="R49704" s="23"/>
      <c r="S49704" s="23"/>
    </row>
    <row r="49705" spans="17:19">
      <c r="Q49705" s="23"/>
      <c r="R49705" s="23"/>
      <c r="S49705" s="23"/>
    </row>
    <row r="49706" spans="17:19">
      <c r="Q49706" s="23"/>
      <c r="R49706" s="23"/>
      <c r="S49706" s="23"/>
    </row>
    <row r="49707" spans="17:19">
      <c r="Q49707" s="23"/>
      <c r="R49707" s="23"/>
      <c r="S49707" s="23"/>
    </row>
    <row r="49708" spans="17:19">
      <c r="Q49708" s="23"/>
      <c r="R49708" s="23"/>
      <c r="S49708" s="23"/>
    </row>
    <row r="49709" spans="17:19">
      <c r="Q49709" s="23"/>
      <c r="R49709" s="23"/>
      <c r="S49709" s="23"/>
    </row>
    <row r="49710" spans="17:19">
      <c r="Q49710" s="23"/>
      <c r="R49710" s="23"/>
      <c r="S49710" s="23"/>
    </row>
    <row r="49711" spans="17:19">
      <c r="Q49711" s="23"/>
      <c r="R49711" s="23"/>
      <c r="S49711" s="23"/>
    </row>
    <row r="49712" spans="17:19">
      <c r="Q49712" s="23"/>
      <c r="R49712" s="23"/>
      <c r="S49712" s="23"/>
    </row>
    <row r="49713" spans="17:19">
      <c r="Q49713" s="23"/>
      <c r="R49713" s="23"/>
      <c r="S49713" s="23"/>
    </row>
    <row r="49714" spans="17:19">
      <c r="Q49714" s="23"/>
      <c r="R49714" s="23"/>
      <c r="S49714" s="23"/>
    </row>
    <row r="49715" spans="17:19">
      <c r="Q49715" s="23"/>
      <c r="R49715" s="23"/>
      <c r="S49715" s="23"/>
    </row>
    <row r="49716" spans="17:19">
      <c r="Q49716" s="23"/>
      <c r="R49716" s="23"/>
      <c r="S49716" s="23"/>
    </row>
    <row r="49717" spans="17:19">
      <c r="Q49717" s="23"/>
      <c r="R49717" s="23"/>
      <c r="S49717" s="23"/>
    </row>
    <row r="49718" spans="17:19">
      <c r="Q49718" s="23"/>
      <c r="R49718" s="23"/>
      <c r="S49718" s="23"/>
    </row>
    <row r="49719" spans="17:19">
      <c r="Q49719" s="23"/>
      <c r="R49719" s="23"/>
      <c r="S49719" s="23"/>
    </row>
    <row r="49720" spans="17:19">
      <c r="Q49720" s="23"/>
      <c r="R49720" s="23"/>
      <c r="S49720" s="23"/>
    </row>
    <row r="49721" spans="17:19">
      <c r="Q49721" s="23"/>
      <c r="R49721" s="23"/>
      <c r="S49721" s="23"/>
    </row>
    <row r="49722" spans="17:19">
      <c r="Q49722" s="23"/>
      <c r="R49722" s="23"/>
      <c r="S49722" s="23"/>
    </row>
    <row r="49723" spans="17:19">
      <c r="Q49723" s="23"/>
      <c r="R49723" s="23"/>
      <c r="S49723" s="23"/>
    </row>
    <row r="49724" spans="17:19">
      <c r="Q49724" s="23"/>
      <c r="R49724" s="23"/>
      <c r="S49724" s="23"/>
    </row>
    <row r="49725" spans="17:19">
      <c r="Q49725" s="23"/>
      <c r="R49725" s="23"/>
      <c r="S49725" s="23"/>
    </row>
    <row r="49726" spans="17:19">
      <c r="Q49726" s="23"/>
      <c r="R49726" s="23"/>
      <c r="S49726" s="23"/>
    </row>
    <row r="49727" spans="17:19">
      <c r="Q49727" s="23"/>
      <c r="R49727" s="23"/>
      <c r="S49727" s="23"/>
    </row>
    <row r="49728" spans="17:19">
      <c r="Q49728" s="23"/>
      <c r="R49728" s="23"/>
      <c r="S49728" s="23"/>
    </row>
    <row r="49729" spans="17:19">
      <c r="Q49729" s="23"/>
      <c r="R49729" s="23"/>
      <c r="S49729" s="23"/>
    </row>
    <row r="49730" spans="17:19">
      <c r="Q49730" s="23"/>
      <c r="R49730" s="23"/>
      <c r="S49730" s="23"/>
    </row>
    <row r="49731" spans="17:19">
      <c r="Q49731" s="23"/>
      <c r="R49731" s="23"/>
      <c r="S49731" s="23"/>
    </row>
    <row r="49732" spans="17:19">
      <c r="Q49732" s="23"/>
      <c r="R49732" s="23"/>
      <c r="S49732" s="23"/>
    </row>
    <row r="49733" spans="17:19">
      <c r="Q49733" s="23"/>
      <c r="R49733" s="23"/>
      <c r="S49733" s="23"/>
    </row>
    <row r="49734" spans="17:19">
      <c r="Q49734" s="23"/>
      <c r="R49734" s="23"/>
      <c r="S49734" s="23"/>
    </row>
    <row r="49735" spans="17:19">
      <c r="Q49735" s="23"/>
      <c r="R49735" s="23"/>
      <c r="S49735" s="23"/>
    </row>
    <row r="49736" spans="17:19">
      <c r="Q49736" s="23"/>
      <c r="R49736" s="23"/>
      <c r="S49736" s="23"/>
    </row>
    <row r="49737" spans="17:19">
      <c r="Q49737" s="23"/>
      <c r="R49737" s="23"/>
      <c r="S49737" s="23"/>
    </row>
    <row r="49738" spans="17:19">
      <c r="Q49738" s="23"/>
      <c r="R49738" s="23"/>
      <c r="S49738" s="23"/>
    </row>
    <row r="49739" spans="17:19">
      <c r="Q49739" s="23"/>
      <c r="R49739" s="23"/>
      <c r="S49739" s="23"/>
    </row>
    <row r="49740" spans="17:19">
      <c r="Q49740" s="23"/>
      <c r="R49740" s="23"/>
      <c r="S49740" s="23"/>
    </row>
    <row r="49741" spans="17:19">
      <c r="Q49741" s="23"/>
      <c r="R49741" s="23"/>
      <c r="S49741" s="23"/>
    </row>
    <row r="49742" spans="17:19">
      <c r="Q49742" s="23"/>
      <c r="R49742" s="23"/>
      <c r="S49742" s="23"/>
    </row>
    <row r="49743" spans="17:19">
      <c r="Q49743" s="23"/>
      <c r="R49743" s="23"/>
      <c r="S49743" s="23"/>
    </row>
    <row r="49744" spans="17:19">
      <c r="Q49744" s="23"/>
      <c r="R49744" s="23"/>
      <c r="S49744" s="23"/>
    </row>
    <row r="49745" spans="17:19">
      <c r="Q49745" s="23"/>
      <c r="R49745" s="23"/>
      <c r="S49745" s="23"/>
    </row>
    <row r="49746" spans="17:19">
      <c r="Q49746" s="23"/>
      <c r="R49746" s="23"/>
      <c r="S49746" s="23"/>
    </row>
    <row r="49747" spans="17:19">
      <c r="Q49747" s="23"/>
      <c r="R49747" s="23"/>
      <c r="S49747" s="23"/>
    </row>
    <row r="49748" spans="17:19">
      <c r="Q49748" s="23"/>
      <c r="R49748" s="23"/>
      <c r="S49748" s="23"/>
    </row>
    <row r="49749" spans="17:19">
      <c r="Q49749" s="23"/>
      <c r="R49749" s="23"/>
      <c r="S49749" s="23"/>
    </row>
    <row r="49750" spans="17:19">
      <c r="Q49750" s="23"/>
      <c r="R49750" s="23"/>
      <c r="S49750" s="23"/>
    </row>
    <row r="49751" spans="17:19">
      <c r="Q49751" s="23"/>
      <c r="R49751" s="23"/>
      <c r="S49751" s="23"/>
    </row>
    <row r="49752" spans="17:19">
      <c r="Q49752" s="23"/>
      <c r="R49752" s="23"/>
      <c r="S49752" s="23"/>
    </row>
    <row r="49753" spans="17:19">
      <c r="Q49753" s="23"/>
      <c r="R49753" s="23"/>
      <c r="S49753" s="23"/>
    </row>
    <row r="49754" spans="17:19">
      <c r="Q49754" s="23"/>
      <c r="R49754" s="23"/>
      <c r="S49754" s="23"/>
    </row>
    <row r="49755" spans="17:19">
      <c r="Q49755" s="23"/>
      <c r="R49755" s="23"/>
      <c r="S49755" s="23"/>
    </row>
    <row r="49756" spans="17:19">
      <c r="Q49756" s="23"/>
      <c r="R49756" s="23"/>
      <c r="S49756" s="23"/>
    </row>
    <row r="49757" spans="17:19">
      <c r="Q49757" s="23"/>
      <c r="R49757" s="23"/>
      <c r="S49757" s="23"/>
    </row>
    <row r="49758" spans="17:19">
      <c r="Q49758" s="23"/>
      <c r="R49758" s="23"/>
      <c r="S49758" s="23"/>
    </row>
    <row r="49759" spans="17:19">
      <c r="Q49759" s="23"/>
      <c r="R49759" s="23"/>
      <c r="S49759" s="23"/>
    </row>
    <row r="49760" spans="17:19">
      <c r="Q49760" s="23"/>
      <c r="R49760" s="23"/>
      <c r="S49760" s="23"/>
    </row>
    <row r="49761" spans="17:19">
      <c r="Q49761" s="23"/>
      <c r="R49761" s="23"/>
      <c r="S49761" s="23"/>
    </row>
    <row r="49762" spans="17:19">
      <c r="Q49762" s="23"/>
      <c r="R49762" s="23"/>
      <c r="S49762" s="23"/>
    </row>
    <row r="49763" spans="17:19">
      <c r="Q49763" s="23"/>
      <c r="R49763" s="23"/>
      <c r="S49763" s="23"/>
    </row>
    <row r="49764" spans="17:19">
      <c r="Q49764" s="23"/>
      <c r="R49764" s="23"/>
      <c r="S49764" s="23"/>
    </row>
    <row r="49765" spans="17:19">
      <c r="Q49765" s="23"/>
      <c r="R49765" s="23"/>
      <c r="S49765" s="23"/>
    </row>
    <row r="49766" spans="17:19">
      <c r="Q49766" s="23"/>
      <c r="R49766" s="23"/>
      <c r="S49766" s="23"/>
    </row>
    <row r="49767" spans="17:19">
      <c r="Q49767" s="23"/>
      <c r="R49767" s="23"/>
      <c r="S49767" s="23"/>
    </row>
    <row r="49768" spans="17:19">
      <c r="Q49768" s="23"/>
      <c r="R49768" s="23"/>
      <c r="S49768" s="23"/>
    </row>
    <row r="49769" spans="17:19">
      <c r="Q49769" s="23"/>
      <c r="R49769" s="23"/>
      <c r="S49769" s="23"/>
    </row>
    <row r="49770" spans="17:19">
      <c r="Q49770" s="23"/>
      <c r="R49770" s="23"/>
      <c r="S49770" s="23"/>
    </row>
    <row r="49771" spans="17:19">
      <c r="Q49771" s="23"/>
      <c r="R49771" s="23"/>
      <c r="S49771" s="23"/>
    </row>
    <row r="49772" spans="17:19">
      <c r="Q49772" s="23"/>
      <c r="R49772" s="23"/>
      <c r="S49772" s="23"/>
    </row>
    <row r="49773" spans="17:19">
      <c r="Q49773" s="23"/>
      <c r="R49773" s="23"/>
      <c r="S49773" s="23"/>
    </row>
    <row r="49774" spans="17:19">
      <c r="Q49774" s="23"/>
      <c r="R49774" s="23"/>
      <c r="S49774" s="23"/>
    </row>
    <row r="49775" spans="17:19">
      <c r="Q49775" s="23"/>
      <c r="R49775" s="23"/>
      <c r="S49775" s="23"/>
    </row>
    <row r="49776" spans="17:19">
      <c r="Q49776" s="23"/>
      <c r="R49776" s="23"/>
      <c r="S49776" s="23"/>
    </row>
    <row r="49777" spans="17:19">
      <c r="Q49777" s="23"/>
      <c r="R49777" s="23"/>
      <c r="S49777" s="23"/>
    </row>
    <row r="49778" spans="17:19">
      <c r="Q49778" s="23"/>
      <c r="R49778" s="23"/>
      <c r="S49778" s="23"/>
    </row>
    <row r="49779" spans="17:19">
      <c r="Q49779" s="23"/>
      <c r="R49779" s="23"/>
      <c r="S49779" s="23"/>
    </row>
    <row r="49780" spans="17:19">
      <c r="Q49780" s="23"/>
      <c r="R49780" s="23"/>
      <c r="S49780" s="23"/>
    </row>
    <row r="49781" spans="17:19">
      <c r="Q49781" s="23"/>
      <c r="R49781" s="23"/>
      <c r="S49781" s="23"/>
    </row>
    <row r="49782" spans="17:19">
      <c r="Q49782" s="23"/>
      <c r="R49782" s="23"/>
      <c r="S49782" s="23"/>
    </row>
    <row r="49783" spans="17:19">
      <c r="Q49783" s="23"/>
      <c r="R49783" s="23"/>
      <c r="S49783" s="23"/>
    </row>
    <row r="49784" spans="17:19">
      <c r="Q49784" s="23"/>
      <c r="R49784" s="23"/>
      <c r="S49784" s="23"/>
    </row>
    <row r="49785" spans="17:19">
      <c r="Q49785" s="23"/>
      <c r="R49785" s="23"/>
      <c r="S49785" s="23"/>
    </row>
    <row r="49786" spans="17:19">
      <c r="Q49786" s="23"/>
      <c r="R49786" s="23"/>
      <c r="S49786" s="23"/>
    </row>
    <row r="49787" spans="17:19">
      <c r="Q49787" s="23"/>
      <c r="R49787" s="23"/>
      <c r="S49787" s="23"/>
    </row>
    <row r="49788" spans="17:19">
      <c r="Q49788" s="23"/>
      <c r="R49788" s="23"/>
      <c r="S49788" s="23"/>
    </row>
    <row r="49789" spans="17:19">
      <c r="Q49789" s="23"/>
      <c r="R49789" s="23"/>
      <c r="S49789" s="23"/>
    </row>
    <row r="49790" spans="17:19">
      <c r="Q49790" s="23"/>
      <c r="R49790" s="23"/>
      <c r="S49790" s="23"/>
    </row>
    <row r="49791" spans="17:19">
      <c r="Q49791" s="23"/>
      <c r="R49791" s="23"/>
      <c r="S49791" s="23"/>
    </row>
    <row r="49792" spans="17:19">
      <c r="Q49792" s="23"/>
      <c r="R49792" s="23"/>
      <c r="S49792" s="23"/>
    </row>
    <row r="49793" spans="17:19">
      <c r="Q49793" s="23"/>
      <c r="R49793" s="23"/>
      <c r="S49793" s="23"/>
    </row>
    <row r="49794" spans="17:19">
      <c r="Q49794" s="23"/>
      <c r="R49794" s="23"/>
      <c r="S49794" s="23"/>
    </row>
    <row r="49795" spans="17:19">
      <c r="Q49795" s="23"/>
      <c r="R49795" s="23"/>
      <c r="S49795" s="23"/>
    </row>
    <row r="49796" spans="17:19">
      <c r="Q49796" s="23"/>
      <c r="R49796" s="23"/>
      <c r="S49796" s="23"/>
    </row>
    <row r="49797" spans="17:19">
      <c r="Q49797" s="23"/>
      <c r="R49797" s="23"/>
      <c r="S49797" s="23"/>
    </row>
    <row r="49798" spans="17:19">
      <c r="Q49798" s="23"/>
      <c r="R49798" s="23"/>
      <c r="S49798" s="23"/>
    </row>
    <row r="49799" spans="17:19">
      <c r="Q49799" s="23"/>
      <c r="R49799" s="23"/>
      <c r="S49799" s="23"/>
    </row>
    <row r="49800" spans="17:19">
      <c r="Q49800" s="23"/>
      <c r="R49800" s="23"/>
      <c r="S49800" s="23"/>
    </row>
    <row r="49801" spans="17:19">
      <c r="Q49801" s="23"/>
      <c r="R49801" s="23"/>
      <c r="S49801" s="23"/>
    </row>
    <row r="49802" spans="17:19">
      <c r="Q49802" s="23"/>
      <c r="R49802" s="23"/>
      <c r="S49802" s="23"/>
    </row>
    <row r="49803" spans="17:19">
      <c r="Q49803" s="23"/>
      <c r="R49803" s="23"/>
      <c r="S49803" s="23"/>
    </row>
    <row r="49804" spans="17:19">
      <c r="Q49804" s="23"/>
      <c r="R49804" s="23"/>
      <c r="S49804" s="23"/>
    </row>
    <row r="49805" spans="17:19">
      <c r="Q49805" s="23"/>
      <c r="R49805" s="23"/>
      <c r="S49805" s="23"/>
    </row>
    <row r="49806" spans="17:19">
      <c r="Q49806" s="23"/>
      <c r="R49806" s="23"/>
      <c r="S49806" s="23"/>
    </row>
    <row r="49807" spans="17:19">
      <c r="Q49807" s="23"/>
      <c r="R49807" s="23"/>
      <c r="S49807" s="23"/>
    </row>
    <row r="49808" spans="17:19">
      <c r="Q49808" s="23"/>
      <c r="R49808" s="23"/>
      <c r="S49808" s="23"/>
    </row>
    <row r="49809" spans="17:19">
      <c r="Q49809" s="23"/>
      <c r="R49809" s="23"/>
      <c r="S49809" s="23"/>
    </row>
    <row r="49810" spans="17:19">
      <c r="Q49810" s="23"/>
      <c r="R49810" s="23"/>
      <c r="S49810" s="23"/>
    </row>
    <row r="49811" spans="17:19">
      <c r="Q49811" s="23"/>
      <c r="R49811" s="23"/>
      <c r="S49811" s="23"/>
    </row>
    <row r="49812" spans="17:19">
      <c r="Q49812" s="23"/>
      <c r="R49812" s="23"/>
      <c r="S49812" s="23"/>
    </row>
    <row r="49813" spans="17:19">
      <c r="Q49813" s="23"/>
      <c r="R49813" s="23"/>
      <c r="S49813" s="23"/>
    </row>
    <row r="49814" spans="17:19">
      <c r="Q49814" s="23"/>
      <c r="R49814" s="23"/>
      <c r="S49814" s="23"/>
    </row>
    <row r="49815" spans="17:19">
      <c r="Q49815" s="23"/>
      <c r="R49815" s="23"/>
      <c r="S49815" s="23"/>
    </row>
    <row r="49816" spans="17:19">
      <c r="Q49816" s="23"/>
      <c r="R49816" s="23"/>
      <c r="S49816" s="23"/>
    </row>
    <row r="49817" spans="17:19">
      <c r="Q49817" s="23"/>
      <c r="R49817" s="23"/>
      <c r="S49817" s="23"/>
    </row>
    <row r="49818" spans="17:19">
      <c r="Q49818" s="23"/>
      <c r="R49818" s="23"/>
      <c r="S49818" s="23"/>
    </row>
    <row r="49819" spans="17:19">
      <c r="Q49819" s="23"/>
      <c r="R49819" s="23"/>
      <c r="S49819" s="23"/>
    </row>
    <row r="49820" spans="17:19">
      <c r="Q49820" s="23"/>
      <c r="R49820" s="23"/>
      <c r="S49820" s="23"/>
    </row>
    <row r="49821" spans="17:19">
      <c r="Q49821" s="23"/>
      <c r="R49821" s="23"/>
      <c r="S49821" s="23"/>
    </row>
    <row r="49822" spans="17:19">
      <c r="Q49822" s="23"/>
      <c r="R49822" s="23"/>
      <c r="S49822" s="23"/>
    </row>
    <row r="49823" spans="17:19">
      <c r="Q49823" s="23"/>
      <c r="R49823" s="23"/>
      <c r="S49823" s="23"/>
    </row>
    <row r="49824" spans="17:19">
      <c r="Q49824" s="23"/>
      <c r="R49824" s="23"/>
      <c r="S49824" s="23"/>
    </row>
    <row r="49825" spans="17:19">
      <c r="Q49825" s="23"/>
      <c r="R49825" s="23"/>
      <c r="S49825" s="23"/>
    </row>
    <row r="49826" spans="17:19">
      <c r="Q49826" s="23"/>
      <c r="R49826" s="23"/>
      <c r="S49826" s="23"/>
    </row>
    <row r="49827" spans="17:19">
      <c r="Q49827" s="23"/>
      <c r="R49827" s="23"/>
      <c r="S49827" s="23"/>
    </row>
    <row r="49828" spans="17:19">
      <c r="Q49828" s="23"/>
      <c r="R49828" s="23"/>
      <c r="S49828" s="23"/>
    </row>
    <row r="49829" spans="17:19">
      <c r="Q49829" s="23"/>
      <c r="R49829" s="23"/>
      <c r="S49829" s="23"/>
    </row>
    <row r="49830" spans="17:19">
      <c r="Q49830" s="23"/>
      <c r="R49830" s="23"/>
      <c r="S49830" s="23"/>
    </row>
    <row r="49831" spans="17:19">
      <c r="Q49831" s="23"/>
      <c r="R49831" s="23"/>
      <c r="S49831" s="23"/>
    </row>
    <row r="49832" spans="17:19">
      <c r="Q49832" s="23"/>
      <c r="R49832" s="23"/>
      <c r="S49832" s="23"/>
    </row>
    <row r="49833" spans="17:19">
      <c r="Q49833" s="23"/>
      <c r="R49833" s="23"/>
      <c r="S49833" s="23"/>
    </row>
    <row r="49834" spans="17:19">
      <c r="Q49834" s="23"/>
      <c r="R49834" s="23"/>
      <c r="S49834" s="23"/>
    </row>
    <row r="49835" spans="17:19">
      <c r="Q49835" s="23"/>
      <c r="R49835" s="23"/>
      <c r="S49835" s="23"/>
    </row>
    <row r="49836" spans="17:19">
      <c r="Q49836" s="23"/>
      <c r="R49836" s="23"/>
      <c r="S49836" s="23"/>
    </row>
    <row r="49837" spans="17:19">
      <c r="Q49837" s="23"/>
      <c r="R49837" s="23"/>
      <c r="S49837" s="23"/>
    </row>
    <row r="49838" spans="17:19">
      <c r="Q49838" s="23"/>
      <c r="R49838" s="23"/>
      <c r="S49838" s="23"/>
    </row>
    <row r="49839" spans="17:19">
      <c r="Q49839" s="23"/>
      <c r="R49839" s="23"/>
      <c r="S49839" s="23"/>
    </row>
    <row r="49840" spans="17:19">
      <c r="Q49840" s="23"/>
      <c r="R49840" s="23"/>
      <c r="S49840" s="23"/>
    </row>
    <row r="49841" spans="17:19">
      <c r="Q49841" s="23"/>
      <c r="R49841" s="23"/>
      <c r="S49841" s="23"/>
    </row>
    <row r="49842" spans="17:19">
      <c r="Q49842" s="23"/>
      <c r="R49842" s="23"/>
      <c r="S49842" s="23"/>
    </row>
    <row r="49843" spans="17:19">
      <c r="Q49843" s="23"/>
      <c r="R49843" s="23"/>
      <c r="S49843" s="23"/>
    </row>
    <row r="49844" spans="17:19">
      <c r="Q49844" s="23"/>
      <c r="R49844" s="23"/>
      <c r="S49844" s="23"/>
    </row>
    <row r="49845" spans="17:19">
      <c r="Q49845" s="23"/>
      <c r="R49845" s="23"/>
      <c r="S49845" s="23"/>
    </row>
    <row r="49846" spans="17:19">
      <c r="Q49846" s="23"/>
      <c r="R49846" s="23"/>
      <c r="S49846" s="23"/>
    </row>
    <row r="49847" spans="17:19">
      <c r="Q49847" s="23"/>
      <c r="R49847" s="23"/>
      <c r="S49847" s="23"/>
    </row>
    <row r="49848" spans="17:19">
      <c r="Q49848" s="23"/>
      <c r="R49848" s="23"/>
      <c r="S49848" s="23"/>
    </row>
    <row r="49849" spans="17:19">
      <c r="Q49849" s="23"/>
      <c r="R49849" s="23"/>
      <c r="S49849" s="23"/>
    </row>
    <row r="49850" spans="17:19">
      <c r="Q49850" s="23"/>
      <c r="R49850" s="23"/>
      <c r="S49850" s="23"/>
    </row>
    <row r="49851" spans="17:19">
      <c r="Q49851" s="23"/>
      <c r="R49851" s="23"/>
      <c r="S49851" s="23"/>
    </row>
    <row r="49852" spans="17:19">
      <c r="Q49852" s="23"/>
      <c r="R49852" s="23"/>
      <c r="S49852" s="23"/>
    </row>
    <row r="49853" spans="17:19">
      <c r="Q49853" s="23"/>
      <c r="R49853" s="23"/>
      <c r="S49853" s="23"/>
    </row>
    <row r="49854" spans="17:19">
      <c r="Q49854" s="23"/>
      <c r="R49854" s="23"/>
      <c r="S49854" s="23"/>
    </row>
    <row r="49855" spans="17:19">
      <c r="Q49855" s="23"/>
      <c r="R49855" s="23"/>
      <c r="S49855" s="23"/>
    </row>
    <row r="49856" spans="17:19">
      <c r="Q49856" s="23"/>
      <c r="R49856" s="23"/>
      <c r="S49856" s="23"/>
    </row>
    <row r="49857" spans="17:19">
      <c r="Q49857" s="23"/>
      <c r="R49857" s="23"/>
      <c r="S49857" s="23"/>
    </row>
    <row r="49858" spans="17:19">
      <c r="Q49858" s="23"/>
      <c r="R49858" s="23"/>
      <c r="S49858" s="23"/>
    </row>
    <row r="49859" spans="17:19">
      <c r="Q49859" s="23"/>
      <c r="R49859" s="23"/>
      <c r="S49859" s="23"/>
    </row>
    <row r="49860" spans="17:19">
      <c r="Q49860" s="23"/>
      <c r="R49860" s="23"/>
      <c r="S49860" s="23"/>
    </row>
    <row r="49861" spans="17:19">
      <c r="Q49861" s="23"/>
      <c r="R49861" s="23"/>
      <c r="S49861" s="23"/>
    </row>
    <row r="49862" spans="17:19">
      <c r="Q49862" s="23"/>
      <c r="R49862" s="23"/>
      <c r="S49862" s="23"/>
    </row>
    <row r="49863" spans="17:19">
      <c r="Q49863" s="23"/>
      <c r="R49863" s="23"/>
      <c r="S49863" s="23"/>
    </row>
    <row r="49864" spans="17:19">
      <c r="Q49864" s="23"/>
      <c r="R49864" s="23"/>
      <c r="S49864" s="23"/>
    </row>
    <row r="49865" spans="17:19">
      <c r="Q49865" s="23"/>
      <c r="R49865" s="23"/>
      <c r="S49865" s="23"/>
    </row>
    <row r="49866" spans="17:19">
      <c r="Q49866" s="23"/>
      <c r="R49866" s="23"/>
      <c r="S49866" s="23"/>
    </row>
    <row r="49867" spans="17:19">
      <c r="Q49867" s="23"/>
      <c r="R49867" s="23"/>
      <c r="S49867" s="23"/>
    </row>
    <row r="49868" spans="17:19">
      <c r="Q49868" s="23"/>
      <c r="R49868" s="23"/>
      <c r="S49868" s="23"/>
    </row>
    <row r="49869" spans="17:19">
      <c r="Q49869" s="23"/>
      <c r="R49869" s="23"/>
      <c r="S49869" s="23"/>
    </row>
    <row r="49870" spans="17:19">
      <c r="Q49870" s="23"/>
      <c r="R49870" s="23"/>
      <c r="S49870" s="23"/>
    </row>
    <row r="49871" spans="17:19">
      <c r="Q49871" s="23"/>
      <c r="R49871" s="23"/>
      <c r="S49871" s="23"/>
    </row>
    <row r="49872" spans="17:19">
      <c r="Q49872" s="23"/>
      <c r="R49872" s="23"/>
      <c r="S49872" s="23"/>
    </row>
    <row r="49873" spans="17:19">
      <c r="Q49873" s="23"/>
      <c r="R49873" s="23"/>
      <c r="S49873" s="23"/>
    </row>
    <row r="49874" spans="17:19">
      <c r="Q49874" s="23"/>
      <c r="R49874" s="23"/>
      <c r="S49874" s="23"/>
    </row>
    <row r="49875" spans="17:19">
      <c r="Q49875" s="23"/>
      <c r="R49875" s="23"/>
      <c r="S49875" s="23"/>
    </row>
    <row r="49876" spans="17:19">
      <c r="Q49876" s="23"/>
      <c r="R49876" s="23"/>
      <c r="S49876" s="23"/>
    </row>
    <row r="49877" spans="17:19">
      <c r="Q49877" s="23"/>
      <c r="R49877" s="23"/>
      <c r="S49877" s="23"/>
    </row>
    <row r="49878" spans="17:19">
      <c r="Q49878" s="23"/>
      <c r="R49878" s="23"/>
      <c r="S49878" s="23"/>
    </row>
    <row r="49879" spans="17:19">
      <c r="Q49879" s="23"/>
      <c r="R49879" s="23"/>
      <c r="S49879" s="23"/>
    </row>
    <row r="49880" spans="17:19">
      <c r="Q49880" s="23"/>
      <c r="R49880" s="23"/>
      <c r="S49880" s="23"/>
    </row>
    <row r="49881" spans="17:19">
      <c r="Q49881" s="23"/>
      <c r="R49881" s="23"/>
      <c r="S49881" s="23"/>
    </row>
    <row r="49882" spans="17:19">
      <c r="Q49882" s="23"/>
      <c r="R49882" s="23"/>
      <c r="S49882" s="23"/>
    </row>
    <row r="49883" spans="17:19">
      <c r="Q49883" s="23"/>
      <c r="R49883" s="23"/>
      <c r="S49883" s="23"/>
    </row>
    <row r="49884" spans="17:19">
      <c r="Q49884" s="23"/>
      <c r="R49884" s="23"/>
      <c r="S49884" s="23"/>
    </row>
    <row r="49885" spans="17:19">
      <c r="Q49885" s="23"/>
      <c r="R49885" s="23"/>
      <c r="S49885" s="23"/>
    </row>
    <row r="49886" spans="17:19">
      <c r="Q49886" s="23"/>
      <c r="R49886" s="23"/>
      <c r="S49886" s="23"/>
    </row>
    <row r="49887" spans="17:19">
      <c r="Q49887" s="23"/>
      <c r="R49887" s="23"/>
      <c r="S49887" s="23"/>
    </row>
    <row r="49888" spans="17:19">
      <c r="Q49888" s="23"/>
      <c r="R49888" s="23"/>
      <c r="S49888" s="23"/>
    </row>
    <row r="49889" spans="17:19">
      <c r="Q49889" s="23"/>
      <c r="R49889" s="23"/>
      <c r="S49889" s="23"/>
    </row>
    <row r="49890" spans="17:19">
      <c r="Q49890" s="23"/>
      <c r="R49890" s="23"/>
      <c r="S49890" s="23"/>
    </row>
    <row r="49891" spans="17:19">
      <c r="Q49891" s="23"/>
      <c r="R49891" s="23"/>
      <c r="S49891" s="23"/>
    </row>
    <row r="49892" spans="17:19">
      <c r="Q49892" s="23"/>
      <c r="R49892" s="23"/>
      <c r="S49892" s="23"/>
    </row>
    <row r="49893" spans="17:19">
      <c r="Q49893" s="23"/>
      <c r="R49893" s="23"/>
      <c r="S49893" s="23"/>
    </row>
    <row r="49894" spans="17:19">
      <c r="Q49894" s="23"/>
      <c r="R49894" s="23"/>
      <c r="S49894" s="23"/>
    </row>
    <row r="49895" spans="17:19">
      <c r="Q49895" s="23"/>
      <c r="R49895" s="23"/>
      <c r="S49895" s="23"/>
    </row>
    <row r="49896" spans="17:19">
      <c r="Q49896" s="23"/>
      <c r="R49896" s="23"/>
      <c r="S49896" s="23"/>
    </row>
    <row r="49897" spans="17:19">
      <c r="Q49897" s="23"/>
      <c r="R49897" s="23"/>
      <c r="S49897" s="23"/>
    </row>
    <row r="49898" spans="17:19">
      <c r="Q49898" s="23"/>
      <c r="R49898" s="23"/>
      <c r="S49898" s="23"/>
    </row>
    <row r="49899" spans="17:19">
      <c r="Q49899" s="23"/>
      <c r="R49899" s="23"/>
      <c r="S49899" s="23"/>
    </row>
    <row r="49900" spans="17:19">
      <c r="Q49900" s="23"/>
      <c r="R49900" s="23"/>
      <c r="S49900" s="23"/>
    </row>
    <row r="49901" spans="17:19">
      <c r="Q49901" s="23"/>
      <c r="R49901" s="23"/>
      <c r="S49901" s="23"/>
    </row>
    <row r="49902" spans="17:19">
      <c r="Q49902" s="23"/>
      <c r="R49902" s="23"/>
      <c r="S49902" s="23"/>
    </row>
    <row r="49903" spans="17:19">
      <c r="Q49903" s="23"/>
      <c r="R49903" s="23"/>
      <c r="S49903" s="23"/>
    </row>
    <row r="49904" spans="17:19">
      <c r="Q49904" s="23"/>
      <c r="R49904" s="23"/>
      <c r="S49904" s="23"/>
    </row>
    <row r="49905" spans="17:19">
      <c r="Q49905" s="23"/>
      <c r="R49905" s="23"/>
      <c r="S49905" s="23"/>
    </row>
    <row r="49906" spans="17:19">
      <c r="Q49906" s="23"/>
      <c r="R49906" s="23"/>
      <c r="S49906" s="23"/>
    </row>
    <row r="49907" spans="17:19">
      <c r="Q49907" s="23"/>
      <c r="R49907" s="23"/>
      <c r="S49907" s="23"/>
    </row>
    <row r="49908" spans="17:19">
      <c r="Q49908" s="23"/>
      <c r="R49908" s="23"/>
      <c r="S49908" s="23"/>
    </row>
    <row r="49909" spans="17:19">
      <c r="Q49909" s="23"/>
      <c r="R49909" s="23"/>
      <c r="S49909" s="23"/>
    </row>
    <row r="49910" spans="17:19">
      <c r="Q49910" s="23"/>
      <c r="R49910" s="23"/>
      <c r="S49910" s="23"/>
    </row>
    <row r="49911" spans="17:19">
      <c r="Q49911" s="23"/>
      <c r="R49911" s="23"/>
      <c r="S49911" s="23"/>
    </row>
    <row r="49912" spans="17:19">
      <c r="Q49912" s="23"/>
      <c r="R49912" s="23"/>
      <c r="S49912" s="23"/>
    </row>
    <row r="49913" spans="17:19">
      <c r="Q49913" s="23"/>
      <c r="R49913" s="23"/>
      <c r="S49913" s="23"/>
    </row>
    <row r="49914" spans="17:19">
      <c r="Q49914" s="23"/>
      <c r="R49914" s="23"/>
      <c r="S49914" s="23"/>
    </row>
    <row r="49915" spans="17:19">
      <c r="Q49915" s="23"/>
      <c r="R49915" s="23"/>
      <c r="S49915" s="23"/>
    </row>
    <row r="49916" spans="17:19">
      <c r="Q49916" s="23"/>
      <c r="R49916" s="23"/>
      <c r="S49916" s="23"/>
    </row>
    <row r="49917" spans="17:19">
      <c r="Q49917" s="23"/>
      <c r="R49917" s="23"/>
      <c r="S49917" s="23"/>
    </row>
    <row r="49918" spans="17:19">
      <c r="Q49918" s="23"/>
      <c r="R49918" s="23"/>
      <c r="S49918" s="23"/>
    </row>
    <row r="49919" spans="17:19">
      <c r="Q49919" s="23"/>
      <c r="R49919" s="23"/>
      <c r="S49919" s="23"/>
    </row>
    <row r="49920" spans="17:19">
      <c r="Q49920" s="23"/>
      <c r="R49920" s="23"/>
      <c r="S49920" s="23"/>
    </row>
    <row r="49921" spans="17:19">
      <c r="Q49921" s="23"/>
      <c r="R49921" s="23"/>
      <c r="S49921" s="23"/>
    </row>
    <row r="49922" spans="17:19">
      <c r="Q49922" s="23"/>
      <c r="R49922" s="23"/>
      <c r="S49922" s="23"/>
    </row>
    <row r="49923" spans="17:19">
      <c r="Q49923" s="23"/>
      <c r="R49923" s="23"/>
      <c r="S49923" s="23"/>
    </row>
    <row r="49924" spans="17:19">
      <c r="Q49924" s="23"/>
      <c r="R49924" s="23"/>
      <c r="S49924" s="23"/>
    </row>
    <row r="49925" spans="17:19">
      <c r="Q49925" s="23"/>
      <c r="R49925" s="23"/>
      <c r="S49925" s="23"/>
    </row>
    <row r="49926" spans="17:19">
      <c r="Q49926" s="23"/>
      <c r="R49926" s="23"/>
      <c r="S49926" s="23"/>
    </row>
    <row r="49927" spans="17:19">
      <c r="Q49927" s="23"/>
      <c r="R49927" s="23"/>
      <c r="S49927" s="23"/>
    </row>
    <row r="49928" spans="17:19">
      <c r="Q49928" s="23"/>
      <c r="R49928" s="23"/>
      <c r="S49928" s="23"/>
    </row>
    <row r="49929" spans="17:19">
      <c r="Q49929" s="23"/>
      <c r="R49929" s="23"/>
      <c r="S49929" s="23"/>
    </row>
    <row r="49930" spans="17:19">
      <c r="Q49930" s="23"/>
      <c r="R49930" s="23"/>
      <c r="S49930" s="23"/>
    </row>
    <row r="49931" spans="17:19">
      <c r="Q49931" s="23"/>
      <c r="R49931" s="23"/>
      <c r="S49931" s="23"/>
    </row>
    <row r="49932" spans="17:19">
      <c r="Q49932" s="23"/>
      <c r="R49932" s="23"/>
      <c r="S49932" s="23"/>
    </row>
    <row r="49933" spans="17:19">
      <c r="Q49933" s="23"/>
      <c r="R49933" s="23"/>
      <c r="S49933" s="23"/>
    </row>
    <row r="49934" spans="17:19">
      <c r="Q49934" s="23"/>
      <c r="R49934" s="23"/>
      <c r="S49934" s="23"/>
    </row>
    <row r="49935" spans="17:19">
      <c r="Q49935" s="23"/>
      <c r="R49935" s="23"/>
      <c r="S49935" s="23"/>
    </row>
    <row r="49936" spans="17:19">
      <c r="Q49936" s="23"/>
      <c r="R49936" s="23"/>
      <c r="S49936" s="23"/>
    </row>
    <row r="49937" spans="17:19">
      <c r="Q49937" s="23"/>
      <c r="R49937" s="23"/>
      <c r="S49937" s="23"/>
    </row>
    <row r="49938" spans="17:19">
      <c r="Q49938" s="23"/>
      <c r="R49938" s="23"/>
      <c r="S49938" s="23"/>
    </row>
    <row r="49939" spans="17:19">
      <c r="Q49939" s="23"/>
      <c r="R49939" s="23"/>
      <c r="S49939" s="23"/>
    </row>
    <row r="49940" spans="17:19">
      <c r="Q49940" s="23"/>
      <c r="R49940" s="23"/>
      <c r="S49940" s="23"/>
    </row>
    <row r="49941" spans="17:19">
      <c r="Q49941" s="23"/>
      <c r="R49941" s="23"/>
      <c r="S49941" s="23"/>
    </row>
    <row r="49942" spans="17:19">
      <c r="Q49942" s="23"/>
      <c r="R49942" s="23"/>
      <c r="S49942" s="23"/>
    </row>
    <row r="49943" spans="17:19">
      <c r="Q49943" s="23"/>
      <c r="R49943" s="23"/>
      <c r="S49943" s="23"/>
    </row>
    <row r="49944" spans="17:19">
      <c r="Q49944" s="23"/>
      <c r="R49944" s="23"/>
      <c r="S49944" s="23"/>
    </row>
    <row r="49945" spans="17:19">
      <c r="Q49945" s="23"/>
      <c r="R49945" s="23"/>
      <c r="S49945" s="23"/>
    </row>
    <row r="49946" spans="17:19">
      <c r="Q49946" s="23"/>
      <c r="R49946" s="23"/>
      <c r="S49946" s="23"/>
    </row>
    <row r="49947" spans="17:19">
      <c r="Q49947" s="23"/>
      <c r="R49947" s="23"/>
      <c r="S49947" s="23"/>
    </row>
    <row r="49948" spans="17:19">
      <c r="Q49948" s="23"/>
      <c r="R49948" s="23"/>
      <c r="S49948" s="23"/>
    </row>
    <row r="49949" spans="17:19">
      <c r="Q49949" s="23"/>
      <c r="R49949" s="23"/>
      <c r="S49949" s="23"/>
    </row>
    <row r="49950" spans="17:19">
      <c r="Q49950" s="23"/>
      <c r="R49950" s="23"/>
      <c r="S49950" s="23"/>
    </row>
    <row r="49951" spans="17:19">
      <c r="Q49951" s="23"/>
      <c r="R49951" s="23"/>
      <c r="S49951" s="23"/>
    </row>
    <row r="49952" spans="17:19">
      <c r="Q49952" s="23"/>
      <c r="R49952" s="23"/>
      <c r="S49952" s="23"/>
    </row>
    <row r="49953" spans="17:19">
      <c r="Q49953" s="23"/>
      <c r="R49953" s="23"/>
      <c r="S49953" s="23"/>
    </row>
    <row r="49954" spans="17:19">
      <c r="Q49954" s="23"/>
      <c r="R49954" s="23"/>
      <c r="S49954" s="23"/>
    </row>
    <row r="49955" spans="17:19">
      <c r="Q49955" s="23"/>
      <c r="R49955" s="23"/>
      <c r="S49955" s="23"/>
    </row>
    <row r="49956" spans="17:19">
      <c r="Q49956" s="23"/>
      <c r="R49956" s="23"/>
      <c r="S49956" s="23"/>
    </row>
    <row r="49957" spans="17:19">
      <c r="Q49957" s="23"/>
      <c r="R49957" s="23"/>
      <c r="S49957" s="23"/>
    </row>
    <row r="49958" spans="17:19">
      <c r="Q49958" s="23"/>
      <c r="R49958" s="23"/>
      <c r="S49958" s="23"/>
    </row>
    <row r="49959" spans="17:19">
      <c r="Q49959" s="23"/>
      <c r="R49959" s="23"/>
      <c r="S49959" s="23"/>
    </row>
    <row r="49960" spans="17:19">
      <c r="Q49960" s="23"/>
      <c r="R49960" s="23"/>
      <c r="S49960" s="23"/>
    </row>
    <row r="49961" spans="17:19">
      <c r="Q49961" s="23"/>
      <c r="R49961" s="23"/>
      <c r="S49961" s="23"/>
    </row>
    <row r="49962" spans="17:19">
      <c r="Q49962" s="23"/>
      <c r="R49962" s="23"/>
      <c r="S49962" s="23"/>
    </row>
    <row r="49963" spans="17:19">
      <c r="Q49963" s="23"/>
      <c r="R49963" s="23"/>
      <c r="S49963" s="23"/>
    </row>
    <row r="49964" spans="17:19">
      <c r="Q49964" s="23"/>
      <c r="R49964" s="23"/>
      <c r="S49964" s="23"/>
    </row>
    <row r="49965" spans="17:19">
      <c r="Q49965" s="23"/>
      <c r="R49965" s="23"/>
      <c r="S49965" s="23"/>
    </row>
    <row r="49966" spans="17:19">
      <c r="Q49966" s="23"/>
      <c r="R49966" s="23"/>
      <c r="S49966" s="23"/>
    </row>
    <row r="49967" spans="17:19">
      <c r="Q49967" s="23"/>
      <c r="R49967" s="23"/>
      <c r="S49967" s="23"/>
    </row>
    <row r="49968" spans="17:19">
      <c r="Q49968" s="23"/>
      <c r="R49968" s="23"/>
      <c r="S49968" s="23"/>
    </row>
    <row r="49969" spans="17:19">
      <c r="Q49969" s="23"/>
      <c r="R49969" s="23"/>
      <c r="S49969" s="23"/>
    </row>
    <row r="49970" spans="17:19">
      <c r="Q49970" s="23"/>
      <c r="R49970" s="23"/>
      <c r="S49970" s="23"/>
    </row>
    <row r="49971" spans="17:19">
      <c r="Q49971" s="23"/>
      <c r="R49971" s="23"/>
      <c r="S49971" s="23"/>
    </row>
    <row r="49972" spans="17:19">
      <c r="Q49972" s="23"/>
      <c r="R49972" s="23"/>
      <c r="S49972" s="23"/>
    </row>
    <row r="49973" spans="17:19">
      <c r="Q49973" s="23"/>
      <c r="R49973" s="23"/>
      <c r="S49973" s="23"/>
    </row>
    <row r="49974" spans="17:19">
      <c r="Q49974" s="23"/>
      <c r="R49974" s="23"/>
      <c r="S49974" s="23"/>
    </row>
    <row r="49975" spans="17:19">
      <c r="Q49975" s="23"/>
      <c r="R49975" s="23"/>
      <c r="S49975" s="23"/>
    </row>
    <row r="49976" spans="17:19">
      <c r="Q49976" s="23"/>
      <c r="R49976" s="23"/>
      <c r="S49976" s="23"/>
    </row>
    <row r="49977" spans="17:19">
      <c r="Q49977" s="23"/>
      <c r="R49977" s="23"/>
      <c r="S49977" s="23"/>
    </row>
    <row r="49978" spans="17:19">
      <c r="Q49978" s="23"/>
      <c r="R49978" s="23"/>
      <c r="S49978" s="23"/>
    </row>
    <row r="49979" spans="17:19">
      <c r="Q49979" s="23"/>
      <c r="R49979" s="23"/>
      <c r="S49979" s="23"/>
    </row>
    <row r="49980" spans="17:19">
      <c r="Q49980" s="23"/>
      <c r="R49980" s="23"/>
      <c r="S49980" s="23"/>
    </row>
    <row r="49981" spans="17:19">
      <c r="Q49981" s="23"/>
      <c r="R49981" s="23"/>
      <c r="S49981" s="23"/>
    </row>
    <row r="49982" spans="17:19">
      <c r="Q49982" s="23"/>
      <c r="R49982" s="23"/>
      <c r="S49982" s="23"/>
    </row>
    <row r="49983" spans="17:19">
      <c r="Q49983" s="23"/>
      <c r="R49983" s="23"/>
      <c r="S49983" s="23"/>
    </row>
    <row r="49984" spans="17:19">
      <c r="Q49984" s="23"/>
      <c r="R49984" s="23"/>
      <c r="S49984" s="23"/>
    </row>
    <row r="49985" spans="17:19">
      <c r="Q49985" s="23"/>
      <c r="R49985" s="23"/>
      <c r="S49985" s="23"/>
    </row>
    <row r="49986" spans="17:19">
      <c r="Q49986" s="23"/>
      <c r="R49986" s="23"/>
      <c r="S49986" s="23"/>
    </row>
    <row r="49987" spans="17:19">
      <c r="Q49987" s="23"/>
      <c r="R49987" s="23"/>
      <c r="S49987" s="23"/>
    </row>
    <row r="49988" spans="17:19">
      <c r="Q49988" s="23"/>
      <c r="R49988" s="23"/>
      <c r="S49988" s="23"/>
    </row>
    <row r="49989" spans="17:19">
      <c r="Q49989" s="23"/>
      <c r="R49989" s="23"/>
      <c r="S49989" s="23"/>
    </row>
    <row r="49990" spans="17:19">
      <c r="Q49990" s="23"/>
      <c r="R49990" s="23"/>
      <c r="S49990" s="23"/>
    </row>
    <row r="49991" spans="17:19">
      <c r="Q49991" s="23"/>
      <c r="R49991" s="23"/>
      <c r="S49991" s="23"/>
    </row>
    <row r="49992" spans="17:19">
      <c r="Q49992" s="23"/>
      <c r="R49992" s="23"/>
      <c r="S49992" s="23"/>
    </row>
    <row r="49993" spans="17:19">
      <c r="Q49993" s="23"/>
      <c r="R49993" s="23"/>
      <c r="S49993" s="23"/>
    </row>
    <row r="49994" spans="17:19">
      <c r="Q49994" s="23"/>
      <c r="R49994" s="23"/>
      <c r="S49994" s="23"/>
    </row>
    <row r="49995" spans="17:19">
      <c r="Q49995" s="23"/>
      <c r="R49995" s="23"/>
      <c r="S49995" s="23"/>
    </row>
    <row r="49996" spans="17:19">
      <c r="Q49996" s="23"/>
      <c r="R49996" s="23"/>
      <c r="S49996" s="23"/>
    </row>
    <row r="49997" spans="17:19">
      <c r="Q49997" s="23"/>
      <c r="R49997" s="23"/>
      <c r="S49997" s="23"/>
    </row>
    <row r="49998" spans="17:19">
      <c r="Q49998" s="23"/>
      <c r="R49998" s="23"/>
      <c r="S49998" s="23"/>
    </row>
    <row r="49999" spans="17:19">
      <c r="Q49999" s="23"/>
      <c r="R49999" s="23"/>
      <c r="S49999" s="23"/>
    </row>
    <row r="50000" spans="17:19">
      <c r="Q50000" s="23"/>
      <c r="R50000" s="23"/>
      <c r="S50000" s="23"/>
    </row>
    <row r="50001" spans="17:19">
      <c r="Q50001" s="23"/>
      <c r="R50001" s="23"/>
      <c r="S50001" s="23"/>
    </row>
    <row r="50002" spans="17:19">
      <c r="Q50002" s="23"/>
      <c r="R50002" s="23"/>
      <c r="S50002" s="23"/>
    </row>
    <row r="50003" spans="17:19">
      <c r="Q50003" s="23"/>
      <c r="R50003" s="23"/>
      <c r="S50003" s="23"/>
    </row>
    <row r="50004" spans="17:19">
      <c r="Q50004" s="23"/>
      <c r="R50004" s="23"/>
      <c r="S50004" s="23"/>
    </row>
    <row r="50005" spans="17:19">
      <c r="Q50005" s="23"/>
      <c r="R50005" s="23"/>
      <c r="S50005" s="23"/>
    </row>
    <row r="50006" spans="17:19">
      <c r="Q50006" s="23"/>
      <c r="R50006" s="23"/>
      <c r="S50006" s="23"/>
    </row>
    <row r="50007" spans="17:19">
      <c r="Q50007" s="23"/>
      <c r="R50007" s="23"/>
      <c r="S50007" s="23"/>
    </row>
    <row r="50008" spans="17:19">
      <c r="Q50008" s="23"/>
      <c r="R50008" s="23"/>
      <c r="S50008" s="23"/>
    </row>
    <row r="50009" spans="17:19">
      <c r="Q50009" s="23"/>
      <c r="R50009" s="23"/>
      <c r="S50009" s="23"/>
    </row>
    <row r="50010" spans="17:19">
      <c r="Q50010" s="23"/>
      <c r="R50010" s="23"/>
      <c r="S50010" s="23"/>
    </row>
    <row r="50011" spans="17:19">
      <c r="Q50011" s="23"/>
      <c r="R50011" s="23"/>
      <c r="S50011" s="23"/>
    </row>
    <row r="50012" spans="17:19">
      <c r="Q50012" s="23"/>
      <c r="R50012" s="23"/>
      <c r="S50012" s="23"/>
    </row>
    <row r="50013" spans="17:19">
      <c r="Q50013" s="23"/>
      <c r="R50013" s="23"/>
      <c r="S50013" s="23"/>
    </row>
    <row r="50014" spans="17:19">
      <c r="Q50014" s="23"/>
      <c r="R50014" s="23"/>
      <c r="S50014" s="23"/>
    </row>
    <row r="50015" spans="17:19">
      <c r="Q50015" s="23"/>
      <c r="R50015" s="23"/>
      <c r="S50015" s="23"/>
    </row>
    <row r="50016" spans="17:19">
      <c r="Q50016" s="23"/>
      <c r="R50016" s="23"/>
      <c r="S50016" s="23"/>
    </row>
    <row r="50017" spans="17:19">
      <c r="Q50017" s="23"/>
      <c r="R50017" s="23"/>
      <c r="S50017" s="23"/>
    </row>
    <row r="50018" spans="17:19">
      <c r="Q50018" s="23"/>
      <c r="R50018" s="23"/>
      <c r="S50018" s="23"/>
    </row>
    <row r="50019" spans="17:19">
      <c r="Q50019" s="23"/>
      <c r="R50019" s="23"/>
      <c r="S50019" s="23"/>
    </row>
    <row r="50020" spans="17:19">
      <c r="Q50020" s="23"/>
      <c r="R50020" s="23"/>
      <c r="S50020" s="23"/>
    </row>
    <row r="50021" spans="17:19">
      <c r="Q50021" s="23"/>
      <c r="R50021" s="23"/>
      <c r="S50021" s="23"/>
    </row>
    <row r="50022" spans="17:19">
      <c r="Q50022" s="23"/>
      <c r="R50022" s="23"/>
      <c r="S50022" s="23"/>
    </row>
    <row r="50023" spans="17:19">
      <c r="Q50023" s="23"/>
      <c r="R50023" s="23"/>
      <c r="S50023" s="23"/>
    </row>
    <row r="50024" spans="17:19">
      <c r="Q50024" s="23"/>
      <c r="R50024" s="23"/>
      <c r="S50024" s="23"/>
    </row>
    <row r="50025" spans="17:19">
      <c r="Q50025" s="23"/>
      <c r="R50025" s="23"/>
      <c r="S50025" s="23"/>
    </row>
    <row r="50026" spans="17:19">
      <c r="Q50026" s="23"/>
      <c r="R50026" s="23"/>
      <c r="S50026" s="23"/>
    </row>
    <row r="50027" spans="17:19">
      <c r="Q50027" s="23"/>
      <c r="R50027" s="23"/>
      <c r="S50027" s="23"/>
    </row>
    <row r="50028" spans="17:19">
      <c r="Q50028" s="23"/>
      <c r="R50028" s="23"/>
      <c r="S50028" s="23"/>
    </row>
    <row r="50029" spans="17:19">
      <c r="Q50029" s="23"/>
      <c r="R50029" s="23"/>
      <c r="S50029" s="23"/>
    </row>
    <row r="50030" spans="17:19">
      <c r="Q50030" s="23"/>
      <c r="R50030" s="23"/>
      <c r="S50030" s="23"/>
    </row>
    <row r="50031" spans="17:19">
      <c r="Q50031" s="23"/>
      <c r="R50031" s="23"/>
      <c r="S50031" s="23"/>
    </row>
    <row r="50032" spans="17:19">
      <c r="Q50032" s="23"/>
      <c r="R50032" s="23"/>
      <c r="S50032" s="23"/>
    </row>
    <row r="50033" spans="17:19">
      <c r="Q50033" s="23"/>
      <c r="R50033" s="23"/>
      <c r="S50033" s="23"/>
    </row>
    <row r="50034" spans="17:19">
      <c r="Q50034" s="23"/>
      <c r="R50034" s="23"/>
      <c r="S50034" s="23"/>
    </row>
    <row r="50035" spans="17:19">
      <c r="Q50035" s="23"/>
      <c r="R50035" s="23"/>
      <c r="S50035" s="23"/>
    </row>
    <row r="50036" spans="17:19">
      <c r="Q50036" s="23"/>
      <c r="R50036" s="23"/>
      <c r="S50036" s="23"/>
    </row>
    <row r="50037" spans="17:19">
      <c r="Q50037" s="23"/>
      <c r="R50037" s="23"/>
      <c r="S50037" s="23"/>
    </row>
    <row r="50038" spans="17:19">
      <c r="Q50038" s="23"/>
      <c r="R50038" s="23"/>
      <c r="S50038" s="23"/>
    </row>
    <row r="50039" spans="17:19">
      <c r="Q50039" s="23"/>
      <c r="R50039" s="23"/>
      <c r="S50039" s="23"/>
    </row>
    <row r="50040" spans="17:19">
      <c r="Q50040" s="23"/>
      <c r="R50040" s="23"/>
      <c r="S50040" s="23"/>
    </row>
    <row r="50041" spans="17:19">
      <c r="Q50041" s="23"/>
      <c r="R50041" s="23"/>
      <c r="S50041" s="23"/>
    </row>
    <row r="50042" spans="17:19">
      <c r="Q50042" s="23"/>
      <c r="R50042" s="23"/>
      <c r="S50042" s="23"/>
    </row>
    <row r="50043" spans="17:19">
      <c r="Q50043" s="23"/>
      <c r="R50043" s="23"/>
      <c r="S50043" s="23"/>
    </row>
    <row r="50044" spans="17:19">
      <c r="Q50044" s="23"/>
      <c r="R50044" s="23"/>
      <c r="S50044" s="23"/>
    </row>
    <row r="50045" spans="17:19">
      <c r="Q50045" s="23"/>
      <c r="R50045" s="23"/>
      <c r="S50045" s="23"/>
    </row>
    <row r="50046" spans="17:19">
      <c r="Q50046" s="23"/>
      <c r="R50046" s="23"/>
      <c r="S50046" s="23"/>
    </row>
    <row r="50047" spans="17:19">
      <c r="Q50047" s="23"/>
      <c r="R50047" s="23"/>
      <c r="S50047" s="23"/>
    </row>
    <row r="50048" spans="17:19">
      <c r="Q50048" s="23"/>
      <c r="R50048" s="23"/>
      <c r="S50048" s="23"/>
    </row>
    <row r="50049" spans="17:19">
      <c r="Q50049" s="23"/>
      <c r="R50049" s="23"/>
      <c r="S50049" s="23"/>
    </row>
    <row r="50050" spans="17:19">
      <c r="Q50050" s="23"/>
      <c r="R50050" s="23"/>
      <c r="S50050" s="23"/>
    </row>
    <row r="50051" spans="17:19">
      <c r="Q50051" s="23"/>
      <c r="R50051" s="23"/>
      <c r="S50051" s="23"/>
    </row>
    <row r="50052" spans="17:19">
      <c r="Q50052" s="23"/>
      <c r="R50052" s="23"/>
      <c r="S50052" s="23"/>
    </row>
    <row r="50053" spans="17:19">
      <c r="Q50053" s="23"/>
      <c r="R50053" s="23"/>
      <c r="S50053" s="23"/>
    </row>
    <row r="50054" spans="17:19">
      <c r="Q50054" s="23"/>
      <c r="R50054" s="23"/>
      <c r="S50054" s="23"/>
    </row>
    <row r="50055" spans="17:19">
      <c r="Q50055" s="23"/>
      <c r="R50055" s="23"/>
      <c r="S50055" s="23"/>
    </row>
    <row r="50056" spans="17:19">
      <c r="Q50056" s="23"/>
      <c r="R50056" s="23"/>
      <c r="S50056" s="23"/>
    </row>
    <row r="50057" spans="17:19">
      <c r="Q50057" s="23"/>
      <c r="R50057" s="23"/>
      <c r="S50057" s="23"/>
    </row>
    <row r="50058" spans="17:19">
      <c r="Q50058" s="23"/>
      <c r="R50058" s="23"/>
      <c r="S50058" s="23"/>
    </row>
    <row r="50059" spans="17:19">
      <c r="Q50059" s="23"/>
      <c r="R50059" s="23"/>
      <c r="S50059" s="23"/>
    </row>
    <row r="50060" spans="17:19">
      <c r="Q50060" s="23"/>
      <c r="R50060" s="23"/>
      <c r="S50060" s="23"/>
    </row>
    <row r="50061" spans="17:19">
      <c r="Q50061" s="23"/>
      <c r="R50061" s="23"/>
      <c r="S50061" s="23"/>
    </row>
    <row r="50062" spans="17:19">
      <c r="Q50062" s="23"/>
      <c r="R50062" s="23"/>
      <c r="S50062" s="23"/>
    </row>
    <row r="50063" spans="17:19">
      <c r="Q50063" s="23"/>
      <c r="R50063" s="23"/>
      <c r="S50063" s="23"/>
    </row>
    <row r="50064" spans="17:19">
      <c r="Q50064" s="23"/>
      <c r="R50064" s="23"/>
      <c r="S50064" s="23"/>
    </row>
    <row r="50065" spans="17:19">
      <c r="Q50065" s="23"/>
      <c r="R50065" s="23"/>
      <c r="S50065" s="23"/>
    </row>
    <row r="50066" spans="17:19">
      <c r="Q50066" s="23"/>
      <c r="R50066" s="23"/>
      <c r="S50066" s="23"/>
    </row>
    <row r="50067" spans="17:19">
      <c r="Q50067" s="23"/>
      <c r="R50067" s="23"/>
      <c r="S50067" s="23"/>
    </row>
    <row r="50068" spans="17:19">
      <c r="Q50068" s="23"/>
      <c r="R50068" s="23"/>
      <c r="S50068" s="23"/>
    </row>
    <row r="50069" spans="17:19">
      <c r="Q50069" s="23"/>
      <c r="R50069" s="23"/>
      <c r="S50069" s="23"/>
    </row>
    <row r="50070" spans="17:19">
      <c r="Q50070" s="23"/>
      <c r="R50070" s="23"/>
      <c r="S50070" s="23"/>
    </row>
    <row r="50071" spans="17:19">
      <c r="Q50071" s="23"/>
      <c r="R50071" s="23"/>
      <c r="S50071" s="23"/>
    </row>
    <row r="50072" spans="17:19">
      <c r="Q50072" s="23"/>
      <c r="R50072" s="23"/>
      <c r="S50072" s="23"/>
    </row>
    <row r="50073" spans="17:19">
      <c r="Q50073" s="23"/>
      <c r="R50073" s="23"/>
      <c r="S50073" s="23"/>
    </row>
    <row r="50074" spans="17:19">
      <c r="Q50074" s="23"/>
      <c r="R50074" s="23"/>
      <c r="S50074" s="23"/>
    </row>
    <row r="50075" spans="17:19">
      <c r="Q50075" s="23"/>
      <c r="R50075" s="23"/>
      <c r="S50075" s="23"/>
    </row>
    <row r="50076" spans="17:19">
      <c r="Q50076" s="23"/>
      <c r="R50076" s="23"/>
      <c r="S50076" s="23"/>
    </row>
    <row r="50077" spans="17:19">
      <c r="Q50077" s="23"/>
      <c r="R50077" s="23"/>
      <c r="S50077" s="23"/>
    </row>
    <row r="50078" spans="17:19">
      <c r="Q50078" s="23"/>
      <c r="R50078" s="23"/>
      <c r="S50078" s="23"/>
    </row>
    <row r="50079" spans="17:19">
      <c r="Q50079" s="23"/>
      <c r="R50079" s="23"/>
      <c r="S50079" s="23"/>
    </row>
    <row r="50080" spans="17:19">
      <c r="Q50080" s="23"/>
      <c r="R50080" s="23"/>
      <c r="S50080" s="23"/>
    </row>
    <row r="50081" spans="17:19">
      <c r="Q50081" s="23"/>
      <c r="R50081" s="23"/>
      <c r="S50081" s="23"/>
    </row>
    <row r="50082" spans="17:19">
      <c r="Q50082" s="23"/>
      <c r="R50082" s="23"/>
      <c r="S50082" s="23"/>
    </row>
    <row r="50083" spans="17:19">
      <c r="Q50083" s="23"/>
      <c r="R50083" s="23"/>
      <c r="S50083" s="23"/>
    </row>
    <row r="50084" spans="17:19">
      <c r="Q50084" s="23"/>
      <c r="R50084" s="23"/>
      <c r="S50084" s="23"/>
    </row>
    <row r="50085" spans="17:19">
      <c r="Q50085" s="23"/>
      <c r="R50085" s="23"/>
      <c r="S50085" s="23"/>
    </row>
    <row r="50086" spans="17:19">
      <c r="Q50086" s="23"/>
      <c r="R50086" s="23"/>
      <c r="S50086" s="23"/>
    </row>
    <row r="50087" spans="17:19">
      <c r="Q50087" s="23"/>
      <c r="R50087" s="23"/>
      <c r="S50087" s="23"/>
    </row>
    <row r="50088" spans="17:19">
      <c r="Q50088" s="23"/>
      <c r="R50088" s="23"/>
      <c r="S50088" s="23"/>
    </row>
    <row r="50089" spans="17:19">
      <c r="Q50089" s="23"/>
      <c r="R50089" s="23"/>
      <c r="S50089" s="23"/>
    </row>
    <row r="50090" spans="17:19">
      <c r="Q50090" s="23"/>
      <c r="R50090" s="23"/>
      <c r="S50090" s="23"/>
    </row>
    <row r="50091" spans="17:19">
      <c r="Q50091" s="23"/>
      <c r="R50091" s="23"/>
      <c r="S50091" s="23"/>
    </row>
    <row r="50092" spans="17:19">
      <c r="Q50092" s="23"/>
      <c r="R50092" s="23"/>
      <c r="S50092" s="23"/>
    </row>
    <row r="50093" spans="17:19">
      <c r="Q50093" s="23"/>
      <c r="R50093" s="23"/>
      <c r="S50093" s="23"/>
    </row>
    <row r="50094" spans="17:19">
      <c r="Q50094" s="23"/>
      <c r="R50094" s="23"/>
      <c r="S50094" s="23"/>
    </row>
    <row r="50095" spans="17:19">
      <c r="Q50095" s="23"/>
      <c r="R50095" s="23"/>
      <c r="S50095" s="23"/>
    </row>
    <row r="50096" spans="17:19">
      <c r="Q50096" s="23"/>
      <c r="R50096" s="23"/>
      <c r="S50096" s="23"/>
    </row>
    <row r="50097" spans="17:19">
      <c r="Q50097" s="23"/>
      <c r="R50097" s="23"/>
      <c r="S50097" s="23"/>
    </row>
    <row r="50098" spans="17:19">
      <c r="Q50098" s="23"/>
      <c r="R50098" s="23"/>
      <c r="S50098" s="23"/>
    </row>
    <row r="50099" spans="17:19">
      <c r="Q50099" s="23"/>
      <c r="R50099" s="23"/>
      <c r="S50099" s="23"/>
    </row>
    <row r="50100" spans="17:19">
      <c r="Q50100" s="23"/>
      <c r="R50100" s="23"/>
      <c r="S50100" s="23"/>
    </row>
    <row r="50101" spans="17:19">
      <c r="Q50101" s="23"/>
      <c r="R50101" s="23"/>
      <c r="S50101" s="23"/>
    </row>
    <row r="50102" spans="17:19">
      <c r="Q50102" s="23"/>
      <c r="R50102" s="23"/>
      <c r="S50102" s="23"/>
    </row>
    <row r="50103" spans="17:19">
      <c r="Q50103" s="23"/>
      <c r="R50103" s="23"/>
      <c r="S50103" s="23"/>
    </row>
    <row r="50104" spans="17:19">
      <c r="Q50104" s="23"/>
      <c r="R50104" s="23"/>
      <c r="S50104" s="23"/>
    </row>
    <row r="50105" spans="17:19">
      <c r="Q50105" s="23"/>
      <c r="R50105" s="23"/>
      <c r="S50105" s="23"/>
    </row>
    <row r="50106" spans="17:19">
      <c r="Q50106" s="23"/>
      <c r="R50106" s="23"/>
      <c r="S50106" s="23"/>
    </row>
    <row r="50107" spans="17:19">
      <c r="Q50107" s="23"/>
      <c r="R50107" s="23"/>
      <c r="S50107" s="23"/>
    </row>
    <row r="50108" spans="17:19">
      <c r="Q50108" s="23"/>
      <c r="R50108" s="23"/>
      <c r="S50108" s="23"/>
    </row>
    <row r="50109" spans="17:19">
      <c r="Q50109" s="23"/>
      <c r="R50109" s="23"/>
      <c r="S50109" s="23"/>
    </row>
    <row r="50110" spans="17:19">
      <c r="Q50110" s="23"/>
      <c r="R50110" s="23"/>
      <c r="S50110" s="23"/>
    </row>
    <row r="50111" spans="17:19">
      <c r="Q50111" s="23"/>
      <c r="R50111" s="23"/>
      <c r="S50111" s="23"/>
    </row>
    <row r="50112" spans="17:19">
      <c r="Q50112" s="23"/>
      <c r="R50112" s="23"/>
      <c r="S50112" s="23"/>
    </row>
    <row r="50113" spans="17:19">
      <c r="Q50113" s="23"/>
      <c r="R50113" s="23"/>
      <c r="S50113" s="23"/>
    </row>
    <row r="50114" spans="17:19">
      <c r="Q50114" s="23"/>
      <c r="R50114" s="23"/>
      <c r="S50114" s="23"/>
    </row>
    <row r="50115" spans="17:19">
      <c r="Q50115" s="23"/>
      <c r="R50115" s="23"/>
      <c r="S50115" s="23"/>
    </row>
    <row r="50116" spans="17:19">
      <c r="Q50116" s="23"/>
      <c r="R50116" s="23"/>
      <c r="S50116" s="23"/>
    </row>
    <row r="50117" spans="17:19">
      <c r="Q50117" s="23"/>
      <c r="R50117" s="23"/>
      <c r="S50117" s="23"/>
    </row>
    <row r="50118" spans="17:19">
      <c r="Q50118" s="23"/>
      <c r="R50118" s="23"/>
      <c r="S50118" s="23"/>
    </row>
    <row r="50119" spans="17:19">
      <c r="Q50119" s="23"/>
      <c r="R50119" s="23"/>
      <c r="S50119" s="23"/>
    </row>
    <row r="50120" spans="17:19">
      <c r="Q50120" s="23"/>
      <c r="R50120" s="23"/>
      <c r="S50120" s="23"/>
    </row>
    <row r="50121" spans="17:19">
      <c r="Q50121" s="23"/>
      <c r="R50121" s="23"/>
      <c r="S50121" s="23"/>
    </row>
    <row r="50122" spans="17:19">
      <c r="Q50122" s="23"/>
      <c r="R50122" s="23"/>
      <c r="S50122" s="23"/>
    </row>
    <row r="50123" spans="17:19">
      <c r="Q50123" s="23"/>
      <c r="R50123" s="23"/>
      <c r="S50123" s="23"/>
    </row>
    <row r="50124" spans="17:19">
      <c r="Q50124" s="23"/>
      <c r="R50124" s="23"/>
      <c r="S50124" s="23"/>
    </row>
    <row r="50125" spans="17:19">
      <c r="Q50125" s="23"/>
      <c r="R50125" s="23"/>
      <c r="S50125" s="23"/>
    </row>
    <row r="50126" spans="17:19">
      <c r="Q50126" s="23"/>
      <c r="R50126" s="23"/>
      <c r="S50126" s="23"/>
    </row>
    <row r="50127" spans="17:19">
      <c r="Q50127" s="23"/>
      <c r="R50127" s="23"/>
      <c r="S50127" s="23"/>
    </row>
    <row r="50128" spans="17:19">
      <c r="Q50128" s="23"/>
      <c r="R50128" s="23"/>
      <c r="S50128" s="23"/>
    </row>
    <row r="50129" spans="17:19">
      <c r="Q50129" s="23"/>
      <c r="R50129" s="23"/>
      <c r="S50129" s="23"/>
    </row>
    <row r="50130" spans="17:19">
      <c r="Q50130" s="23"/>
      <c r="R50130" s="23"/>
      <c r="S50130" s="23"/>
    </row>
    <row r="50131" spans="17:19">
      <c r="Q50131" s="23"/>
      <c r="R50131" s="23"/>
      <c r="S50131" s="23"/>
    </row>
    <row r="50132" spans="17:19">
      <c r="Q50132" s="23"/>
      <c r="R50132" s="23"/>
      <c r="S50132" s="23"/>
    </row>
    <row r="50133" spans="17:19">
      <c r="Q50133" s="23"/>
      <c r="R50133" s="23"/>
      <c r="S50133" s="23"/>
    </row>
    <row r="50134" spans="17:19">
      <c r="Q50134" s="23"/>
      <c r="R50134" s="23"/>
      <c r="S50134" s="23"/>
    </row>
    <row r="50135" spans="17:19">
      <c r="Q50135" s="23"/>
      <c r="R50135" s="23"/>
      <c r="S50135" s="23"/>
    </row>
    <row r="50136" spans="17:19">
      <c r="Q50136" s="23"/>
      <c r="R50136" s="23"/>
      <c r="S50136" s="23"/>
    </row>
    <row r="50137" spans="17:19">
      <c r="Q50137" s="23"/>
      <c r="R50137" s="23"/>
      <c r="S50137" s="23"/>
    </row>
    <row r="50138" spans="17:19">
      <c r="Q50138" s="23"/>
      <c r="R50138" s="23"/>
      <c r="S50138" s="23"/>
    </row>
    <row r="50139" spans="17:19">
      <c r="Q50139" s="23"/>
      <c r="R50139" s="23"/>
      <c r="S50139" s="23"/>
    </row>
    <row r="50140" spans="17:19">
      <c r="Q50140" s="23"/>
      <c r="R50140" s="23"/>
      <c r="S50140" s="23"/>
    </row>
    <row r="50141" spans="17:19">
      <c r="Q50141" s="23"/>
      <c r="R50141" s="23"/>
      <c r="S50141" s="23"/>
    </row>
    <row r="50142" spans="17:19">
      <c r="Q50142" s="23"/>
      <c r="R50142" s="23"/>
      <c r="S50142" s="23"/>
    </row>
    <row r="50143" spans="17:19">
      <c r="Q50143" s="23"/>
      <c r="R50143" s="23"/>
      <c r="S50143" s="23"/>
    </row>
    <row r="50144" spans="17:19">
      <c r="Q50144" s="23"/>
      <c r="R50144" s="23"/>
      <c r="S50144" s="23"/>
    </row>
    <row r="50145" spans="17:19">
      <c r="Q50145" s="23"/>
      <c r="R50145" s="23"/>
      <c r="S50145" s="23"/>
    </row>
    <row r="50146" spans="17:19">
      <c r="Q50146" s="23"/>
      <c r="R50146" s="23"/>
      <c r="S50146" s="23"/>
    </row>
    <row r="50147" spans="17:19">
      <c r="Q50147" s="23"/>
      <c r="R50147" s="23"/>
      <c r="S50147" s="23"/>
    </row>
    <row r="50148" spans="17:19">
      <c r="Q50148" s="23"/>
      <c r="R50148" s="23"/>
      <c r="S50148" s="23"/>
    </row>
    <row r="50149" spans="17:19">
      <c r="Q50149" s="23"/>
      <c r="R50149" s="23"/>
      <c r="S50149" s="23"/>
    </row>
    <row r="50150" spans="17:19">
      <c r="Q50150" s="23"/>
      <c r="R50150" s="23"/>
      <c r="S50150" s="23"/>
    </row>
    <row r="50151" spans="17:19">
      <c r="Q50151" s="23"/>
      <c r="R50151" s="23"/>
      <c r="S50151" s="23"/>
    </row>
    <row r="50152" spans="17:19">
      <c r="Q50152" s="23"/>
      <c r="R50152" s="23"/>
      <c r="S50152" s="23"/>
    </row>
    <row r="50153" spans="17:19">
      <c r="Q50153" s="23"/>
      <c r="R50153" s="23"/>
      <c r="S50153" s="23"/>
    </row>
    <row r="50154" spans="17:19">
      <c r="Q50154" s="23"/>
      <c r="R50154" s="23"/>
      <c r="S50154" s="23"/>
    </row>
    <row r="50155" spans="17:19">
      <c r="Q50155" s="23"/>
      <c r="R50155" s="23"/>
      <c r="S50155" s="23"/>
    </row>
    <row r="50156" spans="17:19">
      <c r="Q50156" s="23"/>
      <c r="R50156" s="23"/>
      <c r="S50156" s="23"/>
    </row>
    <row r="50157" spans="17:19">
      <c r="Q50157" s="23"/>
      <c r="R50157" s="23"/>
      <c r="S50157" s="23"/>
    </row>
    <row r="50158" spans="17:19">
      <c r="Q50158" s="23"/>
      <c r="R50158" s="23"/>
      <c r="S50158" s="23"/>
    </row>
    <row r="50159" spans="17:19">
      <c r="Q50159" s="23"/>
      <c r="R50159" s="23"/>
      <c r="S50159" s="23"/>
    </row>
    <row r="50160" spans="17:19">
      <c r="Q50160" s="23"/>
      <c r="R50160" s="23"/>
      <c r="S50160" s="23"/>
    </row>
    <row r="50161" spans="17:19">
      <c r="Q50161" s="23"/>
      <c r="R50161" s="23"/>
      <c r="S50161" s="23"/>
    </row>
    <row r="50162" spans="17:19">
      <c r="Q50162" s="23"/>
      <c r="R50162" s="23"/>
      <c r="S50162" s="23"/>
    </row>
    <row r="50163" spans="17:19">
      <c r="Q50163" s="23"/>
      <c r="R50163" s="23"/>
      <c r="S50163" s="23"/>
    </row>
    <row r="50164" spans="17:19">
      <c r="Q50164" s="23"/>
      <c r="R50164" s="23"/>
      <c r="S50164" s="23"/>
    </row>
    <row r="50165" spans="17:19">
      <c r="Q50165" s="23"/>
      <c r="R50165" s="23"/>
      <c r="S50165" s="23"/>
    </row>
    <row r="50166" spans="17:19">
      <c r="Q50166" s="23"/>
      <c r="R50166" s="23"/>
      <c r="S50166" s="23"/>
    </row>
    <row r="50167" spans="17:19">
      <c r="Q50167" s="23"/>
      <c r="R50167" s="23"/>
      <c r="S50167" s="23"/>
    </row>
    <row r="50168" spans="17:19">
      <c r="Q50168" s="23"/>
      <c r="R50168" s="23"/>
      <c r="S50168" s="23"/>
    </row>
    <row r="50169" spans="17:19">
      <c r="Q50169" s="23"/>
      <c r="R50169" s="23"/>
      <c r="S50169" s="23"/>
    </row>
    <row r="50170" spans="17:19">
      <c r="Q50170" s="23"/>
      <c r="R50170" s="23"/>
      <c r="S50170" s="23"/>
    </row>
    <row r="50171" spans="17:19">
      <c r="Q50171" s="23"/>
      <c r="R50171" s="23"/>
      <c r="S50171" s="23"/>
    </row>
    <row r="50172" spans="17:19">
      <c r="Q50172" s="23"/>
      <c r="R50172" s="23"/>
      <c r="S50172" s="23"/>
    </row>
    <row r="50173" spans="17:19">
      <c r="Q50173" s="23"/>
      <c r="R50173" s="23"/>
      <c r="S50173" s="23"/>
    </row>
    <row r="50174" spans="17:19">
      <c r="Q50174" s="23"/>
      <c r="R50174" s="23"/>
      <c r="S50174" s="23"/>
    </row>
    <row r="50175" spans="17:19">
      <c r="Q50175" s="23"/>
      <c r="R50175" s="23"/>
      <c r="S50175" s="23"/>
    </row>
    <row r="50176" spans="17:19">
      <c r="Q50176" s="23"/>
      <c r="R50176" s="23"/>
      <c r="S50176" s="23"/>
    </row>
    <row r="50177" spans="17:19">
      <c r="Q50177" s="23"/>
      <c r="R50177" s="23"/>
      <c r="S50177" s="23"/>
    </row>
    <row r="50178" spans="17:19">
      <c r="Q50178" s="23"/>
      <c r="R50178" s="23"/>
      <c r="S50178" s="23"/>
    </row>
    <row r="50179" spans="17:19">
      <c r="Q50179" s="23"/>
      <c r="R50179" s="23"/>
      <c r="S50179" s="23"/>
    </row>
    <row r="50180" spans="17:19">
      <c r="Q50180" s="23"/>
      <c r="R50180" s="23"/>
      <c r="S50180" s="23"/>
    </row>
    <row r="50181" spans="17:19">
      <c r="Q50181" s="23"/>
      <c r="R50181" s="23"/>
      <c r="S50181" s="23"/>
    </row>
    <row r="50182" spans="17:19">
      <c r="Q50182" s="23"/>
      <c r="R50182" s="23"/>
      <c r="S50182" s="23"/>
    </row>
    <row r="50183" spans="17:19">
      <c r="Q50183" s="23"/>
      <c r="R50183" s="23"/>
      <c r="S50183" s="23"/>
    </row>
    <row r="50184" spans="17:19">
      <c r="Q50184" s="23"/>
      <c r="R50184" s="23"/>
      <c r="S50184" s="23"/>
    </row>
    <row r="50185" spans="17:19">
      <c r="Q50185" s="23"/>
      <c r="R50185" s="23"/>
      <c r="S50185" s="23"/>
    </row>
    <row r="50186" spans="17:19">
      <c r="Q50186" s="23"/>
      <c r="R50186" s="23"/>
      <c r="S50186" s="23"/>
    </row>
    <row r="50187" spans="17:19">
      <c r="Q50187" s="23"/>
      <c r="R50187" s="23"/>
      <c r="S50187" s="23"/>
    </row>
    <row r="50188" spans="17:19">
      <c r="Q50188" s="23"/>
      <c r="R50188" s="23"/>
      <c r="S50188" s="23"/>
    </row>
    <row r="50189" spans="17:19">
      <c r="Q50189" s="23"/>
      <c r="R50189" s="23"/>
      <c r="S50189" s="23"/>
    </row>
    <row r="50190" spans="17:19">
      <c r="Q50190" s="23"/>
      <c r="R50190" s="23"/>
      <c r="S50190" s="23"/>
    </row>
    <row r="50191" spans="17:19">
      <c r="Q50191" s="23"/>
      <c r="R50191" s="23"/>
      <c r="S50191" s="23"/>
    </row>
    <row r="50192" spans="17:19">
      <c r="Q50192" s="23"/>
      <c r="R50192" s="23"/>
      <c r="S50192" s="23"/>
    </row>
    <row r="50193" spans="17:19">
      <c r="Q50193" s="23"/>
      <c r="R50193" s="23"/>
      <c r="S50193" s="23"/>
    </row>
    <row r="50194" spans="17:19">
      <c r="Q50194" s="23"/>
      <c r="R50194" s="23"/>
      <c r="S50194" s="23"/>
    </row>
    <row r="50195" spans="17:19">
      <c r="Q50195" s="23"/>
      <c r="R50195" s="23"/>
      <c r="S50195" s="23"/>
    </row>
    <row r="50196" spans="17:19">
      <c r="Q50196" s="23"/>
      <c r="R50196" s="23"/>
      <c r="S50196" s="23"/>
    </row>
    <row r="50197" spans="17:19">
      <c r="Q50197" s="23"/>
      <c r="R50197" s="23"/>
      <c r="S50197" s="23"/>
    </row>
    <row r="50198" spans="17:19">
      <c r="Q50198" s="23"/>
      <c r="R50198" s="23"/>
      <c r="S50198" s="23"/>
    </row>
    <row r="50199" spans="17:19">
      <c r="Q50199" s="23"/>
      <c r="R50199" s="23"/>
      <c r="S50199" s="23"/>
    </row>
    <row r="50200" spans="17:19">
      <c r="Q50200" s="23"/>
      <c r="R50200" s="23"/>
      <c r="S50200" s="23"/>
    </row>
    <row r="50201" spans="17:19">
      <c r="Q50201" s="23"/>
      <c r="R50201" s="23"/>
      <c r="S50201" s="23"/>
    </row>
    <row r="50202" spans="17:19">
      <c r="Q50202" s="23"/>
      <c r="R50202" s="23"/>
      <c r="S50202" s="23"/>
    </row>
    <row r="50203" spans="17:19">
      <c r="Q50203" s="23"/>
      <c r="R50203" s="23"/>
      <c r="S50203" s="23"/>
    </row>
    <row r="50204" spans="17:19">
      <c r="Q50204" s="23"/>
      <c r="R50204" s="23"/>
      <c r="S50204" s="23"/>
    </row>
    <row r="50205" spans="17:19">
      <c r="Q50205" s="23"/>
      <c r="R50205" s="23"/>
      <c r="S50205" s="23"/>
    </row>
    <row r="50206" spans="17:19">
      <c r="Q50206" s="23"/>
      <c r="R50206" s="23"/>
      <c r="S50206" s="23"/>
    </row>
    <row r="50207" spans="17:19">
      <c r="Q50207" s="23"/>
      <c r="R50207" s="23"/>
      <c r="S50207" s="23"/>
    </row>
    <row r="50208" spans="17:19">
      <c r="Q50208" s="23"/>
      <c r="R50208" s="23"/>
      <c r="S50208" s="23"/>
    </row>
    <row r="50209" spans="17:19">
      <c r="Q50209" s="23"/>
      <c r="R50209" s="23"/>
      <c r="S50209" s="23"/>
    </row>
    <row r="50210" spans="17:19">
      <c r="Q50210" s="23"/>
      <c r="R50210" s="23"/>
      <c r="S50210" s="23"/>
    </row>
    <row r="50211" spans="17:19">
      <c r="Q50211" s="23"/>
      <c r="R50211" s="23"/>
      <c r="S50211" s="23"/>
    </row>
    <row r="50212" spans="17:19">
      <c r="Q50212" s="23"/>
      <c r="R50212" s="23"/>
      <c r="S50212" s="23"/>
    </row>
    <row r="50213" spans="17:19">
      <c r="Q50213" s="23"/>
      <c r="R50213" s="23"/>
      <c r="S50213" s="23"/>
    </row>
    <row r="50214" spans="17:19">
      <c r="Q50214" s="23"/>
      <c r="R50214" s="23"/>
      <c r="S50214" s="23"/>
    </row>
    <row r="50215" spans="17:19">
      <c r="Q50215" s="23"/>
      <c r="R50215" s="23"/>
      <c r="S50215" s="23"/>
    </row>
    <row r="50216" spans="17:19">
      <c r="Q50216" s="23"/>
      <c r="R50216" s="23"/>
      <c r="S50216" s="23"/>
    </row>
    <row r="50217" spans="17:19">
      <c r="Q50217" s="23"/>
      <c r="R50217" s="23"/>
      <c r="S50217" s="23"/>
    </row>
    <row r="50218" spans="17:19">
      <c r="Q50218" s="23"/>
      <c r="R50218" s="23"/>
      <c r="S50218" s="23"/>
    </row>
    <row r="50219" spans="17:19">
      <c r="Q50219" s="23"/>
      <c r="R50219" s="23"/>
      <c r="S50219" s="23"/>
    </row>
    <row r="50220" spans="17:19">
      <c r="Q50220" s="23"/>
      <c r="R50220" s="23"/>
      <c r="S50220" s="23"/>
    </row>
    <row r="50221" spans="17:19">
      <c r="Q50221" s="23"/>
      <c r="R50221" s="23"/>
      <c r="S50221" s="23"/>
    </row>
    <row r="50222" spans="17:19">
      <c r="Q50222" s="23"/>
      <c r="R50222" s="23"/>
      <c r="S50222" s="23"/>
    </row>
    <row r="50223" spans="17:19">
      <c r="Q50223" s="23"/>
      <c r="R50223" s="23"/>
      <c r="S50223" s="23"/>
    </row>
    <row r="50224" spans="17:19">
      <c r="Q50224" s="23"/>
      <c r="R50224" s="23"/>
      <c r="S50224" s="23"/>
    </row>
    <row r="50225" spans="17:19">
      <c r="Q50225" s="23"/>
      <c r="R50225" s="23"/>
      <c r="S50225" s="23"/>
    </row>
    <row r="50226" spans="17:19">
      <c r="Q50226" s="23"/>
      <c r="R50226" s="23"/>
      <c r="S50226" s="23"/>
    </row>
    <row r="50227" spans="17:19">
      <c r="Q50227" s="23"/>
      <c r="R50227" s="23"/>
      <c r="S50227" s="23"/>
    </row>
    <row r="50228" spans="17:19">
      <c r="Q50228" s="23"/>
      <c r="R50228" s="23"/>
      <c r="S50228" s="23"/>
    </row>
    <row r="50229" spans="17:19">
      <c r="Q50229" s="23"/>
      <c r="R50229" s="23"/>
      <c r="S50229" s="23"/>
    </row>
    <row r="50230" spans="17:19">
      <c r="Q50230" s="23"/>
      <c r="R50230" s="23"/>
      <c r="S50230" s="23"/>
    </row>
    <row r="50231" spans="17:19">
      <c r="Q50231" s="23"/>
      <c r="R50231" s="23"/>
      <c r="S50231" s="23"/>
    </row>
    <row r="50232" spans="17:19">
      <c r="Q50232" s="23"/>
      <c r="R50232" s="23"/>
      <c r="S50232" s="23"/>
    </row>
    <row r="50233" spans="17:19">
      <c r="Q50233" s="23"/>
      <c r="R50233" s="23"/>
      <c r="S50233" s="23"/>
    </row>
    <row r="50234" spans="17:19">
      <c r="Q50234" s="23"/>
      <c r="R50234" s="23"/>
      <c r="S50234" s="23"/>
    </row>
    <row r="50235" spans="17:19">
      <c r="Q50235" s="23"/>
      <c r="R50235" s="23"/>
      <c r="S50235" s="23"/>
    </row>
    <row r="50236" spans="17:19">
      <c r="Q50236" s="23"/>
      <c r="R50236" s="23"/>
      <c r="S50236" s="23"/>
    </row>
    <row r="50237" spans="17:19">
      <c r="Q50237" s="23"/>
      <c r="R50237" s="23"/>
      <c r="S50237" s="23"/>
    </row>
    <row r="50238" spans="17:19">
      <c r="Q50238" s="23"/>
      <c r="R50238" s="23"/>
      <c r="S50238" s="23"/>
    </row>
    <row r="50239" spans="17:19">
      <c r="Q50239" s="23"/>
      <c r="R50239" s="23"/>
      <c r="S50239" s="23"/>
    </row>
    <row r="50240" spans="17:19">
      <c r="Q50240" s="23"/>
      <c r="R50240" s="23"/>
      <c r="S50240" s="23"/>
    </row>
    <row r="50241" spans="17:19">
      <c r="Q50241" s="23"/>
      <c r="R50241" s="23"/>
      <c r="S50241" s="23"/>
    </row>
    <row r="50242" spans="17:19">
      <c r="Q50242" s="23"/>
      <c r="R50242" s="23"/>
      <c r="S50242" s="23"/>
    </row>
    <row r="50243" spans="17:19">
      <c r="Q50243" s="23"/>
      <c r="R50243" s="23"/>
      <c r="S50243" s="23"/>
    </row>
    <row r="50244" spans="17:19">
      <c r="Q50244" s="23"/>
      <c r="R50244" s="23"/>
      <c r="S50244" s="23"/>
    </row>
    <row r="50245" spans="17:19">
      <c r="Q50245" s="23"/>
      <c r="R50245" s="23"/>
      <c r="S50245" s="23"/>
    </row>
    <row r="50246" spans="17:19">
      <c r="Q50246" s="23"/>
      <c r="R50246" s="23"/>
      <c r="S50246" s="23"/>
    </row>
    <row r="50247" spans="17:19">
      <c r="Q50247" s="23"/>
      <c r="R50247" s="23"/>
      <c r="S50247" s="23"/>
    </row>
    <row r="50248" spans="17:19">
      <c r="Q50248" s="23"/>
      <c r="R50248" s="23"/>
      <c r="S50248" s="23"/>
    </row>
    <row r="50249" spans="17:19">
      <c r="Q50249" s="23"/>
      <c r="R50249" s="23"/>
      <c r="S50249" s="23"/>
    </row>
    <row r="50250" spans="17:19">
      <c r="Q50250" s="23"/>
      <c r="R50250" s="23"/>
      <c r="S50250" s="23"/>
    </row>
    <row r="50251" spans="17:19">
      <c r="Q50251" s="23"/>
      <c r="R50251" s="23"/>
      <c r="S50251" s="23"/>
    </row>
    <row r="50252" spans="17:19">
      <c r="Q50252" s="23"/>
      <c r="R50252" s="23"/>
      <c r="S50252" s="23"/>
    </row>
    <row r="50253" spans="17:19">
      <c r="Q50253" s="23"/>
      <c r="R50253" s="23"/>
      <c r="S50253" s="23"/>
    </row>
    <row r="50254" spans="17:19">
      <c r="Q50254" s="23"/>
      <c r="R50254" s="23"/>
      <c r="S50254" s="23"/>
    </row>
    <row r="50255" spans="17:19">
      <c r="Q50255" s="23"/>
      <c r="R50255" s="23"/>
      <c r="S50255" s="23"/>
    </row>
    <row r="50256" spans="17:19">
      <c r="Q50256" s="23"/>
      <c r="R50256" s="23"/>
      <c r="S50256" s="23"/>
    </row>
    <row r="50257" spans="17:19">
      <c r="Q50257" s="23"/>
      <c r="R50257" s="23"/>
      <c r="S50257" s="23"/>
    </row>
    <row r="50258" spans="17:19">
      <c r="Q50258" s="23"/>
      <c r="R50258" s="23"/>
      <c r="S50258" s="23"/>
    </row>
    <row r="50259" spans="17:19">
      <c r="Q50259" s="23"/>
      <c r="R50259" s="23"/>
      <c r="S50259" s="23"/>
    </row>
    <row r="50260" spans="17:19">
      <c r="Q50260" s="23"/>
      <c r="R50260" s="23"/>
      <c r="S50260" s="23"/>
    </row>
    <row r="50261" spans="17:19">
      <c r="Q50261" s="23"/>
      <c r="R50261" s="23"/>
      <c r="S50261" s="23"/>
    </row>
    <row r="50262" spans="17:19">
      <c r="Q50262" s="23"/>
      <c r="R50262" s="23"/>
      <c r="S50262" s="23"/>
    </row>
    <row r="50263" spans="17:19">
      <c r="Q50263" s="23"/>
      <c r="R50263" s="23"/>
      <c r="S50263" s="23"/>
    </row>
    <row r="50264" spans="17:19">
      <c r="Q50264" s="23"/>
      <c r="R50264" s="23"/>
      <c r="S50264" s="23"/>
    </row>
    <row r="50265" spans="17:19">
      <c r="Q50265" s="23"/>
      <c r="R50265" s="23"/>
      <c r="S50265" s="23"/>
    </row>
    <row r="50266" spans="17:19">
      <c r="Q50266" s="23"/>
      <c r="R50266" s="23"/>
      <c r="S50266" s="23"/>
    </row>
    <row r="50267" spans="17:19">
      <c r="Q50267" s="23"/>
      <c r="R50267" s="23"/>
      <c r="S50267" s="23"/>
    </row>
    <row r="50268" spans="17:19">
      <c r="Q50268" s="23"/>
      <c r="R50268" s="23"/>
      <c r="S50268" s="23"/>
    </row>
    <row r="50269" spans="17:19">
      <c r="Q50269" s="23"/>
      <c r="R50269" s="23"/>
      <c r="S50269" s="23"/>
    </row>
    <row r="50270" spans="17:19">
      <c r="Q50270" s="23"/>
      <c r="R50270" s="23"/>
      <c r="S50270" s="23"/>
    </row>
    <row r="50271" spans="17:19">
      <c r="Q50271" s="23"/>
      <c r="R50271" s="23"/>
      <c r="S50271" s="23"/>
    </row>
    <row r="50272" spans="17:19">
      <c r="Q50272" s="23"/>
      <c r="R50272" s="23"/>
      <c r="S50272" s="23"/>
    </row>
    <row r="50273" spans="17:19">
      <c r="Q50273" s="23"/>
      <c r="R50273" s="23"/>
      <c r="S50273" s="23"/>
    </row>
    <row r="50274" spans="17:19">
      <c r="Q50274" s="23"/>
      <c r="R50274" s="23"/>
      <c r="S50274" s="23"/>
    </row>
    <row r="50275" spans="17:19">
      <c r="Q50275" s="23"/>
      <c r="R50275" s="23"/>
      <c r="S50275" s="23"/>
    </row>
    <row r="50276" spans="17:19">
      <c r="Q50276" s="23"/>
      <c r="R50276" s="23"/>
      <c r="S50276" s="23"/>
    </row>
    <row r="50277" spans="17:19">
      <c r="Q50277" s="23"/>
      <c r="R50277" s="23"/>
      <c r="S50277" s="23"/>
    </row>
    <row r="50278" spans="17:19">
      <c r="Q50278" s="23"/>
      <c r="R50278" s="23"/>
      <c r="S50278" s="23"/>
    </row>
    <row r="50279" spans="17:19">
      <c r="Q50279" s="23"/>
      <c r="R50279" s="23"/>
      <c r="S50279" s="23"/>
    </row>
    <row r="50280" spans="17:19">
      <c r="Q50280" s="23"/>
      <c r="R50280" s="23"/>
      <c r="S50280" s="23"/>
    </row>
    <row r="50281" spans="17:19">
      <c r="Q50281" s="23"/>
      <c r="R50281" s="23"/>
      <c r="S50281" s="23"/>
    </row>
    <row r="50282" spans="17:19">
      <c r="Q50282" s="23"/>
      <c r="R50282" s="23"/>
      <c r="S50282" s="23"/>
    </row>
    <row r="50283" spans="17:19">
      <c r="Q50283" s="23"/>
      <c r="R50283" s="23"/>
      <c r="S50283" s="23"/>
    </row>
    <row r="50284" spans="17:19">
      <c r="Q50284" s="23"/>
      <c r="R50284" s="23"/>
      <c r="S50284" s="23"/>
    </row>
    <row r="50285" spans="17:19">
      <c r="Q50285" s="23"/>
      <c r="R50285" s="23"/>
      <c r="S50285" s="23"/>
    </row>
    <row r="50286" spans="17:19">
      <c r="Q50286" s="23"/>
      <c r="R50286" s="23"/>
      <c r="S50286" s="23"/>
    </row>
    <row r="50287" spans="17:19">
      <c r="Q50287" s="23"/>
      <c r="R50287" s="23"/>
      <c r="S50287" s="23"/>
    </row>
    <row r="50288" spans="17:19">
      <c r="Q50288" s="23"/>
      <c r="R50288" s="23"/>
      <c r="S50288" s="23"/>
    </row>
    <row r="50289" spans="17:19">
      <c r="Q50289" s="23"/>
      <c r="R50289" s="23"/>
      <c r="S50289" s="23"/>
    </row>
    <row r="50290" spans="17:19">
      <c r="Q50290" s="23"/>
      <c r="R50290" s="23"/>
      <c r="S50290" s="23"/>
    </row>
    <row r="50291" spans="17:19">
      <c r="Q50291" s="23"/>
      <c r="R50291" s="23"/>
      <c r="S50291" s="23"/>
    </row>
    <row r="50292" spans="17:19">
      <c r="Q50292" s="23"/>
      <c r="R50292" s="23"/>
      <c r="S50292" s="23"/>
    </row>
    <row r="50293" spans="17:19">
      <c r="Q50293" s="23"/>
      <c r="R50293" s="23"/>
      <c r="S50293" s="23"/>
    </row>
    <row r="50294" spans="17:19">
      <c r="Q50294" s="23"/>
      <c r="R50294" s="23"/>
      <c r="S50294" s="23"/>
    </row>
    <row r="50295" spans="17:19">
      <c r="Q50295" s="23"/>
      <c r="R50295" s="23"/>
      <c r="S50295" s="23"/>
    </row>
    <row r="50296" spans="17:19">
      <c r="Q50296" s="23"/>
      <c r="R50296" s="23"/>
      <c r="S50296" s="23"/>
    </row>
    <row r="50297" spans="17:19">
      <c r="Q50297" s="23"/>
      <c r="R50297" s="23"/>
      <c r="S50297" s="23"/>
    </row>
    <row r="50298" spans="17:19">
      <c r="Q50298" s="23"/>
      <c r="R50298" s="23"/>
      <c r="S50298" s="23"/>
    </row>
    <row r="50299" spans="17:19">
      <c r="Q50299" s="23"/>
      <c r="R50299" s="23"/>
      <c r="S50299" s="23"/>
    </row>
    <row r="50300" spans="17:19">
      <c r="Q50300" s="23"/>
      <c r="R50300" s="23"/>
      <c r="S50300" s="23"/>
    </row>
    <row r="50301" spans="17:19">
      <c r="Q50301" s="23"/>
      <c r="R50301" s="23"/>
      <c r="S50301" s="23"/>
    </row>
    <row r="50302" spans="17:19">
      <c r="Q50302" s="23"/>
      <c r="R50302" s="23"/>
      <c r="S50302" s="23"/>
    </row>
    <row r="50303" spans="17:19">
      <c r="Q50303" s="23"/>
      <c r="R50303" s="23"/>
      <c r="S50303" s="23"/>
    </row>
    <row r="50304" spans="17:19">
      <c r="Q50304" s="23"/>
      <c r="R50304" s="23"/>
      <c r="S50304" s="23"/>
    </row>
    <row r="50305" spans="17:19">
      <c r="Q50305" s="23"/>
      <c r="R50305" s="23"/>
      <c r="S50305" s="23"/>
    </row>
    <row r="50306" spans="17:19">
      <c r="Q50306" s="23"/>
      <c r="R50306" s="23"/>
      <c r="S50306" s="23"/>
    </row>
    <row r="50307" spans="17:19">
      <c r="Q50307" s="23"/>
      <c r="R50307" s="23"/>
      <c r="S50307" s="23"/>
    </row>
    <row r="50308" spans="17:19">
      <c r="Q50308" s="23"/>
      <c r="R50308" s="23"/>
      <c r="S50308" s="23"/>
    </row>
    <row r="50309" spans="17:19">
      <c r="Q50309" s="23"/>
      <c r="R50309" s="23"/>
      <c r="S50309" s="23"/>
    </row>
    <row r="50310" spans="17:19">
      <c r="Q50310" s="23"/>
      <c r="R50310" s="23"/>
      <c r="S50310" s="23"/>
    </row>
    <row r="50311" spans="17:19">
      <c r="Q50311" s="23"/>
      <c r="R50311" s="23"/>
      <c r="S50311" s="23"/>
    </row>
    <row r="50312" spans="17:19">
      <c r="Q50312" s="23"/>
      <c r="R50312" s="23"/>
      <c r="S50312" s="23"/>
    </row>
    <row r="50313" spans="17:19">
      <c r="Q50313" s="23"/>
      <c r="R50313" s="23"/>
      <c r="S50313" s="23"/>
    </row>
    <row r="50314" spans="17:19">
      <c r="Q50314" s="23"/>
      <c r="R50314" s="23"/>
      <c r="S50314" s="23"/>
    </row>
    <row r="50315" spans="17:19">
      <c r="Q50315" s="23"/>
      <c r="R50315" s="23"/>
      <c r="S50315" s="23"/>
    </row>
    <row r="50316" spans="17:19">
      <c r="Q50316" s="23"/>
      <c r="R50316" s="23"/>
      <c r="S50316" s="23"/>
    </row>
    <row r="50317" spans="17:19">
      <c r="Q50317" s="23"/>
      <c r="R50317" s="23"/>
      <c r="S50317" s="23"/>
    </row>
    <row r="50318" spans="17:19">
      <c r="Q50318" s="23"/>
      <c r="R50318" s="23"/>
      <c r="S50318" s="23"/>
    </row>
    <row r="50319" spans="17:19">
      <c r="Q50319" s="23"/>
      <c r="R50319" s="23"/>
      <c r="S50319" s="23"/>
    </row>
    <row r="50320" spans="17:19">
      <c r="Q50320" s="23"/>
      <c r="R50320" s="23"/>
      <c r="S50320" s="23"/>
    </row>
    <row r="50321" spans="17:19">
      <c r="Q50321" s="23"/>
      <c r="R50321" s="23"/>
      <c r="S50321" s="23"/>
    </row>
    <row r="50322" spans="17:19">
      <c r="Q50322" s="23"/>
      <c r="R50322" s="23"/>
      <c r="S50322" s="23"/>
    </row>
    <row r="50323" spans="17:19">
      <c r="Q50323" s="23"/>
      <c r="R50323" s="23"/>
      <c r="S50323" s="23"/>
    </row>
    <row r="50324" spans="17:19">
      <c r="Q50324" s="23"/>
      <c r="R50324" s="23"/>
      <c r="S50324" s="23"/>
    </row>
    <row r="50325" spans="17:19">
      <c r="Q50325" s="23"/>
      <c r="R50325" s="23"/>
      <c r="S50325" s="23"/>
    </row>
    <row r="50326" spans="17:19">
      <c r="Q50326" s="23"/>
      <c r="R50326" s="23"/>
      <c r="S50326" s="23"/>
    </row>
    <row r="50327" spans="17:19">
      <c r="Q50327" s="23"/>
      <c r="R50327" s="23"/>
      <c r="S50327" s="23"/>
    </row>
    <row r="50328" spans="17:19">
      <c r="Q50328" s="23"/>
      <c r="R50328" s="23"/>
      <c r="S50328" s="23"/>
    </row>
    <row r="50329" spans="17:19">
      <c r="Q50329" s="23"/>
      <c r="R50329" s="23"/>
      <c r="S50329" s="23"/>
    </row>
    <row r="50330" spans="17:19">
      <c r="Q50330" s="23"/>
      <c r="R50330" s="23"/>
      <c r="S50330" s="23"/>
    </row>
    <row r="50331" spans="17:19">
      <c r="Q50331" s="23"/>
      <c r="R50331" s="23"/>
      <c r="S50331" s="23"/>
    </row>
    <row r="50332" spans="17:19">
      <c r="Q50332" s="23"/>
      <c r="R50332" s="23"/>
      <c r="S50332" s="23"/>
    </row>
    <row r="50333" spans="17:19">
      <c r="Q50333" s="23"/>
      <c r="R50333" s="23"/>
      <c r="S50333" s="23"/>
    </row>
    <row r="50334" spans="17:19">
      <c r="Q50334" s="23"/>
      <c r="R50334" s="23"/>
      <c r="S50334" s="23"/>
    </row>
    <row r="50335" spans="17:19">
      <c r="Q50335" s="23"/>
      <c r="R50335" s="23"/>
      <c r="S50335" s="23"/>
    </row>
    <row r="50336" spans="17:19">
      <c r="Q50336" s="23"/>
      <c r="R50336" s="23"/>
      <c r="S50336" s="23"/>
    </row>
    <row r="50337" spans="17:19">
      <c r="Q50337" s="23"/>
      <c r="R50337" s="23"/>
      <c r="S50337" s="23"/>
    </row>
    <row r="50338" spans="17:19">
      <c r="Q50338" s="23"/>
      <c r="R50338" s="23"/>
      <c r="S50338" s="23"/>
    </row>
    <row r="50339" spans="17:19">
      <c r="Q50339" s="23"/>
      <c r="R50339" s="23"/>
      <c r="S50339" s="23"/>
    </row>
    <row r="50340" spans="17:19">
      <c r="Q50340" s="23"/>
      <c r="R50340" s="23"/>
      <c r="S50340" s="23"/>
    </row>
    <row r="50341" spans="17:19">
      <c r="Q50341" s="23"/>
      <c r="R50341" s="23"/>
      <c r="S50341" s="23"/>
    </row>
    <row r="50342" spans="17:19">
      <c r="Q50342" s="23"/>
      <c r="R50342" s="23"/>
      <c r="S50342" s="23"/>
    </row>
    <row r="50343" spans="17:19">
      <c r="Q50343" s="23"/>
      <c r="R50343" s="23"/>
      <c r="S50343" s="23"/>
    </row>
    <row r="50344" spans="17:19">
      <c r="Q50344" s="23"/>
      <c r="R50344" s="23"/>
      <c r="S50344" s="23"/>
    </row>
    <row r="50345" spans="17:19">
      <c r="Q50345" s="23"/>
      <c r="R50345" s="23"/>
      <c r="S50345" s="23"/>
    </row>
    <row r="50346" spans="17:19">
      <c r="Q50346" s="23"/>
      <c r="R50346" s="23"/>
      <c r="S50346" s="23"/>
    </row>
    <row r="50347" spans="17:19">
      <c r="Q50347" s="23"/>
      <c r="R50347" s="23"/>
      <c r="S50347" s="23"/>
    </row>
    <row r="50348" spans="17:19">
      <c r="Q50348" s="23"/>
      <c r="R50348" s="23"/>
      <c r="S50348" s="23"/>
    </row>
    <row r="50349" spans="17:19">
      <c r="Q50349" s="23"/>
      <c r="R50349" s="23"/>
      <c r="S50349" s="23"/>
    </row>
    <row r="50350" spans="17:19">
      <c r="Q50350" s="23"/>
      <c r="R50350" s="23"/>
      <c r="S50350" s="23"/>
    </row>
    <row r="50351" spans="17:19">
      <c r="Q50351" s="23"/>
      <c r="R50351" s="23"/>
      <c r="S50351" s="23"/>
    </row>
    <row r="50352" spans="17:19">
      <c r="Q50352" s="23"/>
      <c r="R50352" s="23"/>
      <c r="S50352" s="23"/>
    </row>
    <row r="50353" spans="17:19">
      <c r="Q50353" s="23"/>
      <c r="R50353" s="23"/>
      <c r="S50353" s="23"/>
    </row>
    <row r="50354" spans="17:19">
      <c r="Q50354" s="23"/>
      <c r="R50354" s="23"/>
      <c r="S50354" s="23"/>
    </row>
    <row r="50355" spans="17:19">
      <c r="Q50355" s="23"/>
      <c r="R50355" s="23"/>
      <c r="S50355" s="23"/>
    </row>
    <row r="50356" spans="17:19">
      <c r="Q50356" s="23"/>
      <c r="R50356" s="23"/>
      <c r="S50356" s="23"/>
    </row>
    <row r="50357" spans="17:19">
      <c r="Q50357" s="23"/>
      <c r="R50357" s="23"/>
      <c r="S50357" s="23"/>
    </row>
    <row r="50358" spans="17:19">
      <c r="Q50358" s="23"/>
      <c r="R50358" s="23"/>
      <c r="S50358" s="23"/>
    </row>
    <row r="50359" spans="17:19">
      <c r="Q50359" s="23"/>
      <c r="R50359" s="23"/>
      <c r="S50359" s="23"/>
    </row>
    <row r="50360" spans="17:19">
      <c r="Q50360" s="23"/>
      <c r="R50360" s="23"/>
      <c r="S50360" s="23"/>
    </row>
    <row r="50361" spans="17:19">
      <c r="Q50361" s="23"/>
      <c r="R50361" s="23"/>
      <c r="S50361" s="23"/>
    </row>
    <row r="50362" spans="17:19">
      <c r="Q50362" s="23"/>
      <c r="R50362" s="23"/>
      <c r="S50362" s="23"/>
    </row>
    <row r="50363" spans="17:19">
      <c r="Q50363" s="23"/>
      <c r="R50363" s="23"/>
      <c r="S50363" s="23"/>
    </row>
    <row r="50364" spans="17:19">
      <c r="Q50364" s="23"/>
      <c r="R50364" s="23"/>
      <c r="S50364" s="23"/>
    </row>
    <row r="50365" spans="17:19">
      <c r="Q50365" s="23"/>
      <c r="R50365" s="23"/>
      <c r="S50365" s="23"/>
    </row>
    <row r="50366" spans="17:19">
      <c r="Q50366" s="23"/>
      <c r="R50366" s="23"/>
      <c r="S50366" s="23"/>
    </row>
    <row r="50367" spans="17:19">
      <c r="Q50367" s="23"/>
      <c r="R50367" s="23"/>
      <c r="S50367" s="23"/>
    </row>
    <row r="50368" spans="17:19">
      <c r="Q50368" s="23"/>
      <c r="R50368" s="23"/>
      <c r="S50368" s="23"/>
    </row>
    <row r="50369" spans="17:19">
      <c r="Q50369" s="23"/>
      <c r="R50369" s="23"/>
      <c r="S50369" s="23"/>
    </row>
    <row r="50370" spans="17:19">
      <c r="Q50370" s="23"/>
      <c r="R50370" s="23"/>
      <c r="S50370" s="23"/>
    </row>
    <row r="50371" spans="17:19">
      <c r="Q50371" s="23"/>
      <c r="R50371" s="23"/>
      <c r="S50371" s="23"/>
    </row>
    <row r="50372" spans="17:19">
      <c r="Q50372" s="23"/>
      <c r="R50372" s="23"/>
      <c r="S50372" s="23"/>
    </row>
    <row r="50373" spans="17:19">
      <c r="Q50373" s="23"/>
      <c r="R50373" s="23"/>
      <c r="S50373" s="23"/>
    </row>
    <row r="50374" spans="17:19">
      <c r="Q50374" s="23"/>
      <c r="R50374" s="23"/>
      <c r="S50374" s="23"/>
    </row>
    <row r="50375" spans="17:19">
      <c r="Q50375" s="23"/>
      <c r="R50375" s="23"/>
      <c r="S50375" s="23"/>
    </row>
    <row r="50376" spans="17:19">
      <c r="Q50376" s="23"/>
      <c r="R50376" s="23"/>
      <c r="S50376" s="23"/>
    </row>
    <row r="50377" spans="17:19">
      <c r="Q50377" s="23"/>
      <c r="R50377" s="23"/>
      <c r="S50377" s="23"/>
    </row>
    <row r="50378" spans="17:19">
      <c r="Q50378" s="23"/>
      <c r="R50378" s="23"/>
      <c r="S50378" s="23"/>
    </row>
    <row r="50379" spans="17:19">
      <c r="Q50379" s="23"/>
      <c r="R50379" s="23"/>
      <c r="S50379" s="23"/>
    </row>
    <row r="50380" spans="17:19">
      <c r="Q50380" s="23"/>
      <c r="R50380" s="23"/>
      <c r="S50380" s="23"/>
    </row>
    <row r="50381" spans="17:19">
      <c r="Q50381" s="23"/>
      <c r="R50381" s="23"/>
      <c r="S50381" s="23"/>
    </row>
    <row r="50382" spans="17:19">
      <c r="Q50382" s="23"/>
      <c r="R50382" s="23"/>
      <c r="S50382" s="23"/>
    </row>
    <row r="50383" spans="17:19">
      <c r="Q50383" s="23"/>
      <c r="R50383" s="23"/>
      <c r="S50383" s="23"/>
    </row>
    <row r="50384" spans="17:19">
      <c r="Q50384" s="23"/>
      <c r="R50384" s="23"/>
      <c r="S50384" s="23"/>
    </row>
    <row r="50385" spans="17:19">
      <c r="Q50385" s="23"/>
      <c r="R50385" s="23"/>
      <c r="S50385" s="23"/>
    </row>
    <row r="50386" spans="17:19">
      <c r="Q50386" s="23"/>
      <c r="R50386" s="23"/>
      <c r="S50386" s="23"/>
    </row>
    <row r="50387" spans="17:19">
      <c r="Q50387" s="23"/>
      <c r="R50387" s="23"/>
      <c r="S50387" s="23"/>
    </row>
    <row r="50388" spans="17:19">
      <c r="Q50388" s="23"/>
      <c r="R50388" s="23"/>
      <c r="S50388" s="23"/>
    </row>
    <row r="50389" spans="17:19">
      <c r="Q50389" s="23"/>
      <c r="R50389" s="23"/>
      <c r="S50389" s="23"/>
    </row>
    <row r="50390" spans="17:19">
      <c r="Q50390" s="23"/>
      <c r="R50390" s="23"/>
      <c r="S50390" s="23"/>
    </row>
    <row r="50391" spans="17:19">
      <c r="Q50391" s="23"/>
      <c r="R50391" s="23"/>
      <c r="S50391" s="23"/>
    </row>
    <row r="50392" spans="17:19">
      <c r="Q50392" s="23"/>
      <c r="R50392" s="23"/>
      <c r="S50392" s="23"/>
    </row>
    <row r="50393" spans="17:19">
      <c r="Q50393" s="23"/>
      <c r="R50393" s="23"/>
      <c r="S50393" s="23"/>
    </row>
    <row r="50394" spans="17:19">
      <c r="Q50394" s="23"/>
      <c r="R50394" s="23"/>
      <c r="S50394" s="23"/>
    </row>
    <row r="50395" spans="17:19">
      <c r="Q50395" s="23"/>
      <c r="R50395" s="23"/>
      <c r="S50395" s="23"/>
    </row>
    <row r="50396" spans="17:19">
      <c r="Q50396" s="23"/>
      <c r="R50396" s="23"/>
      <c r="S50396" s="23"/>
    </row>
    <row r="50397" spans="17:19">
      <c r="Q50397" s="23"/>
      <c r="R50397" s="23"/>
      <c r="S50397" s="23"/>
    </row>
    <row r="50398" spans="17:19">
      <c r="Q50398" s="23"/>
      <c r="R50398" s="23"/>
      <c r="S50398" s="23"/>
    </row>
    <row r="50399" spans="17:19">
      <c r="Q50399" s="23"/>
      <c r="R50399" s="23"/>
      <c r="S50399" s="23"/>
    </row>
    <row r="50400" spans="17:19">
      <c r="Q50400" s="23"/>
      <c r="R50400" s="23"/>
      <c r="S50400" s="23"/>
    </row>
    <row r="50401" spans="17:19">
      <c r="Q50401" s="23"/>
      <c r="R50401" s="23"/>
      <c r="S50401" s="23"/>
    </row>
    <row r="50402" spans="17:19">
      <c r="Q50402" s="23"/>
      <c r="R50402" s="23"/>
      <c r="S50402" s="23"/>
    </row>
    <row r="50403" spans="17:19">
      <c r="Q50403" s="23"/>
      <c r="R50403" s="23"/>
      <c r="S50403" s="23"/>
    </row>
    <row r="50404" spans="17:19">
      <c r="Q50404" s="23"/>
      <c r="R50404" s="23"/>
      <c r="S50404" s="23"/>
    </row>
    <row r="50405" spans="17:19">
      <c r="Q50405" s="23"/>
      <c r="R50405" s="23"/>
      <c r="S50405" s="23"/>
    </row>
    <row r="50406" spans="17:19">
      <c r="Q50406" s="23"/>
      <c r="R50406" s="23"/>
      <c r="S50406" s="23"/>
    </row>
    <row r="50407" spans="17:19">
      <c r="Q50407" s="23"/>
      <c r="R50407" s="23"/>
      <c r="S50407" s="23"/>
    </row>
    <row r="50408" spans="17:19">
      <c r="Q50408" s="23"/>
      <c r="R50408" s="23"/>
      <c r="S50408" s="23"/>
    </row>
    <row r="50409" spans="17:19">
      <c r="Q50409" s="23"/>
      <c r="R50409" s="23"/>
      <c r="S50409" s="23"/>
    </row>
    <row r="50410" spans="17:19">
      <c r="Q50410" s="23"/>
      <c r="R50410" s="23"/>
      <c r="S50410" s="23"/>
    </row>
    <row r="50411" spans="17:19">
      <c r="Q50411" s="23"/>
      <c r="R50411" s="23"/>
      <c r="S50411" s="23"/>
    </row>
    <row r="50412" spans="17:19">
      <c r="Q50412" s="23"/>
      <c r="R50412" s="23"/>
      <c r="S50412" s="23"/>
    </row>
    <row r="50413" spans="17:19">
      <c r="Q50413" s="23"/>
      <c r="R50413" s="23"/>
      <c r="S50413" s="23"/>
    </row>
    <row r="50414" spans="17:19">
      <c r="Q50414" s="23"/>
      <c r="R50414" s="23"/>
      <c r="S50414" s="23"/>
    </row>
    <row r="50415" spans="17:19">
      <c r="Q50415" s="23"/>
      <c r="R50415" s="23"/>
      <c r="S50415" s="23"/>
    </row>
    <row r="50416" spans="17:19">
      <c r="Q50416" s="23"/>
      <c r="R50416" s="23"/>
      <c r="S50416" s="23"/>
    </row>
    <row r="50417" spans="17:19">
      <c r="Q50417" s="23"/>
      <c r="R50417" s="23"/>
      <c r="S50417" s="23"/>
    </row>
    <row r="50418" spans="17:19">
      <c r="Q50418" s="23"/>
      <c r="R50418" s="23"/>
      <c r="S50418" s="23"/>
    </row>
    <row r="50419" spans="17:19">
      <c r="Q50419" s="23"/>
      <c r="R50419" s="23"/>
      <c r="S50419" s="23"/>
    </row>
    <row r="50420" spans="17:19">
      <c r="Q50420" s="23"/>
      <c r="R50420" s="23"/>
      <c r="S50420" s="23"/>
    </row>
    <row r="50421" spans="17:19">
      <c r="Q50421" s="23"/>
      <c r="R50421" s="23"/>
      <c r="S50421" s="23"/>
    </row>
    <row r="50422" spans="17:19">
      <c r="Q50422" s="23"/>
      <c r="R50422" s="23"/>
      <c r="S50422" s="23"/>
    </row>
    <row r="50423" spans="17:19">
      <c r="Q50423" s="23"/>
      <c r="R50423" s="23"/>
      <c r="S50423" s="23"/>
    </row>
    <row r="50424" spans="17:19">
      <c r="Q50424" s="23"/>
      <c r="R50424" s="23"/>
      <c r="S50424" s="23"/>
    </row>
    <row r="50425" spans="17:19">
      <c r="Q50425" s="23"/>
      <c r="R50425" s="23"/>
      <c r="S50425" s="23"/>
    </row>
    <row r="50426" spans="17:19">
      <c r="Q50426" s="23"/>
      <c r="R50426" s="23"/>
      <c r="S50426" s="23"/>
    </row>
    <row r="50427" spans="17:19">
      <c r="Q50427" s="23"/>
      <c r="R50427" s="23"/>
      <c r="S50427" s="23"/>
    </row>
    <row r="50428" spans="17:19">
      <c r="Q50428" s="23"/>
      <c r="R50428" s="23"/>
      <c r="S50428" s="23"/>
    </row>
    <row r="50429" spans="17:19">
      <c r="Q50429" s="23"/>
      <c r="R50429" s="23"/>
      <c r="S50429" s="23"/>
    </row>
    <row r="50430" spans="17:19">
      <c r="Q50430" s="23"/>
      <c r="R50430" s="23"/>
      <c r="S50430" s="23"/>
    </row>
    <row r="50431" spans="17:19">
      <c r="Q50431" s="23"/>
      <c r="R50431" s="23"/>
      <c r="S50431" s="23"/>
    </row>
    <row r="50432" spans="17:19">
      <c r="Q50432" s="23"/>
      <c r="R50432" s="23"/>
      <c r="S50432" s="23"/>
    </row>
    <row r="50433" spans="17:19">
      <c r="Q50433" s="23"/>
      <c r="R50433" s="23"/>
      <c r="S50433" s="23"/>
    </row>
    <row r="50434" spans="17:19">
      <c r="Q50434" s="23"/>
      <c r="R50434" s="23"/>
      <c r="S50434" s="23"/>
    </row>
    <row r="50435" spans="17:19">
      <c r="Q50435" s="23"/>
      <c r="R50435" s="23"/>
      <c r="S50435" s="23"/>
    </row>
    <row r="50436" spans="17:19">
      <c r="Q50436" s="23"/>
      <c r="R50436" s="23"/>
      <c r="S50436" s="23"/>
    </row>
    <row r="50437" spans="17:19">
      <c r="Q50437" s="23"/>
      <c r="R50437" s="23"/>
      <c r="S50437" s="23"/>
    </row>
    <row r="50438" spans="17:19">
      <c r="Q50438" s="23"/>
      <c r="R50438" s="23"/>
      <c r="S50438" s="23"/>
    </row>
    <row r="50439" spans="17:19">
      <c r="Q50439" s="23"/>
      <c r="R50439" s="23"/>
      <c r="S50439" s="23"/>
    </row>
    <row r="50440" spans="17:19">
      <c r="Q50440" s="23"/>
      <c r="R50440" s="23"/>
      <c r="S50440" s="23"/>
    </row>
    <row r="50441" spans="17:19">
      <c r="Q50441" s="23"/>
      <c r="R50441" s="23"/>
      <c r="S50441" s="23"/>
    </row>
    <row r="50442" spans="17:19">
      <c r="Q50442" s="23"/>
      <c r="R50442" s="23"/>
      <c r="S50442" s="23"/>
    </row>
    <row r="50443" spans="17:19">
      <c r="Q50443" s="23"/>
      <c r="R50443" s="23"/>
      <c r="S50443" s="23"/>
    </row>
    <row r="50444" spans="17:19">
      <c r="Q50444" s="23"/>
      <c r="R50444" s="23"/>
      <c r="S50444" s="23"/>
    </row>
    <row r="50445" spans="17:19">
      <c r="Q50445" s="23"/>
      <c r="R50445" s="23"/>
      <c r="S50445" s="23"/>
    </row>
    <row r="50446" spans="17:19">
      <c r="Q50446" s="23"/>
      <c r="R50446" s="23"/>
      <c r="S50446" s="23"/>
    </row>
    <row r="50447" spans="17:19">
      <c r="Q50447" s="23"/>
      <c r="R50447" s="23"/>
      <c r="S50447" s="23"/>
    </row>
    <row r="50448" spans="17:19">
      <c r="Q50448" s="23"/>
      <c r="R50448" s="23"/>
      <c r="S50448" s="23"/>
    </row>
    <row r="50449" spans="17:19">
      <c r="Q50449" s="23"/>
      <c r="R50449" s="23"/>
      <c r="S50449" s="23"/>
    </row>
    <row r="50450" spans="17:19">
      <c r="Q50450" s="23"/>
      <c r="R50450" s="23"/>
      <c r="S50450" s="23"/>
    </row>
    <row r="50451" spans="17:19">
      <c r="Q50451" s="23"/>
      <c r="R50451" s="23"/>
      <c r="S50451" s="23"/>
    </row>
    <row r="50452" spans="17:19">
      <c r="Q50452" s="23"/>
      <c r="R50452" s="23"/>
      <c r="S50452" s="23"/>
    </row>
    <row r="50453" spans="17:19">
      <c r="Q50453" s="23"/>
      <c r="R50453" s="23"/>
      <c r="S50453" s="23"/>
    </row>
    <row r="50454" spans="17:19">
      <c r="Q50454" s="23"/>
      <c r="R50454" s="23"/>
      <c r="S50454" s="23"/>
    </row>
    <row r="50455" spans="17:19">
      <c r="Q50455" s="23"/>
      <c r="R50455" s="23"/>
      <c r="S50455" s="23"/>
    </row>
    <row r="50456" spans="17:19">
      <c r="Q50456" s="23"/>
      <c r="R50456" s="23"/>
      <c r="S50456" s="23"/>
    </row>
    <row r="50457" spans="17:19">
      <c r="Q50457" s="23"/>
      <c r="R50457" s="23"/>
      <c r="S50457" s="23"/>
    </row>
    <row r="50458" spans="17:19">
      <c r="Q50458" s="23"/>
      <c r="R50458" s="23"/>
      <c r="S50458" s="23"/>
    </row>
    <row r="50459" spans="17:19">
      <c r="Q50459" s="23"/>
      <c r="R50459" s="23"/>
      <c r="S50459" s="23"/>
    </row>
    <row r="50460" spans="17:19">
      <c r="Q50460" s="23"/>
      <c r="R50460" s="23"/>
      <c r="S50460" s="23"/>
    </row>
    <row r="50461" spans="17:19">
      <c r="Q50461" s="23"/>
      <c r="R50461" s="23"/>
      <c r="S50461" s="23"/>
    </row>
    <row r="50462" spans="17:19">
      <c r="Q50462" s="23"/>
      <c r="R50462" s="23"/>
      <c r="S50462" s="23"/>
    </row>
    <row r="50463" spans="17:19">
      <c r="Q50463" s="23"/>
      <c r="R50463" s="23"/>
      <c r="S50463" s="23"/>
    </row>
    <row r="50464" spans="17:19">
      <c r="Q50464" s="23"/>
      <c r="R50464" s="23"/>
      <c r="S50464" s="23"/>
    </row>
    <row r="50465" spans="17:19">
      <c r="Q50465" s="23"/>
      <c r="R50465" s="23"/>
      <c r="S50465" s="23"/>
    </row>
    <row r="50466" spans="17:19">
      <c r="Q50466" s="23"/>
      <c r="R50466" s="23"/>
      <c r="S50466" s="23"/>
    </row>
    <row r="50467" spans="17:19">
      <c r="Q50467" s="23"/>
      <c r="R50467" s="23"/>
      <c r="S50467" s="23"/>
    </row>
    <row r="50468" spans="17:19">
      <c r="Q50468" s="23"/>
      <c r="R50468" s="23"/>
      <c r="S50468" s="23"/>
    </row>
    <row r="50469" spans="17:19">
      <c r="Q50469" s="23"/>
      <c r="R50469" s="23"/>
      <c r="S50469" s="23"/>
    </row>
    <row r="50470" spans="17:19">
      <c r="Q50470" s="23"/>
      <c r="R50470" s="23"/>
      <c r="S50470" s="23"/>
    </row>
    <row r="50471" spans="17:19">
      <c r="Q50471" s="23"/>
      <c r="R50471" s="23"/>
      <c r="S50471" s="23"/>
    </row>
    <row r="50472" spans="17:19">
      <c r="Q50472" s="23"/>
      <c r="R50472" s="23"/>
      <c r="S50472" s="23"/>
    </row>
    <row r="50473" spans="17:19">
      <c r="Q50473" s="23"/>
      <c r="R50473" s="23"/>
      <c r="S50473" s="23"/>
    </row>
    <row r="50474" spans="17:19">
      <c r="Q50474" s="23"/>
      <c r="R50474" s="23"/>
      <c r="S50474" s="23"/>
    </row>
    <row r="50475" spans="17:19">
      <c r="Q50475" s="23"/>
      <c r="R50475" s="23"/>
      <c r="S50475" s="23"/>
    </row>
    <row r="50476" spans="17:19">
      <c r="Q50476" s="23"/>
      <c r="R50476" s="23"/>
      <c r="S50476" s="23"/>
    </row>
    <row r="50477" spans="17:19">
      <c r="Q50477" s="23"/>
      <c r="R50477" s="23"/>
      <c r="S50477" s="23"/>
    </row>
    <row r="50478" spans="17:19">
      <c r="Q50478" s="23"/>
      <c r="R50478" s="23"/>
      <c r="S50478" s="23"/>
    </row>
    <row r="50479" spans="17:19">
      <c r="Q50479" s="23"/>
      <c r="R50479" s="23"/>
      <c r="S50479" s="23"/>
    </row>
    <row r="50480" spans="17:19">
      <c r="Q50480" s="23"/>
      <c r="R50480" s="23"/>
      <c r="S50480" s="23"/>
    </row>
    <row r="50481" spans="17:19">
      <c r="Q50481" s="23"/>
      <c r="R50481" s="23"/>
      <c r="S50481" s="23"/>
    </row>
    <row r="50482" spans="17:19">
      <c r="Q50482" s="23"/>
      <c r="R50482" s="23"/>
      <c r="S50482" s="23"/>
    </row>
    <row r="50483" spans="17:19">
      <c r="Q50483" s="23"/>
      <c r="R50483" s="23"/>
      <c r="S50483" s="23"/>
    </row>
    <row r="50484" spans="17:19">
      <c r="Q50484" s="23"/>
      <c r="R50484" s="23"/>
      <c r="S50484" s="23"/>
    </row>
    <row r="50485" spans="17:19">
      <c r="Q50485" s="23"/>
      <c r="R50485" s="23"/>
      <c r="S50485" s="23"/>
    </row>
    <row r="50486" spans="17:19">
      <c r="Q50486" s="23"/>
      <c r="R50486" s="23"/>
      <c r="S50486" s="23"/>
    </row>
    <row r="50487" spans="17:19">
      <c r="Q50487" s="23"/>
      <c r="R50487" s="23"/>
      <c r="S50487" s="23"/>
    </row>
    <row r="50488" spans="17:19">
      <c r="Q50488" s="23"/>
      <c r="R50488" s="23"/>
      <c r="S50488" s="23"/>
    </row>
    <row r="50489" spans="17:19">
      <c r="Q50489" s="23"/>
      <c r="R50489" s="23"/>
      <c r="S50489" s="23"/>
    </row>
    <row r="50490" spans="17:19">
      <c r="Q50490" s="23"/>
      <c r="R50490" s="23"/>
      <c r="S50490" s="23"/>
    </row>
    <row r="50491" spans="17:19">
      <c r="Q50491" s="23"/>
      <c r="R50491" s="23"/>
      <c r="S50491" s="23"/>
    </row>
    <row r="50492" spans="17:19">
      <c r="Q50492" s="23"/>
      <c r="R50492" s="23"/>
      <c r="S50492" s="23"/>
    </row>
    <row r="50493" spans="17:19">
      <c r="Q50493" s="23"/>
      <c r="R50493" s="23"/>
      <c r="S50493" s="23"/>
    </row>
    <row r="50494" spans="17:19">
      <c r="Q50494" s="23"/>
      <c r="R50494" s="23"/>
      <c r="S50494" s="23"/>
    </row>
    <row r="50495" spans="17:19">
      <c r="Q50495" s="23"/>
      <c r="R50495" s="23"/>
      <c r="S50495" s="23"/>
    </row>
    <row r="50496" spans="17:19">
      <c r="Q50496" s="23"/>
      <c r="R50496" s="23"/>
      <c r="S50496" s="23"/>
    </row>
    <row r="50497" spans="17:19">
      <c r="Q50497" s="23"/>
      <c r="R50497" s="23"/>
      <c r="S50497" s="23"/>
    </row>
    <row r="50498" spans="17:19">
      <c r="Q50498" s="23"/>
      <c r="R50498" s="23"/>
      <c r="S50498" s="23"/>
    </row>
    <row r="50499" spans="17:19">
      <c r="Q50499" s="23"/>
      <c r="R50499" s="23"/>
      <c r="S50499" s="23"/>
    </row>
    <row r="50500" spans="17:19">
      <c r="Q50500" s="23"/>
      <c r="R50500" s="23"/>
      <c r="S50500" s="23"/>
    </row>
    <row r="50501" spans="17:19">
      <c r="Q50501" s="23"/>
      <c r="R50501" s="23"/>
      <c r="S50501" s="23"/>
    </row>
    <row r="50502" spans="17:19">
      <c r="Q50502" s="23"/>
      <c r="R50502" s="23"/>
      <c r="S50502" s="23"/>
    </row>
    <row r="50503" spans="17:19">
      <c r="Q50503" s="23"/>
      <c r="R50503" s="23"/>
      <c r="S50503" s="23"/>
    </row>
    <row r="50504" spans="17:19">
      <c r="Q50504" s="23"/>
      <c r="R50504" s="23"/>
      <c r="S50504" s="23"/>
    </row>
    <row r="50505" spans="17:19">
      <c r="Q50505" s="23"/>
      <c r="R50505" s="23"/>
      <c r="S50505" s="23"/>
    </row>
    <row r="50506" spans="17:19">
      <c r="Q50506" s="23"/>
      <c r="R50506" s="23"/>
      <c r="S50506" s="23"/>
    </row>
    <row r="50507" spans="17:19">
      <c r="Q50507" s="23"/>
      <c r="R50507" s="23"/>
      <c r="S50507" s="23"/>
    </row>
    <row r="50508" spans="17:19">
      <c r="Q50508" s="23"/>
      <c r="R50508" s="23"/>
      <c r="S50508" s="23"/>
    </row>
    <row r="50509" spans="17:19">
      <c r="Q50509" s="23"/>
      <c r="R50509" s="23"/>
      <c r="S50509" s="23"/>
    </row>
    <row r="50510" spans="17:19">
      <c r="Q50510" s="23"/>
      <c r="R50510" s="23"/>
      <c r="S50510" s="23"/>
    </row>
    <row r="50511" spans="17:19">
      <c r="Q50511" s="23"/>
      <c r="R50511" s="23"/>
      <c r="S50511" s="23"/>
    </row>
    <row r="50512" spans="17:19">
      <c r="Q50512" s="23"/>
      <c r="R50512" s="23"/>
      <c r="S50512" s="23"/>
    </row>
    <row r="50513" spans="17:19">
      <c r="Q50513" s="23"/>
      <c r="R50513" s="23"/>
      <c r="S50513" s="23"/>
    </row>
    <row r="50514" spans="17:19">
      <c r="Q50514" s="23"/>
      <c r="R50514" s="23"/>
      <c r="S50514" s="23"/>
    </row>
    <row r="50515" spans="17:19">
      <c r="Q50515" s="23"/>
      <c r="R50515" s="23"/>
      <c r="S50515" s="23"/>
    </row>
    <row r="50516" spans="17:19">
      <c r="Q50516" s="23"/>
      <c r="R50516" s="23"/>
      <c r="S50516" s="23"/>
    </row>
    <row r="50517" spans="17:19">
      <c r="Q50517" s="23"/>
      <c r="R50517" s="23"/>
      <c r="S50517" s="23"/>
    </row>
    <row r="50518" spans="17:19">
      <c r="Q50518" s="23"/>
      <c r="R50518" s="23"/>
      <c r="S50518" s="23"/>
    </row>
    <row r="50519" spans="17:19">
      <c r="Q50519" s="23"/>
      <c r="R50519" s="23"/>
      <c r="S50519" s="23"/>
    </row>
    <row r="50520" spans="17:19">
      <c r="Q50520" s="23"/>
      <c r="R50520" s="23"/>
      <c r="S50520" s="23"/>
    </row>
    <row r="50521" spans="17:19">
      <c r="Q50521" s="23"/>
      <c r="R50521" s="23"/>
      <c r="S50521" s="23"/>
    </row>
    <row r="50522" spans="17:19">
      <c r="Q50522" s="23"/>
      <c r="R50522" s="23"/>
      <c r="S50522" s="23"/>
    </row>
    <row r="50523" spans="17:19">
      <c r="Q50523" s="23"/>
      <c r="R50523" s="23"/>
      <c r="S50523" s="23"/>
    </row>
    <row r="50524" spans="17:19">
      <c r="Q50524" s="23"/>
      <c r="R50524" s="23"/>
      <c r="S50524" s="23"/>
    </row>
    <row r="50525" spans="17:19">
      <c r="Q50525" s="23"/>
      <c r="R50525" s="23"/>
      <c r="S50525" s="23"/>
    </row>
    <row r="50526" spans="17:19">
      <c r="Q50526" s="23"/>
      <c r="R50526" s="23"/>
      <c r="S50526" s="23"/>
    </row>
    <row r="50527" spans="17:19">
      <c r="Q50527" s="23"/>
      <c r="R50527" s="23"/>
      <c r="S50527" s="23"/>
    </row>
    <row r="50528" spans="17:19">
      <c r="Q50528" s="23"/>
      <c r="R50528" s="23"/>
      <c r="S50528" s="23"/>
    </row>
    <row r="50529" spans="17:19">
      <c r="Q50529" s="23"/>
      <c r="R50529" s="23"/>
      <c r="S50529" s="23"/>
    </row>
    <row r="50530" spans="17:19">
      <c r="Q50530" s="23"/>
      <c r="R50530" s="23"/>
      <c r="S50530" s="23"/>
    </row>
    <row r="50531" spans="17:19">
      <c r="Q50531" s="23"/>
      <c r="R50531" s="23"/>
      <c r="S50531" s="23"/>
    </row>
    <row r="50532" spans="17:19">
      <c r="Q50532" s="23"/>
      <c r="R50532" s="23"/>
      <c r="S50532" s="23"/>
    </row>
    <row r="50533" spans="17:19">
      <c r="Q50533" s="23"/>
      <c r="R50533" s="23"/>
      <c r="S50533" s="23"/>
    </row>
    <row r="50534" spans="17:19">
      <c r="Q50534" s="23"/>
      <c r="R50534" s="23"/>
      <c r="S50534" s="23"/>
    </row>
    <row r="50535" spans="17:19">
      <c r="Q50535" s="23"/>
      <c r="R50535" s="23"/>
      <c r="S50535" s="23"/>
    </row>
    <row r="50536" spans="17:19">
      <c r="Q50536" s="23"/>
      <c r="R50536" s="23"/>
      <c r="S50536" s="23"/>
    </row>
    <row r="50537" spans="17:19">
      <c r="Q50537" s="23"/>
      <c r="R50537" s="23"/>
      <c r="S50537" s="23"/>
    </row>
    <row r="50538" spans="17:19">
      <c r="Q50538" s="23"/>
      <c r="R50538" s="23"/>
      <c r="S50538" s="23"/>
    </row>
    <row r="50539" spans="17:19">
      <c r="Q50539" s="23"/>
      <c r="R50539" s="23"/>
      <c r="S50539" s="23"/>
    </row>
    <row r="50540" spans="17:19">
      <c r="Q50540" s="23"/>
      <c r="R50540" s="23"/>
      <c r="S50540" s="23"/>
    </row>
    <row r="50541" spans="17:19">
      <c r="Q50541" s="23"/>
      <c r="R50541" s="23"/>
      <c r="S50541" s="23"/>
    </row>
    <row r="50542" spans="17:19">
      <c r="Q50542" s="23"/>
      <c r="R50542" s="23"/>
      <c r="S50542" s="23"/>
    </row>
    <row r="50543" spans="17:19">
      <c r="Q50543" s="23"/>
      <c r="R50543" s="23"/>
      <c r="S50543" s="23"/>
    </row>
    <row r="50544" spans="17:19">
      <c r="Q50544" s="23"/>
      <c r="R50544" s="23"/>
      <c r="S50544" s="23"/>
    </row>
    <row r="50545" spans="17:19">
      <c r="Q50545" s="23"/>
      <c r="R50545" s="23"/>
      <c r="S50545" s="23"/>
    </row>
    <row r="50546" spans="17:19">
      <c r="Q50546" s="23"/>
      <c r="R50546" s="23"/>
      <c r="S50546" s="23"/>
    </row>
    <row r="50547" spans="17:19">
      <c r="Q50547" s="23"/>
      <c r="R50547" s="23"/>
      <c r="S50547" s="23"/>
    </row>
    <row r="50548" spans="17:19">
      <c r="Q50548" s="23"/>
      <c r="R50548" s="23"/>
      <c r="S50548" s="23"/>
    </row>
    <row r="50549" spans="17:19">
      <c r="Q50549" s="23"/>
      <c r="R50549" s="23"/>
      <c r="S50549" s="23"/>
    </row>
    <row r="50550" spans="17:19">
      <c r="Q50550" s="23"/>
      <c r="R50550" s="23"/>
      <c r="S50550" s="23"/>
    </row>
    <row r="50551" spans="17:19">
      <c r="Q50551" s="23"/>
      <c r="R50551" s="23"/>
      <c r="S50551" s="23"/>
    </row>
    <row r="50552" spans="17:19">
      <c r="Q50552" s="23"/>
      <c r="R50552" s="23"/>
      <c r="S50552" s="23"/>
    </row>
    <row r="50553" spans="17:19">
      <c r="Q50553" s="23"/>
      <c r="R50553" s="23"/>
      <c r="S50553" s="23"/>
    </row>
    <row r="50554" spans="17:19">
      <c r="Q50554" s="23"/>
      <c r="R50554" s="23"/>
      <c r="S50554" s="23"/>
    </row>
    <row r="50555" spans="17:19">
      <c r="Q50555" s="23"/>
      <c r="R50555" s="23"/>
      <c r="S50555" s="23"/>
    </row>
    <row r="50556" spans="17:19">
      <c r="Q50556" s="23"/>
      <c r="R50556" s="23"/>
      <c r="S50556" s="23"/>
    </row>
    <row r="50557" spans="17:19">
      <c r="Q50557" s="23"/>
      <c r="R50557" s="23"/>
      <c r="S50557" s="23"/>
    </row>
    <row r="50558" spans="17:19">
      <c r="Q50558" s="23"/>
      <c r="R50558" s="23"/>
      <c r="S50558" s="23"/>
    </row>
    <row r="50559" spans="17:19">
      <c r="Q50559" s="23"/>
      <c r="R50559" s="23"/>
      <c r="S50559" s="23"/>
    </row>
    <row r="50560" spans="17:19">
      <c r="Q50560" s="23"/>
      <c r="R50560" s="23"/>
      <c r="S50560" s="23"/>
    </row>
    <row r="50561" spans="17:19">
      <c r="Q50561" s="23"/>
      <c r="R50561" s="23"/>
      <c r="S50561" s="23"/>
    </row>
    <row r="50562" spans="17:19">
      <c r="Q50562" s="23"/>
      <c r="R50562" s="23"/>
      <c r="S50562" s="23"/>
    </row>
    <row r="50563" spans="17:19">
      <c r="Q50563" s="23"/>
      <c r="R50563" s="23"/>
      <c r="S50563" s="23"/>
    </row>
    <row r="50564" spans="17:19">
      <c r="Q50564" s="23"/>
      <c r="R50564" s="23"/>
      <c r="S50564" s="23"/>
    </row>
    <row r="50565" spans="17:19">
      <c r="Q50565" s="23"/>
      <c r="R50565" s="23"/>
      <c r="S50565" s="23"/>
    </row>
    <row r="50566" spans="17:19">
      <c r="Q50566" s="23"/>
      <c r="R50566" s="23"/>
      <c r="S50566" s="23"/>
    </row>
    <row r="50567" spans="17:19">
      <c r="Q50567" s="23"/>
      <c r="R50567" s="23"/>
      <c r="S50567" s="23"/>
    </row>
    <row r="50568" spans="17:19">
      <c r="Q50568" s="23"/>
      <c r="R50568" s="23"/>
      <c r="S50568" s="23"/>
    </row>
    <row r="50569" spans="17:19">
      <c r="Q50569" s="23"/>
      <c r="R50569" s="23"/>
      <c r="S50569" s="23"/>
    </row>
    <row r="50570" spans="17:19">
      <c r="Q50570" s="23"/>
      <c r="R50570" s="23"/>
      <c r="S50570" s="23"/>
    </row>
    <row r="50571" spans="17:19">
      <c r="Q50571" s="23"/>
      <c r="R50571" s="23"/>
      <c r="S50571" s="23"/>
    </row>
    <row r="50572" spans="17:19">
      <c r="Q50572" s="23"/>
      <c r="R50572" s="23"/>
      <c r="S50572" s="23"/>
    </row>
    <row r="50573" spans="17:19">
      <c r="Q50573" s="23"/>
      <c r="R50573" s="23"/>
      <c r="S50573" s="23"/>
    </row>
    <row r="50574" spans="17:19">
      <c r="Q50574" s="23"/>
      <c r="R50574" s="23"/>
      <c r="S50574" s="23"/>
    </row>
    <row r="50575" spans="17:19">
      <c r="Q50575" s="23"/>
      <c r="R50575" s="23"/>
      <c r="S50575" s="23"/>
    </row>
    <row r="50576" spans="17:19">
      <c r="Q50576" s="23"/>
      <c r="R50576" s="23"/>
      <c r="S50576" s="23"/>
    </row>
    <row r="50577" spans="17:19">
      <c r="Q50577" s="23"/>
      <c r="R50577" s="23"/>
      <c r="S50577" s="23"/>
    </row>
    <row r="50578" spans="17:19">
      <c r="Q50578" s="23"/>
      <c r="R50578" s="23"/>
      <c r="S50578" s="23"/>
    </row>
    <row r="50579" spans="17:19">
      <c r="Q50579" s="23"/>
      <c r="R50579" s="23"/>
      <c r="S50579" s="23"/>
    </row>
    <row r="50580" spans="17:19">
      <c r="Q50580" s="23"/>
      <c r="R50580" s="23"/>
      <c r="S50580" s="23"/>
    </row>
    <row r="50581" spans="17:19">
      <c r="Q50581" s="23"/>
      <c r="R50581" s="23"/>
      <c r="S50581" s="23"/>
    </row>
    <row r="50582" spans="17:19">
      <c r="Q50582" s="23"/>
      <c r="R50582" s="23"/>
      <c r="S50582" s="23"/>
    </row>
    <row r="50583" spans="17:19">
      <c r="Q50583" s="23"/>
      <c r="R50583" s="23"/>
      <c r="S50583" s="23"/>
    </row>
    <row r="50584" spans="17:19">
      <c r="Q50584" s="23"/>
      <c r="R50584" s="23"/>
      <c r="S50584" s="23"/>
    </row>
    <row r="50585" spans="17:19">
      <c r="Q50585" s="23"/>
      <c r="R50585" s="23"/>
      <c r="S50585" s="23"/>
    </row>
    <row r="50586" spans="17:19">
      <c r="Q50586" s="23"/>
      <c r="R50586" s="23"/>
      <c r="S50586" s="23"/>
    </row>
    <row r="50587" spans="17:19">
      <c r="Q50587" s="23"/>
      <c r="R50587" s="23"/>
      <c r="S50587" s="23"/>
    </row>
    <row r="50588" spans="17:19">
      <c r="Q50588" s="23"/>
      <c r="R50588" s="23"/>
      <c r="S50588" s="23"/>
    </row>
    <row r="50589" spans="17:19">
      <c r="Q50589" s="23"/>
      <c r="R50589" s="23"/>
      <c r="S50589" s="23"/>
    </row>
    <row r="50590" spans="17:19">
      <c r="Q50590" s="23"/>
      <c r="R50590" s="23"/>
      <c r="S50590" s="23"/>
    </row>
    <row r="50591" spans="17:19">
      <c r="Q50591" s="23"/>
      <c r="R50591" s="23"/>
      <c r="S50591" s="23"/>
    </row>
    <row r="50592" spans="17:19">
      <c r="Q50592" s="23"/>
      <c r="R50592" s="23"/>
      <c r="S50592" s="23"/>
    </row>
    <row r="50593" spans="17:19">
      <c r="Q50593" s="23"/>
      <c r="R50593" s="23"/>
      <c r="S50593" s="23"/>
    </row>
    <row r="50594" spans="17:19">
      <c r="Q50594" s="23"/>
      <c r="R50594" s="23"/>
      <c r="S50594" s="23"/>
    </row>
    <row r="50595" spans="17:19">
      <c r="Q50595" s="23"/>
      <c r="R50595" s="23"/>
      <c r="S50595" s="23"/>
    </row>
    <row r="50596" spans="17:19">
      <c r="Q50596" s="23"/>
      <c r="R50596" s="23"/>
      <c r="S50596" s="23"/>
    </row>
    <row r="50597" spans="17:19">
      <c r="Q50597" s="23"/>
      <c r="R50597" s="23"/>
      <c r="S50597" s="23"/>
    </row>
    <row r="50598" spans="17:19">
      <c r="Q50598" s="23"/>
      <c r="R50598" s="23"/>
      <c r="S50598" s="23"/>
    </row>
    <row r="50599" spans="17:19">
      <c r="Q50599" s="23"/>
      <c r="R50599" s="23"/>
      <c r="S50599" s="23"/>
    </row>
    <row r="50600" spans="17:19">
      <c r="Q50600" s="23"/>
      <c r="R50600" s="23"/>
      <c r="S50600" s="23"/>
    </row>
    <row r="50601" spans="17:19">
      <c r="Q50601" s="23"/>
      <c r="R50601" s="23"/>
      <c r="S50601" s="23"/>
    </row>
    <row r="50602" spans="17:19">
      <c r="Q50602" s="23"/>
      <c r="R50602" s="23"/>
      <c r="S50602" s="23"/>
    </row>
    <row r="50603" spans="17:19">
      <c r="Q50603" s="23"/>
      <c r="R50603" s="23"/>
      <c r="S50603" s="23"/>
    </row>
    <row r="50604" spans="17:19">
      <c r="Q50604" s="23"/>
      <c r="R50604" s="23"/>
      <c r="S50604" s="23"/>
    </row>
    <row r="50605" spans="17:19">
      <c r="Q50605" s="23"/>
      <c r="R50605" s="23"/>
      <c r="S50605" s="23"/>
    </row>
    <row r="50606" spans="17:19">
      <c r="Q50606" s="23"/>
      <c r="R50606" s="23"/>
      <c r="S50606" s="23"/>
    </row>
    <row r="50607" spans="17:19">
      <c r="Q50607" s="23"/>
      <c r="R50607" s="23"/>
      <c r="S50607" s="23"/>
    </row>
    <row r="50608" spans="17:19">
      <c r="Q50608" s="23"/>
      <c r="R50608" s="23"/>
      <c r="S50608" s="23"/>
    </row>
    <row r="50609" spans="17:19">
      <c r="Q50609" s="23"/>
      <c r="R50609" s="23"/>
      <c r="S50609" s="23"/>
    </row>
    <row r="50610" spans="17:19">
      <c r="Q50610" s="23"/>
      <c r="R50610" s="23"/>
      <c r="S50610" s="23"/>
    </row>
    <row r="50611" spans="17:19">
      <c r="Q50611" s="23"/>
      <c r="R50611" s="23"/>
      <c r="S50611" s="23"/>
    </row>
    <row r="50612" spans="17:19">
      <c r="Q50612" s="23"/>
      <c r="R50612" s="23"/>
      <c r="S50612" s="23"/>
    </row>
    <row r="50613" spans="17:19">
      <c r="Q50613" s="23"/>
      <c r="R50613" s="23"/>
      <c r="S50613" s="23"/>
    </row>
    <row r="50614" spans="17:19">
      <c r="Q50614" s="23"/>
      <c r="R50614" s="23"/>
      <c r="S50614" s="23"/>
    </row>
    <row r="50615" spans="17:19">
      <c r="Q50615" s="23"/>
      <c r="R50615" s="23"/>
      <c r="S50615" s="23"/>
    </row>
    <row r="50616" spans="17:19">
      <c r="Q50616" s="23"/>
      <c r="R50616" s="23"/>
      <c r="S50616" s="23"/>
    </row>
    <row r="50617" spans="17:19">
      <c r="Q50617" s="23"/>
      <c r="R50617" s="23"/>
      <c r="S50617" s="23"/>
    </row>
    <row r="50618" spans="17:19">
      <c r="Q50618" s="23"/>
      <c r="R50618" s="23"/>
      <c r="S50618" s="23"/>
    </row>
    <row r="50619" spans="17:19">
      <c r="Q50619" s="23"/>
      <c r="R50619" s="23"/>
      <c r="S50619" s="23"/>
    </row>
    <row r="50620" spans="17:19">
      <c r="Q50620" s="23"/>
      <c r="R50620" s="23"/>
      <c r="S50620" s="23"/>
    </row>
    <row r="50621" spans="17:19">
      <c r="Q50621" s="23"/>
      <c r="R50621" s="23"/>
      <c r="S50621" s="23"/>
    </row>
    <row r="50622" spans="17:19">
      <c r="Q50622" s="23"/>
      <c r="R50622" s="23"/>
      <c r="S50622" s="23"/>
    </row>
    <row r="50623" spans="17:19">
      <c r="Q50623" s="23"/>
      <c r="R50623" s="23"/>
      <c r="S50623" s="23"/>
    </row>
    <row r="50624" spans="17:19">
      <c r="Q50624" s="23"/>
      <c r="R50624" s="23"/>
      <c r="S50624" s="23"/>
    </row>
    <row r="50625" spans="17:19">
      <c r="Q50625" s="23"/>
      <c r="R50625" s="23"/>
      <c r="S50625" s="23"/>
    </row>
    <row r="50626" spans="17:19">
      <c r="Q50626" s="23"/>
      <c r="R50626" s="23"/>
      <c r="S50626" s="23"/>
    </row>
    <row r="50627" spans="17:19">
      <c r="Q50627" s="23"/>
      <c r="R50627" s="23"/>
      <c r="S50627" s="23"/>
    </row>
    <row r="50628" spans="17:19">
      <c r="Q50628" s="23"/>
      <c r="R50628" s="23"/>
      <c r="S50628" s="23"/>
    </row>
    <row r="50629" spans="17:19">
      <c r="Q50629" s="23"/>
      <c r="R50629" s="23"/>
      <c r="S50629" s="23"/>
    </row>
    <row r="50630" spans="17:19">
      <c r="Q50630" s="23"/>
      <c r="R50630" s="23"/>
      <c r="S50630" s="23"/>
    </row>
    <row r="50631" spans="17:19">
      <c r="Q50631" s="23"/>
      <c r="R50631" s="23"/>
      <c r="S50631" s="23"/>
    </row>
    <row r="50632" spans="17:19">
      <c r="Q50632" s="23"/>
      <c r="R50632" s="23"/>
      <c r="S50632" s="23"/>
    </row>
    <row r="50633" spans="17:19">
      <c r="Q50633" s="23"/>
      <c r="R50633" s="23"/>
      <c r="S50633" s="23"/>
    </row>
    <row r="50634" spans="17:19">
      <c r="Q50634" s="23"/>
      <c r="R50634" s="23"/>
      <c r="S50634" s="23"/>
    </row>
    <row r="50635" spans="17:19">
      <c r="Q50635" s="23"/>
      <c r="R50635" s="23"/>
      <c r="S50635" s="23"/>
    </row>
    <row r="50636" spans="17:19">
      <c r="Q50636" s="23"/>
      <c r="R50636" s="23"/>
      <c r="S50636" s="23"/>
    </row>
    <row r="50637" spans="17:19">
      <c r="Q50637" s="23"/>
      <c r="R50637" s="23"/>
      <c r="S50637" s="23"/>
    </row>
    <row r="50638" spans="17:19">
      <c r="Q50638" s="23"/>
      <c r="R50638" s="23"/>
      <c r="S50638" s="23"/>
    </row>
    <row r="50639" spans="17:19">
      <c r="Q50639" s="23"/>
      <c r="R50639" s="23"/>
      <c r="S50639" s="23"/>
    </row>
    <row r="50640" spans="17:19">
      <c r="Q50640" s="23"/>
      <c r="R50640" s="23"/>
      <c r="S50640" s="23"/>
    </row>
    <row r="50641" spans="17:19">
      <c r="Q50641" s="23"/>
      <c r="R50641" s="23"/>
      <c r="S50641" s="23"/>
    </row>
    <row r="50642" spans="17:19">
      <c r="Q50642" s="23"/>
      <c r="R50642" s="23"/>
      <c r="S50642" s="23"/>
    </row>
    <row r="50643" spans="17:19">
      <c r="Q50643" s="23"/>
      <c r="R50643" s="23"/>
      <c r="S50643" s="23"/>
    </row>
    <row r="50644" spans="17:19">
      <c r="Q50644" s="23"/>
      <c r="R50644" s="23"/>
      <c r="S50644" s="23"/>
    </row>
    <row r="50645" spans="17:19">
      <c r="Q50645" s="23"/>
      <c r="R50645" s="23"/>
      <c r="S50645" s="23"/>
    </row>
    <row r="50646" spans="17:19">
      <c r="Q50646" s="23"/>
      <c r="R50646" s="23"/>
      <c r="S50646" s="23"/>
    </row>
    <row r="50647" spans="17:19">
      <c r="Q50647" s="23"/>
      <c r="R50647" s="23"/>
      <c r="S50647" s="23"/>
    </row>
    <row r="50648" spans="17:19">
      <c r="Q50648" s="23"/>
      <c r="R50648" s="23"/>
      <c r="S50648" s="23"/>
    </row>
    <row r="50649" spans="17:19">
      <c r="Q50649" s="23"/>
      <c r="R50649" s="23"/>
      <c r="S50649" s="23"/>
    </row>
    <row r="50650" spans="17:19">
      <c r="Q50650" s="23"/>
      <c r="R50650" s="23"/>
      <c r="S50650" s="23"/>
    </row>
    <row r="50651" spans="17:19">
      <c r="Q50651" s="23"/>
      <c r="R50651" s="23"/>
      <c r="S50651" s="23"/>
    </row>
    <row r="50652" spans="17:19">
      <c r="Q50652" s="23"/>
      <c r="R50652" s="23"/>
      <c r="S50652" s="23"/>
    </row>
    <row r="50653" spans="17:19">
      <c r="Q50653" s="23"/>
      <c r="R50653" s="23"/>
      <c r="S50653" s="23"/>
    </row>
    <row r="50654" spans="17:19">
      <c r="Q50654" s="23"/>
      <c r="R50654" s="23"/>
      <c r="S50654" s="23"/>
    </row>
    <row r="50655" spans="17:19">
      <c r="Q50655" s="23"/>
      <c r="R50655" s="23"/>
      <c r="S50655" s="23"/>
    </row>
    <row r="50656" spans="17:19">
      <c r="Q50656" s="23"/>
      <c r="R50656" s="23"/>
      <c r="S50656" s="23"/>
    </row>
    <row r="50657" spans="17:19">
      <c r="Q50657" s="23"/>
      <c r="R50657" s="23"/>
      <c r="S50657" s="23"/>
    </row>
    <row r="50658" spans="17:19">
      <c r="Q50658" s="23"/>
      <c r="R50658" s="23"/>
      <c r="S50658" s="23"/>
    </row>
    <row r="50659" spans="17:19">
      <c r="Q50659" s="23"/>
      <c r="R50659" s="23"/>
      <c r="S50659" s="23"/>
    </row>
    <row r="50660" spans="17:19">
      <c r="Q50660" s="23"/>
      <c r="R50660" s="23"/>
      <c r="S50660" s="23"/>
    </row>
    <row r="50661" spans="17:19">
      <c r="Q50661" s="23"/>
      <c r="R50661" s="23"/>
      <c r="S50661" s="23"/>
    </row>
    <row r="50662" spans="17:19">
      <c r="Q50662" s="23"/>
      <c r="R50662" s="23"/>
      <c r="S50662" s="23"/>
    </row>
    <row r="50663" spans="17:19">
      <c r="Q50663" s="23"/>
      <c r="R50663" s="23"/>
      <c r="S50663" s="23"/>
    </row>
    <row r="50664" spans="17:19">
      <c r="Q50664" s="23"/>
      <c r="R50664" s="23"/>
      <c r="S50664" s="23"/>
    </row>
    <row r="50665" spans="17:19">
      <c r="Q50665" s="23"/>
      <c r="R50665" s="23"/>
      <c r="S50665" s="23"/>
    </row>
    <row r="50666" spans="17:19">
      <c r="Q50666" s="23"/>
      <c r="R50666" s="23"/>
      <c r="S50666" s="23"/>
    </row>
    <row r="50667" spans="17:19">
      <c r="Q50667" s="23"/>
      <c r="R50667" s="23"/>
      <c r="S50667" s="23"/>
    </row>
    <row r="50668" spans="17:19">
      <c r="Q50668" s="23"/>
      <c r="R50668" s="23"/>
      <c r="S50668" s="23"/>
    </row>
    <row r="50669" spans="17:19">
      <c r="Q50669" s="23"/>
      <c r="R50669" s="23"/>
      <c r="S50669" s="23"/>
    </row>
    <row r="50670" spans="17:19">
      <c r="Q50670" s="23"/>
      <c r="R50670" s="23"/>
      <c r="S50670" s="23"/>
    </row>
    <row r="50671" spans="17:19">
      <c r="Q50671" s="23"/>
      <c r="R50671" s="23"/>
      <c r="S50671" s="23"/>
    </row>
    <row r="50672" spans="17:19">
      <c r="Q50672" s="23"/>
      <c r="R50672" s="23"/>
      <c r="S50672" s="23"/>
    </row>
    <row r="50673" spans="17:19">
      <c r="Q50673" s="23"/>
      <c r="R50673" s="23"/>
      <c r="S50673" s="23"/>
    </row>
    <row r="50674" spans="17:19">
      <c r="Q50674" s="23"/>
      <c r="R50674" s="23"/>
      <c r="S50674" s="23"/>
    </row>
    <row r="50675" spans="17:19">
      <c r="Q50675" s="23"/>
      <c r="R50675" s="23"/>
      <c r="S50675" s="23"/>
    </row>
    <row r="50676" spans="17:19">
      <c r="Q50676" s="23"/>
      <c r="R50676" s="23"/>
      <c r="S50676" s="23"/>
    </row>
    <row r="50677" spans="17:19">
      <c r="Q50677" s="23"/>
      <c r="R50677" s="23"/>
      <c r="S50677" s="23"/>
    </row>
    <row r="50678" spans="17:19">
      <c r="Q50678" s="23"/>
      <c r="R50678" s="23"/>
      <c r="S50678" s="23"/>
    </row>
    <row r="50679" spans="17:19">
      <c r="Q50679" s="23"/>
      <c r="R50679" s="23"/>
      <c r="S50679" s="23"/>
    </row>
    <row r="50680" spans="17:19">
      <c r="Q50680" s="23"/>
      <c r="R50680" s="23"/>
      <c r="S50680" s="23"/>
    </row>
    <row r="50681" spans="17:19">
      <c r="Q50681" s="23"/>
      <c r="R50681" s="23"/>
      <c r="S50681" s="23"/>
    </row>
    <row r="50682" spans="17:19">
      <c r="Q50682" s="23"/>
      <c r="R50682" s="23"/>
      <c r="S50682" s="23"/>
    </row>
    <row r="50683" spans="17:19">
      <c r="Q50683" s="23"/>
      <c r="R50683" s="23"/>
      <c r="S50683" s="23"/>
    </row>
    <row r="50684" spans="17:19">
      <c r="Q50684" s="23"/>
      <c r="R50684" s="23"/>
      <c r="S50684" s="23"/>
    </row>
    <row r="50685" spans="17:19">
      <c r="Q50685" s="23"/>
      <c r="R50685" s="23"/>
      <c r="S50685" s="23"/>
    </row>
    <row r="50686" spans="17:19">
      <c r="Q50686" s="23"/>
      <c r="R50686" s="23"/>
      <c r="S50686" s="23"/>
    </row>
    <row r="50687" spans="17:19">
      <c r="Q50687" s="23"/>
      <c r="R50687" s="23"/>
      <c r="S50687" s="23"/>
    </row>
    <row r="50688" spans="17:19">
      <c r="Q50688" s="23"/>
      <c r="R50688" s="23"/>
      <c r="S50688" s="23"/>
    </row>
    <row r="50689" spans="17:19">
      <c r="Q50689" s="23"/>
      <c r="R50689" s="23"/>
      <c r="S50689" s="23"/>
    </row>
    <row r="50690" spans="17:19">
      <c r="Q50690" s="23"/>
      <c r="R50690" s="23"/>
      <c r="S50690" s="23"/>
    </row>
    <row r="50691" spans="17:19">
      <c r="Q50691" s="23"/>
      <c r="R50691" s="23"/>
      <c r="S50691" s="23"/>
    </row>
    <row r="50692" spans="17:19">
      <c r="Q50692" s="23"/>
      <c r="R50692" s="23"/>
      <c r="S50692" s="23"/>
    </row>
    <row r="50693" spans="17:19">
      <c r="Q50693" s="23"/>
      <c r="R50693" s="23"/>
      <c r="S50693" s="23"/>
    </row>
    <row r="50694" spans="17:19">
      <c r="Q50694" s="23"/>
      <c r="R50694" s="23"/>
      <c r="S50694" s="23"/>
    </row>
    <row r="50695" spans="17:19">
      <c r="Q50695" s="23"/>
      <c r="R50695" s="23"/>
      <c r="S50695" s="23"/>
    </row>
    <row r="50696" spans="17:19">
      <c r="Q50696" s="23"/>
      <c r="R50696" s="23"/>
      <c r="S50696" s="23"/>
    </row>
    <row r="50697" spans="17:19">
      <c r="Q50697" s="23"/>
      <c r="R50697" s="23"/>
      <c r="S50697" s="23"/>
    </row>
    <row r="50698" spans="17:19">
      <c r="Q50698" s="23"/>
      <c r="R50698" s="23"/>
      <c r="S50698" s="23"/>
    </row>
    <row r="50699" spans="17:19">
      <c r="Q50699" s="23"/>
      <c r="R50699" s="23"/>
      <c r="S50699" s="23"/>
    </row>
    <row r="50700" spans="17:19">
      <c r="Q50700" s="23"/>
      <c r="R50700" s="23"/>
      <c r="S50700" s="23"/>
    </row>
    <row r="50701" spans="17:19">
      <c r="Q50701" s="23"/>
      <c r="R50701" s="23"/>
      <c r="S50701" s="23"/>
    </row>
    <row r="50702" spans="17:19">
      <c r="Q50702" s="23"/>
      <c r="R50702" s="23"/>
      <c r="S50702" s="23"/>
    </row>
    <row r="50703" spans="17:19">
      <c r="Q50703" s="23"/>
      <c r="R50703" s="23"/>
      <c r="S50703" s="23"/>
    </row>
    <row r="50704" spans="17:19">
      <c r="Q50704" s="23"/>
      <c r="R50704" s="23"/>
      <c r="S50704" s="23"/>
    </row>
    <row r="50705" spans="17:19">
      <c r="Q50705" s="23"/>
      <c r="R50705" s="23"/>
      <c r="S50705" s="23"/>
    </row>
    <row r="50706" spans="17:19">
      <c r="Q50706" s="23"/>
      <c r="R50706" s="23"/>
      <c r="S50706" s="23"/>
    </row>
    <row r="50707" spans="17:19">
      <c r="Q50707" s="23"/>
      <c r="R50707" s="23"/>
      <c r="S50707" s="23"/>
    </row>
    <row r="50708" spans="17:19">
      <c r="Q50708" s="23"/>
      <c r="R50708" s="23"/>
      <c r="S50708" s="23"/>
    </row>
    <row r="50709" spans="17:19">
      <c r="Q50709" s="23"/>
      <c r="R50709" s="23"/>
      <c r="S50709" s="23"/>
    </row>
    <row r="50710" spans="17:19">
      <c r="Q50710" s="23"/>
      <c r="R50710" s="23"/>
      <c r="S50710" s="23"/>
    </row>
    <row r="50711" spans="17:19">
      <c r="Q50711" s="23"/>
      <c r="R50711" s="23"/>
      <c r="S50711" s="23"/>
    </row>
    <row r="50712" spans="17:19">
      <c r="Q50712" s="23"/>
      <c r="R50712" s="23"/>
      <c r="S50712" s="23"/>
    </row>
    <row r="50713" spans="17:19">
      <c r="Q50713" s="23"/>
      <c r="R50713" s="23"/>
      <c r="S50713" s="23"/>
    </row>
    <row r="50714" spans="17:19">
      <c r="Q50714" s="23"/>
      <c r="R50714" s="23"/>
      <c r="S50714" s="23"/>
    </row>
    <row r="50715" spans="17:19">
      <c r="Q50715" s="23"/>
      <c r="R50715" s="23"/>
      <c r="S50715" s="23"/>
    </row>
    <row r="50716" spans="17:19">
      <c r="Q50716" s="23"/>
      <c r="R50716" s="23"/>
      <c r="S50716" s="23"/>
    </row>
    <row r="50717" spans="17:19">
      <c r="Q50717" s="23"/>
      <c r="R50717" s="23"/>
      <c r="S50717" s="23"/>
    </row>
    <row r="50718" spans="17:19">
      <c r="Q50718" s="23"/>
      <c r="R50718" s="23"/>
      <c r="S50718" s="23"/>
    </row>
    <row r="50719" spans="17:19">
      <c r="Q50719" s="23"/>
      <c r="R50719" s="23"/>
      <c r="S50719" s="23"/>
    </row>
    <row r="50720" spans="17:19">
      <c r="Q50720" s="23"/>
      <c r="R50720" s="23"/>
      <c r="S50720" s="23"/>
    </row>
    <row r="50721" spans="17:19">
      <c r="Q50721" s="23"/>
      <c r="R50721" s="23"/>
      <c r="S50721" s="23"/>
    </row>
    <row r="50722" spans="17:19">
      <c r="Q50722" s="23"/>
      <c r="R50722" s="23"/>
      <c r="S50722" s="23"/>
    </row>
    <row r="50723" spans="17:19">
      <c r="Q50723" s="23"/>
      <c r="R50723" s="23"/>
      <c r="S50723" s="23"/>
    </row>
    <row r="50724" spans="17:19">
      <c r="Q50724" s="23"/>
      <c r="R50724" s="23"/>
      <c r="S50724" s="23"/>
    </row>
    <row r="50725" spans="17:19">
      <c r="Q50725" s="23"/>
      <c r="R50725" s="23"/>
      <c r="S50725" s="23"/>
    </row>
    <row r="50726" spans="17:19">
      <c r="Q50726" s="23"/>
      <c r="R50726" s="23"/>
      <c r="S50726" s="23"/>
    </row>
    <row r="50727" spans="17:19">
      <c r="Q50727" s="23"/>
      <c r="R50727" s="23"/>
      <c r="S50727" s="23"/>
    </row>
    <row r="50728" spans="17:19">
      <c r="Q50728" s="23"/>
      <c r="R50728" s="23"/>
      <c r="S50728" s="23"/>
    </row>
    <row r="50729" spans="17:19">
      <c r="Q50729" s="23"/>
      <c r="R50729" s="23"/>
      <c r="S50729" s="23"/>
    </row>
    <row r="50730" spans="17:19">
      <c r="Q50730" s="23"/>
      <c r="R50730" s="23"/>
      <c r="S50730" s="23"/>
    </row>
    <row r="50731" spans="17:19">
      <c r="Q50731" s="23"/>
      <c r="R50731" s="23"/>
      <c r="S50731" s="23"/>
    </row>
    <row r="50732" spans="17:19">
      <c r="Q50732" s="23"/>
      <c r="R50732" s="23"/>
      <c r="S50732" s="23"/>
    </row>
    <row r="50733" spans="17:19">
      <c r="Q50733" s="23"/>
      <c r="R50733" s="23"/>
      <c r="S50733" s="23"/>
    </row>
    <row r="50734" spans="17:19">
      <c r="Q50734" s="23"/>
      <c r="R50734" s="23"/>
      <c r="S50734" s="23"/>
    </row>
    <row r="50735" spans="17:19">
      <c r="Q50735" s="23"/>
      <c r="R50735" s="23"/>
      <c r="S50735" s="23"/>
    </row>
    <row r="50736" spans="17:19">
      <c r="Q50736" s="23"/>
      <c r="R50736" s="23"/>
      <c r="S50736" s="23"/>
    </row>
    <row r="50737" spans="17:19">
      <c r="Q50737" s="23"/>
      <c r="R50737" s="23"/>
      <c r="S50737" s="23"/>
    </row>
    <row r="50738" spans="17:19">
      <c r="Q50738" s="23"/>
      <c r="R50738" s="23"/>
      <c r="S50738" s="23"/>
    </row>
    <row r="50739" spans="17:19">
      <c r="Q50739" s="23"/>
      <c r="R50739" s="23"/>
      <c r="S50739" s="23"/>
    </row>
    <row r="50740" spans="17:19">
      <c r="Q50740" s="23"/>
      <c r="R50740" s="23"/>
      <c r="S50740" s="23"/>
    </row>
    <row r="50741" spans="17:19">
      <c r="Q50741" s="23"/>
      <c r="R50741" s="23"/>
      <c r="S50741" s="23"/>
    </row>
    <row r="50742" spans="17:19">
      <c r="Q50742" s="23"/>
      <c r="R50742" s="23"/>
      <c r="S50742" s="23"/>
    </row>
    <row r="50743" spans="17:19">
      <c r="Q50743" s="23"/>
      <c r="R50743" s="23"/>
      <c r="S50743" s="23"/>
    </row>
    <row r="50744" spans="17:19">
      <c r="Q50744" s="23"/>
      <c r="R50744" s="23"/>
      <c r="S50744" s="23"/>
    </row>
    <row r="50745" spans="17:19">
      <c r="Q50745" s="23"/>
      <c r="R50745" s="23"/>
      <c r="S50745" s="23"/>
    </row>
    <row r="50746" spans="17:19">
      <c r="Q50746" s="23"/>
      <c r="R50746" s="23"/>
      <c r="S50746" s="23"/>
    </row>
    <row r="50747" spans="17:19">
      <c r="Q50747" s="23"/>
      <c r="R50747" s="23"/>
      <c r="S50747" s="23"/>
    </row>
    <row r="50748" spans="17:19">
      <c r="Q50748" s="23"/>
      <c r="R50748" s="23"/>
      <c r="S50748" s="23"/>
    </row>
    <row r="50749" spans="17:19">
      <c r="Q50749" s="23"/>
      <c r="R50749" s="23"/>
      <c r="S50749" s="23"/>
    </row>
    <row r="50750" spans="17:19">
      <c r="Q50750" s="23"/>
      <c r="R50750" s="23"/>
      <c r="S50750" s="23"/>
    </row>
    <row r="50751" spans="17:19">
      <c r="Q50751" s="23"/>
      <c r="R50751" s="23"/>
      <c r="S50751" s="23"/>
    </row>
    <row r="50752" spans="17:19">
      <c r="Q50752" s="23"/>
      <c r="R50752" s="23"/>
      <c r="S50752" s="23"/>
    </row>
    <row r="50753" spans="17:19">
      <c r="Q50753" s="23"/>
      <c r="R50753" s="23"/>
      <c r="S50753" s="23"/>
    </row>
    <row r="50754" spans="17:19">
      <c r="Q50754" s="23"/>
      <c r="R50754" s="23"/>
      <c r="S50754" s="23"/>
    </row>
    <row r="50755" spans="17:19">
      <c r="Q50755" s="23"/>
      <c r="R50755" s="23"/>
      <c r="S50755" s="23"/>
    </row>
    <row r="50756" spans="17:19">
      <c r="Q50756" s="23"/>
      <c r="R50756" s="23"/>
      <c r="S50756" s="23"/>
    </row>
    <row r="50757" spans="17:19">
      <c r="Q50757" s="23"/>
      <c r="R50757" s="23"/>
      <c r="S50757" s="23"/>
    </row>
    <row r="50758" spans="17:19">
      <c r="Q50758" s="23"/>
      <c r="R50758" s="23"/>
      <c r="S50758" s="23"/>
    </row>
    <row r="50759" spans="17:19">
      <c r="Q50759" s="23"/>
      <c r="R50759" s="23"/>
      <c r="S50759" s="23"/>
    </row>
    <row r="50760" spans="17:19">
      <c r="Q50760" s="23"/>
      <c r="R50760" s="23"/>
      <c r="S50760" s="23"/>
    </row>
    <row r="50761" spans="17:19">
      <c r="Q50761" s="23"/>
      <c r="R50761" s="23"/>
      <c r="S50761" s="23"/>
    </row>
    <row r="50762" spans="17:19">
      <c r="Q50762" s="23"/>
      <c r="R50762" s="23"/>
      <c r="S50762" s="23"/>
    </row>
    <row r="50763" spans="17:19">
      <c r="Q50763" s="23"/>
      <c r="R50763" s="23"/>
      <c r="S50763" s="23"/>
    </row>
    <row r="50764" spans="17:19">
      <c r="Q50764" s="23"/>
      <c r="R50764" s="23"/>
      <c r="S50764" s="23"/>
    </row>
    <row r="50765" spans="17:19">
      <c r="Q50765" s="23"/>
      <c r="R50765" s="23"/>
      <c r="S50765" s="23"/>
    </row>
    <row r="50766" spans="17:19">
      <c r="Q50766" s="23"/>
      <c r="R50766" s="23"/>
      <c r="S50766" s="23"/>
    </row>
    <row r="50767" spans="17:19">
      <c r="Q50767" s="23"/>
      <c r="R50767" s="23"/>
      <c r="S50767" s="23"/>
    </row>
    <row r="50768" spans="17:19">
      <c r="Q50768" s="23"/>
      <c r="R50768" s="23"/>
      <c r="S50768" s="23"/>
    </row>
    <row r="50769" spans="17:19">
      <c r="Q50769" s="23"/>
      <c r="R50769" s="23"/>
      <c r="S50769" s="23"/>
    </row>
    <row r="50770" spans="17:19">
      <c r="Q50770" s="23"/>
      <c r="R50770" s="23"/>
      <c r="S50770" s="23"/>
    </row>
    <row r="50771" spans="17:19">
      <c r="Q50771" s="23"/>
      <c r="R50771" s="23"/>
      <c r="S50771" s="23"/>
    </row>
    <row r="50772" spans="17:19">
      <c r="Q50772" s="23"/>
      <c r="R50772" s="23"/>
      <c r="S50772" s="23"/>
    </row>
    <row r="50773" spans="17:19">
      <c r="Q50773" s="23"/>
      <c r="R50773" s="23"/>
      <c r="S50773" s="23"/>
    </row>
    <row r="50774" spans="17:19">
      <c r="Q50774" s="23"/>
      <c r="R50774" s="23"/>
      <c r="S50774" s="23"/>
    </row>
    <row r="50775" spans="17:19">
      <c r="Q50775" s="23"/>
      <c r="R50775" s="23"/>
      <c r="S50775" s="23"/>
    </row>
    <row r="50776" spans="17:19">
      <c r="Q50776" s="23"/>
      <c r="R50776" s="23"/>
      <c r="S50776" s="23"/>
    </row>
    <row r="50777" spans="17:19">
      <c r="Q50777" s="23"/>
      <c r="R50777" s="23"/>
      <c r="S50777" s="23"/>
    </row>
    <row r="50778" spans="17:19">
      <c r="Q50778" s="23"/>
      <c r="R50778" s="23"/>
      <c r="S50778" s="23"/>
    </row>
    <row r="50779" spans="17:19">
      <c r="Q50779" s="23"/>
      <c r="R50779" s="23"/>
      <c r="S50779" s="23"/>
    </row>
    <row r="50780" spans="17:19">
      <c r="Q50780" s="23"/>
      <c r="R50780" s="23"/>
      <c r="S50780" s="23"/>
    </row>
    <row r="50781" spans="17:19">
      <c r="Q50781" s="23"/>
      <c r="R50781" s="23"/>
      <c r="S50781" s="23"/>
    </row>
    <row r="50782" spans="17:19">
      <c r="Q50782" s="23"/>
      <c r="R50782" s="23"/>
      <c r="S50782" s="23"/>
    </row>
    <row r="50783" spans="17:19">
      <c r="Q50783" s="23"/>
      <c r="R50783" s="23"/>
      <c r="S50783" s="23"/>
    </row>
    <row r="50784" spans="17:19">
      <c r="Q50784" s="23"/>
      <c r="R50784" s="23"/>
      <c r="S50784" s="23"/>
    </row>
    <row r="50785" spans="17:19">
      <c r="Q50785" s="23"/>
      <c r="R50785" s="23"/>
      <c r="S50785" s="23"/>
    </row>
    <row r="50786" spans="17:19">
      <c r="Q50786" s="23"/>
      <c r="R50786" s="23"/>
      <c r="S50786" s="23"/>
    </row>
    <row r="50787" spans="17:19">
      <c r="Q50787" s="23"/>
      <c r="R50787" s="23"/>
      <c r="S50787" s="23"/>
    </row>
    <row r="50788" spans="17:19">
      <c r="Q50788" s="23"/>
      <c r="R50788" s="23"/>
      <c r="S50788" s="23"/>
    </row>
    <row r="50789" spans="17:19">
      <c r="Q50789" s="23"/>
      <c r="R50789" s="23"/>
      <c r="S50789" s="23"/>
    </row>
    <row r="50790" spans="17:19">
      <c r="Q50790" s="23"/>
      <c r="R50790" s="23"/>
      <c r="S50790" s="23"/>
    </row>
    <row r="50791" spans="17:19">
      <c r="Q50791" s="23"/>
      <c r="R50791" s="23"/>
      <c r="S50791" s="23"/>
    </row>
    <row r="50792" spans="17:19">
      <c r="Q50792" s="23"/>
      <c r="R50792" s="23"/>
      <c r="S50792" s="23"/>
    </row>
    <row r="50793" spans="17:19">
      <c r="Q50793" s="23"/>
      <c r="R50793" s="23"/>
      <c r="S50793" s="23"/>
    </row>
    <row r="50794" spans="17:19">
      <c r="Q50794" s="23"/>
      <c r="R50794" s="23"/>
      <c r="S50794" s="23"/>
    </row>
    <row r="50795" spans="17:19">
      <c r="Q50795" s="23"/>
      <c r="R50795" s="23"/>
      <c r="S50795" s="23"/>
    </row>
    <row r="50796" spans="17:19">
      <c r="Q50796" s="23"/>
      <c r="R50796" s="23"/>
      <c r="S50796" s="23"/>
    </row>
    <row r="50797" spans="17:19">
      <c r="Q50797" s="23"/>
      <c r="R50797" s="23"/>
      <c r="S50797" s="23"/>
    </row>
    <row r="50798" spans="17:19">
      <c r="Q50798" s="23"/>
      <c r="R50798" s="23"/>
      <c r="S50798" s="23"/>
    </row>
    <row r="50799" spans="17:19">
      <c r="Q50799" s="23"/>
      <c r="R50799" s="23"/>
      <c r="S50799" s="23"/>
    </row>
    <row r="50800" spans="17:19">
      <c r="Q50800" s="23"/>
      <c r="R50800" s="23"/>
      <c r="S50800" s="23"/>
    </row>
    <row r="50801" spans="17:19">
      <c r="Q50801" s="23"/>
      <c r="R50801" s="23"/>
      <c r="S50801" s="23"/>
    </row>
    <row r="50802" spans="17:19">
      <c r="Q50802" s="23"/>
      <c r="R50802" s="23"/>
      <c r="S50802" s="23"/>
    </row>
    <row r="50803" spans="17:19">
      <c r="Q50803" s="23"/>
      <c r="R50803" s="23"/>
      <c r="S50803" s="23"/>
    </row>
    <row r="50804" spans="17:19">
      <c r="Q50804" s="23"/>
      <c r="R50804" s="23"/>
      <c r="S50804" s="23"/>
    </row>
    <row r="50805" spans="17:19">
      <c r="Q50805" s="23"/>
      <c r="R50805" s="23"/>
      <c r="S50805" s="23"/>
    </row>
    <row r="50806" spans="17:19">
      <c r="Q50806" s="23"/>
      <c r="R50806" s="23"/>
      <c r="S50806" s="23"/>
    </row>
    <row r="50807" spans="17:19">
      <c r="Q50807" s="23"/>
      <c r="R50807" s="23"/>
      <c r="S50807" s="23"/>
    </row>
    <row r="50808" spans="17:19">
      <c r="Q50808" s="23"/>
      <c r="R50808" s="23"/>
      <c r="S50808" s="23"/>
    </row>
    <row r="50809" spans="17:19">
      <c r="Q50809" s="23"/>
      <c r="R50809" s="23"/>
      <c r="S50809" s="23"/>
    </row>
    <row r="50810" spans="17:19">
      <c r="Q50810" s="23"/>
      <c r="R50810" s="23"/>
      <c r="S50810" s="23"/>
    </row>
    <row r="50811" spans="17:19">
      <c r="Q50811" s="23"/>
      <c r="R50811" s="23"/>
      <c r="S50811" s="23"/>
    </row>
    <row r="50812" spans="17:19">
      <c r="Q50812" s="23"/>
      <c r="R50812" s="23"/>
      <c r="S50812" s="23"/>
    </row>
    <row r="50813" spans="17:19">
      <c r="Q50813" s="23"/>
      <c r="R50813" s="23"/>
      <c r="S50813" s="23"/>
    </row>
    <row r="50814" spans="17:19">
      <c r="Q50814" s="23"/>
      <c r="R50814" s="23"/>
      <c r="S50814" s="23"/>
    </row>
    <row r="50815" spans="17:19">
      <c r="Q50815" s="23"/>
      <c r="R50815" s="23"/>
      <c r="S50815" s="23"/>
    </row>
    <row r="50816" spans="17:19">
      <c r="Q50816" s="23"/>
      <c r="R50816" s="23"/>
      <c r="S50816" s="23"/>
    </row>
    <row r="50817" spans="17:19">
      <c r="Q50817" s="23"/>
      <c r="R50817" s="23"/>
      <c r="S50817" s="23"/>
    </row>
    <row r="50818" spans="17:19">
      <c r="Q50818" s="23"/>
      <c r="R50818" s="23"/>
      <c r="S50818" s="23"/>
    </row>
    <row r="50819" spans="17:19">
      <c r="Q50819" s="23"/>
      <c r="R50819" s="23"/>
      <c r="S50819" s="23"/>
    </row>
    <row r="50820" spans="17:19">
      <c r="Q50820" s="23"/>
      <c r="R50820" s="23"/>
      <c r="S50820" s="23"/>
    </row>
    <row r="50821" spans="17:19">
      <c r="Q50821" s="23"/>
      <c r="R50821" s="23"/>
      <c r="S50821" s="23"/>
    </row>
    <row r="50822" spans="17:19">
      <c r="Q50822" s="23"/>
      <c r="R50822" s="23"/>
      <c r="S50822" s="23"/>
    </row>
    <row r="50823" spans="17:19">
      <c r="Q50823" s="23"/>
      <c r="R50823" s="23"/>
      <c r="S50823" s="23"/>
    </row>
    <row r="50824" spans="17:19">
      <c r="Q50824" s="23"/>
      <c r="R50824" s="23"/>
      <c r="S50824" s="23"/>
    </row>
    <row r="50825" spans="17:19">
      <c r="Q50825" s="23"/>
      <c r="R50825" s="23"/>
      <c r="S50825" s="23"/>
    </row>
    <row r="50826" spans="17:19">
      <c r="Q50826" s="23"/>
      <c r="R50826" s="23"/>
      <c r="S50826" s="23"/>
    </row>
    <row r="50827" spans="17:19">
      <c r="Q50827" s="23"/>
      <c r="R50827" s="23"/>
      <c r="S50827" s="23"/>
    </row>
    <row r="50828" spans="17:19">
      <c r="Q50828" s="23"/>
      <c r="R50828" s="23"/>
      <c r="S50828" s="23"/>
    </row>
    <row r="50829" spans="17:19">
      <c r="Q50829" s="23"/>
      <c r="R50829" s="23"/>
      <c r="S50829" s="23"/>
    </row>
    <row r="50830" spans="17:19">
      <c r="Q50830" s="23"/>
      <c r="R50830" s="23"/>
      <c r="S50830" s="23"/>
    </row>
    <row r="50831" spans="17:19">
      <c r="Q50831" s="23"/>
      <c r="R50831" s="23"/>
      <c r="S50831" s="23"/>
    </row>
    <row r="50832" spans="17:19">
      <c r="Q50832" s="23"/>
      <c r="R50832" s="23"/>
      <c r="S50832" s="23"/>
    </row>
    <row r="50833" spans="17:19">
      <c r="Q50833" s="23"/>
      <c r="R50833" s="23"/>
      <c r="S50833" s="23"/>
    </row>
    <row r="50834" spans="17:19">
      <c r="Q50834" s="23"/>
      <c r="R50834" s="23"/>
      <c r="S50834" s="23"/>
    </row>
    <row r="50835" spans="17:19">
      <c r="Q50835" s="23"/>
      <c r="R50835" s="23"/>
      <c r="S50835" s="23"/>
    </row>
    <row r="50836" spans="17:19">
      <c r="Q50836" s="23"/>
      <c r="R50836" s="23"/>
      <c r="S50836" s="23"/>
    </row>
    <row r="50837" spans="17:19">
      <c r="Q50837" s="23"/>
      <c r="R50837" s="23"/>
      <c r="S50837" s="23"/>
    </row>
    <row r="50838" spans="17:19">
      <c r="Q50838" s="23"/>
      <c r="R50838" s="23"/>
      <c r="S50838" s="23"/>
    </row>
    <row r="50839" spans="17:19">
      <c r="Q50839" s="23"/>
      <c r="R50839" s="23"/>
      <c r="S50839" s="23"/>
    </row>
    <row r="50840" spans="17:19">
      <c r="Q50840" s="23"/>
      <c r="R50840" s="23"/>
      <c r="S50840" s="23"/>
    </row>
    <row r="50841" spans="17:19">
      <c r="Q50841" s="23"/>
      <c r="R50841" s="23"/>
      <c r="S50841" s="23"/>
    </row>
    <row r="50842" spans="17:19">
      <c r="Q50842" s="23"/>
      <c r="R50842" s="23"/>
      <c r="S50842" s="23"/>
    </row>
    <row r="50843" spans="17:19">
      <c r="Q50843" s="23"/>
      <c r="R50843" s="23"/>
      <c r="S50843" s="23"/>
    </row>
    <row r="50844" spans="17:19">
      <c r="Q50844" s="23"/>
      <c r="R50844" s="23"/>
      <c r="S50844" s="23"/>
    </row>
    <row r="50845" spans="17:19">
      <c r="Q50845" s="23"/>
      <c r="R50845" s="23"/>
      <c r="S50845" s="23"/>
    </row>
    <row r="50846" spans="17:19">
      <c r="Q50846" s="23"/>
      <c r="R50846" s="23"/>
      <c r="S50846" s="23"/>
    </row>
    <row r="50847" spans="17:19">
      <c r="Q50847" s="23"/>
      <c r="R50847" s="23"/>
      <c r="S50847" s="23"/>
    </row>
    <row r="50848" spans="17:19">
      <c r="Q50848" s="23"/>
      <c r="R50848" s="23"/>
      <c r="S50848" s="23"/>
    </row>
    <row r="50849" spans="17:19">
      <c r="Q50849" s="23"/>
      <c r="R50849" s="23"/>
      <c r="S50849" s="23"/>
    </row>
    <row r="50850" spans="17:19">
      <c r="Q50850" s="23"/>
      <c r="R50850" s="23"/>
      <c r="S50850" s="23"/>
    </row>
    <row r="50851" spans="17:19">
      <c r="Q50851" s="23"/>
      <c r="R50851" s="23"/>
      <c r="S50851" s="23"/>
    </row>
    <row r="50852" spans="17:19">
      <c r="Q50852" s="23"/>
      <c r="R50852" s="23"/>
      <c r="S50852" s="23"/>
    </row>
    <row r="50853" spans="17:19">
      <c r="Q50853" s="23"/>
      <c r="R50853" s="23"/>
      <c r="S50853" s="23"/>
    </row>
    <row r="50854" spans="17:19">
      <c r="Q50854" s="23"/>
      <c r="R50854" s="23"/>
      <c r="S50854" s="23"/>
    </row>
    <row r="50855" spans="17:19">
      <c r="Q50855" s="23"/>
      <c r="R50855" s="23"/>
      <c r="S50855" s="23"/>
    </row>
    <row r="50856" spans="17:19">
      <c r="Q50856" s="23"/>
      <c r="R50856" s="23"/>
      <c r="S50856" s="23"/>
    </row>
    <row r="50857" spans="17:19">
      <c r="Q50857" s="23"/>
      <c r="R50857" s="23"/>
      <c r="S50857" s="23"/>
    </row>
    <row r="50858" spans="17:19">
      <c r="Q50858" s="23"/>
      <c r="R50858" s="23"/>
      <c r="S50858" s="23"/>
    </row>
    <row r="50859" spans="17:19">
      <c r="Q50859" s="23"/>
      <c r="R50859" s="23"/>
      <c r="S50859" s="23"/>
    </row>
    <row r="50860" spans="17:19">
      <c r="Q50860" s="23"/>
      <c r="R50860" s="23"/>
      <c r="S50860" s="23"/>
    </row>
    <row r="50861" spans="17:19">
      <c r="Q50861" s="23"/>
      <c r="R50861" s="23"/>
      <c r="S50861" s="23"/>
    </row>
    <row r="50862" spans="17:19">
      <c r="Q50862" s="23"/>
      <c r="R50862" s="23"/>
      <c r="S50862" s="23"/>
    </row>
    <row r="50863" spans="17:19">
      <c r="Q50863" s="23"/>
      <c r="R50863" s="23"/>
      <c r="S50863" s="23"/>
    </row>
    <row r="50864" spans="17:19">
      <c r="Q50864" s="23"/>
      <c r="R50864" s="23"/>
      <c r="S50864" s="23"/>
    </row>
    <row r="50865" spans="17:19">
      <c r="Q50865" s="23"/>
      <c r="R50865" s="23"/>
      <c r="S50865" s="23"/>
    </row>
    <row r="50866" spans="17:19">
      <c r="Q50866" s="23"/>
      <c r="R50866" s="23"/>
      <c r="S50866" s="23"/>
    </row>
    <row r="50867" spans="17:19">
      <c r="Q50867" s="23"/>
      <c r="R50867" s="23"/>
      <c r="S50867" s="23"/>
    </row>
    <row r="50868" spans="17:19">
      <c r="Q50868" s="23"/>
      <c r="R50868" s="23"/>
      <c r="S50868" s="23"/>
    </row>
    <row r="50869" spans="17:19">
      <c r="Q50869" s="23"/>
      <c r="R50869" s="23"/>
      <c r="S50869" s="23"/>
    </row>
    <row r="50870" spans="17:19">
      <c r="Q50870" s="23"/>
      <c r="R50870" s="23"/>
      <c r="S50870" s="23"/>
    </row>
    <row r="50871" spans="17:19">
      <c r="Q50871" s="23"/>
      <c r="R50871" s="23"/>
      <c r="S50871" s="23"/>
    </row>
    <row r="50872" spans="17:19">
      <c r="Q50872" s="23"/>
      <c r="R50872" s="23"/>
      <c r="S50872" s="23"/>
    </row>
    <row r="50873" spans="17:19">
      <c r="Q50873" s="23"/>
      <c r="R50873" s="23"/>
      <c r="S50873" s="23"/>
    </row>
    <row r="50874" spans="17:19">
      <c r="Q50874" s="23"/>
      <c r="R50874" s="23"/>
      <c r="S50874" s="23"/>
    </row>
    <row r="50875" spans="17:19">
      <c r="Q50875" s="23"/>
      <c r="R50875" s="23"/>
      <c r="S50875" s="23"/>
    </row>
    <row r="50876" spans="17:19">
      <c r="Q50876" s="23"/>
      <c r="R50876" s="23"/>
      <c r="S50876" s="23"/>
    </row>
    <row r="50877" spans="17:19">
      <c r="Q50877" s="23"/>
      <c r="R50877" s="23"/>
      <c r="S50877" s="23"/>
    </row>
    <row r="50878" spans="17:19">
      <c r="Q50878" s="23"/>
      <c r="R50878" s="23"/>
      <c r="S50878" s="23"/>
    </row>
    <row r="50879" spans="17:19">
      <c r="Q50879" s="23"/>
      <c r="R50879" s="23"/>
      <c r="S50879" s="23"/>
    </row>
    <row r="50880" spans="17:19">
      <c r="Q50880" s="23"/>
      <c r="R50880" s="23"/>
      <c r="S50880" s="23"/>
    </row>
    <row r="50881" spans="17:19">
      <c r="Q50881" s="23"/>
      <c r="R50881" s="23"/>
      <c r="S50881" s="23"/>
    </row>
    <row r="50882" spans="17:19">
      <c r="Q50882" s="23"/>
      <c r="R50882" s="23"/>
      <c r="S50882" s="23"/>
    </row>
    <row r="50883" spans="17:19">
      <c r="Q50883" s="23"/>
      <c r="R50883" s="23"/>
      <c r="S50883" s="23"/>
    </row>
    <row r="50884" spans="17:19">
      <c r="Q50884" s="23"/>
      <c r="R50884" s="23"/>
      <c r="S50884" s="23"/>
    </row>
    <row r="50885" spans="17:19">
      <c r="Q50885" s="23"/>
      <c r="R50885" s="23"/>
      <c r="S50885" s="23"/>
    </row>
    <row r="50886" spans="17:19">
      <c r="Q50886" s="23"/>
      <c r="R50886" s="23"/>
      <c r="S50886" s="23"/>
    </row>
    <row r="50887" spans="17:19">
      <c r="Q50887" s="23"/>
      <c r="R50887" s="23"/>
      <c r="S50887" s="23"/>
    </row>
    <row r="50888" spans="17:19">
      <c r="Q50888" s="23"/>
      <c r="R50888" s="23"/>
      <c r="S50888" s="23"/>
    </row>
    <row r="50889" spans="17:19">
      <c r="Q50889" s="23"/>
      <c r="R50889" s="23"/>
      <c r="S50889" s="23"/>
    </row>
    <row r="50890" spans="17:19">
      <c r="Q50890" s="23"/>
      <c r="R50890" s="23"/>
      <c r="S50890" s="23"/>
    </row>
    <row r="50891" spans="17:19">
      <c r="Q50891" s="23"/>
      <c r="R50891" s="23"/>
      <c r="S50891" s="23"/>
    </row>
    <row r="50892" spans="17:19">
      <c r="Q50892" s="23"/>
      <c r="R50892" s="23"/>
      <c r="S50892" s="23"/>
    </row>
    <row r="50893" spans="17:19">
      <c r="Q50893" s="23"/>
      <c r="R50893" s="23"/>
      <c r="S50893" s="23"/>
    </row>
    <row r="50894" spans="17:19">
      <c r="Q50894" s="23"/>
      <c r="R50894" s="23"/>
      <c r="S50894" s="23"/>
    </row>
    <row r="50895" spans="17:19">
      <c r="Q50895" s="23"/>
      <c r="R50895" s="23"/>
      <c r="S50895" s="23"/>
    </row>
    <row r="50896" spans="17:19">
      <c r="Q50896" s="23"/>
      <c r="R50896" s="23"/>
      <c r="S50896" s="23"/>
    </row>
    <row r="50897" spans="17:19">
      <c r="Q50897" s="23"/>
      <c r="R50897" s="23"/>
      <c r="S50897" s="23"/>
    </row>
    <row r="50898" spans="17:19">
      <c r="Q50898" s="23"/>
      <c r="R50898" s="23"/>
      <c r="S50898" s="23"/>
    </row>
    <row r="50899" spans="17:19">
      <c r="Q50899" s="23"/>
      <c r="R50899" s="23"/>
      <c r="S50899" s="23"/>
    </row>
    <row r="50900" spans="17:19">
      <c r="Q50900" s="23"/>
      <c r="R50900" s="23"/>
      <c r="S50900" s="23"/>
    </row>
    <row r="50901" spans="17:19">
      <c r="Q50901" s="23"/>
      <c r="R50901" s="23"/>
      <c r="S50901" s="23"/>
    </row>
    <row r="50902" spans="17:19">
      <c r="Q50902" s="23"/>
      <c r="R50902" s="23"/>
      <c r="S50902" s="23"/>
    </row>
    <row r="50903" spans="17:19">
      <c r="Q50903" s="23"/>
      <c r="R50903" s="23"/>
      <c r="S50903" s="23"/>
    </row>
    <row r="50904" spans="17:19">
      <c r="Q50904" s="23"/>
      <c r="R50904" s="23"/>
      <c r="S50904" s="23"/>
    </row>
    <row r="50905" spans="17:19">
      <c r="Q50905" s="23"/>
      <c r="R50905" s="23"/>
      <c r="S50905" s="23"/>
    </row>
    <row r="50906" spans="17:19">
      <c r="Q50906" s="23"/>
      <c r="R50906" s="23"/>
      <c r="S50906" s="23"/>
    </row>
    <row r="50907" spans="17:19">
      <c r="Q50907" s="23"/>
      <c r="R50907" s="23"/>
      <c r="S50907" s="23"/>
    </row>
    <row r="50908" spans="17:19">
      <c r="Q50908" s="23"/>
      <c r="R50908" s="23"/>
      <c r="S50908" s="23"/>
    </row>
    <row r="50909" spans="17:19">
      <c r="Q50909" s="23"/>
      <c r="R50909" s="23"/>
      <c r="S50909" s="23"/>
    </row>
    <row r="50910" spans="17:19">
      <c r="Q50910" s="23"/>
      <c r="R50910" s="23"/>
      <c r="S50910" s="23"/>
    </row>
    <row r="50911" spans="17:19">
      <c r="Q50911" s="23"/>
      <c r="R50911" s="23"/>
      <c r="S50911" s="23"/>
    </row>
    <row r="50912" spans="17:19">
      <c r="Q50912" s="23"/>
      <c r="R50912" s="23"/>
      <c r="S50912" s="23"/>
    </row>
    <row r="50913" spans="17:19">
      <c r="Q50913" s="23"/>
      <c r="R50913" s="23"/>
      <c r="S50913" s="23"/>
    </row>
    <row r="50914" spans="17:19">
      <c r="Q50914" s="23"/>
      <c r="R50914" s="23"/>
      <c r="S50914" s="23"/>
    </row>
    <row r="50915" spans="17:19">
      <c r="Q50915" s="23"/>
      <c r="R50915" s="23"/>
      <c r="S50915" s="23"/>
    </row>
    <row r="50916" spans="17:19">
      <c r="Q50916" s="23"/>
      <c r="R50916" s="23"/>
      <c r="S50916" s="23"/>
    </row>
    <row r="50917" spans="17:19">
      <c r="Q50917" s="23"/>
      <c r="R50917" s="23"/>
      <c r="S50917" s="23"/>
    </row>
    <row r="50918" spans="17:19">
      <c r="Q50918" s="23"/>
      <c r="R50918" s="23"/>
      <c r="S50918" s="23"/>
    </row>
    <row r="50919" spans="17:19">
      <c r="Q50919" s="23"/>
      <c r="R50919" s="23"/>
      <c r="S50919" s="23"/>
    </row>
    <row r="50920" spans="17:19">
      <c r="Q50920" s="23"/>
      <c r="R50920" s="23"/>
      <c r="S50920" s="23"/>
    </row>
    <row r="50921" spans="17:19">
      <c r="Q50921" s="23"/>
      <c r="R50921" s="23"/>
      <c r="S50921" s="23"/>
    </row>
    <row r="50922" spans="17:19">
      <c r="Q50922" s="23"/>
      <c r="R50922" s="23"/>
      <c r="S50922" s="23"/>
    </row>
    <row r="50923" spans="17:19">
      <c r="Q50923" s="23"/>
      <c r="R50923" s="23"/>
      <c r="S50923" s="23"/>
    </row>
    <row r="50924" spans="17:19">
      <c r="Q50924" s="23"/>
      <c r="R50924" s="23"/>
      <c r="S50924" s="23"/>
    </row>
    <row r="50925" spans="17:19">
      <c r="Q50925" s="23"/>
      <c r="R50925" s="23"/>
      <c r="S50925" s="23"/>
    </row>
    <row r="50926" spans="17:19">
      <c r="Q50926" s="23"/>
      <c r="R50926" s="23"/>
      <c r="S50926" s="23"/>
    </row>
    <row r="50927" spans="17:19">
      <c r="Q50927" s="23"/>
      <c r="R50927" s="23"/>
      <c r="S50927" s="23"/>
    </row>
    <row r="50928" spans="17:19">
      <c r="Q50928" s="23"/>
      <c r="R50928" s="23"/>
      <c r="S50928" s="23"/>
    </row>
    <row r="50929" spans="17:19">
      <c r="Q50929" s="23"/>
      <c r="R50929" s="23"/>
      <c r="S50929" s="23"/>
    </row>
    <row r="50930" spans="17:19">
      <c r="Q50930" s="23"/>
      <c r="R50930" s="23"/>
      <c r="S50930" s="23"/>
    </row>
    <row r="50931" spans="17:19">
      <c r="Q50931" s="23"/>
      <c r="R50931" s="23"/>
      <c r="S50931" s="23"/>
    </row>
    <row r="50932" spans="17:19">
      <c r="Q50932" s="23"/>
      <c r="R50932" s="23"/>
      <c r="S50932" s="23"/>
    </row>
    <row r="50933" spans="17:19">
      <c r="Q50933" s="23"/>
      <c r="R50933" s="23"/>
      <c r="S50933" s="23"/>
    </row>
    <row r="50934" spans="17:19">
      <c r="Q50934" s="23"/>
      <c r="R50934" s="23"/>
      <c r="S50934" s="23"/>
    </row>
    <row r="50935" spans="17:19">
      <c r="Q50935" s="23"/>
      <c r="R50935" s="23"/>
      <c r="S50935" s="23"/>
    </row>
    <row r="50936" spans="17:19">
      <c r="Q50936" s="23"/>
      <c r="R50936" s="23"/>
      <c r="S50936" s="23"/>
    </row>
    <row r="50937" spans="17:19">
      <c r="Q50937" s="23"/>
      <c r="R50937" s="23"/>
      <c r="S50937" s="23"/>
    </row>
    <row r="50938" spans="17:19">
      <c r="Q50938" s="23"/>
      <c r="R50938" s="23"/>
      <c r="S50938" s="23"/>
    </row>
    <row r="50939" spans="17:19">
      <c r="Q50939" s="23"/>
      <c r="R50939" s="23"/>
      <c r="S50939" s="23"/>
    </row>
    <row r="50940" spans="17:19">
      <c r="Q50940" s="23"/>
      <c r="R50940" s="23"/>
      <c r="S50940" s="23"/>
    </row>
    <row r="50941" spans="17:19">
      <c r="Q50941" s="23"/>
      <c r="R50941" s="23"/>
      <c r="S50941" s="23"/>
    </row>
    <row r="50942" spans="17:19">
      <c r="Q50942" s="23"/>
      <c r="R50942" s="23"/>
      <c r="S50942" s="23"/>
    </row>
    <row r="50943" spans="17:19">
      <c r="Q50943" s="23"/>
      <c r="R50943" s="23"/>
      <c r="S50943" s="23"/>
    </row>
    <row r="50944" spans="17:19">
      <c r="Q50944" s="23"/>
      <c r="R50944" s="23"/>
      <c r="S50944" s="23"/>
    </row>
    <row r="50945" spans="17:19">
      <c r="Q50945" s="23"/>
      <c r="R50945" s="23"/>
      <c r="S50945" s="23"/>
    </row>
    <row r="50946" spans="17:19">
      <c r="Q50946" s="23"/>
      <c r="R50946" s="23"/>
      <c r="S50946" s="23"/>
    </row>
    <row r="50947" spans="17:19">
      <c r="Q50947" s="23"/>
      <c r="R50947" s="23"/>
      <c r="S50947" s="23"/>
    </row>
    <row r="50948" spans="17:19">
      <c r="Q50948" s="23"/>
      <c r="R50948" s="23"/>
      <c r="S50948" s="23"/>
    </row>
    <row r="50949" spans="17:19">
      <c r="Q50949" s="23"/>
      <c r="R50949" s="23"/>
      <c r="S50949" s="23"/>
    </row>
    <row r="50950" spans="17:19">
      <c r="Q50950" s="23"/>
      <c r="R50950" s="23"/>
      <c r="S50950" s="23"/>
    </row>
    <row r="50951" spans="17:19">
      <c r="Q50951" s="23"/>
      <c r="R50951" s="23"/>
      <c r="S50951" s="23"/>
    </row>
    <row r="50952" spans="17:19">
      <c r="Q50952" s="23"/>
      <c r="R50952" s="23"/>
      <c r="S50952" s="23"/>
    </row>
    <row r="50953" spans="17:19">
      <c r="Q50953" s="23"/>
      <c r="R50953" s="23"/>
      <c r="S50953" s="23"/>
    </row>
    <row r="50954" spans="17:19">
      <c r="Q50954" s="23"/>
      <c r="R50954" s="23"/>
      <c r="S50954" s="23"/>
    </row>
    <row r="50955" spans="17:19">
      <c r="Q50955" s="23"/>
      <c r="R50955" s="23"/>
      <c r="S50955" s="23"/>
    </row>
    <row r="50956" spans="17:19">
      <c r="Q50956" s="23"/>
      <c r="R50956" s="23"/>
      <c r="S50956" s="23"/>
    </row>
    <row r="50957" spans="17:19">
      <c r="Q50957" s="23"/>
      <c r="R50957" s="23"/>
      <c r="S50957" s="23"/>
    </row>
    <row r="50958" spans="17:19">
      <c r="Q50958" s="23"/>
      <c r="R50958" s="23"/>
      <c r="S50958" s="23"/>
    </row>
    <row r="50959" spans="17:19">
      <c r="Q50959" s="23"/>
      <c r="R50959" s="23"/>
      <c r="S50959" s="23"/>
    </row>
    <row r="50960" spans="17:19">
      <c r="Q50960" s="23"/>
      <c r="R50960" s="23"/>
      <c r="S50960" s="23"/>
    </row>
    <row r="50961" spans="17:19">
      <c r="Q50961" s="23"/>
      <c r="R50961" s="23"/>
      <c r="S50961" s="23"/>
    </row>
    <row r="50962" spans="17:19">
      <c r="Q50962" s="23"/>
      <c r="R50962" s="23"/>
      <c r="S50962" s="23"/>
    </row>
    <row r="50963" spans="17:19">
      <c r="Q50963" s="23"/>
      <c r="R50963" s="23"/>
      <c r="S50963" s="23"/>
    </row>
    <row r="50964" spans="17:19">
      <c r="Q50964" s="23"/>
      <c r="R50964" s="23"/>
      <c r="S50964" s="23"/>
    </row>
    <row r="50965" spans="17:19">
      <c r="Q50965" s="23"/>
      <c r="R50965" s="23"/>
      <c r="S50965" s="23"/>
    </row>
    <row r="50966" spans="17:19">
      <c r="Q50966" s="23"/>
      <c r="R50966" s="23"/>
      <c r="S50966" s="23"/>
    </row>
    <row r="50967" spans="17:19">
      <c r="Q50967" s="23"/>
      <c r="R50967" s="23"/>
      <c r="S50967" s="23"/>
    </row>
    <row r="50968" spans="17:19">
      <c r="Q50968" s="23"/>
      <c r="R50968" s="23"/>
      <c r="S50968" s="23"/>
    </row>
    <row r="50969" spans="17:19">
      <c r="Q50969" s="23"/>
      <c r="R50969" s="23"/>
      <c r="S50969" s="23"/>
    </row>
    <row r="50970" spans="17:19">
      <c r="Q50970" s="23"/>
      <c r="R50970" s="23"/>
      <c r="S50970" s="23"/>
    </row>
    <row r="50971" spans="17:19">
      <c r="Q50971" s="23"/>
      <c r="R50971" s="23"/>
      <c r="S50971" s="23"/>
    </row>
    <row r="50972" spans="17:19">
      <c r="Q50972" s="23"/>
      <c r="R50972" s="23"/>
      <c r="S50972" s="23"/>
    </row>
    <row r="50973" spans="17:19">
      <c r="Q50973" s="23"/>
      <c r="R50973" s="23"/>
      <c r="S50973" s="23"/>
    </row>
    <row r="50974" spans="17:19">
      <c r="Q50974" s="23"/>
      <c r="R50974" s="23"/>
      <c r="S50974" s="23"/>
    </row>
    <row r="50975" spans="17:19">
      <c r="Q50975" s="23"/>
      <c r="R50975" s="23"/>
      <c r="S50975" s="23"/>
    </row>
    <row r="50976" spans="17:19">
      <c r="Q50976" s="23"/>
      <c r="R50976" s="23"/>
      <c r="S50976" s="23"/>
    </row>
    <row r="50977" spans="17:19">
      <c r="Q50977" s="23"/>
      <c r="R50977" s="23"/>
      <c r="S50977" s="23"/>
    </row>
    <row r="50978" spans="17:19">
      <c r="Q50978" s="23"/>
      <c r="R50978" s="23"/>
      <c r="S50978" s="23"/>
    </row>
    <row r="50979" spans="17:19">
      <c r="Q50979" s="23"/>
      <c r="R50979" s="23"/>
      <c r="S50979" s="23"/>
    </row>
    <row r="50980" spans="17:19">
      <c r="Q50980" s="23"/>
      <c r="R50980" s="23"/>
      <c r="S50980" s="23"/>
    </row>
    <row r="50981" spans="17:19">
      <c r="Q50981" s="23"/>
      <c r="R50981" s="23"/>
      <c r="S50981" s="23"/>
    </row>
    <row r="50982" spans="17:19">
      <c r="Q50982" s="23"/>
      <c r="R50982" s="23"/>
      <c r="S50982" s="23"/>
    </row>
    <row r="50983" spans="17:19">
      <c r="Q50983" s="23"/>
      <c r="R50983" s="23"/>
      <c r="S50983" s="23"/>
    </row>
    <row r="50984" spans="17:19">
      <c r="Q50984" s="23"/>
      <c r="R50984" s="23"/>
      <c r="S50984" s="23"/>
    </row>
    <row r="50985" spans="17:19">
      <c r="Q50985" s="23"/>
      <c r="R50985" s="23"/>
      <c r="S50985" s="23"/>
    </row>
    <row r="50986" spans="17:19">
      <c r="Q50986" s="23"/>
      <c r="R50986" s="23"/>
      <c r="S50986" s="23"/>
    </row>
    <row r="50987" spans="17:19">
      <c r="Q50987" s="23"/>
      <c r="R50987" s="23"/>
      <c r="S50987" s="23"/>
    </row>
    <row r="50988" spans="17:19">
      <c r="Q50988" s="23"/>
      <c r="R50988" s="23"/>
      <c r="S50988" s="23"/>
    </row>
    <row r="50989" spans="17:19">
      <c r="Q50989" s="23"/>
      <c r="R50989" s="23"/>
      <c r="S50989" s="23"/>
    </row>
    <row r="50990" spans="17:19">
      <c r="Q50990" s="23"/>
      <c r="R50990" s="23"/>
      <c r="S50990" s="23"/>
    </row>
    <row r="50991" spans="17:19">
      <c r="Q50991" s="23"/>
      <c r="R50991" s="23"/>
      <c r="S50991" s="23"/>
    </row>
    <row r="50992" spans="17:19">
      <c r="Q50992" s="23"/>
      <c r="R50992" s="23"/>
      <c r="S50992" s="23"/>
    </row>
    <row r="50993" spans="17:19">
      <c r="Q50993" s="23"/>
      <c r="R50993" s="23"/>
      <c r="S50993" s="23"/>
    </row>
    <row r="50994" spans="17:19">
      <c r="Q50994" s="23"/>
      <c r="R50994" s="23"/>
      <c r="S50994" s="23"/>
    </row>
    <row r="50995" spans="17:19">
      <c r="Q50995" s="23"/>
      <c r="R50995" s="23"/>
      <c r="S50995" s="23"/>
    </row>
    <row r="50996" spans="17:19">
      <c r="Q50996" s="23"/>
      <c r="R50996" s="23"/>
      <c r="S50996" s="23"/>
    </row>
    <row r="50997" spans="17:19">
      <c r="Q50997" s="23"/>
      <c r="R50997" s="23"/>
      <c r="S50997" s="23"/>
    </row>
    <row r="50998" spans="17:19">
      <c r="Q50998" s="23"/>
      <c r="R50998" s="23"/>
      <c r="S50998" s="23"/>
    </row>
    <row r="50999" spans="17:19">
      <c r="Q50999" s="23"/>
      <c r="R50999" s="23"/>
      <c r="S50999" s="23"/>
    </row>
    <row r="51000" spans="17:19">
      <c r="Q51000" s="23"/>
      <c r="R51000" s="23"/>
      <c r="S51000" s="23"/>
    </row>
    <row r="51001" spans="17:19">
      <c r="Q51001" s="23"/>
      <c r="R51001" s="23"/>
      <c r="S51001" s="23"/>
    </row>
    <row r="51002" spans="17:19">
      <c r="Q51002" s="23"/>
      <c r="R51002" s="23"/>
      <c r="S51002" s="23"/>
    </row>
    <row r="51003" spans="17:19">
      <c r="Q51003" s="23"/>
      <c r="R51003" s="23"/>
      <c r="S51003" s="23"/>
    </row>
    <row r="51004" spans="17:19">
      <c r="Q51004" s="23"/>
      <c r="R51004" s="23"/>
      <c r="S51004" s="23"/>
    </row>
    <row r="51005" spans="17:19">
      <c r="Q51005" s="23"/>
      <c r="R51005" s="23"/>
      <c r="S51005" s="23"/>
    </row>
    <row r="51006" spans="17:19">
      <c r="Q51006" s="23"/>
      <c r="R51006" s="23"/>
      <c r="S51006" s="23"/>
    </row>
    <row r="51007" spans="17:19">
      <c r="Q51007" s="23"/>
      <c r="R51007" s="23"/>
      <c r="S51007" s="23"/>
    </row>
    <row r="51008" spans="17:19">
      <c r="Q51008" s="23"/>
      <c r="R51008" s="23"/>
      <c r="S51008" s="23"/>
    </row>
    <row r="51009" spans="17:19">
      <c r="Q51009" s="23"/>
      <c r="R51009" s="23"/>
      <c r="S51009" s="23"/>
    </row>
    <row r="51010" spans="17:19">
      <c r="Q51010" s="23"/>
      <c r="R51010" s="23"/>
      <c r="S51010" s="23"/>
    </row>
    <row r="51011" spans="17:19">
      <c r="Q51011" s="23"/>
      <c r="R51011" s="23"/>
      <c r="S51011" s="23"/>
    </row>
    <row r="51012" spans="17:19">
      <c r="Q51012" s="23"/>
      <c r="R51012" s="23"/>
      <c r="S51012" s="23"/>
    </row>
    <row r="51013" spans="17:19">
      <c r="Q51013" s="23"/>
      <c r="R51013" s="23"/>
      <c r="S51013" s="23"/>
    </row>
    <row r="51014" spans="17:19">
      <c r="Q51014" s="23"/>
      <c r="R51014" s="23"/>
      <c r="S51014" s="23"/>
    </row>
    <row r="51015" spans="17:19">
      <c r="Q51015" s="23"/>
      <c r="R51015" s="23"/>
      <c r="S51015" s="23"/>
    </row>
    <row r="51016" spans="17:19">
      <c r="Q51016" s="23"/>
      <c r="R51016" s="23"/>
      <c r="S51016" s="23"/>
    </row>
    <row r="51017" spans="17:19">
      <c r="Q51017" s="23"/>
      <c r="R51017" s="23"/>
      <c r="S51017" s="23"/>
    </row>
    <row r="51018" spans="17:19">
      <c r="Q51018" s="23"/>
      <c r="R51018" s="23"/>
      <c r="S51018" s="23"/>
    </row>
    <row r="51019" spans="17:19">
      <c r="Q51019" s="23"/>
      <c r="R51019" s="23"/>
      <c r="S51019" s="23"/>
    </row>
    <row r="51020" spans="17:19">
      <c r="Q51020" s="23"/>
      <c r="R51020" s="23"/>
      <c r="S51020" s="23"/>
    </row>
    <row r="51021" spans="17:19">
      <c r="Q51021" s="23"/>
      <c r="R51021" s="23"/>
      <c r="S51021" s="23"/>
    </row>
    <row r="51022" spans="17:19">
      <c r="Q51022" s="23"/>
      <c r="R51022" s="23"/>
      <c r="S51022" s="23"/>
    </row>
    <row r="51023" spans="17:19">
      <c r="Q51023" s="23"/>
      <c r="R51023" s="23"/>
      <c r="S51023" s="23"/>
    </row>
    <row r="51024" spans="17:19">
      <c r="Q51024" s="23"/>
      <c r="R51024" s="23"/>
      <c r="S51024" s="23"/>
    </row>
    <row r="51025" spans="17:19">
      <c r="Q51025" s="23"/>
      <c r="R51025" s="23"/>
      <c r="S51025" s="23"/>
    </row>
    <row r="51026" spans="17:19">
      <c r="Q51026" s="23"/>
      <c r="R51026" s="23"/>
      <c r="S51026" s="23"/>
    </row>
    <row r="51027" spans="17:19">
      <c r="Q51027" s="23"/>
      <c r="R51027" s="23"/>
      <c r="S51027" s="23"/>
    </row>
    <row r="51028" spans="17:19">
      <c r="Q51028" s="23"/>
      <c r="R51028" s="23"/>
      <c r="S51028" s="23"/>
    </row>
    <row r="51029" spans="17:19">
      <c r="Q51029" s="23"/>
      <c r="R51029" s="23"/>
      <c r="S51029" s="23"/>
    </row>
    <row r="51030" spans="17:19">
      <c r="Q51030" s="23"/>
      <c r="R51030" s="23"/>
      <c r="S51030" s="23"/>
    </row>
    <row r="51031" spans="17:19">
      <c r="Q51031" s="23"/>
      <c r="R51031" s="23"/>
      <c r="S51031" s="23"/>
    </row>
    <row r="51032" spans="17:19">
      <c r="Q51032" s="23"/>
      <c r="R51032" s="23"/>
      <c r="S51032" s="23"/>
    </row>
    <row r="51033" spans="17:19">
      <c r="Q51033" s="23"/>
      <c r="R51033" s="23"/>
      <c r="S51033" s="23"/>
    </row>
    <row r="51034" spans="17:19">
      <c r="Q51034" s="23"/>
      <c r="R51034" s="23"/>
      <c r="S51034" s="23"/>
    </row>
    <row r="51035" spans="17:19">
      <c r="Q51035" s="23"/>
      <c r="R51035" s="23"/>
      <c r="S51035" s="23"/>
    </row>
    <row r="51036" spans="17:19">
      <c r="Q51036" s="23"/>
      <c r="R51036" s="23"/>
      <c r="S51036" s="23"/>
    </row>
    <row r="51037" spans="17:19">
      <c r="Q51037" s="23"/>
      <c r="R51037" s="23"/>
      <c r="S51037" s="23"/>
    </row>
    <row r="51038" spans="17:19">
      <c r="Q51038" s="23"/>
      <c r="R51038" s="23"/>
      <c r="S51038" s="23"/>
    </row>
    <row r="51039" spans="17:19">
      <c r="Q51039" s="23"/>
      <c r="R51039" s="23"/>
      <c r="S51039" s="23"/>
    </row>
    <row r="51040" spans="17:19">
      <c r="Q51040" s="23"/>
      <c r="R51040" s="23"/>
      <c r="S51040" s="23"/>
    </row>
    <row r="51041" spans="17:19">
      <c r="Q51041" s="23"/>
      <c r="R51041" s="23"/>
      <c r="S51041" s="23"/>
    </row>
    <row r="51042" spans="17:19">
      <c r="Q51042" s="23"/>
      <c r="R51042" s="23"/>
      <c r="S51042" s="23"/>
    </row>
    <row r="51043" spans="17:19">
      <c r="Q51043" s="23"/>
      <c r="R51043" s="23"/>
      <c r="S51043" s="23"/>
    </row>
    <row r="51044" spans="17:19">
      <c r="Q51044" s="23"/>
      <c r="R51044" s="23"/>
      <c r="S51044" s="23"/>
    </row>
    <row r="51045" spans="17:19">
      <c r="Q51045" s="23"/>
      <c r="R51045" s="23"/>
      <c r="S51045" s="23"/>
    </row>
    <row r="51046" spans="17:19">
      <c r="Q51046" s="23"/>
      <c r="R51046" s="23"/>
      <c r="S51046" s="23"/>
    </row>
    <row r="51047" spans="17:19">
      <c r="Q51047" s="23"/>
      <c r="R51047" s="23"/>
      <c r="S51047" s="23"/>
    </row>
    <row r="51048" spans="17:19">
      <c r="Q51048" s="23"/>
      <c r="R51048" s="23"/>
      <c r="S51048" s="23"/>
    </row>
    <row r="51049" spans="17:19">
      <c r="Q51049" s="23"/>
      <c r="R51049" s="23"/>
      <c r="S51049" s="23"/>
    </row>
    <row r="51050" spans="17:19">
      <c r="Q51050" s="23"/>
      <c r="R51050" s="23"/>
      <c r="S51050" s="23"/>
    </row>
    <row r="51051" spans="17:19">
      <c r="Q51051" s="23"/>
      <c r="R51051" s="23"/>
      <c r="S51051" s="23"/>
    </row>
    <row r="51052" spans="17:19">
      <c r="Q51052" s="23"/>
      <c r="R51052" s="23"/>
      <c r="S51052" s="23"/>
    </row>
    <row r="51053" spans="17:19">
      <c r="Q51053" s="23"/>
      <c r="R51053" s="23"/>
      <c r="S51053" s="23"/>
    </row>
    <row r="51054" spans="17:19">
      <c r="Q51054" s="23"/>
      <c r="R51054" s="23"/>
      <c r="S51054" s="23"/>
    </row>
    <row r="51055" spans="17:19">
      <c r="Q51055" s="23"/>
      <c r="R51055" s="23"/>
      <c r="S51055" s="23"/>
    </row>
    <row r="51056" spans="17:19">
      <c r="Q51056" s="23"/>
      <c r="R51056" s="23"/>
      <c r="S51056" s="23"/>
    </row>
    <row r="51057" spans="17:19">
      <c r="Q51057" s="23"/>
      <c r="R51057" s="23"/>
      <c r="S51057" s="23"/>
    </row>
    <row r="51058" spans="17:19">
      <c r="Q51058" s="23"/>
      <c r="R51058" s="23"/>
      <c r="S51058" s="23"/>
    </row>
    <row r="51059" spans="17:19">
      <c r="Q51059" s="23"/>
      <c r="R51059" s="23"/>
      <c r="S51059" s="23"/>
    </row>
    <row r="51060" spans="17:19">
      <c r="Q51060" s="23"/>
      <c r="R51060" s="23"/>
      <c r="S51060" s="23"/>
    </row>
    <row r="51061" spans="17:19">
      <c r="Q51061" s="23"/>
      <c r="R51061" s="23"/>
      <c r="S51061" s="23"/>
    </row>
    <row r="51062" spans="17:19">
      <c r="Q51062" s="23"/>
      <c r="R51062" s="23"/>
      <c r="S51062" s="23"/>
    </row>
    <row r="51063" spans="17:19">
      <c r="Q51063" s="23"/>
      <c r="R51063" s="23"/>
      <c r="S51063" s="23"/>
    </row>
    <row r="51064" spans="17:19">
      <c r="Q51064" s="23"/>
      <c r="R51064" s="23"/>
      <c r="S51064" s="23"/>
    </row>
    <row r="51065" spans="17:19">
      <c r="Q51065" s="23"/>
      <c r="R51065" s="23"/>
      <c r="S51065" s="23"/>
    </row>
    <row r="51066" spans="17:19">
      <c r="Q51066" s="23"/>
      <c r="R51066" s="23"/>
      <c r="S51066" s="23"/>
    </row>
    <row r="51067" spans="17:19">
      <c r="Q51067" s="23"/>
      <c r="R51067" s="23"/>
      <c r="S51067" s="23"/>
    </row>
    <row r="51068" spans="17:19">
      <c r="Q51068" s="23"/>
      <c r="R51068" s="23"/>
      <c r="S51068" s="23"/>
    </row>
    <row r="51069" spans="17:19">
      <c r="Q51069" s="23"/>
      <c r="R51069" s="23"/>
      <c r="S51069" s="23"/>
    </row>
    <row r="51070" spans="17:19">
      <c r="Q51070" s="23"/>
      <c r="R51070" s="23"/>
      <c r="S51070" s="23"/>
    </row>
    <row r="51071" spans="17:19">
      <c r="Q51071" s="23"/>
      <c r="R51071" s="23"/>
      <c r="S51071" s="23"/>
    </row>
    <row r="51072" spans="17:19">
      <c r="Q51072" s="23"/>
      <c r="R51072" s="23"/>
      <c r="S51072" s="23"/>
    </row>
    <row r="51073" spans="17:19">
      <c r="Q51073" s="23"/>
      <c r="R51073" s="23"/>
      <c r="S51073" s="23"/>
    </row>
    <row r="51074" spans="17:19">
      <c r="Q51074" s="23"/>
      <c r="R51074" s="23"/>
      <c r="S51074" s="23"/>
    </row>
    <row r="51075" spans="17:19">
      <c r="Q51075" s="23"/>
      <c r="R51075" s="23"/>
      <c r="S51075" s="23"/>
    </row>
    <row r="51076" spans="17:19">
      <c r="Q51076" s="23"/>
      <c r="R51076" s="23"/>
      <c r="S51076" s="23"/>
    </row>
    <row r="51077" spans="17:19">
      <c r="Q51077" s="23"/>
      <c r="R51077" s="23"/>
      <c r="S51077" s="23"/>
    </row>
    <row r="51078" spans="17:19">
      <c r="Q51078" s="23"/>
      <c r="R51078" s="23"/>
      <c r="S51078" s="23"/>
    </row>
    <row r="51079" spans="17:19">
      <c r="Q51079" s="23"/>
      <c r="R51079" s="23"/>
      <c r="S51079" s="23"/>
    </row>
    <row r="51080" spans="17:19">
      <c r="Q51080" s="23"/>
      <c r="R51080" s="23"/>
      <c r="S51080" s="23"/>
    </row>
    <row r="51081" spans="17:19">
      <c r="Q51081" s="23"/>
      <c r="R51081" s="23"/>
      <c r="S51081" s="23"/>
    </row>
    <row r="51082" spans="17:19">
      <c r="Q51082" s="23"/>
      <c r="R51082" s="23"/>
      <c r="S51082" s="23"/>
    </row>
    <row r="51083" spans="17:19">
      <c r="Q51083" s="23"/>
      <c r="R51083" s="23"/>
      <c r="S51083" s="23"/>
    </row>
    <row r="51084" spans="17:19">
      <c r="Q51084" s="23"/>
      <c r="R51084" s="23"/>
      <c r="S51084" s="23"/>
    </row>
    <row r="51085" spans="17:19">
      <c r="Q51085" s="23"/>
      <c r="R51085" s="23"/>
      <c r="S51085" s="23"/>
    </row>
    <row r="51086" spans="17:19">
      <c r="Q51086" s="23"/>
      <c r="R51086" s="23"/>
      <c r="S51086" s="23"/>
    </row>
    <row r="51087" spans="17:19">
      <c r="Q51087" s="23"/>
      <c r="R51087" s="23"/>
      <c r="S51087" s="23"/>
    </row>
    <row r="51088" spans="17:19">
      <c r="Q51088" s="23"/>
      <c r="R51088" s="23"/>
      <c r="S51088" s="23"/>
    </row>
    <row r="51089" spans="17:19">
      <c r="Q51089" s="23"/>
      <c r="R51089" s="23"/>
      <c r="S51089" s="23"/>
    </row>
    <row r="51090" spans="17:19">
      <c r="Q51090" s="23"/>
      <c r="R51090" s="23"/>
      <c r="S51090" s="23"/>
    </row>
    <row r="51091" spans="17:19">
      <c r="Q51091" s="23"/>
      <c r="R51091" s="23"/>
      <c r="S51091" s="23"/>
    </row>
    <row r="51092" spans="17:19">
      <c r="Q51092" s="23"/>
      <c r="R51092" s="23"/>
      <c r="S51092" s="23"/>
    </row>
    <row r="51093" spans="17:19">
      <c r="Q51093" s="23"/>
      <c r="R51093" s="23"/>
      <c r="S51093" s="23"/>
    </row>
    <row r="51094" spans="17:19">
      <c r="Q51094" s="23"/>
      <c r="R51094" s="23"/>
      <c r="S51094" s="23"/>
    </row>
    <row r="51095" spans="17:19">
      <c r="Q51095" s="23"/>
      <c r="R51095" s="23"/>
      <c r="S51095" s="23"/>
    </row>
    <row r="51096" spans="17:19">
      <c r="Q51096" s="23"/>
      <c r="R51096" s="23"/>
      <c r="S51096" s="23"/>
    </row>
    <row r="51097" spans="17:19">
      <c r="Q51097" s="23"/>
      <c r="R51097" s="23"/>
      <c r="S51097" s="23"/>
    </row>
    <row r="51098" spans="17:19">
      <c r="Q51098" s="23"/>
      <c r="R51098" s="23"/>
      <c r="S51098" s="23"/>
    </row>
    <row r="51099" spans="17:19">
      <c r="Q51099" s="23"/>
      <c r="R51099" s="23"/>
      <c r="S51099" s="23"/>
    </row>
    <row r="51100" spans="17:19">
      <c r="Q51100" s="23"/>
      <c r="R51100" s="23"/>
      <c r="S51100" s="23"/>
    </row>
    <row r="51101" spans="17:19">
      <c r="Q51101" s="23"/>
      <c r="R51101" s="23"/>
      <c r="S51101" s="23"/>
    </row>
    <row r="51102" spans="17:19">
      <c r="Q51102" s="23"/>
      <c r="R51102" s="23"/>
      <c r="S51102" s="23"/>
    </row>
    <row r="51103" spans="17:19">
      <c r="Q51103" s="23"/>
      <c r="R51103" s="23"/>
      <c r="S51103" s="23"/>
    </row>
    <row r="51104" spans="17:19">
      <c r="Q51104" s="23"/>
      <c r="R51104" s="23"/>
      <c r="S51104" s="23"/>
    </row>
    <row r="51105" spans="17:19">
      <c r="Q51105" s="23"/>
      <c r="R51105" s="23"/>
      <c r="S51105" s="23"/>
    </row>
    <row r="51106" spans="17:19">
      <c r="Q51106" s="23"/>
      <c r="R51106" s="23"/>
      <c r="S51106" s="23"/>
    </row>
    <row r="51107" spans="17:19">
      <c r="Q51107" s="23"/>
      <c r="R51107" s="23"/>
      <c r="S51107" s="23"/>
    </row>
    <row r="51108" spans="17:19">
      <c r="Q51108" s="23"/>
      <c r="R51108" s="23"/>
      <c r="S51108" s="23"/>
    </row>
    <row r="51109" spans="17:19">
      <c r="Q51109" s="23"/>
      <c r="R51109" s="23"/>
      <c r="S51109" s="23"/>
    </row>
    <row r="51110" spans="17:19">
      <c r="Q51110" s="23"/>
      <c r="R51110" s="23"/>
      <c r="S51110" s="23"/>
    </row>
    <row r="51111" spans="17:19">
      <c r="Q51111" s="23"/>
      <c r="R51111" s="23"/>
      <c r="S51111" s="23"/>
    </row>
    <row r="51112" spans="17:19">
      <c r="Q51112" s="23"/>
      <c r="R51112" s="23"/>
      <c r="S51112" s="23"/>
    </row>
    <row r="51113" spans="17:19">
      <c r="Q51113" s="23"/>
      <c r="R51113" s="23"/>
      <c r="S51113" s="23"/>
    </row>
    <row r="51114" spans="17:19">
      <c r="Q51114" s="23"/>
      <c r="R51114" s="23"/>
      <c r="S51114" s="23"/>
    </row>
    <row r="51115" spans="17:19">
      <c r="Q51115" s="23"/>
      <c r="R51115" s="23"/>
      <c r="S51115" s="23"/>
    </row>
    <row r="51116" spans="17:19">
      <c r="Q51116" s="23"/>
      <c r="R51116" s="23"/>
      <c r="S51116" s="23"/>
    </row>
    <row r="51117" spans="17:19">
      <c r="Q51117" s="23"/>
      <c r="R51117" s="23"/>
      <c r="S51117" s="23"/>
    </row>
    <row r="51118" spans="17:19">
      <c r="Q51118" s="23"/>
      <c r="R51118" s="23"/>
      <c r="S51118" s="23"/>
    </row>
    <row r="51119" spans="17:19">
      <c r="Q51119" s="23"/>
      <c r="R51119" s="23"/>
      <c r="S51119" s="23"/>
    </row>
    <row r="51120" spans="17:19">
      <c r="Q51120" s="23"/>
      <c r="R51120" s="23"/>
      <c r="S51120" s="23"/>
    </row>
    <row r="51121" spans="17:19">
      <c r="Q51121" s="23"/>
      <c r="R51121" s="23"/>
      <c r="S51121" s="23"/>
    </row>
    <row r="51122" spans="17:19">
      <c r="Q51122" s="23"/>
      <c r="R51122" s="23"/>
      <c r="S51122" s="23"/>
    </row>
    <row r="51123" spans="17:19">
      <c r="Q51123" s="23"/>
      <c r="R51123" s="23"/>
      <c r="S51123" s="23"/>
    </row>
    <row r="51124" spans="17:19">
      <c r="Q51124" s="23"/>
      <c r="R51124" s="23"/>
      <c r="S51124" s="23"/>
    </row>
    <row r="51125" spans="17:19">
      <c r="Q51125" s="23"/>
      <c r="R51125" s="23"/>
      <c r="S51125" s="23"/>
    </row>
    <row r="51126" spans="17:19">
      <c r="Q51126" s="23"/>
      <c r="R51126" s="23"/>
      <c r="S51126" s="23"/>
    </row>
    <row r="51127" spans="17:19">
      <c r="Q51127" s="23"/>
      <c r="R51127" s="23"/>
      <c r="S51127" s="23"/>
    </row>
    <row r="51128" spans="17:19">
      <c r="Q51128" s="23"/>
      <c r="R51128" s="23"/>
      <c r="S51128" s="23"/>
    </row>
    <row r="51129" spans="17:19">
      <c r="Q51129" s="23"/>
      <c r="R51129" s="23"/>
      <c r="S51129" s="23"/>
    </row>
    <row r="51130" spans="17:19">
      <c r="Q51130" s="23"/>
      <c r="R51130" s="23"/>
      <c r="S51130" s="23"/>
    </row>
    <row r="51131" spans="17:19">
      <c r="Q51131" s="23"/>
      <c r="R51131" s="23"/>
      <c r="S51131" s="23"/>
    </row>
    <row r="51132" spans="17:19">
      <c r="Q51132" s="23"/>
      <c r="R51132" s="23"/>
      <c r="S51132" s="23"/>
    </row>
    <row r="51133" spans="17:19">
      <c r="Q51133" s="23"/>
      <c r="R51133" s="23"/>
      <c r="S51133" s="23"/>
    </row>
    <row r="51134" spans="17:19">
      <c r="Q51134" s="23"/>
      <c r="R51134" s="23"/>
      <c r="S51134" s="23"/>
    </row>
    <row r="51135" spans="17:19">
      <c r="Q51135" s="23"/>
      <c r="R51135" s="23"/>
      <c r="S51135" s="23"/>
    </row>
    <row r="51136" spans="17:19">
      <c r="Q51136" s="23"/>
      <c r="R51136" s="23"/>
      <c r="S51136" s="23"/>
    </row>
    <row r="51137" spans="17:19">
      <c r="Q51137" s="23"/>
      <c r="R51137" s="23"/>
      <c r="S51137" s="23"/>
    </row>
    <row r="51138" spans="17:19">
      <c r="Q51138" s="23"/>
      <c r="R51138" s="23"/>
      <c r="S51138" s="23"/>
    </row>
    <row r="51139" spans="17:19">
      <c r="Q51139" s="23"/>
      <c r="R51139" s="23"/>
      <c r="S51139" s="23"/>
    </row>
    <row r="51140" spans="17:19">
      <c r="Q51140" s="23"/>
      <c r="R51140" s="23"/>
      <c r="S51140" s="23"/>
    </row>
    <row r="51141" spans="17:19">
      <c r="Q51141" s="23"/>
      <c r="R51141" s="23"/>
      <c r="S51141" s="23"/>
    </row>
    <row r="51142" spans="17:19">
      <c r="Q51142" s="23"/>
      <c r="R51142" s="23"/>
      <c r="S51142" s="23"/>
    </row>
    <row r="51143" spans="17:19">
      <c r="Q51143" s="23"/>
      <c r="R51143" s="23"/>
      <c r="S51143" s="23"/>
    </row>
    <row r="51144" spans="17:19">
      <c r="Q51144" s="23"/>
      <c r="R51144" s="23"/>
      <c r="S51144" s="23"/>
    </row>
    <row r="51145" spans="17:19">
      <c r="Q51145" s="23"/>
      <c r="R51145" s="23"/>
      <c r="S51145" s="23"/>
    </row>
    <row r="51146" spans="17:19">
      <c r="Q51146" s="23"/>
      <c r="R51146" s="23"/>
      <c r="S51146" s="23"/>
    </row>
    <row r="51147" spans="17:19">
      <c r="Q51147" s="23"/>
      <c r="R51147" s="23"/>
      <c r="S51147" s="23"/>
    </row>
    <row r="51148" spans="17:19">
      <c r="Q51148" s="23"/>
      <c r="R51148" s="23"/>
      <c r="S51148" s="23"/>
    </row>
    <row r="51149" spans="17:19">
      <c r="Q51149" s="23"/>
      <c r="R51149" s="23"/>
      <c r="S51149" s="23"/>
    </row>
    <row r="51150" spans="17:19">
      <c r="Q51150" s="23"/>
      <c r="R51150" s="23"/>
      <c r="S51150" s="23"/>
    </row>
    <row r="51151" spans="17:19">
      <c r="Q51151" s="23"/>
      <c r="R51151" s="23"/>
      <c r="S51151" s="23"/>
    </row>
    <row r="51152" spans="17:19">
      <c r="Q51152" s="23"/>
      <c r="R51152" s="23"/>
      <c r="S51152" s="23"/>
    </row>
    <row r="51153" spans="17:19">
      <c r="Q51153" s="23"/>
      <c r="R51153" s="23"/>
      <c r="S51153" s="23"/>
    </row>
    <row r="51154" spans="17:19">
      <c r="Q51154" s="23"/>
      <c r="R51154" s="23"/>
      <c r="S51154" s="23"/>
    </row>
    <row r="51155" spans="17:19">
      <c r="Q51155" s="23"/>
      <c r="R51155" s="23"/>
      <c r="S51155" s="23"/>
    </row>
    <row r="51156" spans="17:19">
      <c r="Q51156" s="23"/>
      <c r="R51156" s="23"/>
      <c r="S51156" s="23"/>
    </row>
    <row r="51157" spans="17:19">
      <c r="Q51157" s="23"/>
      <c r="R51157" s="23"/>
      <c r="S51157" s="23"/>
    </row>
    <row r="51158" spans="17:19">
      <c r="Q51158" s="23"/>
      <c r="R51158" s="23"/>
      <c r="S51158" s="23"/>
    </row>
    <row r="51159" spans="17:19">
      <c r="Q51159" s="23"/>
      <c r="R51159" s="23"/>
      <c r="S51159" s="23"/>
    </row>
    <row r="51160" spans="17:19">
      <c r="Q51160" s="23"/>
      <c r="R51160" s="23"/>
      <c r="S51160" s="23"/>
    </row>
    <row r="51161" spans="17:19">
      <c r="Q51161" s="23"/>
      <c r="R51161" s="23"/>
      <c r="S51161" s="23"/>
    </row>
    <row r="51162" spans="17:19">
      <c r="Q51162" s="23"/>
      <c r="R51162" s="23"/>
      <c r="S51162" s="23"/>
    </row>
    <row r="51163" spans="17:19">
      <c r="Q51163" s="23"/>
      <c r="R51163" s="23"/>
      <c r="S51163" s="23"/>
    </row>
    <row r="51164" spans="17:19">
      <c r="Q51164" s="23"/>
      <c r="R51164" s="23"/>
      <c r="S51164" s="23"/>
    </row>
    <row r="51165" spans="17:19">
      <c r="Q51165" s="23"/>
      <c r="R51165" s="23"/>
      <c r="S51165" s="23"/>
    </row>
    <row r="51166" spans="17:19">
      <c r="Q51166" s="23"/>
      <c r="R51166" s="23"/>
      <c r="S51166" s="23"/>
    </row>
    <row r="51167" spans="17:19">
      <c r="Q51167" s="23"/>
      <c r="R51167" s="23"/>
      <c r="S51167" s="23"/>
    </row>
    <row r="51168" spans="17:19">
      <c r="Q51168" s="23"/>
      <c r="R51168" s="23"/>
      <c r="S51168" s="23"/>
    </row>
    <row r="51169" spans="17:19">
      <c r="Q51169" s="23"/>
      <c r="R51169" s="23"/>
      <c r="S51169" s="23"/>
    </row>
    <row r="51170" spans="17:19">
      <c r="Q51170" s="23"/>
      <c r="R51170" s="23"/>
      <c r="S51170" s="23"/>
    </row>
    <row r="51171" spans="17:19">
      <c r="Q51171" s="23"/>
      <c r="R51171" s="23"/>
      <c r="S51171" s="23"/>
    </row>
    <row r="51172" spans="17:19">
      <c r="Q51172" s="23"/>
      <c r="R51172" s="23"/>
      <c r="S51172" s="23"/>
    </row>
    <row r="51173" spans="17:19">
      <c r="Q51173" s="23"/>
      <c r="R51173" s="23"/>
      <c r="S51173" s="23"/>
    </row>
    <row r="51174" spans="17:19">
      <c r="Q51174" s="23"/>
      <c r="R51174" s="23"/>
      <c r="S51174" s="23"/>
    </row>
    <row r="51175" spans="17:19">
      <c r="Q51175" s="23"/>
      <c r="R51175" s="23"/>
      <c r="S51175" s="23"/>
    </row>
    <row r="51176" spans="17:19">
      <c r="Q51176" s="23"/>
      <c r="R51176" s="23"/>
      <c r="S51176" s="23"/>
    </row>
    <row r="51177" spans="17:19">
      <c r="Q51177" s="23"/>
      <c r="R51177" s="23"/>
      <c r="S51177" s="23"/>
    </row>
    <row r="51178" spans="17:19">
      <c r="Q51178" s="23"/>
      <c r="R51178" s="23"/>
      <c r="S51178" s="23"/>
    </row>
    <row r="51179" spans="17:19">
      <c r="Q51179" s="23"/>
      <c r="R51179" s="23"/>
      <c r="S51179" s="23"/>
    </row>
    <row r="51180" spans="17:19">
      <c r="Q51180" s="23"/>
      <c r="R51180" s="23"/>
      <c r="S51180" s="23"/>
    </row>
    <row r="51181" spans="17:19">
      <c r="Q51181" s="23"/>
      <c r="R51181" s="23"/>
      <c r="S51181" s="23"/>
    </row>
    <row r="51182" spans="17:19">
      <c r="Q51182" s="23"/>
      <c r="R51182" s="23"/>
      <c r="S51182" s="23"/>
    </row>
    <row r="51183" spans="17:19">
      <c r="Q51183" s="23"/>
      <c r="R51183" s="23"/>
      <c r="S51183" s="23"/>
    </row>
    <row r="51184" spans="17:19">
      <c r="Q51184" s="23"/>
      <c r="R51184" s="23"/>
      <c r="S51184" s="23"/>
    </row>
    <row r="51185" spans="17:19">
      <c r="Q51185" s="23"/>
      <c r="R51185" s="23"/>
      <c r="S51185" s="23"/>
    </row>
    <row r="51186" spans="17:19">
      <c r="Q51186" s="23"/>
      <c r="R51186" s="23"/>
      <c r="S51186" s="23"/>
    </row>
    <row r="51187" spans="17:19">
      <c r="Q51187" s="23"/>
      <c r="R51187" s="23"/>
      <c r="S51187" s="23"/>
    </row>
    <row r="51188" spans="17:19">
      <c r="Q51188" s="23"/>
      <c r="R51188" s="23"/>
      <c r="S51188" s="23"/>
    </row>
    <row r="51189" spans="17:19">
      <c r="Q51189" s="23"/>
      <c r="R51189" s="23"/>
      <c r="S51189" s="23"/>
    </row>
    <row r="51190" spans="17:19">
      <c r="Q51190" s="23"/>
      <c r="R51190" s="23"/>
      <c r="S51190" s="23"/>
    </row>
    <row r="51191" spans="17:19">
      <c r="Q51191" s="23"/>
      <c r="R51191" s="23"/>
      <c r="S51191" s="23"/>
    </row>
    <row r="51192" spans="17:19">
      <c r="Q51192" s="23"/>
      <c r="R51192" s="23"/>
      <c r="S51192" s="23"/>
    </row>
    <row r="51193" spans="17:19">
      <c r="Q51193" s="23"/>
      <c r="R51193" s="23"/>
      <c r="S51193" s="23"/>
    </row>
    <row r="51194" spans="17:19">
      <c r="Q51194" s="23"/>
      <c r="R51194" s="23"/>
      <c r="S51194" s="23"/>
    </row>
    <row r="51195" spans="17:19">
      <c r="Q51195" s="23"/>
      <c r="R51195" s="23"/>
      <c r="S51195" s="23"/>
    </row>
    <row r="51196" spans="17:19">
      <c r="Q51196" s="23"/>
      <c r="R51196" s="23"/>
      <c r="S51196" s="23"/>
    </row>
    <row r="51197" spans="17:19">
      <c r="Q51197" s="23"/>
      <c r="R51197" s="23"/>
      <c r="S51197" s="23"/>
    </row>
    <row r="51198" spans="17:19">
      <c r="Q51198" s="23"/>
      <c r="R51198" s="23"/>
      <c r="S51198" s="23"/>
    </row>
    <row r="51199" spans="17:19">
      <c r="Q51199" s="23"/>
      <c r="R51199" s="23"/>
      <c r="S51199" s="23"/>
    </row>
    <row r="51200" spans="17:19">
      <c r="Q51200" s="23"/>
      <c r="R51200" s="23"/>
      <c r="S51200" s="23"/>
    </row>
    <row r="51201" spans="17:19">
      <c r="Q51201" s="23"/>
      <c r="R51201" s="23"/>
      <c r="S51201" s="23"/>
    </row>
    <row r="51202" spans="17:19">
      <c r="Q51202" s="23"/>
      <c r="R51202" s="23"/>
      <c r="S51202" s="23"/>
    </row>
    <row r="51203" spans="17:19">
      <c r="Q51203" s="23"/>
      <c r="R51203" s="23"/>
      <c r="S51203" s="23"/>
    </row>
    <row r="51204" spans="17:19">
      <c r="Q51204" s="23"/>
      <c r="R51204" s="23"/>
      <c r="S51204" s="23"/>
    </row>
    <row r="51205" spans="17:19">
      <c r="Q51205" s="23"/>
      <c r="R51205" s="23"/>
      <c r="S51205" s="23"/>
    </row>
    <row r="51206" spans="17:19">
      <c r="Q51206" s="23"/>
      <c r="R51206" s="23"/>
      <c r="S51206" s="23"/>
    </row>
    <row r="51207" spans="17:19">
      <c r="Q51207" s="23"/>
      <c r="R51207" s="23"/>
      <c r="S51207" s="23"/>
    </row>
    <row r="51208" spans="17:19">
      <c r="Q51208" s="23"/>
      <c r="R51208" s="23"/>
      <c r="S51208" s="23"/>
    </row>
    <row r="51209" spans="17:19">
      <c r="Q51209" s="23"/>
      <c r="R51209" s="23"/>
      <c r="S51209" s="23"/>
    </row>
    <row r="51210" spans="17:19">
      <c r="Q51210" s="23"/>
      <c r="R51210" s="23"/>
      <c r="S51210" s="23"/>
    </row>
    <row r="51211" spans="17:19">
      <c r="Q51211" s="23"/>
      <c r="R51211" s="23"/>
      <c r="S51211" s="23"/>
    </row>
    <row r="51212" spans="17:19">
      <c r="Q51212" s="23"/>
      <c r="R51212" s="23"/>
      <c r="S51212" s="23"/>
    </row>
    <row r="51213" spans="17:19">
      <c r="Q51213" s="23"/>
      <c r="R51213" s="23"/>
      <c r="S51213" s="23"/>
    </row>
    <row r="51214" spans="17:19">
      <c r="Q51214" s="23"/>
      <c r="R51214" s="23"/>
      <c r="S51214" s="23"/>
    </row>
    <row r="51215" spans="17:19">
      <c r="Q51215" s="23"/>
      <c r="R51215" s="23"/>
      <c r="S51215" s="23"/>
    </row>
    <row r="51216" spans="17:19">
      <c r="Q51216" s="23"/>
      <c r="R51216" s="23"/>
      <c r="S51216" s="23"/>
    </row>
    <row r="51217" spans="17:19">
      <c r="Q51217" s="23"/>
      <c r="R51217" s="23"/>
      <c r="S51217" s="23"/>
    </row>
    <row r="51218" spans="17:19">
      <c r="Q51218" s="23"/>
      <c r="R51218" s="23"/>
      <c r="S51218" s="23"/>
    </row>
    <row r="51219" spans="17:19">
      <c r="Q51219" s="23"/>
      <c r="R51219" s="23"/>
      <c r="S51219" s="23"/>
    </row>
    <row r="51220" spans="17:19">
      <c r="Q51220" s="23"/>
      <c r="R51220" s="23"/>
      <c r="S51220" s="23"/>
    </row>
    <row r="51221" spans="17:19">
      <c r="Q51221" s="23"/>
      <c r="R51221" s="23"/>
      <c r="S51221" s="23"/>
    </row>
    <row r="51222" spans="17:19">
      <c r="Q51222" s="23"/>
      <c r="R51222" s="23"/>
      <c r="S51222" s="23"/>
    </row>
    <row r="51223" spans="17:19">
      <c r="Q51223" s="23"/>
      <c r="R51223" s="23"/>
      <c r="S51223" s="23"/>
    </row>
    <row r="51224" spans="17:19">
      <c r="Q51224" s="23"/>
      <c r="R51224" s="23"/>
      <c r="S51224" s="23"/>
    </row>
    <row r="51225" spans="17:19">
      <c r="Q51225" s="23"/>
      <c r="R51225" s="23"/>
      <c r="S51225" s="23"/>
    </row>
    <row r="51226" spans="17:19">
      <c r="Q51226" s="23"/>
      <c r="R51226" s="23"/>
      <c r="S51226" s="23"/>
    </row>
    <row r="51227" spans="17:19">
      <c r="Q51227" s="23"/>
      <c r="R51227" s="23"/>
      <c r="S51227" s="23"/>
    </row>
    <row r="51228" spans="17:19">
      <c r="Q51228" s="23"/>
      <c r="R51228" s="23"/>
      <c r="S51228" s="23"/>
    </row>
    <row r="51229" spans="17:19">
      <c r="Q51229" s="23"/>
      <c r="R51229" s="23"/>
      <c r="S51229" s="23"/>
    </row>
    <row r="51230" spans="17:19">
      <c r="Q51230" s="23"/>
      <c r="R51230" s="23"/>
      <c r="S51230" s="23"/>
    </row>
    <row r="51231" spans="17:19">
      <c r="Q51231" s="23"/>
      <c r="R51231" s="23"/>
      <c r="S51231" s="23"/>
    </row>
    <row r="51232" spans="17:19">
      <c r="Q51232" s="23"/>
      <c r="R51232" s="23"/>
      <c r="S51232" s="23"/>
    </row>
    <row r="51233" spans="17:19">
      <c r="Q51233" s="23"/>
      <c r="R51233" s="23"/>
      <c r="S51233" s="23"/>
    </row>
    <row r="51234" spans="17:19">
      <c r="Q51234" s="23"/>
      <c r="R51234" s="23"/>
      <c r="S51234" s="23"/>
    </row>
    <row r="51235" spans="17:19">
      <c r="Q51235" s="23"/>
      <c r="R51235" s="23"/>
      <c r="S51235" s="23"/>
    </row>
    <row r="51236" spans="17:19">
      <c r="Q51236" s="23"/>
      <c r="R51236" s="23"/>
      <c r="S51236" s="23"/>
    </row>
    <row r="51237" spans="17:19">
      <c r="Q51237" s="23"/>
      <c r="R51237" s="23"/>
      <c r="S51237" s="23"/>
    </row>
    <row r="51238" spans="17:19">
      <c r="Q51238" s="23"/>
      <c r="R51238" s="23"/>
      <c r="S51238" s="23"/>
    </row>
    <row r="51239" spans="17:19">
      <c r="Q51239" s="23"/>
      <c r="R51239" s="23"/>
      <c r="S51239" s="23"/>
    </row>
    <row r="51240" spans="17:19">
      <c r="Q51240" s="23"/>
      <c r="R51240" s="23"/>
      <c r="S51240" s="23"/>
    </row>
    <row r="51241" spans="17:19">
      <c r="Q51241" s="23"/>
      <c r="R51241" s="23"/>
      <c r="S51241" s="23"/>
    </row>
    <row r="51242" spans="17:19">
      <c r="Q51242" s="23"/>
      <c r="R51242" s="23"/>
      <c r="S51242" s="23"/>
    </row>
    <row r="51243" spans="17:19">
      <c r="Q51243" s="23"/>
      <c r="R51243" s="23"/>
      <c r="S51243" s="23"/>
    </row>
    <row r="51244" spans="17:19">
      <c r="Q51244" s="23"/>
      <c r="R51244" s="23"/>
      <c r="S51244" s="23"/>
    </row>
    <row r="51245" spans="17:19">
      <c r="Q51245" s="23"/>
      <c r="R51245" s="23"/>
      <c r="S51245" s="23"/>
    </row>
    <row r="51246" spans="17:19">
      <c r="Q51246" s="23"/>
      <c r="R51246" s="23"/>
      <c r="S51246" s="23"/>
    </row>
    <row r="51247" spans="17:19">
      <c r="Q51247" s="23"/>
      <c r="R51247" s="23"/>
      <c r="S51247" s="23"/>
    </row>
    <row r="51248" spans="17:19">
      <c r="Q51248" s="23"/>
      <c r="R51248" s="23"/>
      <c r="S51248" s="23"/>
    </row>
    <row r="51249" spans="17:19">
      <c r="Q51249" s="23"/>
      <c r="R51249" s="23"/>
      <c r="S51249" s="23"/>
    </row>
    <row r="51250" spans="17:19">
      <c r="Q51250" s="23"/>
      <c r="R51250" s="23"/>
      <c r="S51250" s="23"/>
    </row>
    <row r="51251" spans="17:19">
      <c r="Q51251" s="23"/>
      <c r="R51251" s="23"/>
      <c r="S51251" s="23"/>
    </row>
    <row r="51252" spans="17:19">
      <c r="Q51252" s="23"/>
      <c r="R51252" s="23"/>
      <c r="S51252" s="23"/>
    </row>
    <row r="51253" spans="17:19">
      <c r="Q51253" s="23"/>
      <c r="R51253" s="23"/>
      <c r="S51253" s="23"/>
    </row>
    <row r="51254" spans="17:19">
      <c r="Q51254" s="23"/>
      <c r="R51254" s="23"/>
      <c r="S51254" s="23"/>
    </row>
    <row r="51255" spans="17:19">
      <c r="Q51255" s="23"/>
      <c r="R51255" s="23"/>
      <c r="S51255" s="23"/>
    </row>
    <row r="51256" spans="17:19">
      <c r="Q51256" s="23"/>
      <c r="R51256" s="23"/>
      <c r="S51256" s="23"/>
    </row>
    <row r="51257" spans="17:19">
      <c r="Q51257" s="23"/>
      <c r="R51257" s="23"/>
      <c r="S51257" s="23"/>
    </row>
    <row r="51258" spans="17:19">
      <c r="Q51258" s="23"/>
      <c r="R51258" s="23"/>
      <c r="S51258" s="23"/>
    </row>
    <row r="51259" spans="17:19">
      <c r="Q51259" s="23"/>
      <c r="R51259" s="23"/>
      <c r="S51259" s="23"/>
    </row>
    <row r="51260" spans="17:19">
      <c r="Q51260" s="23"/>
      <c r="R51260" s="23"/>
      <c r="S51260" s="23"/>
    </row>
    <row r="51261" spans="17:19">
      <c r="Q51261" s="23"/>
      <c r="R51261" s="23"/>
      <c r="S51261" s="23"/>
    </row>
    <row r="51262" spans="17:19">
      <c r="Q51262" s="23"/>
      <c r="R51262" s="23"/>
      <c r="S51262" s="23"/>
    </row>
    <row r="51263" spans="17:19">
      <c r="Q51263" s="23"/>
      <c r="R51263" s="23"/>
      <c r="S51263" s="23"/>
    </row>
    <row r="51264" spans="17:19">
      <c r="Q51264" s="23"/>
      <c r="R51264" s="23"/>
      <c r="S51264" s="23"/>
    </row>
    <row r="51265" spans="17:19">
      <c r="Q51265" s="23"/>
      <c r="R51265" s="23"/>
      <c r="S51265" s="23"/>
    </row>
    <row r="51266" spans="17:19">
      <c r="Q51266" s="23"/>
      <c r="R51266" s="23"/>
      <c r="S51266" s="23"/>
    </row>
    <row r="51267" spans="17:19">
      <c r="Q51267" s="23"/>
      <c r="R51267" s="23"/>
      <c r="S51267" s="23"/>
    </row>
    <row r="51268" spans="17:19">
      <c r="Q51268" s="23"/>
      <c r="R51268" s="23"/>
      <c r="S51268" s="23"/>
    </row>
    <row r="51269" spans="17:19">
      <c r="Q51269" s="23"/>
      <c r="R51269" s="23"/>
      <c r="S51269" s="23"/>
    </row>
    <row r="51270" spans="17:19">
      <c r="Q51270" s="23"/>
      <c r="R51270" s="23"/>
      <c r="S51270" s="23"/>
    </row>
    <row r="51271" spans="17:19">
      <c r="Q51271" s="23"/>
      <c r="R51271" s="23"/>
      <c r="S51271" s="23"/>
    </row>
    <row r="51272" spans="17:19">
      <c r="Q51272" s="23"/>
      <c r="R51272" s="23"/>
      <c r="S51272" s="23"/>
    </row>
    <row r="51273" spans="17:19">
      <c r="Q51273" s="23"/>
      <c r="R51273" s="23"/>
      <c r="S51273" s="23"/>
    </row>
    <row r="51274" spans="17:19">
      <c r="Q51274" s="23"/>
      <c r="R51274" s="23"/>
      <c r="S51274" s="23"/>
    </row>
    <row r="51275" spans="17:19">
      <c r="Q51275" s="23"/>
      <c r="R51275" s="23"/>
      <c r="S51275" s="23"/>
    </row>
    <row r="51276" spans="17:19">
      <c r="Q51276" s="23"/>
      <c r="R51276" s="23"/>
      <c r="S51276" s="23"/>
    </row>
    <row r="51277" spans="17:19">
      <c r="Q51277" s="23"/>
      <c r="R51277" s="23"/>
      <c r="S51277" s="23"/>
    </row>
    <row r="51278" spans="17:19">
      <c r="Q51278" s="23"/>
      <c r="R51278" s="23"/>
      <c r="S51278" s="23"/>
    </row>
    <row r="51279" spans="17:19">
      <c r="Q51279" s="23"/>
      <c r="R51279" s="23"/>
      <c r="S51279" s="23"/>
    </row>
    <row r="51280" spans="17:19">
      <c r="Q51280" s="23"/>
      <c r="R51280" s="23"/>
      <c r="S51280" s="23"/>
    </row>
    <row r="51281" spans="17:19">
      <c r="Q51281" s="23"/>
      <c r="R51281" s="23"/>
      <c r="S51281" s="23"/>
    </row>
    <row r="51282" spans="17:19">
      <c r="Q51282" s="23"/>
      <c r="R51282" s="23"/>
      <c r="S51282" s="23"/>
    </row>
    <row r="51283" spans="17:19">
      <c r="Q51283" s="23"/>
      <c r="R51283" s="23"/>
      <c r="S51283" s="23"/>
    </row>
    <row r="51284" spans="17:19">
      <c r="Q51284" s="23"/>
      <c r="R51284" s="23"/>
      <c r="S51284" s="23"/>
    </row>
    <row r="51285" spans="17:19">
      <c r="Q51285" s="23"/>
      <c r="R51285" s="23"/>
      <c r="S51285" s="23"/>
    </row>
    <row r="51286" spans="17:19">
      <c r="Q51286" s="23"/>
      <c r="R51286" s="23"/>
      <c r="S51286" s="23"/>
    </row>
    <row r="51287" spans="17:19">
      <c r="Q51287" s="23"/>
      <c r="R51287" s="23"/>
      <c r="S51287" s="23"/>
    </row>
    <row r="51288" spans="17:19">
      <c r="Q51288" s="23"/>
      <c r="R51288" s="23"/>
      <c r="S51288" s="23"/>
    </row>
    <row r="51289" spans="17:19">
      <c r="Q51289" s="23"/>
      <c r="R51289" s="23"/>
      <c r="S51289" s="23"/>
    </row>
    <row r="51290" spans="17:19">
      <c r="Q51290" s="23"/>
      <c r="R51290" s="23"/>
      <c r="S51290" s="23"/>
    </row>
    <row r="51291" spans="17:19">
      <c r="Q51291" s="23"/>
      <c r="R51291" s="23"/>
      <c r="S51291" s="23"/>
    </row>
    <row r="51292" spans="17:19">
      <c r="Q51292" s="23"/>
      <c r="R51292" s="23"/>
      <c r="S51292" s="23"/>
    </row>
    <row r="51293" spans="17:19">
      <c r="Q51293" s="23"/>
      <c r="R51293" s="23"/>
      <c r="S51293" s="23"/>
    </row>
    <row r="51294" spans="17:19">
      <c r="Q51294" s="23"/>
      <c r="R51294" s="23"/>
      <c r="S51294" s="23"/>
    </row>
    <row r="51295" spans="17:19">
      <c r="Q51295" s="23"/>
      <c r="R51295" s="23"/>
      <c r="S51295" s="23"/>
    </row>
    <row r="51296" spans="17:19">
      <c r="Q51296" s="23"/>
      <c r="R51296" s="23"/>
      <c r="S51296" s="23"/>
    </row>
    <row r="51297" spans="17:19">
      <c r="Q51297" s="23"/>
      <c r="R51297" s="23"/>
      <c r="S51297" s="23"/>
    </row>
    <row r="51298" spans="17:19">
      <c r="Q51298" s="23"/>
      <c r="R51298" s="23"/>
      <c r="S51298" s="23"/>
    </row>
    <row r="51299" spans="17:19">
      <c r="Q51299" s="23"/>
      <c r="R51299" s="23"/>
      <c r="S51299" s="23"/>
    </row>
    <row r="51300" spans="17:19">
      <c r="Q51300" s="23"/>
      <c r="R51300" s="23"/>
      <c r="S51300" s="23"/>
    </row>
    <row r="51301" spans="17:19">
      <c r="Q51301" s="23"/>
      <c r="R51301" s="23"/>
      <c r="S51301" s="23"/>
    </row>
    <row r="51302" spans="17:19">
      <c r="Q51302" s="23"/>
      <c r="R51302" s="23"/>
      <c r="S51302" s="23"/>
    </row>
    <row r="51303" spans="17:19">
      <c r="Q51303" s="23"/>
      <c r="R51303" s="23"/>
      <c r="S51303" s="23"/>
    </row>
    <row r="51304" spans="17:19">
      <c r="Q51304" s="23"/>
      <c r="R51304" s="23"/>
      <c r="S51304" s="23"/>
    </row>
    <row r="51305" spans="17:19">
      <c r="Q51305" s="23"/>
      <c r="R51305" s="23"/>
      <c r="S51305" s="23"/>
    </row>
    <row r="51306" spans="17:19">
      <c r="Q51306" s="23"/>
      <c r="R51306" s="23"/>
      <c r="S51306" s="23"/>
    </row>
    <row r="51307" spans="17:19">
      <c r="Q51307" s="23"/>
      <c r="R51307" s="23"/>
      <c r="S51307" s="23"/>
    </row>
    <row r="51308" spans="17:19">
      <c r="Q51308" s="23"/>
      <c r="R51308" s="23"/>
      <c r="S51308" s="23"/>
    </row>
    <row r="51309" spans="17:19">
      <c r="Q51309" s="23"/>
      <c r="R51309" s="23"/>
      <c r="S51309" s="23"/>
    </row>
    <row r="51310" spans="17:19">
      <c r="Q51310" s="23"/>
      <c r="R51310" s="23"/>
      <c r="S51310" s="23"/>
    </row>
    <row r="51311" spans="17:19">
      <c r="Q51311" s="23"/>
      <c r="R51311" s="23"/>
      <c r="S51311" s="23"/>
    </row>
    <row r="51312" spans="17:19">
      <c r="Q51312" s="23"/>
      <c r="R51312" s="23"/>
      <c r="S51312" s="23"/>
    </row>
    <row r="51313" spans="17:19">
      <c r="Q51313" s="23"/>
      <c r="R51313" s="23"/>
      <c r="S51313" s="23"/>
    </row>
    <row r="51314" spans="17:19">
      <c r="Q51314" s="23"/>
      <c r="R51314" s="23"/>
      <c r="S51314" s="23"/>
    </row>
    <row r="51315" spans="17:19">
      <c r="Q51315" s="23"/>
      <c r="R51315" s="23"/>
      <c r="S51315" s="23"/>
    </row>
    <row r="51316" spans="17:19">
      <c r="Q51316" s="23"/>
      <c r="R51316" s="23"/>
      <c r="S51316" s="23"/>
    </row>
    <row r="51317" spans="17:19">
      <c r="Q51317" s="23"/>
      <c r="R51317" s="23"/>
      <c r="S51317" s="23"/>
    </row>
    <row r="51318" spans="17:19">
      <c r="Q51318" s="23"/>
      <c r="R51318" s="23"/>
      <c r="S51318" s="23"/>
    </row>
    <row r="51319" spans="17:19">
      <c r="Q51319" s="23"/>
      <c r="R51319" s="23"/>
      <c r="S51319" s="23"/>
    </row>
    <row r="51320" spans="17:19">
      <c r="Q51320" s="23"/>
      <c r="R51320" s="23"/>
      <c r="S51320" s="23"/>
    </row>
    <row r="51321" spans="17:19">
      <c r="Q51321" s="23"/>
      <c r="R51321" s="23"/>
      <c r="S51321" s="23"/>
    </row>
    <row r="51322" spans="17:19">
      <c r="Q51322" s="23"/>
      <c r="R51322" s="23"/>
      <c r="S51322" s="23"/>
    </row>
    <row r="51323" spans="17:19">
      <c r="Q51323" s="23"/>
      <c r="R51323" s="23"/>
      <c r="S51323" s="23"/>
    </row>
    <row r="51324" spans="17:19">
      <c r="Q51324" s="23"/>
      <c r="R51324" s="23"/>
      <c r="S51324" s="23"/>
    </row>
    <row r="51325" spans="17:19">
      <c r="Q51325" s="23"/>
      <c r="R51325" s="23"/>
      <c r="S51325" s="23"/>
    </row>
    <row r="51326" spans="17:19">
      <c r="Q51326" s="23"/>
      <c r="R51326" s="23"/>
      <c r="S51326" s="23"/>
    </row>
    <row r="51327" spans="17:19">
      <c r="Q51327" s="23"/>
      <c r="R51327" s="23"/>
      <c r="S51327" s="23"/>
    </row>
    <row r="51328" spans="17:19">
      <c r="Q51328" s="23"/>
      <c r="R51328" s="23"/>
      <c r="S51328" s="23"/>
    </row>
    <row r="51329" spans="17:19">
      <c r="Q51329" s="23"/>
      <c r="R51329" s="23"/>
      <c r="S51329" s="23"/>
    </row>
    <row r="51330" spans="17:19">
      <c r="Q51330" s="23"/>
      <c r="R51330" s="23"/>
      <c r="S51330" s="23"/>
    </row>
    <row r="51331" spans="17:19">
      <c r="Q51331" s="23"/>
      <c r="R51331" s="23"/>
      <c r="S51331" s="23"/>
    </row>
    <row r="51332" spans="17:19">
      <c r="Q51332" s="23"/>
      <c r="R51332" s="23"/>
      <c r="S51332" s="23"/>
    </row>
    <row r="51333" spans="17:19">
      <c r="Q51333" s="23"/>
      <c r="R51333" s="23"/>
      <c r="S51333" s="23"/>
    </row>
    <row r="51334" spans="17:19">
      <c r="Q51334" s="23"/>
      <c r="R51334" s="23"/>
      <c r="S51334" s="23"/>
    </row>
    <row r="51335" spans="17:19">
      <c r="Q51335" s="23"/>
      <c r="R51335" s="23"/>
      <c r="S51335" s="23"/>
    </row>
    <row r="51336" spans="17:19">
      <c r="Q51336" s="23"/>
      <c r="R51336" s="23"/>
      <c r="S51336" s="23"/>
    </row>
    <row r="51337" spans="17:19">
      <c r="Q51337" s="23"/>
      <c r="R51337" s="23"/>
      <c r="S51337" s="23"/>
    </row>
    <row r="51338" spans="17:19">
      <c r="Q51338" s="23"/>
      <c r="R51338" s="23"/>
      <c r="S51338" s="23"/>
    </row>
    <row r="51339" spans="17:19">
      <c r="Q51339" s="23"/>
      <c r="R51339" s="23"/>
      <c r="S51339" s="23"/>
    </row>
    <row r="51340" spans="17:19">
      <c r="Q51340" s="23"/>
      <c r="R51340" s="23"/>
      <c r="S51340" s="23"/>
    </row>
    <row r="51341" spans="17:19">
      <c r="Q51341" s="23"/>
      <c r="R51341" s="23"/>
      <c r="S51341" s="23"/>
    </row>
    <row r="51342" spans="17:19">
      <c r="Q51342" s="23"/>
      <c r="R51342" s="23"/>
      <c r="S51342" s="23"/>
    </row>
    <row r="51343" spans="17:19">
      <c r="Q51343" s="23"/>
      <c r="R51343" s="23"/>
      <c r="S51343" s="23"/>
    </row>
    <row r="51344" spans="17:19">
      <c r="Q51344" s="23"/>
      <c r="R51344" s="23"/>
      <c r="S51344" s="23"/>
    </row>
    <row r="51345" spans="17:19">
      <c r="Q51345" s="23"/>
      <c r="R51345" s="23"/>
      <c r="S51345" s="23"/>
    </row>
    <row r="51346" spans="17:19">
      <c r="Q51346" s="23"/>
      <c r="R51346" s="23"/>
      <c r="S51346" s="23"/>
    </row>
    <row r="51347" spans="17:19">
      <c r="Q51347" s="23"/>
      <c r="R51347" s="23"/>
      <c r="S51347" s="23"/>
    </row>
    <row r="51348" spans="17:19">
      <c r="Q51348" s="23"/>
      <c r="R51348" s="23"/>
      <c r="S51348" s="23"/>
    </row>
    <row r="51349" spans="17:19">
      <c r="Q51349" s="23"/>
      <c r="R51349" s="23"/>
      <c r="S51349" s="23"/>
    </row>
    <row r="51350" spans="17:19">
      <c r="Q51350" s="23"/>
      <c r="R51350" s="23"/>
      <c r="S51350" s="23"/>
    </row>
    <row r="51351" spans="17:19">
      <c r="Q51351" s="23"/>
      <c r="R51351" s="23"/>
      <c r="S51351" s="23"/>
    </row>
    <row r="51352" spans="17:19">
      <c r="Q51352" s="23"/>
      <c r="R51352" s="23"/>
      <c r="S51352" s="23"/>
    </row>
    <row r="51353" spans="17:19">
      <c r="Q51353" s="23"/>
      <c r="R51353" s="23"/>
      <c r="S51353" s="23"/>
    </row>
    <row r="51354" spans="17:19">
      <c r="Q51354" s="23"/>
      <c r="R51354" s="23"/>
      <c r="S51354" s="23"/>
    </row>
    <row r="51355" spans="17:19">
      <c r="Q51355" s="23"/>
      <c r="R51355" s="23"/>
      <c r="S51355" s="23"/>
    </row>
    <row r="51356" spans="17:19">
      <c r="Q51356" s="23"/>
      <c r="R51356" s="23"/>
      <c r="S51356" s="23"/>
    </row>
    <row r="51357" spans="17:19">
      <c r="Q51357" s="23"/>
      <c r="R51357" s="23"/>
      <c r="S51357" s="23"/>
    </row>
    <row r="51358" spans="17:19">
      <c r="Q51358" s="23"/>
      <c r="R51358" s="23"/>
      <c r="S51358" s="23"/>
    </row>
    <row r="51359" spans="17:19">
      <c r="Q51359" s="23"/>
      <c r="R51359" s="23"/>
      <c r="S51359" s="23"/>
    </row>
    <row r="51360" spans="17:19">
      <c r="Q51360" s="23"/>
      <c r="R51360" s="23"/>
      <c r="S51360" s="23"/>
    </row>
    <row r="51361" spans="17:19">
      <c r="Q51361" s="23"/>
      <c r="R51361" s="23"/>
      <c r="S51361" s="23"/>
    </row>
    <row r="51362" spans="17:19">
      <c r="Q51362" s="23"/>
      <c r="R51362" s="23"/>
      <c r="S51362" s="23"/>
    </row>
    <row r="51363" spans="17:19">
      <c r="Q51363" s="23"/>
      <c r="R51363" s="23"/>
      <c r="S51363" s="23"/>
    </row>
    <row r="51364" spans="17:19">
      <c r="Q51364" s="23"/>
      <c r="R51364" s="23"/>
      <c r="S51364" s="23"/>
    </row>
    <row r="51365" spans="17:19">
      <c r="Q51365" s="23"/>
      <c r="R51365" s="23"/>
      <c r="S51365" s="23"/>
    </row>
    <row r="51366" spans="17:19">
      <c r="Q51366" s="23"/>
      <c r="R51366" s="23"/>
      <c r="S51366" s="23"/>
    </row>
    <row r="51367" spans="17:19">
      <c r="Q51367" s="23"/>
      <c r="R51367" s="23"/>
      <c r="S51367" s="23"/>
    </row>
    <row r="51368" spans="17:19">
      <c r="Q51368" s="23"/>
      <c r="R51368" s="23"/>
      <c r="S51368" s="23"/>
    </row>
    <row r="51369" spans="17:19">
      <c r="Q51369" s="23"/>
      <c r="R51369" s="23"/>
      <c r="S51369" s="23"/>
    </row>
    <row r="51370" spans="17:19">
      <c r="Q51370" s="23"/>
      <c r="R51370" s="23"/>
      <c r="S51370" s="23"/>
    </row>
    <row r="51371" spans="17:19">
      <c r="Q51371" s="23"/>
      <c r="R51371" s="23"/>
      <c r="S51371" s="23"/>
    </row>
    <row r="51372" spans="17:19">
      <c r="Q51372" s="23"/>
      <c r="R51372" s="23"/>
      <c r="S51372" s="23"/>
    </row>
    <row r="51373" spans="17:19">
      <c r="Q51373" s="23"/>
      <c r="R51373" s="23"/>
      <c r="S51373" s="23"/>
    </row>
    <row r="51374" spans="17:19">
      <c r="Q51374" s="23"/>
      <c r="R51374" s="23"/>
      <c r="S51374" s="23"/>
    </row>
    <row r="51375" spans="17:19">
      <c r="Q51375" s="23"/>
      <c r="R51375" s="23"/>
      <c r="S51375" s="23"/>
    </row>
    <row r="51376" spans="17:19">
      <c r="Q51376" s="23"/>
      <c r="R51376" s="23"/>
      <c r="S51376" s="23"/>
    </row>
    <row r="51377" spans="17:19">
      <c r="Q51377" s="23"/>
      <c r="R51377" s="23"/>
      <c r="S51377" s="23"/>
    </row>
    <row r="51378" spans="17:19">
      <c r="Q51378" s="23"/>
      <c r="R51378" s="23"/>
      <c r="S51378" s="23"/>
    </row>
    <row r="51379" spans="17:19">
      <c r="Q51379" s="23"/>
      <c r="R51379" s="23"/>
      <c r="S51379" s="23"/>
    </row>
    <row r="51380" spans="17:19">
      <c r="Q51380" s="23"/>
      <c r="R51380" s="23"/>
      <c r="S51380" s="23"/>
    </row>
    <row r="51381" spans="17:19">
      <c r="Q51381" s="23"/>
      <c r="R51381" s="23"/>
      <c r="S51381" s="23"/>
    </row>
    <row r="51382" spans="17:19">
      <c r="Q51382" s="23"/>
      <c r="R51382" s="23"/>
      <c r="S51382" s="23"/>
    </row>
    <row r="51383" spans="17:19">
      <c r="Q51383" s="23"/>
      <c r="R51383" s="23"/>
      <c r="S51383" s="23"/>
    </row>
    <row r="51384" spans="17:19">
      <c r="Q51384" s="23"/>
      <c r="R51384" s="23"/>
      <c r="S51384" s="23"/>
    </row>
    <row r="51385" spans="17:19">
      <c r="Q51385" s="23"/>
      <c r="R51385" s="23"/>
      <c r="S51385" s="23"/>
    </row>
    <row r="51386" spans="17:19">
      <c r="Q51386" s="23"/>
      <c r="R51386" s="23"/>
      <c r="S51386" s="23"/>
    </row>
    <row r="51387" spans="17:19">
      <c r="Q51387" s="23"/>
      <c r="R51387" s="23"/>
      <c r="S51387" s="23"/>
    </row>
    <row r="51388" spans="17:19">
      <c r="Q51388" s="23"/>
      <c r="R51388" s="23"/>
      <c r="S51388" s="23"/>
    </row>
    <row r="51389" spans="17:19">
      <c r="Q51389" s="23"/>
      <c r="R51389" s="23"/>
      <c r="S51389" s="23"/>
    </row>
    <row r="51390" spans="17:19">
      <c r="Q51390" s="23"/>
      <c r="R51390" s="23"/>
      <c r="S51390" s="23"/>
    </row>
    <row r="51391" spans="17:19">
      <c r="Q51391" s="23"/>
      <c r="R51391" s="23"/>
      <c r="S51391" s="23"/>
    </row>
    <row r="51392" spans="17:19">
      <c r="Q51392" s="23"/>
      <c r="R51392" s="23"/>
      <c r="S51392" s="23"/>
    </row>
    <row r="51393" spans="17:19">
      <c r="Q51393" s="23"/>
      <c r="R51393" s="23"/>
      <c r="S51393" s="23"/>
    </row>
    <row r="51394" spans="17:19">
      <c r="Q51394" s="23"/>
      <c r="R51394" s="23"/>
      <c r="S51394" s="23"/>
    </row>
    <row r="51395" spans="17:19">
      <c r="Q51395" s="23"/>
      <c r="R51395" s="23"/>
      <c r="S51395" s="23"/>
    </row>
    <row r="51396" spans="17:19">
      <c r="Q51396" s="23"/>
      <c r="R51396" s="23"/>
      <c r="S51396" s="23"/>
    </row>
    <row r="51397" spans="17:19">
      <c r="Q51397" s="23"/>
      <c r="R51397" s="23"/>
      <c r="S51397" s="23"/>
    </row>
    <row r="51398" spans="17:19">
      <c r="Q51398" s="23"/>
      <c r="R51398" s="23"/>
      <c r="S51398" s="23"/>
    </row>
    <row r="51399" spans="17:19">
      <c r="Q51399" s="23"/>
      <c r="R51399" s="23"/>
      <c r="S51399" s="23"/>
    </row>
    <row r="51400" spans="17:19">
      <c r="Q51400" s="23"/>
      <c r="R51400" s="23"/>
      <c r="S51400" s="23"/>
    </row>
    <row r="51401" spans="17:19">
      <c r="Q51401" s="23"/>
      <c r="R51401" s="23"/>
      <c r="S51401" s="23"/>
    </row>
    <row r="51402" spans="17:19">
      <c r="Q51402" s="23"/>
      <c r="R51402" s="23"/>
      <c r="S51402" s="23"/>
    </row>
    <row r="51403" spans="17:19">
      <c r="Q51403" s="23"/>
      <c r="R51403" s="23"/>
      <c r="S51403" s="23"/>
    </row>
    <row r="51404" spans="17:19">
      <c r="Q51404" s="23"/>
      <c r="R51404" s="23"/>
      <c r="S51404" s="23"/>
    </row>
    <row r="51405" spans="17:19">
      <c r="Q51405" s="23"/>
      <c r="R51405" s="23"/>
      <c r="S51405" s="23"/>
    </row>
    <row r="51406" spans="17:19">
      <c r="Q51406" s="23"/>
      <c r="R51406" s="23"/>
      <c r="S51406" s="23"/>
    </row>
    <row r="51407" spans="17:19">
      <c r="Q51407" s="23"/>
      <c r="R51407" s="23"/>
      <c r="S51407" s="23"/>
    </row>
    <row r="51408" spans="17:19">
      <c r="Q51408" s="23"/>
      <c r="R51408" s="23"/>
      <c r="S51408" s="23"/>
    </row>
    <row r="51409" spans="17:19">
      <c r="Q51409" s="23"/>
      <c r="R51409" s="23"/>
      <c r="S51409" s="23"/>
    </row>
    <row r="51410" spans="17:19">
      <c r="Q51410" s="23"/>
      <c r="R51410" s="23"/>
      <c r="S51410" s="23"/>
    </row>
    <row r="51411" spans="17:19">
      <c r="Q51411" s="23"/>
      <c r="R51411" s="23"/>
      <c r="S51411" s="23"/>
    </row>
    <row r="51412" spans="17:19">
      <c r="Q51412" s="23"/>
      <c r="R51412" s="23"/>
      <c r="S51412" s="23"/>
    </row>
    <row r="51413" spans="17:19">
      <c r="Q51413" s="23"/>
      <c r="R51413" s="23"/>
      <c r="S51413" s="23"/>
    </row>
    <row r="51414" spans="17:19">
      <c r="Q51414" s="23"/>
      <c r="R51414" s="23"/>
      <c r="S51414" s="23"/>
    </row>
    <row r="51415" spans="17:19">
      <c r="Q51415" s="23"/>
      <c r="R51415" s="23"/>
      <c r="S51415" s="23"/>
    </row>
    <row r="51416" spans="17:19">
      <c r="Q51416" s="23"/>
      <c r="R51416" s="23"/>
      <c r="S51416" s="23"/>
    </row>
    <row r="51417" spans="17:19">
      <c r="Q51417" s="23"/>
      <c r="R51417" s="23"/>
      <c r="S51417" s="23"/>
    </row>
    <row r="51418" spans="17:19">
      <c r="Q51418" s="23"/>
      <c r="R51418" s="23"/>
      <c r="S51418" s="23"/>
    </row>
    <row r="51419" spans="17:19">
      <c r="Q51419" s="23"/>
      <c r="R51419" s="23"/>
      <c r="S51419" s="23"/>
    </row>
    <row r="51420" spans="17:19">
      <c r="Q51420" s="23"/>
      <c r="R51420" s="23"/>
      <c r="S51420" s="23"/>
    </row>
    <row r="51421" spans="17:19">
      <c r="Q51421" s="23"/>
      <c r="R51421" s="23"/>
      <c r="S51421" s="23"/>
    </row>
    <row r="51422" spans="17:19">
      <c r="Q51422" s="23"/>
      <c r="R51422" s="23"/>
      <c r="S51422" s="23"/>
    </row>
    <row r="51423" spans="17:19">
      <c r="Q51423" s="23"/>
      <c r="R51423" s="23"/>
      <c r="S51423" s="23"/>
    </row>
    <row r="51424" spans="17:19">
      <c r="Q51424" s="23"/>
      <c r="R51424" s="23"/>
      <c r="S51424" s="23"/>
    </row>
    <row r="51425" spans="17:19">
      <c r="Q51425" s="23"/>
      <c r="R51425" s="23"/>
      <c r="S51425" s="23"/>
    </row>
    <row r="51426" spans="17:19">
      <c r="Q51426" s="23"/>
      <c r="R51426" s="23"/>
      <c r="S51426" s="23"/>
    </row>
    <row r="51427" spans="17:19">
      <c r="Q51427" s="23"/>
      <c r="R51427" s="23"/>
      <c r="S51427" s="23"/>
    </row>
    <row r="51428" spans="17:19">
      <c r="Q51428" s="23"/>
      <c r="R51428" s="23"/>
      <c r="S51428" s="23"/>
    </row>
    <row r="51429" spans="17:19">
      <c r="Q51429" s="23"/>
      <c r="R51429" s="23"/>
      <c r="S51429" s="23"/>
    </row>
    <row r="51430" spans="17:19">
      <c r="Q51430" s="23"/>
      <c r="R51430" s="23"/>
      <c r="S51430" s="23"/>
    </row>
    <row r="51431" spans="17:19">
      <c r="Q51431" s="23"/>
      <c r="R51431" s="23"/>
      <c r="S51431" s="23"/>
    </row>
    <row r="51432" spans="17:19">
      <c r="Q51432" s="23"/>
      <c r="R51432" s="23"/>
      <c r="S51432" s="23"/>
    </row>
    <row r="51433" spans="17:19">
      <c r="Q51433" s="23"/>
      <c r="R51433" s="23"/>
      <c r="S51433" s="23"/>
    </row>
    <row r="51434" spans="17:19">
      <c r="Q51434" s="23"/>
      <c r="R51434" s="23"/>
      <c r="S51434" s="23"/>
    </row>
    <row r="51435" spans="17:19">
      <c r="Q51435" s="23"/>
      <c r="R51435" s="23"/>
      <c r="S51435" s="23"/>
    </row>
    <row r="51436" spans="17:19">
      <c r="Q51436" s="23"/>
      <c r="R51436" s="23"/>
      <c r="S51436" s="23"/>
    </row>
    <row r="51437" spans="17:19">
      <c r="Q51437" s="23"/>
      <c r="R51437" s="23"/>
      <c r="S51437" s="23"/>
    </row>
    <row r="51438" spans="17:19">
      <c r="Q51438" s="23"/>
      <c r="R51438" s="23"/>
      <c r="S51438" s="23"/>
    </row>
    <row r="51439" spans="17:19">
      <c r="Q51439" s="23"/>
      <c r="R51439" s="23"/>
      <c r="S51439" s="23"/>
    </row>
    <row r="51440" spans="17:19">
      <c r="Q51440" s="23"/>
      <c r="R51440" s="23"/>
      <c r="S51440" s="23"/>
    </row>
    <row r="51441" spans="17:19">
      <c r="Q51441" s="23"/>
      <c r="R51441" s="23"/>
      <c r="S51441" s="23"/>
    </row>
    <row r="51442" spans="17:19">
      <c r="Q51442" s="23"/>
      <c r="R51442" s="23"/>
      <c r="S51442" s="23"/>
    </row>
    <row r="51443" spans="17:19">
      <c r="Q51443" s="23"/>
      <c r="R51443" s="23"/>
      <c r="S51443" s="23"/>
    </row>
    <row r="51444" spans="17:19">
      <c r="Q51444" s="23"/>
      <c r="R51444" s="23"/>
      <c r="S51444" s="23"/>
    </row>
    <row r="51445" spans="17:19">
      <c r="Q51445" s="23"/>
      <c r="R51445" s="23"/>
      <c r="S51445" s="23"/>
    </row>
    <row r="51446" spans="17:19">
      <c r="Q51446" s="23"/>
      <c r="R51446" s="23"/>
      <c r="S51446" s="23"/>
    </row>
    <row r="51447" spans="17:19">
      <c r="Q51447" s="23"/>
      <c r="R51447" s="23"/>
      <c r="S51447" s="23"/>
    </row>
    <row r="51448" spans="17:19">
      <c r="Q51448" s="23"/>
      <c r="R51448" s="23"/>
      <c r="S51448" s="23"/>
    </row>
    <row r="51449" spans="17:19">
      <c r="Q51449" s="23"/>
      <c r="R51449" s="23"/>
      <c r="S51449" s="23"/>
    </row>
    <row r="51450" spans="17:19">
      <c r="Q51450" s="23"/>
      <c r="R51450" s="23"/>
      <c r="S51450" s="23"/>
    </row>
    <row r="51451" spans="17:19">
      <c r="Q51451" s="23"/>
      <c r="R51451" s="23"/>
      <c r="S51451" s="23"/>
    </row>
    <row r="51452" spans="17:19">
      <c r="Q51452" s="23"/>
      <c r="R51452" s="23"/>
      <c r="S51452" s="23"/>
    </row>
    <row r="51453" spans="17:19">
      <c r="Q51453" s="23"/>
      <c r="R51453" s="23"/>
      <c r="S51453" s="23"/>
    </row>
    <row r="51454" spans="17:19">
      <c r="Q51454" s="23"/>
      <c r="R51454" s="23"/>
      <c r="S51454" s="23"/>
    </row>
    <row r="51455" spans="17:19">
      <c r="Q51455" s="23"/>
      <c r="R51455" s="23"/>
      <c r="S51455" s="23"/>
    </row>
    <row r="51456" spans="17:19">
      <c r="Q51456" s="23"/>
      <c r="R51456" s="23"/>
      <c r="S51456" s="23"/>
    </row>
    <row r="51457" spans="17:19">
      <c r="Q51457" s="23"/>
      <c r="R51457" s="23"/>
      <c r="S51457" s="23"/>
    </row>
    <row r="51458" spans="17:19">
      <c r="Q51458" s="23"/>
      <c r="R51458" s="23"/>
      <c r="S51458" s="23"/>
    </row>
    <row r="51459" spans="17:19">
      <c r="Q51459" s="23"/>
      <c r="R51459" s="23"/>
      <c r="S51459" s="23"/>
    </row>
    <row r="51460" spans="17:19">
      <c r="Q51460" s="23"/>
      <c r="R51460" s="23"/>
      <c r="S51460" s="23"/>
    </row>
    <row r="51461" spans="17:19">
      <c r="Q51461" s="23"/>
      <c r="R51461" s="23"/>
      <c r="S51461" s="23"/>
    </row>
    <row r="51462" spans="17:19">
      <c r="Q51462" s="23"/>
      <c r="R51462" s="23"/>
      <c r="S51462" s="23"/>
    </row>
    <row r="51463" spans="17:19">
      <c r="Q51463" s="23"/>
      <c r="R51463" s="23"/>
      <c r="S51463" s="23"/>
    </row>
    <row r="51464" spans="17:19">
      <c r="Q51464" s="23"/>
      <c r="R51464" s="23"/>
      <c r="S51464" s="23"/>
    </row>
    <row r="51465" spans="17:19">
      <c r="Q51465" s="23"/>
      <c r="R51465" s="23"/>
      <c r="S51465" s="23"/>
    </row>
    <row r="51466" spans="17:19">
      <c r="Q51466" s="23"/>
      <c r="R51466" s="23"/>
      <c r="S51466" s="23"/>
    </row>
    <row r="51467" spans="17:19">
      <c r="Q51467" s="23"/>
      <c r="R51467" s="23"/>
      <c r="S51467" s="23"/>
    </row>
    <row r="51468" spans="17:19">
      <c r="Q51468" s="23"/>
      <c r="R51468" s="23"/>
      <c r="S51468" s="23"/>
    </row>
    <row r="51469" spans="17:19">
      <c r="Q51469" s="23"/>
      <c r="R51469" s="23"/>
      <c r="S51469" s="23"/>
    </row>
    <row r="51470" spans="17:19">
      <c r="Q51470" s="23"/>
      <c r="R51470" s="23"/>
      <c r="S51470" s="23"/>
    </row>
    <row r="51471" spans="17:19">
      <c r="Q51471" s="23"/>
      <c r="R51471" s="23"/>
      <c r="S51471" s="23"/>
    </row>
    <row r="51472" spans="17:19">
      <c r="Q51472" s="23"/>
      <c r="R51472" s="23"/>
      <c r="S51472" s="23"/>
    </row>
    <row r="51473" spans="17:19">
      <c r="Q51473" s="23"/>
      <c r="R51473" s="23"/>
      <c r="S51473" s="23"/>
    </row>
    <row r="51474" spans="17:19">
      <c r="Q51474" s="23"/>
      <c r="R51474" s="23"/>
      <c r="S51474" s="23"/>
    </row>
    <row r="51475" spans="17:19">
      <c r="Q51475" s="23"/>
      <c r="R51475" s="23"/>
      <c r="S51475" s="23"/>
    </row>
    <row r="51476" spans="17:19">
      <c r="Q51476" s="23"/>
      <c r="R51476" s="23"/>
      <c r="S51476" s="23"/>
    </row>
    <row r="51477" spans="17:19">
      <c r="Q51477" s="23"/>
      <c r="R51477" s="23"/>
      <c r="S51477" s="23"/>
    </row>
    <row r="51478" spans="17:19">
      <c r="Q51478" s="23"/>
      <c r="R51478" s="23"/>
      <c r="S51478" s="23"/>
    </row>
    <row r="51479" spans="17:19">
      <c r="Q51479" s="23"/>
      <c r="R51479" s="23"/>
      <c r="S51479" s="23"/>
    </row>
    <row r="51480" spans="17:19">
      <c r="Q51480" s="23"/>
      <c r="R51480" s="23"/>
      <c r="S51480" s="23"/>
    </row>
    <row r="51481" spans="17:19">
      <c r="Q51481" s="23"/>
      <c r="R51481" s="23"/>
      <c r="S51481" s="23"/>
    </row>
    <row r="51482" spans="17:19">
      <c r="Q51482" s="23"/>
      <c r="R51482" s="23"/>
      <c r="S51482" s="23"/>
    </row>
    <row r="51483" spans="17:19">
      <c r="Q51483" s="23"/>
      <c r="R51483" s="23"/>
      <c r="S51483" s="23"/>
    </row>
    <row r="51484" spans="17:19">
      <c r="Q51484" s="23"/>
      <c r="R51484" s="23"/>
      <c r="S51484" s="23"/>
    </row>
    <row r="51485" spans="17:19">
      <c r="Q51485" s="23"/>
      <c r="R51485" s="23"/>
      <c r="S51485" s="23"/>
    </row>
    <row r="51486" spans="17:19">
      <c r="Q51486" s="23"/>
      <c r="R51486" s="23"/>
      <c r="S51486" s="23"/>
    </row>
    <row r="51487" spans="17:19">
      <c r="Q51487" s="23"/>
      <c r="R51487" s="23"/>
      <c r="S51487" s="23"/>
    </row>
    <row r="51488" spans="17:19">
      <c r="Q51488" s="23"/>
      <c r="R51488" s="23"/>
      <c r="S51488" s="23"/>
    </row>
    <row r="51489" spans="17:19">
      <c r="Q51489" s="23"/>
      <c r="R51489" s="23"/>
      <c r="S51489" s="23"/>
    </row>
    <row r="51490" spans="17:19">
      <c r="Q51490" s="23"/>
      <c r="R51490" s="23"/>
      <c r="S51490" s="23"/>
    </row>
    <row r="51491" spans="17:19">
      <c r="Q51491" s="23"/>
      <c r="R51491" s="23"/>
      <c r="S51491" s="23"/>
    </row>
    <row r="51492" spans="17:19">
      <c r="Q51492" s="23"/>
      <c r="R51492" s="23"/>
      <c r="S51492" s="23"/>
    </row>
    <row r="51493" spans="17:19">
      <c r="Q51493" s="23"/>
      <c r="R51493" s="23"/>
      <c r="S51493" s="23"/>
    </row>
    <row r="51494" spans="17:19">
      <c r="Q51494" s="23"/>
      <c r="R51494" s="23"/>
      <c r="S51494" s="23"/>
    </row>
    <row r="51495" spans="17:19">
      <c r="Q51495" s="23"/>
      <c r="R51495" s="23"/>
      <c r="S51495" s="23"/>
    </row>
    <row r="51496" spans="17:19">
      <c r="Q51496" s="23"/>
      <c r="R51496" s="23"/>
      <c r="S51496" s="23"/>
    </row>
    <row r="51497" spans="17:19">
      <c r="Q51497" s="23"/>
      <c r="R51497" s="23"/>
      <c r="S51497" s="23"/>
    </row>
    <row r="51498" spans="17:19">
      <c r="Q51498" s="23"/>
      <c r="R51498" s="23"/>
      <c r="S51498" s="23"/>
    </row>
    <row r="51499" spans="17:19">
      <c r="Q51499" s="23"/>
      <c r="R51499" s="23"/>
      <c r="S51499" s="23"/>
    </row>
    <row r="51500" spans="17:19">
      <c r="Q51500" s="23"/>
      <c r="R51500" s="23"/>
      <c r="S51500" s="23"/>
    </row>
    <row r="51501" spans="17:19">
      <c r="Q51501" s="23"/>
      <c r="R51501" s="23"/>
      <c r="S51501" s="23"/>
    </row>
    <row r="51502" spans="17:19">
      <c r="Q51502" s="23"/>
      <c r="R51502" s="23"/>
      <c r="S51502" s="23"/>
    </row>
    <row r="51503" spans="17:19">
      <c r="Q51503" s="23"/>
      <c r="R51503" s="23"/>
      <c r="S51503" s="23"/>
    </row>
    <row r="51504" spans="17:19">
      <c r="Q51504" s="23"/>
      <c r="R51504" s="23"/>
      <c r="S51504" s="23"/>
    </row>
    <row r="51505" spans="17:19">
      <c r="Q51505" s="23"/>
      <c r="R51505" s="23"/>
      <c r="S51505" s="23"/>
    </row>
    <row r="51506" spans="17:19">
      <c r="Q51506" s="23"/>
      <c r="R51506" s="23"/>
      <c r="S51506" s="23"/>
    </row>
    <row r="51507" spans="17:19">
      <c r="Q51507" s="23"/>
      <c r="R51507" s="23"/>
      <c r="S51507" s="23"/>
    </row>
    <row r="51508" spans="17:19">
      <c r="Q51508" s="23"/>
      <c r="R51508" s="23"/>
      <c r="S51508" s="23"/>
    </row>
    <row r="51509" spans="17:19">
      <c r="Q51509" s="23"/>
      <c r="R51509" s="23"/>
      <c r="S51509" s="23"/>
    </row>
    <row r="51510" spans="17:19">
      <c r="Q51510" s="23"/>
      <c r="R51510" s="23"/>
      <c r="S51510" s="23"/>
    </row>
    <row r="51511" spans="17:19">
      <c r="Q51511" s="23"/>
      <c r="R51511" s="23"/>
      <c r="S51511" s="23"/>
    </row>
    <row r="51512" spans="17:19">
      <c r="Q51512" s="23"/>
      <c r="R51512" s="23"/>
      <c r="S51512" s="23"/>
    </row>
    <row r="51513" spans="17:19">
      <c r="Q51513" s="23"/>
      <c r="R51513" s="23"/>
      <c r="S51513" s="23"/>
    </row>
    <row r="51514" spans="17:19">
      <c r="Q51514" s="23"/>
      <c r="R51514" s="23"/>
      <c r="S51514" s="23"/>
    </row>
    <row r="51515" spans="17:19">
      <c r="Q51515" s="23"/>
      <c r="R51515" s="23"/>
      <c r="S51515" s="23"/>
    </row>
    <row r="51516" spans="17:19">
      <c r="Q51516" s="23"/>
      <c r="R51516" s="23"/>
      <c r="S51516" s="23"/>
    </row>
    <row r="51517" spans="17:19">
      <c r="Q51517" s="23"/>
      <c r="R51517" s="23"/>
      <c r="S51517" s="23"/>
    </row>
    <row r="51518" spans="17:19">
      <c r="Q51518" s="23"/>
      <c r="R51518" s="23"/>
      <c r="S51518" s="23"/>
    </row>
    <row r="51519" spans="17:19">
      <c r="Q51519" s="23"/>
      <c r="R51519" s="23"/>
      <c r="S51519" s="23"/>
    </row>
    <row r="51520" spans="17:19">
      <c r="Q51520" s="23"/>
      <c r="R51520" s="23"/>
      <c r="S51520" s="23"/>
    </row>
    <row r="51521" spans="17:19">
      <c r="Q51521" s="23"/>
      <c r="R51521" s="23"/>
      <c r="S51521" s="23"/>
    </row>
    <row r="51522" spans="17:19">
      <c r="Q51522" s="23"/>
      <c r="R51522" s="23"/>
      <c r="S51522" s="23"/>
    </row>
    <row r="51523" spans="17:19">
      <c r="Q51523" s="23"/>
      <c r="R51523" s="23"/>
      <c r="S51523" s="23"/>
    </row>
    <row r="51524" spans="17:19">
      <c r="Q51524" s="23"/>
      <c r="R51524" s="23"/>
      <c r="S51524" s="23"/>
    </row>
    <row r="51525" spans="17:19">
      <c r="Q51525" s="23"/>
      <c r="R51525" s="23"/>
      <c r="S51525" s="23"/>
    </row>
    <row r="51526" spans="17:19">
      <c r="Q51526" s="23"/>
      <c r="R51526" s="23"/>
      <c r="S51526" s="23"/>
    </row>
    <row r="51527" spans="17:19">
      <c r="Q51527" s="23"/>
      <c r="R51527" s="23"/>
      <c r="S51527" s="23"/>
    </row>
    <row r="51528" spans="17:19">
      <c r="Q51528" s="23"/>
      <c r="R51528" s="23"/>
      <c r="S51528" s="23"/>
    </row>
    <row r="51529" spans="17:19">
      <c r="Q51529" s="23"/>
      <c r="R51529" s="23"/>
      <c r="S51529" s="23"/>
    </row>
    <row r="51530" spans="17:19">
      <c r="Q51530" s="23"/>
      <c r="R51530" s="23"/>
      <c r="S51530" s="23"/>
    </row>
    <row r="51531" spans="17:19">
      <c r="Q51531" s="23"/>
      <c r="R51531" s="23"/>
      <c r="S51531" s="23"/>
    </row>
    <row r="51532" spans="17:19">
      <c r="Q51532" s="23"/>
      <c r="R51532" s="23"/>
      <c r="S51532" s="23"/>
    </row>
    <row r="51533" spans="17:19">
      <c r="Q51533" s="23"/>
      <c r="R51533" s="23"/>
      <c r="S51533" s="23"/>
    </row>
    <row r="51534" spans="17:19">
      <c r="Q51534" s="23"/>
      <c r="R51534" s="23"/>
      <c r="S51534" s="23"/>
    </row>
    <row r="51535" spans="17:19">
      <c r="Q51535" s="23"/>
      <c r="R51535" s="23"/>
      <c r="S51535" s="23"/>
    </row>
    <row r="51536" spans="17:19">
      <c r="Q51536" s="23"/>
      <c r="R51536" s="23"/>
      <c r="S51536" s="23"/>
    </row>
    <row r="51537" spans="17:19">
      <c r="Q51537" s="23"/>
      <c r="R51537" s="23"/>
      <c r="S51537" s="23"/>
    </row>
    <row r="51538" spans="17:19">
      <c r="Q51538" s="23"/>
      <c r="R51538" s="23"/>
      <c r="S51538" s="23"/>
    </row>
    <row r="51539" spans="17:19">
      <c r="Q51539" s="23"/>
      <c r="R51539" s="23"/>
      <c r="S51539" s="23"/>
    </row>
    <row r="51540" spans="17:19">
      <c r="Q51540" s="23"/>
      <c r="R51540" s="23"/>
      <c r="S51540" s="23"/>
    </row>
    <row r="51541" spans="17:19">
      <c r="Q51541" s="23"/>
      <c r="R51541" s="23"/>
      <c r="S51541" s="23"/>
    </row>
    <row r="51542" spans="17:19">
      <c r="Q51542" s="23"/>
      <c r="R51542" s="23"/>
      <c r="S51542" s="23"/>
    </row>
    <row r="51543" spans="17:19">
      <c r="Q51543" s="23"/>
      <c r="R51543" s="23"/>
      <c r="S51543" s="23"/>
    </row>
    <row r="51544" spans="17:19">
      <c r="Q51544" s="23"/>
      <c r="R51544" s="23"/>
      <c r="S51544" s="23"/>
    </row>
    <row r="51545" spans="17:19">
      <c r="Q51545" s="23"/>
      <c r="R51545" s="23"/>
      <c r="S51545" s="23"/>
    </row>
    <row r="51546" spans="17:19">
      <c r="Q51546" s="23"/>
      <c r="R51546" s="23"/>
      <c r="S51546" s="23"/>
    </row>
    <row r="51547" spans="17:19">
      <c r="Q51547" s="23"/>
      <c r="R51547" s="23"/>
      <c r="S51547" s="23"/>
    </row>
    <row r="51548" spans="17:19">
      <c r="Q51548" s="23"/>
      <c r="R51548" s="23"/>
      <c r="S51548" s="23"/>
    </row>
    <row r="51549" spans="17:19">
      <c r="Q51549" s="23"/>
      <c r="R51549" s="23"/>
      <c r="S51549" s="23"/>
    </row>
    <row r="51550" spans="17:19">
      <c r="Q51550" s="23"/>
      <c r="R51550" s="23"/>
      <c r="S51550" s="23"/>
    </row>
    <row r="51551" spans="17:19">
      <c r="Q51551" s="23"/>
      <c r="R51551" s="23"/>
      <c r="S51551" s="23"/>
    </row>
    <row r="51552" spans="17:19">
      <c r="Q51552" s="23"/>
      <c r="R51552" s="23"/>
      <c r="S51552" s="23"/>
    </row>
    <row r="51553" spans="17:19">
      <c r="Q51553" s="23"/>
      <c r="R51553" s="23"/>
      <c r="S51553" s="23"/>
    </row>
    <row r="51554" spans="17:19">
      <c r="Q51554" s="23"/>
      <c r="R51554" s="23"/>
      <c r="S51554" s="23"/>
    </row>
    <row r="51555" spans="17:19">
      <c r="Q51555" s="23"/>
      <c r="R51555" s="23"/>
      <c r="S51555" s="23"/>
    </row>
    <row r="51556" spans="17:19">
      <c r="Q51556" s="23"/>
      <c r="R51556" s="23"/>
      <c r="S51556" s="23"/>
    </row>
    <row r="51557" spans="17:19">
      <c r="Q51557" s="23"/>
      <c r="R51557" s="23"/>
      <c r="S51557" s="23"/>
    </row>
    <row r="51558" spans="17:19">
      <c r="Q51558" s="23"/>
      <c r="R51558" s="23"/>
      <c r="S51558" s="23"/>
    </row>
    <row r="51559" spans="17:19">
      <c r="Q51559" s="23"/>
      <c r="R51559" s="23"/>
      <c r="S51559" s="23"/>
    </row>
    <row r="51560" spans="17:19">
      <c r="Q51560" s="23"/>
      <c r="R51560" s="23"/>
      <c r="S51560" s="23"/>
    </row>
    <row r="51561" spans="17:19">
      <c r="Q51561" s="23"/>
      <c r="R51561" s="23"/>
      <c r="S51561" s="23"/>
    </row>
    <row r="51562" spans="17:19">
      <c r="Q51562" s="23"/>
      <c r="R51562" s="23"/>
      <c r="S51562" s="23"/>
    </row>
    <row r="51563" spans="17:19">
      <c r="Q51563" s="23"/>
      <c r="R51563" s="23"/>
      <c r="S51563" s="23"/>
    </row>
    <row r="51564" spans="17:19">
      <c r="Q51564" s="23"/>
      <c r="R51564" s="23"/>
      <c r="S51564" s="23"/>
    </row>
    <row r="51565" spans="17:19">
      <c r="Q51565" s="23"/>
      <c r="R51565" s="23"/>
      <c r="S51565" s="23"/>
    </row>
    <row r="51566" spans="17:19">
      <c r="Q51566" s="23"/>
      <c r="R51566" s="23"/>
      <c r="S51566" s="23"/>
    </row>
    <row r="51567" spans="17:19">
      <c r="Q51567" s="23"/>
      <c r="R51567" s="23"/>
      <c r="S51567" s="23"/>
    </row>
    <row r="51568" spans="17:19">
      <c r="Q51568" s="23"/>
      <c r="R51568" s="23"/>
      <c r="S51568" s="23"/>
    </row>
    <row r="51569" spans="17:19">
      <c r="Q51569" s="23"/>
      <c r="R51569" s="23"/>
      <c r="S51569" s="23"/>
    </row>
    <row r="51570" spans="17:19">
      <c r="Q51570" s="23"/>
      <c r="R51570" s="23"/>
      <c r="S51570" s="23"/>
    </row>
    <row r="51571" spans="17:19">
      <c r="Q51571" s="23"/>
      <c r="R51571" s="23"/>
      <c r="S51571" s="23"/>
    </row>
    <row r="51572" spans="17:19">
      <c r="Q51572" s="23"/>
      <c r="R51572" s="23"/>
      <c r="S51572" s="23"/>
    </row>
    <row r="51573" spans="17:19">
      <c r="Q51573" s="23"/>
      <c r="R51573" s="23"/>
      <c r="S51573" s="23"/>
    </row>
    <row r="51574" spans="17:19">
      <c r="Q51574" s="23"/>
      <c r="R51574" s="23"/>
      <c r="S51574" s="23"/>
    </row>
    <row r="51575" spans="17:19">
      <c r="Q51575" s="23"/>
      <c r="R51575" s="23"/>
      <c r="S51575" s="23"/>
    </row>
    <row r="51576" spans="17:19">
      <c r="Q51576" s="23"/>
      <c r="R51576" s="23"/>
      <c r="S51576" s="23"/>
    </row>
    <row r="51577" spans="17:19">
      <c r="Q51577" s="23"/>
      <c r="R51577" s="23"/>
      <c r="S51577" s="23"/>
    </row>
    <row r="51578" spans="17:19">
      <c r="Q51578" s="23"/>
      <c r="R51578" s="23"/>
      <c r="S51578" s="23"/>
    </row>
    <row r="51579" spans="17:19">
      <c r="Q51579" s="23"/>
      <c r="R51579" s="23"/>
      <c r="S51579" s="23"/>
    </row>
    <row r="51580" spans="17:19">
      <c r="Q51580" s="23"/>
      <c r="R51580" s="23"/>
      <c r="S51580" s="23"/>
    </row>
    <row r="51581" spans="17:19">
      <c r="Q51581" s="23"/>
      <c r="R51581" s="23"/>
      <c r="S51581" s="23"/>
    </row>
    <row r="51582" spans="17:19">
      <c r="Q51582" s="23"/>
      <c r="R51582" s="23"/>
      <c r="S51582" s="23"/>
    </row>
    <row r="51583" spans="17:19">
      <c r="Q51583" s="23"/>
      <c r="R51583" s="23"/>
      <c r="S51583" s="23"/>
    </row>
    <row r="51584" spans="17:19">
      <c r="Q51584" s="23"/>
      <c r="R51584" s="23"/>
      <c r="S51584" s="23"/>
    </row>
    <row r="51585" spans="17:19">
      <c r="Q51585" s="23"/>
      <c r="R51585" s="23"/>
      <c r="S51585" s="23"/>
    </row>
    <row r="51586" spans="17:19">
      <c r="Q51586" s="23"/>
      <c r="R51586" s="23"/>
      <c r="S51586" s="23"/>
    </row>
    <row r="51587" spans="17:19">
      <c r="Q51587" s="23"/>
      <c r="R51587" s="23"/>
      <c r="S51587" s="23"/>
    </row>
    <row r="51588" spans="17:19">
      <c r="Q51588" s="23"/>
      <c r="R51588" s="23"/>
      <c r="S51588" s="23"/>
    </row>
    <row r="51589" spans="17:19">
      <c r="Q51589" s="23"/>
      <c r="R51589" s="23"/>
      <c r="S51589" s="23"/>
    </row>
    <row r="51590" spans="17:19">
      <c r="Q51590" s="23"/>
      <c r="R51590" s="23"/>
      <c r="S51590" s="23"/>
    </row>
    <row r="51591" spans="17:19">
      <c r="Q51591" s="23"/>
      <c r="R51591" s="23"/>
      <c r="S51591" s="23"/>
    </row>
    <row r="51592" spans="17:19">
      <c r="Q51592" s="23"/>
      <c r="R51592" s="23"/>
      <c r="S51592" s="23"/>
    </row>
    <row r="51593" spans="17:19">
      <c r="Q51593" s="23"/>
      <c r="R51593" s="23"/>
      <c r="S51593" s="23"/>
    </row>
    <row r="51594" spans="17:19">
      <c r="Q51594" s="23"/>
      <c r="R51594" s="23"/>
      <c r="S51594" s="23"/>
    </row>
    <row r="51595" spans="17:19">
      <c r="Q51595" s="23"/>
      <c r="R51595" s="23"/>
      <c r="S51595" s="23"/>
    </row>
    <row r="51596" spans="17:19">
      <c r="Q51596" s="23"/>
      <c r="R51596" s="23"/>
      <c r="S51596" s="23"/>
    </row>
    <row r="51597" spans="17:19">
      <c r="Q51597" s="23"/>
      <c r="R51597" s="23"/>
      <c r="S51597" s="23"/>
    </row>
    <row r="51598" spans="17:19">
      <c r="Q51598" s="23"/>
      <c r="R51598" s="23"/>
      <c r="S51598" s="23"/>
    </row>
    <row r="51599" spans="17:19">
      <c r="Q51599" s="23"/>
      <c r="R51599" s="23"/>
      <c r="S51599" s="23"/>
    </row>
    <row r="51600" spans="17:19">
      <c r="Q51600" s="23"/>
      <c r="R51600" s="23"/>
      <c r="S51600" s="23"/>
    </row>
    <row r="51601" spans="17:19">
      <c r="Q51601" s="23"/>
      <c r="R51601" s="23"/>
      <c r="S51601" s="23"/>
    </row>
    <row r="51602" spans="17:19">
      <c r="Q51602" s="23"/>
      <c r="R51602" s="23"/>
      <c r="S51602" s="23"/>
    </row>
    <row r="51603" spans="17:19">
      <c r="Q51603" s="23"/>
      <c r="R51603" s="23"/>
      <c r="S51603" s="23"/>
    </row>
    <row r="51604" spans="17:19">
      <c r="Q51604" s="23"/>
      <c r="R51604" s="23"/>
      <c r="S51604" s="23"/>
    </row>
    <row r="51605" spans="17:19">
      <c r="Q51605" s="23"/>
      <c r="R51605" s="23"/>
      <c r="S51605" s="23"/>
    </row>
    <row r="51606" spans="17:19">
      <c r="Q51606" s="23"/>
      <c r="R51606" s="23"/>
      <c r="S51606" s="23"/>
    </row>
    <row r="51607" spans="17:19">
      <c r="Q51607" s="23"/>
      <c r="R51607" s="23"/>
      <c r="S51607" s="23"/>
    </row>
    <row r="51608" spans="17:19">
      <c r="Q51608" s="23"/>
      <c r="R51608" s="23"/>
      <c r="S51608" s="23"/>
    </row>
    <row r="51609" spans="17:19">
      <c r="Q51609" s="23"/>
      <c r="R51609" s="23"/>
      <c r="S51609" s="23"/>
    </row>
    <row r="51610" spans="17:19">
      <c r="Q51610" s="23"/>
      <c r="R51610" s="23"/>
      <c r="S51610" s="23"/>
    </row>
    <row r="51611" spans="17:19">
      <c r="Q51611" s="23"/>
      <c r="R51611" s="23"/>
      <c r="S51611" s="23"/>
    </row>
    <row r="51612" spans="17:19">
      <c r="Q51612" s="23"/>
      <c r="R51612" s="23"/>
      <c r="S51612" s="23"/>
    </row>
    <row r="51613" spans="17:19">
      <c r="Q51613" s="23"/>
      <c r="R51613" s="23"/>
      <c r="S51613" s="23"/>
    </row>
    <row r="51614" spans="17:19">
      <c r="Q51614" s="23"/>
      <c r="R51614" s="23"/>
      <c r="S51614" s="23"/>
    </row>
    <row r="51615" spans="17:19">
      <c r="Q51615" s="23"/>
      <c r="R51615" s="23"/>
      <c r="S51615" s="23"/>
    </row>
    <row r="51616" spans="17:19">
      <c r="Q51616" s="23"/>
      <c r="R51616" s="23"/>
      <c r="S51616" s="23"/>
    </row>
    <row r="51617" spans="17:19">
      <c r="Q51617" s="23"/>
      <c r="R51617" s="23"/>
      <c r="S51617" s="23"/>
    </row>
    <row r="51618" spans="17:19">
      <c r="Q51618" s="23"/>
      <c r="R51618" s="23"/>
      <c r="S51618" s="23"/>
    </row>
    <row r="51619" spans="17:19">
      <c r="Q51619" s="23"/>
      <c r="R51619" s="23"/>
      <c r="S51619" s="23"/>
    </row>
    <row r="51620" spans="17:19">
      <c r="Q51620" s="23"/>
      <c r="R51620" s="23"/>
      <c r="S51620" s="23"/>
    </row>
    <row r="51621" spans="17:19">
      <c r="Q51621" s="23"/>
      <c r="R51621" s="23"/>
      <c r="S51621" s="23"/>
    </row>
    <row r="51622" spans="17:19">
      <c r="Q51622" s="23"/>
      <c r="R51622" s="23"/>
      <c r="S51622" s="23"/>
    </row>
    <row r="51623" spans="17:19">
      <c r="Q51623" s="23"/>
      <c r="R51623" s="23"/>
      <c r="S51623" s="23"/>
    </row>
    <row r="51624" spans="17:19">
      <c r="Q51624" s="23"/>
      <c r="R51624" s="23"/>
      <c r="S51624" s="23"/>
    </row>
    <row r="51625" spans="17:19">
      <c r="Q51625" s="23"/>
      <c r="R51625" s="23"/>
      <c r="S51625" s="23"/>
    </row>
    <row r="51626" spans="17:19">
      <c r="Q51626" s="23"/>
      <c r="R51626" s="23"/>
      <c r="S51626" s="23"/>
    </row>
    <row r="51627" spans="17:19">
      <c r="Q51627" s="23"/>
      <c r="R51627" s="23"/>
      <c r="S51627" s="23"/>
    </row>
    <row r="51628" spans="17:19">
      <c r="Q51628" s="23"/>
      <c r="R51628" s="23"/>
      <c r="S51628" s="23"/>
    </row>
    <row r="51629" spans="17:19">
      <c r="Q51629" s="23"/>
      <c r="R51629" s="23"/>
      <c r="S51629" s="23"/>
    </row>
    <row r="51630" spans="17:19">
      <c r="Q51630" s="23"/>
      <c r="R51630" s="23"/>
      <c r="S51630" s="23"/>
    </row>
    <row r="51631" spans="17:19">
      <c r="Q51631" s="23"/>
      <c r="R51631" s="23"/>
      <c r="S51631" s="23"/>
    </row>
    <row r="51632" spans="17:19">
      <c r="Q51632" s="23"/>
      <c r="R51632" s="23"/>
      <c r="S51632" s="23"/>
    </row>
    <row r="51633" spans="17:19">
      <c r="Q51633" s="23"/>
      <c r="R51633" s="23"/>
      <c r="S51633" s="23"/>
    </row>
    <row r="51634" spans="17:19">
      <c r="Q51634" s="23"/>
      <c r="R51634" s="23"/>
      <c r="S51634" s="23"/>
    </row>
    <row r="51635" spans="17:19">
      <c r="Q51635" s="23"/>
      <c r="R51635" s="23"/>
      <c r="S51635" s="23"/>
    </row>
    <row r="51636" spans="17:19">
      <c r="Q51636" s="23"/>
      <c r="R51636" s="23"/>
      <c r="S51636" s="23"/>
    </row>
    <row r="51637" spans="17:19">
      <c r="Q51637" s="23"/>
      <c r="R51637" s="23"/>
      <c r="S51637" s="23"/>
    </row>
    <row r="51638" spans="17:19">
      <c r="Q51638" s="23"/>
      <c r="R51638" s="23"/>
      <c r="S51638" s="23"/>
    </row>
    <row r="51639" spans="17:19">
      <c r="Q51639" s="23"/>
      <c r="R51639" s="23"/>
      <c r="S51639" s="23"/>
    </row>
    <row r="51640" spans="17:19">
      <c r="Q51640" s="23"/>
      <c r="R51640" s="23"/>
      <c r="S51640" s="23"/>
    </row>
    <row r="51641" spans="17:19">
      <c r="Q51641" s="23"/>
      <c r="R51641" s="23"/>
      <c r="S51641" s="23"/>
    </row>
    <row r="51642" spans="17:19">
      <c r="Q51642" s="23"/>
      <c r="R51642" s="23"/>
      <c r="S51642" s="23"/>
    </row>
    <row r="51643" spans="17:19">
      <c r="Q51643" s="23"/>
      <c r="R51643" s="23"/>
      <c r="S51643" s="23"/>
    </row>
    <row r="51644" spans="17:19">
      <c r="Q51644" s="23"/>
      <c r="R51644" s="23"/>
      <c r="S51644" s="23"/>
    </row>
    <row r="51645" spans="17:19">
      <c r="Q51645" s="23"/>
      <c r="R51645" s="23"/>
      <c r="S51645" s="23"/>
    </row>
    <row r="51646" spans="17:19">
      <c r="Q51646" s="23"/>
      <c r="R51646" s="23"/>
      <c r="S51646" s="23"/>
    </row>
    <row r="51647" spans="17:19">
      <c r="Q51647" s="23"/>
      <c r="R51647" s="23"/>
      <c r="S51647" s="23"/>
    </row>
    <row r="51648" spans="17:19">
      <c r="Q51648" s="23"/>
      <c r="R51648" s="23"/>
      <c r="S51648" s="23"/>
    </row>
    <row r="51649" spans="17:19">
      <c r="Q51649" s="23"/>
      <c r="R51649" s="23"/>
      <c r="S51649" s="23"/>
    </row>
    <row r="51650" spans="17:19">
      <c r="Q51650" s="23"/>
      <c r="R51650" s="23"/>
      <c r="S51650" s="23"/>
    </row>
    <row r="51651" spans="17:19">
      <c r="Q51651" s="23"/>
      <c r="R51651" s="23"/>
      <c r="S51651" s="23"/>
    </row>
    <row r="51652" spans="17:19">
      <c r="Q51652" s="23"/>
      <c r="R51652" s="23"/>
      <c r="S51652" s="23"/>
    </row>
    <row r="51653" spans="17:19">
      <c r="Q51653" s="23"/>
      <c r="R51653" s="23"/>
      <c r="S51653" s="23"/>
    </row>
    <row r="51654" spans="17:19">
      <c r="Q51654" s="23"/>
      <c r="R51654" s="23"/>
      <c r="S51654" s="23"/>
    </row>
    <row r="51655" spans="17:19">
      <c r="Q51655" s="23"/>
      <c r="R51655" s="23"/>
      <c r="S51655" s="23"/>
    </row>
    <row r="51656" spans="17:19">
      <c r="Q51656" s="23"/>
      <c r="R51656" s="23"/>
      <c r="S51656" s="23"/>
    </row>
    <row r="51657" spans="17:19">
      <c r="Q51657" s="23"/>
      <c r="R51657" s="23"/>
      <c r="S51657" s="23"/>
    </row>
    <row r="51658" spans="17:19">
      <c r="Q51658" s="23"/>
      <c r="R51658" s="23"/>
      <c r="S51658" s="23"/>
    </row>
    <row r="51659" spans="17:19">
      <c r="Q51659" s="23"/>
      <c r="R51659" s="23"/>
      <c r="S51659" s="23"/>
    </row>
    <row r="51660" spans="17:19">
      <c r="Q51660" s="23"/>
      <c r="R51660" s="23"/>
      <c r="S51660" s="23"/>
    </row>
    <row r="51661" spans="17:19">
      <c r="Q51661" s="23"/>
      <c r="R51661" s="23"/>
      <c r="S51661" s="23"/>
    </row>
    <row r="51662" spans="17:19">
      <c r="Q51662" s="23"/>
      <c r="R51662" s="23"/>
      <c r="S51662" s="23"/>
    </row>
    <row r="51663" spans="17:19">
      <c r="Q51663" s="23"/>
      <c r="R51663" s="23"/>
      <c r="S51663" s="23"/>
    </row>
    <row r="51664" spans="17:19">
      <c r="Q51664" s="23"/>
      <c r="R51664" s="23"/>
      <c r="S51664" s="23"/>
    </row>
    <row r="51665" spans="17:19">
      <c r="Q51665" s="23"/>
      <c r="R51665" s="23"/>
      <c r="S51665" s="23"/>
    </row>
    <row r="51666" spans="17:19">
      <c r="Q51666" s="23"/>
      <c r="R51666" s="23"/>
      <c r="S51666" s="23"/>
    </row>
    <row r="51667" spans="17:19">
      <c r="Q51667" s="23"/>
      <c r="R51667" s="23"/>
      <c r="S51667" s="23"/>
    </row>
    <row r="51668" spans="17:19">
      <c r="Q51668" s="23"/>
      <c r="R51668" s="23"/>
      <c r="S51668" s="23"/>
    </row>
    <row r="51669" spans="17:19">
      <c r="Q51669" s="23"/>
      <c r="R51669" s="23"/>
      <c r="S51669" s="23"/>
    </row>
    <row r="51670" spans="17:19">
      <c r="Q51670" s="23"/>
      <c r="R51670" s="23"/>
      <c r="S51670" s="23"/>
    </row>
    <row r="51671" spans="17:19">
      <c r="Q51671" s="23"/>
      <c r="R51671" s="23"/>
      <c r="S51671" s="23"/>
    </row>
    <row r="51672" spans="17:19">
      <c r="Q51672" s="23"/>
      <c r="R51672" s="23"/>
      <c r="S51672" s="23"/>
    </row>
    <row r="51673" spans="17:19">
      <c r="Q51673" s="23"/>
      <c r="R51673" s="23"/>
      <c r="S51673" s="23"/>
    </row>
    <row r="51674" spans="17:19">
      <c r="Q51674" s="23"/>
      <c r="R51674" s="23"/>
      <c r="S51674" s="23"/>
    </row>
    <row r="51675" spans="17:19">
      <c r="Q51675" s="23"/>
      <c r="R51675" s="23"/>
      <c r="S51675" s="23"/>
    </row>
    <row r="51676" spans="17:19">
      <c r="Q51676" s="23"/>
      <c r="R51676" s="23"/>
      <c r="S51676" s="23"/>
    </row>
    <row r="51677" spans="17:19">
      <c r="Q51677" s="23"/>
      <c r="R51677" s="23"/>
      <c r="S51677" s="23"/>
    </row>
    <row r="51678" spans="17:19">
      <c r="Q51678" s="23"/>
      <c r="R51678" s="23"/>
      <c r="S51678" s="23"/>
    </row>
    <row r="51679" spans="17:19">
      <c r="Q51679" s="23"/>
      <c r="R51679" s="23"/>
      <c r="S51679" s="23"/>
    </row>
    <row r="51680" spans="17:19">
      <c r="Q51680" s="23"/>
      <c r="R51680" s="23"/>
      <c r="S51680" s="23"/>
    </row>
    <row r="51681" spans="17:19">
      <c r="Q51681" s="23"/>
      <c r="R51681" s="23"/>
      <c r="S51681" s="23"/>
    </row>
    <row r="51682" spans="17:19">
      <c r="Q51682" s="23"/>
      <c r="R51682" s="23"/>
      <c r="S51682" s="23"/>
    </row>
    <row r="51683" spans="17:19">
      <c r="Q51683" s="23"/>
      <c r="R51683" s="23"/>
      <c r="S51683" s="23"/>
    </row>
    <row r="51684" spans="17:19">
      <c r="Q51684" s="23"/>
      <c r="R51684" s="23"/>
      <c r="S51684" s="23"/>
    </row>
    <row r="51685" spans="17:19">
      <c r="Q51685" s="23"/>
      <c r="R51685" s="23"/>
      <c r="S51685" s="23"/>
    </row>
    <row r="51686" spans="17:19">
      <c r="Q51686" s="23"/>
      <c r="R51686" s="23"/>
      <c r="S51686" s="23"/>
    </row>
    <row r="51687" spans="17:19">
      <c r="Q51687" s="23"/>
      <c r="R51687" s="23"/>
      <c r="S51687" s="23"/>
    </row>
    <row r="51688" spans="17:19">
      <c r="Q51688" s="23"/>
      <c r="R51688" s="23"/>
      <c r="S51688" s="23"/>
    </row>
    <row r="51689" spans="17:19">
      <c r="Q51689" s="23"/>
      <c r="R51689" s="23"/>
      <c r="S51689" s="23"/>
    </row>
    <row r="51690" spans="17:19">
      <c r="Q51690" s="23"/>
      <c r="R51690" s="23"/>
      <c r="S51690" s="23"/>
    </row>
    <row r="51691" spans="17:19">
      <c r="Q51691" s="23"/>
      <c r="R51691" s="23"/>
      <c r="S51691" s="23"/>
    </row>
    <row r="51692" spans="17:19">
      <c r="Q51692" s="23"/>
      <c r="R51692" s="23"/>
      <c r="S51692" s="23"/>
    </row>
    <row r="51693" spans="17:19">
      <c r="Q51693" s="23"/>
      <c r="R51693" s="23"/>
      <c r="S51693" s="23"/>
    </row>
    <row r="51694" spans="17:19">
      <c r="Q51694" s="23"/>
      <c r="R51694" s="23"/>
      <c r="S51694" s="23"/>
    </row>
    <row r="51695" spans="17:19">
      <c r="Q51695" s="23"/>
      <c r="R51695" s="23"/>
      <c r="S51695" s="23"/>
    </row>
    <row r="51696" spans="17:19">
      <c r="Q51696" s="23"/>
      <c r="R51696" s="23"/>
      <c r="S51696" s="23"/>
    </row>
    <row r="51697" spans="17:19">
      <c r="Q51697" s="23"/>
      <c r="R51697" s="23"/>
      <c r="S51697" s="23"/>
    </row>
    <row r="51698" spans="17:19">
      <c r="Q51698" s="23"/>
      <c r="R51698" s="23"/>
      <c r="S51698" s="23"/>
    </row>
    <row r="51699" spans="17:19">
      <c r="Q51699" s="23"/>
      <c r="R51699" s="23"/>
      <c r="S51699" s="23"/>
    </row>
    <row r="51700" spans="17:19">
      <c r="Q51700" s="23"/>
      <c r="R51700" s="23"/>
      <c r="S51700" s="23"/>
    </row>
    <row r="51701" spans="17:19">
      <c r="Q51701" s="23"/>
      <c r="R51701" s="23"/>
      <c r="S51701" s="23"/>
    </row>
    <row r="51702" spans="17:19">
      <c r="Q51702" s="23"/>
      <c r="R51702" s="23"/>
      <c r="S51702" s="23"/>
    </row>
    <row r="51703" spans="17:19">
      <c r="Q51703" s="23"/>
      <c r="R51703" s="23"/>
      <c r="S51703" s="23"/>
    </row>
    <row r="51704" spans="17:19">
      <c r="Q51704" s="23"/>
      <c r="R51704" s="23"/>
      <c r="S51704" s="23"/>
    </row>
    <row r="51705" spans="17:19">
      <c r="Q51705" s="23"/>
      <c r="R51705" s="23"/>
      <c r="S51705" s="23"/>
    </row>
    <row r="51706" spans="17:19">
      <c r="Q51706" s="23"/>
      <c r="R51706" s="23"/>
      <c r="S51706" s="23"/>
    </row>
    <row r="51707" spans="17:19">
      <c r="Q51707" s="23"/>
      <c r="R51707" s="23"/>
      <c r="S51707" s="23"/>
    </row>
    <row r="51708" spans="17:19">
      <c r="Q51708" s="23"/>
      <c r="R51708" s="23"/>
      <c r="S51708" s="23"/>
    </row>
    <row r="51709" spans="17:19">
      <c r="Q51709" s="23"/>
      <c r="R51709" s="23"/>
      <c r="S51709" s="23"/>
    </row>
    <row r="51710" spans="17:19">
      <c r="Q51710" s="23"/>
      <c r="R51710" s="23"/>
      <c r="S51710" s="23"/>
    </row>
    <row r="51711" spans="17:19">
      <c r="Q51711" s="23"/>
      <c r="R51711" s="23"/>
      <c r="S51711" s="23"/>
    </row>
    <row r="51712" spans="17:19">
      <c r="Q51712" s="23"/>
      <c r="R51712" s="23"/>
      <c r="S51712" s="23"/>
    </row>
    <row r="51713" spans="17:19">
      <c r="Q51713" s="23"/>
      <c r="R51713" s="23"/>
      <c r="S51713" s="23"/>
    </row>
    <row r="51714" spans="17:19">
      <c r="Q51714" s="23"/>
      <c r="R51714" s="23"/>
      <c r="S51714" s="23"/>
    </row>
    <row r="51715" spans="17:19">
      <c r="Q51715" s="23"/>
      <c r="R51715" s="23"/>
      <c r="S51715" s="23"/>
    </row>
    <row r="51716" spans="17:19">
      <c r="Q51716" s="23"/>
      <c r="R51716" s="23"/>
      <c r="S51716" s="23"/>
    </row>
    <row r="51717" spans="17:19">
      <c r="Q51717" s="23"/>
      <c r="R51717" s="23"/>
      <c r="S51717" s="23"/>
    </row>
    <row r="51718" spans="17:19">
      <c r="Q51718" s="23"/>
      <c r="R51718" s="23"/>
      <c r="S51718" s="23"/>
    </row>
    <row r="51719" spans="17:19">
      <c r="Q51719" s="23"/>
      <c r="R51719" s="23"/>
      <c r="S51719" s="23"/>
    </row>
    <row r="51720" spans="17:19">
      <c r="Q51720" s="23"/>
      <c r="R51720" s="23"/>
      <c r="S51720" s="23"/>
    </row>
    <row r="51721" spans="17:19">
      <c r="Q51721" s="23"/>
      <c r="R51721" s="23"/>
      <c r="S51721" s="23"/>
    </row>
    <row r="51722" spans="17:19">
      <c r="Q51722" s="23"/>
      <c r="R51722" s="23"/>
      <c r="S51722" s="23"/>
    </row>
    <row r="51723" spans="17:19">
      <c r="Q51723" s="23"/>
      <c r="R51723" s="23"/>
      <c r="S51723" s="23"/>
    </row>
    <row r="51724" spans="17:19">
      <c r="Q51724" s="23"/>
      <c r="R51724" s="23"/>
      <c r="S51724" s="23"/>
    </row>
    <row r="51725" spans="17:19">
      <c r="Q51725" s="23"/>
      <c r="R51725" s="23"/>
      <c r="S51725" s="23"/>
    </row>
    <row r="51726" spans="17:19">
      <c r="Q51726" s="23"/>
      <c r="R51726" s="23"/>
      <c r="S51726" s="23"/>
    </row>
    <row r="51727" spans="17:19">
      <c r="Q51727" s="23"/>
      <c r="R51727" s="23"/>
      <c r="S51727" s="23"/>
    </row>
    <row r="51728" spans="17:19">
      <c r="Q51728" s="23"/>
      <c r="R51728" s="23"/>
      <c r="S51728" s="23"/>
    </row>
    <row r="51729" spans="17:19">
      <c r="Q51729" s="23"/>
      <c r="R51729" s="23"/>
      <c r="S51729" s="23"/>
    </row>
    <row r="51730" spans="17:19">
      <c r="Q51730" s="23"/>
      <c r="R51730" s="23"/>
      <c r="S51730" s="23"/>
    </row>
    <row r="51731" spans="17:19">
      <c r="Q51731" s="23"/>
      <c r="R51731" s="23"/>
      <c r="S51731" s="23"/>
    </row>
    <row r="51732" spans="17:19">
      <c r="Q51732" s="23"/>
      <c r="R51732" s="23"/>
      <c r="S51732" s="23"/>
    </row>
    <row r="51733" spans="17:19">
      <c r="Q51733" s="23"/>
      <c r="R51733" s="23"/>
      <c r="S51733" s="23"/>
    </row>
    <row r="51734" spans="17:19">
      <c r="Q51734" s="23"/>
      <c r="R51734" s="23"/>
      <c r="S51734" s="23"/>
    </row>
    <row r="51735" spans="17:19">
      <c r="Q51735" s="23"/>
      <c r="R51735" s="23"/>
      <c r="S51735" s="23"/>
    </row>
    <row r="51736" spans="17:19">
      <c r="Q51736" s="23"/>
      <c r="R51736" s="23"/>
      <c r="S51736" s="23"/>
    </row>
    <row r="51737" spans="17:19">
      <c r="Q51737" s="23"/>
      <c r="R51737" s="23"/>
      <c r="S51737" s="23"/>
    </row>
    <row r="51738" spans="17:19">
      <c r="Q51738" s="23"/>
      <c r="R51738" s="23"/>
      <c r="S51738" s="23"/>
    </row>
    <row r="51739" spans="17:19">
      <c r="Q51739" s="23"/>
      <c r="R51739" s="23"/>
      <c r="S51739" s="23"/>
    </row>
    <row r="51740" spans="17:19">
      <c r="Q51740" s="23"/>
      <c r="R51740" s="23"/>
      <c r="S51740" s="23"/>
    </row>
    <row r="51741" spans="17:19">
      <c r="Q51741" s="23"/>
      <c r="R51741" s="23"/>
      <c r="S51741" s="23"/>
    </row>
    <row r="51742" spans="17:19">
      <c r="Q51742" s="23"/>
      <c r="R51742" s="23"/>
      <c r="S51742" s="23"/>
    </row>
    <row r="51743" spans="17:19">
      <c r="Q51743" s="23"/>
      <c r="R51743" s="23"/>
      <c r="S51743" s="23"/>
    </row>
    <row r="51744" spans="17:19">
      <c r="Q51744" s="23"/>
      <c r="R51744" s="23"/>
      <c r="S51744" s="23"/>
    </row>
    <row r="51745" spans="17:19">
      <c r="Q51745" s="23"/>
      <c r="R51745" s="23"/>
      <c r="S51745" s="23"/>
    </row>
    <row r="51746" spans="17:19">
      <c r="Q51746" s="23"/>
      <c r="R51746" s="23"/>
      <c r="S51746" s="23"/>
    </row>
    <row r="51747" spans="17:19">
      <c r="Q51747" s="23"/>
      <c r="R51747" s="23"/>
      <c r="S51747" s="23"/>
    </row>
    <row r="51748" spans="17:19">
      <c r="Q51748" s="23"/>
      <c r="R51748" s="23"/>
      <c r="S51748" s="23"/>
    </row>
    <row r="51749" spans="17:19">
      <c r="Q51749" s="23"/>
      <c r="R51749" s="23"/>
      <c r="S51749" s="23"/>
    </row>
    <row r="51750" spans="17:19">
      <c r="Q51750" s="23"/>
      <c r="R51750" s="23"/>
      <c r="S51750" s="23"/>
    </row>
    <row r="51751" spans="17:19">
      <c r="Q51751" s="23"/>
      <c r="R51751" s="23"/>
      <c r="S51751" s="23"/>
    </row>
    <row r="51752" spans="17:19">
      <c r="Q51752" s="23"/>
      <c r="R51752" s="23"/>
      <c r="S51752" s="23"/>
    </row>
    <row r="51753" spans="17:19">
      <c r="Q51753" s="23"/>
      <c r="R51753" s="23"/>
      <c r="S51753" s="23"/>
    </row>
    <row r="51754" spans="17:19">
      <c r="Q51754" s="23"/>
      <c r="R51754" s="23"/>
      <c r="S51754" s="23"/>
    </row>
    <row r="51755" spans="17:19">
      <c r="Q51755" s="23"/>
      <c r="R51755" s="23"/>
      <c r="S51755" s="23"/>
    </row>
    <row r="51756" spans="17:19">
      <c r="Q51756" s="23"/>
      <c r="R51756" s="23"/>
      <c r="S51756" s="23"/>
    </row>
    <row r="51757" spans="17:19">
      <c r="Q51757" s="23"/>
      <c r="R51757" s="23"/>
      <c r="S51757" s="23"/>
    </row>
    <row r="51758" spans="17:19">
      <c r="Q51758" s="23"/>
      <c r="R51758" s="23"/>
      <c r="S51758" s="23"/>
    </row>
    <row r="51759" spans="17:19">
      <c r="Q51759" s="23"/>
      <c r="R51759" s="23"/>
      <c r="S51759" s="23"/>
    </row>
    <row r="51760" spans="17:19">
      <c r="Q51760" s="23"/>
      <c r="R51760" s="23"/>
      <c r="S51760" s="23"/>
    </row>
    <row r="51761" spans="17:19">
      <c r="Q51761" s="23"/>
      <c r="R51761" s="23"/>
      <c r="S51761" s="23"/>
    </row>
    <row r="51762" spans="17:19">
      <c r="Q51762" s="23"/>
      <c r="R51762" s="23"/>
      <c r="S51762" s="23"/>
    </row>
    <row r="51763" spans="17:19">
      <c r="Q51763" s="23"/>
      <c r="R51763" s="23"/>
      <c r="S51763" s="23"/>
    </row>
    <row r="51764" spans="17:19">
      <c r="Q51764" s="23"/>
      <c r="R51764" s="23"/>
      <c r="S51764" s="23"/>
    </row>
    <row r="51765" spans="17:19">
      <c r="Q51765" s="23"/>
      <c r="R51765" s="23"/>
      <c r="S51765" s="23"/>
    </row>
    <row r="51766" spans="17:19">
      <c r="Q51766" s="23"/>
      <c r="R51766" s="23"/>
      <c r="S51766" s="23"/>
    </row>
    <row r="51767" spans="17:19">
      <c r="Q51767" s="23"/>
      <c r="R51767" s="23"/>
      <c r="S51767" s="23"/>
    </row>
    <row r="51768" spans="17:19">
      <c r="Q51768" s="23"/>
      <c r="R51768" s="23"/>
      <c r="S51768" s="23"/>
    </row>
    <row r="51769" spans="17:19">
      <c r="Q51769" s="23"/>
      <c r="R51769" s="23"/>
      <c r="S51769" s="23"/>
    </row>
    <row r="51770" spans="17:19">
      <c r="Q51770" s="23"/>
      <c r="R51770" s="23"/>
      <c r="S51770" s="23"/>
    </row>
    <row r="51771" spans="17:19">
      <c r="Q51771" s="23"/>
      <c r="R51771" s="23"/>
      <c r="S51771" s="23"/>
    </row>
    <row r="51772" spans="17:19">
      <c r="Q51772" s="23"/>
      <c r="R51772" s="23"/>
      <c r="S51772" s="23"/>
    </row>
    <row r="51773" spans="17:19">
      <c r="Q51773" s="23"/>
      <c r="R51773" s="23"/>
      <c r="S51773" s="23"/>
    </row>
    <row r="51774" spans="17:19">
      <c r="Q51774" s="23"/>
      <c r="R51774" s="23"/>
      <c r="S51774" s="23"/>
    </row>
    <row r="51775" spans="17:19">
      <c r="Q51775" s="23"/>
      <c r="R51775" s="23"/>
      <c r="S51775" s="23"/>
    </row>
    <row r="51776" spans="17:19">
      <c r="Q51776" s="23"/>
      <c r="R51776" s="23"/>
      <c r="S51776" s="23"/>
    </row>
    <row r="51777" spans="17:19">
      <c r="Q51777" s="23"/>
      <c r="R51777" s="23"/>
      <c r="S51777" s="23"/>
    </row>
    <row r="51778" spans="17:19">
      <c r="Q51778" s="23"/>
      <c r="R51778" s="23"/>
      <c r="S51778" s="23"/>
    </row>
    <row r="51779" spans="17:19">
      <c r="Q51779" s="23"/>
      <c r="R51779" s="23"/>
      <c r="S51779" s="23"/>
    </row>
    <row r="51780" spans="17:19">
      <c r="Q51780" s="23"/>
      <c r="R51780" s="23"/>
      <c r="S51780" s="23"/>
    </row>
    <row r="51781" spans="17:19">
      <c r="Q51781" s="23"/>
      <c r="R51781" s="23"/>
      <c r="S51781" s="23"/>
    </row>
    <row r="51782" spans="17:19">
      <c r="Q51782" s="23"/>
      <c r="R51782" s="23"/>
      <c r="S51782" s="23"/>
    </row>
    <row r="51783" spans="17:19">
      <c r="Q51783" s="23"/>
      <c r="R51783" s="23"/>
      <c r="S51783" s="23"/>
    </row>
    <row r="51784" spans="17:19">
      <c r="Q51784" s="23"/>
      <c r="R51784" s="23"/>
      <c r="S51784" s="23"/>
    </row>
    <row r="51785" spans="17:19">
      <c r="Q51785" s="23"/>
      <c r="R51785" s="23"/>
      <c r="S51785" s="23"/>
    </row>
    <row r="51786" spans="17:19">
      <c r="Q51786" s="23"/>
      <c r="R51786" s="23"/>
      <c r="S51786" s="23"/>
    </row>
    <row r="51787" spans="17:19">
      <c r="Q51787" s="23"/>
      <c r="R51787" s="23"/>
      <c r="S51787" s="23"/>
    </row>
    <row r="51788" spans="17:19">
      <c r="Q51788" s="23"/>
      <c r="R51788" s="23"/>
      <c r="S51788" s="23"/>
    </row>
    <row r="51789" spans="17:19">
      <c r="Q51789" s="23"/>
      <c r="R51789" s="23"/>
      <c r="S51789" s="23"/>
    </row>
    <row r="51790" spans="17:19">
      <c r="Q51790" s="23"/>
      <c r="R51790" s="23"/>
      <c r="S51790" s="23"/>
    </row>
    <row r="51791" spans="17:19">
      <c r="Q51791" s="23"/>
      <c r="R51791" s="23"/>
      <c r="S51791" s="23"/>
    </row>
    <row r="51792" spans="17:19">
      <c r="Q51792" s="23"/>
      <c r="R51792" s="23"/>
      <c r="S51792" s="23"/>
    </row>
    <row r="51793" spans="17:19">
      <c r="Q51793" s="23"/>
      <c r="R51793" s="23"/>
      <c r="S51793" s="23"/>
    </row>
    <row r="51794" spans="17:19">
      <c r="Q51794" s="23"/>
      <c r="R51794" s="23"/>
      <c r="S51794" s="23"/>
    </row>
    <row r="51795" spans="17:19">
      <c r="Q51795" s="23"/>
      <c r="R51795" s="23"/>
      <c r="S51795" s="23"/>
    </row>
    <row r="51796" spans="17:19">
      <c r="Q51796" s="23"/>
      <c r="R51796" s="23"/>
      <c r="S51796" s="23"/>
    </row>
    <row r="51797" spans="17:19">
      <c r="Q51797" s="23"/>
      <c r="R51797" s="23"/>
      <c r="S51797" s="23"/>
    </row>
    <row r="51798" spans="17:19">
      <c r="Q51798" s="23"/>
      <c r="R51798" s="23"/>
      <c r="S51798" s="23"/>
    </row>
    <row r="51799" spans="17:19">
      <c r="Q51799" s="23"/>
      <c r="R51799" s="23"/>
      <c r="S51799" s="23"/>
    </row>
    <row r="51800" spans="17:19">
      <c r="Q51800" s="23"/>
      <c r="R51800" s="23"/>
      <c r="S51800" s="23"/>
    </row>
    <row r="51801" spans="17:19">
      <c r="Q51801" s="23"/>
      <c r="R51801" s="23"/>
      <c r="S51801" s="23"/>
    </row>
    <row r="51802" spans="17:19">
      <c r="Q51802" s="23"/>
      <c r="R51802" s="23"/>
      <c r="S51802" s="23"/>
    </row>
    <row r="51803" spans="17:19">
      <c r="Q51803" s="23"/>
      <c r="R51803" s="23"/>
      <c r="S51803" s="23"/>
    </row>
    <row r="51804" spans="17:19">
      <c r="Q51804" s="23"/>
      <c r="R51804" s="23"/>
      <c r="S51804" s="23"/>
    </row>
    <row r="51805" spans="17:19">
      <c r="Q51805" s="23"/>
      <c r="R51805" s="23"/>
      <c r="S51805" s="23"/>
    </row>
    <row r="51806" spans="17:19">
      <c r="Q51806" s="23"/>
      <c r="R51806" s="23"/>
      <c r="S51806" s="23"/>
    </row>
    <row r="51807" spans="17:19">
      <c r="Q51807" s="23"/>
      <c r="R51807" s="23"/>
      <c r="S51807" s="23"/>
    </row>
    <row r="51808" spans="17:19">
      <c r="Q51808" s="23"/>
      <c r="R51808" s="23"/>
      <c r="S51808" s="23"/>
    </row>
    <row r="51809" spans="17:19">
      <c r="Q51809" s="23"/>
      <c r="R51809" s="23"/>
      <c r="S51809" s="23"/>
    </row>
    <row r="51810" spans="17:19">
      <c r="Q51810" s="23"/>
      <c r="R51810" s="23"/>
      <c r="S51810" s="23"/>
    </row>
    <row r="51811" spans="17:19">
      <c r="Q51811" s="23"/>
      <c r="R51811" s="23"/>
      <c r="S51811" s="23"/>
    </row>
    <row r="51812" spans="17:19">
      <c r="Q51812" s="23"/>
      <c r="R51812" s="23"/>
      <c r="S51812" s="23"/>
    </row>
    <row r="51813" spans="17:19">
      <c r="Q51813" s="23"/>
      <c r="R51813" s="23"/>
      <c r="S51813" s="23"/>
    </row>
    <row r="51814" spans="17:19">
      <c r="Q51814" s="23"/>
      <c r="R51814" s="23"/>
      <c r="S51814" s="23"/>
    </row>
    <row r="51815" spans="17:19">
      <c r="Q51815" s="23"/>
      <c r="R51815" s="23"/>
      <c r="S51815" s="23"/>
    </row>
    <row r="51816" spans="17:19">
      <c r="Q51816" s="23"/>
      <c r="R51816" s="23"/>
      <c r="S51816" s="23"/>
    </row>
    <row r="51817" spans="17:19">
      <c r="Q51817" s="23"/>
      <c r="R51817" s="23"/>
      <c r="S51817" s="23"/>
    </row>
    <row r="51818" spans="17:19">
      <c r="Q51818" s="23"/>
      <c r="R51818" s="23"/>
      <c r="S51818" s="23"/>
    </row>
    <row r="51819" spans="17:19">
      <c r="Q51819" s="23"/>
      <c r="R51819" s="23"/>
      <c r="S51819" s="23"/>
    </row>
    <row r="51820" spans="17:19">
      <c r="Q51820" s="23"/>
      <c r="R51820" s="23"/>
      <c r="S51820" s="23"/>
    </row>
    <row r="51821" spans="17:19">
      <c r="Q51821" s="23"/>
      <c r="R51821" s="23"/>
      <c r="S51821" s="23"/>
    </row>
    <row r="51822" spans="17:19">
      <c r="Q51822" s="23"/>
      <c r="R51822" s="23"/>
      <c r="S51822" s="23"/>
    </row>
    <row r="51823" spans="17:19">
      <c r="Q51823" s="23"/>
      <c r="R51823" s="23"/>
      <c r="S51823" s="23"/>
    </row>
    <row r="51824" spans="17:19">
      <c r="Q51824" s="23"/>
      <c r="R51824" s="23"/>
      <c r="S51824" s="23"/>
    </row>
    <row r="51825" spans="17:19">
      <c r="Q51825" s="23"/>
      <c r="R51825" s="23"/>
      <c r="S51825" s="23"/>
    </row>
    <row r="51826" spans="17:19">
      <c r="Q51826" s="23"/>
      <c r="R51826" s="23"/>
      <c r="S51826" s="23"/>
    </row>
    <row r="51827" spans="17:19">
      <c r="Q51827" s="23"/>
      <c r="R51827" s="23"/>
      <c r="S51827" s="23"/>
    </row>
    <row r="51828" spans="17:19">
      <c r="Q51828" s="23"/>
      <c r="R51828" s="23"/>
      <c r="S51828" s="23"/>
    </row>
    <row r="51829" spans="17:19">
      <c r="Q51829" s="23"/>
      <c r="R51829" s="23"/>
      <c r="S51829" s="23"/>
    </row>
    <row r="51830" spans="17:19">
      <c r="Q51830" s="23"/>
      <c r="R51830" s="23"/>
      <c r="S51830" s="23"/>
    </row>
    <row r="51831" spans="17:19">
      <c r="Q51831" s="23"/>
      <c r="R51831" s="23"/>
      <c r="S51831" s="23"/>
    </row>
    <row r="51832" spans="17:19">
      <c r="Q51832" s="23"/>
      <c r="R51832" s="23"/>
      <c r="S51832" s="23"/>
    </row>
    <row r="51833" spans="17:19">
      <c r="Q51833" s="23"/>
      <c r="R51833" s="23"/>
      <c r="S51833" s="23"/>
    </row>
    <row r="51834" spans="17:19">
      <c r="Q51834" s="23"/>
      <c r="R51834" s="23"/>
      <c r="S51834" s="23"/>
    </row>
    <row r="51835" spans="17:19">
      <c r="Q51835" s="23"/>
      <c r="R51835" s="23"/>
      <c r="S51835" s="23"/>
    </row>
    <row r="51836" spans="17:19">
      <c r="Q51836" s="23"/>
      <c r="R51836" s="23"/>
      <c r="S51836" s="23"/>
    </row>
    <row r="51837" spans="17:19">
      <c r="Q51837" s="23"/>
      <c r="R51837" s="23"/>
      <c r="S51837" s="23"/>
    </row>
    <row r="51838" spans="17:19">
      <c r="Q51838" s="23"/>
      <c r="R51838" s="23"/>
      <c r="S51838" s="23"/>
    </row>
    <row r="51839" spans="17:19">
      <c r="Q51839" s="23"/>
      <c r="R51839" s="23"/>
      <c r="S51839" s="23"/>
    </row>
    <row r="51840" spans="17:19">
      <c r="Q51840" s="23"/>
      <c r="R51840" s="23"/>
      <c r="S51840" s="23"/>
    </row>
    <row r="51841" spans="17:19">
      <c r="Q51841" s="23"/>
      <c r="R51841" s="23"/>
      <c r="S51841" s="23"/>
    </row>
    <row r="51842" spans="17:19">
      <c r="Q51842" s="23"/>
      <c r="R51842" s="23"/>
      <c r="S51842" s="23"/>
    </row>
    <row r="51843" spans="17:19">
      <c r="Q51843" s="23"/>
      <c r="R51843" s="23"/>
      <c r="S51843" s="23"/>
    </row>
    <row r="51844" spans="17:19">
      <c r="Q51844" s="23"/>
      <c r="R51844" s="23"/>
      <c r="S51844" s="23"/>
    </row>
    <row r="51845" spans="17:19">
      <c r="Q51845" s="23"/>
      <c r="R51845" s="23"/>
      <c r="S51845" s="23"/>
    </row>
    <row r="51846" spans="17:19">
      <c r="Q51846" s="23"/>
      <c r="R51846" s="23"/>
      <c r="S51846" s="23"/>
    </row>
    <row r="51847" spans="17:19">
      <c r="Q51847" s="23"/>
      <c r="R51847" s="23"/>
      <c r="S51847" s="23"/>
    </row>
    <row r="51848" spans="17:19">
      <c r="Q51848" s="23"/>
      <c r="R51848" s="23"/>
      <c r="S51848" s="23"/>
    </row>
    <row r="51849" spans="17:19">
      <c r="Q51849" s="23"/>
      <c r="R51849" s="23"/>
      <c r="S51849" s="23"/>
    </row>
    <row r="51850" spans="17:19">
      <c r="Q51850" s="23"/>
      <c r="R51850" s="23"/>
      <c r="S51850" s="23"/>
    </row>
    <row r="51851" spans="17:19">
      <c r="Q51851" s="23"/>
      <c r="R51851" s="23"/>
      <c r="S51851" s="23"/>
    </row>
    <row r="51852" spans="17:19">
      <c r="Q51852" s="23"/>
      <c r="R51852" s="23"/>
      <c r="S51852" s="23"/>
    </row>
    <row r="51853" spans="17:19">
      <c r="Q51853" s="23"/>
      <c r="R51853" s="23"/>
      <c r="S51853" s="23"/>
    </row>
    <row r="51854" spans="17:19">
      <c r="Q51854" s="23"/>
      <c r="R51854" s="23"/>
      <c r="S51854" s="23"/>
    </row>
    <row r="51855" spans="17:19">
      <c r="Q51855" s="23"/>
      <c r="R51855" s="23"/>
      <c r="S51855" s="23"/>
    </row>
    <row r="51856" spans="17:19">
      <c r="Q51856" s="23"/>
      <c r="R51856" s="23"/>
      <c r="S51856" s="23"/>
    </row>
    <row r="51857" spans="17:19">
      <c r="Q51857" s="23"/>
      <c r="R51857" s="23"/>
      <c r="S51857" s="23"/>
    </row>
    <row r="51858" spans="17:19">
      <c r="Q51858" s="23"/>
      <c r="R51858" s="23"/>
      <c r="S51858" s="23"/>
    </row>
    <row r="51859" spans="17:19">
      <c r="Q51859" s="23"/>
      <c r="R51859" s="23"/>
      <c r="S51859" s="23"/>
    </row>
    <row r="51860" spans="17:19">
      <c r="Q51860" s="23"/>
      <c r="R51860" s="23"/>
      <c r="S51860" s="23"/>
    </row>
    <row r="51861" spans="17:19">
      <c r="Q51861" s="23"/>
      <c r="R51861" s="23"/>
      <c r="S51861" s="23"/>
    </row>
    <row r="51862" spans="17:19">
      <c r="Q51862" s="23"/>
      <c r="R51862" s="23"/>
      <c r="S51862" s="23"/>
    </row>
    <row r="51863" spans="17:19">
      <c r="Q51863" s="23"/>
      <c r="R51863" s="23"/>
      <c r="S51863" s="23"/>
    </row>
    <row r="51864" spans="17:19">
      <c r="Q51864" s="23"/>
      <c r="R51864" s="23"/>
      <c r="S51864" s="23"/>
    </row>
    <row r="51865" spans="17:19">
      <c r="Q51865" s="23"/>
      <c r="R51865" s="23"/>
      <c r="S51865" s="23"/>
    </row>
    <row r="51866" spans="17:19">
      <c r="Q51866" s="23"/>
      <c r="R51866" s="23"/>
      <c r="S51866" s="23"/>
    </row>
    <row r="51867" spans="17:19">
      <c r="Q51867" s="23"/>
      <c r="R51867" s="23"/>
      <c r="S51867" s="23"/>
    </row>
    <row r="51868" spans="17:19">
      <c r="Q51868" s="23"/>
      <c r="R51868" s="23"/>
      <c r="S51868" s="23"/>
    </row>
    <row r="51869" spans="17:19">
      <c r="Q51869" s="23"/>
      <c r="R51869" s="23"/>
      <c r="S51869" s="23"/>
    </row>
    <row r="51870" spans="17:19">
      <c r="Q51870" s="23"/>
      <c r="R51870" s="23"/>
      <c r="S51870" s="23"/>
    </row>
    <row r="51871" spans="17:19">
      <c r="Q51871" s="23"/>
      <c r="R51871" s="23"/>
      <c r="S51871" s="23"/>
    </row>
    <row r="51872" spans="17:19">
      <c r="Q51872" s="23"/>
      <c r="R51872" s="23"/>
      <c r="S51872" s="23"/>
    </row>
    <row r="51873" spans="17:19">
      <c r="Q51873" s="23"/>
      <c r="R51873" s="23"/>
      <c r="S51873" s="23"/>
    </row>
    <row r="51874" spans="17:19">
      <c r="Q51874" s="23"/>
      <c r="R51874" s="23"/>
      <c r="S51874" s="23"/>
    </row>
    <row r="51875" spans="17:19">
      <c r="Q51875" s="23"/>
      <c r="R51875" s="23"/>
      <c r="S51875" s="23"/>
    </row>
    <row r="51876" spans="17:19">
      <c r="Q51876" s="23"/>
      <c r="R51876" s="23"/>
      <c r="S51876" s="23"/>
    </row>
    <row r="51877" spans="17:19">
      <c r="Q51877" s="23"/>
      <c r="R51877" s="23"/>
      <c r="S51877" s="23"/>
    </row>
    <row r="51878" spans="17:19">
      <c r="Q51878" s="23"/>
      <c r="R51878" s="23"/>
      <c r="S51878" s="23"/>
    </row>
    <row r="51879" spans="17:19">
      <c r="Q51879" s="23"/>
      <c r="R51879" s="23"/>
      <c r="S51879" s="23"/>
    </row>
    <row r="51880" spans="17:19">
      <c r="Q51880" s="23"/>
      <c r="R51880" s="23"/>
      <c r="S51880" s="23"/>
    </row>
    <row r="51881" spans="17:19">
      <c r="Q51881" s="23"/>
      <c r="R51881" s="23"/>
      <c r="S51881" s="23"/>
    </row>
    <row r="51882" spans="17:19">
      <c r="Q51882" s="23"/>
      <c r="R51882" s="23"/>
      <c r="S51882" s="23"/>
    </row>
    <row r="51883" spans="17:19">
      <c r="Q51883" s="23"/>
      <c r="R51883" s="23"/>
      <c r="S51883" s="23"/>
    </row>
    <row r="51884" spans="17:19">
      <c r="Q51884" s="23"/>
      <c r="R51884" s="23"/>
      <c r="S51884" s="23"/>
    </row>
    <row r="51885" spans="17:19">
      <c r="Q51885" s="23"/>
      <c r="R51885" s="23"/>
      <c r="S51885" s="23"/>
    </row>
    <row r="51886" spans="17:19">
      <c r="Q51886" s="23"/>
      <c r="R51886" s="23"/>
      <c r="S51886" s="23"/>
    </row>
    <row r="51887" spans="17:19">
      <c r="Q51887" s="23"/>
      <c r="R51887" s="23"/>
      <c r="S51887" s="23"/>
    </row>
    <row r="51888" spans="17:19">
      <c r="Q51888" s="23"/>
      <c r="R51888" s="23"/>
      <c r="S51888" s="23"/>
    </row>
    <row r="51889" spans="17:19">
      <c r="Q51889" s="23"/>
      <c r="R51889" s="23"/>
      <c r="S51889" s="23"/>
    </row>
    <row r="51890" spans="17:19">
      <c r="Q51890" s="23"/>
      <c r="R51890" s="23"/>
      <c r="S51890" s="23"/>
    </row>
    <row r="51891" spans="17:19">
      <c r="Q51891" s="23"/>
      <c r="R51891" s="23"/>
      <c r="S51891" s="23"/>
    </row>
    <row r="51892" spans="17:19">
      <c r="Q51892" s="23"/>
      <c r="R51892" s="23"/>
      <c r="S51892" s="23"/>
    </row>
    <row r="51893" spans="17:19">
      <c r="Q51893" s="23"/>
      <c r="R51893" s="23"/>
      <c r="S51893" s="23"/>
    </row>
    <row r="51894" spans="17:19">
      <c r="Q51894" s="23"/>
      <c r="R51894" s="23"/>
      <c r="S51894" s="23"/>
    </row>
    <row r="51895" spans="17:19">
      <c r="Q51895" s="23"/>
      <c r="R51895" s="23"/>
      <c r="S51895" s="23"/>
    </row>
    <row r="51896" spans="17:19">
      <c r="Q51896" s="23"/>
      <c r="R51896" s="23"/>
      <c r="S51896" s="23"/>
    </row>
    <row r="51897" spans="17:19">
      <c r="Q51897" s="23"/>
      <c r="R51897" s="23"/>
      <c r="S51897" s="23"/>
    </row>
    <row r="51898" spans="17:19">
      <c r="Q51898" s="23"/>
      <c r="R51898" s="23"/>
      <c r="S51898" s="23"/>
    </row>
    <row r="51899" spans="17:19">
      <c r="Q51899" s="23"/>
      <c r="R51899" s="23"/>
      <c r="S51899" s="23"/>
    </row>
    <row r="51900" spans="17:19">
      <c r="Q51900" s="23"/>
      <c r="R51900" s="23"/>
      <c r="S51900" s="23"/>
    </row>
    <row r="51901" spans="17:19">
      <c r="Q51901" s="23"/>
      <c r="R51901" s="23"/>
      <c r="S51901" s="23"/>
    </row>
    <row r="51902" spans="17:19">
      <c r="Q51902" s="23"/>
      <c r="R51902" s="23"/>
      <c r="S51902" s="23"/>
    </row>
    <row r="51903" spans="17:19">
      <c r="Q51903" s="23"/>
      <c r="R51903" s="23"/>
      <c r="S51903" s="23"/>
    </row>
    <row r="51904" spans="17:19">
      <c r="Q51904" s="23"/>
      <c r="R51904" s="23"/>
      <c r="S51904" s="23"/>
    </row>
    <row r="51905" spans="17:19">
      <c r="Q51905" s="23"/>
      <c r="R51905" s="23"/>
      <c r="S51905" s="23"/>
    </row>
    <row r="51906" spans="17:19">
      <c r="Q51906" s="23"/>
      <c r="R51906" s="23"/>
      <c r="S51906" s="23"/>
    </row>
    <row r="51907" spans="17:19">
      <c r="Q51907" s="23"/>
      <c r="R51907" s="23"/>
      <c r="S51907" s="23"/>
    </row>
    <row r="51908" spans="17:19">
      <c r="Q51908" s="23"/>
      <c r="R51908" s="23"/>
      <c r="S51908" s="23"/>
    </row>
    <row r="51909" spans="17:19">
      <c r="Q51909" s="23"/>
      <c r="R51909" s="23"/>
      <c r="S51909" s="23"/>
    </row>
    <row r="51910" spans="17:19">
      <c r="Q51910" s="23"/>
      <c r="R51910" s="23"/>
      <c r="S51910" s="23"/>
    </row>
    <row r="51911" spans="17:19">
      <c r="Q51911" s="23"/>
      <c r="R51911" s="23"/>
      <c r="S51911" s="23"/>
    </row>
    <row r="51912" spans="17:19">
      <c r="Q51912" s="23"/>
      <c r="R51912" s="23"/>
      <c r="S51912" s="23"/>
    </row>
    <row r="51913" spans="17:19">
      <c r="Q51913" s="23"/>
      <c r="R51913" s="23"/>
      <c r="S51913" s="23"/>
    </row>
    <row r="51914" spans="17:19">
      <c r="Q51914" s="23"/>
      <c r="R51914" s="23"/>
      <c r="S51914" s="23"/>
    </row>
    <row r="51915" spans="17:19">
      <c r="Q51915" s="23"/>
      <c r="R51915" s="23"/>
      <c r="S51915" s="23"/>
    </row>
    <row r="51916" spans="17:19">
      <c r="Q51916" s="23"/>
      <c r="R51916" s="23"/>
      <c r="S51916" s="23"/>
    </row>
    <row r="51917" spans="17:19">
      <c r="Q51917" s="23"/>
      <c r="R51917" s="23"/>
      <c r="S51917" s="23"/>
    </row>
    <row r="51918" spans="17:19">
      <c r="Q51918" s="23"/>
      <c r="R51918" s="23"/>
      <c r="S51918" s="23"/>
    </row>
    <row r="51919" spans="17:19">
      <c r="Q51919" s="23"/>
      <c r="R51919" s="23"/>
      <c r="S51919" s="23"/>
    </row>
    <row r="51920" spans="17:19">
      <c r="Q51920" s="23"/>
      <c r="R51920" s="23"/>
      <c r="S51920" s="23"/>
    </row>
    <row r="51921" spans="17:19">
      <c r="Q51921" s="23"/>
      <c r="R51921" s="23"/>
      <c r="S51921" s="23"/>
    </row>
    <row r="51922" spans="17:19">
      <c r="Q51922" s="23"/>
      <c r="R51922" s="23"/>
      <c r="S51922" s="23"/>
    </row>
    <row r="51923" spans="17:19">
      <c r="Q51923" s="23"/>
      <c r="R51923" s="23"/>
      <c r="S51923" s="23"/>
    </row>
    <row r="51924" spans="17:19">
      <c r="Q51924" s="23"/>
      <c r="R51924" s="23"/>
      <c r="S51924" s="23"/>
    </row>
    <row r="51925" spans="17:19">
      <c r="Q51925" s="23"/>
      <c r="R51925" s="23"/>
      <c r="S51925" s="23"/>
    </row>
    <row r="51926" spans="17:19">
      <c r="Q51926" s="23"/>
      <c r="R51926" s="23"/>
      <c r="S51926" s="23"/>
    </row>
    <row r="51927" spans="17:19">
      <c r="Q51927" s="23"/>
      <c r="R51927" s="23"/>
      <c r="S51927" s="23"/>
    </row>
    <row r="51928" spans="17:19">
      <c r="Q51928" s="23"/>
      <c r="R51928" s="23"/>
      <c r="S51928" s="23"/>
    </row>
    <row r="51929" spans="17:19">
      <c r="Q51929" s="23"/>
      <c r="R51929" s="23"/>
      <c r="S51929" s="23"/>
    </row>
    <row r="51930" spans="17:19">
      <c r="Q51930" s="23"/>
      <c r="R51930" s="23"/>
      <c r="S51930" s="23"/>
    </row>
    <row r="51931" spans="17:19">
      <c r="Q51931" s="23"/>
      <c r="R51931" s="23"/>
      <c r="S51931" s="23"/>
    </row>
    <row r="51932" spans="17:19">
      <c r="Q51932" s="23"/>
      <c r="R51932" s="23"/>
      <c r="S51932" s="23"/>
    </row>
    <row r="51933" spans="17:19">
      <c r="Q51933" s="23"/>
      <c r="R51933" s="23"/>
      <c r="S51933" s="23"/>
    </row>
    <row r="51934" spans="17:19">
      <c r="Q51934" s="23"/>
      <c r="R51934" s="23"/>
      <c r="S51934" s="23"/>
    </row>
    <row r="51935" spans="17:19">
      <c r="Q51935" s="23"/>
      <c r="R51935" s="23"/>
      <c r="S51935" s="23"/>
    </row>
    <row r="51936" spans="17:19">
      <c r="Q51936" s="23"/>
      <c r="R51936" s="23"/>
      <c r="S51936" s="23"/>
    </row>
    <row r="51937" spans="17:19">
      <c r="Q51937" s="23"/>
      <c r="R51937" s="23"/>
      <c r="S51937" s="23"/>
    </row>
    <row r="51938" spans="17:19">
      <c r="Q51938" s="23"/>
      <c r="R51938" s="23"/>
      <c r="S51938" s="23"/>
    </row>
    <row r="51939" spans="17:19">
      <c r="Q51939" s="23"/>
      <c r="R51939" s="23"/>
      <c r="S51939" s="23"/>
    </row>
    <row r="51940" spans="17:19">
      <c r="Q51940" s="23"/>
      <c r="R51940" s="23"/>
      <c r="S51940" s="23"/>
    </row>
    <row r="51941" spans="17:19">
      <c r="Q51941" s="23"/>
      <c r="R51941" s="23"/>
      <c r="S51941" s="23"/>
    </row>
    <row r="51942" spans="17:19">
      <c r="Q51942" s="23"/>
      <c r="R51942" s="23"/>
      <c r="S51942" s="23"/>
    </row>
    <row r="51943" spans="17:19">
      <c r="Q51943" s="23"/>
      <c r="R51943" s="23"/>
      <c r="S51943" s="23"/>
    </row>
    <row r="51944" spans="17:19">
      <c r="Q51944" s="23"/>
      <c r="R51944" s="23"/>
      <c r="S51944" s="23"/>
    </row>
    <row r="51945" spans="17:19">
      <c r="Q51945" s="23"/>
      <c r="R51945" s="23"/>
      <c r="S51945" s="23"/>
    </row>
    <row r="51946" spans="17:19">
      <c r="Q51946" s="23"/>
      <c r="R51946" s="23"/>
      <c r="S51946" s="23"/>
    </row>
    <row r="51947" spans="17:19">
      <c r="Q51947" s="23"/>
      <c r="R51947" s="23"/>
      <c r="S51947" s="23"/>
    </row>
    <row r="51948" spans="17:19">
      <c r="Q51948" s="23"/>
      <c r="R51948" s="23"/>
      <c r="S51948" s="23"/>
    </row>
    <row r="51949" spans="17:19">
      <c r="Q51949" s="23"/>
      <c r="R51949" s="23"/>
      <c r="S51949" s="23"/>
    </row>
    <row r="51950" spans="17:19">
      <c r="Q51950" s="23"/>
      <c r="R51950" s="23"/>
      <c r="S51950" s="23"/>
    </row>
    <row r="51951" spans="17:19">
      <c r="Q51951" s="23"/>
      <c r="R51951" s="23"/>
      <c r="S51951" s="23"/>
    </row>
    <row r="51952" spans="17:19">
      <c r="Q51952" s="23"/>
      <c r="R51952" s="23"/>
      <c r="S51952" s="23"/>
    </row>
    <row r="51953" spans="17:19">
      <c r="Q51953" s="23"/>
      <c r="R51953" s="23"/>
      <c r="S51953" s="23"/>
    </row>
    <row r="51954" spans="17:19">
      <c r="Q51954" s="23"/>
      <c r="R51954" s="23"/>
      <c r="S51954" s="23"/>
    </row>
    <row r="51955" spans="17:19">
      <c r="Q51955" s="23"/>
      <c r="R51955" s="23"/>
      <c r="S51955" s="23"/>
    </row>
    <row r="51956" spans="17:19">
      <c r="Q51956" s="23"/>
      <c r="R51956" s="23"/>
      <c r="S51956" s="23"/>
    </row>
    <row r="51957" spans="17:19">
      <c r="Q51957" s="23"/>
      <c r="R51957" s="23"/>
      <c r="S51957" s="23"/>
    </row>
    <row r="51958" spans="17:19">
      <c r="Q51958" s="23"/>
      <c r="R51958" s="23"/>
      <c r="S51958" s="23"/>
    </row>
    <row r="51959" spans="17:19">
      <c r="Q51959" s="23"/>
      <c r="R51959" s="23"/>
      <c r="S51959" s="23"/>
    </row>
    <row r="51960" spans="17:19">
      <c r="Q51960" s="23"/>
      <c r="R51960" s="23"/>
      <c r="S51960" s="23"/>
    </row>
    <row r="51961" spans="17:19">
      <c r="Q51961" s="23"/>
      <c r="R51961" s="23"/>
      <c r="S51961" s="23"/>
    </row>
    <row r="51962" spans="17:19">
      <c r="Q51962" s="23"/>
      <c r="R51962" s="23"/>
      <c r="S51962" s="23"/>
    </row>
    <row r="51963" spans="17:19">
      <c r="Q51963" s="23"/>
      <c r="R51963" s="23"/>
      <c r="S51963" s="23"/>
    </row>
    <row r="51964" spans="17:19">
      <c r="Q51964" s="23"/>
      <c r="R51964" s="23"/>
      <c r="S51964" s="23"/>
    </row>
    <row r="51965" spans="17:19">
      <c r="Q51965" s="23"/>
      <c r="R51965" s="23"/>
      <c r="S51965" s="23"/>
    </row>
    <row r="51966" spans="17:19">
      <c r="Q51966" s="23"/>
      <c r="R51966" s="23"/>
      <c r="S51966" s="23"/>
    </row>
    <row r="51967" spans="17:19">
      <c r="Q51967" s="23"/>
      <c r="R51967" s="23"/>
      <c r="S51967" s="23"/>
    </row>
    <row r="51968" spans="17:19">
      <c r="Q51968" s="23"/>
      <c r="R51968" s="23"/>
      <c r="S51968" s="23"/>
    </row>
    <row r="51969" spans="17:19">
      <c r="Q51969" s="23"/>
      <c r="R51969" s="23"/>
      <c r="S51969" s="23"/>
    </row>
    <row r="51970" spans="17:19">
      <c r="Q51970" s="23"/>
      <c r="R51970" s="23"/>
      <c r="S51970" s="23"/>
    </row>
    <row r="51971" spans="17:19">
      <c r="Q51971" s="23"/>
      <c r="R51971" s="23"/>
      <c r="S51971" s="23"/>
    </row>
    <row r="51972" spans="17:19">
      <c r="Q51972" s="23"/>
      <c r="R51972" s="23"/>
      <c r="S51972" s="23"/>
    </row>
    <row r="51973" spans="17:19">
      <c r="Q51973" s="23"/>
      <c r="R51973" s="23"/>
      <c r="S51973" s="23"/>
    </row>
    <row r="51974" spans="17:19">
      <c r="Q51974" s="23"/>
      <c r="R51974" s="23"/>
      <c r="S51974" s="23"/>
    </row>
    <row r="51975" spans="17:19">
      <c r="Q51975" s="23"/>
      <c r="R51975" s="23"/>
      <c r="S51975" s="23"/>
    </row>
    <row r="51976" spans="17:19">
      <c r="Q51976" s="23"/>
      <c r="R51976" s="23"/>
      <c r="S51976" s="23"/>
    </row>
    <row r="51977" spans="17:19">
      <c r="Q51977" s="23"/>
      <c r="R51977" s="23"/>
      <c r="S51977" s="23"/>
    </row>
    <row r="51978" spans="17:19">
      <c r="Q51978" s="23"/>
      <c r="R51978" s="23"/>
      <c r="S51978" s="23"/>
    </row>
    <row r="51979" spans="17:19">
      <c r="Q51979" s="23"/>
      <c r="R51979" s="23"/>
      <c r="S51979" s="23"/>
    </row>
    <row r="51980" spans="17:19">
      <c r="Q51980" s="23"/>
      <c r="R51980" s="23"/>
      <c r="S51980" s="23"/>
    </row>
    <row r="51981" spans="17:19">
      <c r="Q51981" s="23"/>
      <c r="R51981" s="23"/>
      <c r="S51981" s="23"/>
    </row>
    <row r="51982" spans="17:19">
      <c r="Q51982" s="23"/>
      <c r="R51982" s="23"/>
      <c r="S51982" s="23"/>
    </row>
    <row r="51983" spans="17:19">
      <c r="Q51983" s="23"/>
      <c r="R51983" s="23"/>
      <c r="S51983" s="23"/>
    </row>
    <row r="51984" spans="17:19">
      <c r="Q51984" s="23"/>
      <c r="R51984" s="23"/>
      <c r="S51984" s="23"/>
    </row>
    <row r="51985" spans="17:19">
      <c r="Q51985" s="23"/>
      <c r="R51985" s="23"/>
      <c r="S51985" s="23"/>
    </row>
    <row r="51986" spans="17:19">
      <c r="Q51986" s="23"/>
      <c r="R51986" s="23"/>
      <c r="S51986" s="23"/>
    </row>
    <row r="51987" spans="17:19">
      <c r="Q51987" s="23"/>
      <c r="R51987" s="23"/>
      <c r="S51987" s="23"/>
    </row>
    <row r="51988" spans="17:19">
      <c r="Q51988" s="23"/>
      <c r="R51988" s="23"/>
      <c r="S51988" s="23"/>
    </row>
    <row r="51989" spans="17:19">
      <c r="Q51989" s="23"/>
      <c r="R51989" s="23"/>
      <c r="S51989" s="23"/>
    </row>
    <row r="51990" spans="17:19">
      <c r="Q51990" s="23"/>
      <c r="R51990" s="23"/>
      <c r="S51990" s="23"/>
    </row>
    <row r="51991" spans="17:19">
      <c r="Q51991" s="23"/>
      <c r="R51991" s="23"/>
      <c r="S51991" s="23"/>
    </row>
    <row r="51992" spans="17:19">
      <c r="Q51992" s="23"/>
      <c r="R51992" s="23"/>
      <c r="S51992" s="23"/>
    </row>
    <row r="51993" spans="17:19">
      <c r="Q51993" s="23"/>
      <c r="R51993" s="23"/>
      <c r="S51993" s="23"/>
    </row>
    <row r="51994" spans="17:19">
      <c r="Q51994" s="23"/>
      <c r="R51994" s="23"/>
      <c r="S51994" s="23"/>
    </row>
    <row r="51995" spans="17:19">
      <c r="Q51995" s="23"/>
      <c r="R51995" s="23"/>
      <c r="S51995" s="23"/>
    </row>
    <row r="51996" spans="17:19">
      <c r="Q51996" s="23"/>
      <c r="R51996" s="23"/>
      <c r="S51996" s="23"/>
    </row>
    <row r="51997" spans="17:19">
      <c r="Q51997" s="23"/>
      <c r="R51997" s="23"/>
      <c r="S51997" s="23"/>
    </row>
    <row r="51998" spans="17:19">
      <c r="Q51998" s="23"/>
      <c r="R51998" s="23"/>
      <c r="S51998" s="23"/>
    </row>
    <row r="51999" spans="17:19">
      <c r="Q51999" s="23"/>
      <c r="R51999" s="23"/>
      <c r="S51999" s="23"/>
    </row>
    <row r="52000" spans="17:19">
      <c r="Q52000" s="23"/>
      <c r="R52000" s="23"/>
      <c r="S52000" s="23"/>
    </row>
    <row r="52001" spans="17:19">
      <c r="Q52001" s="23"/>
      <c r="R52001" s="23"/>
      <c r="S52001" s="23"/>
    </row>
    <row r="52002" spans="17:19">
      <c r="Q52002" s="23"/>
      <c r="R52002" s="23"/>
      <c r="S52002" s="23"/>
    </row>
    <row r="52003" spans="17:19">
      <c r="Q52003" s="23"/>
      <c r="R52003" s="23"/>
      <c r="S52003" s="23"/>
    </row>
    <row r="52004" spans="17:19">
      <c r="Q52004" s="23"/>
      <c r="R52004" s="23"/>
      <c r="S52004" s="23"/>
    </row>
    <row r="52005" spans="17:19">
      <c r="Q52005" s="23"/>
      <c r="R52005" s="23"/>
      <c r="S52005" s="23"/>
    </row>
    <row r="52006" spans="17:19">
      <c r="Q52006" s="23"/>
      <c r="R52006" s="23"/>
      <c r="S52006" s="23"/>
    </row>
    <row r="52007" spans="17:19">
      <c r="Q52007" s="23"/>
      <c r="R52007" s="23"/>
      <c r="S52007" s="23"/>
    </row>
    <row r="52008" spans="17:19">
      <c r="Q52008" s="23"/>
      <c r="R52008" s="23"/>
      <c r="S52008" s="23"/>
    </row>
    <row r="52009" spans="17:19">
      <c r="Q52009" s="23"/>
      <c r="R52009" s="23"/>
      <c r="S52009" s="23"/>
    </row>
    <row r="52010" spans="17:19">
      <c r="Q52010" s="23"/>
      <c r="R52010" s="23"/>
      <c r="S52010" s="23"/>
    </row>
    <row r="52011" spans="17:19">
      <c r="Q52011" s="23"/>
      <c r="R52011" s="23"/>
      <c r="S52011" s="23"/>
    </row>
    <row r="52012" spans="17:19">
      <c r="Q52012" s="23"/>
      <c r="R52012" s="23"/>
      <c r="S52012" s="23"/>
    </row>
    <row r="52013" spans="17:19">
      <c r="Q52013" s="23"/>
      <c r="R52013" s="23"/>
      <c r="S52013" s="23"/>
    </row>
    <row r="52014" spans="17:19">
      <c r="Q52014" s="23"/>
      <c r="R52014" s="23"/>
      <c r="S52014" s="23"/>
    </row>
    <row r="52015" spans="17:19">
      <c r="Q52015" s="23"/>
      <c r="R52015" s="23"/>
      <c r="S52015" s="23"/>
    </row>
    <row r="52016" spans="17:19">
      <c r="Q52016" s="23"/>
      <c r="R52016" s="23"/>
      <c r="S52016" s="23"/>
    </row>
    <row r="52017" spans="17:19">
      <c r="Q52017" s="23"/>
      <c r="R52017" s="23"/>
      <c r="S52017" s="23"/>
    </row>
    <row r="52018" spans="17:19">
      <c r="Q52018" s="23"/>
      <c r="R52018" s="23"/>
      <c r="S52018" s="23"/>
    </row>
    <row r="52019" spans="17:19">
      <c r="Q52019" s="23"/>
      <c r="R52019" s="23"/>
      <c r="S52019" s="23"/>
    </row>
    <row r="52020" spans="17:19">
      <c r="Q52020" s="23"/>
      <c r="R52020" s="23"/>
      <c r="S52020" s="23"/>
    </row>
    <row r="52021" spans="17:19">
      <c r="Q52021" s="23"/>
      <c r="R52021" s="23"/>
      <c r="S52021" s="23"/>
    </row>
    <row r="52022" spans="17:19">
      <c r="Q52022" s="23"/>
      <c r="R52022" s="23"/>
      <c r="S52022" s="23"/>
    </row>
    <row r="52023" spans="17:19">
      <c r="Q52023" s="23"/>
      <c r="R52023" s="23"/>
      <c r="S52023" s="23"/>
    </row>
    <row r="52024" spans="17:19">
      <c r="Q52024" s="23"/>
      <c r="R52024" s="23"/>
      <c r="S52024" s="23"/>
    </row>
    <row r="52025" spans="17:19">
      <c r="Q52025" s="23"/>
      <c r="R52025" s="23"/>
      <c r="S52025" s="23"/>
    </row>
    <row r="52026" spans="17:19">
      <c r="Q52026" s="23"/>
      <c r="R52026" s="23"/>
      <c r="S52026" s="23"/>
    </row>
    <row r="52027" spans="17:19">
      <c r="Q52027" s="23"/>
      <c r="R52027" s="23"/>
      <c r="S52027" s="23"/>
    </row>
    <row r="52028" spans="17:19">
      <c r="Q52028" s="23"/>
      <c r="R52028" s="23"/>
      <c r="S52028" s="23"/>
    </row>
    <row r="52029" spans="17:19">
      <c r="Q52029" s="23"/>
      <c r="R52029" s="23"/>
      <c r="S52029" s="23"/>
    </row>
    <row r="52030" spans="17:19">
      <c r="Q52030" s="23"/>
      <c r="R52030" s="23"/>
      <c r="S52030" s="23"/>
    </row>
    <row r="52031" spans="17:19">
      <c r="Q52031" s="23"/>
      <c r="R52031" s="23"/>
      <c r="S52031" s="23"/>
    </row>
    <row r="52032" spans="17:19">
      <c r="Q52032" s="23"/>
      <c r="R52032" s="23"/>
      <c r="S52032" s="23"/>
    </row>
    <row r="52033" spans="17:19">
      <c r="Q52033" s="23"/>
      <c r="R52033" s="23"/>
      <c r="S52033" s="23"/>
    </row>
    <row r="52034" spans="17:19">
      <c r="Q52034" s="23"/>
      <c r="R52034" s="23"/>
      <c r="S52034" s="23"/>
    </row>
    <row r="52035" spans="17:19">
      <c r="Q52035" s="23"/>
      <c r="R52035" s="23"/>
      <c r="S52035" s="23"/>
    </row>
    <row r="52036" spans="17:19">
      <c r="Q52036" s="23"/>
      <c r="R52036" s="23"/>
      <c r="S52036" s="23"/>
    </row>
    <row r="52037" spans="17:19">
      <c r="Q52037" s="23"/>
      <c r="R52037" s="23"/>
      <c r="S52037" s="23"/>
    </row>
    <row r="52038" spans="17:19">
      <c r="Q52038" s="23"/>
      <c r="R52038" s="23"/>
      <c r="S52038" s="23"/>
    </row>
    <row r="52039" spans="17:19">
      <c r="Q52039" s="23"/>
      <c r="R52039" s="23"/>
      <c r="S52039" s="23"/>
    </row>
    <row r="52040" spans="17:19">
      <c r="Q52040" s="23"/>
      <c r="R52040" s="23"/>
      <c r="S52040" s="23"/>
    </row>
    <row r="52041" spans="17:19">
      <c r="Q52041" s="23"/>
      <c r="R52041" s="23"/>
      <c r="S52041" s="23"/>
    </row>
    <row r="52042" spans="17:19">
      <c r="Q52042" s="23"/>
      <c r="R52042" s="23"/>
      <c r="S52042" s="23"/>
    </row>
    <row r="52043" spans="17:19">
      <c r="Q52043" s="23"/>
      <c r="R52043" s="23"/>
      <c r="S52043" s="23"/>
    </row>
    <row r="52044" spans="17:19">
      <c r="Q52044" s="23"/>
      <c r="R52044" s="23"/>
      <c r="S52044" s="23"/>
    </row>
    <row r="52045" spans="17:19">
      <c r="Q52045" s="23"/>
      <c r="R52045" s="23"/>
      <c r="S52045" s="23"/>
    </row>
    <row r="52046" spans="17:19">
      <c r="Q52046" s="23"/>
      <c r="R52046" s="23"/>
      <c r="S52046" s="23"/>
    </row>
    <row r="52047" spans="17:19">
      <c r="Q52047" s="23"/>
      <c r="R52047" s="23"/>
      <c r="S52047" s="23"/>
    </row>
    <row r="52048" spans="17:19">
      <c r="Q52048" s="23"/>
      <c r="R52048" s="23"/>
      <c r="S52048" s="23"/>
    </row>
    <row r="52049" spans="17:19">
      <c r="Q52049" s="23"/>
      <c r="R52049" s="23"/>
      <c r="S52049" s="23"/>
    </row>
    <row r="52050" spans="17:19">
      <c r="Q52050" s="23"/>
      <c r="R52050" s="23"/>
      <c r="S52050" s="23"/>
    </row>
    <row r="52051" spans="17:19">
      <c r="Q52051" s="23"/>
      <c r="R52051" s="23"/>
      <c r="S52051" s="23"/>
    </row>
    <row r="52052" spans="17:19">
      <c r="Q52052" s="23"/>
      <c r="R52052" s="23"/>
      <c r="S52052" s="23"/>
    </row>
    <row r="52053" spans="17:19">
      <c r="Q52053" s="23"/>
      <c r="R52053" s="23"/>
      <c r="S52053" s="23"/>
    </row>
    <row r="52054" spans="17:19">
      <c r="Q52054" s="23"/>
      <c r="R52054" s="23"/>
      <c r="S52054" s="23"/>
    </row>
    <row r="52055" spans="17:19">
      <c r="Q52055" s="23"/>
      <c r="R52055" s="23"/>
      <c r="S52055" s="23"/>
    </row>
    <row r="52056" spans="17:19">
      <c r="Q52056" s="23"/>
      <c r="R52056" s="23"/>
      <c r="S52056" s="23"/>
    </row>
    <row r="52057" spans="17:19">
      <c r="Q52057" s="23"/>
      <c r="R52057" s="23"/>
      <c r="S52057" s="23"/>
    </row>
    <row r="52058" spans="17:19">
      <c r="Q52058" s="23"/>
      <c r="R52058" s="23"/>
      <c r="S52058" s="23"/>
    </row>
    <row r="52059" spans="17:19">
      <c r="Q52059" s="23"/>
      <c r="R52059" s="23"/>
      <c r="S52059" s="23"/>
    </row>
    <row r="52060" spans="17:19">
      <c r="Q52060" s="23"/>
      <c r="R52060" s="23"/>
      <c r="S52060" s="23"/>
    </row>
    <row r="52061" spans="17:19">
      <c r="Q52061" s="23"/>
      <c r="R52061" s="23"/>
      <c r="S52061" s="23"/>
    </row>
    <row r="52062" spans="17:19">
      <c r="Q52062" s="23"/>
      <c r="R52062" s="23"/>
      <c r="S52062" s="23"/>
    </row>
    <row r="52063" spans="17:19">
      <c r="Q52063" s="23"/>
      <c r="R52063" s="23"/>
      <c r="S52063" s="23"/>
    </row>
    <row r="52064" spans="17:19">
      <c r="Q52064" s="23"/>
      <c r="R52064" s="23"/>
      <c r="S52064" s="23"/>
    </row>
    <row r="52065" spans="17:19">
      <c r="Q52065" s="23"/>
      <c r="R52065" s="23"/>
      <c r="S52065" s="23"/>
    </row>
    <row r="52066" spans="17:19">
      <c r="Q52066" s="23"/>
      <c r="R52066" s="23"/>
      <c r="S52066" s="23"/>
    </row>
    <row r="52067" spans="17:19">
      <c r="Q52067" s="23"/>
      <c r="R52067" s="23"/>
      <c r="S52067" s="23"/>
    </row>
    <row r="52068" spans="17:19">
      <c r="Q52068" s="23"/>
      <c r="R52068" s="23"/>
      <c r="S52068" s="23"/>
    </row>
    <row r="52069" spans="17:19">
      <c r="Q52069" s="23"/>
      <c r="R52069" s="23"/>
      <c r="S52069" s="23"/>
    </row>
    <row r="52070" spans="17:19">
      <c r="Q52070" s="23"/>
      <c r="R52070" s="23"/>
      <c r="S52070" s="23"/>
    </row>
    <row r="52071" spans="17:19">
      <c r="Q52071" s="23"/>
      <c r="R52071" s="23"/>
      <c r="S52071" s="23"/>
    </row>
    <row r="52072" spans="17:19">
      <c r="Q52072" s="23"/>
      <c r="R52072" s="23"/>
      <c r="S52072" s="23"/>
    </row>
    <row r="52073" spans="17:19">
      <c r="Q52073" s="23"/>
      <c r="R52073" s="23"/>
      <c r="S52073" s="23"/>
    </row>
    <row r="52074" spans="17:19">
      <c r="Q52074" s="23"/>
      <c r="R52074" s="23"/>
      <c r="S52074" s="23"/>
    </row>
    <row r="52075" spans="17:19">
      <c r="Q52075" s="23"/>
      <c r="R52075" s="23"/>
      <c r="S52075" s="23"/>
    </row>
    <row r="52076" spans="17:19">
      <c r="Q52076" s="23"/>
      <c r="R52076" s="23"/>
      <c r="S52076" s="23"/>
    </row>
    <row r="52077" spans="17:19">
      <c r="Q52077" s="23"/>
      <c r="R52077" s="23"/>
      <c r="S52077" s="23"/>
    </row>
    <row r="52078" spans="17:19">
      <c r="Q52078" s="23"/>
      <c r="R52078" s="23"/>
      <c r="S52078" s="23"/>
    </row>
    <row r="52079" spans="17:19">
      <c r="Q52079" s="23"/>
      <c r="R52079" s="23"/>
      <c r="S52079" s="23"/>
    </row>
    <row r="52080" spans="17:19">
      <c r="Q52080" s="23"/>
      <c r="R52080" s="23"/>
      <c r="S52080" s="23"/>
    </row>
    <row r="52081" spans="17:19">
      <c r="Q52081" s="23"/>
      <c r="R52081" s="23"/>
      <c r="S52081" s="23"/>
    </row>
    <row r="52082" spans="17:19">
      <c r="Q52082" s="23"/>
      <c r="R52082" s="23"/>
      <c r="S52082" s="23"/>
    </row>
    <row r="52083" spans="17:19">
      <c r="Q52083" s="23"/>
      <c r="R52083" s="23"/>
      <c r="S52083" s="23"/>
    </row>
    <row r="52084" spans="17:19">
      <c r="Q52084" s="23"/>
      <c r="R52084" s="23"/>
      <c r="S52084" s="23"/>
    </row>
    <row r="52085" spans="17:19">
      <c r="Q52085" s="23"/>
      <c r="R52085" s="23"/>
      <c r="S52085" s="23"/>
    </row>
    <row r="52086" spans="17:19">
      <c r="Q52086" s="23"/>
      <c r="R52086" s="23"/>
      <c r="S52086" s="23"/>
    </row>
    <row r="52087" spans="17:19">
      <c r="Q52087" s="23"/>
      <c r="R52087" s="23"/>
      <c r="S52087" s="23"/>
    </row>
    <row r="52088" spans="17:19">
      <c r="Q52088" s="23"/>
      <c r="R52088" s="23"/>
      <c r="S52088" s="23"/>
    </row>
    <row r="52089" spans="17:19">
      <c r="Q52089" s="23"/>
      <c r="R52089" s="23"/>
      <c r="S52089" s="23"/>
    </row>
    <row r="52090" spans="17:19">
      <c r="Q52090" s="23"/>
      <c r="R52090" s="23"/>
      <c r="S52090" s="23"/>
    </row>
    <row r="52091" spans="17:19">
      <c r="Q52091" s="23"/>
      <c r="R52091" s="23"/>
      <c r="S52091" s="23"/>
    </row>
    <row r="52092" spans="17:19">
      <c r="Q52092" s="23"/>
      <c r="R52092" s="23"/>
      <c r="S52092" s="23"/>
    </row>
    <row r="52093" spans="17:19">
      <c r="Q52093" s="23"/>
      <c r="R52093" s="23"/>
      <c r="S52093" s="23"/>
    </row>
    <row r="52094" spans="17:19">
      <c r="Q52094" s="23"/>
      <c r="R52094" s="23"/>
      <c r="S52094" s="23"/>
    </row>
    <row r="52095" spans="17:19">
      <c r="Q52095" s="23"/>
      <c r="R52095" s="23"/>
      <c r="S52095" s="23"/>
    </row>
    <row r="52096" spans="17:19">
      <c r="Q52096" s="23"/>
      <c r="R52096" s="23"/>
      <c r="S52096" s="23"/>
    </row>
    <row r="52097" spans="17:19">
      <c r="Q52097" s="23"/>
      <c r="R52097" s="23"/>
      <c r="S52097" s="23"/>
    </row>
    <row r="52098" spans="17:19">
      <c r="Q52098" s="23"/>
      <c r="R52098" s="23"/>
      <c r="S52098" s="23"/>
    </row>
    <row r="52099" spans="17:19">
      <c r="Q52099" s="23"/>
      <c r="R52099" s="23"/>
      <c r="S52099" s="23"/>
    </row>
    <row r="52100" spans="17:19">
      <c r="Q52100" s="23"/>
      <c r="R52100" s="23"/>
      <c r="S52100" s="23"/>
    </row>
    <row r="52101" spans="17:19">
      <c r="Q52101" s="23"/>
      <c r="R52101" s="23"/>
      <c r="S52101" s="23"/>
    </row>
    <row r="52102" spans="17:19">
      <c r="Q52102" s="23"/>
      <c r="R52102" s="23"/>
      <c r="S52102" s="23"/>
    </row>
    <row r="52103" spans="17:19">
      <c r="Q52103" s="23"/>
      <c r="R52103" s="23"/>
      <c r="S52103" s="23"/>
    </row>
    <row r="52104" spans="17:19">
      <c r="Q52104" s="23"/>
      <c r="R52104" s="23"/>
      <c r="S52104" s="23"/>
    </row>
    <row r="52105" spans="17:19">
      <c r="Q52105" s="23"/>
      <c r="R52105" s="23"/>
      <c r="S52105" s="23"/>
    </row>
    <row r="52106" spans="17:19">
      <c r="Q52106" s="23"/>
      <c r="R52106" s="23"/>
      <c r="S52106" s="23"/>
    </row>
    <row r="52107" spans="17:19">
      <c r="Q52107" s="23"/>
      <c r="R52107" s="23"/>
      <c r="S52107" s="23"/>
    </row>
    <row r="52108" spans="17:19">
      <c r="Q52108" s="23"/>
      <c r="R52108" s="23"/>
      <c r="S52108" s="23"/>
    </row>
    <row r="52109" spans="17:19">
      <c r="Q52109" s="23"/>
      <c r="R52109" s="23"/>
      <c r="S52109" s="23"/>
    </row>
    <row r="52110" spans="17:19">
      <c r="Q52110" s="23"/>
      <c r="R52110" s="23"/>
      <c r="S52110" s="23"/>
    </row>
    <row r="52111" spans="17:19">
      <c r="Q52111" s="23"/>
      <c r="R52111" s="23"/>
      <c r="S52111" s="23"/>
    </row>
    <row r="52112" spans="17:19">
      <c r="Q52112" s="23"/>
      <c r="R52112" s="23"/>
      <c r="S52112" s="23"/>
    </row>
    <row r="52113" spans="17:19">
      <c r="Q52113" s="23"/>
      <c r="R52113" s="23"/>
      <c r="S52113" s="23"/>
    </row>
    <row r="52114" spans="17:19">
      <c r="Q52114" s="23"/>
      <c r="R52114" s="23"/>
      <c r="S52114" s="23"/>
    </row>
    <row r="52115" spans="17:19">
      <c r="Q52115" s="23"/>
      <c r="R52115" s="23"/>
      <c r="S52115" s="23"/>
    </row>
    <row r="52116" spans="17:19">
      <c r="Q52116" s="23"/>
      <c r="R52116" s="23"/>
      <c r="S52116" s="23"/>
    </row>
    <row r="52117" spans="17:19">
      <c r="Q52117" s="23"/>
      <c r="R52117" s="23"/>
      <c r="S52117" s="23"/>
    </row>
    <row r="52118" spans="17:19">
      <c r="Q52118" s="23"/>
      <c r="R52118" s="23"/>
      <c r="S52118" s="23"/>
    </row>
    <row r="52119" spans="17:19">
      <c r="Q52119" s="23"/>
      <c r="R52119" s="23"/>
      <c r="S52119" s="23"/>
    </row>
    <row r="52120" spans="17:19">
      <c r="Q52120" s="23"/>
      <c r="R52120" s="23"/>
      <c r="S52120" s="23"/>
    </row>
    <row r="52121" spans="17:19">
      <c r="Q52121" s="23"/>
      <c r="R52121" s="23"/>
      <c r="S52121" s="23"/>
    </row>
    <row r="52122" spans="17:19">
      <c r="Q52122" s="23"/>
      <c r="R52122" s="23"/>
      <c r="S52122" s="23"/>
    </row>
    <row r="52123" spans="17:19">
      <c r="Q52123" s="23"/>
      <c r="R52123" s="23"/>
      <c r="S52123" s="23"/>
    </row>
    <row r="52124" spans="17:19">
      <c r="Q52124" s="23"/>
      <c r="R52124" s="23"/>
      <c r="S52124" s="23"/>
    </row>
    <row r="52125" spans="17:19">
      <c r="Q52125" s="23"/>
      <c r="R52125" s="23"/>
      <c r="S52125" s="23"/>
    </row>
    <row r="52126" spans="17:19">
      <c r="Q52126" s="23"/>
      <c r="R52126" s="23"/>
      <c r="S52126" s="23"/>
    </row>
    <row r="52127" spans="17:19">
      <c r="Q52127" s="23"/>
      <c r="R52127" s="23"/>
      <c r="S52127" s="23"/>
    </row>
    <row r="52128" spans="17:19">
      <c r="Q52128" s="23"/>
      <c r="R52128" s="23"/>
      <c r="S52128" s="23"/>
    </row>
    <row r="52129" spans="17:19">
      <c r="Q52129" s="23"/>
      <c r="R52129" s="23"/>
      <c r="S52129" s="23"/>
    </row>
    <row r="52130" spans="17:19">
      <c r="Q52130" s="23"/>
      <c r="R52130" s="23"/>
      <c r="S52130" s="23"/>
    </row>
    <row r="52131" spans="17:19">
      <c r="Q52131" s="23"/>
      <c r="R52131" s="23"/>
      <c r="S52131" s="23"/>
    </row>
    <row r="52132" spans="17:19">
      <c r="Q52132" s="23"/>
      <c r="R52132" s="23"/>
      <c r="S52132" s="23"/>
    </row>
    <row r="52133" spans="17:19">
      <c r="Q52133" s="23"/>
      <c r="R52133" s="23"/>
      <c r="S52133" s="23"/>
    </row>
    <row r="52134" spans="17:19">
      <c r="Q52134" s="23"/>
      <c r="R52134" s="23"/>
      <c r="S52134" s="23"/>
    </row>
    <row r="52135" spans="17:19">
      <c r="Q52135" s="23"/>
      <c r="R52135" s="23"/>
      <c r="S52135" s="23"/>
    </row>
    <row r="52136" spans="17:19">
      <c r="Q52136" s="23"/>
      <c r="R52136" s="23"/>
      <c r="S52136" s="23"/>
    </row>
    <row r="52137" spans="17:19">
      <c r="Q52137" s="23"/>
      <c r="R52137" s="23"/>
      <c r="S52137" s="23"/>
    </row>
    <row r="52138" spans="17:19">
      <c r="Q52138" s="23"/>
      <c r="R52138" s="23"/>
      <c r="S52138" s="23"/>
    </row>
    <row r="52139" spans="17:19">
      <c r="Q52139" s="23"/>
      <c r="R52139" s="23"/>
      <c r="S52139" s="23"/>
    </row>
    <row r="52140" spans="17:19">
      <c r="Q52140" s="23"/>
      <c r="R52140" s="23"/>
      <c r="S52140" s="23"/>
    </row>
    <row r="52141" spans="17:19">
      <c r="Q52141" s="23"/>
      <c r="R52141" s="23"/>
      <c r="S52141" s="23"/>
    </row>
    <row r="52142" spans="17:19">
      <c r="Q52142" s="23"/>
      <c r="R52142" s="23"/>
      <c r="S52142" s="23"/>
    </row>
    <row r="52143" spans="17:19">
      <c r="Q52143" s="23"/>
      <c r="R52143" s="23"/>
      <c r="S52143" s="23"/>
    </row>
    <row r="52144" spans="17:19">
      <c r="Q52144" s="23"/>
      <c r="R52144" s="23"/>
      <c r="S52144" s="23"/>
    </row>
    <row r="52145" spans="17:19">
      <c r="Q52145" s="23"/>
      <c r="R52145" s="23"/>
      <c r="S52145" s="23"/>
    </row>
    <row r="52146" spans="17:19">
      <c r="Q52146" s="23"/>
      <c r="R52146" s="23"/>
      <c r="S52146" s="23"/>
    </row>
    <row r="52147" spans="17:19">
      <c r="Q52147" s="23"/>
      <c r="R52147" s="23"/>
      <c r="S52147" s="23"/>
    </row>
    <row r="52148" spans="17:19">
      <c r="Q52148" s="23"/>
      <c r="R52148" s="23"/>
      <c r="S52148" s="23"/>
    </row>
    <row r="52149" spans="17:19">
      <c r="Q52149" s="23"/>
      <c r="R52149" s="23"/>
      <c r="S52149" s="23"/>
    </row>
    <row r="52150" spans="17:19">
      <c r="Q52150" s="23"/>
      <c r="R52150" s="23"/>
      <c r="S52150" s="23"/>
    </row>
    <row r="52151" spans="17:19">
      <c r="Q52151" s="23"/>
      <c r="R52151" s="23"/>
      <c r="S52151" s="23"/>
    </row>
    <row r="52152" spans="17:19">
      <c r="Q52152" s="23"/>
      <c r="R52152" s="23"/>
      <c r="S52152" s="23"/>
    </row>
    <row r="52153" spans="17:19">
      <c r="Q52153" s="23"/>
      <c r="R52153" s="23"/>
      <c r="S52153" s="23"/>
    </row>
    <row r="52154" spans="17:19">
      <c r="Q52154" s="23"/>
      <c r="R52154" s="23"/>
      <c r="S52154" s="23"/>
    </row>
    <row r="52155" spans="17:19">
      <c r="Q52155" s="23"/>
      <c r="R52155" s="23"/>
      <c r="S52155" s="23"/>
    </row>
    <row r="52156" spans="17:19">
      <c r="Q52156" s="23"/>
      <c r="R52156" s="23"/>
      <c r="S52156" s="23"/>
    </row>
    <row r="52157" spans="17:19">
      <c r="Q52157" s="23"/>
      <c r="R52157" s="23"/>
      <c r="S52157" s="23"/>
    </row>
    <row r="52158" spans="17:19">
      <c r="Q52158" s="23"/>
      <c r="R52158" s="23"/>
      <c r="S52158" s="23"/>
    </row>
    <row r="52159" spans="17:19">
      <c r="Q52159" s="23"/>
      <c r="R52159" s="23"/>
      <c r="S52159" s="23"/>
    </row>
    <row r="52160" spans="17:19">
      <c r="Q52160" s="23"/>
      <c r="R52160" s="23"/>
      <c r="S52160" s="23"/>
    </row>
    <row r="52161" spans="17:19">
      <c r="Q52161" s="23"/>
      <c r="R52161" s="23"/>
      <c r="S52161" s="23"/>
    </row>
    <row r="52162" spans="17:19">
      <c r="Q52162" s="23"/>
      <c r="R52162" s="23"/>
      <c r="S52162" s="23"/>
    </row>
    <row r="52163" spans="17:19">
      <c r="Q52163" s="23"/>
      <c r="R52163" s="23"/>
      <c r="S52163" s="23"/>
    </row>
    <row r="52164" spans="17:19">
      <c r="Q52164" s="23"/>
      <c r="R52164" s="23"/>
      <c r="S52164" s="23"/>
    </row>
    <row r="52165" spans="17:19">
      <c r="Q52165" s="23"/>
      <c r="R52165" s="23"/>
      <c r="S52165" s="23"/>
    </row>
    <row r="52166" spans="17:19">
      <c r="Q52166" s="23"/>
      <c r="R52166" s="23"/>
      <c r="S52166" s="23"/>
    </row>
    <row r="52167" spans="17:19">
      <c r="Q52167" s="23"/>
      <c r="R52167" s="23"/>
      <c r="S52167" s="23"/>
    </row>
    <row r="52168" spans="17:19">
      <c r="Q52168" s="23"/>
      <c r="R52168" s="23"/>
      <c r="S52168" s="23"/>
    </row>
    <row r="52169" spans="17:19">
      <c r="Q52169" s="23"/>
      <c r="R52169" s="23"/>
      <c r="S52169" s="23"/>
    </row>
    <row r="52170" spans="17:19">
      <c r="Q52170" s="23"/>
      <c r="R52170" s="23"/>
      <c r="S52170" s="23"/>
    </row>
    <row r="52171" spans="17:19">
      <c r="Q52171" s="23"/>
      <c r="R52171" s="23"/>
      <c r="S52171" s="23"/>
    </row>
    <row r="52172" spans="17:19">
      <c r="Q52172" s="23"/>
      <c r="R52172" s="23"/>
      <c r="S52172" s="23"/>
    </row>
    <row r="52173" spans="17:19">
      <c r="Q52173" s="23"/>
      <c r="R52173" s="23"/>
      <c r="S52173" s="23"/>
    </row>
    <row r="52174" spans="17:19">
      <c r="Q52174" s="23"/>
      <c r="R52174" s="23"/>
      <c r="S52174" s="23"/>
    </row>
    <row r="52175" spans="17:19">
      <c r="Q52175" s="23"/>
      <c r="R52175" s="23"/>
      <c r="S52175" s="23"/>
    </row>
    <row r="52176" spans="17:19">
      <c r="Q52176" s="23"/>
      <c r="R52176" s="23"/>
      <c r="S52176" s="23"/>
    </row>
    <row r="52177" spans="17:19">
      <c r="Q52177" s="23"/>
      <c r="R52177" s="23"/>
      <c r="S52177" s="23"/>
    </row>
    <row r="52178" spans="17:19">
      <c r="Q52178" s="23"/>
      <c r="R52178" s="23"/>
      <c r="S52178" s="23"/>
    </row>
    <row r="52179" spans="17:19">
      <c r="Q52179" s="23"/>
      <c r="R52179" s="23"/>
      <c r="S52179" s="23"/>
    </row>
    <row r="52180" spans="17:19">
      <c r="Q52180" s="23"/>
      <c r="R52180" s="23"/>
      <c r="S52180" s="23"/>
    </row>
    <row r="52181" spans="17:19">
      <c r="Q52181" s="23"/>
      <c r="R52181" s="23"/>
      <c r="S52181" s="23"/>
    </row>
    <row r="52182" spans="17:19">
      <c r="Q52182" s="23"/>
      <c r="R52182" s="23"/>
      <c r="S52182" s="23"/>
    </row>
    <row r="52183" spans="17:19">
      <c r="Q52183" s="23"/>
      <c r="R52183" s="23"/>
      <c r="S52183" s="23"/>
    </row>
    <row r="52184" spans="17:19">
      <c r="Q52184" s="23"/>
      <c r="R52184" s="23"/>
      <c r="S52184" s="23"/>
    </row>
    <row r="52185" spans="17:19">
      <c r="Q52185" s="23"/>
      <c r="R52185" s="23"/>
      <c r="S52185" s="23"/>
    </row>
    <row r="52186" spans="17:19">
      <c r="Q52186" s="23"/>
      <c r="R52186" s="23"/>
      <c r="S52186" s="23"/>
    </row>
    <row r="52187" spans="17:19">
      <c r="Q52187" s="23"/>
      <c r="R52187" s="23"/>
      <c r="S52187" s="23"/>
    </row>
    <row r="52188" spans="17:19">
      <c r="Q52188" s="23"/>
      <c r="R52188" s="23"/>
      <c r="S52188" s="23"/>
    </row>
    <row r="52189" spans="17:19">
      <c r="Q52189" s="23"/>
      <c r="R52189" s="23"/>
      <c r="S52189" s="23"/>
    </row>
    <row r="52190" spans="17:19">
      <c r="Q52190" s="23"/>
      <c r="R52190" s="23"/>
      <c r="S52190" s="23"/>
    </row>
    <row r="52191" spans="17:19">
      <c r="Q52191" s="23"/>
      <c r="R52191" s="23"/>
      <c r="S52191" s="23"/>
    </row>
    <row r="52192" spans="17:19">
      <c r="Q52192" s="23"/>
      <c r="R52192" s="23"/>
      <c r="S52192" s="23"/>
    </row>
    <row r="52193" spans="17:19">
      <c r="Q52193" s="23"/>
      <c r="R52193" s="23"/>
      <c r="S52193" s="23"/>
    </row>
    <row r="52194" spans="17:19">
      <c r="Q52194" s="23"/>
      <c r="R52194" s="23"/>
      <c r="S52194" s="23"/>
    </row>
    <row r="52195" spans="17:19">
      <c r="Q52195" s="23"/>
      <c r="R52195" s="23"/>
      <c r="S52195" s="23"/>
    </row>
    <row r="52196" spans="17:19">
      <c r="Q52196" s="23"/>
      <c r="R52196" s="23"/>
      <c r="S52196" s="23"/>
    </row>
    <row r="52197" spans="17:19">
      <c r="Q52197" s="23"/>
      <c r="R52197" s="23"/>
      <c r="S52197" s="23"/>
    </row>
    <row r="52198" spans="17:19">
      <c r="Q52198" s="23"/>
      <c r="R52198" s="23"/>
      <c r="S52198" s="23"/>
    </row>
    <row r="52199" spans="17:19">
      <c r="Q52199" s="23"/>
      <c r="R52199" s="23"/>
      <c r="S52199" s="23"/>
    </row>
    <row r="52200" spans="17:19">
      <c r="Q52200" s="23"/>
      <c r="R52200" s="23"/>
      <c r="S52200" s="23"/>
    </row>
    <row r="52201" spans="17:19">
      <c r="Q52201" s="23"/>
      <c r="R52201" s="23"/>
      <c r="S52201" s="23"/>
    </row>
    <row r="52202" spans="17:19">
      <c r="Q52202" s="23"/>
      <c r="R52202" s="23"/>
      <c r="S52202" s="23"/>
    </row>
    <row r="52203" spans="17:19">
      <c r="Q52203" s="23"/>
      <c r="R52203" s="23"/>
      <c r="S52203" s="23"/>
    </row>
    <row r="52204" spans="17:19">
      <c r="Q52204" s="23"/>
      <c r="R52204" s="23"/>
      <c r="S52204" s="23"/>
    </row>
    <row r="52205" spans="17:19">
      <c r="Q52205" s="23"/>
      <c r="R52205" s="23"/>
      <c r="S52205" s="23"/>
    </row>
    <row r="52206" spans="17:19">
      <c r="Q52206" s="23"/>
      <c r="R52206" s="23"/>
      <c r="S52206" s="23"/>
    </row>
    <row r="52207" spans="17:19">
      <c r="Q52207" s="23"/>
      <c r="R52207" s="23"/>
      <c r="S52207" s="23"/>
    </row>
    <row r="52208" spans="17:19">
      <c r="Q52208" s="23"/>
      <c r="R52208" s="23"/>
      <c r="S52208" s="23"/>
    </row>
    <row r="52209" spans="17:19">
      <c r="Q52209" s="23"/>
      <c r="R52209" s="23"/>
      <c r="S52209" s="23"/>
    </row>
    <row r="52210" spans="17:19">
      <c r="Q52210" s="23"/>
      <c r="R52210" s="23"/>
      <c r="S52210" s="23"/>
    </row>
    <row r="52211" spans="17:19">
      <c r="Q52211" s="23"/>
      <c r="R52211" s="23"/>
      <c r="S52211" s="23"/>
    </row>
    <row r="52212" spans="17:19">
      <c r="Q52212" s="23"/>
      <c r="R52212" s="23"/>
      <c r="S52212" s="23"/>
    </row>
    <row r="52213" spans="17:19">
      <c r="Q52213" s="23"/>
      <c r="R52213" s="23"/>
      <c r="S52213" s="23"/>
    </row>
    <row r="52214" spans="17:19">
      <c r="Q52214" s="23"/>
      <c r="R52214" s="23"/>
      <c r="S52214" s="23"/>
    </row>
    <row r="52215" spans="17:19">
      <c r="Q52215" s="23"/>
      <c r="R52215" s="23"/>
      <c r="S52215" s="23"/>
    </row>
    <row r="52216" spans="17:19">
      <c r="Q52216" s="23"/>
      <c r="R52216" s="23"/>
      <c r="S52216" s="23"/>
    </row>
    <row r="52217" spans="17:19">
      <c r="Q52217" s="23"/>
      <c r="R52217" s="23"/>
      <c r="S52217" s="23"/>
    </row>
    <row r="52218" spans="17:19">
      <c r="Q52218" s="23"/>
      <c r="R52218" s="23"/>
      <c r="S52218" s="23"/>
    </row>
    <row r="52219" spans="17:19">
      <c r="Q52219" s="23"/>
      <c r="R52219" s="23"/>
      <c r="S52219" s="23"/>
    </row>
    <row r="52220" spans="17:19">
      <c r="Q52220" s="23"/>
      <c r="R52220" s="23"/>
      <c r="S52220" s="23"/>
    </row>
    <row r="52221" spans="17:19">
      <c r="Q52221" s="23"/>
      <c r="R52221" s="23"/>
      <c r="S52221" s="23"/>
    </row>
    <row r="52222" spans="17:19">
      <c r="Q52222" s="23"/>
      <c r="R52222" s="23"/>
      <c r="S52222" s="23"/>
    </row>
    <row r="52223" spans="17:19">
      <c r="Q52223" s="23"/>
      <c r="R52223" s="23"/>
      <c r="S52223" s="23"/>
    </row>
    <row r="52224" spans="17:19">
      <c r="Q52224" s="23"/>
      <c r="R52224" s="23"/>
      <c r="S52224" s="23"/>
    </row>
    <row r="52225" spans="17:19">
      <c r="Q52225" s="23"/>
      <c r="R52225" s="23"/>
      <c r="S52225" s="23"/>
    </row>
    <row r="52226" spans="17:19">
      <c r="Q52226" s="23"/>
      <c r="R52226" s="23"/>
      <c r="S52226" s="23"/>
    </row>
    <row r="52227" spans="17:19">
      <c r="Q52227" s="23"/>
      <c r="R52227" s="23"/>
      <c r="S52227" s="23"/>
    </row>
    <row r="52228" spans="17:19">
      <c r="Q52228" s="23"/>
      <c r="R52228" s="23"/>
      <c r="S52228" s="23"/>
    </row>
    <row r="52229" spans="17:19">
      <c r="Q52229" s="23"/>
      <c r="R52229" s="23"/>
      <c r="S52229" s="23"/>
    </row>
    <row r="52230" spans="17:19">
      <c r="Q52230" s="23"/>
      <c r="R52230" s="23"/>
      <c r="S52230" s="23"/>
    </row>
    <row r="52231" spans="17:19">
      <c r="Q52231" s="23"/>
      <c r="R52231" s="23"/>
      <c r="S52231" s="23"/>
    </row>
    <row r="52232" spans="17:19">
      <c r="Q52232" s="23"/>
      <c r="R52232" s="23"/>
      <c r="S52232" s="23"/>
    </row>
    <row r="52233" spans="17:19">
      <c r="Q52233" s="23"/>
      <c r="R52233" s="23"/>
      <c r="S52233" s="23"/>
    </row>
    <row r="52234" spans="17:19">
      <c r="Q52234" s="23"/>
      <c r="R52234" s="23"/>
      <c r="S52234" s="23"/>
    </row>
    <row r="52235" spans="17:19">
      <c r="Q52235" s="23"/>
      <c r="R52235" s="23"/>
      <c r="S52235" s="23"/>
    </row>
    <row r="52236" spans="17:19">
      <c r="Q52236" s="23"/>
      <c r="R52236" s="23"/>
      <c r="S52236" s="23"/>
    </row>
    <row r="52237" spans="17:19">
      <c r="Q52237" s="23"/>
      <c r="R52237" s="23"/>
      <c r="S52237" s="23"/>
    </row>
    <row r="52238" spans="17:19">
      <c r="Q52238" s="23"/>
      <c r="R52238" s="23"/>
      <c r="S52238" s="23"/>
    </row>
    <row r="52239" spans="17:19">
      <c r="Q52239" s="23"/>
      <c r="R52239" s="23"/>
      <c r="S52239" s="23"/>
    </row>
    <row r="52240" spans="17:19">
      <c r="Q52240" s="23"/>
      <c r="R52240" s="23"/>
      <c r="S52240" s="23"/>
    </row>
    <row r="52241" spans="17:19">
      <c r="Q52241" s="23"/>
      <c r="R52241" s="23"/>
      <c r="S52241" s="23"/>
    </row>
    <row r="52242" spans="17:19">
      <c r="Q52242" s="23"/>
      <c r="R52242" s="23"/>
      <c r="S52242" s="23"/>
    </row>
    <row r="52243" spans="17:19">
      <c r="Q52243" s="23"/>
      <c r="R52243" s="23"/>
      <c r="S52243" s="23"/>
    </row>
    <row r="52244" spans="17:19">
      <c r="Q52244" s="23"/>
      <c r="R52244" s="23"/>
      <c r="S52244" s="23"/>
    </row>
    <row r="52245" spans="17:19">
      <c r="Q52245" s="23"/>
      <c r="R52245" s="23"/>
      <c r="S52245" s="23"/>
    </row>
    <row r="52246" spans="17:19">
      <c r="Q52246" s="23"/>
      <c r="R52246" s="23"/>
      <c r="S52246" s="23"/>
    </row>
    <row r="52247" spans="17:19">
      <c r="Q52247" s="23"/>
      <c r="R52247" s="23"/>
      <c r="S52247" s="23"/>
    </row>
    <row r="52248" spans="17:19">
      <c r="Q52248" s="23"/>
      <c r="R52248" s="23"/>
      <c r="S52248" s="23"/>
    </row>
    <row r="52249" spans="17:19">
      <c r="Q52249" s="23"/>
      <c r="R52249" s="23"/>
      <c r="S52249" s="23"/>
    </row>
    <row r="52250" spans="17:19">
      <c r="Q52250" s="23"/>
      <c r="R52250" s="23"/>
      <c r="S52250" s="23"/>
    </row>
    <row r="52251" spans="17:19">
      <c r="Q52251" s="23"/>
      <c r="R52251" s="23"/>
      <c r="S52251" s="23"/>
    </row>
    <row r="52252" spans="17:19">
      <c r="Q52252" s="23"/>
      <c r="R52252" s="23"/>
      <c r="S52252" s="23"/>
    </row>
    <row r="52253" spans="17:19">
      <c r="Q52253" s="23"/>
      <c r="R52253" s="23"/>
      <c r="S52253" s="23"/>
    </row>
    <row r="52254" spans="17:19">
      <c r="Q52254" s="23"/>
      <c r="R52254" s="23"/>
      <c r="S52254" s="23"/>
    </row>
    <row r="52255" spans="17:19">
      <c r="Q52255" s="23"/>
      <c r="R52255" s="23"/>
      <c r="S52255" s="23"/>
    </row>
    <row r="52256" spans="17:19">
      <c r="Q52256" s="23"/>
      <c r="R52256" s="23"/>
      <c r="S52256" s="23"/>
    </row>
    <row r="52257" spans="17:19">
      <c r="Q52257" s="23"/>
      <c r="R52257" s="23"/>
      <c r="S52257" s="23"/>
    </row>
    <row r="52258" spans="17:19">
      <c r="Q52258" s="23"/>
      <c r="R52258" s="23"/>
      <c r="S52258" s="23"/>
    </row>
    <row r="52259" spans="17:19">
      <c r="Q52259" s="23"/>
      <c r="R52259" s="23"/>
      <c r="S52259" s="23"/>
    </row>
    <row r="52260" spans="17:19">
      <c r="Q52260" s="23"/>
      <c r="R52260" s="23"/>
      <c r="S52260" s="23"/>
    </row>
    <row r="52261" spans="17:19">
      <c r="Q52261" s="23"/>
      <c r="R52261" s="23"/>
      <c r="S52261" s="23"/>
    </row>
    <row r="52262" spans="17:19">
      <c r="Q52262" s="23"/>
      <c r="R52262" s="23"/>
      <c r="S52262" s="23"/>
    </row>
    <row r="52263" spans="17:19">
      <c r="Q52263" s="23"/>
      <c r="R52263" s="23"/>
      <c r="S52263" s="23"/>
    </row>
    <row r="52264" spans="17:19">
      <c r="Q52264" s="23"/>
      <c r="R52264" s="23"/>
      <c r="S52264" s="23"/>
    </row>
    <row r="52265" spans="17:19">
      <c r="Q52265" s="23"/>
      <c r="R52265" s="23"/>
      <c r="S52265" s="23"/>
    </row>
    <row r="52266" spans="17:19">
      <c r="Q52266" s="23"/>
      <c r="R52266" s="23"/>
      <c r="S52266" s="23"/>
    </row>
    <row r="52267" spans="17:19">
      <c r="Q52267" s="23"/>
      <c r="R52267" s="23"/>
      <c r="S52267" s="23"/>
    </row>
    <row r="52268" spans="17:19">
      <c r="Q52268" s="23"/>
      <c r="R52268" s="23"/>
      <c r="S52268" s="23"/>
    </row>
    <row r="52269" spans="17:19">
      <c r="Q52269" s="23"/>
      <c r="R52269" s="23"/>
      <c r="S52269" s="23"/>
    </row>
    <row r="52270" spans="17:19">
      <c r="Q52270" s="23"/>
      <c r="R52270" s="23"/>
      <c r="S52270" s="23"/>
    </row>
    <row r="52271" spans="17:19">
      <c r="Q52271" s="23"/>
      <c r="R52271" s="23"/>
      <c r="S52271" s="23"/>
    </row>
    <row r="52272" spans="17:19">
      <c r="Q52272" s="23"/>
      <c r="R52272" s="23"/>
      <c r="S52272" s="23"/>
    </row>
    <row r="52273" spans="17:19">
      <c r="Q52273" s="23"/>
      <c r="R52273" s="23"/>
      <c r="S52273" s="23"/>
    </row>
    <row r="52274" spans="17:19">
      <c r="Q52274" s="23"/>
      <c r="R52274" s="23"/>
      <c r="S52274" s="23"/>
    </row>
    <row r="52275" spans="17:19">
      <c r="Q52275" s="23"/>
      <c r="R52275" s="23"/>
      <c r="S52275" s="23"/>
    </row>
    <row r="52276" spans="17:19">
      <c r="Q52276" s="23"/>
      <c r="R52276" s="23"/>
      <c r="S52276" s="23"/>
    </row>
    <row r="52277" spans="17:19">
      <c r="Q52277" s="23"/>
      <c r="R52277" s="23"/>
      <c r="S52277" s="23"/>
    </row>
    <row r="52278" spans="17:19">
      <c r="Q52278" s="23"/>
      <c r="R52278" s="23"/>
      <c r="S52278" s="23"/>
    </row>
    <row r="52279" spans="17:19">
      <c r="Q52279" s="23"/>
      <c r="R52279" s="23"/>
      <c r="S52279" s="23"/>
    </row>
    <row r="52280" spans="17:19">
      <c r="Q52280" s="23"/>
      <c r="R52280" s="23"/>
      <c r="S52280" s="23"/>
    </row>
    <row r="52281" spans="17:19">
      <c r="Q52281" s="23"/>
      <c r="R52281" s="23"/>
      <c r="S52281" s="23"/>
    </row>
    <row r="52282" spans="17:19">
      <c r="Q52282" s="23"/>
      <c r="R52282" s="23"/>
      <c r="S52282" s="23"/>
    </row>
    <row r="52283" spans="17:19">
      <c r="Q52283" s="23"/>
      <c r="R52283" s="23"/>
      <c r="S52283" s="23"/>
    </row>
    <row r="52284" spans="17:19">
      <c r="Q52284" s="23"/>
      <c r="R52284" s="23"/>
      <c r="S52284" s="23"/>
    </row>
    <row r="52285" spans="17:19">
      <c r="Q52285" s="23"/>
      <c r="R52285" s="23"/>
      <c r="S52285" s="23"/>
    </row>
    <row r="52286" spans="17:19">
      <c r="Q52286" s="23"/>
      <c r="R52286" s="23"/>
      <c r="S52286" s="23"/>
    </row>
    <row r="52287" spans="17:19">
      <c r="Q52287" s="23"/>
      <c r="R52287" s="23"/>
      <c r="S52287" s="23"/>
    </row>
    <row r="52288" spans="17:19">
      <c r="Q52288" s="23"/>
      <c r="R52288" s="23"/>
      <c r="S52288" s="23"/>
    </row>
    <row r="52289" spans="17:19">
      <c r="Q52289" s="23"/>
      <c r="R52289" s="23"/>
      <c r="S52289" s="23"/>
    </row>
    <row r="52290" spans="17:19">
      <c r="Q52290" s="23"/>
      <c r="R52290" s="23"/>
      <c r="S52290" s="23"/>
    </row>
    <row r="52291" spans="17:19">
      <c r="Q52291" s="23"/>
      <c r="R52291" s="23"/>
      <c r="S52291" s="23"/>
    </row>
    <row r="52292" spans="17:19">
      <c r="Q52292" s="23"/>
      <c r="R52292" s="23"/>
      <c r="S52292" s="23"/>
    </row>
    <row r="52293" spans="17:19">
      <c r="Q52293" s="23"/>
      <c r="R52293" s="23"/>
      <c r="S52293" s="23"/>
    </row>
    <row r="52294" spans="17:19">
      <c r="Q52294" s="23"/>
      <c r="R52294" s="23"/>
      <c r="S52294" s="23"/>
    </row>
    <row r="52295" spans="17:19">
      <c r="Q52295" s="23"/>
      <c r="R52295" s="23"/>
      <c r="S52295" s="23"/>
    </row>
    <row r="52296" spans="17:19">
      <c r="Q52296" s="23"/>
      <c r="R52296" s="23"/>
      <c r="S52296" s="23"/>
    </row>
    <row r="52297" spans="17:19">
      <c r="Q52297" s="23"/>
      <c r="R52297" s="23"/>
      <c r="S52297" s="23"/>
    </row>
    <row r="52298" spans="17:19">
      <c r="Q52298" s="23"/>
      <c r="R52298" s="23"/>
      <c r="S52298" s="23"/>
    </row>
    <row r="52299" spans="17:19">
      <c r="Q52299" s="23"/>
      <c r="R52299" s="23"/>
      <c r="S52299" s="23"/>
    </row>
    <row r="52300" spans="17:19">
      <c r="Q52300" s="23"/>
      <c r="R52300" s="23"/>
      <c r="S52300" s="23"/>
    </row>
    <row r="52301" spans="17:19">
      <c r="Q52301" s="23"/>
      <c r="R52301" s="23"/>
      <c r="S52301" s="23"/>
    </row>
    <row r="52302" spans="17:19">
      <c r="Q52302" s="23"/>
      <c r="R52302" s="23"/>
      <c r="S52302" s="23"/>
    </row>
    <row r="52303" spans="17:19">
      <c r="Q52303" s="23"/>
      <c r="R52303" s="23"/>
      <c r="S52303" s="23"/>
    </row>
    <row r="52304" spans="17:19">
      <c r="Q52304" s="23"/>
      <c r="R52304" s="23"/>
      <c r="S52304" s="23"/>
    </row>
    <row r="52305" spans="17:19">
      <c r="Q52305" s="23"/>
      <c r="R52305" s="23"/>
      <c r="S52305" s="23"/>
    </row>
    <row r="52306" spans="17:19">
      <c r="Q52306" s="23"/>
      <c r="R52306" s="23"/>
      <c r="S52306" s="23"/>
    </row>
    <row r="52307" spans="17:19">
      <c r="Q52307" s="23"/>
      <c r="R52307" s="23"/>
      <c r="S52307" s="23"/>
    </row>
    <row r="52308" spans="17:19">
      <c r="Q52308" s="23"/>
      <c r="R52308" s="23"/>
      <c r="S52308" s="23"/>
    </row>
    <row r="52309" spans="17:19">
      <c r="Q52309" s="23"/>
      <c r="R52309" s="23"/>
      <c r="S52309" s="23"/>
    </row>
    <row r="52310" spans="17:19">
      <c r="Q52310" s="23"/>
      <c r="R52310" s="23"/>
      <c r="S52310" s="23"/>
    </row>
    <row r="52311" spans="17:19">
      <c r="Q52311" s="23"/>
      <c r="R52311" s="23"/>
      <c r="S52311" s="23"/>
    </row>
    <row r="52312" spans="17:19">
      <c r="Q52312" s="23"/>
      <c r="R52312" s="23"/>
      <c r="S52312" s="23"/>
    </row>
    <row r="52313" spans="17:19">
      <c r="Q52313" s="23"/>
      <c r="R52313" s="23"/>
      <c r="S52313" s="23"/>
    </row>
    <row r="52314" spans="17:19">
      <c r="Q52314" s="23"/>
      <c r="R52314" s="23"/>
      <c r="S52314" s="23"/>
    </row>
    <row r="52315" spans="17:19">
      <c r="Q52315" s="23"/>
      <c r="R52315" s="23"/>
      <c r="S52315" s="23"/>
    </row>
    <row r="52316" spans="17:19">
      <c r="Q52316" s="23"/>
      <c r="R52316" s="23"/>
      <c r="S52316" s="23"/>
    </row>
    <row r="52317" spans="17:19">
      <c r="Q52317" s="23"/>
      <c r="R52317" s="23"/>
      <c r="S52317" s="23"/>
    </row>
    <row r="52318" spans="17:19">
      <c r="Q52318" s="23"/>
      <c r="R52318" s="23"/>
      <c r="S52318" s="23"/>
    </row>
    <row r="52319" spans="17:19">
      <c r="Q52319" s="23"/>
      <c r="R52319" s="23"/>
      <c r="S52319" s="23"/>
    </row>
    <row r="52320" spans="17:19">
      <c r="Q52320" s="23"/>
      <c r="R52320" s="23"/>
      <c r="S52320" s="23"/>
    </row>
    <row r="52321" spans="17:19">
      <c r="Q52321" s="23"/>
      <c r="R52321" s="23"/>
      <c r="S52321" s="23"/>
    </row>
    <row r="52322" spans="17:19">
      <c r="Q52322" s="23"/>
      <c r="R52322" s="23"/>
      <c r="S52322" s="23"/>
    </row>
    <row r="52323" spans="17:19">
      <c r="Q52323" s="23"/>
      <c r="R52323" s="23"/>
      <c r="S52323" s="23"/>
    </row>
    <row r="52324" spans="17:19">
      <c r="Q52324" s="23"/>
      <c r="R52324" s="23"/>
      <c r="S52324" s="23"/>
    </row>
    <row r="52325" spans="17:19">
      <c r="Q52325" s="23"/>
      <c r="R52325" s="23"/>
      <c r="S52325" s="23"/>
    </row>
    <row r="52326" spans="17:19">
      <c r="Q52326" s="23"/>
      <c r="R52326" s="23"/>
      <c r="S52326" s="23"/>
    </row>
    <row r="52327" spans="17:19">
      <c r="Q52327" s="23"/>
      <c r="R52327" s="23"/>
      <c r="S52327" s="23"/>
    </row>
    <row r="52328" spans="17:19">
      <c r="Q52328" s="23"/>
      <c r="R52328" s="23"/>
      <c r="S52328" s="23"/>
    </row>
    <row r="52329" spans="17:19">
      <c r="Q52329" s="23"/>
      <c r="R52329" s="23"/>
      <c r="S52329" s="23"/>
    </row>
    <row r="52330" spans="17:19">
      <c r="Q52330" s="23"/>
      <c r="R52330" s="23"/>
      <c r="S52330" s="23"/>
    </row>
    <row r="52331" spans="17:19">
      <c r="Q52331" s="23"/>
      <c r="R52331" s="23"/>
      <c r="S52331" s="23"/>
    </row>
    <row r="52332" spans="17:19">
      <c r="Q52332" s="23"/>
      <c r="R52332" s="23"/>
      <c r="S52332" s="23"/>
    </row>
    <row r="52333" spans="17:19">
      <c r="Q52333" s="23"/>
      <c r="R52333" s="23"/>
      <c r="S52333" s="23"/>
    </row>
    <row r="52334" spans="17:19">
      <c r="Q52334" s="23"/>
      <c r="R52334" s="23"/>
      <c r="S52334" s="23"/>
    </row>
    <row r="52335" spans="17:19">
      <c r="Q52335" s="23"/>
      <c r="R52335" s="23"/>
      <c r="S52335" s="23"/>
    </row>
    <row r="52336" spans="17:19">
      <c r="Q52336" s="23"/>
      <c r="R52336" s="23"/>
      <c r="S52336" s="23"/>
    </row>
    <row r="52337" spans="17:19">
      <c r="Q52337" s="23"/>
      <c r="R52337" s="23"/>
      <c r="S52337" s="23"/>
    </row>
    <row r="52338" spans="17:19">
      <c r="Q52338" s="23"/>
      <c r="R52338" s="23"/>
      <c r="S52338" s="23"/>
    </row>
    <row r="52339" spans="17:19">
      <c r="Q52339" s="23"/>
      <c r="R52339" s="23"/>
      <c r="S52339" s="23"/>
    </row>
    <row r="52340" spans="17:19">
      <c r="Q52340" s="23"/>
      <c r="R52340" s="23"/>
      <c r="S52340" s="23"/>
    </row>
    <row r="52341" spans="17:19">
      <c r="Q52341" s="23"/>
      <c r="R52341" s="23"/>
      <c r="S52341" s="23"/>
    </row>
    <row r="52342" spans="17:19">
      <c r="Q52342" s="23"/>
      <c r="R52342" s="23"/>
      <c r="S52342" s="23"/>
    </row>
    <row r="52343" spans="17:19">
      <c r="Q52343" s="23"/>
      <c r="R52343" s="23"/>
      <c r="S52343" s="23"/>
    </row>
    <row r="52344" spans="17:19">
      <c r="Q52344" s="23"/>
      <c r="R52344" s="23"/>
      <c r="S52344" s="23"/>
    </row>
    <row r="52345" spans="17:19">
      <c r="Q52345" s="23"/>
      <c r="R52345" s="23"/>
      <c r="S52345" s="23"/>
    </row>
    <row r="52346" spans="17:19">
      <c r="Q52346" s="23"/>
      <c r="R52346" s="23"/>
      <c r="S52346" s="23"/>
    </row>
    <row r="52347" spans="17:19">
      <c r="Q52347" s="23"/>
      <c r="R52347" s="23"/>
      <c r="S52347" s="23"/>
    </row>
    <row r="52348" spans="17:19">
      <c r="Q52348" s="23"/>
      <c r="R52348" s="23"/>
      <c r="S52348" s="23"/>
    </row>
    <row r="52349" spans="17:19">
      <c r="Q52349" s="23"/>
      <c r="R52349" s="23"/>
      <c r="S52349" s="23"/>
    </row>
    <row r="52350" spans="17:19">
      <c r="Q52350" s="23"/>
      <c r="R52350" s="23"/>
      <c r="S52350" s="23"/>
    </row>
    <row r="52351" spans="17:19">
      <c r="Q52351" s="23"/>
      <c r="R52351" s="23"/>
      <c r="S52351" s="23"/>
    </row>
    <row r="52352" spans="17:19">
      <c r="Q52352" s="23"/>
      <c r="R52352" s="23"/>
      <c r="S52352" s="23"/>
    </row>
    <row r="52353" spans="17:19">
      <c r="Q52353" s="23"/>
      <c r="R52353" s="23"/>
      <c r="S52353" s="23"/>
    </row>
    <row r="52354" spans="17:19">
      <c r="Q52354" s="23"/>
      <c r="R52354" s="23"/>
      <c r="S52354" s="23"/>
    </row>
    <row r="52355" spans="17:19">
      <c r="Q52355" s="23"/>
      <c r="R52355" s="23"/>
      <c r="S52355" s="23"/>
    </row>
    <row r="52356" spans="17:19">
      <c r="Q52356" s="23"/>
      <c r="R52356" s="23"/>
      <c r="S52356" s="23"/>
    </row>
    <row r="52357" spans="17:19">
      <c r="Q52357" s="23"/>
      <c r="R52357" s="23"/>
      <c r="S52357" s="23"/>
    </row>
    <row r="52358" spans="17:19">
      <c r="Q52358" s="23"/>
      <c r="R52358" s="23"/>
      <c r="S52358" s="23"/>
    </row>
    <row r="52359" spans="17:19">
      <c r="Q52359" s="23"/>
      <c r="R52359" s="23"/>
      <c r="S52359" s="23"/>
    </row>
    <row r="52360" spans="17:19">
      <c r="Q52360" s="23"/>
      <c r="R52360" s="23"/>
      <c r="S52360" s="23"/>
    </row>
    <row r="52361" spans="17:19">
      <c r="Q52361" s="23"/>
      <c r="R52361" s="23"/>
      <c r="S52361" s="23"/>
    </row>
    <row r="52362" spans="17:19">
      <c r="Q52362" s="23"/>
      <c r="R52362" s="23"/>
      <c r="S52362" s="23"/>
    </row>
    <row r="52363" spans="17:19">
      <c r="Q52363" s="23"/>
      <c r="R52363" s="23"/>
      <c r="S52363" s="23"/>
    </row>
    <row r="52364" spans="17:19">
      <c r="Q52364" s="23"/>
      <c r="R52364" s="23"/>
      <c r="S52364" s="23"/>
    </row>
    <row r="52365" spans="17:19">
      <c r="Q52365" s="23"/>
      <c r="R52365" s="23"/>
      <c r="S52365" s="23"/>
    </row>
    <row r="52366" spans="17:19">
      <c r="Q52366" s="23"/>
      <c r="R52366" s="23"/>
      <c r="S52366" s="23"/>
    </row>
    <row r="52367" spans="17:19">
      <c r="Q52367" s="23"/>
      <c r="R52367" s="23"/>
      <c r="S52367" s="23"/>
    </row>
    <row r="52368" spans="17:19">
      <c r="Q52368" s="23"/>
      <c r="R52368" s="23"/>
      <c r="S52368" s="23"/>
    </row>
    <row r="52369" spans="17:19">
      <c r="Q52369" s="23"/>
      <c r="R52369" s="23"/>
      <c r="S52369" s="23"/>
    </row>
    <row r="52370" spans="17:19">
      <c r="Q52370" s="23"/>
      <c r="R52370" s="23"/>
      <c r="S52370" s="23"/>
    </row>
    <row r="52371" spans="17:19">
      <c r="Q52371" s="23"/>
      <c r="R52371" s="23"/>
      <c r="S52371" s="23"/>
    </row>
    <row r="52372" spans="17:19">
      <c r="Q52372" s="23"/>
      <c r="R52372" s="23"/>
      <c r="S52372" s="23"/>
    </row>
    <row r="52373" spans="17:19">
      <c r="Q52373" s="23"/>
      <c r="R52373" s="23"/>
      <c r="S52373" s="23"/>
    </row>
    <row r="52374" spans="17:19">
      <c r="Q52374" s="23"/>
      <c r="R52374" s="23"/>
      <c r="S52374" s="23"/>
    </row>
    <row r="52375" spans="17:19">
      <c r="Q52375" s="23"/>
      <c r="R52375" s="23"/>
      <c r="S52375" s="23"/>
    </row>
    <row r="52376" spans="17:19">
      <c r="Q52376" s="23"/>
      <c r="R52376" s="23"/>
      <c r="S52376" s="23"/>
    </row>
    <row r="52377" spans="17:19">
      <c r="Q52377" s="23"/>
      <c r="R52377" s="23"/>
      <c r="S52377" s="23"/>
    </row>
    <row r="52378" spans="17:19">
      <c r="Q52378" s="23"/>
      <c r="R52378" s="23"/>
      <c r="S52378" s="23"/>
    </row>
    <row r="52379" spans="17:19">
      <c r="Q52379" s="23"/>
      <c r="R52379" s="23"/>
      <c r="S52379" s="23"/>
    </row>
    <row r="52380" spans="17:19">
      <c r="Q52380" s="23"/>
      <c r="R52380" s="23"/>
      <c r="S52380" s="23"/>
    </row>
    <row r="52381" spans="17:19">
      <c r="Q52381" s="23"/>
      <c r="R52381" s="23"/>
      <c r="S52381" s="23"/>
    </row>
    <row r="52382" spans="17:19">
      <c r="Q52382" s="23"/>
      <c r="R52382" s="23"/>
      <c r="S52382" s="23"/>
    </row>
    <row r="52383" spans="17:19">
      <c r="Q52383" s="23"/>
      <c r="R52383" s="23"/>
      <c r="S52383" s="23"/>
    </row>
    <row r="52384" spans="17:19">
      <c r="Q52384" s="23"/>
      <c r="R52384" s="23"/>
      <c r="S52384" s="23"/>
    </row>
    <row r="52385" spans="17:19">
      <c r="Q52385" s="23"/>
      <c r="R52385" s="23"/>
      <c r="S52385" s="23"/>
    </row>
    <row r="52386" spans="17:19">
      <c r="Q52386" s="23"/>
      <c r="R52386" s="23"/>
      <c r="S52386" s="23"/>
    </row>
    <row r="52387" spans="17:19">
      <c r="Q52387" s="23"/>
      <c r="R52387" s="23"/>
      <c r="S52387" s="23"/>
    </row>
    <row r="52388" spans="17:19">
      <c r="Q52388" s="23"/>
      <c r="R52388" s="23"/>
      <c r="S52388" s="23"/>
    </row>
    <row r="52389" spans="17:19">
      <c r="Q52389" s="23"/>
      <c r="R52389" s="23"/>
      <c r="S52389" s="23"/>
    </row>
    <row r="52390" spans="17:19">
      <c r="Q52390" s="23"/>
      <c r="R52390" s="23"/>
      <c r="S52390" s="23"/>
    </row>
    <row r="52391" spans="17:19">
      <c r="Q52391" s="23"/>
      <c r="R52391" s="23"/>
      <c r="S52391" s="23"/>
    </row>
    <row r="52392" spans="17:19">
      <c r="Q52392" s="23"/>
      <c r="R52392" s="23"/>
      <c r="S52392" s="23"/>
    </row>
    <row r="52393" spans="17:19">
      <c r="Q52393" s="23"/>
      <c r="R52393" s="23"/>
      <c r="S52393" s="23"/>
    </row>
    <row r="52394" spans="17:19">
      <c r="Q52394" s="23"/>
      <c r="R52394" s="23"/>
      <c r="S52394" s="23"/>
    </row>
    <row r="52395" spans="17:19">
      <c r="Q52395" s="23"/>
      <c r="R52395" s="23"/>
      <c r="S52395" s="23"/>
    </row>
    <row r="52396" spans="17:19">
      <c r="Q52396" s="23"/>
      <c r="R52396" s="23"/>
      <c r="S52396" s="23"/>
    </row>
    <row r="52397" spans="17:19">
      <c r="Q52397" s="23"/>
      <c r="R52397" s="23"/>
      <c r="S52397" s="23"/>
    </row>
    <row r="52398" spans="17:19">
      <c r="Q52398" s="23"/>
      <c r="R52398" s="23"/>
      <c r="S52398" s="23"/>
    </row>
    <row r="52399" spans="17:19">
      <c r="Q52399" s="23"/>
      <c r="R52399" s="23"/>
      <c r="S52399" s="23"/>
    </row>
    <row r="52400" spans="17:19">
      <c r="Q52400" s="23"/>
      <c r="R52400" s="23"/>
      <c r="S52400" s="23"/>
    </row>
    <row r="52401" spans="17:19">
      <c r="Q52401" s="23"/>
      <c r="R52401" s="23"/>
      <c r="S52401" s="23"/>
    </row>
    <row r="52402" spans="17:19">
      <c r="Q52402" s="23"/>
      <c r="R52402" s="23"/>
      <c r="S52402" s="23"/>
    </row>
    <row r="52403" spans="17:19">
      <c r="Q52403" s="23"/>
      <c r="R52403" s="23"/>
      <c r="S52403" s="23"/>
    </row>
    <row r="52404" spans="17:19">
      <c r="Q52404" s="23"/>
      <c r="R52404" s="23"/>
      <c r="S52404" s="23"/>
    </row>
    <row r="52405" spans="17:19">
      <c r="Q52405" s="23"/>
      <c r="R52405" s="23"/>
      <c r="S52405" s="23"/>
    </row>
    <row r="52406" spans="17:19">
      <c r="Q52406" s="23"/>
      <c r="R52406" s="23"/>
      <c r="S52406" s="23"/>
    </row>
    <row r="52407" spans="17:19">
      <c r="Q52407" s="23"/>
      <c r="R52407" s="23"/>
      <c r="S52407" s="23"/>
    </row>
    <row r="52408" spans="17:19">
      <c r="Q52408" s="23"/>
      <c r="R52408" s="23"/>
      <c r="S52408" s="23"/>
    </row>
    <row r="52409" spans="17:19">
      <c r="Q52409" s="23"/>
      <c r="R52409" s="23"/>
      <c r="S52409" s="23"/>
    </row>
    <row r="52410" spans="17:19">
      <c r="Q52410" s="23"/>
      <c r="R52410" s="23"/>
      <c r="S52410" s="23"/>
    </row>
    <row r="52411" spans="17:19">
      <c r="Q52411" s="23"/>
      <c r="R52411" s="23"/>
      <c r="S52411" s="23"/>
    </row>
    <row r="52412" spans="17:19">
      <c r="Q52412" s="23"/>
      <c r="R52412" s="23"/>
      <c r="S52412" s="23"/>
    </row>
    <row r="52413" spans="17:19">
      <c r="Q52413" s="23"/>
      <c r="R52413" s="23"/>
      <c r="S52413" s="23"/>
    </row>
    <row r="52414" spans="17:19">
      <c r="Q52414" s="23"/>
      <c r="R52414" s="23"/>
      <c r="S52414" s="23"/>
    </row>
    <row r="52415" spans="17:19">
      <c r="Q52415" s="23"/>
      <c r="R52415" s="23"/>
      <c r="S52415" s="23"/>
    </row>
    <row r="52416" spans="17:19">
      <c r="Q52416" s="23"/>
      <c r="R52416" s="23"/>
      <c r="S52416" s="23"/>
    </row>
    <row r="52417" spans="17:19">
      <c r="Q52417" s="23"/>
      <c r="R52417" s="23"/>
      <c r="S52417" s="23"/>
    </row>
    <row r="52418" spans="17:19">
      <c r="Q52418" s="23"/>
      <c r="R52418" s="23"/>
      <c r="S52418" s="23"/>
    </row>
    <row r="52419" spans="17:19">
      <c r="Q52419" s="23"/>
      <c r="R52419" s="23"/>
      <c r="S52419" s="23"/>
    </row>
    <row r="52420" spans="17:19">
      <c r="Q52420" s="23"/>
      <c r="R52420" s="23"/>
      <c r="S52420" s="23"/>
    </row>
    <row r="52421" spans="17:19">
      <c r="Q52421" s="23"/>
      <c r="R52421" s="23"/>
      <c r="S52421" s="23"/>
    </row>
    <row r="52422" spans="17:19">
      <c r="Q52422" s="23"/>
      <c r="R52422" s="23"/>
      <c r="S52422" s="23"/>
    </row>
    <row r="52423" spans="17:19">
      <c r="Q52423" s="23"/>
      <c r="R52423" s="23"/>
      <c r="S52423" s="23"/>
    </row>
    <row r="52424" spans="17:19">
      <c r="Q52424" s="23"/>
      <c r="R52424" s="23"/>
      <c r="S52424" s="23"/>
    </row>
    <row r="52425" spans="17:19">
      <c r="Q52425" s="23"/>
      <c r="R52425" s="23"/>
      <c r="S52425" s="23"/>
    </row>
    <row r="52426" spans="17:19">
      <c r="Q52426" s="23"/>
      <c r="R52426" s="23"/>
      <c r="S52426" s="23"/>
    </row>
    <row r="52427" spans="17:19">
      <c r="Q52427" s="23"/>
      <c r="R52427" s="23"/>
      <c r="S52427" s="23"/>
    </row>
    <row r="52428" spans="17:19">
      <c r="Q52428" s="23"/>
      <c r="R52428" s="23"/>
      <c r="S52428" s="23"/>
    </row>
    <row r="52429" spans="17:19">
      <c r="Q52429" s="23"/>
      <c r="R52429" s="23"/>
      <c r="S52429" s="23"/>
    </row>
    <row r="52430" spans="17:19">
      <c r="Q52430" s="23"/>
      <c r="R52430" s="23"/>
      <c r="S52430" s="23"/>
    </row>
    <row r="52431" spans="17:19">
      <c r="Q52431" s="23"/>
      <c r="R52431" s="23"/>
      <c r="S52431" s="23"/>
    </row>
    <row r="52432" spans="17:19">
      <c r="Q52432" s="23"/>
      <c r="R52432" s="23"/>
      <c r="S52432" s="23"/>
    </row>
    <row r="52433" spans="17:19">
      <c r="Q52433" s="23"/>
      <c r="R52433" s="23"/>
      <c r="S52433" s="23"/>
    </row>
    <row r="52434" spans="17:19">
      <c r="Q52434" s="23"/>
      <c r="R52434" s="23"/>
      <c r="S52434" s="23"/>
    </row>
    <row r="52435" spans="17:19">
      <c r="Q52435" s="23"/>
      <c r="R52435" s="23"/>
      <c r="S52435" s="23"/>
    </row>
    <row r="52436" spans="17:19">
      <c r="Q52436" s="23"/>
      <c r="R52436" s="23"/>
      <c r="S52436" s="23"/>
    </row>
    <row r="52437" spans="17:19">
      <c r="Q52437" s="23"/>
      <c r="R52437" s="23"/>
      <c r="S52437" s="23"/>
    </row>
    <row r="52438" spans="17:19">
      <c r="Q52438" s="23"/>
      <c r="R52438" s="23"/>
      <c r="S52438" s="23"/>
    </row>
    <row r="52439" spans="17:19">
      <c r="Q52439" s="23"/>
      <c r="R52439" s="23"/>
      <c r="S52439" s="23"/>
    </row>
    <row r="52440" spans="17:19">
      <c r="Q52440" s="23"/>
      <c r="R52440" s="23"/>
      <c r="S52440" s="23"/>
    </row>
    <row r="52441" spans="17:19">
      <c r="Q52441" s="23"/>
      <c r="R52441" s="23"/>
      <c r="S52441" s="23"/>
    </row>
    <row r="52442" spans="17:19">
      <c r="Q52442" s="23"/>
      <c r="R52442" s="23"/>
      <c r="S52442" s="23"/>
    </row>
    <row r="52443" spans="17:19">
      <c r="Q52443" s="23"/>
      <c r="R52443" s="23"/>
      <c r="S52443" s="23"/>
    </row>
    <row r="52444" spans="17:19">
      <c r="Q52444" s="23"/>
      <c r="R52444" s="23"/>
      <c r="S52444" s="23"/>
    </row>
    <row r="52445" spans="17:19">
      <c r="Q52445" s="23"/>
      <c r="R52445" s="23"/>
      <c r="S52445" s="23"/>
    </row>
    <row r="52446" spans="17:19">
      <c r="Q52446" s="23"/>
      <c r="R52446" s="23"/>
      <c r="S52446" s="23"/>
    </row>
    <row r="52447" spans="17:19">
      <c r="Q52447" s="23"/>
      <c r="R52447" s="23"/>
      <c r="S52447" s="23"/>
    </row>
    <row r="52448" spans="17:19">
      <c r="Q52448" s="23"/>
      <c r="R52448" s="23"/>
      <c r="S52448" s="23"/>
    </row>
    <row r="52449" spans="17:19">
      <c r="Q52449" s="23"/>
      <c r="R52449" s="23"/>
      <c r="S52449" s="23"/>
    </row>
    <row r="52450" spans="17:19">
      <c r="Q52450" s="23"/>
      <c r="R52450" s="23"/>
      <c r="S52450" s="23"/>
    </row>
    <row r="52451" spans="17:19">
      <c r="Q52451" s="23"/>
      <c r="R52451" s="23"/>
      <c r="S52451" s="23"/>
    </row>
    <row r="52452" spans="17:19">
      <c r="Q52452" s="23"/>
      <c r="R52452" s="23"/>
      <c r="S52452" s="23"/>
    </row>
    <row r="52453" spans="17:19">
      <c r="Q52453" s="23"/>
      <c r="R52453" s="23"/>
      <c r="S52453" s="23"/>
    </row>
    <row r="52454" spans="17:19">
      <c r="Q52454" s="23"/>
      <c r="R52454" s="23"/>
      <c r="S52454" s="23"/>
    </row>
    <row r="52455" spans="17:19">
      <c r="Q52455" s="23"/>
      <c r="R52455" s="23"/>
      <c r="S52455" s="23"/>
    </row>
    <row r="52456" spans="17:19">
      <c r="Q52456" s="23"/>
      <c r="R52456" s="23"/>
      <c r="S52456" s="23"/>
    </row>
    <row r="52457" spans="17:19">
      <c r="Q52457" s="23"/>
      <c r="R52457" s="23"/>
      <c r="S52457" s="23"/>
    </row>
    <row r="52458" spans="17:19">
      <c r="Q52458" s="23"/>
      <c r="R52458" s="23"/>
      <c r="S52458" s="23"/>
    </row>
    <row r="52459" spans="17:19">
      <c r="Q52459" s="23"/>
      <c r="R52459" s="23"/>
      <c r="S52459" s="23"/>
    </row>
    <row r="52460" spans="17:19">
      <c r="Q52460" s="23"/>
      <c r="R52460" s="23"/>
      <c r="S52460" s="23"/>
    </row>
    <row r="52461" spans="17:19">
      <c r="Q52461" s="23"/>
      <c r="R52461" s="23"/>
      <c r="S52461" s="23"/>
    </row>
    <row r="52462" spans="17:19">
      <c r="Q52462" s="23"/>
      <c r="R52462" s="23"/>
      <c r="S52462" s="23"/>
    </row>
    <row r="52463" spans="17:19">
      <c r="Q52463" s="23"/>
      <c r="R52463" s="23"/>
      <c r="S52463" s="23"/>
    </row>
    <row r="52464" spans="17:19">
      <c r="Q52464" s="23"/>
      <c r="R52464" s="23"/>
      <c r="S52464" s="23"/>
    </row>
    <row r="52465" spans="17:19">
      <c r="Q52465" s="23"/>
      <c r="R52465" s="23"/>
      <c r="S52465" s="23"/>
    </row>
    <row r="52466" spans="17:19">
      <c r="Q52466" s="23"/>
      <c r="R52466" s="23"/>
      <c r="S52466" s="23"/>
    </row>
    <row r="52467" spans="17:19">
      <c r="Q52467" s="23"/>
      <c r="R52467" s="23"/>
      <c r="S52467" s="23"/>
    </row>
    <row r="52468" spans="17:19">
      <c r="Q52468" s="23"/>
      <c r="R52468" s="23"/>
      <c r="S52468" s="23"/>
    </row>
    <row r="52469" spans="17:19">
      <c r="Q52469" s="23"/>
      <c r="R52469" s="23"/>
      <c r="S52469" s="23"/>
    </row>
    <row r="52470" spans="17:19">
      <c r="Q52470" s="23"/>
      <c r="R52470" s="23"/>
      <c r="S52470" s="23"/>
    </row>
    <row r="52471" spans="17:19">
      <c r="Q52471" s="23"/>
      <c r="R52471" s="23"/>
      <c r="S52471" s="23"/>
    </row>
    <row r="52472" spans="17:19">
      <c r="Q52472" s="23"/>
      <c r="R52472" s="23"/>
      <c r="S52472" s="23"/>
    </row>
    <row r="52473" spans="17:19">
      <c r="Q52473" s="23"/>
      <c r="R52473" s="23"/>
      <c r="S52473" s="23"/>
    </row>
    <row r="52474" spans="17:19">
      <c r="Q52474" s="23"/>
      <c r="R52474" s="23"/>
      <c r="S52474" s="23"/>
    </row>
    <row r="52475" spans="17:19">
      <c r="Q52475" s="23"/>
      <c r="R52475" s="23"/>
      <c r="S52475" s="23"/>
    </row>
    <row r="52476" spans="17:19">
      <c r="Q52476" s="23"/>
      <c r="R52476" s="23"/>
      <c r="S52476" s="23"/>
    </row>
    <row r="52477" spans="17:19">
      <c r="Q52477" s="23"/>
      <c r="R52477" s="23"/>
      <c r="S52477" s="23"/>
    </row>
    <row r="52478" spans="17:19">
      <c r="Q52478" s="23"/>
      <c r="R52478" s="23"/>
      <c r="S52478" s="23"/>
    </row>
    <row r="52479" spans="17:19">
      <c r="Q52479" s="23"/>
      <c r="R52479" s="23"/>
      <c r="S52479" s="23"/>
    </row>
    <row r="52480" spans="17:19">
      <c r="Q52480" s="23"/>
      <c r="R52480" s="23"/>
      <c r="S52480" s="23"/>
    </row>
    <row r="52481" spans="17:19">
      <c r="Q52481" s="23"/>
      <c r="R52481" s="23"/>
      <c r="S52481" s="23"/>
    </row>
    <row r="52482" spans="17:19">
      <c r="Q52482" s="23"/>
      <c r="R52482" s="23"/>
      <c r="S52482" s="23"/>
    </row>
    <row r="52483" spans="17:19">
      <c r="Q52483" s="23"/>
      <c r="R52483" s="23"/>
      <c r="S52483" s="23"/>
    </row>
    <row r="52484" spans="17:19">
      <c r="Q52484" s="23"/>
      <c r="R52484" s="23"/>
      <c r="S52484" s="23"/>
    </row>
    <row r="52485" spans="17:19">
      <c r="Q52485" s="23"/>
      <c r="R52485" s="23"/>
      <c r="S52485" s="23"/>
    </row>
    <row r="52486" spans="17:19">
      <c r="Q52486" s="23"/>
      <c r="R52486" s="23"/>
      <c r="S52486" s="23"/>
    </row>
    <row r="52487" spans="17:19">
      <c r="Q52487" s="23"/>
      <c r="R52487" s="23"/>
      <c r="S52487" s="23"/>
    </row>
    <row r="52488" spans="17:19">
      <c r="Q52488" s="23"/>
      <c r="R52488" s="23"/>
      <c r="S52488" s="23"/>
    </row>
    <row r="52489" spans="17:19">
      <c r="Q52489" s="23"/>
      <c r="R52489" s="23"/>
      <c r="S52489" s="23"/>
    </row>
    <row r="52490" spans="17:19">
      <c r="Q52490" s="23"/>
      <c r="R52490" s="23"/>
      <c r="S52490" s="23"/>
    </row>
    <row r="52491" spans="17:19">
      <c r="Q52491" s="23"/>
      <c r="R52491" s="23"/>
      <c r="S52491" s="23"/>
    </row>
    <row r="52492" spans="17:19">
      <c r="Q52492" s="23"/>
      <c r="R52492" s="23"/>
      <c r="S52492" s="23"/>
    </row>
    <row r="52493" spans="17:19">
      <c r="Q52493" s="23"/>
      <c r="R52493" s="23"/>
      <c r="S52493" s="23"/>
    </row>
    <row r="52494" spans="17:19">
      <c r="Q52494" s="23"/>
      <c r="R52494" s="23"/>
      <c r="S52494" s="23"/>
    </row>
    <row r="52495" spans="17:19">
      <c r="Q52495" s="23"/>
      <c r="R52495" s="23"/>
      <c r="S52495" s="23"/>
    </row>
    <row r="52496" spans="17:19">
      <c r="Q52496" s="23"/>
      <c r="R52496" s="23"/>
      <c r="S52496" s="23"/>
    </row>
    <row r="52497" spans="17:19">
      <c r="Q52497" s="23"/>
      <c r="R52497" s="23"/>
      <c r="S52497" s="23"/>
    </row>
    <row r="52498" spans="17:19">
      <c r="Q52498" s="23"/>
      <c r="R52498" s="23"/>
      <c r="S52498" s="23"/>
    </row>
    <row r="52499" spans="17:19">
      <c r="Q52499" s="23"/>
      <c r="R52499" s="23"/>
      <c r="S52499" s="23"/>
    </row>
    <row r="52500" spans="17:19">
      <c r="Q52500" s="23"/>
      <c r="R52500" s="23"/>
      <c r="S52500" s="23"/>
    </row>
    <row r="52501" spans="17:19">
      <c r="Q52501" s="23"/>
      <c r="R52501" s="23"/>
      <c r="S52501" s="23"/>
    </row>
    <row r="52502" spans="17:19">
      <c r="Q52502" s="23"/>
      <c r="R52502" s="23"/>
      <c r="S52502" s="23"/>
    </row>
    <row r="52503" spans="17:19">
      <c r="Q52503" s="23"/>
      <c r="R52503" s="23"/>
      <c r="S52503" s="23"/>
    </row>
    <row r="52504" spans="17:19">
      <c r="Q52504" s="23"/>
      <c r="R52504" s="23"/>
      <c r="S52504" s="23"/>
    </row>
    <row r="52505" spans="17:19">
      <c r="Q52505" s="23"/>
      <c r="R52505" s="23"/>
      <c r="S52505" s="23"/>
    </row>
    <row r="52506" spans="17:19">
      <c r="Q52506" s="23"/>
      <c r="R52506" s="23"/>
      <c r="S52506" s="23"/>
    </row>
    <row r="52507" spans="17:19">
      <c r="Q52507" s="23"/>
      <c r="R52507" s="23"/>
      <c r="S52507" s="23"/>
    </row>
    <row r="52508" spans="17:19">
      <c r="Q52508" s="23"/>
      <c r="R52508" s="23"/>
      <c r="S52508" s="23"/>
    </row>
    <row r="52509" spans="17:19">
      <c r="Q52509" s="23"/>
      <c r="R52509" s="23"/>
      <c r="S52509" s="23"/>
    </row>
    <row r="52510" spans="17:19">
      <c r="Q52510" s="23"/>
      <c r="R52510" s="23"/>
      <c r="S52510" s="23"/>
    </row>
    <row r="52511" spans="17:19">
      <c r="Q52511" s="23"/>
      <c r="R52511" s="23"/>
      <c r="S52511" s="23"/>
    </row>
    <row r="52512" spans="17:19">
      <c r="Q52512" s="23"/>
      <c r="R52512" s="23"/>
      <c r="S52512" s="23"/>
    </row>
    <row r="52513" spans="17:19">
      <c r="Q52513" s="23"/>
      <c r="R52513" s="23"/>
      <c r="S52513" s="23"/>
    </row>
    <row r="52514" spans="17:19">
      <c r="Q52514" s="23"/>
      <c r="R52514" s="23"/>
      <c r="S52514" s="23"/>
    </row>
    <row r="52515" spans="17:19">
      <c r="Q52515" s="23"/>
      <c r="R52515" s="23"/>
      <c r="S52515" s="23"/>
    </row>
    <row r="52516" spans="17:19">
      <c r="Q52516" s="23"/>
      <c r="R52516" s="23"/>
      <c r="S52516" s="23"/>
    </row>
    <row r="52517" spans="17:19">
      <c r="Q52517" s="23"/>
      <c r="R52517" s="23"/>
      <c r="S52517" s="23"/>
    </row>
    <row r="52518" spans="17:19">
      <c r="Q52518" s="23"/>
      <c r="R52518" s="23"/>
      <c r="S52518" s="23"/>
    </row>
    <row r="52519" spans="17:19">
      <c r="Q52519" s="23"/>
      <c r="R52519" s="23"/>
      <c r="S52519" s="23"/>
    </row>
    <row r="52520" spans="17:19">
      <c r="Q52520" s="23"/>
      <c r="R52520" s="23"/>
      <c r="S52520" s="23"/>
    </row>
    <row r="52521" spans="17:19">
      <c r="Q52521" s="23"/>
      <c r="R52521" s="23"/>
      <c r="S52521" s="23"/>
    </row>
    <row r="52522" spans="17:19">
      <c r="Q52522" s="23"/>
      <c r="R52522" s="23"/>
      <c r="S52522" s="23"/>
    </row>
    <row r="52523" spans="17:19">
      <c r="Q52523" s="23"/>
      <c r="R52523" s="23"/>
      <c r="S52523" s="23"/>
    </row>
    <row r="52524" spans="17:19">
      <c r="Q52524" s="23"/>
      <c r="R52524" s="23"/>
      <c r="S52524" s="23"/>
    </row>
    <row r="52525" spans="17:19">
      <c r="Q52525" s="23"/>
      <c r="R52525" s="23"/>
      <c r="S52525" s="23"/>
    </row>
    <row r="52526" spans="17:19">
      <c r="Q52526" s="23"/>
      <c r="R52526" s="23"/>
      <c r="S52526" s="23"/>
    </row>
    <row r="52527" spans="17:19">
      <c r="Q52527" s="23"/>
      <c r="R52527" s="23"/>
      <c r="S52527" s="23"/>
    </row>
    <row r="52528" spans="17:19">
      <c r="Q52528" s="23"/>
      <c r="R52528" s="23"/>
      <c r="S52528" s="23"/>
    </row>
    <row r="52529" spans="17:19">
      <c r="Q52529" s="23"/>
      <c r="R52529" s="23"/>
      <c r="S52529" s="23"/>
    </row>
    <row r="52530" spans="17:19">
      <c r="Q52530" s="23"/>
      <c r="R52530" s="23"/>
      <c r="S52530" s="23"/>
    </row>
    <row r="52531" spans="17:19">
      <c r="Q52531" s="23"/>
      <c r="R52531" s="23"/>
      <c r="S52531" s="23"/>
    </row>
    <row r="52532" spans="17:19">
      <c r="Q52532" s="23"/>
      <c r="R52532" s="23"/>
      <c r="S52532" s="23"/>
    </row>
    <row r="52533" spans="17:19">
      <c r="Q52533" s="23"/>
      <c r="R52533" s="23"/>
      <c r="S52533" s="23"/>
    </row>
    <row r="52534" spans="17:19">
      <c r="Q52534" s="23"/>
      <c r="R52534" s="23"/>
      <c r="S52534" s="23"/>
    </row>
    <row r="52535" spans="17:19">
      <c r="Q52535" s="23"/>
      <c r="R52535" s="23"/>
      <c r="S52535" s="23"/>
    </row>
    <row r="52536" spans="17:19">
      <c r="Q52536" s="23"/>
      <c r="R52536" s="23"/>
      <c r="S52536" s="23"/>
    </row>
    <row r="52537" spans="17:19">
      <c r="Q52537" s="23"/>
      <c r="R52537" s="23"/>
      <c r="S52537" s="23"/>
    </row>
    <row r="52538" spans="17:19">
      <c r="Q52538" s="23"/>
      <c r="R52538" s="23"/>
      <c r="S52538" s="23"/>
    </row>
    <row r="52539" spans="17:19">
      <c r="Q52539" s="23"/>
      <c r="R52539" s="23"/>
      <c r="S52539" s="23"/>
    </row>
    <row r="52540" spans="17:19">
      <c r="Q52540" s="23"/>
      <c r="R52540" s="23"/>
      <c r="S52540" s="23"/>
    </row>
    <row r="52541" spans="17:19">
      <c r="Q52541" s="23"/>
      <c r="R52541" s="23"/>
      <c r="S52541" s="23"/>
    </row>
    <row r="52542" spans="17:19">
      <c r="Q52542" s="23"/>
      <c r="R52542" s="23"/>
      <c r="S52542" s="23"/>
    </row>
    <row r="52543" spans="17:19">
      <c r="Q52543" s="23"/>
      <c r="R52543" s="23"/>
      <c r="S52543" s="23"/>
    </row>
    <row r="52544" spans="17:19">
      <c r="Q52544" s="23"/>
      <c r="R52544" s="23"/>
      <c r="S52544" s="23"/>
    </row>
    <row r="52545" spans="17:19">
      <c r="Q52545" s="23"/>
      <c r="R52545" s="23"/>
      <c r="S52545" s="23"/>
    </row>
    <row r="52546" spans="17:19">
      <c r="Q52546" s="23"/>
      <c r="R52546" s="23"/>
      <c r="S52546" s="23"/>
    </row>
    <row r="52547" spans="17:19">
      <c r="Q52547" s="23"/>
      <c r="R52547" s="23"/>
      <c r="S52547" s="23"/>
    </row>
    <row r="52548" spans="17:19">
      <c r="Q52548" s="23"/>
      <c r="R52548" s="23"/>
      <c r="S52548" s="23"/>
    </row>
    <row r="52549" spans="17:19">
      <c r="Q52549" s="23"/>
      <c r="R52549" s="23"/>
      <c r="S52549" s="23"/>
    </row>
    <row r="52550" spans="17:19">
      <c r="Q52550" s="23"/>
      <c r="R52550" s="23"/>
      <c r="S52550" s="23"/>
    </row>
    <row r="52551" spans="17:19">
      <c r="Q52551" s="23"/>
      <c r="R52551" s="23"/>
      <c r="S52551" s="23"/>
    </row>
    <row r="52552" spans="17:19">
      <c r="Q52552" s="23"/>
      <c r="R52552" s="23"/>
      <c r="S52552" s="23"/>
    </row>
    <row r="52553" spans="17:19">
      <c r="Q52553" s="23"/>
      <c r="R52553" s="23"/>
      <c r="S52553" s="23"/>
    </row>
    <row r="52554" spans="17:19">
      <c r="Q52554" s="23"/>
      <c r="R52554" s="23"/>
      <c r="S52554" s="23"/>
    </row>
    <row r="52555" spans="17:19">
      <c r="Q52555" s="23"/>
      <c r="R52555" s="23"/>
      <c r="S52555" s="23"/>
    </row>
    <row r="52556" spans="17:19">
      <c r="Q52556" s="23"/>
      <c r="R52556" s="23"/>
      <c r="S52556" s="23"/>
    </row>
    <row r="52557" spans="17:19">
      <c r="Q52557" s="23"/>
      <c r="R52557" s="23"/>
      <c r="S52557" s="23"/>
    </row>
    <row r="52558" spans="17:19">
      <c r="Q52558" s="23"/>
      <c r="R52558" s="23"/>
      <c r="S52558" s="23"/>
    </row>
    <row r="52559" spans="17:19">
      <c r="Q52559" s="23"/>
      <c r="R52559" s="23"/>
      <c r="S52559" s="23"/>
    </row>
    <row r="52560" spans="17:19">
      <c r="Q52560" s="23"/>
      <c r="R52560" s="23"/>
      <c r="S52560" s="23"/>
    </row>
    <row r="52561" spans="17:19">
      <c r="Q52561" s="23"/>
      <c r="R52561" s="23"/>
      <c r="S52561" s="23"/>
    </row>
    <row r="52562" spans="17:19">
      <c r="Q52562" s="23"/>
      <c r="R52562" s="23"/>
      <c r="S52562" s="23"/>
    </row>
    <row r="52563" spans="17:19">
      <c r="Q52563" s="23"/>
      <c r="R52563" s="23"/>
      <c r="S52563" s="23"/>
    </row>
    <row r="52564" spans="17:19">
      <c r="Q52564" s="23"/>
      <c r="R52564" s="23"/>
      <c r="S52564" s="23"/>
    </row>
    <row r="52565" spans="17:19">
      <c r="Q52565" s="23"/>
      <c r="R52565" s="23"/>
      <c r="S52565" s="23"/>
    </row>
    <row r="52566" spans="17:19">
      <c r="Q52566" s="23"/>
      <c r="R52566" s="23"/>
      <c r="S52566" s="23"/>
    </row>
    <row r="52567" spans="17:19">
      <c r="Q52567" s="23"/>
      <c r="R52567" s="23"/>
      <c r="S52567" s="23"/>
    </row>
    <row r="52568" spans="17:19">
      <c r="Q52568" s="23"/>
      <c r="R52568" s="23"/>
      <c r="S52568" s="23"/>
    </row>
    <row r="52569" spans="17:19">
      <c r="Q52569" s="23"/>
      <c r="R52569" s="23"/>
      <c r="S52569" s="23"/>
    </row>
    <row r="52570" spans="17:19">
      <c r="Q52570" s="23"/>
      <c r="R52570" s="23"/>
      <c r="S52570" s="23"/>
    </row>
    <row r="52571" spans="17:19">
      <c r="Q52571" s="23"/>
      <c r="R52571" s="23"/>
      <c r="S52571" s="23"/>
    </row>
    <row r="52572" spans="17:19">
      <c r="Q52572" s="23"/>
      <c r="R52572" s="23"/>
      <c r="S52572" s="23"/>
    </row>
    <row r="52573" spans="17:19">
      <c r="Q52573" s="23"/>
      <c r="R52573" s="23"/>
      <c r="S52573" s="23"/>
    </row>
    <row r="52574" spans="17:19">
      <c r="Q52574" s="23"/>
      <c r="R52574" s="23"/>
      <c r="S52574" s="23"/>
    </row>
    <row r="52575" spans="17:19">
      <c r="Q52575" s="23"/>
      <c r="R52575" s="23"/>
      <c r="S52575" s="23"/>
    </row>
    <row r="52576" spans="17:19">
      <c r="Q52576" s="23"/>
      <c r="R52576" s="23"/>
      <c r="S52576" s="23"/>
    </row>
    <row r="52577" spans="17:19">
      <c r="Q52577" s="23"/>
      <c r="R52577" s="23"/>
      <c r="S52577" s="23"/>
    </row>
    <row r="52578" spans="17:19">
      <c r="Q52578" s="23"/>
      <c r="R52578" s="23"/>
      <c r="S52578" s="23"/>
    </row>
    <row r="52579" spans="17:19">
      <c r="Q52579" s="23"/>
      <c r="R52579" s="23"/>
      <c r="S52579" s="23"/>
    </row>
    <row r="52580" spans="17:19">
      <c r="Q52580" s="23"/>
      <c r="R52580" s="23"/>
      <c r="S52580" s="23"/>
    </row>
    <row r="52581" spans="17:19">
      <c r="Q52581" s="23"/>
      <c r="R52581" s="23"/>
      <c r="S52581" s="23"/>
    </row>
    <row r="52582" spans="17:19">
      <c r="Q52582" s="23"/>
      <c r="R52582" s="23"/>
      <c r="S52582" s="23"/>
    </row>
    <row r="52583" spans="17:19">
      <c r="Q52583" s="23"/>
      <c r="R52583" s="23"/>
      <c r="S52583" s="23"/>
    </row>
    <row r="52584" spans="17:19">
      <c r="Q52584" s="23"/>
      <c r="R52584" s="23"/>
      <c r="S52584" s="23"/>
    </row>
    <row r="52585" spans="17:19">
      <c r="Q52585" s="23"/>
      <c r="R52585" s="23"/>
      <c r="S52585" s="23"/>
    </row>
    <row r="52586" spans="17:19">
      <c r="Q52586" s="23"/>
      <c r="R52586" s="23"/>
      <c r="S52586" s="23"/>
    </row>
    <row r="52587" spans="17:19">
      <c r="Q52587" s="23"/>
      <c r="R52587" s="23"/>
      <c r="S52587" s="23"/>
    </row>
    <row r="52588" spans="17:19">
      <c r="Q52588" s="23"/>
      <c r="R52588" s="23"/>
      <c r="S52588" s="23"/>
    </row>
    <row r="52589" spans="17:19">
      <c r="Q52589" s="23"/>
      <c r="R52589" s="23"/>
      <c r="S52589" s="23"/>
    </row>
    <row r="52590" spans="17:19">
      <c r="Q52590" s="23"/>
      <c r="R52590" s="23"/>
      <c r="S52590" s="23"/>
    </row>
    <row r="52591" spans="17:19">
      <c r="Q52591" s="23"/>
      <c r="R52591" s="23"/>
      <c r="S52591" s="23"/>
    </row>
    <row r="52592" spans="17:19">
      <c r="Q52592" s="23"/>
      <c r="R52592" s="23"/>
      <c r="S52592" s="23"/>
    </row>
    <row r="52593" spans="17:19">
      <c r="Q52593" s="23"/>
      <c r="R52593" s="23"/>
      <c r="S52593" s="23"/>
    </row>
    <row r="52594" spans="17:19">
      <c r="Q52594" s="23"/>
      <c r="R52594" s="23"/>
      <c r="S52594" s="23"/>
    </row>
    <row r="52595" spans="17:19">
      <c r="Q52595" s="23"/>
      <c r="R52595" s="23"/>
      <c r="S52595" s="23"/>
    </row>
    <row r="52596" spans="17:19">
      <c r="Q52596" s="23"/>
      <c r="R52596" s="23"/>
      <c r="S52596" s="23"/>
    </row>
    <row r="52597" spans="17:19">
      <c r="Q52597" s="23"/>
      <c r="R52597" s="23"/>
      <c r="S52597" s="23"/>
    </row>
    <row r="52598" spans="17:19">
      <c r="Q52598" s="23"/>
      <c r="R52598" s="23"/>
      <c r="S52598" s="23"/>
    </row>
    <row r="52599" spans="17:19">
      <c r="Q52599" s="23"/>
      <c r="R52599" s="23"/>
      <c r="S52599" s="23"/>
    </row>
    <row r="52600" spans="17:19">
      <c r="Q52600" s="23"/>
      <c r="R52600" s="23"/>
      <c r="S52600" s="23"/>
    </row>
    <row r="52601" spans="17:19">
      <c r="Q52601" s="23"/>
      <c r="R52601" s="23"/>
      <c r="S52601" s="23"/>
    </row>
    <row r="52602" spans="17:19">
      <c r="Q52602" s="23"/>
      <c r="R52602" s="23"/>
      <c r="S52602" s="23"/>
    </row>
    <row r="52603" spans="17:19">
      <c r="Q52603" s="23"/>
      <c r="R52603" s="23"/>
      <c r="S52603" s="23"/>
    </row>
    <row r="52604" spans="17:19">
      <c r="Q52604" s="23"/>
      <c r="R52604" s="23"/>
      <c r="S52604" s="23"/>
    </row>
    <row r="52605" spans="17:19">
      <c r="Q52605" s="23"/>
      <c r="R52605" s="23"/>
      <c r="S52605" s="23"/>
    </row>
    <row r="52606" spans="17:19">
      <c r="Q52606" s="23"/>
      <c r="R52606" s="23"/>
      <c r="S52606" s="23"/>
    </row>
    <row r="52607" spans="17:19">
      <c r="Q52607" s="23"/>
      <c r="R52607" s="23"/>
      <c r="S52607" s="23"/>
    </row>
    <row r="52608" spans="17:19">
      <c r="Q52608" s="23"/>
      <c r="R52608" s="23"/>
      <c r="S52608" s="23"/>
    </row>
    <row r="52609" spans="17:19">
      <c r="Q52609" s="23"/>
      <c r="R52609" s="23"/>
      <c r="S52609" s="23"/>
    </row>
    <row r="52610" spans="17:19">
      <c r="Q52610" s="23"/>
      <c r="R52610" s="23"/>
      <c r="S52610" s="23"/>
    </row>
    <row r="52611" spans="17:19">
      <c r="Q52611" s="23"/>
      <c r="R52611" s="23"/>
      <c r="S52611" s="23"/>
    </row>
    <row r="52612" spans="17:19">
      <c r="Q52612" s="23"/>
      <c r="R52612" s="23"/>
      <c r="S52612" s="23"/>
    </row>
    <row r="52613" spans="17:19">
      <c r="Q52613" s="23"/>
      <c r="R52613" s="23"/>
      <c r="S52613" s="23"/>
    </row>
    <row r="52614" spans="17:19">
      <c r="Q52614" s="23"/>
      <c r="R52614" s="23"/>
      <c r="S52614" s="23"/>
    </row>
    <row r="52615" spans="17:19">
      <c r="Q52615" s="23"/>
      <c r="R52615" s="23"/>
      <c r="S52615" s="23"/>
    </row>
    <row r="52616" spans="17:19">
      <c r="Q52616" s="23"/>
      <c r="R52616" s="23"/>
      <c r="S52616" s="23"/>
    </row>
    <row r="52617" spans="17:19">
      <c r="Q52617" s="23"/>
      <c r="R52617" s="23"/>
      <c r="S52617" s="23"/>
    </row>
    <row r="52618" spans="17:19">
      <c r="Q52618" s="23"/>
      <c r="R52618" s="23"/>
      <c r="S52618" s="23"/>
    </row>
    <row r="52619" spans="17:19">
      <c r="Q52619" s="23"/>
      <c r="R52619" s="23"/>
      <c r="S52619" s="23"/>
    </row>
    <row r="52620" spans="17:19">
      <c r="Q52620" s="23"/>
      <c r="R52620" s="23"/>
      <c r="S52620" s="23"/>
    </row>
    <row r="52621" spans="17:19">
      <c r="Q52621" s="23"/>
      <c r="R52621" s="23"/>
      <c r="S52621" s="23"/>
    </row>
    <row r="52622" spans="17:19">
      <c r="Q52622" s="23"/>
      <c r="R52622" s="23"/>
      <c r="S52622" s="23"/>
    </row>
    <row r="52623" spans="17:19">
      <c r="Q52623" s="23"/>
      <c r="R52623" s="23"/>
      <c r="S52623" s="23"/>
    </row>
    <row r="52624" spans="17:19">
      <c r="Q52624" s="23"/>
      <c r="R52624" s="23"/>
      <c r="S52624" s="23"/>
    </row>
    <row r="52625" spans="17:19">
      <c r="Q52625" s="23"/>
      <c r="R52625" s="23"/>
      <c r="S52625" s="23"/>
    </row>
    <row r="52626" spans="17:19">
      <c r="Q52626" s="23"/>
      <c r="R52626" s="23"/>
      <c r="S52626" s="23"/>
    </row>
    <row r="52627" spans="17:19">
      <c r="Q52627" s="23"/>
      <c r="R52627" s="23"/>
      <c r="S52627" s="23"/>
    </row>
    <row r="52628" spans="17:19">
      <c r="Q52628" s="23"/>
      <c r="R52628" s="23"/>
      <c r="S52628" s="23"/>
    </row>
    <row r="52629" spans="17:19">
      <c r="Q52629" s="23"/>
      <c r="R52629" s="23"/>
      <c r="S52629" s="23"/>
    </row>
    <row r="52630" spans="17:19">
      <c r="Q52630" s="23"/>
      <c r="R52630" s="23"/>
      <c r="S52630" s="23"/>
    </row>
    <row r="52631" spans="17:19">
      <c r="Q52631" s="23"/>
      <c r="R52631" s="23"/>
      <c r="S52631" s="23"/>
    </row>
    <row r="52632" spans="17:19">
      <c r="Q52632" s="23"/>
      <c r="R52632" s="23"/>
      <c r="S52632" s="23"/>
    </row>
    <row r="52633" spans="17:19">
      <c r="Q52633" s="23"/>
      <c r="R52633" s="23"/>
      <c r="S52633" s="23"/>
    </row>
    <row r="52634" spans="17:19">
      <c r="Q52634" s="23"/>
      <c r="R52634" s="23"/>
      <c r="S52634" s="23"/>
    </row>
    <row r="52635" spans="17:19">
      <c r="Q52635" s="23"/>
      <c r="R52635" s="23"/>
      <c r="S52635" s="23"/>
    </row>
    <row r="52636" spans="17:19">
      <c r="Q52636" s="23"/>
      <c r="R52636" s="23"/>
      <c r="S52636" s="23"/>
    </row>
    <row r="52637" spans="17:19">
      <c r="Q52637" s="23"/>
      <c r="R52637" s="23"/>
      <c r="S52637" s="23"/>
    </row>
    <row r="52638" spans="17:19">
      <c r="Q52638" s="23"/>
      <c r="R52638" s="23"/>
      <c r="S52638" s="23"/>
    </row>
    <row r="52639" spans="17:19">
      <c r="Q52639" s="23"/>
      <c r="R52639" s="23"/>
      <c r="S52639" s="23"/>
    </row>
    <row r="52640" spans="17:19">
      <c r="Q52640" s="23"/>
      <c r="R52640" s="23"/>
      <c r="S52640" s="23"/>
    </row>
    <row r="52641" spans="17:19">
      <c r="Q52641" s="23"/>
      <c r="R52641" s="23"/>
      <c r="S52641" s="23"/>
    </row>
    <row r="52642" spans="17:19">
      <c r="Q52642" s="23"/>
      <c r="R52642" s="23"/>
      <c r="S52642" s="23"/>
    </row>
    <row r="52643" spans="17:19">
      <c r="Q52643" s="23"/>
      <c r="R52643" s="23"/>
      <c r="S52643" s="23"/>
    </row>
    <row r="52644" spans="17:19">
      <c r="Q52644" s="23"/>
      <c r="R52644" s="23"/>
      <c r="S52644" s="23"/>
    </row>
    <row r="52645" spans="17:19">
      <c r="Q52645" s="23"/>
      <c r="R52645" s="23"/>
      <c r="S52645" s="23"/>
    </row>
    <row r="52646" spans="17:19">
      <c r="Q52646" s="23"/>
      <c r="R52646" s="23"/>
      <c r="S52646" s="23"/>
    </row>
    <row r="52647" spans="17:19">
      <c r="Q52647" s="23"/>
      <c r="R52647" s="23"/>
      <c r="S52647" s="23"/>
    </row>
    <row r="52648" spans="17:19">
      <c r="Q52648" s="23"/>
      <c r="R52648" s="23"/>
      <c r="S52648" s="23"/>
    </row>
    <row r="52649" spans="17:19">
      <c r="Q52649" s="23"/>
      <c r="R52649" s="23"/>
      <c r="S52649" s="23"/>
    </row>
    <row r="52650" spans="17:19">
      <c r="Q52650" s="23"/>
      <c r="R52650" s="23"/>
      <c r="S52650" s="23"/>
    </row>
    <row r="52651" spans="17:19">
      <c r="Q52651" s="23"/>
      <c r="R52651" s="23"/>
      <c r="S52651" s="23"/>
    </row>
    <row r="52652" spans="17:19">
      <c r="Q52652" s="23"/>
      <c r="R52652" s="23"/>
      <c r="S52652" s="23"/>
    </row>
    <row r="52653" spans="17:19">
      <c r="Q52653" s="23"/>
      <c r="R52653" s="23"/>
      <c r="S52653" s="23"/>
    </row>
    <row r="52654" spans="17:19">
      <c r="Q52654" s="23"/>
      <c r="R52654" s="23"/>
      <c r="S52654" s="23"/>
    </row>
    <row r="52655" spans="17:19">
      <c r="Q52655" s="23"/>
      <c r="R52655" s="23"/>
      <c r="S52655" s="23"/>
    </row>
    <row r="52656" spans="17:19">
      <c r="Q52656" s="23"/>
      <c r="R52656" s="23"/>
      <c r="S52656" s="23"/>
    </row>
    <row r="52657" spans="17:19">
      <c r="Q52657" s="23"/>
      <c r="R52657" s="23"/>
      <c r="S52657" s="23"/>
    </row>
    <row r="52658" spans="17:19">
      <c r="Q52658" s="23"/>
      <c r="R52658" s="23"/>
      <c r="S52658" s="23"/>
    </row>
    <row r="52659" spans="17:19">
      <c r="Q52659" s="23"/>
      <c r="R52659" s="23"/>
      <c r="S52659" s="23"/>
    </row>
    <row r="52660" spans="17:19">
      <c r="Q52660" s="23"/>
      <c r="R52660" s="23"/>
      <c r="S52660" s="23"/>
    </row>
    <row r="52661" spans="17:19">
      <c r="Q52661" s="23"/>
      <c r="R52661" s="23"/>
      <c r="S52661" s="23"/>
    </row>
    <row r="52662" spans="17:19">
      <c r="Q52662" s="23"/>
      <c r="R52662" s="23"/>
      <c r="S52662" s="23"/>
    </row>
    <row r="52663" spans="17:19">
      <c r="Q52663" s="23"/>
      <c r="R52663" s="23"/>
      <c r="S52663" s="23"/>
    </row>
    <row r="52664" spans="17:19">
      <c r="Q52664" s="23"/>
      <c r="R52664" s="23"/>
      <c r="S52664" s="23"/>
    </row>
    <row r="52665" spans="17:19">
      <c r="Q52665" s="23"/>
      <c r="R52665" s="23"/>
      <c r="S52665" s="23"/>
    </row>
    <row r="52666" spans="17:19">
      <c r="Q52666" s="23"/>
      <c r="R52666" s="23"/>
      <c r="S52666" s="23"/>
    </row>
    <row r="52667" spans="17:19">
      <c r="Q52667" s="23"/>
      <c r="R52667" s="23"/>
      <c r="S52667" s="23"/>
    </row>
    <row r="52668" spans="17:19">
      <c r="Q52668" s="23"/>
      <c r="R52668" s="23"/>
      <c r="S52668" s="23"/>
    </row>
    <row r="52669" spans="17:19">
      <c r="Q52669" s="23"/>
      <c r="R52669" s="23"/>
      <c r="S52669" s="23"/>
    </row>
    <row r="52670" spans="17:19">
      <c r="Q52670" s="23"/>
      <c r="R52670" s="23"/>
      <c r="S52670" s="23"/>
    </row>
    <row r="52671" spans="17:19">
      <c r="Q52671" s="23"/>
      <c r="R52671" s="23"/>
      <c r="S52671" s="23"/>
    </row>
    <row r="52672" spans="17:19">
      <c r="Q52672" s="23"/>
      <c r="R52672" s="23"/>
      <c r="S52672" s="23"/>
    </row>
    <row r="52673" spans="17:19">
      <c r="Q52673" s="23"/>
      <c r="R52673" s="23"/>
      <c r="S52673" s="23"/>
    </row>
    <row r="52674" spans="17:19">
      <c r="Q52674" s="23"/>
      <c r="R52674" s="23"/>
      <c r="S52674" s="23"/>
    </row>
    <row r="52675" spans="17:19">
      <c r="Q52675" s="23"/>
      <c r="R52675" s="23"/>
      <c r="S52675" s="23"/>
    </row>
    <row r="52676" spans="17:19">
      <c r="Q52676" s="23"/>
      <c r="R52676" s="23"/>
      <c r="S52676" s="23"/>
    </row>
    <row r="52677" spans="17:19">
      <c r="Q52677" s="23"/>
      <c r="R52677" s="23"/>
      <c r="S52677" s="23"/>
    </row>
    <row r="52678" spans="17:19">
      <c r="Q52678" s="23"/>
      <c r="R52678" s="23"/>
      <c r="S52678" s="23"/>
    </row>
    <row r="52679" spans="17:19">
      <c r="Q52679" s="23"/>
      <c r="R52679" s="23"/>
      <c r="S52679" s="23"/>
    </row>
    <row r="52680" spans="17:19">
      <c r="Q52680" s="23"/>
      <c r="R52680" s="23"/>
      <c r="S52680" s="23"/>
    </row>
    <row r="52681" spans="17:19">
      <c r="Q52681" s="23"/>
      <c r="R52681" s="23"/>
      <c r="S52681" s="23"/>
    </row>
    <row r="52682" spans="17:19">
      <c r="Q52682" s="23"/>
      <c r="R52682" s="23"/>
      <c r="S52682" s="23"/>
    </row>
    <row r="52683" spans="17:19">
      <c r="Q52683" s="23"/>
      <c r="R52683" s="23"/>
      <c r="S52683" s="23"/>
    </row>
    <row r="52684" spans="17:19">
      <c r="Q52684" s="23"/>
      <c r="R52684" s="23"/>
      <c r="S52684" s="23"/>
    </row>
    <row r="52685" spans="17:19">
      <c r="Q52685" s="23"/>
      <c r="R52685" s="23"/>
      <c r="S52685" s="23"/>
    </row>
    <row r="52686" spans="17:19">
      <c r="Q52686" s="23"/>
      <c r="R52686" s="23"/>
      <c r="S52686" s="23"/>
    </row>
    <row r="52687" spans="17:19">
      <c r="Q52687" s="23"/>
      <c r="R52687" s="23"/>
      <c r="S52687" s="23"/>
    </row>
    <row r="52688" spans="17:19">
      <c r="Q52688" s="23"/>
      <c r="R52688" s="23"/>
      <c r="S52688" s="23"/>
    </row>
    <row r="52689" spans="17:19">
      <c r="Q52689" s="23"/>
      <c r="R52689" s="23"/>
      <c r="S52689" s="23"/>
    </row>
    <row r="52690" spans="17:19">
      <c r="Q52690" s="23"/>
      <c r="R52690" s="23"/>
      <c r="S52690" s="23"/>
    </row>
    <row r="52691" spans="17:19">
      <c r="Q52691" s="23"/>
      <c r="R52691" s="23"/>
      <c r="S52691" s="23"/>
    </row>
    <row r="52692" spans="17:19">
      <c r="Q52692" s="23"/>
      <c r="R52692" s="23"/>
      <c r="S52692" s="23"/>
    </row>
    <row r="52693" spans="17:19">
      <c r="Q52693" s="23"/>
      <c r="R52693" s="23"/>
      <c r="S52693" s="23"/>
    </row>
    <row r="52694" spans="17:19">
      <c r="Q52694" s="23"/>
      <c r="R52694" s="23"/>
      <c r="S52694" s="23"/>
    </row>
    <row r="52695" spans="17:19">
      <c r="Q52695" s="23"/>
      <c r="R52695" s="23"/>
      <c r="S52695" s="23"/>
    </row>
    <row r="52696" spans="17:19">
      <c r="Q52696" s="23"/>
      <c r="R52696" s="23"/>
      <c r="S52696" s="23"/>
    </row>
    <row r="52697" spans="17:19">
      <c r="Q52697" s="23"/>
      <c r="R52697" s="23"/>
      <c r="S52697" s="23"/>
    </row>
    <row r="52698" spans="17:19">
      <c r="Q52698" s="23"/>
      <c r="R52698" s="23"/>
      <c r="S52698" s="23"/>
    </row>
    <row r="52699" spans="17:19">
      <c r="Q52699" s="23"/>
      <c r="R52699" s="23"/>
      <c r="S52699" s="23"/>
    </row>
    <row r="52700" spans="17:19">
      <c r="Q52700" s="23"/>
      <c r="R52700" s="23"/>
      <c r="S52700" s="23"/>
    </row>
    <row r="52701" spans="17:19">
      <c r="Q52701" s="23"/>
      <c r="R52701" s="23"/>
      <c r="S52701" s="23"/>
    </row>
    <row r="52702" spans="17:19">
      <c r="Q52702" s="23"/>
      <c r="R52702" s="23"/>
      <c r="S52702" s="23"/>
    </row>
    <row r="52703" spans="17:19">
      <c r="Q52703" s="23"/>
      <c r="R52703" s="23"/>
      <c r="S52703" s="23"/>
    </row>
    <row r="52704" spans="17:19">
      <c r="Q52704" s="23"/>
      <c r="R52704" s="23"/>
      <c r="S52704" s="23"/>
    </row>
    <row r="52705" spans="17:19">
      <c r="Q52705" s="23"/>
      <c r="R52705" s="23"/>
      <c r="S52705" s="23"/>
    </row>
    <row r="52706" spans="17:19">
      <c r="Q52706" s="23"/>
      <c r="R52706" s="23"/>
      <c r="S52706" s="23"/>
    </row>
    <row r="52707" spans="17:19">
      <c r="Q52707" s="23"/>
      <c r="R52707" s="23"/>
      <c r="S52707" s="23"/>
    </row>
    <row r="52708" spans="17:19">
      <c r="Q52708" s="23"/>
      <c r="R52708" s="23"/>
      <c r="S52708" s="23"/>
    </row>
    <row r="52709" spans="17:19">
      <c r="Q52709" s="23"/>
      <c r="R52709" s="23"/>
      <c r="S52709" s="23"/>
    </row>
    <row r="52710" spans="17:19">
      <c r="Q52710" s="23"/>
      <c r="R52710" s="23"/>
      <c r="S52710" s="23"/>
    </row>
    <row r="52711" spans="17:19">
      <c r="Q52711" s="23"/>
      <c r="R52711" s="23"/>
      <c r="S52711" s="23"/>
    </row>
    <row r="52712" spans="17:19">
      <c r="Q52712" s="23"/>
      <c r="R52712" s="23"/>
      <c r="S52712" s="23"/>
    </row>
    <row r="52713" spans="17:19">
      <c r="Q52713" s="23"/>
      <c r="R52713" s="23"/>
      <c r="S52713" s="23"/>
    </row>
    <row r="52714" spans="17:19">
      <c r="Q52714" s="23"/>
      <c r="R52714" s="23"/>
      <c r="S52714" s="23"/>
    </row>
    <row r="52715" spans="17:19">
      <c r="Q52715" s="23"/>
      <c r="R52715" s="23"/>
      <c r="S52715" s="23"/>
    </row>
    <row r="52716" spans="17:19">
      <c r="Q52716" s="23"/>
      <c r="R52716" s="23"/>
      <c r="S52716" s="23"/>
    </row>
    <row r="52717" spans="17:19">
      <c r="Q52717" s="23"/>
      <c r="R52717" s="23"/>
      <c r="S52717" s="23"/>
    </row>
    <row r="52718" spans="17:19">
      <c r="Q52718" s="23"/>
      <c r="R52718" s="23"/>
      <c r="S52718" s="23"/>
    </row>
    <row r="52719" spans="17:19">
      <c r="Q52719" s="23"/>
      <c r="R52719" s="23"/>
      <c r="S52719" s="23"/>
    </row>
    <row r="52720" spans="17:19">
      <c r="Q52720" s="23"/>
      <c r="R52720" s="23"/>
      <c r="S52720" s="23"/>
    </row>
    <row r="52721" spans="17:19">
      <c r="Q52721" s="23"/>
      <c r="R52721" s="23"/>
      <c r="S52721" s="23"/>
    </row>
    <row r="52722" spans="17:19">
      <c r="Q52722" s="23"/>
      <c r="R52722" s="23"/>
      <c r="S52722" s="23"/>
    </row>
    <row r="52723" spans="17:19">
      <c r="Q52723" s="23"/>
      <c r="R52723" s="23"/>
      <c r="S52723" s="23"/>
    </row>
    <row r="52724" spans="17:19">
      <c r="Q52724" s="23"/>
      <c r="R52724" s="23"/>
      <c r="S52724" s="23"/>
    </row>
    <row r="52725" spans="17:19">
      <c r="Q52725" s="23"/>
      <c r="R52725" s="23"/>
      <c r="S52725" s="23"/>
    </row>
    <row r="52726" spans="17:19">
      <c r="Q52726" s="23"/>
      <c r="R52726" s="23"/>
      <c r="S52726" s="23"/>
    </row>
    <row r="52727" spans="17:19">
      <c r="Q52727" s="23"/>
      <c r="R52727" s="23"/>
      <c r="S52727" s="23"/>
    </row>
    <row r="52728" spans="17:19">
      <c r="Q52728" s="23"/>
      <c r="R52728" s="23"/>
      <c r="S52728" s="23"/>
    </row>
    <row r="52729" spans="17:19">
      <c r="Q52729" s="23"/>
      <c r="R52729" s="23"/>
      <c r="S52729" s="23"/>
    </row>
    <row r="52730" spans="17:19">
      <c r="Q52730" s="23"/>
      <c r="R52730" s="23"/>
      <c r="S52730" s="23"/>
    </row>
    <row r="52731" spans="17:19">
      <c r="Q52731" s="23"/>
      <c r="R52731" s="23"/>
      <c r="S52731" s="23"/>
    </row>
    <row r="52732" spans="17:19">
      <c r="Q52732" s="23"/>
      <c r="R52732" s="23"/>
      <c r="S52732" s="23"/>
    </row>
    <row r="52733" spans="17:19">
      <c r="Q52733" s="23"/>
      <c r="R52733" s="23"/>
      <c r="S52733" s="23"/>
    </row>
    <row r="52734" spans="17:19">
      <c r="Q52734" s="23"/>
      <c r="R52734" s="23"/>
      <c r="S52734" s="23"/>
    </row>
    <row r="52735" spans="17:19">
      <c r="Q52735" s="23"/>
      <c r="R52735" s="23"/>
      <c r="S52735" s="23"/>
    </row>
    <row r="52736" spans="17:19">
      <c r="Q52736" s="23"/>
      <c r="R52736" s="23"/>
      <c r="S52736" s="23"/>
    </row>
    <row r="52737" spans="17:19">
      <c r="Q52737" s="23"/>
      <c r="R52737" s="23"/>
      <c r="S52737" s="23"/>
    </row>
    <row r="52738" spans="17:19">
      <c r="Q52738" s="23"/>
      <c r="R52738" s="23"/>
      <c r="S52738" s="23"/>
    </row>
    <row r="52739" spans="17:19">
      <c r="Q52739" s="23"/>
      <c r="R52739" s="23"/>
      <c r="S52739" s="23"/>
    </row>
    <row r="52740" spans="17:19">
      <c r="Q52740" s="23"/>
      <c r="R52740" s="23"/>
      <c r="S52740" s="23"/>
    </row>
    <row r="52741" spans="17:19">
      <c r="Q52741" s="23"/>
      <c r="R52741" s="23"/>
      <c r="S52741" s="23"/>
    </row>
    <row r="52742" spans="17:19">
      <c r="Q52742" s="23"/>
      <c r="R52742" s="23"/>
      <c r="S52742" s="23"/>
    </row>
    <row r="52743" spans="17:19">
      <c r="Q52743" s="23"/>
      <c r="R52743" s="23"/>
      <c r="S52743" s="23"/>
    </row>
    <row r="52744" spans="17:19">
      <c r="Q52744" s="23"/>
      <c r="R52744" s="23"/>
      <c r="S52744" s="23"/>
    </row>
    <row r="52745" spans="17:19">
      <c r="Q52745" s="23"/>
      <c r="R52745" s="23"/>
      <c r="S52745" s="23"/>
    </row>
    <row r="52746" spans="17:19">
      <c r="Q52746" s="23"/>
      <c r="R52746" s="23"/>
      <c r="S52746" s="23"/>
    </row>
    <row r="52747" spans="17:19">
      <c r="Q52747" s="23"/>
      <c r="R52747" s="23"/>
      <c r="S52747" s="23"/>
    </row>
    <row r="52748" spans="17:19">
      <c r="Q52748" s="23"/>
      <c r="R52748" s="23"/>
      <c r="S52748" s="23"/>
    </row>
    <row r="52749" spans="17:19">
      <c r="Q52749" s="23"/>
      <c r="R52749" s="23"/>
      <c r="S52749" s="23"/>
    </row>
    <row r="52750" spans="17:19">
      <c r="Q52750" s="23"/>
      <c r="R52750" s="23"/>
      <c r="S52750" s="23"/>
    </row>
    <row r="52751" spans="17:19">
      <c r="Q52751" s="23"/>
      <c r="R52751" s="23"/>
      <c r="S52751" s="23"/>
    </row>
    <row r="52752" spans="17:19">
      <c r="Q52752" s="23"/>
      <c r="R52752" s="23"/>
      <c r="S52752" s="23"/>
    </row>
    <row r="52753" spans="17:19">
      <c r="Q52753" s="23"/>
      <c r="R52753" s="23"/>
      <c r="S52753" s="23"/>
    </row>
    <row r="52754" spans="17:19">
      <c r="Q52754" s="23"/>
      <c r="R52754" s="23"/>
      <c r="S52754" s="23"/>
    </row>
    <row r="52755" spans="17:19">
      <c r="Q52755" s="23"/>
      <c r="R52755" s="23"/>
      <c r="S52755" s="23"/>
    </row>
    <row r="52756" spans="17:19">
      <c r="Q52756" s="23"/>
      <c r="R52756" s="23"/>
      <c r="S52756" s="23"/>
    </row>
    <row r="52757" spans="17:19">
      <c r="Q52757" s="23"/>
      <c r="R52757" s="23"/>
      <c r="S52757" s="23"/>
    </row>
    <row r="52758" spans="17:19">
      <c r="Q52758" s="23"/>
      <c r="R52758" s="23"/>
      <c r="S52758" s="23"/>
    </row>
    <row r="52759" spans="17:19">
      <c r="Q52759" s="23"/>
      <c r="R52759" s="23"/>
      <c r="S52759" s="23"/>
    </row>
    <row r="52760" spans="17:19">
      <c r="Q52760" s="23"/>
      <c r="R52760" s="23"/>
      <c r="S52760" s="23"/>
    </row>
    <row r="52761" spans="17:19">
      <c r="Q52761" s="23"/>
      <c r="R52761" s="23"/>
      <c r="S52761" s="23"/>
    </row>
    <row r="52762" spans="17:19">
      <c r="Q52762" s="23"/>
      <c r="R52762" s="23"/>
      <c r="S52762" s="23"/>
    </row>
    <row r="52763" spans="17:19">
      <c r="Q52763" s="23"/>
      <c r="R52763" s="23"/>
      <c r="S52763" s="23"/>
    </row>
    <row r="52764" spans="17:19">
      <c r="Q52764" s="23"/>
      <c r="R52764" s="23"/>
      <c r="S52764" s="23"/>
    </row>
    <row r="52765" spans="17:19">
      <c r="Q52765" s="23"/>
      <c r="R52765" s="23"/>
      <c r="S52765" s="23"/>
    </row>
    <row r="52766" spans="17:19">
      <c r="Q52766" s="23"/>
      <c r="R52766" s="23"/>
      <c r="S52766" s="23"/>
    </row>
    <row r="52767" spans="17:19">
      <c r="Q52767" s="23"/>
      <c r="R52767" s="23"/>
      <c r="S52767" s="23"/>
    </row>
    <row r="52768" spans="17:19">
      <c r="Q52768" s="23"/>
      <c r="R52768" s="23"/>
      <c r="S52768" s="23"/>
    </row>
    <row r="52769" spans="17:19">
      <c r="Q52769" s="23"/>
      <c r="R52769" s="23"/>
      <c r="S52769" s="23"/>
    </row>
    <row r="52770" spans="17:19">
      <c r="Q52770" s="23"/>
      <c r="R52770" s="23"/>
      <c r="S52770" s="23"/>
    </row>
    <row r="52771" spans="17:19">
      <c r="Q52771" s="23"/>
      <c r="R52771" s="23"/>
      <c r="S52771" s="23"/>
    </row>
    <row r="52772" spans="17:19">
      <c r="Q52772" s="23"/>
      <c r="R52772" s="23"/>
      <c r="S52772" s="23"/>
    </row>
    <row r="52773" spans="17:19">
      <c r="Q52773" s="23"/>
      <c r="R52773" s="23"/>
      <c r="S52773" s="23"/>
    </row>
    <row r="52774" spans="17:19">
      <c r="Q52774" s="23"/>
      <c r="R52774" s="23"/>
      <c r="S52774" s="23"/>
    </row>
    <row r="52775" spans="17:19">
      <c r="Q52775" s="23"/>
      <c r="R52775" s="23"/>
      <c r="S52775" s="23"/>
    </row>
    <row r="52776" spans="17:19">
      <c r="Q52776" s="23"/>
      <c r="R52776" s="23"/>
      <c r="S52776" s="23"/>
    </row>
    <row r="52777" spans="17:19">
      <c r="Q52777" s="23"/>
      <c r="R52777" s="23"/>
      <c r="S52777" s="23"/>
    </row>
    <row r="52778" spans="17:19">
      <c r="Q52778" s="23"/>
      <c r="R52778" s="23"/>
      <c r="S52778" s="23"/>
    </row>
    <row r="52779" spans="17:19">
      <c r="Q52779" s="23"/>
      <c r="R52779" s="23"/>
      <c r="S52779" s="23"/>
    </row>
    <row r="52780" spans="17:19">
      <c r="Q52780" s="23"/>
      <c r="R52780" s="23"/>
      <c r="S52780" s="23"/>
    </row>
    <row r="52781" spans="17:19">
      <c r="Q52781" s="23"/>
      <c r="R52781" s="23"/>
      <c r="S52781" s="23"/>
    </row>
    <row r="52782" spans="17:19">
      <c r="Q52782" s="23"/>
      <c r="R52782" s="23"/>
      <c r="S52782" s="23"/>
    </row>
    <row r="52783" spans="17:19">
      <c r="Q52783" s="23"/>
      <c r="R52783" s="23"/>
      <c r="S52783" s="23"/>
    </row>
    <row r="52784" spans="17:19">
      <c r="Q52784" s="23"/>
      <c r="R52784" s="23"/>
      <c r="S52784" s="23"/>
    </row>
    <row r="52785" spans="17:19">
      <c r="Q52785" s="23"/>
      <c r="R52785" s="23"/>
      <c r="S52785" s="23"/>
    </row>
    <row r="52786" spans="17:19">
      <c r="Q52786" s="23"/>
      <c r="R52786" s="23"/>
      <c r="S52786" s="23"/>
    </row>
    <row r="52787" spans="17:19">
      <c r="Q52787" s="23"/>
      <c r="R52787" s="23"/>
      <c r="S52787" s="23"/>
    </row>
    <row r="52788" spans="17:19">
      <c r="Q52788" s="23"/>
      <c r="R52788" s="23"/>
      <c r="S52788" s="23"/>
    </row>
    <row r="52789" spans="17:19">
      <c r="Q52789" s="23"/>
      <c r="R52789" s="23"/>
      <c r="S52789" s="23"/>
    </row>
    <row r="52790" spans="17:19">
      <c r="Q52790" s="23"/>
      <c r="R52790" s="23"/>
      <c r="S52790" s="23"/>
    </row>
    <row r="52791" spans="17:19">
      <c r="Q52791" s="23"/>
      <c r="R52791" s="23"/>
      <c r="S52791" s="23"/>
    </row>
    <row r="52792" spans="17:19">
      <c r="Q52792" s="23"/>
      <c r="R52792" s="23"/>
      <c r="S52792" s="23"/>
    </row>
    <row r="52793" spans="17:19">
      <c r="Q52793" s="23"/>
      <c r="R52793" s="23"/>
      <c r="S52793" s="23"/>
    </row>
    <row r="52794" spans="17:19">
      <c r="Q52794" s="23"/>
      <c r="R52794" s="23"/>
      <c r="S52794" s="23"/>
    </row>
    <row r="52795" spans="17:19">
      <c r="Q52795" s="23"/>
      <c r="R52795" s="23"/>
      <c r="S52795" s="23"/>
    </row>
    <row r="52796" spans="17:19">
      <c r="Q52796" s="23"/>
      <c r="R52796" s="23"/>
      <c r="S52796" s="23"/>
    </row>
    <row r="52797" spans="17:19">
      <c r="Q52797" s="23"/>
      <c r="R52797" s="23"/>
      <c r="S52797" s="23"/>
    </row>
    <row r="52798" spans="17:19">
      <c r="Q52798" s="23"/>
      <c r="R52798" s="23"/>
      <c r="S52798" s="23"/>
    </row>
    <row r="52799" spans="17:19">
      <c r="Q52799" s="23"/>
      <c r="R52799" s="23"/>
      <c r="S52799" s="23"/>
    </row>
    <row r="52800" spans="17:19">
      <c r="Q52800" s="23"/>
      <c r="R52800" s="23"/>
      <c r="S52800" s="23"/>
    </row>
    <row r="52801" spans="17:19">
      <c r="Q52801" s="23"/>
      <c r="R52801" s="23"/>
      <c r="S52801" s="23"/>
    </row>
    <row r="52802" spans="17:19">
      <c r="Q52802" s="23"/>
      <c r="R52802" s="23"/>
      <c r="S52802" s="23"/>
    </row>
    <row r="52803" spans="17:19">
      <c r="Q52803" s="23"/>
      <c r="R52803" s="23"/>
      <c r="S52803" s="23"/>
    </row>
    <row r="52804" spans="17:19">
      <c r="Q52804" s="23"/>
      <c r="R52804" s="23"/>
      <c r="S52804" s="23"/>
    </row>
    <row r="52805" spans="17:19">
      <c r="Q52805" s="23"/>
      <c r="R52805" s="23"/>
      <c r="S52805" s="23"/>
    </row>
    <row r="52806" spans="17:19">
      <c r="Q52806" s="23"/>
      <c r="R52806" s="23"/>
      <c r="S52806" s="23"/>
    </row>
    <row r="52807" spans="17:19">
      <c r="Q52807" s="23"/>
      <c r="R52807" s="23"/>
      <c r="S52807" s="23"/>
    </row>
    <row r="52808" spans="17:19">
      <c r="Q52808" s="23"/>
      <c r="R52808" s="23"/>
      <c r="S52808" s="23"/>
    </row>
    <row r="52809" spans="17:19">
      <c r="Q52809" s="23"/>
      <c r="R52809" s="23"/>
      <c r="S52809" s="23"/>
    </row>
    <row r="52810" spans="17:19">
      <c r="Q52810" s="23"/>
      <c r="R52810" s="23"/>
      <c r="S52810" s="23"/>
    </row>
    <row r="52811" spans="17:19">
      <c r="Q52811" s="23"/>
      <c r="R52811" s="23"/>
      <c r="S52811" s="23"/>
    </row>
    <row r="52812" spans="17:19">
      <c r="Q52812" s="23"/>
      <c r="R52812" s="23"/>
      <c r="S52812" s="23"/>
    </row>
    <row r="52813" spans="17:19">
      <c r="Q52813" s="23"/>
      <c r="R52813" s="23"/>
      <c r="S52813" s="23"/>
    </row>
    <row r="52814" spans="17:19">
      <c r="Q52814" s="23"/>
      <c r="R52814" s="23"/>
      <c r="S52814" s="23"/>
    </row>
    <row r="52815" spans="17:19">
      <c r="Q52815" s="23"/>
      <c r="R52815" s="23"/>
      <c r="S52815" s="23"/>
    </row>
    <row r="52816" spans="17:19">
      <c r="Q52816" s="23"/>
      <c r="R52816" s="23"/>
      <c r="S52816" s="23"/>
    </row>
    <row r="52817" spans="17:19">
      <c r="Q52817" s="23"/>
      <c r="R52817" s="23"/>
      <c r="S52817" s="23"/>
    </row>
    <row r="52818" spans="17:19">
      <c r="Q52818" s="23"/>
      <c r="R52818" s="23"/>
      <c r="S52818" s="23"/>
    </row>
    <row r="52819" spans="17:19">
      <c r="Q52819" s="23"/>
      <c r="R52819" s="23"/>
      <c r="S52819" s="23"/>
    </row>
    <row r="52820" spans="17:19">
      <c r="Q52820" s="23"/>
      <c r="R52820" s="23"/>
      <c r="S52820" s="23"/>
    </row>
    <row r="52821" spans="17:19">
      <c r="Q52821" s="23"/>
      <c r="R52821" s="23"/>
      <c r="S52821" s="23"/>
    </row>
    <row r="52822" spans="17:19">
      <c r="Q52822" s="23"/>
      <c r="R52822" s="23"/>
      <c r="S52822" s="23"/>
    </row>
    <row r="52823" spans="17:19">
      <c r="Q52823" s="23"/>
      <c r="R52823" s="23"/>
      <c r="S52823" s="23"/>
    </row>
    <row r="52824" spans="17:19">
      <c r="Q52824" s="23"/>
      <c r="R52824" s="23"/>
      <c r="S52824" s="23"/>
    </row>
    <row r="52825" spans="17:19">
      <c r="Q52825" s="23"/>
      <c r="R52825" s="23"/>
      <c r="S52825" s="23"/>
    </row>
    <row r="52826" spans="17:19">
      <c r="Q52826" s="23"/>
      <c r="R52826" s="23"/>
      <c r="S52826" s="23"/>
    </row>
    <row r="52827" spans="17:19">
      <c r="Q52827" s="23"/>
      <c r="R52827" s="23"/>
      <c r="S52827" s="23"/>
    </row>
    <row r="52828" spans="17:19">
      <c r="Q52828" s="23"/>
      <c r="R52828" s="23"/>
      <c r="S52828" s="23"/>
    </row>
    <row r="52829" spans="17:19">
      <c r="Q52829" s="23"/>
      <c r="R52829" s="23"/>
      <c r="S52829" s="23"/>
    </row>
    <row r="52830" spans="17:19">
      <c r="Q52830" s="23"/>
      <c r="R52830" s="23"/>
      <c r="S52830" s="23"/>
    </row>
    <row r="52831" spans="17:19">
      <c r="Q52831" s="23"/>
      <c r="R52831" s="23"/>
      <c r="S52831" s="23"/>
    </row>
    <row r="52832" spans="17:19">
      <c r="Q52832" s="23"/>
      <c r="R52832" s="23"/>
      <c r="S52832" s="23"/>
    </row>
    <row r="52833" spans="17:19">
      <c r="Q52833" s="23"/>
      <c r="R52833" s="23"/>
      <c r="S52833" s="23"/>
    </row>
    <row r="52834" spans="17:19">
      <c r="Q52834" s="23"/>
      <c r="R52834" s="23"/>
      <c r="S52834" s="23"/>
    </row>
    <row r="52835" spans="17:19">
      <c r="Q52835" s="23"/>
      <c r="R52835" s="23"/>
      <c r="S52835" s="23"/>
    </row>
    <row r="52836" spans="17:19">
      <c r="Q52836" s="23"/>
      <c r="R52836" s="23"/>
      <c r="S52836" s="23"/>
    </row>
    <row r="52837" spans="17:19">
      <c r="Q52837" s="23"/>
      <c r="R52837" s="23"/>
      <c r="S52837" s="23"/>
    </row>
    <row r="52838" spans="17:19">
      <c r="Q52838" s="23"/>
      <c r="R52838" s="23"/>
      <c r="S52838" s="23"/>
    </row>
    <row r="52839" spans="17:19">
      <c r="Q52839" s="23"/>
      <c r="R52839" s="23"/>
      <c r="S52839" s="23"/>
    </row>
    <row r="52840" spans="17:19">
      <c r="Q52840" s="23"/>
      <c r="R52840" s="23"/>
      <c r="S52840" s="23"/>
    </row>
    <row r="52841" spans="17:19">
      <c r="Q52841" s="23"/>
      <c r="R52841" s="23"/>
      <c r="S52841" s="23"/>
    </row>
    <row r="52842" spans="17:19">
      <c r="Q52842" s="23"/>
      <c r="R52842" s="23"/>
      <c r="S52842" s="23"/>
    </row>
    <row r="52843" spans="17:19">
      <c r="Q52843" s="23"/>
      <c r="R52843" s="23"/>
      <c r="S52843" s="23"/>
    </row>
    <row r="52844" spans="17:19">
      <c r="Q52844" s="23"/>
      <c r="R52844" s="23"/>
      <c r="S52844" s="23"/>
    </row>
    <row r="52845" spans="17:19">
      <c r="Q52845" s="23"/>
      <c r="R52845" s="23"/>
      <c r="S52845" s="23"/>
    </row>
    <row r="52846" spans="17:19">
      <c r="Q52846" s="23"/>
      <c r="R52846" s="23"/>
      <c r="S52846" s="23"/>
    </row>
    <row r="52847" spans="17:19">
      <c r="Q52847" s="23"/>
      <c r="R52847" s="23"/>
      <c r="S52847" s="23"/>
    </row>
    <row r="52848" spans="17:19">
      <c r="Q52848" s="23"/>
      <c r="R52848" s="23"/>
      <c r="S52848" s="23"/>
    </row>
    <row r="52849" spans="17:19">
      <c r="Q52849" s="23"/>
      <c r="R52849" s="23"/>
      <c r="S52849" s="23"/>
    </row>
    <row r="52850" spans="17:19">
      <c r="Q52850" s="23"/>
      <c r="R52850" s="23"/>
      <c r="S52850" s="23"/>
    </row>
    <row r="52851" spans="17:19">
      <c r="Q52851" s="23"/>
      <c r="R52851" s="23"/>
      <c r="S52851" s="23"/>
    </row>
    <row r="52852" spans="17:19">
      <c r="Q52852" s="23"/>
      <c r="R52852" s="23"/>
      <c r="S52852" s="23"/>
    </row>
    <row r="52853" spans="17:19">
      <c r="Q52853" s="23"/>
      <c r="R52853" s="23"/>
      <c r="S52853" s="23"/>
    </row>
    <row r="52854" spans="17:19">
      <c r="Q52854" s="23"/>
      <c r="R52854" s="23"/>
      <c r="S52854" s="23"/>
    </row>
    <row r="52855" spans="17:19">
      <c r="Q52855" s="23"/>
      <c r="R52855" s="23"/>
      <c r="S52855" s="23"/>
    </row>
    <row r="52856" spans="17:19">
      <c r="Q52856" s="23"/>
      <c r="R52856" s="23"/>
      <c r="S52856" s="23"/>
    </row>
    <row r="52857" spans="17:19">
      <c r="Q52857" s="23"/>
      <c r="R52857" s="23"/>
      <c r="S52857" s="23"/>
    </row>
    <row r="52858" spans="17:19">
      <c r="Q52858" s="23"/>
      <c r="R52858" s="23"/>
      <c r="S52858" s="23"/>
    </row>
    <row r="52859" spans="17:19">
      <c r="Q52859" s="23"/>
      <c r="R52859" s="23"/>
      <c r="S52859" s="23"/>
    </row>
    <row r="52860" spans="17:19">
      <c r="Q52860" s="23"/>
      <c r="R52860" s="23"/>
      <c r="S52860" s="23"/>
    </row>
    <row r="52861" spans="17:19">
      <c r="Q52861" s="23"/>
      <c r="R52861" s="23"/>
      <c r="S52861" s="23"/>
    </row>
    <row r="52862" spans="17:19">
      <c r="Q52862" s="23"/>
      <c r="R52862" s="23"/>
      <c r="S52862" s="23"/>
    </row>
    <row r="52863" spans="17:19">
      <c r="Q52863" s="23"/>
      <c r="R52863" s="23"/>
      <c r="S52863" s="23"/>
    </row>
    <row r="52864" spans="17:19">
      <c r="Q52864" s="23"/>
      <c r="R52864" s="23"/>
      <c r="S52864" s="23"/>
    </row>
    <row r="52865" spans="17:19">
      <c r="Q52865" s="23"/>
      <c r="R52865" s="23"/>
      <c r="S52865" s="23"/>
    </row>
    <row r="52866" spans="17:19">
      <c r="Q52866" s="23"/>
      <c r="R52866" s="23"/>
      <c r="S52866" s="23"/>
    </row>
    <row r="52867" spans="17:19">
      <c r="Q52867" s="23"/>
      <c r="R52867" s="23"/>
      <c r="S52867" s="23"/>
    </row>
    <row r="52868" spans="17:19">
      <c r="Q52868" s="23"/>
      <c r="R52868" s="23"/>
      <c r="S52868" s="23"/>
    </row>
    <row r="52869" spans="17:19">
      <c r="Q52869" s="23"/>
      <c r="R52869" s="23"/>
      <c r="S52869" s="23"/>
    </row>
    <row r="52870" spans="17:19">
      <c r="Q52870" s="23"/>
      <c r="R52870" s="23"/>
      <c r="S52870" s="23"/>
    </row>
    <row r="52871" spans="17:19">
      <c r="Q52871" s="23"/>
      <c r="R52871" s="23"/>
      <c r="S52871" s="23"/>
    </row>
    <row r="52872" spans="17:19">
      <c r="Q52872" s="23"/>
      <c r="R52872" s="23"/>
      <c r="S52872" s="23"/>
    </row>
    <row r="52873" spans="17:19">
      <c r="Q52873" s="23"/>
      <c r="R52873" s="23"/>
      <c r="S52873" s="23"/>
    </row>
    <row r="52874" spans="17:19">
      <c r="Q52874" s="23"/>
      <c r="R52874" s="23"/>
      <c r="S52874" s="23"/>
    </row>
    <row r="52875" spans="17:19">
      <c r="Q52875" s="23"/>
      <c r="R52875" s="23"/>
      <c r="S52875" s="23"/>
    </row>
    <row r="52876" spans="17:19">
      <c r="Q52876" s="23"/>
      <c r="R52876" s="23"/>
      <c r="S52876" s="23"/>
    </row>
    <row r="52877" spans="17:19">
      <c r="Q52877" s="23"/>
      <c r="R52877" s="23"/>
      <c r="S52877" s="23"/>
    </row>
    <row r="52878" spans="17:19">
      <c r="Q52878" s="23"/>
      <c r="R52878" s="23"/>
      <c r="S52878" s="23"/>
    </row>
    <row r="52879" spans="17:19">
      <c r="Q52879" s="23"/>
      <c r="R52879" s="23"/>
      <c r="S52879" s="23"/>
    </row>
    <row r="52880" spans="17:19">
      <c r="Q52880" s="23"/>
      <c r="R52880" s="23"/>
      <c r="S52880" s="23"/>
    </row>
    <row r="52881" spans="17:19">
      <c r="Q52881" s="23"/>
      <c r="R52881" s="23"/>
      <c r="S52881" s="23"/>
    </row>
    <row r="52882" spans="17:19">
      <c r="Q52882" s="23"/>
      <c r="R52882" s="23"/>
      <c r="S52882" s="23"/>
    </row>
    <row r="52883" spans="17:19">
      <c r="Q52883" s="23"/>
      <c r="R52883" s="23"/>
      <c r="S52883" s="23"/>
    </row>
    <row r="52884" spans="17:19">
      <c r="Q52884" s="23"/>
      <c r="R52884" s="23"/>
      <c r="S52884" s="23"/>
    </row>
    <row r="52885" spans="17:19">
      <c r="Q52885" s="23"/>
      <c r="R52885" s="23"/>
      <c r="S52885" s="23"/>
    </row>
    <row r="52886" spans="17:19">
      <c r="Q52886" s="23"/>
      <c r="R52886" s="23"/>
      <c r="S52886" s="23"/>
    </row>
    <row r="52887" spans="17:19">
      <c r="Q52887" s="23"/>
      <c r="R52887" s="23"/>
      <c r="S52887" s="23"/>
    </row>
    <row r="52888" spans="17:19">
      <c r="Q52888" s="23"/>
      <c r="R52888" s="23"/>
      <c r="S52888" s="23"/>
    </row>
    <row r="52889" spans="17:19">
      <c r="Q52889" s="23"/>
      <c r="R52889" s="23"/>
      <c r="S52889" s="23"/>
    </row>
    <row r="52890" spans="17:19">
      <c r="Q52890" s="23"/>
      <c r="R52890" s="23"/>
      <c r="S52890" s="23"/>
    </row>
    <row r="52891" spans="17:19">
      <c r="Q52891" s="23"/>
      <c r="R52891" s="23"/>
      <c r="S52891" s="23"/>
    </row>
    <row r="52892" spans="17:19">
      <c r="Q52892" s="23"/>
      <c r="R52892" s="23"/>
      <c r="S52892" s="23"/>
    </row>
    <row r="52893" spans="17:19">
      <c r="Q52893" s="23"/>
      <c r="R52893" s="23"/>
      <c r="S52893" s="23"/>
    </row>
    <row r="52894" spans="17:19">
      <c r="Q52894" s="23"/>
      <c r="R52894" s="23"/>
      <c r="S52894" s="23"/>
    </row>
    <row r="52895" spans="17:19">
      <c r="Q52895" s="23"/>
      <c r="R52895" s="23"/>
      <c r="S52895" s="23"/>
    </row>
    <row r="52896" spans="17:19">
      <c r="Q52896" s="23"/>
      <c r="R52896" s="23"/>
      <c r="S52896" s="23"/>
    </row>
    <row r="52897" spans="17:19">
      <c r="Q52897" s="23"/>
      <c r="R52897" s="23"/>
      <c r="S52897" s="23"/>
    </row>
    <row r="52898" spans="17:19">
      <c r="Q52898" s="23"/>
      <c r="R52898" s="23"/>
      <c r="S52898" s="23"/>
    </row>
    <row r="52899" spans="17:19">
      <c r="Q52899" s="23"/>
      <c r="R52899" s="23"/>
      <c r="S52899" s="23"/>
    </row>
    <row r="52900" spans="17:19">
      <c r="Q52900" s="23"/>
      <c r="R52900" s="23"/>
      <c r="S52900" s="23"/>
    </row>
    <row r="52901" spans="17:19">
      <c r="Q52901" s="23"/>
      <c r="R52901" s="23"/>
      <c r="S52901" s="23"/>
    </row>
    <row r="52902" spans="17:19">
      <c r="Q52902" s="23"/>
      <c r="R52902" s="23"/>
      <c r="S52902" s="23"/>
    </row>
    <row r="52903" spans="17:19">
      <c r="Q52903" s="23"/>
      <c r="R52903" s="23"/>
      <c r="S52903" s="23"/>
    </row>
    <row r="52904" spans="17:19">
      <c r="Q52904" s="23"/>
      <c r="R52904" s="23"/>
      <c r="S52904" s="23"/>
    </row>
    <row r="52905" spans="17:19">
      <c r="Q52905" s="23"/>
      <c r="R52905" s="23"/>
      <c r="S52905" s="23"/>
    </row>
    <row r="52906" spans="17:19">
      <c r="Q52906" s="23"/>
      <c r="R52906" s="23"/>
      <c r="S52906" s="23"/>
    </row>
    <row r="52907" spans="17:19">
      <c r="Q52907" s="23"/>
      <c r="R52907" s="23"/>
      <c r="S52907" s="23"/>
    </row>
    <row r="52908" spans="17:19">
      <c r="Q52908" s="23"/>
      <c r="R52908" s="23"/>
      <c r="S52908" s="23"/>
    </row>
    <row r="52909" spans="17:19">
      <c r="Q52909" s="23"/>
      <c r="R52909" s="23"/>
      <c r="S52909" s="23"/>
    </row>
    <row r="52910" spans="17:19">
      <c r="Q52910" s="23"/>
      <c r="R52910" s="23"/>
      <c r="S52910" s="23"/>
    </row>
    <row r="52911" spans="17:19">
      <c r="Q52911" s="23"/>
      <c r="R52911" s="23"/>
      <c r="S52911" s="23"/>
    </row>
    <row r="52912" spans="17:19">
      <c r="Q52912" s="23"/>
      <c r="R52912" s="23"/>
      <c r="S52912" s="23"/>
    </row>
    <row r="52913" spans="17:19">
      <c r="Q52913" s="23"/>
      <c r="R52913" s="23"/>
      <c r="S52913" s="23"/>
    </row>
    <row r="52914" spans="17:19">
      <c r="Q52914" s="23"/>
      <c r="R52914" s="23"/>
      <c r="S52914" s="23"/>
    </row>
    <row r="52915" spans="17:19">
      <c r="Q52915" s="23"/>
      <c r="R52915" s="23"/>
      <c r="S52915" s="23"/>
    </row>
    <row r="52916" spans="17:19">
      <c r="Q52916" s="23"/>
      <c r="R52916" s="23"/>
      <c r="S52916" s="23"/>
    </row>
    <row r="52917" spans="17:19">
      <c r="Q52917" s="23"/>
      <c r="R52917" s="23"/>
      <c r="S52917" s="23"/>
    </row>
    <row r="52918" spans="17:19">
      <c r="Q52918" s="23"/>
      <c r="R52918" s="23"/>
      <c r="S52918" s="23"/>
    </row>
    <row r="52919" spans="17:19">
      <c r="Q52919" s="23"/>
      <c r="R52919" s="23"/>
      <c r="S52919" s="23"/>
    </row>
    <row r="52920" spans="17:19">
      <c r="Q52920" s="23"/>
      <c r="R52920" s="23"/>
      <c r="S52920" s="23"/>
    </row>
    <row r="52921" spans="17:19">
      <c r="Q52921" s="23"/>
      <c r="R52921" s="23"/>
      <c r="S52921" s="23"/>
    </row>
    <row r="52922" spans="17:19">
      <c r="Q52922" s="23"/>
      <c r="R52922" s="23"/>
      <c r="S52922" s="23"/>
    </row>
    <row r="52923" spans="17:19">
      <c r="Q52923" s="23"/>
      <c r="R52923" s="23"/>
      <c r="S52923" s="23"/>
    </row>
    <row r="52924" spans="17:19">
      <c r="Q52924" s="23"/>
      <c r="R52924" s="23"/>
      <c r="S52924" s="23"/>
    </row>
    <row r="52925" spans="17:19">
      <c r="Q52925" s="23"/>
      <c r="R52925" s="23"/>
      <c r="S52925" s="23"/>
    </row>
    <row r="52926" spans="17:19">
      <c r="Q52926" s="23"/>
      <c r="R52926" s="23"/>
      <c r="S52926" s="23"/>
    </row>
    <row r="52927" spans="17:19">
      <c r="Q52927" s="23"/>
      <c r="R52927" s="23"/>
      <c r="S52927" s="23"/>
    </row>
    <row r="52928" spans="17:19">
      <c r="Q52928" s="23"/>
      <c r="R52928" s="23"/>
      <c r="S52928" s="23"/>
    </row>
    <row r="52929" spans="17:19">
      <c r="Q52929" s="23"/>
      <c r="R52929" s="23"/>
      <c r="S52929" s="23"/>
    </row>
    <row r="52930" spans="17:19">
      <c r="Q52930" s="23"/>
      <c r="R52930" s="23"/>
      <c r="S52930" s="23"/>
    </row>
    <row r="52931" spans="17:19">
      <c r="Q52931" s="23"/>
      <c r="R52931" s="23"/>
      <c r="S52931" s="23"/>
    </row>
    <row r="52932" spans="17:19">
      <c r="Q52932" s="23"/>
      <c r="R52932" s="23"/>
      <c r="S52932" s="23"/>
    </row>
    <row r="52933" spans="17:19">
      <c r="Q52933" s="23"/>
      <c r="R52933" s="23"/>
      <c r="S52933" s="23"/>
    </row>
    <row r="52934" spans="17:19">
      <c r="Q52934" s="23"/>
      <c r="R52934" s="23"/>
      <c r="S52934" s="23"/>
    </row>
    <row r="52935" spans="17:19">
      <c r="Q52935" s="23"/>
      <c r="R52935" s="23"/>
      <c r="S52935" s="23"/>
    </row>
    <row r="52936" spans="17:19">
      <c r="Q52936" s="23"/>
      <c r="R52936" s="23"/>
      <c r="S52936" s="23"/>
    </row>
    <row r="52937" spans="17:19">
      <c r="Q52937" s="23"/>
      <c r="R52937" s="23"/>
      <c r="S52937" s="23"/>
    </row>
    <row r="52938" spans="17:19">
      <c r="Q52938" s="23"/>
      <c r="R52938" s="23"/>
      <c r="S52938" s="23"/>
    </row>
    <row r="52939" spans="17:19">
      <c r="Q52939" s="23"/>
      <c r="R52939" s="23"/>
      <c r="S52939" s="23"/>
    </row>
    <row r="52940" spans="17:19">
      <c r="Q52940" s="23"/>
      <c r="R52940" s="23"/>
      <c r="S52940" s="23"/>
    </row>
    <row r="52941" spans="17:19">
      <c r="Q52941" s="23"/>
      <c r="R52941" s="23"/>
      <c r="S52941" s="23"/>
    </row>
    <row r="52942" spans="17:19">
      <c r="Q52942" s="23"/>
      <c r="R52942" s="23"/>
      <c r="S52942" s="23"/>
    </row>
    <row r="52943" spans="17:19">
      <c r="Q52943" s="23"/>
      <c r="R52943" s="23"/>
      <c r="S52943" s="23"/>
    </row>
    <row r="52944" spans="17:19">
      <c r="Q52944" s="23"/>
      <c r="R52944" s="23"/>
      <c r="S52944" s="23"/>
    </row>
    <row r="52945" spans="17:19">
      <c r="Q52945" s="23"/>
      <c r="R52945" s="23"/>
      <c r="S52945" s="23"/>
    </row>
    <row r="52946" spans="17:19">
      <c r="Q52946" s="23"/>
      <c r="R52946" s="23"/>
      <c r="S52946" s="23"/>
    </row>
    <row r="52947" spans="17:19">
      <c r="Q52947" s="23"/>
      <c r="R52947" s="23"/>
      <c r="S52947" s="23"/>
    </row>
    <row r="52948" spans="17:19">
      <c r="Q52948" s="23"/>
      <c r="R52948" s="23"/>
      <c r="S52948" s="23"/>
    </row>
    <row r="52949" spans="17:19">
      <c r="Q52949" s="23"/>
      <c r="R52949" s="23"/>
      <c r="S52949" s="23"/>
    </row>
    <row r="52950" spans="17:19">
      <c r="Q52950" s="23"/>
      <c r="R52950" s="23"/>
      <c r="S52950" s="23"/>
    </row>
    <row r="52951" spans="17:19">
      <c r="Q52951" s="23"/>
      <c r="R52951" s="23"/>
      <c r="S52951" s="23"/>
    </row>
    <row r="52952" spans="17:19">
      <c r="Q52952" s="23"/>
      <c r="R52952" s="23"/>
      <c r="S52952" s="23"/>
    </row>
    <row r="52953" spans="17:19">
      <c r="Q52953" s="23"/>
      <c r="R52953" s="23"/>
      <c r="S52953" s="23"/>
    </row>
    <row r="52954" spans="17:19">
      <c r="Q52954" s="23"/>
      <c r="R52954" s="23"/>
      <c r="S52954" s="23"/>
    </row>
    <row r="52955" spans="17:19">
      <c r="Q52955" s="23"/>
      <c r="R52955" s="23"/>
      <c r="S52955" s="23"/>
    </row>
    <row r="52956" spans="17:19">
      <c r="Q52956" s="23"/>
      <c r="R52956" s="23"/>
      <c r="S52956" s="23"/>
    </row>
    <row r="52957" spans="17:19">
      <c r="Q52957" s="23"/>
      <c r="R52957" s="23"/>
      <c r="S52957" s="23"/>
    </row>
    <row r="52958" spans="17:19">
      <c r="Q52958" s="23"/>
      <c r="R52958" s="23"/>
      <c r="S52958" s="23"/>
    </row>
    <row r="52959" spans="17:19">
      <c r="Q52959" s="23"/>
      <c r="R52959" s="23"/>
      <c r="S52959" s="23"/>
    </row>
    <row r="52960" spans="17:19">
      <c r="Q52960" s="23"/>
      <c r="R52960" s="23"/>
      <c r="S52960" s="23"/>
    </row>
    <row r="52961" spans="17:19">
      <c r="Q52961" s="23"/>
      <c r="R52961" s="23"/>
      <c r="S52961" s="23"/>
    </row>
    <row r="52962" spans="17:19">
      <c r="Q52962" s="23"/>
      <c r="R52962" s="23"/>
      <c r="S52962" s="23"/>
    </row>
    <row r="52963" spans="17:19">
      <c r="Q52963" s="23"/>
      <c r="R52963" s="23"/>
      <c r="S52963" s="23"/>
    </row>
    <row r="52964" spans="17:19">
      <c r="Q52964" s="23"/>
      <c r="R52964" s="23"/>
      <c r="S52964" s="23"/>
    </row>
    <row r="52965" spans="17:19">
      <c r="Q52965" s="23"/>
      <c r="R52965" s="23"/>
      <c r="S52965" s="23"/>
    </row>
    <row r="52966" spans="17:19">
      <c r="Q52966" s="23"/>
      <c r="R52966" s="23"/>
      <c r="S52966" s="23"/>
    </row>
    <row r="52967" spans="17:19">
      <c r="Q52967" s="23"/>
      <c r="R52967" s="23"/>
      <c r="S52967" s="23"/>
    </row>
    <row r="52968" spans="17:19">
      <c r="Q52968" s="23"/>
      <c r="R52968" s="23"/>
      <c r="S52968" s="23"/>
    </row>
    <row r="52969" spans="17:19">
      <c r="Q52969" s="23"/>
      <c r="R52969" s="23"/>
      <c r="S52969" s="23"/>
    </row>
    <row r="52970" spans="17:19">
      <c r="Q52970" s="23"/>
      <c r="R52970" s="23"/>
      <c r="S52970" s="23"/>
    </row>
    <row r="52971" spans="17:19">
      <c r="Q52971" s="23"/>
      <c r="R52971" s="23"/>
      <c r="S52971" s="23"/>
    </row>
    <row r="52972" spans="17:19">
      <c r="Q52972" s="23"/>
      <c r="R52972" s="23"/>
      <c r="S52972" s="23"/>
    </row>
    <row r="52973" spans="17:19">
      <c r="Q52973" s="23"/>
      <c r="R52973" s="23"/>
      <c r="S52973" s="23"/>
    </row>
    <row r="52974" spans="17:19">
      <c r="Q52974" s="23"/>
      <c r="R52974" s="23"/>
      <c r="S52974" s="23"/>
    </row>
    <row r="52975" spans="17:19">
      <c r="Q52975" s="23"/>
      <c r="R52975" s="23"/>
      <c r="S52975" s="23"/>
    </row>
    <row r="52976" spans="17:19">
      <c r="Q52976" s="23"/>
      <c r="R52976" s="23"/>
      <c r="S52976" s="23"/>
    </row>
    <row r="52977" spans="17:19">
      <c r="Q52977" s="23"/>
      <c r="R52977" s="23"/>
      <c r="S52977" s="23"/>
    </row>
    <row r="52978" spans="17:19">
      <c r="Q52978" s="23"/>
      <c r="R52978" s="23"/>
      <c r="S52978" s="23"/>
    </row>
    <row r="52979" spans="17:19">
      <c r="Q52979" s="23"/>
      <c r="R52979" s="23"/>
      <c r="S52979" s="23"/>
    </row>
    <row r="52980" spans="17:19">
      <c r="Q52980" s="23"/>
      <c r="R52980" s="23"/>
      <c r="S52980" s="23"/>
    </row>
    <row r="52981" spans="17:19">
      <c r="Q52981" s="23"/>
      <c r="R52981" s="23"/>
      <c r="S52981" s="23"/>
    </row>
    <row r="52982" spans="17:19">
      <c r="Q52982" s="23"/>
      <c r="R52982" s="23"/>
      <c r="S52982" s="23"/>
    </row>
    <row r="52983" spans="17:19">
      <c r="Q52983" s="23"/>
      <c r="R52983" s="23"/>
      <c r="S52983" s="23"/>
    </row>
    <row r="52984" spans="17:19">
      <c r="Q52984" s="23"/>
      <c r="R52984" s="23"/>
      <c r="S52984" s="23"/>
    </row>
    <row r="52985" spans="17:19">
      <c r="Q52985" s="23"/>
      <c r="R52985" s="23"/>
      <c r="S52985" s="23"/>
    </row>
    <row r="52986" spans="17:19">
      <c r="Q52986" s="23"/>
      <c r="R52986" s="23"/>
      <c r="S52986" s="23"/>
    </row>
    <row r="52987" spans="17:19">
      <c r="Q52987" s="23"/>
      <c r="R52987" s="23"/>
      <c r="S52987" s="23"/>
    </row>
    <row r="52988" spans="17:19">
      <c r="Q52988" s="23"/>
      <c r="R52988" s="23"/>
      <c r="S52988" s="23"/>
    </row>
    <row r="52989" spans="17:19">
      <c r="Q52989" s="23"/>
      <c r="R52989" s="23"/>
      <c r="S52989" s="23"/>
    </row>
    <row r="52990" spans="17:19">
      <c r="Q52990" s="23"/>
      <c r="R52990" s="23"/>
      <c r="S52990" s="23"/>
    </row>
    <row r="52991" spans="17:19">
      <c r="Q52991" s="23"/>
      <c r="R52991" s="23"/>
      <c r="S52991" s="23"/>
    </row>
    <row r="52992" spans="17:19">
      <c r="Q52992" s="23"/>
      <c r="R52992" s="23"/>
      <c r="S52992" s="23"/>
    </row>
    <row r="52993" spans="17:19">
      <c r="Q52993" s="23"/>
      <c r="R52993" s="23"/>
      <c r="S52993" s="23"/>
    </row>
    <row r="52994" spans="17:19">
      <c r="Q52994" s="23"/>
      <c r="R52994" s="23"/>
      <c r="S52994" s="23"/>
    </row>
    <row r="52995" spans="17:19">
      <c r="Q52995" s="23"/>
      <c r="R52995" s="23"/>
      <c r="S52995" s="23"/>
    </row>
    <row r="52996" spans="17:19">
      <c r="Q52996" s="23"/>
      <c r="R52996" s="23"/>
      <c r="S52996" s="23"/>
    </row>
    <row r="52997" spans="17:19">
      <c r="Q52997" s="23"/>
      <c r="R52997" s="23"/>
      <c r="S52997" s="23"/>
    </row>
    <row r="52998" spans="17:19">
      <c r="Q52998" s="23"/>
      <c r="R52998" s="23"/>
      <c r="S52998" s="23"/>
    </row>
    <row r="52999" spans="17:19">
      <c r="Q52999" s="23"/>
      <c r="R52999" s="23"/>
      <c r="S52999" s="23"/>
    </row>
    <row r="53000" spans="17:19">
      <c r="Q53000" s="23"/>
      <c r="R53000" s="23"/>
      <c r="S53000" s="23"/>
    </row>
    <row r="53001" spans="17:19">
      <c r="Q53001" s="23"/>
      <c r="R53001" s="23"/>
      <c r="S53001" s="23"/>
    </row>
    <row r="53002" spans="17:19">
      <c r="Q53002" s="23"/>
      <c r="R53002" s="23"/>
      <c r="S53002" s="23"/>
    </row>
    <row r="53003" spans="17:19">
      <c r="Q53003" s="23"/>
      <c r="R53003" s="23"/>
      <c r="S53003" s="23"/>
    </row>
    <row r="53004" spans="17:19">
      <c r="Q53004" s="23"/>
      <c r="R53004" s="23"/>
      <c r="S53004" s="23"/>
    </row>
    <row r="53005" spans="17:19">
      <c r="Q53005" s="23"/>
      <c r="R53005" s="23"/>
      <c r="S53005" s="23"/>
    </row>
    <row r="53006" spans="17:19">
      <c r="Q53006" s="23"/>
      <c r="R53006" s="23"/>
      <c r="S53006" s="23"/>
    </row>
    <row r="53007" spans="17:19">
      <c r="Q53007" s="23"/>
      <c r="R53007" s="23"/>
      <c r="S53007" s="23"/>
    </row>
    <row r="53008" spans="17:19">
      <c r="Q53008" s="23"/>
      <c r="R53008" s="23"/>
      <c r="S53008" s="23"/>
    </row>
    <row r="53009" spans="17:19">
      <c r="Q53009" s="23"/>
      <c r="R53009" s="23"/>
      <c r="S53009" s="23"/>
    </row>
    <row r="53010" spans="17:19">
      <c r="Q53010" s="23"/>
      <c r="R53010" s="23"/>
      <c r="S53010" s="23"/>
    </row>
    <row r="53011" spans="17:19">
      <c r="Q53011" s="23"/>
      <c r="R53011" s="23"/>
      <c r="S53011" s="23"/>
    </row>
    <row r="53012" spans="17:19">
      <c r="Q53012" s="23"/>
      <c r="R53012" s="23"/>
      <c r="S53012" s="23"/>
    </row>
    <row r="53013" spans="17:19">
      <c r="Q53013" s="23"/>
      <c r="R53013" s="23"/>
      <c r="S53013" s="23"/>
    </row>
    <row r="53014" spans="17:19">
      <c r="Q53014" s="23"/>
      <c r="R53014" s="23"/>
      <c r="S53014" s="23"/>
    </row>
    <row r="53015" spans="17:19">
      <c r="Q53015" s="23"/>
      <c r="R53015" s="23"/>
      <c r="S53015" s="23"/>
    </row>
    <row r="53016" spans="17:19">
      <c r="Q53016" s="23"/>
      <c r="R53016" s="23"/>
      <c r="S53016" s="23"/>
    </row>
    <row r="53017" spans="17:19">
      <c r="Q53017" s="23"/>
      <c r="R53017" s="23"/>
      <c r="S53017" s="23"/>
    </row>
    <row r="53018" spans="17:19">
      <c r="Q53018" s="23"/>
      <c r="R53018" s="23"/>
      <c r="S53018" s="23"/>
    </row>
    <row r="53019" spans="17:19">
      <c r="Q53019" s="23"/>
      <c r="R53019" s="23"/>
      <c r="S53019" s="23"/>
    </row>
    <row r="53020" spans="17:19">
      <c r="Q53020" s="23"/>
      <c r="R53020" s="23"/>
      <c r="S53020" s="23"/>
    </row>
    <row r="53021" spans="17:19">
      <c r="Q53021" s="23"/>
      <c r="R53021" s="23"/>
      <c r="S53021" s="23"/>
    </row>
    <row r="53022" spans="17:19">
      <c r="Q53022" s="23"/>
      <c r="R53022" s="23"/>
      <c r="S53022" s="23"/>
    </row>
    <row r="53023" spans="17:19">
      <c r="Q53023" s="23"/>
      <c r="R53023" s="23"/>
      <c r="S53023" s="23"/>
    </row>
    <row r="53024" spans="17:19">
      <c r="Q53024" s="23"/>
      <c r="R53024" s="23"/>
      <c r="S53024" s="23"/>
    </row>
    <row r="53025" spans="17:19">
      <c r="Q53025" s="23"/>
      <c r="R53025" s="23"/>
      <c r="S53025" s="23"/>
    </row>
    <row r="53026" spans="17:19">
      <c r="Q53026" s="23"/>
      <c r="R53026" s="23"/>
      <c r="S53026" s="23"/>
    </row>
    <row r="53027" spans="17:19">
      <c r="Q53027" s="23"/>
      <c r="R53027" s="23"/>
      <c r="S53027" s="23"/>
    </row>
    <row r="53028" spans="17:19">
      <c r="Q53028" s="23"/>
      <c r="R53028" s="23"/>
      <c r="S53028" s="23"/>
    </row>
    <row r="53029" spans="17:19">
      <c r="Q53029" s="23"/>
      <c r="R53029" s="23"/>
      <c r="S53029" s="23"/>
    </row>
    <row r="53030" spans="17:19">
      <c r="Q53030" s="23"/>
      <c r="R53030" s="23"/>
      <c r="S53030" s="23"/>
    </row>
    <row r="53031" spans="17:19">
      <c r="Q53031" s="23"/>
      <c r="R53031" s="23"/>
      <c r="S53031" s="23"/>
    </row>
    <row r="53032" spans="17:19">
      <c r="Q53032" s="23"/>
      <c r="R53032" s="23"/>
      <c r="S53032" s="23"/>
    </row>
    <row r="53033" spans="17:19">
      <c r="Q53033" s="23"/>
      <c r="R53033" s="23"/>
      <c r="S53033" s="23"/>
    </row>
    <row r="53034" spans="17:19">
      <c r="Q53034" s="23"/>
      <c r="R53034" s="23"/>
      <c r="S53034" s="23"/>
    </row>
    <row r="53035" spans="17:19">
      <c r="Q53035" s="23"/>
      <c r="R53035" s="23"/>
      <c r="S53035" s="23"/>
    </row>
    <row r="53036" spans="17:19">
      <c r="Q53036" s="23"/>
      <c r="R53036" s="23"/>
      <c r="S53036" s="23"/>
    </row>
    <row r="53037" spans="17:19">
      <c r="Q53037" s="23"/>
      <c r="R53037" s="23"/>
      <c r="S53037" s="23"/>
    </row>
    <row r="53038" spans="17:19">
      <c r="Q53038" s="23"/>
      <c r="R53038" s="23"/>
      <c r="S53038" s="23"/>
    </row>
    <row r="53039" spans="17:19">
      <c r="Q53039" s="23"/>
      <c r="R53039" s="23"/>
      <c r="S53039" s="23"/>
    </row>
    <row r="53040" spans="17:19">
      <c r="Q53040" s="23"/>
      <c r="R53040" s="23"/>
      <c r="S53040" s="23"/>
    </row>
    <row r="53041" spans="17:19">
      <c r="Q53041" s="23"/>
      <c r="R53041" s="23"/>
      <c r="S53041" s="23"/>
    </row>
    <row r="53042" spans="17:19">
      <c r="Q53042" s="23"/>
      <c r="R53042" s="23"/>
      <c r="S53042" s="23"/>
    </row>
    <row r="53043" spans="17:19">
      <c r="Q53043" s="23"/>
      <c r="R53043" s="23"/>
      <c r="S53043" s="23"/>
    </row>
    <row r="53044" spans="17:19">
      <c r="Q53044" s="23"/>
      <c r="R53044" s="23"/>
      <c r="S53044" s="23"/>
    </row>
    <row r="53045" spans="17:19">
      <c r="Q53045" s="23"/>
      <c r="R53045" s="23"/>
      <c r="S53045" s="23"/>
    </row>
    <row r="53046" spans="17:19">
      <c r="Q53046" s="23"/>
      <c r="R53046" s="23"/>
      <c r="S53046" s="23"/>
    </row>
    <row r="53047" spans="17:19">
      <c r="Q53047" s="23"/>
      <c r="R53047" s="23"/>
      <c r="S53047" s="23"/>
    </row>
    <row r="53048" spans="17:19">
      <c r="Q53048" s="23"/>
      <c r="R53048" s="23"/>
      <c r="S53048" s="23"/>
    </row>
    <row r="53049" spans="17:19">
      <c r="Q53049" s="23"/>
      <c r="R53049" s="23"/>
      <c r="S53049" s="23"/>
    </row>
    <row r="53050" spans="17:19">
      <c r="Q53050" s="23"/>
      <c r="R53050" s="23"/>
      <c r="S53050" s="23"/>
    </row>
    <row r="53051" spans="17:19">
      <c r="Q53051" s="23"/>
      <c r="R53051" s="23"/>
      <c r="S53051" s="23"/>
    </row>
    <row r="53052" spans="17:19">
      <c r="Q53052" s="23"/>
      <c r="R53052" s="23"/>
      <c r="S53052" s="23"/>
    </row>
    <row r="53053" spans="17:19">
      <c r="Q53053" s="23"/>
      <c r="R53053" s="23"/>
      <c r="S53053" s="23"/>
    </row>
    <row r="53054" spans="17:19">
      <c r="Q53054" s="23"/>
      <c r="R53054" s="23"/>
      <c r="S53054" s="23"/>
    </row>
    <row r="53055" spans="17:19">
      <c r="Q53055" s="23"/>
      <c r="R53055" s="23"/>
      <c r="S53055" s="23"/>
    </row>
    <row r="53056" spans="17:19">
      <c r="Q53056" s="23"/>
      <c r="R53056" s="23"/>
      <c r="S53056" s="23"/>
    </row>
    <row r="53057" spans="17:19">
      <c r="Q53057" s="23"/>
      <c r="R53057" s="23"/>
      <c r="S53057" s="23"/>
    </row>
    <row r="53058" spans="17:19">
      <c r="Q53058" s="23"/>
      <c r="R53058" s="23"/>
      <c r="S53058" s="23"/>
    </row>
    <row r="53059" spans="17:19">
      <c r="Q53059" s="23"/>
      <c r="R53059" s="23"/>
      <c r="S53059" s="23"/>
    </row>
    <row r="53060" spans="17:19">
      <c r="Q53060" s="23"/>
      <c r="R53060" s="23"/>
      <c r="S53060" s="23"/>
    </row>
    <row r="53061" spans="17:19">
      <c r="Q53061" s="23"/>
      <c r="R53061" s="23"/>
      <c r="S53061" s="23"/>
    </row>
    <row r="53062" spans="17:19">
      <c r="Q53062" s="23"/>
      <c r="R53062" s="23"/>
      <c r="S53062" s="23"/>
    </row>
    <row r="53063" spans="17:19">
      <c r="Q53063" s="23"/>
      <c r="R53063" s="23"/>
      <c r="S53063" s="23"/>
    </row>
    <row r="53064" spans="17:19">
      <c r="Q53064" s="23"/>
      <c r="R53064" s="23"/>
      <c r="S53064" s="23"/>
    </row>
    <row r="53065" spans="17:19">
      <c r="Q53065" s="23"/>
      <c r="R53065" s="23"/>
      <c r="S53065" s="23"/>
    </row>
    <row r="53066" spans="17:19">
      <c r="Q53066" s="23"/>
      <c r="R53066" s="23"/>
      <c r="S53066" s="23"/>
    </row>
    <row r="53067" spans="17:19">
      <c r="Q53067" s="23"/>
      <c r="R53067" s="23"/>
      <c r="S53067" s="23"/>
    </row>
    <row r="53068" spans="17:19">
      <c r="Q53068" s="23"/>
      <c r="R53068" s="23"/>
      <c r="S53068" s="23"/>
    </row>
    <row r="53069" spans="17:19">
      <c r="Q53069" s="23"/>
      <c r="R53069" s="23"/>
      <c r="S53069" s="23"/>
    </row>
    <row r="53070" spans="17:19">
      <c r="Q53070" s="23"/>
      <c r="R53070" s="23"/>
      <c r="S53070" s="23"/>
    </row>
    <row r="53071" spans="17:19">
      <c r="Q53071" s="23"/>
      <c r="R53071" s="23"/>
      <c r="S53071" s="23"/>
    </row>
    <row r="53072" spans="17:19">
      <c r="Q53072" s="23"/>
      <c r="R53072" s="23"/>
      <c r="S53072" s="23"/>
    </row>
    <row r="53073" spans="17:19">
      <c r="Q53073" s="23"/>
      <c r="R53073" s="23"/>
      <c r="S53073" s="23"/>
    </row>
    <row r="53074" spans="17:19">
      <c r="Q53074" s="23"/>
      <c r="R53074" s="23"/>
      <c r="S53074" s="23"/>
    </row>
    <row r="53075" spans="17:19">
      <c r="Q53075" s="23"/>
      <c r="R53075" s="23"/>
      <c r="S53075" s="23"/>
    </row>
    <row r="53076" spans="17:19">
      <c r="Q53076" s="23"/>
      <c r="R53076" s="23"/>
      <c r="S53076" s="23"/>
    </row>
    <row r="53077" spans="17:19">
      <c r="Q53077" s="23"/>
      <c r="R53077" s="23"/>
      <c r="S53077" s="23"/>
    </row>
    <row r="53078" spans="17:19">
      <c r="Q53078" s="23"/>
      <c r="R53078" s="23"/>
      <c r="S53078" s="23"/>
    </row>
    <row r="53079" spans="17:19">
      <c r="Q53079" s="23"/>
      <c r="R53079" s="23"/>
      <c r="S53079" s="23"/>
    </row>
    <row r="53080" spans="17:19">
      <c r="Q53080" s="23"/>
      <c r="R53080" s="23"/>
      <c r="S53080" s="23"/>
    </row>
    <row r="53081" spans="17:19">
      <c r="Q53081" s="23"/>
      <c r="R53081" s="23"/>
      <c r="S53081" s="23"/>
    </row>
    <row r="53082" spans="17:19">
      <c r="Q53082" s="23"/>
      <c r="R53082" s="23"/>
      <c r="S53082" s="23"/>
    </row>
    <row r="53083" spans="17:19">
      <c r="Q53083" s="23"/>
      <c r="R53083" s="23"/>
      <c r="S53083" s="23"/>
    </row>
    <row r="53084" spans="17:19">
      <c r="Q53084" s="23"/>
      <c r="R53084" s="23"/>
      <c r="S53084" s="23"/>
    </row>
    <row r="53085" spans="17:19">
      <c r="Q53085" s="23"/>
      <c r="R53085" s="23"/>
      <c r="S53085" s="23"/>
    </row>
    <row r="53086" spans="17:19">
      <c r="Q53086" s="23"/>
      <c r="R53086" s="23"/>
      <c r="S53086" s="23"/>
    </row>
    <row r="53087" spans="17:19">
      <c r="Q53087" s="23"/>
      <c r="R53087" s="23"/>
      <c r="S53087" s="23"/>
    </row>
    <row r="53088" spans="17:19">
      <c r="Q53088" s="23"/>
      <c r="R53088" s="23"/>
      <c r="S53088" s="23"/>
    </row>
    <row r="53089" spans="17:19">
      <c r="Q53089" s="23"/>
      <c r="R53089" s="23"/>
      <c r="S53089" s="23"/>
    </row>
    <row r="53090" spans="17:19">
      <c r="Q53090" s="23"/>
      <c r="R53090" s="23"/>
      <c r="S53090" s="23"/>
    </row>
    <row r="53091" spans="17:19">
      <c r="Q53091" s="23"/>
      <c r="R53091" s="23"/>
      <c r="S53091" s="23"/>
    </row>
    <row r="53092" spans="17:19">
      <c r="Q53092" s="23"/>
      <c r="R53092" s="23"/>
      <c r="S53092" s="23"/>
    </row>
    <row r="53093" spans="17:19">
      <c r="Q53093" s="23"/>
      <c r="R53093" s="23"/>
      <c r="S53093" s="23"/>
    </row>
    <row r="53094" spans="17:19">
      <c r="Q53094" s="23"/>
      <c r="R53094" s="23"/>
      <c r="S53094" s="23"/>
    </row>
    <row r="53095" spans="17:19">
      <c r="Q53095" s="23"/>
      <c r="R53095" s="23"/>
      <c r="S53095" s="23"/>
    </row>
    <row r="53096" spans="17:19">
      <c r="Q53096" s="23"/>
      <c r="R53096" s="23"/>
      <c r="S53096" s="23"/>
    </row>
    <row r="53097" spans="17:19">
      <c r="Q53097" s="23"/>
      <c r="R53097" s="23"/>
      <c r="S53097" s="23"/>
    </row>
    <row r="53098" spans="17:19">
      <c r="Q53098" s="23"/>
      <c r="R53098" s="23"/>
      <c r="S53098" s="23"/>
    </row>
    <row r="53099" spans="17:19">
      <c r="Q53099" s="23"/>
      <c r="R53099" s="23"/>
      <c r="S53099" s="23"/>
    </row>
    <row r="53100" spans="17:19">
      <c r="Q53100" s="23"/>
      <c r="R53100" s="23"/>
      <c r="S53100" s="23"/>
    </row>
    <row r="53101" spans="17:19">
      <c r="Q53101" s="23"/>
      <c r="R53101" s="23"/>
      <c r="S53101" s="23"/>
    </row>
    <row r="53102" spans="17:19">
      <c r="Q53102" s="23"/>
      <c r="R53102" s="23"/>
      <c r="S53102" s="23"/>
    </row>
    <row r="53103" spans="17:19">
      <c r="Q53103" s="23"/>
      <c r="R53103" s="23"/>
      <c r="S53103" s="23"/>
    </row>
    <row r="53104" spans="17:19">
      <c r="Q53104" s="23"/>
      <c r="R53104" s="23"/>
      <c r="S53104" s="23"/>
    </row>
    <row r="53105" spans="17:19">
      <c r="Q53105" s="23"/>
      <c r="R53105" s="23"/>
      <c r="S53105" s="23"/>
    </row>
    <row r="53106" spans="17:19">
      <c r="Q53106" s="23"/>
      <c r="R53106" s="23"/>
      <c r="S53106" s="23"/>
    </row>
    <row r="53107" spans="17:19">
      <c r="Q53107" s="23"/>
      <c r="R53107" s="23"/>
      <c r="S53107" s="23"/>
    </row>
    <row r="53108" spans="17:19">
      <c r="Q53108" s="23"/>
      <c r="R53108" s="23"/>
      <c r="S53108" s="23"/>
    </row>
    <row r="53109" spans="17:19">
      <c r="Q53109" s="23"/>
      <c r="R53109" s="23"/>
      <c r="S53109" s="23"/>
    </row>
    <row r="53110" spans="17:19">
      <c r="Q53110" s="23"/>
      <c r="R53110" s="23"/>
      <c r="S53110" s="23"/>
    </row>
    <row r="53111" spans="17:19">
      <c r="Q53111" s="23"/>
      <c r="R53111" s="23"/>
      <c r="S53111" s="23"/>
    </row>
    <row r="53112" spans="17:19">
      <c r="Q53112" s="23"/>
      <c r="R53112" s="23"/>
      <c r="S53112" s="23"/>
    </row>
    <row r="53113" spans="17:19">
      <c r="Q53113" s="23"/>
      <c r="R53113" s="23"/>
      <c r="S53113" s="23"/>
    </row>
    <row r="53114" spans="17:19">
      <c r="Q53114" s="23"/>
      <c r="R53114" s="23"/>
      <c r="S53114" s="23"/>
    </row>
    <row r="53115" spans="17:19">
      <c r="Q53115" s="23"/>
      <c r="R53115" s="23"/>
      <c r="S53115" s="23"/>
    </row>
    <row r="53116" spans="17:19">
      <c r="Q53116" s="23"/>
      <c r="R53116" s="23"/>
      <c r="S53116" s="23"/>
    </row>
    <row r="53117" spans="17:19">
      <c r="Q53117" s="23"/>
      <c r="R53117" s="23"/>
      <c r="S53117" s="23"/>
    </row>
    <row r="53118" spans="17:19">
      <c r="Q53118" s="23"/>
      <c r="R53118" s="23"/>
      <c r="S53118" s="23"/>
    </row>
    <row r="53119" spans="17:19">
      <c r="Q53119" s="23"/>
      <c r="R53119" s="23"/>
      <c r="S53119" s="23"/>
    </row>
    <row r="53120" spans="17:19">
      <c r="Q53120" s="23"/>
      <c r="R53120" s="23"/>
      <c r="S53120" s="23"/>
    </row>
    <row r="53121" spans="17:19">
      <c r="Q53121" s="23"/>
      <c r="R53121" s="23"/>
      <c r="S53121" s="23"/>
    </row>
    <row r="53122" spans="17:19">
      <c r="Q53122" s="23"/>
      <c r="R53122" s="23"/>
      <c r="S53122" s="23"/>
    </row>
    <row r="53123" spans="17:19">
      <c r="Q53123" s="23"/>
      <c r="R53123" s="23"/>
      <c r="S53123" s="23"/>
    </row>
    <row r="53124" spans="17:19">
      <c r="Q53124" s="23"/>
      <c r="R53124" s="23"/>
      <c r="S53124" s="23"/>
    </row>
    <row r="53125" spans="17:19">
      <c r="Q53125" s="23"/>
      <c r="R53125" s="23"/>
      <c r="S53125" s="23"/>
    </row>
    <row r="53126" spans="17:19">
      <c r="Q53126" s="23"/>
      <c r="R53126" s="23"/>
      <c r="S53126" s="23"/>
    </row>
    <row r="53127" spans="17:19">
      <c r="Q53127" s="23"/>
      <c r="R53127" s="23"/>
      <c r="S53127" s="23"/>
    </row>
    <row r="53128" spans="17:19">
      <c r="Q53128" s="23"/>
      <c r="R53128" s="23"/>
      <c r="S53128" s="23"/>
    </row>
    <row r="53129" spans="17:19">
      <c r="Q53129" s="23"/>
      <c r="R53129" s="23"/>
      <c r="S53129" s="23"/>
    </row>
    <row r="53130" spans="17:19">
      <c r="Q53130" s="23"/>
      <c r="R53130" s="23"/>
      <c r="S53130" s="23"/>
    </row>
    <row r="53131" spans="17:19">
      <c r="Q53131" s="23"/>
      <c r="R53131" s="23"/>
      <c r="S53131" s="23"/>
    </row>
    <row r="53132" spans="17:19">
      <c r="Q53132" s="23"/>
      <c r="R53132" s="23"/>
      <c r="S53132" s="23"/>
    </row>
    <row r="53133" spans="17:19">
      <c r="Q53133" s="23"/>
      <c r="R53133" s="23"/>
      <c r="S53133" s="23"/>
    </row>
    <row r="53134" spans="17:19">
      <c r="Q53134" s="23"/>
      <c r="R53134" s="23"/>
      <c r="S53134" s="23"/>
    </row>
    <row r="53135" spans="17:19">
      <c r="Q53135" s="23"/>
      <c r="R53135" s="23"/>
      <c r="S53135" s="23"/>
    </row>
    <row r="53136" spans="17:19">
      <c r="Q53136" s="23"/>
      <c r="R53136" s="23"/>
      <c r="S53136" s="23"/>
    </row>
    <row r="53137" spans="17:19">
      <c r="Q53137" s="23"/>
      <c r="R53137" s="23"/>
      <c r="S53137" s="23"/>
    </row>
    <row r="53138" spans="17:19">
      <c r="Q53138" s="23"/>
      <c r="R53138" s="23"/>
      <c r="S53138" s="23"/>
    </row>
    <row r="53139" spans="17:19">
      <c r="Q53139" s="23"/>
      <c r="R53139" s="23"/>
      <c r="S53139" s="23"/>
    </row>
    <row r="53140" spans="17:19">
      <c r="Q53140" s="23"/>
      <c r="R53140" s="23"/>
      <c r="S53140" s="23"/>
    </row>
    <row r="53141" spans="17:19">
      <c r="Q53141" s="23"/>
      <c r="R53141" s="23"/>
      <c r="S53141" s="23"/>
    </row>
    <row r="53142" spans="17:19">
      <c r="Q53142" s="23"/>
      <c r="R53142" s="23"/>
      <c r="S53142" s="23"/>
    </row>
    <row r="53143" spans="17:19">
      <c r="Q53143" s="23"/>
      <c r="R53143" s="23"/>
      <c r="S53143" s="23"/>
    </row>
    <row r="53144" spans="17:19">
      <c r="Q53144" s="23"/>
      <c r="R53144" s="23"/>
      <c r="S53144" s="23"/>
    </row>
    <row r="53145" spans="17:19">
      <c r="Q53145" s="23"/>
      <c r="R53145" s="23"/>
      <c r="S53145" s="23"/>
    </row>
    <row r="53146" spans="17:19">
      <c r="Q53146" s="23"/>
      <c r="R53146" s="23"/>
      <c r="S53146" s="23"/>
    </row>
    <row r="53147" spans="17:19">
      <c r="Q53147" s="23"/>
      <c r="R53147" s="23"/>
      <c r="S53147" s="23"/>
    </row>
    <row r="53148" spans="17:19">
      <c r="Q53148" s="23"/>
      <c r="R53148" s="23"/>
      <c r="S53148" s="23"/>
    </row>
    <row r="53149" spans="17:19">
      <c r="Q53149" s="23"/>
      <c r="R53149" s="23"/>
      <c r="S53149" s="23"/>
    </row>
    <row r="53150" spans="17:19">
      <c r="Q53150" s="23"/>
      <c r="R53150" s="23"/>
      <c r="S53150" s="23"/>
    </row>
    <row r="53151" spans="17:19">
      <c r="Q53151" s="23"/>
      <c r="R53151" s="23"/>
      <c r="S53151" s="23"/>
    </row>
    <row r="53152" spans="17:19">
      <c r="Q53152" s="23"/>
      <c r="R53152" s="23"/>
      <c r="S53152" s="23"/>
    </row>
    <row r="53153" spans="17:19">
      <c r="Q53153" s="23"/>
      <c r="R53153" s="23"/>
      <c r="S53153" s="23"/>
    </row>
    <row r="53154" spans="17:19">
      <c r="Q53154" s="23"/>
      <c r="R53154" s="23"/>
      <c r="S53154" s="23"/>
    </row>
    <row r="53155" spans="17:19">
      <c r="Q53155" s="23"/>
      <c r="R53155" s="23"/>
      <c r="S53155" s="23"/>
    </row>
    <row r="53156" spans="17:19">
      <c r="Q53156" s="23"/>
      <c r="R53156" s="23"/>
      <c r="S53156" s="23"/>
    </row>
    <row r="53157" spans="17:19">
      <c r="Q53157" s="23"/>
      <c r="R53157" s="23"/>
      <c r="S53157" s="23"/>
    </row>
    <row r="53158" spans="17:19">
      <c r="Q53158" s="23"/>
      <c r="R53158" s="23"/>
      <c r="S53158" s="23"/>
    </row>
    <row r="53159" spans="17:19">
      <c r="Q53159" s="23"/>
      <c r="R53159" s="23"/>
      <c r="S53159" s="23"/>
    </row>
    <row r="53160" spans="17:19">
      <c r="Q53160" s="23"/>
      <c r="R53160" s="23"/>
      <c r="S53160" s="23"/>
    </row>
    <row r="53161" spans="17:19">
      <c r="Q53161" s="23"/>
      <c r="R53161" s="23"/>
      <c r="S53161" s="23"/>
    </row>
    <row r="53162" spans="17:19">
      <c r="Q53162" s="23"/>
      <c r="R53162" s="23"/>
      <c r="S53162" s="23"/>
    </row>
    <row r="53163" spans="17:19">
      <c r="Q53163" s="23"/>
      <c r="R53163" s="23"/>
      <c r="S53163" s="23"/>
    </row>
    <row r="53164" spans="17:19">
      <c r="Q53164" s="23"/>
      <c r="R53164" s="23"/>
      <c r="S53164" s="23"/>
    </row>
    <row r="53165" spans="17:19">
      <c r="Q53165" s="23"/>
      <c r="R53165" s="23"/>
      <c r="S53165" s="23"/>
    </row>
    <row r="53166" spans="17:19">
      <c r="Q53166" s="23"/>
      <c r="R53166" s="23"/>
      <c r="S53166" s="23"/>
    </row>
    <row r="53167" spans="17:19">
      <c r="Q53167" s="23"/>
      <c r="R53167" s="23"/>
      <c r="S53167" s="23"/>
    </row>
    <row r="53168" spans="17:19">
      <c r="Q53168" s="23"/>
      <c r="R53168" s="23"/>
      <c r="S53168" s="23"/>
    </row>
    <row r="53169" spans="17:19">
      <c r="Q53169" s="23"/>
      <c r="R53169" s="23"/>
      <c r="S53169" s="23"/>
    </row>
    <row r="53170" spans="17:19">
      <c r="Q53170" s="23"/>
      <c r="R53170" s="23"/>
      <c r="S53170" s="23"/>
    </row>
    <row r="53171" spans="17:19">
      <c r="Q53171" s="23"/>
      <c r="R53171" s="23"/>
      <c r="S53171" s="23"/>
    </row>
    <row r="53172" spans="17:19">
      <c r="Q53172" s="23"/>
      <c r="R53172" s="23"/>
      <c r="S53172" s="23"/>
    </row>
    <row r="53173" spans="17:19">
      <c r="Q53173" s="23"/>
      <c r="R53173" s="23"/>
      <c r="S53173" s="23"/>
    </row>
    <row r="53174" spans="17:19">
      <c r="Q53174" s="23"/>
      <c r="R53174" s="23"/>
      <c r="S53174" s="23"/>
    </row>
    <row r="53175" spans="17:19">
      <c r="Q53175" s="23"/>
      <c r="R53175" s="23"/>
      <c r="S53175" s="23"/>
    </row>
    <row r="53176" spans="17:19">
      <c r="Q53176" s="23"/>
      <c r="R53176" s="23"/>
      <c r="S53176" s="23"/>
    </row>
    <row r="53177" spans="17:19">
      <c r="Q53177" s="23"/>
      <c r="R53177" s="23"/>
      <c r="S53177" s="23"/>
    </row>
    <row r="53178" spans="17:19">
      <c r="Q53178" s="23"/>
      <c r="R53178" s="23"/>
      <c r="S53178" s="23"/>
    </row>
    <row r="53179" spans="17:19">
      <c r="Q53179" s="23"/>
      <c r="R53179" s="23"/>
      <c r="S53179" s="23"/>
    </row>
    <row r="53180" spans="17:19">
      <c r="Q53180" s="23"/>
      <c r="R53180" s="23"/>
      <c r="S53180" s="23"/>
    </row>
    <row r="53181" spans="17:19">
      <c r="Q53181" s="23"/>
      <c r="R53181" s="23"/>
      <c r="S53181" s="23"/>
    </row>
    <row r="53182" spans="17:19">
      <c r="Q53182" s="23"/>
      <c r="R53182" s="23"/>
      <c r="S53182" s="23"/>
    </row>
    <row r="53183" spans="17:19">
      <c r="Q53183" s="23"/>
      <c r="R53183" s="23"/>
      <c r="S53183" s="23"/>
    </row>
    <row r="53184" spans="17:19">
      <c r="Q53184" s="23"/>
      <c r="R53184" s="23"/>
      <c r="S53184" s="23"/>
    </row>
    <row r="53185" spans="17:19">
      <c r="Q53185" s="23"/>
      <c r="R53185" s="23"/>
      <c r="S53185" s="23"/>
    </row>
    <row r="53186" spans="17:19">
      <c r="Q53186" s="23"/>
      <c r="R53186" s="23"/>
      <c r="S53186" s="23"/>
    </row>
    <row r="53187" spans="17:19">
      <c r="Q53187" s="23"/>
      <c r="R53187" s="23"/>
      <c r="S53187" s="23"/>
    </row>
    <row r="53188" spans="17:19">
      <c r="Q53188" s="23"/>
      <c r="R53188" s="23"/>
      <c r="S53188" s="23"/>
    </row>
    <row r="53189" spans="17:19">
      <c r="Q53189" s="23"/>
      <c r="R53189" s="23"/>
      <c r="S53189" s="23"/>
    </row>
    <row r="53190" spans="17:19">
      <c r="Q53190" s="23"/>
      <c r="R53190" s="23"/>
      <c r="S53190" s="23"/>
    </row>
    <row r="53191" spans="17:19">
      <c r="Q53191" s="23"/>
      <c r="R53191" s="23"/>
      <c r="S53191" s="23"/>
    </row>
    <row r="53192" spans="17:19">
      <c r="Q53192" s="23"/>
      <c r="R53192" s="23"/>
      <c r="S53192" s="23"/>
    </row>
    <row r="53193" spans="17:19">
      <c r="Q53193" s="23"/>
      <c r="R53193" s="23"/>
      <c r="S53193" s="23"/>
    </row>
    <row r="53194" spans="17:19">
      <c r="Q53194" s="23"/>
      <c r="R53194" s="23"/>
      <c r="S53194" s="23"/>
    </row>
    <row r="53195" spans="17:19">
      <c r="Q53195" s="23"/>
      <c r="R53195" s="23"/>
      <c r="S53195" s="23"/>
    </row>
    <row r="53196" spans="17:19">
      <c r="Q53196" s="23"/>
      <c r="R53196" s="23"/>
      <c r="S53196" s="23"/>
    </row>
    <row r="53197" spans="17:19">
      <c r="Q53197" s="23"/>
      <c r="R53197" s="23"/>
      <c r="S53197" s="23"/>
    </row>
    <row r="53198" spans="17:19">
      <c r="Q53198" s="23"/>
      <c r="R53198" s="23"/>
      <c r="S53198" s="23"/>
    </row>
    <row r="53199" spans="17:19">
      <c r="Q53199" s="23"/>
      <c r="R53199" s="23"/>
      <c r="S53199" s="23"/>
    </row>
    <row r="53200" spans="17:19">
      <c r="Q53200" s="23"/>
      <c r="R53200" s="23"/>
      <c r="S53200" s="23"/>
    </row>
    <row r="53201" spans="17:19">
      <c r="Q53201" s="23"/>
      <c r="R53201" s="23"/>
      <c r="S53201" s="23"/>
    </row>
    <row r="53202" spans="17:19">
      <c r="Q53202" s="23"/>
      <c r="R53202" s="23"/>
      <c r="S53202" s="23"/>
    </row>
    <row r="53203" spans="17:19">
      <c r="Q53203" s="23"/>
      <c r="R53203" s="23"/>
      <c r="S53203" s="23"/>
    </row>
    <row r="53204" spans="17:19">
      <c r="Q53204" s="23"/>
      <c r="R53204" s="23"/>
      <c r="S53204" s="23"/>
    </row>
    <row r="53205" spans="17:19">
      <c r="Q53205" s="23"/>
      <c r="R53205" s="23"/>
      <c r="S53205" s="23"/>
    </row>
    <row r="53206" spans="17:19">
      <c r="Q53206" s="23"/>
      <c r="R53206" s="23"/>
      <c r="S53206" s="23"/>
    </row>
    <row r="53207" spans="17:19">
      <c r="Q53207" s="23"/>
      <c r="R53207" s="23"/>
      <c r="S53207" s="23"/>
    </row>
    <row r="53208" spans="17:19">
      <c r="Q53208" s="23"/>
      <c r="R53208" s="23"/>
      <c r="S53208" s="23"/>
    </row>
    <row r="53209" spans="17:19">
      <c r="Q53209" s="23"/>
      <c r="R53209" s="23"/>
      <c r="S53209" s="23"/>
    </row>
    <row r="53210" spans="17:19">
      <c r="Q53210" s="23"/>
      <c r="R53210" s="23"/>
      <c r="S53210" s="23"/>
    </row>
    <row r="53211" spans="17:19">
      <c r="Q53211" s="23"/>
      <c r="R53211" s="23"/>
      <c r="S53211" s="23"/>
    </row>
    <row r="53212" spans="17:19">
      <c r="Q53212" s="23"/>
      <c r="R53212" s="23"/>
      <c r="S53212" s="23"/>
    </row>
    <row r="53213" spans="17:19">
      <c r="Q53213" s="23"/>
      <c r="R53213" s="23"/>
      <c r="S53213" s="23"/>
    </row>
    <row r="53214" spans="17:19">
      <c r="Q53214" s="23"/>
      <c r="R53214" s="23"/>
      <c r="S53214" s="23"/>
    </row>
    <row r="53215" spans="17:19">
      <c r="Q53215" s="23"/>
      <c r="R53215" s="23"/>
      <c r="S53215" s="23"/>
    </row>
    <row r="53216" spans="17:19">
      <c r="Q53216" s="23"/>
      <c r="R53216" s="23"/>
      <c r="S53216" s="23"/>
    </row>
    <row r="53217" spans="17:19">
      <c r="Q53217" s="23"/>
      <c r="R53217" s="23"/>
      <c r="S53217" s="23"/>
    </row>
    <row r="53218" spans="17:19">
      <c r="Q53218" s="23"/>
      <c r="R53218" s="23"/>
      <c r="S53218" s="23"/>
    </row>
    <row r="53219" spans="17:19">
      <c r="Q53219" s="23"/>
      <c r="R53219" s="23"/>
      <c r="S53219" s="23"/>
    </row>
    <row r="53220" spans="17:19">
      <c r="Q53220" s="23"/>
      <c r="R53220" s="23"/>
      <c r="S53220" s="23"/>
    </row>
    <row r="53221" spans="17:19">
      <c r="Q53221" s="23"/>
      <c r="R53221" s="23"/>
      <c r="S53221" s="23"/>
    </row>
    <row r="53222" spans="17:19">
      <c r="Q53222" s="23"/>
      <c r="R53222" s="23"/>
      <c r="S53222" s="23"/>
    </row>
    <row r="53223" spans="17:19">
      <c r="Q53223" s="23"/>
      <c r="R53223" s="23"/>
      <c r="S53223" s="23"/>
    </row>
    <row r="53224" spans="17:19">
      <c r="Q53224" s="23"/>
      <c r="R53224" s="23"/>
      <c r="S53224" s="23"/>
    </row>
    <row r="53225" spans="17:19">
      <c r="Q53225" s="23"/>
      <c r="R53225" s="23"/>
      <c r="S53225" s="23"/>
    </row>
    <row r="53226" spans="17:19">
      <c r="Q53226" s="23"/>
      <c r="R53226" s="23"/>
      <c r="S53226" s="23"/>
    </row>
    <row r="53227" spans="17:19">
      <c r="Q53227" s="23"/>
      <c r="R53227" s="23"/>
      <c r="S53227" s="23"/>
    </row>
    <row r="53228" spans="17:19">
      <c r="Q53228" s="23"/>
      <c r="R53228" s="23"/>
      <c r="S53228" s="23"/>
    </row>
    <row r="53229" spans="17:19">
      <c r="Q53229" s="23"/>
      <c r="R53229" s="23"/>
      <c r="S53229" s="23"/>
    </row>
    <row r="53230" spans="17:19">
      <c r="Q53230" s="23"/>
      <c r="R53230" s="23"/>
      <c r="S53230" s="23"/>
    </row>
    <row r="53231" spans="17:19">
      <c r="Q53231" s="23"/>
      <c r="R53231" s="23"/>
      <c r="S53231" s="23"/>
    </row>
    <row r="53232" spans="17:19">
      <c r="Q53232" s="23"/>
      <c r="R53232" s="23"/>
      <c r="S53232" s="23"/>
    </row>
    <row r="53233" spans="17:19">
      <c r="Q53233" s="23"/>
      <c r="R53233" s="23"/>
      <c r="S53233" s="23"/>
    </row>
    <row r="53234" spans="17:19">
      <c r="Q53234" s="23"/>
      <c r="R53234" s="23"/>
      <c r="S53234" s="23"/>
    </row>
    <row r="53235" spans="17:19">
      <c r="Q53235" s="23"/>
      <c r="R53235" s="23"/>
      <c r="S53235" s="23"/>
    </row>
    <row r="53236" spans="17:19">
      <c r="Q53236" s="23"/>
      <c r="R53236" s="23"/>
      <c r="S53236" s="23"/>
    </row>
    <row r="53237" spans="17:19">
      <c r="Q53237" s="23"/>
      <c r="R53237" s="23"/>
      <c r="S53237" s="23"/>
    </row>
    <row r="53238" spans="17:19">
      <c r="Q53238" s="23"/>
      <c r="R53238" s="23"/>
      <c r="S53238" s="23"/>
    </row>
    <row r="53239" spans="17:19">
      <c r="Q53239" s="23"/>
      <c r="R53239" s="23"/>
      <c r="S53239" s="23"/>
    </row>
    <row r="53240" spans="17:19">
      <c r="Q53240" s="23"/>
      <c r="R53240" s="23"/>
      <c r="S53240" s="23"/>
    </row>
    <row r="53241" spans="17:19">
      <c r="Q53241" s="23"/>
      <c r="R53241" s="23"/>
      <c r="S53241" s="23"/>
    </row>
    <row r="53242" spans="17:19">
      <c r="Q53242" s="23"/>
      <c r="R53242" s="23"/>
      <c r="S53242" s="23"/>
    </row>
    <row r="53243" spans="17:19">
      <c r="Q53243" s="23"/>
      <c r="R53243" s="23"/>
      <c r="S53243" s="23"/>
    </row>
    <row r="53244" spans="17:19">
      <c r="Q53244" s="23"/>
      <c r="R53244" s="23"/>
      <c r="S53244" s="23"/>
    </row>
    <row r="53245" spans="17:19">
      <c r="Q53245" s="23"/>
      <c r="R53245" s="23"/>
      <c r="S53245" s="23"/>
    </row>
    <row r="53246" spans="17:19">
      <c r="Q53246" s="23"/>
      <c r="R53246" s="23"/>
      <c r="S53246" s="23"/>
    </row>
    <row r="53247" spans="17:19">
      <c r="Q53247" s="23"/>
      <c r="R53247" s="23"/>
      <c r="S53247" s="23"/>
    </row>
    <row r="53248" spans="17:19">
      <c r="Q53248" s="23"/>
      <c r="R53248" s="23"/>
      <c r="S53248" s="23"/>
    </row>
    <row r="53249" spans="17:19">
      <c r="Q53249" s="23"/>
      <c r="R53249" s="23"/>
      <c r="S53249" s="23"/>
    </row>
    <row r="53250" spans="17:19">
      <c r="Q53250" s="23"/>
      <c r="R53250" s="23"/>
      <c r="S53250" s="23"/>
    </row>
    <row r="53251" spans="17:19">
      <c r="Q53251" s="23"/>
      <c r="R53251" s="23"/>
      <c r="S53251" s="23"/>
    </row>
    <row r="53252" spans="17:19">
      <c r="Q53252" s="23"/>
      <c r="R53252" s="23"/>
      <c r="S53252" s="23"/>
    </row>
    <row r="53253" spans="17:19">
      <c r="Q53253" s="23"/>
      <c r="R53253" s="23"/>
      <c r="S53253" s="23"/>
    </row>
    <row r="53254" spans="17:19">
      <c r="Q53254" s="23"/>
      <c r="R53254" s="23"/>
      <c r="S53254" s="23"/>
    </row>
    <row r="53255" spans="17:19">
      <c r="Q53255" s="23"/>
      <c r="R53255" s="23"/>
      <c r="S53255" s="23"/>
    </row>
    <row r="53256" spans="17:19">
      <c r="Q53256" s="23"/>
      <c r="R53256" s="23"/>
      <c r="S53256" s="23"/>
    </row>
    <row r="53257" spans="17:19">
      <c r="Q53257" s="23"/>
      <c r="R53257" s="23"/>
      <c r="S53257" s="23"/>
    </row>
    <row r="53258" spans="17:19">
      <c r="Q53258" s="23"/>
      <c r="R53258" s="23"/>
      <c r="S53258" s="23"/>
    </row>
    <row r="53259" spans="17:19">
      <c r="Q53259" s="23"/>
      <c r="R53259" s="23"/>
      <c r="S53259" s="23"/>
    </row>
    <row r="53260" spans="17:19">
      <c r="Q53260" s="23"/>
      <c r="R53260" s="23"/>
      <c r="S53260" s="23"/>
    </row>
    <row r="53261" spans="17:19">
      <c r="Q53261" s="23"/>
      <c r="R53261" s="23"/>
      <c r="S53261" s="23"/>
    </row>
    <row r="53262" spans="17:19">
      <c r="Q53262" s="23"/>
      <c r="R53262" s="23"/>
      <c r="S53262" s="23"/>
    </row>
    <row r="53263" spans="17:19">
      <c r="Q53263" s="23"/>
      <c r="R53263" s="23"/>
      <c r="S53263" s="23"/>
    </row>
    <row r="53264" spans="17:19">
      <c r="Q53264" s="23"/>
      <c r="R53264" s="23"/>
      <c r="S53264" s="23"/>
    </row>
    <row r="53265" spans="17:19">
      <c r="Q53265" s="23"/>
      <c r="R53265" s="23"/>
      <c r="S53265" s="23"/>
    </row>
    <row r="53266" spans="17:19">
      <c r="Q53266" s="23"/>
      <c r="R53266" s="23"/>
      <c r="S53266" s="23"/>
    </row>
    <row r="53267" spans="17:19">
      <c r="Q53267" s="23"/>
      <c r="R53267" s="23"/>
      <c r="S53267" s="23"/>
    </row>
    <row r="53268" spans="17:19">
      <c r="Q53268" s="23"/>
      <c r="R53268" s="23"/>
      <c r="S53268" s="23"/>
    </row>
    <row r="53269" spans="17:19">
      <c r="Q53269" s="23"/>
      <c r="R53269" s="23"/>
      <c r="S53269" s="23"/>
    </row>
    <row r="53270" spans="17:19">
      <c r="Q53270" s="23"/>
      <c r="R53270" s="23"/>
      <c r="S53270" s="23"/>
    </row>
    <row r="53271" spans="17:19">
      <c r="Q53271" s="23"/>
      <c r="R53271" s="23"/>
      <c r="S53271" s="23"/>
    </row>
    <row r="53272" spans="17:19">
      <c r="Q53272" s="23"/>
      <c r="R53272" s="23"/>
      <c r="S53272" s="23"/>
    </row>
    <row r="53273" spans="17:19">
      <c r="Q53273" s="23"/>
      <c r="R53273" s="23"/>
      <c r="S53273" s="23"/>
    </row>
    <row r="53274" spans="17:19">
      <c r="Q53274" s="23"/>
      <c r="R53274" s="23"/>
      <c r="S53274" s="23"/>
    </row>
    <row r="53275" spans="17:19">
      <c r="Q53275" s="23"/>
      <c r="R53275" s="23"/>
      <c r="S53275" s="23"/>
    </row>
    <row r="53276" spans="17:19">
      <c r="Q53276" s="23"/>
      <c r="R53276" s="23"/>
      <c r="S53276" s="23"/>
    </row>
    <row r="53277" spans="17:19">
      <c r="Q53277" s="23"/>
      <c r="R53277" s="23"/>
      <c r="S53277" s="23"/>
    </row>
    <row r="53278" spans="17:19">
      <c r="Q53278" s="23"/>
      <c r="R53278" s="23"/>
      <c r="S53278" s="23"/>
    </row>
    <row r="53279" spans="17:19">
      <c r="Q53279" s="23"/>
      <c r="R53279" s="23"/>
      <c r="S53279" s="23"/>
    </row>
    <row r="53280" spans="17:19">
      <c r="Q53280" s="23"/>
      <c r="R53280" s="23"/>
      <c r="S53280" s="23"/>
    </row>
    <row r="53281" spans="17:19">
      <c r="Q53281" s="23"/>
      <c r="R53281" s="23"/>
      <c r="S53281" s="23"/>
    </row>
    <row r="53282" spans="17:19">
      <c r="Q53282" s="23"/>
      <c r="R53282" s="23"/>
      <c r="S53282" s="23"/>
    </row>
    <row r="53283" spans="17:19">
      <c r="Q53283" s="23"/>
      <c r="R53283" s="23"/>
      <c r="S53283" s="23"/>
    </row>
    <row r="53284" spans="17:19">
      <c r="Q53284" s="23"/>
      <c r="R53284" s="23"/>
      <c r="S53284" s="23"/>
    </row>
    <row r="53285" spans="17:19">
      <c r="Q53285" s="23"/>
      <c r="R53285" s="23"/>
      <c r="S53285" s="23"/>
    </row>
    <row r="53286" spans="17:19">
      <c r="Q53286" s="23"/>
      <c r="R53286" s="23"/>
      <c r="S53286" s="23"/>
    </row>
    <row r="53287" spans="17:19">
      <c r="Q53287" s="23"/>
      <c r="R53287" s="23"/>
      <c r="S53287" s="23"/>
    </row>
    <row r="53288" spans="17:19">
      <c r="Q53288" s="23"/>
      <c r="R53288" s="23"/>
      <c r="S53288" s="23"/>
    </row>
    <row r="53289" spans="17:19">
      <c r="Q53289" s="23"/>
      <c r="R53289" s="23"/>
      <c r="S53289" s="23"/>
    </row>
    <row r="53290" spans="17:19">
      <c r="Q53290" s="23"/>
      <c r="R53290" s="23"/>
      <c r="S53290" s="23"/>
    </row>
    <row r="53291" spans="17:19">
      <c r="Q53291" s="23"/>
      <c r="R53291" s="23"/>
      <c r="S53291" s="23"/>
    </row>
    <row r="53292" spans="17:19">
      <c r="Q53292" s="23"/>
      <c r="R53292" s="23"/>
      <c r="S53292" s="23"/>
    </row>
    <row r="53293" spans="17:19">
      <c r="Q53293" s="23"/>
      <c r="R53293" s="23"/>
      <c r="S53293" s="23"/>
    </row>
    <row r="53294" spans="17:19">
      <c r="Q53294" s="23"/>
      <c r="R53294" s="23"/>
      <c r="S53294" s="23"/>
    </row>
    <row r="53295" spans="17:19">
      <c r="Q53295" s="23"/>
      <c r="R53295" s="23"/>
      <c r="S53295" s="23"/>
    </row>
    <row r="53296" spans="17:19">
      <c r="Q53296" s="23"/>
      <c r="R53296" s="23"/>
      <c r="S53296" s="23"/>
    </row>
    <row r="53297" spans="17:19">
      <c r="Q53297" s="23"/>
      <c r="R53297" s="23"/>
      <c r="S53297" s="23"/>
    </row>
    <row r="53298" spans="17:19">
      <c r="Q53298" s="23"/>
      <c r="R53298" s="23"/>
      <c r="S53298" s="23"/>
    </row>
    <row r="53299" spans="17:19">
      <c r="Q53299" s="23"/>
      <c r="R53299" s="23"/>
      <c r="S53299" s="23"/>
    </row>
    <row r="53300" spans="17:19">
      <c r="Q53300" s="23"/>
      <c r="R53300" s="23"/>
      <c r="S53300" s="23"/>
    </row>
    <row r="53301" spans="17:19">
      <c r="Q53301" s="23"/>
      <c r="R53301" s="23"/>
      <c r="S53301" s="23"/>
    </row>
    <row r="53302" spans="17:19">
      <c r="Q53302" s="23"/>
      <c r="R53302" s="23"/>
      <c r="S53302" s="23"/>
    </row>
    <row r="53303" spans="17:19">
      <c r="Q53303" s="23"/>
      <c r="R53303" s="23"/>
      <c r="S53303" s="23"/>
    </row>
    <row r="53304" spans="17:19">
      <c r="Q53304" s="23"/>
      <c r="R53304" s="23"/>
      <c r="S53304" s="23"/>
    </row>
    <row r="53305" spans="17:19">
      <c r="Q53305" s="23"/>
      <c r="R53305" s="23"/>
      <c r="S53305" s="23"/>
    </row>
    <row r="53306" spans="17:19">
      <c r="Q53306" s="23"/>
      <c r="R53306" s="23"/>
      <c r="S53306" s="23"/>
    </row>
    <row r="53307" spans="17:19">
      <c r="Q53307" s="23"/>
      <c r="R53307" s="23"/>
      <c r="S53307" s="23"/>
    </row>
    <row r="53308" spans="17:19">
      <c r="Q53308" s="23"/>
      <c r="R53308" s="23"/>
      <c r="S53308" s="23"/>
    </row>
    <row r="53309" spans="17:19">
      <c r="Q53309" s="23"/>
      <c r="R53309" s="23"/>
      <c r="S53309" s="23"/>
    </row>
    <row r="53310" spans="17:19">
      <c r="Q53310" s="23"/>
      <c r="R53310" s="23"/>
      <c r="S53310" s="23"/>
    </row>
    <row r="53311" spans="17:19">
      <c r="Q53311" s="23"/>
      <c r="R53311" s="23"/>
      <c r="S53311" s="23"/>
    </row>
    <row r="53312" spans="17:19">
      <c r="Q53312" s="23"/>
      <c r="R53312" s="23"/>
      <c r="S53312" s="23"/>
    </row>
    <row r="53313" spans="17:19">
      <c r="Q53313" s="23"/>
      <c r="R53313" s="23"/>
      <c r="S53313" s="23"/>
    </row>
    <row r="53314" spans="17:19">
      <c r="Q53314" s="23"/>
      <c r="R53314" s="23"/>
      <c r="S53314" s="23"/>
    </row>
    <row r="53315" spans="17:19">
      <c r="Q53315" s="23"/>
      <c r="R53315" s="23"/>
      <c r="S53315" s="23"/>
    </row>
    <row r="53316" spans="17:19">
      <c r="Q53316" s="23"/>
      <c r="R53316" s="23"/>
      <c r="S53316" s="23"/>
    </row>
    <row r="53317" spans="17:19">
      <c r="Q53317" s="23"/>
      <c r="R53317" s="23"/>
      <c r="S53317" s="23"/>
    </row>
    <row r="53318" spans="17:19">
      <c r="Q53318" s="23"/>
      <c r="R53318" s="23"/>
      <c r="S53318" s="23"/>
    </row>
    <row r="53319" spans="17:19">
      <c r="Q53319" s="23"/>
      <c r="R53319" s="23"/>
      <c r="S53319" s="23"/>
    </row>
    <row r="53320" spans="17:19">
      <c r="Q53320" s="23"/>
      <c r="R53320" s="23"/>
      <c r="S53320" s="23"/>
    </row>
    <row r="53321" spans="17:19">
      <c r="Q53321" s="23"/>
      <c r="R53321" s="23"/>
      <c r="S53321" s="23"/>
    </row>
    <row r="53322" spans="17:19">
      <c r="Q53322" s="23"/>
      <c r="R53322" s="23"/>
      <c r="S53322" s="23"/>
    </row>
    <row r="53323" spans="17:19">
      <c r="Q53323" s="23"/>
      <c r="R53323" s="23"/>
      <c r="S53323" s="23"/>
    </row>
    <row r="53324" spans="17:19">
      <c r="Q53324" s="23"/>
      <c r="R53324" s="23"/>
      <c r="S53324" s="23"/>
    </row>
    <row r="53325" spans="17:19">
      <c r="Q53325" s="23"/>
      <c r="R53325" s="23"/>
      <c r="S53325" s="23"/>
    </row>
    <row r="53326" spans="17:19">
      <c r="Q53326" s="23"/>
      <c r="R53326" s="23"/>
      <c r="S53326" s="23"/>
    </row>
    <row r="53327" spans="17:19">
      <c r="Q53327" s="23"/>
      <c r="R53327" s="23"/>
      <c r="S53327" s="23"/>
    </row>
    <row r="53328" spans="17:19">
      <c r="Q53328" s="23"/>
      <c r="R53328" s="23"/>
      <c r="S53328" s="23"/>
    </row>
    <row r="53329" spans="17:19">
      <c r="Q53329" s="23"/>
      <c r="R53329" s="23"/>
      <c r="S53329" s="23"/>
    </row>
    <row r="53330" spans="17:19">
      <c r="Q53330" s="23"/>
      <c r="R53330" s="23"/>
      <c r="S53330" s="23"/>
    </row>
    <row r="53331" spans="17:19">
      <c r="Q53331" s="23"/>
      <c r="R53331" s="23"/>
      <c r="S53331" s="23"/>
    </row>
    <row r="53332" spans="17:19">
      <c r="Q53332" s="23"/>
      <c r="R53332" s="23"/>
      <c r="S53332" s="23"/>
    </row>
    <row r="53333" spans="17:19">
      <c r="Q53333" s="23"/>
      <c r="R53333" s="23"/>
      <c r="S53333" s="23"/>
    </row>
    <row r="53334" spans="17:19">
      <c r="Q53334" s="23"/>
      <c r="R53334" s="23"/>
      <c r="S53334" s="23"/>
    </row>
    <row r="53335" spans="17:19">
      <c r="Q53335" s="23"/>
      <c r="R53335" s="23"/>
      <c r="S53335" s="23"/>
    </row>
    <row r="53336" spans="17:19">
      <c r="Q53336" s="23"/>
      <c r="R53336" s="23"/>
      <c r="S53336" s="23"/>
    </row>
    <row r="53337" spans="17:19">
      <c r="Q53337" s="23"/>
      <c r="R53337" s="23"/>
      <c r="S53337" s="23"/>
    </row>
    <row r="53338" spans="17:19">
      <c r="Q53338" s="23"/>
      <c r="R53338" s="23"/>
      <c r="S53338" s="23"/>
    </row>
    <row r="53339" spans="17:19">
      <c r="Q53339" s="23"/>
      <c r="R53339" s="23"/>
      <c r="S53339" s="23"/>
    </row>
    <row r="53340" spans="17:19">
      <c r="Q53340" s="23"/>
      <c r="R53340" s="23"/>
      <c r="S53340" s="23"/>
    </row>
    <row r="53341" spans="17:19">
      <c r="Q53341" s="23"/>
      <c r="R53341" s="23"/>
      <c r="S53341" s="23"/>
    </row>
    <row r="53342" spans="17:19">
      <c r="Q53342" s="23"/>
      <c r="R53342" s="23"/>
      <c r="S53342" s="23"/>
    </row>
    <row r="53343" spans="17:19">
      <c r="Q53343" s="23"/>
      <c r="R53343" s="23"/>
      <c r="S53343" s="23"/>
    </row>
    <row r="53344" spans="17:19">
      <c r="Q53344" s="23"/>
      <c r="R53344" s="23"/>
      <c r="S53344" s="23"/>
    </row>
    <row r="53345" spans="17:19">
      <c r="Q53345" s="23"/>
      <c r="R53345" s="23"/>
      <c r="S53345" s="23"/>
    </row>
    <row r="53346" spans="17:19">
      <c r="Q53346" s="23"/>
      <c r="R53346" s="23"/>
      <c r="S53346" s="23"/>
    </row>
    <row r="53347" spans="17:19">
      <c r="Q53347" s="23"/>
      <c r="R53347" s="23"/>
      <c r="S53347" s="23"/>
    </row>
    <row r="53348" spans="17:19">
      <c r="Q53348" s="23"/>
      <c r="R53348" s="23"/>
      <c r="S53348" s="23"/>
    </row>
    <row r="53349" spans="17:19">
      <c r="Q53349" s="23"/>
      <c r="R53349" s="23"/>
      <c r="S53349" s="23"/>
    </row>
    <row r="53350" spans="17:19">
      <c r="Q53350" s="23"/>
      <c r="R53350" s="23"/>
      <c r="S53350" s="23"/>
    </row>
    <row r="53351" spans="17:19">
      <c r="Q53351" s="23"/>
      <c r="R53351" s="23"/>
      <c r="S53351" s="23"/>
    </row>
    <row r="53352" spans="17:19">
      <c r="Q53352" s="23"/>
      <c r="R53352" s="23"/>
      <c r="S53352" s="23"/>
    </row>
    <row r="53353" spans="17:19">
      <c r="Q53353" s="23"/>
      <c r="R53353" s="23"/>
      <c r="S53353" s="23"/>
    </row>
    <row r="53354" spans="17:19">
      <c r="Q53354" s="23"/>
      <c r="R53354" s="23"/>
      <c r="S53354" s="23"/>
    </row>
    <row r="53355" spans="17:19">
      <c r="Q53355" s="23"/>
      <c r="R53355" s="23"/>
      <c r="S53355" s="23"/>
    </row>
    <row r="53356" spans="17:19">
      <c r="Q53356" s="23"/>
      <c r="R53356" s="23"/>
      <c r="S53356" s="23"/>
    </row>
    <row r="53357" spans="17:19">
      <c r="Q53357" s="23"/>
      <c r="R53357" s="23"/>
      <c r="S53357" s="23"/>
    </row>
    <row r="53358" spans="17:19">
      <c r="Q53358" s="23"/>
      <c r="R53358" s="23"/>
      <c r="S53358" s="23"/>
    </row>
    <row r="53359" spans="17:19">
      <c r="Q53359" s="23"/>
      <c r="R53359" s="23"/>
      <c r="S53359" s="23"/>
    </row>
    <row r="53360" spans="17:19">
      <c r="Q53360" s="23"/>
      <c r="R53360" s="23"/>
      <c r="S53360" s="23"/>
    </row>
    <row r="53361" spans="17:19">
      <c r="Q53361" s="23"/>
      <c r="R53361" s="23"/>
      <c r="S53361" s="23"/>
    </row>
    <row r="53362" spans="17:19">
      <c r="Q53362" s="23"/>
      <c r="R53362" s="23"/>
      <c r="S53362" s="23"/>
    </row>
    <row r="53363" spans="17:19">
      <c r="Q53363" s="23"/>
      <c r="R53363" s="23"/>
      <c r="S53363" s="23"/>
    </row>
    <row r="53364" spans="17:19">
      <c r="Q53364" s="23"/>
      <c r="R53364" s="23"/>
      <c r="S53364" s="23"/>
    </row>
    <row r="53365" spans="17:19">
      <c r="Q53365" s="23"/>
      <c r="R53365" s="23"/>
      <c r="S53365" s="23"/>
    </row>
    <row r="53366" spans="17:19">
      <c r="Q53366" s="23"/>
      <c r="R53366" s="23"/>
      <c r="S53366" s="23"/>
    </row>
    <row r="53367" spans="17:19">
      <c r="Q53367" s="23"/>
      <c r="R53367" s="23"/>
      <c r="S53367" s="23"/>
    </row>
    <row r="53368" spans="17:19">
      <c r="Q53368" s="23"/>
      <c r="R53368" s="23"/>
      <c r="S53368" s="23"/>
    </row>
    <row r="53369" spans="17:19">
      <c r="Q53369" s="23"/>
      <c r="R53369" s="23"/>
      <c r="S53369" s="23"/>
    </row>
    <row r="53370" spans="17:19">
      <c r="Q53370" s="23"/>
      <c r="R53370" s="23"/>
      <c r="S53370" s="23"/>
    </row>
    <row r="53371" spans="17:19">
      <c r="Q53371" s="23"/>
      <c r="R53371" s="23"/>
      <c r="S53371" s="23"/>
    </row>
    <row r="53372" spans="17:19">
      <c r="Q53372" s="23"/>
      <c r="R53372" s="23"/>
      <c r="S53372" s="23"/>
    </row>
    <row r="53373" spans="17:19">
      <c r="Q53373" s="23"/>
      <c r="R53373" s="23"/>
      <c r="S53373" s="23"/>
    </row>
    <row r="53374" spans="17:19">
      <c r="Q53374" s="23"/>
      <c r="R53374" s="23"/>
      <c r="S53374" s="23"/>
    </row>
    <row r="53375" spans="17:19">
      <c r="Q53375" s="23"/>
      <c r="R53375" s="23"/>
      <c r="S53375" s="23"/>
    </row>
    <row r="53376" spans="17:19">
      <c r="Q53376" s="23"/>
      <c r="R53376" s="23"/>
      <c r="S53376" s="23"/>
    </row>
    <row r="53377" spans="17:19">
      <c r="Q53377" s="23"/>
      <c r="R53377" s="23"/>
      <c r="S53377" s="23"/>
    </row>
    <row r="53378" spans="17:19">
      <c r="Q53378" s="23"/>
      <c r="R53378" s="23"/>
      <c r="S53378" s="23"/>
    </row>
    <row r="53379" spans="17:19">
      <c r="Q53379" s="23"/>
      <c r="R53379" s="23"/>
      <c r="S53379" s="23"/>
    </row>
    <row r="53380" spans="17:19">
      <c r="Q53380" s="23"/>
      <c r="R53380" s="23"/>
      <c r="S53380" s="23"/>
    </row>
    <row r="53381" spans="17:19">
      <c r="Q53381" s="23"/>
      <c r="R53381" s="23"/>
      <c r="S53381" s="23"/>
    </row>
    <row r="53382" spans="17:19">
      <c r="Q53382" s="23"/>
      <c r="R53382" s="23"/>
      <c r="S53382" s="23"/>
    </row>
    <row r="53383" spans="17:19">
      <c r="Q53383" s="23"/>
      <c r="R53383" s="23"/>
      <c r="S53383" s="23"/>
    </row>
    <row r="53384" spans="17:19">
      <c r="Q53384" s="23"/>
      <c r="R53384" s="23"/>
      <c r="S53384" s="23"/>
    </row>
    <row r="53385" spans="17:19">
      <c r="Q53385" s="23"/>
      <c r="R53385" s="23"/>
      <c r="S53385" s="23"/>
    </row>
    <row r="53386" spans="17:19">
      <c r="Q53386" s="23"/>
      <c r="R53386" s="23"/>
      <c r="S53386" s="23"/>
    </row>
    <row r="53387" spans="17:19">
      <c r="Q53387" s="23"/>
      <c r="R53387" s="23"/>
      <c r="S53387" s="23"/>
    </row>
    <row r="53388" spans="17:19">
      <c r="Q53388" s="23"/>
      <c r="R53388" s="23"/>
      <c r="S53388" s="23"/>
    </row>
    <row r="53389" spans="17:19">
      <c r="Q53389" s="23"/>
      <c r="R53389" s="23"/>
      <c r="S53389" s="23"/>
    </row>
    <row r="53390" spans="17:19">
      <c r="Q53390" s="23"/>
      <c r="R53390" s="23"/>
      <c r="S53390" s="23"/>
    </row>
    <row r="53391" spans="17:19">
      <c r="Q53391" s="23"/>
      <c r="R53391" s="23"/>
      <c r="S53391" s="23"/>
    </row>
    <row r="53392" spans="17:19">
      <c r="Q53392" s="23"/>
      <c r="R53392" s="23"/>
      <c r="S53392" s="23"/>
    </row>
    <row r="53393" spans="17:19">
      <c r="Q53393" s="23"/>
      <c r="R53393" s="23"/>
      <c r="S53393" s="23"/>
    </row>
    <row r="53394" spans="17:19">
      <c r="Q53394" s="23"/>
      <c r="R53394" s="23"/>
      <c r="S53394" s="23"/>
    </row>
    <row r="53395" spans="17:19">
      <c r="Q53395" s="23"/>
      <c r="R53395" s="23"/>
      <c r="S53395" s="23"/>
    </row>
    <row r="53396" spans="17:19">
      <c r="Q53396" s="23"/>
      <c r="R53396" s="23"/>
      <c r="S53396" s="23"/>
    </row>
    <row r="53397" spans="17:19">
      <c r="Q53397" s="23"/>
      <c r="R53397" s="23"/>
      <c r="S53397" s="23"/>
    </row>
    <row r="53398" spans="17:19">
      <c r="Q53398" s="23"/>
      <c r="R53398" s="23"/>
      <c r="S53398" s="23"/>
    </row>
    <row r="53399" spans="17:19">
      <c r="Q53399" s="23"/>
      <c r="R53399" s="23"/>
      <c r="S53399" s="23"/>
    </row>
    <row r="53400" spans="17:19">
      <c r="Q53400" s="23"/>
      <c r="R53400" s="23"/>
      <c r="S53400" s="23"/>
    </row>
    <row r="53401" spans="17:19">
      <c r="Q53401" s="23"/>
      <c r="R53401" s="23"/>
      <c r="S53401" s="23"/>
    </row>
    <row r="53402" spans="17:19">
      <c r="Q53402" s="23"/>
      <c r="R53402" s="23"/>
      <c r="S53402" s="23"/>
    </row>
    <row r="53403" spans="17:19">
      <c r="Q53403" s="23"/>
      <c r="R53403" s="23"/>
      <c r="S53403" s="23"/>
    </row>
    <row r="53404" spans="17:19">
      <c r="Q53404" s="23"/>
      <c r="R53404" s="23"/>
      <c r="S53404" s="23"/>
    </row>
    <row r="53405" spans="17:19">
      <c r="Q53405" s="23"/>
      <c r="R53405" s="23"/>
      <c r="S53405" s="23"/>
    </row>
    <row r="53406" spans="17:19">
      <c r="Q53406" s="23"/>
      <c r="R53406" s="23"/>
      <c r="S53406" s="23"/>
    </row>
    <row r="53407" spans="17:19">
      <c r="Q53407" s="23"/>
      <c r="R53407" s="23"/>
      <c r="S53407" s="23"/>
    </row>
    <row r="53408" spans="17:19">
      <c r="Q53408" s="23"/>
      <c r="R53408" s="23"/>
      <c r="S53408" s="23"/>
    </row>
    <row r="53409" spans="17:19">
      <c r="Q53409" s="23"/>
      <c r="R53409" s="23"/>
      <c r="S53409" s="23"/>
    </row>
    <row r="53410" spans="17:19">
      <c r="Q53410" s="23"/>
      <c r="R53410" s="23"/>
      <c r="S53410" s="23"/>
    </row>
    <row r="53411" spans="17:19">
      <c r="Q53411" s="23"/>
      <c r="R53411" s="23"/>
      <c r="S53411" s="23"/>
    </row>
    <row r="53412" spans="17:19">
      <c r="Q53412" s="23"/>
      <c r="R53412" s="23"/>
      <c r="S53412" s="23"/>
    </row>
    <row r="53413" spans="17:19">
      <c r="Q53413" s="23"/>
      <c r="R53413" s="23"/>
      <c r="S53413" s="23"/>
    </row>
    <row r="53414" spans="17:19">
      <c r="Q53414" s="23"/>
      <c r="R53414" s="23"/>
      <c r="S53414" s="23"/>
    </row>
    <row r="53415" spans="17:19">
      <c r="Q53415" s="23"/>
      <c r="R53415" s="23"/>
      <c r="S53415" s="23"/>
    </row>
    <row r="53416" spans="17:19">
      <c r="Q53416" s="23"/>
      <c r="R53416" s="23"/>
      <c r="S53416" s="23"/>
    </row>
    <row r="53417" spans="17:19">
      <c r="Q53417" s="23"/>
      <c r="R53417" s="23"/>
      <c r="S53417" s="23"/>
    </row>
    <row r="53418" spans="17:19">
      <c r="Q53418" s="23"/>
      <c r="R53418" s="23"/>
      <c r="S53418" s="23"/>
    </row>
    <row r="53419" spans="17:19">
      <c r="Q53419" s="23"/>
      <c r="R53419" s="23"/>
      <c r="S53419" s="23"/>
    </row>
    <row r="53420" spans="17:19">
      <c r="Q53420" s="23"/>
      <c r="R53420" s="23"/>
      <c r="S53420" s="23"/>
    </row>
    <row r="53421" spans="17:19">
      <c r="Q53421" s="23"/>
      <c r="R53421" s="23"/>
      <c r="S53421" s="23"/>
    </row>
    <row r="53422" spans="17:19">
      <c r="Q53422" s="23"/>
      <c r="R53422" s="23"/>
      <c r="S53422" s="23"/>
    </row>
    <row r="53423" spans="17:19">
      <c r="Q53423" s="23"/>
      <c r="R53423" s="23"/>
      <c r="S53423" s="23"/>
    </row>
    <row r="53424" spans="17:19">
      <c r="Q53424" s="23"/>
      <c r="R53424" s="23"/>
      <c r="S53424" s="23"/>
    </row>
    <row r="53425" spans="17:19">
      <c r="Q53425" s="23"/>
      <c r="R53425" s="23"/>
      <c r="S53425" s="23"/>
    </row>
    <row r="53426" spans="17:19">
      <c r="Q53426" s="23"/>
      <c r="R53426" s="23"/>
      <c r="S53426" s="23"/>
    </row>
    <row r="53427" spans="17:19">
      <c r="Q53427" s="23"/>
      <c r="R53427" s="23"/>
      <c r="S53427" s="23"/>
    </row>
    <row r="53428" spans="17:19">
      <c r="Q53428" s="23"/>
      <c r="R53428" s="23"/>
      <c r="S53428" s="23"/>
    </row>
    <row r="53429" spans="17:19">
      <c r="Q53429" s="23"/>
      <c r="R53429" s="23"/>
      <c r="S53429" s="23"/>
    </row>
    <row r="53430" spans="17:19">
      <c r="Q53430" s="23"/>
      <c r="R53430" s="23"/>
      <c r="S53430" s="23"/>
    </row>
    <row r="53431" spans="17:19">
      <c r="Q53431" s="23"/>
      <c r="R53431" s="23"/>
      <c r="S53431" s="23"/>
    </row>
    <row r="53432" spans="17:19">
      <c r="Q53432" s="23"/>
      <c r="R53432" s="23"/>
      <c r="S53432" s="23"/>
    </row>
    <row r="53433" spans="17:19">
      <c r="Q53433" s="23"/>
      <c r="R53433" s="23"/>
      <c r="S53433" s="23"/>
    </row>
    <row r="53434" spans="17:19">
      <c r="Q53434" s="23"/>
      <c r="R53434" s="23"/>
      <c r="S53434" s="23"/>
    </row>
    <row r="53435" spans="17:19">
      <c r="Q53435" s="23"/>
      <c r="R53435" s="23"/>
      <c r="S53435" s="23"/>
    </row>
    <row r="53436" spans="17:19">
      <c r="Q53436" s="23"/>
      <c r="R53436" s="23"/>
      <c r="S53436" s="23"/>
    </row>
    <row r="53437" spans="17:19">
      <c r="Q53437" s="23"/>
      <c r="R53437" s="23"/>
      <c r="S53437" s="23"/>
    </row>
    <row r="53438" spans="17:19">
      <c r="Q53438" s="23"/>
      <c r="R53438" s="23"/>
      <c r="S53438" s="23"/>
    </row>
    <row r="53439" spans="17:19">
      <c r="Q53439" s="23"/>
      <c r="R53439" s="23"/>
      <c r="S53439" s="23"/>
    </row>
    <row r="53440" spans="17:19">
      <c r="Q53440" s="23"/>
      <c r="R53440" s="23"/>
      <c r="S53440" s="23"/>
    </row>
    <row r="53441" spans="17:19">
      <c r="Q53441" s="23"/>
      <c r="R53441" s="23"/>
      <c r="S53441" s="23"/>
    </row>
    <row r="53442" spans="17:19">
      <c r="Q53442" s="23"/>
      <c r="R53442" s="23"/>
      <c r="S53442" s="23"/>
    </row>
    <row r="53443" spans="17:19">
      <c r="Q53443" s="23"/>
      <c r="R53443" s="23"/>
      <c r="S53443" s="23"/>
    </row>
    <row r="53444" spans="17:19">
      <c r="Q53444" s="23"/>
      <c r="R53444" s="23"/>
      <c r="S53444" s="23"/>
    </row>
    <row r="53445" spans="17:19">
      <c r="Q53445" s="23"/>
      <c r="R53445" s="23"/>
      <c r="S53445" s="23"/>
    </row>
    <row r="53446" spans="17:19">
      <c r="Q53446" s="23"/>
      <c r="R53446" s="23"/>
      <c r="S53446" s="23"/>
    </row>
    <row r="53447" spans="17:19">
      <c r="Q53447" s="23"/>
      <c r="R53447" s="23"/>
      <c r="S53447" s="23"/>
    </row>
    <row r="53448" spans="17:19">
      <c r="Q53448" s="23"/>
      <c r="R53448" s="23"/>
      <c r="S53448" s="23"/>
    </row>
    <row r="53449" spans="17:19">
      <c r="Q53449" s="23"/>
      <c r="R53449" s="23"/>
      <c r="S53449" s="23"/>
    </row>
    <row r="53450" spans="17:19">
      <c r="Q53450" s="23"/>
      <c r="R53450" s="23"/>
      <c r="S53450" s="23"/>
    </row>
    <row r="53451" spans="17:19">
      <c r="Q53451" s="23"/>
      <c r="R53451" s="23"/>
      <c r="S53451" s="23"/>
    </row>
    <row r="53452" spans="17:19">
      <c r="Q53452" s="23"/>
      <c r="R53452" s="23"/>
      <c r="S53452" s="23"/>
    </row>
    <row r="53453" spans="17:19">
      <c r="Q53453" s="23"/>
      <c r="R53453" s="23"/>
      <c r="S53453" s="23"/>
    </row>
    <row r="53454" spans="17:19">
      <c r="Q53454" s="23"/>
      <c r="R53454" s="23"/>
      <c r="S53454" s="23"/>
    </row>
    <row r="53455" spans="17:19">
      <c r="Q53455" s="23"/>
      <c r="R53455" s="23"/>
      <c r="S53455" s="23"/>
    </row>
    <row r="53456" spans="17:19">
      <c r="Q53456" s="23"/>
      <c r="R53456" s="23"/>
      <c r="S53456" s="23"/>
    </row>
    <row r="53457" spans="17:19">
      <c r="Q53457" s="23"/>
      <c r="R53457" s="23"/>
      <c r="S53457" s="23"/>
    </row>
    <row r="53458" spans="17:19">
      <c r="Q53458" s="23"/>
      <c r="R53458" s="23"/>
      <c r="S53458" s="23"/>
    </row>
    <row r="53459" spans="17:19">
      <c r="Q53459" s="23"/>
      <c r="R53459" s="23"/>
      <c r="S53459" s="23"/>
    </row>
    <row r="53460" spans="17:19">
      <c r="Q53460" s="23"/>
      <c r="R53460" s="23"/>
      <c r="S53460" s="23"/>
    </row>
    <row r="53461" spans="17:19">
      <c r="Q53461" s="23"/>
      <c r="R53461" s="23"/>
      <c r="S53461" s="23"/>
    </row>
    <row r="53462" spans="17:19">
      <c r="Q53462" s="23"/>
      <c r="R53462" s="23"/>
      <c r="S53462" s="23"/>
    </row>
    <row r="53463" spans="17:19">
      <c r="Q53463" s="23"/>
      <c r="R53463" s="23"/>
      <c r="S53463" s="23"/>
    </row>
    <row r="53464" spans="17:19">
      <c r="Q53464" s="23"/>
      <c r="R53464" s="23"/>
      <c r="S53464" s="23"/>
    </row>
    <row r="53465" spans="17:19">
      <c r="Q53465" s="23"/>
      <c r="R53465" s="23"/>
      <c r="S53465" s="23"/>
    </row>
    <row r="53466" spans="17:19">
      <c r="Q53466" s="23"/>
      <c r="R53466" s="23"/>
      <c r="S53466" s="23"/>
    </row>
    <row r="53467" spans="17:19">
      <c r="Q53467" s="23"/>
      <c r="R53467" s="23"/>
      <c r="S53467" s="23"/>
    </row>
    <row r="53468" spans="17:19">
      <c r="Q53468" s="23"/>
      <c r="R53468" s="23"/>
      <c r="S53468" s="23"/>
    </row>
    <row r="53469" spans="17:19">
      <c r="Q53469" s="23"/>
      <c r="R53469" s="23"/>
      <c r="S53469" s="23"/>
    </row>
    <row r="53470" spans="17:19">
      <c r="Q53470" s="23"/>
      <c r="R53470" s="23"/>
      <c r="S53470" s="23"/>
    </row>
    <row r="53471" spans="17:19">
      <c r="Q53471" s="23"/>
      <c r="R53471" s="23"/>
      <c r="S53471" s="23"/>
    </row>
    <row r="53472" spans="17:19">
      <c r="Q53472" s="23"/>
      <c r="R53472" s="23"/>
      <c r="S53472" s="23"/>
    </row>
    <row r="53473" spans="17:19">
      <c r="Q53473" s="23"/>
      <c r="R53473" s="23"/>
      <c r="S53473" s="23"/>
    </row>
    <row r="53474" spans="17:19">
      <c r="Q53474" s="23"/>
      <c r="R53474" s="23"/>
      <c r="S53474" s="23"/>
    </row>
    <row r="53475" spans="17:19">
      <c r="Q53475" s="23"/>
      <c r="R53475" s="23"/>
      <c r="S53475" s="23"/>
    </row>
    <row r="53476" spans="17:19">
      <c r="Q53476" s="23"/>
      <c r="R53476" s="23"/>
      <c r="S53476" s="23"/>
    </row>
    <row r="53477" spans="17:19">
      <c r="Q53477" s="23"/>
      <c r="R53477" s="23"/>
      <c r="S53477" s="23"/>
    </row>
    <row r="53478" spans="17:19">
      <c r="Q53478" s="23"/>
      <c r="R53478" s="23"/>
      <c r="S53478" s="23"/>
    </row>
    <row r="53479" spans="17:19">
      <c r="Q53479" s="23"/>
      <c r="R53479" s="23"/>
      <c r="S53479" s="23"/>
    </row>
    <row r="53480" spans="17:19">
      <c r="Q53480" s="23"/>
      <c r="R53480" s="23"/>
      <c r="S53480" s="23"/>
    </row>
    <row r="53481" spans="17:19">
      <c r="Q53481" s="23"/>
      <c r="R53481" s="23"/>
      <c r="S53481" s="23"/>
    </row>
    <row r="53482" spans="17:19">
      <c r="Q53482" s="23"/>
      <c r="R53482" s="23"/>
      <c r="S53482" s="23"/>
    </row>
    <row r="53483" spans="17:19">
      <c r="Q53483" s="23"/>
      <c r="R53483" s="23"/>
      <c r="S53483" s="23"/>
    </row>
    <row r="53484" spans="17:19">
      <c r="Q53484" s="23"/>
      <c r="R53484" s="23"/>
      <c r="S53484" s="23"/>
    </row>
    <row r="53485" spans="17:19">
      <c r="Q53485" s="23"/>
      <c r="R53485" s="23"/>
      <c r="S53485" s="23"/>
    </row>
    <row r="53486" spans="17:19">
      <c r="Q53486" s="23"/>
      <c r="R53486" s="23"/>
      <c r="S53486" s="23"/>
    </row>
    <row r="53487" spans="17:19">
      <c r="Q53487" s="23"/>
      <c r="R53487" s="23"/>
      <c r="S53487" s="23"/>
    </row>
    <row r="53488" spans="17:19">
      <c r="Q53488" s="23"/>
      <c r="R53488" s="23"/>
      <c r="S53488" s="23"/>
    </row>
    <row r="53489" spans="17:19">
      <c r="Q53489" s="23"/>
      <c r="R53489" s="23"/>
      <c r="S53489" s="23"/>
    </row>
    <row r="53490" spans="17:19">
      <c r="Q53490" s="23"/>
      <c r="R53490" s="23"/>
      <c r="S53490" s="23"/>
    </row>
    <row r="53491" spans="17:19">
      <c r="Q53491" s="23"/>
      <c r="R53491" s="23"/>
      <c r="S53491" s="23"/>
    </row>
    <row r="53492" spans="17:19">
      <c r="Q53492" s="23"/>
      <c r="R53492" s="23"/>
      <c r="S53492" s="23"/>
    </row>
    <row r="53493" spans="17:19">
      <c r="Q53493" s="23"/>
      <c r="R53493" s="23"/>
      <c r="S53493" s="23"/>
    </row>
    <row r="53494" spans="17:19">
      <c r="Q53494" s="23"/>
      <c r="R53494" s="23"/>
      <c r="S53494" s="23"/>
    </row>
    <row r="53495" spans="17:19">
      <c r="Q53495" s="23"/>
      <c r="R53495" s="23"/>
      <c r="S53495" s="23"/>
    </row>
    <row r="53496" spans="17:19">
      <c r="Q53496" s="23"/>
      <c r="R53496" s="23"/>
      <c r="S53496" s="23"/>
    </row>
    <row r="53497" spans="17:19">
      <c r="Q53497" s="23"/>
      <c r="R53497" s="23"/>
      <c r="S53497" s="23"/>
    </row>
    <row r="53498" spans="17:19">
      <c r="Q53498" s="23"/>
      <c r="R53498" s="23"/>
      <c r="S53498" s="23"/>
    </row>
    <row r="53499" spans="17:19">
      <c r="Q53499" s="23"/>
      <c r="R53499" s="23"/>
      <c r="S53499" s="23"/>
    </row>
    <row r="53500" spans="17:19">
      <c r="Q53500" s="23"/>
      <c r="R53500" s="23"/>
      <c r="S53500" s="23"/>
    </row>
    <row r="53501" spans="17:19">
      <c r="Q53501" s="23"/>
      <c r="R53501" s="23"/>
      <c r="S53501" s="23"/>
    </row>
    <row r="53502" spans="17:19">
      <c r="Q53502" s="23"/>
      <c r="R53502" s="23"/>
      <c r="S53502" s="23"/>
    </row>
    <row r="53503" spans="17:19">
      <c r="Q53503" s="23"/>
      <c r="R53503" s="23"/>
      <c r="S53503" s="23"/>
    </row>
    <row r="53504" spans="17:19">
      <c r="Q53504" s="23"/>
      <c r="R53504" s="23"/>
      <c r="S53504" s="23"/>
    </row>
    <row r="53505" spans="17:19">
      <c r="Q53505" s="23"/>
      <c r="R53505" s="23"/>
      <c r="S53505" s="23"/>
    </row>
    <row r="53506" spans="17:19">
      <c r="Q53506" s="23"/>
      <c r="R53506" s="23"/>
      <c r="S53506" s="23"/>
    </row>
    <row r="53507" spans="17:19">
      <c r="Q53507" s="23"/>
      <c r="R53507" s="23"/>
      <c r="S53507" s="23"/>
    </row>
    <row r="53508" spans="17:19">
      <c r="Q53508" s="23"/>
      <c r="R53508" s="23"/>
      <c r="S53508" s="23"/>
    </row>
    <row r="53509" spans="17:19">
      <c r="Q53509" s="23"/>
      <c r="R53509" s="23"/>
      <c r="S53509" s="23"/>
    </row>
    <row r="53510" spans="17:19">
      <c r="Q53510" s="23"/>
      <c r="R53510" s="23"/>
      <c r="S53510" s="23"/>
    </row>
    <row r="53511" spans="17:19">
      <c r="Q53511" s="23"/>
      <c r="R53511" s="23"/>
      <c r="S53511" s="23"/>
    </row>
    <row r="53512" spans="17:19">
      <c r="Q53512" s="23"/>
      <c r="R53512" s="23"/>
      <c r="S53512" s="23"/>
    </row>
    <row r="53513" spans="17:19">
      <c r="Q53513" s="23"/>
      <c r="R53513" s="23"/>
      <c r="S53513" s="23"/>
    </row>
    <row r="53514" spans="17:19">
      <c r="Q53514" s="23"/>
      <c r="R53514" s="23"/>
      <c r="S53514" s="23"/>
    </row>
    <row r="53515" spans="17:19">
      <c r="Q53515" s="23"/>
      <c r="R53515" s="23"/>
      <c r="S53515" s="23"/>
    </row>
    <row r="53516" spans="17:19">
      <c r="Q53516" s="23"/>
      <c r="R53516" s="23"/>
      <c r="S53516" s="23"/>
    </row>
    <row r="53517" spans="17:19">
      <c r="Q53517" s="23"/>
      <c r="R53517" s="23"/>
      <c r="S53517" s="23"/>
    </row>
    <row r="53518" spans="17:19">
      <c r="Q53518" s="23"/>
      <c r="R53518" s="23"/>
      <c r="S53518" s="23"/>
    </row>
    <row r="53519" spans="17:19">
      <c r="Q53519" s="23"/>
      <c r="R53519" s="23"/>
      <c r="S53519" s="23"/>
    </row>
    <row r="53520" spans="17:19">
      <c r="Q53520" s="23"/>
      <c r="R53520" s="23"/>
      <c r="S53520" s="23"/>
    </row>
    <row r="53521" spans="17:19">
      <c r="Q53521" s="23"/>
      <c r="R53521" s="23"/>
      <c r="S53521" s="23"/>
    </row>
    <row r="53522" spans="17:19">
      <c r="Q53522" s="23"/>
      <c r="R53522" s="23"/>
      <c r="S53522" s="23"/>
    </row>
    <row r="53523" spans="17:19">
      <c r="Q53523" s="23"/>
      <c r="R53523" s="23"/>
      <c r="S53523" s="23"/>
    </row>
    <row r="53524" spans="17:19">
      <c r="Q53524" s="23"/>
      <c r="R53524" s="23"/>
      <c r="S53524" s="23"/>
    </row>
    <row r="53525" spans="17:19">
      <c r="Q53525" s="23"/>
      <c r="R53525" s="23"/>
      <c r="S53525" s="23"/>
    </row>
    <row r="53526" spans="17:19">
      <c r="Q53526" s="23"/>
      <c r="R53526" s="23"/>
      <c r="S53526" s="23"/>
    </row>
    <row r="53527" spans="17:19">
      <c r="Q53527" s="23"/>
      <c r="R53527" s="23"/>
      <c r="S53527" s="23"/>
    </row>
    <row r="53528" spans="17:19">
      <c r="Q53528" s="23"/>
      <c r="R53528" s="23"/>
      <c r="S53528" s="23"/>
    </row>
    <row r="53529" spans="17:19">
      <c r="Q53529" s="23"/>
      <c r="R53529" s="23"/>
      <c r="S53529" s="23"/>
    </row>
    <row r="53530" spans="17:19">
      <c r="Q53530" s="23"/>
      <c r="R53530" s="23"/>
      <c r="S53530" s="23"/>
    </row>
    <row r="53531" spans="17:19">
      <c r="Q53531" s="23"/>
      <c r="R53531" s="23"/>
      <c r="S53531" s="23"/>
    </row>
    <row r="53532" spans="17:19">
      <c r="Q53532" s="23"/>
      <c r="R53532" s="23"/>
      <c r="S53532" s="23"/>
    </row>
    <row r="53533" spans="17:19">
      <c r="Q53533" s="23"/>
      <c r="R53533" s="23"/>
      <c r="S53533" s="23"/>
    </row>
    <row r="53534" spans="17:19">
      <c r="Q53534" s="23"/>
      <c r="R53534" s="23"/>
      <c r="S53534" s="23"/>
    </row>
    <row r="53535" spans="17:19">
      <c r="Q53535" s="23"/>
      <c r="R53535" s="23"/>
      <c r="S53535" s="23"/>
    </row>
    <row r="53536" spans="17:19">
      <c r="Q53536" s="23"/>
      <c r="R53536" s="23"/>
      <c r="S53536" s="23"/>
    </row>
    <row r="53537" spans="17:19">
      <c r="Q53537" s="23"/>
      <c r="R53537" s="23"/>
      <c r="S53537" s="23"/>
    </row>
    <row r="53538" spans="17:19">
      <c r="Q53538" s="23"/>
      <c r="R53538" s="23"/>
      <c r="S53538" s="23"/>
    </row>
    <row r="53539" spans="17:19">
      <c r="Q53539" s="23"/>
      <c r="R53539" s="23"/>
      <c r="S53539" s="23"/>
    </row>
    <row r="53540" spans="17:19">
      <c r="Q53540" s="23"/>
      <c r="R53540" s="23"/>
      <c r="S53540" s="23"/>
    </row>
    <row r="53541" spans="17:19">
      <c r="Q53541" s="23"/>
      <c r="R53541" s="23"/>
      <c r="S53541" s="23"/>
    </row>
    <row r="53542" spans="17:19">
      <c r="Q53542" s="23"/>
      <c r="R53542" s="23"/>
      <c r="S53542" s="23"/>
    </row>
    <row r="53543" spans="17:19">
      <c r="Q53543" s="23"/>
      <c r="R53543" s="23"/>
      <c r="S53543" s="23"/>
    </row>
    <row r="53544" spans="17:19">
      <c r="Q53544" s="23"/>
      <c r="R53544" s="23"/>
      <c r="S53544" s="23"/>
    </row>
    <row r="53545" spans="17:19">
      <c r="Q53545" s="23"/>
      <c r="R53545" s="23"/>
      <c r="S53545" s="23"/>
    </row>
    <row r="53546" spans="17:19">
      <c r="Q53546" s="23"/>
      <c r="R53546" s="23"/>
      <c r="S53546" s="23"/>
    </row>
    <row r="53547" spans="17:19">
      <c r="Q53547" s="23"/>
      <c r="R53547" s="23"/>
      <c r="S53547" s="23"/>
    </row>
    <row r="53548" spans="17:19">
      <c r="Q53548" s="23"/>
      <c r="R53548" s="23"/>
      <c r="S53548" s="23"/>
    </row>
    <row r="53549" spans="17:19">
      <c r="Q53549" s="23"/>
      <c r="R53549" s="23"/>
      <c r="S53549" s="23"/>
    </row>
    <row r="53550" spans="17:19">
      <c r="Q53550" s="23"/>
      <c r="R53550" s="23"/>
      <c r="S53550" s="23"/>
    </row>
    <row r="53551" spans="17:19">
      <c r="Q53551" s="23"/>
      <c r="R53551" s="23"/>
      <c r="S53551" s="23"/>
    </row>
    <row r="53552" spans="17:19">
      <c r="Q53552" s="23"/>
      <c r="R53552" s="23"/>
      <c r="S53552" s="23"/>
    </row>
    <row r="53553" spans="17:19">
      <c r="Q53553" s="23"/>
      <c r="R53553" s="23"/>
      <c r="S53553" s="23"/>
    </row>
    <row r="53554" spans="17:19">
      <c r="Q53554" s="23"/>
      <c r="R53554" s="23"/>
      <c r="S53554" s="23"/>
    </row>
    <row r="53555" spans="17:19">
      <c r="Q53555" s="23"/>
      <c r="R53555" s="23"/>
      <c r="S53555" s="23"/>
    </row>
    <row r="53556" spans="17:19">
      <c r="Q53556" s="23"/>
      <c r="R53556" s="23"/>
      <c r="S53556" s="23"/>
    </row>
    <row r="53557" spans="17:19">
      <c r="Q53557" s="23"/>
      <c r="R53557" s="23"/>
      <c r="S53557" s="23"/>
    </row>
    <row r="53558" spans="17:19">
      <c r="Q53558" s="23"/>
      <c r="R53558" s="23"/>
      <c r="S53558" s="23"/>
    </row>
    <row r="53559" spans="17:19">
      <c r="Q53559" s="23"/>
      <c r="R53559" s="23"/>
      <c r="S53559" s="23"/>
    </row>
    <row r="53560" spans="17:19">
      <c r="Q53560" s="23"/>
      <c r="R53560" s="23"/>
      <c r="S53560" s="23"/>
    </row>
    <row r="53561" spans="17:19">
      <c r="Q53561" s="23"/>
      <c r="R53561" s="23"/>
      <c r="S53561" s="23"/>
    </row>
    <row r="53562" spans="17:19">
      <c r="Q53562" s="23"/>
      <c r="R53562" s="23"/>
      <c r="S53562" s="23"/>
    </row>
    <row r="53563" spans="17:19">
      <c r="Q53563" s="23"/>
      <c r="R53563" s="23"/>
      <c r="S53563" s="23"/>
    </row>
    <row r="53564" spans="17:19">
      <c r="Q53564" s="23"/>
      <c r="R53564" s="23"/>
      <c r="S53564" s="23"/>
    </row>
    <row r="53565" spans="17:19">
      <c r="Q53565" s="23"/>
      <c r="R53565" s="23"/>
      <c r="S53565" s="23"/>
    </row>
    <row r="53566" spans="17:19">
      <c r="Q53566" s="23"/>
      <c r="R53566" s="23"/>
      <c r="S53566" s="23"/>
    </row>
    <row r="53567" spans="17:19">
      <c r="Q53567" s="23"/>
      <c r="R53567" s="23"/>
      <c r="S53567" s="23"/>
    </row>
    <row r="53568" spans="17:19">
      <c r="Q53568" s="23"/>
      <c r="R53568" s="23"/>
      <c r="S53568" s="23"/>
    </row>
    <row r="53569" spans="17:19">
      <c r="Q53569" s="23"/>
      <c r="R53569" s="23"/>
      <c r="S53569" s="23"/>
    </row>
    <row r="53570" spans="17:19">
      <c r="Q53570" s="23"/>
      <c r="R53570" s="23"/>
      <c r="S53570" s="23"/>
    </row>
    <row r="53571" spans="17:19">
      <c r="Q53571" s="23"/>
      <c r="R53571" s="23"/>
      <c r="S53571" s="23"/>
    </row>
    <row r="53572" spans="17:19">
      <c r="Q53572" s="23"/>
      <c r="R53572" s="23"/>
      <c r="S53572" s="23"/>
    </row>
    <row r="53573" spans="17:19">
      <c r="Q53573" s="23"/>
      <c r="R53573" s="23"/>
      <c r="S53573" s="23"/>
    </row>
    <row r="53574" spans="17:19">
      <c r="Q53574" s="23"/>
      <c r="R53574" s="23"/>
      <c r="S53574" s="23"/>
    </row>
    <row r="53575" spans="17:19">
      <c r="Q53575" s="23"/>
      <c r="R53575" s="23"/>
      <c r="S53575" s="23"/>
    </row>
    <row r="53576" spans="17:19">
      <c r="Q53576" s="23"/>
      <c r="R53576" s="23"/>
      <c r="S53576" s="23"/>
    </row>
    <row r="53577" spans="17:19">
      <c r="Q53577" s="23"/>
      <c r="R53577" s="23"/>
      <c r="S53577" s="23"/>
    </row>
    <row r="53578" spans="17:19">
      <c r="Q53578" s="23"/>
      <c r="R53578" s="23"/>
      <c r="S53578" s="23"/>
    </row>
    <row r="53579" spans="17:19">
      <c r="Q53579" s="23"/>
      <c r="R53579" s="23"/>
      <c r="S53579" s="23"/>
    </row>
    <row r="53580" spans="17:19">
      <c r="Q53580" s="23"/>
      <c r="R53580" s="23"/>
      <c r="S53580" s="23"/>
    </row>
    <row r="53581" spans="17:19">
      <c r="Q53581" s="23"/>
      <c r="R53581" s="23"/>
      <c r="S53581" s="23"/>
    </row>
    <row r="53582" spans="17:19">
      <c r="Q53582" s="23"/>
      <c r="R53582" s="23"/>
      <c r="S53582" s="23"/>
    </row>
    <row r="53583" spans="17:19">
      <c r="Q53583" s="23"/>
      <c r="R53583" s="23"/>
      <c r="S53583" s="23"/>
    </row>
    <row r="53584" spans="17:19">
      <c r="Q53584" s="23"/>
      <c r="R53584" s="23"/>
      <c r="S53584" s="23"/>
    </row>
    <row r="53585" spans="17:19">
      <c r="Q53585" s="23"/>
      <c r="R53585" s="23"/>
      <c r="S53585" s="23"/>
    </row>
    <row r="53586" spans="17:19">
      <c r="Q53586" s="23"/>
      <c r="R53586" s="23"/>
      <c r="S53586" s="23"/>
    </row>
    <row r="53587" spans="17:19">
      <c r="Q53587" s="23"/>
      <c r="R53587" s="23"/>
      <c r="S53587" s="23"/>
    </row>
    <row r="53588" spans="17:19">
      <c r="Q53588" s="23"/>
      <c r="R53588" s="23"/>
      <c r="S53588" s="23"/>
    </row>
    <row r="53589" spans="17:19">
      <c r="Q53589" s="23"/>
      <c r="R53589" s="23"/>
      <c r="S53589" s="23"/>
    </row>
    <row r="53590" spans="17:19">
      <c r="Q53590" s="23"/>
      <c r="R53590" s="23"/>
      <c r="S53590" s="23"/>
    </row>
    <row r="53591" spans="17:19">
      <c r="Q53591" s="23"/>
      <c r="R53591" s="23"/>
      <c r="S53591" s="23"/>
    </row>
    <row r="53592" spans="17:19">
      <c r="Q53592" s="23"/>
      <c r="R53592" s="23"/>
      <c r="S53592" s="23"/>
    </row>
    <row r="53593" spans="17:19">
      <c r="Q53593" s="23"/>
      <c r="R53593" s="23"/>
      <c r="S53593" s="23"/>
    </row>
    <row r="53594" spans="17:19">
      <c r="Q53594" s="23"/>
      <c r="R53594" s="23"/>
      <c r="S53594" s="23"/>
    </row>
    <row r="53595" spans="17:19">
      <c r="Q53595" s="23"/>
      <c r="R53595" s="23"/>
      <c r="S53595" s="23"/>
    </row>
    <row r="53596" spans="17:19">
      <c r="Q53596" s="23"/>
      <c r="R53596" s="23"/>
      <c r="S53596" s="23"/>
    </row>
    <row r="53597" spans="17:19">
      <c r="Q53597" s="23"/>
      <c r="R53597" s="23"/>
      <c r="S53597" s="23"/>
    </row>
    <row r="53598" spans="17:19">
      <c r="Q53598" s="23"/>
      <c r="R53598" s="23"/>
      <c r="S53598" s="23"/>
    </row>
    <row r="53599" spans="17:19">
      <c r="Q53599" s="23"/>
      <c r="R53599" s="23"/>
      <c r="S53599" s="23"/>
    </row>
    <row r="53600" spans="17:19">
      <c r="Q53600" s="23"/>
      <c r="R53600" s="23"/>
      <c r="S53600" s="23"/>
    </row>
    <row r="53601" spans="17:19">
      <c r="Q53601" s="23"/>
      <c r="R53601" s="23"/>
      <c r="S53601" s="23"/>
    </row>
    <row r="53602" spans="17:19">
      <c r="Q53602" s="23"/>
      <c r="R53602" s="23"/>
      <c r="S53602" s="23"/>
    </row>
    <row r="53603" spans="17:19">
      <c r="Q53603" s="23"/>
      <c r="R53603" s="23"/>
      <c r="S53603" s="23"/>
    </row>
    <row r="53604" spans="17:19">
      <c r="Q53604" s="23"/>
      <c r="R53604" s="23"/>
      <c r="S53604" s="23"/>
    </row>
    <row r="53605" spans="17:19">
      <c r="Q53605" s="23"/>
      <c r="R53605" s="23"/>
      <c r="S53605" s="23"/>
    </row>
    <row r="53606" spans="17:19">
      <c r="Q53606" s="23"/>
      <c r="R53606" s="23"/>
      <c r="S53606" s="23"/>
    </row>
    <row r="53607" spans="17:19">
      <c r="Q53607" s="23"/>
      <c r="R53607" s="23"/>
      <c r="S53607" s="23"/>
    </row>
    <row r="53608" spans="17:19">
      <c r="Q53608" s="23"/>
      <c r="R53608" s="23"/>
      <c r="S53608" s="23"/>
    </row>
    <row r="53609" spans="17:19">
      <c r="Q53609" s="23"/>
      <c r="R53609" s="23"/>
      <c r="S53609" s="23"/>
    </row>
    <row r="53610" spans="17:19">
      <c r="Q53610" s="23"/>
      <c r="R53610" s="23"/>
      <c r="S53610" s="23"/>
    </row>
    <row r="53611" spans="17:19">
      <c r="Q53611" s="23"/>
      <c r="R53611" s="23"/>
      <c r="S53611" s="23"/>
    </row>
    <row r="53612" spans="17:19">
      <c r="Q53612" s="23"/>
      <c r="R53612" s="23"/>
      <c r="S53612" s="23"/>
    </row>
    <row r="53613" spans="17:19">
      <c r="Q53613" s="23"/>
      <c r="R53613" s="23"/>
      <c r="S53613" s="23"/>
    </row>
    <row r="53614" spans="17:19">
      <c r="Q53614" s="23"/>
      <c r="R53614" s="23"/>
      <c r="S53614" s="23"/>
    </row>
    <row r="53615" spans="17:19">
      <c r="Q53615" s="23"/>
      <c r="R53615" s="23"/>
      <c r="S53615" s="23"/>
    </row>
    <row r="53616" spans="17:19">
      <c r="Q53616" s="23"/>
      <c r="R53616" s="23"/>
      <c r="S53616" s="23"/>
    </row>
    <row r="53617" spans="17:19">
      <c r="Q53617" s="23"/>
      <c r="R53617" s="23"/>
      <c r="S53617" s="23"/>
    </row>
    <row r="53618" spans="17:19">
      <c r="Q53618" s="23"/>
      <c r="R53618" s="23"/>
      <c r="S53618" s="23"/>
    </row>
    <row r="53619" spans="17:19">
      <c r="Q53619" s="23"/>
      <c r="R53619" s="23"/>
      <c r="S53619" s="23"/>
    </row>
    <row r="53620" spans="17:19">
      <c r="Q53620" s="23"/>
      <c r="R53620" s="23"/>
      <c r="S53620" s="23"/>
    </row>
    <row r="53621" spans="17:19">
      <c r="Q53621" s="23"/>
      <c r="R53621" s="23"/>
      <c r="S53621" s="23"/>
    </row>
    <row r="53622" spans="17:19">
      <c r="Q53622" s="23"/>
      <c r="R53622" s="23"/>
      <c r="S53622" s="23"/>
    </row>
    <row r="53623" spans="17:19">
      <c r="Q53623" s="23"/>
      <c r="R53623" s="23"/>
      <c r="S53623" s="23"/>
    </row>
    <row r="53624" spans="17:19">
      <c r="Q53624" s="23"/>
      <c r="R53624" s="23"/>
      <c r="S53624" s="23"/>
    </row>
    <row r="53625" spans="17:19">
      <c r="Q53625" s="23"/>
      <c r="R53625" s="23"/>
      <c r="S53625" s="23"/>
    </row>
    <row r="53626" spans="17:19">
      <c r="Q53626" s="23"/>
      <c r="R53626" s="23"/>
      <c r="S53626" s="23"/>
    </row>
    <row r="53627" spans="17:19">
      <c r="Q53627" s="23"/>
      <c r="R53627" s="23"/>
      <c r="S53627" s="23"/>
    </row>
    <row r="53628" spans="17:19">
      <c r="Q53628" s="23"/>
      <c r="R53628" s="23"/>
      <c r="S53628" s="23"/>
    </row>
    <row r="53629" spans="17:19">
      <c r="Q53629" s="23"/>
      <c r="R53629" s="23"/>
      <c r="S53629" s="23"/>
    </row>
    <row r="53630" spans="17:19">
      <c r="Q53630" s="23"/>
      <c r="R53630" s="23"/>
      <c r="S53630" s="23"/>
    </row>
    <row r="53631" spans="17:19">
      <c r="Q53631" s="23"/>
      <c r="R53631" s="23"/>
      <c r="S53631" s="23"/>
    </row>
    <row r="53632" spans="17:19">
      <c r="Q53632" s="23"/>
      <c r="R53632" s="23"/>
      <c r="S53632" s="23"/>
    </row>
    <row r="53633" spans="17:19">
      <c r="Q53633" s="23"/>
      <c r="R53633" s="23"/>
      <c r="S53633" s="23"/>
    </row>
    <row r="53634" spans="17:19">
      <c r="Q53634" s="23"/>
      <c r="R53634" s="23"/>
      <c r="S53634" s="23"/>
    </row>
    <row r="53635" spans="17:19">
      <c r="Q53635" s="23"/>
      <c r="R53635" s="23"/>
      <c r="S53635" s="23"/>
    </row>
    <row r="53636" spans="17:19">
      <c r="Q53636" s="23"/>
      <c r="R53636" s="23"/>
      <c r="S53636" s="23"/>
    </row>
    <row r="53637" spans="17:19">
      <c r="Q53637" s="23"/>
      <c r="R53637" s="23"/>
      <c r="S53637" s="23"/>
    </row>
    <row r="53638" spans="17:19">
      <c r="Q53638" s="23"/>
      <c r="R53638" s="23"/>
      <c r="S53638" s="23"/>
    </row>
    <row r="53639" spans="17:19">
      <c r="Q53639" s="23"/>
      <c r="R53639" s="23"/>
      <c r="S53639" s="23"/>
    </row>
    <row r="53640" spans="17:19">
      <c r="Q53640" s="23"/>
      <c r="R53640" s="23"/>
      <c r="S53640" s="23"/>
    </row>
    <row r="53641" spans="17:19">
      <c r="Q53641" s="23"/>
      <c r="R53641" s="23"/>
      <c r="S53641" s="23"/>
    </row>
    <row r="53642" spans="17:19">
      <c r="Q53642" s="23"/>
      <c r="R53642" s="23"/>
      <c r="S53642" s="23"/>
    </row>
    <row r="53643" spans="17:19">
      <c r="Q53643" s="23"/>
      <c r="R53643" s="23"/>
      <c r="S53643" s="23"/>
    </row>
    <row r="53644" spans="17:19">
      <c r="Q53644" s="23"/>
      <c r="R53644" s="23"/>
      <c r="S53644" s="23"/>
    </row>
    <row r="53645" spans="17:19">
      <c r="Q53645" s="23"/>
      <c r="R53645" s="23"/>
      <c r="S53645" s="23"/>
    </row>
    <row r="53646" spans="17:19">
      <c r="Q53646" s="23"/>
      <c r="R53646" s="23"/>
      <c r="S53646" s="23"/>
    </row>
    <row r="53647" spans="17:19">
      <c r="Q53647" s="23"/>
      <c r="R53647" s="23"/>
      <c r="S53647" s="23"/>
    </row>
    <row r="53648" spans="17:19">
      <c r="Q53648" s="23"/>
      <c r="R53648" s="23"/>
      <c r="S53648" s="23"/>
    </row>
    <row r="53649" spans="17:19">
      <c r="Q53649" s="23"/>
      <c r="R53649" s="23"/>
      <c r="S53649" s="23"/>
    </row>
    <row r="53650" spans="17:19">
      <c r="Q53650" s="23"/>
      <c r="R53650" s="23"/>
      <c r="S53650" s="23"/>
    </row>
    <row r="53651" spans="17:19">
      <c r="Q53651" s="23"/>
      <c r="R53651" s="23"/>
      <c r="S53651" s="23"/>
    </row>
    <row r="53652" spans="17:19">
      <c r="Q53652" s="23"/>
      <c r="R53652" s="23"/>
      <c r="S53652" s="23"/>
    </row>
    <row r="53653" spans="17:19">
      <c r="Q53653" s="23"/>
      <c r="R53653" s="23"/>
      <c r="S53653" s="23"/>
    </row>
    <row r="53654" spans="17:19">
      <c r="Q53654" s="23"/>
      <c r="R53654" s="23"/>
      <c r="S53654" s="23"/>
    </row>
    <row r="53655" spans="17:19">
      <c r="Q53655" s="23"/>
      <c r="R53655" s="23"/>
      <c r="S53655" s="23"/>
    </row>
    <row r="53656" spans="17:19">
      <c r="Q53656" s="23"/>
      <c r="R53656" s="23"/>
      <c r="S53656" s="23"/>
    </row>
    <row r="53657" spans="17:19">
      <c r="Q53657" s="23"/>
      <c r="R53657" s="23"/>
      <c r="S53657" s="23"/>
    </row>
    <row r="53658" spans="17:19">
      <c r="Q53658" s="23"/>
      <c r="R53658" s="23"/>
      <c r="S53658" s="23"/>
    </row>
    <row r="53659" spans="17:19">
      <c r="Q53659" s="23"/>
      <c r="R53659" s="23"/>
      <c r="S53659" s="23"/>
    </row>
    <row r="53660" spans="17:19">
      <c r="Q53660" s="23"/>
      <c r="R53660" s="23"/>
      <c r="S53660" s="23"/>
    </row>
    <row r="53661" spans="17:19">
      <c r="Q53661" s="23"/>
      <c r="R53661" s="23"/>
      <c r="S53661" s="23"/>
    </row>
    <row r="53662" spans="17:19">
      <c r="Q53662" s="23"/>
      <c r="R53662" s="23"/>
      <c r="S53662" s="23"/>
    </row>
    <row r="53663" spans="17:19">
      <c r="Q53663" s="23"/>
      <c r="R53663" s="23"/>
      <c r="S53663" s="23"/>
    </row>
    <row r="53664" spans="17:19">
      <c r="Q53664" s="23"/>
      <c r="R53664" s="23"/>
      <c r="S53664" s="23"/>
    </row>
    <row r="53665" spans="17:19">
      <c r="Q53665" s="23"/>
      <c r="R53665" s="23"/>
      <c r="S53665" s="23"/>
    </row>
    <row r="53666" spans="17:19">
      <c r="Q53666" s="23"/>
      <c r="R53666" s="23"/>
      <c r="S53666" s="23"/>
    </row>
    <row r="53667" spans="17:19">
      <c r="Q53667" s="23"/>
      <c r="R53667" s="23"/>
      <c r="S53667" s="23"/>
    </row>
    <row r="53668" spans="17:19">
      <c r="Q53668" s="23"/>
      <c r="R53668" s="23"/>
      <c r="S53668" s="23"/>
    </row>
    <row r="53669" spans="17:19">
      <c r="Q53669" s="23"/>
      <c r="R53669" s="23"/>
      <c r="S53669" s="23"/>
    </row>
    <row r="53670" spans="17:19">
      <c r="Q53670" s="23"/>
      <c r="R53670" s="23"/>
      <c r="S53670" s="23"/>
    </row>
    <row r="53671" spans="17:19">
      <c r="Q53671" s="23"/>
      <c r="R53671" s="23"/>
      <c r="S53671" s="23"/>
    </row>
    <row r="53672" spans="17:19">
      <c r="Q53672" s="23"/>
      <c r="R53672" s="23"/>
      <c r="S53672" s="23"/>
    </row>
    <row r="53673" spans="17:19">
      <c r="Q53673" s="23"/>
      <c r="R53673" s="23"/>
      <c r="S53673" s="23"/>
    </row>
    <row r="53674" spans="17:19">
      <c r="Q53674" s="23"/>
      <c r="R53674" s="23"/>
      <c r="S53674" s="23"/>
    </row>
    <row r="53675" spans="17:19">
      <c r="Q53675" s="23"/>
      <c r="R53675" s="23"/>
      <c r="S53675" s="23"/>
    </row>
    <row r="53676" spans="17:19">
      <c r="Q53676" s="23"/>
      <c r="R53676" s="23"/>
      <c r="S53676" s="23"/>
    </row>
    <row r="53677" spans="17:19">
      <c r="Q53677" s="23"/>
      <c r="R53677" s="23"/>
      <c r="S53677" s="23"/>
    </row>
    <row r="53678" spans="17:19">
      <c r="Q53678" s="23"/>
      <c r="R53678" s="23"/>
      <c r="S53678" s="23"/>
    </row>
    <row r="53679" spans="17:19">
      <c r="Q53679" s="23"/>
      <c r="R53679" s="23"/>
      <c r="S53679" s="23"/>
    </row>
    <row r="53680" spans="17:19">
      <c r="Q53680" s="23"/>
      <c r="R53680" s="23"/>
      <c r="S53680" s="23"/>
    </row>
    <row r="53681" spans="17:19">
      <c r="Q53681" s="23"/>
      <c r="R53681" s="23"/>
      <c r="S53681" s="23"/>
    </row>
    <row r="53682" spans="17:19">
      <c r="Q53682" s="23"/>
      <c r="R53682" s="23"/>
      <c r="S53682" s="23"/>
    </row>
    <row r="53683" spans="17:19">
      <c r="Q53683" s="23"/>
      <c r="R53683" s="23"/>
      <c r="S53683" s="23"/>
    </row>
    <row r="53684" spans="17:19">
      <c r="Q53684" s="23"/>
      <c r="R53684" s="23"/>
      <c r="S53684" s="23"/>
    </row>
    <row r="53685" spans="17:19">
      <c r="Q53685" s="23"/>
      <c r="R53685" s="23"/>
      <c r="S53685" s="23"/>
    </row>
    <row r="53686" spans="17:19">
      <c r="Q53686" s="23"/>
      <c r="R53686" s="23"/>
      <c r="S53686" s="23"/>
    </row>
    <row r="53687" spans="17:19">
      <c r="Q53687" s="23"/>
      <c r="R53687" s="23"/>
      <c r="S53687" s="23"/>
    </row>
    <row r="53688" spans="17:19">
      <c r="Q53688" s="23"/>
      <c r="R53688" s="23"/>
      <c r="S53688" s="23"/>
    </row>
    <row r="53689" spans="17:19">
      <c r="Q53689" s="23"/>
      <c r="R53689" s="23"/>
      <c r="S53689" s="23"/>
    </row>
    <row r="53690" spans="17:19">
      <c r="Q53690" s="23"/>
      <c r="R53690" s="23"/>
      <c r="S53690" s="23"/>
    </row>
    <row r="53691" spans="17:19">
      <c r="Q53691" s="23"/>
      <c r="R53691" s="23"/>
      <c r="S53691" s="23"/>
    </row>
    <row r="53692" spans="17:19">
      <c r="Q53692" s="23"/>
      <c r="R53692" s="23"/>
      <c r="S53692" s="23"/>
    </row>
    <row r="53693" spans="17:19">
      <c r="Q53693" s="23"/>
      <c r="R53693" s="23"/>
      <c r="S53693" s="23"/>
    </row>
    <row r="53694" spans="17:19">
      <c r="Q53694" s="23"/>
      <c r="R53694" s="23"/>
      <c r="S53694" s="23"/>
    </row>
    <row r="53695" spans="17:19">
      <c r="Q53695" s="23"/>
      <c r="R53695" s="23"/>
      <c r="S53695" s="23"/>
    </row>
    <row r="53696" spans="17:19">
      <c r="Q53696" s="23"/>
      <c r="R53696" s="23"/>
      <c r="S53696" s="23"/>
    </row>
    <row r="53697" spans="17:19">
      <c r="Q53697" s="23"/>
      <c r="R53697" s="23"/>
      <c r="S53697" s="23"/>
    </row>
    <row r="53698" spans="17:19">
      <c r="Q53698" s="23"/>
      <c r="R53698" s="23"/>
      <c r="S53698" s="23"/>
    </row>
    <row r="53699" spans="17:19">
      <c r="Q53699" s="23"/>
      <c r="R53699" s="23"/>
      <c r="S53699" s="23"/>
    </row>
    <row r="53700" spans="17:19">
      <c r="Q53700" s="23"/>
      <c r="R53700" s="23"/>
      <c r="S53700" s="23"/>
    </row>
    <row r="53701" spans="17:19">
      <c r="Q53701" s="23"/>
      <c r="R53701" s="23"/>
      <c r="S53701" s="23"/>
    </row>
    <row r="53702" spans="17:19">
      <c r="Q53702" s="23"/>
      <c r="R53702" s="23"/>
      <c r="S53702" s="23"/>
    </row>
    <row r="53703" spans="17:19">
      <c r="Q53703" s="23"/>
      <c r="R53703" s="23"/>
      <c r="S53703" s="23"/>
    </row>
    <row r="53704" spans="17:19">
      <c r="Q53704" s="23"/>
      <c r="R53704" s="23"/>
      <c r="S53704" s="23"/>
    </row>
    <row r="53705" spans="17:19">
      <c r="Q53705" s="23"/>
      <c r="R53705" s="23"/>
      <c r="S53705" s="23"/>
    </row>
    <row r="53706" spans="17:19">
      <c r="Q53706" s="23"/>
      <c r="R53706" s="23"/>
      <c r="S53706" s="23"/>
    </row>
    <row r="53707" spans="17:19">
      <c r="Q53707" s="23"/>
      <c r="R53707" s="23"/>
      <c r="S53707" s="23"/>
    </row>
    <row r="53708" spans="17:19">
      <c r="Q53708" s="23"/>
      <c r="R53708" s="23"/>
      <c r="S53708" s="23"/>
    </row>
    <row r="53709" spans="17:19">
      <c r="Q53709" s="23"/>
      <c r="R53709" s="23"/>
      <c r="S53709" s="23"/>
    </row>
    <row r="53710" spans="17:19">
      <c r="Q53710" s="23"/>
      <c r="R53710" s="23"/>
      <c r="S53710" s="23"/>
    </row>
    <row r="53711" spans="17:19">
      <c r="Q53711" s="23"/>
      <c r="R53711" s="23"/>
      <c r="S53711" s="23"/>
    </row>
    <row r="53712" spans="17:19">
      <c r="Q53712" s="23"/>
      <c r="R53712" s="23"/>
      <c r="S53712" s="23"/>
    </row>
    <row r="53713" spans="17:19">
      <c r="Q53713" s="23"/>
      <c r="R53713" s="23"/>
      <c r="S53713" s="23"/>
    </row>
    <row r="53714" spans="17:19">
      <c r="Q53714" s="23"/>
      <c r="R53714" s="23"/>
      <c r="S53714" s="23"/>
    </row>
    <row r="53715" spans="17:19">
      <c r="Q53715" s="23"/>
      <c r="R53715" s="23"/>
      <c r="S53715" s="23"/>
    </row>
    <row r="53716" spans="17:19">
      <c r="Q53716" s="23"/>
      <c r="R53716" s="23"/>
      <c r="S53716" s="23"/>
    </row>
    <row r="53717" spans="17:19">
      <c r="Q53717" s="23"/>
      <c r="R53717" s="23"/>
      <c r="S53717" s="23"/>
    </row>
    <row r="53718" spans="17:19">
      <c r="Q53718" s="23"/>
      <c r="R53718" s="23"/>
      <c r="S53718" s="23"/>
    </row>
    <row r="53719" spans="17:19">
      <c r="Q53719" s="23"/>
      <c r="R53719" s="23"/>
      <c r="S53719" s="23"/>
    </row>
    <row r="53720" spans="17:19">
      <c r="Q53720" s="23"/>
      <c r="R53720" s="23"/>
      <c r="S53720" s="23"/>
    </row>
    <row r="53721" spans="17:19">
      <c r="Q53721" s="23"/>
      <c r="R53721" s="23"/>
      <c r="S53721" s="23"/>
    </row>
    <row r="53722" spans="17:19">
      <c r="Q53722" s="23"/>
      <c r="R53722" s="23"/>
      <c r="S53722" s="23"/>
    </row>
    <row r="53723" spans="17:19">
      <c r="Q53723" s="23"/>
      <c r="R53723" s="23"/>
      <c r="S53723" s="23"/>
    </row>
    <row r="53724" spans="17:19">
      <c r="Q53724" s="23"/>
      <c r="R53724" s="23"/>
      <c r="S53724" s="23"/>
    </row>
    <row r="53725" spans="17:19">
      <c r="Q53725" s="23"/>
      <c r="R53725" s="23"/>
      <c r="S53725" s="23"/>
    </row>
    <row r="53726" spans="17:19">
      <c r="Q53726" s="23"/>
      <c r="R53726" s="23"/>
      <c r="S53726" s="23"/>
    </row>
    <row r="53727" spans="17:19">
      <c r="Q53727" s="23"/>
      <c r="R53727" s="23"/>
      <c r="S53727" s="23"/>
    </row>
    <row r="53728" spans="17:19">
      <c r="Q53728" s="23"/>
      <c r="R53728" s="23"/>
      <c r="S53728" s="23"/>
    </row>
    <row r="53729" spans="17:19">
      <c r="Q53729" s="23"/>
      <c r="R53729" s="23"/>
      <c r="S53729" s="23"/>
    </row>
    <row r="53730" spans="17:19">
      <c r="Q53730" s="23"/>
      <c r="R53730" s="23"/>
      <c r="S53730" s="23"/>
    </row>
    <row r="53731" spans="17:19">
      <c r="Q53731" s="23"/>
      <c r="R53731" s="23"/>
      <c r="S53731" s="23"/>
    </row>
    <row r="53732" spans="17:19">
      <c r="Q53732" s="23"/>
      <c r="R53732" s="23"/>
      <c r="S53732" s="23"/>
    </row>
    <row r="53733" spans="17:19">
      <c r="Q53733" s="23"/>
      <c r="R53733" s="23"/>
      <c r="S53733" s="23"/>
    </row>
    <row r="53734" spans="17:19">
      <c r="Q53734" s="23"/>
      <c r="R53734" s="23"/>
      <c r="S53734" s="23"/>
    </row>
    <row r="53735" spans="17:19">
      <c r="Q53735" s="23"/>
      <c r="R53735" s="23"/>
      <c r="S53735" s="23"/>
    </row>
    <row r="53736" spans="17:19">
      <c r="Q53736" s="23"/>
      <c r="R53736" s="23"/>
      <c r="S53736" s="23"/>
    </row>
    <row r="53737" spans="17:19">
      <c r="Q53737" s="23"/>
      <c r="R53737" s="23"/>
      <c r="S53737" s="23"/>
    </row>
    <row r="53738" spans="17:19">
      <c r="Q53738" s="23"/>
      <c r="R53738" s="23"/>
      <c r="S53738" s="23"/>
    </row>
    <row r="53739" spans="17:19">
      <c r="Q53739" s="23"/>
      <c r="R53739" s="23"/>
      <c r="S53739" s="23"/>
    </row>
    <row r="53740" spans="17:19">
      <c r="Q53740" s="23"/>
      <c r="R53740" s="23"/>
      <c r="S53740" s="23"/>
    </row>
    <row r="53741" spans="17:19">
      <c r="Q53741" s="23"/>
      <c r="R53741" s="23"/>
      <c r="S53741" s="23"/>
    </row>
    <row r="53742" spans="17:19">
      <c r="Q53742" s="23"/>
      <c r="R53742" s="23"/>
      <c r="S53742" s="23"/>
    </row>
    <row r="53743" spans="17:19">
      <c r="Q53743" s="23"/>
      <c r="R53743" s="23"/>
      <c r="S53743" s="23"/>
    </row>
    <row r="53744" spans="17:19">
      <c r="Q53744" s="23"/>
      <c r="R53744" s="23"/>
      <c r="S53744" s="23"/>
    </row>
    <row r="53745" spans="17:19">
      <c r="Q53745" s="23"/>
      <c r="R53745" s="23"/>
      <c r="S53745" s="23"/>
    </row>
    <row r="53746" spans="17:19">
      <c r="Q53746" s="23"/>
      <c r="R53746" s="23"/>
      <c r="S53746" s="23"/>
    </row>
    <row r="53747" spans="17:19">
      <c r="Q53747" s="23"/>
      <c r="R53747" s="23"/>
      <c r="S53747" s="23"/>
    </row>
    <row r="53748" spans="17:19">
      <c r="Q53748" s="23"/>
      <c r="R53748" s="23"/>
      <c r="S53748" s="23"/>
    </row>
    <row r="53749" spans="17:19">
      <c r="Q53749" s="23"/>
      <c r="R53749" s="23"/>
      <c r="S53749" s="23"/>
    </row>
    <row r="53750" spans="17:19">
      <c r="Q53750" s="23"/>
      <c r="R53750" s="23"/>
      <c r="S53750" s="23"/>
    </row>
    <row r="53751" spans="17:19">
      <c r="Q53751" s="23"/>
      <c r="R53751" s="23"/>
      <c r="S53751" s="23"/>
    </row>
    <row r="53752" spans="17:19">
      <c r="Q53752" s="23"/>
      <c r="R53752" s="23"/>
      <c r="S53752" s="23"/>
    </row>
    <row r="53753" spans="17:19">
      <c r="Q53753" s="23"/>
      <c r="R53753" s="23"/>
      <c r="S53753" s="23"/>
    </row>
    <row r="53754" spans="17:19">
      <c r="Q53754" s="23"/>
      <c r="R53754" s="23"/>
      <c r="S53754" s="23"/>
    </row>
    <row r="53755" spans="17:19">
      <c r="Q53755" s="23"/>
      <c r="R53755" s="23"/>
      <c r="S53755" s="23"/>
    </row>
    <row r="53756" spans="17:19">
      <c r="Q53756" s="23"/>
      <c r="R53756" s="23"/>
      <c r="S53756" s="23"/>
    </row>
    <row r="53757" spans="17:19">
      <c r="Q53757" s="23"/>
      <c r="R53757" s="23"/>
      <c r="S53757" s="23"/>
    </row>
    <row r="53758" spans="17:19">
      <c r="Q53758" s="23"/>
      <c r="R53758" s="23"/>
      <c r="S53758" s="23"/>
    </row>
    <row r="53759" spans="17:19">
      <c r="Q53759" s="23"/>
      <c r="R53759" s="23"/>
      <c r="S53759" s="23"/>
    </row>
    <row r="53760" spans="17:19">
      <c r="Q53760" s="23"/>
      <c r="R53760" s="23"/>
      <c r="S53760" s="23"/>
    </row>
    <row r="53761" spans="17:19">
      <c r="Q53761" s="23"/>
      <c r="R53761" s="23"/>
      <c r="S53761" s="23"/>
    </row>
    <row r="53762" spans="17:19">
      <c r="Q53762" s="23"/>
      <c r="R53762" s="23"/>
      <c r="S53762" s="23"/>
    </row>
    <row r="53763" spans="17:19">
      <c r="Q53763" s="23"/>
      <c r="R53763" s="23"/>
      <c r="S53763" s="23"/>
    </row>
    <row r="53764" spans="17:19">
      <c r="Q53764" s="23"/>
      <c r="R53764" s="23"/>
      <c r="S53764" s="23"/>
    </row>
    <row r="53765" spans="17:19">
      <c r="Q53765" s="23"/>
      <c r="R53765" s="23"/>
      <c r="S53765" s="23"/>
    </row>
    <row r="53766" spans="17:19">
      <c r="Q53766" s="23"/>
      <c r="R53766" s="23"/>
      <c r="S53766" s="23"/>
    </row>
    <row r="53767" spans="17:19">
      <c r="Q53767" s="23"/>
      <c r="R53767" s="23"/>
      <c r="S53767" s="23"/>
    </row>
    <row r="53768" spans="17:19">
      <c r="Q53768" s="23"/>
      <c r="R53768" s="23"/>
      <c r="S53768" s="23"/>
    </row>
    <row r="53769" spans="17:19">
      <c r="Q53769" s="23"/>
      <c r="R53769" s="23"/>
      <c r="S53769" s="23"/>
    </row>
    <row r="53770" spans="17:19">
      <c r="Q53770" s="23"/>
      <c r="R53770" s="23"/>
      <c r="S53770" s="23"/>
    </row>
    <row r="53771" spans="17:19">
      <c r="Q53771" s="23"/>
      <c r="R53771" s="23"/>
      <c r="S53771" s="23"/>
    </row>
    <row r="53772" spans="17:19">
      <c r="Q53772" s="23"/>
      <c r="R53772" s="23"/>
      <c r="S53772" s="23"/>
    </row>
    <row r="53773" spans="17:19">
      <c r="Q53773" s="23"/>
      <c r="R53773" s="23"/>
      <c r="S53773" s="23"/>
    </row>
    <row r="53774" spans="17:19">
      <c r="Q53774" s="23"/>
      <c r="R53774" s="23"/>
      <c r="S53774" s="23"/>
    </row>
    <row r="53775" spans="17:19">
      <c r="Q53775" s="23"/>
      <c r="R53775" s="23"/>
      <c r="S53775" s="23"/>
    </row>
    <row r="53776" spans="17:19">
      <c r="Q53776" s="23"/>
      <c r="R53776" s="23"/>
      <c r="S53776" s="23"/>
    </row>
    <row r="53777" spans="17:19">
      <c r="Q53777" s="23"/>
      <c r="R53777" s="23"/>
      <c r="S53777" s="23"/>
    </row>
    <row r="53778" spans="17:19">
      <c r="Q53778" s="23"/>
      <c r="R53778" s="23"/>
      <c r="S53778" s="23"/>
    </row>
    <row r="53779" spans="17:19">
      <c r="Q53779" s="23"/>
      <c r="R53779" s="23"/>
      <c r="S53779" s="23"/>
    </row>
    <row r="53780" spans="17:19">
      <c r="Q53780" s="23"/>
      <c r="R53780" s="23"/>
      <c r="S53780" s="23"/>
    </row>
    <row r="53781" spans="17:19">
      <c r="Q53781" s="23"/>
      <c r="R53781" s="23"/>
      <c r="S53781" s="23"/>
    </row>
    <row r="53782" spans="17:19">
      <c r="Q53782" s="23"/>
      <c r="R53782" s="23"/>
      <c r="S53782" s="23"/>
    </row>
    <row r="53783" spans="17:19">
      <c r="Q53783" s="23"/>
      <c r="R53783" s="23"/>
      <c r="S53783" s="23"/>
    </row>
    <row r="53784" spans="17:19">
      <c r="Q53784" s="23"/>
      <c r="R53784" s="23"/>
      <c r="S53784" s="23"/>
    </row>
    <row r="53785" spans="17:19">
      <c r="Q53785" s="23"/>
      <c r="R53785" s="23"/>
      <c r="S53785" s="23"/>
    </row>
    <row r="53786" spans="17:19">
      <c r="Q53786" s="23"/>
      <c r="R53786" s="23"/>
      <c r="S53786" s="23"/>
    </row>
    <row r="53787" spans="17:19">
      <c r="Q53787" s="23"/>
      <c r="R53787" s="23"/>
      <c r="S53787" s="23"/>
    </row>
    <row r="53788" spans="17:19">
      <c r="Q53788" s="23"/>
      <c r="R53788" s="23"/>
      <c r="S53788" s="23"/>
    </row>
    <row r="53789" spans="17:19">
      <c r="Q53789" s="23"/>
      <c r="R53789" s="23"/>
      <c r="S53789" s="23"/>
    </row>
    <row r="53790" spans="17:19">
      <c r="Q53790" s="23"/>
      <c r="R53790" s="23"/>
      <c r="S53790" s="23"/>
    </row>
    <row r="53791" spans="17:19">
      <c r="Q53791" s="23"/>
      <c r="R53791" s="23"/>
      <c r="S53791" s="23"/>
    </row>
    <row r="53792" spans="17:19">
      <c r="Q53792" s="23"/>
      <c r="R53792" s="23"/>
      <c r="S53792" s="23"/>
    </row>
    <row r="53793" spans="17:19">
      <c r="Q53793" s="23"/>
      <c r="R53793" s="23"/>
      <c r="S53793" s="23"/>
    </row>
    <row r="53794" spans="17:19">
      <c r="Q53794" s="23"/>
      <c r="R53794" s="23"/>
      <c r="S53794" s="23"/>
    </row>
    <row r="53795" spans="17:19">
      <c r="Q53795" s="23"/>
      <c r="R53795" s="23"/>
      <c r="S53795" s="23"/>
    </row>
    <row r="53796" spans="17:19">
      <c r="Q53796" s="23"/>
      <c r="R53796" s="23"/>
      <c r="S53796" s="23"/>
    </row>
    <row r="53797" spans="17:19">
      <c r="Q53797" s="23"/>
      <c r="R53797" s="23"/>
      <c r="S53797" s="23"/>
    </row>
    <row r="53798" spans="17:19">
      <c r="Q53798" s="23"/>
      <c r="R53798" s="23"/>
      <c r="S53798" s="23"/>
    </row>
    <row r="53799" spans="17:19">
      <c r="Q53799" s="23"/>
      <c r="R53799" s="23"/>
      <c r="S53799" s="23"/>
    </row>
    <row r="53800" spans="17:19">
      <c r="Q53800" s="23"/>
      <c r="R53800" s="23"/>
      <c r="S53800" s="23"/>
    </row>
    <row r="53801" spans="17:19">
      <c r="Q53801" s="23"/>
      <c r="R53801" s="23"/>
      <c r="S53801" s="23"/>
    </row>
    <row r="53802" spans="17:19">
      <c r="Q53802" s="23"/>
      <c r="R53802" s="23"/>
      <c r="S53802" s="23"/>
    </row>
    <row r="53803" spans="17:19">
      <c r="Q53803" s="23"/>
      <c r="R53803" s="23"/>
      <c r="S53803" s="23"/>
    </row>
    <row r="53804" spans="17:19">
      <c r="Q53804" s="23"/>
      <c r="R53804" s="23"/>
      <c r="S53804" s="23"/>
    </row>
    <row r="53805" spans="17:19">
      <c r="Q53805" s="23"/>
      <c r="R53805" s="23"/>
      <c r="S53805" s="23"/>
    </row>
    <row r="53806" spans="17:19">
      <c r="Q53806" s="23"/>
      <c r="R53806" s="23"/>
      <c r="S53806" s="23"/>
    </row>
    <row r="53807" spans="17:19">
      <c r="Q53807" s="23"/>
      <c r="R53807" s="23"/>
      <c r="S53807" s="23"/>
    </row>
    <row r="53808" spans="17:19">
      <c r="Q53808" s="23"/>
      <c r="R53808" s="23"/>
      <c r="S53808" s="23"/>
    </row>
    <row r="53809" spans="17:19">
      <c r="Q53809" s="23"/>
      <c r="R53809" s="23"/>
      <c r="S53809" s="23"/>
    </row>
    <row r="53810" spans="17:19">
      <c r="Q53810" s="23"/>
      <c r="R53810" s="23"/>
      <c r="S53810" s="23"/>
    </row>
    <row r="53811" spans="17:19">
      <c r="Q53811" s="23"/>
      <c r="R53811" s="23"/>
      <c r="S53811" s="23"/>
    </row>
    <row r="53812" spans="17:19">
      <c r="Q53812" s="23"/>
      <c r="R53812" s="23"/>
      <c r="S53812" s="23"/>
    </row>
    <row r="53813" spans="17:19">
      <c r="Q53813" s="23"/>
      <c r="R53813" s="23"/>
      <c r="S53813" s="23"/>
    </row>
    <row r="53814" spans="17:19">
      <c r="Q53814" s="23"/>
      <c r="R53814" s="23"/>
      <c r="S53814" s="23"/>
    </row>
    <row r="53815" spans="17:19">
      <c r="Q53815" s="23"/>
      <c r="R53815" s="23"/>
      <c r="S53815" s="23"/>
    </row>
    <row r="53816" spans="17:19">
      <c r="Q53816" s="23"/>
      <c r="R53816" s="23"/>
      <c r="S53816" s="23"/>
    </row>
    <row r="53817" spans="17:19">
      <c r="Q53817" s="23"/>
      <c r="R53817" s="23"/>
      <c r="S53817" s="23"/>
    </row>
    <row r="53818" spans="17:19">
      <c r="Q53818" s="23"/>
      <c r="R53818" s="23"/>
      <c r="S53818" s="23"/>
    </row>
    <row r="53819" spans="17:19">
      <c r="Q53819" s="23"/>
      <c r="R53819" s="23"/>
      <c r="S53819" s="23"/>
    </row>
    <row r="53820" spans="17:19">
      <c r="Q53820" s="23"/>
      <c r="R53820" s="23"/>
      <c r="S53820" s="23"/>
    </row>
    <row r="53821" spans="17:19">
      <c r="Q53821" s="23"/>
      <c r="R53821" s="23"/>
      <c r="S53821" s="23"/>
    </row>
    <row r="53822" spans="17:19">
      <c r="Q53822" s="23"/>
      <c r="R53822" s="23"/>
      <c r="S53822" s="23"/>
    </row>
    <row r="53823" spans="17:19">
      <c r="Q53823" s="23"/>
      <c r="R53823" s="23"/>
      <c r="S53823" s="23"/>
    </row>
    <row r="53824" spans="17:19">
      <c r="Q53824" s="23"/>
      <c r="R53824" s="23"/>
      <c r="S53824" s="23"/>
    </row>
    <row r="53825" spans="17:19">
      <c r="Q53825" s="23"/>
      <c r="R53825" s="23"/>
      <c r="S53825" s="23"/>
    </row>
    <row r="53826" spans="17:19">
      <c r="Q53826" s="23"/>
      <c r="R53826" s="23"/>
      <c r="S53826" s="23"/>
    </row>
    <row r="53827" spans="17:19">
      <c r="Q53827" s="23"/>
      <c r="R53827" s="23"/>
      <c r="S53827" s="23"/>
    </row>
    <row r="53828" spans="17:19">
      <c r="Q53828" s="23"/>
      <c r="R53828" s="23"/>
      <c r="S53828" s="23"/>
    </row>
    <row r="53829" spans="17:19">
      <c r="Q53829" s="23"/>
      <c r="R53829" s="23"/>
      <c r="S53829" s="23"/>
    </row>
    <row r="53830" spans="17:19">
      <c r="Q53830" s="23"/>
      <c r="R53830" s="23"/>
      <c r="S53830" s="23"/>
    </row>
    <row r="53831" spans="17:19">
      <c r="Q53831" s="23"/>
      <c r="R53831" s="23"/>
      <c r="S53831" s="23"/>
    </row>
    <row r="53832" spans="17:19">
      <c r="Q53832" s="23"/>
      <c r="R53832" s="23"/>
      <c r="S53832" s="23"/>
    </row>
    <row r="53833" spans="17:19">
      <c r="Q53833" s="23"/>
      <c r="R53833" s="23"/>
      <c r="S53833" s="23"/>
    </row>
    <row r="53834" spans="17:19">
      <c r="Q53834" s="23"/>
      <c r="R53834" s="23"/>
      <c r="S53834" s="23"/>
    </row>
    <row r="53835" spans="17:19">
      <c r="Q53835" s="23"/>
      <c r="R53835" s="23"/>
      <c r="S53835" s="23"/>
    </row>
    <row r="53836" spans="17:19">
      <c r="Q53836" s="23"/>
      <c r="R53836" s="23"/>
      <c r="S53836" s="23"/>
    </row>
    <row r="53837" spans="17:19">
      <c r="Q53837" s="23"/>
      <c r="R53837" s="23"/>
      <c r="S53837" s="23"/>
    </row>
    <row r="53838" spans="17:19">
      <c r="Q53838" s="23"/>
      <c r="R53838" s="23"/>
      <c r="S53838" s="23"/>
    </row>
    <row r="53839" spans="17:19">
      <c r="Q53839" s="23"/>
      <c r="R53839" s="23"/>
      <c r="S53839" s="23"/>
    </row>
    <row r="53840" spans="17:19">
      <c r="Q53840" s="23"/>
      <c r="R53840" s="23"/>
      <c r="S53840" s="23"/>
    </row>
    <row r="53841" spans="17:19">
      <c r="Q53841" s="23"/>
      <c r="R53841" s="23"/>
      <c r="S53841" s="23"/>
    </row>
    <row r="53842" spans="17:19">
      <c r="Q53842" s="23"/>
      <c r="R53842" s="23"/>
      <c r="S53842" s="23"/>
    </row>
    <row r="53843" spans="17:19">
      <c r="Q53843" s="23"/>
      <c r="R53843" s="23"/>
      <c r="S53843" s="23"/>
    </row>
    <row r="53844" spans="17:19">
      <c r="Q53844" s="23"/>
      <c r="R53844" s="23"/>
      <c r="S53844" s="23"/>
    </row>
    <row r="53845" spans="17:19">
      <c r="Q53845" s="23"/>
      <c r="R53845" s="23"/>
      <c r="S53845" s="23"/>
    </row>
    <row r="53846" spans="17:19">
      <c r="Q53846" s="23"/>
      <c r="R53846" s="23"/>
      <c r="S53846" s="23"/>
    </row>
    <row r="53847" spans="17:19">
      <c r="Q53847" s="23"/>
      <c r="R53847" s="23"/>
      <c r="S53847" s="23"/>
    </row>
    <row r="53848" spans="17:19">
      <c r="Q53848" s="23"/>
      <c r="R53848" s="23"/>
      <c r="S53848" s="23"/>
    </row>
    <row r="53849" spans="17:19">
      <c r="Q53849" s="23"/>
      <c r="R53849" s="23"/>
      <c r="S53849" s="23"/>
    </row>
    <row r="53850" spans="17:19">
      <c r="Q53850" s="23"/>
      <c r="R53850" s="23"/>
      <c r="S53850" s="23"/>
    </row>
    <row r="53851" spans="17:19">
      <c r="Q53851" s="23"/>
      <c r="R53851" s="23"/>
      <c r="S53851" s="23"/>
    </row>
    <row r="53852" spans="17:19">
      <c r="Q53852" s="23"/>
      <c r="R53852" s="23"/>
      <c r="S53852" s="23"/>
    </row>
    <row r="53853" spans="17:19">
      <c r="Q53853" s="23"/>
      <c r="R53853" s="23"/>
      <c r="S53853" s="23"/>
    </row>
    <row r="53854" spans="17:19">
      <c r="Q53854" s="23"/>
      <c r="R53854" s="23"/>
      <c r="S53854" s="23"/>
    </row>
    <row r="53855" spans="17:19">
      <c r="Q53855" s="23"/>
      <c r="R53855" s="23"/>
      <c r="S53855" s="23"/>
    </row>
    <row r="53856" spans="17:19">
      <c r="Q53856" s="23"/>
      <c r="R53856" s="23"/>
      <c r="S53856" s="23"/>
    </row>
    <row r="53857" spans="17:19">
      <c r="Q53857" s="23"/>
      <c r="R53857" s="23"/>
      <c r="S53857" s="23"/>
    </row>
    <row r="53858" spans="17:19">
      <c r="Q53858" s="23"/>
      <c r="R53858" s="23"/>
      <c r="S53858" s="23"/>
    </row>
    <row r="53859" spans="17:19">
      <c r="Q53859" s="23"/>
      <c r="R53859" s="23"/>
      <c r="S53859" s="23"/>
    </row>
    <row r="53860" spans="17:19">
      <c r="Q53860" s="23"/>
      <c r="R53860" s="23"/>
      <c r="S53860" s="23"/>
    </row>
    <row r="53861" spans="17:19">
      <c r="Q53861" s="23"/>
      <c r="R53861" s="23"/>
      <c r="S53861" s="23"/>
    </row>
    <row r="53862" spans="17:19">
      <c r="Q53862" s="23"/>
      <c r="R53862" s="23"/>
      <c r="S53862" s="23"/>
    </row>
    <row r="53863" spans="17:19">
      <c r="Q53863" s="23"/>
      <c r="R53863" s="23"/>
      <c r="S53863" s="23"/>
    </row>
    <row r="53864" spans="17:19">
      <c r="Q53864" s="23"/>
      <c r="R53864" s="23"/>
      <c r="S53864" s="23"/>
    </row>
    <row r="53865" spans="17:19">
      <c r="Q53865" s="23"/>
      <c r="R53865" s="23"/>
      <c r="S53865" s="23"/>
    </row>
    <row r="53866" spans="17:19">
      <c r="Q53866" s="23"/>
      <c r="R53866" s="23"/>
      <c r="S53866" s="23"/>
    </row>
    <row r="53867" spans="17:19">
      <c r="Q53867" s="23"/>
      <c r="R53867" s="23"/>
      <c r="S53867" s="23"/>
    </row>
    <row r="53868" spans="17:19">
      <c r="Q53868" s="23"/>
      <c r="R53868" s="23"/>
      <c r="S53868" s="23"/>
    </row>
    <row r="53869" spans="17:19">
      <c r="Q53869" s="23"/>
      <c r="R53869" s="23"/>
      <c r="S53869" s="23"/>
    </row>
    <row r="53870" spans="17:19">
      <c r="Q53870" s="23"/>
      <c r="R53870" s="23"/>
      <c r="S53870" s="23"/>
    </row>
    <row r="53871" spans="17:19">
      <c r="Q53871" s="23"/>
      <c r="R53871" s="23"/>
      <c r="S53871" s="23"/>
    </row>
    <row r="53872" spans="17:19">
      <c r="Q53872" s="23"/>
      <c r="R53872" s="23"/>
      <c r="S53872" s="23"/>
    </row>
    <row r="53873" spans="17:19">
      <c r="Q53873" s="23"/>
      <c r="R53873" s="23"/>
      <c r="S53873" s="23"/>
    </row>
    <row r="53874" spans="17:19">
      <c r="Q53874" s="23"/>
      <c r="R53874" s="23"/>
      <c r="S53874" s="23"/>
    </row>
    <row r="53875" spans="17:19">
      <c r="Q53875" s="23"/>
      <c r="R53875" s="23"/>
      <c r="S53875" s="23"/>
    </row>
    <row r="53876" spans="17:19">
      <c r="Q53876" s="23"/>
      <c r="R53876" s="23"/>
      <c r="S53876" s="23"/>
    </row>
    <row r="53877" spans="17:19">
      <c r="Q53877" s="23"/>
      <c r="R53877" s="23"/>
      <c r="S53877" s="23"/>
    </row>
    <row r="53878" spans="17:19">
      <c r="Q53878" s="23"/>
      <c r="R53878" s="23"/>
      <c r="S53878" s="23"/>
    </row>
    <row r="53879" spans="17:19">
      <c r="Q53879" s="23"/>
      <c r="R53879" s="23"/>
      <c r="S53879" s="23"/>
    </row>
    <row r="53880" spans="17:19">
      <c r="Q53880" s="23"/>
      <c r="R53880" s="23"/>
      <c r="S53880" s="23"/>
    </row>
    <row r="53881" spans="17:19">
      <c r="Q53881" s="23"/>
      <c r="R53881" s="23"/>
      <c r="S53881" s="23"/>
    </row>
    <row r="53882" spans="17:19">
      <c r="Q53882" s="23"/>
      <c r="R53882" s="23"/>
      <c r="S53882" s="23"/>
    </row>
    <row r="53883" spans="17:19">
      <c r="Q53883" s="23"/>
      <c r="R53883" s="23"/>
      <c r="S53883" s="23"/>
    </row>
    <row r="53884" spans="17:19">
      <c r="Q53884" s="23"/>
      <c r="R53884" s="23"/>
      <c r="S53884" s="23"/>
    </row>
    <row r="53885" spans="17:19">
      <c r="Q53885" s="23"/>
      <c r="R53885" s="23"/>
      <c r="S53885" s="23"/>
    </row>
    <row r="53886" spans="17:19">
      <c r="Q53886" s="23"/>
      <c r="R53886" s="23"/>
      <c r="S53886" s="23"/>
    </row>
    <row r="53887" spans="17:19">
      <c r="Q53887" s="23"/>
      <c r="R53887" s="23"/>
      <c r="S53887" s="23"/>
    </row>
    <row r="53888" spans="17:19">
      <c r="Q53888" s="23"/>
      <c r="R53888" s="23"/>
      <c r="S53888" s="23"/>
    </row>
    <row r="53889" spans="17:19">
      <c r="Q53889" s="23"/>
      <c r="R53889" s="23"/>
      <c r="S53889" s="23"/>
    </row>
    <row r="53890" spans="17:19">
      <c r="Q53890" s="23"/>
      <c r="R53890" s="23"/>
      <c r="S53890" s="23"/>
    </row>
    <row r="53891" spans="17:19">
      <c r="Q53891" s="23"/>
      <c r="R53891" s="23"/>
      <c r="S53891" s="23"/>
    </row>
    <row r="53892" spans="17:19">
      <c r="Q53892" s="23"/>
      <c r="R53892" s="23"/>
      <c r="S53892" s="23"/>
    </row>
    <row r="53893" spans="17:19">
      <c r="Q53893" s="23"/>
      <c r="R53893" s="23"/>
      <c r="S53893" s="23"/>
    </row>
    <row r="53894" spans="17:19">
      <c r="Q53894" s="23"/>
      <c r="R53894" s="23"/>
      <c r="S53894" s="23"/>
    </row>
    <row r="53895" spans="17:19">
      <c r="Q53895" s="23"/>
      <c r="R53895" s="23"/>
      <c r="S53895" s="23"/>
    </row>
    <row r="53896" spans="17:19">
      <c r="Q53896" s="23"/>
      <c r="R53896" s="23"/>
      <c r="S53896" s="23"/>
    </row>
    <row r="53897" spans="17:19">
      <c r="Q53897" s="23"/>
      <c r="R53897" s="23"/>
      <c r="S53897" s="23"/>
    </row>
    <row r="53898" spans="17:19">
      <c r="Q53898" s="23"/>
      <c r="R53898" s="23"/>
      <c r="S53898" s="23"/>
    </row>
    <row r="53899" spans="17:19">
      <c r="Q53899" s="23"/>
      <c r="R53899" s="23"/>
      <c r="S53899" s="23"/>
    </row>
    <row r="53900" spans="17:19">
      <c r="Q53900" s="23"/>
      <c r="R53900" s="23"/>
      <c r="S53900" s="23"/>
    </row>
    <row r="53901" spans="17:19">
      <c r="Q53901" s="23"/>
      <c r="R53901" s="23"/>
      <c r="S53901" s="23"/>
    </row>
    <row r="53902" spans="17:19">
      <c r="Q53902" s="23"/>
      <c r="R53902" s="23"/>
      <c r="S53902" s="23"/>
    </row>
    <row r="53903" spans="17:19">
      <c r="Q53903" s="23"/>
      <c r="R53903" s="23"/>
      <c r="S53903" s="23"/>
    </row>
    <row r="53904" spans="17:19">
      <c r="Q53904" s="23"/>
      <c r="R53904" s="23"/>
      <c r="S53904" s="23"/>
    </row>
    <row r="53905" spans="17:19">
      <c r="Q53905" s="23"/>
      <c r="R53905" s="23"/>
      <c r="S53905" s="23"/>
    </row>
    <row r="53906" spans="17:19">
      <c r="Q53906" s="23"/>
      <c r="R53906" s="23"/>
      <c r="S53906" s="23"/>
    </row>
    <row r="53907" spans="17:19">
      <c r="Q53907" s="23"/>
      <c r="R53907" s="23"/>
      <c r="S53907" s="23"/>
    </row>
    <row r="53908" spans="17:19">
      <c r="Q53908" s="23"/>
      <c r="R53908" s="23"/>
      <c r="S53908" s="23"/>
    </row>
    <row r="53909" spans="17:19">
      <c r="Q53909" s="23"/>
      <c r="R53909" s="23"/>
      <c r="S53909" s="23"/>
    </row>
    <row r="53910" spans="17:19">
      <c r="Q53910" s="23"/>
      <c r="R53910" s="23"/>
      <c r="S53910" s="23"/>
    </row>
    <row r="53911" spans="17:19">
      <c r="Q53911" s="23"/>
      <c r="R53911" s="23"/>
      <c r="S53911" s="23"/>
    </row>
    <row r="53912" spans="17:19">
      <c r="Q53912" s="23"/>
      <c r="R53912" s="23"/>
      <c r="S53912" s="23"/>
    </row>
    <row r="53913" spans="17:19">
      <c r="Q53913" s="23"/>
      <c r="R53913" s="23"/>
      <c r="S53913" s="23"/>
    </row>
    <row r="53914" spans="17:19">
      <c r="Q53914" s="23"/>
      <c r="R53914" s="23"/>
      <c r="S53914" s="23"/>
    </row>
    <row r="53915" spans="17:19">
      <c r="Q53915" s="23"/>
      <c r="R53915" s="23"/>
      <c r="S53915" s="23"/>
    </row>
    <row r="53916" spans="17:19">
      <c r="Q53916" s="23"/>
      <c r="R53916" s="23"/>
      <c r="S53916" s="23"/>
    </row>
    <row r="53917" spans="17:19">
      <c r="Q53917" s="23"/>
      <c r="R53917" s="23"/>
      <c r="S53917" s="23"/>
    </row>
    <row r="53918" spans="17:19">
      <c r="Q53918" s="23"/>
      <c r="R53918" s="23"/>
      <c r="S53918" s="23"/>
    </row>
    <row r="53919" spans="17:19">
      <c r="Q53919" s="23"/>
      <c r="R53919" s="23"/>
      <c r="S53919" s="23"/>
    </row>
    <row r="53920" spans="17:19">
      <c r="Q53920" s="23"/>
      <c r="R53920" s="23"/>
      <c r="S53920" s="23"/>
    </row>
    <row r="53921" spans="17:19">
      <c r="Q53921" s="23"/>
      <c r="R53921" s="23"/>
      <c r="S53921" s="23"/>
    </row>
    <row r="53922" spans="17:19">
      <c r="Q53922" s="23"/>
      <c r="R53922" s="23"/>
      <c r="S53922" s="23"/>
    </row>
    <row r="53923" spans="17:19">
      <c r="Q53923" s="23"/>
      <c r="R53923" s="23"/>
      <c r="S53923" s="23"/>
    </row>
    <row r="53924" spans="17:19">
      <c r="Q53924" s="23"/>
      <c r="R53924" s="23"/>
      <c r="S53924" s="23"/>
    </row>
    <row r="53925" spans="17:19">
      <c r="Q53925" s="23"/>
      <c r="R53925" s="23"/>
      <c r="S53925" s="23"/>
    </row>
    <row r="53926" spans="17:19">
      <c r="Q53926" s="23"/>
      <c r="R53926" s="23"/>
      <c r="S53926" s="23"/>
    </row>
    <row r="53927" spans="17:19">
      <c r="Q53927" s="23"/>
      <c r="R53927" s="23"/>
      <c r="S53927" s="23"/>
    </row>
    <row r="53928" spans="17:19">
      <c r="Q53928" s="23"/>
      <c r="R53928" s="23"/>
      <c r="S53928" s="23"/>
    </row>
    <row r="53929" spans="17:19">
      <c r="Q53929" s="23"/>
      <c r="R53929" s="23"/>
      <c r="S53929" s="23"/>
    </row>
    <row r="53930" spans="17:19">
      <c r="Q53930" s="23"/>
      <c r="R53930" s="23"/>
      <c r="S53930" s="23"/>
    </row>
    <row r="53931" spans="17:19">
      <c r="Q53931" s="23"/>
      <c r="R53931" s="23"/>
      <c r="S53931" s="23"/>
    </row>
    <row r="53932" spans="17:19">
      <c r="Q53932" s="23"/>
      <c r="R53932" s="23"/>
      <c r="S53932" s="23"/>
    </row>
    <row r="53933" spans="17:19">
      <c r="Q53933" s="23"/>
      <c r="R53933" s="23"/>
      <c r="S53933" s="23"/>
    </row>
    <row r="53934" spans="17:19">
      <c r="Q53934" s="23"/>
      <c r="R53934" s="23"/>
      <c r="S53934" s="23"/>
    </row>
    <row r="53935" spans="17:19">
      <c r="Q53935" s="23"/>
      <c r="R53935" s="23"/>
      <c r="S53935" s="23"/>
    </row>
    <row r="53936" spans="17:19">
      <c r="Q53936" s="23"/>
      <c r="R53936" s="23"/>
      <c r="S53936" s="23"/>
    </row>
    <row r="53937" spans="17:19">
      <c r="Q53937" s="23"/>
      <c r="R53937" s="23"/>
      <c r="S53937" s="23"/>
    </row>
    <row r="53938" spans="17:19">
      <c r="Q53938" s="23"/>
      <c r="R53938" s="23"/>
      <c r="S53938" s="23"/>
    </row>
    <row r="53939" spans="17:19">
      <c r="Q53939" s="23"/>
      <c r="R53939" s="23"/>
      <c r="S53939" s="23"/>
    </row>
    <row r="53940" spans="17:19">
      <c r="Q53940" s="23"/>
      <c r="R53940" s="23"/>
      <c r="S53940" s="23"/>
    </row>
    <row r="53941" spans="17:19">
      <c r="Q53941" s="23"/>
      <c r="R53941" s="23"/>
      <c r="S53941" s="23"/>
    </row>
    <row r="53942" spans="17:19">
      <c r="Q53942" s="23"/>
      <c r="R53942" s="23"/>
      <c r="S53942" s="23"/>
    </row>
    <row r="53943" spans="17:19">
      <c r="Q53943" s="23"/>
      <c r="R53943" s="23"/>
      <c r="S53943" s="23"/>
    </row>
    <row r="53944" spans="17:19">
      <c r="Q53944" s="23"/>
      <c r="R53944" s="23"/>
      <c r="S53944" s="23"/>
    </row>
    <row r="53945" spans="17:19">
      <c r="Q53945" s="23"/>
      <c r="R53945" s="23"/>
      <c r="S53945" s="23"/>
    </row>
    <row r="53946" spans="17:19">
      <c r="Q53946" s="23"/>
      <c r="R53946" s="23"/>
      <c r="S53946" s="23"/>
    </row>
    <row r="53947" spans="17:19">
      <c r="Q53947" s="23"/>
      <c r="R53947" s="23"/>
      <c r="S53947" s="23"/>
    </row>
    <row r="53948" spans="17:19">
      <c r="Q53948" s="23"/>
      <c r="R53948" s="23"/>
      <c r="S53948" s="23"/>
    </row>
    <row r="53949" spans="17:19">
      <c r="Q53949" s="23"/>
      <c r="R53949" s="23"/>
      <c r="S53949" s="23"/>
    </row>
    <row r="53950" spans="17:19">
      <c r="Q53950" s="23"/>
      <c r="R53950" s="23"/>
      <c r="S53950" s="23"/>
    </row>
    <row r="53951" spans="17:19">
      <c r="Q53951" s="23"/>
      <c r="R53951" s="23"/>
      <c r="S53951" s="23"/>
    </row>
    <row r="53952" spans="17:19">
      <c r="Q53952" s="23"/>
      <c r="R53952" s="23"/>
      <c r="S53952" s="23"/>
    </row>
    <row r="53953" spans="17:19">
      <c r="Q53953" s="23"/>
      <c r="R53953" s="23"/>
      <c r="S53953" s="23"/>
    </row>
    <row r="53954" spans="17:19">
      <c r="Q53954" s="23"/>
      <c r="R53954" s="23"/>
      <c r="S53954" s="23"/>
    </row>
    <row r="53955" spans="17:19">
      <c r="Q53955" s="23"/>
      <c r="R53955" s="23"/>
      <c r="S53955" s="23"/>
    </row>
    <row r="53956" spans="17:19">
      <c r="Q53956" s="23"/>
      <c r="R53956" s="23"/>
      <c r="S53956" s="23"/>
    </row>
    <row r="53957" spans="17:19">
      <c r="Q53957" s="23"/>
      <c r="R53957" s="23"/>
      <c r="S53957" s="23"/>
    </row>
    <row r="53958" spans="17:19">
      <c r="Q53958" s="23"/>
      <c r="R53958" s="23"/>
      <c r="S53958" s="23"/>
    </row>
    <row r="53959" spans="17:19">
      <c r="Q53959" s="23"/>
      <c r="R53959" s="23"/>
      <c r="S53959" s="23"/>
    </row>
    <row r="53960" spans="17:19">
      <c r="Q53960" s="23"/>
      <c r="R53960" s="23"/>
      <c r="S53960" s="23"/>
    </row>
    <row r="53961" spans="17:19">
      <c r="Q53961" s="23"/>
      <c r="R53961" s="23"/>
      <c r="S53961" s="23"/>
    </row>
    <row r="53962" spans="17:19">
      <c r="Q53962" s="23"/>
      <c r="R53962" s="23"/>
      <c r="S53962" s="23"/>
    </row>
    <row r="53963" spans="17:19">
      <c r="Q53963" s="23"/>
      <c r="R53963" s="23"/>
      <c r="S53963" s="23"/>
    </row>
    <row r="53964" spans="17:19">
      <c r="Q53964" s="23"/>
      <c r="R53964" s="23"/>
      <c r="S53964" s="23"/>
    </row>
    <row r="53965" spans="17:19">
      <c r="Q53965" s="23"/>
      <c r="R53965" s="23"/>
      <c r="S53965" s="23"/>
    </row>
    <row r="53966" spans="17:19">
      <c r="Q53966" s="23"/>
      <c r="R53966" s="23"/>
      <c r="S53966" s="23"/>
    </row>
    <row r="53967" spans="17:19">
      <c r="Q53967" s="23"/>
      <c r="R53967" s="23"/>
      <c r="S53967" s="23"/>
    </row>
    <row r="53968" spans="17:19">
      <c r="Q53968" s="23"/>
      <c r="R53968" s="23"/>
      <c r="S53968" s="23"/>
    </row>
    <row r="53969" spans="17:19">
      <c r="Q53969" s="23"/>
      <c r="R53969" s="23"/>
      <c r="S53969" s="23"/>
    </row>
    <row r="53970" spans="17:19">
      <c r="Q53970" s="23"/>
      <c r="R53970" s="23"/>
      <c r="S53970" s="23"/>
    </row>
    <row r="53971" spans="17:19">
      <c r="Q53971" s="23"/>
      <c r="R53971" s="23"/>
      <c r="S53971" s="23"/>
    </row>
    <row r="53972" spans="17:19">
      <c r="Q53972" s="23"/>
      <c r="R53972" s="23"/>
      <c r="S53972" s="23"/>
    </row>
    <row r="53973" spans="17:19">
      <c r="Q53973" s="23"/>
      <c r="R53973" s="23"/>
      <c r="S53973" s="23"/>
    </row>
    <row r="53974" spans="17:19">
      <c r="Q53974" s="23"/>
      <c r="R53974" s="23"/>
      <c r="S53974" s="23"/>
    </row>
    <row r="53975" spans="17:19">
      <c r="Q53975" s="23"/>
      <c r="R53975" s="23"/>
      <c r="S53975" s="23"/>
    </row>
    <row r="53976" spans="17:19">
      <c r="Q53976" s="23"/>
      <c r="R53976" s="23"/>
      <c r="S53976" s="23"/>
    </row>
    <row r="53977" spans="17:19">
      <c r="Q53977" s="23"/>
      <c r="R53977" s="23"/>
      <c r="S53977" s="23"/>
    </row>
    <row r="53978" spans="17:19">
      <c r="Q53978" s="23"/>
      <c r="R53978" s="23"/>
      <c r="S53978" s="23"/>
    </row>
    <row r="53979" spans="17:19">
      <c r="Q53979" s="23"/>
      <c r="R53979" s="23"/>
      <c r="S53979" s="23"/>
    </row>
    <row r="53980" spans="17:19">
      <c r="Q53980" s="23"/>
      <c r="R53980" s="23"/>
      <c r="S53980" s="23"/>
    </row>
    <row r="53981" spans="17:19">
      <c r="Q53981" s="23"/>
      <c r="R53981" s="23"/>
      <c r="S53981" s="23"/>
    </row>
    <row r="53982" spans="17:19">
      <c r="Q53982" s="23"/>
      <c r="R53982" s="23"/>
      <c r="S53982" s="23"/>
    </row>
    <row r="53983" spans="17:19">
      <c r="Q53983" s="23"/>
      <c r="R53983" s="23"/>
      <c r="S53983" s="23"/>
    </row>
    <row r="53984" spans="17:19">
      <c r="Q53984" s="23"/>
      <c r="R53984" s="23"/>
      <c r="S53984" s="23"/>
    </row>
    <row r="53985" spans="17:19">
      <c r="Q53985" s="23"/>
      <c r="R53985" s="23"/>
      <c r="S53985" s="23"/>
    </row>
    <row r="53986" spans="17:19">
      <c r="Q53986" s="23"/>
      <c r="R53986" s="23"/>
      <c r="S53986" s="23"/>
    </row>
    <row r="53987" spans="17:19">
      <c r="Q53987" s="23"/>
      <c r="R53987" s="23"/>
      <c r="S53987" s="23"/>
    </row>
    <row r="53988" spans="17:19">
      <c r="Q53988" s="23"/>
      <c r="R53988" s="23"/>
      <c r="S53988" s="23"/>
    </row>
    <row r="53989" spans="17:19">
      <c r="Q53989" s="23"/>
      <c r="R53989" s="23"/>
      <c r="S53989" s="23"/>
    </row>
    <row r="53990" spans="17:19">
      <c r="Q53990" s="23"/>
      <c r="R53990" s="23"/>
      <c r="S53990" s="23"/>
    </row>
    <row r="53991" spans="17:19">
      <c r="Q53991" s="23"/>
      <c r="R53991" s="23"/>
      <c r="S53991" s="23"/>
    </row>
    <row r="53992" spans="17:19">
      <c r="Q53992" s="23"/>
      <c r="R53992" s="23"/>
      <c r="S53992" s="23"/>
    </row>
    <row r="53993" spans="17:19">
      <c r="Q53993" s="23"/>
      <c r="R53993" s="23"/>
      <c r="S53993" s="23"/>
    </row>
    <row r="53994" spans="17:19">
      <c r="Q53994" s="23"/>
      <c r="R53994" s="23"/>
      <c r="S53994" s="23"/>
    </row>
    <row r="53995" spans="17:19">
      <c r="Q53995" s="23"/>
      <c r="R53995" s="23"/>
      <c r="S53995" s="23"/>
    </row>
    <row r="53996" spans="17:19">
      <c r="Q53996" s="23"/>
      <c r="R53996" s="23"/>
      <c r="S53996" s="23"/>
    </row>
    <row r="53997" spans="17:19">
      <c r="Q53997" s="23"/>
      <c r="R53997" s="23"/>
      <c r="S53997" s="23"/>
    </row>
    <row r="53998" spans="17:19">
      <c r="Q53998" s="23"/>
      <c r="R53998" s="23"/>
      <c r="S53998" s="23"/>
    </row>
    <row r="53999" spans="17:19">
      <c r="Q53999" s="23"/>
      <c r="R53999" s="23"/>
      <c r="S53999" s="23"/>
    </row>
    <row r="54000" spans="17:19">
      <c r="Q54000" s="23"/>
      <c r="R54000" s="23"/>
      <c r="S54000" s="23"/>
    </row>
    <row r="54001" spans="17:19">
      <c r="Q54001" s="23"/>
      <c r="R54001" s="23"/>
      <c r="S54001" s="23"/>
    </row>
    <row r="54002" spans="17:19">
      <c r="Q54002" s="23"/>
      <c r="R54002" s="23"/>
      <c r="S54002" s="23"/>
    </row>
    <row r="54003" spans="17:19">
      <c r="Q54003" s="23"/>
      <c r="R54003" s="23"/>
      <c r="S54003" s="23"/>
    </row>
    <row r="54004" spans="17:19">
      <c r="Q54004" s="23"/>
      <c r="R54004" s="23"/>
      <c r="S54004" s="23"/>
    </row>
    <row r="54005" spans="17:19">
      <c r="Q54005" s="23"/>
      <c r="R54005" s="23"/>
      <c r="S54005" s="23"/>
    </row>
    <row r="54006" spans="17:19">
      <c r="Q54006" s="23"/>
      <c r="R54006" s="23"/>
      <c r="S54006" s="23"/>
    </row>
    <row r="54007" spans="17:19">
      <c r="Q54007" s="23"/>
      <c r="R54007" s="23"/>
      <c r="S54007" s="23"/>
    </row>
    <row r="54008" spans="17:19">
      <c r="Q54008" s="23"/>
      <c r="R54008" s="23"/>
      <c r="S54008" s="23"/>
    </row>
    <row r="54009" spans="17:19">
      <c r="Q54009" s="23"/>
      <c r="R54009" s="23"/>
      <c r="S54009" s="23"/>
    </row>
    <row r="54010" spans="17:19">
      <c r="Q54010" s="23"/>
      <c r="R54010" s="23"/>
      <c r="S54010" s="23"/>
    </row>
    <row r="54011" spans="17:19">
      <c r="Q54011" s="23"/>
      <c r="R54011" s="23"/>
      <c r="S54011" s="23"/>
    </row>
    <row r="54012" spans="17:19">
      <c r="Q54012" s="23"/>
      <c r="R54012" s="23"/>
      <c r="S54012" s="23"/>
    </row>
    <row r="54013" spans="17:19">
      <c r="Q54013" s="23"/>
      <c r="R54013" s="23"/>
      <c r="S54013" s="23"/>
    </row>
    <row r="54014" spans="17:19">
      <c r="Q54014" s="23"/>
      <c r="R54014" s="23"/>
      <c r="S54014" s="23"/>
    </row>
    <row r="54015" spans="17:19">
      <c r="Q54015" s="23"/>
      <c r="R54015" s="23"/>
      <c r="S54015" s="23"/>
    </row>
    <row r="54016" spans="17:19">
      <c r="Q54016" s="23"/>
      <c r="R54016" s="23"/>
      <c r="S54016" s="23"/>
    </row>
    <row r="54017" spans="17:19">
      <c r="Q54017" s="23"/>
      <c r="R54017" s="23"/>
      <c r="S54017" s="23"/>
    </row>
    <row r="54018" spans="17:19">
      <c r="Q54018" s="23"/>
      <c r="R54018" s="23"/>
      <c r="S54018" s="23"/>
    </row>
    <row r="54019" spans="17:19">
      <c r="Q54019" s="23"/>
      <c r="R54019" s="23"/>
      <c r="S54019" s="23"/>
    </row>
    <row r="54020" spans="17:19">
      <c r="Q54020" s="23"/>
      <c r="R54020" s="23"/>
      <c r="S54020" s="23"/>
    </row>
    <row r="54021" spans="17:19">
      <c r="Q54021" s="23"/>
      <c r="R54021" s="23"/>
      <c r="S54021" s="23"/>
    </row>
    <row r="54022" spans="17:19">
      <c r="Q54022" s="23"/>
      <c r="R54022" s="23"/>
      <c r="S54022" s="23"/>
    </row>
    <row r="54023" spans="17:19">
      <c r="Q54023" s="23"/>
      <c r="R54023" s="23"/>
      <c r="S54023" s="23"/>
    </row>
    <row r="54024" spans="17:19">
      <c r="Q54024" s="23"/>
      <c r="R54024" s="23"/>
      <c r="S54024" s="23"/>
    </row>
    <row r="54025" spans="17:19">
      <c r="Q54025" s="23"/>
      <c r="R54025" s="23"/>
      <c r="S54025" s="23"/>
    </row>
    <row r="54026" spans="17:19">
      <c r="Q54026" s="23"/>
      <c r="R54026" s="23"/>
      <c r="S54026" s="23"/>
    </row>
    <row r="54027" spans="17:19">
      <c r="Q54027" s="23"/>
      <c r="R54027" s="23"/>
      <c r="S54027" s="23"/>
    </row>
    <row r="54028" spans="17:19">
      <c r="Q54028" s="23"/>
      <c r="R54028" s="23"/>
      <c r="S54028" s="23"/>
    </row>
    <row r="54029" spans="17:19">
      <c r="Q54029" s="23"/>
      <c r="R54029" s="23"/>
      <c r="S54029" s="23"/>
    </row>
    <row r="54030" spans="17:19">
      <c r="Q54030" s="23"/>
      <c r="R54030" s="23"/>
      <c r="S54030" s="23"/>
    </row>
    <row r="54031" spans="17:19">
      <c r="Q54031" s="23"/>
      <c r="R54031" s="23"/>
      <c r="S54031" s="23"/>
    </row>
    <row r="54032" spans="17:19">
      <c r="Q54032" s="23"/>
      <c r="R54032" s="23"/>
      <c r="S54032" s="23"/>
    </row>
    <row r="54033" spans="17:19">
      <c r="Q54033" s="23"/>
      <c r="R54033" s="23"/>
      <c r="S54033" s="23"/>
    </row>
    <row r="54034" spans="17:19">
      <c r="Q54034" s="23"/>
      <c r="R54034" s="23"/>
      <c r="S54034" s="23"/>
    </row>
    <row r="54035" spans="17:19">
      <c r="Q54035" s="23"/>
      <c r="R54035" s="23"/>
      <c r="S54035" s="23"/>
    </row>
    <row r="54036" spans="17:19">
      <c r="Q54036" s="23"/>
      <c r="R54036" s="23"/>
      <c r="S54036" s="23"/>
    </row>
    <row r="54037" spans="17:19">
      <c r="Q54037" s="23"/>
      <c r="R54037" s="23"/>
      <c r="S54037" s="23"/>
    </row>
    <row r="54038" spans="17:19">
      <c r="Q54038" s="23"/>
      <c r="R54038" s="23"/>
      <c r="S54038" s="23"/>
    </row>
    <row r="54039" spans="17:19">
      <c r="Q54039" s="23"/>
      <c r="R54039" s="23"/>
      <c r="S54039" s="23"/>
    </row>
    <row r="54040" spans="17:19">
      <c r="Q54040" s="23"/>
      <c r="R54040" s="23"/>
      <c r="S54040" s="23"/>
    </row>
    <row r="54041" spans="17:19">
      <c r="Q54041" s="23"/>
      <c r="R54041" s="23"/>
      <c r="S54041" s="23"/>
    </row>
    <row r="54042" spans="17:19">
      <c r="Q54042" s="23"/>
      <c r="R54042" s="23"/>
      <c r="S54042" s="23"/>
    </row>
    <row r="54043" spans="17:19">
      <c r="Q54043" s="23"/>
      <c r="R54043" s="23"/>
      <c r="S54043" s="23"/>
    </row>
    <row r="54044" spans="17:19">
      <c r="Q54044" s="23"/>
      <c r="R54044" s="23"/>
      <c r="S54044" s="23"/>
    </row>
    <row r="54045" spans="17:19">
      <c r="Q54045" s="23"/>
      <c r="R54045" s="23"/>
      <c r="S54045" s="23"/>
    </row>
    <row r="54046" spans="17:19">
      <c r="Q54046" s="23"/>
      <c r="R54046" s="23"/>
      <c r="S54046" s="23"/>
    </row>
    <row r="54047" spans="17:19">
      <c r="Q54047" s="23"/>
      <c r="R54047" s="23"/>
      <c r="S54047" s="23"/>
    </row>
    <row r="54048" spans="17:19">
      <c r="Q54048" s="23"/>
      <c r="R54048" s="23"/>
      <c r="S54048" s="23"/>
    </row>
    <row r="54049" spans="17:19">
      <c r="Q54049" s="23"/>
      <c r="R54049" s="23"/>
      <c r="S54049" s="23"/>
    </row>
    <row r="54050" spans="17:19">
      <c r="Q54050" s="23"/>
      <c r="R54050" s="23"/>
      <c r="S54050" s="23"/>
    </row>
    <row r="54051" spans="17:19">
      <c r="Q54051" s="23"/>
      <c r="R54051" s="23"/>
      <c r="S54051" s="23"/>
    </row>
    <row r="54052" spans="17:19">
      <c r="Q54052" s="23"/>
      <c r="R54052" s="23"/>
      <c r="S54052" s="23"/>
    </row>
    <row r="54053" spans="17:19">
      <c r="Q54053" s="23"/>
      <c r="R54053" s="23"/>
      <c r="S54053" s="23"/>
    </row>
    <row r="54054" spans="17:19">
      <c r="Q54054" s="23"/>
      <c r="R54054" s="23"/>
      <c r="S54054" s="23"/>
    </row>
    <row r="54055" spans="17:19">
      <c r="Q54055" s="23"/>
      <c r="R54055" s="23"/>
      <c r="S54055" s="23"/>
    </row>
    <row r="54056" spans="17:19">
      <c r="Q54056" s="23"/>
      <c r="R54056" s="23"/>
      <c r="S54056" s="23"/>
    </row>
    <row r="54057" spans="17:19">
      <c r="Q54057" s="23"/>
      <c r="R54057" s="23"/>
      <c r="S54057" s="23"/>
    </row>
    <row r="54058" spans="17:19">
      <c r="Q54058" s="23"/>
      <c r="R54058" s="23"/>
      <c r="S54058" s="23"/>
    </row>
    <row r="54059" spans="17:19">
      <c r="Q54059" s="23"/>
      <c r="R54059" s="23"/>
      <c r="S54059" s="23"/>
    </row>
    <row r="54060" spans="17:19">
      <c r="Q54060" s="23"/>
      <c r="R54060" s="23"/>
      <c r="S54060" s="23"/>
    </row>
    <row r="54061" spans="17:19">
      <c r="Q54061" s="23"/>
      <c r="R54061" s="23"/>
      <c r="S54061" s="23"/>
    </row>
    <row r="54062" spans="17:19">
      <c r="Q54062" s="23"/>
      <c r="R54062" s="23"/>
      <c r="S54062" s="23"/>
    </row>
    <row r="54063" spans="17:19">
      <c r="Q54063" s="23"/>
      <c r="R54063" s="23"/>
      <c r="S54063" s="23"/>
    </row>
    <row r="54064" spans="17:19">
      <c r="Q54064" s="23"/>
      <c r="R54064" s="23"/>
      <c r="S54064" s="23"/>
    </row>
    <row r="54065" spans="17:19">
      <c r="Q54065" s="23"/>
      <c r="R54065" s="23"/>
      <c r="S54065" s="23"/>
    </row>
    <row r="54066" spans="17:19">
      <c r="Q54066" s="23"/>
      <c r="R54066" s="23"/>
      <c r="S54066" s="23"/>
    </row>
    <row r="54067" spans="17:19">
      <c r="Q54067" s="23"/>
      <c r="R54067" s="23"/>
      <c r="S54067" s="23"/>
    </row>
    <row r="54068" spans="17:19">
      <c r="Q54068" s="23"/>
      <c r="R54068" s="23"/>
      <c r="S54068" s="23"/>
    </row>
    <row r="54069" spans="17:19">
      <c r="Q54069" s="23"/>
      <c r="R54069" s="23"/>
      <c r="S54069" s="23"/>
    </row>
    <row r="54070" spans="17:19">
      <c r="Q54070" s="23"/>
      <c r="R54070" s="23"/>
      <c r="S54070" s="23"/>
    </row>
    <row r="54071" spans="17:19">
      <c r="Q54071" s="23"/>
      <c r="R54071" s="23"/>
      <c r="S54071" s="23"/>
    </row>
    <row r="54072" spans="17:19">
      <c r="Q54072" s="23"/>
      <c r="R54072" s="23"/>
      <c r="S54072" s="23"/>
    </row>
    <row r="54073" spans="17:19">
      <c r="Q54073" s="23"/>
      <c r="R54073" s="23"/>
      <c r="S54073" s="23"/>
    </row>
    <row r="54074" spans="17:19">
      <c r="Q54074" s="23"/>
      <c r="R54074" s="23"/>
      <c r="S54074" s="23"/>
    </row>
    <row r="54075" spans="17:19">
      <c r="Q54075" s="23"/>
      <c r="R54075" s="23"/>
      <c r="S54075" s="23"/>
    </row>
    <row r="54076" spans="17:19">
      <c r="Q54076" s="23"/>
      <c r="R54076" s="23"/>
      <c r="S54076" s="23"/>
    </row>
    <row r="54077" spans="17:19">
      <c r="Q54077" s="23"/>
      <c r="R54077" s="23"/>
      <c r="S54077" s="23"/>
    </row>
    <row r="54078" spans="17:19">
      <c r="Q54078" s="23"/>
      <c r="R54078" s="23"/>
      <c r="S54078" s="23"/>
    </row>
    <row r="54079" spans="17:19">
      <c r="Q54079" s="23"/>
      <c r="R54079" s="23"/>
      <c r="S54079" s="23"/>
    </row>
    <row r="54080" spans="17:19">
      <c r="Q54080" s="23"/>
      <c r="R54080" s="23"/>
      <c r="S54080" s="23"/>
    </row>
    <row r="54081" spans="17:19">
      <c r="Q54081" s="23"/>
      <c r="R54081" s="23"/>
      <c r="S54081" s="23"/>
    </row>
    <row r="54082" spans="17:19">
      <c r="Q54082" s="23"/>
      <c r="R54082" s="23"/>
      <c r="S54082" s="23"/>
    </row>
    <row r="54083" spans="17:19">
      <c r="Q54083" s="23"/>
      <c r="R54083" s="23"/>
      <c r="S54083" s="23"/>
    </row>
    <row r="54084" spans="17:19">
      <c r="Q54084" s="23"/>
      <c r="R54084" s="23"/>
      <c r="S54084" s="23"/>
    </row>
    <row r="54085" spans="17:19">
      <c r="Q54085" s="23"/>
      <c r="R54085" s="23"/>
      <c r="S54085" s="23"/>
    </row>
    <row r="54086" spans="17:19">
      <c r="Q54086" s="23"/>
      <c r="R54086" s="23"/>
      <c r="S54086" s="23"/>
    </row>
    <row r="54087" spans="17:19">
      <c r="Q54087" s="23"/>
      <c r="R54087" s="23"/>
      <c r="S54087" s="23"/>
    </row>
    <row r="54088" spans="17:19">
      <c r="Q54088" s="23"/>
      <c r="R54088" s="23"/>
      <c r="S54088" s="23"/>
    </row>
    <row r="54089" spans="17:19">
      <c r="Q54089" s="23"/>
      <c r="R54089" s="23"/>
      <c r="S54089" s="23"/>
    </row>
    <row r="54090" spans="17:19">
      <c r="Q54090" s="23"/>
      <c r="R54090" s="23"/>
      <c r="S54090" s="23"/>
    </row>
    <row r="54091" spans="17:19">
      <c r="Q54091" s="23"/>
      <c r="R54091" s="23"/>
      <c r="S54091" s="23"/>
    </row>
    <row r="54092" spans="17:19">
      <c r="Q54092" s="23"/>
      <c r="R54092" s="23"/>
      <c r="S54092" s="23"/>
    </row>
    <row r="54093" spans="17:19">
      <c r="Q54093" s="23"/>
      <c r="R54093" s="23"/>
      <c r="S54093" s="23"/>
    </row>
    <row r="54094" spans="17:19">
      <c r="Q54094" s="23"/>
      <c r="R54094" s="23"/>
      <c r="S54094" s="23"/>
    </row>
    <row r="54095" spans="17:19">
      <c r="Q54095" s="23"/>
      <c r="R54095" s="23"/>
      <c r="S54095" s="23"/>
    </row>
    <row r="54096" spans="17:19">
      <c r="Q54096" s="23"/>
      <c r="R54096" s="23"/>
      <c r="S54096" s="23"/>
    </row>
    <row r="54097" spans="17:19">
      <c r="Q54097" s="23"/>
      <c r="R54097" s="23"/>
      <c r="S54097" s="23"/>
    </row>
    <row r="54098" spans="17:19">
      <c r="Q54098" s="23"/>
      <c r="R54098" s="23"/>
      <c r="S54098" s="23"/>
    </row>
    <row r="54099" spans="17:19">
      <c r="Q54099" s="23"/>
      <c r="R54099" s="23"/>
      <c r="S54099" s="23"/>
    </row>
    <row r="54100" spans="17:19">
      <c r="Q54100" s="23"/>
      <c r="R54100" s="23"/>
      <c r="S54100" s="23"/>
    </row>
    <row r="54101" spans="17:19">
      <c r="Q54101" s="23"/>
      <c r="R54101" s="23"/>
      <c r="S54101" s="23"/>
    </row>
    <row r="54102" spans="17:19">
      <c r="Q54102" s="23"/>
      <c r="R54102" s="23"/>
      <c r="S54102" s="23"/>
    </row>
    <row r="54103" spans="17:19">
      <c r="Q54103" s="23"/>
      <c r="R54103" s="23"/>
      <c r="S54103" s="23"/>
    </row>
    <row r="54104" spans="17:19">
      <c r="Q54104" s="23"/>
      <c r="R54104" s="23"/>
      <c r="S54104" s="23"/>
    </row>
    <row r="54105" spans="17:19">
      <c r="Q54105" s="23"/>
      <c r="R54105" s="23"/>
      <c r="S54105" s="23"/>
    </row>
    <row r="54106" spans="17:19">
      <c r="Q54106" s="23"/>
      <c r="R54106" s="23"/>
      <c r="S54106" s="23"/>
    </row>
    <row r="54107" spans="17:19">
      <c r="Q54107" s="23"/>
      <c r="R54107" s="23"/>
      <c r="S54107" s="23"/>
    </row>
    <row r="54108" spans="17:19">
      <c r="Q54108" s="23"/>
      <c r="R54108" s="23"/>
      <c r="S54108" s="23"/>
    </row>
    <row r="54109" spans="17:19">
      <c r="Q54109" s="23"/>
      <c r="R54109" s="23"/>
      <c r="S54109" s="23"/>
    </row>
    <row r="54110" spans="17:19">
      <c r="Q54110" s="23"/>
      <c r="R54110" s="23"/>
      <c r="S54110" s="23"/>
    </row>
    <row r="54111" spans="17:19">
      <c r="Q54111" s="23"/>
      <c r="R54111" s="23"/>
      <c r="S54111" s="23"/>
    </row>
    <row r="54112" spans="17:19">
      <c r="Q54112" s="23"/>
      <c r="R54112" s="23"/>
      <c r="S54112" s="23"/>
    </row>
    <row r="54113" spans="17:19">
      <c r="Q54113" s="23"/>
      <c r="R54113" s="23"/>
      <c r="S54113" s="23"/>
    </row>
    <row r="54114" spans="17:19">
      <c r="Q54114" s="23"/>
      <c r="R54114" s="23"/>
      <c r="S54114" s="23"/>
    </row>
    <row r="54115" spans="17:19">
      <c r="Q54115" s="23"/>
      <c r="R54115" s="23"/>
      <c r="S54115" s="23"/>
    </row>
    <row r="54116" spans="17:19">
      <c r="Q54116" s="23"/>
      <c r="R54116" s="23"/>
      <c r="S54116" s="23"/>
    </row>
    <row r="54117" spans="17:19">
      <c r="Q54117" s="23"/>
      <c r="R54117" s="23"/>
      <c r="S54117" s="23"/>
    </row>
    <row r="54118" spans="17:19">
      <c r="Q54118" s="23"/>
      <c r="R54118" s="23"/>
      <c r="S54118" s="23"/>
    </row>
    <row r="54119" spans="17:19">
      <c r="Q54119" s="23"/>
      <c r="R54119" s="23"/>
      <c r="S54119" s="23"/>
    </row>
    <row r="54120" spans="17:19">
      <c r="Q54120" s="23"/>
      <c r="R54120" s="23"/>
      <c r="S54120" s="23"/>
    </row>
    <row r="54121" spans="17:19">
      <c r="Q54121" s="23"/>
      <c r="R54121" s="23"/>
      <c r="S54121" s="23"/>
    </row>
    <row r="54122" spans="17:19">
      <c r="Q54122" s="23"/>
      <c r="R54122" s="23"/>
      <c r="S54122" s="23"/>
    </row>
    <row r="54123" spans="17:19">
      <c r="Q54123" s="23"/>
      <c r="R54123" s="23"/>
      <c r="S54123" s="23"/>
    </row>
    <row r="54124" spans="17:19">
      <c r="Q54124" s="23"/>
      <c r="R54124" s="23"/>
      <c r="S54124" s="23"/>
    </row>
    <row r="54125" spans="17:19">
      <c r="Q54125" s="23"/>
      <c r="R54125" s="23"/>
      <c r="S54125" s="23"/>
    </row>
    <row r="54126" spans="17:19">
      <c r="Q54126" s="23"/>
      <c r="R54126" s="23"/>
      <c r="S54126" s="23"/>
    </row>
    <row r="54127" spans="17:19">
      <c r="Q54127" s="23"/>
      <c r="R54127" s="23"/>
      <c r="S54127" s="23"/>
    </row>
    <row r="54128" spans="17:19">
      <c r="Q54128" s="23"/>
      <c r="R54128" s="23"/>
      <c r="S54128" s="23"/>
    </row>
    <row r="54129" spans="17:19">
      <c r="Q54129" s="23"/>
      <c r="R54129" s="23"/>
      <c r="S54129" s="23"/>
    </row>
    <row r="54130" spans="17:19">
      <c r="Q54130" s="23"/>
      <c r="R54130" s="23"/>
      <c r="S54130" s="23"/>
    </row>
    <row r="54131" spans="17:19">
      <c r="Q54131" s="23"/>
      <c r="R54131" s="23"/>
      <c r="S54131" s="23"/>
    </row>
    <row r="54132" spans="17:19">
      <c r="Q54132" s="23"/>
      <c r="R54132" s="23"/>
      <c r="S54132" s="23"/>
    </row>
    <row r="54133" spans="17:19">
      <c r="Q54133" s="23"/>
      <c r="R54133" s="23"/>
      <c r="S54133" s="23"/>
    </row>
    <row r="54134" spans="17:19">
      <c r="Q54134" s="23"/>
      <c r="R54134" s="23"/>
      <c r="S54134" s="23"/>
    </row>
    <row r="54135" spans="17:19">
      <c r="Q54135" s="23"/>
      <c r="R54135" s="23"/>
      <c r="S54135" s="23"/>
    </row>
    <row r="54136" spans="17:19">
      <c r="Q54136" s="23"/>
      <c r="R54136" s="23"/>
      <c r="S54136" s="23"/>
    </row>
    <row r="54137" spans="17:19">
      <c r="Q54137" s="23"/>
      <c r="R54137" s="23"/>
      <c r="S54137" s="23"/>
    </row>
    <row r="54138" spans="17:19">
      <c r="Q54138" s="23"/>
      <c r="R54138" s="23"/>
      <c r="S54138" s="23"/>
    </row>
    <row r="54139" spans="17:19">
      <c r="Q54139" s="23"/>
      <c r="R54139" s="23"/>
      <c r="S54139" s="23"/>
    </row>
    <row r="54140" spans="17:19">
      <c r="Q54140" s="23"/>
      <c r="R54140" s="23"/>
      <c r="S54140" s="23"/>
    </row>
    <row r="54141" spans="17:19">
      <c r="Q54141" s="23"/>
      <c r="R54141" s="23"/>
      <c r="S54141" s="23"/>
    </row>
    <row r="54142" spans="17:19">
      <c r="Q54142" s="23"/>
      <c r="R54142" s="23"/>
      <c r="S54142" s="23"/>
    </row>
    <row r="54143" spans="17:19">
      <c r="Q54143" s="23"/>
      <c r="R54143" s="23"/>
      <c r="S54143" s="23"/>
    </row>
    <row r="54144" spans="17:19">
      <c r="Q54144" s="23"/>
      <c r="R54144" s="23"/>
      <c r="S54144" s="23"/>
    </row>
    <row r="54145" spans="17:19">
      <c r="Q54145" s="23"/>
      <c r="R54145" s="23"/>
      <c r="S54145" s="23"/>
    </row>
    <row r="54146" spans="17:19">
      <c r="Q54146" s="23"/>
      <c r="R54146" s="23"/>
      <c r="S54146" s="23"/>
    </row>
    <row r="54147" spans="17:19">
      <c r="Q54147" s="23"/>
      <c r="R54147" s="23"/>
      <c r="S54147" s="23"/>
    </row>
    <row r="54148" spans="17:19">
      <c r="Q54148" s="23"/>
      <c r="R54148" s="23"/>
      <c r="S54148" s="23"/>
    </row>
    <row r="54149" spans="17:19">
      <c r="Q54149" s="23"/>
      <c r="R54149" s="23"/>
      <c r="S54149" s="23"/>
    </row>
    <row r="54150" spans="17:19">
      <c r="Q54150" s="23"/>
      <c r="R54150" s="23"/>
      <c r="S54150" s="23"/>
    </row>
    <row r="54151" spans="17:19">
      <c r="Q54151" s="23"/>
      <c r="R54151" s="23"/>
      <c r="S54151" s="23"/>
    </row>
    <row r="54152" spans="17:19">
      <c r="Q54152" s="23"/>
      <c r="R54152" s="23"/>
      <c r="S54152" s="23"/>
    </row>
    <row r="54153" spans="17:19">
      <c r="Q54153" s="23"/>
      <c r="R54153" s="23"/>
      <c r="S54153" s="23"/>
    </row>
    <row r="54154" spans="17:19">
      <c r="Q54154" s="23"/>
      <c r="R54154" s="23"/>
      <c r="S54154" s="23"/>
    </row>
    <row r="54155" spans="17:19">
      <c r="Q54155" s="23"/>
      <c r="R54155" s="23"/>
      <c r="S54155" s="23"/>
    </row>
    <row r="54156" spans="17:19">
      <c r="Q54156" s="23"/>
      <c r="R54156" s="23"/>
      <c r="S54156" s="23"/>
    </row>
    <row r="54157" spans="17:19">
      <c r="Q54157" s="23"/>
      <c r="R54157" s="23"/>
      <c r="S54157" s="23"/>
    </row>
    <row r="54158" spans="17:19">
      <c r="Q54158" s="23"/>
      <c r="R54158" s="23"/>
      <c r="S54158" s="23"/>
    </row>
    <row r="54159" spans="17:19">
      <c r="Q54159" s="23"/>
      <c r="R54159" s="23"/>
      <c r="S54159" s="23"/>
    </row>
    <row r="54160" spans="17:19">
      <c r="Q54160" s="23"/>
      <c r="R54160" s="23"/>
      <c r="S54160" s="23"/>
    </row>
    <row r="54161" spans="17:19">
      <c r="Q54161" s="23"/>
      <c r="R54161" s="23"/>
      <c r="S54161" s="23"/>
    </row>
    <row r="54162" spans="17:19">
      <c r="Q54162" s="23"/>
      <c r="R54162" s="23"/>
      <c r="S54162" s="23"/>
    </row>
    <row r="54163" spans="17:19">
      <c r="Q54163" s="23"/>
      <c r="R54163" s="23"/>
      <c r="S54163" s="23"/>
    </row>
    <row r="54164" spans="17:19">
      <c r="Q54164" s="23"/>
      <c r="R54164" s="23"/>
      <c r="S54164" s="23"/>
    </row>
    <row r="54165" spans="17:19">
      <c r="Q54165" s="23"/>
      <c r="R54165" s="23"/>
      <c r="S54165" s="23"/>
    </row>
    <row r="54166" spans="17:19">
      <c r="Q54166" s="23"/>
      <c r="R54166" s="23"/>
      <c r="S54166" s="23"/>
    </row>
    <row r="54167" spans="17:19">
      <c r="Q54167" s="23"/>
      <c r="R54167" s="23"/>
      <c r="S54167" s="23"/>
    </row>
    <row r="54168" spans="17:19">
      <c r="Q54168" s="23"/>
      <c r="R54168" s="23"/>
      <c r="S54168" s="23"/>
    </row>
    <row r="54169" spans="17:19">
      <c r="Q54169" s="23"/>
      <c r="R54169" s="23"/>
      <c r="S54169" s="23"/>
    </row>
    <row r="54170" spans="17:19">
      <c r="Q54170" s="23"/>
      <c r="R54170" s="23"/>
      <c r="S54170" s="23"/>
    </row>
    <row r="54171" spans="17:19">
      <c r="Q54171" s="23"/>
      <c r="R54171" s="23"/>
      <c r="S54171" s="23"/>
    </row>
    <row r="54172" spans="17:19">
      <c r="Q54172" s="23"/>
      <c r="R54172" s="23"/>
      <c r="S54172" s="23"/>
    </row>
    <row r="54173" spans="17:19">
      <c r="Q54173" s="23"/>
      <c r="R54173" s="23"/>
      <c r="S54173" s="23"/>
    </row>
    <row r="54174" spans="17:19">
      <c r="Q54174" s="23"/>
      <c r="R54174" s="23"/>
      <c r="S54174" s="23"/>
    </row>
    <row r="54175" spans="17:19">
      <c r="Q54175" s="23"/>
      <c r="R54175" s="23"/>
      <c r="S54175" s="23"/>
    </row>
    <row r="54176" spans="17:19">
      <c r="Q54176" s="23"/>
      <c r="R54176" s="23"/>
      <c r="S54176" s="23"/>
    </row>
    <row r="54177" spans="17:19">
      <c r="Q54177" s="23"/>
      <c r="R54177" s="23"/>
      <c r="S54177" s="23"/>
    </row>
    <row r="54178" spans="17:19">
      <c r="Q54178" s="23"/>
      <c r="R54178" s="23"/>
      <c r="S54178" s="23"/>
    </row>
    <row r="54179" spans="17:19">
      <c r="Q54179" s="23"/>
      <c r="R54179" s="23"/>
      <c r="S54179" s="23"/>
    </row>
    <row r="54180" spans="17:19">
      <c r="Q54180" s="23"/>
      <c r="R54180" s="23"/>
      <c r="S54180" s="23"/>
    </row>
    <row r="54181" spans="17:19">
      <c r="Q54181" s="23"/>
      <c r="R54181" s="23"/>
      <c r="S54181" s="23"/>
    </row>
    <row r="54182" spans="17:19">
      <c r="Q54182" s="23"/>
      <c r="R54182" s="23"/>
      <c r="S54182" s="23"/>
    </row>
    <row r="54183" spans="17:19">
      <c r="Q54183" s="23"/>
      <c r="R54183" s="23"/>
      <c r="S54183" s="23"/>
    </row>
    <row r="54184" spans="17:19">
      <c r="Q54184" s="23"/>
      <c r="R54184" s="23"/>
      <c r="S54184" s="23"/>
    </row>
    <row r="54185" spans="17:19">
      <c r="Q54185" s="23"/>
      <c r="R54185" s="23"/>
      <c r="S54185" s="23"/>
    </row>
    <row r="54186" spans="17:19">
      <c r="Q54186" s="23"/>
      <c r="R54186" s="23"/>
      <c r="S54186" s="23"/>
    </row>
    <row r="54187" spans="17:19">
      <c r="Q54187" s="23"/>
      <c r="R54187" s="23"/>
      <c r="S54187" s="23"/>
    </row>
    <row r="54188" spans="17:19">
      <c r="Q54188" s="23"/>
      <c r="R54188" s="23"/>
      <c r="S54188" s="23"/>
    </row>
    <row r="54189" spans="17:19">
      <c r="Q54189" s="23"/>
      <c r="R54189" s="23"/>
      <c r="S54189" s="23"/>
    </row>
    <row r="54190" spans="17:19">
      <c r="Q54190" s="23"/>
      <c r="R54190" s="23"/>
      <c r="S54190" s="23"/>
    </row>
    <row r="54191" spans="17:19">
      <c r="Q54191" s="23"/>
      <c r="R54191" s="23"/>
      <c r="S54191" s="23"/>
    </row>
    <row r="54192" spans="17:19">
      <c r="Q54192" s="23"/>
      <c r="R54192" s="23"/>
      <c r="S54192" s="23"/>
    </row>
    <row r="54193" spans="17:19">
      <c r="Q54193" s="23"/>
      <c r="R54193" s="23"/>
      <c r="S54193" s="23"/>
    </row>
    <row r="54194" spans="17:19">
      <c r="Q54194" s="23"/>
      <c r="R54194" s="23"/>
      <c r="S54194" s="23"/>
    </row>
    <row r="54195" spans="17:19">
      <c r="Q54195" s="23"/>
      <c r="R54195" s="23"/>
      <c r="S54195" s="23"/>
    </row>
    <row r="54196" spans="17:19">
      <c r="Q54196" s="23"/>
      <c r="R54196" s="23"/>
      <c r="S54196" s="23"/>
    </row>
    <row r="54197" spans="17:19">
      <c r="Q54197" s="23"/>
      <c r="R54197" s="23"/>
      <c r="S54197" s="23"/>
    </row>
    <row r="54198" spans="17:19">
      <c r="Q54198" s="23"/>
      <c r="R54198" s="23"/>
      <c r="S54198" s="23"/>
    </row>
    <row r="54199" spans="17:19">
      <c r="Q54199" s="23"/>
      <c r="R54199" s="23"/>
      <c r="S54199" s="23"/>
    </row>
    <row r="54200" spans="17:19">
      <c r="Q54200" s="23"/>
      <c r="R54200" s="23"/>
      <c r="S54200" s="23"/>
    </row>
    <row r="54201" spans="17:19">
      <c r="Q54201" s="23"/>
      <c r="R54201" s="23"/>
      <c r="S54201" s="23"/>
    </row>
    <row r="54202" spans="17:19">
      <c r="Q54202" s="23"/>
      <c r="R54202" s="23"/>
      <c r="S54202" s="23"/>
    </row>
    <row r="54203" spans="17:19">
      <c r="Q54203" s="23"/>
      <c r="R54203" s="23"/>
      <c r="S54203" s="23"/>
    </row>
    <row r="54204" spans="17:19">
      <c r="Q54204" s="23"/>
      <c r="R54204" s="23"/>
      <c r="S54204" s="23"/>
    </row>
    <row r="54205" spans="17:19">
      <c r="Q54205" s="23"/>
      <c r="R54205" s="23"/>
      <c r="S54205" s="23"/>
    </row>
    <row r="54206" spans="17:19">
      <c r="Q54206" s="23"/>
      <c r="R54206" s="23"/>
      <c r="S54206" s="23"/>
    </row>
    <row r="54207" spans="17:19">
      <c r="Q54207" s="23"/>
      <c r="R54207" s="23"/>
      <c r="S54207" s="23"/>
    </row>
    <row r="54208" spans="17:19">
      <c r="Q54208" s="23"/>
      <c r="R54208" s="23"/>
      <c r="S54208" s="23"/>
    </row>
    <row r="54209" spans="17:19">
      <c r="Q54209" s="23"/>
      <c r="R54209" s="23"/>
      <c r="S54209" s="23"/>
    </row>
    <row r="54210" spans="17:19">
      <c r="Q54210" s="23"/>
      <c r="R54210" s="23"/>
      <c r="S54210" s="23"/>
    </row>
    <row r="54211" spans="17:19">
      <c r="Q54211" s="23"/>
      <c r="R54211" s="23"/>
      <c r="S54211" s="23"/>
    </row>
    <row r="54212" spans="17:19">
      <c r="Q54212" s="23"/>
      <c r="R54212" s="23"/>
      <c r="S54212" s="23"/>
    </row>
    <row r="54213" spans="17:19">
      <c r="Q54213" s="23"/>
      <c r="R54213" s="23"/>
      <c r="S54213" s="23"/>
    </row>
    <row r="54214" spans="17:19">
      <c r="Q54214" s="23"/>
      <c r="R54214" s="23"/>
      <c r="S54214" s="23"/>
    </row>
    <row r="54215" spans="17:19">
      <c r="Q54215" s="23"/>
      <c r="R54215" s="23"/>
      <c r="S54215" s="23"/>
    </row>
    <row r="54216" spans="17:19">
      <c r="Q54216" s="23"/>
      <c r="R54216" s="23"/>
      <c r="S54216" s="23"/>
    </row>
    <row r="54217" spans="17:19">
      <c r="Q54217" s="23"/>
      <c r="R54217" s="23"/>
      <c r="S54217" s="23"/>
    </row>
    <row r="54218" spans="17:19">
      <c r="Q54218" s="23"/>
      <c r="R54218" s="23"/>
      <c r="S54218" s="23"/>
    </row>
    <row r="54219" spans="17:19">
      <c r="Q54219" s="23"/>
      <c r="R54219" s="23"/>
      <c r="S54219" s="23"/>
    </row>
    <row r="54220" spans="17:19">
      <c r="Q54220" s="23"/>
      <c r="R54220" s="23"/>
      <c r="S54220" s="23"/>
    </row>
    <row r="54221" spans="17:19">
      <c r="Q54221" s="23"/>
      <c r="R54221" s="23"/>
      <c r="S54221" s="23"/>
    </row>
    <row r="54222" spans="17:19">
      <c r="Q54222" s="23"/>
      <c r="R54222" s="23"/>
      <c r="S54222" s="23"/>
    </row>
    <row r="54223" spans="17:19">
      <c r="Q54223" s="23"/>
      <c r="R54223" s="23"/>
      <c r="S54223" s="23"/>
    </row>
    <row r="54224" spans="17:19">
      <c r="Q54224" s="23"/>
      <c r="R54224" s="23"/>
      <c r="S54224" s="23"/>
    </row>
    <row r="54225" spans="17:19">
      <c r="Q54225" s="23"/>
      <c r="R54225" s="23"/>
      <c r="S54225" s="23"/>
    </row>
    <row r="54226" spans="17:19">
      <c r="Q54226" s="23"/>
      <c r="R54226" s="23"/>
      <c r="S54226" s="23"/>
    </row>
    <row r="54227" spans="17:19">
      <c r="Q54227" s="23"/>
      <c r="R54227" s="23"/>
      <c r="S54227" s="23"/>
    </row>
    <row r="54228" spans="17:19">
      <c r="Q54228" s="23"/>
      <c r="R54228" s="23"/>
      <c r="S54228" s="23"/>
    </row>
    <row r="54229" spans="17:19">
      <c r="Q54229" s="23"/>
      <c r="R54229" s="23"/>
      <c r="S54229" s="23"/>
    </row>
    <row r="54230" spans="17:19">
      <c r="Q54230" s="23"/>
      <c r="R54230" s="23"/>
      <c r="S54230" s="23"/>
    </row>
    <row r="54231" spans="17:19">
      <c r="Q54231" s="23"/>
      <c r="R54231" s="23"/>
      <c r="S54231" s="23"/>
    </row>
    <row r="54232" spans="17:19">
      <c r="Q54232" s="23"/>
      <c r="R54232" s="23"/>
      <c r="S54232" s="23"/>
    </row>
    <row r="54233" spans="17:19">
      <c r="Q54233" s="23"/>
      <c r="R54233" s="23"/>
      <c r="S54233" s="23"/>
    </row>
    <row r="54234" spans="17:19">
      <c r="Q54234" s="23"/>
      <c r="R54234" s="23"/>
      <c r="S54234" s="23"/>
    </row>
    <row r="54235" spans="17:19">
      <c r="Q54235" s="23"/>
      <c r="R54235" s="23"/>
      <c r="S54235" s="23"/>
    </row>
    <row r="54236" spans="17:19">
      <c r="Q54236" s="23"/>
      <c r="R54236" s="23"/>
      <c r="S54236" s="23"/>
    </row>
    <row r="54237" spans="17:19">
      <c r="Q54237" s="23"/>
      <c r="R54237" s="23"/>
      <c r="S54237" s="23"/>
    </row>
    <row r="54238" spans="17:19">
      <c r="Q54238" s="23"/>
      <c r="R54238" s="23"/>
      <c r="S54238" s="23"/>
    </row>
    <row r="54239" spans="17:19">
      <c r="Q54239" s="23"/>
      <c r="R54239" s="23"/>
      <c r="S54239" s="23"/>
    </row>
    <row r="54240" spans="17:19">
      <c r="Q54240" s="23"/>
      <c r="R54240" s="23"/>
      <c r="S54240" s="23"/>
    </row>
    <row r="54241" spans="17:19">
      <c r="Q54241" s="23"/>
      <c r="R54241" s="23"/>
      <c r="S54241" s="23"/>
    </row>
    <row r="54242" spans="17:19">
      <c r="Q54242" s="23"/>
      <c r="R54242" s="23"/>
      <c r="S54242" s="23"/>
    </row>
    <row r="54243" spans="17:19">
      <c r="Q54243" s="23"/>
      <c r="R54243" s="23"/>
      <c r="S54243" s="23"/>
    </row>
    <row r="54244" spans="17:19">
      <c r="Q54244" s="23"/>
      <c r="R54244" s="23"/>
      <c r="S54244" s="23"/>
    </row>
    <row r="54245" spans="17:19">
      <c r="Q54245" s="23"/>
      <c r="R54245" s="23"/>
      <c r="S54245" s="23"/>
    </row>
    <row r="54246" spans="17:19">
      <c r="Q54246" s="23"/>
      <c r="R54246" s="23"/>
      <c r="S54246" s="23"/>
    </row>
    <row r="54247" spans="17:19">
      <c r="Q54247" s="23"/>
      <c r="R54247" s="23"/>
      <c r="S54247" s="23"/>
    </row>
    <row r="54248" spans="17:19">
      <c r="Q54248" s="23"/>
      <c r="R54248" s="23"/>
      <c r="S54248" s="23"/>
    </row>
    <row r="54249" spans="17:19">
      <c r="Q54249" s="23"/>
      <c r="R54249" s="23"/>
      <c r="S54249" s="23"/>
    </row>
    <row r="54250" spans="17:19">
      <c r="Q54250" s="23"/>
      <c r="R54250" s="23"/>
      <c r="S54250" s="23"/>
    </row>
    <row r="54251" spans="17:19">
      <c r="Q54251" s="23"/>
      <c r="R54251" s="23"/>
      <c r="S54251" s="23"/>
    </row>
    <row r="54252" spans="17:19">
      <c r="Q54252" s="23"/>
      <c r="R54252" s="23"/>
      <c r="S54252" s="23"/>
    </row>
    <row r="54253" spans="17:19">
      <c r="Q54253" s="23"/>
      <c r="R54253" s="23"/>
      <c r="S54253" s="23"/>
    </row>
    <row r="54254" spans="17:19">
      <c r="Q54254" s="23"/>
      <c r="R54254" s="23"/>
      <c r="S54254" s="23"/>
    </row>
    <row r="54255" spans="17:19">
      <c r="Q54255" s="23"/>
      <c r="R54255" s="23"/>
      <c r="S54255" s="23"/>
    </row>
    <row r="54256" spans="17:19">
      <c r="Q54256" s="23"/>
      <c r="R54256" s="23"/>
      <c r="S54256" s="23"/>
    </row>
    <row r="54257" spans="17:19">
      <c r="Q54257" s="23"/>
      <c r="R54257" s="23"/>
      <c r="S54257" s="23"/>
    </row>
    <row r="54258" spans="17:19">
      <c r="Q54258" s="23"/>
      <c r="R54258" s="23"/>
      <c r="S54258" s="23"/>
    </row>
    <row r="54259" spans="17:19">
      <c r="Q54259" s="23"/>
      <c r="R54259" s="23"/>
      <c r="S54259" s="23"/>
    </row>
    <row r="54260" spans="17:19">
      <c r="Q54260" s="23"/>
      <c r="R54260" s="23"/>
      <c r="S54260" s="23"/>
    </row>
    <row r="54261" spans="17:19">
      <c r="Q54261" s="23"/>
      <c r="R54261" s="23"/>
      <c r="S54261" s="23"/>
    </row>
    <row r="54262" spans="17:19">
      <c r="Q54262" s="23"/>
      <c r="R54262" s="23"/>
      <c r="S54262" s="23"/>
    </row>
    <row r="54263" spans="17:19">
      <c r="Q54263" s="23"/>
      <c r="R54263" s="23"/>
      <c r="S54263" s="23"/>
    </row>
    <row r="54264" spans="17:19">
      <c r="Q54264" s="23"/>
      <c r="R54264" s="23"/>
      <c r="S54264" s="23"/>
    </row>
    <row r="54265" spans="17:19">
      <c r="Q54265" s="23"/>
      <c r="R54265" s="23"/>
      <c r="S54265" s="23"/>
    </row>
    <row r="54266" spans="17:19">
      <c r="Q54266" s="23"/>
      <c r="R54266" s="23"/>
      <c r="S54266" s="23"/>
    </row>
    <row r="54267" spans="17:19">
      <c r="Q54267" s="23"/>
      <c r="R54267" s="23"/>
      <c r="S54267" s="23"/>
    </row>
    <row r="54268" spans="17:19">
      <c r="Q54268" s="23"/>
      <c r="R54268" s="23"/>
      <c r="S54268" s="23"/>
    </row>
    <row r="54269" spans="17:19">
      <c r="Q54269" s="23"/>
      <c r="R54269" s="23"/>
      <c r="S54269" s="23"/>
    </row>
    <row r="54270" spans="17:19">
      <c r="Q54270" s="23"/>
      <c r="R54270" s="23"/>
      <c r="S54270" s="23"/>
    </row>
    <row r="54271" spans="17:19">
      <c r="Q54271" s="23"/>
      <c r="R54271" s="23"/>
      <c r="S54271" s="23"/>
    </row>
    <row r="54272" spans="17:19">
      <c r="Q54272" s="23"/>
      <c r="R54272" s="23"/>
      <c r="S54272" s="23"/>
    </row>
    <row r="54273" spans="17:19">
      <c r="Q54273" s="23"/>
      <c r="R54273" s="23"/>
      <c r="S54273" s="23"/>
    </row>
    <row r="54274" spans="17:19">
      <c r="Q54274" s="23"/>
      <c r="R54274" s="23"/>
      <c r="S54274" s="23"/>
    </row>
    <row r="54275" spans="17:19">
      <c r="Q54275" s="23"/>
      <c r="R54275" s="23"/>
      <c r="S54275" s="23"/>
    </row>
    <row r="54276" spans="17:19">
      <c r="Q54276" s="23"/>
      <c r="R54276" s="23"/>
      <c r="S54276" s="23"/>
    </row>
    <row r="54277" spans="17:19">
      <c r="Q54277" s="23"/>
      <c r="R54277" s="23"/>
      <c r="S54277" s="23"/>
    </row>
    <row r="54278" spans="17:19">
      <c r="Q54278" s="23"/>
      <c r="R54278" s="23"/>
      <c r="S54278" s="23"/>
    </row>
    <row r="54279" spans="17:19">
      <c r="Q54279" s="23"/>
      <c r="R54279" s="23"/>
      <c r="S54279" s="23"/>
    </row>
    <row r="54280" spans="17:19">
      <c r="Q54280" s="23"/>
      <c r="R54280" s="23"/>
      <c r="S54280" s="23"/>
    </row>
    <row r="54281" spans="17:19">
      <c r="Q54281" s="23"/>
      <c r="R54281" s="23"/>
      <c r="S54281" s="23"/>
    </row>
    <row r="54282" spans="17:19">
      <c r="Q54282" s="23"/>
      <c r="R54282" s="23"/>
      <c r="S54282" s="23"/>
    </row>
    <row r="54283" spans="17:19">
      <c r="Q54283" s="23"/>
      <c r="R54283" s="23"/>
      <c r="S54283" s="23"/>
    </row>
    <row r="54284" spans="17:19">
      <c r="Q54284" s="23"/>
      <c r="R54284" s="23"/>
      <c r="S54284" s="23"/>
    </row>
    <row r="54285" spans="17:19">
      <c r="Q54285" s="23"/>
      <c r="R54285" s="23"/>
      <c r="S54285" s="23"/>
    </row>
    <row r="54286" spans="17:19">
      <c r="Q54286" s="23"/>
      <c r="R54286" s="23"/>
      <c r="S54286" s="23"/>
    </row>
    <row r="54287" spans="17:19">
      <c r="Q54287" s="23"/>
      <c r="R54287" s="23"/>
      <c r="S54287" s="23"/>
    </row>
    <row r="54288" spans="17:19">
      <c r="Q54288" s="23"/>
      <c r="R54288" s="23"/>
      <c r="S54288" s="23"/>
    </row>
    <row r="54289" spans="17:19">
      <c r="Q54289" s="23"/>
      <c r="R54289" s="23"/>
      <c r="S54289" s="23"/>
    </row>
    <row r="54290" spans="17:19">
      <c r="Q54290" s="23"/>
      <c r="R54290" s="23"/>
      <c r="S54290" s="23"/>
    </row>
    <row r="54291" spans="17:19">
      <c r="Q54291" s="23"/>
      <c r="R54291" s="23"/>
      <c r="S54291" s="23"/>
    </row>
    <row r="54292" spans="17:19">
      <c r="Q54292" s="23"/>
      <c r="R54292" s="23"/>
      <c r="S54292" s="23"/>
    </row>
    <row r="54293" spans="17:19">
      <c r="Q54293" s="23"/>
      <c r="R54293" s="23"/>
      <c r="S54293" s="23"/>
    </row>
    <row r="54294" spans="17:19">
      <c r="Q54294" s="23"/>
      <c r="R54294" s="23"/>
      <c r="S54294" s="23"/>
    </row>
    <row r="54295" spans="17:19">
      <c r="Q54295" s="23"/>
      <c r="R54295" s="23"/>
      <c r="S54295" s="23"/>
    </row>
    <row r="54296" spans="17:19">
      <c r="Q54296" s="23"/>
      <c r="R54296" s="23"/>
      <c r="S54296" s="23"/>
    </row>
    <row r="54297" spans="17:19">
      <c r="Q54297" s="23"/>
      <c r="R54297" s="23"/>
      <c r="S54297" s="23"/>
    </row>
    <row r="54298" spans="17:19">
      <c r="Q54298" s="23"/>
      <c r="R54298" s="23"/>
      <c r="S54298" s="23"/>
    </row>
    <row r="54299" spans="17:19">
      <c r="Q54299" s="23"/>
      <c r="R54299" s="23"/>
      <c r="S54299" s="23"/>
    </row>
    <row r="54300" spans="17:19">
      <c r="Q54300" s="23"/>
      <c r="R54300" s="23"/>
      <c r="S54300" s="23"/>
    </row>
    <row r="54301" spans="17:19">
      <c r="Q54301" s="23"/>
      <c r="R54301" s="23"/>
      <c r="S54301" s="23"/>
    </row>
    <row r="54302" spans="17:19">
      <c r="Q54302" s="23"/>
      <c r="R54302" s="23"/>
      <c r="S54302" s="23"/>
    </row>
    <row r="54303" spans="17:19">
      <c r="Q54303" s="23"/>
      <c r="R54303" s="23"/>
      <c r="S54303" s="23"/>
    </row>
    <row r="54304" spans="17:19">
      <c r="Q54304" s="23"/>
      <c r="R54304" s="23"/>
      <c r="S54304" s="23"/>
    </row>
    <row r="54305" spans="17:19">
      <c r="Q54305" s="23"/>
      <c r="R54305" s="23"/>
      <c r="S54305" s="23"/>
    </row>
    <row r="54306" spans="17:19">
      <c r="Q54306" s="23"/>
      <c r="R54306" s="23"/>
      <c r="S54306" s="23"/>
    </row>
    <row r="54307" spans="17:19">
      <c r="Q54307" s="23"/>
      <c r="R54307" s="23"/>
      <c r="S54307" s="23"/>
    </row>
    <row r="54308" spans="17:19">
      <c r="Q54308" s="23"/>
      <c r="R54308" s="23"/>
      <c r="S54308" s="23"/>
    </row>
    <row r="54309" spans="17:19">
      <c r="Q54309" s="23"/>
      <c r="R54309" s="23"/>
      <c r="S54309" s="23"/>
    </row>
    <row r="54310" spans="17:19">
      <c r="Q54310" s="23"/>
      <c r="R54310" s="23"/>
      <c r="S54310" s="23"/>
    </row>
    <row r="54311" spans="17:19">
      <c r="Q54311" s="23"/>
      <c r="R54311" s="23"/>
      <c r="S54311" s="23"/>
    </row>
    <row r="54312" spans="17:19">
      <c r="Q54312" s="23"/>
      <c r="R54312" s="23"/>
      <c r="S54312" s="23"/>
    </row>
    <row r="54313" spans="17:19">
      <c r="Q54313" s="23"/>
      <c r="R54313" s="23"/>
      <c r="S54313" s="23"/>
    </row>
    <row r="54314" spans="17:19">
      <c r="Q54314" s="23"/>
      <c r="R54314" s="23"/>
      <c r="S54314" s="23"/>
    </row>
    <row r="54315" spans="17:19">
      <c r="Q54315" s="23"/>
      <c r="R54315" s="23"/>
      <c r="S54315" s="23"/>
    </row>
    <row r="54316" spans="17:19">
      <c r="Q54316" s="23"/>
      <c r="R54316" s="23"/>
      <c r="S54316" s="23"/>
    </row>
    <row r="54317" spans="17:19">
      <c r="Q54317" s="23"/>
      <c r="R54317" s="23"/>
      <c r="S54317" s="23"/>
    </row>
    <row r="54318" spans="17:19">
      <c r="Q54318" s="23"/>
      <c r="R54318" s="23"/>
      <c r="S54318" s="23"/>
    </row>
    <row r="54319" spans="17:19">
      <c r="Q54319" s="23"/>
      <c r="R54319" s="23"/>
      <c r="S54319" s="23"/>
    </row>
    <row r="54320" spans="17:19">
      <c r="Q54320" s="23"/>
      <c r="R54320" s="23"/>
      <c r="S54320" s="23"/>
    </row>
    <row r="54321" spans="17:19">
      <c r="Q54321" s="23"/>
      <c r="R54321" s="23"/>
      <c r="S54321" s="23"/>
    </row>
    <row r="54322" spans="17:19">
      <c r="Q54322" s="23"/>
      <c r="R54322" s="23"/>
      <c r="S54322" s="23"/>
    </row>
    <row r="54323" spans="17:19">
      <c r="Q54323" s="23"/>
      <c r="R54323" s="23"/>
      <c r="S54323" s="23"/>
    </row>
    <row r="54324" spans="17:19">
      <c r="Q54324" s="23"/>
      <c r="R54324" s="23"/>
      <c r="S54324" s="23"/>
    </row>
    <row r="54325" spans="17:19">
      <c r="Q54325" s="23"/>
      <c r="R54325" s="23"/>
      <c r="S54325" s="23"/>
    </row>
    <row r="54326" spans="17:19">
      <c r="Q54326" s="23"/>
      <c r="R54326" s="23"/>
      <c r="S54326" s="23"/>
    </row>
    <row r="54327" spans="17:19">
      <c r="Q54327" s="23"/>
      <c r="R54327" s="23"/>
      <c r="S54327" s="23"/>
    </row>
    <row r="54328" spans="17:19">
      <c r="Q54328" s="23"/>
      <c r="R54328" s="23"/>
      <c r="S54328" s="23"/>
    </row>
    <row r="54329" spans="17:19">
      <c r="Q54329" s="23"/>
      <c r="R54329" s="23"/>
      <c r="S54329" s="23"/>
    </row>
    <row r="54330" spans="17:19">
      <c r="Q54330" s="23"/>
      <c r="R54330" s="23"/>
      <c r="S54330" s="23"/>
    </row>
    <row r="54331" spans="17:19">
      <c r="Q54331" s="23"/>
      <c r="R54331" s="23"/>
      <c r="S54331" s="23"/>
    </row>
    <row r="54332" spans="17:19">
      <c r="Q54332" s="23"/>
      <c r="R54332" s="23"/>
      <c r="S54332" s="23"/>
    </row>
    <row r="54333" spans="17:19">
      <c r="Q54333" s="23"/>
      <c r="R54333" s="23"/>
      <c r="S54333" s="23"/>
    </row>
    <row r="54334" spans="17:19">
      <c r="Q54334" s="23"/>
      <c r="R54334" s="23"/>
      <c r="S54334" s="23"/>
    </row>
    <row r="54335" spans="17:19">
      <c r="Q54335" s="23"/>
      <c r="R54335" s="23"/>
      <c r="S54335" s="23"/>
    </row>
    <row r="54336" spans="17:19">
      <c r="Q54336" s="23"/>
      <c r="R54336" s="23"/>
      <c r="S54336" s="23"/>
    </row>
    <row r="54337" spans="17:19">
      <c r="Q54337" s="23"/>
      <c r="R54337" s="23"/>
      <c r="S54337" s="23"/>
    </row>
    <row r="54338" spans="17:19">
      <c r="Q54338" s="23"/>
      <c r="R54338" s="23"/>
      <c r="S54338" s="23"/>
    </row>
    <row r="54339" spans="17:19">
      <c r="Q54339" s="23"/>
      <c r="R54339" s="23"/>
      <c r="S54339" s="23"/>
    </row>
    <row r="54340" spans="17:19">
      <c r="Q54340" s="23"/>
      <c r="R54340" s="23"/>
      <c r="S54340" s="23"/>
    </row>
    <row r="54341" spans="17:19">
      <c r="Q54341" s="23"/>
      <c r="R54341" s="23"/>
      <c r="S54341" s="23"/>
    </row>
    <row r="54342" spans="17:19">
      <c r="Q54342" s="23"/>
      <c r="R54342" s="23"/>
      <c r="S54342" s="23"/>
    </row>
    <row r="54343" spans="17:19">
      <c r="Q54343" s="23"/>
      <c r="R54343" s="23"/>
      <c r="S54343" s="23"/>
    </row>
    <row r="54344" spans="17:19">
      <c r="Q54344" s="23"/>
      <c r="R54344" s="23"/>
      <c r="S54344" s="23"/>
    </row>
    <row r="54345" spans="17:19">
      <c r="Q54345" s="23"/>
      <c r="R54345" s="23"/>
      <c r="S54345" s="23"/>
    </row>
    <row r="54346" spans="17:19">
      <c r="Q54346" s="23"/>
      <c r="R54346" s="23"/>
      <c r="S54346" s="23"/>
    </row>
    <row r="54347" spans="17:19">
      <c r="Q54347" s="23"/>
      <c r="R54347" s="23"/>
      <c r="S54347" s="23"/>
    </row>
    <row r="54348" spans="17:19">
      <c r="Q54348" s="23"/>
      <c r="R54348" s="23"/>
      <c r="S54348" s="23"/>
    </row>
    <row r="54349" spans="17:19">
      <c r="Q54349" s="23"/>
      <c r="R54349" s="23"/>
      <c r="S54349" s="23"/>
    </row>
    <row r="54350" spans="17:19">
      <c r="Q54350" s="23"/>
      <c r="R54350" s="23"/>
      <c r="S54350" s="23"/>
    </row>
    <row r="54351" spans="17:19">
      <c r="Q54351" s="23"/>
      <c r="R54351" s="23"/>
      <c r="S54351" s="23"/>
    </row>
    <row r="54352" spans="17:19">
      <c r="Q54352" s="23"/>
      <c r="R54352" s="23"/>
      <c r="S54352" s="23"/>
    </row>
    <row r="54353" spans="17:19">
      <c r="Q54353" s="23"/>
      <c r="R54353" s="23"/>
      <c r="S54353" s="23"/>
    </row>
    <row r="54354" spans="17:19">
      <c r="Q54354" s="23"/>
      <c r="R54354" s="23"/>
      <c r="S54354" s="23"/>
    </row>
    <row r="54355" spans="17:19">
      <c r="Q54355" s="23"/>
      <c r="R54355" s="23"/>
      <c r="S54355" s="23"/>
    </row>
    <row r="54356" spans="17:19">
      <c r="Q54356" s="23"/>
      <c r="R54356" s="23"/>
      <c r="S54356" s="23"/>
    </row>
    <row r="54357" spans="17:19">
      <c r="Q54357" s="23"/>
      <c r="R54357" s="23"/>
      <c r="S54357" s="23"/>
    </row>
    <row r="54358" spans="17:19">
      <c r="Q54358" s="23"/>
      <c r="R54358" s="23"/>
      <c r="S54358" s="23"/>
    </row>
    <row r="54359" spans="17:19">
      <c r="Q54359" s="23"/>
      <c r="R54359" s="23"/>
      <c r="S54359" s="23"/>
    </row>
    <row r="54360" spans="17:19">
      <c r="Q54360" s="23"/>
      <c r="R54360" s="23"/>
      <c r="S54360" s="23"/>
    </row>
    <row r="54361" spans="17:19">
      <c r="Q54361" s="23"/>
      <c r="R54361" s="23"/>
      <c r="S54361" s="23"/>
    </row>
    <row r="54362" spans="17:19">
      <c r="Q54362" s="23"/>
      <c r="R54362" s="23"/>
      <c r="S54362" s="23"/>
    </row>
    <row r="54363" spans="17:19">
      <c r="Q54363" s="23"/>
      <c r="R54363" s="23"/>
      <c r="S54363" s="23"/>
    </row>
    <row r="54364" spans="17:19">
      <c r="Q54364" s="23"/>
      <c r="R54364" s="23"/>
      <c r="S54364" s="23"/>
    </row>
    <row r="54365" spans="17:19">
      <c r="Q54365" s="23"/>
      <c r="R54365" s="23"/>
      <c r="S54365" s="23"/>
    </row>
    <row r="54366" spans="17:19">
      <c r="Q54366" s="23"/>
      <c r="R54366" s="23"/>
      <c r="S54366" s="23"/>
    </row>
    <row r="54367" spans="17:19">
      <c r="Q54367" s="23"/>
      <c r="R54367" s="23"/>
      <c r="S54367" s="23"/>
    </row>
    <row r="54368" spans="17:19">
      <c r="Q54368" s="23"/>
      <c r="R54368" s="23"/>
      <c r="S54368" s="23"/>
    </row>
    <row r="54369" spans="17:19">
      <c r="Q54369" s="23"/>
      <c r="R54369" s="23"/>
      <c r="S54369" s="23"/>
    </row>
    <row r="54370" spans="17:19">
      <c r="Q54370" s="23"/>
      <c r="R54370" s="23"/>
      <c r="S54370" s="23"/>
    </row>
    <row r="54371" spans="17:19">
      <c r="Q54371" s="23"/>
      <c r="R54371" s="23"/>
      <c r="S54371" s="23"/>
    </row>
    <row r="54372" spans="17:19">
      <c r="Q54372" s="23"/>
      <c r="R54372" s="23"/>
      <c r="S54372" s="23"/>
    </row>
    <row r="54373" spans="17:19">
      <c r="Q54373" s="23"/>
      <c r="R54373" s="23"/>
      <c r="S54373" s="23"/>
    </row>
    <row r="54374" spans="17:19">
      <c r="Q54374" s="23"/>
      <c r="R54374" s="23"/>
      <c r="S54374" s="23"/>
    </row>
    <row r="54375" spans="17:19">
      <c r="Q54375" s="23"/>
      <c r="R54375" s="23"/>
      <c r="S54375" s="23"/>
    </row>
    <row r="54376" spans="17:19">
      <c r="Q54376" s="23"/>
      <c r="R54376" s="23"/>
      <c r="S54376" s="23"/>
    </row>
    <row r="54377" spans="17:19">
      <c r="Q54377" s="23"/>
      <c r="R54377" s="23"/>
      <c r="S54377" s="23"/>
    </row>
    <row r="54378" spans="17:19">
      <c r="Q54378" s="23"/>
      <c r="R54378" s="23"/>
      <c r="S54378" s="23"/>
    </row>
    <row r="54379" spans="17:19">
      <c r="Q54379" s="23"/>
      <c r="R54379" s="23"/>
      <c r="S54379" s="23"/>
    </row>
    <row r="54380" spans="17:19">
      <c r="Q54380" s="23"/>
      <c r="R54380" s="23"/>
      <c r="S54380" s="23"/>
    </row>
    <row r="54381" spans="17:19">
      <c r="Q54381" s="23"/>
      <c r="R54381" s="23"/>
      <c r="S54381" s="23"/>
    </row>
    <row r="54382" spans="17:19">
      <c r="Q54382" s="23"/>
      <c r="R54382" s="23"/>
      <c r="S54382" s="23"/>
    </row>
    <row r="54383" spans="17:19">
      <c r="Q54383" s="23"/>
      <c r="R54383" s="23"/>
      <c r="S54383" s="23"/>
    </row>
    <row r="54384" spans="17:19">
      <c r="Q54384" s="23"/>
      <c r="R54384" s="23"/>
      <c r="S54384" s="23"/>
    </row>
    <row r="54385" spans="17:19">
      <c r="Q54385" s="23"/>
      <c r="R54385" s="23"/>
      <c r="S54385" s="23"/>
    </row>
    <row r="54386" spans="17:19">
      <c r="Q54386" s="23"/>
      <c r="R54386" s="23"/>
      <c r="S54386" s="23"/>
    </row>
    <row r="54387" spans="17:19">
      <c r="Q54387" s="23"/>
      <c r="R54387" s="23"/>
      <c r="S54387" s="23"/>
    </row>
    <row r="54388" spans="17:19">
      <c r="Q54388" s="23"/>
      <c r="R54388" s="23"/>
      <c r="S54388" s="23"/>
    </row>
    <row r="54389" spans="17:19">
      <c r="Q54389" s="23"/>
      <c r="R54389" s="23"/>
      <c r="S54389" s="23"/>
    </row>
    <row r="54390" spans="17:19">
      <c r="Q54390" s="23"/>
      <c r="R54390" s="23"/>
      <c r="S54390" s="23"/>
    </row>
    <row r="54391" spans="17:19">
      <c r="Q54391" s="23"/>
      <c r="R54391" s="23"/>
      <c r="S54391" s="23"/>
    </row>
    <row r="54392" spans="17:19">
      <c r="Q54392" s="23"/>
      <c r="R54392" s="23"/>
      <c r="S54392" s="23"/>
    </row>
    <row r="54393" spans="17:19">
      <c r="Q54393" s="23"/>
      <c r="R54393" s="23"/>
      <c r="S54393" s="23"/>
    </row>
    <row r="54394" spans="17:19">
      <c r="Q54394" s="23"/>
      <c r="R54394" s="23"/>
      <c r="S54394" s="23"/>
    </row>
    <row r="54395" spans="17:19">
      <c r="Q54395" s="23"/>
      <c r="R54395" s="23"/>
      <c r="S54395" s="23"/>
    </row>
    <row r="54396" spans="17:19">
      <c r="Q54396" s="23"/>
      <c r="R54396" s="23"/>
      <c r="S54396" s="23"/>
    </row>
    <row r="54397" spans="17:19">
      <c r="Q54397" s="23"/>
      <c r="R54397" s="23"/>
      <c r="S54397" s="23"/>
    </row>
    <row r="54398" spans="17:19">
      <c r="Q54398" s="23"/>
      <c r="R54398" s="23"/>
      <c r="S54398" s="23"/>
    </row>
    <row r="54399" spans="17:19">
      <c r="Q54399" s="23"/>
      <c r="R54399" s="23"/>
      <c r="S54399" s="23"/>
    </row>
    <row r="54400" spans="17:19">
      <c r="Q54400" s="23"/>
      <c r="R54400" s="23"/>
      <c r="S54400" s="23"/>
    </row>
    <row r="54401" spans="17:19">
      <c r="Q54401" s="23"/>
      <c r="R54401" s="23"/>
      <c r="S54401" s="23"/>
    </row>
    <row r="54402" spans="17:19">
      <c r="Q54402" s="23"/>
      <c r="R54402" s="23"/>
      <c r="S54402" s="23"/>
    </row>
    <row r="54403" spans="17:19">
      <c r="Q54403" s="23"/>
      <c r="R54403" s="23"/>
      <c r="S54403" s="23"/>
    </row>
    <row r="54404" spans="17:19">
      <c r="Q54404" s="23"/>
      <c r="R54404" s="23"/>
      <c r="S54404" s="23"/>
    </row>
    <row r="54405" spans="17:19">
      <c r="Q54405" s="23"/>
      <c r="R54405" s="23"/>
      <c r="S54405" s="23"/>
    </row>
    <row r="54406" spans="17:19">
      <c r="Q54406" s="23"/>
      <c r="R54406" s="23"/>
      <c r="S54406" s="23"/>
    </row>
    <row r="54407" spans="17:19">
      <c r="Q54407" s="23"/>
      <c r="R54407" s="23"/>
      <c r="S54407" s="23"/>
    </row>
    <row r="54408" spans="17:19">
      <c r="Q54408" s="23"/>
      <c r="R54408" s="23"/>
      <c r="S54408" s="23"/>
    </row>
    <row r="54409" spans="17:19">
      <c r="Q54409" s="23"/>
      <c r="R54409" s="23"/>
      <c r="S54409" s="23"/>
    </row>
    <row r="54410" spans="17:19">
      <c r="Q54410" s="23"/>
      <c r="R54410" s="23"/>
      <c r="S54410" s="23"/>
    </row>
    <row r="54411" spans="17:19">
      <c r="Q54411" s="23"/>
      <c r="R54411" s="23"/>
      <c r="S54411" s="23"/>
    </row>
    <row r="54412" spans="17:19">
      <c r="Q54412" s="23"/>
      <c r="R54412" s="23"/>
      <c r="S54412" s="23"/>
    </row>
    <row r="54413" spans="17:19">
      <c r="Q54413" s="23"/>
      <c r="R54413" s="23"/>
      <c r="S54413" s="23"/>
    </row>
    <row r="54414" spans="17:19">
      <c r="Q54414" s="23"/>
      <c r="R54414" s="23"/>
      <c r="S54414" s="23"/>
    </row>
    <row r="54415" spans="17:19">
      <c r="Q54415" s="23"/>
      <c r="R54415" s="23"/>
      <c r="S54415" s="23"/>
    </row>
    <row r="54416" spans="17:19">
      <c r="Q54416" s="23"/>
      <c r="R54416" s="23"/>
      <c r="S54416" s="23"/>
    </row>
    <row r="54417" spans="17:19">
      <c r="Q54417" s="23"/>
      <c r="R54417" s="23"/>
      <c r="S54417" s="23"/>
    </row>
    <row r="54418" spans="17:19">
      <c r="Q54418" s="23"/>
      <c r="R54418" s="23"/>
      <c r="S54418" s="23"/>
    </row>
    <row r="54419" spans="17:19">
      <c r="Q54419" s="23"/>
      <c r="R54419" s="23"/>
      <c r="S54419" s="23"/>
    </row>
    <row r="54420" spans="17:19">
      <c r="Q54420" s="23"/>
      <c r="R54420" s="23"/>
      <c r="S54420" s="23"/>
    </row>
    <row r="54421" spans="17:19">
      <c r="Q54421" s="23"/>
      <c r="R54421" s="23"/>
      <c r="S54421" s="23"/>
    </row>
    <row r="54422" spans="17:19">
      <c r="Q54422" s="23"/>
      <c r="R54422" s="23"/>
      <c r="S54422" s="23"/>
    </row>
    <row r="54423" spans="17:19">
      <c r="Q54423" s="23"/>
      <c r="R54423" s="23"/>
      <c r="S54423" s="23"/>
    </row>
    <row r="54424" spans="17:19">
      <c r="Q54424" s="23"/>
      <c r="R54424" s="23"/>
      <c r="S54424" s="23"/>
    </row>
    <row r="54425" spans="17:19">
      <c r="Q54425" s="23"/>
      <c r="R54425" s="23"/>
      <c r="S54425" s="23"/>
    </row>
    <row r="54426" spans="17:19">
      <c r="Q54426" s="23"/>
      <c r="R54426" s="23"/>
      <c r="S54426" s="23"/>
    </row>
    <row r="54427" spans="17:19">
      <c r="Q54427" s="23"/>
      <c r="R54427" s="23"/>
      <c r="S54427" s="23"/>
    </row>
    <row r="54428" spans="17:19">
      <c r="Q54428" s="23"/>
      <c r="R54428" s="23"/>
      <c r="S54428" s="23"/>
    </row>
    <row r="54429" spans="17:19">
      <c r="Q54429" s="23"/>
      <c r="R54429" s="23"/>
      <c r="S54429" s="23"/>
    </row>
    <row r="54430" spans="17:19">
      <c r="Q54430" s="23"/>
      <c r="R54430" s="23"/>
      <c r="S54430" s="23"/>
    </row>
    <row r="54431" spans="17:19">
      <c r="Q54431" s="23"/>
      <c r="R54431" s="23"/>
      <c r="S54431" s="23"/>
    </row>
    <row r="54432" spans="17:19">
      <c r="Q54432" s="23"/>
      <c r="R54432" s="23"/>
      <c r="S54432" s="23"/>
    </row>
    <row r="54433" spans="17:19">
      <c r="Q54433" s="23"/>
      <c r="R54433" s="23"/>
      <c r="S54433" s="23"/>
    </row>
    <row r="54434" spans="17:19">
      <c r="Q54434" s="23"/>
      <c r="R54434" s="23"/>
      <c r="S54434" s="23"/>
    </row>
    <row r="54435" spans="17:19">
      <c r="Q54435" s="23"/>
      <c r="R54435" s="23"/>
      <c r="S54435" s="23"/>
    </row>
    <row r="54436" spans="17:19">
      <c r="Q54436" s="23"/>
      <c r="R54436" s="23"/>
      <c r="S54436" s="23"/>
    </row>
    <row r="54437" spans="17:19">
      <c r="Q54437" s="23"/>
      <c r="R54437" s="23"/>
      <c r="S54437" s="23"/>
    </row>
    <row r="54438" spans="17:19">
      <c r="Q54438" s="23"/>
      <c r="R54438" s="23"/>
      <c r="S54438" s="23"/>
    </row>
    <row r="54439" spans="17:19">
      <c r="Q54439" s="23"/>
      <c r="R54439" s="23"/>
      <c r="S54439" s="23"/>
    </row>
    <row r="54440" spans="17:19">
      <c r="Q54440" s="23"/>
      <c r="R54440" s="23"/>
      <c r="S54440" s="23"/>
    </row>
    <row r="54441" spans="17:19">
      <c r="Q54441" s="23"/>
      <c r="R54441" s="23"/>
      <c r="S54441" s="23"/>
    </row>
    <row r="54442" spans="17:19">
      <c r="Q54442" s="23"/>
      <c r="R54442" s="23"/>
      <c r="S54442" s="23"/>
    </row>
    <row r="54443" spans="17:19">
      <c r="Q54443" s="23"/>
      <c r="R54443" s="23"/>
      <c r="S54443" s="23"/>
    </row>
    <row r="54444" spans="17:19">
      <c r="Q54444" s="23"/>
      <c r="R54444" s="23"/>
      <c r="S54444" s="23"/>
    </row>
    <row r="54445" spans="17:19">
      <c r="Q54445" s="23"/>
      <c r="R54445" s="23"/>
      <c r="S54445" s="23"/>
    </row>
    <row r="54446" spans="17:19">
      <c r="Q54446" s="23"/>
      <c r="R54446" s="23"/>
      <c r="S54446" s="23"/>
    </row>
    <row r="54447" spans="17:19">
      <c r="Q54447" s="23"/>
      <c r="R54447" s="23"/>
      <c r="S54447" s="23"/>
    </row>
    <row r="54448" spans="17:19">
      <c r="Q54448" s="23"/>
      <c r="R54448" s="23"/>
      <c r="S54448" s="23"/>
    </row>
    <row r="54449" spans="17:19">
      <c r="Q54449" s="23"/>
      <c r="R54449" s="23"/>
      <c r="S54449" s="23"/>
    </row>
    <row r="54450" spans="17:19">
      <c r="Q54450" s="23"/>
      <c r="R54450" s="23"/>
      <c r="S54450" s="23"/>
    </row>
    <row r="54451" spans="17:19">
      <c r="Q54451" s="23"/>
      <c r="R54451" s="23"/>
      <c r="S54451" s="23"/>
    </row>
    <row r="54452" spans="17:19">
      <c r="Q54452" s="23"/>
      <c r="R54452" s="23"/>
      <c r="S54452" s="23"/>
    </row>
    <row r="54453" spans="17:19">
      <c r="Q54453" s="23"/>
      <c r="R54453" s="23"/>
      <c r="S54453" s="23"/>
    </row>
    <row r="54454" spans="17:19">
      <c r="Q54454" s="23"/>
      <c r="R54454" s="23"/>
      <c r="S54454" s="23"/>
    </row>
    <row r="54455" spans="17:19">
      <c r="Q54455" s="23"/>
      <c r="R54455" s="23"/>
      <c r="S54455" s="23"/>
    </row>
    <row r="54456" spans="17:19">
      <c r="Q54456" s="23"/>
      <c r="R54456" s="23"/>
      <c r="S54456" s="23"/>
    </row>
    <row r="54457" spans="17:19">
      <c r="Q54457" s="23"/>
      <c r="R54457" s="23"/>
      <c r="S54457" s="23"/>
    </row>
    <row r="54458" spans="17:19">
      <c r="Q54458" s="23"/>
      <c r="R54458" s="23"/>
      <c r="S54458" s="23"/>
    </row>
    <row r="54459" spans="17:19">
      <c r="Q54459" s="23"/>
      <c r="R54459" s="23"/>
      <c r="S54459" s="23"/>
    </row>
    <row r="54460" spans="17:19">
      <c r="Q54460" s="23"/>
      <c r="R54460" s="23"/>
      <c r="S54460" s="23"/>
    </row>
    <row r="54461" spans="17:19">
      <c r="Q54461" s="23"/>
      <c r="R54461" s="23"/>
      <c r="S54461" s="23"/>
    </row>
    <row r="54462" spans="17:19">
      <c r="Q54462" s="23"/>
      <c r="R54462" s="23"/>
      <c r="S54462" s="23"/>
    </row>
    <row r="54463" spans="17:19">
      <c r="Q54463" s="23"/>
      <c r="R54463" s="23"/>
      <c r="S54463" s="23"/>
    </row>
    <row r="54464" spans="17:19">
      <c r="Q54464" s="23"/>
      <c r="R54464" s="23"/>
      <c r="S54464" s="23"/>
    </row>
    <row r="54465" spans="17:19">
      <c r="Q54465" s="23"/>
      <c r="R54465" s="23"/>
      <c r="S54465" s="23"/>
    </row>
    <row r="54466" spans="17:19">
      <c r="Q54466" s="23"/>
      <c r="R54466" s="23"/>
      <c r="S54466" s="23"/>
    </row>
    <row r="54467" spans="17:19">
      <c r="Q54467" s="23"/>
      <c r="R54467" s="23"/>
      <c r="S54467" s="23"/>
    </row>
    <row r="54468" spans="17:19">
      <c r="Q54468" s="23"/>
      <c r="R54468" s="23"/>
      <c r="S54468" s="23"/>
    </row>
    <row r="54469" spans="17:19">
      <c r="Q54469" s="23"/>
      <c r="R54469" s="23"/>
      <c r="S54469" s="23"/>
    </row>
    <row r="54470" spans="17:19">
      <c r="Q54470" s="23"/>
      <c r="R54470" s="23"/>
      <c r="S54470" s="23"/>
    </row>
    <row r="54471" spans="17:19">
      <c r="Q54471" s="23"/>
      <c r="R54471" s="23"/>
      <c r="S54471" s="23"/>
    </row>
    <row r="54472" spans="17:19">
      <c r="Q54472" s="23"/>
      <c r="R54472" s="23"/>
      <c r="S54472" s="23"/>
    </row>
    <row r="54473" spans="17:19">
      <c r="Q54473" s="23"/>
      <c r="R54473" s="23"/>
      <c r="S54473" s="23"/>
    </row>
    <row r="54474" spans="17:19">
      <c r="Q54474" s="23"/>
      <c r="R54474" s="23"/>
      <c r="S54474" s="23"/>
    </row>
    <row r="54475" spans="17:19">
      <c r="Q54475" s="23"/>
      <c r="R54475" s="23"/>
      <c r="S54475" s="23"/>
    </row>
    <row r="54476" spans="17:19">
      <c r="Q54476" s="23"/>
      <c r="R54476" s="23"/>
      <c r="S54476" s="23"/>
    </row>
    <row r="54477" spans="17:19">
      <c r="Q54477" s="23"/>
      <c r="R54477" s="23"/>
      <c r="S54477" s="23"/>
    </row>
    <row r="54478" spans="17:19">
      <c r="Q54478" s="23"/>
      <c r="R54478" s="23"/>
      <c r="S54478" s="23"/>
    </row>
    <row r="54479" spans="17:19">
      <c r="Q54479" s="23"/>
      <c r="R54479" s="23"/>
      <c r="S54479" s="23"/>
    </row>
    <row r="54480" spans="17:19">
      <c r="Q54480" s="23"/>
      <c r="R54480" s="23"/>
      <c r="S54480" s="23"/>
    </row>
    <row r="54481" spans="17:19">
      <c r="Q54481" s="23"/>
      <c r="R54481" s="23"/>
      <c r="S54481" s="23"/>
    </row>
    <row r="54482" spans="17:19">
      <c r="Q54482" s="23"/>
      <c r="R54482" s="23"/>
      <c r="S54482" s="23"/>
    </row>
    <row r="54483" spans="17:19">
      <c r="Q54483" s="23"/>
      <c r="R54483" s="23"/>
      <c r="S54483" s="23"/>
    </row>
    <row r="54484" spans="17:19">
      <c r="Q54484" s="23"/>
      <c r="R54484" s="23"/>
      <c r="S54484" s="23"/>
    </row>
    <row r="54485" spans="17:19">
      <c r="Q54485" s="23"/>
      <c r="R54485" s="23"/>
      <c r="S54485" s="23"/>
    </row>
    <row r="54486" spans="17:19">
      <c r="Q54486" s="23"/>
      <c r="R54486" s="23"/>
      <c r="S54486" s="23"/>
    </row>
    <row r="54487" spans="17:19">
      <c r="Q54487" s="23"/>
      <c r="R54487" s="23"/>
      <c r="S54487" s="23"/>
    </row>
    <row r="54488" spans="17:19">
      <c r="Q54488" s="23"/>
      <c r="R54488" s="23"/>
      <c r="S54488" s="23"/>
    </row>
    <row r="54489" spans="17:19">
      <c r="Q54489" s="23"/>
      <c r="R54489" s="23"/>
      <c r="S54489" s="23"/>
    </row>
    <row r="54490" spans="17:19">
      <c r="Q54490" s="23"/>
      <c r="R54490" s="23"/>
      <c r="S54490" s="23"/>
    </row>
    <row r="54491" spans="17:19">
      <c r="Q54491" s="23"/>
      <c r="R54491" s="23"/>
      <c r="S54491" s="23"/>
    </row>
    <row r="54492" spans="17:19">
      <c r="Q54492" s="23"/>
      <c r="R54492" s="23"/>
      <c r="S54492" s="23"/>
    </row>
    <row r="54493" spans="17:19">
      <c r="Q54493" s="23"/>
      <c r="R54493" s="23"/>
      <c r="S54493" s="23"/>
    </row>
    <row r="54494" spans="17:19">
      <c r="Q54494" s="23"/>
      <c r="R54494" s="23"/>
      <c r="S54494" s="23"/>
    </row>
    <row r="54495" spans="17:19">
      <c r="Q54495" s="23"/>
      <c r="R54495" s="23"/>
      <c r="S54495" s="23"/>
    </row>
    <row r="54496" spans="17:19">
      <c r="Q54496" s="23"/>
      <c r="R54496" s="23"/>
      <c r="S54496" s="23"/>
    </row>
    <row r="54497" spans="17:19">
      <c r="Q54497" s="23"/>
      <c r="R54497" s="23"/>
      <c r="S54497" s="23"/>
    </row>
    <row r="54498" spans="17:19">
      <c r="Q54498" s="23"/>
      <c r="R54498" s="23"/>
      <c r="S54498" s="23"/>
    </row>
    <row r="54499" spans="17:19">
      <c r="Q54499" s="23"/>
      <c r="R54499" s="23"/>
      <c r="S54499" s="23"/>
    </row>
    <row r="54500" spans="17:19">
      <c r="Q54500" s="23"/>
      <c r="R54500" s="23"/>
      <c r="S54500" s="23"/>
    </row>
    <row r="54501" spans="17:19">
      <c r="Q54501" s="23"/>
      <c r="R54501" s="23"/>
      <c r="S54501" s="23"/>
    </row>
    <row r="54502" spans="17:19">
      <c r="Q54502" s="23"/>
      <c r="R54502" s="23"/>
      <c r="S54502" s="23"/>
    </row>
    <row r="54503" spans="17:19">
      <c r="Q54503" s="23"/>
      <c r="R54503" s="23"/>
      <c r="S54503" s="23"/>
    </row>
    <row r="54504" spans="17:19">
      <c r="Q54504" s="23"/>
      <c r="R54504" s="23"/>
      <c r="S54504" s="23"/>
    </row>
    <row r="54505" spans="17:19">
      <c r="Q54505" s="23"/>
      <c r="R54505" s="23"/>
      <c r="S54505" s="23"/>
    </row>
    <row r="54506" spans="17:19">
      <c r="Q54506" s="23"/>
      <c r="R54506" s="23"/>
      <c r="S54506" s="23"/>
    </row>
    <row r="54507" spans="17:19">
      <c r="Q54507" s="23"/>
      <c r="R54507" s="23"/>
      <c r="S54507" s="23"/>
    </row>
    <row r="54508" spans="17:19">
      <c r="Q54508" s="23"/>
      <c r="R54508" s="23"/>
      <c r="S54508" s="23"/>
    </row>
    <row r="54509" spans="17:19">
      <c r="Q54509" s="23"/>
      <c r="R54509" s="23"/>
      <c r="S54509" s="23"/>
    </row>
    <row r="54510" spans="17:19">
      <c r="Q54510" s="23"/>
      <c r="R54510" s="23"/>
      <c r="S54510" s="23"/>
    </row>
    <row r="54511" spans="17:19">
      <c r="Q54511" s="23"/>
      <c r="R54511" s="23"/>
      <c r="S54511" s="23"/>
    </row>
    <row r="54512" spans="17:19">
      <c r="Q54512" s="23"/>
      <c r="R54512" s="23"/>
      <c r="S54512" s="23"/>
    </row>
    <row r="54513" spans="17:19">
      <c r="Q54513" s="23"/>
      <c r="R54513" s="23"/>
      <c r="S54513" s="23"/>
    </row>
    <row r="54514" spans="17:19">
      <c r="Q54514" s="23"/>
      <c r="R54514" s="23"/>
      <c r="S54514" s="23"/>
    </row>
    <row r="54515" spans="17:19">
      <c r="Q54515" s="23"/>
      <c r="R54515" s="23"/>
      <c r="S54515" s="23"/>
    </row>
    <row r="54516" spans="17:19">
      <c r="Q54516" s="23"/>
      <c r="R54516" s="23"/>
      <c r="S54516" s="23"/>
    </row>
    <row r="54517" spans="17:19">
      <c r="Q54517" s="23"/>
      <c r="R54517" s="23"/>
      <c r="S54517" s="23"/>
    </row>
    <row r="54518" spans="17:19">
      <c r="Q54518" s="23"/>
      <c r="R54518" s="23"/>
      <c r="S54518" s="23"/>
    </row>
    <row r="54519" spans="17:19">
      <c r="Q54519" s="23"/>
      <c r="R54519" s="23"/>
      <c r="S54519" s="23"/>
    </row>
    <row r="54520" spans="17:19">
      <c r="Q54520" s="23"/>
      <c r="R54520" s="23"/>
      <c r="S54520" s="23"/>
    </row>
    <row r="54521" spans="17:19">
      <c r="Q54521" s="23"/>
      <c r="R54521" s="23"/>
      <c r="S54521" s="23"/>
    </row>
    <row r="54522" spans="17:19">
      <c r="Q54522" s="23"/>
      <c r="R54522" s="23"/>
      <c r="S54522" s="23"/>
    </row>
    <row r="54523" spans="17:19">
      <c r="Q54523" s="23"/>
      <c r="R54523" s="23"/>
      <c r="S54523" s="23"/>
    </row>
    <row r="54524" spans="17:19">
      <c r="Q54524" s="23"/>
      <c r="R54524" s="23"/>
      <c r="S54524" s="23"/>
    </row>
    <row r="54525" spans="17:19">
      <c r="Q54525" s="23"/>
      <c r="R54525" s="23"/>
      <c r="S54525" s="23"/>
    </row>
    <row r="54526" spans="17:19">
      <c r="Q54526" s="23"/>
      <c r="R54526" s="23"/>
      <c r="S54526" s="23"/>
    </row>
    <row r="54527" spans="17:19">
      <c r="Q54527" s="23"/>
      <c r="R54527" s="23"/>
      <c r="S54527" s="23"/>
    </row>
    <row r="54528" spans="17:19">
      <c r="Q54528" s="23"/>
      <c r="R54528" s="23"/>
      <c r="S54528" s="23"/>
    </row>
    <row r="54529" spans="17:19">
      <c r="Q54529" s="23"/>
      <c r="R54529" s="23"/>
      <c r="S54529" s="23"/>
    </row>
    <row r="54530" spans="17:19">
      <c r="Q54530" s="23"/>
      <c r="R54530" s="23"/>
      <c r="S54530" s="23"/>
    </row>
    <row r="54531" spans="17:19">
      <c r="Q54531" s="23"/>
      <c r="R54531" s="23"/>
      <c r="S54531" s="23"/>
    </row>
    <row r="54532" spans="17:19">
      <c r="Q54532" s="23"/>
      <c r="R54532" s="23"/>
      <c r="S54532" s="23"/>
    </row>
    <row r="54533" spans="17:19">
      <c r="Q54533" s="23"/>
      <c r="R54533" s="23"/>
      <c r="S54533" s="23"/>
    </row>
    <row r="54534" spans="17:19">
      <c r="Q54534" s="23"/>
      <c r="R54534" s="23"/>
      <c r="S54534" s="23"/>
    </row>
    <row r="54535" spans="17:19">
      <c r="Q54535" s="23"/>
      <c r="R54535" s="23"/>
      <c r="S54535" s="23"/>
    </row>
    <row r="54536" spans="17:19">
      <c r="Q54536" s="23"/>
      <c r="R54536" s="23"/>
      <c r="S54536" s="23"/>
    </row>
    <row r="54537" spans="17:19">
      <c r="Q54537" s="23"/>
      <c r="R54537" s="23"/>
      <c r="S54537" s="23"/>
    </row>
    <row r="54538" spans="17:19">
      <c r="Q54538" s="23"/>
      <c r="R54538" s="23"/>
      <c r="S54538" s="23"/>
    </row>
    <row r="54539" spans="17:19">
      <c r="Q54539" s="23"/>
      <c r="R54539" s="23"/>
      <c r="S54539" s="23"/>
    </row>
    <row r="54540" spans="17:19">
      <c r="Q54540" s="23"/>
      <c r="R54540" s="23"/>
      <c r="S54540" s="23"/>
    </row>
    <row r="54541" spans="17:19">
      <c r="Q54541" s="23"/>
      <c r="R54541" s="23"/>
      <c r="S54541" s="23"/>
    </row>
    <row r="54542" spans="17:19">
      <c r="Q54542" s="23"/>
      <c r="R54542" s="23"/>
      <c r="S54542" s="23"/>
    </row>
    <row r="54543" spans="17:19">
      <c r="Q54543" s="23"/>
      <c r="R54543" s="23"/>
      <c r="S54543" s="23"/>
    </row>
    <row r="54544" spans="17:19">
      <c r="Q54544" s="23"/>
      <c r="R54544" s="23"/>
      <c r="S54544" s="23"/>
    </row>
    <row r="54545" spans="17:19">
      <c r="Q54545" s="23"/>
      <c r="R54545" s="23"/>
      <c r="S54545" s="23"/>
    </row>
    <row r="54546" spans="17:19">
      <c r="Q54546" s="23"/>
      <c r="R54546" s="23"/>
      <c r="S54546" s="23"/>
    </row>
    <row r="54547" spans="17:19">
      <c r="Q54547" s="23"/>
      <c r="R54547" s="23"/>
      <c r="S54547" s="23"/>
    </row>
    <row r="54548" spans="17:19">
      <c r="Q54548" s="23"/>
      <c r="R54548" s="23"/>
      <c r="S54548" s="23"/>
    </row>
    <row r="54549" spans="17:19">
      <c r="Q54549" s="23"/>
      <c r="R54549" s="23"/>
      <c r="S54549" s="23"/>
    </row>
    <row r="54550" spans="17:19">
      <c r="Q54550" s="23"/>
      <c r="R54550" s="23"/>
      <c r="S54550" s="23"/>
    </row>
    <row r="54551" spans="17:19">
      <c r="Q54551" s="23"/>
      <c r="R54551" s="23"/>
      <c r="S54551" s="23"/>
    </row>
    <row r="54552" spans="17:19">
      <c r="Q54552" s="23"/>
      <c r="R54552" s="23"/>
      <c r="S54552" s="23"/>
    </row>
    <row r="54553" spans="17:19">
      <c r="Q54553" s="23"/>
      <c r="R54553" s="23"/>
      <c r="S54553" s="23"/>
    </row>
    <row r="54554" spans="17:19">
      <c r="Q54554" s="23"/>
      <c r="R54554" s="23"/>
      <c r="S54554" s="23"/>
    </row>
    <row r="54555" spans="17:19">
      <c r="Q54555" s="23"/>
      <c r="R54555" s="23"/>
      <c r="S54555" s="23"/>
    </row>
    <row r="54556" spans="17:19">
      <c r="Q54556" s="23"/>
      <c r="R54556" s="23"/>
      <c r="S54556" s="23"/>
    </row>
    <row r="54557" spans="17:19">
      <c r="Q54557" s="23"/>
      <c r="R54557" s="23"/>
      <c r="S54557" s="23"/>
    </row>
    <row r="54558" spans="17:19">
      <c r="Q54558" s="23"/>
      <c r="R54558" s="23"/>
      <c r="S54558" s="23"/>
    </row>
    <row r="54559" spans="17:19">
      <c r="Q54559" s="23"/>
      <c r="R54559" s="23"/>
      <c r="S54559" s="23"/>
    </row>
    <row r="54560" spans="17:19">
      <c r="Q54560" s="23"/>
      <c r="R54560" s="23"/>
      <c r="S54560" s="23"/>
    </row>
    <row r="54561" spans="17:19">
      <c r="Q54561" s="23"/>
      <c r="R54561" s="23"/>
      <c r="S54561" s="23"/>
    </row>
    <row r="54562" spans="17:19">
      <c r="Q54562" s="23"/>
      <c r="R54562" s="23"/>
      <c r="S54562" s="23"/>
    </row>
    <row r="54563" spans="17:19">
      <c r="Q54563" s="23"/>
      <c r="R54563" s="23"/>
      <c r="S54563" s="23"/>
    </row>
    <row r="54564" spans="17:19">
      <c r="Q54564" s="23"/>
      <c r="R54564" s="23"/>
      <c r="S54564" s="23"/>
    </row>
    <row r="54565" spans="17:19">
      <c r="Q54565" s="23"/>
      <c r="R54565" s="23"/>
      <c r="S54565" s="23"/>
    </row>
    <row r="54566" spans="17:19">
      <c r="Q54566" s="23"/>
      <c r="R54566" s="23"/>
      <c r="S54566" s="23"/>
    </row>
    <row r="54567" spans="17:19">
      <c r="Q54567" s="23"/>
      <c r="R54567" s="23"/>
      <c r="S54567" s="23"/>
    </row>
    <row r="54568" spans="17:19">
      <c r="Q54568" s="23"/>
      <c r="R54568" s="23"/>
      <c r="S54568" s="23"/>
    </row>
    <row r="54569" spans="17:19">
      <c r="Q54569" s="23"/>
      <c r="R54569" s="23"/>
      <c r="S54569" s="23"/>
    </row>
    <row r="54570" spans="17:19">
      <c r="Q54570" s="23"/>
      <c r="R54570" s="23"/>
      <c r="S54570" s="23"/>
    </row>
    <row r="54571" spans="17:19">
      <c r="Q54571" s="23"/>
      <c r="R54571" s="23"/>
      <c r="S54571" s="23"/>
    </row>
    <row r="54572" spans="17:19">
      <c r="Q54572" s="23"/>
      <c r="R54572" s="23"/>
      <c r="S54572" s="23"/>
    </row>
    <row r="54573" spans="17:19">
      <c r="Q54573" s="23"/>
      <c r="R54573" s="23"/>
      <c r="S54573" s="23"/>
    </row>
    <row r="54574" spans="17:19">
      <c r="Q54574" s="23"/>
      <c r="R54574" s="23"/>
      <c r="S54574" s="23"/>
    </row>
    <row r="54575" spans="17:19">
      <c r="Q54575" s="23"/>
      <c r="R54575" s="23"/>
      <c r="S54575" s="23"/>
    </row>
    <row r="54576" spans="17:19">
      <c r="Q54576" s="23"/>
      <c r="R54576" s="23"/>
      <c r="S54576" s="23"/>
    </row>
    <row r="54577" spans="17:19">
      <c r="Q54577" s="23"/>
      <c r="R54577" s="23"/>
      <c r="S54577" s="23"/>
    </row>
    <row r="54578" spans="17:19">
      <c r="Q54578" s="23"/>
      <c r="R54578" s="23"/>
      <c r="S54578" s="23"/>
    </row>
    <row r="54579" spans="17:19">
      <c r="Q54579" s="23"/>
      <c r="R54579" s="23"/>
      <c r="S54579" s="23"/>
    </row>
    <row r="54580" spans="17:19">
      <c r="Q54580" s="23"/>
      <c r="R54580" s="23"/>
      <c r="S54580" s="23"/>
    </row>
    <row r="54581" spans="17:19">
      <c r="Q54581" s="23"/>
      <c r="R54581" s="23"/>
      <c r="S54581" s="23"/>
    </row>
    <row r="54582" spans="17:19">
      <c r="Q54582" s="23"/>
      <c r="R54582" s="23"/>
      <c r="S54582" s="23"/>
    </row>
    <row r="54583" spans="17:19">
      <c r="Q54583" s="23"/>
      <c r="R54583" s="23"/>
      <c r="S54583" s="23"/>
    </row>
    <row r="54584" spans="17:19">
      <c r="Q54584" s="23"/>
      <c r="R54584" s="23"/>
      <c r="S54584" s="23"/>
    </row>
    <row r="54585" spans="17:19">
      <c r="Q54585" s="23"/>
      <c r="R54585" s="23"/>
      <c r="S54585" s="23"/>
    </row>
    <row r="54586" spans="17:19">
      <c r="Q54586" s="23"/>
      <c r="R54586" s="23"/>
      <c r="S54586" s="23"/>
    </row>
    <row r="54587" spans="17:19">
      <c r="Q54587" s="23"/>
      <c r="R54587" s="23"/>
      <c r="S54587" s="23"/>
    </row>
    <row r="54588" spans="17:19">
      <c r="Q54588" s="23"/>
      <c r="R54588" s="23"/>
      <c r="S54588" s="23"/>
    </row>
    <row r="54589" spans="17:19">
      <c r="Q54589" s="23"/>
      <c r="R54589" s="23"/>
      <c r="S54589" s="23"/>
    </row>
    <row r="54590" spans="17:19">
      <c r="Q54590" s="23"/>
      <c r="R54590" s="23"/>
      <c r="S54590" s="23"/>
    </row>
    <row r="54591" spans="17:19">
      <c r="Q54591" s="23"/>
      <c r="R54591" s="23"/>
      <c r="S54591" s="23"/>
    </row>
    <row r="54592" spans="17:19">
      <c r="Q54592" s="23"/>
      <c r="R54592" s="23"/>
      <c r="S54592" s="23"/>
    </row>
    <row r="54593" spans="17:19">
      <c r="Q54593" s="23"/>
      <c r="R54593" s="23"/>
      <c r="S54593" s="23"/>
    </row>
    <row r="54594" spans="17:19">
      <c r="Q54594" s="23"/>
      <c r="R54594" s="23"/>
      <c r="S54594" s="23"/>
    </row>
    <row r="54595" spans="17:19">
      <c r="Q54595" s="23"/>
      <c r="R54595" s="23"/>
      <c r="S54595" s="23"/>
    </row>
    <row r="54596" spans="17:19">
      <c r="Q54596" s="23"/>
      <c r="R54596" s="23"/>
      <c r="S54596" s="23"/>
    </row>
    <row r="54597" spans="17:19">
      <c r="Q54597" s="23"/>
      <c r="R54597" s="23"/>
      <c r="S54597" s="23"/>
    </row>
    <row r="54598" spans="17:19">
      <c r="Q54598" s="23"/>
      <c r="R54598" s="23"/>
      <c r="S54598" s="23"/>
    </row>
    <row r="54599" spans="17:19">
      <c r="Q54599" s="23"/>
      <c r="R54599" s="23"/>
      <c r="S54599" s="23"/>
    </row>
    <row r="54600" spans="17:19">
      <c r="Q54600" s="23"/>
      <c r="R54600" s="23"/>
      <c r="S54600" s="23"/>
    </row>
    <row r="54601" spans="17:19">
      <c r="Q54601" s="23"/>
      <c r="R54601" s="23"/>
      <c r="S54601" s="23"/>
    </row>
    <row r="54602" spans="17:19">
      <c r="Q54602" s="23"/>
      <c r="R54602" s="23"/>
      <c r="S54602" s="23"/>
    </row>
    <row r="54603" spans="17:19">
      <c r="Q54603" s="23"/>
      <c r="R54603" s="23"/>
      <c r="S54603" s="23"/>
    </row>
    <row r="54604" spans="17:19">
      <c r="Q54604" s="23"/>
      <c r="R54604" s="23"/>
      <c r="S54604" s="23"/>
    </row>
    <row r="54605" spans="17:19">
      <c r="Q54605" s="23"/>
      <c r="R54605" s="23"/>
      <c r="S54605" s="23"/>
    </row>
    <row r="54606" spans="17:19">
      <c r="Q54606" s="23"/>
      <c r="R54606" s="23"/>
      <c r="S54606" s="23"/>
    </row>
    <row r="54607" spans="17:19">
      <c r="Q54607" s="23"/>
      <c r="R54607" s="23"/>
      <c r="S54607" s="23"/>
    </row>
    <row r="54608" spans="17:19">
      <c r="Q54608" s="23"/>
      <c r="R54608" s="23"/>
      <c r="S54608" s="23"/>
    </row>
    <row r="54609" spans="17:19">
      <c r="Q54609" s="23"/>
      <c r="R54609" s="23"/>
      <c r="S54609" s="23"/>
    </row>
    <row r="54610" spans="17:19">
      <c r="Q54610" s="23"/>
      <c r="R54610" s="23"/>
      <c r="S54610" s="23"/>
    </row>
    <row r="54611" spans="17:19">
      <c r="Q54611" s="23"/>
      <c r="R54611" s="23"/>
      <c r="S54611" s="23"/>
    </row>
    <row r="54612" spans="17:19">
      <c r="Q54612" s="23"/>
      <c r="R54612" s="23"/>
      <c r="S54612" s="23"/>
    </row>
    <row r="54613" spans="17:19">
      <c r="Q54613" s="23"/>
      <c r="R54613" s="23"/>
      <c r="S54613" s="23"/>
    </row>
    <row r="54614" spans="17:19">
      <c r="Q54614" s="23"/>
      <c r="R54614" s="23"/>
      <c r="S54614" s="23"/>
    </row>
    <row r="54615" spans="17:19">
      <c r="Q54615" s="23"/>
      <c r="R54615" s="23"/>
      <c r="S54615" s="23"/>
    </row>
    <row r="54616" spans="17:19">
      <c r="Q54616" s="23"/>
      <c r="R54616" s="23"/>
      <c r="S54616" s="23"/>
    </row>
    <row r="54617" spans="17:19">
      <c r="Q54617" s="23"/>
      <c r="R54617" s="23"/>
      <c r="S54617" s="23"/>
    </row>
    <row r="54618" spans="17:19">
      <c r="Q54618" s="23"/>
      <c r="R54618" s="23"/>
      <c r="S54618" s="23"/>
    </row>
    <row r="54619" spans="17:19">
      <c r="Q54619" s="23"/>
      <c r="R54619" s="23"/>
      <c r="S54619" s="23"/>
    </row>
    <row r="54620" spans="17:19">
      <c r="Q54620" s="23"/>
      <c r="R54620" s="23"/>
      <c r="S54620" s="23"/>
    </row>
    <row r="54621" spans="17:19">
      <c r="Q54621" s="23"/>
      <c r="R54621" s="23"/>
      <c r="S54621" s="23"/>
    </row>
    <row r="54622" spans="17:19">
      <c r="Q54622" s="23"/>
      <c r="R54622" s="23"/>
      <c r="S54622" s="23"/>
    </row>
    <row r="54623" spans="17:19">
      <c r="Q54623" s="23"/>
      <c r="R54623" s="23"/>
      <c r="S54623" s="23"/>
    </row>
    <row r="54624" spans="17:19">
      <c r="Q54624" s="23"/>
      <c r="R54624" s="23"/>
      <c r="S54624" s="23"/>
    </row>
    <row r="54625" spans="17:19">
      <c r="Q54625" s="23"/>
      <c r="R54625" s="23"/>
      <c r="S54625" s="23"/>
    </row>
    <row r="54626" spans="17:19">
      <c r="Q54626" s="23"/>
      <c r="R54626" s="23"/>
      <c r="S54626" s="23"/>
    </row>
    <row r="54627" spans="17:19">
      <c r="Q54627" s="23"/>
      <c r="R54627" s="23"/>
      <c r="S54627" s="23"/>
    </row>
    <row r="54628" spans="17:19">
      <c r="Q54628" s="23"/>
      <c r="R54628" s="23"/>
      <c r="S54628" s="23"/>
    </row>
    <row r="54629" spans="17:19">
      <c r="Q54629" s="23"/>
      <c r="R54629" s="23"/>
      <c r="S54629" s="23"/>
    </row>
    <row r="54630" spans="17:19">
      <c r="Q54630" s="23"/>
      <c r="R54630" s="23"/>
      <c r="S54630" s="23"/>
    </row>
    <row r="54631" spans="17:19">
      <c r="Q54631" s="23"/>
      <c r="R54631" s="23"/>
      <c r="S54631" s="23"/>
    </row>
    <row r="54632" spans="17:19">
      <c r="Q54632" s="23"/>
      <c r="R54632" s="23"/>
      <c r="S54632" s="23"/>
    </row>
    <row r="54633" spans="17:19">
      <c r="Q54633" s="23"/>
      <c r="R54633" s="23"/>
      <c r="S54633" s="23"/>
    </row>
    <row r="54634" spans="17:19">
      <c r="Q54634" s="23"/>
      <c r="R54634" s="23"/>
      <c r="S54634" s="23"/>
    </row>
    <row r="54635" spans="17:19">
      <c r="Q54635" s="23"/>
      <c r="R54635" s="23"/>
      <c r="S54635" s="23"/>
    </row>
    <row r="54636" spans="17:19">
      <c r="Q54636" s="23"/>
      <c r="R54636" s="23"/>
      <c r="S54636" s="23"/>
    </row>
    <row r="54637" spans="17:19">
      <c r="Q54637" s="23"/>
      <c r="R54637" s="23"/>
      <c r="S54637" s="23"/>
    </row>
    <row r="54638" spans="17:19">
      <c r="Q54638" s="23"/>
      <c r="R54638" s="23"/>
      <c r="S54638" s="23"/>
    </row>
    <row r="54639" spans="17:19">
      <c r="Q54639" s="23"/>
      <c r="R54639" s="23"/>
      <c r="S54639" s="23"/>
    </row>
    <row r="54640" spans="17:19">
      <c r="Q54640" s="23"/>
      <c r="R54640" s="23"/>
      <c r="S54640" s="23"/>
    </row>
    <row r="54641" spans="17:19">
      <c r="Q54641" s="23"/>
      <c r="R54641" s="23"/>
      <c r="S54641" s="23"/>
    </row>
    <row r="54642" spans="17:19">
      <c r="Q54642" s="23"/>
      <c r="R54642" s="23"/>
      <c r="S54642" s="23"/>
    </row>
    <row r="54643" spans="17:19">
      <c r="Q54643" s="23"/>
      <c r="R54643" s="23"/>
      <c r="S54643" s="23"/>
    </row>
    <row r="54644" spans="17:19">
      <c r="Q54644" s="23"/>
      <c r="R54644" s="23"/>
      <c r="S54644" s="23"/>
    </row>
    <row r="54645" spans="17:19">
      <c r="Q54645" s="23"/>
      <c r="R54645" s="23"/>
      <c r="S54645" s="23"/>
    </row>
    <row r="54646" spans="17:19">
      <c r="Q54646" s="23"/>
      <c r="R54646" s="23"/>
      <c r="S54646" s="23"/>
    </row>
    <row r="54647" spans="17:19">
      <c r="Q54647" s="23"/>
      <c r="R54647" s="23"/>
      <c r="S54647" s="23"/>
    </row>
    <row r="54648" spans="17:19">
      <c r="Q54648" s="23"/>
      <c r="R54648" s="23"/>
      <c r="S54648" s="23"/>
    </row>
    <row r="54649" spans="17:19">
      <c r="Q54649" s="23"/>
      <c r="R54649" s="23"/>
      <c r="S54649" s="23"/>
    </row>
    <row r="54650" spans="17:19">
      <c r="Q54650" s="23"/>
      <c r="R54650" s="23"/>
      <c r="S54650" s="23"/>
    </row>
    <row r="54651" spans="17:19">
      <c r="Q54651" s="23"/>
      <c r="R54651" s="23"/>
      <c r="S54651" s="23"/>
    </row>
    <row r="54652" spans="17:19">
      <c r="Q54652" s="23"/>
      <c r="R54652" s="23"/>
      <c r="S54652" s="23"/>
    </row>
    <row r="54653" spans="17:19">
      <c r="Q54653" s="23"/>
      <c r="R54653" s="23"/>
      <c r="S54653" s="23"/>
    </row>
    <row r="54654" spans="17:19">
      <c r="Q54654" s="23"/>
      <c r="R54654" s="23"/>
      <c r="S54654" s="23"/>
    </row>
    <row r="54655" spans="17:19">
      <c r="Q54655" s="23"/>
      <c r="R54655" s="23"/>
      <c r="S54655" s="23"/>
    </row>
    <row r="54656" spans="17:19">
      <c r="Q54656" s="23"/>
      <c r="R54656" s="23"/>
      <c r="S54656" s="23"/>
    </row>
    <row r="54657" spans="17:19">
      <c r="Q54657" s="23"/>
      <c r="R54657" s="23"/>
      <c r="S54657" s="23"/>
    </row>
    <row r="54658" spans="17:19">
      <c r="Q54658" s="23"/>
      <c r="R54658" s="23"/>
      <c r="S54658" s="23"/>
    </row>
    <row r="54659" spans="17:19">
      <c r="Q54659" s="23"/>
      <c r="R54659" s="23"/>
      <c r="S54659" s="23"/>
    </row>
    <row r="54660" spans="17:19">
      <c r="Q54660" s="23"/>
      <c r="R54660" s="23"/>
      <c r="S54660" s="23"/>
    </row>
    <row r="54661" spans="17:19">
      <c r="Q54661" s="23"/>
      <c r="R54661" s="23"/>
      <c r="S54661" s="23"/>
    </row>
    <row r="54662" spans="17:19">
      <c r="Q54662" s="23"/>
      <c r="R54662" s="23"/>
      <c r="S54662" s="23"/>
    </row>
    <row r="54663" spans="17:19">
      <c r="Q54663" s="23"/>
      <c r="R54663" s="23"/>
      <c r="S54663" s="23"/>
    </row>
    <row r="54664" spans="17:19">
      <c r="Q54664" s="23"/>
      <c r="R54664" s="23"/>
      <c r="S54664" s="23"/>
    </row>
    <row r="54665" spans="17:19">
      <c r="Q54665" s="23"/>
      <c r="R54665" s="23"/>
      <c r="S54665" s="23"/>
    </row>
    <row r="54666" spans="17:19">
      <c r="Q54666" s="23"/>
      <c r="R54666" s="23"/>
      <c r="S54666" s="23"/>
    </row>
    <row r="54667" spans="17:19">
      <c r="Q54667" s="23"/>
      <c r="R54667" s="23"/>
      <c r="S54667" s="23"/>
    </row>
    <row r="54668" spans="17:19">
      <c r="Q54668" s="23"/>
      <c r="R54668" s="23"/>
      <c r="S54668" s="23"/>
    </row>
    <row r="54669" spans="17:19">
      <c r="Q54669" s="23"/>
      <c r="R54669" s="23"/>
      <c r="S54669" s="23"/>
    </row>
    <row r="54670" spans="17:19">
      <c r="Q54670" s="23"/>
      <c r="R54670" s="23"/>
      <c r="S54670" s="23"/>
    </row>
    <row r="54671" spans="17:19">
      <c r="Q54671" s="23"/>
      <c r="R54671" s="23"/>
      <c r="S54671" s="23"/>
    </row>
    <row r="54672" spans="17:19">
      <c r="Q54672" s="23"/>
      <c r="R54672" s="23"/>
      <c r="S54672" s="23"/>
    </row>
    <row r="54673" spans="17:19">
      <c r="Q54673" s="23"/>
      <c r="R54673" s="23"/>
      <c r="S54673" s="23"/>
    </row>
    <row r="54674" spans="17:19">
      <c r="Q54674" s="23"/>
      <c r="R54674" s="23"/>
      <c r="S54674" s="23"/>
    </row>
    <row r="54675" spans="17:19">
      <c r="Q54675" s="23"/>
      <c r="R54675" s="23"/>
      <c r="S54675" s="23"/>
    </row>
    <row r="54676" spans="17:19">
      <c r="Q54676" s="23"/>
      <c r="R54676" s="23"/>
      <c r="S54676" s="23"/>
    </row>
    <row r="54677" spans="17:19">
      <c r="Q54677" s="23"/>
      <c r="R54677" s="23"/>
      <c r="S54677" s="23"/>
    </row>
    <row r="54678" spans="17:19">
      <c r="Q54678" s="23"/>
      <c r="R54678" s="23"/>
      <c r="S54678" s="23"/>
    </row>
    <row r="54679" spans="17:19">
      <c r="Q54679" s="23"/>
      <c r="R54679" s="23"/>
      <c r="S54679" s="23"/>
    </row>
    <row r="54680" spans="17:19">
      <c r="Q54680" s="23"/>
      <c r="R54680" s="23"/>
      <c r="S54680" s="23"/>
    </row>
    <row r="54681" spans="17:19">
      <c r="Q54681" s="23"/>
      <c r="R54681" s="23"/>
      <c r="S54681" s="23"/>
    </row>
    <row r="54682" spans="17:19">
      <c r="Q54682" s="23"/>
      <c r="R54682" s="23"/>
      <c r="S54682" s="23"/>
    </row>
    <row r="54683" spans="17:19">
      <c r="Q54683" s="23"/>
      <c r="R54683" s="23"/>
      <c r="S54683" s="23"/>
    </row>
    <row r="54684" spans="17:19">
      <c r="Q54684" s="23"/>
      <c r="R54684" s="23"/>
      <c r="S54684" s="23"/>
    </row>
    <row r="54685" spans="17:19">
      <c r="Q54685" s="23"/>
      <c r="R54685" s="23"/>
      <c r="S54685" s="23"/>
    </row>
    <row r="54686" spans="17:19">
      <c r="Q54686" s="23"/>
      <c r="R54686" s="23"/>
      <c r="S54686" s="23"/>
    </row>
    <row r="54687" spans="17:19">
      <c r="Q54687" s="23"/>
      <c r="R54687" s="23"/>
      <c r="S54687" s="23"/>
    </row>
    <row r="54688" spans="17:19">
      <c r="Q54688" s="23"/>
      <c r="R54688" s="23"/>
      <c r="S54688" s="23"/>
    </row>
    <row r="54689" spans="17:19">
      <c r="Q54689" s="23"/>
      <c r="R54689" s="23"/>
      <c r="S54689" s="23"/>
    </row>
    <row r="54690" spans="17:19">
      <c r="Q54690" s="23"/>
      <c r="R54690" s="23"/>
      <c r="S54690" s="23"/>
    </row>
    <row r="54691" spans="17:19">
      <c r="Q54691" s="23"/>
      <c r="R54691" s="23"/>
      <c r="S54691" s="23"/>
    </row>
    <row r="54692" spans="17:19">
      <c r="Q54692" s="23"/>
      <c r="R54692" s="23"/>
      <c r="S54692" s="23"/>
    </row>
    <row r="54693" spans="17:19">
      <c r="Q54693" s="23"/>
      <c r="R54693" s="23"/>
      <c r="S54693" s="23"/>
    </row>
    <row r="54694" spans="17:19">
      <c r="Q54694" s="23"/>
      <c r="R54694" s="23"/>
      <c r="S54694" s="23"/>
    </row>
    <row r="54695" spans="17:19">
      <c r="Q54695" s="23"/>
      <c r="R54695" s="23"/>
      <c r="S54695" s="23"/>
    </row>
    <row r="54696" spans="17:19">
      <c r="Q54696" s="23"/>
      <c r="R54696" s="23"/>
      <c r="S54696" s="23"/>
    </row>
    <row r="54697" spans="17:19">
      <c r="Q54697" s="23"/>
      <c r="R54697" s="23"/>
      <c r="S54697" s="23"/>
    </row>
    <row r="54698" spans="17:19">
      <c r="Q54698" s="23"/>
      <c r="R54698" s="23"/>
      <c r="S54698" s="23"/>
    </row>
    <row r="54699" spans="17:19">
      <c r="Q54699" s="23"/>
      <c r="R54699" s="23"/>
      <c r="S54699" s="23"/>
    </row>
    <row r="54700" spans="17:19">
      <c r="Q54700" s="23"/>
      <c r="R54700" s="23"/>
      <c r="S54700" s="23"/>
    </row>
    <row r="54701" spans="17:19">
      <c r="Q54701" s="23"/>
      <c r="R54701" s="23"/>
      <c r="S54701" s="23"/>
    </row>
    <row r="54702" spans="17:19">
      <c r="Q54702" s="23"/>
      <c r="R54702" s="23"/>
      <c r="S54702" s="23"/>
    </row>
    <row r="54703" spans="17:19">
      <c r="Q54703" s="23"/>
      <c r="R54703" s="23"/>
      <c r="S54703" s="23"/>
    </row>
    <row r="54704" spans="17:19">
      <c r="Q54704" s="23"/>
      <c r="R54704" s="23"/>
      <c r="S54704" s="23"/>
    </row>
    <row r="54705" spans="17:19">
      <c r="Q54705" s="23"/>
      <c r="R54705" s="23"/>
      <c r="S54705" s="23"/>
    </row>
    <row r="54706" spans="17:19">
      <c r="Q54706" s="23"/>
      <c r="R54706" s="23"/>
      <c r="S54706" s="23"/>
    </row>
    <row r="54707" spans="17:19">
      <c r="Q54707" s="23"/>
      <c r="R54707" s="23"/>
      <c r="S54707" s="23"/>
    </row>
    <row r="54708" spans="17:19">
      <c r="Q54708" s="23"/>
      <c r="R54708" s="23"/>
      <c r="S54708" s="23"/>
    </row>
    <row r="54709" spans="17:19">
      <c r="Q54709" s="23"/>
      <c r="R54709" s="23"/>
      <c r="S54709" s="23"/>
    </row>
    <row r="54710" spans="17:19">
      <c r="Q54710" s="23"/>
      <c r="R54710" s="23"/>
      <c r="S54710" s="23"/>
    </row>
    <row r="54711" spans="17:19">
      <c r="Q54711" s="23"/>
      <c r="R54711" s="23"/>
      <c r="S54711" s="23"/>
    </row>
    <row r="54712" spans="17:19">
      <c r="Q54712" s="23"/>
      <c r="R54712" s="23"/>
      <c r="S54712" s="23"/>
    </row>
    <row r="54713" spans="17:19">
      <c r="Q54713" s="23"/>
      <c r="R54713" s="23"/>
      <c r="S54713" s="23"/>
    </row>
    <row r="54714" spans="17:19">
      <c r="Q54714" s="23"/>
      <c r="R54714" s="23"/>
      <c r="S54714" s="23"/>
    </row>
    <row r="54715" spans="17:19">
      <c r="Q54715" s="23"/>
      <c r="R54715" s="23"/>
      <c r="S54715" s="23"/>
    </row>
    <row r="54716" spans="17:19">
      <c r="Q54716" s="23"/>
      <c r="R54716" s="23"/>
      <c r="S54716" s="23"/>
    </row>
    <row r="54717" spans="17:19">
      <c r="Q54717" s="23"/>
      <c r="R54717" s="23"/>
      <c r="S54717" s="23"/>
    </row>
    <row r="54718" spans="17:19">
      <c r="Q54718" s="23"/>
      <c r="R54718" s="23"/>
      <c r="S54718" s="23"/>
    </row>
    <row r="54719" spans="17:19">
      <c r="Q54719" s="23"/>
      <c r="R54719" s="23"/>
      <c r="S54719" s="23"/>
    </row>
    <row r="54720" spans="17:19">
      <c r="Q54720" s="23"/>
      <c r="R54720" s="23"/>
      <c r="S54720" s="23"/>
    </row>
    <row r="54721" spans="17:19">
      <c r="Q54721" s="23"/>
      <c r="R54721" s="23"/>
      <c r="S54721" s="23"/>
    </row>
    <row r="54722" spans="17:19">
      <c r="Q54722" s="23"/>
      <c r="R54722" s="23"/>
      <c r="S54722" s="23"/>
    </row>
    <row r="54723" spans="17:19">
      <c r="Q54723" s="23"/>
      <c r="R54723" s="23"/>
      <c r="S54723" s="23"/>
    </row>
    <row r="54724" spans="17:19">
      <c r="Q54724" s="23"/>
      <c r="R54724" s="23"/>
      <c r="S54724" s="23"/>
    </row>
    <row r="54725" spans="17:19">
      <c r="Q54725" s="23"/>
      <c r="R54725" s="23"/>
      <c r="S54725" s="23"/>
    </row>
    <row r="54726" spans="17:19">
      <c r="Q54726" s="23"/>
      <c r="R54726" s="23"/>
      <c r="S54726" s="23"/>
    </row>
    <row r="54727" spans="17:19">
      <c r="Q54727" s="23"/>
      <c r="R54727" s="23"/>
      <c r="S54727" s="23"/>
    </row>
    <row r="54728" spans="17:19">
      <c r="Q54728" s="23"/>
      <c r="R54728" s="23"/>
      <c r="S54728" s="23"/>
    </row>
    <row r="54729" spans="17:19">
      <c r="Q54729" s="23"/>
      <c r="R54729" s="23"/>
      <c r="S54729" s="23"/>
    </row>
    <row r="54730" spans="17:19">
      <c r="Q54730" s="23"/>
      <c r="R54730" s="23"/>
      <c r="S54730" s="23"/>
    </row>
    <row r="54731" spans="17:19">
      <c r="Q54731" s="23"/>
      <c r="R54731" s="23"/>
      <c r="S54731" s="23"/>
    </row>
    <row r="54732" spans="17:19">
      <c r="Q54732" s="23"/>
      <c r="R54732" s="23"/>
      <c r="S54732" s="23"/>
    </row>
    <row r="54733" spans="17:19">
      <c r="Q54733" s="23"/>
      <c r="R54733" s="23"/>
      <c r="S54733" s="23"/>
    </row>
    <row r="54734" spans="17:19">
      <c r="Q54734" s="23"/>
      <c r="R54734" s="23"/>
      <c r="S54734" s="23"/>
    </row>
    <row r="54735" spans="17:19">
      <c r="Q54735" s="23"/>
      <c r="R54735" s="23"/>
      <c r="S54735" s="23"/>
    </row>
    <row r="54736" spans="17:19">
      <c r="Q54736" s="23"/>
      <c r="R54736" s="23"/>
      <c r="S54736" s="23"/>
    </row>
    <row r="54737" spans="17:19">
      <c r="Q54737" s="23"/>
      <c r="R54737" s="23"/>
      <c r="S54737" s="23"/>
    </row>
    <row r="54738" spans="17:19">
      <c r="Q54738" s="23"/>
      <c r="R54738" s="23"/>
      <c r="S54738" s="23"/>
    </row>
    <row r="54739" spans="17:19">
      <c r="Q54739" s="23"/>
      <c r="R54739" s="23"/>
      <c r="S54739" s="23"/>
    </row>
    <row r="54740" spans="17:19">
      <c r="Q54740" s="23"/>
      <c r="R54740" s="23"/>
      <c r="S54740" s="23"/>
    </row>
    <row r="54741" spans="17:19">
      <c r="Q54741" s="23"/>
      <c r="R54741" s="23"/>
      <c r="S54741" s="23"/>
    </row>
    <row r="54742" spans="17:19">
      <c r="Q54742" s="23"/>
      <c r="R54742" s="23"/>
      <c r="S54742" s="23"/>
    </row>
    <row r="54743" spans="17:19">
      <c r="Q54743" s="23"/>
      <c r="R54743" s="23"/>
      <c r="S54743" s="23"/>
    </row>
    <row r="54744" spans="17:19">
      <c r="Q54744" s="23"/>
      <c r="R54744" s="23"/>
      <c r="S54744" s="23"/>
    </row>
    <row r="54745" spans="17:19">
      <c r="Q54745" s="23"/>
      <c r="R54745" s="23"/>
      <c r="S54745" s="23"/>
    </row>
    <row r="54746" spans="17:19">
      <c r="Q54746" s="23"/>
      <c r="R54746" s="23"/>
      <c r="S54746" s="23"/>
    </row>
    <row r="54747" spans="17:19">
      <c r="Q54747" s="23"/>
      <c r="R54747" s="23"/>
      <c r="S54747" s="23"/>
    </row>
    <row r="54748" spans="17:19">
      <c r="Q54748" s="23"/>
      <c r="R54748" s="23"/>
      <c r="S54748" s="23"/>
    </row>
    <row r="54749" spans="17:19">
      <c r="Q54749" s="23"/>
      <c r="R54749" s="23"/>
      <c r="S54749" s="23"/>
    </row>
    <row r="54750" spans="17:19">
      <c r="Q54750" s="23"/>
      <c r="R54750" s="23"/>
      <c r="S54750" s="23"/>
    </row>
    <row r="54751" spans="17:19">
      <c r="Q54751" s="23"/>
      <c r="R54751" s="23"/>
      <c r="S54751" s="23"/>
    </row>
    <row r="54752" spans="17:19">
      <c r="Q54752" s="23"/>
      <c r="R54752" s="23"/>
      <c r="S54752" s="23"/>
    </row>
    <row r="54753" spans="17:19">
      <c r="Q54753" s="23"/>
      <c r="R54753" s="23"/>
      <c r="S54753" s="23"/>
    </row>
    <row r="54754" spans="17:19">
      <c r="Q54754" s="23"/>
      <c r="R54754" s="23"/>
      <c r="S54754" s="23"/>
    </row>
    <row r="54755" spans="17:19">
      <c r="Q54755" s="23"/>
      <c r="R54755" s="23"/>
      <c r="S54755" s="23"/>
    </row>
    <row r="54756" spans="17:19">
      <c r="Q54756" s="23"/>
      <c r="R54756" s="23"/>
      <c r="S54756" s="23"/>
    </row>
    <row r="54757" spans="17:19">
      <c r="Q54757" s="23"/>
      <c r="R54757" s="23"/>
      <c r="S54757" s="23"/>
    </row>
    <row r="54758" spans="17:19">
      <c r="Q54758" s="23"/>
      <c r="R54758" s="23"/>
      <c r="S54758" s="23"/>
    </row>
    <row r="54759" spans="17:19">
      <c r="Q54759" s="23"/>
      <c r="R54759" s="23"/>
      <c r="S54759" s="23"/>
    </row>
    <row r="54760" spans="17:19">
      <c r="Q54760" s="23"/>
      <c r="R54760" s="23"/>
      <c r="S54760" s="23"/>
    </row>
    <row r="54761" spans="17:19">
      <c r="Q54761" s="23"/>
      <c r="R54761" s="23"/>
      <c r="S54761" s="23"/>
    </row>
    <row r="54762" spans="17:19">
      <c r="Q54762" s="23"/>
      <c r="R54762" s="23"/>
      <c r="S54762" s="23"/>
    </row>
    <row r="54763" spans="17:19">
      <c r="Q54763" s="23"/>
      <c r="R54763" s="23"/>
      <c r="S54763" s="23"/>
    </row>
    <row r="54764" spans="17:19">
      <c r="Q54764" s="23"/>
      <c r="R54764" s="23"/>
      <c r="S54764" s="23"/>
    </row>
    <row r="54765" spans="17:19">
      <c r="Q54765" s="23"/>
      <c r="R54765" s="23"/>
      <c r="S54765" s="23"/>
    </row>
    <row r="54766" spans="17:19">
      <c r="Q54766" s="23"/>
      <c r="R54766" s="23"/>
      <c r="S54766" s="23"/>
    </row>
    <row r="54767" spans="17:19">
      <c r="Q54767" s="23"/>
      <c r="R54767" s="23"/>
      <c r="S54767" s="23"/>
    </row>
    <row r="54768" spans="17:19">
      <c r="Q54768" s="23"/>
      <c r="R54768" s="23"/>
      <c r="S54768" s="23"/>
    </row>
    <row r="54769" spans="17:19">
      <c r="Q54769" s="23"/>
      <c r="R54769" s="23"/>
      <c r="S54769" s="23"/>
    </row>
    <row r="54770" spans="17:19">
      <c r="Q54770" s="23"/>
      <c r="R54770" s="23"/>
      <c r="S54770" s="23"/>
    </row>
    <row r="54771" spans="17:19">
      <c r="Q54771" s="23"/>
      <c r="R54771" s="23"/>
      <c r="S54771" s="23"/>
    </row>
    <row r="54772" spans="17:19">
      <c r="Q54772" s="23"/>
      <c r="R54772" s="23"/>
      <c r="S54772" s="23"/>
    </row>
    <row r="54773" spans="17:19">
      <c r="Q54773" s="23"/>
      <c r="R54773" s="23"/>
      <c r="S54773" s="23"/>
    </row>
    <row r="54774" spans="17:19">
      <c r="Q54774" s="23"/>
      <c r="R54774" s="23"/>
      <c r="S54774" s="23"/>
    </row>
    <row r="54775" spans="17:19">
      <c r="Q54775" s="23"/>
      <c r="R54775" s="23"/>
      <c r="S54775" s="23"/>
    </row>
    <row r="54776" spans="17:19">
      <c r="Q54776" s="23"/>
      <c r="R54776" s="23"/>
      <c r="S54776" s="23"/>
    </row>
    <row r="54777" spans="17:19">
      <c r="Q54777" s="23"/>
      <c r="R54777" s="23"/>
      <c r="S54777" s="23"/>
    </row>
    <row r="54778" spans="17:19">
      <c r="Q54778" s="23"/>
      <c r="R54778" s="23"/>
      <c r="S54778" s="23"/>
    </row>
    <row r="54779" spans="17:19">
      <c r="Q54779" s="23"/>
      <c r="R54779" s="23"/>
      <c r="S54779" s="23"/>
    </row>
    <row r="54780" spans="17:19">
      <c r="Q54780" s="23"/>
      <c r="R54780" s="23"/>
      <c r="S54780" s="23"/>
    </row>
    <row r="54781" spans="17:19">
      <c r="Q54781" s="23"/>
      <c r="R54781" s="23"/>
      <c r="S54781" s="23"/>
    </row>
    <row r="54782" spans="17:19">
      <c r="Q54782" s="23"/>
      <c r="R54782" s="23"/>
      <c r="S54782" s="23"/>
    </row>
    <row r="54783" spans="17:19">
      <c r="Q54783" s="23"/>
      <c r="R54783" s="23"/>
      <c r="S54783" s="23"/>
    </row>
    <row r="54784" spans="17:19">
      <c r="Q54784" s="23"/>
      <c r="R54784" s="23"/>
      <c r="S54784" s="23"/>
    </row>
    <row r="54785" spans="17:19">
      <c r="Q54785" s="23"/>
      <c r="R54785" s="23"/>
      <c r="S54785" s="23"/>
    </row>
    <row r="54786" spans="17:19">
      <c r="Q54786" s="23"/>
      <c r="R54786" s="23"/>
      <c r="S54786" s="23"/>
    </row>
    <row r="54787" spans="17:19">
      <c r="Q54787" s="23"/>
      <c r="R54787" s="23"/>
      <c r="S54787" s="23"/>
    </row>
    <row r="54788" spans="17:19">
      <c r="Q54788" s="23"/>
      <c r="R54788" s="23"/>
      <c r="S54788" s="23"/>
    </row>
    <row r="54789" spans="17:19">
      <c r="Q54789" s="23"/>
      <c r="R54789" s="23"/>
      <c r="S54789" s="23"/>
    </row>
    <row r="54790" spans="17:19">
      <c r="Q54790" s="23"/>
      <c r="R54790" s="23"/>
      <c r="S54790" s="23"/>
    </row>
    <row r="54791" spans="17:19">
      <c r="Q54791" s="23"/>
      <c r="R54791" s="23"/>
      <c r="S54791" s="23"/>
    </row>
    <row r="54792" spans="17:19">
      <c r="Q54792" s="23"/>
      <c r="R54792" s="23"/>
      <c r="S54792" s="23"/>
    </row>
    <row r="54793" spans="17:19">
      <c r="Q54793" s="23"/>
      <c r="R54793" s="23"/>
      <c r="S54793" s="23"/>
    </row>
    <row r="54794" spans="17:19">
      <c r="Q54794" s="23"/>
      <c r="R54794" s="23"/>
      <c r="S54794" s="23"/>
    </row>
    <row r="54795" spans="17:19">
      <c r="Q54795" s="23"/>
      <c r="R54795" s="23"/>
      <c r="S54795" s="23"/>
    </row>
    <row r="54796" spans="17:19">
      <c r="Q54796" s="23"/>
      <c r="R54796" s="23"/>
      <c r="S54796" s="23"/>
    </row>
    <row r="54797" spans="17:19">
      <c r="Q54797" s="23"/>
      <c r="R54797" s="23"/>
      <c r="S54797" s="23"/>
    </row>
    <row r="54798" spans="17:19">
      <c r="Q54798" s="23"/>
      <c r="R54798" s="23"/>
      <c r="S54798" s="23"/>
    </row>
    <row r="54799" spans="17:19">
      <c r="Q54799" s="23"/>
      <c r="R54799" s="23"/>
      <c r="S54799" s="23"/>
    </row>
    <row r="54800" spans="17:19">
      <c r="Q54800" s="23"/>
      <c r="R54800" s="23"/>
      <c r="S54800" s="23"/>
    </row>
    <row r="54801" spans="17:19">
      <c r="Q54801" s="23"/>
      <c r="R54801" s="23"/>
      <c r="S54801" s="23"/>
    </row>
    <row r="54802" spans="17:19">
      <c r="Q54802" s="23"/>
      <c r="R54802" s="23"/>
      <c r="S54802" s="23"/>
    </row>
    <row r="54803" spans="17:19">
      <c r="Q54803" s="23"/>
      <c r="R54803" s="23"/>
      <c r="S54803" s="23"/>
    </row>
    <row r="54804" spans="17:19">
      <c r="Q54804" s="23"/>
      <c r="R54804" s="23"/>
      <c r="S54804" s="23"/>
    </row>
    <row r="54805" spans="17:19">
      <c r="Q54805" s="23"/>
      <c r="R54805" s="23"/>
      <c r="S54805" s="23"/>
    </row>
    <row r="54806" spans="17:19">
      <c r="Q54806" s="23"/>
      <c r="R54806" s="23"/>
      <c r="S54806" s="23"/>
    </row>
    <row r="54807" spans="17:19">
      <c r="Q54807" s="23"/>
      <c r="R54807" s="23"/>
      <c r="S54807" s="23"/>
    </row>
    <row r="54808" spans="17:19">
      <c r="Q54808" s="23"/>
      <c r="R54808" s="23"/>
      <c r="S54808" s="23"/>
    </row>
    <row r="54809" spans="17:19">
      <c r="Q54809" s="23"/>
      <c r="R54809" s="23"/>
      <c r="S54809" s="23"/>
    </row>
    <row r="54810" spans="17:19">
      <c r="Q54810" s="23"/>
      <c r="R54810" s="23"/>
      <c r="S54810" s="23"/>
    </row>
    <row r="54811" spans="17:19">
      <c r="Q54811" s="23"/>
      <c r="R54811" s="23"/>
      <c r="S54811" s="23"/>
    </row>
    <row r="54812" spans="17:19">
      <c r="Q54812" s="23"/>
      <c r="R54812" s="23"/>
      <c r="S54812" s="23"/>
    </row>
    <row r="54813" spans="17:19">
      <c r="Q54813" s="23"/>
      <c r="R54813" s="23"/>
      <c r="S54813" s="23"/>
    </row>
    <row r="54814" spans="17:19">
      <c r="Q54814" s="23"/>
      <c r="R54814" s="23"/>
      <c r="S54814" s="23"/>
    </row>
    <row r="54815" spans="17:19">
      <c r="Q54815" s="23"/>
      <c r="R54815" s="23"/>
      <c r="S54815" s="23"/>
    </row>
    <row r="54816" spans="17:19">
      <c r="Q54816" s="23"/>
      <c r="R54816" s="23"/>
      <c r="S54816" s="23"/>
    </row>
    <row r="54817" spans="17:19">
      <c r="Q54817" s="23"/>
      <c r="R54817" s="23"/>
      <c r="S54817" s="23"/>
    </row>
    <row r="54818" spans="17:19">
      <c r="Q54818" s="23"/>
      <c r="R54818" s="23"/>
      <c r="S54818" s="23"/>
    </row>
    <row r="54819" spans="17:19">
      <c r="Q54819" s="23"/>
      <c r="R54819" s="23"/>
      <c r="S54819" s="23"/>
    </row>
    <row r="54820" spans="17:19">
      <c r="Q54820" s="23"/>
      <c r="R54820" s="23"/>
      <c r="S54820" s="23"/>
    </row>
    <row r="54821" spans="17:19">
      <c r="Q54821" s="23"/>
      <c r="R54821" s="23"/>
      <c r="S54821" s="23"/>
    </row>
    <row r="54822" spans="17:19">
      <c r="Q54822" s="23"/>
      <c r="R54822" s="23"/>
      <c r="S54822" s="23"/>
    </row>
    <row r="54823" spans="17:19">
      <c r="Q54823" s="23"/>
      <c r="R54823" s="23"/>
      <c r="S54823" s="23"/>
    </row>
    <row r="54824" spans="17:19">
      <c r="Q54824" s="23"/>
      <c r="R54824" s="23"/>
      <c r="S54824" s="23"/>
    </row>
    <row r="54825" spans="17:19">
      <c r="Q54825" s="23"/>
      <c r="R54825" s="23"/>
      <c r="S54825" s="23"/>
    </row>
    <row r="54826" spans="17:19">
      <c r="Q54826" s="23"/>
      <c r="R54826" s="23"/>
      <c r="S54826" s="23"/>
    </row>
    <row r="54827" spans="17:19">
      <c r="Q54827" s="23"/>
      <c r="R54827" s="23"/>
      <c r="S54827" s="23"/>
    </row>
    <row r="54828" spans="17:19">
      <c r="Q54828" s="23"/>
      <c r="R54828" s="23"/>
      <c r="S54828" s="23"/>
    </row>
    <row r="54829" spans="17:19">
      <c r="Q54829" s="23"/>
      <c r="R54829" s="23"/>
      <c r="S54829" s="23"/>
    </row>
    <row r="54830" spans="17:19">
      <c r="Q54830" s="23"/>
      <c r="R54830" s="23"/>
      <c r="S54830" s="23"/>
    </row>
    <row r="54831" spans="17:19">
      <c r="Q54831" s="23"/>
      <c r="R54831" s="23"/>
      <c r="S54831" s="23"/>
    </row>
    <row r="54832" spans="17:19">
      <c r="Q54832" s="23"/>
      <c r="R54832" s="23"/>
      <c r="S54832" s="23"/>
    </row>
    <row r="54833" spans="17:19">
      <c r="Q54833" s="23"/>
      <c r="R54833" s="23"/>
      <c r="S54833" s="23"/>
    </row>
    <row r="54834" spans="17:19">
      <c r="Q54834" s="23"/>
      <c r="R54834" s="23"/>
      <c r="S54834" s="23"/>
    </row>
    <row r="54835" spans="17:19">
      <c r="Q54835" s="23"/>
      <c r="R54835" s="23"/>
      <c r="S54835" s="23"/>
    </row>
    <row r="54836" spans="17:19">
      <c r="Q54836" s="23"/>
      <c r="R54836" s="23"/>
      <c r="S54836" s="23"/>
    </row>
    <row r="54837" spans="17:19">
      <c r="Q54837" s="23"/>
      <c r="R54837" s="23"/>
      <c r="S54837" s="23"/>
    </row>
    <row r="54838" spans="17:19">
      <c r="Q54838" s="23"/>
      <c r="R54838" s="23"/>
      <c r="S54838" s="23"/>
    </row>
    <row r="54839" spans="17:19">
      <c r="Q54839" s="23"/>
      <c r="R54839" s="23"/>
      <c r="S54839" s="23"/>
    </row>
    <row r="54840" spans="17:19">
      <c r="Q54840" s="23"/>
      <c r="R54840" s="23"/>
      <c r="S54840" s="23"/>
    </row>
    <row r="54841" spans="17:19">
      <c r="Q54841" s="23"/>
      <c r="R54841" s="23"/>
      <c r="S54841" s="23"/>
    </row>
    <row r="54842" spans="17:19">
      <c r="Q54842" s="23"/>
      <c r="R54842" s="23"/>
      <c r="S54842" s="23"/>
    </row>
    <row r="54843" spans="17:19">
      <c r="Q54843" s="23"/>
      <c r="R54843" s="23"/>
      <c r="S54843" s="23"/>
    </row>
    <row r="54844" spans="17:19">
      <c r="Q54844" s="23"/>
      <c r="R54844" s="23"/>
      <c r="S54844" s="23"/>
    </row>
    <row r="54845" spans="17:19">
      <c r="Q54845" s="23"/>
      <c r="R54845" s="23"/>
      <c r="S54845" s="23"/>
    </row>
    <row r="54846" spans="17:19">
      <c r="Q54846" s="23"/>
      <c r="R54846" s="23"/>
      <c r="S54846" s="23"/>
    </row>
    <row r="54847" spans="17:19">
      <c r="Q54847" s="23"/>
      <c r="R54847" s="23"/>
      <c r="S54847" s="23"/>
    </row>
    <row r="54848" spans="17:19">
      <c r="Q54848" s="23"/>
      <c r="R54848" s="23"/>
      <c r="S54848" s="23"/>
    </row>
    <row r="54849" spans="17:19">
      <c r="Q54849" s="23"/>
      <c r="R54849" s="23"/>
      <c r="S54849" s="23"/>
    </row>
    <row r="54850" spans="17:19">
      <c r="Q54850" s="23"/>
      <c r="R54850" s="23"/>
      <c r="S54850" s="23"/>
    </row>
    <row r="54851" spans="17:19">
      <c r="Q54851" s="23"/>
      <c r="R54851" s="23"/>
      <c r="S54851" s="23"/>
    </row>
    <row r="54852" spans="17:19">
      <c r="Q54852" s="23"/>
      <c r="R54852" s="23"/>
      <c r="S54852" s="23"/>
    </row>
    <row r="54853" spans="17:19">
      <c r="Q54853" s="23"/>
      <c r="R54853" s="23"/>
      <c r="S54853" s="23"/>
    </row>
    <row r="54854" spans="17:19">
      <c r="Q54854" s="23"/>
      <c r="R54854" s="23"/>
      <c r="S54854" s="23"/>
    </row>
    <row r="54855" spans="17:19">
      <c r="Q54855" s="23"/>
      <c r="R54855" s="23"/>
      <c r="S54855" s="23"/>
    </row>
    <row r="54856" spans="17:19">
      <c r="Q54856" s="23"/>
      <c r="R54856" s="23"/>
      <c r="S54856" s="23"/>
    </row>
    <row r="54857" spans="17:19">
      <c r="Q54857" s="23"/>
      <c r="R54857" s="23"/>
      <c r="S54857" s="23"/>
    </row>
    <row r="54858" spans="17:19">
      <c r="Q54858" s="23"/>
      <c r="R54858" s="23"/>
      <c r="S54858" s="23"/>
    </row>
    <row r="54859" spans="17:19">
      <c r="Q54859" s="23"/>
      <c r="R54859" s="23"/>
      <c r="S54859" s="23"/>
    </row>
    <row r="54860" spans="17:19">
      <c r="Q54860" s="23"/>
      <c r="R54860" s="23"/>
      <c r="S54860" s="23"/>
    </row>
    <row r="54861" spans="17:19">
      <c r="Q54861" s="23"/>
      <c r="R54861" s="23"/>
      <c r="S54861" s="23"/>
    </row>
    <row r="54862" spans="17:19">
      <c r="Q54862" s="23"/>
      <c r="R54862" s="23"/>
      <c r="S54862" s="23"/>
    </row>
    <row r="54863" spans="17:19">
      <c r="Q54863" s="23"/>
      <c r="R54863" s="23"/>
      <c r="S54863" s="23"/>
    </row>
    <row r="54864" spans="17:19">
      <c r="Q54864" s="23"/>
      <c r="R54864" s="23"/>
      <c r="S54864" s="23"/>
    </row>
    <row r="54865" spans="17:19">
      <c r="Q54865" s="23"/>
      <c r="R54865" s="23"/>
      <c r="S54865" s="23"/>
    </row>
    <row r="54866" spans="17:19">
      <c r="Q54866" s="23"/>
      <c r="R54866" s="23"/>
      <c r="S54866" s="23"/>
    </row>
    <row r="54867" spans="17:19">
      <c r="Q54867" s="23"/>
      <c r="R54867" s="23"/>
      <c r="S54867" s="23"/>
    </row>
    <row r="54868" spans="17:19">
      <c r="Q54868" s="23"/>
      <c r="R54868" s="23"/>
      <c r="S54868" s="23"/>
    </row>
    <row r="54869" spans="17:19">
      <c r="Q54869" s="23"/>
      <c r="R54869" s="23"/>
      <c r="S54869" s="23"/>
    </row>
    <row r="54870" spans="17:19">
      <c r="Q54870" s="23"/>
      <c r="R54870" s="23"/>
      <c r="S54870" s="23"/>
    </row>
    <row r="54871" spans="17:19">
      <c r="Q54871" s="23"/>
      <c r="R54871" s="23"/>
      <c r="S54871" s="23"/>
    </row>
    <row r="54872" spans="17:19">
      <c r="Q54872" s="23"/>
      <c r="R54872" s="23"/>
      <c r="S54872" s="23"/>
    </row>
    <row r="54873" spans="17:19">
      <c r="Q54873" s="23"/>
      <c r="R54873" s="23"/>
      <c r="S54873" s="23"/>
    </row>
    <row r="54874" spans="17:19">
      <c r="Q54874" s="23"/>
      <c r="R54874" s="23"/>
      <c r="S54874" s="23"/>
    </row>
    <row r="54875" spans="17:19">
      <c r="Q54875" s="23"/>
      <c r="R54875" s="23"/>
      <c r="S54875" s="23"/>
    </row>
    <row r="54876" spans="17:19">
      <c r="Q54876" s="23"/>
      <c r="R54876" s="23"/>
      <c r="S54876" s="23"/>
    </row>
    <row r="54877" spans="17:19">
      <c r="Q54877" s="23"/>
      <c r="R54877" s="23"/>
      <c r="S54877" s="23"/>
    </row>
    <row r="54878" spans="17:19">
      <c r="Q54878" s="23"/>
      <c r="R54878" s="23"/>
      <c r="S54878" s="23"/>
    </row>
    <row r="54879" spans="17:19">
      <c r="Q54879" s="23"/>
      <c r="R54879" s="23"/>
      <c r="S54879" s="23"/>
    </row>
    <row r="54880" spans="17:19">
      <c r="Q54880" s="23"/>
      <c r="R54880" s="23"/>
      <c r="S54880" s="23"/>
    </row>
    <row r="54881" spans="17:19">
      <c r="Q54881" s="23"/>
      <c r="R54881" s="23"/>
      <c r="S54881" s="23"/>
    </row>
    <row r="54882" spans="17:19">
      <c r="Q54882" s="23"/>
      <c r="R54882" s="23"/>
      <c r="S54882" s="23"/>
    </row>
    <row r="54883" spans="17:19">
      <c r="Q54883" s="23"/>
      <c r="R54883" s="23"/>
      <c r="S54883" s="23"/>
    </row>
    <row r="54884" spans="17:19">
      <c r="Q54884" s="23"/>
      <c r="R54884" s="23"/>
      <c r="S54884" s="23"/>
    </row>
    <row r="54885" spans="17:19">
      <c r="Q54885" s="23"/>
      <c r="R54885" s="23"/>
      <c r="S54885" s="23"/>
    </row>
    <row r="54886" spans="17:19">
      <c r="Q54886" s="23"/>
      <c r="R54886" s="23"/>
      <c r="S54886" s="23"/>
    </row>
    <row r="54887" spans="17:19">
      <c r="Q54887" s="23"/>
      <c r="R54887" s="23"/>
      <c r="S54887" s="23"/>
    </row>
    <row r="54888" spans="17:19">
      <c r="Q54888" s="23"/>
      <c r="R54888" s="23"/>
      <c r="S54888" s="23"/>
    </row>
    <row r="54889" spans="17:19">
      <c r="Q54889" s="23"/>
      <c r="R54889" s="23"/>
      <c r="S54889" s="23"/>
    </row>
    <row r="54890" spans="17:19">
      <c r="Q54890" s="23"/>
      <c r="R54890" s="23"/>
      <c r="S54890" s="23"/>
    </row>
    <row r="54891" spans="17:19">
      <c r="Q54891" s="23"/>
      <c r="R54891" s="23"/>
      <c r="S54891" s="23"/>
    </row>
    <row r="54892" spans="17:19">
      <c r="Q54892" s="23"/>
      <c r="R54892" s="23"/>
      <c r="S54892" s="23"/>
    </row>
    <row r="54893" spans="17:19">
      <c r="Q54893" s="23"/>
      <c r="R54893" s="23"/>
      <c r="S54893" s="23"/>
    </row>
    <row r="54894" spans="17:19">
      <c r="Q54894" s="23"/>
      <c r="R54894" s="23"/>
      <c r="S54894" s="23"/>
    </row>
    <row r="54895" spans="17:19">
      <c r="Q54895" s="23"/>
      <c r="R54895" s="23"/>
      <c r="S54895" s="23"/>
    </row>
    <row r="54896" spans="17:19">
      <c r="Q54896" s="23"/>
      <c r="R54896" s="23"/>
      <c r="S54896" s="23"/>
    </row>
    <row r="54897" spans="17:19">
      <c r="Q54897" s="23"/>
      <c r="R54897" s="23"/>
      <c r="S54897" s="23"/>
    </row>
    <row r="54898" spans="17:19">
      <c r="Q54898" s="23"/>
      <c r="R54898" s="23"/>
      <c r="S54898" s="23"/>
    </row>
    <row r="54899" spans="17:19">
      <c r="Q54899" s="23"/>
      <c r="R54899" s="23"/>
      <c r="S54899" s="23"/>
    </row>
    <row r="54900" spans="17:19">
      <c r="Q54900" s="23"/>
      <c r="R54900" s="23"/>
      <c r="S54900" s="23"/>
    </row>
    <row r="54901" spans="17:19">
      <c r="Q54901" s="23"/>
      <c r="R54901" s="23"/>
      <c r="S54901" s="23"/>
    </row>
    <row r="54902" spans="17:19">
      <c r="Q54902" s="23"/>
      <c r="R54902" s="23"/>
      <c r="S54902" s="23"/>
    </row>
    <row r="54903" spans="17:19">
      <c r="Q54903" s="23"/>
      <c r="R54903" s="23"/>
      <c r="S54903" s="23"/>
    </row>
    <row r="54904" spans="17:19">
      <c r="Q54904" s="23"/>
      <c r="R54904" s="23"/>
      <c r="S54904" s="23"/>
    </row>
    <row r="54905" spans="17:19">
      <c r="Q54905" s="23"/>
      <c r="R54905" s="23"/>
      <c r="S54905" s="23"/>
    </row>
    <row r="54906" spans="17:19">
      <c r="Q54906" s="23"/>
      <c r="R54906" s="23"/>
      <c r="S54906" s="23"/>
    </row>
    <row r="54907" spans="17:19">
      <c r="Q54907" s="23"/>
      <c r="R54907" s="23"/>
      <c r="S54907" s="23"/>
    </row>
    <row r="54908" spans="17:19">
      <c r="Q54908" s="23"/>
      <c r="R54908" s="23"/>
      <c r="S54908" s="23"/>
    </row>
    <row r="54909" spans="17:19">
      <c r="Q54909" s="23"/>
      <c r="R54909" s="23"/>
      <c r="S54909" s="23"/>
    </row>
    <row r="54910" spans="17:19">
      <c r="Q54910" s="23"/>
      <c r="R54910" s="23"/>
      <c r="S54910" s="23"/>
    </row>
    <row r="54911" spans="17:19">
      <c r="Q54911" s="23"/>
      <c r="R54911" s="23"/>
      <c r="S54911" s="23"/>
    </row>
    <row r="54912" spans="17:19">
      <c r="Q54912" s="23"/>
      <c r="R54912" s="23"/>
      <c r="S54912" s="23"/>
    </row>
    <row r="54913" spans="17:19">
      <c r="Q54913" s="23"/>
      <c r="R54913" s="23"/>
      <c r="S54913" s="23"/>
    </row>
    <row r="54914" spans="17:19">
      <c r="Q54914" s="23"/>
      <c r="R54914" s="23"/>
      <c r="S54914" s="23"/>
    </row>
    <row r="54915" spans="17:19">
      <c r="Q54915" s="23"/>
      <c r="R54915" s="23"/>
      <c r="S54915" s="23"/>
    </row>
    <row r="54916" spans="17:19">
      <c r="Q54916" s="23"/>
      <c r="R54916" s="23"/>
      <c r="S54916" s="23"/>
    </row>
    <row r="54917" spans="17:19">
      <c r="Q54917" s="23"/>
      <c r="R54917" s="23"/>
      <c r="S54917" s="23"/>
    </row>
    <row r="54918" spans="17:19">
      <c r="Q54918" s="23"/>
      <c r="R54918" s="23"/>
      <c r="S54918" s="23"/>
    </row>
    <row r="54919" spans="17:19">
      <c r="Q54919" s="23"/>
      <c r="R54919" s="23"/>
      <c r="S54919" s="23"/>
    </row>
    <row r="54920" spans="17:19">
      <c r="Q54920" s="23"/>
      <c r="R54920" s="23"/>
      <c r="S54920" s="23"/>
    </row>
    <row r="54921" spans="17:19">
      <c r="Q54921" s="23"/>
      <c r="R54921" s="23"/>
      <c r="S54921" s="23"/>
    </row>
    <row r="54922" spans="17:19">
      <c r="Q54922" s="23"/>
      <c r="R54922" s="23"/>
      <c r="S54922" s="23"/>
    </row>
    <row r="54923" spans="17:19">
      <c r="Q54923" s="23"/>
      <c r="R54923" s="23"/>
      <c r="S54923" s="23"/>
    </row>
    <row r="54924" spans="17:19">
      <c r="Q54924" s="23"/>
      <c r="R54924" s="23"/>
      <c r="S54924" s="23"/>
    </row>
    <row r="54925" spans="17:19">
      <c r="Q54925" s="23"/>
      <c r="R54925" s="23"/>
      <c r="S54925" s="23"/>
    </row>
    <row r="54926" spans="17:19">
      <c r="Q54926" s="23"/>
      <c r="R54926" s="23"/>
      <c r="S54926" s="23"/>
    </row>
    <row r="54927" spans="17:19">
      <c r="Q54927" s="23"/>
      <c r="R54927" s="23"/>
      <c r="S54927" s="23"/>
    </row>
    <row r="54928" spans="17:19">
      <c r="Q54928" s="23"/>
      <c r="R54928" s="23"/>
      <c r="S54928" s="23"/>
    </row>
    <row r="54929" spans="17:19">
      <c r="Q54929" s="23"/>
      <c r="R54929" s="23"/>
      <c r="S54929" s="23"/>
    </row>
    <row r="54930" spans="17:19">
      <c r="Q54930" s="23"/>
      <c r="R54930" s="23"/>
      <c r="S54930" s="23"/>
    </row>
    <row r="54931" spans="17:19">
      <c r="Q54931" s="23"/>
      <c r="R54931" s="23"/>
      <c r="S54931" s="23"/>
    </row>
    <row r="54932" spans="17:19">
      <c r="Q54932" s="23"/>
      <c r="R54932" s="23"/>
      <c r="S54932" s="23"/>
    </row>
    <row r="54933" spans="17:19">
      <c r="Q54933" s="23"/>
      <c r="R54933" s="23"/>
      <c r="S54933" s="23"/>
    </row>
    <row r="54934" spans="17:19">
      <c r="Q54934" s="23"/>
      <c r="R54934" s="23"/>
      <c r="S54934" s="23"/>
    </row>
    <row r="54935" spans="17:19">
      <c r="Q54935" s="23"/>
      <c r="R54935" s="23"/>
      <c r="S54935" s="23"/>
    </row>
    <row r="54936" spans="17:19">
      <c r="Q54936" s="23"/>
      <c r="R54936" s="23"/>
      <c r="S54936" s="23"/>
    </row>
    <row r="54937" spans="17:19">
      <c r="Q54937" s="23"/>
      <c r="R54937" s="23"/>
      <c r="S54937" s="23"/>
    </row>
    <row r="54938" spans="17:19">
      <c r="Q54938" s="23"/>
      <c r="R54938" s="23"/>
      <c r="S54938" s="23"/>
    </row>
    <row r="54939" spans="17:19">
      <c r="Q54939" s="23"/>
      <c r="R54939" s="23"/>
      <c r="S54939" s="23"/>
    </row>
    <row r="54940" spans="17:19">
      <c r="Q54940" s="23"/>
      <c r="R54940" s="23"/>
      <c r="S54940" s="23"/>
    </row>
    <row r="54941" spans="17:19">
      <c r="Q54941" s="23"/>
      <c r="R54941" s="23"/>
      <c r="S54941" s="23"/>
    </row>
    <row r="54942" spans="17:19">
      <c r="Q54942" s="23"/>
      <c r="R54942" s="23"/>
      <c r="S54942" s="23"/>
    </row>
    <row r="54943" spans="17:19">
      <c r="Q54943" s="23"/>
      <c r="R54943" s="23"/>
      <c r="S54943" s="23"/>
    </row>
    <row r="54944" spans="17:19">
      <c r="Q54944" s="23"/>
      <c r="R54944" s="23"/>
      <c r="S54944" s="23"/>
    </row>
    <row r="54945" spans="17:19">
      <c r="Q54945" s="23"/>
      <c r="R54945" s="23"/>
      <c r="S54945" s="23"/>
    </row>
    <row r="54946" spans="17:19">
      <c r="Q54946" s="23"/>
      <c r="R54946" s="23"/>
      <c r="S54946" s="23"/>
    </row>
    <row r="54947" spans="17:19">
      <c r="Q54947" s="23"/>
      <c r="R54947" s="23"/>
      <c r="S54947" s="23"/>
    </row>
    <row r="54948" spans="17:19">
      <c r="Q54948" s="23"/>
      <c r="R54948" s="23"/>
      <c r="S54948" s="23"/>
    </row>
    <row r="54949" spans="17:19">
      <c r="Q54949" s="23"/>
      <c r="R54949" s="23"/>
      <c r="S54949" s="23"/>
    </row>
    <row r="54950" spans="17:19">
      <c r="Q54950" s="23"/>
      <c r="R54950" s="23"/>
      <c r="S54950" s="23"/>
    </row>
    <row r="54951" spans="17:19">
      <c r="Q54951" s="23"/>
      <c r="R54951" s="23"/>
      <c r="S54951" s="23"/>
    </row>
    <row r="54952" spans="17:19">
      <c r="Q54952" s="23"/>
      <c r="R54952" s="23"/>
      <c r="S54952" s="23"/>
    </row>
    <row r="54953" spans="17:19">
      <c r="Q54953" s="23"/>
      <c r="R54953" s="23"/>
      <c r="S54953" s="23"/>
    </row>
    <row r="54954" spans="17:19">
      <c r="Q54954" s="23"/>
      <c r="R54954" s="23"/>
      <c r="S54954" s="23"/>
    </row>
    <row r="54955" spans="17:19">
      <c r="Q54955" s="23"/>
      <c r="R54955" s="23"/>
      <c r="S54955" s="23"/>
    </row>
    <row r="54956" spans="17:19">
      <c r="Q54956" s="23"/>
      <c r="R54956" s="23"/>
      <c r="S54956" s="23"/>
    </row>
    <row r="54957" spans="17:19">
      <c r="Q54957" s="23"/>
      <c r="R54957" s="23"/>
      <c r="S54957" s="23"/>
    </row>
    <row r="54958" spans="17:19">
      <c r="Q54958" s="23"/>
      <c r="R54958" s="23"/>
      <c r="S54958" s="23"/>
    </row>
    <row r="54959" spans="17:19">
      <c r="Q54959" s="23"/>
      <c r="R54959" s="23"/>
      <c r="S54959" s="23"/>
    </row>
    <row r="54960" spans="17:19">
      <c r="Q54960" s="23"/>
      <c r="R54960" s="23"/>
      <c r="S54960" s="23"/>
    </row>
    <row r="54961" spans="17:19">
      <c r="Q54961" s="23"/>
      <c r="R54961" s="23"/>
      <c r="S54961" s="23"/>
    </row>
    <row r="54962" spans="17:19">
      <c r="Q54962" s="23"/>
      <c r="R54962" s="23"/>
      <c r="S54962" s="23"/>
    </row>
    <row r="54963" spans="17:19">
      <c r="Q54963" s="23"/>
      <c r="R54963" s="23"/>
      <c r="S54963" s="23"/>
    </row>
    <row r="54964" spans="17:19">
      <c r="Q54964" s="23"/>
      <c r="R54964" s="23"/>
      <c r="S54964" s="23"/>
    </row>
    <row r="54965" spans="17:19">
      <c r="Q54965" s="23"/>
      <c r="R54965" s="23"/>
      <c r="S54965" s="23"/>
    </row>
    <row r="54966" spans="17:19">
      <c r="Q54966" s="23"/>
      <c r="R54966" s="23"/>
      <c r="S54966" s="23"/>
    </row>
    <row r="54967" spans="17:19">
      <c r="Q54967" s="23"/>
      <c r="R54967" s="23"/>
      <c r="S54967" s="23"/>
    </row>
    <row r="54968" spans="17:19">
      <c r="Q54968" s="23"/>
      <c r="R54968" s="23"/>
      <c r="S54968" s="23"/>
    </row>
    <row r="54969" spans="17:19">
      <c r="Q54969" s="23"/>
      <c r="R54969" s="23"/>
      <c r="S54969" s="23"/>
    </row>
    <row r="54970" spans="17:19">
      <c r="Q54970" s="23"/>
      <c r="R54970" s="23"/>
      <c r="S54970" s="23"/>
    </row>
    <row r="54971" spans="17:19">
      <c r="Q54971" s="23"/>
      <c r="R54971" s="23"/>
      <c r="S54971" s="23"/>
    </row>
    <row r="54972" spans="17:19">
      <c r="Q54972" s="23"/>
      <c r="R54972" s="23"/>
      <c r="S54972" s="23"/>
    </row>
    <row r="54973" spans="17:19">
      <c r="Q54973" s="23"/>
      <c r="R54973" s="23"/>
      <c r="S54973" s="23"/>
    </row>
    <row r="54974" spans="17:19">
      <c r="Q54974" s="23"/>
      <c r="R54974" s="23"/>
      <c r="S54974" s="23"/>
    </row>
    <row r="54975" spans="17:19">
      <c r="Q54975" s="23"/>
      <c r="R54975" s="23"/>
      <c r="S54975" s="23"/>
    </row>
    <row r="54976" spans="17:19">
      <c r="Q54976" s="23"/>
      <c r="R54976" s="23"/>
      <c r="S54976" s="23"/>
    </row>
    <row r="54977" spans="17:19">
      <c r="Q54977" s="23"/>
      <c r="R54977" s="23"/>
      <c r="S54977" s="23"/>
    </row>
    <row r="54978" spans="17:19">
      <c r="Q54978" s="23"/>
      <c r="R54978" s="23"/>
      <c r="S54978" s="23"/>
    </row>
    <row r="54979" spans="17:19">
      <c r="Q54979" s="23"/>
      <c r="R54979" s="23"/>
      <c r="S54979" s="23"/>
    </row>
    <row r="54980" spans="17:19">
      <c r="Q54980" s="23"/>
      <c r="R54980" s="23"/>
      <c r="S54980" s="23"/>
    </row>
    <row r="54981" spans="17:19">
      <c r="Q54981" s="23"/>
      <c r="R54981" s="23"/>
      <c r="S54981" s="23"/>
    </row>
    <row r="54982" spans="17:19">
      <c r="Q54982" s="23"/>
      <c r="R54982" s="23"/>
      <c r="S54982" s="23"/>
    </row>
    <row r="54983" spans="17:19">
      <c r="Q54983" s="23"/>
      <c r="R54983" s="23"/>
      <c r="S54983" s="23"/>
    </row>
    <row r="54984" spans="17:19">
      <c r="Q54984" s="23"/>
      <c r="R54984" s="23"/>
      <c r="S54984" s="23"/>
    </row>
    <row r="54985" spans="17:19">
      <c r="Q54985" s="23"/>
      <c r="R54985" s="23"/>
      <c r="S54985" s="23"/>
    </row>
    <row r="54986" spans="17:19">
      <c r="Q54986" s="23"/>
      <c r="R54986" s="23"/>
      <c r="S54986" s="23"/>
    </row>
    <row r="54987" spans="17:19">
      <c r="Q54987" s="23"/>
      <c r="R54987" s="23"/>
      <c r="S54987" s="23"/>
    </row>
    <row r="54988" spans="17:19">
      <c r="Q54988" s="23"/>
      <c r="R54988" s="23"/>
      <c r="S54988" s="23"/>
    </row>
    <row r="54989" spans="17:19">
      <c r="Q54989" s="23"/>
      <c r="R54989" s="23"/>
      <c r="S54989" s="23"/>
    </row>
    <row r="54990" spans="17:19">
      <c r="Q54990" s="23"/>
      <c r="R54990" s="23"/>
      <c r="S54990" s="23"/>
    </row>
    <row r="54991" spans="17:19">
      <c r="Q54991" s="23"/>
      <c r="R54991" s="23"/>
      <c r="S54991" s="23"/>
    </row>
    <row r="54992" spans="17:19">
      <c r="Q54992" s="23"/>
      <c r="R54992" s="23"/>
      <c r="S54992" s="23"/>
    </row>
    <row r="54993" spans="17:19">
      <c r="Q54993" s="23"/>
      <c r="R54993" s="23"/>
      <c r="S54993" s="23"/>
    </row>
    <row r="54994" spans="17:19">
      <c r="Q54994" s="23"/>
      <c r="R54994" s="23"/>
      <c r="S54994" s="23"/>
    </row>
    <row r="54995" spans="17:19">
      <c r="Q54995" s="23"/>
      <c r="R54995" s="23"/>
      <c r="S54995" s="23"/>
    </row>
    <row r="54996" spans="17:19">
      <c r="Q54996" s="23"/>
      <c r="R54996" s="23"/>
      <c r="S54996" s="23"/>
    </row>
    <row r="54997" spans="17:19">
      <c r="Q54997" s="23"/>
      <c r="R54997" s="23"/>
      <c r="S54997" s="23"/>
    </row>
    <row r="54998" spans="17:19">
      <c r="Q54998" s="23"/>
      <c r="R54998" s="23"/>
      <c r="S54998" s="23"/>
    </row>
    <row r="54999" spans="17:19">
      <c r="Q54999" s="23"/>
      <c r="R54999" s="23"/>
      <c r="S54999" s="23"/>
    </row>
    <row r="55000" spans="17:19">
      <c r="Q55000" s="23"/>
      <c r="R55000" s="23"/>
      <c r="S55000" s="23"/>
    </row>
    <row r="55001" spans="17:19">
      <c r="Q55001" s="23"/>
      <c r="R55001" s="23"/>
      <c r="S55001" s="23"/>
    </row>
    <row r="55002" spans="17:19">
      <c r="Q55002" s="23"/>
      <c r="R55002" s="23"/>
      <c r="S55002" s="23"/>
    </row>
    <row r="55003" spans="17:19">
      <c r="Q55003" s="23"/>
      <c r="R55003" s="23"/>
      <c r="S55003" s="23"/>
    </row>
    <row r="55004" spans="17:19">
      <c r="Q55004" s="23"/>
      <c r="R55004" s="23"/>
      <c r="S55004" s="23"/>
    </row>
    <row r="55005" spans="17:19">
      <c r="Q55005" s="23"/>
      <c r="R55005" s="23"/>
      <c r="S55005" s="23"/>
    </row>
    <row r="55006" spans="17:19">
      <c r="Q55006" s="23"/>
      <c r="R55006" s="23"/>
      <c r="S55006" s="23"/>
    </row>
    <row r="55007" spans="17:19">
      <c r="Q55007" s="23"/>
      <c r="R55007" s="23"/>
      <c r="S55007" s="23"/>
    </row>
    <row r="55008" spans="17:19">
      <c r="Q55008" s="23"/>
      <c r="R55008" s="23"/>
      <c r="S55008" s="23"/>
    </row>
    <row r="55009" spans="17:19">
      <c r="Q55009" s="23"/>
      <c r="R55009" s="23"/>
      <c r="S55009" s="23"/>
    </row>
    <row r="55010" spans="17:19">
      <c r="Q55010" s="23"/>
      <c r="R55010" s="23"/>
      <c r="S55010" s="23"/>
    </row>
    <row r="55011" spans="17:19">
      <c r="Q55011" s="23"/>
      <c r="R55011" s="23"/>
      <c r="S55011" s="23"/>
    </row>
    <row r="55012" spans="17:19">
      <c r="Q55012" s="23"/>
      <c r="R55012" s="23"/>
      <c r="S55012" s="23"/>
    </row>
    <row r="55013" spans="17:19">
      <c r="Q55013" s="23"/>
      <c r="R55013" s="23"/>
      <c r="S55013" s="23"/>
    </row>
    <row r="55014" spans="17:19">
      <c r="Q55014" s="23"/>
      <c r="R55014" s="23"/>
      <c r="S55014" s="23"/>
    </row>
    <row r="55015" spans="17:19">
      <c r="Q55015" s="23"/>
      <c r="R55015" s="23"/>
      <c r="S55015" s="23"/>
    </row>
    <row r="55016" spans="17:19">
      <c r="Q55016" s="23"/>
      <c r="R55016" s="23"/>
      <c r="S55016" s="23"/>
    </row>
    <row r="55017" spans="17:19">
      <c r="Q55017" s="23"/>
      <c r="R55017" s="23"/>
      <c r="S55017" s="23"/>
    </row>
    <row r="55018" spans="17:19">
      <c r="Q55018" s="23"/>
      <c r="R55018" s="23"/>
      <c r="S55018" s="23"/>
    </row>
    <row r="55019" spans="17:19">
      <c r="Q55019" s="23"/>
      <c r="R55019" s="23"/>
      <c r="S55019" s="23"/>
    </row>
    <row r="55020" spans="17:19">
      <c r="Q55020" s="23"/>
      <c r="R55020" s="23"/>
      <c r="S55020" s="23"/>
    </row>
    <row r="55021" spans="17:19">
      <c r="Q55021" s="23"/>
      <c r="R55021" s="23"/>
      <c r="S55021" s="23"/>
    </row>
    <row r="55022" spans="17:19">
      <c r="Q55022" s="23"/>
      <c r="R55022" s="23"/>
      <c r="S55022" s="23"/>
    </row>
    <row r="55023" spans="17:19">
      <c r="Q55023" s="23"/>
      <c r="R55023" s="23"/>
      <c r="S55023" s="23"/>
    </row>
    <row r="55024" spans="17:19">
      <c r="Q55024" s="23"/>
      <c r="R55024" s="23"/>
      <c r="S55024" s="23"/>
    </row>
    <row r="55025" spans="17:19">
      <c r="Q55025" s="23"/>
      <c r="R55025" s="23"/>
      <c r="S55025" s="23"/>
    </row>
    <row r="55026" spans="17:19">
      <c r="Q55026" s="23"/>
      <c r="R55026" s="23"/>
      <c r="S55026" s="23"/>
    </row>
    <row r="55027" spans="17:19">
      <c r="Q55027" s="23"/>
      <c r="R55027" s="23"/>
      <c r="S55027" s="23"/>
    </row>
    <row r="55028" spans="17:19">
      <c r="Q55028" s="23"/>
      <c r="R55028" s="23"/>
      <c r="S55028" s="23"/>
    </row>
    <row r="55029" spans="17:19">
      <c r="Q55029" s="23"/>
      <c r="R55029" s="23"/>
      <c r="S55029" s="23"/>
    </row>
    <row r="55030" spans="17:19">
      <c r="Q55030" s="23"/>
      <c r="R55030" s="23"/>
      <c r="S55030" s="23"/>
    </row>
    <row r="55031" spans="17:19">
      <c r="Q55031" s="23"/>
      <c r="R55031" s="23"/>
      <c r="S55031" s="23"/>
    </row>
    <row r="55032" spans="17:19">
      <c r="Q55032" s="23"/>
      <c r="R55032" s="23"/>
      <c r="S55032" s="23"/>
    </row>
    <row r="55033" spans="17:19">
      <c r="Q55033" s="23"/>
      <c r="R55033" s="23"/>
      <c r="S55033" s="23"/>
    </row>
    <row r="55034" spans="17:19">
      <c r="Q55034" s="23"/>
      <c r="R55034" s="23"/>
      <c r="S55034" s="23"/>
    </row>
    <row r="55035" spans="17:19">
      <c r="Q55035" s="23"/>
      <c r="R55035" s="23"/>
      <c r="S55035" s="23"/>
    </row>
    <row r="55036" spans="17:19">
      <c r="Q55036" s="23"/>
      <c r="R55036" s="23"/>
      <c r="S55036" s="23"/>
    </row>
    <row r="55037" spans="17:19">
      <c r="Q55037" s="23"/>
      <c r="R55037" s="23"/>
      <c r="S55037" s="23"/>
    </row>
    <row r="55038" spans="17:19">
      <c r="Q55038" s="23"/>
      <c r="R55038" s="23"/>
      <c r="S55038" s="23"/>
    </row>
    <row r="55039" spans="17:19">
      <c r="Q55039" s="23"/>
      <c r="R55039" s="23"/>
      <c r="S55039" s="23"/>
    </row>
    <row r="55040" spans="17:19">
      <c r="Q55040" s="23"/>
      <c r="R55040" s="23"/>
      <c r="S55040" s="23"/>
    </row>
    <row r="55041" spans="17:19">
      <c r="Q55041" s="23"/>
      <c r="R55041" s="23"/>
      <c r="S55041" s="23"/>
    </row>
    <row r="55042" spans="17:19">
      <c r="Q55042" s="23"/>
      <c r="R55042" s="23"/>
      <c r="S55042" s="23"/>
    </row>
    <row r="55043" spans="17:19">
      <c r="Q55043" s="23"/>
      <c r="R55043" s="23"/>
      <c r="S55043" s="23"/>
    </row>
    <row r="55044" spans="17:19">
      <c r="Q55044" s="23"/>
      <c r="R55044" s="23"/>
      <c r="S55044" s="23"/>
    </row>
    <row r="55045" spans="17:19">
      <c r="Q55045" s="23"/>
      <c r="R55045" s="23"/>
      <c r="S55045" s="23"/>
    </row>
    <row r="55046" spans="17:19">
      <c r="Q55046" s="23"/>
      <c r="R55046" s="23"/>
      <c r="S55046" s="23"/>
    </row>
    <row r="55047" spans="17:19">
      <c r="Q55047" s="23"/>
      <c r="R55047" s="23"/>
      <c r="S55047" s="23"/>
    </row>
    <row r="55048" spans="17:19">
      <c r="Q55048" s="23"/>
      <c r="R55048" s="23"/>
      <c r="S55048" s="23"/>
    </row>
    <row r="55049" spans="17:19">
      <c r="Q55049" s="23"/>
      <c r="R55049" s="23"/>
      <c r="S55049" s="23"/>
    </row>
    <row r="55050" spans="17:19">
      <c r="Q55050" s="23"/>
      <c r="R55050" s="23"/>
      <c r="S55050" s="23"/>
    </row>
    <row r="55051" spans="17:19">
      <c r="Q55051" s="23"/>
      <c r="R55051" s="23"/>
      <c r="S55051" s="23"/>
    </row>
    <row r="55052" spans="17:19">
      <c r="Q55052" s="23"/>
      <c r="R55052" s="23"/>
      <c r="S55052" s="23"/>
    </row>
    <row r="55053" spans="17:19">
      <c r="Q55053" s="23"/>
      <c r="R55053" s="23"/>
      <c r="S55053" s="23"/>
    </row>
    <row r="55054" spans="17:19">
      <c r="Q55054" s="23"/>
      <c r="R55054" s="23"/>
      <c r="S55054" s="23"/>
    </row>
    <row r="55055" spans="17:19">
      <c r="Q55055" s="23"/>
      <c r="R55055" s="23"/>
      <c r="S55055" s="23"/>
    </row>
    <row r="55056" spans="17:19">
      <c r="Q55056" s="23"/>
      <c r="R55056" s="23"/>
      <c r="S55056" s="23"/>
    </row>
    <row r="55057" spans="17:19">
      <c r="Q55057" s="23"/>
      <c r="R55057" s="23"/>
      <c r="S55057" s="23"/>
    </row>
    <row r="55058" spans="17:19">
      <c r="Q55058" s="23"/>
      <c r="R55058" s="23"/>
      <c r="S55058" s="23"/>
    </row>
    <row r="55059" spans="17:19">
      <c r="Q55059" s="23"/>
      <c r="R55059" s="23"/>
      <c r="S55059" s="23"/>
    </row>
    <row r="55060" spans="17:19">
      <c r="Q55060" s="23"/>
      <c r="R55060" s="23"/>
      <c r="S55060" s="23"/>
    </row>
    <row r="55061" spans="17:19">
      <c r="Q55061" s="23"/>
      <c r="R55061" s="23"/>
      <c r="S55061" s="23"/>
    </row>
    <row r="55062" spans="17:19">
      <c r="Q55062" s="23"/>
      <c r="R55062" s="23"/>
      <c r="S55062" s="23"/>
    </row>
    <row r="55063" spans="17:19">
      <c r="Q55063" s="23"/>
      <c r="R55063" s="23"/>
      <c r="S55063" s="23"/>
    </row>
    <row r="55064" spans="17:19">
      <c r="Q55064" s="23"/>
      <c r="R55064" s="23"/>
      <c r="S55064" s="23"/>
    </row>
    <row r="55065" spans="17:19">
      <c r="Q55065" s="23"/>
      <c r="R55065" s="23"/>
      <c r="S55065" s="23"/>
    </row>
    <row r="55066" spans="17:19">
      <c r="Q55066" s="23"/>
      <c r="R55066" s="23"/>
      <c r="S55066" s="23"/>
    </row>
    <row r="55067" spans="17:19">
      <c r="Q55067" s="23"/>
      <c r="R55067" s="23"/>
      <c r="S55067" s="23"/>
    </row>
    <row r="55068" spans="17:19">
      <c r="Q55068" s="23"/>
      <c r="R55068" s="23"/>
      <c r="S55068" s="23"/>
    </row>
    <row r="55069" spans="17:19">
      <c r="Q55069" s="23"/>
      <c r="R55069" s="23"/>
      <c r="S55069" s="23"/>
    </row>
    <row r="55070" spans="17:19">
      <c r="Q55070" s="23"/>
      <c r="R55070" s="23"/>
      <c r="S55070" s="23"/>
    </row>
    <row r="55071" spans="17:19">
      <c r="Q55071" s="23"/>
      <c r="R55071" s="23"/>
      <c r="S55071" s="23"/>
    </row>
    <row r="55072" spans="17:19">
      <c r="Q55072" s="23"/>
      <c r="R55072" s="23"/>
      <c r="S55072" s="23"/>
    </row>
    <row r="55073" spans="17:19">
      <c r="Q55073" s="23"/>
      <c r="R55073" s="23"/>
      <c r="S55073" s="23"/>
    </row>
    <row r="55074" spans="17:19">
      <c r="Q55074" s="23"/>
      <c r="R55074" s="23"/>
      <c r="S55074" s="23"/>
    </row>
    <row r="55075" spans="17:19">
      <c r="Q55075" s="23"/>
      <c r="R55075" s="23"/>
      <c r="S55075" s="23"/>
    </row>
    <row r="55076" spans="17:19">
      <c r="Q55076" s="23"/>
      <c r="R55076" s="23"/>
      <c r="S55076" s="23"/>
    </row>
    <row r="55077" spans="17:19">
      <c r="Q55077" s="23"/>
      <c r="R55077" s="23"/>
      <c r="S55077" s="23"/>
    </row>
    <row r="55078" spans="17:19">
      <c r="Q55078" s="23"/>
      <c r="R55078" s="23"/>
      <c r="S55078" s="23"/>
    </row>
    <row r="55079" spans="17:19">
      <c r="Q55079" s="23"/>
      <c r="R55079" s="23"/>
      <c r="S55079" s="23"/>
    </row>
    <row r="55080" spans="17:19">
      <c r="Q55080" s="23"/>
      <c r="R55080" s="23"/>
      <c r="S55080" s="23"/>
    </row>
    <row r="55081" spans="17:19">
      <c r="Q55081" s="23"/>
      <c r="R55081" s="23"/>
      <c r="S55081" s="23"/>
    </row>
    <row r="55082" spans="17:19">
      <c r="Q55082" s="23"/>
      <c r="R55082" s="23"/>
      <c r="S55082" s="23"/>
    </row>
    <row r="55083" spans="17:19">
      <c r="Q55083" s="23"/>
      <c r="R55083" s="23"/>
      <c r="S55083" s="23"/>
    </row>
    <row r="55084" spans="17:19">
      <c r="Q55084" s="23"/>
      <c r="R55084" s="23"/>
      <c r="S55084" s="23"/>
    </row>
    <row r="55085" spans="17:19">
      <c r="Q55085" s="23"/>
      <c r="R55085" s="23"/>
      <c r="S55085" s="23"/>
    </row>
    <row r="55086" spans="17:19">
      <c r="Q55086" s="23"/>
      <c r="R55086" s="23"/>
      <c r="S55086" s="23"/>
    </row>
    <row r="55087" spans="17:19">
      <c r="Q55087" s="23"/>
      <c r="R55087" s="23"/>
      <c r="S55087" s="23"/>
    </row>
    <row r="55088" spans="17:19">
      <c r="Q55088" s="23"/>
      <c r="R55088" s="23"/>
      <c r="S55088" s="23"/>
    </row>
    <row r="55089" spans="17:19">
      <c r="Q55089" s="23"/>
      <c r="R55089" s="23"/>
      <c r="S55089" s="23"/>
    </row>
    <row r="55090" spans="17:19">
      <c r="Q55090" s="23"/>
      <c r="R55090" s="23"/>
      <c r="S55090" s="23"/>
    </row>
    <row r="55091" spans="17:19">
      <c r="Q55091" s="23"/>
      <c r="R55091" s="23"/>
      <c r="S55091" s="23"/>
    </row>
    <row r="55092" spans="17:19">
      <c r="Q55092" s="23"/>
      <c r="R55092" s="23"/>
      <c r="S55092" s="23"/>
    </row>
    <row r="55093" spans="17:19">
      <c r="Q55093" s="23"/>
      <c r="R55093" s="23"/>
      <c r="S55093" s="23"/>
    </row>
    <row r="55094" spans="17:19">
      <c r="Q55094" s="23"/>
      <c r="R55094" s="23"/>
      <c r="S55094" s="23"/>
    </row>
    <row r="55095" spans="17:19">
      <c r="Q55095" s="23"/>
      <c r="R55095" s="23"/>
      <c r="S55095" s="23"/>
    </row>
    <row r="55096" spans="17:19">
      <c r="Q55096" s="23"/>
      <c r="R55096" s="23"/>
      <c r="S55096" s="23"/>
    </row>
    <row r="55097" spans="17:19">
      <c r="Q55097" s="23"/>
      <c r="R55097" s="23"/>
      <c r="S55097" s="23"/>
    </row>
    <row r="55098" spans="17:19">
      <c r="Q55098" s="23"/>
      <c r="R55098" s="23"/>
      <c r="S55098" s="23"/>
    </row>
    <row r="55099" spans="17:19">
      <c r="Q55099" s="23"/>
      <c r="R55099" s="23"/>
      <c r="S55099" s="23"/>
    </row>
    <row r="55100" spans="17:19">
      <c r="Q55100" s="23"/>
      <c r="R55100" s="23"/>
      <c r="S55100" s="23"/>
    </row>
    <row r="55101" spans="17:19">
      <c r="Q55101" s="23"/>
      <c r="R55101" s="23"/>
      <c r="S55101" s="23"/>
    </row>
    <row r="55102" spans="17:19">
      <c r="Q55102" s="23"/>
      <c r="R55102" s="23"/>
      <c r="S55102" s="23"/>
    </row>
    <row r="55103" spans="17:19">
      <c r="Q55103" s="23"/>
      <c r="R55103" s="23"/>
      <c r="S55103" s="23"/>
    </row>
    <row r="55104" spans="17:19">
      <c r="Q55104" s="23"/>
      <c r="R55104" s="23"/>
      <c r="S55104" s="23"/>
    </row>
    <row r="55105" spans="17:19">
      <c r="Q55105" s="23"/>
      <c r="R55105" s="23"/>
      <c r="S55105" s="23"/>
    </row>
    <row r="55106" spans="17:19">
      <c r="Q55106" s="23"/>
      <c r="R55106" s="23"/>
      <c r="S55106" s="23"/>
    </row>
    <row r="55107" spans="17:19">
      <c r="Q55107" s="23"/>
      <c r="R55107" s="23"/>
      <c r="S55107" s="23"/>
    </row>
    <row r="55108" spans="17:19">
      <c r="Q55108" s="23"/>
      <c r="R55108" s="23"/>
      <c r="S55108" s="23"/>
    </row>
    <row r="55109" spans="17:19">
      <c r="Q55109" s="23"/>
      <c r="R55109" s="23"/>
      <c r="S55109" s="23"/>
    </row>
    <row r="55110" spans="17:19">
      <c r="Q55110" s="23"/>
      <c r="R55110" s="23"/>
      <c r="S55110" s="23"/>
    </row>
    <row r="55111" spans="17:19">
      <c r="Q55111" s="23"/>
      <c r="R55111" s="23"/>
      <c r="S55111" s="23"/>
    </row>
    <row r="55112" spans="17:19">
      <c r="Q55112" s="23"/>
      <c r="R55112" s="23"/>
      <c r="S55112" s="23"/>
    </row>
    <row r="55113" spans="17:19">
      <c r="Q55113" s="23"/>
      <c r="R55113" s="23"/>
      <c r="S55113" s="23"/>
    </row>
    <row r="55114" spans="17:19">
      <c r="Q55114" s="23"/>
      <c r="R55114" s="23"/>
      <c r="S55114" s="23"/>
    </row>
    <row r="55115" spans="17:19">
      <c r="Q55115" s="23"/>
      <c r="R55115" s="23"/>
      <c r="S55115" s="23"/>
    </row>
    <row r="55116" spans="17:19">
      <c r="Q55116" s="23"/>
      <c r="R55116" s="23"/>
      <c r="S55116" s="23"/>
    </row>
    <row r="55117" spans="17:19">
      <c r="Q55117" s="23"/>
      <c r="R55117" s="23"/>
      <c r="S55117" s="23"/>
    </row>
    <row r="55118" spans="17:19">
      <c r="Q55118" s="23"/>
      <c r="R55118" s="23"/>
      <c r="S55118" s="23"/>
    </row>
    <row r="55119" spans="17:19">
      <c r="Q55119" s="23"/>
      <c r="R55119" s="23"/>
      <c r="S55119" s="23"/>
    </row>
    <row r="55120" spans="17:19">
      <c r="Q55120" s="23"/>
      <c r="R55120" s="23"/>
      <c r="S55120" s="23"/>
    </row>
    <row r="55121" spans="17:19">
      <c r="Q55121" s="23"/>
      <c r="R55121" s="23"/>
      <c r="S55121" s="23"/>
    </row>
    <row r="55122" spans="17:19">
      <c r="Q55122" s="23"/>
      <c r="R55122" s="23"/>
      <c r="S55122" s="23"/>
    </row>
    <row r="55123" spans="17:19">
      <c r="Q55123" s="23"/>
      <c r="R55123" s="23"/>
      <c r="S55123" s="23"/>
    </row>
    <row r="55124" spans="17:19">
      <c r="Q55124" s="23"/>
      <c r="R55124" s="23"/>
      <c r="S55124" s="23"/>
    </row>
    <row r="55125" spans="17:19">
      <c r="Q55125" s="23"/>
      <c r="R55125" s="23"/>
      <c r="S55125" s="23"/>
    </row>
    <row r="55126" spans="17:19">
      <c r="Q55126" s="23"/>
      <c r="R55126" s="23"/>
      <c r="S55126" s="23"/>
    </row>
    <row r="55127" spans="17:19">
      <c r="Q55127" s="23"/>
      <c r="R55127" s="23"/>
      <c r="S55127" s="23"/>
    </row>
    <row r="55128" spans="17:19">
      <c r="Q55128" s="23"/>
      <c r="R55128" s="23"/>
      <c r="S55128" s="23"/>
    </row>
    <row r="55129" spans="17:19">
      <c r="Q55129" s="23"/>
      <c r="R55129" s="23"/>
      <c r="S55129" s="23"/>
    </row>
    <row r="55130" spans="17:19">
      <c r="Q55130" s="23"/>
      <c r="R55130" s="23"/>
      <c r="S55130" s="23"/>
    </row>
    <row r="55131" spans="17:19">
      <c r="Q55131" s="23"/>
      <c r="R55131" s="23"/>
      <c r="S55131" s="23"/>
    </row>
    <row r="55132" spans="17:19">
      <c r="Q55132" s="23"/>
      <c r="R55132" s="23"/>
      <c r="S55132" s="23"/>
    </row>
    <row r="55133" spans="17:19">
      <c r="Q55133" s="23"/>
      <c r="R55133" s="23"/>
      <c r="S55133" s="23"/>
    </row>
    <row r="55134" spans="17:19">
      <c r="Q55134" s="23"/>
      <c r="R55134" s="23"/>
      <c r="S55134" s="23"/>
    </row>
    <row r="55135" spans="17:19">
      <c r="Q55135" s="23"/>
      <c r="R55135" s="23"/>
      <c r="S55135" s="23"/>
    </row>
    <row r="55136" spans="17:19">
      <c r="Q55136" s="23"/>
      <c r="R55136" s="23"/>
      <c r="S55136" s="23"/>
    </row>
    <row r="55137" spans="17:19">
      <c r="Q55137" s="23"/>
      <c r="R55137" s="23"/>
      <c r="S55137" s="23"/>
    </row>
    <row r="55138" spans="17:19">
      <c r="Q55138" s="23"/>
      <c r="R55138" s="23"/>
      <c r="S55138" s="23"/>
    </row>
    <row r="55139" spans="17:19">
      <c r="Q55139" s="23"/>
      <c r="R55139" s="23"/>
      <c r="S55139" s="23"/>
    </row>
    <row r="55140" spans="17:19">
      <c r="Q55140" s="23"/>
      <c r="R55140" s="23"/>
      <c r="S55140" s="23"/>
    </row>
    <row r="55141" spans="17:19">
      <c r="Q55141" s="23"/>
      <c r="R55141" s="23"/>
      <c r="S55141" s="23"/>
    </row>
    <row r="55142" spans="17:19">
      <c r="Q55142" s="23"/>
      <c r="R55142" s="23"/>
      <c r="S55142" s="23"/>
    </row>
    <row r="55143" spans="17:19">
      <c r="Q55143" s="23"/>
      <c r="R55143" s="23"/>
      <c r="S55143" s="23"/>
    </row>
    <row r="55144" spans="17:19">
      <c r="Q55144" s="23"/>
      <c r="R55144" s="23"/>
      <c r="S55144" s="23"/>
    </row>
    <row r="55145" spans="17:19">
      <c r="Q55145" s="23"/>
      <c r="R55145" s="23"/>
      <c r="S55145" s="23"/>
    </row>
    <row r="55146" spans="17:19">
      <c r="Q55146" s="23"/>
      <c r="R55146" s="23"/>
      <c r="S55146" s="23"/>
    </row>
    <row r="55147" spans="17:19">
      <c r="Q55147" s="23"/>
      <c r="R55147" s="23"/>
      <c r="S55147" s="23"/>
    </row>
    <row r="55148" spans="17:19">
      <c r="Q55148" s="23"/>
      <c r="R55148" s="23"/>
      <c r="S55148" s="23"/>
    </row>
    <row r="55149" spans="17:19">
      <c r="Q55149" s="23"/>
      <c r="R55149" s="23"/>
      <c r="S55149" s="23"/>
    </row>
    <row r="55150" spans="17:19">
      <c r="Q55150" s="23"/>
      <c r="R55150" s="23"/>
      <c r="S55150" s="23"/>
    </row>
    <row r="55151" spans="17:19">
      <c r="Q55151" s="23"/>
      <c r="R55151" s="23"/>
      <c r="S55151" s="23"/>
    </row>
    <row r="55152" spans="17:19">
      <c r="Q55152" s="23"/>
      <c r="R55152" s="23"/>
      <c r="S55152" s="23"/>
    </row>
    <row r="55153" spans="17:19">
      <c r="Q55153" s="23"/>
      <c r="R55153" s="23"/>
      <c r="S55153" s="23"/>
    </row>
    <row r="55154" spans="17:19">
      <c r="Q55154" s="23"/>
      <c r="R55154" s="23"/>
      <c r="S55154" s="23"/>
    </row>
    <row r="55155" spans="17:19">
      <c r="Q55155" s="23"/>
      <c r="R55155" s="23"/>
      <c r="S55155" s="23"/>
    </row>
    <row r="55156" spans="17:19">
      <c r="Q55156" s="23"/>
      <c r="R55156" s="23"/>
      <c r="S55156" s="23"/>
    </row>
    <row r="55157" spans="17:19">
      <c r="Q55157" s="23"/>
      <c r="R55157" s="23"/>
      <c r="S55157" s="23"/>
    </row>
    <row r="55158" spans="17:19">
      <c r="Q55158" s="23"/>
      <c r="R55158" s="23"/>
      <c r="S55158" s="23"/>
    </row>
    <row r="55159" spans="17:19">
      <c r="Q55159" s="23"/>
      <c r="R55159" s="23"/>
      <c r="S55159" s="23"/>
    </row>
    <row r="55160" spans="17:19">
      <c r="Q55160" s="23"/>
      <c r="R55160" s="23"/>
      <c r="S55160" s="23"/>
    </row>
    <row r="55161" spans="17:19">
      <c r="Q55161" s="23"/>
      <c r="R55161" s="23"/>
      <c r="S55161" s="23"/>
    </row>
    <row r="55162" spans="17:19">
      <c r="Q55162" s="23"/>
      <c r="R55162" s="23"/>
      <c r="S55162" s="23"/>
    </row>
    <row r="55163" spans="17:19">
      <c r="Q55163" s="23"/>
      <c r="R55163" s="23"/>
      <c r="S55163" s="23"/>
    </row>
    <row r="55164" spans="17:19">
      <c r="Q55164" s="23"/>
      <c r="R55164" s="23"/>
      <c r="S55164" s="23"/>
    </row>
    <row r="55165" spans="17:19">
      <c r="Q55165" s="23"/>
      <c r="R55165" s="23"/>
      <c r="S55165" s="23"/>
    </row>
    <row r="55166" spans="17:19">
      <c r="Q55166" s="23"/>
      <c r="R55166" s="23"/>
      <c r="S55166" s="23"/>
    </row>
    <row r="55167" spans="17:19">
      <c r="Q55167" s="23"/>
      <c r="R55167" s="23"/>
      <c r="S55167" s="23"/>
    </row>
    <row r="55168" spans="17:19">
      <c r="Q55168" s="23"/>
      <c r="R55168" s="23"/>
      <c r="S55168" s="23"/>
    </row>
    <row r="55169" spans="17:19">
      <c r="Q55169" s="23"/>
      <c r="R55169" s="23"/>
      <c r="S55169" s="23"/>
    </row>
    <row r="55170" spans="17:19">
      <c r="Q55170" s="23"/>
      <c r="R55170" s="23"/>
      <c r="S55170" s="23"/>
    </row>
    <row r="55171" spans="17:19">
      <c r="Q55171" s="23"/>
      <c r="R55171" s="23"/>
      <c r="S55171" s="23"/>
    </row>
    <row r="55172" spans="17:19">
      <c r="Q55172" s="23"/>
      <c r="R55172" s="23"/>
      <c r="S55172" s="23"/>
    </row>
    <row r="55173" spans="17:19">
      <c r="Q55173" s="23"/>
      <c r="R55173" s="23"/>
      <c r="S55173" s="23"/>
    </row>
    <row r="55174" spans="17:19">
      <c r="Q55174" s="23"/>
      <c r="R55174" s="23"/>
      <c r="S55174" s="23"/>
    </row>
    <row r="55175" spans="17:19">
      <c r="Q55175" s="23"/>
      <c r="R55175" s="23"/>
      <c r="S55175" s="23"/>
    </row>
    <row r="55176" spans="17:19">
      <c r="Q55176" s="23"/>
      <c r="R55176" s="23"/>
      <c r="S55176" s="23"/>
    </row>
    <row r="55177" spans="17:19">
      <c r="Q55177" s="23"/>
      <c r="R55177" s="23"/>
      <c r="S55177" s="23"/>
    </row>
    <row r="55178" spans="17:19">
      <c r="Q55178" s="23"/>
      <c r="R55178" s="23"/>
      <c r="S55178" s="23"/>
    </row>
    <row r="55179" spans="17:19">
      <c r="Q55179" s="23"/>
      <c r="R55179" s="23"/>
      <c r="S55179" s="23"/>
    </row>
    <row r="55180" spans="17:19">
      <c r="Q55180" s="23"/>
      <c r="R55180" s="23"/>
      <c r="S55180" s="23"/>
    </row>
    <row r="55181" spans="17:19">
      <c r="Q55181" s="23"/>
      <c r="R55181" s="23"/>
      <c r="S55181" s="23"/>
    </row>
    <row r="55182" spans="17:19">
      <c r="Q55182" s="23"/>
      <c r="R55182" s="23"/>
      <c r="S55182" s="23"/>
    </row>
    <row r="55183" spans="17:19">
      <c r="Q55183" s="23"/>
      <c r="R55183" s="23"/>
      <c r="S55183" s="23"/>
    </row>
    <row r="55184" spans="17:19">
      <c r="Q55184" s="23"/>
      <c r="R55184" s="23"/>
      <c r="S55184" s="23"/>
    </row>
    <row r="55185" spans="17:19">
      <c r="Q55185" s="23"/>
      <c r="R55185" s="23"/>
      <c r="S55185" s="23"/>
    </row>
    <row r="55186" spans="17:19">
      <c r="Q55186" s="23"/>
      <c r="R55186" s="23"/>
      <c r="S55186" s="23"/>
    </row>
    <row r="55187" spans="17:19">
      <c r="Q55187" s="23"/>
      <c r="R55187" s="23"/>
      <c r="S55187" s="23"/>
    </row>
    <row r="55188" spans="17:19">
      <c r="Q55188" s="23"/>
      <c r="R55188" s="23"/>
      <c r="S55188" s="23"/>
    </row>
    <row r="55189" spans="17:19">
      <c r="Q55189" s="23"/>
      <c r="R55189" s="23"/>
      <c r="S55189" s="23"/>
    </row>
    <row r="55190" spans="17:19">
      <c r="Q55190" s="23"/>
      <c r="R55190" s="23"/>
      <c r="S55190" s="23"/>
    </row>
    <row r="55191" spans="17:19">
      <c r="Q55191" s="23"/>
      <c r="R55191" s="23"/>
      <c r="S55191" s="23"/>
    </row>
    <row r="55192" spans="17:19">
      <c r="Q55192" s="23"/>
      <c r="R55192" s="23"/>
      <c r="S55192" s="23"/>
    </row>
    <row r="55193" spans="17:19">
      <c r="Q55193" s="23"/>
      <c r="R55193" s="23"/>
      <c r="S55193" s="23"/>
    </row>
    <row r="55194" spans="17:19">
      <c r="Q55194" s="23"/>
      <c r="R55194" s="23"/>
      <c r="S55194" s="23"/>
    </row>
    <row r="55195" spans="17:19">
      <c r="Q55195" s="23"/>
      <c r="R55195" s="23"/>
      <c r="S55195" s="23"/>
    </row>
    <row r="55196" spans="17:19">
      <c r="Q55196" s="23"/>
      <c r="R55196" s="23"/>
      <c r="S55196" s="23"/>
    </row>
    <row r="55197" spans="17:19">
      <c r="Q55197" s="23"/>
      <c r="R55197" s="23"/>
      <c r="S55197" s="23"/>
    </row>
    <row r="55198" spans="17:19">
      <c r="Q55198" s="23"/>
      <c r="R55198" s="23"/>
      <c r="S55198" s="23"/>
    </row>
    <row r="55199" spans="17:19">
      <c r="Q55199" s="23"/>
      <c r="R55199" s="23"/>
      <c r="S55199" s="23"/>
    </row>
    <row r="55200" spans="17:19">
      <c r="Q55200" s="23"/>
      <c r="R55200" s="23"/>
      <c r="S55200" s="23"/>
    </row>
    <row r="55201" spans="17:19">
      <c r="Q55201" s="23"/>
      <c r="R55201" s="23"/>
      <c r="S55201" s="23"/>
    </row>
    <row r="55202" spans="17:19">
      <c r="Q55202" s="23"/>
      <c r="R55202" s="23"/>
      <c r="S55202" s="23"/>
    </row>
    <row r="55203" spans="17:19">
      <c r="Q55203" s="23"/>
      <c r="R55203" s="23"/>
      <c r="S55203" s="23"/>
    </row>
    <row r="55204" spans="17:19">
      <c r="Q55204" s="23"/>
      <c r="R55204" s="23"/>
      <c r="S55204" s="23"/>
    </row>
    <row r="55205" spans="17:19">
      <c r="Q55205" s="23"/>
      <c r="R55205" s="23"/>
      <c r="S55205" s="23"/>
    </row>
    <row r="55206" spans="17:19">
      <c r="Q55206" s="23"/>
      <c r="R55206" s="23"/>
      <c r="S55206" s="23"/>
    </row>
    <row r="55207" spans="17:19">
      <c r="Q55207" s="23"/>
      <c r="R55207" s="23"/>
      <c r="S55207" s="23"/>
    </row>
    <row r="55208" spans="17:19">
      <c r="Q55208" s="23"/>
      <c r="R55208" s="23"/>
      <c r="S55208" s="23"/>
    </row>
    <row r="55209" spans="17:19">
      <c r="Q55209" s="23"/>
      <c r="R55209" s="23"/>
      <c r="S55209" s="23"/>
    </row>
    <row r="55210" spans="17:19">
      <c r="Q55210" s="23"/>
      <c r="R55210" s="23"/>
      <c r="S55210" s="23"/>
    </row>
    <row r="55211" spans="17:19">
      <c r="Q55211" s="23"/>
      <c r="R55211" s="23"/>
      <c r="S55211" s="23"/>
    </row>
    <row r="55212" spans="17:19">
      <c r="Q55212" s="23"/>
      <c r="R55212" s="23"/>
      <c r="S55212" s="23"/>
    </row>
    <row r="55213" spans="17:19">
      <c r="Q55213" s="23"/>
      <c r="R55213" s="23"/>
      <c r="S55213" s="23"/>
    </row>
    <row r="55214" spans="17:19">
      <c r="Q55214" s="23"/>
      <c r="R55214" s="23"/>
      <c r="S55214" s="23"/>
    </row>
    <row r="55215" spans="17:19">
      <c r="Q55215" s="23"/>
      <c r="R55215" s="23"/>
      <c r="S55215" s="23"/>
    </row>
    <row r="55216" spans="17:19">
      <c r="Q55216" s="23"/>
      <c r="R55216" s="23"/>
      <c r="S55216" s="23"/>
    </row>
    <row r="55217" spans="17:19">
      <c r="Q55217" s="23"/>
      <c r="R55217" s="23"/>
      <c r="S55217" s="23"/>
    </row>
    <row r="55218" spans="17:19">
      <c r="Q55218" s="23"/>
      <c r="R55218" s="23"/>
      <c r="S55218" s="23"/>
    </row>
    <row r="55219" spans="17:19">
      <c r="Q55219" s="23"/>
      <c r="R55219" s="23"/>
      <c r="S55219" s="23"/>
    </row>
    <row r="55220" spans="17:19">
      <c r="Q55220" s="23"/>
      <c r="R55220" s="23"/>
      <c r="S55220" s="23"/>
    </row>
    <row r="55221" spans="17:19">
      <c r="Q55221" s="23"/>
      <c r="R55221" s="23"/>
      <c r="S55221" s="23"/>
    </row>
    <row r="55222" spans="17:19">
      <c r="Q55222" s="23"/>
      <c r="R55222" s="23"/>
      <c r="S55222" s="23"/>
    </row>
    <row r="55223" spans="17:19">
      <c r="Q55223" s="23"/>
      <c r="R55223" s="23"/>
      <c r="S55223" s="23"/>
    </row>
    <row r="55224" spans="17:19">
      <c r="Q55224" s="23"/>
      <c r="R55224" s="23"/>
      <c r="S55224" s="23"/>
    </row>
    <row r="55225" spans="17:19">
      <c r="Q55225" s="23"/>
      <c r="R55225" s="23"/>
      <c r="S55225" s="23"/>
    </row>
    <row r="55226" spans="17:19">
      <c r="Q55226" s="23"/>
      <c r="R55226" s="23"/>
      <c r="S55226" s="23"/>
    </row>
    <row r="55227" spans="17:19">
      <c r="Q55227" s="23"/>
      <c r="R55227" s="23"/>
      <c r="S55227" s="23"/>
    </row>
    <row r="55228" spans="17:19">
      <c r="Q55228" s="23"/>
      <c r="R55228" s="23"/>
      <c r="S55228" s="23"/>
    </row>
    <row r="55229" spans="17:19">
      <c r="Q55229" s="23"/>
      <c r="R55229" s="23"/>
      <c r="S55229" s="23"/>
    </row>
    <row r="55230" spans="17:19">
      <c r="Q55230" s="23"/>
      <c r="R55230" s="23"/>
      <c r="S55230" s="23"/>
    </row>
    <row r="55231" spans="17:19">
      <c r="Q55231" s="23"/>
      <c r="R55231" s="23"/>
      <c r="S55231" s="23"/>
    </row>
    <row r="55232" spans="17:19">
      <c r="Q55232" s="23"/>
      <c r="R55232" s="23"/>
      <c r="S55232" s="23"/>
    </row>
    <row r="55233" spans="17:19">
      <c r="Q55233" s="23"/>
      <c r="R55233" s="23"/>
      <c r="S55233" s="23"/>
    </row>
    <row r="55234" spans="17:19">
      <c r="Q55234" s="23"/>
      <c r="R55234" s="23"/>
      <c r="S55234" s="23"/>
    </row>
    <row r="55235" spans="17:19">
      <c r="Q55235" s="23"/>
      <c r="R55235" s="23"/>
      <c r="S55235" s="23"/>
    </row>
    <row r="55236" spans="17:19">
      <c r="Q55236" s="23"/>
      <c r="R55236" s="23"/>
      <c r="S55236" s="23"/>
    </row>
    <row r="55237" spans="17:19">
      <c r="Q55237" s="23"/>
      <c r="R55237" s="23"/>
      <c r="S55237" s="23"/>
    </row>
    <row r="55238" spans="17:19">
      <c r="Q55238" s="23"/>
      <c r="R55238" s="23"/>
      <c r="S55238" s="23"/>
    </row>
    <row r="55239" spans="17:19">
      <c r="Q55239" s="23"/>
      <c r="R55239" s="23"/>
      <c r="S55239" s="23"/>
    </row>
    <row r="55240" spans="17:19">
      <c r="Q55240" s="23"/>
      <c r="R55240" s="23"/>
      <c r="S55240" s="23"/>
    </row>
    <row r="55241" spans="17:19">
      <c r="Q55241" s="23"/>
      <c r="R55241" s="23"/>
      <c r="S55241" s="23"/>
    </row>
    <row r="55242" spans="17:19">
      <c r="Q55242" s="23"/>
      <c r="R55242" s="23"/>
      <c r="S55242" s="23"/>
    </row>
    <row r="55243" spans="17:19">
      <c r="Q55243" s="23"/>
      <c r="R55243" s="23"/>
      <c r="S55243" s="23"/>
    </row>
    <row r="55244" spans="17:19">
      <c r="Q55244" s="23"/>
      <c r="R55244" s="23"/>
      <c r="S55244" s="23"/>
    </row>
    <row r="55245" spans="17:19">
      <c r="Q55245" s="23"/>
      <c r="R55245" s="23"/>
      <c r="S55245" s="23"/>
    </row>
    <row r="55246" spans="17:19">
      <c r="Q55246" s="23"/>
      <c r="R55246" s="23"/>
      <c r="S55246" s="23"/>
    </row>
    <row r="55247" spans="17:19">
      <c r="Q55247" s="23"/>
      <c r="R55247" s="23"/>
      <c r="S55247" s="23"/>
    </row>
    <row r="55248" spans="17:19">
      <c r="Q55248" s="23"/>
      <c r="R55248" s="23"/>
      <c r="S55248" s="23"/>
    </row>
    <row r="55249" spans="17:19">
      <c r="Q55249" s="23"/>
      <c r="R55249" s="23"/>
      <c r="S55249" s="23"/>
    </row>
    <row r="55250" spans="17:19">
      <c r="Q55250" s="23"/>
      <c r="R55250" s="23"/>
      <c r="S55250" s="23"/>
    </row>
    <row r="55251" spans="17:19">
      <c r="Q55251" s="23"/>
      <c r="R55251" s="23"/>
      <c r="S55251" s="23"/>
    </row>
    <row r="55252" spans="17:19">
      <c r="Q55252" s="23"/>
      <c r="R55252" s="23"/>
      <c r="S55252" s="23"/>
    </row>
    <row r="55253" spans="17:19">
      <c r="Q55253" s="23"/>
      <c r="R55253" s="23"/>
      <c r="S55253" s="23"/>
    </row>
    <row r="55254" spans="17:19">
      <c r="Q55254" s="23"/>
      <c r="R55254" s="23"/>
      <c r="S55254" s="23"/>
    </row>
    <row r="55255" spans="17:19">
      <c r="Q55255" s="23"/>
      <c r="R55255" s="23"/>
      <c r="S55255" s="23"/>
    </row>
    <row r="55256" spans="17:19">
      <c r="Q55256" s="23"/>
      <c r="R55256" s="23"/>
      <c r="S55256" s="23"/>
    </row>
    <row r="55257" spans="17:19">
      <c r="Q55257" s="23"/>
      <c r="R55257" s="23"/>
      <c r="S55257" s="23"/>
    </row>
    <row r="55258" spans="17:19">
      <c r="Q55258" s="23"/>
      <c r="R55258" s="23"/>
      <c r="S55258" s="23"/>
    </row>
    <row r="55259" spans="17:19">
      <c r="Q55259" s="23"/>
      <c r="R55259" s="23"/>
      <c r="S55259" s="23"/>
    </row>
    <row r="55260" spans="17:19">
      <c r="Q55260" s="23"/>
      <c r="R55260" s="23"/>
      <c r="S55260" s="23"/>
    </row>
    <row r="55261" spans="17:19">
      <c r="Q55261" s="23"/>
      <c r="R55261" s="23"/>
      <c r="S55261" s="23"/>
    </row>
    <row r="55262" spans="17:19">
      <c r="Q55262" s="23"/>
      <c r="R55262" s="23"/>
      <c r="S55262" s="23"/>
    </row>
    <row r="55263" spans="17:19">
      <c r="Q55263" s="23"/>
      <c r="R55263" s="23"/>
      <c r="S55263" s="23"/>
    </row>
    <row r="55264" spans="17:19">
      <c r="Q55264" s="23"/>
      <c r="R55264" s="23"/>
      <c r="S55264" s="23"/>
    </row>
    <row r="55265" spans="17:19">
      <c r="Q55265" s="23"/>
      <c r="R55265" s="23"/>
      <c r="S55265" s="23"/>
    </row>
    <row r="55266" spans="17:19">
      <c r="Q55266" s="23"/>
      <c r="R55266" s="23"/>
      <c r="S55266" s="23"/>
    </row>
    <row r="55267" spans="17:19">
      <c r="Q55267" s="23"/>
      <c r="R55267" s="23"/>
      <c r="S55267" s="23"/>
    </row>
    <row r="55268" spans="17:19">
      <c r="Q55268" s="23"/>
      <c r="R55268" s="23"/>
      <c r="S55268" s="23"/>
    </row>
    <row r="55269" spans="17:19">
      <c r="Q55269" s="23"/>
      <c r="R55269" s="23"/>
      <c r="S55269" s="23"/>
    </row>
    <row r="55270" spans="17:19">
      <c r="Q55270" s="23"/>
      <c r="R55270" s="23"/>
      <c r="S55270" s="23"/>
    </row>
    <row r="55271" spans="17:19">
      <c r="Q55271" s="23"/>
      <c r="R55271" s="23"/>
      <c r="S55271" s="23"/>
    </row>
    <row r="55272" spans="17:19">
      <c r="Q55272" s="23"/>
      <c r="R55272" s="23"/>
      <c r="S55272" s="23"/>
    </row>
    <row r="55273" spans="17:19">
      <c r="Q55273" s="23"/>
      <c r="R55273" s="23"/>
      <c r="S55273" s="23"/>
    </row>
    <row r="55274" spans="17:19">
      <c r="Q55274" s="23"/>
      <c r="R55274" s="23"/>
      <c r="S55274" s="23"/>
    </row>
    <row r="55275" spans="17:19">
      <c r="Q55275" s="23"/>
      <c r="R55275" s="23"/>
      <c r="S55275" s="23"/>
    </row>
    <row r="55276" spans="17:19">
      <c r="Q55276" s="23"/>
      <c r="R55276" s="23"/>
      <c r="S55276" s="23"/>
    </row>
    <row r="55277" spans="17:19">
      <c r="Q55277" s="23"/>
      <c r="R55277" s="23"/>
      <c r="S55277" s="23"/>
    </row>
    <row r="55278" spans="17:19">
      <c r="Q55278" s="23"/>
      <c r="R55278" s="23"/>
      <c r="S55278" s="23"/>
    </row>
    <row r="55279" spans="17:19">
      <c r="Q55279" s="23"/>
      <c r="R55279" s="23"/>
      <c r="S55279" s="23"/>
    </row>
    <row r="55280" spans="17:19">
      <c r="Q55280" s="23"/>
      <c r="R55280" s="23"/>
      <c r="S55280" s="23"/>
    </row>
    <row r="55281" spans="17:19">
      <c r="Q55281" s="23"/>
      <c r="R55281" s="23"/>
      <c r="S55281" s="23"/>
    </row>
    <row r="55282" spans="17:19">
      <c r="Q55282" s="23"/>
      <c r="R55282" s="23"/>
      <c r="S55282" s="23"/>
    </row>
    <row r="55283" spans="17:19">
      <c r="Q55283" s="23"/>
      <c r="R55283" s="23"/>
      <c r="S55283" s="23"/>
    </row>
    <row r="55284" spans="17:19">
      <c r="Q55284" s="23"/>
      <c r="R55284" s="23"/>
      <c r="S55284" s="23"/>
    </row>
    <row r="55285" spans="17:19">
      <c r="Q55285" s="23"/>
      <c r="R55285" s="23"/>
      <c r="S55285" s="23"/>
    </row>
    <row r="55286" spans="17:19">
      <c r="Q55286" s="23"/>
      <c r="R55286" s="23"/>
      <c r="S55286" s="23"/>
    </row>
    <row r="55287" spans="17:19">
      <c r="Q55287" s="23"/>
      <c r="R55287" s="23"/>
      <c r="S55287" s="23"/>
    </row>
    <row r="55288" spans="17:19">
      <c r="Q55288" s="23"/>
      <c r="R55288" s="23"/>
      <c r="S55288" s="23"/>
    </row>
    <row r="55289" spans="17:19">
      <c r="Q55289" s="23"/>
      <c r="R55289" s="23"/>
      <c r="S55289" s="23"/>
    </row>
    <row r="55290" spans="17:19">
      <c r="Q55290" s="23"/>
      <c r="R55290" s="23"/>
      <c r="S55290" s="23"/>
    </row>
    <row r="55291" spans="17:19">
      <c r="Q55291" s="23"/>
      <c r="R55291" s="23"/>
      <c r="S55291" s="23"/>
    </row>
    <row r="55292" spans="17:19">
      <c r="Q55292" s="23"/>
      <c r="R55292" s="23"/>
      <c r="S55292" s="23"/>
    </row>
    <row r="55293" spans="17:19">
      <c r="Q55293" s="23"/>
      <c r="R55293" s="23"/>
      <c r="S55293" s="23"/>
    </row>
    <row r="55294" spans="17:19">
      <c r="Q55294" s="23"/>
      <c r="R55294" s="23"/>
      <c r="S55294" s="23"/>
    </row>
    <row r="55295" spans="17:19">
      <c r="Q55295" s="23"/>
      <c r="R55295" s="23"/>
      <c r="S55295" s="23"/>
    </row>
    <row r="55296" spans="17:19">
      <c r="Q55296" s="23"/>
      <c r="R55296" s="23"/>
      <c r="S55296" s="23"/>
    </row>
    <row r="55297" spans="17:19">
      <c r="Q55297" s="23"/>
      <c r="R55297" s="23"/>
      <c r="S55297" s="23"/>
    </row>
    <row r="55298" spans="17:19">
      <c r="Q55298" s="23"/>
      <c r="R55298" s="23"/>
      <c r="S55298" s="23"/>
    </row>
    <row r="55299" spans="17:19">
      <c r="Q55299" s="23"/>
      <c r="R55299" s="23"/>
      <c r="S55299" s="23"/>
    </row>
    <row r="55300" spans="17:19">
      <c r="Q55300" s="23"/>
      <c r="R55300" s="23"/>
      <c r="S55300" s="23"/>
    </row>
    <row r="55301" spans="17:19">
      <c r="Q55301" s="23"/>
      <c r="R55301" s="23"/>
      <c r="S55301" s="23"/>
    </row>
    <row r="55302" spans="17:19">
      <c r="Q55302" s="23"/>
      <c r="R55302" s="23"/>
      <c r="S55302" s="23"/>
    </row>
    <row r="55303" spans="17:19">
      <c r="Q55303" s="23"/>
      <c r="R55303" s="23"/>
      <c r="S55303" s="23"/>
    </row>
    <row r="55304" spans="17:19">
      <c r="Q55304" s="23"/>
      <c r="R55304" s="23"/>
      <c r="S55304" s="23"/>
    </row>
    <row r="55305" spans="17:19">
      <c r="Q55305" s="23"/>
      <c r="R55305" s="23"/>
      <c r="S55305" s="23"/>
    </row>
    <row r="55306" spans="17:19">
      <c r="Q55306" s="23"/>
      <c r="R55306" s="23"/>
      <c r="S55306" s="23"/>
    </row>
    <row r="55307" spans="17:19">
      <c r="Q55307" s="23"/>
      <c r="R55307" s="23"/>
      <c r="S55307" s="23"/>
    </row>
    <row r="55308" spans="17:19">
      <c r="Q55308" s="23"/>
      <c r="R55308" s="23"/>
      <c r="S55308" s="23"/>
    </row>
    <row r="55309" spans="17:19">
      <c r="Q55309" s="23"/>
      <c r="R55309" s="23"/>
      <c r="S55309" s="23"/>
    </row>
    <row r="55310" spans="17:19">
      <c r="Q55310" s="23"/>
      <c r="R55310" s="23"/>
      <c r="S55310" s="23"/>
    </row>
    <row r="55311" spans="17:19">
      <c r="Q55311" s="23"/>
      <c r="R55311" s="23"/>
      <c r="S55311" s="23"/>
    </row>
    <row r="55312" spans="17:19">
      <c r="Q55312" s="23"/>
      <c r="R55312" s="23"/>
      <c r="S55312" s="23"/>
    </row>
    <row r="55313" spans="17:19">
      <c r="Q55313" s="23"/>
      <c r="R55313" s="23"/>
      <c r="S55313" s="23"/>
    </row>
    <row r="55314" spans="17:19">
      <c r="Q55314" s="23"/>
      <c r="R55314" s="23"/>
      <c r="S55314" s="23"/>
    </row>
    <row r="55315" spans="17:19">
      <c r="Q55315" s="23"/>
      <c r="R55315" s="23"/>
      <c r="S55315" s="23"/>
    </row>
    <row r="55316" spans="17:19">
      <c r="Q55316" s="23"/>
      <c r="R55316" s="23"/>
      <c r="S55316" s="23"/>
    </row>
    <row r="55317" spans="17:19">
      <c r="Q55317" s="23"/>
      <c r="R55317" s="23"/>
      <c r="S55317" s="23"/>
    </row>
    <row r="55318" spans="17:19">
      <c r="Q55318" s="23"/>
      <c r="R55318" s="23"/>
      <c r="S55318" s="23"/>
    </row>
    <row r="55319" spans="17:19">
      <c r="Q55319" s="23"/>
      <c r="R55319" s="23"/>
      <c r="S55319" s="23"/>
    </row>
    <row r="55320" spans="17:19">
      <c r="Q55320" s="23"/>
      <c r="R55320" s="23"/>
      <c r="S55320" s="23"/>
    </row>
    <row r="55321" spans="17:19">
      <c r="Q55321" s="23"/>
      <c r="R55321" s="23"/>
      <c r="S55321" s="23"/>
    </row>
    <row r="55322" spans="17:19">
      <c r="Q55322" s="23"/>
      <c r="R55322" s="23"/>
      <c r="S55322" s="23"/>
    </row>
    <row r="55323" spans="17:19">
      <c r="Q55323" s="23"/>
      <c r="R55323" s="23"/>
      <c r="S55323" s="23"/>
    </row>
    <row r="55324" spans="17:19">
      <c r="Q55324" s="23"/>
      <c r="R55324" s="23"/>
      <c r="S55324" s="23"/>
    </row>
    <row r="55325" spans="17:19">
      <c r="Q55325" s="23"/>
      <c r="R55325" s="23"/>
      <c r="S55325" s="23"/>
    </row>
    <row r="55326" spans="17:19">
      <c r="Q55326" s="23"/>
      <c r="R55326" s="23"/>
      <c r="S55326" s="23"/>
    </row>
    <row r="55327" spans="17:19">
      <c r="Q55327" s="23"/>
      <c r="R55327" s="23"/>
      <c r="S55327" s="23"/>
    </row>
    <row r="55328" spans="17:19">
      <c r="Q55328" s="23"/>
      <c r="R55328" s="23"/>
      <c r="S55328" s="23"/>
    </row>
    <row r="55329" spans="17:19">
      <c r="Q55329" s="23"/>
      <c r="R55329" s="23"/>
      <c r="S55329" s="23"/>
    </row>
    <row r="55330" spans="17:19">
      <c r="Q55330" s="23"/>
      <c r="R55330" s="23"/>
      <c r="S55330" s="23"/>
    </row>
    <row r="55331" spans="17:19">
      <c r="Q55331" s="23"/>
      <c r="R55331" s="23"/>
      <c r="S55331" s="23"/>
    </row>
    <row r="55332" spans="17:19">
      <c r="Q55332" s="23"/>
      <c r="R55332" s="23"/>
      <c r="S55332" s="23"/>
    </row>
    <row r="55333" spans="17:19">
      <c r="Q55333" s="23"/>
      <c r="R55333" s="23"/>
      <c r="S55333" s="23"/>
    </row>
    <row r="55334" spans="17:19">
      <c r="Q55334" s="23"/>
      <c r="R55334" s="23"/>
      <c r="S55334" s="23"/>
    </row>
    <row r="55335" spans="17:19">
      <c r="Q55335" s="23"/>
      <c r="R55335" s="23"/>
      <c r="S55335" s="23"/>
    </row>
    <row r="55336" spans="17:19">
      <c r="Q55336" s="23"/>
      <c r="R55336" s="23"/>
      <c r="S55336" s="23"/>
    </row>
    <row r="55337" spans="17:19">
      <c r="Q55337" s="23"/>
      <c r="R55337" s="23"/>
      <c r="S55337" s="23"/>
    </row>
    <row r="55338" spans="17:19">
      <c r="Q55338" s="23"/>
      <c r="R55338" s="23"/>
      <c r="S55338" s="23"/>
    </row>
    <row r="55339" spans="17:19">
      <c r="Q55339" s="23"/>
      <c r="R55339" s="23"/>
      <c r="S55339" s="23"/>
    </row>
    <row r="55340" spans="17:19">
      <c r="Q55340" s="23"/>
      <c r="R55340" s="23"/>
      <c r="S55340" s="23"/>
    </row>
    <row r="55341" spans="17:19">
      <c r="Q55341" s="23"/>
      <c r="R55341" s="23"/>
      <c r="S55341" s="23"/>
    </row>
    <row r="55342" spans="17:19">
      <c r="Q55342" s="23"/>
      <c r="R55342" s="23"/>
      <c r="S55342" s="23"/>
    </row>
    <row r="55343" spans="17:19">
      <c r="Q55343" s="23"/>
      <c r="R55343" s="23"/>
      <c r="S55343" s="23"/>
    </row>
    <row r="55344" spans="17:19">
      <c r="Q55344" s="23"/>
      <c r="R55344" s="23"/>
      <c r="S55344" s="23"/>
    </row>
    <row r="55345" spans="17:19">
      <c r="Q55345" s="23"/>
      <c r="R55345" s="23"/>
      <c r="S55345" s="23"/>
    </row>
    <row r="55346" spans="17:19">
      <c r="Q55346" s="23"/>
      <c r="R55346" s="23"/>
      <c r="S55346" s="23"/>
    </row>
    <row r="55347" spans="17:19">
      <c r="Q55347" s="23"/>
      <c r="R55347" s="23"/>
      <c r="S55347" s="23"/>
    </row>
    <row r="55348" spans="17:19">
      <c r="Q55348" s="23"/>
      <c r="R55348" s="23"/>
      <c r="S55348" s="23"/>
    </row>
    <row r="55349" spans="17:19">
      <c r="Q55349" s="23"/>
      <c r="R55349" s="23"/>
      <c r="S55349" s="23"/>
    </row>
    <row r="55350" spans="17:19">
      <c r="Q55350" s="23"/>
      <c r="R55350" s="23"/>
      <c r="S55350" s="23"/>
    </row>
    <row r="55351" spans="17:19">
      <c r="Q55351" s="23"/>
      <c r="R55351" s="23"/>
      <c r="S55351" s="23"/>
    </row>
    <row r="55352" spans="17:19">
      <c r="Q55352" s="23"/>
      <c r="R55352" s="23"/>
      <c r="S55352" s="23"/>
    </row>
    <row r="55353" spans="17:19">
      <c r="Q55353" s="23"/>
      <c r="R55353" s="23"/>
      <c r="S55353" s="23"/>
    </row>
    <row r="55354" spans="17:19">
      <c r="Q55354" s="23"/>
      <c r="R55354" s="23"/>
      <c r="S55354" s="23"/>
    </row>
    <row r="55355" spans="17:19">
      <c r="Q55355" s="23"/>
      <c r="R55355" s="23"/>
      <c r="S55355" s="23"/>
    </row>
    <row r="55356" spans="17:19">
      <c r="Q55356" s="23"/>
      <c r="R55356" s="23"/>
      <c r="S55356" s="23"/>
    </row>
    <row r="55357" spans="17:19">
      <c r="Q55357" s="23"/>
      <c r="R55357" s="23"/>
      <c r="S55357" s="23"/>
    </row>
    <row r="55358" spans="17:19">
      <c r="Q55358" s="23"/>
      <c r="R55358" s="23"/>
      <c r="S55358" s="23"/>
    </row>
    <row r="55359" spans="17:19">
      <c r="Q55359" s="23"/>
      <c r="R55359" s="23"/>
      <c r="S55359" s="23"/>
    </row>
    <row r="55360" spans="17:19">
      <c r="Q55360" s="23"/>
      <c r="R55360" s="23"/>
      <c r="S55360" s="23"/>
    </row>
    <row r="55361" spans="17:19">
      <c r="Q55361" s="23"/>
      <c r="R55361" s="23"/>
      <c r="S55361" s="23"/>
    </row>
    <row r="55362" spans="17:19">
      <c r="Q55362" s="23"/>
      <c r="R55362" s="23"/>
      <c r="S55362" s="23"/>
    </row>
    <row r="55363" spans="17:19">
      <c r="Q55363" s="23"/>
      <c r="R55363" s="23"/>
      <c r="S55363" s="23"/>
    </row>
    <row r="55364" spans="17:19">
      <c r="Q55364" s="23"/>
      <c r="R55364" s="23"/>
      <c r="S55364" s="23"/>
    </row>
    <row r="55365" spans="17:19">
      <c r="Q55365" s="23"/>
      <c r="R55365" s="23"/>
      <c r="S55365" s="23"/>
    </row>
    <row r="55366" spans="17:19">
      <c r="Q55366" s="23"/>
      <c r="R55366" s="23"/>
      <c r="S55366" s="23"/>
    </row>
    <row r="55367" spans="17:19">
      <c r="Q55367" s="23"/>
      <c r="R55367" s="23"/>
      <c r="S55367" s="23"/>
    </row>
    <row r="55368" spans="17:19">
      <c r="Q55368" s="23"/>
      <c r="R55368" s="23"/>
      <c r="S55368" s="23"/>
    </row>
    <row r="55369" spans="17:19">
      <c r="Q55369" s="23"/>
      <c r="R55369" s="23"/>
      <c r="S55369" s="23"/>
    </row>
    <row r="55370" spans="17:19">
      <c r="Q55370" s="23"/>
      <c r="R55370" s="23"/>
      <c r="S55370" s="23"/>
    </row>
    <row r="55371" spans="17:19">
      <c r="Q55371" s="23"/>
      <c r="R55371" s="23"/>
      <c r="S55371" s="23"/>
    </row>
    <row r="55372" spans="17:19">
      <c r="Q55372" s="23"/>
      <c r="R55372" s="23"/>
      <c r="S55372" s="23"/>
    </row>
    <row r="55373" spans="17:19">
      <c r="Q55373" s="23"/>
      <c r="R55373" s="23"/>
      <c r="S55373" s="23"/>
    </row>
    <row r="55374" spans="17:19">
      <c r="Q55374" s="23"/>
      <c r="R55374" s="23"/>
      <c r="S55374" s="23"/>
    </row>
    <row r="55375" spans="17:19">
      <c r="Q55375" s="23"/>
      <c r="R55375" s="23"/>
      <c r="S55375" s="23"/>
    </row>
    <row r="55376" spans="17:19">
      <c r="Q55376" s="23"/>
      <c r="R55376" s="23"/>
      <c r="S55376" s="23"/>
    </row>
    <row r="55377" spans="17:19">
      <c r="Q55377" s="23"/>
      <c r="R55377" s="23"/>
      <c r="S55377" s="23"/>
    </row>
    <row r="55378" spans="17:19">
      <c r="Q55378" s="23"/>
      <c r="R55378" s="23"/>
      <c r="S55378" s="23"/>
    </row>
    <row r="55379" spans="17:19">
      <c r="Q55379" s="23"/>
      <c r="R55379" s="23"/>
      <c r="S55379" s="23"/>
    </row>
    <row r="55380" spans="17:19">
      <c r="Q55380" s="23"/>
      <c r="R55380" s="23"/>
      <c r="S55380" s="23"/>
    </row>
    <row r="55381" spans="17:19">
      <c r="Q55381" s="23"/>
      <c r="R55381" s="23"/>
      <c r="S55381" s="23"/>
    </row>
    <row r="55382" spans="17:19">
      <c r="Q55382" s="23"/>
      <c r="R55382" s="23"/>
      <c r="S55382" s="23"/>
    </row>
    <row r="55383" spans="17:19">
      <c r="Q55383" s="23"/>
      <c r="R55383" s="23"/>
      <c r="S55383" s="23"/>
    </row>
    <row r="55384" spans="17:19">
      <c r="Q55384" s="23"/>
      <c r="R55384" s="23"/>
      <c r="S55384" s="23"/>
    </row>
    <row r="55385" spans="17:19">
      <c r="Q55385" s="23"/>
      <c r="R55385" s="23"/>
      <c r="S55385" s="23"/>
    </row>
    <row r="55386" spans="17:19">
      <c r="Q55386" s="23"/>
      <c r="R55386" s="23"/>
      <c r="S55386" s="23"/>
    </row>
    <row r="55387" spans="17:19">
      <c r="Q55387" s="23"/>
      <c r="R55387" s="23"/>
      <c r="S55387" s="23"/>
    </row>
    <row r="55388" spans="17:19">
      <c r="Q55388" s="23"/>
      <c r="R55388" s="23"/>
      <c r="S55388" s="23"/>
    </row>
    <row r="55389" spans="17:19">
      <c r="Q55389" s="23"/>
      <c r="R55389" s="23"/>
      <c r="S55389" s="23"/>
    </row>
    <row r="55390" spans="17:19">
      <c r="Q55390" s="23"/>
      <c r="R55390" s="23"/>
      <c r="S55390" s="23"/>
    </row>
    <row r="55391" spans="17:19">
      <c r="Q55391" s="23"/>
      <c r="R55391" s="23"/>
      <c r="S55391" s="23"/>
    </row>
    <row r="55392" spans="17:19">
      <c r="Q55392" s="23"/>
      <c r="R55392" s="23"/>
      <c r="S55392" s="23"/>
    </row>
    <row r="55393" spans="17:19">
      <c r="Q55393" s="23"/>
      <c r="R55393" s="23"/>
      <c r="S55393" s="23"/>
    </row>
    <row r="55394" spans="17:19">
      <c r="Q55394" s="23"/>
      <c r="R55394" s="23"/>
      <c r="S55394" s="23"/>
    </row>
    <row r="55395" spans="17:19">
      <c r="Q55395" s="23"/>
      <c r="R55395" s="23"/>
      <c r="S55395" s="23"/>
    </row>
    <row r="55396" spans="17:19">
      <c r="Q55396" s="23"/>
      <c r="R55396" s="23"/>
      <c r="S55396" s="23"/>
    </row>
    <row r="55397" spans="17:19">
      <c r="Q55397" s="23"/>
      <c r="R55397" s="23"/>
      <c r="S55397" s="23"/>
    </row>
    <row r="55398" spans="17:19">
      <c r="Q55398" s="23"/>
      <c r="R55398" s="23"/>
      <c r="S55398" s="23"/>
    </row>
    <row r="55399" spans="17:19">
      <c r="Q55399" s="23"/>
      <c r="R55399" s="23"/>
      <c r="S55399" s="23"/>
    </row>
    <row r="55400" spans="17:19">
      <c r="Q55400" s="23"/>
      <c r="R55400" s="23"/>
      <c r="S55400" s="23"/>
    </row>
    <row r="55401" spans="17:19">
      <c r="Q55401" s="23"/>
      <c r="R55401" s="23"/>
      <c r="S55401" s="23"/>
    </row>
    <row r="55402" spans="17:19">
      <c r="Q55402" s="23"/>
      <c r="R55402" s="23"/>
      <c r="S55402" s="23"/>
    </row>
    <row r="55403" spans="17:19">
      <c r="Q55403" s="23"/>
      <c r="R55403" s="23"/>
      <c r="S55403" s="23"/>
    </row>
    <row r="55404" spans="17:19">
      <c r="Q55404" s="23"/>
      <c r="R55404" s="23"/>
      <c r="S55404" s="23"/>
    </row>
    <row r="55405" spans="17:19">
      <c r="Q55405" s="23"/>
      <c r="R55405" s="23"/>
      <c r="S55405" s="23"/>
    </row>
    <row r="55406" spans="17:19">
      <c r="Q55406" s="23"/>
      <c r="R55406" s="23"/>
      <c r="S55406" s="23"/>
    </row>
    <row r="55407" spans="17:19">
      <c r="Q55407" s="23"/>
      <c r="R55407" s="23"/>
      <c r="S55407" s="23"/>
    </row>
    <row r="55408" spans="17:19">
      <c r="Q55408" s="23"/>
      <c r="R55408" s="23"/>
      <c r="S55408" s="23"/>
    </row>
    <row r="55409" spans="17:19">
      <c r="Q55409" s="23"/>
      <c r="R55409" s="23"/>
      <c r="S55409" s="23"/>
    </row>
    <row r="55410" spans="17:19">
      <c r="Q55410" s="23"/>
      <c r="R55410" s="23"/>
      <c r="S55410" s="23"/>
    </row>
    <row r="55411" spans="17:19">
      <c r="Q55411" s="23"/>
      <c r="R55411" s="23"/>
      <c r="S55411" s="23"/>
    </row>
    <row r="55412" spans="17:19">
      <c r="Q55412" s="23"/>
      <c r="R55412" s="23"/>
      <c r="S55412" s="23"/>
    </row>
    <row r="55413" spans="17:19">
      <c r="Q55413" s="23"/>
      <c r="R55413" s="23"/>
      <c r="S55413" s="23"/>
    </row>
    <row r="55414" spans="17:19">
      <c r="Q55414" s="23"/>
      <c r="R55414" s="23"/>
      <c r="S55414" s="23"/>
    </row>
    <row r="55415" spans="17:19">
      <c r="Q55415" s="23"/>
      <c r="R55415" s="23"/>
      <c r="S55415" s="23"/>
    </row>
    <row r="55416" spans="17:19">
      <c r="Q55416" s="23"/>
      <c r="R55416" s="23"/>
      <c r="S55416" s="23"/>
    </row>
    <row r="55417" spans="17:19">
      <c r="Q55417" s="23"/>
      <c r="R55417" s="23"/>
      <c r="S55417" s="23"/>
    </row>
    <row r="55418" spans="17:19">
      <c r="Q55418" s="23"/>
      <c r="R55418" s="23"/>
      <c r="S55418" s="23"/>
    </row>
    <row r="55419" spans="17:19">
      <c r="Q55419" s="23"/>
      <c r="R55419" s="23"/>
      <c r="S55419" s="23"/>
    </row>
    <row r="55420" spans="17:19">
      <c r="Q55420" s="23"/>
      <c r="R55420" s="23"/>
      <c r="S55420" s="23"/>
    </row>
    <row r="55421" spans="17:19">
      <c r="Q55421" s="23"/>
      <c r="R55421" s="23"/>
      <c r="S55421" s="23"/>
    </row>
    <row r="55422" spans="17:19">
      <c r="Q55422" s="23"/>
      <c r="R55422" s="23"/>
      <c r="S55422" s="23"/>
    </row>
    <row r="55423" spans="17:19">
      <c r="Q55423" s="23"/>
      <c r="R55423" s="23"/>
      <c r="S55423" s="23"/>
    </row>
    <row r="55424" spans="17:19">
      <c r="Q55424" s="23"/>
      <c r="R55424" s="23"/>
      <c r="S55424" s="23"/>
    </row>
    <row r="55425" spans="17:19">
      <c r="Q55425" s="23"/>
      <c r="R55425" s="23"/>
      <c r="S55425" s="23"/>
    </row>
    <row r="55426" spans="17:19">
      <c r="Q55426" s="23"/>
      <c r="R55426" s="23"/>
      <c r="S55426" s="23"/>
    </row>
    <row r="55427" spans="17:19">
      <c r="Q55427" s="23"/>
      <c r="R55427" s="23"/>
      <c r="S55427" s="23"/>
    </row>
    <row r="55428" spans="17:19">
      <c r="Q55428" s="23"/>
      <c r="R55428" s="23"/>
      <c r="S55428" s="23"/>
    </row>
    <row r="55429" spans="17:19">
      <c r="Q55429" s="23"/>
      <c r="R55429" s="23"/>
      <c r="S55429" s="23"/>
    </row>
    <row r="55430" spans="17:19">
      <c r="Q55430" s="23"/>
      <c r="R55430" s="23"/>
      <c r="S55430" s="23"/>
    </row>
    <row r="55431" spans="17:19">
      <c r="Q55431" s="23"/>
      <c r="R55431" s="23"/>
      <c r="S55431" s="23"/>
    </row>
    <row r="55432" spans="17:19">
      <c r="Q55432" s="23"/>
      <c r="R55432" s="23"/>
      <c r="S55432" s="23"/>
    </row>
    <row r="55433" spans="17:19">
      <c r="Q55433" s="23"/>
      <c r="R55433" s="23"/>
      <c r="S55433" s="23"/>
    </row>
    <row r="55434" spans="17:19">
      <c r="Q55434" s="23"/>
      <c r="R55434" s="23"/>
      <c r="S55434" s="23"/>
    </row>
    <row r="55435" spans="17:19">
      <c r="Q55435" s="23"/>
      <c r="R55435" s="23"/>
      <c r="S55435" s="23"/>
    </row>
    <row r="55436" spans="17:19">
      <c r="Q55436" s="23"/>
      <c r="R55436" s="23"/>
      <c r="S55436" s="23"/>
    </row>
    <row r="55437" spans="17:19">
      <c r="Q55437" s="23"/>
      <c r="R55437" s="23"/>
      <c r="S55437" s="23"/>
    </row>
    <row r="55438" spans="17:19">
      <c r="Q55438" s="23"/>
      <c r="R55438" s="23"/>
      <c r="S55438" s="23"/>
    </row>
    <row r="55439" spans="17:19">
      <c r="Q55439" s="23"/>
      <c r="R55439" s="23"/>
      <c r="S55439" s="23"/>
    </row>
    <row r="55440" spans="17:19">
      <c r="Q55440" s="23"/>
      <c r="R55440" s="23"/>
      <c r="S55440" s="23"/>
    </row>
    <row r="55441" spans="17:19">
      <c r="Q55441" s="23"/>
      <c r="R55441" s="23"/>
      <c r="S55441" s="23"/>
    </row>
    <row r="55442" spans="17:19">
      <c r="Q55442" s="23"/>
      <c r="R55442" s="23"/>
      <c r="S55442" s="23"/>
    </row>
    <row r="55443" spans="17:19">
      <c r="Q55443" s="23"/>
      <c r="R55443" s="23"/>
      <c r="S55443" s="23"/>
    </row>
    <row r="55444" spans="17:19">
      <c r="Q55444" s="23"/>
      <c r="R55444" s="23"/>
      <c r="S55444" s="23"/>
    </row>
    <row r="55445" spans="17:19">
      <c r="Q55445" s="23"/>
      <c r="R55445" s="23"/>
      <c r="S55445" s="23"/>
    </row>
    <row r="55446" spans="17:19">
      <c r="Q55446" s="23"/>
      <c r="R55446" s="23"/>
      <c r="S55446" s="23"/>
    </row>
    <row r="55447" spans="17:19">
      <c r="Q55447" s="23"/>
      <c r="R55447" s="23"/>
      <c r="S55447" s="23"/>
    </row>
    <row r="55448" spans="17:19">
      <c r="Q55448" s="23"/>
      <c r="R55448" s="23"/>
      <c r="S55448" s="23"/>
    </row>
    <row r="55449" spans="17:19">
      <c r="Q55449" s="23"/>
      <c r="R55449" s="23"/>
      <c r="S55449" s="23"/>
    </row>
    <row r="55450" spans="17:19">
      <c r="Q55450" s="23"/>
      <c r="R55450" s="23"/>
      <c r="S55450" s="23"/>
    </row>
    <row r="55451" spans="17:19">
      <c r="Q55451" s="23"/>
      <c r="R55451" s="23"/>
      <c r="S55451" s="23"/>
    </row>
    <row r="55452" spans="17:19">
      <c r="Q55452" s="23"/>
      <c r="R55452" s="23"/>
      <c r="S55452" s="23"/>
    </row>
    <row r="55453" spans="17:19">
      <c r="Q55453" s="23"/>
      <c r="R55453" s="23"/>
      <c r="S55453" s="23"/>
    </row>
    <row r="55454" spans="17:19">
      <c r="Q55454" s="23"/>
      <c r="R55454" s="23"/>
      <c r="S55454" s="23"/>
    </row>
    <row r="55455" spans="17:19">
      <c r="Q55455" s="23"/>
      <c r="R55455" s="23"/>
      <c r="S55455" s="23"/>
    </row>
    <row r="55456" spans="17:19">
      <c r="Q55456" s="23"/>
      <c r="R55456" s="23"/>
      <c r="S55456" s="23"/>
    </row>
    <row r="55457" spans="17:19">
      <c r="Q55457" s="23"/>
      <c r="R55457" s="23"/>
      <c r="S55457" s="23"/>
    </row>
    <row r="55458" spans="17:19">
      <c r="Q55458" s="23"/>
      <c r="R55458" s="23"/>
      <c r="S55458" s="23"/>
    </row>
    <row r="55459" spans="17:19">
      <c r="Q55459" s="23"/>
      <c r="R55459" s="23"/>
      <c r="S55459" s="23"/>
    </row>
    <row r="55460" spans="17:19">
      <c r="Q55460" s="23"/>
      <c r="R55460" s="23"/>
      <c r="S55460" s="23"/>
    </row>
    <row r="55461" spans="17:19">
      <c r="Q55461" s="23"/>
      <c r="R55461" s="23"/>
      <c r="S55461" s="23"/>
    </row>
    <row r="55462" spans="17:19">
      <c r="Q55462" s="23"/>
      <c r="R55462" s="23"/>
      <c r="S55462" s="23"/>
    </row>
    <row r="55463" spans="17:19">
      <c r="Q55463" s="23"/>
      <c r="R55463" s="23"/>
      <c r="S55463" s="23"/>
    </row>
    <row r="55464" spans="17:19">
      <c r="Q55464" s="23"/>
      <c r="R55464" s="23"/>
      <c r="S55464" s="23"/>
    </row>
    <row r="55465" spans="17:19">
      <c r="Q55465" s="23"/>
      <c r="R55465" s="23"/>
      <c r="S55465" s="23"/>
    </row>
    <row r="55466" spans="17:19">
      <c r="Q55466" s="23"/>
      <c r="R55466" s="23"/>
      <c r="S55466" s="23"/>
    </row>
    <row r="55467" spans="17:19">
      <c r="Q55467" s="23"/>
      <c r="R55467" s="23"/>
      <c r="S55467" s="23"/>
    </row>
    <row r="55468" spans="17:19">
      <c r="Q55468" s="23"/>
      <c r="R55468" s="23"/>
      <c r="S55468" s="23"/>
    </row>
    <row r="55469" spans="17:19">
      <c r="Q55469" s="23"/>
      <c r="R55469" s="23"/>
      <c r="S55469" s="23"/>
    </row>
    <row r="55470" spans="17:19">
      <c r="Q55470" s="23"/>
      <c r="R55470" s="23"/>
      <c r="S55470" s="23"/>
    </row>
    <row r="55471" spans="17:19">
      <c r="Q55471" s="23"/>
      <c r="R55471" s="23"/>
      <c r="S55471" s="23"/>
    </row>
    <row r="55472" spans="17:19">
      <c r="Q55472" s="23"/>
      <c r="R55472" s="23"/>
      <c r="S55472" s="23"/>
    </row>
    <row r="55473" spans="17:19">
      <c r="Q55473" s="23"/>
      <c r="R55473" s="23"/>
      <c r="S55473" s="23"/>
    </row>
    <row r="55474" spans="17:19">
      <c r="Q55474" s="23"/>
      <c r="R55474" s="23"/>
      <c r="S55474" s="23"/>
    </row>
    <row r="55475" spans="17:19">
      <c r="Q55475" s="23"/>
      <c r="R55475" s="23"/>
      <c r="S55475" s="23"/>
    </row>
    <row r="55476" spans="17:19">
      <c r="Q55476" s="23"/>
      <c r="R55476" s="23"/>
      <c r="S55476" s="23"/>
    </row>
    <row r="55477" spans="17:19">
      <c r="Q55477" s="23"/>
      <c r="R55477" s="23"/>
      <c r="S55477" s="23"/>
    </row>
    <row r="55478" spans="17:19">
      <c r="Q55478" s="23"/>
      <c r="R55478" s="23"/>
      <c r="S55478" s="23"/>
    </row>
    <row r="55479" spans="17:19">
      <c r="Q55479" s="23"/>
      <c r="R55479" s="23"/>
      <c r="S55479" s="23"/>
    </row>
    <row r="55480" spans="17:19">
      <c r="Q55480" s="23"/>
      <c r="R55480" s="23"/>
      <c r="S55480" s="23"/>
    </row>
    <row r="55481" spans="17:19">
      <c r="Q55481" s="23"/>
      <c r="R55481" s="23"/>
      <c r="S55481" s="23"/>
    </row>
    <row r="55482" spans="17:19">
      <c r="Q55482" s="23"/>
      <c r="R55482" s="23"/>
      <c r="S55482" s="23"/>
    </row>
    <row r="55483" spans="17:19">
      <c r="Q55483" s="23"/>
      <c r="R55483" s="23"/>
      <c r="S55483" s="23"/>
    </row>
    <row r="55484" spans="17:19">
      <c r="Q55484" s="23"/>
      <c r="R55484" s="23"/>
      <c r="S55484" s="23"/>
    </row>
    <row r="55485" spans="17:19">
      <c r="Q55485" s="23"/>
      <c r="R55485" s="23"/>
      <c r="S55485" s="23"/>
    </row>
    <row r="55486" spans="17:19">
      <c r="Q55486" s="23"/>
      <c r="R55486" s="23"/>
      <c r="S55486" s="23"/>
    </row>
    <row r="55487" spans="17:19">
      <c r="Q55487" s="23"/>
      <c r="R55487" s="23"/>
      <c r="S55487" s="23"/>
    </row>
    <row r="55488" spans="17:19">
      <c r="Q55488" s="23"/>
      <c r="R55488" s="23"/>
      <c r="S55488" s="23"/>
    </row>
    <row r="55489" spans="17:19">
      <c r="Q55489" s="23"/>
      <c r="R55489" s="23"/>
      <c r="S55489" s="23"/>
    </row>
    <row r="55490" spans="17:19">
      <c r="Q55490" s="23"/>
      <c r="R55490" s="23"/>
      <c r="S55490" s="23"/>
    </row>
    <row r="55491" spans="17:19">
      <c r="Q55491" s="23"/>
      <c r="R55491" s="23"/>
      <c r="S55491" s="23"/>
    </row>
    <row r="55492" spans="17:19">
      <c r="Q55492" s="23"/>
      <c r="R55492" s="23"/>
      <c r="S55492" s="23"/>
    </row>
    <row r="55493" spans="17:19">
      <c r="Q55493" s="23"/>
      <c r="R55493" s="23"/>
      <c r="S55493" s="23"/>
    </row>
    <row r="55494" spans="17:19">
      <c r="Q55494" s="23"/>
      <c r="R55494" s="23"/>
      <c r="S55494" s="23"/>
    </row>
    <row r="55495" spans="17:19">
      <c r="Q55495" s="23"/>
      <c r="R55495" s="23"/>
      <c r="S55495" s="23"/>
    </row>
    <row r="55496" spans="17:19">
      <c r="Q55496" s="23"/>
      <c r="R55496" s="23"/>
      <c r="S55496" s="23"/>
    </row>
    <row r="55497" spans="17:19">
      <c r="Q55497" s="23"/>
      <c r="R55497" s="23"/>
      <c r="S55497" s="23"/>
    </row>
    <row r="55498" spans="17:19">
      <c r="Q55498" s="23"/>
      <c r="R55498" s="23"/>
      <c r="S55498" s="23"/>
    </row>
    <row r="55499" spans="17:19">
      <c r="Q55499" s="23"/>
      <c r="R55499" s="23"/>
      <c r="S55499" s="23"/>
    </row>
    <row r="55500" spans="17:19">
      <c r="Q55500" s="23"/>
      <c r="R55500" s="23"/>
      <c r="S55500" s="23"/>
    </row>
    <row r="55501" spans="17:19">
      <c r="Q55501" s="23"/>
      <c r="R55501" s="23"/>
      <c r="S55501" s="23"/>
    </row>
    <row r="55502" spans="17:19">
      <c r="Q55502" s="23"/>
      <c r="R55502" s="23"/>
      <c r="S55502" s="23"/>
    </row>
    <row r="55503" spans="17:19">
      <c r="Q55503" s="23"/>
      <c r="R55503" s="23"/>
      <c r="S55503" s="23"/>
    </row>
    <row r="55504" spans="17:19">
      <c r="Q55504" s="23"/>
      <c r="R55504" s="23"/>
      <c r="S55504" s="23"/>
    </row>
    <row r="55505" spans="17:19">
      <c r="Q55505" s="23"/>
      <c r="R55505" s="23"/>
      <c r="S55505" s="23"/>
    </row>
    <row r="55506" spans="17:19">
      <c r="Q55506" s="23"/>
      <c r="R55506" s="23"/>
      <c r="S55506" s="23"/>
    </row>
    <row r="55507" spans="17:19">
      <c r="Q55507" s="23"/>
      <c r="R55507" s="23"/>
      <c r="S55507" s="23"/>
    </row>
    <row r="55508" spans="17:19">
      <c r="Q55508" s="23"/>
      <c r="R55508" s="23"/>
      <c r="S55508" s="23"/>
    </row>
    <row r="55509" spans="17:19">
      <c r="Q55509" s="23"/>
      <c r="R55509" s="23"/>
      <c r="S55509" s="23"/>
    </row>
    <row r="55510" spans="17:19">
      <c r="Q55510" s="23"/>
      <c r="R55510" s="23"/>
      <c r="S55510" s="23"/>
    </row>
    <row r="55511" spans="17:19">
      <c r="Q55511" s="23"/>
      <c r="R55511" s="23"/>
      <c r="S55511" s="23"/>
    </row>
    <row r="55512" spans="17:19">
      <c r="Q55512" s="23"/>
      <c r="R55512" s="23"/>
      <c r="S55512" s="23"/>
    </row>
    <row r="55513" spans="17:19">
      <c r="Q55513" s="23"/>
      <c r="R55513" s="23"/>
      <c r="S55513" s="23"/>
    </row>
    <row r="55514" spans="17:19">
      <c r="Q55514" s="23"/>
      <c r="R55514" s="23"/>
      <c r="S55514" s="23"/>
    </row>
    <row r="55515" spans="17:19">
      <c r="Q55515" s="23"/>
      <c r="R55515" s="23"/>
      <c r="S55515" s="23"/>
    </row>
    <row r="55516" spans="17:19">
      <c r="Q55516" s="23"/>
      <c r="R55516" s="23"/>
      <c r="S55516" s="23"/>
    </row>
    <row r="55517" spans="17:19">
      <c r="Q55517" s="23"/>
      <c r="R55517" s="23"/>
      <c r="S55517" s="23"/>
    </row>
    <row r="55518" spans="17:19">
      <c r="Q55518" s="23"/>
      <c r="R55518" s="23"/>
      <c r="S55518" s="23"/>
    </row>
    <row r="55519" spans="17:19">
      <c r="Q55519" s="23"/>
      <c r="R55519" s="23"/>
      <c r="S55519" s="23"/>
    </row>
    <row r="55520" spans="17:19">
      <c r="Q55520" s="23"/>
      <c r="R55520" s="23"/>
      <c r="S55520" s="23"/>
    </row>
    <row r="55521" spans="17:19">
      <c r="Q55521" s="23"/>
      <c r="R55521" s="23"/>
      <c r="S55521" s="23"/>
    </row>
    <row r="55522" spans="17:19">
      <c r="Q55522" s="23"/>
      <c r="R55522" s="23"/>
      <c r="S55522" s="23"/>
    </row>
    <row r="55523" spans="17:19">
      <c r="Q55523" s="23"/>
      <c r="R55523" s="23"/>
      <c r="S55523" s="23"/>
    </row>
    <row r="55524" spans="17:19">
      <c r="Q55524" s="23"/>
      <c r="R55524" s="23"/>
      <c r="S55524" s="23"/>
    </row>
    <row r="55525" spans="17:19">
      <c r="Q55525" s="23"/>
      <c r="R55525" s="23"/>
      <c r="S55525" s="23"/>
    </row>
    <row r="55526" spans="17:19">
      <c r="Q55526" s="23"/>
      <c r="R55526" s="23"/>
      <c r="S55526" s="23"/>
    </row>
    <row r="55527" spans="17:19">
      <c r="Q55527" s="23"/>
      <c r="R55527" s="23"/>
      <c r="S55527" s="23"/>
    </row>
    <row r="55528" spans="17:19">
      <c r="Q55528" s="23"/>
      <c r="R55528" s="23"/>
      <c r="S55528" s="23"/>
    </row>
    <row r="55529" spans="17:19">
      <c r="Q55529" s="23"/>
      <c r="R55529" s="23"/>
      <c r="S55529" s="23"/>
    </row>
    <row r="55530" spans="17:19">
      <c r="Q55530" s="23"/>
      <c r="R55530" s="23"/>
      <c r="S55530" s="23"/>
    </row>
    <row r="55531" spans="17:19">
      <c r="Q55531" s="23"/>
      <c r="R55531" s="23"/>
      <c r="S55531" s="23"/>
    </row>
    <row r="55532" spans="17:19">
      <c r="Q55532" s="23"/>
      <c r="R55532" s="23"/>
      <c r="S55532" s="23"/>
    </row>
    <row r="55533" spans="17:19">
      <c r="Q55533" s="23"/>
      <c r="R55533" s="23"/>
      <c r="S55533" s="23"/>
    </row>
    <row r="55534" spans="17:19">
      <c r="Q55534" s="23"/>
      <c r="R55534" s="23"/>
      <c r="S55534" s="23"/>
    </row>
    <row r="55535" spans="17:19">
      <c r="Q55535" s="23"/>
      <c r="R55535" s="23"/>
      <c r="S55535" s="23"/>
    </row>
    <row r="55536" spans="17:19">
      <c r="Q55536" s="23"/>
      <c r="R55536" s="23"/>
      <c r="S55536" s="23"/>
    </row>
    <row r="55537" spans="17:19">
      <c r="Q55537" s="23"/>
      <c r="R55537" s="23"/>
      <c r="S55537" s="23"/>
    </row>
    <row r="55538" spans="17:19">
      <c r="Q55538" s="23"/>
      <c r="R55538" s="23"/>
      <c r="S55538" s="23"/>
    </row>
    <row r="55539" spans="17:19">
      <c r="Q55539" s="23"/>
      <c r="R55539" s="23"/>
      <c r="S55539" s="23"/>
    </row>
    <row r="55540" spans="17:19">
      <c r="Q55540" s="23"/>
      <c r="R55540" s="23"/>
      <c r="S55540" s="23"/>
    </row>
    <row r="55541" spans="17:19">
      <c r="Q55541" s="23"/>
      <c r="R55541" s="23"/>
      <c r="S55541" s="23"/>
    </row>
    <row r="55542" spans="17:19">
      <c r="Q55542" s="23"/>
      <c r="R55542" s="23"/>
      <c r="S55542" s="23"/>
    </row>
    <row r="55543" spans="17:19">
      <c r="Q55543" s="23"/>
      <c r="R55543" s="23"/>
      <c r="S55543" s="23"/>
    </row>
    <row r="55544" spans="17:19">
      <c r="Q55544" s="23"/>
      <c r="R55544" s="23"/>
      <c r="S55544" s="23"/>
    </row>
    <row r="55545" spans="17:19">
      <c r="Q55545" s="23"/>
      <c r="R55545" s="23"/>
      <c r="S55545" s="23"/>
    </row>
    <row r="55546" spans="17:19">
      <c r="Q55546" s="23"/>
      <c r="R55546" s="23"/>
      <c r="S55546" s="23"/>
    </row>
    <row r="55547" spans="17:19">
      <c r="Q55547" s="23"/>
      <c r="R55547" s="23"/>
      <c r="S55547" s="23"/>
    </row>
    <row r="55548" spans="17:19">
      <c r="Q55548" s="23"/>
      <c r="R55548" s="23"/>
      <c r="S55548" s="23"/>
    </row>
    <row r="55549" spans="17:19">
      <c r="Q55549" s="23"/>
      <c r="R55549" s="23"/>
      <c r="S55549" s="23"/>
    </row>
    <row r="55550" spans="17:19">
      <c r="Q55550" s="23"/>
      <c r="R55550" s="23"/>
      <c r="S55550" s="23"/>
    </row>
    <row r="55551" spans="17:19">
      <c r="Q55551" s="23"/>
      <c r="R55551" s="23"/>
      <c r="S55551" s="23"/>
    </row>
    <row r="55552" spans="17:19">
      <c r="Q55552" s="23"/>
      <c r="R55552" s="23"/>
      <c r="S55552" s="23"/>
    </row>
    <row r="55553" spans="17:19">
      <c r="Q55553" s="23"/>
      <c r="R55553" s="23"/>
      <c r="S55553" s="23"/>
    </row>
    <row r="55554" spans="17:19">
      <c r="Q55554" s="23"/>
      <c r="R55554" s="23"/>
      <c r="S55554" s="23"/>
    </row>
    <row r="55555" spans="17:19">
      <c r="Q55555" s="23"/>
      <c r="R55555" s="23"/>
      <c r="S55555" s="23"/>
    </row>
    <row r="55556" spans="17:19">
      <c r="Q55556" s="23"/>
      <c r="R55556" s="23"/>
      <c r="S55556" s="23"/>
    </row>
    <row r="55557" spans="17:19">
      <c r="Q55557" s="23"/>
      <c r="R55557" s="23"/>
      <c r="S55557" s="23"/>
    </row>
    <row r="55558" spans="17:19">
      <c r="Q55558" s="23"/>
      <c r="R55558" s="23"/>
      <c r="S55558" s="23"/>
    </row>
    <row r="55559" spans="17:19">
      <c r="Q55559" s="23"/>
      <c r="R55559" s="23"/>
      <c r="S55559" s="23"/>
    </row>
    <row r="55560" spans="17:19">
      <c r="Q55560" s="23"/>
      <c r="R55560" s="23"/>
      <c r="S55560" s="23"/>
    </row>
    <row r="55561" spans="17:19">
      <c r="Q55561" s="23"/>
      <c r="R55561" s="23"/>
      <c r="S55561" s="23"/>
    </row>
    <row r="55562" spans="17:19">
      <c r="Q55562" s="23"/>
      <c r="R55562" s="23"/>
      <c r="S55562" s="23"/>
    </row>
    <row r="55563" spans="17:19">
      <c r="Q55563" s="23"/>
      <c r="R55563" s="23"/>
      <c r="S55563" s="23"/>
    </row>
    <row r="55564" spans="17:19">
      <c r="Q55564" s="23"/>
      <c r="R55564" s="23"/>
      <c r="S55564" s="23"/>
    </row>
    <row r="55565" spans="17:19">
      <c r="Q55565" s="23"/>
      <c r="R55565" s="23"/>
      <c r="S55565" s="23"/>
    </row>
    <row r="55566" spans="17:19">
      <c r="Q55566" s="23"/>
      <c r="R55566" s="23"/>
      <c r="S55566" s="23"/>
    </row>
    <row r="55567" spans="17:19">
      <c r="Q55567" s="23"/>
      <c r="R55567" s="23"/>
      <c r="S55567" s="23"/>
    </row>
    <row r="55568" spans="17:19">
      <c r="Q55568" s="23"/>
      <c r="R55568" s="23"/>
      <c r="S55568" s="23"/>
    </row>
    <row r="55569" spans="17:19">
      <c r="Q55569" s="23"/>
      <c r="R55569" s="23"/>
      <c r="S55569" s="23"/>
    </row>
    <row r="55570" spans="17:19">
      <c r="Q55570" s="23"/>
      <c r="R55570" s="23"/>
      <c r="S55570" s="23"/>
    </row>
    <row r="55571" spans="17:19">
      <c r="Q55571" s="23"/>
      <c r="R55571" s="23"/>
      <c r="S55571" s="23"/>
    </row>
    <row r="55572" spans="17:19">
      <c r="Q55572" s="23"/>
      <c r="R55572" s="23"/>
      <c r="S55572" s="23"/>
    </row>
    <row r="55573" spans="17:19">
      <c r="Q55573" s="23"/>
      <c r="R55573" s="23"/>
      <c r="S55573" s="23"/>
    </row>
    <row r="55574" spans="17:19">
      <c r="Q55574" s="23"/>
      <c r="R55574" s="23"/>
      <c r="S55574" s="23"/>
    </row>
    <row r="55575" spans="17:19">
      <c r="Q55575" s="23"/>
      <c r="R55575" s="23"/>
      <c r="S55575" s="23"/>
    </row>
    <row r="55576" spans="17:19">
      <c r="Q55576" s="23"/>
      <c r="R55576" s="23"/>
      <c r="S55576" s="23"/>
    </row>
    <row r="55577" spans="17:19">
      <c r="Q55577" s="23"/>
      <c r="R55577" s="23"/>
      <c r="S55577" s="23"/>
    </row>
    <row r="55578" spans="17:19">
      <c r="Q55578" s="23"/>
      <c r="R55578" s="23"/>
      <c r="S55578" s="23"/>
    </row>
    <row r="55579" spans="17:19">
      <c r="Q55579" s="23"/>
      <c r="R55579" s="23"/>
      <c r="S55579" s="23"/>
    </row>
    <row r="55580" spans="17:19">
      <c r="Q55580" s="23"/>
      <c r="R55580" s="23"/>
      <c r="S55580" s="23"/>
    </row>
    <row r="55581" spans="17:19">
      <c r="Q55581" s="23"/>
      <c r="R55581" s="23"/>
      <c r="S55581" s="23"/>
    </row>
    <row r="55582" spans="17:19">
      <c r="Q55582" s="23"/>
      <c r="R55582" s="23"/>
      <c r="S55582" s="23"/>
    </row>
    <row r="55583" spans="17:19">
      <c r="Q55583" s="23"/>
      <c r="R55583" s="23"/>
      <c r="S55583" s="23"/>
    </row>
    <row r="55584" spans="17:19">
      <c r="Q55584" s="23"/>
      <c r="R55584" s="23"/>
      <c r="S55584" s="23"/>
    </row>
    <row r="55585" spans="17:19">
      <c r="Q55585" s="23"/>
      <c r="R55585" s="23"/>
      <c r="S55585" s="23"/>
    </row>
    <row r="55586" spans="17:19">
      <c r="Q55586" s="23"/>
      <c r="R55586" s="23"/>
      <c r="S55586" s="23"/>
    </row>
    <row r="55587" spans="17:19">
      <c r="Q55587" s="23"/>
      <c r="R55587" s="23"/>
      <c r="S55587" s="23"/>
    </row>
    <row r="55588" spans="17:19">
      <c r="Q55588" s="23"/>
      <c r="R55588" s="23"/>
      <c r="S55588" s="23"/>
    </row>
    <row r="55589" spans="17:19">
      <c r="Q55589" s="23"/>
      <c r="R55589" s="23"/>
      <c r="S55589" s="23"/>
    </row>
    <row r="55590" spans="17:19">
      <c r="Q55590" s="23"/>
      <c r="R55590" s="23"/>
      <c r="S55590" s="23"/>
    </row>
    <row r="55591" spans="17:19">
      <c r="Q55591" s="23"/>
      <c r="R55591" s="23"/>
      <c r="S55591" s="23"/>
    </row>
    <row r="55592" spans="17:19">
      <c r="Q55592" s="23"/>
      <c r="R55592" s="23"/>
      <c r="S55592" s="23"/>
    </row>
    <row r="55593" spans="17:19">
      <c r="Q55593" s="23"/>
      <c r="R55593" s="23"/>
      <c r="S55593" s="23"/>
    </row>
    <row r="55594" spans="17:19">
      <c r="Q55594" s="23"/>
      <c r="R55594" s="23"/>
      <c r="S55594" s="23"/>
    </row>
    <row r="55595" spans="17:19">
      <c r="Q55595" s="23"/>
      <c r="R55595" s="23"/>
      <c r="S55595" s="23"/>
    </row>
    <row r="55596" spans="17:19">
      <c r="Q55596" s="23"/>
      <c r="R55596" s="23"/>
      <c r="S55596" s="23"/>
    </row>
    <row r="55597" spans="17:19">
      <c r="Q55597" s="23"/>
      <c r="R55597" s="23"/>
      <c r="S55597" s="23"/>
    </row>
    <row r="55598" spans="17:19">
      <c r="Q55598" s="23"/>
      <c r="R55598" s="23"/>
      <c r="S55598" s="23"/>
    </row>
    <row r="55599" spans="17:19">
      <c r="Q55599" s="23"/>
      <c r="R55599" s="23"/>
      <c r="S55599" s="23"/>
    </row>
    <row r="55600" spans="17:19">
      <c r="Q55600" s="23"/>
      <c r="R55600" s="23"/>
      <c r="S55600" s="23"/>
    </row>
    <row r="55601" spans="17:19">
      <c r="Q55601" s="23"/>
      <c r="R55601" s="23"/>
      <c r="S55601" s="23"/>
    </row>
    <row r="55602" spans="17:19">
      <c r="Q55602" s="23"/>
      <c r="R55602" s="23"/>
      <c r="S55602" s="23"/>
    </row>
    <row r="55603" spans="17:19">
      <c r="Q55603" s="23"/>
      <c r="R55603" s="23"/>
      <c r="S55603" s="23"/>
    </row>
    <row r="55604" spans="17:19">
      <c r="Q55604" s="23"/>
      <c r="R55604" s="23"/>
      <c r="S55604" s="23"/>
    </row>
    <row r="55605" spans="17:19">
      <c r="Q55605" s="23"/>
      <c r="R55605" s="23"/>
      <c r="S55605" s="23"/>
    </row>
    <row r="55606" spans="17:19">
      <c r="Q55606" s="23"/>
      <c r="R55606" s="23"/>
      <c r="S55606" s="23"/>
    </row>
    <row r="55607" spans="17:19">
      <c r="Q55607" s="23"/>
      <c r="R55607" s="23"/>
      <c r="S55607" s="23"/>
    </row>
    <row r="55608" spans="17:19">
      <c r="Q55608" s="23"/>
      <c r="R55608" s="23"/>
      <c r="S55608" s="23"/>
    </row>
    <row r="55609" spans="17:19">
      <c r="Q55609" s="23"/>
      <c r="R55609" s="23"/>
      <c r="S55609" s="23"/>
    </row>
    <row r="55610" spans="17:19">
      <c r="Q55610" s="23"/>
      <c r="R55610" s="23"/>
      <c r="S55610" s="23"/>
    </row>
    <row r="55611" spans="17:19">
      <c r="Q55611" s="23"/>
      <c r="R55611" s="23"/>
      <c r="S55611" s="23"/>
    </row>
    <row r="55612" spans="17:19">
      <c r="Q55612" s="23"/>
      <c r="R55612" s="23"/>
      <c r="S55612" s="23"/>
    </row>
    <row r="55613" spans="17:19">
      <c r="Q55613" s="23"/>
      <c r="R55613" s="23"/>
      <c r="S55613" s="23"/>
    </row>
    <row r="55614" spans="17:19">
      <c r="Q55614" s="23"/>
      <c r="R55614" s="23"/>
      <c r="S55614" s="23"/>
    </row>
    <row r="55615" spans="17:19">
      <c r="Q55615" s="23"/>
      <c r="R55615" s="23"/>
      <c r="S55615" s="23"/>
    </row>
    <row r="55616" spans="17:19">
      <c r="Q55616" s="23"/>
      <c r="R55616" s="23"/>
      <c r="S55616" s="23"/>
    </row>
    <row r="55617" spans="17:19">
      <c r="Q55617" s="23"/>
      <c r="R55617" s="23"/>
      <c r="S55617" s="23"/>
    </row>
    <row r="55618" spans="17:19">
      <c r="Q55618" s="23"/>
      <c r="R55618" s="23"/>
      <c r="S55618" s="23"/>
    </row>
    <row r="55619" spans="17:19">
      <c r="Q55619" s="23"/>
      <c r="R55619" s="23"/>
      <c r="S55619" s="23"/>
    </row>
    <row r="55620" spans="17:19">
      <c r="Q55620" s="23"/>
      <c r="R55620" s="23"/>
      <c r="S55620" s="23"/>
    </row>
    <row r="55621" spans="17:19">
      <c r="Q55621" s="23"/>
      <c r="R55621" s="23"/>
      <c r="S55621" s="23"/>
    </row>
    <row r="55622" spans="17:19">
      <c r="Q55622" s="23"/>
      <c r="R55622" s="23"/>
      <c r="S55622" s="23"/>
    </row>
    <row r="55623" spans="17:19">
      <c r="Q55623" s="23"/>
      <c r="R55623" s="23"/>
      <c r="S55623" s="23"/>
    </row>
    <row r="55624" spans="17:19">
      <c r="Q55624" s="23"/>
      <c r="R55624" s="23"/>
      <c r="S55624" s="23"/>
    </row>
    <row r="55625" spans="17:19">
      <c r="Q55625" s="23"/>
      <c r="R55625" s="23"/>
      <c r="S55625" s="23"/>
    </row>
    <row r="55626" spans="17:19">
      <c r="Q55626" s="23"/>
      <c r="R55626" s="23"/>
      <c r="S55626" s="23"/>
    </row>
    <row r="55627" spans="17:19">
      <c r="Q55627" s="23"/>
      <c r="R55627" s="23"/>
      <c r="S55627" s="23"/>
    </row>
    <row r="55628" spans="17:19">
      <c r="Q55628" s="23"/>
      <c r="R55628" s="23"/>
      <c r="S55628" s="23"/>
    </row>
    <row r="55629" spans="17:19">
      <c r="Q55629" s="23"/>
      <c r="R55629" s="23"/>
      <c r="S55629" s="23"/>
    </row>
    <row r="55630" spans="17:19">
      <c r="Q55630" s="23"/>
      <c r="R55630" s="23"/>
      <c r="S55630" s="23"/>
    </row>
    <row r="55631" spans="17:19">
      <c r="Q55631" s="23"/>
      <c r="R55631" s="23"/>
      <c r="S55631" s="23"/>
    </row>
    <row r="55632" spans="17:19">
      <c r="Q55632" s="23"/>
      <c r="R55632" s="23"/>
      <c r="S55632" s="23"/>
    </row>
    <row r="55633" spans="17:19">
      <c r="Q55633" s="23"/>
      <c r="R55633" s="23"/>
      <c r="S55633" s="23"/>
    </row>
    <row r="55634" spans="17:19">
      <c r="Q55634" s="23"/>
      <c r="R55634" s="23"/>
      <c r="S55634" s="23"/>
    </row>
    <row r="55635" spans="17:19">
      <c r="Q55635" s="23"/>
      <c r="R55635" s="23"/>
      <c r="S55635" s="23"/>
    </row>
    <row r="55636" spans="17:19">
      <c r="Q55636" s="23"/>
      <c r="R55636" s="23"/>
      <c r="S55636" s="23"/>
    </row>
    <row r="55637" spans="17:19">
      <c r="Q55637" s="23"/>
      <c r="R55637" s="23"/>
      <c r="S55637" s="23"/>
    </row>
    <row r="55638" spans="17:19">
      <c r="Q55638" s="23"/>
      <c r="R55638" s="23"/>
      <c r="S55638" s="23"/>
    </row>
    <row r="55639" spans="17:19">
      <c r="Q55639" s="23"/>
      <c r="R55639" s="23"/>
      <c r="S55639" s="23"/>
    </row>
    <row r="55640" spans="17:19">
      <c r="Q55640" s="23"/>
      <c r="R55640" s="23"/>
      <c r="S55640" s="23"/>
    </row>
    <row r="55641" spans="17:19">
      <c r="Q55641" s="23"/>
      <c r="R55641" s="23"/>
      <c r="S55641" s="23"/>
    </row>
    <row r="55642" spans="17:19">
      <c r="Q55642" s="23"/>
      <c r="R55642" s="23"/>
      <c r="S55642" s="23"/>
    </row>
    <row r="55643" spans="17:19">
      <c r="Q55643" s="23"/>
      <c r="R55643" s="23"/>
      <c r="S55643" s="23"/>
    </row>
    <row r="55644" spans="17:19">
      <c r="Q55644" s="23"/>
      <c r="R55644" s="23"/>
      <c r="S55644" s="23"/>
    </row>
    <row r="55645" spans="17:19">
      <c r="Q55645" s="23"/>
      <c r="R55645" s="23"/>
      <c r="S55645" s="23"/>
    </row>
    <row r="55646" spans="17:19">
      <c r="Q55646" s="23"/>
      <c r="R55646" s="23"/>
      <c r="S55646" s="23"/>
    </row>
    <row r="55647" spans="17:19">
      <c r="Q55647" s="23"/>
      <c r="R55647" s="23"/>
      <c r="S55647" s="23"/>
    </row>
    <row r="55648" spans="17:19">
      <c r="Q55648" s="23"/>
      <c r="R55648" s="23"/>
      <c r="S55648" s="23"/>
    </row>
    <row r="55649" spans="17:19">
      <c r="Q55649" s="23"/>
      <c r="R55649" s="23"/>
      <c r="S55649" s="23"/>
    </row>
    <row r="55650" spans="17:19">
      <c r="Q55650" s="23"/>
      <c r="R55650" s="23"/>
      <c r="S55650" s="23"/>
    </row>
    <row r="55651" spans="17:19">
      <c r="Q55651" s="23"/>
      <c r="R55651" s="23"/>
      <c r="S55651" s="23"/>
    </row>
    <row r="55652" spans="17:19">
      <c r="Q55652" s="23"/>
      <c r="R55652" s="23"/>
      <c r="S55652" s="23"/>
    </row>
    <row r="55653" spans="17:19">
      <c r="Q55653" s="23"/>
      <c r="R55653" s="23"/>
      <c r="S55653" s="23"/>
    </row>
    <row r="55654" spans="17:19">
      <c r="Q55654" s="23"/>
      <c r="R55654" s="23"/>
      <c r="S55654" s="23"/>
    </row>
    <row r="55655" spans="17:19">
      <c r="Q55655" s="23"/>
      <c r="R55655" s="23"/>
      <c r="S55655" s="23"/>
    </row>
    <row r="55656" spans="17:19">
      <c r="Q55656" s="23"/>
      <c r="R55656" s="23"/>
      <c r="S55656" s="23"/>
    </row>
    <row r="55657" spans="17:19">
      <c r="Q55657" s="23"/>
      <c r="R55657" s="23"/>
      <c r="S55657" s="23"/>
    </row>
    <row r="55658" spans="17:19">
      <c r="Q55658" s="23"/>
      <c r="R55658" s="23"/>
      <c r="S55658" s="23"/>
    </row>
    <row r="55659" spans="17:19">
      <c r="Q55659" s="23"/>
      <c r="R55659" s="23"/>
      <c r="S55659" s="23"/>
    </row>
    <row r="55660" spans="17:19">
      <c r="Q55660" s="23"/>
      <c r="R55660" s="23"/>
      <c r="S55660" s="23"/>
    </row>
    <row r="55661" spans="17:19">
      <c r="Q55661" s="23"/>
      <c r="R55661" s="23"/>
      <c r="S55661" s="23"/>
    </row>
    <row r="55662" spans="17:19">
      <c r="Q55662" s="23"/>
      <c r="R55662" s="23"/>
      <c r="S55662" s="23"/>
    </row>
    <row r="55663" spans="17:19">
      <c r="Q55663" s="23"/>
      <c r="R55663" s="23"/>
      <c r="S55663" s="23"/>
    </row>
    <row r="55664" spans="17:19">
      <c r="Q55664" s="23"/>
      <c r="R55664" s="23"/>
      <c r="S55664" s="23"/>
    </row>
    <row r="55665" spans="17:19">
      <c r="Q55665" s="23"/>
      <c r="R55665" s="23"/>
      <c r="S55665" s="23"/>
    </row>
    <row r="55666" spans="17:19">
      <c r="Q55666" s="23"/>
      <c r="R55666" s="23"/>
      <c r="S55666" s="23"/>
    </row>
    <row r="55667" spans="17:19">
      <c r="Q55667" s="23"/>
      <c r="R55667" s="23"/>
      <c r="S55667" s="23"/>
    </row>
    <row r="55668" spans="17:19">
      <c r="Q55668" s="23"/>
      <c r="R55668" s="23"/>
      <c r="S55668" s="23"/>
    </row>
    <row r="55669" spans="17:19">
      <c r="Q55669" s="23"/>
      <c r="R55669" s="23"/>
      <c r="S55669" s="23"/>
    </row>
    <row r="55670" spans="17:19">
      <c r="Q55670" s="23"/>
      <c r="R55670" s="23"/>
      <c r="S55670" s="23"/>
    </row>
    <row r="55671" spans="17:19">
      <c r="Q55671" s="23"/>
      <c r="R55671" s="23"/>
      <c r="S55671" s="23"/>
    </row>
    <row r="55672" spans="17:19">
      <c r="Q55672" s="23"/>
      <c r="R55672" s="23"/>
      <c r="S55672" s="23"/>
    </row>
    <row r="55673" spans="17:19">
      <c r="Q55673" s="23"/>
      <c r="R55673" s="23"/>
      <c r="S55673" s="23"/>
    </row>
    <row r="55674" spans="17:19">
      <c r="Q55674" s="23"/>
      <c r="R55674" s="23"/>
      <c r="S55674" s="23"/>
    </row>
    <row r="55675" spans="17:19">
      <c r="Q55675" s="23"/>
      <c r="R55675" s="23"/>
      <c r="S55675" s="23"/>
    </row>
    <row r="55676" spans="17:19">
      <c r="Q55676" s="23"/>
      <c r="R55676" s="23"/>
      <c r="S55676" s="23"/>
    </row>
    <row r="55677" spans="17:19">
      <c r="Q55677" s="23"/>
      <c r="R55677" s="23"/>
      <c r="S55677" s="23"/>
    </row>
    <row r="55678" spans="17:19">
      <c r="Q55678" s="23"/>
      <c r="R55678" s="23"/>
      <c r="S55678" s="23"/>
    </row>
    <row r="55679" spans="17:19">
      <c r="Q55679" s="23"/>
      <c r="R55679" s="23"/>
      <c r="S55679" s="23"/>
    </row>
    <row r="55680" spans="17:19">
      <c r="Q55680" s="23"/>
      <c r="R55680" s="23"/>
      <c r="S55680" s="23"/>
    </row>
    <row r="55681" spans="17:19">
      <c r="Q55681" s="23"/>
      <c r="R55681" s="23"/>
      <c r="S55681" s="23"/>
    </row>
    <row r="55682" spans="17:19">
      <c r="Q55682" s="23"/>
      <c r="R55682" s="23"/>
      <c r="S55682" s="23"/>
    </row>
    <row r="55683" spans="17:19">
      <c r="Q55683" s="23"/>
      <c r="R55683" s="23"/>
      <c r="S55683" s="23"/>
    </row>
    <row r="55684" spans="17:19">
      <c r="Q55684" s="23"/>
      <c r="R55684" s="23"/>
      <c r="S55684" s="23"/>
    </row>
    <row r="55685" spans="17:19">
      <c r="Q55685" s="23"/>
      <c r="R55685" s="23"/>
      <c r="S55685" s="23"/>
    </row>
    <row r="55686" spans="17:19">
      <c r="Q55686" s="23"/>
      <c r="R55686" s="23"/>
      <c r="S55686" s="23"/>
    </row>
    <row r="55687" spans="17:19">
      <c r="Q55687" s="23"/>
      <c r="R55687" s="23"/>
      <c r="S55687" s="23"/>
    </row>
    <row r="55688" spans="17:19">
      <c r="Q55688" s="23"/>
      <c r="R55688" s="23"/>
      <c r="S55688" s="23"/>
    </row>
    <row r="55689" spans="17:19">
      <c r="Q55689" s="23"/>
      <c r="R55689" s="23"/>
      <c r="S55689" s="23"/>
    </row>
    <row r="55690" spans="17:19">
      <c r="Q55690" s="23"/>
      <c r="R55690" s="23"/>
      <c r="S55690" s="23"/>
    </row>
    <row r="55691" spans="17:19">
      <c r="Q55691" s="23"/>
      <c r="R55691" s="23"/>
      <c r="S55691" s="23"/>
    </row>
    <row r="55692" spans="17:19">
      <c r="Q55692" s="23"/>
      <c r="R55692" s="23"/>
      <c r="S55692" s="23"/>
    </row>
    <row r="55693" spans="17:19">
      <c r="Q55693" s="23"/>
      <c r="R55693" s="23"/>
      <c r="S55693" s="23"/>
    </row>
    <row r="55694" spans="17:19">
      <c r="Q55694" s="23"/>
      <c r="R55694" s="23"/>
      <c r="S55694" s="23"/>
    </row>
    <row r="55695" spans="17:19">
      <c r="Q55695" s="23"/>
      <c r="R55695" s="23"/>
      <c r="S55695" s="23"/>
    </row>
    <row r="55696" spans="17:19">
      <c r="Q55696" s="23"/>
      <c r="R55696" s="23"/>
      <c r="S55696" s="23"/>
    </row>
    <row r="55697" spans="17:19">
      <c r="Q55697" s="23"/>
      <c r="R55697" s="23"/>
      <c r="S55697" s="23"/>
    </row>
    <row r="55698" spans="17:19">
      <c r="Q55698" s="23"/>
      <c r="R55698" s="23"/>
      <c r="S55698" s="23"/>
    </row>
    <row r="55699" spans="17:19">
      <c r="Q55699" s="23"/>
      <c r="R55699" s="23"/>
      <c r="S55699" s="23"/>
    </row>
    <row r="55700" spans="17:19">
      <c r="Q55700" s="23"/>
      <c r="R55700" s="23"/>
      <c r="S55700" s="23"/>
    </row>
    <row r="55701" spans="17:19">
      <c r="Q55701" s="23"/>
      <c r="R55701" s="23"/>
      <c r="S55701" s="23"/>
    </row>
    <row r="55702" spans="17:19">
      <c r="Q55702" s="23"/>
      <c r="R55702" s="23"/>
      <c r="S55702" s="23"/>
    </row>
    <row r="55703" spans="17:19">
      <c r="Q55703" s="23"/>
      <c r="R55703" s="23"/>
      <c r="S55703" s="23"/>
    </row>
    <row r="55704" spans="17:19">
      <c r="Q55704" s="23"/>
      <c r="R55704" s="23"/>
      <c r="S55704" s="23"/>
    </row>
    <row r="55705" spans="17:19">
      <c r="Q55705" s="23"/>
      <c r="R55705" s="23"/>
      <c r="S55705" s="23"/>
    </row>
    <row r="55706" spans="17:19">
      <c r="Q55706" s="23"/>
      <c r="R55706" s="23"/>
      <c r="S55706" s="23"/>
    </row>
    <row r="55707" spans="17:19">
      <c r="Q55707" s="23"/>
      <c r="R55707" s="23"/>
      <c r="S55707" s="23"/>
    </row>
    <row r="55708" spans="17:19">
      <c r="Q55708" s="23"/>
      <c r="R55708" s="23"/>
      <c r="S55708" s="23"/>
    </row>
    <row r="55709" spans="17:19">
      <c r="Q55709" s="23"/>
      <c r="R55709" s="23"/>
      <c r="S55709" s="23"/>
    </row>
    <row r="55710" spans="17:19">
      <c r="Q55710" s="23"/>
      <c r="R55710" s="23"/>
      <c r="S55710" s="23"/>
    </row>
    <row r="55711" spans="17:19">
      <c r="Q55711" s="23"/>
      <c r="R55711" s="23"/>
      <c r="S55711" s="23"/>
    </row>
    <row r="55712" spans="17:19">
      <c r="Q55712" s="23"/>
      <c r="R55712" s="23"/>
      <c r="S55712" s="23"/>
    </row>
    <row r="55713" spans="17:19">
      <c r="Q55713" s="23"/>
      <c r="R55713" s="23"/>
      <c r="S55713" s="23"/>
    </row>
    <row r="55714" spans="17:19">
      <c r="Q55714" s="23"/>
      <c r="R55714" s="23"/>
      <c r="S55714" s="23"/>
    </row>
    <row r="55715" spans="17:19">
      <c r="Q55715" s="23"/>
      <c r="R55715" s="23"/>
      <c r="S55715" s="23"/>
    </row>
    <row r="55716" spans="17:19">
      <c r="Q55716" s="23"/>
      <c r="R55716" s="23"/>
      <c r="S55716" s="23"/>
    </row>
    <row r="55717" spans="17:19">
      <c r="Q55717" s="23"/>
      <c r="R55717" s="23"/>
      <c r="S55717" s="23"/>
    </row>
    <row r="55718" spans="17:19">
      <c r="Q55718" s="23"/>
      <c r="R55718" s="23"/>
      <c r="S55718" s="23"/>
    </row>
    <row r="55719" spans="17:19">
      <c r="Q55719" s="23"/>
      <c r="R55719" s="23"/>
      <c r="S55719" s="23"/>
    </row>
    <row r="55720" spans="17:19">
      <c r="Q55720" s="23"/>
      <c r="R55720" s="23"/>
      <c r="S55720" s="23"/>
    </row>
    <row r="55721" spans="17:19">
      <c r="Q55721" s="23"/>
      <c r="R55721" s="23"/>
      <c r="S55721" s="23"/>
    </row>
    <row r="55722" spans="17:19">
      <c r="Q55722" s="23"/>
      <c r="R55722" s="23"/>
      <c r="S55722" s="23"/>
    </row>
    <row r="55723" spans="17:19">
      <c r="Q55723" s="23"/>
      <c r="R55723" s="23"/>
      <c r="S55723" s="23"/>
    </row>
    <row r="55724" spans="17:19">
      <c r="Q55724" s="23"/>
      <c r="R55724" s="23"/>
      <c r="S55724" s="23"/>
    </row>
    <row r="55725" spans="17:19">
      <c r="Q55725" s="23"/>
      <c r="R55725" s="23"/>
      <c r="S55725" s="23"/>
    </row>
    <row r="55726" spans="17:19">
      <c r="Q55726" s="23"/>
      <c r="R55726" s="23"/>
      <c r="S55726" s="23"/>
    </row>
    <row r="55727" spans="17:19">
      <c r="Q55727" s="23"/>
      <c r="R55727" s="23"/>
      <c r="S55727" s="23"/>
    </row>
    <row r="55728" spans="17:19">
      <c r="Q55728" s="23"/>
      <c r="R55728" s="23"/>
      <c r="S55728" s="23"/>
    </row>
    <row r="55729" spans="17:19">
      <c r="Q55729" s="23"/>
      <c r="R55729" s="23"/>
      <c r="S55729" s="23"/>
    </row>
    <row r="55730" spans="17:19">
      <c r="Q55730" s="23"/>
      <c r="R55730" s="23"/>
      <c r="S55730" s="23"/>
    </row>
    <row r="55731" spans="17:19">
      <c r="Q55731" s="23"/>
      <c r="R55731" s="23"/>
      <c r="S55731" s="23"/>
    </row>
    <row r="55732" spans="17:19">
      <c r="Q55732" s="23"/>
      <c r="R55732" s="23"/>
      <c r="S55732" s="23"/>
    </row>
    <row r="55733" spans="17:19">
      <c r="Q55733" s="23"/>
      <c r="R55733" s="23"/>
      <c r="S55733" s="23"/>
    </row>
    <row r="55734" spans="17:19">
      <c r="Q55734" s="23"/>
      <c r="R55734" s="23"/>
      <c r="S55734" s="23"/>
    </row>
    <row r="55735" spans="17:19">
      <c r="Q55735" s="23"/>
      <c r="R55735" s="23"/>
      <c r="S55735" s="23"/>
    </row>
    <row r="55736" spans="17:19">
      <c r="Q55736" s="23"/>
      <c r="R55736" s="23"/>
      <c r="S55736" s="23"/>
    </row>
    <row r="55737" spans="17:19">
      <c r="Q55737" s="23"/>
      <c r="R55737" s="23"/>
      <c r="S55737" s="23"/>
    </row>
    <row r="55738" spans="17:19">
      <c r="Q55738" s="23"/>
      <c r="R55738" s="23"/>
      <c r="S55738" s="23"/>
    </row>
    <row r="55739" spans="17:19">
      <c r="Q55739" s="23"/>
      <c r="R55739" s="23"/>
      <c r="S55739" s="23"/>
    </row>
    <row r="55740" spans="17:19">
      <c r="Q55740" s="23"/>
      <c r="R55740" s="23"/>
      <c r="S55740" s="23"/>
    </row>
    <row r="55741" spans="17:19">
      <c r="Q55741" s="23"/>
      <c r="R55741" s="23"/>
      <c r="S55741" s="23"/>
    </row>
    <row r="55742" spans="17:19">
      <c r="Q55742" s="23"/>
      <c r="R55742" s="23"/>
      <c r="S55742" s="23"/>
    </row>
    <row r="55743" spans="17:19">
      <c r="Q55743" s="23"/>
      <c r="R55743" s="23"/>
      <c r="S55743" s="23"/>
    </row>
    <row r="55744" spans="17:19">
      <c r="Q55744" s="23"/>
      <c r="R55744" s="23"/>
      <c r="S55744" s="23"/>
    </row>
    <row r="55745" spans="17:19">
      <c r="Q55745" s="23"/>
      <c r="R55745" s="23"/>
      <c r="S55745" s="23"/>
    </row>
    <row r="55746" spans="17:19">
      <c r="Q55746" s="23"/>
      <c r="R55746" s="23"/>
      <c r="S55746" s="23"/>
    </row>
    <row r="55747" spans="17:19">
      <c r="Q55747" s="23"/>
      <c r="R55747" s="23"/>
      <c r="S55747" s="23"/>
    </row>
    <row r="55748" spans="17:19">
      <c r="Q55748" s="23"/>
      <c r="R55748" s="23"/>
      <c r="S55748" s="23"/>
    </row>
    <row r="55749" spans="17:19">
      <c r="Q55749" s="23"/>
      <c r="R55749" s="23"/>
      <c r="S55749" s="23"/>
    </row>
    <row r="55750" spans="17:19">
      <c r="Q55750" s="23"/>
      <c r="R55750" s="23"/>
      <c r="S55750" s="23"/>
    </row>
    <row r="55751" spans="17:19">
      <c r="Q55751" s="23"/>
      <c r="R55751" s="23"/>
      <c r="S55751" s="23"/>
    </row>
    <row r="55752" spans="17:19">
      <c r="Q55752" s="23"/>
      <c r="R55752" s="23"/>
      <c r="S55752" s="23"/>
    </row>
    <row r="55753" spans="17:19">
      <c r="Q55753" s="23"/>
      <c r="R55753" s="23"/>
      <c r="S55753" s="23"/>
    </row>
    <row r="55754" spans="17:19">
      <c r="Q55754" s="23"/>
      <c r="R55754" s="23"/>
      <c r="S55754" s="23"/>
    </row>
    <row r="55755" spans="17:19">
      <c r="Q55755" s="23"/>
      <c r="R55755" s="23"/>
      <c r="S55755" s="23"/>
    </row>
    <row r="55756" spans="17:19">
      <c r="Q55756" s="23"/>
      <c r="R55756" s="23"/>
      <c r="S55756" s="23"/>
    </row>
    <row r="55757" spans="17:19">
      <c r="Q55757" s="23"/>
      <c r="R55757" s="23"/>
      <c r="S55757" s="23"/>
    </row>
    <row r="55758" spans="17:19">
      <c r="Q55758" s="23"/>
      <c r="R55758" s="23"/>
      <c r="S55758" s="23"/>
    </row>
    <row r="55759" spans="17:19">
      <c r="Q55759" s="23"/>
      <c r="R55759" s="23"/>
      <c r="S55759" s="23"/>
    </row>
    <row r="55760" spans="17:19">
      <c r="Q55760" s="23"/>
      <c r="R55760" s="23"/>
      <c r="S55760" s="23"/>
    </row>
    <row r="55761" spans="17:19">
      <c r="Q55761" s="23"/>
      <c r="R55761" s="23"/>
      <c r="S55761" s="23"/>
    </row>
    <row r="55762" spans="17:19">
      <c r="Q55762" s="23"/>
      <c r="R55762" s="23"/>
      <c r="S55762" s="23"/>
    </row>
    <row r="55763" spans="17:19">
      <c r="Q55763" s="23"/>
      <c r="R55763" s="23"/>
      <c r="S55763" s="23"/>
    </row>
    <row r="55764" spans="17:19">
      <c r="Q55764" s="23"/>
      <c r="R55764" s="23"/>
      <c r="S55764" s="23"/>
    </row>
    <row r="55765" spans="17:19">
      <c r="Q55765" s="23"/>
      <c r="R55765" s="23"/>
      <c r="S55765" s="23"/>
    </row>
    <row r="55766" spans="17:19">
      <c r="Q55766" s="23"/>
      <c r="R55766" s="23"/>
      <c r="S55766" s="23"/>
    </row>
    <row r="55767" spans="17:19">
      <c r="Q55767" s="23"/>
      <c r="R55767" s="23"/>
      <c r="S55767" s="23"/>
    </row>
    <row r="55768" spans="17:19">
      <c r="Q55768" s="23"/>
      <c r="R55768" s="23"/>
      <c r="S55768" s="23"/>
    </row>
    <row r="55769" spans="17:19">
      <c r="Q55769" s="23"/>
      <c r="R55769" s="23"/>
      <c r="S55769" s="23"/>
    </row>
    <row r="55770" spans="17:19">
      <c r="Q55770" s="23"/>
      <c r="R55770" s="23"/>
      <c r="S55770" s="23"/>
    </row>
    <row r="55771" spans="17:19">
      <c r="Q55771" s="23"/>
      <c r="R55771" s="23"/>
      <c r="S55771" s="23"/>
    </row>
    <row r="55772" spans="17:19">
      <c r="Q55772" s="23"/>
      <c r="R55772" s="23"/>
      <c r="S55772" s="23"/>
    </row>
    <row r="55773" spans="17:19">
      <c r="Q55773" s="23"/>
      <c r="R55773" s="23"/>
      <c r="S55773" s="23"/>
    </row>
    <row r="55774" spans="17:19">
      <c r="Q55774" s="23"/>
      <c r="R55774" s="23"/>
      <c r="S55774" s="23"/>
    </row>
    <row r="55775" spans="17:19">
      <c r="Q55775" s="23"/>
      <c r="R55775" s="23"/>
      <c r="S55775" s="23"/>
    </row>
    <row r="55776" spans="17:19">
      <c r="Q55776" s="23"/>
      <c r="R55776" s="23"/>
      <c r="S55776" s="23"/>
    </row>
    <row r="55777" spans="17:19">
      <c r="Q55777" s="23"/>
      <c r="R55777" s="23"/>
      <c r="S55777" s="23"/>
    </row>
    <row r="55778" spans="17:19">
      <c r="Q55778" s="23"/>
      <c r="R55778" s="23"/>
      <c r="S55778" s="23"/>
    </row>
    <row r="55779" spans="17:19">
      <c r="Q55779" s="23"/>
      <c r="R55779" s="23"/>
      <c r="S55779" s="23"/>
    </row>
    <row r="55780" spans="17:19">
      <c r="Q55780" s="23"/>
      <c r="R55780" s="23"/>
      <c r="S55780" s="23"/>
    </row>
    <row r="55781" spans="17:19">
      <c r="Q55781" s="23"/>
      <c r="R55781" s="23"/>
      <c r="S55781" s="23"/>
    </row>
    <row r="55782" spans="17:19">
      <c r="Q55782" s="23"/>
      <c r="R55782" s="23"/>
      <c r="S55782" s="23"/>
    </row>
    <row r="55783" spans="17:19">
      <c r="Q55783" s="23"/>
      <c r="R55783" s="23"/>
      <c r="S55783" s="23"/>
    </row>
    <row r="55784" spans="17:19">
      <c r="Q55784" s="23"/>
      <c r="R55784" s="23"/>
      <c r="S55784" s="23"/>
    </row>
    <row r="55785" spans="17:19">
      <c r="Q55785" s="23"/>
      <c r="R55785" s="23"/>
      <c r="S55785" s="23"/>
    </row>
    <row r="55786" spans="17:19">
      <c r="Q55786" s="23"/>
      <c r="R55786" s="23"/>
      <c r="S55786" s="23"/>
    </row>
    <row r="55787" spans="17:19">
      <c r="Q55787" s="23"/>
      <c r="R55787" s="23"/>
      <c r="S55787" s="23"/>
    </row>
    <row r="55788" spans="17:19">
      <c r="Q55788" s="23"/>
      <c r="R55788" s="23"/>
      <c r="S55788" s="23"/>
    </row>
    <row r="55789" spans="17:19">
      <c r="Q55789" s="23"/>
      <c r="R55789" s="23"/>
      <c r="S55789" s="23"/>
    </row>
    <row r="55790" spans="17:19">
      <c r="Q55790" s="23"/>
      <c r="R55790" s="23"/>
      <c r="S55790" s="23"/>
    </row>
    <row r="55791" spans="17:19">
      <c r="Q55791" s="23"/>
      <c r="R55791" s="23"/>
      <c r="S55791" s="23"/>
    </row>
    <row r="55792" spans="17:19">
      <c r="Q55792" s="23"/>
      <c r="R55792" s="23"/>
      <c r="S55792" s="23"/>
    </row>
    <row r="55793" spans="17:19">
      <c r="Q55793" s="23"/>
      <c r="R55793" s="23"/>
      <c r="S55793" s="23"/>
    </row>
    <row r="55794" spans="17:19">
      <c r="Q55794" s="23"/>
      <c r="R55794" s="23"/>
      <c r="S55794" s="23"/>
    </row>
    <row r="55795" spans="17:19">
      <c r="Q55795" s="23"/>
      <c r="R55795" s="23"/>
      <c r="S55795" s="23"/>
    </row>
    <row r="55796" spans="17:19">
      <c r="Q55796" s="23"/>
      <c r="R55796" s="23"/>
      <c r="S55796" s="23"/>
    </row>
    <row r="55797" spans="17:19">
      <c r="Q55797" s="23"/>
      <c r="R55797" s="23"/>
      <c r="S55797" s="23"/>
    </row>
    <row r="55798" spans="17:19">
      <c r="Q55798" s="23"/>
      <c r="R55798" s="23"/>
      <c r="S55798" s="23"/>
    </row>
    <row r="55799" spans="17:19">
      <c r="Q55799" s="23"/>
      <c r="R55799" s="23"/>
      <c r="S55799" s="23"/>
    </row>
    <row r="55800" spans="17:19">
      <c r="Q55800" s="23"/>
      <c r="R55800" s="23"/>
      <c r="S55800" s="23"/>
    </row>
    <row r="55801" spans="17:19">
      <c r="Q55801" s="23"/>
      <c r="R55801" s="23"/>
      <c r="S55801" s="23"/>
    </row>
    <row r="55802" spans="17:19">
      <c r="Q55802" s="23"/>
      <c r="R55802" s="23"/>
      <c r="S55802" s="23"/>
    </row>
    <row r="55803" spans="17:19">
      <c r="Q55803" s="23"/>
      <c r="R55803" s="23"/>
      <c r="S55803" s="23"/>
    </row>
    <row r="55804" spans="17:19">
      <c r="Q55804" s="23"/>
      <c r="R55804" s="23"/>
      <c r="S55804" s="23"/>
    </row>
    <row r="55805" spans="17:19">
      <c r="Q55805" s="23"/>
      <c r="R55805" s="23"/>
      <c r="S55805" s="23"/>
    </row>
    <row r="55806" spans="17:19">
      <c r="Q55806" s="23"/>
      <c r="R55806" s="23"/>
      <c r="S55806" s="23"/>
    </row>
    <row r="55807" spans="17:19">
      <c r="Q55807" s="23"/>
      <c r="R55807" s="23"/>
      <c r="S55807" s="23"/>
    </row>
    <row r="55808" spans="17:19">
      <c r="Q55808" s="23"/>
      <c r="R55808" s="23"/>
      <c r="S55808" s="23"/>
    </row>
    <row r="55809" spans="17:19">
      <c r="Q55809" s="23"/>
      <c r="R55809" s="23"/>
      <c r="S55809" s="23"/>
    </row>
    <row r="55810" spans="17:19">
      <c r="Q55810" s="23"/>
      <c r="R55810" s="23"/>
      <c r="S55810" s="23"/>
    </row>
    <row r="55811" spans="17:19">
      <c r="Q55811" s="23"/>
      <c r="R55811" s="23"/>
      <c r="S55811" s="23"/>
    </row>
    <row r="55812" spans="17:19">
      <c r="Q55812" s="23"/>
      <c r="R55812" s="23"/>
      <c r="S55812" s="23"/>
    </row>
    <row r="55813" spans="17:19">
      <c r="Q55813" s="23"/>
      <c r="R55813" s="23"/>
      <c r="S55813" s="23"/>
    </row>
    <row r="55814" spans="17:19">
      <c r="Q55814" s="23"/>
      <c r="R55814" s="23"/>
      <c r="S55814" s="23"/>
    </row>
    <row r="55815" spans="17:19">
      <c r="Q55815" s="23"/>
      <c r="R55815" s="23"/>
      <c r="S55815" s="23"/>
    </row>
    <row r="55816" spans="17:19">
      <c r="Q55816" s="23"/>
      <c r="R55816" s="23"/>
      <c r="S55816" s="23"/>
    </row>
    <row r="55817" spans="17:19">
      <c r="Q55817" s="23"/>
      <c r="R55817" s="23"/>
      <c r="S55817" s="23"/>
    </row>
    <row r="55818" spans="17:19">
      <c r="Q55818" s="23"/>
      <c r="R55818" s="23"/>
      <c r="S55818" s="23"/>
    </row>
    <row r="55819" spans="17:19">
      <c r="Q55819" s="23"/>
      <c r="R55819" s="23"/>
      <c r="S55819" s="23"/>
    </row>
    <row r="55820" spans="17:19">
      <c r="Q55820" s="23"/>
      <c r="R55820" s="23"/>
      <c r="S55820" s="23"/>
    </row>
    <row r="55821" spans="17:19">
      <c r="Q55821" s="23"/>
      <c r="R55821" s="23"/>
      <c r="S55821" s="23"/>
    </row>
    <row r="55822" spans="17:19">
      <c r="Q55822" s="23"/>
      <c r="R55822" s="23"/>
      <c r="S55822" s="23"/>
    </row>
    <row r="55823" spans="17:19">
      <c r="Q55823" s="23"/>
      <c r="R55823" s="23"/>
      <c r="S55823" s="23"/>
    </row>
    <row r="55824" spans="17:19">
      <c r="Q55824" s="23"/>
      <c r="R55824" s="23"/>
      <c r="S55824" s="23"/>
    </row>
    <row r="55825" spans="17:19">
      <c r="Q55825" s="23"/>
      <c r="R55825" s="23"/>
      <c r="S55825" s="23"/>
    </row>
    <row r="55826" spans="17:19">
      <c r="Q55826" s="23"/>
      <c r="R55826" s="23"/>
      <c r="S55826" s="23"/>
    </row>
    <row r="55827" spans="17:19">
      <c r="Q55827" s="23"/>
      <c r="R55827" s="23"/>
      <c r="S55827" s="23"/>
    </row>
    <row r="55828" spans="17:19">
      <c r="Q55828" s="23"/>
      <c r="R55828" s="23"/>
      <c r="S55828" s="23"/>
    </row>
    <row r="55829" spans="17:19">
      <c r="Q55829" s="23"/>
      <c r="R55829" s="23"/>
      <c r="S55829" s="23"/>
    </row>
    <row r="55830" spans="17:19">
      <c r="Q55830" s="23"/>
      <c r="R55830" s="23"/>
      <c r="S55830" s="23"/>
    </row>
    <row r="55831" spans="17:19">
      <c r="Q55831" s="23"/>
      <c r="R55831" s="23"/>
      <c r="S55831" s="23"/>
    </row>
    <row r="55832" spans="17:19">
      <c r="Q55832" s="23"/>
      <c r="R55832" s="23"/>
      <c r="S55832" s="23"/>
    </row>
    <row r="55833" spans="17:19">
      <c r="Q55833" s="23"/>
      <c r="R55833" s="23"/>
      <c r="S55833" s="23"/>
    </row>
    <row r="55834" spans="17:19">
      <c r="Q55834" s="23"/>
      <c r="R55834" s="23"/>
      <c r="S55834" s="23"/>
    </row>
    <row r="55835" spans="17:19">
      <c r="Q55835" s="23"/>
      <c r="R55835" s="23"/>
      <c r="S55835" s="23"/>
    </row>
    <row r="55836" spans="17:19">
      <c r="Q55836" s="23"/>
      <c r="R55836" s="23"/>
      <c r="S55836" s="23"/>
    </row>
    <row r="55837" spans="17:19">
      <c r="Q55837" s="23"/>
      <c r="R55837" s="23"/>
      <c r="S55837" s="23"/>
    </row>
    <row r="55838" spans="17:19">
      <c r="Q55838" s="23"/>
      <c r="R55838" s="23"/>
      <c r="S55838" s="23"/>
    </row>
    <row r="55839" spans="17:19">
      <c r="Q55839" s="23"/>
      <c r="R55839" s="23"/>
      <c r="S55839" s="23"/>
    </row>
    <row r="55840" spans="17:19">
      <c r="Q55840" s="23"/>
      <c r="R55840" s="23"/>
      <c r="S55840" s="23"/>
    </row>
    <row r="55841" spans="17:19">
      <c r="Q55841" s="23"/>
      <c r="R55841" s="23"/>
      <c r="S55841" s="23"/>
    </row>
    <row r="55842" spans="17:19">
      <c r="Q55842" s="23"/>
      <c r="R55842" s="23"/>
      <c r="S55842" s="23"/>
    </row>
    <row r="55843" spans="17:19">
      <c r="Q55843" s="23"/>
      <c r="R55843" s="23"/>
      <c r="S55843" s="23"/>
    </row>
    <row r="55844" spans="17:19">
      <c r="Q55844" s="23"/>
      <c r="R55844" s="23"/>
      <c r="S55844" s="23"/>
    </row>
    <row r="55845" spans="17:19">
      <c r="Q55845" s="23"/>
      <c r="R55845" s="23"/>
      <c r="S55845" s="23"/>
    </row>
    <row r="55846" spans="17:19">
      <c r="Q55846" s="23"/>
      <c r="R55846" s="23"/>
      <c r="S55846" s="23"/>
    </row>
    <row r="55847" spans="17:19">
      <c r="Q55847" s="23"/>
      <c r="R55847" s="23"/>
      <c r="S55847" s="23"/>
    </row>
    <row r="55848" spans="17:19">
      <c r="Q55848" s="23"/>
      <c r="R55848" s="23"/>
      <c r="S55848" s="23"/>
    </row>
    <row r="55849" spans="17:19">
      <c r="Q55849" s="23"/>
      <c r="R55849" s="23"/>
      <c r="S55849" s="23"/>
    </row>
    <row r="55850" spans="17:19">
      <c r="Q55850" s="23"/>
      <c r="R55850" s="23"/>
      <c r="S55850" s="23"/>
    </row>
    <row r="55851" spans="17:19">
      <c r="Q55851" s="23"/>
      <c r="R55851" s="23"/>
      <c r="S55851" s="23"/>
    </row>
    <row r="55852" spans="17:19">
      <c r="Q55852" s="23"/>
      <c r="R55852" s="23"/>
      <c r="S55852" s="23"/>
    </row>
    <row r="55853" spans="17:19">
      <c r="Q55853" s="23"/>
      <c r="R55853" s="23"/>
      <c r="S55853" s="23"/>
    </row>
    <row r="55854" spans="17:19">
      <c r="Q55854" s="23"/>
      <c r="R55854" s="23"/>
      <c r="S55854" s="23"/>
    </row>
    <row r="55855" spans="17:19">
      <c r="Q55855" s="23"/>
      <c r="R55855" s="23"/>
      <c r="S55855" s="23"/>
    </row>
    <row r="55856" spans="17:19">
      <c r="Q55856" s="23"/>
      <c r="R55856" s="23"/>
      <c r="S55856" s="23"/>
    </row>
    <row r="55857" spans="17:19">
      <c r="Q55857" s="23"/>
      <c r="R55857" s="23"/>
      <c r="S55857" s="23"/>
    </row>
    <row r="55858" spans="17:19">
      <c r="Q55858" s="23"/>
      <c r="R55858" s="23"/>
      <c r="S55858" s="23"/>
    </row>
    <row r="55859" spans="17:19">
      <c r="Q55859" s="23"/>
      <c r="R55859" s="23"/>
      <c r="S55859" s="23"/>
    </row>
    <row r="55860" spans="17:19">
      <c r="Q55860" s="23"/>
      <c r="R55860" s="23"/>
      <c r="S55860" s="23"/>
    </row>
    <row r="55861" spans="17:19">
      <c r="Q55861" s="23"/>
      <c r="R55861" s="23"/>
      <c r="S55861" s="23"/>
    </row>
    <row r="55862" spans="17:19">
      <c r="Q55862" s="23"/>
      <c r="R55862" s="23"/>
      <c r="S55862" s="23"/>
    </row>
    <row r="55863" spans="17:19">
      <c r="Q55863" s="23"/>
      <c r="R55863" s="23"/>
      <c r="S55863" s="23"/>
    </row>
    <row r="55864" spans="17:19">
      <c r="Q55864" s="23"/>
      <c r="R55864" s="23"/>
      <c r="S55864" s="23"/>
    </row>
    <row r="55865" spans="17:19">
      <c r="Q55865" s="23"/>
      <c r="R55865" s="23"/>
      <c r="S55865" s="23"/>
    </row>
    <row r="55866" spans="17:19">
      <c r="Q55866" s="23"/>
      <c r="R55866" s="23"/>
      <c r="S55866" s="23"/>
    </row>
    <row r="55867" spans="17:19">
      <c r="Q55867" s="23"/>
      <c r="R55867" s="23"/>
      <c r="S55867" s="23"/>
    </row>
    <row r="55868" spans="17:19">
      <c r="Q55868" s="23"/>
      <c r="R55868" s="23"/>
      <c r="S55868" s="23"/>
    </row>
    <row r="55869" spans="17:19">
      <c r="Q55869" s="23"/>
      <c r="R55869" s="23"/>
      <c r="S55869" s="23"/>
    </row>
    <row r="55870" spans="17:19">
      <c r="Q55870" s="23"/>
      <c r="R55870" s="23"/>
      <c r="S55870" s="23"/>
    </row>
    <row r="55871" spans="17:19">
      <c r="Q55871" s="23"/>
      <c r="R55871" s="23"/>
      <c r="S55871" s="23"/>
    </row>
    <row r="55872" spans="17:19">
      <c r="Q55872" s="23"/>
      <c r="R55872" s="23"/>
      <c r="S55872" s="23"/>
    </row>
    <row r="55873" spans="17:19">
      <c r="Q55873" s="23"/>
      <c r="R55873" s="23"/>
      <c r="S55873" s="23"/>
    </row>
    <row r="55874" spans="17:19">
      <c r="Q55874" s="23"/>
      <c r="R55874" s="23"/>
      <c r="S55874" s="23"/>
    </row>
    <row r="55875" spans="17:19">
      <c r="Q55875" s="23"/>
      <c r="R55875" s="23"/>
      <c r="S55875" s="23"/>
    </row>
    <row r="55876" spans="17:19">
      <c r="Q55876" s="23"/>
      <c r="R55876" s="23"/>
      <c r="S55876" s="23"/>
    </row>
    <row r="55877" spans="17:19">
      <c r="Q55877" s="23"/>
      <c r="R55877" s="23"/>
      <c r="S55877" s="23"/>
    </row>
    <row r="55878" spans="17:19">
      <c r="Q55878" s="23"/>
      <c r="R55878" s="23"/>
      <c r="S55878" s="23"/>
    </row>
    <row r="55879" spans="17:19">
      <c r="Q55879" s="23"/>
      <c r="R55879" s="23"/>
      <c r="S55879" s="23"/>
    </row>
    <row r="55880" spans="17:19">
      <c r="Q55880" s="23"/>
      <c r="R55880" s="23"/>
      <c r="S55880" s="23"/>
    </row>
    <row r="55881" spans="17:19">
      <c r="Q55881" s="23"/>
      <c r="R55881" s="23"/>
      <c r="S55881" s="23"/>
    </row>
    <row r="55882" spans="17:19">
      <c r="Q55882" s="23"/>
      <c r="R55882" s="23"/>
      <c r="S55882" s="23"/>
    </row>
    <row r="55883" spans="17:19">
      <c r="Q55883" s="23"/>
      <c r="R55883" s="23"/>
      <c r="S55883" s="23"/>
    </row>
    <row r="55884" spans="17:19">
      <c r="Q55884" s="23"/>
      <c r="R55884" s="23"/>
      <c r="S55884" s="23"/>
    </row>
    <row r="55885" spans="17:19">
      <c r="Q55885" s="23"/>
      <c r="R55885" s="23"/>
      <c r="S55885" s="23"/>
    </row>
    <row r="55886" spans="17:19">
      <c r="Q55886" s="23"/>
      <c r="R55886" s="23"/>
      <c r="S55886" s="23"/>
    </row>
    <row r="55887" spans="17:19">
      <c r="Q55887" s="23"/>
      <c r="R55887" s="23"/>
      <c r="S55887" s="23"/>
    </row>
    <row r="55888" spans="17:19">
      <c r="Q55888" s="23"/>
      <c r="R55888" s="23"/>
      <c r="S55888" s="23"/>
    </row>
    <row r="55889" spans="17:19">
      <c r="Q55889" s="23"/>
      <c r="R55889" s="23"/>
      <c r="S55889" s="23"/>
    </row>
    <row r="55890" spans="17:19">
      <c r="Q55890" s="23"/>
      <c r="R55890" s="23"/>
      <c r="S55890" s="23"/>
    </row>
    <row r="55891" spans="17:19">
      <c r="Q55891" s="23"/>
      <c r="R55891" s="23"/>
      <c r="S55891" s="23"/>
    </row>
    <row r="55892" spans="17:19">
      <c r="Q55892" s="23"/>
      <c r="R55892" s="23"/>
      <c r="S55892" s="23"/>
    </row>
    <row r="55893" spans="17:19">
      <c r="Q55893" s="23"/>
      <c r="R55893" s="23"/>
      <c r="S55893" s="23"/>
    </row>
    <row r="55894" spans="17:19">
      <c r="Q55894" s="23"/>
      <c r="R55894" s="23"/>
      <c r="S55894" s="23"/>
    </row>
    <row r="55895" spans="17:19">
      <c r="Q55895" s="23"/>
      <c r="R55895" s="23"/>
      <c r="S55895" s="23"/>
    </row>
    <row r="55896" spans="17:19">
      <c r="Q55896" s="23"/>
      <c r="R55896" s="23"/>
      <c r="S55896" s="23"/>
    </row>
    <row r="55897" spans="17:19">
      <c r="Q55897" s="23"/>
      <c r="R55897" s="23"/>
      <c r="S55897" s="23"/>
    </row>
    <row r="55898" spans="17:19">
      <c r="Q55898" s="23"/>
      <c r="R55898" s="23"/>
      <c r="S55898" s="23"/>
    </row>
    <row r="55899" spans="17:19">
      <c r="Q55899" s="23"/>
      <c r="R55899" s="23"/>
      <c r="S55899" s="23"/>
    </row>
    <row r="55900" spans="17:19">
      <c r="Q55900" s="23"/>
      <c r="R55900" s="23"/>
      <c r="S55900" s="23"/>
    </row>
    <row r="55901" spans="17:19">
      <c r="Q55901" s="23"/>
      <c r="R55901" s="23"/>
      <c r="S55901" s="23"/>
    </row>
    <row r="55902" spans="17:19">
      <c r="Q55902" s="23"/>
      <c r="R55902" s="23"/>
      <c r="S55902" s="23"/>
    </row>
    <row r="55903" spans="17:19">
      <c r="Q55903" s="23"/>
      <c r="R55903" s="23"/>
      <c r="S55903" s="23"/>
    </row>
    <row r="55904" spans="17:19">
      <c r="Q55904" s="23"/>
      <c r="R55904" s="23"/>
      <c r="S55904" s="23"/>
    </row>
    <row r="55905" spans="17:19">
      <c r="Q55905" s="23"/>
      <c r="R55905" s="23"/>
      <c r="S55905" s="23"/>
    </row>
    <row r="55906" spans="17:19">
      <c r="Q55906" s="23"/>
      <c r="R55906" s="23"/>
      <c r="S55906" s="23"/>
    </row>
    <row r="55907" spans="17:19">
      <c r="Q55907" s="23"/>
      <c r="R55907" s="23"/>
      <c r="S55907" s="23"/>
    </row>
    <row r="55908" spans="17:19">
      <c r="Q55908" s="23"/>
      <c r="R55908" s="23"/>
      <c r="S55908" s="23"/>
    </row>
    <row r="55909" spans="17:19">
      <c r="Q55909" s="23"/>
      <c r="R55909" s="23"/>
      <c r="S55909" s="23"/>
    </row>
    <row r="55910" spans="17:19">
      <c r="Q55910" s="23"/>
      <c r="R55910" s="23"/>
      <c r="S55910" s="23"/>
    </row>
    <row r="55911" spans="17:19">
      <c r="Q55911" s="23"/>
      <c r="R55911" s="23"/>
      <c r="S55911" s="23"/>
    </row>
    <row r="55912" spans="17:19">
      <c r="Q55912" s="23"/>
      <c r="R55912" s="23"/>
      <c r="S55912" s="23"/>
    </row>
    <row r="55913" spans="17:19">
      <c r="Q55913" s="23"/>
      <c r="R55913" s="23"/>
      <c r="S55913" s="23"/>
    </row>
    <row r="55914" spans="17:19">
      <c r="Q55914" s="23"/>
      <c r="R55914" s="23"/>
      <c r="S55914" s="23"/>
    </row>
    <row r="55915" spans="17:19">
      <c r="Q55915" s="23"/>
      <c r="R55915" s="23"/>
      <c r="S55915" s="23"/>
    </row>
    <row r="55916" spans="17:19">
      <c r="Q55916" s="23"/>
      <c r="R55916" s="23"/>
      <c r="S55916" s="23"/>
    </row>
    <row r="55917" spans="17:19">
      <c r="Q55917" s="23"/>
      <c r="R55917" s="23"/>
      <c r="S55917" s="23"/>
    </row>
    <row r="55918" spans="17:19">
      <c r="Q55918" s="23"/>
      <c r="R55918" s="23"/>
      <c r="S55918" s="23"/>
    </row>
    <row r="55919" spans="17:19">
      <c r="Q55919" s="23"/>
      <c r="R55919" s="23"/>
      <c r="S55919" s="23"/>
    </row>
    <row r="55920" spans="17:19">
      <c r="Q55920" s="23"/>
      <c r="R55920" s="23"/>
      <c r="S55920" s="23"/>
    </row>
    <row r="55921" spans="17:19">
      <c r="Q55921" s="23"/>
      <c r="R55921" s="23"/>
      <c r="S55921" s="23"/>
    </row>
    <row r="55922" spans="17:19">
      <c r="Q55922" s="23"/>
      <c r="R55922" s="23"/>
      <c r="S55922" s="23"/>
    </row>
    <row r="55923" spans="17:19">
      <c r="Q55923" s="23"/>
      <c r="R55923" s="23"/>
      <c r="S55923" s="23"/>
    </row>
    <row r="55924" spans="17:19">
      <c r="Q55924" s="23"/>
      <c r="R55924" s="23"/>
      <c r="S55924" s="23"/>
    </row>
    <row r="55925" spans="17:19">
      <c r="Q55925" s="23"/>
      <c r="R55925" s="23"/>
      <c r="S55925" s="23"/>
    </row>
    <row r="55926" spans="17:19">
      <c r="Q55926" s="23"/>
      <c r="R55926" s="23"/>
      <c r="S55926" s="23"/>
    </row>
    <row r="55927" spans="17:19">
      <c r="Q55927" s="23"/>
      <c r="R55927" s="23"/>
      <c r="S55927" s="23"/>
    </row>
    <row r="55928" spans="17:19">
      <c r="Q55928" s="23"/>
      <c r="R55928" s="23"/>
      <c r="S55928" s="23"/>
    </row>
    <row r="55929" spans="17:19">
      <c r="Q55929" s="23"/>
      <c r="R55929" s="23"/>
      <c r="S55929" s="23"/>
    </row>
    <row r="55930" spans="17:19">
      <c r="Q55930" s="23"/>
      <c r="R55930" s="23"/>
      <c r="S55930" s="23"/>
    </row>
    <row r="55931" spans="17:19">
      <c r="Q55931" s="23"/>
      <c r="R55931" s="23"/>
      <c r="S55931" s="23"/>
    </row>
    <row r="55932" spans="17:19">
      <c r="Q55932" s="23"/>
      <c r="R55932" s="23"/>
      <c r="S55932" s="23"/>
    </row>
    <row r="55933" spans="17:19">
      <c r="Q55933" s="23"/>
      <c r="R55933" s="23"/>
      <c r="S55933" s="23"/>
    </row>
    <row r="55934" spans="17:19">
      <c r="Q55934" s="23"/>
      <c r="R55934" s="23"/>
      <c r="S55934" s="23"/>
    </row>
    <row r="55935" spans="17:19">
      <c r="Q55935" s="23"/>
      <c r="R55935" s="23"/>
      <c r="S55935" s="23"/>
    </row>
    <row r="55936" spans="17:19">
      <c r="Q55936" s="23"/>
      <c r="R55936" s="23"/>
      <c r="S55936" s="23"/>
    </row>
    <row r="55937" spans="17:19">
      <c r="Q55937" s="23"/>
      <c r="R55937" s="23"/>
      <c r="S55937" s="23"/>
    </row>
    <row r="55938" spans="17:19">
      <c r="Q55938" s="23"/>
      <c r="R55938" s="23"/>
      <c r="S55938" s="23"/>
    </row>
    <row r="55939" spans="17:19">
      <c r="Q55939" s="23"/>
      <c r="R55939" s="23"/>
      <c r="S55939" s="23"/>
    </row>
    <row r="55940" spans="17:19">
      <c r="Q55940" s="23"/>
      <c r="R55940" s="23"/>
      <c r="S55940" s="23"/>
    </row>
    <row r="55941" spans="17:19">
      <c r="Q55941" s="23"/>
      <c r="R55941" s="23"/>
      <c r="S55941" s="23"/>
    </row>
    <row r="55942" spans="17:19">
      <c r="Q55942" s="23"/>
      <c r="R55942" s="23"/>
      <c r="S55942" s="23"/>
    </row>
    <row r="55943" spans="17:19">
      <c r="Q55943" s="23"/>
      <c r="R55943" s="23"/>
      <c r="S55943" s="23"/>
    </row>
    <row r="55944" spans="17:19">
      <c r="Q55944" s="23"/>
      <c r="R55944" s="23"/>
      <c r="S55944" s="23"/>
    </row>
    <row r="55945" spans="17:19">
      <c r="Q55945" s="23"/>
      <c r="R55945" s="23"/>
      <c r="S55945" s="23"/>
    </row>
    <row r="55946" spans="17:19">
      <c r="Q55946" s="23"/>
      <c r="R55946" s="23"/>
      <c r="S55946" s="23"/>
    </row>
    <row r="55947" spans="17:19">
      <c r="Q55947" s="23"/>
      <c r="R55947" s="23"/>
      <c r="S55947" s="23"/>
    </row>
    <row r="55948" spans="17:19">
      <c r="Q55948" s="23"/>
      <c r="R55948" s="23"/>
      <c r="S55948" s="23"/>
    </row>
    <row r="55949" spans="17:19">
      <c r="Q55949" s="23"/>
      <c r="R55949" s="23"/>
      <c r="S55949" s="23"/>
    </row>
    <row r="55950" spans="17:19">
      <c r="Q55950" s="23"/>
      <c r="R55950" s="23"/>
      <c r="S55950" s="23"/>
    </row>
    <row r="55951" spans="17:19">
      <c r="Q55951" s="23"/>
      <c r="R55951" s="23"/>
      <c r="S55951" s="23"/>
    </row>
    <row r="55952" spans="17:19">
      <c r="Q55952" s="23"/>
      <c r="R55952" s="23"/>
      <c r="S55952" s="23"/>
    </row>
    <row r="55953" spans="17:19">
      <c r="Q55953" s="23"/>
      <c r="R55953" s="23"/>
      <c r="S55953" s="23"/>
    </row>
    <row r="55954" spans="17:19">
      <c r="Q55954" s="23"/>
      <c r="R55954" s="23"/>
      <c r="S55954" s="23"/>
    </row>
    <row r="55955" spans="17:19">
      <c r="Q55955" s="23"/>
      <c r="R55955" s="23"/>
      <c r="S55955" s="23"/>
    </row>
    <row r="55956" spans="17:19">
      <c r="Q55956" s="23"/>
      <c r="R55956" s="23"/>
      <c r="S55956" s="23"/>
    </row>
    <row r="55957" spans="17:19">
      <c r="Q55957" s="23"/>
      <c r="R55957" s="23"/>
      <c r="S55957" s="23"/>
    </row>
    <row r="55958" spans="17:19">
      <c r="Q55958" s="23"/>
      <c r="R55958" s="23"/>
      <c r="S55958" s="23"/>
    </row>
    <row r="55959" spans="17:19">
      <c r="Q55959" s="23"/>
      <c r="R55959" s="23"/>
      <c r="S55959" s="23"/>
    </row>
    <row r="55960" spans="17:19">
      <c r="Q55960" s="23"/>
      <c r="R55960" s="23"/>
      <c r="S55960" s="23"/>
    </row>
    <row r="55961" spans="17:19">
      <c r="Q55961" s="23"/>
      <c r="R55961" s="23"/>
      <c r="S55961" s="23"/>
    </row>
    <row r="55962" spans="17:19">
      <c r="Q55962" s="23"/>
      <c r="R55962" s="23"/>
      <c r="S55962" s="23"/>
    </row>
    <row r="55963" spans="17:19">
      <c r="Q55963" s="23"/>
      <c r="R55963" s="23"/>
      <c r="S55963" s="23"/>
    </row>
    <row r="55964" spans="17:19">
      <c r="Q55964" s="23"/>
      <c r="R55964" s="23"/>
      <c r="S55964" s="23"/>
    </row>
    <row r="55965" spans="17:19">
      <c r="Q55965" s="23"/>
      <c r="R55965" s="23"/>
      <c r="S55965" s="23"/>
    </row>
    <row r="55966" spans="17:19">
      <c r="Q55966" s="23"/>
      <c r="R55966" s="23"/>
      <c r="S55966" s="23"/>
    </row>
    <row r="55967" spans="17:19">
      <c r="Q55967" s="23"/>
      <c r="R55967" s="23"/>
      <c r="S55967" s="23"/>
    </row>
    <row r="55968" spans="17:19">
      <c r="Q55968" s="23"/>
      <c r="R55968" s="23"/>
      <c r="S55968" s="23"/>
    </row>
    <row r="55969" spans="17:19">
      <c r="Q55969" s="23"/>
      <c r="R55969" s="23"/>
      <c r="S55969" s="23"/>
    </row>
    <row r="55970" spans="17:19">
      <c r="Q55970" s="23"/>
      <c r="R55970" s="23"/>
      <c r="S55970" s="23"/>
    </row>
    <row r="55971" spans="17:19">
      <c r="Q55971" s="23"/>
      <c r="R55971" s="23"/>
      <c r="S55971" s="23"/>
    </row>
    <row r="55972" spans="17:19">
      <c r="Q55972" s="23"/>
      <c r="R55972" s="23"/>
      <c r="S55972" s="23"/>
    </row>
    <row r="55973" spans="17:19">
      <c r="Q55973" s="23"/>
      <c r="R55973" s="23"/>
      <c r="S55973" s="23"/>
    </row>
    <row r="55974" spans="17:19">
      <c r="Q55974" s="23"/>
      <c r="R55974" s="23"/>
      <c r="S55974" s="23"/>
    </row>
    <row r="55975" spans="17:19">
      <c r="Q55975" s="23"/>
      <c r="R55975" s="23"/>
      <c r="S55975" s="23"/>
    </row>
    <row r="55976" spans="17:19">
      <c r="Q55976" s="23"/>
      <c r="R55976" s="23"/>
      <c r="S55976" s="23"/>
    </row>
    <row r="55977" spans="17:19">
      <c r="Q55977" s="23"/>
      <c r="R55977" s="23"/>
      <c r="S55977" s="23"/>
    </row>
    <row r="55978" spans="17:19">
      <c r="Q55978" s="23"/>
      <c r="R55978" s="23"/>
      <c r="S55978" s="23"/>
    </row>
    <row r="55979" spans="17:19">
      <c r="Q55979" s="23"/>
      <c r="R55979" s="23"/>
      <c r="S55979" s="23"/>
    </row>
    <row r="55980" spans="17:19">
      <c r="Q55980" s="23"/>
      <c r="R55980" s="23"/>
      <c r="S55980" s="23"/>
    </row>
    <row r="55981" spans="17:19">
      <c r="Q55981" s="23"/>
      <c r="R55981" s="23"/>
      <c r="S55981" s="23"/>
    </row>
    <row r="55982" spans="17:19">
      <c r="Q55982" s="23"/>
      <c r="R55982" s="23"/>
      <c r="S55982" s="23"/>
    </row>
    <row r="55983" spans="17:19">
      <c r="Q55983" s="23"/>
      <c r="R55983" s="23"/>
      <c r="S55983" s="23"/>
    </row>
    <row r="55984" spans="17:19">
      <c r="Q55984" s="23"/>
      <c r="R55984" s="23"/>
      <c r="S55984" s="23"/>
    </row>
    <row r="55985" spans="17:19">
      <c r="Q55985" s="23"/>
      <c r="R55985" s="23"/>
      <c r="S55985" s="23"/>
    </row>
    <row r="55986" spans="17:19">
      <c r="Q55986" s="23"/>
      <c r="R55986" s="23"/>
      <c r="S55986" s="23"/>
    </row>
    <row r="55987" spans="17:19">
      <c r="Q55987" s="23"/>
      <c r="R55987" s="23"/>
      <c r="S55987" s="23"/>
    </row>
    <row r="55988" spans="17:19">
      <c r="Q55988" s="23"/>
      <c r="R55988" s="23"/>
      <c r="S55988" s="23"/>
    </row>
    <row r="55989" spans="17:19">
      <c r="Q55989" s="23"/>
      <c r="R55989" s="23"/>
      <c r="S55989" s="23"/>
    </row>
    <row r="55990" spans="17:19">
      <c r="Q55990" s="23"/>
      <c r="R55990" s="23"/>
      <c r="S55990" s="23"/>
    </row>
    <row r="55991" spans="17:19">
      <c r="Q55991" s="23"/>
      <c r="R55991" s="23"/>
      <c r="S55991" s="23"/>
    </row>
    <row r="55992" spans="17:19">
      <c r="Q55992" s="23"/>
      <c r="R55992" s="23"/>
      <c r="S55992" s="23"/>
    </row>
    <row r="55993" spans="17:19">
      <c r="Q55993" s="23"/>
      <c r="R55993" s="23"/>
      <c r="S55993" s="23"/>
    </row>
    <row r="55994" spans="17:19">
      <c r="Q55994" s="23"/>
      <c r="R55994" s="23"/>
      <c r="S55994" s="23"/>
    </row>
    <row r="55995" spans="17:19">
      <c r="Q55995" s="23"/>
      <c r="R55995" s="23"/>
      <c r="S55995" s="23"/>
    </row>
    <row r="55996" spans="17:19">
      <c r="Q55996" s="23"/>
      <c r="R55996" s="23"/>
      <c r="S55996" s="23"/>
    </row>
    <row r="55997" spans="17:19">
      <c r="Q55997" s="23"/>
      <c r="R55997" s="23"/>
      <c r="S55997" s="23"/>
    </row>
    <row r="55998" spans="17:19">
      <c r="Q55998" s="23"/>
      <c r="R55998" s="23"/>
      <c r="S55998" s="23"/>
    </row>
    <row r="55999" spans="17:19">
      <c r="Q55999" s="23"/>
      <c r="R55999" s="23"/>
      <c r="S55999" s="23"/>
    </row>
    <row r="56000" spans="17:19">
      <c r="Q56000" s="23"/>
      <c r="R56000" s="23"/>
      <c r="S56000" s="23"/>
    </row>
    <row r="56001" spans="17:19">
      <c r="Q56001" s="23"/>
      <c r="R56001" s="23"/>
      <c r="S56001" s="23"/>
    </row>
    <row r="56002" spans="17:19">
      <c r="Q56002" s="23"/>
      <c r="R56002" s="23"/>
      <c r="S56002" s="23"/>
    </row>
    <row r="56003" spans="17:19">
      <c r="Q56003" s="23"/>
      <c r="R56003" s="23"/>
      <c r="S56003" s="23"/>
    </row>
    <row r="56004" spans="17:19">
      <c r="Q56004" s="23"/>
      <c r="R56004" s="23"/>
      <c r="S56004" s="23"/>
    </row>
    <row r="56005" spans="17:19">
      <c r="Q56005" s="23"/>
      <c r="R56005" s="23"/>
      <c r="S56005" s="23"/>
    </row>
    <row r="56006" spans="17:19">
      <c r="Q56006" s="23"/>
      <c r="R56006" s="23"/>
      <c r="S56006" s="23"/>
    </row>
    <row r="56007" spans="17:19">
      <c r="Q56007" s="23"/>
      <c r="R56007" s="23"/>
      <c r="S56007" s="23"/>
    </row>
    <row r="56008" spans="17:19">
      <c r="Q56008" s="23"/>
      <c r="R56008" s="23"/>
      <c r="S56008" s="23"/>
    </row>
    <row r="56009" spans="17:19">
      <c r="Q56009" s="23"/>
      <c r="R56009" s="23"/>
      <c r="S56009" s="23"/>
    </row>
    <row r="56010" spans="17:19">
      <c r="Q56010" s="23"/>
      <c r="R56010" s="23"/>
      <c r="S56010" s="23"/>
    </row>
    <row r="56011" spans="17:19">
      <c r="Q56011" s="23"/>
      <c r="R56011" s="23"/>
      <c r="S56011" s="23"/>
    </row>
    <row r="56012" spans="17:19">
      <c r="Q56012" s="23"/>
      <c r="R56012" s="23"/>
      <c r="S56012" s="23"/>
    </row>
    <row r="56013" spans="17:19">
      <c r="Q56013" s="23"/>
      <c r="R56013" s="23"/>
      <c r="S56013" s="23"/>
    </row>
    <row r="56014" spans="17:19">
      <c r="Q56014" s="23"/>
      <c r="R56014" s="23"/>
      <c r="S56014" s="23"/>
    </row>
    <row r="56015" spans="17:19">
      <c r="Q56015" s="23"/>
      <c r="R56015" s="23"/>
      <c r="S56015" s="23"/>
    </row>
    <row r="56016" spans="17:19">
      <c r="Q56016" s="23"/>
      <c r="R56016" s="23"/>
      <c r="S56016" s="23"/>
    </row>
    <row r="56017" spans="17:19">
      <c r="Q56017" s="23"/>
      <c r="R56017" s="23"/>
      <c r="S56017" s="23"/>
    </row>
    <row r="56018" spans="17:19">
      <c r="Q56018" s="23"/>
      <c r="R56018" s="23"/>
      <c r="S56018" s="23"/>
    </row>
    <row r="56019" spans="17:19">
      <c r="Q56019" s="23"/>
      <c r="R56019" s="23"/>
      <c r="S56019" s="23"/>
    </row>
    <row r="56020" spans="17:19">
      <c r="Q56020" s="23"/>
      <c r="R56020" s="23"/>
      <c r="S56020" s="23"/>
    </row>
    <row r="56021" spans="17:19">
      <c r="Q56021" s="23"/>
      <c r="R56021" s="23"/>
      <c r="S56021" s="23"/>
    </row>
    <row r="56022" spans="17:19">
      <c r="Q56022" s="23"/>
      <c r="R56022" s="23"/>
      <c r="S56022" s="23"/>
    </row>
    <row r="56023" spans="17:19">
      <c r="Q56023" s="23"/>
      <c r="R56023" s="23"/>
      <c r="S56023" s="23"/>
    </row>
    <row r="56024" spans="17:19">
      <c r="Q56024" s="23"/>
      <c r="R56024" s="23"/>
      <c r="S56024" s="23"/>
    </row>
    <row r="56025" spans="17:19">
      <c r="Q56025" s="23"/>
      <c r="R56025" s="23"/>
      <c r="S56025" s="23"/>
    </row>
    <row r="56026" spans="17:19">
      <c r="Q56026" s="23"/>
      <c r="R56026" s="23"/>
      <c r="S56026" s="23"/>
    </row>
    <row r="56027" spans="17:19">
      <c r="Q56027" s="23"/>
      <c r="R56027" s="23"/>
      <c r="S56027" s="23"/>
    </row>
    <row r="56028" spans="17:19">
      <c r="Q56028" s="23"/>
      <c r="R56028" s="23"/>
      <c r="S56028" s="23"/>
    </row>
    <row r="56029" spans="17:19">
      <c r="Q56029" s="23"/>
      <c r="R56029" s="23"/>
      <c r="S56029" s="23"/>
    </row>
    <row r="56030" spans="17:19">
      <c r="Q56030" s="23"/>
      <c r="R56030" s="23"/>
      <c r="S56030" s="23"/>
    </row>
    <row r="56031" spans="17:19">
      <c r="Q56031" s="23"/>
      <c r="R56031" s="23"/>
      <c r="S56031" s="23"/>
    </row>
    <row r="56032" spans="17:19">
      <c r="Q56032" s="23"/>
      <c r="R56032" s="23"/>
      <c r="S56032" s="23"/>
    </row>
    <row r="56033" spans="17:19">
      <c r="Q56033" s="23"/>
      <c r="R56033" s="23"/>
      <c r="S56033" s="23"/>
    </row>
    <row r="56034" spans="17:19">
      <c r="Q56034" s="23"/>
      <c r="R56034" s="23"/>
      <c r="S56034" s="23"/>
    </row>
    <row r="56035" spans="17:19">
      <c r="Q56035" s="23"/>
      <c r="R56035" s="23"/>
      <c r="S56035" s="23"/>
    </row>
    <row r="56036" spans="17:19">
      <c r="Q56036" s="23"/>
      <c r="R56036" s="23"/>
      <c r="S56036" s="23"/>
    </row>
    <row r="56037" spans="17:19">
      <c r="Q56037" s="23"/>
      <c r="R56037" s="23"/>
      <c r="S56037" s="23"/>
    </row>
    <row r="56038" spans="17:19">
      <c r="Q56038" s="23"/>
      <c r="R56038" s="23"/>
      <c r="S56038" s="23"/>
    </row>
    <row r="56039" spans="17:19">
      <c r="Q56039" s="23"/>
      <c r="R56039" s="23"/>
      <c r="S56039" s="23"/>
    </row>
    <row r="56040" spans="17:19">
      <c r="Q56040" s="23"/>
      <c r="R56040" s="23"/>
      <c r="S56040" s="23"/>
    </row>
    <row r="56041" spans="17:19">
      <c r="Q56041" s="23"/>
      <c r="R56041" s="23"/>
      <c r="S56041" s="23"/>
    </row>
    <row r="56042" spans="17:19">
      <c r="Q56042" s="23"/>
      <c r="R56042" s="23"/>
      <c r="S56042" s="23"/>
    </row>
    <row r="56043" spans="17:19">
      <c r="Q56043" s="23"/>
      <c r="R56043" s="23"/>
      <c r="S56043" s="23"/>
    </row>
    <row r="56044" spans="17:19">
      <c r="Q56044" s="23"/>
      <c r="R56044" s="23"/>
      <c r="S56044" s="23"/>
    </row>
    <row r="56045" spans="17:19">
      <c r="Q56045" s="23"/>
      <c r="R56045" s="23"/>
      <c r="S56045" s="23"/>
    </row>
    <row r="56046" spans="17:19">
      <c r="Q56046" s="23"/>
      <c r="R56046" s="23"/>
      <c r="S56046" s="23"/>
    </row>
    <row r="56047" spans="17:19">
      <c r="Q56047" s="23"/>
      <c r="R56047" s="23"/>
      <c r="S56047" s="23"/>
    </row>
    <row r="56048" spans="17:19">
      <c r="Q56048" s="23"/>
      <c r="R56048" s="23"/>
      <c r="S56048" s="23"/>
    </row>
    <row r="56049" spans="17:19">
      <c r="Q56049" s="23"/>
      <c r="R56049" s="23"/>
      <c r="S56049" s="23"/>
    </row>
    <row r="56050" spans="17:19">
      <c r="Q56050" s="23"/>
      <c r="R56050" s="23"/>
      <c r="S56050" s="23"/>
    </row>
    <row r="56051" spans="17:19">
      <c r="Q56051" s="23"/>
      <c r="R56051" s="23"/>
      <c r="S56051" s="23"/>
    </row>
    <row r="56052" spans="17:19">
      <c r="Q56052" s="23"/>
      <c r="R56052" s="23"/>
      <c r="S56052" s="23"/>
    </row>
    <row r="56053" spans="17:19">
      <c r="Q56053" s="23"/>
      <c r="R56053" s="23"/>
      <c r="S56053" s="23"/>
    </row>
    <row r="56054" spans="17:19">
      <c r="Q56054" s="23"/>
      <c r="R56054" s="23"/>
      <c r="S56054" s="23"/>
    </row>
    <row r="56055" spans="17:19">
      <c r="Q56055" s="23"/>
      <c r="R56055" s="23"/>
      <c r="S56055" s="23"/>
    </row>
    <row r="56056" spans="17:19">
      <c r="Q56056" s="23"/>
      <c r="R56056" s="23"/>
      <c r="S56056" s="23"/>
    </row>
    <row r="56057" spans="17:19">
      <c r="Q56057" s="23"/>
      <c r="R56057" s="23"/>
      <c r="S56057" s="23"/>
    </row>
    <row r="56058" spans="17:19">
      <c r="Q56058" s="23"/>
      <c r="R56058" s="23"/>
      <c r="S56058" s="23"/>
    </row>
    <row r="56059" spans="17:19">
      <c r="Q56059" s="23"/>
      <c r="R56059" s="23"/>
      <c r="S56059" s="23"/>
    </row>
    <row r="56060" spans="17:19">
      <c r="Q56060" s="23"/>
      <c r="R56060" s="23"/>
      <c r="S56060" s="23"/>
    </row>
    <row r="56061" spans="17:19">
      <c r="Q56061" s="23"/>
      <c r="R56061" s="23"/>
      <c r="S56061" s="23"/>
    </row>
    <row r="56062" spans="17:19">
      <c r="Q56062" s="23"/>
      <c r="R56062" s="23"/>
      <c r="S56062" s="23"/>
    </row>
    <row r="56063" spans="17:19">
      <c r="Q56063" s="23"/>
      <c r="R56063" s="23"/>
      <c r="S56063" s="23"/>
    </row>
    <row r="56064" spans="17:19">
      <c r="Q56064" s="23"/>
      <c r="R56064" s="23"/>
      <c r="S56064" s="23"/>
    </row>
    <row r="56065" spans="17:19">
      <c r="Q56065" s="23"/>
      <c r="R56065" s="23"/>
      <c r="S56065" s="23"/>
    </row>
    <row r="56066" spans="17:19">
      <c r="Q56066" s="23"/>
      <c r="R56066" s="23"/>
      <c r="S56066" s="23"/>
    </row>
    <row r="56067" spans="17:19">
      <c r="Q56067" s="23"/>
      <c r="R56067" s="23"/>
      <c r="S56067" s="23"/>
    </row>
    <row r="56068" spans="17:19">
      <c r="Q56068" s="23"/>
      <c r="R56068" s="23"/>
      <c r="S56068" s="23"/>
    </row>
    <row r="56069" spans="17:19">
      <c r="Q56069" s="23"/>
      <c r="R56069" s="23"/>
      <c r="S56069" s="23"/>
    </row>
    <row r="56070" spans="17:19">
      <c r="Q56070" s="23"/>
      <c r="R56070" s="23"/>
      <c r="S56070" s="23"/>
    </row>
    <row r="56071" spans="17:19">
      <c r="Q56071" s="23"/>
      <c r="R56071" s="23"/>
      <c r="S56071" s="23"/>
    </row>
    <row r="56072" spans="17:19">
      <c r="Q56072" s="23"/>
      <c r="R56072" s="23"/>
      <c r="S56072" s="23"/>
    </row>
    <row r="56073" spans="17:19">
      <c r="Q56073" s="23"/>
      <c r="R56073" s="23"/>
      <c r="S56073" s="23"/>
    </row>
    <row r="56074" spans="17:19">
      <c r="Q56074" s="23"/>
      <c r="R56074" s="23"/>
      <c r="S56074" s="23"/>
    </row>
    <row r="56075" spans="17:19">
      <c r="Q56075" s="23"/>
      <c r="R56075" s="23"/>
      <c r="S56075" s="23"/>
    </row>
    <row r="56076" spans="17:19">
      <c r="Q56076" s="23"/>
      <c r="R56076" s="23"/>
      <c r="S56076" s="23"/>
    </row>
    <row r="56077" spans="17:19">
      <c r="Q56077" s="23"/>
      <c r="R56077" s="23"/>
      <c r="S56077" s="23"/>
    </row>
    <row r="56078" spans="17:19">
      <c r="Q56078" s="23"/>
      <c r="R56078" s="23"/>
      <c r="S56078" s="23"/>
    </row>
    <row r="56079" spans="17:19">
      <c r="Q56079" s="23"/>
      <c r="R56079" s="23"/>
      <c r="S56079" s="23"/>
    </row>
    <row r="56080" spans="17:19">
      <c r="Q56080" s="23"/>
      <c r="R56080" s="23"/>
      <c r="S56080" s="23"/>
    </row>
    <row r="56081" spans="17:19">
      <c r="Q56081" s="23"/>
      <c r="R56081" s="23"/>
      <c r="S56081" s="23"/>
    </row>
    <row r="56082" spans="17:19">
      <c r="Q56082" s="23"/>
      <c r="R56082" s="23"/>
      <c r="S56082" s="23"/>
    </row>
    <row r="56083" spans="17:19">
      <c r="Q56083" s="23"/>
      <c r="R56083" s="23"/>
      <c r="S56083" s="23"/>
    </row>
    <row r="56084" spans="17:19">
      <c r="Q56084" s="23"/>
      <c r="R56084" s="23"/>
      <c r="S56084" s="23"/>
    </row>
    <row r="56085" spans="17:19">
      <c r="Q56085" s="23"/>
      <c r="R56085" s="23"/>
      <c r="S56085" s="23"/>
    </row>
    <row r="56086" spans="17:19">
      <c r="Q56086" s="23"/>
      <c r="R56086" s="23"/>
      <c r="S56086" s="23"/>
    </row>
    <row r="56087" spans="17:19">
      <c r="Q56087" s="23"/>
      <c r="R56087" s="23"/>
      <c r="S56087" s="23"/>
    </row>
    <row r="56088" spans="17:19">
      <c r="Q56088" s="23"/>
      <c r="R56088" s="23"/>
      <c r="S56088" s="23"/>
    </row>
    <row r="56089" spans="17:19">
      <c r="Q56089" s="23"/>
      <c r="R56089" s="23"/>
      <c r="S56089" s="23"/>
    </row>
    <row r="56090" spans="17:19">
      <c r="Q56090" s="23"/>
      <c r="R56090" s="23"/>
      <c r="S56090" s="23"/>
    </row>
    <row r="56091" spans="17:19">
      <c r="Q56091" s="23"/>
      <c r="R56091" s="23"/>
      <c r="S56091" s="23"/>
    </row>
    <row r="56092" spans="17:19">
      <c r="Q56092" s="23"/>
      <c r="R56092" s="23"/>
      <c r="S56092" s="23"/>
    </row>
    <row r="56093" spans="17:19">
      <c r="Q56093" s="23"/>
      <c r="R56093" s="23"/>
      <c r="S56093" s="23"/>
    </row>
    <row r="56094" spans="17:19">
      <c r="Q56094" s="23"/>
      <c r="R56094" s="23"/>
      <c r="S56094" s="23"/>
    </row>
    <row r="56095" spans="17:19">
      <c r="Q56095" s="23"/>
      <c r="R56095" s="23"/>
      <c r="S56095" s="23"/>
    </row>
    <row r="56096" spans="17:19">
      <c r="Q56096" s="23"/>
      <c r="R56096" s="23"/>
      <c r="S56096" s="23"/>
    </row>
    <row r="56097" spans="17:19">
      <c r="Q56097" s="23"/>
      <c r="R56097" s="23"/>
      <c r="S56097" s="23"/>
    </row>
    <row r="56098" spans="17:19">
      <c r="Q56098" s="23"/>
      <c r="R56098" s="23"/>
      <c r="S56098" s="23"/>
    </row>
    <row r="56099" spans="17:19">
      <c r="Q56099" s="23"/>
      <c r="R56099" s="23"/>
      <c r="S56099" s="23"/>
    </row>
    <row r="56100" spans="17:19">
      <c r="Q56100" s="23"/>
      <c r="R56100" s="23"/>
      <c r="S56100" s="23"/>
    </row>
    <row r="56101" spans="17:19">
      <c r="Q56101" s="23"/>
      <c r="R56101" s="23"/>
      <c r="S56101" s="23"/>
    </row>
    <row r="56102" spans="17:19">
      <c r="Q56102" s="23"/>
      <c r="R56102" s="23"/>
      <c r="S56102" s="23"/>
    </row>
    <row r="56103" spans="17:19">
      <c r="Q56103" s="23"/>
      <c r="R56103" s="23"/>
      <c r="S56103" s="23"/>
    </row>
    <row r="56104" spans="17:19">
      <c r="Q56104" s="23"/>
      <c r="R56104" s="23"/>
      <c r="S56104" s="23"/>
    </row>
    <row r="56105" spans="17:19">
      <c r="Q56105" s="23"/>
      <c r="R56105" s="23"/>
      <c r="S56105" s="23"/>
    </row>
    <row r="56106" spans="17:19">
      <c r="Q56106" s="23"/>
      <c r="R56106" s="23"/>
      <c r="S56106" s="23"/>
    </row>
    <row r="56107" spans="17:19">
      <c r="Q56107" s="23"/>
      <c r="R56107" s="23"/>
      <c r="S56107" s="23"/>
    </row>
    <row r="56108" spans="17:19">
      <c r="Q56108" s="23"/>
      <c r="R56108" s="23"/>
      <c r="S56108" s="23"/>
    </row>
    <row r="56109" spans="17:19">
      <c r="Q56109" s="23"/>
      <c r="R56109" s="23"/>
      <c r="S56109" s="23"/>
    </row>
    <row r="56110" spans="17:19">
      <c r="Q56110" s="23"/>
      <c r="R56110" s="23"/>
      <c r="S56110" s="23"/>
    </row>
    <row r="56111" spans="17:19">
      <c r="Q56111" s="23"/>
      <c r="R56111" s="23"/>
      <c r="S56111" s="23"/>
    </row>
    <row r="56112" spans="17:19">
      <c r="Q56112" s="23"/>
      <c r="R56112" s="23"/>
      <c r="S56112" s="23"/>
    </row>
    <row r="56113" spans="17:19">
      <c r="Q56113" s="23"/>
      <c r="R56113" s="23"/>
      <c r="S56113" s="23"/>
    </row>
    <row r="56114" spans="17:19">
      <c r="Q56114" s="23"/>
      <c r="R56114" s="23"/>
      <c r="S56114" s="23"/>
    </row>
    <row r="56115" spans="17:19">
      <c r="Q56115" s="23"/>
      <c r="R56115" s="23"/>
      <c r="S56115" s="23"/>
    </row>
    <row r="56116" spans="17:19">
      <c r="Q56116" s="23"/>
      <c r="R56116" s="23"/>
      <c r="S56116" s="23"/>
    </row>
    <row r="56117" spans="17:19">
      <c r="Q56117" s="23"/>
      <c r="R56117" s="23"/>
      <c r="S56117" s="23"/>
    </row>
    <row r="56118" spans="17:19">
      <c r="Q56118" s="23"/>
      <c r="R56118" s="23"/>
      <c r="S56118" s="23"/>
    </row>
    <row r="56119" spans="17:19">
      <c r="Q56119" s="23"/>
      <c r="R56119" s="23"/>
      <c r="S56119" s="23"/>
    </row>
    <row r="56120" spans="17:19">
      <c r="Q56120" s="23"/>
      <c r="R56120" s="23"/>
      <c r="S56120" s="23"/>
    </row>
    <row r="56121" spans="17:19">
      <c r="Q56121" s="23"/>
      <c r="R56121" s="23"/>
      <c r="S56121" s="23"/>
    </row>
    <row r="56122" spans="17:19">
      <c r="Q56122" s="23"/>
      <c r="R56122" s="23"/>
      <c r="S56122" s="23"/>
    </row>
    <row r="56123" spans="17:19">
      <c r="Q56123" s="23"/>
      <c r="R56123" s="23"/>
      <c r="S56123" s="23"/>
    </row>
    <row r="56124" spans="17:19">
      <c r="Q56124" s="23"/>
      <c r="R56124" s="23"/>
      <c r="S56124" s="23"/>
    </row>
    <row r="56125" spans="17:19">
      <c r="Q56125" s="23"/>
      <c r="R56125" s="23"/>
      <c r="S56125" s="23"/>
    </row>
    <row r="56126" spans="17:19">
      <c r="Q56126" s="23"/>
      <c r="R56126" s="23"/>
      <c r="S56126" s="23"/>
    </row>
    <row r="56127" spans="17:19">
      <c r="Q56127" s="23"/>
      <c r="R56127" s="23"/>
      <c r="S56127" s="23"/>
    </row>
    <row r="56128" spans="17:19">
      <c r="Q56128" s="23"/>
      <c r="R56128" s="23"/>
      <c r="S56128" s="23"/>
    </row>
    <row r="56129" spans="17:19">
      <c r="Q56129" s="23"/>
      <c r="R56129" s="23"/>
      <c r="S56129" s="23"/>
    </row>
    <row r="56130" spans="17:19">
      <c r="Q56130" s="23"/>
      <c r="R56130" s="23"/>
      <c r="S56130" s="23"/>
    </row>
    <row r="56131" spans="17:19">
      <c r="Q56131" s="23"/>
      <c r="R56131" s="23"/>
      <c r="S56131" s="23"/>
    </row>
    <row r="56132" spans="17:19">
      <c r="Q56132" s="23"/>
      <c r="R56132" s="23"/>
      <c r="S56132" s="23"/>
    </row>
    <row r="56133" spans="17:19">
      <c r="Q56133" s="23"/>
      <c r="R56133" s="23"/>
      <c r="S56133" s="23"/>
    </row>
    <row r="56134" spans="17:19">
      <c r="Q56134" s="23"/>
      <c r="R56134" s="23"/>
      <c r="S56134" s="23"/>
    </row>
    <row r="56135" spans="17:19">
      <c r="Q56135" s="23"/>
      <c r="R56135" s="23"/>
      <c r="S56135" s="23"/>
    </row>
    <row r="56136" spans="17:19">
      <c r="Q56136" s="23"/>
      <c r="R56136" s="23"/>
      <c r="S56136" s="23"/>
    </row>
    <row r="56137" spans="17:19">
      <c r="Q56137" s="23"/>
      <c r="R56137" s="23"/>
      <c r="S56137" s="23"/>
    </row>
    <row r="56138" spans="17:19">
      <c r="Q56138" s="23"/>
      <c r="R56138" s="23"/>
      <c r="S56138" s="23"/>
    </row>
    <row r="56139" spans="17:19">
      <c r="Q56139" s="23"/>
      <c r="R56139" s="23"/>
      <c r="S56139" s="23"/>
    </row>
    <row r="56140" spans="17:19">
      <c r="Q56140" s="23"/>
      <c r="R56140" s="23"/>
      <c r="S56140" s="23"/>
    </row>
    <row r="56141" spans="17:19">
      <c r="Q56141" s="23"/>
      <c r="R56141" s="23"/>
      <c r="S56141" s="23"/>
    </row>
    <row r="56142" spans="17:19">
      <c r="Q56142" s="23"/>
      <c r="R56142" s="23"/>
      <c r="S56142" s="23"/>
    </row>
    <row r="56143" spans="17:19">
      <c r="Q56143" s="23"/>
      <c r="R56143" s="23"/>
      <c r="S56143" s="23"/>
    </row>
    <row r="56144" spans="17:19">
      <c r="Q56144" s="23"/>
      <c r="R56144" s="23"/>
      <c r="S56144" s="23"/>
    </row>
    <row r="56145" spans="17:19">
      <c r="Q56145" s="23"/>
      <c r="R56145" s="23"/>
      <c r="S56145" s="23"/>
    </row>
    <row r="56146" spans="17:19">
      <c r="Q56146" s="23"/>
      <c r="R56146" s="23"/>
      <c r="S56146" s="23"/>
    </row>
    <row r="56147" spans="17:19">
      <c r="Q56147" s="23"/>
      <c r="R56147" s="23"/>
      <c r="S56147" s="23"/>
    </row>
    <row r="56148" spans="17:19">
      <c r="Q56148" s="23"/>
      <c r="R56148" s="23"/>
      <c r="S56148" s="23"/>
    </row>
    <row r="56149" spans="17:19">
      <c r="Q56149" s="23"/>
      <c r="R56149" s="23"/>
      <c r="S56149" s="23"/>
    </row>
    <row r="56150" spans="17:19">
      <c r="Q56150" s="23"/>
      <c r="R56150" s="23"/>
      <c r="S56150" s="23"/>
    </row>
    <row r="56151" spans="17:19">
      <c r="Q56151" s="23"/>
      <c r="R56151" s="23"/>
      <c r="S56151" s="23"/>
    </row>
    <row r="56152" spans="17:19">
      <c r="Q56152" s="23"/>
      <c r="R56152" s="23"/>
      <c r="S56152" s="23"/>
    </row>
    <row r="56153" spans="17:19">
      <c r="Q56153" s="23"/>
      <c r="R56153" s="23"/>
      <c r="S56153" s="23"/>
    </row>
    <row r="56154" spans="17:19">
      <c r="Q56154" s="23"/>
      <c r="R56154" s="23"/>
      <c r="S56154" s="23"/>
    </row>
    <row r="56155" spans="17:19">
      <c r="Q56155" s="23"/>
      <c r="R56155" s="23"/>
      <c r="S56155" s="23"/>
    </row>
    <row r="56156" spans="17:19">
      <c r="Q56156" s="23"/>
      <c r="R56156" s="23"/>
      <c r="S56156" s="23"/>
    </row>
    <row r="56157" spans="17:19">
      <c r="Q56157" s="23"/>
      <c r="R56157" s="23"/>
      <c r="S56157" s="23"/>
    </row>
    <row r="56158" spans="17:19">
      <c r="Q56158" s="23"/>
      <c r="R56158" s="23"/>
      <c r="S56158" s="23"/>
    </row>
    <row r="56159" spans="17:19">
      <c r="Q56159" s="23"/>
      <c r="R56159" s="23"/>
      <c r="S56159" s="23"/>
    </row>
    <row r="56160" spans="17:19">
      <c r="Q56160" s="23"/>
      <c r="R56160" s="23"/>
      <c r="S56160" s="23"/>
    </row>
    <row r="56161" spans="17:19">
      <c r="Q56161" s="23"/>
      <c r="R56161" s="23"/>
      <c r="S56161" s="23"/>
    </row>
    <row r="56162" spans="17:19">
      <c r="Q56162" s="23"/>
      <c r="R56162" s="23"/>
      <c r="S56162" s="23"/>
    </row>
    <row r="56163" spans="17:19">
      <c r="Q56163" s="23"/>
      <c r="R56163" s="23"/>
      <c r="S56163" s="23"/>
    </row>
    <row r="56164" spans="17:19">
      <c r="Q56164" s="23"/>
      <c r="R56164" s="23"/>
      <c r="S56164" s="23"/>
    </row>
    <row r="56165" spans="17:19">
      <c r="Q56165" s="23"/>
      <c r="R56165" s="23"/>
      <c r="S56165" s="23"/>
    </row>
    <row r="56166" spans="17:19">
      <c r="Q56166" s="23"/>
      <c r="R56166" s="23"/>
      <c r="S56166" s="23"/>
    </row>
    <row r="56167" spans="17:19">
      <c r="Q56167" s="23"/>
      <c r="R56167" s="23"/>
      <c r="S56167" s="23"/>
    </row>
    <row r="56168" spans="17:19">
      <c r="Q56168" s="23"/>
      <c r="R56168" s="23"/>
      <c r="S56168" s="23"/>
    </row>
    <row r="56169" spans="17:19">
      <c r="Q56169" s="23"/>
      <c r="R56169" s="23"/>
      <c r="S56169" s="23"/>
    </row>
    <row r="56170" spans="17:19">
      <c r="Q56170" s="23"/>
      <c r="R56170" s="23"/>
      <c r="S56170" s="23"/>
    </row>
    <row r="56171" spans="17:19">
      <c r="Q56171" s="23"/>
      <c r="R56171" s="23"/>
      <c r="S56171" s="23"/>
    </row>
    <row r="56172" spans="17:19">
      <c r="Q56172" s="23"/>
      <c r="R56172" s="23"/>
      <c r="S56172" s="23"/>
    </row>
    <row r="56173" spans="17:19">
      <c r="Q56173" s="23"/>
      <c r="R56173" s="23"/>
      <c r="S56173" s="23"/>
    </row>
    <row r="56174" spans="17:19">
      <c r="Q56174" s="23"/>
      <c r="R56174" s="23"/>
      <c r="S56174" s="23"/>
    </row>
    <row r="56175" spans="17:19">
      <c r="Q56175" s="23"/>
      <c r="R56175" s="23"/>
      <c r="S56175" s="23"/>
    </row>
    <row r="56176" spans="17:19">
      <c r="Q56176" s="23"/>
      <c r="R56176" s="23"/>
      <c r="S56176" s="23"/>
    </row>
    <row r="56177" spans="17:19">
      <c r="Q56177" s="23"/>
      <c r="R56177" s="23"/>
      <c r="S56177" s="23"/>
    </row>
    <row r="56178" spans="17:19">
      <c r="Q56178" s="23"/>
      <c r="R56178" s="23"/>
      <c r="S56178" s="23"/>
    </row>
    <row r="56179" spans="17:19">
      <c r="Q56179" s="23"/>
      <c r="R56179" s="23"/>
      <c r="S56179" s="23"/>
    </row>
    <row r="56180" spans="17:19">
      <c r="Q56180" s="23"/>
      <c r="R56180" s="23"/>
      <c r="S56180" s="23"/>
    </row>
    <row r="56181" spans="17:19">
      <c r="Q56181" s="23"/>
      <c r="R56181" s="23"/>
      <c r="S56181" s="23"/>
    </row>
    <row r="56182" spans="17:19">
      <c r="Q56182" s="23"/>
      <c r="R56182" s="23"/>
      <c r="S56182" s="23"/>
    </row>
    <row r="56183" spans="17:19">
      <c r="Q56183" s="23"/>
      <c r="R56183" s="23"/>
      <c r="S56183" s="23"/>
    </row>
    <row r="56184" spans="17:19">
      <c r="Q56184" s="23"/>
      <c r="R56184" s="23"/>
      <c r="S56184" s="23"/>
    </row>
    <row r="56185" spans="17:19">
      <c r="Q56185" s="23"/>
      <c r="R56185" s="23"/>
      <c r="S56185" s="23"/>
    </row>
    <row r="56186" spans="17:19">
      <c r="Q56186" s="23"/>
      <c r="R56186" s="23"/>
      <c r="S56186" s="23"/>
    </row>
    <row r="56187" spans="17:19">
      <c r="Q56187" s="23"/>
      <c r="R56187" s="23"/>
      <c r="S56187" s="23"/>
    </row>
    <row r="56188" spans="17:19">
      <c r="Q56188" s="23"/>
      <c r="R56188" s="23"/>
      <c r="S56188" s="23"/>
    </row>
    <row r="56189" spans="17:19">
      <c r="Q56189" s="23"/>
      <c r="R56189" s="23"/>
      <c r="S56189" s="23"/>
    </row>
    <row r="56190" spans="17:19">
      <c r="Q56190" s="23"/>
      <c r="R56190" s="23"/>
      <c r="S56190" s="23"/>
    </row>
    <row r="56191" spans="17:19">
      <c r="Q56191" s="23"/>
      <c r="R56191" s="23"/>
      <c r="S56191" s="23"/>
    </row>
    <row r="56192" spans="17:19">
      <c r="Q56192" s="23"/>
      <c r="R56192" s="23"/>
      <c r="S56192" s="23"/>
    </row>
    <row r="56193" spans="17:19">
      <c r="Q56193" s="23"/>
      <c r="R56193" s="23"/>
      <c r="S56193" s="23"/>
    </row>
    <row r="56194" spans="17:19">
      <c r="Q56194" s="23"/>
      <c r="R56194" s="23"/>
      <c r="S56194" s="23"/>
    </row>
    <row r="56195" spans="17:19">
      <c r="Q56195" s="23"/>
      <c r="R56195" s="23"/>
      <c r="S56195" s="23"/>
    </row>
    <row r="56196" spans="17:19">
      <c r="Q56196" s="23"/>
      <c r="R56196" s="23"/>
      <c r="S56196" s="23"/>
    </row>
    <row r="56197" spans="17:19">
      <c r="Q56197" s="23"/>
      <c r="R56197" s="23"/>
      <c r="S56197" s="23"/>
    </row>
    <row r="56198" spans="17:19">
      <c r="Q56198" s="23"/>
      <c r="R56198" s="23"/>
      <c r="S56198" s="23"/>
    </row>
    <row r="56199" spans="17:19">
      <c r="Q56199" s="23"/>
      <c r="R56199" s="23"/>
      <c r="S56199" s="23"/>
    </row>
    <row r="56200" spans="17:19">
      <c r="Q56200" s="23"/>
      <c r="R56200" s="23"/>
      <c r="S56200" s="23"/>
    </row>
    <row r="56201" spans="17:19">
      <c r="Q56201" s="23"/>
      <c r="R56201" s="23"/>
      <c r="S56201" s="23"/>
    </row>
    <row r="56202" spans="17:19">
      <c r="Q56202" s="23"/>
      <c r="R56202" s="23"/>
      <c r="S56202" s="23"/>
    </row>
    <row r="56203" spans="17:19">
      <c r="Q56203" s="23"/>
      <c r="R56203" s="23"/>
      <c r="S56203" s="23"/>
    </row>
    <row r="56204" spans="17:19">
      <c r="Q56204" s="23"/>
      <c r="R56204" s="23"/>
      <c r="S56204" s="23"/>
    </row>
    <row r="56205" spans="17:19">
      <c r="Q56205" s="23"/>
      <c r="R56205" s="23"/>
      <c r="S56205" s="23"/>
    </row>
    <row r="56206" spans="17:19">
      <c r="Q56206" s="23"/>
      <c r="R56206" s="23"/>
      <c r="S56206" s="23"/>
    </row>
    <row r="56207" spans="17:19">
      <c r="Q56207" s="23"/>
      <c r="R56207" s="23"/>
      <c r="S56207" s="23"/>
    </row>
    <row r="56208" spans="17:19">
      <c r="Q56208" s="23"/>
      <c r="R56208" s="23"/>
      <c r="S56208" s="23"/>
    </row>
    <row r="56209" spans="17:19">
      <c r="Q56209" s="23"/>
      <c r="R56209" s="23"/>
      <c r="S56209" s="23"/>
    </row>
    <row r="56210" spans="17:19">
      <c r="Q56210" s="23"/>
      <c r="R56210" s="23"/>
      <c r="S56210" s="23"/>
    </row>
    <row r="56211" spans="17:19">
      <c r="Q56211" s="23"/>
      <c r="R56211" s="23"/>
      <c r="S56211" s="23"/>
    </row>
    <row r="56212" spans="17:19">
      <c r="Q56212" s="23"/>
      <c r="R56212" s="23"/>
      <c r="S56212" s="23"/>
    </row>
    <row r="56213" spans="17:19">
      <c r="Q56213" s="23"/>
      <c r="R56213" s="23"/>
      <c r="S56213" s="23"/>
    </row>
    <row r="56214" spans="17:19">
      <c r="Q56214" s="23"/>
      <c r="R56214" s="23"/>
      <c r="S56214" s="23"/>
    </row>
    <row r="56215" spans="17:19">
      <c r="Q56215" s="23"/>
      <c r="R56215" s="23"/>
      <c r="S56215" s="23"/>
    </row>
    <row r="56216" spans="17:19">
      <c r="Q56216" s="23"/>
      <c r="R56216" s="23"/>
      <c r="S56216" s="23"/>
    </row>
    <row r="56217" spans="17:19">
      <c r="Q56217" s="23"/>
      <c r="R56217" s="23"/>
      <c r="S56217" s="23"/>
    </row>
    <row r="56218" spans="17:19">
      <c r="Q56218" s="23"/>
      <c r="R56218" s="23"/>
      <c r="S56218" s="23"/>
    </row>
    <row r="56219" spans="17:19">
      <c r="Q56219" s="23"/>
      <c r="R56219" s="23"/>
      <c r="S56219" s="23"/>
    </row>
    <row r="56220" spans="17:19">
      <c r="Q56220" s="23"/>
      <c r="R56220" s="23"/>
      <c r="S56220" s="23"/>
    </row>
    <row r="56221" spans="17:19">
      <c r="Q56221" s="23"/>
      <c r="R56221" s="23"/>
      <c r="S56221" s="23"/>
    </row>
    <row r="56222" spans="17:19">
      <c r="Q56222" s="23"/>
      <c r="R56222" s="23"/>
      <c r="S56222" s="23"/>
    </row>
    <row r="56223" spans="17:19">
      <c r="Q56223" s="23"/>
      <c r="R56223" s="23"/>
      <c r="S56223" s="23"/>
    </row>
    <row r="56224" spans="17:19">
      <c r="Q56224" s="23"/>
      <c r="R56224" s="23"/>
      <c r="S56224" s="23"/>
    </row>
    <row r="56225" spans="17:19">
      <c r="Q56225" s="23"/>
      <c r="R56225" s="23"/>
      <c r="S56225" s="23"/>
    </row>
    <row r="56226" spans="17:19">
      <c r="Q56226" s="23"/>
      <c r="R56226" s="23"/>
      <c r="S56226" s="23"/>
    </row>
    <row r="56227" spans="17:19">
      <c r="Q56227" s="23"/>
      <c r="R56227" s="23"/>
      <c r="S56227" s="23"/>
    </row>
    <row r="56228" spans="17:19">
      <c r="Q56228" s="23"/>
      <c r="R56228" s="23"/>
      <c r="S56228" s="23"/>
    </row>
    <row r="56229" spans="17:19">
      <c r="Q56229" s="23"/>
      <c r="R56229" s="23"/>
      <c r="S56229" s="23"/>
    </row>
    <row r="56230" spans="17:19">
      <c r="Q56230" s="23"/>
      <c r="R56230" s="23"/>
      <c r="S56230" s="23"/>
    </row>
    <row r="56231" spans="17:19">
      <c r="Q56231" s="23"/>
      <c r="R56231" s="23"/>
      <c r="S56231" s="23"/>
    </row>
    <row r="56232" spans="17:19">
      <c r="Q56232" s="23"/>
      <c r="R56232" s="23"/>
      <c r="S56232" s="23"/>
    </row>
    <row r="56233" spans="17:19">
      <c r="Q56233" s="23"/>
      <c r="R56233" s="23"/>
      <c r="S56233" s="23"/>
    </row>
    <row r="56234" spans="17:19">
      <c r="Q56234" s="23"/>
      <c r="R56234" s="23"/>
      <c r="S56234" s="23"/>
    </row>
    <row r="56235" spans="17:19">
      <c r="Q56235" s="23"/>
      <c r="R56235" s="23"/>
      <c r="S56235" s="23"/>
    </row>
    <row r="56236" spans="17:19">
      <c r="Q56236" s="23"/>
      <c r="R56236" s="23"/>
      <c r="S56236" s="23"/>
    </row>
    <row r="56237" spans="17:19">
      <c r="Q56237" s="23"/>
      <c r="R56237" s="23"/>
      <c r="S56237" s="23"/>
    </row>
    <row r="56238" spans="17:19">
      <c r="Q56238" s="23"/>
      <c r="R56238" s="23"/>
      <c r="S56238" s="23"/>
    </row>
    <row r="56239" spans="17:19">
      <c r="Q56239" s="23"/>
      <c r="R56239" s="23"/>
      <c r="S56239" s="23"/>
    </row>
    <row r="56240" spans="17:19">
      <c r="Q56240" s="23"/>
      <c r="R56240" s="23"/>
      <c r="S56240" s="23"/>
    </row>
    <row r="56241" spans="17:19">
      <c r="Q56241" s="23"/>
      <c r="R56241" s="23"/>
      <c r="S56241" s="23"/>
    </row>
    <row r="56242" spans="17:19">
      <c r="Q56242" s="23"/>
      <c r="R56242" s="23"/>
      <c r="S56242" s="23"/>
    </row>
    <row r="56243" spans="17:19">
      <c r="Q56243" s="23"/>
      <c r="R56243" s="23"/>
      <c r="S56243" s="23"/>
    </row>
    <row r="56244" spans="17:19">
      <c r="Q56244" s="23"/>
      <c r="R56244" s="23"/>
      <c r="S56244" s="23"/>
    </row>
    <row r="56245" spans="17:19">
      <c r="Q56245" s="23"/>
      <c r="R56245" s="23"/>
      <c r="S56245" s="23"/>
    </row>
    <row r="56246" spans="17:19">
      <c r="Q56246" s="23"/>
      <c r="R56246" s="23"/>
      <c r="S56246" s="23"/>
    </row>
    <row r="56247" spans="17:19">
      <c r="Q56247" s="23"/>
      <c r="R56247" s="23"/>
      <c r="S56247" s="23"/>
    </row>
    <row r="56248" spans="17:19">
      <c r="Q56248" s="23"/>
      <c r="R56248" s="23"/>
      <c r="S56248" s="23"/>
    </row>
    <row r="56249" spans="17:19">
      <c r="Q56249" s="23"/>
      <c r="R56249" s="23"/>
      <c r="S56249" s="23"/>
    </row>
    <row r="56250" spans="17:19">
      <c r="Q56250" s="23"/>
      <c r="R56250" s="23"/>
      <c r="S56250" s="23"/>
    </row>
    <row r="56251" spans="17:19">
      <c r="Q56251" s="23"/>
      <c r="R56251" s="23"/>
      <c r="S56251" s="23"/>
    </row>
    <row r="56252" spans="17:19">
      <c r="Q56252" s="23"/>
      <c r="R56252" s="23"/>
      <c r="S56252" s="23"/>
    </row>
    <row r="56253" spans="17:19">
      <c r="Q56253" s="23"/>
      <c r="R56253" s="23"/>
      <c r="S56253" s="23"/>
    </row>
    <row r="56254" spans="17:19">
      <c r="Q56254" s="23"/>
      <c r="R56254" s="23"/>
      <c r="S56254" s="23"/>
    </row>
    <row r="56255" spans="17:19">
      <c r="Q56255" s="23"/>
      <c r="R56255" s="23"/>
      <c r="S56255" s="23"/>
    </row>
    <row r="56256" spans="17:19">
      <c r="Q56256" s="23"/>
      <c r="R56256" s="23"/>
      <c r="S56256" s="23"/>
    </row>
    <row r="56257" spans="17:19">
      <c r="Q56257" s="23"/>
      <c r="R56257" s="23"/>
      <c r="S56257" s="23"/>
    </row>
    <row r="56258" spans="17:19">
      <c r="Q56258" s="23"/>
      <c r="R56258" s="23"/>
      <c r="S56258" s="23"/>
    </row>
    <row r="56259" spans="17:19">
      <c r="Q56259" s="23"/>
      <c r="R56259" s="23"/>
      <c r="S56259" s="23"/>
    </row>
    <row r="56260" spans="17:19">
      <c r="Q56260" s="23"/>
      <c r="R56260" s="23"/>
      <c r="S56260" s="23"/>
    </row>
    <row r="56261" spans="17:19">
      <c r="Q56261" s="23"/>
      <c r="R56261" s="23"/>
      <c r="S56261" s="23"/>
    </row>
    <row r="56262" spans="17:19">
      <c r="Q56262" s="23"/>
      <c r="R56262" s="23"/>
      <c r="S56262" s="23"/>
    </row>
    <row r="56263" spans="17:19">
      <c r="Q56263" s="23"/>
      <c r="R56263" s="23"/>
      <c r="S56263" s="23"/>
    </row>
    <row r="56264" spans="17:19">
      <c r="Q56264" s="23"/>
      <c r="R56264" s="23"/>
      <c r="S56264" s="23"/>
    </row>
    <row r="56265" spans="17:19">
      <c r="Q56265" s="23"/>
      <c r="R56265" s="23"/>
      <c r="S56265" s="23"/>
    </row>
    <row r="56266" spans="17:19">
      <c r="Q56266" s="23"/>
      <c r="R56266" s="23"/>
      <c r="S56266" s="23"/>
    </row>
    <row r="56267" spans="17:19">
      <c r="Q56267" s="23"/>
      <c r="R56267" s="23"/>
      <c r="S56267" s="23"/>
    </row>
    <row r="56268" spans="17:19">
      <c r="Q56268" s="23"/>
      <c r="R56268" s="23"/>
      <c r="S56268" s="23"/>
    </row>
    <row r="56269" spans="17:19">
      <c r="Q56269" s="23"/>
      <c r="R56269" s="23"/>
      <c r="S56269" s="23"/>
    </row>
    <row r="56270" spans="17:19">
      <c r="Q56270" s="23"/>
      <c r="R56270" s="23"/>
      <c r="S56270" s="23"/>
    </row>
    <row r="56271" spans="17:19">
      <c r="Q56271" s="23"/>
      <c r="R56271" s="23"/>
      <c r="S56271" s="23"/>
    </row>
    <row r="56272" spans="17:19">
      <c r="Q56272" s="23"/>
      <c r="R56272" s="23"/>
      <c r="S56272" s="23"/>
    </row>
    <row r="56273" spans="17:19">
      <c r="Q56273" s="23"/>
      <c r="R56273" s="23"/>
      <c r="S56273" s="23"/>
    </row>
    <row r="56274" spans="17:19">
      <c r="Q56274" s="23"/>
      <c r="R56274" s="23"/>
      <c r="S56274" s="23"/>
    </row>
    <row r="56275" spans="17:19">
      <c r="Q56275" s="23"/>
      <c r="R56275" s="23"/>
      <c r="S56275" s="23"/>
    </row>
    <row r="56276" spans="17:19">
      <c r="Q56276" s="23"/>
      <c r="R56276" s="23"/>
      <c r="S56276" s="23"/>
    </row>
    <row r="56277" spans="17:19">
      <c r="Q56277" s="23"/>
      <c r="R56277" s="23"/>
      <c r="S56277" s="23"/>
    </row>
    <row r="56278" spans="17:19">
      <c r="Q56278" s="23"/>
      <c r="R56278" s="23"/>
      <c r="S56278" s="23"/>
    </row>
    <row r="56279" spans="17:19">
      <c r="Q56279" s="23"/>
      <c r="R56279" s="23"/>
      <c r="S56279" s="23"/>
    </row>
    <row r="56280" spans="17:19">
      <c r="Q56280" s="23"/>
      <c r="R56280" s="23"/>
      <c r="S56280" s="23"/>
    </row>
    <row r="56281" spans="17:19">
      <c r="Q56281" s="23"/>
      <c r="R56281" s="23"/>
      <c r="S56281" s="23"/>
    </row>
    <row r="56282" spans="17:19">
      <c r="Q56282" s="23"/>
      <c r="R56282" s="23"/>
      <c r="S56282" s="23"/>
    </row>
    <row r="56283" spans="17:19">
      <c r="Q56283" s="23"/>
      <c r="R56283" s="23"/>
      <c r="S56283" s="23"/>
    </row>
    <row r="56284" spans="17:19">
      <c r="Q56284" s="23"/>
      <c r="R56284" s="23"/>
      <c r="S56284" s="23"/>
    </row>
    <row r="56285" spans="17:19">
      <c r="Q56285" s="23"/>
      <c r="R56285" s="23"/>
      <c r="S56285" s="23"/>
    </row>
    <row r="56286" spans="17:19">
      <c r="Q56286" s="23"/>
      <c r="R56286" s="23"/>
      <c r="S56286" s="23"/>
    </row>
    <row r="56287" spans="17:19">
      <c r="Q56287" s="23"/>
      <c r="R56287" s="23"/>
      <c r="S56287" s="23"/>
    </row>
    <row r="56288" spans="17:19">
      <c r="Q56288" s="23"/>
      <c r="R56288" s="23"/>
      <c r="S56288" s="23"/>
    </row>
    <row r="56289" spans="17:19">
      <c r="Q56289" s="23"/>
      <c r="R56289" s="23"/>
      <c r="S56289" s="23"/>
    </row>
    <row r="56290" spans="17:19">
      <c r="Q56290" s="23"/>
      <c r="R56290" s="23"/>
      <c r="S56290" s="23"/>
    </row>
    <row r="56291" spans="17:19">
      <c r="Q56291" s="23"/>
      <c r="R56291" s="23"/>
      <c r="S56291" s="23"/>
    </row>
    <row r="56292" spans="17:19">
      <c r="Q56292" s="23"/>
      <c r="R56292" s="23"/>
      <c r="S56292" s="23"/>
    </row>
    <row r="56293" spans="17:19">
      <c r="Q56293" s="23"/>
      <c r="R56293" s="23"/>
      <c r="S56293" s="23"/>
    </row>
    <row r="56294" spans="17:19">
      <c r="Q56294" s="23"/>
      <c r="R56294" s="23"/>
      <c r="S56294" s="23"/>
    </row>
    <row r="56295" spans="17:19">
      <c r="Q56295" s="23"/>
      <c r="R56295" s="23"/>
      <c r="S56295" s="23"/>
    </row>
    <row r="56296" spans="17:19">
      <c r="Q56296" s="23"/>
      <c r="R56296" s="23"/>
      <c r="S56296" s="23"/>
    </row>
    <row r="56297" spans="17:19">
      <c r="Q56297" s="23"/>
      <c r="R56297" s="23"/>
      <c r="S56297" s="23"/>
    </row>
    <row r="56298" spans="17:19">
      <c r="Q56298" s="23"/>
      <c r="R56298" s="23"/>
      <c r="S56298" s="23"/>
    </row>
    <row r="56299" spans="17:19">
      <c r="Q56299" s="23"/>
      <c r="R56299" s="23"/>
      <c r="S56299" s="23"/>
    </row>
    <row r="56300" spans="17:19">
      <c r="Q56300" s="23"/>
      <c r="R56300" s="23"/>
      <c r="S56300" s="23"/>
    </row>
    <row r="56301" spans="17:19">
      <c r="Q56301" s="23"/>
      <c r="R56301" s="23"/>
      <c r="S56301" s="23"/>
    </row>
    <row r="56302" spans="17:19">
      <c r="Q56302" s="23"/>
      <c r="R56302" s="23"/>
      <c r="S56302" s="23"/>
    </row>
    <row r="56303" spans="17:19">
      <c r="Q56303" s="23"/>
      <c r="R56303" s="23"/>
      <c r="S56303" s="23"/>
    </row>
    <row r="56304" spans="17:19">
      <c r="Q56304" s="23"/>
      <c r="R56304" s="23"/>
      <c r="S56304" s="23"/>
    </row>
    <row r="56305" spans="17:19">
      <c r="Q56305" s="23"/>
      <c r="R56305" s="23"/>
      <c r="S56305" s="23"/>
    </row>
    <row r="56306" spans="17:19">
      <c r="Q56306" s="23"/>
      <c r="R56306" s="23"/>
      <c r="S56306" s="23"/>
    </row>
    <row r="56307" spans="17:19">
      <c r="Q56307" s="23"/>
      <c r="R56307" s="23"/>
      <c r="S56307" s="23"/>
    </row>
    <row r="56308" spans="17:19">
      <c r="Q56308" s="23"/>
      <c r="R56308" s="23"/>
      <c r="S56308" s="23"/>
    </row>
    <row r="56309" spans="17:19">
      <c r="Q56309" s="23"/>
      <c r="R56309" s="23"/>
      <c r="S56309" s="23"/>
    </row>
    <row r="56310" spans="17:19">
      <c r="Q56310" s="23"/>
      <c r="R56310" s="23"/>
      <c r="S56310" s="23"/>
    </row>
    <row r="56311" spans="17:19">
      <c r="Q56311" s="23"/>
      <c r="R56311" s="23"/>
      <c r="S56311" s="23"/>
    </row>
    <row r="56312" spans="17:19">
      <c r="Q56312" s="23"/>
      <c r="R56312" s="23"/>
      <c r="S56312" s="23"/>
    </row>
    <row r="56313" spans="17:19">
      <c r="Q56313" s="23"/>
      <c r="R56313" s="23"/>
      <c r="S56313" s="23"/>
    </row>
    <row r="56314" spans="17:19">
      <c r="Q56314" s="23"/>
      <c r="R56314" s="23"/>
      <c r="S56314" s="23"/>
    </row>
    <row r="56315" spans="17:19">
      <c r="Q56315" s="23"/>
      <c r="R56315" s="23"/>
      <c r="S56315" s="23"/>
    </row>
    <row r="56316" spans="17:19">
      <c r="Q56316" s="23"/>
      <c r="R56316" s="23"/>
      <c r="S56316" s="23"/>
    </row>
    <row r="56317" spans="17:19">
      <c r="Q56317" s="23"/>
      <c r="R56317" s="23"/>
      <c r="S56317" s="23"/>
    </row>
    <row r="56318" spans="17:19">
      <c r="Q56318" s="23"/>
      <c r="R56318" s="23"/>
      <c r="S56318" s="23"/>
    </row>
    <row r="56319" spans="17:19">
      <c r="Q56319" s="23"/>
      <c r="R56319" s="23"/>
      <c r="S56319" s="23"/>
    </row>
    <row r="56320" spans="17:19">
      <c r="Q56320" s="23"/>
      <c r="R56320" s="23"/>
      <c r="S56320" s="23"/>
    </row>
    <row r="56321" spans="17:19">
      <c r="Q56321" s="23"/>
      <c r="R56321" s="23"/>
      <c r="S56321" s="23"/>
    </row>
    <row r="56322" spans="17:19">
      <c r="Q56322" s="23"/>
      <c r="R56322" s="23"/>
      <c r="S56322" s="23"/>
    </row>
    <row r="56323" spans="17:19">
      <c r="Q56323" s="23"/>
      <c r="R56323" s="23"/>
      <c r="S56323" s="23"/>
    </row>
    <row r="56324" spans="17:19">
      <c r="Q56324" s="23"/>
      <c r="R56324" s="23"/>
      <c r="S56324" s="23"/>
    </row>
    <row r="56325" spans="17:19">
      <c r="Q56325" s="23"/>
      <c r="R56325" s="23"/>
      <c r="S56325" s="23"/>
    </row>
    <row r="56326" spans="17:19">
      <c r="Q56326" s="23"/>
      <c r="R56326" s="23"/>
      <c r="S56326" s="23"/>
    </row>
    <row r="56327" spans="17:19">
      <c r="Q56327" s="23"/>
      <c r="R56327" s="23"/>
      <c r="S56327" s="23"/>
    </row>
    <row r="56328" spans="17:19">
      <c r="Q56328" s="23"/>
      <c r="R56328" s="23"/>
      <c r="S56328" s="23"/>
    </row>
    <row r="56329" spans="17:19">
      <c r="Q56329" s="23"/>
      <c r="R56329" s="23"/>
      <c r="S56329" s="23"/>
    </row>
    <row r="56330" spans="17:19">
      <c r="Q56330" s="23"/>
      <c r="R56330" s="23"/>
      <c r="S56330" s="23"/>
    </row>
    <row r="56331" spans="17:19">
      <c r="Q56331" s="23"/>
      <c r="R56331" s="23"/>
      <c r="S56331" s="23"/>
    </row>
    <row r="56332" spans="17:19">
      <c r="Q56332" s="23"/>
      <c r="R56332" s="23"/>
      <c r="S56332" s="23"/>
    </row>
    <row r="56333" spans="17:19">
      <c r="Q56333" s="23"/>
      <c r="R56333" s="23"/>
      <c r="S56333" s="23"/>
    </row>
    <row r="56334" spans="17:19">
      <c r="Q56334" s="23"/>
      <c r="R56334" s="23"/>
      <c r="S56334" s="23"/>
    </row>
    <row r="56335" spans="17:19">
      <c r="Q56335" s="23"/>
      <c r="R56335" s="23"/>
      <c r="S56335" s="23"/>
    </row>
    <row r="56336" spans="17:19">
      <c r="Q56336" s="23"/>
      <c r="R56336" s="23"/>
      <c r="S56336" s="23"/>
    </row>
    <row r="56337" spans="17:19">
      <c r="Q56337" s="23"/>
      <c r="R56337" s="23"/>
      <c r="S56337" s="23"/>
    </row>
    <row r="56338" spans="17:19">
      <c r="Q56338" s="23"/>
      <c r="R56338" s="23"/>
      <c r="S56338" s="23"/>
    </row>
    <row r="56339" spans="17:19">
      <c r="Q56339" s="23"/>
      <c r="R56339" s="23"/>
      <c r="S56339" s="23"/>
    </row>
    <row r="56340" spans="17:19">
      <c r="Q56340" s="23"/>
      <c r="R56340" s="23"/>
      <c r="S56340" s="23"/>
    </row>
    <row r="56341" spans="17:19">
      <c r="Q56341" s="23"/>
      <c r="R56341" s="23"/>
      <c r="S56341" s="23"/>
    </row>
    <row r="56342" spans="17:19">
      <c r="Q56342" s="23"/>
      <c r="R56342" s="23"/>
      <c r="S56342" s="23"/>
    </row>
    <row r="56343" spans="17:19">
      <c r="Q56343" s="23"/>
      <c r="R56343" s="23"/>
      <c r="S56343" s="23"/>
    </row>
    <row r="56344" spans="17:19">
      <c r="Q56344" s="23"/>
      <c r="R56344" s="23"/>
      <c r="S56344" s="23"/>
    </row>
    <row r="56345" spans="17:19">
      <c r="Q56345" s="23"/>
      <c r="R56345" s="23"/>
      <c r="S56345" s="23"/>
    </row>
    <row r="56346" spans="17:19">
      <c r="Q56346" s="23"/>
      <c r="R56346" s="23"/>
      <c r="S56346" s="23"/>
    </row>
    <row r="56347" spans="17:19">
      <c r="Q56347" s="23"/>
      <c r="R56347" s="23"/>
      <c r="S56347" s="23"/>
    </row>
    <row r="56348" spans="17:19">
      <c r="Q56348" s="23"/>
      <c r="R56348" s="23"/>
      <c r="S56348" s="23"/>
    </row>
    <row r="56349" spans="17:19">
      <c r="Q56349" s="23"/>
      <c r="R56349" s="23"/>
      <c r="S56349" s="23"/>
    </row>
    <row r="56350" spans="17:19">
      <c r="Q56350" s="23"/>
      <c r="R56350" s="23"/>
      <c r="S56350" s="23"/>
    </row>
    <row r="56351" spans="17:19">
      <c r="Q56351" s="23"/>
      <c r="R56351" s="23"/>
      <c r="S56351" s="23"/>
    </row>
    <row r="56352" spans="17:19">
      <c r="Q56352" s="23"/>
      <c r="R56352" s="23"/>
      <c r="S56352" s="23"/>
    </row>
    <row r="56353" spans="17:19">
      <c r="Q56353" s="23"/>
      <c r="R56353" s="23"/>
      <c r="S56353" s="23"/>
    </row>
    <row r="56354" spans="17:19">
      <c r="Q56354" s="23"/>
      <c r="R56354" s="23"/>
      <c r="S56354" s="23"/>
    </row>
    <row r="56355" spans="17:19">
      <c r="Q56355" s="23"/>
      <c r="R56355" s="23"/>
      <c r="S56355" s="23"/>
    </row>
    <row r="56356" spans="17:19">
      <c r="Q56356" s="23"/>
      <c r="R56356" s="23"/>
      <c r="S56356" s="23"/>
    </row>
    <row r="56357" spans="17:19">
      <c r="Q56357" s="23"/>
      <c r="R56357" s="23"/>
      <c r="S56357" s="23"/>
    </row>
    <row r="56358" spans="17:19">
      <c r="Q56358" s="23"/>
      <c r="R56358" s="23"/>
      <c r="S56358" s="23"/>
    </row>
    <row r="56359" spans="17:19">
      <c r="Q56359" s="23"/>
      <c r="R56359" s="23"/>
      <c r="S56359" s="23"/>
    </row>
    <row r="56360" spans="17:19">
      <c r="Q56360" s="23"/>
      <c r="R56360" s="23"/>
      <c r="S56360" s="23"/>
    </row>
    <row r="56361" spans="17:19">
      <c r="Q56361" s="23"/>
      <c r="R56361" s="23"/>
      <c r="S56361" s="23"/>
    </row>
    <row r="56362" spans="17:19">
      <c r="Q56362" s="23"/>
      <c r="R56362" s="23"/>
      <c r="S56362" s="23"/>
    </row>
    <row r="56363" spans="17:19">
      <c r="Q56363" s="23"/>
      <c r="R56363" s="23"/>
      <c r="S56363" s="23"/>
    </row>
    <row r="56364" spans="17:19">
      <c r="Q56364" s="23"/>
      <c r="R56364" s="23"/>
      <c r="S56364" s="23"/>
    </row>
    <row r="56365" spans="17:19">
      <c r="Q56365" s="23"/>
      <c r="R56365" s="23"/>
      <c r="S56365" s="23"/>
    </row>
    <row r="56366" spans="17:19">
      <c r="Q56366" s="23"/>
      <c r="R56366" s="23"/>
      <c r="S56366" s="23"/>
    </row>
    <row r="56367" spans="17:19">
      <c r="Q56367" s="23"/>
      <c r="R56367" s="23"/>
      <c r="S56367" s="23"/>
    </row>
    <row r="56368" spans="17:19">
      <c r="Q56368" s="23"/>
      <c r="R56368" s="23"/>
      <c r="S56368" s="23"/>
    </row>
    <row r="56369" spans="17:19">
      <c r="Q56369" s="23"/>
      <c r="R56369" s="23"/>
      <c r="S56369" s="23"/>
    </row>
    <row r="56370" spans="17:19">
      <c r="Q56370" s="23"/>
      <c r="R56370" s="23"/>
      <c r="S56370" s="23"/>
    </row>
    <row r="56371" spans="17:19">
      <c r="Q56371" s="23"/>
      <c r="R56371" s="23"/>
      <c r="S56371" s="23"/>
    </row>
    <row r="56372" spans="17:19">
      <c r="Q56372" s="23"/>
      <c r="R56372" s="23"/>
      <c r="S56372" s="23"/>
    </row>
    <row r="56373" spans="17:19">
      <c r="Q56373" s="23"/>
      <c r="R56373" s="23"/>
      <c r="S56373" s="23"/>
    </row>
    <row r="56374" spans="17:19">
      <c r="Q56374" s="23"/>
      <c r="R56374" s="23"/>
      <c r="S56374" s="23"/>
    </row>
    <row r="56375" spans="17:19">
      <c r="Q56375" s="23"/>
      <c r="R56375" s="23"/>
      <c r="S56375" s="23"/>
    </row>
    <row r="56376" spans="17:19">
      <c r="Q56376" s="23"/>
      <c r="R56376" s="23"/>
      <c r="S56376" s="23"/>
    </row>
    <row r="56377" spans="17:19">
      <c r="Q56377" s="23"/>
      <c r="R56377" s="23"/>
      <c r="S56377" s="23"/>
    </row>
    <row r="56378" spans="17:19">
      <c r="Q56378" s="23"/>
      <c r="R56378" s="23"/>
      <c r="S56378" s="23"/>
    </row>
    <row r="56379" spans="17:19">
      <c r="Q56379" s="23"/>
      <c r="R56379" s="23"/>
      <c r="S56379" s="23"/>
    </row>
    <row r="56380" spans="17:19">
      <c r="Q56380" s="23"/>
      <c r="R56380" s="23"/>
      <c r="S56380" s="23"/>
    </row>
    <row r="56381" spans="17:19">
      <c r="Q56381" s="23"/>
      <c r="R56381" s="23"/>
      <c r="S56381" s="23"/>
    </row>
    <row r="56382" spans="17:19">
      <c r="Q56382" s="23"/>
      <c r="R56382" s="23"/>
      <c r="S56382" s="23"/>
    </row>
    <row r="56383" spans="17:19">
      <c r="Q56383" s="23"/>
      <c r="R56383" s="23"/>
      <c r="S56383" s="23"/>
    </row>
    <row r="56384" spans="17:19">
      <c r="Q56384" s="23"/>
      <c r="R56384" s="23"/>
      <c r="S56384" s="23"/>
    </row>
    <row r="56385" spans="17:19">
      <c r="Q56385" s="23"/>
      <c r="R56385" s="23"/>
      <c r="S56385" s="23"/>
    </row>
    <row r="56386" spans="17:19">
      <c r="Q56386" s="23"/>
      <c r="R56386" s="23"/>
      <c r="S56386" s="23"/>
    </row>
    <row r="56387" spans="17:19">
      <c r="Q56387" s="23"/>
      <c r="R56387" s="23"/>
      <c r="S56387" s="23"/>
    </row>
    <row r="56388" spans="17:19">
      <c r="Q56388" s="23"/>
      <c r="R56388" s="23"/>
      <c r="S56388" s="23"/>
    </row>
    <row r="56389" spans="17:19">
      <c r="Q56389" s="23"/>
      <c r="R56389" s="23"/>
      <c r="S56389" s="23"/>
    </row>
    <row r="56390" spans="17:19">
      <c r="Q56390" s="23"/>
      <c r="R56390" s="23"/>
      <c r="S56390" s="23"/>
    </row>
    <row r="56391" spans="17:19">
      <c r="Q56391" s="23"/>
      <c r="R56391" s="23"/>
      <c r="S56391" s="23"/>
    </row>
    <row r="56392" spans="17:19">
      <c r="Q56392" s="23"/>
      <c r="R56392" s="23"/>
      <c r="S56392" s="23"/>
    </row>
    <row r="56393" spans="17:19">
      <c r="Q56393" s="23"/>
      <c r="R56393" s="23"/>
      <c r="S56393" s="23"/>
    </row>
    <row r="56394" spans="17:19">
      <c r="Q56394" s="23"/>
      <c r="R56394" s="23"/>
      <c r="S56394" s="23"/>
    </row>
    <row r="56395" spans="17:19">
      <c r="Q56395" s="23"/>
      <c r="R56395" s="23"/>
      <c r="S56395" s="23"/>
    </row>
    <row r="56396" spans="17:19">
      <c r="Q56396" s="23"/>
      <c r="R56396" s="23"/>
      <c r="S56396" s="23"/>
    </row>
    <row r="56397" spans="17:19">
      <c r="Q56397" s="23"/>
      <c r="R56397" s="23"/>
      <c r="S56397" s="23"/>
    </row>
    <row r="56398" spans="17:19">
      <c r="Q56398" s="23"/>
      <c r="R56398" s="23"/>
      <c r="S56398" s="23"/>
    </row>
    <row r="56399" spans="17:19">
      <c r="Q56399" s="23"/>
      <c r="R56399" s="23"/>
      <c r="S56399" s="23"/>
    </row>
    <row r="56400" spans="17:19">
      <c r="Q56400" s="23"/>
      <c r="R56400" s="23"/>
      <c r="S56400" s="23"/>
    </row>
    <row r="56401" spans="17:19">
      <c r="Q56401" s="23"/>
      <c r="R56401" s="23"/>
      <c r="S56401" s="23"/>
    </row>
    <row r="56402" spans="17:19">
      <c r="Q56402" s="23"/>
      <c r="R56402" s="23"/>
      <c r="S56402" s="23"/>
    </row>
    <row r="56403" spans="17:19">
      <c r="Q56403" s="23"/>
      <c r="R56403" s="23"/>
      <c r="S56403" s="23"/>
    </row>
    <row r="56404" spans="17:19">
      <c r="Q56404" s="23"/>
      <c r="R56404" s="23"/>
      <c r="S56404" s="23"/>
    </row>
    <row r="56405" spans="17:19">
      <c r="Q56405" s="23"/>
      <c r="R56405" s="23"/>
      <c r="S56405" s="23"/>
    </row>
    <row r="56406" spans="17:19">
      <c r="Q56406" s="23"/>
      <c r="R56406" s="23"/>
      <c r="S56406" s="23"/>
    </row>
    <row r="56407" spans="17:19">
      <c r="Q56407" s="23"/>
      <c r="R56407" s="23"/>
      <c r="S56407" s="23"/>
    </row>
    <row r="56408" spans="17:19">
      <c r="Q56408" s="23"/>
      <c r="R56408" s="23"/>
      <c r="S56408" s="23"/>
    </row>
    <row r="56409" spans="17:19">
      <c r="Q56409" s="23"/>
      <c r="R56409" s="23"/>
      <c r="S56409" s="23"/>
    </row>
    <row r="56410" spans="17:19">
      <c r="Q56410" s="23"/>
      <c r="R56410" s="23"/>
      <c r="S56410" s="23"/>
    </row>
    <row r="56411" spans="17:19">
      <c r="Q56411" s="23"/>
      <c r="R56411" s="23"/>
      <c r="S56411" s="23"/>
    </row>
    <row r="56412" spans="17:19">
      <c r="Q56412" s="23"/>
      <c r="R56412" s="23"/>
      <c r="S56412" s="23"/>
    </row>
    <row r="56413" spans="17:19">
      <c r="Q56413" s="23"/>
      <c r="R56413" s="23"/>
      <c r="S56413" s="23"/>
    </row>
    <row r="56414" spans="17:19">
      <c r="Q56414" s="23"/>
      <c r="R56414" s="23"/>
      <c r="S56414" s="23"/>
    </row>
    <row r="56415" spans="17:19">
      <c r="Q56415" s="23"/>
      <c r="R56415" s="23"/>
      <c r="S56415" s="23"/>
    </row>
    <row r="56416" spans="17:19">
      <c r="Q56416" s="23"/>
      <c r="R56416" s="23"/>
      <c r="S56416" s="23"/>
    </row>
    <row r="56417" spans="17:19">
      <c r="Q56417" s="23"/>
      <c r="R56417" s="23"/>
      <c r="S56417" s="23"/>
    </row>
    <row r="56418" spans="17:19">
      <c r="Q56418" s="23"/>
      <c r="R56418" s="23"/>
      <c r="S56418" s="23"/>
    </row>
    <row r="56419" spans="17:19">
      <c r="Q56419" s="23"/>
      <c r="R56419" s="23"/>
      <c r="S56419" s="23"/>
    </row>
    <row r="56420" spans="17:19">
      <c r="Q56420" s="23"/>
      <c r="R56420" s="23"/>
      <c r="S56420" s="23"/>
    </row>
    <row r="56421" spans="17:19">
      <c r="Q56421" s="23"/>
      <c r="R56421" s="23"/>
      <c r="S56421" s="23"/>
    </row>
    <row r="56422" spans="17:19">
      <c r="Q56422" s="23"/>
      <c r="R56422" s="23"/>
      <c r="S56422" s="23"/>
    </row>
    <row r="56423" spans="17:19">
      <c r="Q56423" s="23"/>
      <c r="R56423" s="23"/>
      <c r="S56423" s="23"/>
    </row>
    <row r="56424" spans="17:19">
      <c r="Q56424" s="23"/>
      <c r="R56424" s="23"/>
      <c r="S56424" s="23"/>
    </row>
    <row r="56425" spans="17:19">
      <c r="Q56425" s="23"/>
      <c r="R56425" s="23"/>
      <c r="S56425" s="23"/>
    </row>
    <row r="56426" spans="17:19">
      <c r="Q56426" s="23"/>
      <c r="R56426" s="23"/>
      <c r="S56426" s="23"/>
    </row>
    <row r="56427" spans="17:19">
      <c r="Q56427" s="23"/>
      <c r="R56427" s="23"/>
      <c r="S56427" s="23"/>
    </row>
    <row r="56428" spans="17:19">
      <c r="Q56428" s="23"/>
      <c r="R56428" s="23"/>
      <c r="S56428" s="23"/>
    </row>
    <row r="56429" spans="17:19">
      <c r="Q56429" s="23"/>
      <c r="R56429" s="23"/>
      <c r="S56429" s="23"/>
    </row>
    <row r="56430" spans="17:19">
      <c r="Q56430" s="23"/>
      <c r="R56430" s="23"/>
      <c r="S56430" s="23"/>
    </row>
    <row r="56431" spans="17:19">
      <c r="Q56431" s="23"/>
      <c r="R56431" s="23"/>
      <c r="S56431" s="23"/>
    </row>
    <row r="56432" spans="17:19">
      <c r="Q56432" s="23"/>
      <c r="R56432" s="23"/>
      <c r="S56432" s="23"/>
    </row>
    <row r="56433" spans="17:19">
      <c r="Q56433" s="23"/>
      <c r="R56433" s="23"/>
      <c r="S56433" s="23"/>
    </row>
    <row r="56434" spans="17:19">
      <c r="Q56434" s="23"/>
      <c r="R56434" s="23"/>
      <c r="S56434" s="23"/>
    </row>
    <row r="56435" spans="17:19">
      <c r="Q56435" s="23"/>
      <c r="R56435" s="23"/>
      <c r="S56435" s="23"/>
    </row>
    <row r="56436" spans="17:19">
      <c r="Q56436" s="23"/>
      <c r="R56436" s="23"/>
      <c r="S56436" s="23"/>
    </row>
    <row r="56437" spans="17:19">
      <c r="Q56437" s="23"/>
      <c r="R56437" s="23"/>
      <c r="S56437" s="23"/>
    </row>
    <row r="56438" spans="17:19">
      <c r="Q56438" s="23"/>
      <c r="R56438" s="23"/>
      <c r="S56438" s="23"/>
    </row>
    <row r="56439" spans="17:19">
      <c r="Q56439" s="23"/>
      <c r="R56439" s="23"/>
      <c r="S56439" s="23"/>
    </row>
    <row r="56440" spans="17:19">
      <c r="Q56440" s="23"/>
      <c r="R56440" s="23"/>
      <c r="S56440" s="23"/>
    </row>
    <row r="56441" spans="17:19">
      <c r="Q56441" s="23"/>
      <c r="R56441" s="23"/>
      <c r="S56441" s="23"/>
    </row>
    <row r="56442" spans="17:19">
      <c r="Q56442" s="23"/>
      <c r="R56442" s="23"/>
      <c r="S56442" s="23"/>
    </row>
    <row r="56443" spans="17:19">
      <c r="Q56443" s="23"/>
      <c r="R56443" s="23"/>
      <c r="S56443" s="23"/>
    </row>
    <row r="56444" spans="17:19">
      <c r="Q56444" s="23"/>
      <c r="R56444" s="23"/>
      <c r="S56444" s="23"/>
    </row>
    <row r="56445" spans="17:19">
      <c r="Q56445" s="23"/>
      <c r="R56445" s="23"/>
      <c r="S56445" s="23"/>
    </row>
    <row r="56446" spans="17:19">
      <c r="Q56446" s="23"/>
      <c r="R56446" s="23"/>
      <c r="S56446" s="23"/>
    </row>
    <row r="56447" spans="17:19">
      <c r="Q56447" s="23"/>
      <c r="R56447" s="23"/>
      <c r="S56447" s="23"/>
    </row>
    <row r="56448" spans="17:19">
      <c r="Q56448" s="23"/>
      <c r="R56448" s="23"/>
      <c r="S56448" s="23"/>
    </row>
    <row r="56449" spans="17:19">
      <c r="Q56449" s="23"/>
      <c r="R56449" s="23"/>
      <c r="S56449" s="23"/>
    </row>
    <row r="56450" spans="17:19">
      <c r="Q56450" s="23"/>
      <c r="R56450" s="23"/>
      <c r="S56450" s="23"/>
    </row>
    <row r="56451" spans="17:19">
      <c r="Q56451" s="23"/>
      <c r="R56451" s="23"/>
      <c r="S56451" s="23"/>
    </row>
    <row r="56452" spans="17:19">
      <c r="Q56452" s="23"/>
      <c r="R56452" s="23"/>
      <c r="S56452" s="23"/>
    </row>
    <row r="56453" spans="17:19">
      <c r="Q56453" s="23"/>
      <c r="R56453" s="23"/>
      <c r="S56453" s="23"/>
    </row>
    <row r="56454" spans="17:19">
      <c r="Q56454" s="23"/>
      <c r="R56454" s="23"/>
      <c r="S56454" s="23"/>
    </row>
    <row r="56455" spans="17:19">
      <c r="Q56455" s="23"/>
      <c r="R56455" s="23"/>
      <c r="S56455" s="23"/>
    </row>
    <row r="56456" spans="17:19">
      <c r="Q56456" s="23"/>
      <c r="R56456" s="23"/>
      <c r="S56456" s="23"/>
    </row>
    <row r="56457" spans="17:19">
      <c r="Q56457" s="23"/>
      <c r="R56457" s="23"/>
      <c r="S56457" s="23"/>
    </row>
    <row r="56458" spans="17:19">
      <c r="Q56458" s="23"/>
      <c r="R56458" s="23"/>
      <c r="S56458" s="23"/>
    </row>
    <row r="56459" spans="17:19">
      <c r="Q56459" s="23"/>
      <c r="R56459" s="23"/>
      <c r="S56459" s="23"/>
    </row>
    <row r="56460" spans="17:19">
      <c r="Q56460" s="23"/>
      <c r="R56460" s="23"/>
      <c r="S56460" s="23"/>
    </row>
    <row r="56461" spans="17:19">
      <c r="Q56461" s="23"/>
      <c r="R56461" s="23"/>
      <c r="S56461" s="23"/>
    </row>
    <row r="56462" spans="17:19">
      <c r="Q56462" s="23"/>
      <c r="R56462" s="23"/>
      <c r="S56462" s="23"/>
    </row>
    <row r="56463" spans="17:19">
      <c r="Q56463" s="23"/>
      <c r="R56463" s="23"/>
      <c r="S56463" s="23"/>
    </row>
    <row r="56464" spans="17:19">
      <c r="Q56464" s="23"/>
      <c r="R56464" s="23"/>
      <c r="S56464" s="23"/>
    </row>
    <row r="56465" spans="17:19">
      <c r="Q56465" s="23"/>
      <c r="R56465" s="23"/>
      <c r="S56465" s="23"/>
    </row>
    <row r="56466" spans="17:19">
      <c r="Q56466" s="23"/>
      <c r="R56466" s="23"/>
      <c r="S56466" s="23"/>
    </row>
    <row r="56467" spans="17:19">
      <c r="Q56467" s="23"/>
      <c r="R56467" s="23"/>
      <c r="S56467" s="23"/>
    </row>
    <row r="56468" spans="17:19">
      <c r="Q56468" s="23"/>
      <c r="R56468" s="23"/>
      <c r="S56468" s="23"/>
    </row>
    <row r="56469" spans="17:19">
      <c r="Q56469" s="23"/>
      <c r="R56469" s="23"/>
      <c r="S56469" s="23"/>
    </row>
    <row r="56470" spans="17:19">
      <c r="Q56470" s="23"/>
      <c r="R56470" s="23"/>
      <c r="S56470" s="23"/>
    </row>
    <row r="56471" spans="17:19">
      <c r="Q56471" s="23"/>
      <c r="R56471" s="23"/>
      <c r="S56471" s="23"/>
    </row>
    <row r="56472" spans="17:19">
      <c r="Q56472" s="23"/>
      <c r="R56472" s="23"/>
      <c r="S56472" s="23"/>
    </row>
    <row r="56473" spans="17:19">
      <c r="Q56473" s="23"/>
      <c r="R56473" s="23"/>
      <c r="S56473" s="23"/>
    </row>
    <row r="56474" spans="17:19">
      <c r="Q56474" s="23"/>
      <c r="R56474" s="23"/>
      <c r="S56474" s="23"/>
    </row>
    <row r="56475" spans="17:19">
      <c r="Q56475" s="23"/>
      <c r="R56475" s="23"/>
      <c r="S56475" s="23"/>
    </row>
    <row r="56476" spans="17:19">
      <c r="Q56476" s="23"/>
      <c r="R56476" s="23"/>
      <c r="S56476" s="23"/>
    </row>
    <row r="56477" spans="17:19">
      <c r="Q56477" s="23"/>
      <c r="R56477" s="23"/>
      <c r="S56477" s="23"/>
    </row>
    <row r="56478" spans="17:19">
      <c r="Q56478" s="23"/>
      <c r="R56478" s="23"/>
      <c r="S56478" s="23"/>
    </row>
    <row r="56479" spans="17:19">
      <c r="Q56479" s="23"/>
      <c r="R56479" s="23"/>
      <c r="S56479" s="23"/>
    </row>
    <row r="56480" spans="17:19">
      <c r="Q56480" s="23"/>
      <c r="R56480" s="23"/>
      <c r="S56480" s="23"/>
    </row>
    <row r="56481" spans="17:19">
      <c r="Q56481" s="23"/>
      <c r="R56481" s="23"/>
      <c r="S56481" s="23"/>
    </row>
    <row r="56482" spans="17:19">
      <c r="Q56482" s="23"/>
      <c r="R56482" s="23"/>
      <c r="S56482" s="23"/>
    </row>
    <row r="56483" spans="17:19">
      <c r="Q56483" s="23"/>
      <c r="R56483" s="23"/>
      <c r="S56483" s="23"/>
    </row>
    <row r="56484" spans="17:19">
      <c r="Q56484" s="23"/>
      <c r="R56484" s="23"/>
      <c r="S56484" s="23"/>
    </row>
    <row r="56485" spans="17:19">
      <c r="Q56485" s="23"/>
      <c r="R56485" s="23"/>
      <c r="S56485" s="23"/>
    </row>
    <row r="56486" spans="17:19">
      <c r="Q56486" s="23"/>
      <c r="R56486" s="23"/>
      <c r="S56486" s="23"/>
    </row>
    <row r="56487" spans="17:19">
      <c r="Q56487" s="23"/>
      <c r="R56487" s="23"/>
      <c r="S56487" s="23"/>
    </row>
    <row r="56488" spans="17:19">
      <c r="Q56488" s="23"/>
      <c r="R56488" s="23"/>
      <c r="S56488" s="23"/>
    </row>
    <row r="56489" spans="17:19">
      <c r="Q56489" s="23"/>
      <c r="R56489" s="23"/>
      <c r="S56489" s="23"/>
    </row>
    <row r="56490" spans="17:19">
      <c r="Q56490" s="23"/>
      <c r="R56490" s="23"/>
      <c r="S56490" s="23"/>
    </row>
    <row r="56491" spans="17:19">
      <c r="Q56491" s="23"/>
      <c r="R56491" s="23"/>
      <c r="S56491" s="23"/>
    </row>
    <row r="56492" spans="17:19">
      <c r="Q56492" s="23"/>
      <c r="R56492" s="23"/>
      <c r="S56492" s="23"/>
    </row>
    <row r="56493" spans="17:19">
      <c r="Q56493" s="23"/>
      <c r="R56493" s="23"/>
      <c r="S56493" s="23"/>
    </row>
    <row r="56494" spans="17:19">
      <c r="Q56494" s="23"/>
      <c r="R56494" s="23"/>
      <c r="S56494" s="23"/>
    </row>
    <row r="56495" spans="17:19">
      <c r="Q56495" s="23"/>
      <c r="R56495" s="23"/>
      <c r="S56495" s="23"/>
    </row>
    <row r="56496" spans="17:19">
      <c r="Q56496" s="23"/>
      <c r="R56496" s="23"/>
      <c r="S56496" s="23"/>
    </row>
    <row r="56497" spans="17:19">
      <c r="Q56497" s="23"/>
      <c r="R56497" s="23"/>
      <c r="S56497" s="23"/>
    </row>
    <row r="56498" spans="17:19">
      <c r="Q56498" s="23"/>
      <c r="R56498" s="23"/>
      <c r="S56498" s="23"/>
    </row>
    <row r="56499" spans="17:19">
      <c r="Q56499" s="23"/>
      <c r="R56499" s="23"/>
      <c r="S56499" s="23"/>
    </row>
    <row r="56500" spans="17:19">
      <c r="Q56500" s="23"/>
      <c r="R56500" s="23"/>
      <c r="S56500" s="23"/>
    </row>
    <row r="56501" spans="17:19">
      <c r="Q56501" s="23"/>
      <c r="R56501" s="23"/>
      <c r="S56501" s="23"/>
    </row>
    <row r="56502" spans="17:19">
      <c r="Q56502" s="23"/>
      <c r="R56502" s="23"/>
      <c r="S56502" s="23"/>
    </row>
    <row r="56503" spans="17:19">
      <c r="Q56503" s="23"/>
      <c r="R56503" s="23"/>
      <c r="S56503" s="23"/>
    </row>
    <row r="56504" spans="17:19">
      <c r="Q56504" s="23"/>
      <c r="R56504" s="23"/>
      <c r="S56504" s="23"/>
    </row>
    <row r="56505" spans="17:19">
      <c r="Q56505" s="23"/>
      <c r="R56505" s="23"/>
      <c r="S56505" s="23"/>
    </row>
    <row r="56506" spans="17:19">
      <c r="Q56506" s="23"/>
      <c r="R56506" s="23"/>
      <c r="S56506" s="23"/>
    </row>
    <row r="56507" spans="17:19">
      <c r="Q56507" s="23"/>
      <c r="R56507" s="23"/>
      <c r="S56507" s="23"/>
    </row>
    <row r="56508" spans="17:19">
      <c r="Q56508" s="23"/>
      <c r="R56508" s="23"/>
      <c r="S56508" s="23"/>
    </row>
    <row r="56509" spans="17:19">
      <c r="Q56509" s="23"/>
      <c r="R56509" s="23"/>
      <c r="S56509" s="23"/>
    </row>
    <row r="56510" spans="17:19">
      <c r="Q56510" s="23"/>
      <c r="R56510" s="23"/>
      <c r="S56510" s="23"/>
    </row>
    <row r="56511" spans="17:19">
      <c r="Q56511" s="23"/>
      <c r="R56511" s="23"/>
      <c r="S56511" s="23"/>
    </row>
    <row r="56512" spans="17:19">
      <c r="Q56512" s="23"/>
      <c r="R56512" s="23"/>
      <c r="S56512" s="23"/>
    </row>
    <row r="56513" spans="17:19">
      <c r="Q56513" s="23"/>
      <c r="R56513" s="23"/>
      <c r="S56513" s="23"/>
    </row>
    <row r="56514" spans="17:19">
      <c r="Q56514" s="23"/>
      <c r="R56514" s="23"/>
      <c r="S56514" s="23"/>
    </row>
    <row r="56515" spans="17:19">
      <c r="Q56515" s="23"/>
      <c r="R56515" s="23"/>
      <c r="S56515" s="23"/>
    </row>
    <row r="56516" spans="17:19">
      <c r="Q56516" s="23"/>
      <c r="R56516" s="23"/>
      <c r="S56516" s="23"/>
    </row>
    <row r="56517" spans="17:19">
      <c r="Q56517" s="23"/>
      <c r="R56517" s="23"/>
      <c r="S56517" s="23"/>
    </row>
    <row r="56518" spans="17:19">
      <c r="Q56518" s="23"/>
      <c r="R56518" s="23"/>
      <c r="S56518" s="23"/>
    </row>
    <row r="56519" spans="17:19">
      <c r="Q56519" s="23"/>
      <c r="R56519" s="23"/>
      <c r="S56519" s="23"/>
    </row>
    <row r="56520" spans="17:19">
      <c r="Q56520" s="23"/>
      <c r="R56520" s="23"/>
      <c r="S56520" s="23"/>
    </row>
    <row r="56521" spans="17:19">
      <c r="Q56521" s="23"/>
      <c r="R56521" s="23"/>
      <c r="S56521" s="23"/>
    </row>
    <row r="56522" spans="17:19">
      <c r="Q56522" s="23"/>
      <c r="R56522" s="23"/>
      <c r="S56522" s="23"/>
    </row>
    <row r="56523" spans="17:19">
      <c r="Q56523" s="23"/>
      <c r="R56523" s="23"/>
      <c r="S56523" s="23"/>
    </row>
    <row r="56524" spans="17:19">
      <c r="Q56524" s="23"/>
      <c r="R56524" s="23"/>
      <c r="S56524" s="23"/>
    </row>
    <row r="56525" spans="17:19">
      <c r="Q56525" s="23"/>
      <c r="R56525" s="23"/>
      <c r="S56525" s="23"/>
    </row>
    <row r="56526" spans="17:19">
      <c r="Q56526" s="23"/>
      <c r="R56526" s="23"/>
      <c r="S56526" s="23"/>
    </row>
    <row r="56527" spans="17:19">
      <c r="Q56527" s="23"/>
      <c r="R56527" s="23"/>
      <c r="S56527" s="23"/>
    </row>
    <row r="56528" spans="17:19">
      <c r="Q56528" s="23"/>
      <c r="R56528" s="23"/>
      <c r="S56528" s="23"/>
    </row>
    <row r="56529" spans="17:19">
      <c r="Q56529" s="23"/>
      <c r="R56529" s="23"/>
      <c r="S56529" s="23"/>
    </row>
    <row r="56530" spans="17:19">
      <c r="Q56530" s="23"/>
      <c r="R56530" s="23"/>
      <c r="S56530" s="23"/>
    </row>
    <row r="56531" spans="17:19">
      <c r="Q56531" s="23"/>
      <c r="R56531" s="23"/>
      <c r="S56531" s="23"/>
    </row>
    <row r="56532" spans="17:19">
      <c r="Q56532" s="23"/>
      <c r="R56532" s="23"/>
      <c r="S56532" s="23"/>
    </row>
    <row r="56533" spans="17:19">
      <c r="Q56533" s="23"/>
      <c r="R56533" s="23"/>
      <c r="S56533" s="23"/>
    </row>
    <row r="56534" spans="17:19">
      <c r="Q56534" s="23"/>
      <c r="R56534" s="23"/>
      <c r="S56534" s="23"/>
    </row>
    <row r="56535" spans="17:19">
      <c r="Q56535" s="23"/>
      <c r="R56535" s="23"/>
      <c r="S56535" s="23"/>
    </row>
    <row r="56536" spans="17:19">
      <c r="Q56536" s="23"/>
      <c r="R56536" s="23"/>
      <c r="S56536" s="23"/>
    </row>
    <row r="56537" spans="17:19">
      <c r="Q56537" s="23"/>
      <c r="R56537" s="23"/>
      <c r="S56537" s="23"/>
    </row>
    <row r="56538" spans="17:19">
      <c r="Q56538" s="23"/>
      <c r="R56538" s="23"/>
      <c r="S56538" s="23"/>
    </row>
    <row r="56539" spans="17:19">
      <c r="Q56539" s="23"/>
      <c r="R56539" s="23"/>
      <c r="S56539" s="23"/>
    </row>
    <row r="56540" spans="17:19">
      <c r="Q56540" s="23"/>
      <c r="R56540" s="23"/>
      <c r="S56540" s="23"/>
    </row>
    <row r="56541" spans="17:19">
      <c r="Q56541" s="23"/>
      <c r="R56541" s="23"/>
      <c r="S56541" s="23"/>
    </row>
    <row r="56542" spans="17:19">
      <c r="Q56542" s="23"/>
      <c r="R56542" s="23"/>
      <c r="S56542" s="23"/>
    </row>
    <row r="56543" spans="17:19">
      <c r="Q56543" s="23"/>
      <c r="R56543" s="23"/>
      <c r="S56543" s="23"/>
    </row>
    <row r="56544" spans="17:19">
      <c r="Q56544" s="23"/>
      <c r="R56544" s="23"/>
      <c r="S56544" s="23"/>
    </row>
    <row r="56545" spans="17:19">
      <c r="Q56545" s="23"/>
      <c r="R56545" s="23"/>
      <c r="S56545" s="23"/>
    </row>
    <row r="56546" spans="17:19">
      <c r="Q56546" s="23"/>
      <c r="R56546" s="23"/>
      <c r="S56546" s="23"/>
    </row>
    <row r="56547" spans="17:19">
      <c r="Q56547" s="23"/>
      <c r="R56547" s="23"/>
      <c r="S56547" s="23"/>
    </row>
    <row r="56548" spans="17:19">
      <c r="Q56548" s="23"/>
      <c r="R56548" s="23"/>
      <c r="S56548" s="23"/>
    </row>
    <row r="56549" spans="17:19">
      <c r="Q56549" s="23"/>
      <c r="R56549" s="23"/>
      <c r="S56549" s="23"/>
    </row>
    <row r="56550" spans="17:19">
      <c r="Q56550" s="23"/>
      <c r="R56550" s="23"/>
      <c r="S56550" s="23"/>
    </row>
    <row r="56551" spans="17:19">
      <c r="Q56551" s="23"/>
      <c r="R56551" s="23"/>
      <c r="S56551" s="23"/>
    </row>
    <row r="56552" spans="17:19">
      <c r="Q56552" s="23"/>
      <c r="R56552" s="23"/>
      <c r="S56552" s="23"/>
    </row>
    <row r="56553" spans="17:19">
      <c r="Q56553" s="23"/>
      <c r="R56553" s="23"/>
      <c r="S56553" s="23"/>
    </row>
    <row r="56554" spans="17:19">
      <c r="Q56554" s="23"/>
      <c r="R56554" s="23"/>
      <c r="S56554" s="23"/>
    </row>
    <row r="56555" spans="17:19">
      <c r="Q56555" s="23"/>
      <c r="R56555" s="23"/>
      <c r="S56555" s="23"/>
    </row>
    <row r="56556" spans="17:19">
      <c r="Q56556" s="23"/>
      <c r="R56556" s="23"/>
      <c r="S56556" s="23"/>
    </row>
    <row r="56557" spans="17:19">
      <c r="Q56557" s="23"/>
      <c r="R56557" s="23"/>
      <c r="S56557" s="23"/>
    </row>
    <row r="56558" spans="17:19">
      <c r="Q56558" s="23"/>
      <c r="R56558" s="23"/>
      <c r="S56558" s="23"/>
    </row>
    <row r="56559" spans="17:19">
      <c r="Q56559" s="23"/>
      <c r="R56559" s="23"/>
      <c r="S56559" s="23"/>
    </row>
    <row r="56560" spans="17:19">
      <c r="Q56560" s="23"/>
      <c r="R56560" s="23"/>
      <c r="S56560" s="23"/>
    </row>
    <row r="56561" spans="17:19">
      <c r="Q56561" s="23"/>
      <c r="R56561" s="23"/>
      <c r="S56561" s="23"/>
    </row>
    <row r="56562" spans="17:19">
      <c r="Q56562" s="23"/>
      <c r="R56562" s="23"/>
      <c r="S56562" s="23"/>
    </row>
    <row r="56563" spans="17:19">
      <c r="Q56563" s="23"/>
      <c r="R56563" s="23"/>
      <c r="S56563" s="23"/>
    </row>
    <row r="56564" spans="17:19">
      <c r="Q56564" s="23"/>
      <c r="R56564" s="23"/>
      <c r="S56564" s="23"/>
    </row>
    <row r="56565" spans="17:19">
      <c r="Q56565" s="23"/>
      <c r="R56565" s="23"/>
      <c r="S56565" s="23"/>
    </row>
    <row r="56566" spans="17:19">
      <c r="Q56566" s="23"/>
      <c r="R56566" s="23"/>
      <c r="S56566" s="23"/>
    </row>
    <row r="56567" spans="17:19">
      <c r="Q56567" s="23"/>
      <c r="R56567" s="23"/>
      <c r="S56567" s="23"/>
    </row>
    <row r="56568" spans="17:19">
      <c r="Q56568" s="23"/>
      <c r="R56568" s="23"/>
      <c r="S56568" s="23"/>
    </row>
    <row r="56569" spans="17:19">
      <c r="Q56569" s="23"/>
      <c r="R56569" s="23"/>
      <c r="S56569" s="23"/>
    </row>
    <row r="56570" spans="17:19">
      <c r="Q56570" s="23"/>
      <c r="R56570" s="23"/>
      <c r="S56570" s="23"/>
    </row>
    <row r="56571" spans="17:19">
      <c r="Q56571" s="23"/>
      <c r="R56571" s="23"/>
      <c r="S56571" s="23"/>
    </row>
    <row r="56572" spans="17:19">
      <c r="Q56572" s="23"/>
      <c r="R56572" s="23"/>
      <c r="S56572" s="23"/>
    </row>
    <row r="56573" spans="17:19">
      <c r="Q56573" s="23"/>
      <c r="R56573" s="23"/>
      <c r="S56573" s="23"/>
    </row>
    <row r="56574" spans="17:19">
      <c r="Q56574" s="23"/>
      <c r="R56574" s="23"/>
      <c r="S56574" s="23"/>
    </row>
    <row r="56575" spans="17:19">
      <c r="Q56575" s="23"/>
      <c r="R56575" s="23"/>
      <c r="S56575" s="23"/>
    </row>
    <row r="56576" spans="17:19">
      <c r="Q56576" s="23"/>
      <c r="R56576" s="23"/>
      <c r="S56576" s="23"/>
    </row>
    <row r="56577" spans="17:19">
      <c r="Q56577" s="23"/>
      <c r="R56577" s="23"/>
      <c r="S56577" s="23"/>
    </row>
    <row r="56578" spans="17:19">
      <c r="Q56578" s="23"/>
      <c r="R56578" s="23"/>
      <c r="S56578" s="23"/>
    </row>
    <row r="56579" spans="17:19">
      <c r="Q56579" s="23"/>
      <c r="R56579" s="23"/>
      <c r="S56579" s="23"/>
    </row>
    <row r="56580" spans="17:19">
      <c r="Q56580" s="23"/>
      <c r="R56580" s="23"/>
      <c r="S56580" s="23"/>
    </row>
    <row r="56581" spans="17:19">
      <c r="Q56581" s="23"/>
      <c r="R56581" s="23"/>
      <c r="S56581" s="23"/>
    </row>
    <row r="56582" spans="17:19">
      <c r="Q56582" s="23"/>
      <c r="R56582" s="23"/>
      <c r="S56582" s="23"/>
    </row>
    <row r="56583" spans="17:19">
      <c r="Q56583" s="23"/>
      <c r="R56583" s="23"/>
      <c r="S56583" s="23"/>
    </row>
    <row r="56584" spans="17:19">
      <c r="Q56584" s="23"/>
      <c r="R56584" s="23"/>
      <c r="S56584" s="23"/>
    </row>
    <row r="56585" spans="17:19">
      <c r="Q56585" s="23"/>
      <c r="R56585" s="23"/>
      <c r="S56585" s="23"/>
    </row>
    <row r="56586" spans="17:19">
      <c r="Q56586" s="23"/>
      <c r="R56586" s="23"/>
      <c r="S56586" s="23"/>
    </row>
    <row r="56587" spans="17:19">
      <c r="Q56587" s="23"/>
      <c r="R56587" s="23"/>
      <c r="S56587" s="23"/>
    </row>
    <row r="56588" spans="17:19">
      <c r="Q56588" s="23"/>
      <c r="R56588" s="23"/>
      <c r="S56588" s="23"/>
    </row>
    <row r="56589" spans="17:19">
      <c r="Q56589" s="23"/>
      <c r="R56589" s="23"/>
      <c r="S56589" s="23"/>
    </row>
    <row r="56590" spans="17:19">
      <c r="Q56590" s="23"/>
      <c r="R56590" s="23"/>
      <c r="S56590" s="23"/>
    </row>
    <row r="56591" spans="17:19">
      <c r="Q56591" s="23"/>
      <c r="R56591" s="23"/>
      <c r="S56591" s="23"/>
    </row>
    <row r="56592" spans="17:19">
      <c r="Q56592" s="23"/>
      <c r="R56592" s="23"/>
      <c r="S56592" s="23"/>
    </row>
    <row r="56593" spans="17:19">
      <c r="Q56593" s="23"/>
      <c r="R56593" s="23"/>
      <c r="S56593" s="23"/>
    </row>
    <row r="56594" spans="17:19">
      <c r="Q56594" s="23"/>
      <c r="R56594" s="23"/>
      <c r="S56594" s="23"/>
    </row>
    <row r="56595" spans="17:19">
      <c r="Q56595" s="23"/>
      <c r="R56595" s="23"/>
      <c r="S56595" s="23"/>
    </row>
    <row r="56596" spans="17:19">
      <c r="Q56596" s="23"/>
      <c r="R56596" s="23"/>
      <c r="S56596" s="23"/>
    </row>
    <row r="56597" spans="17:19">
      <c r="Q56597" s="23"/>
      <c r="R56597" s="23"/>
      <c r="S56597" s="23"/>
    </row>
    <row r="56598" spans="17:19">
      <c r="Q56598" s="23"/>
      <c r="R56598" s="23"/>
      <c r="S56598" s="23"/>
    </row>
    <row r="56599" spans="17:19">
      <c r="Q56599" s="23"/>
      <c r="R56599" s="23"/>
      <c r="S56599" s="23"/>
    </row>
    <row r="56600" spans="17:19">
      <c r="Q56600" s="23"/>
      <c r="R56600" s="23"/>
      <c r="S56600" s="23"/>
    </row>
    <row r="56601" spans="17:19">
      <c r="Q56601" s="23"/>
      <c r="R56601" s="23"/>
      <c r="S56601" s="23"/>
    </row>
    <row r="56602" spans="17:19">
      <c r="Q56602" s="23"/>
      <c r="R56602" s="23"/>
      <c r="S56602" s="23"/>
    </row>
    <row r="56603" spans="17:19">
      <c r="Q56603" s="23"/>
      <c r="R56603" s="23"/>
      <c r="S56603" s="23"/>
    </row>
    <row r="56604" spans="17:19">
      <c r="Q56604" s="23"/>
      <c r="R56604" s="23"/>
      <c r="S56604" s="23"/>
    </row>
    <row r="56605" spans="17:19">
      <c r="Q56605" s="23"/>
      <c r="R56605" s="23"/>
      <c r="S56605" s="23"/>
    </row>
    <row r="56606" spans="17:19">
      <c r="Q56606" s="23"/>
      <c r="R56606" s="23"/>
      <c r="S56606" s="23"/>
    </row>
    <row r="56607" spans="17:19">
      <c r="Q56607" s="23"/>
      <c r="R56607" s="23"/>
      <c r="S56607" s="23"/>
    </row>
    <row r="56608" spans="17:19">
      <c r="Q56608" s="23"/>
      <c r="R56608" s="23"/>
      <c r="S56608" s="23"/>
    </row>
    <row r="56609" spans="17:19">
      <c r="Q56609" s="23"/>
      <c r="R56609" s="23"/>
      <c r="S56609" s="23"/>
    </row>
    <row r="56610" spans="17:19">
      <c r="Q56610" s="23"/>
      <c r="R56610" s="23"/>
      <c r="S56610" s="23"/>
    </row>
    <row r="56611" spans="17:19">
      <c r="Q56611" s="23"/>
      <c r="R56611" s="23"/>
      <c r="S56611" s="23"/>
    </row>
    <row r="56612" spans="17:19">
      <c r="Q56612" s="23"/>
      <c r="R56612" s="23"/>
      <c r="S56612" s="23"/>
    </row>
    <row r="56613" spans="17:19">
      <c r="Q56613" s="23"/>
      <c r="R56613" s="23"/>
      <c r="S56613" s="23"/>
    </row>
    <row r="56614" spans="17:19">
      <c r="Q56614" s="23"/>
      <c r="R56614" s="23"/>
      <c r="S56614" s="23"/>
    </row>
    <row r="56615" spans="17:19">
      <c r="Q56615" s="23"/>
      <c r="R56615" s="23"/>
      <c r="S56615" s="23"/>
    </row>
    <row r="56616" spans="17:19">
      <c r="Q56616" s="23"/>
      <c r="R56616" s="23"/>
      <c r="S56616" s="23"/>
    </row>
    <row r="56617" spans="17:19">
      <c r="Q56617" s="23"/>
      <c r="R56617" s="23"/>
      <c r="S56617" s="23"/>
    </row>
    <row r="56618" spans="17:19">
      <c r="Q56618" s="23"/>
      <c r="R56618" s="23"/>
      <c r="S56618" s="23"/>
    </row>
    <row r="56619" spans="17:19">
      <c r="Q56619" s="23"/>
      <c r="R56619" s="23"/>
      <c r="S56619" s="23"/>
    </row>
    <row r="56620" spans="17:19">
      <c r="Q56620" s="23"/>
      <c r="R56620" s="23"/>
      <c r="S56620" s="23"/>
    </row>
    <row r="56621" spans="17:19">
      <c r="Q56621" s="23"/>
      <c r="R56621" s="23"/>
      <c r="S56621" s="23"/>
    </row>
    <row r="56622" spans="17:19">
      <c r="Q56622" s="23"/>
      <c r="R56622" s="23"/>
      <c r="S56622" s="23"/>
    </row>
    <row r="56623" spans="17:19">
      <c r="Q56623" s="23"/>
      <c r="R56623" s="23"/>
      <c r="S56623" s="23"/>
    </row>
    <row r="56624" spans="17:19">
      <c r="Q56624" s="23"/>
      <c r="R56624" s="23"/>
      <c r="S56624" s="23"/>
    </row>
    <row r="56625" spans="17:19">
      <c r="Q56625" s="23"/>
      <c r="R56625" s="23"/>
      <c r="S56625" s="23"/>
    </row>
    <row r="56626" spans="17:19">
      <c r="Q56626" s="23"/>
      <c r="R56626" s="23"/>
      <c r="S56626" s="23"/>
    </row>
    <row r="56627" spans="17:19">
      <c r="Q56627" s="23"/>
      <c r="R56627" s="23"/>
      <c r="S56627" s="23"/>
    </row>
    <row r="56628" spans="17:19">
      <c r="Q56628" s="23"/>
      <c r="R56628" s="23"/>
      <c r="S56628" s="23"/>
    </row>
    <row r="56629" spans="17:19">
      <c r="Q56629" s="23"/>
      <c r="R56629" s="23"/>
      <c r="S56629" s="23"/>
    </row>
    <row r="56630" spans="17:19">
      <c r="Q56630" s="23"/>
      <c r="R56630" s="23"/>
      <c r="S56630" s="23"/>
    </row>
    <row r="56631" spans="17:19">
      <c r="Q56631" s="23"/>
      <c r="R56631" s="23"/>
      <c r="S56631" s="23"/>
    </row>
    <row r="56632" spans="17:19">
      <c r="Q56632" s="23"/>
      <c r="R56632" s="23"/>
      <c r="S56632" s="23"/>
    </row>
    <row r="56633" spans="17:19">
      <c r="Q56633" s="23"/>
      <c r="R56633" s="23"/>
      <c r="S56633" s="23"/>
    </row>
    <row r="56634" spans="17:19">
      <c r="Q56634" s="23"/>
      <c r="R56634" s="23"/>
      <c r="S56634" s="23"/>
    </row>
    <row r="56635" spans="17:19">
      <c r="Q56635" s="23"/>
      <c r="R56635" s="23"/>
      <c r="S56635" s="23"/>
    </row>
    <row r="56636" spans="17:19">
      <c r="Q56636" s="23"/>
      <c r="R56636" s="23"/>
      <c r="S56636" s="23"/>
    </row>
    <row r="56637" spans="17:19">
      <c r="Q56637" s="23"/>
      <c r="R56637" s="23"/>
      <c r="S56637" s="23"/>
    </row>
    <row r="56638" spans="17:19">
      <c r="Q56638" s="23"/>
      <c r="R56638" s="23"/>
      <c r="S56638" s="23"/>
    </row>
    <row r="56639" spans="17:19">
      <c r="Q56639" s="23"/>
      <c r="R56639" s="23"/>
      <c r="S56639" s="23"/>
    </row>
    <row r="56640" spans="17:19">
      <c r="Q56640" s="23"/>
      <c r="R56640" s="23"/>
      <c r="S56640" s="23"/>
    </row>
    <row r="56641" spans="17:19">
      <c r="Q56641" s="23"/>
      <c r="R56641" s="23"/>
      <c r="S56641" s="23"/>
    </row>
    <row r="56642" spans="17:19">
      <c r="Q56642" s="23"/>
      <c r="R56642" s="23"/>
      <c r="S56642" s="23"/>
    </row>
    <row r="56643" spans="17:19">
      <c r="Q56643" s="23"/>
      <c r="R56643" s="23"/>
      <c r="S56643" s="23"/>
    </row>
    <row r="56644" spans="17:19">
      <c r="Q56644" s="23"/>
      <c r="R56644" s="23"/>
      <c r="S56644" s="23"/>
    </row>
    <row r="56645" spans="17:19">
      <c r="Q56645" s="23"/>
      <c r="R56645" s="23"/>
      <c r="S56645" s="23"/>
    </row>
    <row r="56646" spans="17:19">
      <c r="Q56646" s="23"/>
      <c r="R56646" s="23"/>
      <c r="S56646" s="23"/>
    </row>
    <row r="56647" spans="17:19">
      <c r="Q56647" s="23"/>
      <c r="R56647" s="23"/>
      <c r="S56647" s="23"/>
    </row>
    <row r="56648" spans="17:19">
      <c r="Q56648" s="23"/>
      <c r="R56648" s="23"/>
      <c r="S56648" s="23"/>
    </row>
    <row r="56649" spans="17:19">
      <c r="Q56649" s="23"/>
      <c r="R56649" s="23"/>
      <c r="S56649" s="23"/>
    </row>
    <row r="56650" spans="17:19">
      <c r="Q56650" s="23"/>
      <c r="R56650" s="23"/>
      <c r="S56650" s="23"/>
    </row>
    <row r="56651" spans="17:19">
      <c r="Q56651" s="23"/>
      <c r="R56651" s="23"/>
      <c r="S56651" s="23"/>
    </row>
    <row r="56652" spans="17:19">
      <c r="Q56652" s="23"/>
      <c r="R56652" s="23"/>
      <c r="S56652" s="23"/>
    </row>
    <row r="56653" spans="17:19">
      <c r="Q56653" s="23"/>
      <c r="R56653" s="23"/>
      <c r="S56653" s="23"/>
    </row>
    <row r="56654" spans="17:19">
      <c r="Q56654" s="23"/>
      <c r="R56654" s="23"/>
      <c r="S56654" s="23"/>
    </row>
    <row r="56655" spans="17:19">
      <c r="Q56655" s="23"/>
      <c r="R56655" s="23"/>
      <c r="S56655" s="23"/>
    </row>
    <row r="56656" spans="17:19">
      <c r="Q56656" s="23"/>
      <c r="R56656" s="23"/>
      <c r="S56656" s="23"/>
    </row>
    <row r="56657" spans="17:19">
      <c r="Q56657" s="23"/>
      <c r="R56657" s="23"/>
      <c r="S56657" s="23"/>
    </row>
    <row r="56658" spans="17:19">
      <c r="Q56658" s="23"/>
      <c r="R56658" s="23"/>
      <c r="S56658" s="23"/>
    </row>
    <row r="56659" spans="17:19">
      <c r="Q56659" s="23"/>
      <c r="R56659" s="23"/>
      <c r="S56659" s="23"/>
    </row>
    <row r="56660" spans="17:19">
      <c r="Q56660" s="23"/>
      <c r="R56660" s="23"/>
      <c r="S56660" s="23"/>
    </row>
    <row r="56661" spans="17:19">
      <c r="Q56661" s="23"/>
      <c r="R56661" s="23"/>
      <c r="S56661" s="23"/>
    </row>
    <row r="56662" spans="17:19">
      <c r="Q56662" s="23"/>
      <c r="R56662" s="23"/>
      <c r="S56662" s="23"/>
    </row>
    <row r="56663" spans="17:19">
      <c r="Q56663" s="23"/>
      <c r="R56663" s="23"/>
      <c r="S56663" s="23"/>
    </row>
    <row r="56664" spans="17:19">
      <c r="Q56664" s="23"/>
      <c r="R56664" s="23"/>
      <c r="S56664" s="23"/>
    </row>
    <row r="56665" spans="17:19">
      <c r="Q56665" s="23"/>
      <c r="R56665" s="23"/>
      <c r="S56665" s="23"/>
    </row>
    <row r="56666" spans="17:19">
      <c r="Q56666" s="23"/>
      <c r="R56666" s="23"/>
      <c r="S56666" s="23"/>
    </row>
    <row r="56667" spans="17:19">
      <c r="Q56667" s="23"/>
      <c r="R56667" s="23"/>
      <c r="S56667" s="23"/>
    </row>
    <row r="56668" spans="17:19">
      <c r="Q56668" s="23"/>
      <c r="R56668" s="23"/>
      <c r="S56668" s="23"/>
    </row>
    <row r="56669" spans="17:19">
      <c r="Q56669" s="23"/>
      <c r="R56669" s="23"/>
      <c r="S56669" s="23"/>
    </row>
    <row r="56670" spans="17:19">
      <c r="Q56670" s="23"/>
      <c r="R56670" s="23"/>
      <c r="S56670" s="23"/>
    </row>
    <row r="56671" spans="17:19">
      <c r="Q56671" s="23"/>
      <c r="R56671" s="23"/>
      <c r="S56671" s="23"/>
    </row>
    <row r="56672" spans="17:19">
      <c r="Q56672" s="23"/>
      <c r="R56672" s="23"/>
      <c r="S56672" s="23"/>
    </row>
    <row r="56673" spans="17:19">
      <c r="Q56673" s="23"/>
      <c r="R56673" s="23"/>
      <c r="S56673" s="23"/>
    </row>
    <row r="56674" spans="17:19">
      <c r="Q56674" s="23"/>
      <c r="R56674" s="23"/>
      <c r="S56674" s="23"/>
    </row>
    <row r="56675" spans="17:19">
      <c r="Q56675" s="23"/>
      <c r="R56675" s="23"/>
      <c r="S56675" s="23"/>
    </row>
    <row r="56676" spans="17:19">
      <c r="Q56676" s="23"/>
      <c r="R56676" s="23"/>
      <c r="S56676" s="23"/>
    </row>
    <row r="56677" spans="17:19">
      <c r="Q56677" s="23"/>
      <c r="R56677" s="23"/>
      <c r="S56677" s="23"/>
    </row>
    <row r="56678" spans="17:19">
      <c r="Q56678" s="23"/>
      <c r="R56678" s="23"/>
      <c r="S56678" s="23"/>
    </row>
    <row r="56679" spans="17:19">
      <c r="Q56679" s="23"/>
      <c r="R56679" s="23"/>
      <c r="S56679" s="23"/>
    </row>
    <row r="56680" spans="17:19">
      <c r="Q56680" s="23"/>
      <c r="R56680" s="23"/>
      <c r="S56680" s="23"/>
    </row>
    <row r="56681" spans="17:19">
      <c r="Q56681" s="23"/>
      <c r="R56681" s="23"/>
      <c r="S56681" s="23"/>
    </row>
    <row r="56682" spans="17:19">
      <c r="Q56682" s="23"/>
      <c r="R56682" s="23"/>
      <c r="S56682" s="23"/>
    </row>
    <row r="56683" spans="17:19">
      <c r="Q56683" s="23"/>
      <c r="R56683" s="23"/>
      <c r="S56683" s="23"/>
    </row>
    <row r="56684" spans="17:19">
      <c r="Q56684" s="23"/>
      <c r="R56684" s="23"/>
      <c r="S56684" s="23"/>
    </row>
    <row r="56685" spans="17:19">
      <c r="Q56685" s="23"/>
      <c r="R56685" s="23"/>
      <c r="S56685" s="23"/>
    </row>
    <row r="56686" spans="17:19">
      <c r="Q56686" s="23"/>
      <c r="R56686" s="23"/>
      <c r="S56686" s="23"/>
    </row>
    <row r="56687" spans="17:19">
      <c r="Q56687" s="23"/>
      <c r="R56687" s="23"/>
      <c r="S56687" s="23"/>
    </row>
    <row r="56688" spans="17:19">
      <c r="Q56688" s="23"/>
      <c r="R56688" s="23"/>
      <c r="S56688" s="23"/>
    </row>
    <row r="56689" spans="17:19">
      <c r="Q56689" s="23"/>
      <c r="R56689" s="23"/>
      <c r="S56689" s="23"/>
    </row>
    <row r="56690" spans="17:19">
      <c r="Q56690" s="23"/>
      <c r="R56690" s="23"/>
      <c r="S56690" s="23"/>
    </row>
    <row r="56691" spans="17:19">
      <c r="Q56691" s="23"/>
      <c r="R56691" s="23"/>
      <c r="S56691" s="23"/>
    </row>
    <row r="56692" spans="17:19">
      <c r="Q56692" s="23"/>
      <c r="R56692" s="23"/>
      <c r="S56692" s="23"/>
    </row>
    <row r="56693" spans="17:19">
      <c r="Q56693" s="23"/>
      <c r="R56693" s="23"/>
      <c r="S56693" s="23"/>
    </row>
    <row r="56694" spans="17:19">
      <c r="Q56694" s="23"/>
      <c r="R56694" s="23"/>
      <c r="S56694" s="23"/>
    </row>
    <row r="56695" spans="17:19">
      <c r="Q56695" s="23"/>
      <c r="R56695" s="23"/>
      <c r="S56695" s="23"/>
    </row>
    <row r="56696" spans="17:19">
      <c r="Q56696" s="23"/>
      <c r="R56696" s="23"/>
      <c r="S56696" s="23"/>
    </row>
    <row r="56697" spans="17:19">
      <c r="Q56697" s="23"/>
      <c r="R56697" s="23"/>
      <c r="S56697" s="23"/>
    </row>
    <row r="56698" spans="17:19">
      <c r="Q56698" s="23"/>
      <c r="R56698" s="23"/>
      <c r="S56698" s="23"/>
    </row>
    <row r="56699" spans="17:19">
      <c r="Q56699" s="23"/>
      <c r="R56699" s="23"/>
      <c r="S56699" s="23"/>
    </row>
    <row r="56700" spans="17:19">
      <c r="Q56700" s="23"/>
      <c r="R56700" s="23"/>
      <c r="S56700" s="23"/>
    </row>
    <row r="56701" spans="17:19">
      <c r="Q56701" s="23"/>
      <c r="R56701" s="23"/>
      <c r="S56701" s="23"/>
    </row>
    <row r="56702" spans="17:19">
      <c r="Q56702" s="23"/>
      <c r="R56702" s="23"/>
      <c r="S56702" s="23"/>
    </row>
    <row r="56703" spans="17:19">
      <c r="Q56703" s="23"/>
      <c r="R56703" s="23"/>
      <c r="S56703" s="23"/>
    </row>
    <row r="56704" spans="17:19">
      <c r="Q56704" s="23"/>
      <c r="R56704" s="23"/>
      <c r="S56704" s="23"/>
    </row>
    <row r="56705" spans="17:19">
      <c r="Q56705" s="23"/>
      <c r="R56705" s="23"/>
      <c r="S56705" s="23"/>
    </row>
    <row r="56706" spans="17:19">
      <c r="Q56706" s="23"/>
      <c r="R56706" s="23"/>
      <c r="S56706" s="23"/>
    </row>
    <row r="56707" spans="17:19">
      <c r="Q56707" s="23"/>
      <c r="R56707" s="23"/>
      <c r="S56707" s="23"/>
    </row>
    <row r="56708" spans="17:19">
      <c r="Q56708" s="23"/>
      <c r="R56708" s="23"/>
      <c r="S56708" s="23"/>
    </row>
    <row r="56709" spans="17:19">
      <c r="Q56709" s="23"/>
      <c r="R56709" s="23"/>
      <c r="S56709" s="23"/>
    </row>
    <row r="56710" spans="17:19">
      <c r="Q56710" s="23"/>
      <c r="R56710" s="23"/>
      <c r="S56710" s="23"/>
    </row>
    <row r="56711" spans="17:19">
      <c r="Q56711" s="23"/>
      <c r="R56711" s="23"/>
      <c r="S56711" s="23"/>
    </row>
    <row r="56712" spans="17:19">
      <c r="Q56712" s="23"/>
      <c r="R56712" s="23"/>
      <c r="S56712" s="23"/>
    </row>
    <row r="56713" spans="17:19">
      <c r="Q56713" s="23"/>
      <c r="R56713" s="23"/>
      <c r="S56713" s="23"/>
    </row>
    <row r="56714" spans="17:19">
      <c r="Q56714" s="23"/>
      <c r="R56714" s="23"/>
      <c r="S56714" s="23"/>
    </row>
    <row r="56715" spans="17:19">
      <c r="Q56715" s="23"/>
      <c r="R56715" s="23"/>
      <c r="S56715" s="23"/>
    </row>
    <row r="56716" spans="17:19">
      <c r="Q56716" s="23"/>
      <c r="R56716" s="23"/>
      <c r="S56716" s="23"/>
    </row>
    <row r="56717" spans="17:19">
      <c r="Q56717" s="23"/>
      <c r="R56717" s="23"/>
      <c r="S56717" s="23"/>
    </row>
    <row r="56718" spans="17:19">
      <c r="Q56718" s="23"/>
      <c r="R56718" s="23"/>
      <c r="S56718" s="23"/>
    </row>
    <row r="56719" spans="17:19">
      <c r="Q56719" s="23"/>
      <c r="R56719" s="23"/>
      <c r="S56719" s="23"/>
    </row>
    <row r="56720" spans="17:19">
      <c r="Q56720" s="23"/>
      <c r="R56720" s="23"/>
      <c r="S56720" s="23"/>
    </row>
    <row r="56721" spans="17:19">
      <c r="Q56721" s="23"/>
      <c r="R56721" s="23"/>
      <c r="S56721" s="23"/>
    </row>
    <row r="56722" spans="17:19">
      <c r="Q56722" s="23"/>
      <c r="R56722" s="23"/>
      <c r="S56722" s="23"/>
    </row>
    <row r="56723" spans="17:19">
      <c r="Q56723" s="23"/>
      <c r="R56723" s="23"/>
      <c r="S56723" s="23"/>
    </row>
    <row r="56724" spans="17:19">
      <c r="Q56724" s="23"/>
      <c r="R56724" s="23"/>
      <c r="S56724" s="23"/>
    </row>
    <row r="56725" spans="17:19">
      <c r="Q56725" s="23"/>
      <c r="R56725" s="23"/>
      <c r="S56725" s="23"/>
    </row>
    <row r="56726" spans="17:19">
      <c r="Q56726" s="23"/>
      <c r="R56726" s="23"/>
      <c r="S56726" s="23"/>
    </row>
    <row r="56727" spans="17:19">
      <c r="Q56727" s="23"/>
      <c r="R56727" s="23"/>
      <c r="S56727" s="23"/>
    </row>
    <row r="56728" spans="17:19">
      <c r="Q56728" s="23"/>
      <c r="R56728" s="23"/>
      <c r="S56728" s="23"/>
    </row>
    <row r="56729" spans="17:19">
      <c r="Q56729" s="23"/>
      <c r="R56729" s="23"/>
      <c r="S56729" s="23"/>
    </row>
    <row r="56730" spans="17:19">
      <c r="Q56730" s="23"/>
      <c r="R56730" s="23"/>
      <c r="S56730" s="23"/>
    </row>
    <row r="56731" spans="17:19">
      <c r="Q56731" s="23"/>
      <c r="R56731" s="23"/>
      <c r="S56731" s="23"/>
    </row>
    <row r="56732" spans="17:19">
      <c r="Q56732" s="23"/>
      <c r="R56732" s="23"/>
      <c r="S56732" s="23"/>
    </row>
    <row r="56733" spans="17:19">
      <c r="Q56733" s="23"/>
      <c r="R56733" s="23"/>
      <c r="S56733" s="23"/>
    </row>
    <row r="56734" spans="17:19">
      <c r="Q56734" s="23"/>
      <c r="R56734" s="23"/>
      <c r="S56734" s="23"/>
    </row>
    <row r="56735" spans="17:19">
      <c r="Q56735" s="23"/>
      <c r="R56735" s="23"/>
      <c r="S56735" s="23"/>
    </row>
    <row r="56736" spans="17:19">
      <c r="Q56736" s="23"/>
      <c r="R56736" s="23"/>
      <c r="S56736" s="23"/>
    </row>
    <row r="56737" spans="17:19">
      <c r="Q56737" s="23"/>
      <c r="R56737" s="23"/>
      <c r="S56737" s="23"/>
    </row>
    <row r="56738" spans="17:19">
      <c r="Q56738" s="23"/>
      <c r="R56738" s="23"/>
      <c r="S56738" s="23"/>
    </row>
    <row r="56739" spans="17:19">
      <c r="Q56739" s="23"/>
      <c r="R56739" s="23"/>
      <c r="S56739" s="23"/>
    </row>
    <row r="56740" spans="17:19">
      <c r="Q56740" s="23"/>
      <c r="R56740" s="23"/>
      <c r="S56740" s="23"/>
    </row>
    <row r="56741" spans="17:19">
      <c r="Q56741" s="23"/>
      <c r="R56741" s="23"/>
      <c r="S56741" s="23"/>
    </row>
    <row r="56742" spans="17:19">
      <c r="Q56742" s="23"/>
      <c r="R56742" s="23"/>
      <c r="S56742" s="23"/>
    </row>
    <row r="56743" spans="17:19">
      <c r="Q56743" s="23"/>
      <c r="R56743" s="23"/>
      <c r="S56743" s="23"/>
    </row>
    <row r="56744" spans="17:19">
      <c r="Q56744" s="23"/>
      <c r="R56744" s="23"/>
      <c r="S56744" s="23"/>
    </row>
    <row r="56745" spans="17:19">
      <c r="Q56745" s="23"/>
      <c r="R56745" s="23"/>
      <c r="S56745" s="23"/>
    </row>
    <row r="56746" spans="17:19">
      <c r="Q56746" s="23"/>
      <c r="R56746" s="23"/>
      <c r="S56746" s="23"/>
    </row>
    <row r="56747" spans="17:19">
      <c r="Q56747" s="23"/>
      <c r="R56747" s="23"/>
      <c r="S56747" s="23"/>
    </row>
    <row r="56748" spans="17:19">
      <c r="Q56748" s="23"/>
      <c r="R56748" s="23"/>
      <c r="S56748" s="23"/>
    </row>
    <row r="56749" spans="17:19">
      <c r="Q56749" s="23"/>
      <c r="R56749" s="23"/>
      <c r="S56749" s="23"/>
    </row>
    <row r="56750" spans="17:19">
      <c r="Q56750" s="23"/>
      <c r="R56750" s="23"/>
      <c r="S56750" s="23"/>
    </row>
    <row r="56751" spans="17:19">
      <c r="Q56751" s="23"/>
      <c r="R56751" s="23"/>
      <c r="S56751" s="23"/>
    </row>
    <row r="56752" spans="17:19">
      <c r="Q56752" s="23"/>
      <c r="R56752" s="23"/>
      <c r="S56752" s="23"/>
    </row>
    <row r="56753" spans="17:19">
      <c r="Q56753" s="23"/>
      <c r="R56753" s="23"/>
      <c r="S56753" s="23"/>
    </row>
    <row r="56754" spans="17:19">
      <c r="Q56754" s="23"/>
      <c r="R56754" s="23"/>
      <c r="S56754" s="23"/>
    </row>
    <row r="56755" spans="17:19">
      <c r="Q56755" s="23"/>
      <c r="R56755" s="23"/>
      <c r="S56755" s="23"/>
    </row>
    <row r="56756" spans="17:19">
      <c r="Q56756" s="23"/>
      <c r="R56756" s="23"/>
      <c r="S56756" s="23"/>
    </row>
    <row r="56757" spans="17:19">
      <c r="Q56757" s="23"/>
      <c r="R56757" s="23"/>
      <c r="S56757" s="23"/>
    </row>
    <row r="56758" spans="17:19">
      <c r="Q56758" s="23"/>
      <c r="R56758" s="23"/>
      <c r="S56758" s="23"/>
    </row>
    <row r="56759" spans="17:19">
      <c r="Q56759" s="23"/>
      <c r="R56759" s="23"/>
      <c r="S56759" s="23"/>
    </row>
    <row r="56760" spans="17:19">
      <c r="Q56760" s="23"/>
      <c r="R56760" s="23"/>
      <c r="S56760" s="23"/>
    </row>
    <row r="56761" spans="17:19">
      <c r="Q56761" s="23"/>
      <c r="R56761" s="23"/>
      <c r="S56761" s="23"/>
    </row>
    <row r="56762" spans="17:19">
      <c r="Q56762" s="23"/>
      <c r="R56762" s="23"/>
      <c r="S56762" s="23"/>
    </row>
    <row r="56763" spans="17:19">
      <c r="Q56763" s="23"/>
      <c r="R56763" s="23"/>
      <c r="S56763" s="23"/>
    </row>
    <row r="56764" spans="17:19">
      <c r="Q56764" s="23"/>
      <c r="R56764" s="23"/>
      <c r="S56764" s="23"/>
    </row>
    <row r="56765" spans="17:19">
      <c r="Q56765" s="23"/>
      <c r="R56765" s="23"/>
      <c r="S56765" s="23"/>
    </row>
    <row r="56766" spans="17:19">
      <c r="Q56766" s="23"/>
      <c r="R56766" s="23"/>
      <c r="S56766" s="23"/>
    </row>
    <row r="56767" spans="17:19">
      <c r="Q56767" s="23"/>
      <c r="R56767" s="23"/>
      <c r="S56767" s="23"/>
    </row>
    <row r="56768" spans="17:19">
      <c r="Q56768" s="23"/>
      <c r="R56768" s="23"/>
      <c r="S56768" s="23"/>
    </row>
    <row r="56769" spans="17:19">
      <c r="Q56769" s="23"/>
      <c r="R56769" s="23"/>
      <c r="S56769" s="23"/>
    </row>
    <row r="56770" spans="17:19">
      <c r="Q56770" s="23"/>
      <c r="R56770" s="23"/>
      <c r="S56770" s="23"/>
    </row>
    <row r="56771" spans="17:19">
      <c r="Q56771" s="23"/>
      <c r="R56771" s="23"/>
      <c r="S56771" s="23"/>
    </row>
    <row r="56772" spans="17:19">
      <c r="Q56772" s="23"/>
      <c r="R56772" s="23"/>
      <c r="S56772" s="23"/>
    </row>
    <row r="56773" spans="17:19">
      <c r="Q56773" s="23"/>
      <c r="R56773" s="23"/>
      <c r="S56773" s="23"/>
    </row>
    <row r="56774" spans="17:19">
      <c r="Q56774" s="23"/>
      <c r="R56774" s="23"/>
      <c r="S56774" s="23"/>
    </row>
    <row r="56775" spans="17:19">
      <c r="Q56775" s="23"/>
      <c r="R56775" s="23"/>
      <c r="S56775" s="23"/>
    </row>
    <row r="56776" spans="17:19">
      <c r="Q56776" s="23"/>
      <c r="R56776" s="23"/>
      <c r="S56776" s="23"/>
    </row>
    <row r="56777" spans="17:19">
      <c r="Q56777" s="23"/>
      <c r="R56777" s="23"/>
      <c r="S56777" s="23"/>
    </row>
    <row r="56778" spans="17:19">
      <c r="Q56778" s="23"/>
      <c r="R56778" s="23"/>
      <c r="S56778" s="23"/>
    </row>
    <row r="56779" spans="17:19">
      <c r="Q56779" s="23"/>
      <c r="R56779" s="23"/>
      <c r="S56779" s="23"/>
    </row>
    <row r="56780" spans="17:19">
      <c r="Q56780" s="23"/>
      <c r="R56780" s="23"/>
      <c r="S56780" s="23"/>
    </row>
    <row r="56781" spans="17:19">
      <c r="Q56781" s="23"/>
      <c r="R56781" s="23"/>
      <c r="S56781" s="23"/>
    </row>
    <row r="56782" spans="17:19">
      <c r="Q56782" s="23"/>
      <c r="R56782" s="23"/>
      <c r="S56782" s="23"/>
    </row>
    <row r="56783" spans="17:19">
      <c r="Q56783" s="23"/>
      <c r="R56783" s="23"/>
      <c r="S56783" s="23"/>
    </row>
    <row r="56784" spans="17:19">
      <c r="Q56784" s="23"/>
      <c r="R56784" s="23"/>
      <c r="S56784" s="23"/>
    </row>
    <row r="56785" spans="17:19">
      <c r="Q56785" s="23"/>
      <c r="R56785" s="23"/>
      <c r="S56785" s="23"/>
    </row>
    <row r="56786" spans="17:19">
      <c r="Q56786" s="23"/>
      <c r="R56786" s="23"/>
      <c r="S56786" s="23"/>
    </row>
    <row r="56787" spans="17:19">
      <c r="Q56787" s="23"/>
      <c r="R56787" s="23"/>
      <c r="S56787" s="23"/>
    </row>
    <row r="56788" spans="17:19">
      <c r="Q56788" s="23"/>
      <c r="R56788" s="23"/>
      <c r="S56788" s="23"/>
    </row>
    <row r="56789" spans="17:19">
      <c r="Q56789" s="23"/>
      <c r="R56789" s="23"/>
      <c r="S56789" s="23"/>
    </row>
    <row r="56790" spans="17:19">
      <c r="Q56790" s="23"/>
      <c r="R56790" s="23"/>
      <c r="S56790" s="23"/>
    </row>
    <row r="56791" spans="17:19">
      <c r="Q56791" s="23"/>
      <c r="R56791" s="23"/>
      <c r="S56791" s="23"/>
    </row>
    <row r="56792" spans="17:19">
      <c r="Q56792" s="23"/>
      <c r="R56792" s="23"/>
      <c r="S56792" s="23"/>
    </row>
    <row r="56793" spans="17:19">
      <c r="Q56793" s="23"/>
      <c r="R56793" s="23"/>
      <c r="S56793" s="23"/>
    </row>
    <row r="56794" spans="17:19">
      <c r="Q56794" s="23"/>
      <c r="R56794" s="23"/>
      <c r="S56794" s="23"/>
    </row>
    <row r="56795" spans="17:19">
      <c r="Q56795" s="23"/>
      <c r="R56795" s="23"/>
      <c r="S56795" s="23"/>
    </row>
    <row r="56796" spans="17:19">
      <c r="Q56796" s="23"/>
      <c r="R56796" s="23"/>
      <c r="S56796" s="23"/>
    </row>
    <row r="56797" spans="17:19">
      <c r="Q56797" s="23"/>
      <c r="R56797" s="23"/>
      <c r="S56797" s="23"/>
    </row>
    <row r="56798" spans="17:19">
      <c r="Q56798" s="23"/>
      <c r="R56798" s="23"/>
      <c r="S56798" s="23"/>
    </row>
    <row r="56799" spans="17:19">
      <c r="Q56799" s="23"/>
      <c r="R56799" s="23"/>
      <c r="S56799" s="23"/>
    </row>
    <row r="56800" spans="17:19">
      <c r="Q56800" s="23"/>
      <c r="R56800" s="23"/>
      <c r="S56800" s="23"/>
    </row>
    <row r="56801" spans="17:19">
      <c r="Q56801" s="23"/>
      <c r="R56801" s="23"/>
      <c r="S56801" s="23"/>
    </row>
    <row r="56802" spans="17:19">
      <c r="Q56802" s="23"/>
      <c r="R56802" s="23"/>
      <c r="S56802" s="23"/>
    </row>
    <row r="56803" spans="17:19">
      <c r="Q56803" s="23"/>
      <c r="R56803" s="23"/>
      <c r="S56803" s="23"/>
    </row>
    <row r="56804" spans="17:19">
      <c r="Q56804" s="23"/>
      <c r="R56804" s="23"/>
      <c r="S56804" s="23"/>
    </row>
    <row r="56805" spans="17:19">
      <c r="Q56805" s="23"/>
      <c r="R56805" s="23"/>
      <c r="S56805" s="23"/>
    </row>
    <row r="56806" spans="17:19">
      <c r="Q56806" s="23"/>
      <c r="R56806" s="23"/>
      <c r="S56806" s="23"/>
    </row>
    <row r="56807" spans="17:19">
      <c r="Q56807" s="23"/>
      <c r="R56807" s="23"/>
      <c r="S56807" s="23"/>
    </row>
    <row r="56808" spans="17:19">
      <c r="Q56808" s="23"/>
      <c r="R56808" s="23"/>
      <c r="S56808" s="23"/>
    </row>
    <row r="56809" spans="17:19">
      <c r="Q56809" s="23"/>
      <c r="R56809" s="23"/>
      <c r="S56809" s="23"/>
    </row>
    <row r="56810" spans="17:19">
      <c r="Q56810" s="23"/>
      <c r="R56810" s="23"/>
      <c r="S56810" s="23"/>
    </row>
    <row r="56811" spans="17:19">
      <c r="Q56811" s="23"/>
      <c r="R56811" s="23"/>
      <c r="S56811" s="23"/>
    </row>
    <row r="56812" spans="17:19">
      <c r="Q56812" s="23"/>
      <c r="R56812" s="23"/>
      <c r="S56812" s="23"/>
    </row>
    <row r="56813" spans="17:19">
      <c r="Q56813" s="23"/>
      <c r="R56813" s="23"/>
      <c r="S56813" s="23"/>
    </row>
    <row r="56814" spans="17:19">
      <c r="Q56814" s="23"/>
      <c r="R56814" s="23"/>
      <c r="S56814" s="23"/>
    </row>
    <row r="56815" spans="17:19">
      <c r="Q56815" s="23"/>
      <c r="R56815" s="23"/>
      <c r="S56815" s="23"/>
    </row>
    <row r="56816" spans="17:19">
      <c r="Q56816" s="23"/>
      <c r="R56816" s="23"/>
      <c r="S56816" s="23"/>
    </row>
    <row r="56817" spans="17:19">
      <c r="Q56817" s="23"/>
      <c r="R56817" s="23"/>
      <c r="S56817" s="23"/>
    </row>
    <row r="56818" spans="17:19">
      <c r="Q56818" s="23"/>
      <c r="R56818" s="23"/>
      <c r="S56818" s="23"/>
    </row>
    <row r="56819" spans="17:19">
      <c r="Q56819" s="23"/>
      <c r="R56819" s="23"/>
      <c r="S56819" s="23"/>
    </row>
    <row r="56820" spans="17:19">
      <c r="Q56820" s="23"/>
      <c r="R56820" s="23"/>
      <c r="S56820" s="23"/>
    </row>
    <row r="56821" spans="17:19">
      <c r="Q56821" s="23"/>
      <c r="R56821" s="23"/>
      <c r="S56821" s="23"/>
    </row>
    <row r="56822" spans="17:19">
      <c r="Q56822" s="23"/>
      <c r="R56822" s="23"/>
      <c r="S56822" s="23"/>
    </row>
    <row r="56823" spans="17:19">
      <c r="Q56823" s="23"/>
      <c r="R56823" s="23"/>
      <c r="S56823" s="23"/>
    </row>
    <row r="56824" spans="17:19">
      <c r="Q56824" s="23"/>
      <c r="R56824" s="23"/>
      <c r="S56824" s="23"/>
    </row>
    <row r="56825" spans="17:19">
      <c r="Q56825" s="23"/>
      <c r="R56825" s="23"/>
      <c r="S56825" s="23"/>
    </row>
    <row r="56826" spans="17:19">
      <c r="Q56826" s="23"/>
      <c r="R56826" s="23"/>
      <c r="S56826" s="23"/>
    </row>
    <row r="56827" spans="17:19">
      <c r="Q56827" s="23"/>
      <c r="R56827" s="23"/>
      <c r="S56827" s="23"/>
    </row>
    <row r="56828" spans="17:19">
      <c r="Q56828" s="23"/>
      <c r="R56828" s="23"/>
      <c r="S56828" s="23"/>
    </row>
    <row r="56829" spans="17:19">
      <c r="Q56829" s="23"/>
      <c r="R56829" s="23"/>
      <c r="S56829" s="23"/>
    </row>
    <row r="56830" spans="17:19">
      <c r="Q56830" s="23"/>
      <c r="R56830" s="23"/>
      <c r="S56830" s="23"/>
    </row>
    <row r="56831" spans="17:19">
      <c r="Q56831" s="23"/>
      <c r="R56831" s="23"/>
      <c r="S56831" s="23"/>
    </row>
    <row r="56832" spans="17:19">
      <c r="Q56832" s="23"/>
      <c r="R56832" s="23"/>
      <c r="S56832" s="23"/>
    </row>
    <row r="56833" spans="17:19">
      <c r="Q56833" s="23"/>
      <c r="R56833" s="23"/>
      <c r="S56833" s="23"/>
    </row>
    <row r="56834" spans="17:19">
      <c r="Q56834" s="23"/>
      <c r="R56834" s="23"/>
      <c r="S56834" s="23"/>
    </row>
    <row r="56835" spans="17:19">
      <c r="Q56835" s="23"/>
      <c r="R56835" s="23"/>
      <c r="S56835" s="23"/>
    </row>
    <row r="56836" spans="17:19">
      <c r="Q56836" s="23"/>
      <c r="R56836" s="23"/>
      <c r="S56836" s="23"/>
    </row>
    <row r="56837" spans="17:19">
      <c r="Q56837" s="23"/>
      <c r="R56837" s="23"/>
      <c r="S56837" s="23"/>
    </row>
    <row r="56838" spans="17:19">
      <c r="Q56838" s="23"/>
      <c r="R56838" s="23"/>
      <c r="S56838" s="23"/>
    </row>
    <row r="56839" spans="17:19">
      <c r="Q56839" s="23"/>
      <c r="R56839" s="23"/>
      <c r="S56839" s="23"/>
    </row>
    <row r="56840" spans="17:19">
      <c r="Q56840" s="23"/>
      <c r="R56840" s="23"/>
      <c r="S56840" s="23"/>
    </row>
    <row r="56841" spans="17:19">
      <c r="Q56841" s="23"/>
      <c r="R56841" s="23"/>
      <c r="S56841" s="23"/>
    </row>
    <row r="56842" spans="17:19">
      <c r="Q56842" s="23"/>
      <c r="R56842" s="23"/>
      <c r="S56842" s="23"/>
    </row>
    <row r="56843" spans="17:19">
      <c r="Q56843" s="23"/>
      <c r="R56843" s="23"/>
      <c r="S56843" s="23"/>
    </row>
    <row r="56844" spans="17:19">
      <c r="Q56844" s="23"/>
      <c r="R56844" s="23"/>
      <c r="S56844" s="23"/>
    </row>
    <row r="56845" spans="17:19">
      <c r="Q56845" s="23"/>
      <c r="R56845" s="23"/>
      <c r="S56845" s="23"/>
    </row>
    <row r="56846" spans="17:19">
      <c r="Q56846" s="23"/>
      <c r="R56846" s="23"/>
      <c r="S56846" s="23"/>
    </row>
    <row r="56847" spans="17:19">
      <c r="Q56847" s="23"/>
      <c r="R56847" s="23"/>
      <c r="S56847" s="23"/>
    </row>
    <row r="56848" spans="17:19">
      <c r="Q56848" s="23"/>
      <c r="R56848" s="23"/>
      <c r="S56848" s="23"/>
    </row>
    <row r="56849" spans="17:19">
      <c r="Q56849" s="23"/>
      <c r="R56849" s="23"/>
      <c r="S56849" s="23"/>
    </row>
    <row r="56850" spans="17:19">
      <c r="Q56850" s="23"/>
      <c r="R56850" s="23"/>
      <c r="S56850" s="23"/>
    </row>
    <row r="56851" spans="17:19">
      <c r="Q56851" s="23"/>
      <c r="R56851" s="23"/>
      <c r="S56851" s="23"/>
    </row>
    <row r="56852" spans="17:19">
      <c r="Q56852" s="23"/>
      <c r="R56852" s="23"/>
      <c r="S56852" s="23"/>
    </row>
    <row r="56853" spans="17:19">
      <c r="Q56853" s="23"/>
      <c r="R56853" s="23"/>
      <c r="S56853" s="23"/>
    </row>
    <row r="56854" spans="17:19">
      <c r="Q56854" s="23"/>
      <c r="R56854" s="23"/>
      <c r="S56854" s="23"/>
    </row>
    <row r="56855" spans="17:19">
      <c r="Q56855" s="23"/>
      <c r="R56855" s="23"/>
      <c r="S56855" s="23"/>
    </row>
    <row r="56856" spans="17:19">
      <c r="Q56856" s="23"/>
      <c r="R56856" s="23"/>
      <c r="S56856" s="23"/>
    </row>
    <row r="56857" spans="17:19">
      <c r="Q56857" s="23"/>
      <c r="R56857" s="23"/>
      <c r="S56857" s="23"/>
    </row>
    <row r="56858" spans="17:19">
      <c r="Q56858" s="23"/>
      <c r="R56858" s="23"/>
      <c r="S56858" s="23"/>
    </row>
    <row r="56859" spans="17:19">
      <c r="Q56859" s="23"/>
      <c r="R56859" s="23"/>
      <c r="S56859" s="23"/>
    </row>
    <row r="56860" spans="17:19">
      <c r="Q56860" s="23"/>
      <c r="R56860" s="23"/>
      <c r="S56860" s="23"/>
    </row>
    <row r="56861" spans="17:19">
      <c r="Q56861" s="23"/>
      <c r="R56861" s="23"/>
      <c r="S56861" s="23"/>
    </row>
    <row r="56862" spans="17:19">
      <c r="Q56862" s="23"/>
      <c r="R56862" s="23"/>
      <c r="S56862" s="23"/>
    </row>
    <row r="56863" spans="17:19">
      <c r="Q56863" s="23"/>
      <c r="R56863" s="23"/>
      <c r="S56863" s="23"/>
    </row>
    <row r="56864" spans="17:19">
      <c r="Q56864" s="23"/>
      <c r="R56864" s="23"/>
      <c r="S56864" s="23"/>
    </row>
    <row r="56865" spans="17:19">
      <c r="Q56865" s="23"/>
      <c r="R56865" s="23"/>
      <c r="S56865" s="23"/>
    </row>
    <row r="56866" spans="17:19">
      <c r="Q56866" s="23"/>
      <c r="R56866" s="23"/>
      <c r="S56866" s="23"/>
    </row>
    <row r="56867" spans="17:19">
      <c r="Q56867" s="23"/>
      <c r="R56867" s="23"/>
      <c r="S56867" s="23"/>
    </row>
    <row r="56868" spans="17:19">
      <c r="Q56868" s="23"/>
      <c r="R56868" s="23"/>
      <c r="S56868" s="23"/>
    </row>
    <row r="56869" spans="17:19">
      <c r="Q56869" s="23"/>
      <c r="R56869" s="23"/>
      <c r="S56869" s="23"/>
    </row>
    <row r="56870" spans="17:19">
      <c r="Q56870" s="23"/>
      <c r="R56870" s="23"/>
      <c r="S56870" s="23"/>
    </row>
    <row r="56871" spans="17:19">
      <c r="Q56871" s="23"/>
      <c r="R56871" s="23"/>
      <c r="S56871" s="23"/>
    </row>
    <row r="56872" spans="17:19">
      <c r="Q56872" s="23"/>
      <c r="R56872" s="23"/>
      <c r="S56872" s="23"/>
    </row>
    <row r="56873" spans="17:19">
      <c r="Q56873" s="23"/>
      <c r="R56873" s="23"/>
      <c r="S56873" s="23"/>
    </row>
    <row r="56874" spans="17:19">
      <c r="Q56874" s="23"/>
      <c r="R56874" s="23"/>
      <c r="S56874" s="23"/>
    </row>
    <row r="56875" spans="17:19">
      <c r="Q56875" s="23"/>
      <c r="R56875" s="23"/>
      <c r="S56875" s="23"/>
    </row>
    <row r="56876" spans="17:19">
      <c r="Q56876" s="23"/>
      <c r="R56876" s="23"/>
      <c r="S56876" s="23"/>
    </row>
    <row r="56877" spans="17:19">
      <c r="Q56877" s="23"/>
      <c r="R56877" s="23"/>
      <c r="S56877" s="23"/>
    </row>
    <row r="56878" spans="17:19">
      <c r="Q56878" s="23"/>
      <c r="R56878" s="23"/>
      <c r="S56878" s="23"/>
    </row>
    <row r="56879" spans="17:19">
      <c r="Q56879" s="23"/>
      <c r="R56879" s="23"/>
      <c r="S56879" s="23"/>
    </row>
    <row r="56880" spans="17:19">
      <c r="Q56880" s="23"/>
      <c r="R56880" s="23"/>
      <c r="S56880" s="23"/>
    </row>
    <row r="56881" spans="17:19">
      <c r="Q56881" s="23"/>
      <c r="R56881" s="23"/>
      <c r="S56881" s="23"/>
    </row>
    <row r="56882" spans="17:19">
      <c r="Q56882" s="23"/>
      <c r="R56882" s="23"/>
      <c r="S56882" s="23"/>
    </row>
    <row r="56883" spans="17:19">
      <c r="Q56883" s="23"/>
      <c r="R56883" s="23"/>
      <c r="S56883" s="23"/>
    </row>
    <row r="56884" spans="17:19">
      <c r="Q56884" s="23"/>
      <c r="R56884" s="23"/>
      <c r="S56884" s="23"/>
    </row>
    <row r="56885" spans="17:19">
      <c r="Q56885" s="23"/>
      <c r="R56885" s="23"/>
      <c r="S56885" s="23"/>
    </row>
    <row r="56886" spans="17:19">
      <c r="Q56886" s="23"/>
      <c r="R56886" s="23"/>
      <c r="S56886" s="23"/>
    </row>
    <row r="56887" spans="17:19">
      <c r="Q56887" s="23"/>
      <c r="R56887" s="23"/>
      <c r="S56887" s="23"/>
    </row>
    <row r="56888" spans="17:19">
      <c r="Q56888" s="23"/>
      <c r="R56888" s="23"/>
      <c r="S56888" s="23"/>
    </row>
    <row r="56889" spans="17:19">
      <c r="Q56889" s="23"/>
      <c r="R56889" s="23"/>
      <c r="S56889" s="23"/>
    </row>
    <row r="56890" spans="17:19">
      <c r="Q56890" s="23"/>
      <c r="R56890" s="23"/>
      <c r="S56890" s="23"/>
    </row>
    <row r="56891" spans="17:19">
      <c r="Q56891" s="23"/>
      <c r="R56891" s="23"/>
      <c r="S56891" s="23"/>
    </row>
    <row r="56892" spans="17:19">
      <c r="Q56892" s="23"/>
      <c r="R56892" s="23"/>
      <c r="S56892" s="23"/>
    </row>
    <row r="56893" spans="17:19">
      <c r="Q56893" s="23"/>
      <c r="R56893" s="23"/>
      <c r="S56893" s="23"/>
    </row>
    <row r="56894" spans="17:19">
      <c r="Q56894" s="23"/>
      <c r="R56894" s="23"/>
      <c r="S56894" s="23"/>
    </row>
    <row r="56895" spans="17:19">
      <c r="Q56895" s="23"/>
      <c r="R56895" s="23"/>
      <c r="S56895" s="23"/>
    </row>
    <row r="56896" spans="17:19">
      <c r="Q56896" s="23"/>
      <c r="R56896" s="23"/>
      <c r="S56896" s="23"/>
    </row>
    <row r="56897" spans="17:19">
      <c r="Q56897" s="23"/>
      <c r="R56897" s="23"/>
      <c r="S56897" s="23"/>
    </row>
    <row r="56898" spans="17:19">
      <c r="Q56898" s="23"/>
      <c r="R56898" s="23"/>
      <c r="S56898" s="23"/>
    </row>
    <row r="56899" spans="17:19">
      <c r="Q56899" s="23"/>
      <c r="R56899" s="23"/>
      <c r="S56899" s="23"/>
    </row>
    <row r="56900" spans="17:19">
      <c r="Q56900" s="23"/>
      <c r="R56900" s="23"/>
      <c r="S56900" s="23"/>
    </row>
    <row r="56901" spans="17:19">
      <c r="Q56901" s="23"/>
      <c r="R56901" s="23"/>
      <c r="S56901" s="23"/>
    </row>
    <row r="56902" spans="17:19">
      <c r="Q56902" s="23"/>
      <c r="R56902" s="23"/>
      <c r="S56902" s="23"/>
    </row>
    <row r="56903" spans="17:19">
      <c r="Q56903" s="23"/>
      <c r="R56903" s="23"/>
      <c r="S56903" s="23"/>
    </row>
    <row r="56904" spans="17:19">
      <c r="Q56904" s="23"/>
      <c r="R56904" s="23"/>
      <c r="S56904" s="23"/>
    </row>
    <row r="56905" spans="17:19">
      <c r="Q56905" s="23"/>
      <c r="R56905" s="23"/>
      <c r="S56905" s="23"/>
    </row>
    <row r="56906" spans="17:19">
      <c r="Q56906" s="23"/>
      <c r="R56906" s="23"/>
      <c r="S56906" s="23"/>
    </row>
    <row r="56907" spans="17:19">
      <c r="Q56907" s="23"/>
      <c r="R56907" s="23"/>
      <c r="S56907" s="23"/>
    </row>
    <row r="56908" spans="17:19">
      <c r="Q56908" s="23"/>
      <c r="R56908" s="23"/>
      <c r="S56908" s="23"/>
    </row>
    <row r="56909" spans="17:19">
      <c r="Q56909" s="23"/>
      <c r="R56909" s="23"/>
      <c r="S56909" s="23"/>
    </row>
    <row r="56910" spans="17:19">
      <c r="Q56910" s="23"/>
      <c r="R56910" s="23"/>
      <c r="S56910" s="23"/>
    </row>
    <row r="56911" spans="17:19">
      <c r="Q56911" s="23"/>
      <c r="R56911" s="23"/>
      <c r="S56911" s="23"/>
    </row>
    <row r="56912" spans="17:19">
      <c r="Q56912" s="23"/>
      <c r="R56912" s="23"/>
      <c r="S56912" s="23"/>
    </row>
    <row r="56913" spans="17:19">
      <c r="Q56913" s="23"/>
      <c r="R56913" s="23"/>
      <c r="S56913" s="23"/>
    </row>
    <row r="56914" spans="17:19">
      <c r="Q56914" s="23"/>
      <c r="R56914" s="23"/>
      <c r="S56914" s="23"/>
    </row>
    <row r="56915" spans="17:19">
      <c r="Q56915" s="23"/>
      <c r="R56915" s="23"/>
      <c r="S56915" s="23"/>
    </row>
    <row r="56916" spans="17:19">
      <c r="Q56916" s="23"/>
      <c r="R56916" s="23"/>
      <c r="S56916" s="23"/>
    </row>
    <row r="56917" spans="17:19">
      <c r="Q56917" s="23"/>
      <c r="R56917" s="23"/>
      <c r="S56917" s="23"/>
    </row>
    <row r="56918" spans="17:19">
      <c r="Q56918" s="23"/>
      <c r="R56918" s="23"/>
      <c r="S56918" s="23"/>
    </row>
    <row r="56919" spans="17:19">
      <c r="Q56919" s="23"/>
      <c r="R56919" s="23"/>
      <c r="S56919" s="23"/>
    </row>
    <row r="56920" spans="17:19">
      <c r="Q56920" s="23"/>
      <c r="R56920" s="23"/>
      <c r="S56920" s="23"/>
    </row>
    <row r="56921" spans="17:19">
      <c r="Q56921" s="23"/>
      <c r="R56921" s="23"/>
      <c r="S56921" s="23"/>
    </row>
    <row r="56922" spans="17:19">
      <c r="Q56922" s="23"/>
      <c r="R56922" s="23"/>
      <c r="S56922" s="23"/>
    </row>
    <row r="56923" spans="17:19">
      <c r="Q56923" s="23"/>
      <c r="R56923" s="23"/>
      <c r="S56923" s="23"/>
    </row>
    <row r="56924" spans="17:19">
      <c r="Q56924" s="23"/>
      <c r="R56924" s="23"/>
      <c r="S56924" s="23"/>
    </row>
    <row r="56925" spans="17:19">
      <c r="Q56925" s="23"/>
      <c r="R56925" s="23"/>
      <c r="S56925" s="23"/>
    </row>
    <row r="56926" spans="17:19">
      <c r="Q56926" s="23"/>
      <c r="R56926" s="23"/>
      <c r="S56926" s="23"/>
    </row>
    <row r="56927" spans="17:19">
      <c r="Q56927" s="23"/>
      <c r="R56927" s="23"/>
      <c r="S56927" s="23"/>
    </row>
    <row r="56928" spans="17:19">
      <c r="Q56928" s="23"/>
      <c r="R56928" s="23"/>
      <c r="S56928" s="23"/>
    </row>
    <row r="56929" spans="17:19">
      <c r="Q56929" s="23"/>
      <c r="R56929" s="23"/>
      <c r="S56929" s="23"/>
    </row>
    <row r="56930" spans="17:19">
      <c r="Q56930" s="23"/>
      <c r="R56930" s="23"/>
      <c r="S56930" s="23"/>
    </row>
    <row r="56931" spans="17:19">
      <c r="Q56931" s="23"/>
      <c r="R56931" s="23"/>
      <c r="S56931" s="23"/>
    </row>
    <row r="56932" spans="17:19">
      <c r="Q56932" s="23"/>
      <c r="R56932" s="23"/>
      <c r="S56932" s="23"/>
    </row>
    <row r="56933" spans="17:19">
      <c r="Q56933" s="23"/>
      <c r="R56933" s="23"/>
      <c r="S56933" s="23"/>
    </row>
    <row r="56934" spans="17:19">
      <c r="Q56934" s="23"/>
      <c r="R56934" s="23"/>
      <c r="S56934" s="23"/>
    </row>
    <row r="56935" spans="17:19">
      <c r="Q56935" s="23"/>
      <c r="R56935" s="23"/>
      <c r="S56935" s="23"/>
    </row>
    <row r="56936" spans="17:19">
      <c r="Q56936" s="23"/>
      <c r="R56936" s="23"/>
      <c r="S56936" s="23"/>
    </row>
    <row r="56937" spans="17:19">
      <c r="Q56937" s="23"/>
      <c r="R56937" s="23"/>
      <c r="S56937" s="23"/>
    </row>
    <row r="56938" spans="17:19">
      <c r="Q56938" s="23"/>
      <c r="R56938" s="23"/>
      <c r="S56938" s="23"/>
    </row>
    <row r="56939" spans="17:19">
      <c r="Q56939" s="23"/>
      <c r="R56939" s="23"/>
      <c r="S56939" s="23"/>
    </row>
    <row r="56940" spans="17:19">
      <c r="Q56940" s="23"/>
      <c r="R56940" s="23"/>
      <c r="S56940" s="23"/>
    </row>
    <row r="56941" spans="17:19">
      <c r="Q56941" s="23"/>
      <c r="R56941" s="23"/>
      <c r="S56941" s="23"/>
    </row>
    <row r="56942" spans="17:19">
      <c r="Q56942" s="23"/>
      <c r="R56942" s="23"/>
      <c r="S56942" s="23"/>
    </row>
    <row r="56943" spans="17:19">
      <c r="Q56943" s="23"/>
      <c r="R56943" s="23"/>
      <c r="S56943" s="23"/>
    </row>
    <row r="56944" spans="17:19">
      <c r="Q56944" s="23"/>
      <c r="R56944" s="23"/>
      <c r="S56944" s="23"/>
    </row>
    <row r="56945" spans="17:19">
      <c r="Q56945" s="23"/>
      <c r="R56945" s="23"/>
      <c r="S56945" s="23"/>
    </row>
    <row r="56946" spans="17:19">
      <c r="Q56946" s="23"/>
      <c r="R56946" s="23"/>
      <c r="S56946" s="23"/>
    </row>
    <row r="56947" spans="17:19">
      <c r="Q56947" s="23"/>
      <c r="R56947" s="23"/>
      <c r="S56947" s="23"/>
    </row>
    <row r="56948" spans="17:19">
      <c r="Q56948" s="23"/>
      <c r="R56948" s="23"/>
      <c r="S56948" s="23"/>
    </row>
    <row r="56949" spans="17:19">
      <c r="Q56949" s="23"/>
      <c r="R56949" s="23"/>
      <c r="S56949" s="23"/>
    </row>
    <row r="56950" spans="17:19">
      <c r="Q56950" s="23"/>
      <c r="R56950" s="23"/>
      <c r="S56950" s="23"/>
    </row>
    <row r="56951" spans="17:19">
      <c r="Q56951" s="23"/>
      <c r="R56951" s="23"/>
      <c r="S56951" s="23"/>
    </row>
    <row r="56952" spans="17:19">
      <c r="Q56952" s="23"/>
      <c r="R56952" s="23"/>
      <c r="S56952" s="23"/>
    </row>
    <row r="56953" spans="17:19">
      <c r="Q56953" s="23"/>
      <c r="R56953" s="23"/>
      <c r="S56953" s="23"/>
    </row>
    <row r="56954" spans="17:19">
      <c r="Q56954" s="23"/>
      <c r="R56954" s="23"/>
      <c r="S56954" s="23"/>
    </row>
    <row r="56955" spans="17:19">
      <c r="Q56955" s="23"/>
      <c r="R56955" s="23"/>
      <c r="S56955" s="23"/>
    </row>
    <row r="56956" spans="17:19">
      <c r="Q56956" s="23"/>
      <c r="R56956" s="23"/>
      <c r="S56956" s="23"/>
    </row>
    <row r="56957" spans="17:19">
      <c r="Q56957" s="23"/>
      <c r="R56957" s="23"/>
      <c r="S56957" s="23"/>
    </row>
    <row r="56958" spans="17:19">
      <c r="Q56958" s="23"/>
      <c r="R56958" s="23"/>
      <c r="S56958" s="23"/>
    </row>
    <row r="56959" spans="17:19">
      <c r="Q56959" s="23"/>
      <c r="R56959" s="23"/>
      <c r="S56959" s="23"/>
    </row>
    <row r="56960" spans="17:19">
      <c r="Q56960" s="23"/>
      <c r="R56960" s="23"/>
      <c r="S56960" s="23"/>
    </row>
    <row r="56961" spans="17:19">
      <c r="Q56961" s="23"/>
      <c r="R56961" s="23"/>
      <c r="S56961" s="23"/>
    </row>
    <row r="56962" spans="17:19">
      <c r="Q56962" s="23"/>
      <c r="R56962" s="23"/>
      <c r="S56962" s="23"/>
    </row>
    <row r="56963" spans="17:19">
      <c r="Q56963" s="23"/>
      <c r="R56963" s="23"/>
      <c r="S56963" s="23"/>
    </row>
    <row r="56964" spans="17:19">
      <c r="Q56964" s="23"/>
      <c r="R56964" s="23"/>
      <c r="S56964" s="23"/>
    </row>
    <row r="56965" spans="17:19">
      <c r="Q56965" s="23"/>
      <c r="R56965" s="23"/>
      <c r="S56965" s="23"/>
    </row>
    <row r="56966" spans="17:19">
      <c r="Q56966" s="23"/>
      <c r="R56966" s="23"/>
      <c r="S56966" s="23"/>
    </row>
    <row r="56967" spans="17:19">
      <c r="Q56967" s="23"/>
      <c r="R56967" s="23"/>
      <c r="S56967" s="23"/>
    </row>
    <row r="56968" spans="17:19">
      <c r="Q56968" s="23"/>
      <c r="R56968" s="23"/>
      <c r="S56968" s="23"/>
    </row>
    <row r="56969" spans="17:19">
      <c r="Q56969" s="23"/>
      <c r="R56969" s="23"/>
      <c r="S56969" s="23"/>
    </row>
    <row r="56970" spans="17:19">
      <c r="Q56970" s="23"/>
      <c r="R56970" s="23"/>
      <c r="S56970" s="23"/>
    </row>
    <row r="56971" spans="17:19">
      <c r="Q56971" s="23"/>
      <c r="R56971" s="23"/>
      <c r="S56971" s="23"/>
    </row>
    <row r="56972" spans="17:19">
      <c r="Q56972" s="23"/>
      <c r="R56972" s="23"/>
      <c r="S56972" s="23"/>
    </row>
    <row r="56973" spans="17:19">
      <c r="Q56973" s="23"/>
      <c r="R56973" s="23"/>
      <c r="S56973" s="23"/>
    </row>
    <row r="56974" spans="17:19">
      <c r="Q56974" s="23"/>
      <c r="R56974" s="23"/>
      <c r="S56974" s="23"/>
    </row>
    <row r="56975" spans="17:19">
      <c r="Q56975" s="23"/>
      <c r="R56975" s="23"/>
      <c r="S56975" s="23"/>
    </row>
    <row r="56976" spans="17:19">
      <c r="Q56976" s="23"/>
      <c r="R56976" s="23"/>
      <c r="S56976" s="23"/>
    </row>
    <row r="56977" spans="17:19">
      <c r="Q56977" s="23"/>
      <c r="R56977" s="23"/>
      <c r="S56977" s="23"/>
    </row>
    <row r="56978" spans="17:19">
      <c r="Q56978" s="23"/>
      <c r="R56978" s="23"/>
      <c r="S56978" s="23"/>
    </row>
    <row r="56979" spans="17:19">
      <c r="Q56979" s="23"/>
      <c r="R56979" s="23"/>
      <c r="S56979" s="23"/>
    </row>
    <row r="56980" spans="17:19">
      <c r="Q56980" s="23"/>
      <c r="R56980" s="23"/>
      <c r="S56980" s="23"/>
    </row>
    <row r="56981" spans="17:19">
      <c r="Q56981" s="23"/>
      <c r="R56981" s="23"/>
      <c r="S56981" s="23"/>
    </row>
    <row r="56982" spans="17:19">
      <c r="Q56982" s="23"/>
      <c r="R56982" s="23"/>
      <c r="S56982" s="23"/>
    </row>
    <row r="56983" spans="17:19">
      <c r="Q56983" s="23"/>
      <c r="R56983" s="23"/>
      <c r="S56983" s="23"/>
    </row>
    <row r="56984" spans="17:19">
      <c r="Q56984" s="23"/>
      <c r="R56984" s="23"/>
      <c r="S56984" s="23"/>
    </row>
    <row r="56985" spans="17:19">
      <c r="Q56985" s="23"/>
      <c r="R56985" s="23"/>
      <c r="S56985" s="23"/>
    </row>
    <row r="56986" spans="17:19">
      <c r="Q56986" s="23"/>
      <c r="R56986" s="23"/>
      <c r="S56986" s="23"/>
    </row>
    <row r="56987" spans="17:19">
      <c r="Q56987" s="23"/>
      <c r="R56987" s="23"/>
      <c r="S56987" s="23"/>
    </row>
    <row r="56988" spans="17:19">
      <c r="Q56988" s="23"/>
      <c r="R56988" s="23"/>
      <c r="S56988" s="23"/>
    </row>
    <row r="56989" spans="17:19">
      <c r="Q56989" s="23"/>
      <c r="R56989" s="23"/>
      <c r="S56989" s="23"/>
    </row>
    <row r="56990" spans="17:19">
      <c r="Q56990" s="23"/>
      <c r="R56990" s="23"/>
      <c r="S56990" s="23"/>
    </row>
    <row r="56991" spans="17:19">
      <c r="Q56991" s="23"/>
      <c r="R56991" s="23"/>
      <c r="S56991" s="23"/>
    </row>
    <row r="56992" spans="17:19">
      <c r="Q56992" s="23"/>
      <c r="R56992" s="23"/>
      <c r="S56992" s="23"/>
    </row>
    <row r="56993" spans="17:19">
      <c r="Q56993" s="23"/>
      <c r="R56993" s="23"/>
      <c r="S56993" s="23"/>
    </row>
    <row r="56994" spans="17:19">
      <c r="Q56994" s="23"/>
      <c r="R56994" s="23"/>
      <c r="S56994" s="23"/>
    </row>
    <row r="56995" spans="17:19">
      <c r="Q56995" s="23"/>
      <c r="R56995" s="23"/>
      <c r="S56995" s="23"/>
    </row>
    <row r="56996" spans="17:19">
      <c r="Q56996" s="23"/>
      <c r="R56996" s="23"/>
      <c r="S56996" s="23"/>
    </row>
    <row r="56997" spans="17:19">
      <c r="Q56997" s="23"/>
      <c r="R56997" s="23"/>
      <c r="S56997" s="23"/>
    </row>
    <row r="56998" spans="17:19">
      <c r="Q56998" s="23"/>
      <c r="R56998" s="23"/>
      <c r="S56998" s="23"/>
    </row>
    <row r="56999" spans="17:19">
      <c r="Q56999" s="23"/>
      <c r="R56999" s="23"/>
      <c r="S56999" s="23"/>
    </row>
    <row r="57000" spans="17:19">
      <c r="Q57000" s="23"/>
      <c r="R57000" s="23"/>
      <c r="S57000" s="23"/>
    </row>
    <row r="57001" spans="17:19">
      <c r="Q57001" s="23"/>
      <c r="R57001" s="23"/>
      <c r="S57001" s="23"/>
    </row>
    <row r="57002" spans="17:19">
      <c r="Q57002" s="23"/>
      <c r="R57002" s="23"/>
      <c r="S57002" s="23"/>
    </row>
    <row r="57003" spans="17:19">
      <c r="Q57003" s="23"/>
      <c r="R57003" s="23"/>
      <c r="S57003" s="23"/>
    </row>
    <row r="57004" spans="17:19">
      <c r="Q57004" s="23"/>
      <c r="R57004" s="23"/>
      <c r="S57004" s="23"/>
    </row>
    <row r="57005" spans="17:19">
      <c r="Q57005" s="23"/>
      <c r="R57005" s="23"/>
      <c r="S57005" s="23"/>
    </row>
    <row r="57006" spans="17:19">
      <c r="Q57006" s="23"/>
      <c r="R57006" s="23"/>
      <c r="S57006" s="23"/>
    </row>
    <row r="57007" spans="17:19">
      <c r="Q57007" s="23"/>
      <c r="R57007" s="23"/>
      <c r="S57007" s="23"/>
    </row>
    <row r="57008" spans="17:19">
      <c r="Q57008" s="23"/>
      <c r="R57008" s="23"/>
      <c r="S57008" s="23"/>
    </row>
    <row r="57009" spans="17:19">
      <c r="Q57009" s="23"/>
      <c r="R57009" s="23"/>
      <c r="S57009" s="23"/>
    </row>
    <row r="57010" spans="17:19">
      <c r="Q57010" s="23"/>
      <c r="R57010" s="23"/>
      <c r="S57010" s="23"/>
    </row>
    <row r="57011" spans="17:19">
      <c r="Q57011" s="23"/>
      <c r="R57011" s="23"/>
      <c r="S57011" s="23"/>
    </row>
    <row r="57012" spans="17:19">
      <c r="Q57012" s="23"/>
      <c r="R57012" s="23"/>
      <c r="S57012" s="23"/>
    </row>
    <row r="57013" spans="17:19">
      <c r="Q57013" s="23"/>
      <c r="R57013" s="23"/>
      <c r="S57013" s="23"/>
    </row>
    <row r="57014" spans="17:19">
      <c r="Q57014" s="23"/>
      <c r="R57014" s="23"/>
      <c r="S57014" s="23"/>
    </row>
    <row r="57015" spans="17:19">
      <c r="Q57015" s="23"/>
      <c r="R57015" s="23"/>
      <c r="S57015" s="23"/>
    </row>
    <row r="57016" spans="17:19">
      <c r="Q57016" s="23"/>
      <c r="R57016" s="23"/>
      <c r="S57016" s="23"/>
    </row>
    <row r="57017" spans="17:19">
      <c r="Q57017" s="23"/>
      <c r="R57017" s="23"/>
      <c r="S57017" s="23"/>
    </row>
    <row r="57018" spans="17:19">
      <c r="Q57018" s="23"/>
      <c r="R57018" s="23"/>
      <c r="S57018" s="23"/>
    </row>
    <row r="57019" spans="17:19">
      <c r="Q57019" s="23"/>
      <c r="R57019" s="23"/>
      <c r="S57019" s="23"/>
    </row>
    <row r="57020" spans="17:19">
      <c r="Q57020" s="23"/>
      <c r="R57020" s="23"/>
      <c r="S57020" s="23"/>
    </row>
    <row r="57021" spans="17:19">
      <c r="Q57021" s="23"/>
      <c r="R57021" s="23"/>
      <c r="S57021" s="23"/>
    </row>
    <row r="57022" spans="17:19">
      <c r="Q57022" s="23"/>
      <c r="R57022" s="23"/>
      <c r="S57022" s="23"/>
    </row>
    <row r="57023" spans="17:19">
      <c r="Q57023" s="23"/>
      <c r="R57023" s="23"/>
      <c r="S57023" s="23"/>
    </row>
    <row r="57024" spans="17:19">
      <c r="Q57024" s="23"/>
      <c r="R57024" s="23"/>
      <c r="S57024" s="23"/>
    </row>
    <row r="57025" spans="17:19">
      <c r="Q57025" s="23"/>
      <c r="R57025" s="23"/>
      <c r="S57025" s="23"/>
    </row>
    <row r="57026" spans="17:19">
      <c r="Q57026" s="23"/>
      <c r="R57026" s="23"/>
      <c r="S57026" s="23"/>
    </row>
    <row r="57027" spans="17:19">
      <c r="Q57027" s="23"/>
      <c r="R57027" s="23"/>
      <c r="S57027" s="23"/>
    </row>
    <row r="57028" spans="17:19">
      <c r="Q57028" s="23"/>
      <c r="R57028" s="23"/>
      <c r="S57028" s="23"/>
    </row>
    <row r="57029" spans="17:19">
      <c r="Q57029" s="23"/>
      <c r="R57029" s="23"/>
      <c r="S57029" s="23"/>
    </row>
    <row r="57030" spans="17:19">
      <c r="Q57030" s="23"/>
      <c r="R57030" s="23"/>
      <c r="S57030" s="23"/>
    </row>
    <row r="57031" spans="17:19">
      <c r="Q57031" s="23"/>
      <c r="R57031" s="23"/>
      <c r="S57031" s="23"/>
    </row>
    <row r="57032" spans="17:19">
      <c r="Q57032" s="23"/>
      <c r="R57032" s="23"/>
      <c r="S57032" s="23"/>
    </row>
    <row r="57033" spans="17:19">
      <c r="Q57033" s="23"/>
      <c r="R57033" s="23"/>
      <c r="S57033" s="23"/>
    </row>
    <row r="57034" spans="17:19">
      <c r="Q57034" s="23"/>
      <c r="R57034" s="23"/>
      <c r="S57034" s="23"/>
    </row>
    <row r="57035" spans="17:19">
      <c r="Q57035" s="23"/>
      <c r="R57035" s="23"/>
      <c r="S57035" s="23"/>
    </row>
    <row r="57036" spans="17:19">
      <c r="Q57036" s="23"/>
      <c r="R57036" s="23"/>
      <c r="S57036" s="23"/>
    </row>
    <row r="57037" spans="17:19">
      <c r="Q57037" s="23"/>
      <c r="R57037" s="23"/>
      <c r="S57037" s="23"/>
    </row>
    <row r="57038" spans="17:19">
      <c r="Q57038" s="23"/>
      <c r="R57038" s="23"/>
      <c r="S57038" s="23"/>
    </row>
    <row r="57039" spans="17:19">
      <c r="Q57039" s="23"/>
      <c r="R57039" s="23"/>
      <c r="S57039" s="23"/>
    </row>
    <row r="57040" spans="17:19">
      <c r="Q57040" s="23"/>
      <c r="R57040" s="23"/>
      <c r="S57040" s="23"/>
    </row>
    <row r="57041" spans="17:19">
      <c r="Q57041" s="23"/>
      <c r="R57041" s="23"/>
      <c r="S57041" s="23"/>
    </row>
    <row r="57042" spans="17:19">
      <c r="Q57042" s="23"/>
      <c r="R57042" s="23"/>
      <c r="S57042" s="23"/>
    </row>
    <row r="57043" spans="17:19">
      <c r="Q57043" s="23"/>
      <c r="R57043" s="23"/>
      <c r="S57043" s="23"/>
    </row>
    <row r="57044" spans="17:19">
      <c r="Q57044" s="23"/>
      <c r="R57044" s="23"/>
      <c r="S57044" s="23"/>
    </row>
    <row r="57045" spans="17:19">
      <c r="Q57045" s="23"/>
      <c r="R57045" s="23"/>
      <c r="S57045" s="23"/>
    </row>
    <row r="57046" spans="17:19">
      <c r="Q57046" s="23"/>
      <c r="R57046" s="23"/>
      <c r="S57046" s="23"/>
    </row>
    <row r="57047" spans="17:19">
      <c r="Q57047" s="23"/>
      <c r="R57047" s="23"/>
      <c r="S57047" s="23"/>
    </row>
    <row r="57048" spans="17:19">
      <c r="Q57048" s="23"/>
      <c r="R57048" s="23"/>
      <c r="S57048" s="23"/>
    </row>
    <row r="57049" spans="17:19">
      <c r="Q57049" s="23"/>
      <c r="R57049" s="23"/>
      <c r="S57049" s="23"/>
    </row>
    <row r="57050" spans="17:19">
      <c r="Q57050" s="23"/>
      <c r="R57050" s="23"/>
      <c r="S57050" s="23"/>
    </row>
    <row r="57051" spans="17:19">
      <c r="Q57051" s="23"/>
      <c r="R57051" s="23"/>
      <c r="S57051" s="23"/>
    </row>
    <row r="57052" spans="17:19">
      <c r="Q57052" s="23"/>
      <c r="R57052" s="23"/>
      <c r="S57052" s="23"/>
    </row>
    <row r="57053" spans="17:19">
      <c r="Q57053" s="23"/>
      <c r="R57053" s="23"/>
      <c r="S57053" s="23"/>
    </row>
    <row r="57054" spans="17:19">
      <c r="Q57054" s="23"/>
      <c r="R57054" s="23"/>
      <c r="S57054" s="23"/>
    </row>
    <row r="57055" spans="17:19">
      <c r="Q57055" s="23"/>
      <c r="R57055" s="23"/>
      <c r="S57055" s="23"/>
    </row>
    <row r="57056" spans="17:19">
      <c r="Q57056" s="23"/>
      <c r="R57056" s="23"/>
      <c r="S57056" s="23"/>
    </row>
    <row r="57057" spans="17:19">
      <c r="Q57057" s="23"/>
      <c r="R57057" s="23"/>
      <c r="S57057" s="23"/>
    </row>
    <row r="57058" spans="17:19">
      <c r="Q57058" s="23"/>
      <c r="R57058" s="23"/>
      <c r="S57058" s="23"/>
    </row>
    <row r="57059" spans="17:19">
      <c r="Q57059" s="23"/>
      <c r="R57059" s="23"/>
      <c r="S57059" s="23"/>
    </row>
    <row r="57060" spans="17:19">
      <c r="Q57060" s="23"/>
      <c r="R57060" s="23"/>
      <c r="S57060" s="23"/>
    </row>
    <row r="57061" spans="17:19">
      <c r="Q57061" s="23"/>
      <c r="R57061" s="23"/>
      <c r="S57061" s="23"/>
    </row>
    <row r="57062" spans="17:19">
      <c r="Q57062" s="23"/>
      <c r="R57062" s="23"/>
      <c r="S57062" s="23"/>
    </row>
    <row r="57063" spans="17:19">
      <c r="Q57063" s="23"/>
      <c r="R57063" s="23"/>
      <c r="S57063" s="23"/>
    </row>
    <row r="57064" spans="17:19">
      <c r="Q57064" s="23"/>
      <c r="R57064" s="23"/>
      <c r="S57064" s="23"/>
    </row>
    <row r="57065" spans="17:19">
      <c r="Q57065" s="23"/>
      <c r="R57065" s="23"/>
      <c r="S57065" s="23"/>
    </row>
    <row r="57066" spans="17:19">
      <c r="Q57066" s="23"/>
      <c r="R57066" s="23"/>
      <c r="S57066" s="23"/>
    </row>
    <row r="57067" spans="17:19">
      <c r="Q57067" s="23"/>
      <c r="R57067" s="23"/>
      <c r="S57067" s="23"/>
    </row>
    <row r="57068" spans="17:19">
      <c r="Q57068" s="23"/>
      <c r="R57068" s="23"/>
      <c r="S57068" s="23"/>
    </row>
    <row r="57069" spans="17:19">
      <c r="Q57069" s="23"/>
      <c r="R57069" s="23"/>
      <c r="S57069" s="23"/>
    </row>
    <row r="57070" spans="17:19">
      <c r="Q57070" s="23"/>
      <c r="R57070" s="23"/>
      <c r="S57070" s="23"/>
    </row>
    <row r="57071" spans="17:19">
      <c r="Q57071" s="23"/>
      <c r="R57071" s="23"/>
      <c r="S57071" s="23"/>
    </row>
    <row r="57072" spans="17:19">
      <c r="Q57072" s="23"/>
      <c r="R57072" s="23"/>
      <c r="S57072" s="23"/>
    </row>
    <row r="57073" spans="17:19">
      <c r="Q57073" s="23"/>
      <c r="R57073" s="23"/>
      <c r="S57073" s="23"/>
    </row>
    <row r="57074" spans="17:19">
      <c r="Q57074" s="23"/>
      <c r="R57074" s="23"/>
      <c r="S57074" s="23"/>
    </row>
    <row r="57075" spans="17:19">
      <c r="Q57075" s="23"/>
      <c r="R57075" s="23"/>
      <c r="S57075" s="23"/>
    </row>
    <row r="57076" spans="17:19">
      <c r="Q57076" s="23"/>
      <c r="R57076" s="23"/>
      <c r="S57076" s="23"/>
    </row>
    <row r="57077" spans="17:19">
      <c r="Q57077" s="23"/>
      <c r="R57077" s="23"/>
      <c r="S57077" s="23"/>
    </row>
    <row r="57078" spans="17:19">
      <c r="Q57078" s="23"/>
      <c r="R57078" s="23"/>
      <c r="S57078" s="23"/>
    </row>
    <row r="57079" spans="17:19">
      <c r="Q57079" s="23"/>
      <c r="R57079" s="23"/>
      <c r="S57079" s="23"/>
    </row>
    <row r="57080" spans="17:19">
      <c r="Q57080" s="23"/>
      <c r="R57080" s="23"/>
      <c r="S57080" s="23"/>
    </row>
    <row r="57081" spans="17:19">
      <c r="Q57081" s="23"/>
      <c r="R57081" s="23"/>
      <c r="S57081" s="23"/>
    </row>
    <row r="57082" spans="17:19">
      <c r="Q57082" s="23"/>
      <c r="R57082" s="23"/>
      <c r="S57082" s="23"/>
    </row>
    <row r="57083" spans="17:19">
      <c r="Q57083" s="23"/>
      <c r="R57083" s="23"/>
      <c r="S57083" s="23"/>
    </row>
    <row r="57084" spans="17:19">
      <c r="Q57084" s="23"/>
      <c r="R57084" s="23"/>
      <c r="S57084" s="23"/>
    </row>
    <row r="57085" spans="17:19">
      <c r="Q57085" s="23"/>
      <c r="R57085" s="23"/>
      <c r="S57085" s="23"/>
    </row>
    <row r="57086" spans="17:19">
      <c r="Q57086" s="23"/>
      <c r="R57086" s="23"/>
      <c r="S57086" s="23"/>
    </row>
    <row r="57087" spans="17:19">
      <c r="Q57087" s="23"/>
      <c r="R57087" s="23"/>
      <c r="S57087" s="23"/>
    </row>
    <row r="57088" spans="17:19">
      <c r="Q57088" s="23"/>
      <c r="R57088" s="23"/>
      <c r="S57088" s="23"/>
    </row>
    <row r="57089" spans="17:19">
      <c r="Q57089" s="23"/>
      <c r="R57089" s="23"/>
      <c r="S57089" s="23"/>
    </row>
    <row r="57090" spans="17:19">
      <c r="Q57090" s="23"/>
      <c r="R57090" s="23"/>
      <c r="S57090" s="23"/>
    </row>
    <row r="57091" spans="17:19">
      <c r="Q57091" s="23"/>
      <c r="R57091" s="23"/>
      <c r="S57091" s="23"/>
    </row>
    <row r="57092" spans="17:19">
      <c r="Q57092" s="23"/>
      <c r="R57092" s="23"/>
      <c r="S57092" s="23"/>
    </row>
    <row r="57093" spans="17:19">
      <c r="Q57093" s="23"/>
      <c r="R57093" s="23"/>
      <c r="S57093" s="23"/>
    </row>
    <row r="57094" spans="17:19">
      <c r="Q57094" s="23"/>
      <c r="R57094" s="23"/>
      <c r="S57094" s="23"/>
    </row>
    <row r="57095" spans="17:19">
      <c r="Q57095" s="23"/>
      <c r="R57095" s="23"/>
      <c r="S57095" s="23"/>
    </row>
    <row r="57096" spans="17:19">
      <c r="Q57096" s="23"/>
      <c r="R57096" s="23"/>
      <c r="S57096" s="23"/>
    </row>
    <row r="57097" spans="17:19">
      <c r="Q57097" s="23"/>
      <c r="R57097" s="23"/>
      <c r="S57097" s="23"/>
    </row>
    <row r="57098" spans="17:19">
      <c r="Q57098" s="23"/>
      <c r="R57098" s="23"/>
      <c r="S57098" s="23"/>
    </row>
    <row r="57099" spans="17:19">
      <c r="Q57099" s="23"/>
      <c r="R57099" s="23"/>
      <c r="S57099" s="23"/>
    </row>
    <row r="57100" spans="17:19">
      <c r="Q57100" s="23"/>
      <c r="R57100" s="23"/>
      <c r="S57100" s="23"/>
    </row>
    <row r="57101" spans="17:19">
      <c r="Q57101" s="23"/>
      <c r="R57101" s="23"/>
      <c r="S57101" s="23"/>
    </row>
    <row r="57102" spans="17:19">
      <c r="Q57102" s="23"/>
      <c r="R57102" s="23"/>
      <c r="S57102" s="23"/>
    </row>
    <row r="57103" spans="17:19">
      <c r="Q57103" s="23"/>
      <c r="R57103" s="23"/>
      <c r="S57103" s="23"/>
    </row>
    <row r="57104" spans="17:19">
      <c r="Q57104" s="23"/>
      <c r="R57104" s="23"/>
      <c r="S57104" s="23"/>
    </row>
    <row r="57105" spans="17:19">
      <c r="Q57105" s="23"/>
      <c r="R57105" s="23"/>
      <c r="S57105" s="23"/>
    </row>
    <row r="57106" spans="17:19">
      <c r="Q57106" s="23"/>
      <c r="R57106" s="23"/>
      <c r="S57106" s="23"/>
    </row>
    <row r="57107" spans="17:19">
      <c r="Q57107" s="23"/>
      <c r="R57107" s="23"/>
      <c r="S57107" s="23"/>
    </row>
    <row r="57108" spans="17:19">
      <c r="Q57108" s="23"/>
      <c r="R57108" s="23"/>
      <c r="S57108" s="23"/>
    </row>
    <row r="57109" spans="17:19">
      <c r="Q57109" s="23"/>
      <c r="R57109" s="23"/>
      <c r="S57109" s="23"/>
    </row>
    <row r="57110" spans="17:19">
      <c r="Q57110" s="23"/>
      <c r="R57110" s="23"/>
      <c r="S57110" s="23"/>
    </row>
    <row r="57111" spans="17:19">
      <c r="Q57111" s="23"/>
      <c r="R57111" s="23"/>
      <c r="S57111" s="23"/>
    </row>
    <row r="57112" spans="17:19">
      <c r="Q57112" s="23"/>
      <c r="R57112" s="23"/>
      <c r="S57112" s="23"/>
    </row>
    <row r="57113" spans="17:19">
      <c r="Q57113" s="23"/>
      <c r="R57113" s="23"/>
      <c r="S57113" s="23"/>
    </row>
    <row r="57114" spans="17:19">
      <c r="Q57114" s="23"/>
      <c r="R57114" s="23"/>
      <c r="S57114" s="23"/>
    </row>
    <row r="57115" spans="17:19">
      <c r="Q57115" s="23"/>
      <c r="R57115" s="23"/>
      <c r="S57115" s="23"/>
    </row>
    <row r="57116" spans="17:19">
      <c r="Q57116" s="23"/>
      <c r="R57116" s="23"/>
      <c r="S57116" s="23"/>
    </row>
    <row r="57117" spans="17:19">
      <c r="Q57117" s="23"/>
      <c r="R57117" s="23"/>
      <c r="S57117" s="23"/>
    </row>
    <row r="57118" spans="17:19">
      <c r="Q57118" s="23"/>
      <c r="R57118" s="23"/>
      <c r="S57118" s="23"/>
    </row>
    <row r="57119" spans="17:19">
      <c r="Q57119" s="23"/>
      <c r="R57119" s="23"/>
      <c r="S57119" s="23"/>
    </row>
    <row r="57120" spans="17:19">
      <c r="Q57120" s="23"/>
      <c r="R57120" s="23"/>
      <c r="S57120" s="23"/>
    </row>
    <row r="57121" spans="17:19">
      <c r="Q57121" s="23"/>
      <c r="R57121" s="23"/>
      <c r="S57121" s="23"/>
    </row>
    <row r="57122" spans="17:19">
      <c r="Q57122" s="23"/>
      <c r="R57122" s="23"/>
      <c r="S57122" s="23"/>
    </row>
    <row r="57123" spans="17:19">
      <c r="Q57123" s="23"/>
      <c r="R57123" s="23"/>
      <c r="S57123" s="23"/>
    </row>
    <row r="57124" spans="17:19">
      <c r="Q57124" s="23"/>
      <c r="R57124" s="23"/>
      <c r="S57124" s="23"/>
    </row>
    <row r="57125" spans="17:19">
      <c r="Q57125" s="23"/>
      <c r="R57125" s="23"/>
      <c r="S57125" s="23"/>
    </row>
    <row r="57126" spans="17:19">
      <c r="Q57126" s="23"/>
      <c r="R57126" s="23"/>
      <c r="S57126" s="23"/>
    </row>
    <row r="57127" spans="17:19">
      <c r="Q57127" s="23"/>
      <c r="R57127" s="23"/>
      <c r="S57127" s="23"/>
    </row>
    <row r="57128" spans="17:19">
      <c r="Q57128" s="23"/>
      <c r="R57128" s="23"/>
      <c r="S57128" s="23"/>
    </row>
    <row r="57129" spans="17:19">
      <c r="Q57129" s="23"/>
      <c r="R57129" s="23"/>
      <c r="S57129" s="23"/>
    </row>
    <row r="57130" spans="17:19">
      <c r="Q57130" s="23"/>
      <c r="R57130" s="23"/>
      <c r="S57130" s="23"/>
    </row>
    <row r="57131" spans="17:19">
      <c r="Q57131" s="23"/>
      <c r="R57131" s="23"/>
      <c r="S57131" s="23"/>
    </row>
    <row r="57132" spans="17:19">
      <c r="Q57132" s="23"/>
      <c r="R57132" s="23"/>
      <c r="S57132" s="23"/>
    </row>
    <row r="57133" spans="17:19">
      <c r="Q57133" s="23"/>
      <c r="R57133" s="23"/>
      <c r="S57133" s="23"/>
    </row>
    <row r="57134" spans="17:19">
      <c r="Q57134" s="23"/>
      <c r="R57134" s="23"/>
      <c r="S57134" s="23"/>
    </row>
    <row r="57135" spans="17:19">
      <c r="Q57135" s="23"/>
      <c r="R57135" s="23"/>
      <c r="S57135" s="23"/>
    </row>
    <row r="57136" spans="17:19">
      <c r="Q57136" s="23"/>
      <c r="R57136" s="23"/>
      <c r="S57136" s="23"/>
    </row>
    <row r="57137" spans="17:19">
      <c r="Q57137" s="23"/>
      <c r="R57137" s="23"/>
      <c r="S57137" s="23"/>
    </row>
    <row r="57138" spans="17:19">
      <c r="Q57138" s="23"/>
      <c r="R57138" s="23"/>
      <c r="S57138" s="23"/>
    </row>
    <row r="57139" spans="17:19">
      <c r="Q57139" s="23"/>
      <c r="R57139" s="23"/>
      <c r="S57139" s="23"/>
    </row>
    <row r="57140" spans="17:19">
      <c r="Q57140" s="23"/>
      <c r="R57140" s="23"/>
      <c r="S57140" s="23"/>
    </row>
    <row r="57141" spans="17:19">
      <c r="Q57141" s="23"/>
      <c r="R57141" s="23"/>
      <c r="S57141" s="23"/>
    </row>
    <row r="57142" spans="17:19">
      <c r="Q57142" s="23"/>
      <c r="R57142" s="23"/>
      <c r="S57142" s="23"/>
    </row>
    <row r="57143" spans="17:19">
      <c r="Q57143" s="23"/>
      <c r="R57143" s="23"/>
      <c r="S57143" s="23"/>
    </row>
    <row r="57144" spans="17:19">
      <c r="Q57144" s="23"/>
      <c r="R57144" s="23"/>
      <c r="S57144" s="23"/>
    </row>
    <row r="57145" spans="17:19">
      <c r="Q57145" s="23"/>
      <c r="R57145" s="23"/>
      <c r="S57145" s="23"/>
    </row>
    <row r="57146" spans="17:19">
      <c r="Q57146" s="23"/>
      <c r="R57146" s="23"/>
      <c r="S57146" s="23"/>
    </row>
    <row r="57147" spans="17:19">
      <c r="Q57147" s="23"/>
      <c r="R57147" s="23"/>
      <c r="S57147" s="23"/>
    </row>
    <row r="57148" spans="17:19">
      <c r="Q57148" s="23"/>
      <c r="R57148" s="23"/>
      <c r="S57148" s="23"/>
    </row>
    <row r="57149" spans="17:19">
      <c r="Q57149" s="23"/>
      <c r="R57149" s="23"/>
      <c r="S57149" s="23"/>
    </row>
    <row r="57150" spans="17:19">
      <c r="Q57150" s="23"/>
      <c r="R57150" s="23"/>
      <c r="S57150" s="23"/>
    </row>
    <row r="57151" spans="17:19">
      <c r="Q57151" s="23"/>
      <c r="R57151" s="23"/>
      <c r="S57151" s="23"/>
    </row>
    <row r="57152" spans="17:19">
      <c r="Q57152" s="23"/>
      <c r="R57152" s="23"/>
      <c r="S57152" s="23"/>
    </row>
    <row r="57153" spans="17:19">
      <c r="Q57153" s="23"/>
      <c r="R57153" s="23"/>
      <c r="S57153" s="23"/>
    </row>
    <row r="57154" spans="17:19">
      <c r="Q57154" s="23"/>
      <c r="R57154" s="23"/>
      <c r="S57154" s="23"/>
    </row>
    <row r="57155" spans="17:19">
      <c r="Q57155" s="23"/>
      <c r="R57155" s="23"/>
      <c r="S57155" s="23"/>
    </row>
    <row r="57156" spans="17:19">
      <c r="Q57156" s="23"/>
      <c r="R57156" s="23"/>
      <c r="S57156" s="23"/>
    </row>
    <row r="57157" spans="17:19">
      <c r="Q57157" s="23"/>
      <c r="R57157" s="23"/>
      <c r="S57157" s="23"/>
    </row>
    <row r="57158" spans="17:19">
      <c r="Q57158" s="23"/>
      <c r="R57158" s="23"/>
      <c r="S57158" s="23"/>
    </row>
    <row r="57159" spans="17:19">
      <c r="Q57159" s="23"/>
      <c r="R57159" s="23"/>
      <c r="S57159" s="23"/>
    </row>
    <row r="57160" spans="17:19">
      <c r="Q57160" s="23"/>
      <c r="R57160" s="23"/>
      <c r="S57160" s="23"/>
    </row>
    <row r="57161" spans="17:19">
      <c r="Q57161" s="23"/>
      <c r="R57161" s="23"/>
      <c r="S57161" s="23"/>
    </row>
    <row r="57162" spans="17:19">
      <c r="Q57162" s="23"/>
      <c r="R57162" s="23"/>
      <c r="S57162" s="23"/>
    </row>
    <row r="57163" spans="17:19">
      <c r="Q57163" s="23"/>
      <c r="R57163" s="23"/>
      <c r="S57163" s="23"/>
    </row>
    <row r="57164" spans="17:19">
      <c r="Q57164" s="23"/>
      <c r="R57164" s="23"/>
      <c r="S57164" s="23"/>
    </row>
    <row r="57165" spans="17:19">
      <c r="Q57165" s="23"/>
      <c r="R57165" s="23"/>
      <c r="S57165" s="23"/>
    </row>
    <row r="57166" spans="17:19">
      <c r="Q57166" s="23"/>
      <c r="R57166" s="23"/>
      <c r="S57166" s="23"/>
    </row>
    <row r="57167" spans="17:19">
      <c r="Q57167" s="23"/>
      <c r="R57167" s="23"/>
      <c r="S57167" s="23"/>
    </row>
    <row r="57168" spans="17:19">
      <c r="Q57168" s="23"/>
      <c r="R57168" s="23"/>
      <c r="S57168" s="23"/>
    </row>
    <row r="57169" spans="17:19">
      <c r="Q57169" s="23"/>
      <c r="R57169" s="23"/>
      <c r="S57169" s="23"/>
    </row>
    <row r="57170" spans="17:19">
      <c r="Q57170" s="23"/>
      <c r="R57170" s="23"/>
      <c r="S57170" s="23"/>
    </row>
    <row r="57171" spans="17:19">
      <c r="Q57171" s="23"/>
      <c r="R57171" s="23"/>
      <c r="S57171" s="23"/>
    </row>
    <row r="57172" spans="17:19">
      <c r="Q57172" s="23"/>
      <c r="R57172" s="23"/>
      <c r="S57172" s="23"/>
    </row>
    <row r="57173" spans="17:19">
      <c r="Q57173" s="23"/>
      <c r="R57173" s="23"/>
      <c r="S57173" s="23"/>
    </row>
    <row r="57174" spans="17:19">
      <c r="Q57174" s="23"/>
      <c r="R57174" s="23"/>
      <c r="S57174" s="23"/>
    </row>
    <row r="57175" spans="17:19">
      <c r="Q57175" s="23"/>
      <c r="R57175" s="23"/>
      <c r="S57175" s="23"/>
    </row>
    <row r="57176" spans="17:19">
      <c r="Q57176" s="23"/>
      <c r="R57176" s="23"/>
      <c r="S57176" s="23"/>
    </row>
    <row r="57177" spans="17:19">
      <c r="Q57177" s="23"/>
      <c r="R57177" s="23"/>
      <c r="S57177" s="23"/>
    </row>
    <row r="57178" spans="17:19">
      <c r="Q57178" s="23"/>
      <c r="R57178" s="23"/>
      <c r="S57178" s="23"/>
    </row>
    <row r="57179" spans="17:19">
      <c r="Q57179" s="23"/>
      <c r="R57179" s="23"/>
      <c r="S57179" s="23"/>
    </row>
    <row r="57180" spans="17:19">
      <c r="Q57180" s="23"/>
      <c r="R57180" s="23"/>
      <c r="S57180" s="23"/>
    </row>
    <row r="57181" spans="17:19">
      <c r="Q57181" s="23"/>
      <c r="R57181" s="23"/>
      <c r="S57181" s="23"/>
    </row>
    <row r="57182" spans="17:19">
      <c r="Q57182" s="23"/>
      <c r="R57182" s="23"/>
      <c r="S57182" s="23"/>
    </row>
    <row r="57183" spans="17:19">
      <c r="Q57183" s="23"/>
      <c r="R57183" s="23"/>
      <c r="S57183" s="23"/>
    </row>
    <row r="57184" spans="17:19">
      <c r="Q57184" s="23"/>
      <c r="R57184" s="23"/>
      <c r="S57184" s="23"/>
    </row>
    <row r="57185" spans="17:19">
      <c r="Q57185" s="23"/>
      <c r="R57185" s="23"/>
      <c r="S57185" s="23"/>
    </row>
    <row r="57186" spans="17:19">
      <c r="Q57186" s="23"/>
      <c r="R57186" s="23"/>
      <c r="S57186" s="23"/>
    </row>
    <row r="57187" spans="17:19">
      <c r="Q57187" s="23"/>
      <c r="R57187" s="23"/>
      <c r="S57187" s="23"/>
    </row>
    <row r="57188" spans="17:19">
      <c r="Q57188" s="23"/>
      <c r="R57188" s="23"/>
      <c r="S57188" s="23"/>
    </row>
    <row r="57189" spans="17:19">
      <c r="Q57189" s="23"/>
      <c r="R57189" s="23"/>
      <c r="S57189" s="23"/>
    </row>
    <row r="57190" spans="17:19">
      <c r="Q57190" s="23"/>
      <c r="R57190" s="23"/>
      <c r="S57190" s="23"/>
    </row>
    <row r="57191" spans="17:19">
      <c r="Q57191" s="23"/>
      <c r="R57191" s="23"/>
      <c r="S57191" s="23"/>
    </row>
    <row r="57192" spans="17:19">
      <c r="Q57192" s="23"/>
      <c r="R57192" s="23"/>
      <c r="S57192" s="23"/>
    </row>
    <row r="57193" spans="17:19">
      <c r="Q57193" s="23"/>
      <c r="R57193" s="23"/>
      <c r="S57193" s="23"/>
    </row>
    <row r="57194" spans="17:19">
      <c r="Q57194" s="23"/>
      <c r="R57194" s="23"/>
      <c r="S57194" s="23"/>
    </row>
    <row r="57195" spans="17:19">
      <c r="Q57195" s="23"/>
      <c r="R57195" s="23"/>
      <c r="S57195" s="23"/>
    </row>
    <row r="57196" spans="17:19">
      <c r="Q57196" s="23"/>
      <c r="R57196" s="23"/>
      <c r="S57196" s="23"/>
    </row>
    <row r="57197" spans="17:19">
      <c r="Q57197" s="23"/>
      <c r="R57197" s="23"/>
      <c r="S57197" s="23"/>
    </row>
    <row r="57198" spans="17:19">
      <c r="Q57198" s="23"/>
      <c r="R57198" s="23"/>
      <c r="S57198" s="23"/>
    </row>
    <row r="57199" spans="17:19">
      <c r="Q57199" s="23"/>
      <c r="R57199" s="23"/>
      <c r="S57199" s="23"/>
    </row>
    <row r="57200" spans="17:19">
      <c r="Q57200" s="23"/>
      <c r="R57200" s="23"/>
      <c r="S57200" s="23"/>
    </row>
    <row r="57201" spans="17:19">
      <c r="Q57201" s="23"/>
      <c r="R57201" s="23"/>
      <c r="S57201" s="23"/>
    </row>
    <row r="57202" spans="17:19">
      <c r="Q57202" s="23"/>
      <c r="R57202" s="23"/>
      <c r="S57202" s="23"/>
    </row>
    <row r="57203" spans="17:19">
      <c r="Q57203" s="23"/>
      <c r="R57203" s="23"/>
      <c r="S57203" s="23"/>
    </row>
    <row r="57204" spans="17:19">
      <c r="Q57204" s="23"/>
      <c r="R57204" s="23"/>
      <c r="S57204" s="23"/>
    </row>
    <row r="57205" spans="17:19">
      <c r="Q57205" s="23"/>
      <c r="R57205" s="23"/>
      <c r="S57205" s="23"/>
    </row>
    <row r="57206" spans="17:19">
      <c r="Q57206" s="23"/>
      <c r="R57206" s="23"/>
      <c r="S57206" s="23"/>
    </row>
    <row r="57207" spans="17:19">
      <c r="Q57207" s="23"/>
      <c r="R57207" s="23"/>
      <c r="S57207" s="23"/>
    </row>
    <row r="57208" spans="17:19">
      <c r="Q57208" s="23"/>
      <c r="R57208" s="23"/>
      <c r="S57208" s="23"/>
    </row>
    <row r="57209" spans="17:19">
      <c r="Q57209" s="23"/>
      <c r="R57209" s="23"/>
      <c r="S57209" s="23"/>
    </row>
    <row r="57210" spans="17:19">
      <c r="Q57210" s="23"/>
      <c r="R57210" s="23"/>
      <c r="S57210" s="23"/>
    </row>
    <row r="57211" spans="17:19">
      <c r="Q57211" s="23"/>
      <c r="R57211" s="23"/>
      <c r="S57211" s="23"/>
    </row>
    <row r="57212" spans="17:19">
      <c r="Q57212" s="23"/>
      <c r="R57212" s="23"/>
      <c r="S57212" s="23"/>
    </row>
    <row r="57213" spans="17:19">
      <c r="Q57213" s="23"/>
      <c r="R57213" s="23"/>
      <c r="S57213" s="23"/>
    </row>
    <row r="57214" spans="17:19">
      <c r="Q57214" s="23"/>
      <c r="R57214" s="23"/>
      <c r="S57214" s="23"/>
    </row>
    <row r="57215" spans="17:19">
      <c r="Q57215" s="23"/>
      <c r="R57215" s="23"/>
      <c r="S57215" s="23"/>
    </row>
    <row r="57216" spans="17:19">
      <c r="Q57216" s="23"/>
      <c r="R57216" s="23"/>
      <c r="S57216" s="23"/>
    </row>
    <row r="57217" spans="17:19">
      <c r="Q57217" s="23"/>
      <c r="R57217" s="23"/>
      <c r="S57217" s="23"/>
    </row>
    <row r="57218" spans="17:19">
      <c r="Q57218" s="23"/>
      <c r="R57218" s="23"/>
      <c r="S57218" s="23"/>
    </row>
    <row r="57219" spans="17:19">
      <c r="Q57219" s="23"/>
      <c r="R57219" s="23"/>
      <c r="S57219" s="23"/>
    </row>
    <row r="57220" spans="17:19">
      <c r="Q57220" s="23"/>
      <c r="R57220" s="23"/>
      <c r="S57220" s="23"/>
    </row>
    <row r="57221" spans="17:19">
      <c r="Q57221" s="23"/>
      <c r="R57221" s="23"/>
      <c r="S57221" s="23"/>
    </row>
    <row r="57222" spans="17:19">
      <c r="Q57222" s="23"/>
      <c r="R57222" s="23"/>
      <c r="S57222" s="23"/>
    </row>
    <row r="57223" spans="17:19">
      <c r="Q57223" s="23"/>
      <c r="R57223" s="23"/>
      <c r="S57223" s="23"/>
    </row>
    <row r="57224" spans="17:19">
      <c r="Q57224" s="23"/>
      <c r="R57224" s="23"/>
      <c r="S57224" s="23"/>
    </row>
    <row r="57225" spans="17:19">
      <c r="Q57225" s="23"/>
      <c r="R57225" s="23"/>
      <c r="S57225" s="23"/>
    </row>
    <row r="57226" spans="17:19">
      <c r="Q57226" s="23"/>
      <c r="R57226" s="23"/>
      <c r="S57226" s="23"/>
    </row>
    <row r="57227" spans="17:19">
      <c r="Q57227" s="23"/>
      <c r="R57227" s="23"/>
      <c r="S57227" s="23"/>
    </row>
    <row r="57228" spans="17:19">
      <c r="Q57228" s="23"/>
      <c r="R57228" s="23"/>
      <c r="S57228" s="23"/>
    </row>
    <row r="57229" spans="17:19">
      <c r="Q57229" s="23"/>
      <c r="R57229" s="23"/>
      <c r="S57229" s="23"/>
    </row>
    <row r="57230" spans="17:19">
      <c r="Q57230" s="23"/>
      <c r="R57230" s="23"/>
      <c r="S57230" s="23"/>
    </row>
    <row r="57231" spans="17:19">
      <c r="Q57231" s="23"/>
      <c r="R57231" s="23"/>
      <c r="S57231" s="23"/>
    </row>
    <row r="57232" spans="17:19">
      <c r="Q57232" s="23"/>
      <c r="R57232" s="23"/>
      <c r="S57232" s="23"/>
    </row>
    <row r="57233" spans="17:19">
      <c r="Q57233" s="23"/>
      <c r="R57233" s="23"/>
      <c r="S57233" s="23"/>
    </row>
    <row r="57234" spans="17:19">
      <c r="Q57234" s="23"/>
      <c r="R57234" s="23"/>
      <c r="S57234" s="23"/>
    </row>
    <row r="57235" spans="17:19">
      <c r="Q57235" s="23"/>
      <c r="R57235" s="23"/>
      <c r="S57235" s="23"/>
    </row>
    <row r="57236" spans="17:19">
      <c r="Q57236" s="23"/>
      <c r="R57236" s="23"/>
      <c r="S57236" s="23"/>
    </row>
    <row r="57237" spans="17:19">
      <c r="Q57237" s="23"/>
      <c r="R57237" s="23"/>
      <c r="S57237" s="23"/>
    </row>
    <row r="57238" spans="17:19">
      <c r="Q57238" s="23"/>
      <c r="R57238" s="23"/>
      <c r="S57238" s="23"/>
    </row>
    <row r="57239" spans="17:19">
      <c r="Q57239" s="23"/>
      <c r="R57239" s="23"/>
      <c r="S57239" s="23"/>
    </row>
    <row r="57240" spans="17:19">
      <c r="Q57240" s="23"/>
      <c r="R57240" s="23"/>
      <c r="S57240" s="23"/>
    </row>
    <row r="57241" spans="17:19">
      <c r="Q57241" s="23"/>
      <c r="R57241" s="23"/>
      <c r="S57241" s="23"/>
    </row>
    <row r="57242" spans="17:19">
      <c r="Q57242" s="23"/>
      <c r="R57242" s="23"/>
      <c r="S57242" s="23"/>
    </row>
    <row r="57243" spans="17:19">
      <c r="Q57243" s="23"/>
      <c r="R57243" s="23"/>
      <c r="S57243" s="23"/>
    </row>
    <row r="57244" spans="17:19">
      <c r="Q57244" s="23"/>
      <c r="R57244" s="23"/>
      <c r="S57244" s="23"/>
    </row>
    <row r="57245" spans="17:19">
      <c r="Q57245" s="23"/>
      <c r="R57245" s="23"/>
      <c r="S57245" s="23"/>
    </row>
    <row r="57246" spans="17:19">
      <c r="Q57246" s="23"/>
      <c r="R57246" s="23"/>
      <c r="S57246" s="23"/>
    </row>
    <row r="57247" spans="17:19">
      <c r="Q57247" s="23"/>
      <c r="R57247" s="23"/>
      <c r="S57247" s="23"/>
    </row>
    <row r="57248" spans="17:19">
      <c r="Q57248" s="23"/>
      <c r="R57248" s="23"/>
      <c r="S57248" s="23"/>
    </row>
    <row r="57249" spans="17:19">
      <c r="Q57249" s="23"/>
      <c r="R57249" s="23"/>
      <c r="S57249" s="23"/>
    </row>
    <row r="57250" spans="17:19">
      <c r="Q57250" s="23"/>
      <c r="R57250" s="23"/>
      <c r="S57250" s="23"/>
    </row>
    <row r="57251" spans="17:19">
      <c r="Q57251" s="23"/>
      <c r="R57251" s="23"/>
      <c r="S57251" s="23"/>
    </row>
    <row r="57252" spans="17:19">
      <c r="Q57252" s="23"/>
      <c r="R57252" s="23"/>
      <c r="S57252" s="23"/>
    </row>
    <row r="57253" spans="17:19">
      <c r="Q57253" s="23"/>
      <c r="R57253" s="23"/>
      <c r="S57253" s="23"/>
    </row>
    <row r="57254" spans="17:19">
      <c r="Q57254" s="23"/>
      <c r="R57254" s="23"/>
      <c r="S57254" s="23"/>
    </row>
    <row r="57255" spans="17:19">
      <c r="Q57255" s="23"/>
      <c r="R57255" s="23"/>
      <c r="S57255" s="23"/>
    </row>
    <row r="57256" spans="17:19">
      <c r="Q57256" s="23"/>
      <c r="R57256" s="23"/>
      <c r="S57256" s="23"/>
    </row>
    <row r="57257" spans="17:19">
      <c r="Q57257" s="23"/>
      <c r="R57257" s="23"/>
      <c r="S57257" s="23"/>
    </row>
    <row r="57258" spans="17:19">
      <c r="Q57258" s="23"/>
      <c r="R57258" s="23"/>
      <c r="S57258" s="23"/>
    </row>
    <row r="57259" spans="17:19">
      <c r="Q57259" s="23"/>
      <c r="R57259" s="23"/>
      <c r="S57259" s="23"/>
    </row>
    <row r="57260" spans="17:19">
      <c r="Q57260" s="23"/>
      <c r="R57260" s="23"/>
      <c r="S57260" s="23"/>
    </row>
    <row r="57261" spans="17:19">
      <c r="Q57261" s="23"/>
      <c r="R57261" s="23"/>
      <c r="S57261" s="23"/>
    </row>
    <row r="57262" spans="17:19">
      <c r="Q57262" s="23"/>
      <c r="R57262" s="23"/>
      <c r="S57262" s="23"/>
    </row>
    <row r="57263" spans="17:19">
      <c r="Q57263" s="23"/>
      <c r="R57263" s="23"/>
      <c r="S57263" s="23"/>
    </row>
    <row r="57264" spans="17:19">
      <c r="Q57264" s="23"/>
      <c r="R57264" s="23"/>
      <c r="S57264" s="23"/>
    </row>
    <row r="57265" spans="17:19">
      <c r="Q57265" s="23"/>
      <c r="R57265" s="23"/>
      <c r="S57265" s="23"/>
    </row>
    <row r="57266" spans="17:19">
      <c r="Q57266" s="23"/>
      <c r="R57266" s="23"/>
      <c r="S57266" s="23"/>
    </row>
    <row r="57267" spans="17:19">
      <c r="Q57267" s="23"/>
      <c r="R57267" s="23"/>
      <c r="S57267" s="23"/>
    </row>
    <row r="57268" spans="17:19">
      <c r="Q57268" s="23"/>
      <c r="R57268" s="23"/>
      <c r="S57268" s="23"/>
    </row>
    <row r="57269" spans="17:19">
      <c r="Q57269" s="23"/>
      <c r="R57269" s="23"/>
      <c r="S57269" s="23"/>
    </row>
    <row r="57270" spans="17:19">
      <c r="Q57270" s="23"/>
      <c r="R57270" s="23"/>
      <c r="S57270" s="23"/>
    </row>
    <row r="57271" spans="17:19">
      <c r="Q57271" s="23"/>
      <c r="R57271" s="23"/>
      <c r="S57271" s="23"/>
    </row>
    <row r="57272" spans="17:19">
      <c r="Q57272" s="23"/>
      <c r="R57272" s="23"/>
      <c r="S57272" s="23"/>
    </row>
    <row r="57273" spans="17:19">
      <c r="Q57273" s="23"/>
      <c r="R57273" s="23"/>
      <c r="S57273" s="23"/>
    </row>
    <row r="57274" spans="17:19">
      <c r="Q57274" s="23"/>
      <c r="R57274" s="23"/>
      <c r="S57274" s="23"/>
    </row>
    <row r="57275" spans="17:19">
      <c r="Q57275" s="23"/>
      <c r="R57275" s="23"/>
      <c r="S57275" s="23"/>
    </row>
    <row r="57276" spans="17:19">
      <c r="Q57276" s="23"/>
      <c r="R57276" s="23"/>
      <c r="S57276" s="23"/>
    </row>
    <row r="57277" spans="17:19">
      <c r="Q57277" s="23"/>
      <c r="R57277" s="23"/>
      <c r="S57277" s="23"/>
    </row>
    <row r="57278" spans="17:19">
      <c r="Q57278" s="23"/>
      <c r="R57278" s="23"/>
      <c r="S57278" s="23"/>
    </row>
    <row r="57279" spans="17:19">
      <c r="Q57279" s="23"/>
      <c r="R57279" s="23"/>
      <c r="S57279" s="23"/>
    </row>
    <row r="57280" spans="17:19">
      <c r="Q57280" s="23"/>
      <c r="R57280" s="23"/>
      <c r="S57280" s="23"/>
    </row>
    <row r="57281" spans="17:19">
      <c r="Q57281" s="23"/>
      <c r="R57281" s="23"/>
      <c r="S57281" s="23"/>
    </row>
    <row r="57282" spans="17:19">
      <c r="Q57282" s="23"/>
      <c r="R57282" s="23"/>
      <c r="S57282" s="23"/>
    </row>
    <row r="57283" spans="17:19">
      <c r="Q57283" s="23"/>
      <c r="R57283" s="23"/>
      <c r="S57283" s="23"/>
    </row>
    <row r="57284" spans="17:19">
      <c r="Q57284" s="23"/>
      <c r="R57284" s="23"/>
      <c r="S57284" s="23"/>
    </row>
    <row r="57285" spans="17:19">
      <c r="Q57285" s="23"/>
      <c r="R57285" s="23"/>
      <c r="S57285" s="23"/>
    </row>
    <row r="57286" spans="17:19">
      <c r="Q57286" s="23"/>
      <c r="R57286" s="23"/>
      <c r="S57286" s="23"/>
    </row>
    <row r="57287" spans="17:19">
      <c r="Q57287" s="23"/>
      <c r="R57287" s="23"/>
      <c r="S57287" s="23"/>
    </row>
    <row r="57288" spans="17:19">
      <c r="Q57288" s="23"/>
      <c r="R57288" s="23"/>
      <c r="S57288" s="23"/>
    </row>
    <row r="57289" spans="17:19">
      <c r="Q57289" s="23"/>
      <c r="R57289" s="23"/>
      <c r="S57289" s="23"/>
    </row>
    <row r="57290" spans="17:19">
      <c r="Q57290" s="23"/>
      <c r="R57290" s="23"/>
      <c r="S57290" s="23"/>
    </row>
    <row r="57291" spans="17:19">
      <c r="Q57291" s="23"/>
      <c r="R57291" s="23"/>
      <c r="S57291" s="23"/>
    </row>
    <row r="57292" spans="17:19">
      <c r="Q57292" s="23"/>
      <c r="R57292" s="23"/>
      <c r="S57292" s="23"/>
    </row>
    <row r="57293" spans="17:19">
      <c r="Q57293" s="23"/>
      <c r="R57293" s="23"/>
      <c r="S57293" s="23"/>
    </row>
    <row r="57294" spans="17:19">
      <c r="Q57294" s="23"/>
      <c r="R57294" s="23"/>
      <c r="S57294" s="23"/>
    </row>
    <row r="57295" spans="17:19">
      <c r="Q57295" s="23"/>
      <c r="R57295" s="23"/>
      <c r="S57295" s="23"/>
    </row>
    <row r="57296" spans="17:19">
      <c r="Q57296" s="23"/>
      <c r="R57296" s="23"/>
      <c r="S57296" s="23"/>
    </row>
    <row r="57297" spans="17:19">
      <c r="Q57297" s="23"/>
      <c r="R57297" s="23"/>
      <c r="S57297" s="23"/>
    </row>
    <row r="57298" spans="17:19">
      <c r="Q57298" s="23"/>
      <c r="R57298" s="23"/>
      <c r="S57298" s="23"/>
    </row>
    <row r="57299" spans="17:19">
      <c r="Q57299" s="23"/>
      <c r="R57299" s="23"/>
      <c r="S57299" s="23"/>
    </row>
    <row r="57300" spans="17:19">
      <c r="Q57300" s="23"/>
      <c r="R57300" s="23"/>
      <c r="S57300" s="23"/>
    </row>
    <row r="57301" spans="17:19">
      <c r="Q57301" s="23"/>
      <c r="R57301" s="23"/>
      <c r="S57301" s="23"/>
    </row>
    <row r="57302" spans="17:19">
      <c r="Q57302" s="23"/>
      <c r="R57302" s="23"/>
      <c r="S57302" s="23"/>
    </row>
    <row r="57303" spans="17:19">
      <c r="Q57303" s="23"/>
      <c r="R57303" s="23"/>
      <c r="S57303" s="23"/>
    </row>
    <row r="57304" spans="17:19">
      <c r="Q57304" s="23"/>
      <c r="R57304" s="23"/>
      <c r="S57304" s="23"/>
    </row>
    <row r="57305" spans="17:19">
      <c r="Q57305" s="23"/>
      <c r="R57305" s="23"/>
      <c r="S57305" s="23"/>
    </row>
    <row r="57306" spans="17:19">
      <c r="Q57306" s="23"/>
      <c r="R57306" s="23"/>
      <c r="S57306" s="23"/>
    </row>
    <row r="57307" spans="17:19">
      <c r="Q57307" s="23"/>
      <c r="R57307" s="23"/>
      <c r="S57307" s="23"/>
    </row>
    <row r="57308" spans="17:19">
      <c r="Q57308" s="23"/>
      <c r="R57308" s="23"/>
      <c r="S57308" s="23"/>
    </row>
    <row r="57309" spans="17:19">
      <c r="Q57309" s="23"/>
      <c r="R57309" s="23"/>
      <c r="S57309" s="23"/>
    </row>
    <row r="57310" spans="17:19">
      <c r="Q57310" s="23"/>
      <c r="R57310" s="23"/>
      <c r="S57310" s="23"/>
    </row>
    <row r="57311" spans="17:19">
      <c r="Q57311" s="23"/>
      <c r="R57311" s="23"/>
      <c r="S57311" s="23"/>
    </row>
    <row r="57312" spans="17:19">
      <c r="Q57312" s="23"/>
      <c r="R57312" s="23"/>
      <c r="S57312" s="23"/>
    </row>
    <row r="57313" spans="17:19">
      <c r="Q57313" s="23"/>
      <c r="R57313" s="23"/>
      <c r="S57313" s="23"/>
    </row>
    <row r="57314" spans="17:19">
      <c r="Q57314" s="23"/>
      <c r="R57314" s="23"/>
      <c r="S57314" s="23"/>
    </row>
    <row r="57315" spans="17:19">
      <c r="Q57315" s="23"/>
      <c r="R57315" s="23"/>
      <c r="S57315" s="23"/>
    </row>
    <row r="57316" spans="17:19">
      <c r="Q57316" s="23"/>
      <c r="R57316" s="23"/>
      <c r="S57316" s="23"/>
    </row>
    <row r="57317" spans="17:19">
      <c r="Q57317" s="23"/>
      <c r="R57317" s="23"/>
      <c r="S57317" s="23"/>
    </row>
    <row r="57318" spans="17:19">
      <c r="Q57318" s="23"/>
      <c r="R57318" s="23"/>
      <c r="S57318" s="23"/>
    </row>
    <row r="57319" spans="17:19">
      <c r="Q57319" s="23"/>
      <c r="R57319" s="23"/>
      <c r="S57319" s="23"/>
    </row>
    <row r="57320" spans="17:19">
      <c r="Q57320" s="23"/>
      <c r="R57320" s="23"/>
      <c r="S57320" s="23"/>
    </row>
    <row r="57321" spans="17:19">
      <c r="Q57321" s="23"/>
      <c r="R57321" s="23"/>
      <c r="S57321" s="23"/>
    </row>
    <row r="57322" spans="17:19">
      <c r="Q57322" s="23"/>
      <c r="R57322" s="23"/>
      <c r="S57322" s="23"/>
    </row>
    <row r="57323" spans="17:19">
      <c r="Q57323" s="23"/>
      <c r="R57323" s="23"/>
      <c r="S57323" s="23"/>
    </row>
    <row r="57324" spans="17:19">
      <c r="Q57324" s="23"/>
      <c r="R57324" s="23"/>
      <c r="S57324" s="23"/>
    </row>
    <row r="57325" spans="17:19">
      <c r="Q57325" s="23"/>
      <c r="R57325" s="23"/>
      <c r="S57325" s="23"/>
    </row>
    <row r="57326" spans="17:19">
      <c r="Q57326" s="23"/>
      <c r="R57326" s="23"/>
      <c r="S57326" s="23"/>
    </row>
    <row r="57327" spans="17:19">
      <c r="Q57327" s="23"/>
      <c r="R57327" s="23"/>
      <c r="S57327" s="23"/>
    </row>
    <row r="57328" spans="17:19">
      <c r="Q57328" s="23"/>
      <c r="R57328" s="23"/>
      <c r="S57328" s="23"/>
    </row>
    <row r="57329" spans="17:19">
      <c r="Q57329" s="23"/>
      <c r="R57329" s="23"/>
      <c r="S57329" s="23"/>
    </row>
    <row r="57330" spans="17:19">
      <c r="Q57330" s="23"/>
      <c r="R57330" s="23"/>
      <c r="S57330" s="23"/>
    </row>
    <row r="57331" spans="17:19">
      <c r="Q57331" s="23"/>
      <c r="R57331" s="23"/>
      <c r="S57331" s="23"/>
    </row>
    <row r="57332" spans="17:19">
      <c r="Q57332" s="23"/>
      <c r="R57332" s="23"/>
      <c r="S57332" s="23"/>
    </row>
    <row r="57333" spans="17:19">
      <c r="Q57333" s="23"/>
      <c r="R57333" s="23"/>
      <c r="S57333" s="23"/>
    </row>
    <row r="57334" spans="17:19">
      <c r="Q57334" s="23"/>
      <c r="R57334" s="23"/>
      <c r="S57334" s="23"/>
    </row>
    <row r="57335" spans="17:19">
      <c r="Q57335" s="23"/>
      <c r="R57335" s="23"/>
      <c r="S57335" s="23"/>
    </row>
    <row r="57336" spans="17:19">
      <c r="Q57336" s="23"/>
      <c r="R57336" s="23"/>
      <c r="S57336" s="23"/>
    </row>
    <row r="57337" spans="17:19">
      <c r="Q57337" s="23"/>
      <c r="R57337" s="23"/>
      <c r="S57337" s="23"/>
    </row>
    <row r="57338" spans="17:19">
      <c r="Q57338" s="23"/>
      <c r="R57338" s="23"/>
      <c r="S57338" s="23"/>
    </row>
    <row r="57339" spans="17:19">
      <c r="Q57339" s="23"/>
      <c r="R57339" s="23"/>
      <c r="S57339" s="23"/>
    </row>
    <row r="57340" spans="17:19">
      <c r="Q57340" s="23"/>
      <c r="R57340" s="23"/>
      <c r="S57340" s="23"/>
    </row>
    <row r="57341" spans="17:19">
      <c r="Q57341" s="23"/>
      <c r="R57341" s="23"/>
      <c r="S57341" s="23"/>
    </row>
    <row r="57342" spans="17:19">
      <c r="Q57342" s="23"/>
      <c r="R57342" s="23"/>
      <c r="S57342" s="23"/>
    </row>
    <row r="57343" spans="17:19">
      <c r="Q57343" s="23"/>
      <c r="R57343" s="23"/>
      <c r="S57343" s="23"/>
    </row>
    <row r="57344" spans="17:19">
      <c r="Q57344" s="23"/>
      <c r="R57344" s="23"/>
      <c r="S57344" s="23"/>
    </row>
    <row r="57345" spans="17:19">
      <c r="Q57345" s="23"/>
      <c r="R57345" s="23"/>
      <c r="S57345" s="23"/>
    </row>
    <row r="57346" spans="17:19">
      <c r="Q57346" s="23"/>
      <c r="R57346" s="23"/>
      <c r="S57346" s="23"/>
    </row>
    <row r="57347" spans="17:19">
      <c r="Q57347" s="23"/>
      <c r="R57347" s="23"/>
      <c r="S57347" s="23"/>
    </row>
    <row r="57348" spans="17:19">
      <c r="Q57348" s="23"/>
      <c r="R57348" s="23"/>
      <c r="S57348" s="23"/>
    </row>
    <row r="57349" spans="17:19">
      <c r="Q57349" s="23"/>
      <c r="R57349" s="23"/>
      <c r="S57349" s="23"/>
    </row>
    <row r="57350" spans="17:19">
      <c r="Q57350" s="23"/>
      <c r="R57350" s="23"/>
      <c r="S57350" s="23"/>
    </row>
    <row r="57351" spans="17:19">
      <c r="Q57351" s="23"/>
      <c r="R57351" s="23"/>
      <c r="S57351" s="23"/>
    </row>
    <row r="57352" spans="17:19">
      <c r="Q57352" s="23"/>
      <c r="R57352" s="23"/>
      <c r="S57352" s="23"/>
    </row>
    <row r="57353" spans="17:19">
      <c r="Q57353" s="23"/>
      <c r="R57353" s="23"/>
      <c r="S57353" s="23"/>
    </row>
    <row r="57354" spans="17:19">
      <c r="Q57354" s="23"/>
      <c r="R57354" s="23"/>
      <c r="S57354" s="23"/>
    </row>
    <row r="57355" spans="17:19">
      <c r="Q57355" s="23"/>
      <c r="R57355" s="23"/>
      <c r="S57355" s="23"/>
    </row>
    <row r="57356" spans="17:19">
      <c r="Q57356" s="23"/>
      <c r="R57356" s="23"/>
      <c r="S57356" s="23"/>
    </row>
    <row r="57357" spans="17:19">
      <c r="Q57357" s="23"/>
      <c r="R57357" s="23"/>
      <c r="S57357" s="23"/>
    </row>
    <row r="57358" spans="17:19">
      <c r="Q57358" s="23"/>
      <c r="R57358" s="23"/>
      <c r="S57358" s="23"/>
    </row>
    <row r="57359" spans="17:19">
      <c r="Q57359" s="23"/>
      <c r="R57359" s="23"/>
      <c r="S57359" s="23"/>
    </row>
    <row r="57360" spans="17:19">
      <c r="Q57360" s="23"/>
      <c r="R57360" s="23"/>
      <c r="S57360" s="23"/>
    </row>
    <row r="57361" spans="17:19">
      <c r="Q57361" s="23"/>
      <c r="R57361" s="23"/>
      <c r="S57361" s="23"/>
    </row>
    <row r="57362" spans="17:19">
      <c r="Q57362" s="23"/>
      <c r="R57362" s="23"/>
      <c r="S57362" s="23"/>
    </row>
    <row r="57363" spans="17:19">
      <c r="Q57363" s="23"/>
      <c r="R57363" s="23"/>
      <c r="S57363" s="23"/>
    </row>
    <row r="57364" spans="17:19">
      <c r="Q57364" s="23"/>
      <c r="R57364" s="23"/>
      <c r="S57364" s="23"/>
    </row>
    <row r="57365" spans="17:19">
      <c r="Q57365" s="23"/>
      <c r="R57365" s="23"/>
      <c r="S57365" s="23"/>
    </row>
    <row r="57366" spans="17:19">
      <c r="Q57366" s="23"/>
      <c r="R57366" s="23"/>
      <c r="S57366" s="23"/>
    </row>
    <row r="57367" spans="17:19">
      <c r="Q57367" s="23"/>
      <c r="R57367" s="23"/>
      <c r="S57367" s="23"/>
    </row>
    <row r="57368" spans="17:19">
      <c r="Q57368" s="23"/>
      <c r="R57368" s="23"/>
      <c r="S57368" s="23"/>
    </row>
    <row r="57369" spans="17:19">
      <c r="Q57369" s="23"/>
      <c r="R57369" s="23"/>
      <c r="S57369" s="23"/>
    </row>
    <row r="57370" spans="17:19">
      <c r="Q57370" s="23"/>
      <c r="R57370" s="23"/>
      <c r="S57370" s="23"/>
    </row>
    <row r="57371" spans="17:19">
      <c r="Q57371" s="23"/>
      <c r="R57371" s="23"/>
      <c r="S57371" s="23"/>
    </row>
    <row r="57372" spans="17:19">
      <c r="Q57372" s="23"/>
      <c r="R57372" s="23"/>
      <c r="S57372" s="23"/>
    </row>
    <row r="57373" spans="17:19">
      <c r="Q57373" s="23"/>
      <c r="R57373" s="23"/>
      <c r="S57373" s="23"/>
    </row>
    <row r="57374" spans="17:19">
      <c r="Q57374" s="23"/>
      <c r="R57374" s="23"/>
      <c r="S57374" s="23"/>
    </row>
    <row r="57375" spans="17:19">
      <c r="Q57375" s="23"/>
      <c r="R57375" s="23"/>
      <c r="S57375" s="23"/>
    </row>
    <row r="57376" spans="17:19">
      <c r="Q57376" s="23"/>
      <c r="R57376" s="23"/>
      <c r="S57376" s="23"/>
    </row>
    <row r="57377" spans="17:19">
      <c r="Q57377" s="23"/>
      <c r="R57377" s="23"/>
      <c r="S57377" s="23"/>
    </row>
    <row r="57378" spans="17:19">
      <c r="Q57378" s="23"/>
      <c r="R57378" s="23"/>
      <c r="S57378" s="23"/>
    </row>
    <row r="57379" spans="17:19">
      <c r="Q57379" s="23"/>
      <c r="R57379" s="23"/>
      <c r="S57379" s="23"/>
    </row>
    <row r="57380" spans="17:19">
      <c r="Q57380" s="23"/>
      <c r="R57380" s="23"/>
      <c r="S57380" s="23"/>
    </row>
    <row r="57381" spans="17:19">
      <c r="Q57381" s="23"/>
      <c r="R57381" s="23"/>
      <c r="S57381" s="23"/>
    </row>
    <row r="57382" spans="17:19">
      <c r="Q57382" s="23"/>
      <c r="R57382" s="23"/>
      <c r="S57382" s="23"/>
    </row>
    <row r="57383" spans="17:19">
      <c r="Q57383" s="23"/>
      <c r="R57383" s="23"/>
      <c r="S57383" s="23"/>
    </row>
    <row r="57384" spans="17:19">
      <c r="Q57384" s="23"/>
      <c r="R57384" s="23"/>
      <c r="S57384" s="23"/>
    </row>
    <row r="57385" spans="17:19">
      <c r="Q57385" s="23"/>
      <c r="R57385" s="23"/>
      <c r="S57385" s="23"/>
    </row>
    <row r="57386" spans="17:19">
      <c r="Q57386" s="23"/>
      <c r="R57386" s="23"/>
      <c r="S57386" s="23"/>
    </row>
    <row r="57387" spans="17:19">
      <c r="Q57387" s="23"/>
      <c r="R57387" s="23"/>
      <c r="S57387" s="23"/>
    </row>
    <row r="57388" spans="17:19">
      <c r="Q57388" s="23"/>
      <c r="R57388" s="23"/>
      <c r="S57388" s="23"/>
    </row>
    <row r="57389" spans="17:19">
      <c r="Q57389" s="23"/>
      <c r="R57389" s="23"/>
      <c r="S57389" s="23"/>
    </row>
    <row r="57390" spans="17:19">
      <c r="Q57390" s="23"/>
      <c r="R57390" s="23"/>
      <c r="S57390" s="23"/>
    </row>
    <row r="57391" spans="17:19">
      <c r="Q57391" s="23"/>
      <c r="R57391" s="23"/>
      <c r="S57391" s="23"/>
    </row>
    <row r="57392" spans="17:19">
      <c r="Q57392" s="23"/>
      <c r="R57392" s="23"/>
      <c r="S57392" s="23"/>
    </row>
    <row r="57393" spans="17:19">
      <c r="Q57393" s="23"/>
      <c r="R57393" s="23"/>
      <c r="S57393" s="23"/>
    </row>
    <row r="57394" spans="17:19">
      <c r="Q57394" s="23"/>
      <c r="R57394" s="23"/>
      <c r="S57394" s="23"/>
    </row>
    <row r="57395" spans="17:19">
      <c r="Q57395" s="23"/>
      <c r="R57395" s="23"/>
      <c r="S57395" s="23"/>
    </row>
    <row r="57396" spans="17:19">
      <c r="Q57396" s="23"/>
      <c r="R57396" s="23"/>
      <c r="S57396" s="23"/>
    </row>
    <row r="57397" spans="17:19">
      <c r="Q57397" s="23"/>
      <c r="R57397" s="23"/>
      <c r="S57397" s="23"/>
    </row>
    <row r="57398" spans="17:19">
      <c r="Q57398" s="23"/>
      <c r="R57398" s="23"/>
      <c r="S57398" s="23"/>
    </row>
    <row r="57399" spans="17:19">
      <c r="Q57399" s="23"/>
      <c r="R57399" s="23"/>
      <c r="S57399" s="23"/>
    </row>
    <row r="57400" spans="17:19">
      <c r="Q57400" s="23"/>
      <c r="R57400" s="23"/>
      <c r="S57400" s="23"/>
    </row>
    <row r="57401" spans="17:19">
      <c r="Q57401" s="23"/>
      <c r="R57401" s="23"/>
      <c r="S57401" s="23"/>
    </row>
    <row r="57402" spans="17:19">
      <c r="Q57402" s="23"/>
      <c r="R57402" s="23"/>
      <c r="S57402" s="23"/>
    </row>
    <row r="57403" spans="17:19">
      <c r="Q57403" s="23"/>
      <c r="R57403" s="23"/>
      <c r="S57403" s="23"/>
    </row>
    <row r="57404" spans="17:19">
      <c r="Q57404" s="23"/>
      <c r="R57404" s="23"/>
      <c r="S57404" s="23"/>
    </row>
    <row r="57405" spans="17:19">
      <c r="Q57405" s="23"/>
      <c r="R57405" s="23"/>
      <c r="S57405" s="23"/>
    </row>
    <row r="57406" spans="17:19">
      <c r="Q57406" s="23"/>
      <c r="R57406" s="23"/>
      <c r="S57406" s="23"/>
    </row>
    <row r="57407" spans="17:19">
      <c r="Q57407" s="23"/>
      <c r="R57407" s="23"/>
      <c r="S57407" s="23"/>
    </row>
    <row r="57408" spans="17:19">
      <c r="Q57408" s="23"/>
      <c r="R57408" s="23"/>
      <c r="S57408" s="23"/>
    </row>
    <row r="57409" spans="17:19">
      <c r="Q57409" s="23"/>
      <c r="R57409" s="23"/>
      <c r="S57409" s="23"/>
    </row>
    <row r="57410" spans="17:19">
      <c r="Q57410" s="23"/>
      <c r="R57410" s="23"/>
      <c r="S57410" s="23"/>
    </row>
    <row r="57411" spans="17:19">
      <c r="Q57411" s="23"/>
      <c r="R57411" s="23"/>
      <c r="S57411" s="23"/>
    </row>
    <row r="57412" spans="17:19">
      <c r="Q57412" s="23"/>
      <c r="R57412" s="23"/>
      <c r="S57412" s="23"/>
    </row>
    <row r="57413" spans="17:19">
      <c r="Q57413" s="23"/>
      <c r="R57413" s="23"/>
      <c r="S57413" s="23"/>
    </row>
    <row r="57414" spans="17:19">
      <c r="Q57414" s="23"/>
      <c r="R57414" s="23"/>
      <c r="S57414" s="23"/>
    </row>
    <row r="57415" spans="17:19">
      <c r="Q57415" s="23"/>
      <c r="R57415" s="23"/>
      <c r="S57415" s="23"/>
    </row>
    <row r="57416" spans="17:19">
      <c r="Q57416" s="23"/>
      <c r="R57416" s="23"/>
      <c r="S57416" s="23"/>
    </row>
    <row r="57417" spans="17:19">
      <c r="Q57417" s="23"/>
      <c r="R57417" s="23"/>
      <c r="S57417" s="23"/>
    </row>
    <row r="57418" spans="17:19">
      <c r="Q57418" s="23"/>
      <c r="R57418" s="23"/>
      <c r="S57418" s="23"/>
    </row>
    <row r="57419" spans="17:19">
      <c r="Q57419" s="23"/>
      <c r="R57419" s="23"/>
      <c r="S57419" s="23"/>
    </row>
    <row r="57420" spans="17:19">
      <c r="Q57420" s="23"/>
      <c r="R57420" s="23"/>
      <c r="S57420" s="23"/>
    </row>
    <row r="57421" spans="17:19">
      <c r="Q57421" s="23"/>
      <c r="R57421" s="23"/>
      <c r="S57421" s="23"/>
    </row>
    <row r="57422" spans="17:19">
      <c r="Q57422" s="23"/>
      <c r="R57422" s="23"/>
      <c r="S57422" s="23"/>
    </row>
    <row r="57423" spans="17:19">
      <c r="Q57423" s="23"/>
      <c r="R57423" s="23"/>
      <c r="S57423" s="23"/>
    </row>
    <row r="57424" spans="17:19">
      <c r="Q57424" s="23"/>
      <c r="R57424" s="23"/>
      <c r="S57424" s="23"/>
    </row>
    <row r="57425" spans="17:19">
      <c r="Q57425" s="23"/>
      <c r="R57425" s="23"/>
      <c r="S57425" s="23"/>
    </row>
    <row r="57426" spans="17:19">
      <c r="Q57426" s="23"/>
      <c r="R57426" s="23"/>
      <c r="S57426" s="23"/>
    </row>
    <row r="57427" spans="17:19">
      <c r="Q57427" s="23"/>
      <c r="R57427" s="23"/>
      <c r="S57427" s="23"/>
    </row>
    <row r="57428" spans="17:19">
      <c r="Q57428" s="23"/>
      <c r="R57428" s="23"/>
      <c r="S57428" s="23"/>
    </row>
    <row r="57429" spans="17:19">
      <c r="Q57429" s="23"/>
      <c r="R57429" s="23"/>
      <c r="S57429" s="23"/>
    </row>
    <row r="57430" spans="17:19">
      <c r="Q57430" s="23"/>
      <c r="R57430" s="23"/>
      <c r="S57430" s="23"/>
    </row>
    <row r="57431" spans="17:19">
      <c r="Q57431" s="23"/>
      <c r="R57431" s="23"/>
      <c r="S57431" s="23"/>
    </row>
    <row r="57432" spans="17:19">
      <c r="Q57432" s="23"/>
      <c r="R57432" s="23"/>
      <c r="S57432" s="23"/>
    </row>
    <row r="57433" spans="17:19">
      <c r="Q57433" s="23"/>
      <c r="R57433" s="23"/>
      <c r="S57433" s="23"/>
    </row>
    <row r="57434" spans="17:19">
      <c r="Q57434" s="23"/>
      <c r="R57434" s="23"/>
      <c r="S57434" s="23"/>
    </row>
    <row r="57435" spans="17:19">
      <c r="Q57435" s="23"/>
      <c r="R57435" s="23"/>
      <c r="S57435" s="23"/>
    </row>
    <row r="57436" spans="17:19">
      <c r="Q57436" s="23"/>
      <c r="R57436" s="23"/>
      <c r="S57436" s="23"/>
    </row>
    <row r="57437" spans="17:19">
      <c r="Q57437" s="23"/>
      <c r="R57437" s="23"/>
      <c r="S57437" s="23"/>
    </row>
    <row r="57438" spans="17:19">
      <c r="Q57438" s="23"/>
      <c r="R57438" s="23"/>
      <c r="S57438" s="23"/>
    </row>
    <row r="57439" spans="17:19">
      <c r="Q57439" s="23"/>
      <c r="R57439" s="23"/>
      <c r="S57439" s="23"/>
    </row>
    <row r="57440" spans="17:19">
      <c r="Q57440" s="23"/>
      <c r="R57440" s="23"/>
      <c r="S57440" s="23"/>
    </row>
    <row r="57441" spans="17:19">
      <c r="Q57441" s="23"/>
      <c r="R57441" s="23"/>
      <c r="S57441" s="23"/>
    </row>
    <row r="57442" spans="17:19">
      <c r="Q57442" s="23"/>
      <c r="R57442" s="23"/>
      <c r="S57442" s="23"/>
    </row>
    <row r="57443" spans="17:19">
      <c r="Q57443" s="23"/>
      <c r="R57443" s="23"/>
      <c r="S57443" s="23"/>
    </row>
    <row r="57444" spans="17:19">
      <c r="Q57444" s="23"/>
      <c r="R57444" s="23"/>
      <c r="S57444" s="23"/>
    </row>
    <row r="57445" spans="17:19">
      <c r="Q57445" s="23"/>
      <c r="R57445" s="23"/>
      <c r="S57445" s="23"/>
    </row>
    <row r="57446" spans="17:19">
      <c r="Q57446" s="23"/>
      <c r="R57446" s="23"/>
      <c r="S57446" s="23"/>
    </row>
    <row r="57447" spans="17:19">
      <c r="Q57447" s="23"/>
      <c r="R57447" s="23"/>
      <c r="S57447" s="23"/>
    </row>
    <row r="57448" spans="17:19">
      <c r="Q57448" s="23"/>
      <c r="R57448" s="23"/>
      <c r="S57448" s="23"/>
    </row>
    <row r="57449" spans="17:19">
      <c r="Q57449" s="23"/>
      <c r="R57449" s="23"/>
      <c r="S57449" s="23"/>
    </row>
    <row r="57450" spans="17:19">
      <c r="Q57450" s="23"/>
      <c r="R57450" s="23"/>
      <c r="S57450" s="23"/>
    </row>
    <row r="57451" spans="17:19">
      <c r="Q57451" s="23"/>
      <c r="R57451" s="23"/>
      <c r="S57451" s="23"/>
    </row>
    <row r="57452" spans="17:19">
      <c r="Q57452" s="23"/>
      <c r="R57452" s="23"/>
      <c r="S57452" s="23"/>
    </row>
    <row r="57453" spans="17:19">
      <c r="Q57453" s="23"/>
      <c r="R57453" s="23"/>
      <c r="S57453" s="23"/>
    </row>
    <row r="57454" spans="17:19">
      <c r="Q57454" s="23"/>
      <c r="R57454" s="23"/>
      <c r="S57454" s="23"/>
    </row>
    <row r="57455" spans="17:19">
      <c r="Q57455" s="23"/>
      <c r="R57455" s="23"/>
      <c r="S57455" s="23"/>
    </row>
    <row r="57456" spans="17:19">
      <c r="Q57456" s="23"/>
      <c r="R57456" s="23"/>
      <c r="S57456" s="23"/>
    </row>
    <row r="57457" spans="17:19">
      <c r="Q57457" s="23"/>
      <c r="R57457" s="23"/>
      <c r="S57457" s="23"/>
    </row>
    <row r="57458" spans="17:19">
      <c r="Q57458" s="23"/>
      <c r="R57458" s="23"/>
      <c r="S57458" s="23"/>
    </row>
    <row r="57459" spans="17:19">
      <c r="Q57459" s="23"/>
      <c r="R57459" s="23"/>
      <c r="S57459" s="23"/>
    </row>
    <row r="57460" spans="17:19">
      <c r="Q57460" s="23"/>
      <c r="R57460" s="23"/>
      <c r="S57460" s="23"/>
    </row>
    <row r="57461" spans="17:19">
      <c r="Q57461" s="23"/>
      <c r="R57461" s="23"/>
      <c r="S57461" s="23"/>
    </row>
    <row r="57462" spans="17:19">
      <c r="Q57462" s="23"/>
      <c r="R57462" s="23"/>
      <c r="S57462" s="23"/>
    </row>
    <row r="57463" spans="17:19">
      <c r="Q57463" s="23"/>
      <c r="R57463" s="23"/>
      <c r="S57463" s="23"/>
    </row>
    <row r="57464" spans="17:19">
      <c r="Q57464" s="23"/>
      <c r="R57464" s="23"/>
      <c r="S57464" s="23"/>
    </row>
    <row r="57465" spans="17:19">
      <c r="Q57465" s="23"/>
      <c r="R57465" s="23"/>
      <c r="S57465" s="23"/>
    </row>
    <row r="57466" spans="17:19">
      <c r="Q57466" s="23"/>
      <c r="R57466" s="23"/>
      <c r="S57466" s="23"/>
    </row>
    <row r="57467" spans="17:19">
      <c r="Q57467" s="23"/>
      <c r="R57467" s="23"/>
      <c r="S57467" s="23"/>
    </row>
    <row r="57468" spans="17:19">
      <c r="Q57468" s="23"/>
      <c r="R57468" s="23"/>
      <c r="S57468" s="23"/>
    </row>
    <row r="57469" spans="17:19">
      <c r="Q57469" s="23"/>
      <c r="R57469" s="23"/>
      <c r="S57469" s="23"/>
    </row>
    <row r="57470" spans="17:19">
      <c r="Q57470" s="23"/>
      <c r="R57470" s="23"/>
      <c r="S57470" s="23"/>
    </row>
    <row r="57471" spans="17:19">
      <c r="Q57471" s="23"/>
      <c r="R57471" s="23"/>
      <c r="S57471" s="23"/>
    </row>
    <row r="57472" spans="17:19">
      <c r="Q57472" s="23"/>
      <c r="R57472" s="23"/>
      <c r="S57472" s="23"/>
    </row>
    <row r="57473" spans="17:19">
      <c r="Q57473" s="23"/>
      <c r="R57473" s="23"/>
      <c r="S57473" s="23"/>
    </row>
    <row r="57474" spans="17:19">
      <c r="Q57474" s="23"/>
      <c r="R57474" s="23"/>
      <c r="S57474" s="23"/>
    </row>
    <row r="57475" spans="17:19">
      <c r="Q57475" s="23"/>
      <c r="R57475" s="23"/>
      <c r="S57475" s="23"/>
    </row>
    <row r="57476" spans="17:19">
      <c r="Q57476" s="23"/>
      <c r="R57476" s="23"/>
      <c r="S57476" s="23"/>
    </row>
    <row r="57477" spans="17:19">
      <c r="Q57477" s="23"/>
      <c r="R57477" s="23"/>
      <c r="S57477" s="23"/>
    </row>
    <row r="57478" spans="17:19">
      <c r="Q57478" s="23"/>
      <c r="R57478" s="23"/>
      <c r="S57478" s="23"/>
    </row>
    <row r="57479" spans="17:19">
      <c r="Q57479" s="23"/>
      <c r="R57479" s="23"/>
      <c r="S57479" s="23"/>
    </row>
    <row r="57480" spans="17:19">
      <c r="Q57480" s="23"/>
      <c r="R57480" s="23"/>
      <c r="S57480" s="23"/>
    </row>
    <row r="57481" spans="17:19">
      <c r="Q57481" s="23"/>
      <c r="R57481" s="23"/>
      <c r="S57481" s="23"/>
    </row>
    <row r="57482" spans="17:19">
      <c r="Q57482" s="23"/>
      <c r="R57482" s="23"/>
      <c r="S57482" s="23"/>
    </row>
    <row r="57483" spans="17:19">
      <c r="Q57483" s="23"/>
      <c r="R57483" s="23"/>
      <c r="S57483" s="23"/>
    </row>
    <row r="57484" spans="17:19">
      <c r="Q57484" s="23"/>
      <c r="R57484" s="23"/>
      <c r="S57484" s="23"/>
    </row>
    <row r="57485" spans="17:19">
      <c r="Q57485" s="23"/>
      <c r="R57485" s="23"/>
      <c r="S57485" s="23"/>
    </row>
    <row r="57486" spans="17:19">
      <c r="Q57486" s="23"/>
      <c r="R57486" s="23"/>
      <c r="S57486" s="23"/>
    </row>
    <row r="57487" spans="17:19">
      <c r="Q57487" s="23"/>
      <c r="R57487" s="23"/>
      <c r="S57487" s="23"/>
    </row>
    <row r="57488" spans="17:19">
      <c r="Q57488" s="23"/>
      <c r="R57488" s="23"/>
      <c r="S57488" s="23"/>
    </row>
    <row r="57489" spans="17:19">
      <c r="Q57489" s="23"/>
      <c r="R57489" s="23"/>
      <c r="S57489" s="23"/>
    </row>
    <row r="57490" spans="17:19">
      <c r="Q57490" s="23"/>
      <c r="R57490" s="23"/>
      <c r="S57490" s="23"/>
    </row>
    <row r="57491" spans="17:19">
      <c r="Q57491" s="23"/>
      <c r="R57491" s="23"/>
      <c r="S57491" s="23"/>
    </row>
    <row r="57492" spans="17:19">
      <c r="Q57492" s="23"/>
      <c r="R57492" s="23"/>
      <c r="S57492" s="23"/>
    </row>
    <row r="57493" spans="17:19">
      <c r="Q57493" s="23"/>
      <c r="R57493" s="23"/>
      <c r="S57493" s="23"/>
    </row>
    <row r="57494" spans="17:19">
      <c r="Q57494" s="23"/>
      <c r="R57494" s="23"/>
      <c r="S57494" s="23"/>
    </row>
    <row r="57495" spans="17:19">
      <c r="Q57495" s="23"/>
      <c r="R57495" s="23"/>
      <c r="S57495" s="23"/>
    </row>
    <row r="57496" spans="17:19">
      <c r="Q57496" s="23"/>
      <c r="R57496" s="23"/>
      <c r="S57496" s="23"/>
    </row>
    <row r="57497" spans="17:19">
      <c r="Q57497" s="23"/>
      <c r="R57497" s="23"/>
      <c r="S57497" s="23"/>
    </row>
    <row r="57498" spans="17:19">
      <c r="Q57498" s="23"/>
      <c r="R57498" s="23"/>
      <c r="S57498" s="23"/>
    </row>
    <row r="57499" spans="17:19">
      <c r="Q57499" s="23"/>
      <c r="R57499" s="23"/>
      <c r="S57499" s="23"/>
    </row>
    <row r="57500" spans="17:19">
      <c r="Q57500" s="23"/>
      <c r="R57500" s="23"/>
      <c r="S57500" s="23"/>
    </row>
    <row r="57501" spans="17:19">
      <c r="Q57501" s="23"/>
      <c r="R57501" s="23"/>
      <c r="S57501" s="23"/>
    </row>
    <row r="57502" spans="17:19">
      <c r="Q57502" s="23"/>
      <c r="R57502" s="23"/>
      <c r="S57502" s="23"/>
    </row>
    <row r="57503" spans="17:19">
      <c r="Q57503" s="23"/>
      <c r="R57503" s="23"/>
      <c r="S57503" s="23"/>
    </row>
    <row r="57504" spans="17:19">
      <c r="Q57504" s="23"/>
      <c r="R57504" s="23"/>
      <c r="S57504" s="23"/>
    </row>
    <row r="57505" spans="17:19">
      <c r="Q57505" s="23"/>
      <c r="R57505" s="23"/>
      <c r="S57505" s="23"/>
    </row>
    <row r="57506" spans="17:19">
      <c r="Q57506" s="23"/>
      <c r="R57506" s="23"/>
      <c r="S57506" s="23"/>
    </row>
    <row r="57507" spans="17:19">
      <c r="Q57507" s="23"/>
      <c r="R57507" s="23"/>
      <c r="S57507" s="23"/>
    </row>
    <row r="57508" spans="17:19">
      <c r="Q57508" s="23"/>
      <c r="R57508" s="23"/>
      <c r="S57508" s="23"/>
    </row>
    <row r="57509" spans="17:19">
      <c r="Q57509" s="23"/>
      <c r="R57509" s="23"/>
      <c r="S57509" s="23"/>
    </row>
    <row r="57510" spans="17:19">
      <c r="Q57510" s="23"/>
      <c r="R57510" s="23"/>
      <c r="S57510" s="23"/>
    </row>
    <row r="57511" spans="17:19">
      <c r="Q57511" s="23"/>
      <c r="R57511" s="23"/>
      <c r="S57511" s="23"/>
    </row>
    <row r="57512" spans="17:19">
      <c r="Q57512" s="23"/>
      <c r="R57512" s="23"/>
      <c r="S57512" s="23"/>
    </row>
    <row r="57513" spans="17:19">
      <c r="Q57513" s="23"/>
      <c r="R57513" s="23"/>
      <c r="S57513" s="23"/>
    </row>
    <row r="57514" spans="17:19">
      <c r="Q57514" s="23"/>
      <c r="R57514" s="23"/>
      <c r="S57514" s="23"/>
    </row>
    <row r="57515" spans="17:19">
      <c r="Q57515" s="23"/>
      <c r="R57515" s="23"/>
      <c r="S57515" s="23"/>
    </row>
    <row r="57516" spans="17:19">
      <c r="Q57516" s="23"/>
      <c r="R57516" s="23"/>
      <c r="S57516" s="23"/>
    </row>
    <row r="57517" spans="17:19">
      <c r="Q57517" s="23"/>
      <c r="R57517" s="23"/>
      <c r="S57517" s="23"/>
    </row>
    <row r="57518" spans="17:19">
      <c r="Q57518" s="23"/>
      <c r="R57518" s="23"/>
      <c r="S57518" s="23"/>
    </row>
    <row r="57519" spans="17:19">
      <c r="Q57519" s="23"/>
      <c r="R57519" s="23"/>
      <c r="S57519" s="23"/>
    </row>
    <row r="57520" spans="17:19">
      <c r="Q57520" s="23"/>
      <c r="R57520" s="23"/>
      <c r="S57520" s="23"/>
    </row>
    <row r="57521" spans="17:19">
      <c r="Q57521" s="23"/>
      <c r="R57521" s="23"/>
      <c r="S57521" s="23"/>
    </row>
    <row r="57522" spans="17:19">
      <c r="Q57522" s="23"/>
      <c r="R57522" s="23"/>
      <c r="S57522" s="23"/>
    </row>
    <row r="57523" spans="17:19">
      <c r="Q57523" s="23"/>
      <c r="R57523" s="23"/>
      <c r="S57523" s="23"/>
    </row>
    <row r="57524" spans="17:19">
      <c r="Q57524" s="23"/>
      <c r="R57524" s="23"/>
      <c r="S57524" s="23"/>
    </row>
    <row r="57525" spans="17:19">
      <c r="Q57525" s="23"/>
      <c r="R57525" s="23"/>
      <c r="S57525" s="23"/>
    </row>
    <row r="57526" spans="17:19">
      <c r="Q57526" s="23"/>
      <c r="R57526" s="23"/>
      <c r="S57526" s="23"/>
    </row>
    <row r="57527" spans="17:19">
      <c r="Q57527" s="23"/>
      <c r="R57527" s="23"/>
      <c r="S57527" s="23"/>
    </row>
    <row r="57528" spans="17:19">
      <c r="Q57528" s="23"/>
      <c r="R57528" s="23"/>
      <c r="S57528" s="23"/>
    </row>
    <row r="57529" spans="17:19">
      <c r="Q57529" s="23"/>
      <c r="R57529" s="23"/>
      <c r="S57529" s="23"/>
    </row>
    <row r="57530" spans="17:19">
      <c r="Q57530" s="23"/>
      <c r="R57530" s="23"/>
      <c r="S57530" s="23"/>
    </row>
    <row r="57531" spans="17:19">
      <c r="Q57531" s="23"/>
      <c r="R57531" s="23"/>
      <c r="S57531" s="23"/>
    </row>
    <row r="57532" spans="17:19">
      <c r="Q57532" s="23"/>
      <c r="R57532" s="23"/>
      <c r="S57532" s="23"/>
    </row>
    <row r="57533" spans="17:19">
      <c r="Q57533" s="23"/>
      <c r="R57533" s="23"/>
      <c r="S57533" s="23"/>
    </row>
    <row r="57534" spans="17:19">
      <c r="Q57534" s="23"/>
      <c r="R57534" s="23"/>
      <c r="S57534" s="23"/>
    </row>
    <row r="57535" spans="17:19">
      <c r="Q57535" s="23"/>
      <c r="R57535" s="23"/>
      <c r="S57535" s="23"/>
    </row>
    <row r="57536" spans="17:19">
      <c r="Q57536" s="23"/>
      <c r="R57536" s="23"/>
      <c r="S57536" s="23"/>
    </row>
    <row r="57537" spans="17:19">
      <c r="Q57537" s="23"/>
      <c r="R57537" s="23"/>
      <c r="S57537" s="23"/>
    </row>
    <row r="57538" spans="17:19">
      <c r="Q57538" s="23"/>
      <c r="R57538" s="23"/>
      <c r="S57538" s="23"/>
    </row>
    <row r="57539" spans="17:19">
      <c r="Q57539" s="23"/>
      <c r="R57539" s="23"/>
      <c r="S57539" s="23"/>
    </row>
    <row r="57540" spans="17:19">
      <c r="Q57540" s="23"/>
      <c r="R57540" s="23"/>
      <c r="S57540" s="23"/>
    </row>
    <row r="57541" spans="17:19">
      <c r="Q57541" s="23"/>
      <c r="R57541" s="23"/>
      <c r="S57541" s="23"/>
    </row>
    <row r="57542" spans="17:19">
      <c r="Q57542" s="23"/>
      <c r="R57542" s="23"/>
      <c r="S57542" s="23"/>
    </row>
    <row r="57543" spans="17:19">
      <c r="Q57543" s="23"/>
      <c r="R57543" s="23"/>
      <c r="S57543" s="23"/>
    </row>
    <row r="57544" spans="17:19">
      <c r="Q57544" s="23"/>
      <c r="R57544" s="23"/>
      <c r="S57544" s="23"/>
    </row>
    <row r="57545" spans="17:19">
      <c r="Q57545" s="23"/>
      <c r="R57545" s="23"/>
      <c r="S57545" s="23"/>
    </row>
    <row r="57546" spans="17:19">
      <c r="Q57546" s="23"/>
      <c r="R57546" s="23"/>
      <c r="S57546" s="23"/>
    </row>
    <row r="57547" spans="17:19">
      <c r="Q57547" s="23"/>
      <c r="R57547" s="23"/>
      <c r="S57547" s="23"/>
    </row>
    <row r="57548" spans="17:19">
      <c r="Q57548" s="23"/>
      <c r="R57548" s="23"/>
      <c r="S57548" s="23"/>
    </row>
    <row r="57549" spans="17:19">
      <c r="Q57549" s="23"/>
      <c r="R57549" s="23"/>
      <c r="S57549" s="23"/>
    </row>
    <row r="57550" spans="17:19">
      <c r="Q57550" s="23"/>
      <c r="R57550" s="23"/>
      <c r="S57550" s="23"/>
    </row>
    <row r="57551" spans="17:19">
      <c r="Q57551" s="23"/>
      <c r="R57551" s="23"/>
      <c r="S57551" s="23"/>
    </row>
    <row r="57552" spans="17:19">
      <c r="Q57552" s="23"/>
      <c r="R57552" s="23"/>
      <c r="S57552" s="23"/>
    </row>
    <row r="57553" spans="17:19">
      <c r="Q57553" s="23"/>
      <c r="R57553" s="23"/>
      <c r="S57553" s="23"/>
    </row>
    <row r="57554" spans="17:19">
      <c r="Q57554" s="23"/>
      <c r="R57554" s="23"/>
      <c r="S57554" s="23"/>
    </row>
    <row r="57555" spans="17:19">
      <c r="Q57555" s="23"/>
      <c r="R57555" s="23"/>
      <c r="S57555" s="23"/>
    </row>
    <row r="57556" spans="17:19">
      <c r="Q57556" s="23"/>
      <c r="R57556" s="23"/>
      <c r="S57556" s="23"/>
    </row>
    <row r="57557" spans="17:19">
      <c r="Q57557" s="23"/>
      <c r="R57557" s="23"/>
      <c r="S57557" s="23"/>
    </row>
    <row r="57558" spans="17:19">
      <c r="Q57558" s="23"/>
      <c r="R57558" s="23"/>
      <c r="S57558" s="23"/>
    </row>
    <row r="57559" spans="17:19">
      <c r="Q57559" s="23"/>
      <c r="R57559" s="23"/>
      <c r="S57559" s="23"/>
    </row>
    <row r="57560" spans="17:19">
      <c r="Q57560" s="23"/>
      <c r="R57560" s="23"/>
      <c r="S57560" s="23"/>
    </row>
    <row r="57561" spans="17:19">
      <c r="Q57561" s="23"/>
      <c r="R57561" s="23"/>
      <c r="S57561" s="23"/>
    </row>
    <row r="57562" spans="17:19">
      <c r="Q57562" s="23"/>
      <c r="R57562" s="23"/>
      <c r="S57562" s="23"/>
    </row>
    <row r="57563" spans="17:19">
      <c r="Q57563" s="23"/>
      <c r="R57563" s="23"/>
      <c r="S57563" s="23"/>
    </row>
    <row r="57564" spans="17:19">
      <c r="Q57564" s="23"/>
      <c r="R57564" s="23"/>
      <c r="S57564" s="23"/>
    </row>
    <row r="57565" spans="17:19">
      <c r="Q57565" s="23"/>
      <c r="R57565" s="23"/>
      <c r="S57565" s="23"/>
    </row>
    <row r="57566" spans="17:19">
      <c r="Q57566" s="23"/>
      <c r="R57566" s="23"/>
      <c r="S57566" s="23"/>
    </row>
    <row r="57567" spans="17:19">
      <c r="Q57567" s="23"/>
      <c r="R57567" s="23"/>
      <c r="S57567" s="23"/>
    </row>
    <row r="57568" spans="17:19">
      <c r="Q57568" s="23"/>
      <c r="R57568" s="23"/>
      <c r="S57568" s="23"/>
    </row>
    <row r="57569" spans="17:19">
      <c r="Q57569" s="23"/>
      <c r="R57569" s="23"/>
      <c r="S57569" s="23"/>
    </row>
    <row r="57570" spans="17:19">
      <c r="Q57570" s="23"/>
      <c r="R57570" s="23"/>
      <c r="S57570" s="23"/>
    </row>
    <row r="57571" spans="17:19">
      <c r="Q57571" s="23"/>
      <c r="R57571" s="23"/>
      <c r="S57571" s="23"/>
    </row>
    <row r="57572" spans="17:19">
      <c r="Q57572" s="23"/>
      <c r="R57572" s="23"/>
      <c r="S57572" s="23"/>
    </row>
    <row r="57573" spans="17:19">
      <c r="Q57573" s="23"/>
      <c r="R57573" s="23"/>
      <c r="S57573" s="23"/>
    </row>
    <row r="57574" spans="17:19">
      <c r="Q57574" s="23"/>
      <c r="R57574" s="23"/>
      <c r="S57574" s="23"/>
    </row>
    <row r="57575" spans="17:19">
      <c r="Q57575" s="23"/>
      <c r="R57575" s="23"/>
      <c r="S57575" s="23"/>
    </row>
    <row r="57576" spans="17:19">
      <c r="Q57576" s="23"/>
      <c r="R57576" s="23"/>
      <c r="S57576" s="23"/>
    </row>
    <row r="57577" spans="17:19">
      <c r="Q57577" s="23"/>
      <c r="R57577" s="23"/>
      <c r="S57577" s="23"/>
    </row>
    <row r="57578" spans="17:19">
      <c r="Q57578" s="23"/>
      <c r="R57578" s="23"/>
      <c r="S57578" s="23"/>
    </row>
    <row r="57579" spans="17:19">
      <c r="Q57579" s="23"/>
      <c r="R57579" s="23"/>
      <c r="S57579" s="23"/>
    </row>
    <row r="57580" spans="17:19">
      <c r="Q57580" s="23"/>
      <c r="R57580" s="23"/>
      <c r="S57580" s="23"/>
    </row>
    <row r="57581" spans="17:19">
      <c r="Q57581" s="23"/>
      <c r="R57581" s="23"/>
      <c r="S57581" s="23"/>
    </row>
    <row r="57582" spans="17:19">
      <c r="Q57582" s="23"/>
      <c r="R57582" s="23"/>
      <c r="S57582" s="23"/>
    </row>
    <row r="57583" spans="17:19">
      <c r="Q57583" s="23"/>
      <c r="R57583" s="23"/>
      <c r="S57583" s="23"/>
    </row>
    <row r="57584" spans="17:19">
      <c r="Q57584" s="23"/>
      <c r="R57584" s="23"/>
      <c r="S57584" s="23"/>
    </row>
    <row r="57585" spans="17:19">
      <c r="Q57585" s="23"/>
      <c r="R57585" s="23"/>
      <c r="S57585" s="23"/>
    </row>
    <row r="57586" spans="17:19">
      <c r="Q57586" s="23"/>
      <c r="R57586" s="23"/>
      <c r="S57586" s="23"/>
    </row>
    <row r="57587" spans="17:19">
      <c r="Q57587" s="23"/>
      <c r="R57587" s="23"/>
      <c r="S57587" s="23"/>
    </row>
    <row r="57588" spans="17:19">
      <c r="Q57588" s="23"/>
      <c r="R57588" s="23"/>
      <c r="S57588" s="23"/>
    </row>
    <row r="57589" spans="17:19">
      <c r="Q57589" s="23"/>
      <c r="R57589" s="23"/>
      <c r="S57589" s="23"/>
    </row>
    <row r="57590" spans="17:19">
      <c r="Q57590" s="23"/>
      <c r="R57590" s="23"/>
      <c r="S57590" s="23"/>
    </row>
    <row r="57591" spans="17:19">
      <c r="Q57591" s="23"/>
      <c r="R57591" s="23"/>
      <c r="S57591" s="23"/>
    </row>
    <row r="57592" spans="17:19">
      <c r="Q57592" s="23"/>
      <c r="R57592" s="23"/>
      <c r="S57592" s="23"/>
    </row>
    <row r="57593" spans="17:19">
      <c r="Q57593" s="23"/>
      <c r="R57593" s="23"/>
      <c r="S57593" s="23"/>
    </row>
    <row r="57594" spans="17:19">
      <c r="Q57594" s="23"/>
      <c r="R57594" s="23"/>
      <c r="S57594" s="23"/>
    </row>
    <row r="57595" spans="17:19">
      <c r="Q57595" s="23"/>
      <c r="R57595" s="23"/>
      <c r="S57595" s="23"/>
    </row>
    <row r="57596" spans="17:19">
      <c r="Q57596" s="23"/>
      <c r="R57596" s="23"/>
      <c r="S57596" s="23"/>
    </row>
    <row r="57597" spans="17:19">
      <c r="Q57597" s="23"/>
      <c r="R57597" s="23"/>
      <c r="S57597" s="23"/>
    </row>
    <row r="57598" spans="17:19">
      <c r="Q57598" s="23"/>
      <c r="R57598" s="23"/>
      <c r="S57598" s="23"/>
    </row>
    <row r="57599" spans="17:19">
      <c r="Q57599" s="23"/>
      <c r="R57599" s="23"/>
      <c r="S57599" s="23"/>
    </row>
    <row r="57600" spans="17:19">
      <c r="Q57600" s="23"/>
      <c r="R57600" s="23"/>
      <c r="S57600" s="23"/>
    </row>
    <row r="57601" spans="17:19">
      <c r="Q57601" s="23"/>
      <c r="R57601" s="23"/>
      <c r="S57601" s="23"/>
    </row>
    <row r="57602" spans="17:19">
      <c r="Q57602" s="23"/>
      <c r="R57602" s="23"/>
      <c r="S57602" s="23"/>
    </row>
    <row r="57603" spans="17:19">
      <c r="Q57603" s="23"/>
      <c r="R57603" s="23"/>
      <c r="S57603" s="23"/>
    </row>
    <row r="57604" spans="17:19">
      <c r="Q57604" s="23"/>
      <c r="R57604" s="23"/>
      <c r="S57604" s="23"/>
    </row>
    <row r="57605" spans="17:19">
      <c r="Q57605" s="23"/>
      <c r="R57605" s="23"/>
      <c r="S57605" s="23"/>
    </row>
    <row r="57606" spans="17:19">
      <c r="Q57606" s="23"/>
      <c r="R57606" s="23"/>
      <c r="S57606" s="23"/>
    </row>
    <row r="57607" spans="17:19">
      <c r="Q57607" s="23"/>
      <c r="R57607" s="23"/>
      <c r="S57607" s="23"/>
    </row>
    <row r="57608" spans="17:19">
      <c r="Q57608" s="23"/>
      <c r="R57608" s="23"/>
      <c r="S57608" s="23"/>
    </row>
    <row r="57609" spans="17:19">
      <c r="Q57609" s="23"/>
      <c r="R57609" s="23"/>
      <c r="S57609" s="23"/>
    </row>
    <row r="57610" spans="17:19">
      <c r="Q57610" s="23"/>
      <c r="R57610" s="23"/>
      <c r="S57610" s="23"/>
    </row>
    <row r="57611" spans="17:19">
      <c r="Q57611" s="23"/>
      <c r="R57611" s="23"/>
      <c r="S57611" s="23"/>
    </row>
    <row r="57612" spans="17:19">
      <c r="Q57612" s="23"/>
      <c r="R57612" s="23"/>
      <c r="S57612" s="23"/>
    </row>
    <row r="57613" spans="17:19">
      <c r="Q57613" s="23"/>
      <c r="R57613" s="23"/>
      <c r="S57613" s="23"/>
    </row>
    <row r="57614" spans="17:19">
      <c r="Q57614" s="23"/>
      <c r="R57614" s="23"/>
      <c r="S57614" s="23"/>
    </row>
    <row r="57615" spans="17:19">
      <c r="Q57615" s="23"/>
      <c r="R57615" s="23"/>
      <c r="S57615" s="23"/>
    </row>
    <row r="57616" spans="17:19">
      <c r="Q57616" s="23"/>
      <c r="R57616" s="23"/>
      <c r="S57616" s="23"/>
    </row>
    <row r="57617" spans="17:19">
      <c r="Q57617" s="23"/>
      <c r="R57617" s="23"/>
      <c r="S57617" s="23"/>
    </row>
    <row r="57618" spans="17:19">
      <c r="Q57618" s="23"/>
      <c r="R57618" s="23"/>
      <c r="S57618" s="23"/>
    </row>
    <row r="57619" spans="17:19">
      <c r="Q57619" s="23"/>
      <c r="R57619" s="23"/>
      <c r="S57619" s="23"/>
    </row>
    <row r="57620" spans="17:19">
      <c r="Q57620" s="23"/>
      <c r="R57620" s="23"/>
      <c r="S57620" s="23"/>
    </row>
    <row r="57621" spans="17:19">
      <c r="Q57621" s="23"/>
      <c r="R57621" s="23"/>
      <c r="S57621" s="23"/>
    </row>
    <row r="57622" spans="17:19">
      <c r="Q57622" s="23"/>
      <c r="R57622" s="23"/>
      <c r="S57622" s="23"/>
    </row>
    <row r="57623" spans="17:19">
      <c r="Q57623" s="23"/>
      <c r="R57623" s="23"/>
      <c r="S57623" s="23"/>
    </row>
    <row r="57624" spans="17:19">
      <c r="Q57624" s="23"/>
      <c r="R57624" s="23"/>
      <c r="S57624" s="23"/>
    </row>
    <row r="57625" spans="17:19">
      <c r="Q57625" s="23"/>
      <c r="R57625" s="23"/>
      <c r="S57625" s="23"/>
    </row>
    <row r="57626" spans="17:19">
      <c r="Q57626" s="23"/>
      <c r="R57626" s="23"/>
      <c r="S57626" s="23"/>
    </row>
    <row r="57627" spans="17:19">
      <c r="Q57627" s="23"/>
      <c r="R57627" s="23"/>
      <c r="S57627" s="23"/>
    </row>
    <row r="57628" spans="17:19">
      <c r="Q57628" s="23"/>
      <c r="R57628" s="23"/>
      <c r="S57628" s="23"/>
    </row>
    <row r="57629" spans="17:19">
      <c r="Q57629" s="23"/>
      <c r="R57629" s="23"/>
      <c r="S57629" s="23"/>
    </row>
    <row r="57630" spans="17:19">
      <c r="Q57630" s="23"/>
      <c r="R57630" s="23"/>
      <c r="S57630" s="23"/>
    </row>
    <row r="57631" spans="17:19">
      <c r="Q57631" s="23"/>
      <c r="R57631" s="23"/>
      <c r="S57631" s="23"/>
    </row>
    <row r="57632" spans="17:19">
      <c r="Q57632" s="23"/>
      <c r="R57632" s="23"/>
      <c r="S57632" s="23"/>
    </row>
    <row r="57633" spans="17:19">
      <c r="Q57633" s="23"/>
      <c r="R57633" s="23"/>
      <c r="S57633" s="23"/>
    </row>
    <row r="57634" spans="17:19">
      <c r="Q57634" s="23"/>
      <c r="R57634" s="23"/>
      <c r="S57634" s="23"/>
    </row>
    <row r="57635" spans="17:19">
      <c r="Q57635" s="23"/>
      <c r="R57635" s="23"/>
      <c r="S57635" s="23"/>
    </row>
    <row r="57636" spans="17:19">
      <c r="Q57636" s="23"/>
      <c r="R57636" s="23"/>
      <c r="S57636" s="23"/>
    </row>
    <row r="57637" spans="17:19">
      <c r="Q57637" s="23"/>
      <c r="R57637" s="23"/>
      <c r="S57637" s="23"/>
    </row>
    <row r="57638" spans="17:19">
      <c r="Q57638" s="23"/>
      <c r="R57638" s="23"/>
      <c r="S57638" s="23"/>
    </row>
    <row r="57639" spans="17:19">
      <c r="Q57639" s="23"/>
      <c r="R57639" s="23"/>
      <c r="S57639" s="23"/>
    </row>
    <row r="57640" spans="17:19">
      <c r="Q57640" s="23"/>
      <c r="R57640" s="23"/>
      <c r="S57640" s="23"/>
    </row>
    <row r="57641" spans="17:19">
      <c r="Q57641" s="23"/>
      <c r="R57641" s="23"/>
      <c r="S57641" s="23"/>
    </row>
    <row r="57642" spans="17:19">
      <c r="Q57642" s="23"/>
      <c r="R57642" s="23"/>
      <c r="S57642" s="23"/>
    </row>
    <row r="57643" spans="17:19">
      <c r="Q57643" s="23"/>
      <c r="R57643" s="23"/>
      <c r="S57643" s="23"/>
    </row>
    <row r="57644" spans="17:19">
      <c r="Q57644" s="23"/>
      <c r="R57644" s="23"/>
      <c r="S57644" s="23"/>
    </row>
    <row r="57645" spans="17:19">
      <c r="Q57645" s="23"/>
      <c r="R57645" s="23"/>
      <c r="S57645" s="23"/>
    </row>
    <row r="57646" spans="17:19">
      <c r="Q57646" s="23"/>
      <c r="R57646" s="23"/>
      <c r="S57646" s="23"/>
    </row>
    <row r="57647" spans="17:19">
      <c r="Q57647" s="23"/>
      <c r="R57647" s="23"/>
      <c r="S57647" s="23"/>
    </row>
    <row r="57648" spans="17:19">
      <c r="Q57648" s="23"/>
      <c r="R57648" s="23"/>
      <c r="S57648" s="23"/>
    </row>
    <row r="57649" spans="17:19">
      <c r="Q57649" s="23"/>
      <c r="R57649" s="23"/>
      <c r="S57649" s="23"/>
    </row>
    <row r="57650" spans="17:19">
      <c r="Q57650" s="23"/>
      <c r="R57650" s="23"/>
      <c r="S57650" s="23"/>
    </row>
    <row r="57651" spans="17:19">
      <c r="Q57651" s="23"/>
      <c r="R57651" s="23"/>
      <c r="S57651" s="23"/>
    </row>
    <row r="57652" spans="17:19">
      <c r="Q57652" s="23"/>
      <c r="R57652" s="23"/>
      <c r="S57652" s="23"/>
    </row>
    <row r="57653" spans="17:19">
      <c r="Q57653" s="23"/>
      <c r="R57653" s="23"/>
      <c r="S57653" s="23"/>
    </row>
    <row r="57654" spans="17:19">
      <c r="Q57654" s="23"/>
      <c r="R57654" s="23"/>
      <c r="S57654" s="23"/>
    </row>
    <row r="57655" spans="17:19">
      <c r="Q57655" s="23"/>
      <c r="R57655" s="23"/>
      <c r="S57655" s="23"/>
    </row>
    <row r="57656" spans="17:19">
      <c r="Q57656" s="23"/>
      <c r="R57656" s="23"/>
      <c r="S57656" s="23"/>
    </row>
    <row r="57657" spans="17:19">
      <c r="Q57657" s="23"/>
      <c r="R57657" s="23"/>
      <c r="S57657" s="23"/>
    </row>
    <row r="57658" spans="17:19">
      <c r="Q57658" s="23"/>
      <c r="R57658" s="23"/>
      <c r="S57658" s="23"/>
    </row>
    <row r="57659" spans="17:19">
      <c r="Q57659" s="23"/>
      <c r="R57659" s="23"/>
      <c r="S57659" s="23"/>
    </row>
    <row r="57660" spans="17:19">
      <c r="Q57660" s="23"/>
      <c r="R57660" s="23"/>
      <c r="S57660" s="23"/>
    </row>
    <row r="57661" spans="17:19">
      <c r="Q57661" s="23"/>
      <c r="R57661" s="23"/>
      <c r="S57661" s="23"/>
    </row>
    <row r="57662" spans="17:19">
      <c r="Q57662" s="23"/>
      <c r="R57662" s="23"/>
      <c r="S57662" s="23"/>
    </row>
    <row r="57663" spans="17:19">
      <c r="Q57663" s="23"/>
      <c r="R57663" s="23"/>
      <c r="S57663" s="23"/>
    </row>
    <row r="57664" spans="17:19">
      <c r="Q57664" s="23"/>
      <c r="R57664" s="23"/>
      <c r="S57664" s="23"/>
    </row>
    <row r="57665" spans="17:19">
      <c r="Q57665" s="23"/>
      <c r="R57665" s="23"/>
      <c r="S57665" s="23"/>
    </row>
    <row r="57666" spans="17:19">
      <c r="Q57666" s="23"/>
      <c r="R57666" s="23"/>
      <c r="S57666" s="23"/>
    </row>
    <row r="57667" spans="17:19">
      <c r="Q57667" s="23"/>
      <c r="R57667" s="23"/>
      <c r="S57667" s="23"/>
    </row>
    <row r="57668" spans="17:19">
      <c r="Q57668" s="23"/>
      <c r="R57668" s="23"/>
      <c r="S57668" s="23"/>
    </row>
    <row r="57669" spans="17:19">
      <c r="Q57669" s="23"/>
      <c r="R57669" s="23"/>
      <c r="S57669" s="23"/>
    </row>
    <row r="57670" spans="17:19">
      <c r="Q57670" s="23"/>
      <c r="R57670" s="23"/>
      <c r="S57670" s="23"/>
    </row>
    <row r="57671" spans="17:19">
      <c r="Q57671" s="23"/>
      <c r="R57671" s="23"/>
      <c r="S57671" s="23"/>
    </row>
    <row r="57672" spans="17:19">
      <c r="Q57672" s="23"/>
      <c r="R57672" s="23"/>
      <c r="S57672" s="23"/>
    </row>
    <row r="57673" spans="17:19">
      <c r="Q57673" s="23"/>
      <c r="R57673" s="23"/>
      <c r="S57673" s="23"/>
    </row>
    <row r="57674" spans="17:19">
      <c r="Q57674" s="23"/>
      <c r="R57674" s="23"/>
      <c r="S57674" s="23"/>
    </row>
    <row r="57675" spans="17:19">
      <c r="Q57675" s="23"/>
      <c r="R57675" s="23"/>
      <c r="S57675" s="23"/>
    </row>
    <row r="57676" spans="17:19">
      <c r="Q57676" s="23"/>
      <c r="R57676" s="23"/>
      <c r="S57676" s="23"/>
    </row>
    <row r="57677" spans="17:19">
      <c r="Q57677" s="23"/>
      <c r="R57677" s="23"/>
      <c r="S57677" s="23"/>
    </row>
    <row r="57678" spans="17:19">
      <c r="Q57678" s="23"/>
      <c r="R57678" s="23"/>
      <c r="S57678" s="23"/>
    </row>
    <row r="57679" spans="17:19">
      <c r="Q57679" s="23"/>
      <c r="R57679" s="23"/>
      <c r="S57679" s="23"/>
    </row>
    <row r="57680" spans="17:19">
      <c r="Q57680" s="23"/>
      <c r="R57680" s="23"/>
      <c r="S57680" s="23"/>
    </row>
    <row r="57681" spans="17:19">
      <c r="Q57681" s="23"/>
      <c r="R57681" s="23"/>
      <c r="S57681" s="23"/>
    </row>
    <row r="57682" spans="17:19">
      <c r="Q57682" s="23"/>
      <c r="R57682" s="23"/>
      <c r="S57682" s="23"/>
    </row>
    <row r="57683" spans="17:19">
      <c r="Q57683" s="23"/>
      <c r="R57683" s="23"/>
      <c r="S57683" s="23"/>
    </row>
    <row r="57684" spans="17:19">
      <c r="Q57684" s="23"/>
      <c r="R57684" s="23"/>
      <c r="S57684" s="23"/>
    </row>
    <row r="57685" spans="17:19">
      <c r="Q57685" s="23"/>
      <c r="R57685" s="23"/>
      <c r="S57685" s="23"/>
    </row>
    <row r="57686" spans="17:19">
      <c r="Q57686" s="23"/>
      <c r="R57686" s="23"/>
      <c r="S57686" s="23"/>
    </row>
    <row r="57687" spans="17:19">
      <c r="Q57687" s="23"/>
      <c r="R57687" s="23"/>
      <c r="S57687" s="23"/>
    </row>
    <row r="57688" spans="17:19">
      <c r="Q57688" s="23"/>
      <c r="R57688" s="23"/>
      <c r="S57688" s="23"/>
    </row>
    <row r="57689" spans="17:19">
      <c r="Q57689" s="23"/>
      <c r="R57689" s="23"/>
      <c r="S57689" s="23"/>
    </row>
    <row r="57690" spans="17:19">
      <c r="Q57690" s="23"/>
      <c r="R57690" s="23"/>
      <c r="S57690" s="23"/>
    </row>
    <row r="57691" spans="17:19">
      <c r="Q57691" s="23"/>
      <c r="R57691" s="23"/>
      <c r="S57691" s="23"/>
    </row>
    <row r="57692" spans="17:19">
      <c r="Q57692" s="23"/>
      <c r="R57692" s="23"/>
      <c r="S57692" s="23"/>
    </row>
    <row r="57693" spans="17:19">
      <c r="Q57693" s="23"/>
      <c r="R57693" s="23"/>
      <c r="S57693" s="23"/>
    </row>
    <row r="57694" spans="17:19">
      <c r="Q57694" s="23"/>
      <c r="R57694" s="23"/>
      <c r="S57694" s="23"/>
    </row>
    <row r="57695" spans="17:19">
      <c r="Q57695" s="23"/>
      <c r="R57695" s="23"/>
      <c r="S57695" s="23"/>
    </row>
    <row r="57696" spans="17:19">
      <c r="Q57696" s="23"/>
      <c r="R57696" s="23"/>
      <c r="S57696" s="23"/>
    </row>
    <row r="57697" spans="17:19">
      <c r="Q57697" s="23"/>
      <c r="R57697" s="23"/>
      <c r="S57697" s="23"/>
    </row>
    <row r="57698" spans="17:19">
      <c r="Q57698" s="23"/>
      <c r="R57698" s="23"/>
      <c r="S57698" s="23"/>
    </row>
    <row r="57699" spans="17:19">
      <c r="Q57699" s="23"/>
      <c r="R57699" s="23"/>
      <c r="S57699" s="23"/>
    </row>
    <row r="57700" spans="17:19">
      <c r="Q57700" s="23"/>
      <c r="R57700" s="23"/>
      <c r="S57700" s="23"/>
    </row>
    <row r="57701" spans="17:19">
      <c r="Q57701" s="23"/>
      <c r="R57701" s="23"/>
      <c r="S57701" s="23"/>
    </row>
    <row r="57702" spans="17:19">
      <c r="Q57702" s="23"/>
      <c r="R57702" s="23"/>
      <c r="S57702" s="23"/>
    </row>
    <row r="57703" spans="17:19">
      <c r="Q57703" s="23"/>
      <c r="R57703" s="23"/>
      <c r="S57703" s="23"/>
    </row>
    <row r="57704" spans="17:19">
      <c r="Q57704" s="23"/>
      <c r="R57704" s="23"/>
      <c r="S57704" s="23"/>
    </row>
    <row r="57705" spans="17:19">
      <c r="Q57705" s="23"/>
      <c r="R57705" s="23"/>
      <c r="S57705" s="23"/>
    </row>
    <row r="57706" spans="17:19">
      <c r="Q57706" s="23"/>
      <c r="R57706" s="23"/>
      <c r="S57706" s="23"/>
    </row>
    <row r="57707" spans="17:19">
      <c r="Q57707" s="23"/>
      <c r="R57707" s="23"/>
      <c r="S57707" s="23"/>
    </row>
    <row r="57708" spans="17:19">
      <c r="Q57708" s="23"/>
      <c r="R57708" s="23"/>
      <c r="S57708" s="23"/>
    </row>
    <row r="57709" spans="17:19">
      <c r="Q57709" s="23"/>
      <c r="R57709" s="23"/>
      <c r="S57709" s="23"/>
    </row>
    <row r="57710" spans="17:19">
      <c r="Q57710" s="23"/>
      <c r="R57710" s="23"/>
      <c r="S57710" s="23"/>
    </row>
    <row r="57711" spans="17:19">
      <c r="Q57711" s="23"/>
      <c r="R57711" s="23"/>
      <c r="S57711" s="23"/>
    </row>
    <row r="57712" spans="17:19">
      <c r="Q57712" s="23"/>
      <c r="R57712" s="23"/>
      <c r="S57712" s="23"/>
    </row>
    <row r="57713" spans="17:19">
      <c r="Q57713" s="23"/>
      <c r="R57713" s="23"/>
      <c r="S57713" s="23"/>
    </row>
    <row r="57714" spans="17:19">
      <c r="Q57714" s="23"/>
      <c r="R57714" s="23"/>
      <c r="S57714" s="23"/>
    </row>
    <row r="57715" spans="17:19">
      <c r="Q57715" s="23"/>
      <c r="R57715" s="23"/>
      <c r="S57715" s="23"/>
    </row>
    <row r="57716" spans="17:19">
      <c r="Q57716" s="23"/>
      <c r="R57716" s="23"/>
      <c r="S57716" s="23"/>
    </row>
    <row r="57717" spans="17:19">
      <c r="Q57717" s="23"/>
      <c r="R57717" s="23"/>
      <c r="S57717" s="23"/>
    </row>
    <row r="57718" spans="17:19">
      <c r="Q57718" s="23"/>
      <c r="R57718" s="23"/>
      <c r="S57718" s="23"/>
    </row>
    <row r="57719" spans="17:19">
      <c r="Q57719" s="23"/>
      <c r="R57719" s="23"/>
      <c r="S57719" s="23"/>
    </row>
    <row r="57720" spans="17:19">
      <c r="Q57720" s="23"/>
      <c r="R57720" s="23"/>
      <c r="S57720" s="23"/>
    </row>
    <row r="57721" spans="17:19">
      <c r="Q57721" s="23"/>
      <c r="R57721" s="23"/>
      <c r="S57721" s="23"/>
    </row>
    <row r="57722" spans="17:19">
      <c r="Q57722" s="23"/>
      <c r="R57722" s="23"/>
      <c r="S57722" s="23"/>
    </row>
    <row r="57723" spans="17:19">
      <c r="Q57723" s="23"/>
      <c r="R57723" s="23"/>
      <c r="S57723" s="23"/>
    </row>
    <row r="57724" spans="17:19">
      <c r="Q57724" s="23"/>
      <c r="R57724" s="23"/>
      <c r="S57724" s="23"/>
    </row>
    <row r="57725" spans="17:19">
      <c r="Q57725" s="23"/>
      <c r="R57725" s="23"/>
      <c r="S57725" s="23"/>
    </row>
    <row r="57726" spans="17:19">
      <c r="Q57726" s="23"/>
      <c r="R57726" s="23"/>
      <c r="S57726" s="23"/>
    </row>
    <row r="57727" spans="17:19">
      <c r="Q57727" s="23"/>
      <c r="R57727" s="23"/>
      <c r="S57727" s="23"/>
    </row>
    <row r="57728" spans="17:19">
      <c r="Q57728" s="23"/>
      <c r="R57728" s="23"/>
      <c r="S57728" s="23"/>
    </row>
    <row r="57729" spans="17:19">
      <c r="Q57729" s="23"/>
      <c r="R57729" s="23"/>
      <c r="S57729" s="23"/>
    </row>
    <row r="57730" spans="17:19">
      <c r="Q57730" s="23"/>
      <c r="R57730" s="23"/>
      <c r="S57730" s="23"/>
    </row>
    <row r="57731" spans="17:19">
      <c r="Q57731" s="23"/>
      <c r="R57731" s="23"/>
      <c r="S57731" s="23"/>
    </row>
    <row r="57732" spans="17:19">
      <c r="Q57732" s="23"/>
      <c r="R57732" s="23"/>
      <c r="S57732" s="23"/>
    </row>
    <row r="57733" spans="17:19">
      <c r="Q57733" s="23"/>
      <c r="R57733" s="23"/>
      <c r="S57733" s="23"/>
    </row>
    <row r="57734" spans="17:19">
      <c r="Q57734" s="23"/>
      <c r="R57734" s="23"/>
      <c r="S57734" s="23"/>
    </row>
    <row r="57735" spans="17:19">
      <c r="Q57735" s="23"/>
      <c r="R57735" s="23"/>
      <c r="S57735" s="23"/>
    </row>
    <row r="57736" spans="17:19">
      <c r="Q57736" s="23"/>
      <c r="R57736" s="23"/>
      <c r="S57736" s="23"/>
    </row>
    <row r="57737" spans="17:19">
      <c r="Q57737" s="23"/>
      <c r="R57737" s="23"/>
      <c r="S57737" s="23"/>
    </row>
    <row r="57738" spans="17:19">
      <c r="Q57738" s="23"/>
      <c r="R57738" s="23"/>
      <c r="S57738" s="23"/>
    </row>
    <row r="57739" spans="17:19">
      <c r="Q57739" s="23"/>
      <c r="R57739" s="23"/>
      <c r="S57739" s="23"/>
    </row>
    <row r="57740" spans="17:19">
      <c r="Q57740" s="23"/>
      <c r="R57740" s="23"/>
      <c r="S57740" s="23"/>
    </row>
    <row r="57741" spans="17:19">
      <c r="Q57741" s="23"/>
      <c r="R57741" s="23"/>
      <c r="S57741" s="23"/>
    </row>
    <row r="57742" spans="17:19">
      <c r="Q57742" s="23"/>
      <c r="R57742" s="23"/>
      <c r="S57742" s="23"/>
    </row>
    <row r="57743" spans="17:19">
      <c r="Q57743" s="23"/>
      <c r="R57743" s="23"/>
      <c r="S57743" s="23"/>
    </row>
    <row r="57744" spans="17:19">
      <c r="Q57744" s="23"/>
      <c r="R57744" s="23"/>
      <c r="S57744" s="23"/>
    </row>
    <row r="57745" spans="17:19">
      <c r="Q57745" s="23"/>
      <c r="R57745" s="23"/>
      <c r="S57745" s="23"/>
    </row>
    <row r="57746" spans="17:19">
      <c r="Q57746" s="23"/>
      <c r="R57746" s="23"/>
      <c r="S57746" s="23"/>
    </row>
    <row r="57747" spans="17:19">
      <c r="Q57747" s="23"/>
      <c r="R57747" s="23"/>
      <c r="S57747" s="23"/>
    </row>
    <row r="57748" spans="17:19">
      <c r="Q57748" s="23"/>
      <c r="R57748" s="23"/>
      <c r="S57748" s="23"/>
    </row>
    <row r="57749" spans="17:19">
      <c r="Q57749" s="23"/>
      <c r="R57749" s="23"/>
      <c r="S57749" s="23"/>
    </row>
    <row r="57750" spans="17:19">
      <c r="Q57750" s="23"/>
      <c r="R57750" s="23"/>
      <c r="S57750" s="23"/>
    </row>
    <row r="57751" spans="17:19">
      <c r="Q57751" s="23"/>
      <c r="R57751" s="23"/>
      <c r="S57751" s="23"/>
    </row>
    <row r="57752" spans="17:19">
      <c r="Q57752" s="23"/>
      <c r="R57752" s="23"/>
      <c r="S57752" s="23"/>
    </row>
    <row r="57753" spans="17:19">
      <c r="Q57753" s="23"/>
      <c r="R57753" s="23"/>
      <c r="S57753" s="23"/>
    </row>
    <row r="57754" spans="17:19">
      <c r="Q57754" s="23"/>
      <c r="R57754" s="23"/>
      <c r="S57754" s="23"/>
    </row>
    <row r="57755" spans="17:19">
      <c r="Q57755" s="23"/>
      <c r="R57755" s="23"/>
      <c r="S57755" s="23"/>
    </row>
    <row r="57756" spans="17:19">
      <c r="Q57756" s="23"/>
      <c r="R57756" s="23"/>
      <c r="S57756" s="23"/>
    </row>
    <row r="57757" spans="17:19">
      <c r="Q57757" s="23"/>
      <c r="R57757" s="23"/>
      <c r="S57757" s="23"/>
    </row>
    <row r="57758" spans="17:19">
      <c r="Q57758" s="23"/>
      <c r="R57758" s="23"/>
      <c r="S57758" s="23"/>
    </row>
    <row r="57759" spans="17:19">
      <c r="Q57759" s="23"/>
      <c r="R57759" s="23"/>
      <c r="S57759" s="23"/>
    </row>
    <row r="57760" spans="17:19">
      <c r="Q57760" s="23"/>
      <c r="R57760" s="23"/>
      <c r="S57760" s="23"/>
    </row>
    <row r="57761" spans="17:19">
      <c r="Q57761" s="23"/>
      <c r="R57761" s="23"/>
      <c r="S57761" s="23"/>
    </row>
    <row r="57762" spans="17:19">
      <c r="Q57762" s="23"/>
      <c r="R57762" s="23"/>
      <c r="S57762" s="23"/>
    </row>
    <row r="57763" spans="17:19">
      <c r="Q57763" s="23"/>
      <c r="R57763" s="23"/>
      <c r="S57763" s="23"/>
    </row>
    <row r="57764" spans="17:19">
      <c r="Q57764" s="23"/>
      <c r="R57764" s="23"/>
      <c r="S57764" s="23"/>
    </row>
    <row r="57765" spans="17:19">
      <c r="Q57765" s="23"/>
      <c r="R57765" s="23"/>
      <c r="S57765" s="23"/>
    </row>
    <row r="57766" spans="17:19">
      <c r="Q57766" s="23"/>
      <c r="R57766" s="23"/>
      <c r="S57766" s="23"/>
    </row>
    <row r="57767" spans="17:19">
      <c r="Q57767" s="23"/>
      <c r="R57767" s="23"/>
      <c r="S57767" s="23"/>
    </row>
    <row r="57768" spans="17:19">
      <c r="Q57768" s="23"/>
      <c r="R57768" s="23"/>
      <c r="S57768" s="23"/>
    </row>
    <row r="57769" spans="17:19">
      <c r="Q57769" s="23"/>
      <c r="R57769" s="23"/>
      <c r="S57769" s="23"/>
    </row>
    <row r="57770" spans="17:19">
      <c r="Q57770" s="23"/>
      <c r="R57770" s="23"/>
      <c r="S57770" s="23"/>
    </row>
    <row r="57771" spans="17:19">
      <c r="Q57771" s="23"/>
      <c r="R57771" s="23"/>
      <c r="S57771" s="23"/>
    </row>
    <row r="57772" spans="17:19">
      <c r="Q57772" s="23"/>
      <c r="R57772" s="23"/>
      <c r="S57772" s="23"/>
    </row>
    <row r="57773" spans="17:19">
      <c r="Q57773" s="23"/>
      <c r="R57773" s="23"/>
      <c r="S57773" s="23"/>
    </row>
    <row r="57774" spans="17:19">
      <c r="Q57774" s="23"/>
      <c r="R57774" s="23"/>
      <c r="S57774" s="23"/>
    </row>
    <row r="57775" spans="17:19">
      <c r="Q57775" s="23"/>
      <c r="R57775" s="23"/>
      <c r="S57775" s="23"/>
    </row>
    <row r="57776" spans="17:19">
      <c r="Q57776" s="23"/>
      <c r="R57776" s="23"/>
      <c r="S57776" s="23"/>
    </row>
    <row r="57777" spans="17:19">
      <c r="Q57777" s="23"/>
      <c r="R57777" s="23"/>
      <c r="S57777" s="23"/>
    </row>
    <row r="57778" spans="17:19">
      <c r="Q57778" s="23"/>
      <c r="R57778" s="23"/>
      <c r="S57778" s="23"/>
    </row>
    <row r="57779" spans="17:19">
      <c r="Q57779" s="23"/>
      <c r="R57779" s="23"/>
      <c r="S57779" s="23"/>
    </row>
    <row r="57780" spans="17:19">
      <c r="Q57780" s="23"/>
      <c r="R57780" s="23"/>
      <c r="S57780" s="23"/>
    </row>
    <row r="57781" spans="17:19">
      <c r="Q57781" s="23"/>
      <c r="R57781" s="23"/>
      <c r="S57781" s="23"/>
    </row>
    <row r="57782" spans="17:19">
      <c r="Q57782" s="23"/>
      <c r="R57782" s="23"/>
      <c r="S57782" s="23"/>
    </row>
    <row r="57783" spans="17:19">
      <c r="Q57783" s="23"/>
      <c r="R57783" s="23"/>
      <c r="S57783" s="23"/>
    </row>
    <row r="57784" spans="17:19">
      <c r="Q57784" s="23"/>
      <c r="R57784" s="23"/>
      <c r="S57784" s="23"/>
    </row>
    <row r="57785" spans="17:19">
      <c r="Q57785" s="23"/>
      <c r="R57785" s="23"/>
      <c r="S57785" s="23"/>
    </row>
    <row r="57786" spans="17:19">
      <c r="Q57786" s="23"/>
      <c r="R57786" s="23"/>
      <c r="S57786" s="23"/>
    </row>
    <row r="57787" spans="17:19">
      <c r="Q57787" s="23"/>
      <c r="R57787" s="23"/>
      <c r="S57787" s="23"/>
    </row>
    <row r="57788" spans="17:19">
      <c r="Q57788" s="23"/>
      <c r="R57788" s="23"/>
      <c r="S57788" s="23"/>
    </row>
    <row r="57789" spans="17:19">
      <c r="Q57789" s="23"/>
      <c r="R57789" s="23"/>
      <c r="S57789" s="23"/>
    </row>
    <row r="57790" spans="17:19">
      <c r="Q57790" s="23"/>
      <c r="R57790" s="23"/>
      <c r="S57790" s="23"/>
    </row>
    <row r="57791" spans="17:19">
      <c r="Q57791" s="23"/>
      <c r="R57791" s="23"/>
      <c r="S57791" s="23"/>
    </row>
    <row r="57792" spans="17:19">
      <c r="Q57792" s="23"/>
      <c r="R57792" s="23"/>
      <c r="S57792" s="23"/>
    </row>
    <row r="57793" spans="17:19">
      <c r="Q57793" s="23"/>
      <c r="R57793" s="23"/>
      <c r="S57793" s="23"/>
    </row>
    <row r="57794" spans="17:19">
      <c r="Q57794" s="23"/>
      <c r="R57794" s="23"/>
      <c r="S57794" s="23"/>
    </row>
    <row r="57795" spans="17:19">
      <c r="Q57795" s="23"/>
      <c r="R57795" s="23"/>
      <c r="S57795" s="23"/>
    </row>
    <row r="57796" spans="17:19">
      <c r="Q57796" s="23"/>
      <c r="R57796" s="23"/>
      <c r="S57796" s="23"/>
    </row>
    <row r="57797" spans="17:19">
      <c r="Q57797" s="23"/>
      <c r="R57797" s="23"/>
      <c r="S57797" s="23"/>
    </row>
    <row r="57798" spans="17:19">
      <c r="Q57798" s="23"/>
      <c r="R57798" s="23"/>
      <c r="S57798" s="23"/>
    </row>
    <row r="57799" spans="17:19">
      <c r="Q57799" s="23"/>
      <c r="R57799" s="23"/>
      <c r="S57799" s="23"/>
    </row>
    <row r="57800" spans="17:19">
      <c r="Q57800" s="23"/>
      <c r="R57800" s="23"/>
      <c r="S57800" s="23"/>
    </row>
    <row r="57801" spans="17:19">
      <c r="Q57801" s="23"/>
      <c r="R57801" s="23"/>
      <c r="S57801" s="23"/>
    </row>
    <row r="57802" spans="17:19">
      <c r="Q57802" s="23"/>
      <c r="R57802" s="23"/>
      <c r="S57802" s="23"/>
    </row>
    <row r="57803" spans="17:19">
      <c r="Q57803" s="23"/>
      <c r="R57803" s="23"/>
      <c r="S57803" s="23"/>
    </row>
    <row r="57804" spans="17:19">
      <c r="Q57804" s="23"/>
      <c r="R57804" s="23"/>
      <c r="S57804" s="23"/>
    </row>
    <row r="57805" spans="17:19">
      <c r="Q57805" s="23"/>
      <c r="R57805" s="23"/>
      <c r="S57805" s="23"/>
    </row>
    <row r="57806" spans="17:19">
      <c r="Q57806" s="23"/>
      <c r="R57806" s="23"/>
      <c r="S57806" s="23"/>
    </row>
    <row r="57807" spans="17:19">
      <c r="Q57807" s="23"/>
      <c r="R57807" s="23"/>
      <c r="S57807" s="23"/>
    </row>
    <row r="57808" spans="17:19">
      <c r="Q57808" s="23"/>
      <c r="R57808" s="23"/>
      <c r="S57808" s="23"/>
    </row>
    <row r="57809" spans="17:19">
      <c r="Q57809" s="23"/>
      <c r="R57809" s="23"/>
      <c r="S57809" s="23"/>
    </row>
    <row r="57810" spans="17:19">
      <c r="Q57810" s="23"/>
      <c r="R57810" s="23"/>
      <c r="S57810" s="23"/>
    </row>
    <row r="57811" spans="17:19">
      <c r="Q57811" s="23"/>
      <c r="R57811" s="23"/>
      <c r="S57811" s="23"/>
    </row>
    <row r="57812" spans="17:19">
      <c r="Q57812" s="23"/>
      <c r="R57812" s="23"/>
      <c r="S57812" s="23"/>
    </row>
    <row r="57813" spans="17:19">
      <c r="Q57813" s="23"/>
      <c r="R57813" s="23"/>
      <c r="S57813" s="23"/>
    </row>
    <row r="57814" spans="17:19">
      <c r="Q57814" s="23"/>
      <c r="R57814" s="23"/>
      <c r="S57814" s="23"/>
    </row>
    <row r="57815" spans="17:19">
      <c r="Q57815" s="23"/>
      <c r="R57815" s="23"/>
      <c r="S57815" s="23"/>
    </row>
    <row r="57816" spans="17:19">
      <c r="Q57816" s="23"/>
      <c r="R57816" s="23"/>
      <c r="S57816" s="23"/>
    </row>
    <row r="57817" spans="17:19">
      <c r="Q57817" s="23"/>
      <c r="R57817" s="23"/>
      <c r="S57817" s="23"/>
    </row>
    <row r="57818" spans="17:19">
      <c r="Q57818" s="23"/>
      <c r="R57818" s="23"/>
      <c r="S57818" s="23"/>
    </row>
    <row r="57819" spans="17:19">
      <c r="Q57819" s="23"/>
      <c r="R57819" s="23"/>
      <c r="S57819" s="23"/>
    </row>
    <row r="57820" spans="17:19">
      <c r="Q57820" s="23"/>
      <c r="R57820" s="23"/>
      <c r="S57820" s="23"/>
    </row>
    <row r="57821" spans="17:19">
      <c r="Q57821" s="23"/>
      <c r="R57821" s="23"/>
      <c r="S57821" s="23"/>
    </row>
    <row r="57822" spans="17:19">
      <c r="Q57822" s="23"/>
      <c r="R57822" s="23"/>
      <c r="S57822" s="23"/>
    </row>
    <row r="57823" spans="17:19">
      <c r="Q57823" s="23"/>
      <c r="R57823" s="23"/>
      <c r="S57823" s="23"/>
    </row>
    <row r="57824" spans="17:19">
      <c r="Q57824" s="23"/>
      <c r="R57824" s="23"/>
      <c r="S57824" s="23"/>
    </row>
    <row r="57825" spans="17:19">
      <c r="Q57825" s="23"/>
      <c r="R57825" s="23"/>
      <c r="S57825" s="23"/>
    </row>
    <row r="57826" spans="17:19">
      <c r="Q57826" s="23"/>
      <c r="R57826" s="23"/>
      <c r="S57826" s="23"/>
    </row>
    <row r="57827" spans="17:19">
      <c r="Q57827" s="23"/>
      <c r="R57827" s="23"/>
      <c r="S57827" s="23"/>
    </row>
    <row r="57828" spans="17:19">
      <c r="Q57828" s="23"/>
      <c r="R57828" s="23"/>
      <c r="S57828" s="23"/>
    </row>
    <row r="57829" spans="17:19">
      <c r="Q57829" s="23"/>
      <c r="R57829" s="23"/>
      <c r="S57829" s="23"/>
    </row>
    <row r="57830" spans="17:19">
      <c r="Q57830" s="23"/>
      <c r="R57830" s="23"/>
      <c r="S57830" s="23"/>
    </row>
    <row r="57831" spans="17:19">
      <c r="Q57831" s="23"/>
      <c r="R57831" s="23"/>
      <c r="S57831" s="23"/>
    </row>
    <row r="57832" spans="17:19">
      <c r="Q57832" s="23"/>
      <c r="R57832" s="23"/>
      <c r="S57832" s="23"/>
    </row>
    <row r="57833" spans="17:19">
      <c r="Q57833" s="23"/>
      <c r="R57833" s="23"/>
      <c r="S57833" s="23"/>
    </row>
    <row r="57834" spans="17:19">
      <c r="Q57834" s="23"/>
      <c r="R57834" s="23"/>
      <c r="S57834" s="23"/>
    </row>
    <row r="57835" spans="17:19">
      <c r="Q57835" s="23"/>
      <c r="R57835" s="23"/>
      <c r="S57835" s="23"/>
    </row>
    <row r="57836" spans="17:19">
      <c r="Q57836" s="23"/>
      <c r="R57836" s="23"/>
      <c r="S57836" s="23"/>
    </row>
    <row r="57837" spans="17:19">
      <c r="Q57837" s="23"/>
      <c r="R57837" s="23"/>
      <c r="S57837" s="23"/>
    </row>
    <row r="57838" spans="17:19">
      <c r="Q57838" s="23"/>
      <c r="R57838" s="23"/>
      <c r="S57838" s="23"/>
    </row>
    <row r="57839" spans="17:19">
      <c r="Q57839" s="23"/>
      <c r="R57839" s="23"/>
      <c r="S57839" s="23"/>
    </row>
    <row r="57840" spans="17:19">
      <c r="Q57840" s="23"/>
      <c r="R57840" s="23"/>
      <c r="S57840" s="23"/>
    </row>
    <row r="57841" spans="17:19">
      <c r="Q57841" s="23"/>
      <c r="R57841" s="23"/>
      <c r="S57841" s="23"/>
    </row>
    <row r="57842" spans="17:19">
      <c r="Q57842" s="23"/>
      <c r="R57842" s="23"/>
      <c r="S57842" s="23"/>
    </row>
    <row r="57843" spans="17:19">
      <c r="Q57843" s="23"/>
      <c r="R57843" s="23"/>
      <c r="S57843" s="23"/>
    </row>
    <row r="57844" spans="17:19">
      <c r="Q57844" s="23"/>
      <c r="R57844" s="23"/>
      <c r="S57844" s="23"/>
    </row>
    <row r="57845" spans="17:19">
      <c r="Q57845" s="23"/>
      <c r="R57845" s="23"/>
      <c r="S57845" s="23"/>
    </row>
    <row r="57846" spans="17:19">
      <c r="Q57846" s="23"/>
      <c r="R57846" s="23"/>
      <c r="S57846" s="23"/>
    </row>
    <row r="57847" spans="17:19">
      <c r="Q57847" s="23"/>
      <c r="R57847" s="23"/>
      <c r="S57847" s="23"/>
    </row>
    <row r="57848" spans="17:19">
      <c r="Q57848" s="23"/>
      <c r="R57848" s="23"/>
      <c r="S57848" s="23"/>
    </row>
    <row r="57849" spans="17:19">
      <c r="Q57849" s="23"/>
      <c r="R57849" s="23"/>
      <c r="S57849" s="23"/>
    </row>
    <row r="57850" spans="17:19">
      <c r="Q57850" s="23"/>
      <c r="R57850" s="23"/>
      <c r="S57850" s="23"/>
    </row>
    <row r="57851" spans="17:19">
      <c r="Q57851" s="23"/>
      <c r="R57851" s="23"/>
      <c r="S57851" s="23"/>
    </row>
    <row r="57852" spans="17:19">
      <c r="Q57852" s="23"/>
      <c r="R57852" s="23"/>
      <c r="S57852" s="23"/>
    </row>
    <row r="57853" spans="17:19">
      <c r="Q57853" s="23"/>
      <c r="R57853" s="23"/>
      <c r="S57853" s="23"/>
    </row>
    <row r="57854" spans="17:19">
      <c r="Q57854" s="23"/>
      <c r="R57854" s="23"/>
      <c r="S57854" s="23"/>
    </row>
    <row r="57855" spans="17:19">
      <c r="Q57855" s="23"/>
      <c r="R57855" s="23"/>
      <c r="S57855" s="23"/>
    </row>
    <row r="57856" spans="17:19">
      <c r="Q57856" s="23"/>
      <c r="R57856" s="23"/>
      <c r="S57856" s="23"/>
    </row>
    <row r="57857" spans="17:19">
      <c r="Q57857" s="23"/>
      <c r="R57857" s="23"/>
      <c r="S57857" s="23"/>
    </row>
    <row r="57858" spans="17:19">
      <c r="Q57858" s="23"/>
      <c r="R57858" s="23"/>
      <c r="S57858" s="23"/>
    </row>
    <row r="57859" spans="17:19">
      <c r="Q57859" s="23"/>
      <c r="R57859" s="23"/>
      <c r="S57859" s="23"/>
    </row>
    <row r="57860" spans="17:19">
      <c r="Q57860" s="23"/>
      <c r="R57860" s="23"/>
      <c r="S57860" s="23"/>
    </row>
    <row r="57861" spans="17:19">
      <c r="Q57861" s="23"/>
      <c r="R57861" s="23"/>
      <c r="S57861" s="23"/>
    </row>
    <row r="57862" spans="17:19">
      <c r="Q57862" s="23"/>
      <c r="R57862" s="23"/>
      <c r="S57862" s="23"/>
    </row>
    <row r="57863" spans="17:19">
      <c r="Q57863" s="23"/>
      <c r="R57863" s="23"/>
      <c r="S57863" s="23"/>
    </row>
    <row r="57864" spans="17:19">
      <c r="Q57864" s="23"/>
      <c r="R57864" s="23"/>
      <c r="S57864" s="23"/>
    </row>
    <row r="57865" spans="17:19">
      <c r="Q57865" s="23"/>
      <c r="R57865" s="23"/>
      <c r="S57865" s="23"/>
    </row>
    <row r="57866" spans="17:19">
      <c r="Q57866" s="23"/>
      <c r="R57866" s="23"/>
      <c r="S57866" s="23"/>
    </row>
    <row r="57867" spans="17:19">
      <c r="Q57867" s="23"/>
      <c r="R57867" s="23"/>
      <c r="S57867" s="23"/>
    </row>
    <row r="57868" spans="17:19">
      <c r="Q57868" s="23"/>
      <c r="R57868" s="23"/>
      <c r="S57868" s="23"/>
    </row>
    <row r="57869" spans="17:19">
      <c r="Q57869" s="23"/>
      <c r="R57869" s="23"/>
      <c r="S57869" s="23"/>
    </row>
    <row r="57870" spans="17:19">
      <c r="Q57870" s="23"/>
      <c r="R57870" s="23"/>
      <c r="S57870" s="23"/>
    </row>
    <row r="57871" spans="17:19">
      <c r="Q57871" s="23"/>
      <c r="R57871" s="23"/>
      <c r="S57871" s="23"/>
    </row>
    <row r="57872" spans="17:19">
      <c r="Q57872" s="23"/>
      <c r="R57872" s="23"/>
      <c r="S57872" s="23"/>
    </row>
    <row r="57873" spans="17:19">
      <c r="Q57873" s="23"/>
      <c r="R57873" s="23"/>
      <c r="S57873" s="23"/>
    </row>
    <row r="57874" spans="17:19">
      <c r="Q57874" s="23"/>
      <c r="R57874" s="23"/>
      <c r="S57874" s="23"/>
    </row>
    <row r="57875" spans="17:19">
      <c r="Q57875" s="23"/>
      <c r="R57875" s="23"/>
      <c r="S57875" s="23"/>
    </row>
    <row r="57876" spans="17:19">
      <c r="Q57876" s="23"/>
      <c r="R57876" s="23"/>
      <c r="S57876" s="23"/>
    </row>
    <row r="57877" spans="17:19">
      <c r="Q57877" s="23"/>
      <c r="R57877" s="23"/>
      <c r="S57877" s="23"/>
    </row>
    <row r="57878" spans="17:19">
      <c r="Q57878" s="23"/>
      <c r="R57878" s="23"/>
      <c r="S57878" s="23"/>
    </row>
    <row r="57879" spans="17:19">
      <c r="Q57879" s="23"/>
      <c r="R57879" s="23"/>
      <c r="S57879" s="23"/>
    </row>
    <row r="57880" spans="17:19">
      <c r="Q57880" s="23"/>
      <c r="R57880" s="23"/>
      <c r="S57880" s="23"/>
    </row>
    <row r="57881" spans="17:19">
      <c r="Q57881" s="23"/>
      <c r="R57881" s="23"/>
      <c r="S57881" s="23"/>
    </row>
    <row r="57882" spans="17:19">
      <c r="Q57882" s="23"/>
      <c r="R57882" s="23"/>
      <c r="S57882" s="23"/>
    </row>
    <row r="57883" spans="17:19">
      <c r="Q57883" s="23"/>
      <c r="R57883" s="23"/>
      <c r="S57883" s="23"/>
    </row>
    <row r="57884" spans="17:19">
      <c r="Q57884" s="23"/>
      <c r="R57884" s="23"/>
      <c r="S57884" s="23"/>
    </row>
    <row r="57885" spans="17:19">
      <c r="Q57885" s="23"/>
      <c r="R57885" s="23"/>
      <c r="S57885" s="23"/>
    </row>
    <row r="57886" spans="17:19">
      <c r="Q57886" s="23"/>
      <c r="R57886" s="23"/>
      <c r="S57886" s="23"/>
    </row>
    <row r="57887" spans="17:19">
      <c r="Q57887" s="23"/>
      <c r="R57887" s="23"/>
      <c r="S57887" s="23"/>
    </row>
    <row r="57888" spans="17:19">
      <c r="Q57888" s="23"/>
      <c r="R57888" s="23"/>
      <c r="S57888" s="23"/>
    </row>
    <row r="57889" spans="17:19">
      <c r="Q57889" s="23"/>
      <c r="R57889" s="23"/>
      <c r="S57889" s="23"/>
    </row>
    <row r="57890" spans="17:19">
      <c r="Q57890" s="23"/>
      <c r="R57890" s="23"/>
      <c r="S57890" s="23"/>
    </row>
    <row r="57891" spans="17:19">
      <c r="Q57891" s="23"/>
      <c r="R57891" s="23"/>
      <c r="S57891" s="23"/>
    </row>
    <row r="57892" spans="17:19">
      <c r="Q57892" s="23"/>
      <c r="R57892" s="23"/>
      <c r="S57892" s="23"/>
    </row>
    <row r="57893" spans="17:19">
      <c r="Q57893" s="23"/>
      <c r="R57893" s="23"/>
      <c r="S57893" s="23"/>
    </row>
    <row r="57894" spans="17:19">
      <c r="Q57894" s="23"/>
      <c r="R57894" s="23"/>
      <c r="S57894" s="23"/>
    </row>
    <row r="57895" spans="17:19">
      <c r="Q57895" s="23"/>
      <c r="R57895" s="23"/>
      <c r="S57895" s="23"/>
    </row>
    <row r="57896" spans="17:19">
      <c r="Q57896" s="23"/>
      <c r="R57896" s="23"/>
      <c r="S57896" s="23"/>
    </row>
    <row r="57897" spans="17:19">
      <c r="Q57897" s="23"/>
      <c r="R57897" s="23"/>
      <c r="S57897" s="23"/>
    </row>
    <row r="57898" spans="17:19">
      <c r="Q57898" s="23"/>
      <c r="R57898" s="23"/>
      <c r="S57898" s="23"/>
    </row>
    <row r="57899" spans="17:19">
      <c r="Q57899" s="23"/>
      <c r="R57899" s="23"/>
      <c r="S57899" s="23"/>
    </row>
    <row r="57900" spans="17:19">
      <c r="Q57900" s="23"/>
      <c r="R57900" s="23"/>
      <c r="S57900" s="23"/>
    </row>
    <row r="57901" spans="17:19">
      <c r="Q57901" s="23"/>
      <c r="R57901" s="23"/>
      <c r="S57901" s="23"/>
    </row>
    <row r="57902" spans="17:19">
      <c r="Q57902" s="23"/>
      <c r="R57902" s="23"/>
      <c r="S57902" s="23"/>
    </row>
    <row r="57903" spans="17:19">
      <c r="Q57903" s="23"/>
      <c r="R57903" s="23"/>
      <c r="S57903" s="23"/>
    </row>
    <row r="57904" spans="17:19">
      <c r="Q57904" s="23"/>
      <c r="R57904" s="23"/>
      <c r="S57904" s="23"/>
    </row>
    <row r="57905" spans="17:19">
      <c r="Q57905" s="23"/>
      <c r="R57905" s="23"/>
      <c r="S57905" s="23"/>
    </row>
    <row r="57906" spans="17:19">
      <c r="Q57906" s="23"/>
      <c r="R57906" s="23"/>
      <c r="S57906" s="23"/>
    </row>
    <row r="57907" spans="17:19">
      <c r="Q57907" s="23"/>
      <c r="R57907" s="23"/>
      <c r="S57907" s="23"/>
    </row>
    <row r="57908" spans="17:19">
      <c r="Q57908" s="23"/>
      <c r="R57908" s="23"/>
      <c r="S57908" s="23"/>
    </row>
    <row r="57909" spans="17:19">
      <c r="Q57909" s="23"/>
      <c r="R57909" s="23"/>
      <c r="S57909" s="23"/>
    </row>
    <row r="57910" spans="17:19">
      <c r="Q57910" s="23"/>
      <c r="R57910" s="23"/>
      <c r="S57910" s="23"/>
    </row>
    <row r="57911" spans="17:19">
      <c r="Q57911" s="23"/>
      <c r="R57911" s="23"/>
      <c r="S57911" s="23"/>
    </row>
    <row r="57912" spans="17:19">
      <c r="Q57912" s="23"/>
      <c r="R57912" s="23"/>
      <c r="S57912" s="23"/>
    </row>
    <row r="57913" spans="17:19">
      <c r="Q57913" s="23"/>
      <c r="R57913" s="23"/>
      <c r="S57913" s="23"/>
    </row>
    <row r="57914" spans="17:19">
      <c r="Q57914" s="23"/>
      <c r="R57914" s="23"/>
      <c r="S57914" s="23"/>
    </row>
    <row r="57915" spans="17:19">
      <c r="Q57915" s="23"/>
      <c r="R57915" s="23"/>
      <c r="S57915" s="23"/>
    </row>
    <row r="57916" spans="17:19">
      <c r="Q57916" s="23"/>
      <c r="R57916" s="23"/>
      <c r="S57916" s="23"/>
    </row>
    <row r="57917" spans="17:19">
      <c r="Q57917" s="23"/>
      <c r="R57917" s="23"/>
      <c r="S57917" s="23"/>
    </row>
    <row r="57918" spans="17:19">
      <c r="Q57918" s="23"/>
      <c r="R57918" s="23"/>
      <c r="S57918" s="23"/>
    </row>
    <row r="57919" spans="17:19">
      <c r="Q57919" s="23"/>
      <c r="R57919" s="23"/>
      <c r="S57919" s="23"/>
    </row>
    <row r="57920" spans="17:19">
      <c r="Q57920" s="23"/>
      <c r="R57920" s="23"/>
      <c r="S57920" s="23"/>
    </row>
    <row r="57921" spans="17:19">
      <c r="Q57921" s="23"/>
      <c r="R57921" s="23"/>
      <c r="S57921" s="23"/>
    </row>
    <row r="57922" spans="17:19">
      <c r="Q57922" s="23"/>
      <c r="R57922" s="23"/>
      <c r="S57922" s="23"/>
    </row>
    <row r="57923" spans="17:19">
      <c r="Q57923" s="23"/>
      <c r="R57923" s="23"/>
      <c r="S57923" s="23"/>
    </row>
    <row r="57924" spans="17:19">
      <c r="Q57924" s="23"/>
      <c r="R57924" s="23"/>
      <c r="S57924" s="23"/>
    </row>
    <row r="57925" spans="17:19">
      <c r="Q57925" s="23"/>
      <c r="R57925" s="23"/>
      <c r="S57925" s="23"/>
    </row>
    <row r="57926" spans="17:19">
      <c r="Q57926" s="23"/>
      <c r="R57926" s="23"/>
      <c r="S57926" s="23"/>
    </row>
    <row r="57927" spans="17:19">
      <c r="Q57927" s="23"/>
      <c r="R57927" s="23"/>
      <c r="S57927" s="23"/>
    </row>
    <row r="57928" spans="17:19">
      <c r="Q57928" s="23"/>
      <c r="R57928" s="23"/>
      <c r="S57928" s="23"/>
    </row>
    <row r="57929" spans="17:19">
      <c r="Q57929" s="23"/>
      <c r="R57929" s="23"/>
      <c r="S57929" s="23"/>
    </row>
    <row r="57930" spans="17:19">
      <c r="Q57930" s="23"/>
      <c r="R57930" s="23"/>
      <c r="S57930" s="23"/>
    </row>
    <row r="57931" spans="17:19">
      <c r="Q57931" s="23"/>
      <c r="R57931" s="23"/>
      <c r="S57931" s="23"/>
    </row>
    <row r="57932" spans="17:19">
      <c r="Q57932" s="23"/>
      <c r="R57932" s="23"/>
      <c r="S57932" s="23"/>
    </row>
    <row r="57933" spans="17:19">
      <c r="Q57933" s="23"/>
      <c r="R57933" s="23"/>
      <c r="S57933" s="23"/>
    </row>
    <row r="57934" spans="17:19">
      <c r="Q57934" s="23"/>
      <c r="R57934" s="23"/>
      <c r="S57934" s="23"/>
    </row>
    <row r="57935" spans="17:19">
      <c r="Q57935" s="23"/>
      <c r="R57935" s="23"/>
      <c r="S57935" s="23"/>
    </row>
    <row r="57936" spans="17:19">
      <c r="Q57936" s="23"/>
      <c r="R57936" s="23"/>
      <c r="S57936" s="23"/>
    </row>
    <row r="57937" spans="17:19">
      <c r="Q57937" s="23"/>
      <c r="R57937" s="23"/>
      <c r="S57937" s="23"/>
    </row>
    <row r="57938" spans="17:19">
      <c r="Q57938" s="23"/>
      <c r="R57938" s="23"/>
      <c r="S57938" s="23"/>
    </row>
    <row r="57939" spans="17:19">
      <c r="Q57939" s="23"/>
      <c r="R57939" s="23"/>
      <c r="S57939" s="23"/>
    </row>
    <row r="57940" spans="17:19">
      <c r="Q57940" s="23"/>
      <c r="R57940" s="23"/>
      <c r="S57940" s="23"/>
    </row>
    <row r="57941" spans="17:19">
      <c r="Q57941" s="23"/>
      <c r="R57941" s="23"/>
      <c r="S57941" s="23"/>
    </row>
    <row r="57942" spans="17:19">
      <c r="Q57942" s="23"/>
      <c r="R57942" s="23"/>
      <c r="S57942" s="23"/>
    </row>
    <row r="57943" spans="17:19">
      <c r="Q57943" s="23"/>
      <c r="R57943" s="23"/>
      <c r="S57943" s="23"/>
    </row>
    <row r="57944" spans="17:19">
      <c r="Q57944" s="23"/>
      <c r="R57944" s="23"/>
      <c r="S57944" s="23"/>
    </row>
    <row r="57945" spans="17:19">
      <c r="Q57945" s="23"/>
      <c r="R57945" s="23"/>
      <c r="S57945" s="23"/>
    </row>
    <row r="57946" spans="17:19">
      <c r="Q57946" s="23"/>
      <c r="R57946" s="23"/>
      <c r="S57946" s="23"/>
    </row>
    <row r="57947" spans="17:19">
      <c r="Q57947" s="23"/>
      <c r="R57947" s="23"/>
      <c r="S57947" s="23"/>
    </row>
    <row r="57948" spans="17:19">
      <c r="Q57948" s="23"/>
      <c r="R57948" s="23"/>
      <c r="S57948" s="23"/>
    </row>
    <row r="57949" spans="17:19">
      <c r="Q57949" s="23"/>
      <c r="R57949" s="23"/>
      <c r="S57949" s="23"/>
    </row>
    <row r="57950" spans="17:19">
      <c r="Q57950" s="23"/>
      <c r="R57950" s="23"/>
      <c r="S57950" s="23"/>
    </row>
    <row r="57951" spans="17:19">
      <c r="Q57951" s="23"/>
      <c r="R57951" s="23"/>
      <c r="S57951" s="23"/>
    </row>
    <row r="57952" spans="17:19">
      <c r="Q57952" s="23"/>
      <c r="R57952" s="23"/>
      <c r="S57952" s="23"/>
    </row>
    <row r="57953" spans="17:19">
      <c r="Q57953" s="23"/>
      <c r="R57953" s="23"/>
      <c r="S57953" s="23"/>
    </row>
    <row r="57954" spans="17:19">
      <c r="Q57954" s="23"/>
      <c r="R57954" s="23"/>
      <c r="S57954" s="23"/>
    </row>
    <row r="57955" spans="17:19">
      <c r="Q57955" s="23"/>
      <c r="R57955" s="23"/>
      <c r="S57955" s="23"/>
    </row>
    <row r="57956" spans="17:19">
      <c r="Q57956" s="23"/>
      <c r="R57956" s="23"/>
      <c r="S57956" s="23"/>
    </row>
    <row r="57957" spans="17:19">
      <c r="Q57957" s="23"/>
      <c r="R57957" s="23"/>
      <c r="S57957" s="23"/>
    </row>
    <row r="57958" spans="17:19">
      <c r="Q57958" s="23"/>
      <c r="R57958" s="23"/>
      <c r="S57958" s="23"/>
    </row>
    <row r="57959" spans="17:19">
      <c r="Q57959" s="23"/>
      <c r="R57959" s="23"/>
      <c r="S57959" s="23"/>
    </row>
    <row r="57960" spans="17:19">
      <c r="Q57960" s="23"/>
      <c r="R57960" s="23"/>
      <c r="S57960" s="23"/>
    </row>
    <row r="57961" spans="17:19">
      <c r="Q57961" s="23"/>
      <c r="R57961" s="23"/>
      <c r="S57961" s="23"/>
    </row>
    <row r="57962" spans="17:19">
      <c r="Q57962" s="23"/>
      <c r="R57962" s="23"/>
      <c r="S57962" s="23"/>
    </row>
    <row r="57963" spans="17:19">
      <c r="Q57963" s="23"/>
      <c r="R57963" s="23"/>
      <c r="S57963" s="23"/>
    </row>
    <row r="57964" spans="17:19">
      <c r="Q57964" s="23"/>
      <c r="R57964" s="23"/>
      <c r="S57964" s="23"/>
    </row>
    <row r="57965" spans="17:19">
      <c r="Q57965" s="23"/>
      <c r="R57965" s="23"/>
      <c r="S57965" s="23"/>
    </row>
    <row r="57966" spans="17:19">
      <c r="Q57966" s="23"/>
      <c r="R57966" s="23"/>
      <c r="S57966" s="23"/>
    </row>
    <row r="57967" spans="17:19">
      <c r="Q57967" s="23"/>
      <c r="R57967" s="23"/>
      <c r="S57967" s="23"/>
    </row>
    <row r="57968" spans="17:19">
      <c r="Q57968" s="23"/>
      <c r="R57968" s="23"/>
      <c r="S57968" s="23"/>
    </row>
    <row r="57969" spans="17:19">
      <c r="Q57969" s="23"/>
      <c r="R57969" s="23"/>
      <c r="S57969" s="23"/>
    </row>
    <row r="57970" spans="17:19">
      <c r="Q57970" s="23"/>
      <c r="R57970" s="23"/>
      <c r="S57970" s="23"/>
    </row>
    <row r="57971" spans="17:19">
      <c r="Q57971" s="23"/>
      <c r="R57971" s="23"/>
      <c r="S57971" s="23"/>
    </row>
    <row r="57972" spans="17:19">
      <c r="Q57972" s="23"/>
      <c r="R57972" s="23"/>
      <c r="S57972" s="23"/>
    </row>
    <row r="57973" spans="17:19">
      <c r="Q57973" s="23"/>
      <c r="R57973" s="23"/>
      <c r="S57973" s="23"/>
    </row>
    <row r="57974" spans="17:19">
      <c r="Q57974" s="23"/>
      <c r="R57974" s="23"/>
      <c r="S57974" s="23"/>
    </row>
    <row r="57975" spans="17:19">
      <c r="Q57975" s="23"/>
      <c r="R57975" s="23"/>
      <c r="S57975" s="23"/>
    </row>
    <row r="57976" spans="17:19">
      <c r="Q57976" s="23"/>
      <c r="R57976" s="23"/>
      <c r="S57976" s="23"/>
    </row>
    <row r="57977" spans="17:19">
      <c r="Q57977" s="23"/>
      <c r="R57977" s="23"/>
      <c r="S57977" s="23"/>
    </row>
    <row r="57978" spans="17:19">
      <c r="Q57978" s="23"/>
      <c r="R57978" s="23"/>
      <c r="S57978" s="23"/>
    </row>
    <row r="57979" spans="17:19">
      <c r="Q57979" s="23"/>
      <c r="R57979" s="23"/>
      <c r="S57979" s="23"/>
    </row>
    <row r="57980" spans="17:19">
      <c r="Q57980" s="23"/>
      <c r="R57980" s="23"/>
      <c r="S57980" s="23"/>
    </row>
    <row r="57981" spans="17:19">
      <c r="Q57981" s="23"/>
      <c r="R57981" s="23"/>
      <c r="S57981" s="23"/>
    </row>
    <row r="57982" spans="17:19">
      <c r="Q57982" s="23"/>
      <c r="R57982" s="23"/>
      <c r="S57982" s="23"/>
    </row>
    <row r="57983" spans="17:19">
      <c r="Q57983" s="23"/>
      <c r="R57983" s="23"/>
      <c r="S57983" s="23"/>
    </row>
    <row r="57984" spans="17:19">
      <c r="Q57984" s="23"/>
      <c r="R57984" s="23"/>
      <c r="S57984" s="23"/>
    </row>
    <row r="57985" spans="17:19">
      <c r="Q57985" s="23"/>
      <c r="R57985" s="23"/>
      <c r="S57985" s="23"/>
    </row>
    <row r="57986" spans="17:19">
      <c r="Q57986" s="23"/>
      <c r="R57986" s="23"/>
      <c r="S57986" s="23"/>
    </row>
    <row r="57987" spans="17:19">
      <c r="Q57987" s="23"/>
      <c r="R57987" s="23"/>
      <c r="S57987" s="23"/>
    </row>
    <row r="57988" spans="17:19">
      <c r="Q57988" s="23"/>
      <c r="R57988" s="23"/>
      <c r="S57988" s="23"/>
    </row>
    <row r="57989" spans="17:19">
      <c r="Q57989" s="23"/>
      <c r="R57989" s="23"/>
      <c r="S57989" s="23"/>
    </row>
    <row r="57990" spans="17:19">
      <c r="Q57990" s="23"/>
      <c r="R57990" s="23"/>
      <c r="S57990" s="23"/>
    </row>
    <row r="57991" spans="17:19">
      <c r="Q57991" s="23"/>
      <c r="R57991" s="23"/>
      <c r="S57991" s="23"/>
    </row>
    <row r="57992" spans="17:19">
      <c r="Q57992" s="23"/>
      <c r="R57992" s="23"/>
      <c r="S57992" s="23"/>
    </row>
    <row r="57993" spans="17:19">
      <c r="Q57993" s="23"/>
      <c r="R57993" s="23"/>
      <c r="S57993" s="23"/>
    </row>
    <row r="57994" spans="17:19">
      <c r="Q57994" s="23"/>
      <c r="R57994" s="23"/>
      <c r="S57994" s="23"/>
    </row>
    <row r="57995" spans="17:19">
      <c r="Q57995" s="23"/>
      <c r="R57995" s="23"/>
      <c r="S57995" s="23"/>
    </row>
    <row r="57996" spans="17:19">
      <c r="Q57996" s="23"/>
      <c r="R57996" s="23"/>
      <c r="S57996" s="23"/>
    </row>
    <row r="57997" spans="17:19">
      <c r="Q57997" s="23"/>
      <c r="R57997" s="23"/>
      <c r="S57997" s="23"/>
    </row>
    <row r="57998" spans="17:19">
      <c r="Q57998" s="23"/>
      <c r="R57998" s="23"/>
      <c r="S57998" s="23"/>
    </row>
    <row r="57999" spans="17:19">
      <c r="Q57999" s="23"/>
      <c r="R57999" s="23"/>
      <c r="S57999" s="23"/>
    </row>
    <row r="58000" spans="17:19">
      <c r="Q58000" s="23"/>
      <c r="R58000" s="23"/>
      <c r="S58000" s="23"/>
    </row>
    <row r="58001" spans="17:19">
      <c r="Q58001" s="23"/>
      <c r="R58001" s="23"/>
      <c r="S58001" s="23"/>
    </row>
    <row r="58002" spans="17:19">
      <c r="Q58002" s="23"/>
      <c r="R58002" s="23"/>
      <c r="S58002" s="23"/>
    </row>
    <row r="58003" spans="17:19">
      <c r="Q58003" s="23"/>
      <c r="R58003" s="23"/>
      <c r="S58003" s="23"/>
    </row>
    <row r="58004" spans="17:19">
      <c r="Q58004" s="23"/>
      <c r="R58004" s="23"/>
      <c r="S58004" s="23"/>
    </row>
    <row r="58005" spans="17:19">
      <c r="Q58005" s="23"/>
      <c r="R58005" s="23"/>
      <c r="S58005" s="23"/>
    </row>
    <row r="58006" spans="17:19">
      <c r="Q58006" s="23"/>
      <c r="R58006" s="23"/>
      <c r="S58006" s="23"/>
    </row>
    <row r="58007" spans="17:19">
      <c r="Q58007" s="23"/>
      <c r="R58007" s="23"/>
      <c r="S58007" s="23"/>
    </row>
    <row r="58008" spans="17:19">
      <c r="Q58008" s="23"/>
      <c r="R58008" s="23"/>
      <c r="S58008" s="23"/>
    </row>
    <row r="58009" spans="17:19">
      <c r="Q58009" s="23"/>
      <c r="R58009" s="23"/>
      <c r="S58009" s="23"/>
    </row>
    <row r="58010" spans="17:19">
      <c r="Q58010" s="23"/>
      <c r="R58010" s="23"/>
      <c r="S58010" s="23"/>
    </row>
    <row r="58011" spans="17:19">
      <c r="Q58011" s="23"/>
      <c r="R58011" s="23"/>
      <c r="S58011" s="23"/>
    </row>
    <row r="58012" spans="17:19">
      <c r="Q58012" s="23"/>
      <c r="R58012" s="23"/>
      <c r="S58012" s="23"/>
    </row>
    <row r="58013" spans="17:19">
      <c r="Q58013" s="23"/>
      <c r="R58013" s="23"/>
      <c r="S58013" s="23"/>
    </row>
    <row r="58014" spans="17:19">
      <c r="Q58014" s="23"/>
      <c r="R58014" s="23"/>
      <c r="S58014" s="23"/>
    </row>
    <row r="58015" spans="17:19">
      <c r="Q58015" s="23"/>
      <c r="R58015" s="23"/>
      <c r="S58015" s="23"/>
    </row>
    <row r="58016" spans="17:19">
      <c r="Q58016" s="23"/>
      <c r="R58016" s="23"/>
      <c r="S58016" s="23"/>
    </row>
    <row r="58017" spans="17:19">
      <c r="Q58017" s="23"/>
      <c r="R58017" s="23"/>
      <c r="S58017" s="23"/>
    </row>
    <row r="58018" spans="17:19">
      <c r="Q58018" s="23"/>
      <c r="R58018" s="23"/>
      <c r="S58018" s="23"/>
    </row>
    <row r="58019" spans="17:19">
      <c r="Q58019" s="23"/>
      <c r="R58019" s="23"/>
      <c r="S58019" s="23"/>
    </row>
    <row r="58020" spans="17:19">
      <c r="Q58020" s="23"/>
      <c r="R58020" s="23"/>
      <c r="S58020" s="23"/>
    </row>
    <row r="58021" spans="17:19">
      <c r="Q58021" s="23"/>
      <c r="R58021" s="23"/>
      <c r="S58021" s="23"/>
    </row>
    <row r="58022" spans="17:19">
      <c r="Q58022" s="23"/>
      <c r="R58022" s="23"/>
      <c r="S58022" s="23"/>
    </row>
    <row r="58023" spans="17:19">
      <c r="Q58023" s="23"/>
      <c r="R58023" s="23"/>
      <c r="S58023" s="23"/>
    </row>
    <row r="58024" spans="17:19">
      <c r="Q58024" s="23"/>
      <c r="R58024" s="23"/>
      <c r="S58024" s="23"/>
    </row>
    <row r="58025" spans="17:19">
      <c r="Q58025" s="23"/>
      <c r="R58025" s="23"/>
      <c r="S58025" s="23"/>
    </row>
    <row r="58026" spans="17:19">
      <c r="Q58026" s="23"/>
      <c r="R58026" s="23"/>
      <c r="S58026" s="23"/>
    </row>
    <row r="58027" spans="17:19">
      <c r="Q58027" s="23"/>
      <c r="R58027" s="23"/>
      <c r="S58027" s="23"/>
    </row>
    <row r="58028" spans="17:19">
      <c r="Q58028" s="23"/>
      <c r="R58028" s="23"/>
      <c r="S58028" s="23"/>
    </row>
    <row r="58029" spans="17:19">
      <c r="Q58029" s="23"/>
      <c r="R58029" s="23"/>
      <c r="S58029" s="23"/>
    </row>
    <row r="58030" spans="17:19">
      <c r="Q58030" s="23"/>
      <c r="R58030" s="23"/>
      <c r="S58030" s="23"/>
    </row>
    <row r="58031" spans="17:19">
      <c r="Q58031" s="23"/>
      <c r="R58031" s="23"/>
      <c r="S58031" s="23"/>
    </row>
    <row r="58032" spans="17:19">
      <c r="Q58032" s="23"/>
      <c r="R58032" s="23"/>
      <c r="S58032" s="23"/>
    </row>
    <row r="58033" spans="17:19">
      <c r="Q58033" s="23"/>
      <c r="R58033" s="23"/>
      <c r="S58033" s="23"/>
    </row>
    <row r="58034" spans="17:19">
      <c r="Q58034" s="23"/>
      <c r="R58034" s="23"/>
      <c r="S58034" s="23"/>
    </row>
    <row r="58035" spans="17:19">
      <c r="Q58035" s="23"/>
      <c r="R58035" s="23"/>
      <c r="S58035" s="23"/>
    </row>
    <row r="58036" spans="17:19">
      <c r="Q58036" s="23"/>
      <c r="R58036" s="23"/>
      <c r="S58036" s="23"/>
    </row>
    <row r="58037" spans="17:19">
      <c r="Q58037" s="23"/>
      <c r="R58037" s="23"/>
      <c r="S58037" s="23"/>
    </row>
    <row r="58038" spans="17:19">
      <c r="Q58038" s="23"/>
      <c r="R58038" s="23"/>
      <c r="S58038" s="23"/>
    </row>
    <row r="58039" spans="17:19">
      <c r="Q58039" s="23"/>
      <c r="R58039" s="23"/>
      <c r="S58039" s="23"/>
    </row>
    <row r="58040" spans="17:19">
      <c r="Q58040" s="23"/>
      <c r="R58040" s="23"/>
      <c r="S58040" s="23"/>
    </row>
    <row r="58041" spans="17:19">
      <c r="Q58041" s="23"/>
      <c r="R58041" s="23"/>
      <c r="S58041" s="23"/>
    </row>
    <row r="58042" spans="17:19">
      <c r="Q58042" s="23"/>
      <c r="R58042" s="23"/>
      <c r="S58042" s="23"/>
    </row>
    <row r="58043" spans="17:19">
      <c r="Q58043" s="23"/>
      <c r="R58043" s="23"/>
      <c r="S58043" s="23"/>
    </row>
    <row r="58044" spans="17:19">
      <c r="Q58044" s="23"/>
      <c r="R58044" s="23"/>
      <c r="S58044" s="23"/>
    </row>
    <row r="58045" spans="17:19">
      <c r="Q58045" s="23"/>
      <c r="R58045" s="23"/>
      <c r="S58045" s="23"/>
    </row>
    <row r="58046" spans="17:19">
      <c r="Q58046" s="23"/>
      <c r="R58046" s="23"/>
      <c r="S58046" s="23"/>
    </row>
    <row r="58047" spans="17:19">
      <c r="Q58047" s="23"/>
      <c r="R58047" s="23"/>
      <c r="S58047" s="23"/>
    </row>
    <row r="58048" spans="17:19">
      <c r="Q58048" s="23"/>
      <c r="R58048" s="23"/>
      <c r="S58048" s="23"/>
    </row>
    <row r="58049" spans="17:19">
      <c r="Q58049" s="23"/>
      <c r="R58049" s="23"/>
      <c r="S58049" s="23"/>
    </row>
    <row r="58050" spans="17:19">
      <c r="Q58050" s="23"/>
      <c r="R58050" s="23"/>
      <c r="S58050" s="23"/>
    </row>
    <row r="58051" spans="17:19">
      <c r="Q58051" s="23"/>
      <c r="R58051" s="23"/>
      <c r="S58051" s="23"/>
    </row>
    <row r="58052" spans="17:19">
      <c r="Q58052" s="23"/>
      <c r="R58052" s="23"/>
      <c r="S58052" s="23"/>
    </row>
    <row r="58053" spans="17:19">
      <c r="Q58053" s="23"/>
      <c r="R58053" s="23"/>
      <c r="S58053" s="23"/>
    </row>
    <row r="58054" spans="17:19">
      <c r="Q58054" s="23"/>
      <c r="R58054" s="23"/>
      <c r="S58054" s="23"/>
    </row>
    <row r="58055" spans="17:19">
      <c r="Q58055" s="23"/>
      <c r="R58055" s="23"/>
      <c r="S58055" s="23"/>
    </row>
    <row r="58056" spans="17:19">
      <c r="Q58056" s="23"/>
      <c r="R58056" s="23"/>
      <c r="S58056" s="23"/>
    </row>
    <row r="58057" spans="17:19">
      <c r="Q58057" s="23"/>
      <c r="R58057" s="23"/>
      <c r="S58057" s="23"/>
    </row>
    <row r="58058" spans="17:19">
      <c r="Q58058" s="23"/>
      <c r="R58058" s="23"/>
      <c r="S58058" s="23"/>
    </row>
    <row r="58059" spans="17:19">
      <c r="Q58059" s="23"/>
      <c r="R58059" s="23"/>
      <c r="S58059" s="23"/>
    </row>
    <row r="58060" spans="17:19">
      <c r="Q58060" s="23"/>
      <c r="R58060" s="23"/>
      <c r="S58060" s="23"/>
    </row>
    <row r="58061" spans="17:19">
      <c r="Q58061" s="23"/>
      <c r="R58061" s="23"/>
      <c r="S58061" s="23"/>
    </row>
    <row r="58062" spans="17:19">
      <c r="Q58062" s="23"/>
      <c r="R58062" s="23"/>
      <c r="S58062" s="23"/>
    </row>
    <row r="58063" spans="17:19">
      <c r="Q58063" s="23"/>
      <c r="R58063" s="23"/>
      <c r="S58063" s="23"/>
    </row>
    <row r="58064" spans="17:19">
      <c r="Q58064" s="23"/>
      <c r="R58064" s="23"/>
      <c r="S58064" s="23"/>
    </row>
    <row r="58065" spans="17:19">
      <c r="Q58065" s="23"/>
      <c r="R58065" s="23"/>
      <c r="S58065" s="23"/>
    </row>
    <row r="58066" spans="17:19">
      <c r="Q58066" s="23"/>
      <c r="R58066" s="23"/>
      <c r="S58066" s="23"/>
    </row>
    <row r="58067" spans="17:19">
      <c r="Q58067" s="23"/>
      <c r="R58067" s="23"/>
      <c r="S58067" s="23"/>
    </row>
    <row r="58068" spans="17:19">
      <c r="Q58068" s="23"/>
      <c r="R58068" s="23"/>
      <c r="S58068" s="23"/>
    </row>
    <row r="58069" spans="17:19">
      <c r="Q58069" s="23"/>
      <c r="R58069" s="23"/>
      <c r="S58069" s="23"/>
    </row>
    <row r="58070" spans="17:19">
      <c r="Q58070" s="23"/>
      <c r="R58070" s="23"/>
      <c r="S58070" s="23"/>
    </row>
    <row r="58071" spans="17:19">
      <c r="Q58071" s="23"/>
      <c r="R58071" s="23"/>
      <c r="S58071" s="23"/>
    </row>
    <row r="58072" spans="17:19">
      <c r="Q58072" s="23"/>
      <c r="R58072" s="23"/>
      <c r="S58072" s="23"/>
    </row>
    <row r="58073" spans="17:19">
      <c r="Q58073" s="23"/>
      <c r="R58073" s="23"/>
      <c r="S58073" s="23"/>
    </row>
    <row r="58074" spans="17:19">
      <c r="Q58074" s="23"/>
      <c r="R58074" s="23"/>
      <c r="S58074" s="23"/>
    </row>
    <row r="58075" spans="17:19">
      <c r="Q58075" s="23"/>
      <c r="R58075" s="23"/>
      <c r="S58075" s="23"/>
    </row>
    <row r="58076" spans="17:19">
      <c r="Q58076" s="23"/>
      <c r="R58076" s="23"/>
      <c r="S58076" s="23"/>
    </row>
    <row r="58077" spans="17:19">
      <c r="Q58077" s="23"/>
      <c r="R58077" s="23"/>
      <c r="S58077" s="23"/>
    </row>
    <row r="58078" spans="17:19">
      <c r="Q58078" s="23"/>
      <c r="R58078" s="23"/>
      <c r="S58078" s="23"/>
    </row>
    <row r="58079" spans="17:19">
      <c r="Q58079" s="23"/>
      <c r="R58079" s="23"/>
      <c r="S58079" s="23"/>
    </row>
    <row r="58080" spans="17:19">
      <c r="Q58080" s="23"/>
      <c r="R58080" s="23"/>
      <c r="S58080" s="23"/>
    </row>
    <row r="58081" spans="17:19">
      <c r="Q58081" s="23"/>
      <c r="R58081" s="23"/>
      <c r="S58081" s="23"/>
    </row>
    <row r="58082" spans="17:19">
      <c r="Q58082" s="23"/>
      <c r="R58082" s="23"/>
      <c r="S58082" s="23"/>
    </row>
    <row r="58083" spans="17:19">
      <c r="Q58083" s="23"/>
      <c r="R58083" s="23"/>
      <c r="S58083" s="23"/>
    </row>
    <row r="58084" spans="17:19">
      <c r="Q58084" s="23"/>
      <c r="R58084" s="23"/>
      <c r="S58084" s="23"/>
    </row>
    <row r="58085" spans="17:19">
      <c r="Q58085" s="23"/>
      <c r="R58085" s="23"/>
      <c r="S58085" s="23"/>
    </row>
    <row r="58086" spans="17:19">
      <c r="Q58086" s="23"/>
      <c r="R58086" s="23"/>
      <c r="S58086" s="23"/>
    </row>
    <row r="58087" spans="17:19">
      <c r="Q58087" s="23"/>
      <c r="R58087" s="23"/>
      <c r="S58087" s="23"/>
    </row>
    <row r="58088" spans="17:19">
      <c r="Q58088" s="23"/>
      <c r="R58088" s="23"/>
      <c r="S58088" s="23"/>
    </row>
    <row r="58089" spans="17:19">
      <c r="Q58089" s="23"/>
      <c r="R58089" s="23"/>
      <c r="S58089" s="23"/>
    </row>
    <row r="58090" spans="17:19">
      <c r="Q58090" s="23"/>
      <c r="R58090" s="23"/>
      <c r="S58090" s="23"/>
    </row>
    <row r="58091" spans="17:19">
      <c r="Q58091" s="23"/>
      <c r="R58091" s="23"/>
      <c r="S58091" s="23"/>
    </row>
    <row r="58092" spans="17:19">
      <c r="Q58092" s="23"/>
      <c r="R58092" s="23"/>
      <c r="S58092" s="23"/>
    </row>
    <row r="58093" spans="17:19">
      <c r="Q58093" s="23"/>
      <c r="R58093" s="23"/>
      <c r="S58093" s="23"/>
    </row>
    <row r="58094" spans="17:19">
      <c r="Q58094" s="23"/>
      <c r="R58094" s="23"/>
      <c r="S58094" s="23"/>
    </row>
    <row r="58095" spans="17:19">
      <c r="Q58095" s="23"/>
      <c r="R58095" s="23"/>
      <c r="S58095" s="23"/>
    </row>
    <row r="58096" spans="17:19">
      <c r="Q58096" s="23"/>
      <c r="R58096" s="23"/>
      <c r="S58096" s="23"/>
    </row>
    <row r="58097" spans="17:19">
      <c r="Q58097" s="23"/>
      <c r="R58097" s="23"/>
      <c r="S58097" s="23"/>
    </row>
    <row r="58098" spans="17:19">
      <c r="Q58098" s="23"/>
      <c r="R58098" s="23"/>
      <c r="S58098" s="23"/>
    </row>
    <row r="58099" spans="17:19">
      <c r="Q58099" s="23"/>
      <c r="R58099" s="23"/>
      <c r="S58099" s="23"/>
    </row>
    <row r="58100" spans="17:19">
      <c r="Q58100" s="23"/>
      <c r="R58100" s="23"/>
      <c r="S58100" s="23"/>
    </row>
    <row r="58101" spans="17:19">
      <c r="Q58101" s="23"/>
      <c r="R58101" s="23"/>
      <c r="S58101" s="23"/>
    </row>
    <row r="58102" spans="17:19">
      <c r="Q58102" s="23"/>
      <c r="R58102" s="23"/>
      <c r="S58102" s="23"/>
    </row>
    <row r="58103" spans="17:19">
      <c r="Q58103" s="23"/>
      <c r="R58103" s="23"/>
      <c r="S58103" s="23"/>
    </row>
    <row r="58104" spans="17:19">
      <c r="Q58104" s="23"/>
      <c r="R58104" s="23"/>
      <c r="S58104" s="23"/>
    </row>
    <row r="58105" spans="17:19">
      <c r="Q58105" s="23"/>
      <c r="R58105" s="23"/>
      <c r="S58105" s="23"/>
    </row>
    <row r="58106" spans="17:19">
      <c r="Q58106" s="23"/>
      <c r="R58106" s="23"/>
      <c r="S58106" s="23"/>
    </row>
    <row r="58107" spans="17:19">
      <c r="Q58107" s="23"/>
      <c r="R58107" s="23"/>
      <c r="S58107" s="23"/>
    </row>
    <row r="58108" spans="17:19">
      <c r="Q58108" s="23"/>
      <c r="R58108" s="23"/>
      <c r="S58108" s="23"/>
    </row>
    <row r="58109" spans="17:19">
      <c r="Q58109" s="23"/>
      <c r="R58109" s="23"/>
      <c r="S58109" s="23"/>
    </row>
    <row r="58110" spans="17:19">
      <c r="Q58110" s="23"/>
      <c r="R58110" s="23"/>
      <c r="S58110" s="23"/>
    </row>
    <row r="58111" spans="17:19">
      <c r="Q58111" s="23"/>
      <c r="R58111" s="23"/>
      <c r="S58111" s="23"/>
    </row>
    <row r="58112" spans="17:19">
      <c r="Q58112" s="23"/>
      <c r="R58112" s="23"/>
      <c r="S58112" s="23"/>
    </row>
    <row r="58113" spans="17:19">
      <c r="Q58113" s="23"/>
      <c r="R58113" s="23"/>
      <c r="S58113" s="23"/>
    </row>
    <row r="58114" spans="17:19">
      <c r="Q58114" s="23"/>
      <c r="R58114" s="23"/>
      <c r="S58114" s="23"/>
    </row>
    <row r="58115" spans="17:19">
      <c r="Q58115" s="23"/>
      <c r="R58115" s="23"/>
      <c r="S58115" s="23"/>
    </row>
    <row r="58116" spans="17:19">
      <c r="Q58116" s="23"/>
      <c r="R58116" s="23"/>
      <c r="S58116" s="23"/>
    </row>
    <row r="58117" spans="17:19">
      <c r="Q58117" s="23"/>
      <c r="R58117" s="23"/>
      <c r="S58117" s="23"/>
    </row>
    <row r="58118" spans="17:19">
      <c r="Q58118" s="23"/>
      <c r="R58118" s="23"/>
      <c r="S58118" s="23"/>
    </row>
    <row r="58119" spans="17:19">
      <c r="Q58119" s="23"/>
      <c r="R58119" s="23"/>
      <c r="S58119" s="23"/>
    </row>
    <row r="58120" spans="17:19">
      <c r="Q58120" s="23"/>
      <c r="R58120" s="23"/>
      <c r="S58120" s="23"/>
    </row>
    <row r="58121" spans="17:19">
      <c r="Q58121" s="23"/>
      <c r="R58121" s="23"/>
      <c r="S58121" s="23"/>
    </row>
    <row r="58122" spans="17:19">
      <c r="Q58122" s="23"/>
      <c r="R58122" s="23"/>
      <c r="S58122" s="23"/>
    </row>
    <row r="58123" spans="17:19">
      <c r="Q58123" s="23"/>
      <c r="R58123" s="23"/>
      <c r="S58123" s="23"/>
    </row>
    <row r="58124" spans="17:19">
      <c r="Q58124" s="23"/>
      <c r="R58124" s="23"/>
      <c r="S58124" s="23"/>
    </row>
    <row r="58125" spans="17:19">
      <c r="Q58125" s="23"/>
      <c r="R58125" s="23"/>
      <c r="S58125" s="23"/>
    </row>
    <row r="58126" spans="17:19">
      <c r="Q58126" s="23"/>
      <c r="R58126" s="23"/>
      <c r="S58126" s="23"/>
    </row>
    <row r="58127" spans="17:19">
      <c r="Q58127" s="23"/>
      <c r="R58127" s="23"/>
      <c r="S58127" s="23"/>
    </row>
    <row r="58128" spans="17:19">
      <c r="Q58128" s="23"/>
      <c r="R58128" s="23"/>
      <c r="S58128" s="23"/>
    </row>
    <row r="58129" spans="17:19">
      <c r="Q58129" s="23"/>
      <c r="R58129" s="23"/>
      <c r="S58129" s="23"/>
    </row>
    <row r="58130" spans="17:19">
      <c r="Q58130" s="23"/>
      <c r="R58130" s="23"/>
      <c r="S58130" s="23"/>
    </row>
    <row r="58131" spans="17:19">
      <c r="Q58131" s="23"/>
      <c r="R58131" s="23"/>
      <c r="S58131" s="23"/>
    </row>
    <row r="58132" spans="17:19">
      <c r="Q58132" s="23"/>
      <c r="R58132" s="23"/>
      <c r="S58132" s="23"/>
    </row>
    <row r="58133" spans="17:19">
      <c r="Q58133" s="23"/>
      <c r="R58133" s="23"/>
      <c r="S58133" s="23"/>
    </row>
    <row r="58134" spans="17:19">
      <c r="Q58134" s="23"/>
      <c r="R58134" s="23"/>
      <c r="S58134" s="23"/>
    </row>
    <row r="58135" spans="17:19">
      <c r="Q58135" s="23"/>
      <c r="R58135" s="23"/>
      <c r="S58135" s="23"/>
    </row>
    <row r="58136" spans="17:19">
      <c r="Q58136" s="23"/>
      <c r="R58136" s="23"/>
      <c r="S58136" s="23"/>
    </row>
    <row r="58137" spans="17:19">
      <c r="Q58137" s="23"/>
      <c r="R58137" s="23"/>
      <c r="S58137" s="23"/>
    </row>
    <row r="58138" spans="17:19">
      <c r="Q58138" s="23"/>
      <c r="R58138" s="23"/>
      <c r="S58138" s="23"/>
    </row>
    <row r="58139" spans="17:19">
      <c r="Q58139" s="23"/>
      <c r="R58139" s="23"/>
      <c r="S58139" s="23"/>
    </row>
    <row r="58140" spans="17:19">
      <c r="Q58140" s="23"/>
      <c r="R58140" s="23"/>
      <c r="S58140" s="23"/>
    </row>
    <row r="58141" spans="17:19">
      <c r="Q58141" s="23"/>
      <c r="R58141" s="23"/>
      <c r="S58141" s="23"/>
    </row>
    <row r="58142" spans="17:19">
      <c r="Q58142" s="23"/>
      <c r="R58142" s="23"/>
      <c r="S58142" s="23"/>
    </row>
    <row r="58143" spans="17:19">
      <c r="Q58143" s="23"/>
      <c r="R58143" s="23"/>
      <c r="S58143" s="23"/>
    </row>
    <row r="58144" spans="17:19">
      <c r="Q58144" s="23"/>
      <c r="R58144" s="23"/>
      <c r="S58144" s="23"/>
    </row>
    <row r="58145" spans="17:19">
      <c r="Q58145" s="23"/>
      <c r="R58145" s="23"/>
      <c r="S58145" s="23"/>
    </row>
    <row r="58146" spans="17:19">
      <c r="Q58146" s="23"/>
      <c r="R58146" s="23"/>
      <c r="S58146" s="23"/>
    </row>
    <row r="58147" spans="17:19">
      <c r="Q58147" s="23"/>
      <c r="R58147" s="23"/>
      <c r="S58147" s="23"/>
    </row>
    <row r="58148" spans="17:19">
      <c r="Q58148" s="23"/>
      <c r="R58148" s="23"/>
      <c r="S58148" s="23"/>
    </row>
    <row r="58149" spans="17:19">
      <c r="Q58149" s="23"/>
      <c r="R58149" s="23"/>
      <c r="S58149" s="23"/>
    </row>
    <row r="58150" spans="17:19">
      <c r="Q58150" s="23"/>
      <c r="R58150" s="23"/>
      <c r="S58150" s="23"/>
    </row>
    <row r="58151" spans="17:19">
      <c r="Q58151" s="23"/>
      <c r="R58151" s="23"/>
      <c r="S58151" s="23"/>
    </row>
    <row r="58152" spans="17:19">
      <c r="Q58152" s="23"/>
      <c r="R58152" s="23"/>
      <c r="S58152" s="23"/>
    </row>
    <row r="58153" spans="17:19">
      <c r="Q58153" s="23"/>
      <c r="R58153" s="23"/>
      <c r="S58153" s="23"/>
    </row>
    <row r="58154" spans="17:19">
      <c r="Q58154" s="23"/>
      <c r="R58154" s="23"/>
      <c r="S58154" s="23"/>
    </row>
    <row r="58155" spans="17:19">
      <c r="Q58155" s="23"/>
      <c r="R58155" s="23"/>
      <c r="S58155" s="23"/>
    </row>
    <row r="58156" spans="17:19">
      <c r="Q58156" s="23"/>
      <c r="R58156" s="23"/>
      <c r="S58156" s="23"/>
    </row>
    <row r="58157" spans="17:19">
      <c r="Q58157" s="23"/>
      <c r="R58157" s="23"/>
      <c r="S58157" s="23"/>
    </row>
    <row r="58158" spans="17:19">
      <c r="Q58158" s="23"/>
      <c r="R58158" s="23"/>
      <c r="S58158" s="23"/>
    </row>
    <row r="58159" spans="17:19">
      <c r="Q58159" s="23"/>
      <c r="R58159" s="23"/>
      <c r="S58159" s="23"/>
    </row>
    <row r="58160" spans="17:19">
      <c r="Q58160" s="23"/>
      <c r="R58160" s="23"/>
      <c r="S58160" s="23"/>
    </row>
    <row r="58161" spans="17:19">
      <c r="Q58161" s="23"/>
      <c r="R58161" s="23"/>
      <c r="S58161" s="23"/>
    </row>
    <row r="58162" spans="17:19">
      <c r="Q58162" s="23"/>
      <c r="R58162" s="23"/>
      <c r="S58162" s="23"/>
    </row>
    <row r="58163" spans="17:19">
      <c r="Q58163" s="23"/>
      <c r="R58163" s="23"/>
      <c r="S58163" s="23"/>
    </row>
    <row r="58164" spans="17:19">
      <c r="Q58164" s="23"/>
      <c r="R58164" s="23"/>
      <c r="S58164" s="23"/>
    </row>
    <row r="58165" spans="17:19">
      <c r="Q58165" s="23"/>
      <c r="R58165" s="23"/>
      <c r="S58165" s="23"/>
    </row>
    <row r="58166" spans="17:19">
      <c r="Q58166" s="23"/>
      <c r="R58166" s="23"/>
      <c r="S58166" s="23"/>
    </row>
    <row r="58167" spans="17:19">
      <c r="Q58167" s="23"/>
      <c r="R58167" s="23"/>
      <c r="S58167" s="23"/>
    </row>
    <row r="58168" spans="17:19">
      <c r="Q58168" s="23"/>
      <c r="R58168" s="23"/>
      <c r="S58168" s="23"/>
    </row>
    <row r="58169" spans="17:19">
      <c r="Q58169" s="23"/>
      <c r="R58169" s="23"/>
      <c r="S58169" s="23"/>
    </row>
    <row r="58170" spans="17:19">
      <c r="Q58170" s="23"/>
      <c r="R58170" s="23"/>
      <c r="S58170" s="23"/>
    </row>
    <row r="58171" spans="17:19">
      <c r="Q58171" s="23"/>
      <c r="R58171" s="23"/>
      <c r="S58171" s="23"/>
    </row>
    <row r="58172" spans="17:19">
      <c r="Q58172" s="23"/>
      <c r="R58172" s="23"/>
      <c r="S58172" s="23"/>
    </row>
    <row r="58173" spans="17:19">
      <c r="Q58173" s="23"/>
      <c r="R58173" s="23"/>
      <c r="S58173" s="23"/>
    </row>
    <row r="58174" spans="17:19">
      <c r="Q58174" s="23"/>
      <c r="R58174" s="23"/>
      <c r="S58174" s="23"/>
    </row>
    <row r="58175" spans="17:19">
      <c r="Q58175" s="23"/>
      <c r="R58175" s="23"/>
      <c r="S58175" s="23"/>
    </row>
    <row r="58176" spans="17:19">
      <c r="Q58176" s="23"/>
      <c r="R58176" s="23"/>
      <c r="S58176" s="23"/>
    </row>
    <row r="58177" spans="17:19">
      <c r="Q58177" s="23"/>
      <c r="R58177" s="23"/>
      <c r="S58177" s="23"/>
    </row>
    <row r="58178" spans="17:19">
      <c r="Q58178" s="23"/>
      <c r="R58178" s="23"/>
      <c r="S58178" s="23"/>
    </row>
    <row r="58179" spans="17:19">
      <c r="Q58179" s="23"/>
      <c r="R58179" s="23"/>
      <c r="S58179" s="23"/>
    </row>
    <row r="58180" spans="17:19">
      <c r="Q58180" s="23"/>
      <c r="R58180" s="23"/>
      <c r="S58180" s="23"/>
    </row>
    <row r="58181" spans="17:19">
      <c r="Q58181" s="23"/>
      <c r="R58181" s="23"/>
      <c r="S58181" s="23"/>
    </row>
    <row r="58182" spans="17:19">
      <c r="Q58182" s="23"/>
      <c r="R58182" s="23"/>
      <c r="S58182" s="23"/>
    </row>
    <row r="58183" spans="17:19">
      <c r="Q58183" s="23"/>
      <c r="R58183" s="23"/>
      <c r="S58183" s="23"/>
    </row>
    <row r="58184" spans="17:19">
      <c r="Q58184" s="23"/>
      <c r="R58184" s="23"/>
      <c r="S58184" s="23"/>
    </row>
    <row r="58185" spans="17:19">
      <c r="Q58185" s="23"/>
      <c r="R58185" s="23"/>
      <c r="S58185" s="23"/>
    </row>
    <row r="58186" spans="17:19">
      <c r="Q58186" s="23"/>
      <c r="R58186" s="23"/>
      <c r="S58186" s="23"/>
    </row>
    <row r="58187" spans="17:19">
      <c r="Q58187" s="23"/>
      <c r="R58187" s="23"/>
      <c r="S58187" s="23"/>
    </row>
    <row r="58188" spans="17:19">
      <c r="Q58188" s="23"/>
      <c r="R58188" s="23"/>
      <c r="S58188" s="23"/>
    </row>
    <row r="58189" spans="17:19">
      <c r="Q58189" s="23"/>
      <c r="R58189" s="23"/>
      <c r="S58189" s="23"/>
    </row>
    <row r="58190" spans="17:19">
      <c r="Q58190" s="23"/>
      <c r="R58190" s="23"/>
      <c r="S58190" s="23"/>
    </row>
    <row r="58191" spans="17:19">
      <c r="Q58191" s="23"/>
      <c r="R58191" s="23"/>
      <c r="S58191" s="23"/>
    </row>
    <row r="58192" spans="17:19">
      <c r="Q58192" s="23"/>
      <c r="R58192" s="23"/>
      <c r="S58192" s="23"/>
    </row>
    <row r="58193" spans="17:19">
      <c r="Q58193" s="23"/>
      <c r="R58193" s="23"/>
      <c r="S58193" s="23"/>
    </row>
    <row r="58194" spans="17:19">
      <c r="Q58194" s="23"/>
      <c r="R58194" s="23"/>
      <c r="S58194" s="23"/>
    </row>
    <row r="58195" spans="17:19">
      <c r="Q58195" s="23"/>
      <c r="R58195" s="23"/>
      <c r="S58195" s="23"/>
    </row>
    <row r="58196" spans="17:19">
      <c r="Q58196" s="23"/>
      <c r="R58196" s="23"/>
      <c r="S58196" s="23"/>
    </row>
    <row r="58197" spans="17:19">
      <c r="Q58197" s="23"/>
      <c r="R58197" s="23"/>
      <c r="S58197" s="23"/>
    </row>
    <row r="58198" spans="17:19">
      <c r="Q58198" s="23"/>
      <c r="R58198" s="23"/>
      <c r="S58198" s="23"/>
    </row>
    <row r="58199" spans="17:19">
      <c r="Q58199" s="23"/>
      <c r="R58199" s="23"/>
      <c r="S58199" s="23"/>
    </row>
    <row r="58200" spans="17:19">
      <c r="Q58200" s="23"/>
      <c r="R58200" s="23"/>
      <c r="S58200" s="23"/>
    </row>
    <row r="58201" spans="17:19">
      <c r="Q58201" s="23"/>
      <c r="R58201" s="23"/>
      <c r="S58201" s="23"/>
    </row>
    <row r="58202" spans="17:19">
      <c r="Q58202" s="23"/>
      <c r="R58202" s="23"/>
      <c r="S58202" s="23"/>
    </row>
    <row r="58203" spans="17:19">
      <c r="Q58203" s="23"/>
      <c r="R58203" s="23"/>
      <c r="S58203" s="23"/>
    </row>
    <row r="58204" spans="17:19">
      <c r="Q58204" s="23"/>
      <c r="R58204" s="23"/>
      <c r="S58204" s="23"/>
    </row>
    <row r="58205" spans="17:19">
      <c r="Q58205" s="23"/>
      <c r="R58205" s="23"/>
      <c r="S58205" s="23"/>
    </row>
    <row r="58206" spans="17:19">
      <c r="Q58206" s="23"/>
      <c r="R58206" s="23"/>
      <c r="S58206" s="23"/>
    </row>
    <row r="58207" spans="17:19">
      <c r="Q58207" s="23"/>
      <c r="R58207" s="23"/>
      <c r="S58207" s="23"/>
    </row>
    <row r="58208" spans="17:19">
      <c r="Q58208" s="23"/>
      <c r="R58208" s="23"/>
      <c r="S58208" s="23"/>
    </row>
    <row r="58209" spans="17:19">
      <c r="Q58209" s="23"/>
      <c r="R58209" s="23"/>
      <c r="S58209" s="23"/>
    </row>
    <row r="58210" spans="17:19">
      <c r="Q58210" s="23"/>
      <c r="R58210" s="23"/>
      <c r="S58210" s="23"/>
    </row>
    <row r="58211" spans="17:19">
      <c r="Q58211" s="23"/>
      <c r="R58211" s="23"/>
      <c r="S58211" s="23"/>
    </row>
    <row r="58212" spans="17:19">
      <c r="Q58212" s="23"/>
      <c r="R58212" s="23"/>
      <c r="S58212" s="23"/>
    </row>
    <row r="58213" spans="17:19">
      <c r="Q58213" s="23"/>
      <c r="R58213" s="23"/>
      <c r="S58213" s="23"/>
    </row>
    <row r="58214" spans="17:19">
      <c r="Q58214" s="23"/>
      <c r="R58214" s="23"/>
      <c r="S58214" s="23"/>
    </row>
    <row r="58215" spans="17:19">
      <c r="Q58215" s="23"/>
      <c r="R58215" s="23"/>
      <c r="S58215" s="23"/>
    </row>
    <row r="58216" spans="17:19">
      <c r="Q58216" s="23"/>
      <c r="R58216" s="23"/>
      <c r="S58216" s="23"/>
    </row>
    <row r="58217" spans="17:19">
      <c r="Q58217" s="23"/>
      <c r="R58217" s="23"/>
      <c r="S58217" s="23"/>
    </row>
    <row r="58218" spans="17:19">
      <c r="Q58218" s="23"/>
      <c r="R58218" s="23"/>
      <c r="S58218" s="23"/>
    </row>
    <row r="58219" spans="17:19">
      <c r="Q58219" s="23"/>
      <c r="R58219" s="23"/>
      <c r="S58219" s="23"/>
    </row>
    <row r="58220" spans="17:19">
      <c r="Q58220" s="23"/>
      <c r="R58220" s="23"/>
      <c r="S58220" s="23"/>
    </row>
    <row r="58221" spans="17:19">
      <c r="Q58221" s="23"/>
      <c r="R58221" s="23"/>
      <c r="S58221" s="23"/>
    </row>
    <row r="58222" spans="17:19">
      <c r="Q58222" s="23"/>
      <c r="R58222" s="23"/>
      <c r="S58222" s="23"/>
    </row>
    <row r="58223" spans="17:19">
      <c r="Q58223" s="23"/>
      <c r="R58223" s="23"/>
      <c r="S58223" s="23"/>
    </row>
    <row r="58224" spans="17:19">
      <c r="Q58224" s="23"/>
      <c r="R58224" s="23"/>
      <c r="S58224" s="23"/>
    </row>
    <row r="58225" spans="17:19">
      <c r="Q58225" s="23"/>
      <c r="R58225" s="23"/>
      <c r="S58225" s="23"/>
    </row>
    <row r="58226" spans="17:19">
      <c r="Q58226" s="23"/>
      <c r="R58226" s="23"/>
      <c r="S58226" s="23"/>
    </row>
    <row r="58227" spans="17:19">
      <c r="Q58227" s="23"/>
      <c r="R58227" s="23"/>
      <c r="S58227" s="23"/>
    </row>
    <row r="58228" spans="17:19">
      <c r="Q58228" s="23"/>
      <c r="R58228" s="23"/>
      <c r="S58228" s="23"/>
    </row>
    <row r="58229" spans="17:19">
      <c r="Q58229" s="23"/>
      <c r="R58229" s="23"/>
      <c r="S58229" s="23"/>
    </row>
    <row r="58230" spans="17:19">
      <c r="Q58230" s="23"/>
      <c r="R58230" s="23"/>
      <c r="S58230" s="23"/>
    </row>
    <row r="58231" spans="17:19">
      <c r="Q58231" s="23"/>
      <c r="R58231" s="23"/>
      <c r="S58231" s="23"/>
    </row>
    <row r="58232" spans="17:19">
      <c r="Q58232" s="23"/>
      <c r="R58232" s="23"/>
      <c r="S58232" s="23"/>
    </row>
    <row r="58233" spans="17:19">
      <c r="Q58233" s="23"/>
      <c r="R58233" s="23"/>
      <c r="S58233" s="23"/>
    </row>
    <row r="58234" spans="17:19">
      <c r="Q58234" s="23"/>
      <c r="R58234" s="23"/>
      <c r="S58234" s="23"/>
    </row>
    <row r="58235" spans="17:19">
      <c r="Q58235" s="23"/>
      <c r="R58235" s="23"/>
      <c r="S58235" s="23"/>
    </row>
    <row r="58236" spans="17:19">
      <c r="Q58236" s="23"/>
      <c r="R58236" s="23"/>
      <c r="S58236" s="23"/>
    </row>
    <row r="58237" spans="17:19">
      <c r="Q58237" s="23"/>
      <c r="R58237" s="23"/>
      <c r="S58237" s="23"/>
    </row>
    <row r="58238" spans="17:19">
      <c r="Q58238" s="23"/>
      <c r="R58238" s="23"/>
      <c r="S58238" s="23"/>
    </row>
    <row r="58239" spans="17:19">
      <c r="Q58239" s="23"/>
      <c r="R58239" s="23"/>
      <c r="S58239" s="23"/>
    </row>
    <row r="58240" spans="17:19">
      <c r="Q58240" s="23"/>
      <c r="R58240" s="23"/>
      <c r="S58240" s="23"/>
    </row>
    <row r="58241" spans="17:19">
      <c r="Q58241" s="23"/>
      <c r="R58241" s="23"/>
      <c r="S58241" s="23"/>
    </row>
    <row r="58242" spans="17:19">
      <c r="Q58242" s="23"/>
      <c r="R58242" s="23"/>
      <c r="S58242" s="23"/>
    </row>
    <row r="58243" spans="17:19">
      <c r="Q58243" s="23"/>
      <c r="R58243" s="23"/>
      <c r="S58243" s="23"/>
    </row>
    <row r="58244" spans="17:19">
      <c r="Q58244" s="23"/>
      <c r="R58244" s="23"/>
      <c r="S58244" s="23"/>
    </row>
    <row r="58245" spans="17:19">
      <c r="Q58245" s="23"/>
      <c r="R58245" s="23"/>
      <c r="S58245" s="23"/>
    </row>
    <row r="58246" spans="17:19">
      <c r="Q58246" s="23"/>
      <c r="R58246" s="23"/>
      <c r="S58246" s="23"/>
    </row>
    <row r="58247" spans="17:19">
      <c r="Q58247" s="23"/>
      <c r="R58247" s="23"/>
      <c r="S58247" s="23"/>
    </row>
    <row r="58248" spans="17:19">
      <c r="Q58248" s="23"/>
      <c r="R58248" s="23"/>
      <c r="S58248" s="23"/>
    </row>
    <row r="58249" spans="17:19">
      <c r="Q58249" s="23"/>
      <c r="R58249" s="23"/>
      <c r="S58249" s="23"/>
    </row>
    <row r="58250" spans="17:19">
      <c r="Q58250" s="23"/>
      <c r="R58250" s="23"/>
      <c r="S58250" s="23"/>
    </row>
    <row r="58251" spans="17:19">
      <c r="Q58251" s="23"/>
      <c r="R58251" s="23"/>
      <c r="S58251" s="23"/>
    </row>
    <row r="58252" spans="17:19">
      <c r="Q58252" s="23"/>
      <c r="R58252" s="23"/>
      <c r="S58252" s="23"/>
    </row>
    <row r="58253" spans="17:19">
      <c r="Q58253" s="23"/>
      <c r="R58253" s="23"/>
      <c r="S58253" s="23"/>
    </row>
    <row r="58254" spans="17:19">
      <c r="Q58254" s="23"/>
      <c r="R58254" s="23"/>
      <c r="S58254" s="23"/>
    </row>
    <row r="58255" spans="17:19">
      <c r="Q58255" s="23"/>
      <c r="R58255" s="23"/>
      <c r="S58255" s="23"/>
    </row>
    <row r="58256" spans="17:19">
      <c r="Q58256" s="23"/>
      <c r="R58256" s="23"/>
      <c r="S58256" s="23"/>
    </row>
    <row r="58257" spans="17:19">
      <c r="Q58257" s="23"/>
      <c r="R58257" s="23"/>
      <c r="S58257" s="23"/>
    </row>
    <row r="58258" spans="17:19">
      <c r="Q58258" s="23"/>
      <c r="R58258" s="23"/>
      <c r="S58258" s="23"/>
    </row>
    <row r="58259" spans="17:19">
      <c r="Q58259" s="23"/>
      <c r="R58259" s="23"/>
      <c r="S58259" s="23"/>
    </row>
    <row r="58260" spans="17:19">
      <c r="Q58260" s="23"/>
      <c r="R58260" s="23"/>
      <c r="S58260" s="23"/>
    </row>
    <row r="58261" spans="17:19">
      <c r="Q58261" s="23"/>
      <c r="R58261" s="23"/>
      <c r="S58261" s="23"/>
    </row>
    <row r="58262" spans="17:19">
      <c r="Q58262" s="23"/>
      <c r="R58262" s="23"/>
      <c r="S58262" s="23"/>
    </row>
    <row r="58263" spans="17:19">
      <c r="Q58263" s="23"/>
      <c r="R58263" s="23"/>
      <c r="S58263" s="23"/>
    </row>
    <row r="58264" spans="17:19">
      <c r="Q58264" s="23"/>
      <c r="R58264" s="23"/>
      <c r="S58264" s="23"/>
    </row>
    <row r="58265" spans="17:19">
      <c r="Q58265" s="23"/>
      <c r="R58265" s="23"/>
      <c r="S58265" s="23"/>
    </row>
    <row r="58266" spans="17:19">
      <c r="Q58266" s="23"/>
      <c r="R58266" s="23"/>
      <c r="S58266" s="23"/>
    </row>
    <row r="58267" spans="17:19">
      <c r="Q58267" s="23"/>
      <c r="R58267" s="23"/>
      <c r="S58267" s="23"/>
    </row>
    <row r="58268" spans="17:19">
      <c r="Q58268" s="23"/>
      <c r="R58268" s="23"/>
      <c r="S58268" s="23"/>
    </row>
    <row r="58269" spans="17:19">
      <c r="Q58269" s="23"/>
      <c r="R58269" s="23"/>
      <c r="S58269" s="23"/>
    </row>
    <row r="58270" spans="17:19">
      <c r="Q58270" s="23"/>
      <c r="R58270" s="23"/>
      <c r="S58270" s="23"/>
    </row>
    <row r="58271" spans="17:19">
      <c r="Q58271" s="23"/>
      <c r="R58271" s="23"/>
      <c r="S58271" s="23"/>
    </row>
    <row r="58272" spans="17:19">
      <c r="Q58272" s="23"/>
      <c r="R58272" s="23"/>
      <c r="S58272" s="23"/>
    </row>
    <row r="58273" spans="17:19">
      <c r="Q58273" s="23"/>
      <c r="R58273" s="23"/>
      <c r="S58273" s="23"/>
    </row>
    <row r="58274" spans="17:19">
      <c r="Q58274" s="23"/>
      <c r="R58274" s="23"/>
      <c r="S58274" s="23"/>
    </row>
    <row r="58275" spans="17:19">
      <c r="Q58275" s="23"/>
      <c r="R58275" s="23"/>
      <c r="S58275" s="23"/>
    </row>
    <row r="58276" spans="17:19">
      <c r="Q58276" s="23"/>
      <c r="R58276" s="23"/>
      <c r="S58276" s="23"/>
    </row>
    <row r="58277" spans="17:19">
      <c r="Q58277" s="23"/>
      <c r="R58277" s="23"/>
      <c r="S58277" s="23"/>
    </row>
    <row r="58278" spans="17:19">
      <c r="Q58278" s="23"/>
      <c r="R58278" s="23"/>
      <c r="S58278" s="23"/>
    </row>
    <row r="58279" spans="17:19">
      <c r="Q58279" s="23"/>
      <c r="R58279" s="23"/>
      <c r="S58279" s="23"/>
    </row>
    <row r="58280" spans="17:19">
      <c r="Q58280" s="23"/>
      <c r="R58280" s="23"/>
      <c r="S58280" s="23"/>
    </row>
    <row r="58281" spans="17:19">
      <c r="Q58281" s="23"/>
      <c r="R58281" s="23"/>
      <c r="S58281" s="23"/>
    </row>
    <row r="58282" spans="17:19">
      <c r="Q58282" s="23"/>
      <c r="R58282" s="23"/>
      <c r="S58282" s="23"/>
    </row>
    <row r="58283" spans="17:19">
      <c r="Q58283" s="23"/>
      <c r="R58283" s="23"/>
      <c r="S58283" s="23"/>
    </row>
    <row r="58284" spans="17:19">
      <c r="Q58284" s="23"/>
      <c r="R58284" s="23"/>
      <c r="S58284" s="23"/>
    </row>
    <row r="58285" spans="17:19">
      <c r="Q58285" s="23"/>
      <c r="R58285" s="23"/>
      <c r="S58285" s="23"/>
    </row>
    <row r="58286" spans="17:19">
      <c r="Q58286" s="23"/>
      <c r="R58286" s="23"/>
      <c r="S58286" s="23"/>
    </row>
    <row r="58287" spans="17:19">
      <c r="Q58287" s="23"/>
      <c r="R58287" s="23"/>
      <c r="S58287" s="23"/>
    </row>
    <row r="58288" spans="17:19">
      <c r="Q58288" s="23"/>
      <c r="R58288" s="23"/>
      <c r="S58288" s="23"/>
    </row>
    <row r="58289" spans="17:19">
      <c r="Q58289" s="23"/>
      <c r="R58289" s="23"/>
      <c r="S58289" s="23"/>
    </row>
    <row r="58290" spans="17:19">
      <c r="Q58290" s="23"/>
      <c r="R58290" s="23"/>
      <c r="S58290" s="23"/>
    </row>
    <row r="58291" spans="17:19">
      <c r="Q58291" s="23"/>
      <c r="R58291" s="23"/>
      <c r="S58291" s="23"/>
    </row>
    <row r="58292" spans="17:19">
      <c r="Q58292" s="23"/>
      <c r="R58292" s="23"/>
      <c r="S58292" s="23"/>
    </row>
    <row r="58293" spans="17:19">
      <c r="Q58293" s="23"/>
      <c r="R58293" s="23"/>
      <c r="S58293" s="23"/>
    </row>
    <row r="58294" spans="17:19">
      <c r="Q58294" s="23"/>
      <c r="R58294" s="23"/>
      <c r="S58294" s="23"/>
    </row>
    <row r="58295" spans="17:19">
      <c r="Q58295" s="23"/>
      <c r="R58295" s="23"/>
      <c r="S58295" s="23"/>
    </row>
    <row r="58296" spans="17:19">
      <c r="Q58296" s="23"/>
      <c r="R58296" s="23"/>
      <c r="S58296" s="23"/>
    </row>
    <row r="58297" spans="17:19">
      <c r="Q58297" s="23"/>
      <c r="R58297" s="23"/>
      <c r="S58297" s="23"/>
    </row>
    <row r="58298" spans="17:19">
      <c r="Q58298" s="23"/>
      <c r="R58298" s="23"/>
      <c r="S58298" s="23"/>
    </row>
    <row r="58299" spans="17:19">
      <c r="Q58299" s="23"/>
      <c r="R58299" s="23"/>
      <c r="S58299" s="23"/>
    </row>
    <row r="58300" spans="17:19">
      <c r="Q58300" s="23"/>
      <c r="R58300" s="23"/>
      <c r="S58300" s="23"/>
    </row>
    <row r="58301" spans="17:19">
      <c r="Q58301" s="23"/>
      <c r="R58301" s="23"/>
      <c r="S58301" s="23"/>
    </row>
    <row r="58302" spans="17:19">
      <c r="Q58302" s="23"/>
      <c r="R58302" s="23"/>
      <c r="S58302" s="23"/>
    </row>
    <row r="58303" spans="17:19">
      <c r="Q58303" s="23"/>
      <c r="R58303" s="23"/>
      <c r="S58303" s="23"/>
    </row>
    <row r="58304" spans="17:19">
      <c r="Q58304" s="23"/>
      <c r="R58304" s="23"/>
      <c r="S58304" s="23"/>
    </row>
    <row r="58305" spans="17:19">
      <c r="Q58305" s="23"/>
      <c r="R58305" s="23"/>
      <c r="S58305" s="23"/>
    </row>
    <row r="58306" spans="17:19">
      <c r="Q58306" s="23"/>
      <c r="R58306" s="23"/>
      <c r="S58306" s="23"/>
    </row>
    <row r="58307" spans="17:19">
      <c r="Q58307" s="23"/>
      <c r="R58307" s="23"/>
      <c r="S58307" s="23"/>
    </row>
    <row r="58308" spans="17:19">
      <c r="Q58308" s="23"/>
      <c r="R58308" s="23"/>
      <c r="S58308" s="23"/>
    </row>
    <row r="58309" spans="17:19">
      <c r="Q58309" s="23"/>
      <c r="R58309" s="23"/>
      <c r="S58309" s="23"/>
    </row>
    <row r="58310" spans="17:19">
      <c r="Q58310" s="23"/>
      <c r="R58310" s="23"/>
      <c r="S58310" s="23"/>
    </row>
    <row r="58311" spans="17:19">
      <c r="Q58311" s="23"/>
      <c r="R58311" s="23"/>
      <c r="S58311" s="23"/>
    </row>
    <row r="58312" spans="17:19">
      <c r="Q58312" s="23"/>
      <c r="R58312" s="23"/>
      <c r="S58312" s="23"/>
    </row>
    <row r="58313" spans="17:19">
      <c r="Q58313" s="23"/>
      <c r="R58313" s="23"/>
      <c r="S58313" s="23"/>
    </row>
    <row r="58314" spans="17:19">
      <c r="Q58314" s="23"/>
      <c r="R58314" s="23"/>
      <c r="S58314" s="23"/>
    </row>
    <row r="58315" spans="17:19">
      <c r="Q58315" s="23"/>
      <c r="R58315" s="23"/>
      <c r="S58315" s="23"/>
    </row>
    <row r="58316" spans="17:19">
      <c r="Q58316" s="23"/>
      <c r="R58316" s="23"/>
      <c r="S58316" s="23"/>
    </row>
    <row r="58317" spans="17:19">
      <c r="Q58317" s="23"/>
      <c r="R58317" s="23"/>
      <c r="S58317" s="23"/>
    </row>
    <row r="58318" spans="17:19">
      <c r="Q58318" s="23"/>
      <c r="R58318" s="23"/>
      <c r="S58318" s="23"/>
    </row>
    <row r="58319" spans="17:19">
      <c r="Q58319" s="23"/>
      <c r="R58319" s="23"/>
      <c r="S58319" s="23"/>
    </row>
    <row r="58320" spans="17:19">
      <c r="Q58320" s="23"/>
      <c r="R58320" s="23"/>
      <c r="S58320" s="23"/>
    </row>
    <row r="58321" spans="17:19">
      <c r="Q58321" s="23"/>
      <c r="R58321" s="23"/>
      <c r="S58321" s="23"/>
    </row>
    <row r="58322" spans="17:19">
      <c r="Q58322" s="23"/>
      <c r="R58322" s="23"/>
      <c r="S58322" s="23"/>
    </row>
    <row r="58323" spans="17:19">
      <c r="Q58323" s="23"/>
      <c r="R58323" s="23"/>
      <c r="S58323" s="23"/>
    </row>
    <row r="58324" spans="17:19">
      <c r="Q58324" s="23"/>
      <c r="R58324" s="23"/>
      <c r="S58324" s="23"/>
    </row>
    <row r="58325" spans="17:19">
      <c r="Q58325" s="23"/>
      <c r="R58325" s="23"/>
      <c r="S58325" s="23"/>
    </row>
    <row r="58326" spans="17:19">
      <c r="Q58326" s="23"/>
      <c r="R58326" s="23"/>
      <c r="S58326" s="23"/>
    </row>
    <row r="58327" spans="17:19">
      <c r="Q58327" s="23"/>
      <c r="R58327" s="23"/>
      <c r="S58327" s="23"/>
    </row>
    <row r="58328" spans="17:19">
      <c r="Q58328" s="23"/>
      <c r="R58328" s="23"/>
      <c r="S58328" s="23"/>
    </row>
    <row r="58329" spans="17:19">
      <c r="Q58329" s="23"/>
      <c r="R58329" s="23"/>
      <c r="S58329" s="23"/>
    </row>
    <row r="58330" spans="17:19">
      <c r="Q58330" s="23"/>
      <c r="R58330" s="23"/>
      <c r="S58330" s="23"/>
    </row>
    <row r="58331" spans="17:19">
      <c r="Q58331" s="23"/>
      <c r="R58331" s="23"/>
      <c r="S58331" s="23"/>
    </row>
    <row r="58332" spans="17:19">
      <c r="Q58332" s="23"/>
      <c r="R58332" s="23"/>
      <c r="S58332" s="23"/>
    </row>
    <row r="58333" spans="17:19">
      <c r="Q58333" s="23"/>
      <c r="R58333" s="23"/>
      <c r="S58333" s="23"/>
    </row>
    <row r="58334" spans="17:19">
      <c r="Q58334" s="23"/>
      <c r="R58334" s="23"/>
      <c r="S58334" s="23"/>
    </row>
    <row r="58335" spans="17:19">
      <c r="Q58335" s="23"/>
      <c r="R58335" s="23"/>
      <c r="S58335" s="23"/>
    </row>
    <row r="58336" spans="17:19">
      <c r="Q58336" s="23"/>
      <c r="R58336" s="23"/>
      <c r="S58336" s="23"/>
    </row>
    <row r="58337" spans="17:19">
      <c r="Q58337" s="23"/>
      <c r="R58337" s="23"/>
      <c r="S58337" s="23"/>
    </row>
    <row r="58338" spans="17:19">
      <c r="Q58338" s="23"/>
      <c r="R58338" s="23"/>
      <c r="S58338" s="23"/>
    </row>
    <row r="58339" spans="17:19">
      <c r="Q58339" s="23"/>
      <c r="R58339" s="23"/>
      <c r="S58339" s="23"/>
    </row>
    <row r="58340" spans="17:19">
      <c r="Q58340" s="23"/>
      <c r="R58340" s="23"/>
      <c r="S58340" s="23"/>
    </row>
    <row r="58341" spans="17:19">
      <c r="Q58341" s="23"/>
      <c r="R58341" s="23"/>
      <c r="S58341" s="23"/>
    </row>
    <row r="58342" spans="17:19">
      <c r="Q58342" s="23"/>
      <c r="R58342" s="23"/>
      <c r="S58342" s="23"/>
    </row>
    <row r="58343" spans="17:19">
      <c r="Q58343" s="23"/>
      <c r="R58343" s="23"/>
      <c r="S58343" s="23"/>
    </row>
    <row r="58344" spans="17:19">
      <c r="Q58344" s="23"/>
      <c r="R58344" s="23"/>
      <c r="S58344" s="23"/>
    </row>
    <row r="58345" spans="17:19">
      <c r="Q58345" s="23"/>
      <c r="R58345" s="23"/>
      <c r="S58345" s="23"/>
    </row>
    <row r="58346" spans="17:19">
      <c r="Q58346" s="23"/>
      <c r="R58346" s="23"/>
      <c r="S58346" s="23"/>
    </row>
    <row r="58347" spans="17:19">
      <c r="Q58347" s="23"/>
      <c r="R58347" s="23"/>
      <c r="S58347" s="23"/>
    </row>
    <row r="58348" spans="17:19">
      <c r="Q58348" s="23"/>
      <c r="R58348" s="23"/>
      <c r="S58348" s="23"/>
    </row>
    <row r="58349" spans="17:19">
      <c r="Q58349" s="23"/>
      <c r="R58349" s="23"/>
      <c r="S58349" s="23"/>
    </row>
    <row r="58350" spans="17:19">
      <c r="Q58350" s="23"/>
      <c r="R58350" s="23"/>
      <c r="S58350" s="23"/>
    </row>
    <row r="58351" spans="17:19">
      <c r="Q58351" s="23"/>
      <c r="R58351" s="23"/>
      <c r="S58351" s="23"/>
    </row>
    <row r="58352" spans="17:19">
      <c r="Q58352" s="23"/>
      <c r="R58352" s="23"/>
      <c r="S58352" s="23"/>
    </row>
    <row r="58353" spans="17:19">
      <c r="Q58353" s="23"/>
      <c r="R58353" s="23"/>
      <c r="S58353" s="23"/>
    </row>
    <row r="58354" spans="17:19">
      <c r="Q58354" s="23"/>
      <c r="R58354" s="23"/>
      <c r="S58354" s="23"/>
    </row>
    <row r="58355" spans="17:19">
      <c r="Q58355" s="23"/>
      <c r="R58355" s="23"/>
      <c r="S58355" s="23"/>
    </row>
    <row r="58356" spans="17:19">
      <c r="Q58356" s="23"/>
      <c r="R58356" s="23"/>
      <c r="S58356" s="23"/>
    </row>
    <row r="58357" spans="17:19">
      <c r="Q58357" s="23"/>
      <c r="R58357" s="23"/>
      <c r="S58357" s="23"/>
    </row>
    <row r="58358" spans="17:19">
      <c r="Q58358" s="23"/>
      <c r="R58358" s="23"/>
      <c r="S58358" s="23"/>
    </row>
    <row r="58359" spans="17:19">
      <c r="Q58359" s="23"/>
      <c r="R58359" s="23"/>
      <c r="S58359" s="23"/>
    </row>
    <row r="58360" spans="17:19">
      <c r="Q58360" s="23"/>
      <c r="R58360" s="23"/>
      <c r="S58360" s="23"/>
    </row>
    <row r="58361" spans="17:19">
      <c r="Q58361" s="23"/>
      <c r="R58361" s="23"/>
      <c r="S58361" s="23"/>
    </row>
    <row r="58362" spans="17:19">
      <c r="Q58362" s="23"/>
      <c r="R58362" s="23"/>
      <c r="S58362" s="23"/>
    </row>
    <row r="58363" spans="17:19">
      <c r="Q58363" s="23"/>
      <c r="R58363" s="23"/>
      <c r="S58363" s="23"/>
    </row>
    <row r="58364" spans="17:19">
      <c r="Q58364" s="23"/>
      <c r="R58364" s="23"/>
      <c r="S58364" s="23"/>
    </row>
    <row r="58365" spans="17:19">
      <c r="Q58365" s="23"/>
      <c r="R58365" s="23"/>
      <c r="S58365" s="23"/>
    </row>
    <row r="58366" spans="17:19">
      <c r="Q58366" s="23"/>
      <c r="R58366" s="23"/>
      <c r="S58366" s="23"/>
    </row>
    <row r="58367" spans="17:19">
      <c r="Q58367" s="23"/>
      <c r="R58367" s="23"/>
      <c r="S58367" s="23"/>
    </row>
    <row r="58368" spans="17:19">
      <c r="Q58368" s="23"/>
      <c r="R58368" s="23"/>
      <c r="S58368" s="23"/>
    </row>
    <row r="58369" spans="17:19">
      <c r="Q58369" s="23"/>
      <c r="R58369" s="23"/>
      <c r="S58369" s="23"/>
    </row>
    <row r="58370" spans="17:19">
      <c r="Q58370" s="23"/>
      <c r="R58370" s="23"/>
      <c r="S58370" s="23"/>
    </row>
    <row r="58371" spans="17:19">
      <c r="Q58371" s="23"/>
      <c r="R58371" s="23"/>
      <c r="S58371" s="23"/>
    </row>
    <row r="58372" spans="17:19">
      <c r="Q58372" s="23"/>
      <c r="R58372" s="23"/>
      <c r="S58372" s="23"/>
    </row>
    <row r="58373" spans="17:19">
      <c r="Q58373" s="23"/>
      <c r="R58373" s="23"/>
      <c r="S58373" s="23"/>
    </row>
    <row r="58374" spans="17:19">
      <c r="Q58374" s="23"/>
      <c r="R58374" s="23"/>
      <c r="S58374" s="23"/>
    </row>
    <row r="58375" spans="17:19">
      <c r="Q58375" s="23"/>
      <c r="R58375" s="23"/>
      <c r="S58375" s="23"/>
    </row>
    <row r="58376" spans="17:19">
      <c r="Q58376" s="23"/>
      <c r="R58376" s="23"/>
      <c r="S58376" s="23"/>
    </row>
    <row r="58377" spans="17:19">
      <c r="Q58377" s="23"/>
      <c r="R58377" s="23"/>
      <c r="S58377" s="23"/>
    </row>
    <row r="58378" spans="17:19">
      <c r="Q58378" s="23"/>
      <c r="R58378" s="23"/>
      <c r="S58378" s="23"/>
    </row>
    <row r="58379" spans="17:19">
      <c r="Q58379" s="23"/>
      <c r="R58379" s="23"/>
      <c r="S58379" s="23"/>
    </row>
    <row r="58380" spans="17:19">
      <c r="Q58380" s="23"/>
      <c r="R58380" s="23"/>
      <c r="S58380" s="23"/>
    </row>
    <row r="58381" spans="17:19">
      <c r="Q58381" s="23"/>
      <c r="R58381" s="23"/>
      <c r="S58381" s="23"/>
    </row>
    <row r="58382" spans="17:19">
      <c r="Q58382" s="23"/>
      <c r="R58382" s="23"/>
      <c r="S58382" s="23"/>
    </row>
    <row r="58383" spans="17:19">
      <c r="Q58383" s="23"/>
      <c r="R58383" s="23"/>
      <c r="S58383" s="23"/>
    </row>
    <row r="58384" spans="17:19">
      <c r="Q58384" s="23"/>
      <c r="R58384" s="23"/>
      <c r="S58384" s="23"/>
    </row>
    <row r="58385" spans="17:19">
      <c r="Q58385" s="23"/>
      <c r="R58385" s="23"/>
      <c r="S58385" s="23"/>
    </row>
    <row r="58386" spans="17:19">
      <c r="Q58386" s="23"/>
      <c r="R58386" s="23"/>
      <c r="S58386" s="23"/>
    </row>
    <row r="58387" spans="17:19">
      <c r="Q58387" s="23"/>
      <c r="R58387" s="23"/>
      <c r="S58387" s="23"/>
    </row>
    <row r="58388" spans="17:19">
      <c r="Q58388" s="23"/>
      <c r="R58388" s="23"/>
      <c r="S58388" s="23"/>
    </row>
    <row r="58389" spans="17:19">
      <c r="Q58389" s="23"/>
      <c r="R58389" s="23"/>
      <c r="S58389" s="23"/>
    </row>
    <row r="58390" spans="17:19">
      <c r="Q58390" s="23"/>
      <c r="R58390" s="23"/>
      <c r="S58390" s="23"/>
    </row>
    <row r="58391" spans="17:19">
      <c r="Q58391" s="23"/>
      <c r="R58391" s="23"/>
      <c r="S58391" s="23"/>
    </row>
    <row r="58392" spans="17:19">
      <c r="Q58392" s="23"/>
      <c r="R58392" s="23"/>
      <c r="S58392" s="23"/>
    </row>
    <row r="58393" spans="17:19">
      <c r="Q58393" s="23"/>
      <c r="R58393" s="23"/>
      <c r="S58393" s="23"/>
    </row>
    <row r="58394" spans="17:19">
      <c r="Q58394" s="23"/>
      <c r="R58394" s="23"/>
      <c r="S58394" s="23"/>
    </row>
    <row r="58395" spans="17:19">
      <c r="Q58395" s="23"/>
      <c r="R58395" s="23"/>
      <c r="S58395" s="23"/>
    </row>
    <row r="58396" spans="17:19">
      <c r="Q58396" s="23"/>
      <c r="R58396" s="23"/>
      <c r="S58396" s="23"/>
    </row>
    <row r="58397" spans="17:19">
      <c r="Q58397" s="23"/>
      <c r="R58397" s="23"/>
      <c r="S58397" s="23"/>
    </row>
    <row r="58398" spans="17:19">
      <c r="Q58398" s="23"/>
      <c r="R58398" s="23"/>
      <c r="S58398" s="23"/>
    </row>
    <row r="58399" spans="17:19">
      <c r="Q58399" s="23"/>
      <c r="R58399" s="23"/>
      <c r="S58399" s="23"/>
    </row>
    <row r="58400" spans="17:19">
      <c r="Q58400" s="23"/>
      <c r="R58400" s="23"/>
      <c r="S58400" s="23"/>
    </row>
    <row r="58401" spans="17:19">
      <c r="Q58401" s="23"/>
      <c r="R58401" s="23"/>
      <c r="S58401" s="23"/>
    </row>
    <row r="58402" spans="17:19">
      <c r="Q58402" s="23"/>
      <c r="R58402" s="23"/>
      <c r="S58402" s="23"/>
    </row>
    <row r="58403" spans="17:19">
      <c r="Q58403" s="23"/>
      <c r="R58403" s="23"/>
      <c r="S58403" s="23"/>
    </row>
    <row r="58404" spans="17:19">
      <c r="Q58404" s="23"/>
      <c r="R58404" s="23"/>
      <c r="S58404" s="23"/>
    </row>
    <row r="58405" spans="17:19">
      <c r="Q58405" s="23"/>
      <c r="R58405" s="23"/>
      <c r="S58405" s="23"/>
    </row>
    <row r="58406" spans="17:19">
      <c r="Q58406" s="23"/>
      <c r="R58406" s="23"/>
      <c r="S58406" s="23"/>
    </row>
    <row r="58407" spans="17:19">
      <c r="Q58407" s="23"/>
      <c r="R58407" s="23"/>
      <c r="S58407" s="23"/>
    </row>
    <row r="58408" spans="17:19">
      <c r="Q58408" s="23"/>
      <c r="R58408" s="23"/>
      <c r="S58408" s="23"/>
    </row>
    <row r="58409" spans="17:19">
      <c r="Q58409" s="23"/>
      <c r="R58409" s="23"/>
      <c r="S58409" s="23"/>
    </row>
    <row r="58410" spans="17:19">
      <c r="Q58410" s="23"/>
      <c r="R58410" s="23"/>
      <c r="S58410" s="23"/>
    </row>
    <row r="58411" spans="17:19">
      <c r="Q58411" s="23"/>
      <c r="R58411" s="23"/>
      <c r="S58411" s="23"/>
    </row>
    <row r="58412" spans="17:19">
      <c r="Q58412" s="23"/>
      <c r="R58412" s="23"/>
      <c r="S58412" s="23"/>
    </row>
    <row r="58413" spans="17:19">
      <c r="Q58413" s="23"/>
      <c r="R58413" s="23"/>
      <c r="S58413" s="23"/>
    </row>
    <row r="58414" spans="17:19">
      <c r="Q58414" s="23"/>
      <c r="R58414" s="23"/>
      <c r="S58414" s="23"/>
    </row>
    <row r="58415" spans="17:19">
      <c r="Q58415" s="23"/>
      <c r="R58415" s="23"/>
      <c r="S58415" s="23"/>
    </row>
    <row r="58416" spans="17:19">
      <c r="Q58416" s="23"/>
      <c r="R58416" s="23"/>
      <c r="S58416" s="23"/>
    </row>
    <row r="58417" spans="17:19">
      <c r="Q58417" s="23"/>
      <c r="R58417" s="23"/>
      <c r="S58417" s="23"/>
    </row>
    <row r="58418" spans="17:19">
      <c r="Q58418" s="23"/>
      <c r="R58418" s="23"/>
      <c r="S58418" s="23"/>
    </row>
    <row r="58419" spans="17:19">
      <c r="Q58419" s="23"/>
      <c r="R58419" s="23"/>
      <c r="S58419" s="23"/>
    </row>
    <row r="58420" spans="17:19">
      <c r="Q58420" s="23"/>
      <c r="R58420" s="23"/>
      <c r="S58420" s="23"/>
    </row>
    <row r="58421" spans="17:19">
      <c r="Q58421" s="23"/>
      <c r="R58421" s="23"/>
      <c r="S58421" s="23"/>
    </row>
    <row r="58422" spans="17:19">
      <c r="Q58422" s="23"/>
      <c r="R58422" s="23"/>
      <c r="S58422" s="23"/>
    </row>
    <row r="58423" spans="17:19">
      <c r="Q58423" s="23"/>
      <c r="R58423" s="23"/>
      <c r="S58423" s="23"/>
    </row>
    <row r="58424" spans="17:19">
      <c r="Q58424" s="23"/>
      <c r="R58424" s="23"/>
      <c r="S58424" s="23"/>
    </row>
    <row r="58425" spans="17:19">
      <c r="Q58425" s="23"/>
      <c r="R58425" s="23"/>
      <c r="S58425" s="23"/>
    </row>
    <row r="58426" spans="17:19">
      <c r="Q58426" s="23"/>
      <c r="R58426" s="23"/>
      <c r="S58426" s="23"/>
    </row>
    <row r="58427" spans="17:19">
      <c r="Q58427" s="23"/>
      <c r="R58427" s="23"/>
      <c r="S58427" s="23"/>
    </row>
    <row r="58428" spans="17:19">
      <c r="Q58428" s="23"/>
      <c r="R58428" s="23"/>
      <c r="S58428" s="23"/>
    </row>
    <row r="58429" spans="17:19">
      <c r="Q58429" s="23"/>
      <c r="R58429" s="23"/>
      <c r="S58429" s="23"/>
    </row>
    <row r="58430" spans="17:19">
      <c r="Q58430" s="23"/>
      <c r="R58430" s="23"/>
      <c r="S58430" s="23"/>
    </row>
    <row r="58431" spans="17:19">
      <c r="Q58431" s="23"/>
      <c r="R58431" s="23"/>
      <c r="S58431" s="23"/>
    </row>
    <row r="58432" spans="17:19">
      <c r="Q58432" s="23"/>
      <c r="R58432" s="23"/>
      <c r="S58432" s="23"/>
    </row>
    <row r="58433" spans="17:19">
      <c r="Q58433" s="23"/>
      <c r="R58433" s="23"/>
      <c r="S58433" s="23"/>
    </row>
    <row r="58434" spans="17:19">
      <c r="Q58434" s="23"/>
      <c r="R58434" s="23"/>
      <c r="S58434" s="23"/>
    </row>
    <row r="58435" spans="17:19">
      <c r="Q58435" s="23"/>
      <c r="R58435" s="23"/>
      <c r="S58435" s="23"/>
    </row>
    <row r="58436" spans="17:19">
      <c r="Q58436" s="23"/>
      <c r="R58436" s="23"/>
      <c r="S58436" s="23"/>
    </row>
    <row r="58437" spans="17:19">
      <c r="Q58437" s="23"/>
      <c r="R58437" s="23"/>
      <c r="S58437" s="23"/>
    </row>
    <row r="58438" spans="17:19">
      <c r="Q58438" s="23"/>
      <c r="R58438" s="23"/>
      <c r="S58438" s="23"/>
    </row>
    <row r="58439" spans="17:19">
      <c r="Q58439" s="23"/>
      <c r="R58439" s="23"/>
      <c r="S58439" s="23"/>
    </row>
    <row r="58440" spans="17:19">
      <c r="Q58440" s="23"/>
      <c r="R58440" s="23"/>
      <c r="S58440" s="23"/>
    </row>
    <row r="58441" spans="17:19">
      <c r="Q58441" s="23"/>
      <c r="R58441" s="23"/>
      <c r="S58441" s="23"/>
    </row>
    <row r="58442" spans="17:19">
      <c r="Q58442" s="23"/>
      <c r="R58442" s="23"/>
      <c r="S58442" s="23"/>
    </row>
    <row r="58443" spans="17:19">
      <c r="Q58443" s="23"/>
      <c r="R58443" s="23"/>
      <c r="S58443" s="23"/>
    </row>
    <row r="58444" spans="17:19">
      <c r="Q58444" s="23"/>
      <c r="R58444" s="23"/>
      <c r="S58444" s="23"/>
    </row>
    <row r="58445" spans="17:19">
      <c r="Q58445" s="23"/>
      <c r="R58445" s="23"/>
      <c r="S58445" s="23"/>
    </row>
    <row r="58446" spans="17:19">
      <c r="Q58446" s="23"/>
      <c r="R58446" s="23"/>
      <c r="S58446" s="23"/>
    </row>
    <row r="58447" spans="17:19">
      <c r="Q58447" s="23"/>
      <c r="R58447" s="23"/>
      <c r="S58447" s="23"/>
    </row>
    <row r="58448" spans="17:19">
      <c r="Q58448" s="23"/>
      <c r="R58448" s="23"/>
      <c r="S58448" s="23"/>
    </row>
    <row r="58449" spans="17:19">
      <c r="Q58449" s="23"/>
      <c r="R58449" s="23"/>
      <c r="S58449" s="23"/>
    </row>
    <row r="58450" spans="17:19">
      <c r="Q58450" s="23"/>
      <c r="R58450" s="23"/>
      <c r="S58450" s="23"/>
    </row>
    <row r="58451" spans="17:19">
      <c r="Q58451" s="23"/>
      <c r="R58451" s="23"/>
      <c r="S58451" s="23"/>
    </row>
    <row r="58452" spans="17:19">
      <c r="Q58452" s="23"/>
      <c r="R58452" s="23"/>
      <c r="S58452" s="23"/>
    </row>
    <row r="58453" spans="17:19">
      <c r="Q58453" s="23"/>
      <c r="R58453" s="23"/>
      <c r="S58453" s="23"/>
    </row>
    <row r="58454" spans="17:19">
      <c r="Q58454" s="23"/>
      <c r="R58454" s="23"/>
      <c r="S58454" s="23"/>
    </row>
    <row r="58455" spans="17:19">
      <c r="Q58455" s="23"/>
      <c r="R58455" s="23"/>
      <c r="S58455" s="23"/>
    </row>
    <row r="58456" spans="17:19">
      <c r="Q58456" s="23"/>
      <c r="R58456" s="23"/>
      <c r="S58456" s="23"/>
    </row>
    <row r="58457" spans="17:19">
      <c r="Q58457" s="23"/>
      <c r="R58457" s="23"/>
      <c r="S58457" s="23"/>
    </row>
    <row r="58458" spans="17:19">
      <c r="Q58458" s="23"/>
      <c r="R58458" s="23"/>
      <c r="S58458" s="23"/>
    </row>
    <row r="58459" spans="17:19">
      <c r="Q58459" s="23"/>
      <c r="R58459" s="23"/>
      <c r="S58459" s="23"/>
    </row>
    <row r="58460" spans="17:19">
      <c r="Q58460" s="23"/>
      <c r="R58460" s="23"/>
      <c r="S58460" s="23"/>
    </row>
    <row r="58461" spans="17:19">
      <c r="Q58461" s="23"/>
      <c r="R58461" s="23"/>
      <c r="S58461" s="23"/>
    </row>
    <row r="58462" spans="17:19">
      <c r="Q58462" s="23"/>
      <c r="R58462" s="23"/>
      <c r="S58462" s="23"/>
    </row>
    <row r="58463" spans="17:19">
      <c r="Q58463" s="23"/>
      <c r="R58463" s="23"/>
      <c r="S58463" s="23"/>
    </row>
    <row r="58464" spans="17:19">
      <c r="Q58464" s="23"/>
      <c r="R58464" s="23"/>
      <c r="S58464" s="23"/>
    </row>
    <row r="58465" spans="17:19">
      <c r="Q58465" s="23"/>
      <c r="R58465" s="23"/>
      <c r="S58465" s="23"/>
    </row>
    <row r="58466" spans="17:19">
      <c r="Q58466" s="23"/>
      <c r="R58466" s="23"/>
      <c r="S58466" s="23"/>
    </row>
    <row r="58467" spans="17:19">
      <c r="Q58467" s="23"/>
      <c r="R58467" s="23"/>
      <c r="S58467" s="23"/>
    </row>
    <row r="58468" spans="17:19">
      <c r="Q58468" s="23"/>
      <c r="R58468" s="23"/>
      <c r="S58468" s="23"/>
    </row>
    <row r="58469" spans="17:19">
      <c r="Q58469" s="23"/>
      <c r="R58469" s="23"/>
      <c r="S58469" s="23"/>
    </row>
    <row r="58470" spans="17:19">
      <c r="Q58470" s="23"/>
      <c r="R58470" s="23"/>
      <c r="S58470" s="23"/>
    </row>
    <row r="58471" spans="17:19">
      <c r="Q58471" s="23"/>
      <c r="R58471" s="23"/>
      <c r="S58471" s="23"/>
    </row>
    <row r="58472" spans="17:19">
      <c r="Q58472" s="23"/>
      <c r="R58472" s="23"/>
      <c r="S58472" s="23"/>
    </row>
    <row r="58473" spans="17:19">
      <c r="Q58473" s="23"/>
      <c r="R58473" s="23"/>
      <c r="S58473" s="23"/>
    </row>
    <row r="58474" spans="17:19">
      <c r="Q58474" s="23"/>
      <c r="R58474" s="23"/>
      <c r="S58474" s="23"/>
    </row>
    <row r="58475" spans="17:19">
      <c r="Q58475" s="23"/>
      <c r="R58475" s="23"/>
      <c r="S58475" s="23"/>
    </row>
    <row r="58476" spans="17:19">
      <c r="Q58476" s="23"/>
      <c r="R58476" s="23"/>
      <c r="S58476" s="23"/>
    </row>
    <row r="58477" spans="17:19">
      <c r="Q58477" s="23"/>
      <c r="R58477" s="23"/>
      <c r="S58477" s="23"/>
    </row>
    <row r="58478" spans="17:19">
      <c r="Q58478" s="23"/>
      <c r="R58478" s="23"/>
      <c r="S58478" s="23"/>
    </row>
    <row r="58479" spans="17:19">
      <c r="Q58479" s="23"/>
      <c r="R58479" s="23"/>
      <c r="S58479" s="23"/>
    </row>
    <row r="58480" spans="17:19">
      <c r="Q58480" s="23"/>
      <c r="R58480" s="23"/>
      <c r="S58480" s="23"/>
    </row>
    <row r="58481" spans="17:19">
      <c r="Q58481" s="23"/>
      <c r="R58481" s="23"/>
      <c r="S58481" s="23"/>
    </row>
    <row r="58482" spans="17:19">
      <c r="Q58482" s="23"/>
      <c r="R58482" s="23"/>
      <c r="S58482" s="23"/>
    </row>
    <row r="58483" spans="17:19">
      <c r="Q58483" s="23"/>
      <c r="R58483" s="23"/>
      <c r="S58483" s="23"/>
    </row>
    <row r="58484" spans="17:19">
      <c r="Q58484" s="23"/>
      <c r="R58484" s="23"/>
      <c r="S58484" s="23"/>
    </row>
    <row r="58485" spans="17:19">
      <c r="Q58485" s="23"/>
      <c r="R58485" s="23"/>
      <c r="S58485" s="23"/>
    </row>
    <row r="58486" spans="17:19">
      <c r="Q58486" s="23"/>
      <c r="R58486" s="23"/>
      <c r="S58486" s="23"/>
    </row>
    <row r="58487" spans="17:19">
      <c r="Q58487" s="23"/>
      <c r="R58487" s="23"/>
      <c r="S58487" s="23"/>
    </row>
    <row r="58488" spans="17:19">
      <c r="Q58488" s="23"/>
      <c r="R58488" s="23"/>
      <c r="S58488" s="23"/>
    </row>
    <row r="58489" spans="17:19">
      <c r="Q58489" s="23"/>
      <c r="R58489" s="23"/>
      <c r="S58489" s="23"/>
    </row>
    <row r="58490" spans="17:19">
      <c r="Q58490" s="23"/>
      <c r="R58490" s="23"/>
      <c r="S58490" s="23"/>
    </row>
    <row r="58491" spans="17:19">
      <c r="Q58491" s="23"/>
      <c r="R58491" s="23"/>
      <c r="S58491" s="23"/>
    </row>
    <row r="58492" spans="17:19">
      <c r="Q58492" s="23"/>
      <c r="R58492" s="23"/>
      <c r="S58492" s="23"/>
    </row>
    <row r="58493" spans="17:19">
      <c r="Q58493" s="23"/>
      <c r="R58493" s="23"/>
      <c r="S58493" s="23"/>
    </row>
    <row r="58494" spans="17:19">
      <c r="Q58494" s="23"/>
      <c r="R58494" s="23"/>
      <c r="S58494" s="23"/>
    </row>
    <row r="58495" spans="17:19">
      <c r="Q58495" s="23"/>
      <c r="R58495" s="23"/>
      <c r="S58495" s="23"/>
    </row>
    <row r="58496" spans="17:19">
      <c r="Q58496" s="23"/>
      <c r="R58496" s="23"/>
      <c r="S58496" s="23"/>
    </row>
    <row r="58497" spans="17:19">
      <c r="Q58497" s="23"/>
      <c r="R58497" s="23"/>
      <c r="S58497" s="23"/>
    </row>
    <row r="58498" spans="17:19">
      <c r="Q58498" s="23"/>
      <c r="R58498" s="23"/>
      <c r="S58498" s="23"/>
    </row>
    <row r="58499" spans="17:19">
      <c r="Q58499" s="23"/>
      <c r="R58499" s="23"/>
      <c r="S58499" s="23"/>
    </row>
    <row r="58500" spans="17:19">
      <c r="Q58500" s="23"/>
      <c r="R58500" s="23"/>
      <c r="S58500" s="23"/>
    </row>
    <row r="58501" spans="17:19">
      <c r="Q58501" s="23"/>
      <c r="R58501" s="23"/>
      <c r="S58501" s="23"/>
    </row>
    <row r="58502" spans="17:19">
      <c r="Q58502" s="23"/>
      <c r="R58502" s="23"/>
      <c r="S58502" s="23"/>
    </row>
    <row r="58503" spans="17:19">
      <c r="Q58503" s="23"/>
      <c r="R58503" s="23"/>
      <c r="S58503" s="23"/>
    </row>
    <row r="58504" spans="17:19">
      <c r="Q58504" s="23"/>
      <c r="R58504" s="23"/>
      <c r="S58504" s="23"/>
    </row>
    <row r="58505" spans="17:19">
      <c r="Q58505" s="23"/>
      <c r="R58505" s="23"/>
      <c r="S58505" s="23"/>
    </row>
    <row r="58506" spans="17:19">
      <c r="Q58506" s="23"/>
      <c r="R58506" s="23"/>
      <c r="S58506" s="23"/>
    </row>
    <row r="58507" spans="17:19">
      <c r="Q58507" s="23"/>
      <c r="R58507" s="23"/>
      <c r="S58507" s="23"/>
    </row>
    <row r="58508" spans="17:19">
      <c r="Q58508" s="23"/>
      <c r="R58508" s="23"/>
      <c r="S58508" s="23"/>
    </row>
    <row r="58509" spans="17:19">
      <c r="Q58509" s="23"/>
      <c r="R58509" s="23"/>
      <c r="S58509" s="23"/>
    </row>
    <row r="58510" spans="17:19">
      <c r="Q58510" s="23"/>
      <c r="R58510" s="23"/>
      <c r="S58510" s="23"/>
    </row>
    <row r="58511" spans="17:19">
      <c r="Q58511" s="23"/>
      <c r="R58511" s="23"/>
      <c r="S58511" s="23"/>
    </row>
    <row r="58512" spans="17:19">
      <c r="Q58512" s="23"/>
      <c r="R58512" s="23"/>
      <c r="S58512" s="23"/>
    </row>
    <row r="58513" spans="17:19">
      <c r="Q58513" s="23"/>
      <c r="R58513" s="23"/>
      <c r="S58513" s="23"/>
    </row>
    <row r="58514" spans="17:19">
      <c r="Q58514" s="23"/>
      <c r="R58514" s="23"/>
      <c r="S58514" s="23"/>
    </row>
    <row r="58515" spans="17:19">
      <c r="Q58515" s="23"/>
      <c r="R58515" s="23"/>
      <c r="S58515" s="23"/>
    </row>
    <row r="58516" spans="17:19">
      <c r="Q58516" s="23"/>
      <c r="R58516" s="23"/>
      <c r="S58516" s="23"/>
    </row>
    <row r="58517" spans="17:19">
      <c r="Q58517" s="23"/>
      <c r="R58517" s="23"/>
      <c r="S58517" s="23"/>
    </row>
    <row r="58518" spans="17:19">
      <c r="Q58518" s="23"/>
      <c r="R58518" s="23"/>
      <c r="S58518" s="23"/>
    </row>
    <row r="58519" spans="17:19">
      <c r="Q58519" s="23"/>
      <c r="R58519" s="23"/>
      <c r="S58519" s="23"/>
    </row>
    <row r="58520" spans="17:19">
      <c r="Q58520" s="23"/>
      <c r="R58520" s="23"/>
      <c r="S58520" s="23"/>
    </row>
    <row r="58521" spans="17:19">
      <c r="Q58521" s="23"/>
      <c r="R58521" s="23"/>
      <c r="S58521" s="23"/>
    </row>
    <row r="58522" spans="17:19">
      <c r="Q58522" s="23"/>
      <c r="R58522" s="23"/>
      <c r="S58522" s="23"/>
    </row>
    <row r="58523" spans="17:19">
      <c r="Q58523" s="23"/>
      <c r="R58523" s="23"/>
      <c r="S58523" s="23"/>
    </row>
    <row r="58524" spans="17:19">
      <c r="Q58524" s="23"/>
      <c r="R58524" s="23"/>
      <c r="S58524" s="23"/>
    </row>
    <row r="58525" spans="17:19">
      <c r="Q58525" s="23"/>
      <c r="R58525" s="23"/>
      <c r="S58525" s="23"/>
    </row>
    <row r="58526" spans="17:19">
      <c r="Q58526" s="23"/>
      <c r="R58526" s="23"/>
      <c r="S58526" s="23"/>
    </row>
    <row r="58527" spans="17:19">
      <c r="Q58527" s="23"/>
      <c r="R58527" s="23"/>
      <c r="S58527" s="23"/>
    </row>
    <row r="58528" spans="17:19">
      <c r="Q58528" s="23"/>
      <c r="R58528" s="23"/>
      <c r="S58528" s="23"/>
    </row>
    <row r="58529" spans="17:19">
      <c r="Q58529" s="23"/>
      <c r="R58529" s="23"/>
      <c r="S58529" s="23"/>
    </row>
    <row r="58530" spans="17:19">
      <c r="Q58530" s="23"/>
      <c r="R58530" s="23"/>
      <c r="S58530" s="23"/>
    </row>
    <row r="58531" spans="17:19">
      <c r="Q58531" s="23"/>
      <c r="R58531" s="23"/>
      <c r="S58531" s="23"/>
    </row>
    <row r="58532" spans="17:19">
      <c r="Q58532" s="23"/>
      <c r="R58532" s="23"/>
      <c r="S58532" s="23"/>
    </row>
    <row r="58533" spans="17:19">
      <c r="Q58533" s="23"/>
      <c r="R58533" s="23"/>
      <c r="S58533" s="23"/>
    </row>
    <row r="58534" spans="17:19">
      <c r="Q58534" s="23"/>
      <c r="R58534" s="23"/>
      <c r="S58534" s="23"/>
    </row>
    <row r="58535" spans="17:19">
      <c r="Q58535" s="23"/>
      <c r="R58535" s="23"/>
      <c r="S58535" s="23"/>
    </row>
    <row r="58536" spans="17:19">
      <c r="Q58536" s="23"/>
      <c r="R58536" s="23"/>
      <c r="S58536" s="23"/>
    </row>
    <row r="58537" spans="17:19">
      <c r="Q58537" s="23"/>
      <c r="R58537" s="23"/>
      <c r="S58537" s="23"/>
    </row>
    <row r="58538" spans="17:19">
      <c r="Q58538" s="23"/>
      <c r="R58538" s="23"/>
      <c r="S58538" s="23"/>
    </row>
    <row r="58539" spans="17:19">
      <c r="Q58539" s="23"/>
      <c r="R58539" s="23"/>
      <c r="S58539" s="23"/>
    </row>
    <row r="58540" spans="17:19">
      <c r="Q58540" s="23"/>
      <c r="R58540" s="23"/>
      <c r="S58540" s="23"/>
    </row>
    <row r="58541" spans="17:19">
      <c r="Q58541" s="23"/>
      <c r="R58541" s="23"/>
      <c r="S58541" s="23"/>
    </row>
    <row r="58542" spans="17:19">
      <c r="Q58542" s="23"/>
      <c r="R58542" s="23"/>
      <c r="S58542" s="23"/>
    </row>
    <row r="58543" spans="17:19">
      <c r="Q58543" s="23"/>
      <c r="R58543" s="23"/>
      <c r="S58543" s="23"/>
    </row>
    <row r="58544" spans="17:19">
      <c r="Q58544" s="23"/>
      <c r="R58544" s="23"/>
      <c r="S58544" s="23"/>
    </row>
    <row r="58545" spans="17:19">
      <c r="Q58545" s="23"/>
      <c r="R58545" s="23"/>
      <c r="S58545" s="23"/>
    </row>
    <row r="58546" spans="17:19">
      <c r="Q58546" s="23"/>
      <c r="R58546" s="23"/>
      <c r="S58546" s="23"/>
    </row>
    <row r="58547" spans="17:19">
      <c r="Q58547" s="23"/>
      <c r="R58547" s="23"/>
      <c r="S58547" s="23"/>
    </row>
    <row r="58548" spans="17:19">
      <c r="Q58548" s="23"/>
      <c r="R58548" s="23"/>
      <c r="S58548" s="23"/>
    </row>
    <row r="58549" spans="17:19">
      <c r="Q58549" s="23"/>
      <c r="R58549" s="23"/>
      <c r="S58549" s="23"/>
    </row>
    <row r="58550" spans="17:19">
      <c r="Q58550" s="23"/>
      <c r="R58550" s="23"/>
      <c r="S58550" s="23"/>
    </row>
    <row r="58551" spans="17:19">
      <c r="Q58551" s="23"/>
      <c r="R58551" s="23"/>
      <c r="S58551" s="23"/>
    </row>
    <row r="58552" spans="17:19">
      <c r="Q58552" s="23"/>
      <c r="R58552" s="23"/>
      <c r="S58552" s="23"/>
    </row>
    <row r="58553" spans="17:19">
      <c r="Q58553" s="23"/>
      <c r="R58553" s="23"/>
      <c r="S58553" s="23"/>
    </row>
    <row r="58554" spans="17:19">
      <c r="Q58554" s="23"/>
      <c r="R58554" s="23"/>
      <c r="S58554" s="23"/>
    </row>
    <row r="58555" spans="17:19">
      <c r="Q58555" s="23"/>
      <c r="R58555" s="23"/>
      <c r="S58555" s="23"/>
    </row>
    <row r="58556" spans="17:19">
      <c r="Q58556" s="23"/>
      <c r="R58556" s="23"/>
      <c r="S58556" s="23"/>
    </row>
    <row r="58557" spans="17:19">
      <c r="Q58557" s="23"/>
      <c r="R58557" s="23"/>
      <c r="S58557" s="23"/>
    </row>
    <row r="58558" spans="17:19">
      <c r="Q58558" s="23"/>
      <c r="R58558" s="23"/>
      <c r="S58558" s="23"/>
    </row>
    <row r="58559" spans="17:19">
      <c r="Q58559" s="23"/>
      <c r="R58559" s="23"/>
      <c r="S58559" s="23"/>
    </row>
    <row r="58560" spans="17:19">
      <c r="Q58560" s="23"/>
      <c r="R58560" s="23"/>
      <c r="S58560" s="23"/>
    </row>
    <row r="58561" spans="17:19">
      <c r="Q58561" s="23"/>
      <c r="R58561" s="23"/>
      <c r="S58561" s="23"/>
    </row>
    <row r="58562" spans="17:19">
      <c r="Q58562" s="23"/>
      <c r="R58562" s="23"/>
      <c r="S58562" s="23"/>
    </row>
    <row r="58563" spans="17:19">
      <c r="Q58563" s="23"/>
      <c r="R58563" s="23"/>
      <c r="S58563" s="23"/>
    </row>
    <row r="58564" spans="17:19">
      <c r="Q58564" s="23"/>
      <c r="R58564" s="23"/>
      <c r="S58564" s="23"/>
    </row>
    <row r="58565" spans="17:19">
      <c r="Q58565" s="23"/>
      <c r="R58565" s="23"/>
      <c r="S58565" s="23"/>
    </row>
    <row r="58566" spans="17:19">
      <c r="Q58566" s="23"/>
      <c r="R58566" s="23"/>
      <c r="S58566" s="23"/>
    </row>
    <row r="58567" spans="17:19">
      <c r="Q58567" s="23"/>
      <c r="R58567" s="23"/>
      <c r="S58567" s="23"/>
    </row>
    <row r="58568" spans="17:19">
      <c r="Q58568" s="23"/>
      <c r="R58568" s="23"/>
      <c r="S58568" s="23"/>
    </row>
    <row r="58569" spans="17:19">
      <c r="Q58569" s="23"/>
      <c r="R58569" s="23"/>
      <c r="S58569" s="23"/>
    </row>
    <row r="58570" spans="17:19">
      <c r="Q58570" s="23"/>
      <c r="R58570" s="23"/>
      <c r="S58570" s="23"/>
    </row>
    <row r="58571" spans="17:19">
      <c r="Q58571" s="23"/>
      <c r="R58571" s="23"/>
      <c r="S58571" s="23"/>
    </row>
    <row r="58572" spans="17:19">
      <c r="Q58572" s="23"/>
      <c r="R58572" s="23"/>
      <c r="S58572" s="23"/>
    </row>
    <row r="58573" spans="17:19">
      <c r="Q58573" s="23"/>
      <c r="R58573" s="23"/>
      <c r="S58573" s="23"/>
    </row>
    <row r="58574" spans="17:19">
      <c r="Q58574" s="23"/>
      <c r="R58574" s="23"/>
      <c r="S58574" s="23"/>
    </row>
    <row r="58575" spans="17:19">
      <c r="Q58575" s="23"/>
      <c r="R58575" s="23"/>
      <c r="S58575" s="23"/>
    </row>
    <row r="58576" spans="17:19">
      <c r="Q58576" s="23"/>
      <c r="R58576" s="23"/>
      <c r="S58576" s="23"/>
    </row>
    <row r="58577" spans="17:19">
      <c r="Q58577" s="23"/>
      <c r="R58577" s="23"/>
      <c r="S58577" s="23"/>
    </row>
    <row r="58578" spans="17:19">
      <c r="Q58578" s="23"/>
      <c r="R58578" s="23"/>
      <c r="S58578" s="23"/>
    </row>
    <row r="58579" spans="17:19">
      <c r="Q58579" s="23"/>
      <c r="R58579" s="23"/>
      <c r="S58579" s="23"/>
    </row>
    <row r="58580" spans="17:19">
      <c r="Q58580" s="23"/>
      <c r="R58580" s="23"/>
      <c r="S58580" s="23"/>
    </row>
    <row r="58581" spans="17:19">
      <c r="Q58581" s="23"/>
      <c r="R58581" s="23"/>
      <c r="S58581" s="23"/>
    </row>
    <row r="58582" spans="17:19">
      <c r="Q58582" s="23"/>
      <c r="R58582" s="23"/>
      <c r="S58582" s="23"/>
    </row>
    <row r="58583" spans="17:19">
      <c r="Q58583" s="23"/>
      <c r="R58583" s="23"/>
      <c r="S58583" s="23"/>
    </row>
    <row r="58584" spans="17:19">
      <c r="Q58584" s="23"/>
      <c r="R58584" s="23"/>
      <c r="S58584" s="23"/>
    </row>
    <row r="58585" spans="17:19">
      <c r="Q58585" s="23"/>
      <c r="R58585" s="23"/>
      <c r="S58585" s="23"/>
    </row>
    <row r="58586" spans="17:19">
      <c r="Q58586" s="23"/>
      <c r="R58586" s="23"/>
      <c r="S58586" s="23"/>
    </row>
    <row r="58587" spans="17:19">
      <c r="Q58587" s="23"/>
      <c r="R58587" s="23"/>
      <c r="S58587" s="23"/>
    </row>
    <row r="58588" spans="17:19">
      <c r="Q58588" s="23"/>
      <c r="R58588" s="23"/>
      <c r="S58588" s="23"/>
    </row>
    <row r="58589" spans="17:19">
      <c r="Q58589" s="23"/>
      <c r="R58589" s="23"/>
      <c r="S58589" s="23"/>
    </row>
    <row r="58590" spans="17:19">
      <c r="Q58590" s="23"/>
      <c r="R58590" s="23"/>
      <c r="S58590" s="23"/>
    </row>
    <row r="58591" spans="17:19">
      <c r="Q58591" s="23"/>
      <c r="R58591" s="23"/>
      <c r="S58591" s="23"/>
    </row>
    <row r="58592" spans="17:19">
      <c r="Q58592" s="23"/>
      <c r="R58592" s="23"/>
      <c r="S58592" s="23"/>
    </row>
    <row r="58593" spans="17:19">
      <c r="Q58593" s="23"/>
      <c r="R58593" s="23"/>
      <c r="S58593" s="23"/>
    </row>
    <row r="58594" spans="17:19">
      <c r="Q58594" s="23"/>
      <c r="R58594" s="23"/>
      <c r="S58594" s="23"/>
    </row>
    <row r="58595" spans="17:19">
      <c r="Q58595" s="23"/>
      <c r="R58595" s="23"/>
      <c r="S58595" s="23"/>
    </row>
    <row r="58596" spans="17:19">
      <c r="Q58596" s="23"/>
      <c r="R58596" s="23"/>
      <c r="S58596" s="23"/>
    </row>
    <row r="58597" spans="17:19">
      <c r="Q58597" s="23"/>
      <c r="R58597" s="23"/>
      <c r="S58597" s="23"/>
    </row>
    <row r="58598" spans="17:19">
      <c r="Q58598" s="23"/>
      <c r="R58598" s="23"/>
      <c r="S58598" s="23"/>
    </row>
    <row r="58599" spans="17:19">
      <c r="Q58599" s="23"/>
      <c r="R58599" s="23"/>
      <c r="S58599" s="23"/>
    </row>
    <row r="58600" spans="17:19">
      <c r="Q58600" s="23"/>
      <c r="R58600" s="23"/>
      <c r="S58600" s="23"/>
    </row>
    <row r="58601" spans="17:19">
      <c r="Q58601" s="23"/>
      <c r="R58601" s="23"/>
      <c r="S58601" s="23"/>
    </row>
    <row r="58602" spans="17:19">
      <c r="Q58602" s="23"/>
      <c r="R58602" s="23"/>
      <c r="S58602" s="23"/>
    </row>
    <row r="58603" spans="17:19">
      <c r="Q58603" s="23"/>
      <c r="R58603" s="23"/>
      <c r="S58603" s="23"/>
    </row>
    <row r="58604" spans="17:19">
      <c r="Q58604" s="23"/>
      <c r="R58604" s="23"/>
      <c r="S58604" s="23"/>
    </row>
    <row r="58605" spans="17:19">
      <c r="Q58605" s="23"/>
      <c r="R58605" s="23"/>
      <c r="S58605" s="23"/>
    </row>
    <row r="58606" spans="17:19">
      <c r="Q58606" s="23"/>
      <c r="R58606" s="23"/>
      <c r="S58606" s="23"/>
    </row>
    <row r="58607" spans="17:19">
      <c r="Q58607" s="23"/>
      <c r="R58607" s="23"/>
      <c r="S58607" s="23"/>
    </row>
    <row r="58608" spans="17:19">
      <c r="Q58608" s="23"/>
      <c r="R58608" s="23"/>
      <c r="S58608" s="23"/>
    </row>
    <row r="58609" spans="17:19">
      <c r="Q58609" s="23"/>
      <c r="R58609" s="23"/>
      <c r="S58609" s="23"/>
    </row>
    <row r="58610" spans="17:19">
      <c r="Q58610" s="23"/>
      <c r="R58610" s="23"/>
      <c r="S58610" s="23"/>
    </row>
    <row r="58611" spans="17:19">
      <c r="Q58611" s="23"/>
      <c r="R58611" s="23"/>
      <c r="S58611" s="23"/>
    </row>
    <row r="58612" spans="17:19">
      <c r="Q58612" s="23"/>
      <c r="R58612" s="23"/>
      <c r="S58612" s="23"/>
    </row>
    <row r="58613" spans="17:19">
      <c r="Q58613" s="23"/>
      <c r="R58613" s="23"/>
      <c r="S58613" s="23"/>
    </row>
    <row r="58614" spans="17:19">
      <c r="Q58614" s="23"/>
      <c r="R58614" s="23"/>
      <c r="S58614" s="23"/>
    </row>
    <row r="58615" spans="17:19">
      <c r="Q58615" s="23"/>
      <c r="R58615" s="23"/>
      <c r="S58615" s="23"/>
    </row>
    <row r="58616" spans="17:19">
      <c r="Q58616" s="23"/>
      <c r="R58616" s="23"/>
      <c r="S58616" s="23"/>
    </row>
    <row r="58617" spans="17:19">
      <c r="Q58617" s="23"/>
      <c r="R58617" s="23"/>
      <c r="S58617" s="23"/>
    </row>
    <row r="58618" spans="17:19">
      <c r="Q58618" s="23"/>
      <c r="R58618" s="23"/>
      <c r="S58618" s="23"/>
    </row>
    <row r="58619" spans="17:19">
      <c r="Q58619" s="23"/>
      <c r="R58619" s="23"/>
      <c r="S58619" s="23"/>
    </row>
    <row r="58620" spans="17:19">
      <c r="Q58620" s="23"/>
      <c r="R58620" s="23"/>
      <c r="S58620" s="23"/>
    </row>
    <row r="58621" spans="17:19">
      <c r="Q58621" s="23"/>
      <c r="R58621" s="23"/>
      <c r="S58621" s="23"/>
    </row>
    <row r="58622" spans="17:19">
      <c r="Q58622" s="23"/>
      <c r="R58622" s="23"/>
      <c r="S58622" s="23"/>
    </row>
    <row r="58623" spans="17:19">
      <c r="Q58623" s="23"/>
      <c r="R58623" s="23"/>
      <c r="S58623" s="23"/>
    </row>
    <row r="58624" spans="17:19">
      <c r="Q58624" s="23"/>
      <c r="R58624" s="23"/>
      <c r="S58624" s="23"/>
    </row>
    <row r="58625" spans="17:19">
      <c r="Q58625" s="23"/>
      <c r="R58625" s="23"/>
      <c r="S58625" s="23"/>
    </row>
    <row r="58626" spans="17:19">
      <c r="Q58626" s="23"/>
      <c r="R58626" s="23"/>
      <c r="S58626" s="23"/>
    </row>
    <row r="58627" spans="17:19">
      <c r="Q58627" s="23"/>
      <c r="R58627" s="23"/>
      <c r="S58627" s="23"/>
    </row>
    <row r="58628" spans="17:19">
      <c r="Q58628" s="23"/>
      <c r="R58628" s="23"/>
      <c r="S58628" s="23"/>
    </row>
    <row r="58629" spans="17:19">
      <c r="Q58629" s="23"/>
      <c r="R58629" s="23"/>
      <c r="S58629" s="23"/>
    </row>
    <row r="58630" spans="17:19">
      <c r="Q58630" s="23"/>
      <c r="R58630" s="23"/>
      <c r="S58630" s="23"/>
    </row>
    <row r="58631" spans="17:19">
      <c r="Q58631" s="23"/>
      <c r="R58631" s="23"/>
      <c r="S58631" s="23"/>
    </row>
    <row r="58632" spans="17:19">
      <c r="Q58632" s="23"/>
      <c r="R58632" s="23"/>
      <c r="S58632" s="23"/>
    </row>
    <row r="58633" spans="17:19">
      <c r="Q58633" s="23"/>
      <c r="R58633" s="23"/>
      <c r="S58633" s="23"/>
    </row>
    <row r="58634" spans="17:19">
      <c r="Q58634" s="23"/>
      <c r="R58634" s="23"/>
      <c r="S58634" s="23"/>
    </row>
    <row r="58635" spans="17:19">
      <c r="Q58635" s="23"/>
      <c r="R58635" s="23"/>
      <c r="S58635" s="23"/>
    </row>
    <row r="58636" spans="17:19">
      <c r="Q58636" s="23"/>
      <c r="R58636" s="23"/>
      <c r="S58636" s="23"/>
    </row>
    <row r="58637" spans="17:19">
      <c r="Q58637" s="23"/>
      <c r="R58637" s="23"/>
      <c r="S58637" s="23"/>
    </row>
    <row r="58638" spans="17:19">
      <c r="Q58638" s="23"/>
      <c r="R58638" s="23"/>
      <c r="S58638" s="23"/>
    </row>
    <row r="58639" spans="17:19">
      <c r="Q58639" s="23"/>
      <c r="R58639" s="23"/>
      <c r="S58639" s="23"/>
    </row>
    <row r="58640" spans="17:19">
      <c r="Q58640" s="23"/>
      <c r="R58640" s="23"/>
      <c r="S58640" s="23"/>
    </row>
    <row r="58641" spans="17:19">
      <c r="Q58641" s="23"/>
      <c r="R58641" s="23"/>
      <c r="S58641" s="23"/>
    </row>
    <row r="58642" spans="17:19">
      <c r="Q58642" s="23"/>
      <c r="R58642" s="23"/>
      <c r="S58642" s="23"/>
    </row>
    <row r="58643" spans="17:19">
      <c r="Q58643" s="23"/>
      <c r="R58643" s="23"/>
      <c r="S58643" s="23"/>
    </row>
    <row r="58644" spans="17:19">
      <c r="Q58644" s="23"/>
      <c r="R58644" s="23"/>
      <c r="S58644" s="23"/>
    </row>
    <row r="58645" spans="17:19">
      <c r="Q58645" s="23"/>
      <c r="R58645" s="23"/>
      <c r="S58645" s="23"/>
    </row>
    <row r="58646" spans="17:19">
      <c r="Q58646" s="23"/>
      <c r="R58646" s="23"/>
      <c r="S58646" s="23"/>
    </row>
    <row r="58647" spans="17:19">
      <c r="Q58647" s="23"/>
      <c r="R58647" s="23"/>
      <c r="S58647" s="23"/>
    </row>
    <row r="58648" spans="17:19">
      <c r="Q58648" s="23"/>
      <c r="R58648" s="23"/>
      <c r="S58648" s="23"/>
    </row>
    <row r="58649" spans="17:19">
      <c r="Q58649" s="23"/>
      <c r="R58649" s="23"/>
      <c r="S58649" s="23"/>
    </row>
    <row r="58650" spans="17:19">
      <c r="Q58650" s="23"/>
      <c r="R58650" s="23"/>
      <c r="S58650" s="23"/>
    </row>
    <row r="58651" spans="17:19">
      <c r="Q58651" s="23"/>
      <c r="R58651" s="23"/>
      <c r="S58651" s="23"/>
    </row>
    <row r="58652" spans="17:19">
      <c r="Q58652" s="23"/>
      <c r="R58652" s="23"/>
      <c r="S58652" s="23"/>
    </row>
    <row r="58653" spans="17:19">
      <c r="Q58653" s="23"/>
      <c r="R58653" s="23"/>
      <c r="S58653" s="23"/>
    </row>
    <row r="58654" spans="17:19">
      <c r="Q58654" s="23"/>
      <c r="R58654" s="23"/>
      <c r="S58654" s="23"/>
    </row>
    <row r="58655" spans="17:19">
      <c r="Q58655" s="23"/>
      <c r="R58655" s="23"/>
      <c r="S58655" s="23"/>
    </row>
    <row r="58656" spans="17:19">
      <c r="Q58656" s="23"/>
      <c r="R58656" s="23"/>
      <c r="S58656" s="23"/>
    </row>
    <row r="58657" spans="17:19">
      <c r="Q58657" s="23"/>
      <c r="R58657" s="23"/>
      <c r="S58657" s="23"/>
    </row>
    <row r="58658" spans="17:19">
      <c r="Q58658" s="23"/>
      <c r="R58658" s="23"/>
      <c r="S58658" s="23"/>
    </row>
    <row r="58659" spans="17:19">
      <c r="Q58659" s="23"/>
      <c r="R58659" s="23"/>
      <c r="S58659" s="23"/>
    </row>
    <row r="58660" spans="17:19">
      <c r="Q58660" s="23"/>
      <c r="R58660" s="23"/>
      <c r="S58660" s="23"/>
    </row>
    <row r="58661" spans="17:19">
      <c r="Q58661" s="23"/>
      <c r="R58661" s="23"/>
      <c r="S58661" s="23"/>
    </row>
    <row r="58662" spans="17:19">
      <c r="Q58662" s="23"/>
      <c r="R58662" s="23"/>
      <c r="S58662" s="23"/>
    </row>
    <row r="58663" spans="17:19">
      <c r="Q58663" s="23"/>
      <c r="R58663" s="23"/>
      <c r="S58663" s="23"/>
    </row>
    <row r="58664" spans="17:19">
      <c r="Q58664" s="23"/>
      <c r="R58664" s="23"/>
      <c r="S58664" s="23"/>
    </row>
    <row r="58665" spans="17:19">
      <c r="Q58665" s="23"/>
      <c r="R58665" s="23"/>
      <c r="S58665" s="23"/>
    </row>
    <row r="58666" spans="17:19">
      <c r="Q58666" s="23"/>
      <c r="R58666" s="23"/>
      <c r="S58666" s="23"/>
    </row>
    <row r="58667" spans="17:19">
      <c r="Q58667" s="23"/>
      <c r="R58667" s="23"/>
      <c r="S58667" s="23"/>
    </row>
    <row r="58668" spans="17:19">
      <c r="Q58668" s="23"/>
      <c r="R58668" s="23"/>
      <c r="S58668" s="23"/>
    </row>
    <row r="58669" spans="17:19">
      <c r="Q58669" s="23"/>
      <c r="R58669" s="23"/>
      <c r="S58669" s="23"/>
    </row>
    <row r="58670" spans="17:19">
      <c r="Q58670" s="23"/>
      <c r="R58670" s="23"/>
      <c r="S58670" s="23"/>
    </row>
    <row r="58671" spans="17:19">
      <c r="Q58671" s="23"/>
      <c r="R58671" s="23"/>
      <c r="S58671" s="23"/>
    </row>
    <row r="58672" spans="17:19">
      <c r="Q58672" s="23"/>
      <c r="R58672" s="23"/>
      <c r="S58672" s="23"/>
    </row>
    <row r="58673" spans="17:19">
      <c r="Q58673" s="23"/>
      <c r="R58673" s="23"/>
      <c r="S58673" s="23"/>
    </row>
    <row r="58674" spans="17:19">
      <c r="Q58674" s="23"/>
      <c r="R58674" s="23"/>
      <c r="S58674" s="23"/>
    </row>
    <row r="58675" spans="17:19">
      <c r="Q58675" s="23"/>
      <c r="R58675" s="23"/>
      <c r="S58675" s="23"/>
    </row>
    <row r="58676" spans="17:19">
      <c r="Q58676" s="23"/>
      <c r="R58676" s="23"/>
      <c r="S58676" s="23"/>
    </row>
    <row r="58677" spans="17:19">
      <c r="Q58677" s="23"/>
      <c r="R58677" s="23"/>
      <c r="S58677" s="23"/>
    </row>
    <row r="58678" spans="17:19">
      <c r="Q58678" s="23"/>
      <c r="R58678" s="23"/>
      <c r="S58678" s="23"/>
    </row>
    <row r="58679" spans="17:19">
      <c r="Q58679" s="23"/>
      <c r="R58679" s="23"/>
      <c r="S58679" s="23"/>
    </row>
    <row r="58680" spans="17:19">
      <c r="Q58680" s="23"/>
      <c r="R58680" s="23"/>
      <c r="S58680" s="23"/>
    </row>
    <row r="58681" spans="17:19">
      <c r="Q58681" s="23"/>
      <c r="R58681" s="23"/>
      <c r="S58681" s="23"/>
    </row>
    <row r="58682" spans="17:19">
      <c r="Q58682" s="23"/>
      <c r="R58682" s="23"/>
      <c r="S58682" s="23"/>
    </row>
    <row r="58683" spans="17:19">
      <c r="Q58683" s="23"/>
      <c r="R58683" s="23"/>
      <c r="S58683" s="23"/>
    </row>
    <row r="58684" spans="17:19">
      <c r="Q58684" s="23"/>
      <c r="R58684" s="23"/>
      <c r="S58684" s="23"/>
    </row>
    <row r="58685" spans="17:19">
      <c r="Q58685" s="23"/>
      <c r="R58685" s="23"/>
      <c r="S58685" s="23"/>
    </row>
    <row r="58686" spans="17:19">
      <c r="Q58686" s="23"/>
      <c r="R58686" s="23"/>
      <c r="S58686" s="23"/>
    </row>
    <row r="58687" spans="17:19">
      <c r="Q58687" s="23"/>
      <c r="R58687" s="23"/>
      <c r="S58687" s="23"/>
    </row>
    <row r="58688" spans="17:19">
      <c r="Q58688" s="23"/>
      <c r="R58688" s="23"/>
      <c r="S58688" s="23"/>
    </row>
    <row r="58689" spans="17:19">
      <c r="Q58689" s="23"/>
      <c r="R58689" s="23"/>
      <c r="S58689" s="23"/>
    </row>
    <row r="58690" spans="17:19">
      <c r="Q58690" s="23"/>
      <c r="R58690" s="23"/>
      <c r="S58690" s="23"/>
    </row>
    <row r="58691" spans="17:19">
      <c r="Q58691" s="23"/>
      <c r="R58691" s="23"/>
      <c r="S58691" s="23"/>
    </row>
    <row r="58692" spans="17:19">
      <c r="Q58692" s="23"/>
      <c r="R58692" s="23"/>
      <c r="S58692" s="23"/>
    </row>
    <row r="58693" spans="17:19">
      <c r="Q58693" s="23"/>
      <c r="R58693" s="23"/>
      <c r="S58693" s="23"/>
    </row>
    <row r="58694" spans="17:19">
      <c r="Q58694" s="23"/>
      <c r="R58694" s="23"/>
      <c r="S58694" s="23"/>
    </row>
    <row r="58695" spans="17:19">
      <c r="Q58695" s="23"/>
      <c r="R58695" s="23"/>
      <c r="S58695" s="23"/>
    </row>
    <row r="58696" spans="17:19">
      <c r="Q58696" s="23"/>
      <c r="R58696" s="23"/>
      <c r="S58696" s="23"/>
    </row>
    <row r="58697" spans="17:19">
      <c r="Q58697" s="23"/>
      <c r="R58697" s="23"/>
      <c r="S58697" s="23"/>
    </row>
    <row r="58698" spans="17:19">
      <c r="Q58698" s="23"/>
      <c r="R58698" s="23"/>
      <c r="S58698" s="23"/>
    </row>
    <row r="58699" spans="17:19">
      <c r="Q58699" s="23"/>
      <c r="R58699" s="23"/>
      <c r="S58699" s="23"/>
    </row>
    <row r="58700" spans="17:19">
      <c r="Q58700" s="23"/>
      <c r="R58700" s="23"/>
      <c r="S58700" s="23"/>
    </row>
    <row r="58701" spans="17:19">
      <c r="Q58701" s="23"/>
      <c r="R58701" s="23"/>
      <c r="S58701" s="23"/>
    </row>
    <row r="58702" spans="17:19">
      <c r="Q58702" s="23"/>
      <c r="R58702" s="23"/>
      <c r="S58702" s="23"/>
    </row>
    <row r="58703" spans="17:19">
      <c r="Q58703" s="23"/>
      <c r="R58703" s="23"/>
      <c r="S58703" s="23"/>
    </row>
    <row r="58704" spans="17:19">
      <c r="Q58704" s="23"/>
      <c r="R58704" s="23"/>
      <c r="S58704" s="23"/>
    </row>
    <row r="58705" spans="17:19">
      <c r="Q58705" s="23"/>
      <c r="R58705" s="23"/>
      <c r="S58705" s="23"/>
    </row>
    <row r="58706" spans="17:19">
      <c r="Q58706" s="23"/>
      <c r="R58706" s="23"/>
      <c r="S58706" s="23"/>
    </row>
    <row r="58707" spans="17:19">
      <c r="Q58707" s="23"/>
      <c r="R58707" s="23"/>
      <c r="S58707" s="23"/>
    </row>
    <row r="58708" spans="17:19">
      <c r="Q58708" s="23"/>
      <c r="R58708" s="23"/>
      <c r="S58708" s="23"/>
    </row>
    <row r="58709" spans="17:19">
      <c r="Q58709" s="23"/>
      <c r="R58709" s="23"/>
      <c r="S58709" s="23"/>
    </row>
    <row r="58710" spans="17:19">
      <c r="Q58710" s="23"/>
      <c r="R58710" s="23"/>
      <c r="S58710" s="23"/>
    </row>
    <row r="58711" spans="17:19">
      <c r="Q58711" s="23"/>
      <c r="R58711" s="23"/>
      <c r="S58711" s="23"/>
    </row>
    <row r="58712" spans="17:19">
      <c r="Q58712" s="23"/>
      <c r="R58712" s="23"/>
      <c r="S58712" s="23"/>
    </row>
    <row r="58713" spans="17:19">
      <c r="Q58713" s="23"/>
      <c r="R58713" s="23"/>
      <c r="S58713" s="23"/>
    </row>
    <row r="58714" spans="17:19">
      <c r="Q58714" s="23"/>
      <c r="R58714" s="23"/>
      <c r="S58714" s="23"/>
    </row>
    <row r="58715" spans="17:19">
      <c r="Q58715" s="23"/>
      <c r="R58715" s="23"/>
      <c r="S58715" s="23"/>
    </row>
    <row r="58716" spans="17:19">
      <c r="Q58716" s="23"/>
      <c r="R58716" s="23"/>
      <c r="S58716" s="23"/>
    </row>
    <row r="58717" spans="17:19">
      <c r="Q58717" s="23"/>
      <c r="R58717" s="23"/>
      <c r="S58717" s="23"/>
    </row>
    <row r="58718" spans="17:19">
      <c r="Q58718" s="23"/>
      <c r="R58718" s="23"/>
      <c r="S58718" s="23"/>
    </row>
    <row r="58719" spans="17:19">
      <c r="Q58719" s="23"/>
      <c r="R58719" s="23"/>
      <c r="S58719" s="23"/>
    </row>
    <row r="58720" spans="17:19">
      <c r="Q58720" s="23"/>
      <c r="R58720" s="23"/>
      <c r="S58720" s="23"/>
    </row>
    <row r="58721" spans="17:19">
      <c r="Q58721" s="23"/>
      <c r="R58721" s="23"/>
      <c r="S58721" s="23"/>
    </row>
    <row r="58722" spans="17:19">
      <c r="Q58722" s="23"/>
      <c r="R58722" s="23"/>
      <c r="S58722" s="23"/>
    </row>
    <row r="58723" spans="17:19">
      <c r="Q58723" s="23"/>
      <c r="R58723" s="23"/>
      <c r="S58723" s="23"/>
    </row>
    <row r="58724" spans="17:19">
      <c r="Q58724" s="23"/>
      <c r="R58724" s="23"/>
      <c r="S58724" s="23"/>
    </row>
    <row r="58725" spans="17:19">
      <c r="Q58725" s="23"/>
      <c r="R58725" s="23"/>
      <c r="S58725" s="23"/>
    </row>
    <row r="58726" spans="17:19">
      <c r="Q58726" s="23"/>
      <c r="R58726" s="23"/>
      <c r="S58726" s="23"/>
    </row>
    <row r="58727" spans="17:19">
      <c r="Q58727" s="23"/>
      <c r="R58727" s="23"/>
      <c r="S58727" s="23"/>
    </row>
    <row r="58728" spans="17:19">
      <c r="Q58728" s="23"/>
      <c r="R58728" s="23"/>
      <c r="S58728" s="23"/>
    </row>
    <row r="58729" spans="17:19">
      <c r="Q58729" s="23"/>
      <c r="R58729" s="23"/>
      <c r="S58729" s="23"/>
    </row>
    <row r="58730" spans="17:19">
      <c r="Q58730" s="23"/>
      <c r="R58730" s="23"/>
      <c r="S58730" s="23"/>
    </row>
    <row r="58731" spans="17:19">
      <c r="Q58731" s="23"/>
      <c r="R58731" s="23"/>
      <c r="S58731" s="23"/>
    </row>
    <row r="58732" spans="17:19">
      <c r="Q58732" s="23"/>
      <c r="R58732" s="23"/>
      <c r="S58732" s="23"/>
    </row>
    <row r="58733" spans="17:19">
      <c r="Q58733" s="23"/>
      <c r="R58733" s="23"/>
      <c r="S58733" s="23"/>
    </row>
    <row r="58734" spans="17:19">
      <c r="Q58734" s="23"/>
      <c r="R58734" s="23"/>
      <c r="S58734" s="23"/>
    </row>
    <row r="58735" spans="17:19">
      <c r="Q58735" s="23"/>
      <c r="R58735" s="23"/>
      <c r="S58735" s="23"/>
    </row>
    <row r="58736" spans="17:19">
      <c r="Q58736" s="23"/>
      <c r="R58736" s="23"/>
      <c r="S58736" s="23"/>
    </row>
    <row r="58737" spans="17:19">
      <c r="Q58737" s="23"/>
      <c r="R58737" s="23"/>
      <c r="S58737" s="23"/>
    </row>
    <row r="58738" spans="17:19">
      <c r="Q58738" s="23"/>
      <c r="R58738" s="23"/>
      <c r="S58738" s="23"/>
    </row>
    <row r="58739" spans="17:19">
      <c r="Q58739" s="23"/>
      <c r="R58739" s="23"/>
      <c r="S58739" s="23"/>
    </row>
    <row r="58740" spans="17:19">
      <c r="Q58740" s="23"/>
      <c r="R58740" s="23"/>
      <c r="S58740" s="23"/>
    </row>
    <row r="58741" spans="17:19">
      <c r="Q58741" s="23"/>
      <c r="R58741" s="23"/>
      <c r="S58741" s="23"/>
    </row>
    <row r="58742" spans="17:19">
      <c r="Q58742" s="23"/>
      <c r="R58742" s="23"/>
      <c r="S58742" s="23"/>
    </row>
    <row r="58743" spans="17:19">
      <c r="Q58743" s="23"/>
      <c r="R58743" s="23"/>
      <c r="S58743" s="23"/>
    </row>
    <row r="58744" spans="17:19">
      <c r="Q58744" s="23"/>
      <c r="R58744" s="23"/>
      <c r="S58744" s="23"/>
    </row>
    <row r="58745" spans="17:19">
      <c r="Q58745" s="23"/>
      <c r="R58745" s="23"/>
      <c r="S58745" s="23"/>
    </row>
    <row r="58746" spans="17:19">
      <c r="Q58746" s="23"/>
      <c r="R58746" s="23"/>
      <c r="S58746" s="23"/>
    </row>
    <row r="58747" spans="17:19">
      <c r="Q58747" s="23"/>
      <c r="R58747" s="23"/>
      <c r="S58747" s="23"/>
    </row>
    <row r="58748" spans="17:19">
      <c r="Q58748" s="23"/>
      <c r="R58748" s="23"/>
      <c r="S58748" s="23"/>
    </row>
    <row r="58749" spans="17:19">
      <c r="Q58749" s="23"/>
      <c r="R58749" s="23"/>
      <c r="S58749" s="23"/>
    </row>
    <row r="58750" spans="17:19">
      <c r="Q58750" s="23"/>
      <c r="R58750" s="23"/>
      <c r="S58750" s="23"/>
    </row>
    <row r="58751" spans="17:19">
      <c r="Q58751" s="23"/>
      <c r="R58751" s="23"/>
      <c r="S58751" s="23"/>
    </row>
    <row r="58752" spans="17:19">
      <c r="Q58752" s="23"/>
      <c r="R58752" s="23"/>
      <c r="S58752" s="23"/>
    </row>
    <row r="58753" spans="17:19">
      <c r="Q58753" s="23"/>
      <c r="R58753" s="23"/>
      <c r="S58753" s="23"/>
    </row>
    <row r="58754" spans="17:19">
      <c r="Q58754" s="23"/>
      <c r="R58754" s="23"/>
      <c r="S58754" s="23"/>
    </row>
    <row r="58755" spans="17:19">
      <c r="Q58755" s="23"/>
      <c r="R58755" s="23"/>
      <c r="S58755" s="23"/>
    </row>
    <row r="58756" spans="17:19">
      <c r="Q58756" s="23"/>
      <c r="R58756" s="23"/>
      <c r="S58756" s="23"/>
    </row>
    <row r="58757" spans="17:19">
      <c r="Q58757" s="23"/>
      <c r="R58757" s="23"/>
      <c r="S58757" s="23"/>
    </row>
    <row r="58758" spans="17:19">
      <c r="Q58758" s="23"/>
      <c r="R58758" s="23"/>
      <c r="S58758" s="23"/>
    </row>
    <row r="58759" spans="17:19">
      <c r="Q58759" s="23"/>
      <c r="R58759" s="23"/>
      <c r="S58759" s="23"/>
    </row>
    <row r="58760" spans="17:19">
      <c r="Q58760" s="23"/>
      <c r="R58760" s="23"/>
      <c r="S58760" s="23"/>
    </row>
    <row r="58761" spans="17:19">
      <c r="Q58761" s="23"/>
      <c r="R58761" s="23"/>
      <c r="S58761" s="23"/>
    </row>
    <row r="58762" spans="17:19">
      <c r="Q58762" s="23"/>
      <c r="R58762" s="23"/>
      <c r="S58762" s="23"/>
    </row>
    <row r="58763" spans="17:19">
      <c r="Q58763" s="23"/>
      <c r="R58763" s="23"/>
      <c r="S58763" s="23"/>
    </row>
    <row r="58764" spans="17:19">
      <c r="Q58764" s="23"/>
      <c r="R58764" s="23"/>
      <c r="S58764" s="23"/>
    </row>
    <row r="58765" spans="17:19">
      <c r="Q58765" s="23"/>
      <c r="R58765" s="23"/>
      <c r="S58765" s="23"/>
    </row>
    <row r="58766" spans="17:19">
      <c r="Q58766" s="23"/>
      <c r="R58766" s="23"/>
      <c r="S58766" s="23"/>
    </row>
    <row r="58767" spans="17:19">
      <c r="Q58767" s="23"/>
      <c r="R58767" s="23"/>
      <c r="S58767" s="23"/>
    </row>
    <row r="58768" spans="17:19">
      <c r="Q58768" s="23"/>
      <c r="R58768" s="23"/>
      <c r="S58768" s="23"/>
    </row>
    <row r="58769" spans="17:19">
      <c r="Q58769" s="23"/>
      <c r="R58769" s="23"/>
      <c r="S58769" s="23"/>
    </row>
    <row r="58770" spans="17:19">
      <c r="Q58770" s="23"/>
      <c r="R58770" s="23"/>
      <c r="S58770" s="23"/>
    </row>
    <row r="58771" spans="17:19">
      <c r="Q58771" s="23"/>
      <c r="R58771" s="23"/>
      <c r="S58771" s="23"/>
    </row>
    <row r="58772" spans="17:19">
      <c r="Q58772" s="23"/>
      <c r="R58772" s="23"/>
      <c r="S58772" s="23"/>
    </row>
    <row r="58773" spans="17:19">
      <c r="Q58773" s="23"/>
      <c r="R58773" s="23"/>
      <c r="S58773" s="23"/>
    </row>
    <row r="58774" spans="17:19">
      <c r="Q58774" s="23"/>
      <c r="R58774" s="23"/>
      <c r="S58774" s="23"/>
    </row>
    <row r="58775" spans="17:19">
      <c r="Q58775" s="23"/>
      <c r="R58775" s="23"/>
      <c r="S58775" s="23"/>
    </row>
    <row r="58776" spans="17:19">
      <c r="Q58776" s="23"/>
      <c r="R58776" s="23"/>
      <c r="S58776" s="23"/>
    </row>
    <row r="58777" spans="17:19">
      <c r="Q58777" s="23"/>
      <c r="R58777" s="23"/>
      <c r="S58777" s="23"/>
    </row>
    <row r="58778" spans="17:19">
      <c r="Q58778" s="23"/>
      <c r="R58778" s="23"/>
      <c r="S58778" s="23"/>
    </row>
    <row r="58779" spans="17:19">
      <c r="Q58779" s="23"/>
      <c r="R58779" s="23"/>
      <c r="S58779" s="23"/>
    </row>
    <row r="58780" spans="17:19">
      <c r="Q58780" s="23"/>
      <c r="R58780" s="23"/>
      <c r="S58780" s="23"/>
    </row>
    <row r="58781" spans="17:19">
      <c r="Q58781" s="23"/>
      <c r="R58781" s="23"/>
      <c r="S58781" s="23"/>
    </row>
    <row r="58782" spans="17:19">
      <c r="Q58782" s="23"/>
      <c r="R58782" s="23"/>
      <c r="S58782" s="23"/>
    </row>
    <row r="58783" spans="17:19">
      <c r="Q58783" s="23"/>
      <c r="R58783" s="23"/>
      <c r="S58783" s="23"/>
    </row>
    <row r="58784" spans="17:19">
      <c r="Q58784" s="23"/>
      <c r="R58784" s="23"/>
      <c r="S58784" s="23"/>
    </row>
    <row r="58785" spans="17:19">
      <c r="Q58785" s="23"/>
      <c r="R58785" s="23"/>
      <c r="S58785" s="23"/>
    </row>
    <row r="58786" spans="17:19">
      <c r="Q58786" s="23"/>
      <c r="R58786" s="23"/>
      <c r="S58786" s="23"/>
    </row>
    <row r="58787" spans="17:19">
      <c r="Q58787" s="23"/>
      <c r="R58787" s="23"/>
      <c r="S58787" s="23"/>
    </row>
    <row r="58788" spans="17:19">
      <c r="Q58788" s="23"/>
      <c r="R58788" s="23"/>
      <c r="S58788" s="23"/>
    </row>
    <row r="58789" spans="17:19">
      <c r="Q58789" s="23"/>
      <c r="R58789" s="23"/>
      <c r="S58789" s="23"/>
    </row>
    <row r="58790" spans="17:19">
      <c r="Q58790" s="23"/>
      <c r="R58790" s="23"/>
      <c r="S58790" s="23"/>
    </row>
    <row r="58791" spans="17:19">
      <c r="Q58791" s="23"/>
      <c r="R58791" s="23"/>
      <c r="S58791" s="23"/>
    </row>
    <row r="58792" spans="17:19">
      <c r="Q58792" s="23"/>
      <c r="R58792" s="23"/>
      <c r="S58792" s="23"/>
    </row>
    <row r="58793" spans="17:19">
      <c r="Q58793" s="23"/>
      <c r="R58793" s="23"/>
      <c r="S58793" s="23"/>
    </row>
    <row r="58794" spans="17:19">
      <c r="Q58794" s="23"/>
      <c r="R58794" s="23"/>
      <c r="S58794" s="23"/>
    </row>
    <row r="58795" spans="17:19">
      <c r="Q58795" s="23"/>
      <c r="R58795" s="23"/>
      <c r="S58795" s="23"/>
    </row>
    <row r="58796" spans="17:19">
      <c r="Q58796" s="23"/>
      <c r="R58796" s="23"/>
      <c r="S58796" s="23"/>
    </row>
    <row r="58797" spans="17:19">
      <c r="Q58797" s="23"/>
      <c r="R58797" s="23"/>
      <c r="S58797" s="23"/>
    </row>
    <row r="58798" spans="17:19">
      <c r="Q58798" s="23"/>
      <c r="R58798" s="23"/>
      <c r="S58798" s="23"/>
    </row>
    <row r="58799" spans="17:19">
      <c r="Q58799" s="23"/>
      <c r="R58799" s="23"/>
      <c r="S58799" s="23"/>
    </row>
    <row r="58800" spans="17:19">
      <c r="Q58800" s="23"/>
      <c r="R58800" s="23"/>
      <c r="S58800" s="23"/>
    </row>
    <row r="58801" spans="17:19">
      <c r="Q58801" s="23"/>
      <c r="R58801" s="23"/>
      <c r="S58801" s="23"/>
    </row>
    <row r="58802" spans="17:19">
      <c r="Q58802" s="23"/>
      <c r="R58802" s="23"/>
      <c r="S58802" s="23"/>
    </row>
    <row r="58803" spans="17:19">
      <c r="Q58803" s="23"/>
      <c r="R58803" s="23"/>
      <c r="S58803" s="23"/>
    </row>
    <row r="58804" spans="17:19">
      <c r="Q58804" s="23"/>
      <c r="R58804" s="23"/>
      <c r="S58804" s="23"/>
    </row>
    <row r="58805" spans="17:19">
      <c r="Q58805" s="23"/>
      <c r="R58805" s="23"/>
      <c r="S58805" s="23"/>
    </row>
    <row r="58806" spans="17:19">
      <c r="Q58806" s="23"/>
      <c r="R58806" s="23"/>
      <c r="S58806" s="23"/>
    </row>
    <row r="58807" spans="17:19">
      <c r="Q58807" s="23"/>
      <c r="R58807" s="23"/>
      <c r="S58807" s="23"/>
    </row>
    <row r="58808" spans="17:19">
      <c r="Q58808" s="23"/>
      <c r="R58808" s="23"/>
      <c r="S58808" s="23"/>
    </row>
    <row r="58809" spans="17:19">
      <c r="Q58809" s="23"/>
      <c r="R58809" s="23"/>
      <c r="S58809" s="23"/>
    </row>
    <row r="58810" spans="17:19">
      <c r="Q58810" s="23"/>
      <c r="R58810" s="23"/>
      <c r="S58810" s="23"/>
    </row>
    <row r="58811" spans="17:19">
      <c r="Q58811" s="23"/>
      <c r="R58811" s="23"/>
      <c r="S58811" s="23"/>
    </row>
    <row r="58812" spans="17:19">
      <c r="Q58812" s="23"/>
      <c r="R58812" s="23"/>
      <c r="S58812" s="23"/>
    </row>
    <row r="58813" spans="17:19">
      <c r="Q58813" s="23"/>
      <c r="R58813" s="23"/>
      <c r="S58813" s="23"/>
    </row>
    <row r="58814" spans="17:19">
      <c r="Q58814" s="23"/>
      <c r="R58814" s="23"/>
      <c r="S58814" s="23"/>
    </row>
    <row r="58815" spans="17:19">
      <c r="Q58815" s="23"/>
      <c r="R58815" s="23"/>
      <c r="S58815" s="23"/>
    </row>
    <row r="58816" spans="17:19">
      <c r="Q58816" s="23"/>
      <c r="R58816" s="23"/>
      <c r="S58816" s="23"/>
    </row>
    <row r="58817" spans="17:19">
      <c r="Q58817" s="23"/>
      <c r="R58817" s="23"/>
      <c r="S58817" s="23"/>
    </row>
    <row r="58818" spans="17:19">
      <c r="Q58818" s="23"/>
      <c r="R58818" s="23"/>
      <c r="S58818" s="23"/>
    </row>
    <row r="58819" spans="17:19">
      <c r="Q58819" s="23"/>
      <c r="R58819" s="23"/>
      <c r="S58819" s="23"/>
    </row>
    <row r="58820" spans="17:19">
      <c r="Q58820" s="23"/>
      <c r="R58820" s="23"/>
      <c r="S58820" s="23"/>
    </row>
    <row r="58821" spans="17:19">
      <c r="Q58821" s="23"/>
      <c r="R58821" s="23"/>
      <c r="S58821" s="23"/>
    </row>
    <row r="58822" spans="17:19">
      <c r="Q58822" s="23"/>
      <c r="R58822" s="23"/>
      <c r="S58822" s="23"/>
    </row>
    <row r="58823" spans="17:19">
      <c r="Q58823" s="23"/>
      <c r="R58823" s="23"/>
      <c r="S58823" s="23"/>
    </row>
    <row r="58824" spans="17:19">
      <c r="Q58824" s="23"/>
      <c r="R58824" s="23"/>
      <c r="S58824" s="23"/>
    </row>
    <row r="58825" spans="17:19">
      <c r="Q58825" s="23"/>
      <c r="R58825" s="23"/>
      <c r="S58825" s="23"/>
    </row>
    <row r="58826" spans="17:19">
      <c r="Q58826" s="23"/>
      <c r="R58826" s="23"/>
      <c r="S58826" s="23"/>
    </row>
    <row r="58827" spans="17:19">
      <c r="Q58827" s="23"/>
      <c r="R58827" s="23"/>
      <c r="S58827" s="23"/>
    </row>
    <row r="58828" spans="17:19">
      <c r="Q58828" s="23"/>
      <c r="R58828" s="23"/>
      <c r="S58828" s="23"/>
    </row>
    <row r="58829" spans="17:19">
      <c r="Q58829" s="23"/>
      <c r="R58829" s="23"/>
      <c r="S58829" s="23"/>
    </row>
    <row r="58830" spans="17:19">
      <c r="Q58830" s="23"/>
      <c r="R58830" s="23"/>
      <c r="S58830" s="23"/>
    </row>
    <row r="58831" spans="17:19">
      <c r="Q58831" s="23"/>
      <c r="R58831" s="23"/>
      <c r="S58831" s="23"/>
    </row>
    <row r="58832" spans="17:19">
      <c r="Q58832" s="23"/>
      <c r="R58832" s="23"/>
      <c r="S58832" s="23"/>
    </row>
    <row r="58833" spans="17:19">
      <c r="Q58833" s="23"/>
      <c r="R58833" s="23"/>
      <c r="S58833" s="23"/>
    </row>
    <row r="58834" spans="17:19">
      <c r="Q58834" s="23"/>
      <c r="R58834" s="23"/>
      <c r="S58834" s="23"/>
    </row>
    <row r="58835" spans="17:19">
      <c r="Q58835" s="23"/>
      <c r="R58835" s="23"/>
      <c r="S58835" s="23"/>
    </row>
    <row r="58836" spans="17:19">
      <c r="Q58836" s="23"/>
      <c r="R58836" s="23"/>
      <c r="S58836" s="23"/>
    </row>
    <row r="58837" spans="17:19">
      <c r="Q58837" s="23"/>
      <c r="R58837" s="23"/>
      <c r="S58837" s="23"/>
    </row>
    <row r="58838" spans="17:19">
      <c r="Q58838" s="23"/>
      <c r="R58838" s="23"/>
      <c r="S58838" s="23"/>
    </row>
    <row r="58839" spans="17:19">
      <c r="Q58839" s="23"/>
      <c r="R58839" s="23"/>
      <c r="S58839" s="23"/>
    </row>
    <row r="58840" spans="17:19">
      <c r="Q58840" s="23"/>
      <c r="R58840" s="23"/>
      <c r="S58840" s="23"/>
    </row>
    <row r="58841" spans="17:19">
      <c r="Q58841" s="23"/>
      <c r="R58841" s="23"/>
      <c r="S58841" s="23"/>
    </row>
    <row r="58842" spans="17:19">
      <c r="Q58842" s="23"/>
      <c r="R58842" s="23"/>
      <c r="S58842" s="23"/>
    </row>
    <row r="58843" spans="17:19">
      <c r="Q58843" s="23"/>
      <c r="R58843" s="23"/>
      <c r="S58843" s="23"/>
    </row>
    <row r="58844" spans="17:19">
      <c r="Q58844" s="23"/>
      <c r="R58844" s="23"/>
      <c r="S58844" s="23"/>
    </row>
    <row r="58845" spans="17:19">
      <c r="Q58845" s="23"/>
      <c r="R58845" s="23"/>
      <c r="S58845" s="23"/>
    </row>
    <row r="58846" spans="17:19">
      <c r="Q58846" s="23"/>
      <c r="R58846" s="23"/>
      <c r="S58846" s="23"/>
    </row>
    <row r="58847" spans="17:19">
      <c r="Q58847" s="23"/>
      <c r="R58847" s="23"/>
      <c r="S58847" s="23"/>
    </row>
    <row r="58848" spans="17:19">
      <c r="Q58848" s="23"/>
      <c r="R58848" s="23"/>
      <c r="S58848" s="23"/>
    </row>
    <row r="58849" spans="17:19">
      <c r="Q58849" s="23"/>
      <c r="R58849" s="23"/>
      <c r="S58849" s="23"/>
    </row>
    <row r="58850" spans="17:19">
      <c r="Q58850" s="23"/>
      <c r="R58850" s="23"/>
      <c r="S58850" s="23"/>
    </row>
    <row r="58851" spans="17:19">
      <c r="Q58851" s="23"/>
      <c r="R58851" s="23"/>
      <c r="S58851" s="23"/>
    </row>
    <row r="58852" spans="17:19">
      <c r="Q58852" s="23"/>
      <c r="R58852" s="23"/>
      <c r="S58852" s="23"/>
    </row>
    <row r="58853" spans="17:19">
      <c r="Q58853" s="23"/>
      <c r="R58853" s="23"/>
      <c r="S58853" s="23"/>
    </row>
    <row r="58854" spans="17:19">
      <c r="Q58854" s="23"/>
      <c r="R58854" s="23"/>
      <c r="S58854" s="23"/>
    </row>
    <row r="58855" spans="17:19">
      <c r="Q58855" s="23"/>
      <c r="R58855" s="23"/>
      <c r="S58855" s="23"/>
    </row>
    <row r="58856" spans="17:19">
      <c r="Q58856" s="23"/>
      <c r="R58856" s="23"/>
      <c r="S58856" s="23"/>
    </row>
    <row r="58857" spans="17:19">
      <c r="Q58857" s="23"/>
      <c r="R58857" s="23"/>
      <c r="S58857" s="23"/>
    </row>
    <row r="58858" spans="17:19">
      <c r="Q58858" s="23"/>
      <c r="R58858" s="23"/>
      <c r="S58858" s="23"/>
    </row>
    <row r="58859" spans="17:19">
      <c r="Q58859" s="23"/>
      <c r="R58859" s="23"/>
      <c r="S58859" s="23"/>
    </row>
    <row r="58860" spans="17:19">
      <c r="Q58860" s="23"/>
      <c r="R58860" s="23"/>
      <c r="S58860" s="23"/>
    </row>
    <row r="58861" spans="17:19">
      <c r="Q58861" s="23"/>
      <c r="R58861" s="23"/>
      <c r="S58861" s="23"/>
    </row>
    <row r="58862" spans="17:19">
      <c r="Q58862" s="23"/>
      <c r="R58862" s="23"/>
      <c r="S58862" s="23"/>
    </row>
    <row r="58863" spans="17:19">
      <c r="Q58863" s="23"/>
      <c r="R58863" s="23"/>
      <c r="S58863" s="23"/>
    </row>
    <row r="58864" spans="17:19">
      <c r="Q58864" s="23"/>
      <c r="R58864" s="23"/>
      <c r="S58864" s="23"/>
    </row>
    <row r="58865" spans="17:19">
      <c r="Q58865" s="23"/>
      <c r="R58865" s="23"/>
      <c r="S58865" s="23"/>
    </row>
    <row r="58866" spans="17:19">
      <c r="Q58866" s="23"/>
      <c r="R58866" s="23"/>
      <c r="S58866" s="23"/>
    </row>
    <row r="58867" spans="17:19">
      <c r="Q58867" s="23"/>
      <c r="R58867" s="23"/>
      <c r="S58867" s="23"/>
    </row>
    <row r="58868" spans="17:19">
      <c r="Q58868" s="23"/>
      <c r="R58868" s="23"/>
      <c r="S58868" s="23"/>
    </row>
    <row r="58869" spans="17:19">
      <c r="Q58869" s="23"/>
      <c r="R58869" s="23"/>
      <c r="S58869" s="23"/>
    </row>
    <row r="58870" spans="17:19">
      <c r="Q58870" s="23"/>
      <c r="R58870" s="23"/>
      <c r="S58870" s="23"/>
    </row>
    <row r="58871" spans="17:19">
      <c r="Q58871" s="23"/>
      <c r="R58871" s="23"/>
      <c r="S58871" s="23"/>
    </row>
    <row r="58872" spans="17:19">
      <c r="Q58872" s="23"/>
      <c r="R58872" s="23"/>
      <c r="S58872" s="23"/>
    </row>
    <row r="58873" spans="17:19">
      <c r="Q58873" s="23"/>
      <c r="R58873" s="23"/>
      <c r="S58873" s="23"/>
    </row>
    <row r="58874" spans="17:19">
      <c r="Q58874" s="23"/>
      <c r="R58874" s="23"/>
      <c r="S58874" s="23"/>
    </row>
    <row r="58875" spans="17:19">
      <c r="Q58875" s="23"/>
      <c r="R58875" s="23"/>
      <c r="S58875" s="23"/>
    </row>
    <row r="58876" spans="17:19">
      <c r="Q58876" s="23"/>
      <c r="R58876" s="23"/>
      <c r="S58876" s="23"/>
    </row>
    <row r="58877" spans="17:19">
      <c r="Q58877" s="23"/>
      <c r="R58877" s="23"/>
      <c r="S58877" s="23"/>
    </row>
    <row r="58878" spans="17:19">
      <c r="Q58878" s="23"/>
      <c r="R58878" s="23"/>
      <c r="S58878" s="23"/>
    </row>
    <row r="58879" spans="17:19">
      <c r="Q58879" s="23"/>
      <c r="R58879" s="23"/>
      <c r="S58879" s="23"/>
    </row>
    <row r="58880" spans="17:19">
      <c r="Q58880" s="23"/>
      <c r="R58880" s="23"/>
      <c r="S58880" s="23"/>
    </row>
    <row r="58881" spans="17:19">
      <c r="Q58881" s="23"/>
      <c r="R58881" s="23"/>
      <c r="S58881" s="23"/>
    </row>
    <row r="58882" spans="17:19">
      <c r="Q58882" s="23"/>
      <c r="R58882" s="23"/>
      <c r="S58882" s="23"/>
    </row>
    <row r="58883" spans="17:19">
      <c r="Q58883" s="23"/>
      <c r="R58883" s="23"/>
      <c r="S58883" s="23"/>
    </row>
    <row r="58884" spans="17:19">
      <c r="Q58884" s="23"/>
      <c r="R58884" s="23"/>
      <c r="S58884" s="23"/>
    </row>
    <row r="58885" spans="17:19">
      <c r="Q58885" s="23"/>
      <c r="R58885" s="23"/>
      <c r="S58885" s="23"/>
    </row>
    <row r="58886" spans="17:19">
      <c r="Q58886" s="23"/>
      <c r="R58886" s="23"/>
      <c r="S58886" s="23"/>
    </row>
    <row r="58887" spans="17:19">
      <c r="Q58887" s="23"/>
      <c r="R58887" s="23"/>
      <c r="S58887" s="23"/>
    </row>
    <row r="58888" spans="17:19">
      <c r="Q58888" s="23"/>
      <c r="R58888" s="23"/>
      <c r="S58888" s="23"/>
    </row>
    <row r="58889" spans="17:19">
      <c r="Q58889" s="23"/>
      <c r="R58889" s="23"/>
      <c r="S58889" s="23"/>
    </row>
    <row r="58890" spans="17:19">
      <c r="Q58890" s="23"/>
      <c r="R58890" s="23"/>
      <c r="S58890" s="23"/>
    </row>
    <row r="58891" spans="17:19">
      <c r="Q58891" s="23"/>
      <c r="R58891" s="23"/>
      <c r="S58891" s="23"/>
    </row>
    <row r="58892" spans="17:19">
      <c r="Q58892" s="23"/>
      <c r="R58892" s="23"/>
      <c r="S58892" s="23"/>
    </row>
    <row r="58893" spans="17:19">
      <c r="Q58893" s="23"/>
      <c r="R58893" s="23"/>
      <c r="S58893" s="23"/>
    </row>
    <row r="58894" spans="17:19">
      <c r="Q58894" s="23"/>
      <c r="R58894" s="23"/>
      <c r="S58894" s="23"/>
    </row>
    <row r="58895" spans="17:19">
      <c r="Q58895" s="23"/>
      <c r="R58895" s="23"/>
      <c r="S58895" s="23"/>
    </row>
    <row r="58896" spans="17:19">
      <c r="Q58896" s="23"/>
      <c r="R58896" s="23"/>
      <c r="S58896" s="23"/>
    </row>
    <row r="58897" spans="17:19">
      <c r="Q58897" s="23"/>
      <c r="R58897" s="23"/>
      <c r="S58897" s="23"/>
    </row>
    <row r="58898" spans="17:19">
      <c r="Q58898" s="23"/>
      <c r="R58898" s="23"/>
      <c r="S58898" s="23"/>
    </row>
    <row r="58899" spans="17:19">
      <c r="Q58899" s="23"/>
      <c r="R58899" s="23"/>
      <c r="S58899" s="23"/>
    </row>
    <row r="58900" spans="17:19">
      <c r="Q58900" s="23"/>
      <c r="R58900" s="23"/>
      <c r="S58900" s="23"/>
    </row>
    <row r="58901" spans="17:19">
      <c r="Q58901" s="23"/>
      <c r="R58901" s="23"/>
      <c r="S58901" s="23"/>
    </row>
    <row r="58902" spans="17:19">
      <c r="Q58902" s="23"/>
      <c r="R58902" s="23"/>
      <c r="S58902" s="23"/>
    </row>
    <row r="58903" spans="17:19">
      <c r="Q58903" s="23"/>
      <c r="R58903" s="23"/>
      <c r="S58903" s="23"/>
    </row>
    <row r="58904" spans="17:19">
      <c r="Q58904" s="23"/>
      <c r="R58904" s="23"/>
      <c r="S58904" s="23"/>
    </row>
    <row r="58905" spans="17:19">
      <c r="Q58905" s="23"/>
      <c r="R58905" s="23"/>
      <c r="S58905" s="23"/>
    </row>
    <row r="58906" spans="17:19">
      <c r="Q58906" s="23"/>
      <c r="R58906" s="23"/>
      <c r="S58906" s="23"/>
    </row>
    <row r="58907" spans="17:19">
      <c r="Q58907" s="23"/>
      <c r="R58907" s="23"/>
      <c r="S58907" s="23"/>
    </row>
    <row r="58908" spans="17:19">
      <c r="Q58908" s="23"/>
      <c r="R58908" s="23"/>
      <c r="S58908" s="23"/>
    </row>
    <row r="58909" spans="17:19">
      <c r="Q58909" s="23"/>
      <c r="R58909" s="23"/>
      <c r="S58909" s="23"/>
    </row>
    <row r="58910" spans="17:19">
      <c r="Q58910" s="23"/>
      <c r="R58910" s="23"/>
      <c r="S58910" s="23"/>
    </row>
    <row r="58911" spans="17:19">
      <c r="Q58911" s="23"/>
      <c r="R58911" s="23"/>
      <c r="S58911" s="23"/>
    </row>
    <row r="58912" spans="17:19">
      <c r="Q58912" s="23"/>
      <c r="R58912" s="23"/>
      <c r="S58912" s="23"/>
    </row>
    <row r="58913" spans="17:19">
      <c r="Q58913" s="23"/>
      <c r="R58913" s="23"/>
      <c r="S58913" s="23"/>
    </row>
    <row r="58914" spans="17:19">
      <c r="Q58914" s="23"/>
      <c r="R58914" s="23"/>
      <c r="S58914" s="23"/>
    </row>
    <row r="58915" spans="17:19">
      <c r="Q58915" s="23"/>
      <c r="R58915" s="23"/>
      <c r="S58915" s="23"/>
    </row>
    <row r="58916" spans="17:19">
      <c r="Q58916" s="23"/>
      <c r="R58916" s="23"/>
      <c r="S58916" s="23"/>
    </row>
    <row r="58917" spans="17:19">
      <c r="Q58917" s="23"/>
      <c r="R58917" s="23"/>
      <c r="S58917" s="23"/>
    </row>
    <row r="58918" spans="17:19">
      <c r="Q58918" s="23"/>
      <c r="R58918" s="23"/>
      <c r="S58918" s="23"/>
    </row>
    <row r="58919" spans="17:19">
      <c r="Q58919" s="23"/>
      <c r="R58919" s="23"/>
      <c r="S58919" s="23"/>
    </row>
    <row r="58920" spans="17:19">
      <c r="Q58920" s="23"/>
      <c r="R58920" s="23"/>
      <c r="S58920" s="23"/>
    </row>
    <row r="58921" spans="17:19">
      <c r="Q58921" s="23"/>
      <c r="R58921" s="23"/>
      <c r="S58921" s="23"/>
    </row>
    <row r="58922" spans="17:19">
      <c r="Q58922" s="23"/>
      <c r="R58922" s="23"/>
      <c r="S58922" s="23"/>
    </row>
    <row r="58923" spans="17:19">
      <c r="Q58923" s="23"/>
      <c r="R58923" s="23"/>
      <c r="S58923" s="23"/>
    </row>
    <row r="58924" spans="17:19">
      <c r="Q58924" s="23"/>
      <c r="R58924" s="23"/>
      <c r="S58924" s="23"/>
    </row>
    <row r="58925" spans="17:19">
      <c r="Q58925" s="23"/>
      <c r="R58925" s="23"/>
      <c r="S58925" s="23"/>
    </row>
    <row r="58926" spans="17:19">
      <c r="Q58926" s="23"/>
      <c r="R58926" s="23"/>
      <c r="S58926" s="23"/>
    </row>
    <row r="58927" spans="17:19">
      <c r="Q58927" s="23"/>
      <c r="R58927" s="23"/>
      <c r="S58927" s="23"/>
    </row>
    <row r="58928" spans="17:19">
      <c r="Q58928" s="23"/>
      <c r="R58928" s="23"/>
      <c r="S58928" s="23"/>
    </row>
    <row r="58929" spans="17:19">
      <c r="Q58929" s="23"/>
      <c r="R58929" s="23"/>
      <c r="S58929" s="23"/>
    </row>
    <row r="58930" spans="17:19">
      <c r="Q58930" s="23"/>
      <c r="R58930" s="23"/>
      <c r="S58930" s="23"/>
    </row>
    <row r="58931" spans="17:19">
      <c r="Q58931" s="23"/>
      <c r="R58931" s="23"/>
      <c r="S58931" s="23"/>
    </row>
    <row r="58932" spans="17:19">
      <c r="Q58932" s="23"/>
      <c r="R58932" s="23"/>
      <c r="S58932" s="23"/>
    </row>
    <row r="58933" spans="17:19">
      <c r="Q58933" s="23"/>
      <c r="R58933" s="23"/>
      <c r="S58933" s="23"/>
    </row>
    <row r="58934" spans="17:19">
      <c r="Q58934" s="23"/>
      <c r="R58934" s="23"/>
      <c r="S58934" s="23"/>
    </row>
    <row r="58935" spans="17:19">
      <c r="Q58935" s="23"/>
      <c r="R58935" s="23"/>
      <c r="S58935" s="23"/>
    </row>
    <row r="58936" spans="17:19">
      <c r="Q58936" s="23"/>
      <c r="R58936" s="23"/>
      <c r="S58936" s="23"/>
    </row>
    <row r="58937" spans="17:19">
      <c r="Q58937" s="23"/>
      <c r="R58937" s="23"/>
      <c r="S58937" s="23"/>
    </row>
    <row r="58938" spans="17:19">
      <c r="Q58938" s="23"/>
      <c r="R58938" s="23"/>
      <c r="S58938" s="23"/>
    </row>
    <row r="58939" spans="17:19">
      <c r="Q58939" s="23"/>
      <c r="R58939" s="23"/>
      <c r="S58939" s="23"/>
    </row>
    <row r="58940" spans="17:19">
      <c r="Q58940" s="23"/>
      <c r="R58940" s="23"/>
      <c r="S58940" s="23"/>
    </row>
    <row r="58941" spans="17:19">
      <c r="Q58941" s="23"/>
      <c r="R58941" s="23"/>
      <c r="S58941" s="23"/>
    </row>
    <row r="58942" spans="17:19">
      <c r="Q58942" s="23"/>
      <c r="R58942" s="23"/>
      <c r="S58942" s="23"/>
    </row>
    <row r="58943" spans="17:19">
      <c r="Q58943" s="23"/>
      <c r="R58943" s="23"/>
      <c r="S58943" s="23"/>
    </row>
    <row r="58944" spans="17:19">
      <c r="Q58944" s="23"/>
      <c r="R58944" s="23"/>
      <c r="S58944" s="23"/>
    </row>
    <row r="58945" spans="17:19">
      <c r="Q58945" s="23"/>
      <c r="R58945" s="23"/>
      <c r="S58945" s="23"/>
    </row>
    <row r="58946" spans="17:19">
      <c r="Q58946" s="23"/>
      <c r="R58946" s="23"/>
      <c r="S58946" s="23"/>
    </row>
    <row r="58947" spans="17:19">
      <c r="Q58947" s="23"/>
      <c r="R58947" s="23"/>
      <c r="S58947" s="23"/>
    </row>
    <row r="58948" spans="17:19">
      <c r="Q58948" s="23"/>
      <c r="R58948" s="23"/>
      <c r="S58948" s="23"/>
    </row>
    <row r="58949" spans="17:19">
      <c r="Q58949" s="23"/>
      <c r="R58949" s="23"/>
      <c r="S58949" s="23"/>
    </row>
    <row r="58950" spans="17:19">
      <c r="Q58950" s="23"/>
      <c r="R58950" s="23"/>
      <c r="S58950" s="23"/>
    </row>
    <row r="58951" spans="17:19">
      <c r="Q58951" s="23"/>
      <c r="R58951" s="23"/>
      <c r="S58951" s="23"/>
    </row>
    <row r="58952" spans="17:19">
      <c r="Q58952" s="23"/>
      <c r="R58952" s="23"/>
      <c r="S58952" s="23"/>
    </row>
    <row r="58953" spans="17:19">
      <c r="Q58953" s="23"/>
      <c r="R58953" s="23"/>
      <c r="S58953" s="23"/>
    </row>
    <row r="58954" spans="17:19">
      <c r="Q58954" s="23"/>
      <c r="R58954" s="23"/>
      <c r="S58954" s="23"/>
    </row>
    <row r="58955" spans="17:19">
      <c r="Q58955" s="23"/>
      <c r="R58955" s="23"/>
      <c r="S58955" s="23"/>
    </row>
    <row r="58956" spans="17:19">
      <c r="Q58956" s="23"/>
      <c r="R58956" s="23"/>
      <c r="S58956" s="23"/>
    </row>
    <row r="58957" spans="17:19">
      <c r="Q58957" s="23"/>
      <c r="R58957" s="23"/>
      <c r="S58957" s="23"/>
    </row>
    <row r="58958" spans="17:19">
      <c r="Q58958" s="23"/>
      <c r="R58958" s="23"/>
      <c r="S58958" s="23"/>
    </row>
    <row r="58959" spans="17:19">
      <c r="Q58959" s="23"/>
      <c r="R58959" s="23"/>
      <c r="S58959" s="23"/>
    </row>
    <row r="58960" spans="17:19">
      <c r="Q58960" s="23"/>
      <c r="R58960" s="23"/>
      <c r="S58960" s="23"/>
    </row>
    <row r="58961" spans="17:19">
      <c r="Q58961" s="23"/>
      <c r="R58961" s="23"/>
      <c r="S58961" s="23"/>
    </row>
    <row r="58962" spans="17:19">
      <c r="Q58962" s="23"/>
      <c r="R58962" s="23"/>
      <c r="S58962" s="23"/>
    </row>
    <row r="58963" spans="17:19">
      <c r="Q58963" s="23"/>
      <c r="R58963" s="23"/>
      <c r="S58963" s="23"/>
    </row>
    <row r="58964" spans="17:19">
      <c r="Q58964" s="23"/>
      <c r="R58964" s="23"/>
      <c r="S58964" s="23"/>
    </row>
    <row r="58965" spans="17:19">
      <c r="Q58965" s="23"/>
      <c r="R58965" s="23"/>
      <c r="S58965" s="23"/>
    </row>
    <row r="58966" spans="17:19">
      <c r="Q58966" s="23"/>
      <c r="R58966" s="23"/>
      <c r="S58966" s="23"/>
    </row>
    <row r="58967" spans="17:19">
      <c r="Q58967" s="23"/>
      <c r="R58967" s="23"/>
      <c r="S58967" s="23"/>
    </row>
    <row r="58968" spans="17:19">
      <c r="Q58968" s="23"/>
      <c r="R58968" s="23"/>
      <c r="S58968" s="23"/>
    </row>
    <row r="58969" spans="17:19">
      <c r="Q58969" s="23"/>
      <c r="R58969" s="23"/>
      <c r="S58969" s="23"/>
    </row>
    <row r="58970" spans="17:19">
      <c r="Q58970" s="23"/>
      <c r="R58970" s="23"/>
      <c r="S58970" s="23"/>
    </row>
    <row r="58971" spans="17:19">
      <c r="Q58971" s="23"/>
      <c r="R58971" s="23"/>
      <c r="S58971" s="23"/>
    </row>
    <row r="58972" spans="17:19">
      <c r="Q58972" s="23"/>
      <c r="R58972" s="23"/>
      <c r="S58972" s="23"/>
    </row>
    <row r="58973" spans="17:19">
      <c r="Q58973" s="23"/>
      <c r="R58973" s="23"/>
      <c r="S58973" s="23"/>
    </row>
    <row r="58974" spans="17:19">
      <c r="Q58974" s="23"/>
      <c r="R58974" s="23"/>
      <c r="S58974" s="23"/>
    </row>
    <row r="58975" spans="17:19">
      <c r="Q58975" s="23"/>
      <c r="R58975" s="23"/>
      <c r="S58975" s="23"/>
    </row>
    <row r="58976" spans="17:19">
      <c r="Q58976" s="23"/>
      <c r="R58976" s="23"/>
      <c r="S58976" s="23"/>
    </row>
    <row r="58977" spans="17:19">
      <c r="Q58977" s="23"/>
      <c r="R58977" s="23"/>
      <c r="S58977" s="23"/>
    </row>
    <row r="58978" spans="17:19">
      <c r="Q58978" s="23"/>
      <c r="R58978" s="23"/>
      <c r="S58978" s="23"/>
    </row>
    <row r="58979" spans="17:19">
      <c r="Q58979" s="23"/>
      <c r="R58979" s="23"/>
      <c r="S58979" s="23"/>
    </row>
    <row r="58980" spans="17:19">
      <c r="Q58980" s="23"/>
      <c r="R58980" s="23"/>
      <c r="S58980" s="23"/>
    </row>
    <row r="58981" spans="17:19">
      <c r="Q58981" s="23"/>
      <c r="R58981" s="23"/>
      <c r="S58981" s="23"/>
    </row>
    <row r="58982" spans="17:19">
      <c r="Q58982" s="23"/>
      <c r="R58982" s="23"/>
      <c r="S58982" s="23"/>
    </row>
    <row r="58983" spans="17:19">
      <c r="Q58983" s="23"/>
      <c r="R58983" s="23"/>
      <c r="S58983" s="23"/>
    </row>
    <row r="58984" spans="17:19">
      <c r="Q58984" s="23"/>
      <c r="R58984" s="23"/>
      <c r="S58984" s="23"/>
    </row>
    <row r="58985" spans="17:19">
      <c r="Q58985" s="23"/>
      <c r="R58985" s="23"/>
      <c r="S58985" s="23"/>
    </row>
    <row r="58986" spans="17:19">
      <c r="Q58986" s="23"/>
      <c r="R58986" s="23"/>
      <c r="S58986" s="23"/>
    </row>
    <row r="58987" spans="17:19">
      <c r="Q58987" s="23"/>
      <c r="R58987" s="23"/>
      <c r="S58987" s="23"/>
    </row>
    <row r="58988" spans="17:19">
      <c r="Q58988" s="23"/>
      <c r="R58988" s="23"/>
      <c r="S58988" s="23"/>
    </row>
    <row r="58989" spans="17:19">
      <c r="Q58989" s="23"/>
      <c r="R58989" s="23"/>
      <c r="S58989" s="23"/>
    </row>
    <row r="58990" spans="17:19">
      <c r="Q58990" s="23"/>
      <c r="R58990" s="23"/>
      <c r="S58990" s="23"/>
    </row>
    <row r="58991" spans="17:19">
      <c r="Q58991" s="23"/>
      <c r="R58991" s="23"/>
      <c r="S58991" s="23"/>
    </row>
    <row r="58992" spans="17:19">
      <c r="Q58992" s="23"/>
      <c r="R58992" s="23"/>
      <c r="S58992" s="23"/>
    </row>
    <row r="58993" spans="17:19">
      <c r="Q58993" s="23"/>
      <c r="R58993" s="23"/>
      <c r="S58993" s="23"/>
    </row>
    <row r="58994" spans="17:19">
      <c r="Q58994" s="23"/>
      <c r="R58994" s="23"/>
      <c r="S58994" s="23"/>
    </row>
    <row r="58995" spans="17:19">
      <c r="Q58995" s="23"/>
      <c r="R58995" s="23"/>
      <c r="S58995" s="23"/>
    </row>
    <row r="58996" spans="17:19">
      <c r="Q58996" s="23"/>
      <c r="R58996" s="23"/>
      <c r="S58996" s="23"/>
    </row>
    <row r="58997" spans="17:19">
      <c r="Q58997" s="23"/>
      <c r="R58997" s="23"/>
      <c r="S58997" s="23"/>
    </row>
    <row r="58998" spans="17:19">
      <c r="Q58998" s="23"/>
      <c r="R58998" s="23"/>
      <c r="S58998" s="23"/>
    </row>
    <row r="58999" spans="17:19">
      <c r="Q58999" s="23"/>
      <c r="R58999" s="23"/>
      <c r="S58999" s="23"/>
    </row>
    <row r="59000" spans="17:19">
      <c r="Q59000" s="23"/>
      <c r="R59000" s="23"/>
      <c r="S59000" s="23"/>
    </row>
    <row r="59001" spans="17:19">
      <c r="Q59001" s="23"/>
      <c r="R59001" s="23"/>
      <c r="S59001" s="23"/>
    </row>
    <row r="59002" spans="17:19">
      <c r="Q59002" s="23"/>
      <c r="R59002" s="23"/>
      <c r="S59002" s="23"/>
    </row>
    <row r="59003" spans="17:19">
      <c r="Q59003" s="23"/>
      <c r="R59003" s="23"/>
      <c r="S59003" s="23"/>
    </row>
    <row r="59004" spans="17:19">
      <c r="Q59004" s="23"/>
      <c r="R59004" s="23"/>
      <c r="S59004" s="23"/>
    </row>
    <row r="59005" spans="17:19">
      <c r="Q59005" s="23"/>
      <c r="R59005" s="23"/>
      <c r="S59005" s="23"/>
    </row>
    <row r="59006" spans="17:19">
      <c r="Q59006" s="23"/>
      <c r="R59006" s="23"/>
      <c r="S59006" s="23"/>
    </row>
    <row r="59007" spans="17:19">
      <c r="Q59007" s="23"/>
      <c r="R59007" s="23"/>
      <c r="S59007" s="23"/>
    </row>
    <row r="59008" spans="17:19">
      <c r="Q59008" s="23"/>
      <c r="R59008" s="23"/>
      <c r="S59008" s="23"/>
    </row>
    <row r="59009" spans="17:19">
      <c r="Q59009" s="23"/>
      <c r="R59009" s="23"/>
      <c r="S59009" s="23"/>
    </row>
    <row r="59010" spans="17:19">
      <c r="Q59010" s="23"/>
      <c r="R59010" s="23"/>
      <c r="S59010" s="23"/>
    </row>
    <row r="59011" spans="17:19">
      <c r="Q59011" s="23"/>
      <c r="R59011" s="23"/>
      <c r="S59011" s="23"/>
    </row>
    <row r="59012" spans="17:19">
      <c r="Q59012" s="23"/>
      <c r="R59012" s="23"/>
      <c r="S59012" s="23"/>
    </row>
    <row r="59013" spans="17:19">
      <c r="Q59013" s="23"/>
      <c r="R59013" s="23"/>
      <c r="S59013" s="23"/>
    </row>
    <row r="59014" spans="17:19">
      <c r="Q59014" s="23"/>
      <c r="R59014" s="23"/>
      <c r="S59014" s="23"/>
    </row>
    <row r="59015" spans="17:19">
      <c r="Q59015" s="23"/>
      <c r="R59015" s="23"/>
      <c r="S59015" s="23"/>
    </row>
    <row r="59016" spans="17:19">
      <c r="Q59016" s="23"/>
      <c r="R59016" s="23"/>
      <c r="S59016" s="23"/>
    </row>
    <row r="59017" spans="17:19">
      <c r="Q59017" s="23"/>
      <c r="R59017" s="23"/>
      <c r="S59017" s="23"/>
    </row>
    <row r="59018" spans="17:19">
      <c r="Q59018" s="23"/>
      <c r="R59018" s="23"/>
      <c r="S59018" s="23"/>
    </row>
    <row r="59019" spans="17:19">
      <c r="Q59019" s="23"/>
      <c r="R59019" s="23"/>
      <c r="S59019" s="23"/>
    </row>
    <row r="59020" spans="17:19">
      <c r="Q59020" s="23"/>
      <c r="R59020" s="23"/>
      <c r="S59020" s="23"/>
    </row>
    <row r="59021" spans="17:19">
      <c r="Q59021" s="23"/>
      <c r="R59021" s="23"/>
      <c r="S59021" s="23"/>
    </row>
    <row r="59022" spans="17:19">
      <c r="Q59022" s="23"/>
      <c r="R59022" s="23"/>
      <c r="S59022" s="23"/>
    </row>
    <row r="59023" spans="17:19">
      <c r="Q59023" s="23"/>
      <c r="R59023" s="23"/>
      <c r="S59023" s="23"/>
    </row>
    <row r="59024" spans="17:19">
      <c r="Q59024" s="23"/>
      <c r="R59024" s="23"/>
      <c r="S59024" s="23"/>
    </row>
    <row r="59025" spans="17:19">
      <c r="Q59025" s="23"/>
      <c r="R59025" s="23"/>
      <c r="S59025" s="23"/>
    </row>
    <row r="59026" spans="17:19">
      <c r="Q59026" s="23"/>
      <c r="R59026" s="23"/>
      <c r="S59026" s="23"/>
    </row>
    <row r="59027" spans="17:19">
      <c r="Q59027" s="23"/>
      <c r="R59027" s="23"/>
      <c r="S59027" s="23"/>
    </row>
    <row r="59028" spans="17:19">
      <c r="Q59028" s="23"/>
      <c r="R59028" s="23"/>
      <c r="S59028" s="23"/>
    </row>
    <row r="59029" spans="17:19">
      <c r="Q59029" s="23"/>
      <c r="R59029" s="23"/>
      <c r="S59029" s="23"/>
    </row>
    <row r="59030" spans="17:19">
      <c r="Q59030" s="23"/>
      <c r="R59030" s="23"/>
      <c r="S59030" s="23"/>
    </row>
    <row r="59031" spans="17:19">
      <c r="Q59031" s="23"/>
      <c r="R59031" s="23"/>
      <c r="S59031" s="23"/>
    </row>
    <row r="59032" spans="17:19">
      <c r="Q59032" s="23"/>
      <c r="R59032" s="23"/>
      <c r="S59032" s="23"/>
    </row>
    <row r="59033" spans="17:19">
      <c r="Q59033" s="23"/>
      <c r="R59033" s="23"/>
      <c r="S59033" s="23"/>
    </row>
    <row r="59034" spans="17:19">
      <c r="Q59034" s="23"/>
      <c r="R59034" s="23"/>
      <c r="S59034" s="23"/>
    </row>
    <row r="59035" spans="17:19">
      <c r="Q59035" s="23"/>
      <c r="R59035" s="23"/>
      <c r="S59035" s="23"/>
    </row>
    <row r="59036" spans="17:19">
      <c r="Q59036" s="23"/>
      <c r="R59036" s="23"/>
      <c r="S59036" s="23"/>
    </row>
    <row r="59037" spans="17:19">
      <c r="Q59037" s="23"/>
      <c r="R59037" s="23"/>
      <c r="S59037" s="23"/>
    </row>
    <row r="59038" spans="17:19">
      <c r="Q59038" s="23"/>
      <c r="R59038" s="23"/>
      <c r="S59038" s="23"/>
    </row>
    <row r="59039" spans="17:19">
      <c r="Q59039" s="23"/>
      <c r="R59039" s="23"/>
      <c r="S59039" s="23"/>
    </row>
    <row r="59040" spans="17:19">
      <c r="Q59040" s="23"/>
      <c r="R59040" s="23"/>
      <c r="S59040" s="23"/>
    </row>
    <row r="59041" spans="17:19">
      <c r="Q59041" s="23"/>
      <c r="R59041" s="23"/>
      <c r="S59041" s="23"/>
    </row>
    <row r="59042" spans="17:19">
      <c r="Q59042" s="23"/>
      <c r="R59042" s="23"/>
      <c r="S59042" s="23"/>
    </row>
    <row r="59043" spans="17:19">
      <c r="Q59043" s="23"/>
      <c r="R59043" s="23"/>
      <c r="S59043" s="23"/>
    </row>
    <row r="59044" spans="17:19">
      <c r="Q59044" s="23"/>
      <c r="R59044" s="23"/>
      <c r="S59044" s="23"/>
    </row>
    <row r="59045" spans="17:19">
      <c r="Q59045" s="23"/>
      <c r="R59045" s="23"/>
      <c r="S59045" s="23"/>
    </row>
    <row r="59046" spans="17:19">
      <c r="Q59046" s="23"/>
      <c r="R59046" s="23"/>
      <c r="S59046" s="23"/>
    </row>
    <row r="59047" spans="17:19">
      <c r="Q59047" s="23"/>
      <c r="R59047" s="23"/>
      <c r="S59047" s="23"/>
    </row>
    <row r="59048" spans="17:19">
      <c r="Q59048" s="23"/>
      <c r="R59048" s="23"/>
      <c r="S59048" s="23"/>
    </row>
    <row r="59049" spans="17:19">
      <c r="Q59049" s="23"/>
      <c r="R59049" s="23"/>
      <c r="S59049" s="23"/>
    </row>
    <row r="59050" spans="17:19">
      <c r="Q59050" s="23"/>
      <c r="R59050" s="23"/>
      <c r="S59050" s="23"/>
    </row>
    <row r="59051" spans="17:19">
      <c r="Q59051" s="23"/>
      <c r="R59051" s="23"/>
      <c r="S59051" s="23"/>
    </row>
    <row r="59052" spans="17:19">
      <c r="Q59052" s="23"/>
      <c r="R59052" s="23"/>
      <c r="S59052" s="23"/>
    </row>
    <row r="59053" spans="17:19">
      <c r="Q59053" s="23"/>
      <c r="R59053" s="23"/>
      <c r="S59053" s="23"/>
    </row>
    <row r="59054" spans="17:19">
      <c r="Q59054" s="23"/>
      <c r="R59054" s="23"/>
      <c r="S59054" s="23"/>
    </row>
    <row r="59055" spans="17:19">
      <c r="Q59055" s="23"/>
      <c r="R59055" s="23"/>
      <c r="S59055" s="23"/>
    </row>
    <row r="59056" spans="17:19">
      <c r="Q59056" s="23"/>
      <c r="R59056" s="23"/>
      <c r="S59056" s="23"/>
    </row>
    <row r="59057" spans="17:19">
      <c r="Q59057" s="23"/>
      <c r="R59057" s="23"/>
      <c r="S59057" s="23"/>
    </row>
    <row r="59058" spans="17:19">
      <c r="Q59058" s="23"/>
      <c r="R59058" s="23"/>
      <c r="S59058" s="23"/>
    </row>
    <row r="59059" spans="17:19">
      <c r="Q59059" s="23"/>
      <c r="R59059" s="23"/>
      <c r="S59059" s="23"/>
    </row>
    <row r="59060" spans="17:19">
      <c r="Q59060" s="23"/>
      <c r="R59060" s="23"/>
      <c r="S59060" s="23"/>
    </row>
    <row r="59061" spans="17:19">
      <c r="Q59061" s="23"/>
      <c r="R59061" s="23"/>
      <c r="S59061" s="23"/>
    </row>
    <row r="59062" spans="17:19">
      <c r="Q59062" s="23"/>
      <c r="R59062" s="23"/>
      <c r="S59062" s="23"/>
    </row>
    <row r="59063" spans="17:19">
      <c r="Q59063" s="23"/>
      <c r="R59063" s="23"/>
      <c r="S59063" s="23"/>
    </row>
    <row r="59064" spans="17:19">
      <c r="Q59064" s="23"/>
      <c r="R59064" s="23"/>
      <c r="S59064" s="23"/>
    </row>
    <row r="59065" spans="17:19">
      <c r="Q59065" s="23"/>
      <c r="R59065" s="23"/>
      <c r="S59065" s="23"/>
    </row>
    <row r="59066" spans="17:19">
      <c r="Q59066" s="23"/>
      <c r="R59066" s="23"/>
      <c r="S59066" s="23"/>
    </row>
    <row r="59067" spans="17:19">
      <c r="Q59067" s="23"/>
      <c r="R59067" s="23"/>
      <c r="S59067" s="23"/>
    </row>
    <row r="59068" spans="17:19">
      <c r="Q59068" s="23"/>
      <c r="R59068" s="23"/>
      <c r="S59068" s="23"/>
    </row>
    <row r="59069" spans="17:19">
      <c r="Q59069" s="23"/>
      <c r="R59069" s="23"/>
      <c r="S59069" s="23"/>
    </row>
    <row r="59070" spans="17:19">
      <c r="Q59070" s="23"/>
      <c r="R59070" s="23"/>
      <c r="S59070" s="23"/>
    </row>
    <row r="59071" spans="17:19">
      <c r="Q59071" s="23"/>
      <c r="R59071" s="23"/>
      <c r="S59071" s="23"/>
    </row>
    <row r="59072" spans="17:19">
      <c r="Q59072" s="23"/>
      <c r="R59072" s="23"/>
      <c r="S59072" s="23"/>
    </row>
    <row r="59073" spans="17:19">
      <c r="Q59073" s="23"/>
      <c r="R59073" s="23"/>
      <c r="S59073" s="23"/>
    </row>
    <row r="59074" spans="17:19">
      <c r="Q59074" s="23"/>
      <c r="R59074" s="23"/>
      <c r="S59074" s="23"/>
    </row>
    <row r="59075" spans="17:19">
      <c r="Q59075" s="23"/>
      <c r="R59075" s="23"/>
      <c r="S59075" s="23"/>
    </row>
    <row r="59076" spans="17:19">
      <c r="Q59076" s="23"/>
      <c r="R59076" s="23"/>
      <c r="S59076" s="23"/>
    </row>
    <row r="59077" spans="17:19">
      <c r="Q59077" s="23"/>
      <c r="R59077" s="23"/>
      <c r="S59077" s="23"/>
    </row>
    <row r="59078" spans="17:19">
      <c r="Q59078" s="23"/>
      <c r="R59078" s="23"/>
      <c r="S59078" s="23"/>
    </row>
    <row r="59079" spans="17:19">
      <c r="Q59079" s="23"/>
      <c r="R59079" s="23"/>
      <c r="S59079" s="23"/>
    </row>
    <row r="59080" spans="17:19">
      <c r="Q59080" s="23"/>
      <c r="R59080" s="23"/>
      <c r="S59080" s="23"/>
    </row>
    <row r="59081" spans="17:19">
      <c r="Q59081" s="23"/>
      <c r="R59081" s="23"/>
      <c r="S59081" s="23"/>
    </row>
    <row r="59082" spans="17:19">
      <c r="Q59082" s="23"/>
      <c r="R59082" s="23"/>
      <c r="S59082" s="23"/>
    </row>
    <row r="59083" spans="17:19">
      <c r="Q59083" s="23"/>
      <c r="R59083" s="23"/>
      <c r="S59083" s="23"/>
    </row>
    <row r="59084" spans="17:19">
      <c r="Q59084" s="23"/>
      <c r="R59084" s="23"/>
      <c r="S59084" s="23"/>
    </row>
    <row r="59085" spans="17:19">
      <c r="Q59085" s="23"/>
      <c r="R59085" s="23"/>
      <c r="S59085" s="23"/>
    </row>
    <row r="59086" spans="17:19">
      <c r="Q59086" s="23"/>
      <c r="R59086" s="23"/>
      <c r="S59086" s="23"/>
    </row>
    <row r="59087" spans="17:19">
      <c r="Q59087" s="23"/>
      <c r="R59087" s="23"/>
      <c r="S59087" s="23"/>
    </row>
    <row r="59088" spans="17:19">
      <c r="Q59088" s="23"/>
      <c r="R59088" s="23"/>
      <c r="S59088" s="23"/>
    </row>
    <row r="59089" spans="17:19">
      <c r="Q59089" s="23"/>
      <c r="R59089" s="23"/>
      <c r="S59089" s="23"/>
    </row>
    <row r="59090" spans="17:19">
      <c r="Q59090" s="23"/>
      <c r="R59090" s="23"/>
      <c r="S59090" s="23"/>
    </row>
    <row r="59091" spans="17:19">
      <c r="Q59091" s="23"/>
      <c r="R59091" s="23"/>
      <c r="S59091" s="23"/>
    </row>
    <row r="59092" spans="17:19">
      <c r="Q59092" s="23"/>
      <c r="R59092" s="23"/>
      <c r="S59092" s="23"/>
    </row>
    <row r="59093" spans="17:19">
      <c r="Q59093" s="23"/>
      <c r="R59093" s="23"/>
      <c r="S59093" s="23"/>
    </row>
    <row r="59094" spans="17:19">
      <c r="Q59094" s="23"/>
      <c r="R59094" s="23"/>
      <c r="S59094" s="23"/>
    </row>
    <row r="59095" spans="17:19">
      <c r="Q59095" s="23"/>
      <c r="R59095" s="23"/>
      <c r="S59095" s="23"/>
    </row>
    <row r="59096" spans="17:19">
      <c r="Q59096" s="23"/>
      <c r="R59096" s="23"/>
      <c r="S59096" s="23"/>
    </row>
    <row r="59097" spans="17:19">
      <c r="Q59097" s="23"/>
      <c r="R59097" s="23"/>
      <c r="S59097" s="23"/>
    </row>
    <row r="59098" spans="17:19">
      <c r="Q59098" s="23"/>
      <c r="R59098" s="23"/>
      <c r="S59098" s="23"/>
    </row>
    <row r="59099" spans="17:19">
      <c r="Q59099" s="23"/>
      <c r="R59099" s="23"/>
      <c r="S59099" s="23"/>
    </row>
    <row r="59100" spans="17:19">
      <c r="Q59100" s="23"/>
      <c r="R59100" s="23"/>
      <c r="S59100" s="23"/>
    </row>
    <row r="59101" spans="17:19">
      <c r="Q59101" s="23"/>
      <c r="R59101" s="23"/>
      <c r="S59101" s="23"/>
    </row>
    <row r="59102" spans="17:19">
      <c r="Q59102" s="23"/>
      <c r="R59102" s="23"/>
      <c r="S59102" s="23"/>
    </row>
    <row r="59103" spans="17:19">
      <c r="Q59103" s="23"/>
      <c r="R59103" s="23"/>
      <c r="S59103" s="23"/>
    </row>
    <row r="59104" spans="17:19">
      <c r="Q59104" s="23"/>
      <c r="R59104" s="23"/>
      <c r="S59104" s="23"/>
    </row>
    <row r="59105" spans="17:19">
      <c r="Q59105" s="23"/>
      <c r="R59105" s="23"/>
      <c r="S59105" s="23"/>
    </row>
    <row r="59106" spans="17:19">
      <c r="Q59106" s="23"/>
      <c r="R59106" s="23"/>
      <c r="S59106" s="23"/>
    </row>
    <row r="59107" spans="17:19">
      <c r="Q59107" s="23"/>
      <c r="R59107" s="23"/>
      <c r="S59107" s="23"/>
    </row>
    <row r="59108" spans="17:19">
      <c r="Q59108" s="23"/>
      <c r="R59108" s="23"/>
      <c r="S59108" s="23"/>
    </row>
    <row r="59109" spans="17:19">
      <c r="Q59109" s="23"/>
      <c r="R59109" s="23"/>
      <c r="S59109" s="23"/>
    </row>
    <row r="59110" spans="17:19">
      <c r="Q59110" s="23"/>
      <c r="R59110" s="23"/>
      <c r="S59110" s="23"/>
    </row>
    <row r="59111" spans="17:19">
      <c r="Q59111" s="23"/>
      <c r="R59111" s="23"/>
      <c r="S59111" s="23"/>
    </row>
    <row r="59112" spans="17:19">
      <c r="Q59112" s="23"/>
      <c r="R59112" s="23"/>
      <c r="S59112" s="23"/>
    </row>
    <row r="59113" spans="17:19">
      <c r="Q59113" s="23"/>
      <c r="R59113" s="23"/>
      <c r="S59113" s="23"/>
    </row>
    <row r="59114" spans="17:19">
      <c r="Q59114" s="23"/>
      <c r="R59114" s="23"/>
      <c r="S59114" s="23"/>
    </row>
    <row r="59115" spans="17:19">
      <c r="Q59115" s="23"/>
      <c r="R59115" s="23"/>
      <c r="S59115" s="23"/>
    </row>
    <row r="59116" spans="17:19">
      <c r="Q59116" s="23"/>
      <c r="R59116" s="23"/>
      <c r="S59116" s="23"/>
    </row>
    <row r="59117" spans="17:19">
      <c r="Q59117" s="23"/>
      <c r="R59117" s="23"/>
      <c r="S59117" s="23"/>
    </row>
    <row r="59118" spans="17:19">
      <c r="Q59118" s="23"/>
      <c r="R59118" s="23"/>
      <c r="S59118" s="23"/>
    </row>
    <row r="59119" spans="17:19">
      <c r="Q59119" s="23"/>
      <c r="R59119" s="23"/>
      <c r="S59119" s="23"/>
    </row>
    <row r="59120" spans="17:19">
      <c r="Q59120" s="23"/>
      <c r="R59120" s="23"/>
      <c r="S59120" s="23"/>
    </row>
    <row r="59121" spans="17:19">
      <c r="Q59121" s="23"/>
      <c r="R59121" s="23"/>
      <c r="S59121" s="23"/>
    </row>
    <row r="59122" spans="17:19">
      <c r="Q59122" s="23"/>
      <c r="R59122" s="23"/>
      <c r="S59122" s="23"/>
    </row>
    <row r="59123" spans="17:19">
      <c r="Q59123" s="23"/>
      <c r="R59123" s="23"/>
      <c r="S59123" s="23"/>
    </row>
    <row r="59124" spans="17:19">
      <c r="Q59124" s="23"/>
      <c r="R59124" s="23"/>
      <c r="S59124" s="23"/>
    </row>
    <row r="59125" spans="17:19">
      <c r="Q59125" s="23"/>
      <c r="R59125" s="23"/>
      <c r="S59125" s="23"/>
    </row>
    <row r="59126" spans="17:19">
      <c r="Q59126" s="23"/>
      <c r="R59126" s="23"/>
      <c r="S59126" s="23"/>
    </row>
    <row r="59127" spans="17:19">
      <c r="Q59127" s="23"/>
      <c r="R59127" s="23"/>
      <c r="S59127" s="23"/>
    </row>
    <row r="59128" spans="17:19">
      <c r="Q59128" s="23"/>
      <c r="R59128" s="23"/>
      <c r="S59128" s="23"/>
    </row>
    <row r="59129" spans="17:19">
      <c r="Q59129" s="23"/>
      <c r="R59129" s="23"/>
      <c r="S59129" s="23"/>
    </row>
    <row r="59130" spans="17:19">
      <c r="Q59130" s="23"/>
      <c r="R59130" s="23"/>
      <c r="S59130" s="23"/>
    </row>
    <row r="59131" spans="17:19">
      <c r="Q59131" s="23"/>
      <c r="R59131" s="23"/>
      <c r="S59131" s="23"/>
    </row>
    <row r="59132" spans="17:19">
      <c r="Q59132" s="23"/>
      <c r="R59132" s="23"/>
      <c r="S59132" s="23"/>
    </row>
    <row r="59133" spans="17:19">
      <c r="Q59133" s="23"/>
      <c r="R59133" s="23"/>
      <c r="S59133" s="23"/>
    </row>
    <row r="59134" spans="17:19">
      <c r="Q59134" s="23"/>
      <c r="R59134" s="23"/>
      <c r="S59134" s="23"/>
    </row>
    <row r="59135" spans="17:19">
      <c r="Q59135" s="23"/>
      <c r="R59135" s="23"/>
      <c r="S59135" s="23"/>
    </row>
    <row r="59136" spans="17:19">
      <c r="Q59136" s="23"/>
      <c r="R59136" s="23"/>
      <c r="S59136" s="23"/>
    </row>
    <row r="59137" spans="17:19">
      <c r="Q59137" s="23"/>
      <c r="R59137" s="23"/>
      <c r="S59137" s="23"/>
    </row>
    <row r="59138" spans="17:19">
      <c r="Q59138" s="23"/>
      <c r="R59138" s="23"/>
      <c r="S59138" s="23"/>
    </row>
    <row r="59139" spans="17:19">
      <c r="Q59139" s="23"/>
      <c r="R59139" s="23"/>
      <c r="S59139" s="23"/>
    </row>
    <row r="59140" spans="17:19">
      <c r="Q59140" s="23"/>
      <c r="R59140" s="23"/>
      <c r="S59140" s="23"/>
    </row>
    <row r="59141" spans="17:19">
      <c r="Q59141" s="23"/>
      <c r="R59141" s="23"/>
      <c r="S59141" s="23"/>
    </row>
    <row r="59142" spans="17:19">
      <c r="Q59142" s="23"/>
      <c r="R59142" s="23"/>
      <c r="S59142" s="23"/>
    </row>
    <row r="59143" spans="17:19">
      <c r="Q59143" s="23"/>
      <c r="R59143" s="23"/>
      <c r="S59143" s="23"/>
    </row>
    <row r="59144" spans="17:19">
      <c r="Q59144" s="23"/>
      <c r="R59144" s="23"/>
      <c r="S59144" s="23"/>
    </row>
    <row r="59145" spans="17:19">
      <c r="Q59145" s="23"/>
      <c r="R59145" s="23"/>
      <c r="S59145" s="23"/>
    </row>
    <row r="59146" spans="17:19">
      <c r="Q59146" s="23"/>
      <c r="R59146" s="23"/>
      <c r="S59146" s="23"/>
    </row>
    <row r="59147" spans="17:19">
      <c r="Q59147" s="23"/>
      <c r="R59147" s="23"/>
      <c r="S59147" s="23"/>
    </row>
    <row r="59148" spans="17:19">
      <c r="Q59148" s="23"/>
      <c r="R59148" s="23"/>
      <c r="S59148" s="23"/>
    </row>
    <row r="59149" spans="17:19">
      <c r="Q59149" s="23"/>
      <c r="R59149" s="23"/>
      <c r="S59149" s="23"/>
    </row>
    <row r="59150" spans="17:19">
      <c r="Q59150" s="23"/>
      <c r="R59150" s="23"/>
      <c r="S59150" s="23"/>
    </row>
    <row r="59151" spans="17:19">
      <c r="Q59151" s="23"/>
      <c r="R59151" s="23"/>
      <c r="S59151" s="23"/>
    </row>
    <row r="59152" spans="17:19">
      <c r="Q59152" s="23"/>
      <c r="R59152" s="23"/>
      <c r="S59152" s="23"/>
    </row>
    <row r="59153" spans="17:19">
      <c r="Q59153" s="23"/>
      <c r="R59153" s="23"/>
      <c r="S59153" s="23"/>
    </row>
    <row r="59154" spans="17:19">
      <c r="Q59154" s="23"/>
      <c r="R59154" s="23"/>
      <c r="S59154" s="23"/>
    </row>
    <row r="59155" spans="17:19">
      <c r="Q59155" s="23"/>
      <c r="R59155" s="23"/>
      <c r="S59155" s="23"/>
    </row>
    <row r="59156" spans="17:19">
      <c r="Q59156" s="23"/>
      <c r="R59156" s="23"/>
      <c r="S59156" s="23"/>
    </row>
    <row r="59157" spans="17:19">
      <c r="Q59157" s="23"/>
      <c r="R59157" s="23"/>
      <c r="S59157" s="23"/>
    </row>
    <row r="59158" spans="17:19">
      <c r="Q59158" s="23"/>
      <c r="R59158" s="23"/>
      <c r="S59158" s="23"/>
    </row>
    <row r="59159" spans="17:19">
      <c r="Q59159" s="23"/>
      <c r="R59159" s="23"/>
      <c r="S59159" s="23"/>
    </row>
    <row r="59160" spans="17:19">
      <c r="Q59160" s="23"/>
      <c r="R59160" s="23"/>
      <c r="S59160" s="23"/>
    </row>
    <row r="59161" spans="17:19">
      <c r="Q59161" s="23"/>
      <c r="R59161" s="23"/>
      <c r="S59161" s="23"/>
    </row>
    <row r="59162" spans="17:19">
      <c r="Q59162" s="23"/>
      <c r="R59162" s="23"/>
      <c r="S59162" s="23"/>
    </row>
    <row r="59163" spans="17:19">
      <c r="Q59163" s="23"/>
      <c r="R59163" s="23"/>
      <c r="S59163" s="23"/>
    </row>
    <row r="59164" spans="17:19">
      <c r="Q59164" s="23"/>
      <c r="R59164" s="23"/>
      <c r="S59164" s="23"/>
    </row>
    <row r="59165" spans="17:19">
      <c r="Q59165" s="23"/>
      <c r="R59165" s="23"/>
      <c r="S59165" s="23"/>
    </row>
    <row r="59166" spans="17:19">
      <c r="Q59166" s="23"/>
      <c r="R59166" s="23"/>
      <c r="S59166" s="23"/>
    </row>
    <row r="59167" spans="17:19">
      <c r="Q59167" s="23"/>
      <c r="R59167" s="23"/>
      <c r="S59167" s="23"/>
    </row>
    <row r="59168" spans="17:19">
      <c r="Q59168" s="23"/>
      <c r="R59168" s="23"/>
      <c r="S59168" s="23"/>
    </row>
    <row r="59169" spans="17:19">
      <c r="Q59169" s="23"/>
      <c r="R59169" s="23"/>
      <c r="S59169" s="23"/>
    </row>
    <row r="59170" spans="17:19">
      <c r="Q59170" s="23"/>
      <c r="R59170" s="23"/>
      <c r="S59170" s="23"/>
    </row>
    <row r="59171" spans="17:19">
      <c r="Q59171" s="23"/>
      <c r="R59171" s="23"/>
      <c r="S59171" s="23"/>
    </row>
    <row r="59172" spans="17:19">
      <c r="Q59172" s="23"/>
      <c r="R59172" s="23"/>
      <c r="S59172" s="23"/>
    </row>
    <row r="59173" spans="17:19">
      <c r="Q59173" s="23"/>
      <c r="R59173" s="23"/>
      <c r="S59173" s="23"/>
    </row>
    <row r="59174" spans="17:19">
      <c r="Q59174" s="23"/>
      <c r="R59174" s="23"/>
      <c r="S59174" s="23"/>
    </row>
    <row r="59175" spans="17:19">
      <c r="Q59175" s="23"/>
      <c r="R59175" s="23"/>
      <c r="S59175" s="23"/>
    </row>
    <row r="59176" spans="17:19">
      <c r="Q59176" s="23"/>
      <c r="R59176" s="23"/>
      <c r="S59176" s="23"/>
    </row>
    <row r="59177" spans="17:19">
      <c r="Q59177" s="23"/>
      <c r="R59177" s="23"/>
      <c r="S59177" s="23"/>
    </row>
    <row r="59178" spans="17:19">
      <c r="Q59178" s="23"/>
      <c r="R59178" s="23"/>
      <c r="S59178" s="23"/>
    </row>
    <row r="59179" spans="17:19">
      <c r="Q59179" s="23"/>
      <c r="R59179" s="23"/>
      <c r="S59179" s="23"/>
    </row>
    <row r="59180" spans="17:19">
      <c r="Q59180" s="23"/>
      <c r="R59180" s="23"/>
      <c r="S59180" s="23"/>
    </row>
    <row r="59181" spans="17:19">
      <c r="Q59181" s="23"/>
      <c r="R59181" s="23"/>
      <c r="S59181" s="23"/>
    </row>
    <row r="59182" spans="17:19">
      <c r="Q59182" s="23"/>
      <c r="R59182" s="23"/>
      <c r="S59182" s="23"/>
    </row>
    <row r="59183" spans="17:19">
      <c r="Q59183" s="23"/>
      <c r="R59183" s="23"/>
      <c r="S59183" s="23"/>
    </row>
    <row r="59184" spans="17:19">
      <c r="Q59184" s="23"/>
      <c r="R59184" s="23"/>
      <c r="S59184" s="23"/>
    </row>
    <row r="59185" spans="17:19">
      <c r="Q59185" s="23"/>
      <c r="R59185" s="23"/>
      <c r="S59185" s="23"/>
    </row>
    <row r="59186" spans="17:19">
      <c r="Q59186" s="23"/>
      <c r="R59186" s="23"/>
      <c r="S59186" s="23"/>
    </row>
    <row r="59187" spans="17:19">
      <c r="Q59187" s="23"/>
      <c r="R59187" s="23"/>
      <c r="S59187" s="23"/>
    </row>
    <row r="59188" spans="17:19">
      <c r="Q59188" s="23"/>
      <c r="R59188" s="23"/>
      <c r="S59188" s="23"/>
    </row>
    <row r="59189" spans="17:19">
      <c r="Q59189" s="23"/>
      <c r="R59189" s="23"/>
      <c r="S59189" s="23"/>
    </row>
    <row r="59190" spans="17:19">
      <c r="Q59190" s="23"/>
      <c r="R59190" s="23"/>
      <c r="S59190" s="23"/>
    </row>
    <row r="59191" spans="17:19">
      <c r="Q59191" s="23"/>
      <c r="R59191" s="23"/>
      <c r="S59191" s="23"/>
    </row>
    <row r="59192" spans="17:19">
      <c r="Q59192" s="23"/>
      <c r="R59192" s="23"/>
      <c r="S59192" s="23"/>
    </row>
    <row r="59193" spans="17:19">
      <c r="Q59193" s="23"/>
      <c r="R59193" s="23"/>
      <c r="S59193" s="23"/>
    </row>
    <row r="59194" spans="17:19">
      <c r="Q59194" s="23"/>
      <c r="R59194" s="23"/>
      <c r="S59194" s="23"/>
    </row>
    <row r="59195" spans="17:19">
      <c r="Q59195" s="23"/>
      <c r="R59195" s="23"/>
      <c r="S59195" s="23"/>
    </row>
    <row r="59196" spans="17:19">
      <c r="Q59196" s="23"/>
      <c r="R59196" s="23"/>
      <c r="S59196" s="23"/>
    </row>
    <row r="59197" spans="17:19">
      <c r="Q59197" s="23"/>
      <c r="R59197" s="23"/>
      <c r="S59197" s="23"/>
    </row>
    <row r="59198" spans="17:19">
      <c r="Q59198" s="23"/>
      <c r="R59198" s="23"/>
      <c r="S59198" s="23"/>
    </row>
    <row r="59199" spans="17:19">
      <c r="Q59199" s="23"/>
      <c r="R59199" s="23"/>
      <c r="S59199" s="23"/>
    </row>
    <row r="59200" spans="17:19">
      <c r="Q59200" s="23"/>
      <c r="R59200" s="23"/>
      <c r="S59200" s="23"/>
    </row>
    <row r="59201" spans="17:19">
      <c r="Q59201" s="23"/>
      <c r="R59201" s="23"/>
      <c r="S59201" s="23"/>
    </row>
    <row r="59202" spans="17:19">
      <c r="Q59202" s="23"/>
      <c r="R59202" s="23"/>
      <c r="S59202" s="23"/>
    </row>
    <row r="59203" spans="17:19">
      <c r="Q59203" s="23"/>
      <c r="R59203" s="23"/>
      <c r="S59203" s="23"/>
    </row>
    <row r="59204" spans="17:19">
      <c r="Q59204" s="23"/>
      <c r="R59204" s="23"/>
      <c r="S59204" s="23"/>
    </row>
    <row r="59205" spans="17:19">
      <c r="Q59205" s="23"/>
      <c r="R59205" s="23"/>
      <c r="S59205" s="23"/>
    </row>
    <row r="59206" spans="17:19">
      <c r="Q59206" s="23"/>
      <c r="R59206" s="23"/>
      <c r="S59206" s="23"/>
    </row>
    <row r="59207" spans="17:19">
      <c r="Q59207" s="23"/>
      <c r="R59207" s="23"/>
      <c r="S59207" s="23"/>
    </row>
    <row r="59208" spans="17:19">
      <c r="Q59208" s="23"/>
      <c r="R59208" s="23"/>
      <c r="S59208" s="23"/>
    </row>
    <row r="59209" spans="17:19">
      <c r="Q59209" s="23"/>
      <c r="R59209" s="23"/>
      <c r="S59209" s="23"/>
    </row>
    <row r="59210" spans="17:19">
      <c r="Q59210" s="23"/>
      <c r="R59210" s="23"/>
      <c r="S59210" s="23"/>
    </row>
    <row r="59211" spans="17:19">
      <c r="Q59211" s="23"/>
      <c r="R59211" s="23"/>
      <c r="S59211" s="23"/>
    </row>
    <row r="59212" spans="17:19">
      <c r="Q59212" s="23"/>
      <c r="R59212" s="23"/>
      <c r="S59212" s="23"/>
    </row>
    <row r="59213" spans="17:19">
      <c r="Q59213" s="23"/>
      <c r="R59213" s="23"/>
      <c r="S59213" s="23"/>
    </row>
    <row r="59214" spans="17:19">
      <c r="Q59214" s="23"/>
      <c r="R59214" s="23"/>
      <c r="S59214" s="23"/>
    </row>
    <row r="59215" spans="17:19">
      <c r="Q59215" s="23"/>
      <c r="R59215" s="23"/>
      <c r="S59215" s="23"/>
    </row>
    <row r="59216" spans="17:19">
      <c r="Q59216" s="23"/>
      <c r="R59216" s="23"/>
      <c r="S59216" s="23"/>
    </row>
    <row r="59217" spans="17:19">
      <c r="Q59217" s="23"/>
      <c r="R59217" s="23"/>
      <c r="S59217" s="23"/>
    </row>
    <row r="59218" spans="17:19">
      <c r="Q59218" s="23"/>
      <c r="R59218" s="23"/>
      <c r="S59218" s="23"/>
    </row>
    <row r="59219" spans="17:19">
      <c r="Q59219" s="23"/>
      <c r="R59219" s="23"/>
      <c r="S59219" s="23"/>
    </row>
    <row r="59220" spans="17:19">
      <c r="Q59220" s="23"/>
      <c r="R59220" s="23"/>
      <c r="S59220" s="23"/>
    </row>
    <row r="59221" spans="17:19">
      <c r="Q59221" s="23"/>
      <c r="R59221" s="23"/>
      <c r="S59221" s="23"/>
    </row>
    <row r="59222" spans="17:19">
      <c r="Q59222" s="23"/>
      <c r="R59222" s="23"/>
      <c r="S59222" s="23"/>
    </row>
    <row r="59223" spans="17:19">
      <c r="Q59223" s="23"/>
      <c r="R59223" s="23"/>
      <c r="S59223" s="23"/>
    </row>
    <row r="59224" spans="17:19">
      <c r="Q59224" s="23"/>
      <c r="R59224" s="23"/>
      <c r="S59224" s="23"/>
    </row>
    <row r="59225" spans="17:19">
      <c r="Q59225" s="23"/>
      <c r="R59225" s="23"/>
      <c r="S59225" s="23"/>
    </row>
    <row r="59226" spans="17:19">
      <c r="Q59226" s="23"/>
      <c r="R59226" s="23"/>
      <c r="S59226" s="23"/>
    </row>
    <row r="59227" spans="17:19">
      <c r="Q59227" s="23"/>
      <c r="R59227" s="23"/>
      <c r="S59227" s="23"/>
    </row>
    <row r="59228" spans="17:19">
      <c r="Q59228" s="23"/>
      <c r="R59228" s="23"/>
      <c r="S59228" s="23"/>
    </row>
    <row r="59229" spans="17:19">
      <c r="Q59229" s="23"/>
      <c r="R59229" s="23"/>
      <c r="S59229" s="23"/>
    </row>
    <row r="59230" spans="17:19">
      <c r="Q59230" s="23"/>
      <c r="R59230" s="23"/>
      <c r="S59230" s="23"/>
    </row>
    <row r="59231" spans="17:19">
      <c r="Q59231" s="23"/>
      <c r="R59231" s="23"/>
      <c r="S59231" s="23"/>
    </row>
    <row r="59232" spans="17:19">
      <c r="Q59232" s="23"/>
      <c r="R59232" s="23"/>
      <c r="S59232" s="23"/>
    </row>
    <row r="59233" spans="17:19">
      <c r="Q59233" s="23"/>
      <c r="R59233" s="23"/>
      <c r="S59233" s="23"/>
    </row>
    <row r="59234" spans="17:19">
      <c r="Q59234" s="23"/>
      <c r="R59234" s="23"/>
      <c r="S59234" s="23"/>
    </row>
    <row r="59235" spans="17:19">
      <c r="Q59235" s="23"/>
      <c r="R59235" s="23"/>
      <c r="S59235" s="23"/>
    </row>
    <row r="59236" spans="17:19">
      <c r="Q59236" s="23"/>
      <c r="R59236" s="23"/>
      <c r="S59236" s="23"/>
    </row>
    <row r="59237" spans="17:19">
      <c r="Q59237" s="23"/>
      <c r="R59237" s="23"/>
      <c r="S59237" s="23"/>
    </row>
    <row r="59238" spans="17:19">
      <c r="Q59238" s="23"/>
      <c r="R59238" s="23"/>
      <c r="S59238" s="23"/>
    </row>
    <row r="59239" spans="17:19">
      <c r="Q59239" s="23"/>
      <c r="R59239" s="23"/>
      <c r="S59239" s="23"/>
    </row>
    <row r="59240" spans="17:19">
      <c r="Q59240" s="23"/>
      <c r="R59240" s="23"/>
      <c r="S59240" s="23"/>
    </row>
    <row r="59241" spans="17:19">
      <c r="Q59241" s="23"/>
      <c r="R59241" s="23"/>
      <c r="S59241" s="23"/>
    </row>
    <row r="59242" spans="17:19">
      <c r="Q59242" s="23"/>
      <c r="R59242" s="23"/>
      <c r="S59242" s="23"/>
    </row>
    <row r="59243" spans="17:19">
      <c r="Q59243" s="23"/>
      <c r="R59243" s="23"/>
      <c r="S59243" s="23"/>
    </row>
    <row r="59244" spans="17:19">
      <c r="Q59244" s="23"/>
      <c r="R59244" s="23"/>
      <c r="S59244" s="23"/>
    </row>
    <row r="59245" spans="17:19">
      <c r="Q59245" s="23"/>
      <c r="R59245" s="23"/>
      <c r="S59245" s="23"/>
    </row>
    <row r="59246" spans="17:19">
      <c r="Q59246" s="23"/>
      <c r="R59246" s="23"/>
      <c r="S59246" s="23"/>
    </row>
    <row r="59247" spans="17:19">
      <c r="Q59247" s="23"/>
      <c r="R59247" s="23"/>
      <c r="S59247" s="23"/>
    </row>
    <row r="59248" spans="17:19">
      <c r="Q59248" s="23"/>
      <c r="R59248" s="23"/>
      <c r="S59248" s="23"/>
    </row>
    <row r="59249" spans="17:19">
      <c r="Q59249" s="23"/>
      <c r="R59249" s="23"/>
      <c r="S59249" s="23"/>
    </row>
    <row r="59250" spans="17:19">
      <c r="Q59250" s="23"/>
      <c r="R59250" s="23"/>
      <c r="S59250" s="23"/>
    </row>
    <row r="59251" spans="17:19">
      <c r="Q59251" s="23"/>
      <c r="R59251" s="23"/>
      <c r="S59251" s="23"/>
    </row>
    <row r="59252" spans="17:19">
      <c r="Q59252" s="23"/>
      <c r="R59252" s="23"/>
      <c r="S59252" s="23"/>
    </row>
    <row r="59253" spans="17:19">
      <c r="Q59253" s="23"/>
      <c r="R59253" s="23"/>
      <c r="S59253" s="23"/>
    </row>
    <row r="59254" spans="17:19">
      <c r="Q59254" s="23"/>
      <c r="R59254" s="23"/>
      <c r="S59254" s="23"/>
    </row>
    <row r="59255" spans="17:19">
      <c r="Q59255" s="23"/>
      <c r="R59255" s="23"/>
      <c r="S59255" s="23"/>
    </row>
    <row r="59256" spans="17:19">
      <c r="Q59256" s="23"/>
      <c r="R59256" s="23"/>
      <c r="S59256" s="23"/>
    </row>
    <row r="59257" spans="17:19">
      <c r="Q59257" s="23"/>
      <c r="R59257" s="23"/>
      <c r="S59257" s="23"/>
    </row>
    <row r="59258" spans="17:19">
      <c r="Q59258" s="23"/>
      <c r="R59258" s="23"/>
      <c r="S59258" s="23"/>
    </row>
    <row r="59259" spans="17:19">
      <c r="Q59259" s="23"/>
      <c r="R59259" s="23"/>
      <c r="S59259" s="23"/>
    </row>
    <row r="59260" spans="17:19">
      <c r="Q59260" s="23"/>
      <c r="R59260" s="23"/>
      <c r="S59260" s="23"/>
    </row>
    <row r="59261" spans="17:19">
      <c r="Q59261" s="23"/>
      <c r="R59261" s="23"/>
      <c r="S59261" s="23"/>
    </row>
    <row r="59262" spans="17:19">
      <c r="Q59262" s="23"/>
      <c r="R59262" s="23"/>
      <c r="S59262" s="23"/>
    </row>
    <row r="59263" spans="17:19">
      <c r="Q59263" s="23"/>
      <c r="R59263" s="23"/>
      <c r="S59263" s="23"/>
    </row>
    <row r="59264" spans="17:19">
      <c r="Q59264" s="23"/>
      <c r="R59264" s="23"/>
      <c r="S59264" s="23"/>
    </row>
    <row r="59265" spans="17:19">
      <c r="Q59265" s="23"/>
      <c r="R59265" s="23"/>
      <c r="S59265" s="23"/>
    </row>
    <row r="59266" spans="17:19">
      <c r="Q59266" s="23"/>
      <c r="R59266" s="23"/>
      <c r="S59266" s="23"/>
    </row>
    <row r="59267" spans="17:19">
      <c r="Q59267" s="23"/>
      <c r="R59267" s="23"/>
      <c r="S59267" s="23"/>
    </row>
    <row r="59268" spans="17:19">
      <c r="Q59268" s="23"/>
      <c r="R59268" s="23"/>
      <c r="S59268" s="23"/>
    </row>
    <row r="59269" spans="17:19">
      <c r="Q59269" s="23"/>
      <c r="R59269" s="23"/>
      <c r="S59269" s="23"/>
    </row>
    <row r="59270" spans="17:19">
      <c r="Q59270" s="23"/>
      <c r="R59270" s="23"/>
      <c r="S59270" s="23"/>
    </row>
    <row r="59271" spans="17:19">
      <c r="Q59271" s="23"/>
      <c r="R59271" s="23"/>
      <c r="S59271" s="23"/>
    </row>
    <row r="59272" spans="17:19">
      <c r="Q59272" s="23"/>
      <c r="R59272" s="23"/>
      <c r="S59272" s="23"/>
    </row>
    <row r="59273" spans="17:19">
      <c r="Q59273" s="23"/>
      <c r="R59273" s="23"/>
      <c r="S59273" s="23"/>
    </row>
    <row r="59274" spans="17:19">
      <c r="Q59274" s="23"/>
      <c r="R59274" s="23"/>
      <c r="S59274" s="23"/>
    </row>
    <row r="59275" spans="17:19">
      <c r="Q59275" s="23"/>
      <c r="R59275" s="23"/>
      <c r="S59275" s="23"/>
    </row>
    <row r="59276" spans="17:19">
      <c r="Q59276" s="23"/>
      <c r="R59276" s="23"/>
      <c r="S59276" s="23"/>
    </row>
    <row r="59277" spans="17:19">
      <c r="Q59277" s="23"/>
      <c r="R59277" s="23"/>
      <c r="S59277" s="23"/>
    </row>
    <row r="59278" spans="17:19">
      <c r="Q59278" s="23"/>
      <c r="R59278" s="23"/>
      <c r="S59278" s="23"/>
    </row>
    <row r="59279" spans="17:19">
      <c r="Q59279" s="23"/>
      <c r="R59279" s="23"/>
      <c r="S59279" s="23"/>
    </row>
    <row r="59280" spans="17:19">
      <c r="Q59280" s="23"/>
      <c r="R59280" s="23"/>
      <c r="S59280" s="23"/>
    </row>
    <row r="59281" spans="17:19">
      <c r="Q59281" s="23"/>
      <c r="R59281" s="23"/>
      <c r="S59281" s="23"/>
    </row>
    <row r="59282" spans="17:19">
      <c r="Q59282" s="23"/>
      <c r="R59282" s="23"/>
      <c r="S59282" s="23"/>
    </row>
    <row r="59283" spans="17:19">
      <c r="Q59283" s="23"/>
      <c r="R59283" s="23"/>
      <c r="S59283" s="23"/>
    </row>
    <row r="59284" spans="17:19">
      <c r="Q59284" s="23"/>
      <c r="R59284" s="23"/>
      <c r="S59284" s="23"/>
    </row>
    <row r="59285" spans="17:19">
      <c r="Q59285" s="23"/>
      <c r="R59285" s="23"/>
      <c r="S59285" s="23"/>
    </row>
    <row r="59286" spans="17:19">
      <c r="Q59286" s="23"/>
      <c r="R59286" s="23"/>
      <c r="S59286" s="23"/>
    </row>
    <row r="59287" spans="17:19">
      <c r="Q59287" s="23"/>
      <c r="R59287" s="23"/>
      <c r="S59287" s="23"/>
    </row>
    <row r="59288" spans="17:19">
      <c r="Q59288" s="23"/>
      <c r="R59288" s="23"/>
      <c r="S59288" s="23"/>
    </row>
    <row r="59289" spans="17:19">
      <c r="Q59289" s="23"/>
      <c r="R59289" s="23"/>
      <c r="S59289" s="23"/>
    </row>
    <row r="59290" spans="17:19">
      <c r="Q59290" s="23"/>
      <c r="R59290" s="23"/>
      <c r="S59290" s="23"/>
    </row>
    <row r="59291" spans="17:19">
      <c r="Q59291" s="23"/>
      <c r="R59291" s="23"/>
      <c r="S59291" s="23"/>
    </row>
    <row r="59292" spans="17:19">
      <c r="Q59292" s="23"/>
      <c r="R59292" s="23"/>
      <c r="S59292" s="23"/>
    </row>
    <row r="59293" spans="17:19">
      <c r="Q59293" s="23"/>
      <c r="R59293" s="23"/>
      <c r="S59293" s="23"/>
    </row>
    <row r="59294" spans="17:19">
      <c r="Q59294" s="23"/>
      <c r="R59294" s="23"/>
      <c r="S59294" s="23"/>
    </row>
    <row r="59295" spans="17:19">
      <c r="Q59295" s="23"/>
      <c r="R59295" s="23"/>
      <c r="S59295" s="23"/>
    </row>
    <row r="59296" spans="17:19">
      <c r="Q59296" s="23"/>
      <c r="R59296" s="23"/>
      <c r="S59296" s="23"/>
    </row>
    <row r="59297" spans="17:19">
      <c r="Q59297" s="23"/>
      <c r="R59297" s="23"/>
      <c r="S59297" s="23"/>
    </row>
    <row r="59298" spans="17:19">
      <c r="Q59298" s="23"/>
      <c r="R59298" s="23"/>
      <c r="S59298" s="23"/>
    </row>
    <row r="59299" spans="17:19">
      <c r="Q59299" s="23"/>
      <c r="R59299" s="23"/>
      <c r="S59299" s="23"/>
    </row>
    <row r="59300" spans="17:19">
      <c r="Q59300" s="23"/>
      <c r="R59300" s="23"/>
      <c r="S59300" s="23"/>
    </row>
    <row r="59301" spans="17:19">
      <c r="Q59301" s="23"/>
      <c r="R59301" s="23"/>
      <c r="S59301" s="23"/>
    </row>
    <row r="59302" spans="17:19">
      <c r="Q59302" s="23"/>
      <c r="R59302" s="23"/>
      <c r="S59302" s="23"/>
    </row>
    <row r="59303" spans="17:19">
      <c r="Q59303" s="23"/>
      <c r="R59303" s="23"/>
      <c r="S59303" s="23"/>
    </row>
    <row r="59304" spans="17:19">
      <c r="Q59304" s="23"/>
      <c r="R59304" s="23"/>
      <c r="S59304" s="23"/>
    </row>
    <row r="59305" spans="17:19">
      <c r="Q59305" s="23"/>
      <c r="R59305" s="23"/>
      <c r="S59305" s="23"/>
    </row>
    <row r="59306" spans="17:19">
      <c r="Q59306" s="23"/>
      <c r="R59306" s="23"/>
      <c r="S59306" s="23"/>
    </row>
    <row r="59307" spans="17:19">
      <c r="Q59307" s="23"/>
      <c r="R59307" s="23"/>
      <c r="S59307" s="23"/>
    </row>
    <row r="59308" spans="17:19">
      <c r="Q59308" s="23"/>
      <c r="R59308" s="23"/>
      <c r="S59308" s="23"/>
    </row>
    <row r="59309" spans="17:19">
      <c r="Q59309" s="23"/>
      <c r="R59309" s="23"/>
      <c r="S59309" s="23"/>
    </row>
    <row r="59310" spans="17:19">
      <c r="Q59310" s="23"/>
      <c r="R59310" s="23"/>
      <c r="S59310" s="23"/>
    </row>
    <row r="59311" spans="17:19">
      <c r="Q59311" s="23"/>
      <c r="R59311" s="23"/>
      <c r="S59311" s="23"/>
    </row>
    <row r="59312" spans="17:19">
      <c r="Q59312" s="23"/>
      <c r="R59312" s="23"/>
      <c r="S59312" s="23"/>
    </row>
    <row r="59313" spans="17:19">
      <c r="Q59313" s="23"/>
      <c r="R59313" s="23"/>
      <c r="S59313" s="23"/>
    </row>
    <row r="59314" spans="17:19">
      <c r="Q59314" s="23"/>
      <c r="R59314" s="23"/>
      <c r="S59314" s="23"/>
    </row>
    <row r="59315" spans="17:19">
      <c r="Q59315" s="23"/>
      <c r="R59315" s="23"/>
      <c r="S59315" s="23"/>
    </row>
    <row r="59316" spans="17:19">
      <c r="Q59316" s="23"/>
      <c r="R59316" s="23"/>
      <c r="S59316" s="23"/>
    </row>
    <row r="59317" spans="17:19">
      <c r="Q59317" s="23"/>
      <c r="R59317" s="23"/>
      <c r="S59317" s="23"/>
    </row>
    <row r="59318" spans="17:19">
      <c r="Q59318" s="23"/>
      <c r="R59318" s="23"/>
      <c r="S59318" s="23"/>
    </row>
    <row r="59319" spans="17:19">
      <c r="Q59319" s="23"/>
      <c r="R59319" s="23"/>
      <c r="S59319" s="23"/>
    </row>
    <row r="59320" spans="17:19">
      <c r="Q59320" s="23"/>
      <c r="R59320" s="23"/>
      <c r="S59320" s="23"/>
    </row>
    <row r="59321" spans="17:19">
      <c r="Q59321" s="23"/>
      <c r="R59321" s="23"/>
      <c r="S59321" s="23"/>
    </row>
    <row r="59322" spans="17:19">
      <c r="Q59322" s="23"/>
      <c r="R59322" s="23"/>
      <c r="S59322" s="23"/>
    </row>
    <row r="59323" spans="17:19">
      <c r="Q59323" s="23"/>
      <c r="R59323" s="23"/>
      <c r="S59323" s="23"/>
    </row>
    <row r="59324" spans="17:19">
      <c r="Q59324" s="23"/>
      <c r="R59324" s="23"/>
      <c r="S59324" s="23"/>
    </row>
    <row r="59325" spans="17:19">
      <c r="Q59325" s="23"/>
      <c r="R59325" s="23"/>
      <c r="S59325" s="23"/>
    </row>
    <row r="59326" spans="17:19">
      <c r="Q59326" s="23"/>
      <c r="R59326" s="23"/>
      <c r="S59326" s="23"/>
    </row>
    <row r="59327" spans="17:19">
      <c r="Q59327" s="23"/>
      <c r="R59327" s="23"/>
      <c r="S59327" s="23"/>
    </row>
    <row r="59328" spans="17:19">
      <c r="Q59328" s="23"/>
      <c r="R59328" s="23"/>
      <c r="S59328" s="23"/>
    </row>
    <row r="59329" spans="17:19">
      <c r="Q59329" s="23"/>
      <c r="R59329" s="23"/>
      <c r="S59329" s="23"/>
    </row>
    <row r="59330" spans="17:19">
      <c r="Q59330" s="23"/>
      <c r="R59330" s="23"/>
      <c r="S59330" s="23"/>
    </row>
    <row r="59331" spans="17:19">
      <c r="Q59331" s="23"/>
      <c r="R59331" s="23"/>
      <c r="S59331" s="23"/>
    </row>
    <row r="59332" spans="17:19">
      <c r="Q59332" s="23"/>
      <c r="R59332" s="23"/>
      <c r="S59332" s="23"/>
    </row>
    <row r="59333" spans="17:19">
      <c r="Q59333" s="23"/>
      <c r="R59333" s="23"/>
      <c r="S59333" s="23"/>
    </row>
    <row r="59334" spans="17:19">
      <c r="Q59334" s="23"/>
      <c r="R59334" s="23"/>
      <c r="S59334" s="23"/>
    </row>
    <row r="59335" spans="17:19">
      <c r="Q59335" s="23"/>
      <c r="R59335" s="23"/>
      <c r="S59335" s="23"/>
    </row>
    <row r="59336" spans="17:19">
      <c r="Q59336" s="23"/>
      <c r="R59336" s="23"/>
      <c r="S59336" s="23"/>
    </row>
    <row r="59337" spans="17:19">
      <c r="Q59337" s="23"/>
      <c r="R59337" s="23"/>
      <c r="S59337" s="23"/>
    </row>
    <row r="59338" spans="17:19">
      <c r="Q59338" s="23"/>
      <c r="R59338" s="23"/>
      <c r="S59338" s="23"/>
    </row>
    <row r="59339" spans="17:19">
      <c r="Q59339" s="23"/>
      <c r="R59339" s="23"/>
      <c r="S59339" s="23"/>
    </row>
    <row r="59340" spans="17:19">
      <c r="Q59340" s="23"/>
      <c r="R59340" s="23"/>
      <c r="S59340" s="23"/>
    </row>
    <row r="59341" spans="17:19">
      <c r="Q59341" s="23"/>
      <c r="R59341" s="23"/>
      <c r="S59341" s="23"/>
    </row>
    <row r="59342" spans="17:19">
      <c r="Q59342" s="23"/>
      <c r="R59342" s="23"/>
      <c r="S59342" s="23"/>
    </row>
    <row r="59343" spans="17:19">
      <c r="Q59343" s="23"/>
      <c r="R59343" s="23"/>
      <c r="S59343" s="23"/>
    </row>
    <row r="59344" spans="17:19">
      <c r="Q59344" s="23"/>
      <c r="R59344" s="23"/>
      <c r="S59344" s="23"/>
    </row>
    <row r="59345" spans="17:19">
      <c r="Q59345" s="23"/>
      <c r="R59345" s="23"/>
      <c r="S59345" s="23"/>
    </row>
    <row r="59346" spans="17:19">
      <c r="Q59346" s="23"/>
      <c r="R59346" s="23"/>
      <c r="S59346" s="23"/>
    </row>
    <row r="59347" spans="17:19">
      <c r="Q59347" s="23"/>
      <c r="R59347" s="23"/>
      <c r="S59347" s="23"/>
    </row>
    <row r="59348" spans="17:19">
      <c r="Q59348" s="23"/>
      <c r="R59348" s="23"/>
      <c r="S59348" s="23"/>
    </row>
    <row r="59349" spans="17:19">
      <c r="Q59349" s="23"/>
      <c r="R59349" s="23"/>
      <c r="S59349" s="23"/>
    </row>
    <row r="59350" spans="17:19">
      <c r="Q59350" s="23"/>
      <c r="R59350" s="23"/>
      <c r="S59350" s="23"/>
    </row>
    <row r="59351" spans="17:19">
      <c r="Q59351" s="23"/>
      <c r="R59351" s="23"/>
      <c r="S59351" s="23"/>
    </row>
    <row r="59352" spans="17:19">
      <c r="Q59352" s="23"/>
      <c r="R59352" s="23"/>
      <c r="S59352" s="23"/>
    </row>
    <row r="59353" spans="17:19">
      <c r="Q59353" s="23"/>
      <c r="R59353" s="23"/>
      <c r="S59353" s="23"/>
    </row>
    <row r="59354" spans="17:19">
      <c r="Q59354" s="23"/>
      <c r="R59354" s="23"/>
      <c r="S59354" s="23"/>
    </row>
    <row r="59355" spans="17:19">
      <c r="Q59355" s="23"/>
      <c r="R59355" s="23"/>
      <c r="S59355" s="23"/>
    </row>
    <row r="59356" spans="17:19">
      <c r="Q59356" s="23"/>
      <c r="R59356" s="23"/>
      <c r="S59356" s="23"/>
    </row>
    <row r="59357" spans="17:19">
      <c r="Q59357" s="23"/>
      <c r="R59357" s="23"/>
      <c r="S59357" s="23"/>
    </row>
    <row r="59358" spans="17:19">
      <c r="Q59358" s="23"/>
      <c r="R59358" s="23"/>
      <c r="S59358" s="23"/>
    </row>
    <row r="59359" spans="17:19">
      <c r="Q59359" s="23"/>
      <c r="R59359" s="23"/>
      <c r="S59359" s="23"/>
    </row>
    <row r="59360" spans="17:19">
      <c r="Q59360" s="23"/>
      <c r="R59360" s="23"/>
      <c r="S59360" s="23"/>
    </row>
    <row r="59361" spans="17:19">
      <c r="Q59361" s="23"/>
      <c r="R59361" s="23"/>
      <c r="S59361" s="23"/>
    </row>
    <row r="59362" spans="17:19">
      <c r="Q59362" s="23"/>
      <c r="R59362" s="23"/>
      <c r="S59362" s="23"/>
    </row>
    <row r="59363" spans="17:19">
      <c r="Q59363" s="23"/>
      <c r="R59363" s="23"/>
      <c r="S59363" s="23"/>
    </row>
    <row r="59364" spans="17:19">
      <c r="Q59364" s="23"/>
      <c r="R59364" s="23"/>
      <c r="S59364" s="23"/>
    </row>
    <row r="59365" spans="17:19">
      <c r="Q59365" s="23"/>
      <c r="R59365" s="23"/>
      <c r="S59365" s="23"/>
    </row>
    <row r="59366" spans="17:19">
      <c r="Q59366" s="23"/>
      <c r="R59366" s="23"/>
      <c r="S59366" s="23"/>
    </row>
    <row r="59367" spans="17:19">
      <c r="Q59367" s="23"/>
      <c r="R59367" s="23"/>
      <c r="S59367" s="23"/>
    </row>
    <row r="59368" spans="17:19">
      <c r="Q59368" s="23"/>
      <c r="R59368" s="23"/>
      <c r="S59368" s="23"/>
    </row>
    <row r="59369" spans="17:19">
      <c r="Q59369" s="23"/>
      <c r="R59369" s="23"/>
      <c r="S59369" s="23"/>
    </row>
    <row r="59370" spans="17:19">
      <c r="Q59370" s="23"/>
      <c r="R59370" s="23"/>
      <c r="S59370" s="23"/>
    </row>
    <row r="59371" spans="17:19">
      <c r="Q59371" s="23"/>
      <c r="R59371" s="23"/>
      <c r="S59371" s="23"/>
    </row>
    <row r="59372" spans="17:19">
      <c r="Q59372" s="23"/>
      <c r="R59372" s="23"/>
      <c r="S59372" s="23"/>
    </row>
    <row r="59373" spans="17:19">
      <c r="Q59373" s="23"/>
      <c r="R59373" s="23"/>
      <c r="S59373" s="23"/>
    </row>
    <row r="59374" spans="17:19">
      <c r="Q59374" s="23"/>
      <c r="R59374" s="23"/>
      <c r="S59374" s="23"/>
    </row>
    <row r="59375" spans="17:19">
      <c r="Q59375" s="23"/>
      <c r="R59375" s="23"/>
      <c r="S59375" s="23"/>
    </row>
    <row r="59376" spans="17:19">
      <c r="Q59376" s="23"/>
      <c r="R59376" s="23"/>
      <c r="S59376" s="23"/>
    </row>
    <row r="59377" spans="17:19">
      <c r="Q59377" s="23"/>
      <c r="R59377" s="23"/>
      <c r="S59377" s="23"/>
    </row>
    <row r="59378" spans="17:19">
      <c r="Q59378" s="23"/>
      <c r="R59378" s="23"/>
      <c r="S59378" s="23"/>
    </row>
    <row r="59379" spans="17:19">
      <c r="Q59379" s="23"/>
      <c r="R59379" s="23"/>
      <c r="S59379" s="23"/>
    </row>
    <row r="59380" spans="17:19">
      <c r="Q59380" s="23"/>
      <c r="R59380" s="23"/>
      <c r="S59380" s="23"/>
    </row>
    <row r="59381" spans="17:19">
      <c r="Q59381" s="23"/>
      <c r="R59381" s="23"/>
      <c r="S59381" s="23"/>
    </row>
    <row r="59382" spans="17:19">
      <c r="Q59382" s="23"/>
      <c r="R59382" s="23"/>
      <c r="S59382" s="23"/>
    </row>
    <row r="59383" spans="17:19">
      <c r="Q59383" s="23"/>
      <c r="R59383" s="23"/>
      <c r="S59383" s="23"/>
    </row>
    <row r="59384" spans="17:19">
      <c r="Q59384" s="23"/>
      <c r="R59384" s="23"/>
      <c r="S59384" s="23"/>
    </row>
    <row r="59385" spans="17:19">
      <c r="Q59385" s="23"/>
      <c r="R59385" s="23"/>
      <c r="S59385" s="23"/>
    </row>
    <row r="59386" spans="17:19">
      <c r="Q59386" s="23"/>
      <c r="R59386" s="23"/>
      <c r="S59386" s="23"/>
    </row>
    <row r="59387" spans="17:19">
      <c r="Q59387" s="23"/>
      <c r="R59387" s="23"/>
      <c r="S59387" s="23"/>
    </row>
    <row r="59388" spans="17:19">
      <c r="Q59388" s="23"/>
      <c r="R59388" s="23"/>
      <c r="S59388" s="23"/>
    </row>
    <row r="59389" spans="17:19">
      <c r="Q59389" s="23"/>
      <c r="R59389" s="23"/>
      <c r="S59389" s="23"/>
    </row>
    <row r="59390" spans="17:19">
      <c r="Q59390" s="23"/>
      <c r="R59390" s="23"/>
      <c r="S59390" s="23"/>
    </row>
    <row r="59391" spans="17:19">
      <c r="Q59391" s="23"/>
      <c r="R59391" s="23"/>
      <c r="S59391" s="23"/>
    </row>
    <row r="59392" spans="17:19">
      <c r="Q59392" s="23"/>
      <c r="R59392" s="23"/>
      <c r="S59392" s="23"/>
    </row>
    <row r="59393" spans="17:19">
      <c r="Q59393" s="23"/>
      <c r="R59393" s="23"/>
      <c r="S59393" s="23"/>
    </row>
    <row r="59394" spans="17:19">
      <c r="Q59394" s="23"/>
      <c r="R59394" s="23"/>
      <c r="S59394" s="23"/>
    </row>
    <row r="59395" spans="17:19">
      <c r="Q59395" s="23"/>
      <c r="R59395" s="23"/>
      <c r="S59395" s="23"/>
    </row>
    <row r="59396" spans="17:19">
      <c r="Q59396" s="23"/>
      <c r="R59396" s="23"/>
      <c r="S59396" s="23"/>
    </row>
    <row r="59397" spans="17:19">
      <c r="Q59397" s="23"/>
      <c r="R59397" s="23"/>
      <c r="S59397" s="23"/>
    </row>
    <row r="59398" spans="17:19">
      <c r="Q59398" s="23"/>
      <c r="R59398" s="23"/>
      <c r="S59398" s="23"/>
    </row>
    <row r="59399" spans="17:19">
      <c r="Q59399" s="23"/>
      <c r="R59399" s="23"/>
      <c r="S59399" s="23"/>
    </row>
    <row r="59400" spans="17:19">
      <c r="Q59400" s="23"/>
      <c r="R59400" s="23"/>
      <c r="S59400" s="23"/>
    </row>
    <row r="59401" spans="17:19">
      <c r="Q59401" s="23"/>
      <c r="R59401" s="23"/>
      <c r="S59401" s="23"/>
    </row>
    <row r="59402" spans="17:19">
      <c r="Q59402" s="23"/>
      <c r="R59402" s="23"/>
      <c r="S59402" s="23"/>
    </row>
    <row r="59403" spans="17:19">
      <c r="Q59403" s="23"/>
      <c r="R59403" s="23"/>
      <c r="S59403" s="23"/>
    </row>
    <row r="59404" spans="17:19">
      <c r="Q59404" s="23"/>
      <c r="R59404" s="23"/>
      <c r="S59404" s="23"/>
    </row>
    <row r="59405" spans="17:19">
      <c r="Q59405" s="23"/>
      <c r="R59405" s="23"/>
      <c r="S59405" s="23"/>
    </row>
    <row r="59406" spans="17:19">
      <c r="Q59406" s="23"/>
      <c r="R59406" s="23"/>
      <c r="S59406" s="23"/>
    </row>
    <row r="59407" spans="17:19">
      <c r="Q59407" s="23"/>
      <c r="R59407" s="23"/>
      <c r="S59407" s="23"/>
    </row>
    <row r="59408" spans="17:19">
      <c r="Q59408" s="23"/>
      <c r="R59408" s="23"/>
      <c r="S59408" s="23"/>
    </row>
    <row r="59409" spans="17:19">
      <c r="Q59409" s="23"/>
      <c r="R59409" s="23"/>
      <c r="S59409" s="23"/>
    </row>
    <row r="59410" spans="17:19">
      <c r="Q59410" s="23"/>
      <c r="R59410" s="23"/>
      <c r="S59410" s="23"/>
    </row>
    <row r="59411" spans="17:19">
      <c r="Q59411" s="23"/>
      <c r="R59411" s="23"/>
      <c r="S59411" s="23"/>
    </row>
    <row r="59412" spans="17:19">
      <c r="Q59412" s="23"/>
      <c r="R59412" s="23"/>
      <c r="S59412" s="23"/>
    </row>
    <row r="59413" spans="17:19">
      <c r="Q59413" s="23"/>
      <c r="R59413" s="23"/>
      <c r="S59413" s="23"/>
    </row>
    <row r="59414" spans="17:19">
      <c r="Q59414" s="23"/>
      <c r="R59414" s="23"/>
      <c r="S59414" s="23"/>
    </row>
    <row r="59415" spans="17:19">
      <c r="Q59415" s="23"/>
      <c r="R59415" s="23"/>
      <c r="S59415" s="23"/>
    </row>
    <row r="59416" spans="17:19">
      <c r="Q59416" s="23"/>
      <c r="R59416" s="23"/>
      <c r="S59416" s="23"/>
    </row>
    <row r="59417" spans="17:19">
      <c r="Q59417" s="23"/>
      <c r="R59417" s="23"/>
      <c r="S59417" s="23"/>
    </row>
    <row r="59418" spans="17:19">
      <c r="Q59418" s="23"/>
      <c r="R59418" s="23"/>
      <c r="S59418" s="23"/>
    </row>
    <row r="59419" spans="17:19">
      <c r="Q59419" s="23"/>
      <c r="R59419" s="23"/>
      <c r="S59419" s="23"/>
    </row>
    <row r="59420" spans="17:19">
      <c r="Q59420" s="23"/>
      <c r="R59420" s="23"/>
      <c r="S59420" s="23"/>
    </row>
    <row r="59421" spans="17:19">
      <c r="Q59421" s="23"/>
      <c r="R59421" s="23"/>
      <c r="S59421" s="23"/>
    </row>
    <row r="59422" spans="17:19">
      <c r="Q59422" s="23"/>
      <c r="R59422" s="23"/>
      <c r="S59422" s="23"/>
    </row>
    <row r="59423" spans="17:19">
      <c r="Q59423" s="23"/>
      <c r="R59423" s="23"/>
      <c r="S59423" s="23"/>
    </row>
    <row r="59424" spans="17:19">
      <c r="Q59424" s="23"/>
      <c r="R59424" s="23"/>
      <c r="S59424" s="23"/>
    </row>
    <row r="59425" spans="17:19">
      <c r="Q59425" s="23"/>
      <c r="R59425" s="23"/>
      <c r="S59425" s="23"/>
    </row>
    <row r="59426" spans="17:19">
      <c r="Q59426" s="23"/>
      <c r="R59426" s="23"/>
      <c r="S59426" s="23"/>
    </row>
    <row r="59427" spans="17:19">
      <c r="Q59427" s="23"/>
      <c r="R59427" s="23"/>
      <c r="S59427" s="23"/>
    </row>
    <row r="59428" spans="17:19">
      <c r="Q59428" s="23"/>
      <c r="R59428" s="23"/>
      <c r="S59428" s="23"/>
    </row>
    <row r="59429" spans="17:19">
      <c r="Q59429" s="23"/>
      <c r="R59429" s="23"/>
      <c r="S59429" s="23"/>
    </row>
    <row r="59430" spans="17:19">
      <c r="Q59430" s="23"/>
      <c r="R59430" s="23"/>
      <c r="S59430" s="23"/>
    </row>
    <row r="59431" spans="17:19">
      <c r="Q59431" s="23"/>
      <c r="R59431" s="23"/>
      <c r="S59431" s="23"/>
    </row>
    <row r="59432" spans="17:19">
      <c r="Q59432" s="23"/>
      <c r="R59432" s="23"/>
      <c r="S59432" s="23"/>
    </row>
    <row r="59433" spans="17:19">
      <c r="Q59433" s="23"/>
      <c r="R59433" s="23"/>
      <c r="S59433" s="23"/>
    </row>
    <row r="59434" spans="17:19">
      <c r="Q59434" s="23"/>
      <c r="R59434" s="23"/>
      <c r="S59434" s="23"/>
    </row>
    <row r="59435" spans="17:19">
      <c r="Q59435" s="23"/>
      <c r="R59435" s="23"/>
      <c r="S59435" s="23"/>
    </row>
    <row r="59436" spans="17:19">
      <c r="Q59436" s="23"/>
      <c r="R59436" s="23"/>
      <c r="S59436" s="23"/>
    </row>
    <row r="59437" spans="17:19">
      <c r="Q59437" s="23"/>
      <c r="R59437" s="23"/>
      <c r="S59437" s="23"/>
    </row>
    <row r="59438" spans="17:19">
      <c r="Q59438" s="23"/>
      <c r="R59438" s="23"/>
      <c r="S59438" s="23"/>
    </row>
    <row r="59439" spans="17:19">
      <c r="Q59439" s="23"/>
      <c r="R59439" s="23"/>
      <c r="S59439" s="23"/>
    </row>
    <row r="59440" spans="17:19">
      <c r="Q59440" s="23"/>
      <c r="R59440" s="23"/>
      <c r="S59440" s="23"/>
    </row>
    <row r="59441" spans="17:19">
      <c r="Q59441" s="23"/>
      <c r="R59441" s="23"/>
      <c r="S59441" s="23"/>
    </row>
    <row r="59442" spans="17:19">
      <c r="Q59442" s="23"/>
      <c r="R59442" s="23"/>
      <c r="S59442" s="23"/>
    </row>
    <row r="59443" spans="17:19">
      <c r="Q59443" s="23"/>
      <c r="R59443" s="23"/>
      <c r="S59443" s="23"/>
    </row>
    <row r="59444" spans="17:19">
      <c r="Q59444" s="23"/>
      <c r="R59444" s="23"/>
      <c r="S59444" s="23"/>
    </row>
    <row r="59445" spans="17:19">
      <c r="Q59445" s="23"/>
      <c r="R59445" s="23"/>
      <c r="S59445" s="23"/>
    </row>
    <row r="59446" spans="17:19">
      <c r="Q59446" s="23"/>
      <c r="R59446" s="23"/>
      <c r="S59446" s="23"/>
    </row>
    <row r="59447" spans="17:19">
      <c r="Q59447" s="23"/>
      <c r="R59447" s="23"/>
      <c r="S59447" s="23"/>
    </row>
    <row r="59448" spans="17:19">
      <c r="Q59448" s="23"/>
      <c r="R59448" s="23"/>
      <c r="S59448" s="23"/>
    </row>
    <row r="59449" spans="17:19">
      <c r="Q59449" s="23"/>
      <c r="R59449" s="23"/>
      <c r="S59449" s="23"/>
    </row>
    <row r="59450" spans="17:19">
      <c r="Q59450" s="23"/>
      <c r="R59450" s="23"/>
      <c r="S59450" s="23"/>
    </row>
    <row r="59451" spans="17:19">
      <c r="Q59451" s="23"/>
      <c r="R59451" s="23"/>
      <c r="S59451" s="23"/>
    </row>
    <row r="59452" spans="17:19">
      <c r="Q59452" s="23"/>
      <c r="R59452" s="23"/>
      <c r="S59452" s="23"/>
    </row>
    <row r="59453" spans="17:19">
      <c r="Q59453" s="23"/>
      <c r="R59453" s="23"/>
      <c r="S59453" s="23"/>
    </row>
    <row r="59454" spans="17:19">
      <c r="Q59454" s="23"/>
      <c r="R59454" s="23"/>
      <c r="S59454" s="23"/>
    </row>
    <row r="59455" spans="17:19">
      <c r="Q59455" s="23"/>
      <c r="R59455" s="23"/>
      <c r="S59455" s="23"/>
    </row>
    <row r="59456" spans="17:19">
      <c r="Q59456" s="23"/>
      <c r="R59456" s="23"/>
      <c r="S59456" s="23"/>
    </row>
    <row r="59457" spans="17:19">
      <c r="Q59457" s="23"/>
      <c r="R59457" s="23"/>
      <c r="S59457" s="23"/>
    </row>
    <row r="59458" spans="17:19">
      <c r="Q59458" s="23"/>
      <c r="R59458" s="23"/>
      <c r="S59458" s="23"/>
    </row>
    <row r="59459" spans="17:19">
      <c r="Q59459" s="23"/>
      <c r="R59459" s="23"/>
      <c r="S59459" s="23"/>
    </row>
    <row r="59460" spans="17:19">
      <c r="Q59460" s="23"/>
      <c r="R59460" s="23"/>
      <c r="S59460" s="23"/>
    </row>
    <row r="59461" spans="17:19">
      <c r="Q59461" s="23"/>
      <c r="R59461" s="23"/>
      <c r="S59461" s="23"/>
    </row>
    <row r="59462" spans="17:19">
      <c r="Q59462" s="23"/>
      <c r="R59462" s="23"/>
      <c r="S59462" s="23"/>
    </row>
    <row r="59463" spans="17:19">
      <c r="Q59463" s="23"/>
      <c r="R59463" s="23"/>
      <c r="S59463" s="23"/>
    </row>
    <row r="59464" spans="17:19">
      <c r="Q59464" s="23"/>
      <c r="R59464" s="23"/>
      <c r="S59464" s="23"/>
    </row>
    <row r="59465" spans="17:19">
      <c r="Q59465" s="23"/>
      <c r="R59465" s="23"/>
      <c r="S59465" s="23"/>
    </row>
    <row r="59466" spans="17:19">
      <c r="Q59466" s="23"/>
      <c r="R59466" s="23"/>
      <c r="S59466" s="23"/>
    </row>
    <row r="59467" spans="17:19">
      <c r="Q59467" s="23"/>
      <c r="R59467" s="23"/>
      <c r="S59467" s="23"/>
    </row>
    <row r="59468" spans="17:19">
      <c r="Q59468" s="23"/>
      <c r="R59468" s="23"/>
      <c r="S59468" s="23"/>
    </row>
    <row r="59469" spans="17:19">
      <c r="Q59469" s="23"/>
      <c r="R59469" s="23"/>
      <c r="S59469" s="23"/>
    </row>
    <row r="59470" spans="17:19">
      <c r="Q59470" s="23"/>
      <c r="R59470" s="23"/>
      <c r="S59470" s="23"/>
    </row>
    <row r="59471" spans="17:19">
      <c r="Q59471" s="23"/>
      <c r="R59471" s="23"/>
      <c r="S59471" s="23"/>
    </row>
    <row r="59472" spans="17:19">
      <c r="Q59472" s="23"/>
      <c r="R59472" s="23"/>
      <c r="S59472" s="23"/>
    </row>
    <row r="59473" spans="17:19">
      <c r="Q59473" s="23"/>
      <c r="R59473" s="23"/>
      <c r="S59473" s="23"/>
    </row>
    <row r="59474" spans="17:19">
      <c r="Q59474" s="23"/>
      <c r="R59474" s="23"/>
      <c r="S59474" s="23"/>
    </row>
    <row r="59475" spans="17:19">
      <c r="Q59475" s="23"/>
      <c r="R59475" s="23"/>
      <c r="S59475" s="23"/>
    </row>
    <row r="59476" spans="17:19">
      <c r="Q59476" s="23"/>
      <c r="R59476" s="23"/>
      <c r="S59476" s="23"/>
    </row>
    <row r="59477" spans="17:19">
      <c r="Q59477" s="23"/>
      <c r="R59477" s="23"/>
      <c r="S59477" s="23"/>
    </row>
    <row r="59478" spans="17:19">
      <c r="Q59478" s="23"/>
      <c r="R59478" s="23"/>
      <c r="S59478" s="23"/>
    </row>
    <row r="59479" spans="17:19">
      <c r="Q59479" s="23"/>
      <c r="R59479" s="23"/>
      <c r="S59479" s="23"/>
    </row>
    <row r="59480" spans="17:19">
      <c r="Q59480" s="23"/>
      <c r="R59480" s="23"/>
      <c r="S59480" s="23"/>
    </row>
    <row r="59481" spans="17:19">
      <c r="Q59481" s="23"/>
      <c r="R59481" s="23"/>
      <c r="S59481" s="23"/>
    </row>
    <row r="59482" spans="17:19">
      <c r="Q59482" s="23"/>
      <c r="R59482" s="23"/>
      <c r="S59482" s="23"/>
    </row>
    <row r="59483" spans="17:19">
      <c r="Q59483" s="23"/>
      <c r="R59483" s="23"/>
      <c r="S59483" s="23"/>
    </row>
    <row r="59484" spans="17:19">
      <c r="Q59484" s="23"/>
      <c r="R59484" s="23"/>
      <c r="S59484" s="23"/>
    </row>
    <row r="59485" spans="17:19">
      <c r="Q59485" s="23"/>
      <c r="R59485" s="23"/>
      <c r="S59485" s="23"/>
    </row>
    <row r="59486" spans="17:19">
      <c r="Q59486" s="23"/>
      <c r="R59486" s="23"/>
      <c r="S59486" s="23"/>
    </row>
    <row r="59487" spans="17:19">
      <c r="Q59487" s="23"/>
      <c r="R59487" s="23"/>
      <c r="S59487" s="23"/>
    </row>
    <row r="59488" spans="17:19">
      <c r="Q59488" s="23"/>
      <c r="R59488" s="23"/>
      <c r="S59488" s="23"/>
    </row>
    <row r="59489" spans="17:19">
      <c r="Q59489" s="23"/>
      <c r="R59489" s="23"/>
      <c r="S59489" s="23"/>
    </row>
    <row r="59490" spans="17:19">
      <c r="Q59490" s="23"/>
      <c r="R59490" s="23"/>
      <c r="S59490" s="23"/>
    </row>
    <row r="59491" spans="17:19">
      <c r="Q59491" s="23"/>
      <c r="R59491" s="23"/>
      <c r="S59491" s="23"/>
    </row>
    <row r="59492" spans="17:19">
      <c r="Q59492" s="23"/>
      <c r="R59492" s="23"/>
      <c r="S59492" s="23"/>
    </row>
    <row r="59493" spans="17:19">
      <c r="Q59493" s="23"/>
      <c r="R59493" s="23"/>
      <c r="S59493" s="23"/>
    </row>
    <row r="59494" spans="17:19">
      <c r="Q59494" s="23"/>
      <c r="R59494" s="23"/>
      <c r="S59494" s="23"/>
    </row>
    <row r="59495" spans="17:19">
      <c r="Q59495" s="23"/>
      <c r="R59495" s="23"/>
      <c r="S59495" s="23"/>
    </row>
    <row r="59496" spans="17:19">
      <c r="Q59496" s="23"/>
      <c r="R59496" s="23"/>
      <c r="S59496" s="23"/>
    </row>
    <row r="59497" spans="17:19">
      <c r="Q59497" s="23"/>
      <c r="R59497" s="23"/>
      <c r="S59497" s="23"/>
    </row>
    <row r="59498" spans="17:19">
      <c r="Q59498" s="23"/>
      <c r="R59498" s="23"/>
      <c r="S59498" s="23"/>
    </row>
    <row r="59499" spans="17:19">
      <c r="Q59499" s="23"/>
      <c r="R59499" s="23"/>
      <c r="S59499" s="23"/>
    </row>
    <row r="59500" spans="17:19">
      <c r="Q59500" s="23"/>
      <c r="R59500" s="23"/>
      <c r="S59500" s="23"/>
    </row>
    <row r="59501" spans="17:19">
      <c r="Q59501" s="23"/>
      <c r="R59501" s="23"/>
      <c r="S59501" s="23"/>
    </row>
    <row r="59502" spans="17:19">
      <c r="Q59502" s="23"/>
      <c r="R59502" s="23"/>
      <c r="S59502" s="23"/>
    </row>
    <row r="59503" spans="17:19">
      <c r="Q59503" s="23"/>
      <c r="R59503" s="23"/>
      <c r="S59503" s="23"/>
    </row>
    <row r="59504" spans="17:19">
      <c r="Q59504" s="23"/>
      <c r="R59504" s="23"/>
      <c r="S59504" s="23"/>
    </row>
    <row r="59505" spans="17:19">
      <c r="Q59505" s="23"/>
      <c r="R59505" s="23"/>
      <c r="S59505" s="23"/>
    </row>
    <row r="59506" spans="17:19">
      <c r="Q59506" s="23"/>
      <c r="R59506" s="23"/>
      <c r="S59506" s="23"/>
    </row>
    <row r="59507" spans="17:19">
      <c r="Q59507" s="23"/>
      <c r="R59507" s="23"/>
      <c r="S59507" s="23"/>
    </row>
    <row r="59508" spans="17:19">
      <c r="Q59508" s="23"/>
      <c r="R59508" s="23"/>
      <c r="S59508" s="23"/>
    </row>
    <row r="59509" spans="17:19">
      <c r="Q59509" s="23"/>
      <c r="R59509" s="23"/>
      <c r="S59509" s="23"/>
    </row>
    <row r="59510" spans="17:19">
      <c r="Q59510" s="23"/>
      <c r="R59510" s="23"/>
      <c r="S59510" s="23"/>
    </row>
    <row r="59511" spans="17:19">
      <c r="Q59511" s="23"/>
      <c r="R59511" s="23"/>
      <c r="S59511" s="23"/>
    </row>
    <row r="59512" spans="17:19">
      <c r="Q59512" s="23"/>
      <c r="R59512" s="23"/>
      <c r="S59512" s="23"/>
    </row>
    <row r="59513" spans="17:19">
      <c r="Q59513" s="23"/>
      <c r="R59513" s="23"/>
      <c r="S59513" s="23"/>
    </row>
    <row r="59514" spans="17:19">
      <c r="Q59514" s="23"/>
      <c r="R59514" s="23"/>
      <c r="S59514" s="23"/>
    </row>
    <row r="59515" spans="17:19">
      <c r="Q59515" s="23"/>
      <c r="R59515" s="23"/>
      <c r="S59515" s="23"/>
    </row>
    <row r="59516" spans="17:19">
      <c r="Q59516" s="23"/>
      <c r="R59516" s="23"/>
      <c r="S59516" s="23"/>
    </row>
    <row r="59517" spans="17:19">
      <c r="Q59517" s="23"/>
      <c r="R59517" s="23"/>
      <c r="S59517" s="23"/>
    </row>
    <row r="59518" spans="17:19">
      <c r="Q59518" s="23"/>
      <c r="R59518" s="23"/>
      <c r="S59518" s="23"/>
    </row>
    <row r="59519" spans="17:19">
      <c r="Q59519" s="23"/>
      <c r="R59519" s="23"/>
      <c r="S59519" s="23"/>
    </row>
    <row r="59520" spans="17:19">
      <c r="Q59520" s="23"/>
      <c r="R59520" s="23"/>
      <c r="S59520" s="23"/>
    </row>
    <row r="59521" spans="17:19">
      <c r="Q59521" s="23"/>
      <c r="R59521" s="23"/>
      <c r="S59521" s="23"/>
    </row>
    <row r="59522" spans="17:19">
      <c r="Q59522" s="23"/>
      <c r="R59522" s="23"/>
      <c r="S59522" s="23"/>
    </row>
    <row r="59523" spans="17:19">
      <c r="Q59523" s="23"/>
      <c r="R59523" s="23"/>
      <c r="S59523" s="23"/>
    </row>
    <row r="59524" spans="17:19">
      <c r="Q59524" s="23"/>
      <c r="R59524" s="23"/>
      <c r="S59524" s="23"/>
    </row>
    <row r="59525" spans="17:19">
      <c r="Q59525" s="23"/>
      <c r="R59525" s="23"/>
      <c r="S59525" s="23"/>
    </row>
    <row r="59526" spans="17:19">
      <c r="Q59526" s="23"/>
      <c r="R59526" s="23"/>
      <c r="S59526" s="23"/>
    </row>
    <row r="59527" spans="17:19">
      <c r="Q59527" s="23"/>
      <c r="R59527" s="23"/>
      <c r="S59527" s="23"/>
    </row>
    <row r="59528" spans="17:19">
      <c r="Q59528" s="23"/>
      <c r="R59528" s="23"/>
      <c r="S59528" s="23"/>
    </row>
    <row r="59529" spans="17:19">
      <c r="Q59529" s="23"/>
      <c r="R59529" s="23"/>
      <c r="S59529" s="23"/>
    </row>
    <row r="59530" spans="17:19">
      <c r="Q59530" s="23"/>
      <c r="R59530" s="23"/>
      <c r="S59530" s="23"/>
    </row>
    <row r="59531" spans="17:19">
      <c r="Q59531" s="23"/>
      <c r="R59531" s="23"/>
      <c r="S59531" s="23"/>
    </row>
    <row r="59532" spans="17:19">
      <c r="Q59532" s="23"/>
      <c r="R59532" s="23"/>
      <c r="S59532" s="23"/>
    </row>
    <row r="59533" spans="17:19">
      <c r="Q59533" s="23"/>
      <c r="R59533" s="23"/>
      <c r="S59533" s="23"/>
    </row>
    <row r="59534" spans="17:19">
      <c r="Q59534" s="23"/>
      <c r="R59534" s="23"/>
      <c r="S59534" s="23"/>
    </row>
    <row r="59535" spans="17:19">
      <c r="Q59535" s="23"/>
      <c r="R59535" s="23"/>
      <c r="S59535" s="23"/>
    </row>
    <row r="59536" spans="17:19">
      <c r="Q59536" s="23"/>
      <c r="R59536" s="23"/>
      <c r="S59536" s="23"/>
    </row>
    <row r="59537" spans="17:19">
      <c r="Q59537" s="23"/>
      <c r="R59537" s="23"/>
      <c r="S59537" s="23"/>
    </row>
    <row r="59538" spans="17:19">
      <c r="Q59538" s="23"/>
      <c r="R59538" s="23"/>
      <c r="S59538" s="23"/>
    </row>
    <row r="59539" spans="17:19">
      <c r="Q59539" s="23"/>
      <c r="R59539" s="23"/>
      <c r="S59539" s="23"/>
    </row>
    <row r="59540" spans="17:19">
      <c r="Q59540" s="23"/>
      <c r="R59540" s="23"/>
      <c r="S59540" s="23"/>
    </row>
    <row r="59541" spans="17:19">
      <c r="Q59541" s="23"/>
      <c r="R59541" s="23"/>
      <c r="S59541" s="23"/>
    </row>
    <row r="59542" spans="17:19">
      <c r="Q59542" s="23"/>
      <c r="R59542" s="23"/>
      <c r="S59542" s="23"/>
    </row>
    <row r="59543" spans="17:19">
      <c r="Q59543" s="23"/>
      <c r="R59543" s="23"/>
      <c r="S59543" s="23"/>
    </row>
    <row r="59544" spans="17:19">
      <c r="Q59544" s="23"/>
      <c r="R59544" s="23"/>
      <c r="S59544" s="23"/>
    </row>
    <row r="59545" spans="17:19">
      <c r="Q59545" s="23"/>
      <c r="R59545" s="23"/>
      <c r="S59545" s="23"/>
    </row>
    <row r="59546" spans="17:19">
      <c r="Q59546" s="23"/>
      <c r="R59546" s="23"/>
      <c r="S59546" s="23"/>
    </row>
    <row r="59547" spans="17:19">
      <c r="Q59547" s="23"/>
      <c r="R59547" s="23"/>
      <c r="S59547" s="23"/>
    </row>
    <row r="59548" spans="17:19">
      <c r="Q59548" s="23"/>
      <c r="R59548" s="23"/>
      <c r="S59548" s="23"/>
    </row>
    <row r="59549" spans="17:19">
      <c r="Q59549" s="23"/>
      <c r="R59549" s="23"/>
      <c r="S59549" s="23"/>
    </row>
    <row r="59550" spans="17:19">
      <c r="Q59550" s="23"/>
      <c r="R59550" s="23"/>
      <c r="S59550" s="23"/>
    </row>
    <row r="59551" spans="17:19">
      <c r="Q59551" s="23"/>
      <c r="R59551" s="23"/>
      <c r="S59551" s="23"/>
    </row>
    <row r="59552" spans="17:19">
      <c r="Q59552" s="23"/>
      <c r="R59552" s="23"/>
      <c r="S59552" s="23"/>
    </row>
    <row r="59553" spans="17:19">
      <c r="Q59553" s="23"/>
      <c r="R59553" s="23"/>
      <c r="S59553" s="23"/>
    </row>
    <row r="59554" spans="17:19">
      <c r="Q59554" s="23"/>
      <c r="R59554" s="23"/>
      <c r="S59554" s="23"/>
    </row>
    <row r="59555" spans="17:19">
      <c r="Q59555" s="23"/>
      <c r="R59555" s="23"/>
      <c r="S59555" s="23"/>
    </row>
    <row r="59556" spans="17:19">
      <c r="Q59556" s="23"/>
      <c r="R59556" s="23"/>
      <c r="S59556" s="23"/>
    </row>
    <row r="59557" spans="17:19">
      <c r="Q59557" s="23"/>
      <c r="R59557" s="23"/>
      <c r="S59557" s="23"/>
    </row>
    <row r="59558" spans="17:19">
      <c r="Q59558" s="23"/>
      <c r="R59558" s="23"/>
      <c r="S59558" s="23"/>
    </row>
    <row r="59559" spans="17:19">
      <c r="Q59559" s="23"/>
      <c r="R59559" s="23"/>
      <c r="S59559" s="23"/>
    </row>
    <row r="59560" spans="17:19">
      <c r="Q59560" s="23"/>
      <c r="R59560" s="23"/>
      <c r="S59560" s="23"/>
    </row>
    <row r="59561" spans="17:19">
      <c r="Q59561" s="23"/>
      <c r="R59561" s="23"/>
      <c r="S59561" s="23"/>
    </row>
    <row r="59562" spans="17:19">
      <c r="Q59562" s="23"/>
      <c r="R59562" s="23"/>
      <c r="S59562" s="23"/>
    </row>
    <row r="59563" spans="17:19">
      <c r="Q59563" s="23"/>
      <c r="R59563" s="23"/>
      <c r="S59563" s="23"/>
    </row>
    <row r="59564" spans="17:19">
      <c r="Q59564" s="23"/>
      <c r="R59564" s="23"/>
      <c r="S59564" s="23"/>
    </row>
    <row r="59565" spans="17:19">
      <c r="Q59565" s="23"/>
      <c r="R59565" s="23"/>
      <c r="S59565" s="23"/>
    </row>
    <row r="59566" spans="17:19">
      <c r="Q59566" s="23"/>
      <c r="R59566" s="23"/>
      <c r="S59566" s="23"/>
    </row>
    <row r="59567" spans="17:19">
      <c r="Q59567" s="23"/>
      <c r="R59567" s="23"/>
      <c r="S59567" s="23"/>
    </row>
    <row r="59568" spans="17:19">
      <c r="Q59568" s="23"/>
      <c r="R59568" s="23"/>
      <c r="S59568" s="23"/>
    </row>
    <row r="59569" spans="17:19">
      <c r="Q59569" s="23"/>
      <c r="R59569" s="23"/>
      <c r="S59569" s="23"/>
    </row>
    <row r="59570" spans="17:19">
      <c r="Q59570" s="23"/>
      <c r="R59570" s="23"/>
      <c r="S59570" s="23"/>
    </row>
    <row r="59571" spans="17:19">
      <c r="Q59571" s="23"/>
      <c r="R59571" s="23"/>
      <c r="S59571" s="23"/>
    </row>
    <row r="59572" spans="17:19">
      <c r="Q59572" s="23"/>
      <c r="R59572" s="23"/>
      <c r="S59572" s="23"/>
    </row>
    <row r="59573" spans="17:19">
      <c r="Q59573" s="23"/>
      <c r="R59573" s="23"/>
      <c r="S59573" s="23"/>
    </row>
    <row r="59574" spans="17:19">
      <c r="Q59574" s="23"/>
      <c r="R59574" s="23"/>
      <c r="S59574" s="23"/>
    </row>
    <row r="59575" spans="17:19">
      <c r="Q59575" s="23"/>
      <c r="R59575" s="23"/>
      <c r="S59575" s="23"/>
    </row>
    <row r="59576" spans="17:19">
      <c r="Q59576" s="23"/>
      <c r="R59576" s="23"/>
      <c r="S59576" s="23"/>
    </row>
    <row r="59577" spans="17:19">
      <c r="Q59577" s="23"/>
      <c r="R59577" s="23"/>
      <c r="S59577" s="23"/>
    </row>
    <row r="59578" spans="17:19">
      <c r="Q59578" s="23"/>
      <c r="R59578" s="23"/>
      <c r="S59578" s="23"/>
    </row>
    <row r="59579" spans="17:19">
      <c r="Q59579" s="23"/>
      <c r="R59579" s="23"/>
      <c r="S59579" s="23"/>
    </row>
    <row r="59580" spans="17:19">
      <c r="Q59580" s="23"/>
      <c r="R59580" s="23"/>
      <c r="S59580" s="23"/>
    </row>
    <row r="59581" spans="17:19">
      <c r="Q59581" s="23"/>
      <c r="R59581" s="23"/>
      <c r="S59581" s="23"/>
    </row>
    <row r="59582" spans="17:19">
      <c r="Q59582" s="23"/>
      <c r="R59582" s="23"/>
      <c r="S59582" s="23"/>
    </row>
    <row r="59583" spans="17:19">
      <c r="Q59583" s="23"/>
      <c r="R59583" s="23"/>
      <c r="S59583" s="23"/>
    </row>
    <row r="59584" spans="17:19">
      <c r="Q59584" s="23"/>
      <c r="R59584" s="23"/>
      <c r="S59584" s="23"/>
    </row>
    <row r="59585" spans="17:19">
      <c r="Q59585" s="23"/>
      <c r="R59585" s="23"/>
      <c r="S59585" s="23"/>
    </row>
    <row r="59586" spans="17:19">
      <c r="Q59586" s="23"/>
      <c r="R59586" s="23"/>
      <c r="S59586" s="23"/>
    </row>
    <row r="59587" spans="17:19">
      <c r="Q59587" s="23"/>
      <c r="R59587" s="23"/>
      <c r="S59587" s="23"/>
    </row>
    <row r="59588" spans="17:19">
      <c r="Q59588" s="23"/>
      <c r="R59588" s="23"/>
      <c r="S59588" s="23"/>
    </row>
    <row r="59589" spans="17:19">
      <c r="Q59589" s="23"/>
      <c r="R59589" s="23"/>
      <c r="S59589" s="23"/>
    </row>
    <row r="59590" spans="17:19">
      <c r="Q59590" s="23"/>
      <c r="R59590" s="23"/>
      <c r="S59590" s="23"/>
    </row>
    <row r="59591" spans="17:19">
      <c r="Q59591" s="23"/>
      <c r="R59591" s="23"/>
      <c r="S59591" s="23"/>
    </row>
    <row r="59592" spans="17:19">
      <c r="Q59592" s="23"/>
      <c r="R59592" s="23"/>
      <c r="S59592" s="23"/>
    </row>
    <row r="59593" spans="17:19">
      <c r="Q59593" s="23"/>
      <c r="R59593" s="23"/>
      <c r="S59593" s="23"/>
    </row>
    <row r="59594" spans="17:19">
      <c r="Q59594" s="23"/>
      <c r="R59594" s="23"/>
      <c r="S59594" s="23"/>
    </row>
    <row r="59595" spans="17:19">
      <c r="Q59595" s="23"/>
      <c r="R59595" s="23"/>
      <c r="S59595" s="23"/>
    </row>
    <row r="59596" spans="17:19">
      <c r="Q59596" s="23"/>
      <c r="R59596" s="23"/>
      <c r="S59596" s="23"/>
    </row>
    <row r="59597" spans="17:19">
      <c r="Q59597" s="23"/>
      <c r="R59597" s="23"/>
      <c r="S59597" s="23"/>
    </row>
    <row r="59598" spans="17:19">
      <c r="Q59598" s="23"/>
      <c r="R59598" s="23"/>
      <c r="S59598" s="23"/>
    </row>
    <row r="59599" spans="17:19">
      <c r="Q59599" s="23"/>
      <c r="R59599" s="23"/>
      <c r="S59599" s="23"/>
    </row>
    <row r="59600" spans="17:19">
      <c r="Q59600" s="23"/>
      <c r="R59600" s="23"/>
      <c r="S59600" s="23"/>
    </row>
    <row r="59601" spans="17:19">
      <c r="Q59601" s="23"/>
      <c r="R59601" s="23"/>
      <c r="S59601" s="23"/>
    </row>
    <row r="59602" spans="17:19">
      <c r="Q59602" s="23"/>
      <c r="R59602" s="23"/>
      <c r="S59602" s="23"/>
    </row>
    <row r="59603" spans="17:19">
      <c r="Q59603" s="23"/>
      <c r="R59603" s="23"/>
      <c r="S59603" s="23"/>
    </row>
    <row r="59604" spans="17:19">
      <c r="Q59604" s="23"/>
      <c r="R59604" s="23"/>
      <c r="S59604" s="23"/>
    </row>
    <row r="59605" spans="17:19">
      <c r="Q59605" s="23"/>
      <c r="R59605" s="23"/>
      <c r="S59605" s="23"/>
    </row>
    <row r="59606" spans="17:19">
      <c r="Q59606" s="23"/>
      <c r="R59606" s="23"/>
      <c r="S59606" s="23"/>
    </row>
    <row r="59607" spans="17:19">
      <c r="Q59607" s="23"/>
      <c r="R59607" s="23"/>
      <c r="S59607" s="23"/>
    </row>
    <row r="59608" spans="17:19">
      <c r="Q59608" s="23"/>
      <c r="R59608" s="23"/>
      <c r="S59608" s="23"/>
    </row>
    <row r="59609" spans="17:19">
      <c r="Q59609" s="23"/>
      <c r="R59609" s="23"/>
      <c r="S59609" s="23"/>
    </row>
    <row r="59610" spans="17:19">
      <c r="Q59610" s="23"/>
      <c r="R59610" s="23"/>
      <c r="S59610" s="23"/>
    </row>
    <row r="59611" spans="17:19">
      <c r="Q59611" s="23"/>
      <c r="R59611" s="23"/>
      <c r="S59611" s="23"/>
    </row>
    <row r="59612" spans="17:19">
      <c r="Q59612" s="23"/>
      <c r="R59612" s="23"/>
      <c r="S59612" s="23"/>
    </row>
    <row r="59613" spans="17:19">
      <c r="Q59613" s="23"/>
      <c r="R59613" s="23"/>
      <c r="S59613" s="23"/>
    </row>
    <row r="59614" spans="17:19">
      <c r="Q59614" s="23"/>
      <c r="R59614" s="23"/>
      <c r="S59614" s="23"/>
    </row>
    <row r="59615" spans="17:19">
      <c r="Q59615" s="23"/>
      <c r="R59615" s="23"/>
      <c r="S59615" s="23"/>
    </row>
    <row r="59616" spans="17:19">
      <c r="Q59616" s="23"/>
      <c r="R59616" s="23"/>
      <c r="S59616" s="23"/>
    </row>
    <row r="59617" spans="17:19">
      <c r="Q59617" s="23"/>
      <c r="R59617" s="23"/>
      <c r="S59617" s="23"/>
    </row>
    <row r="59618" spans="17:19">
      <c r="Q59618" s="23"/>
      <c r="R59618" s="23"/>
      <c r="S59618" s="23"/>
    </row>
    <row r="59619" spans="17:19">
      <c r="Q59619" s="23"/>
      <c r="R59619" s="23"/>
      <c r="S59619" s="23"/>
    </row>
    <row r="59620" spans="17:19">
      <c r="Q59620" s="23"/>
      <c r="R59620" s="23"/>
      <c r="S59620" s="23"/>
    </row>
    <row r="59621" spans="17:19">
      <c r="Q59621" s="23"/>
      <c r="R59621" s="23"/>
      <c r="S59621" s="23"/>
    </row>
    <row r="59622" spans="17:19">
      <c r="Q59622" s="23"/>
      <c r="R59622" s="23"/>
      <c r="S59622" s="23"/>
    </row>
    <row r="59623" spans="17:19">
      <c r="Q59623" s="23"/>
      <c r="R59623" s="23"/>
      <c r="S59623" s="23"/>
    </row>
    <row r="59624" spans="17:19">
      <c r="Q59624" s="23"/>
      <c r="R59624" s="23"/>
      <c r="S59624" s="23"/>
    </row>
    <row r="59625" spans="17:19">
      <c r="Q59625" s="23"/>
      <c r="R59625" s="23"/>
      <c r="S59625" s="23"/>
    </row>
    <row r="59626" spans="17:19">
      <c r="Q59626" s="23"/>
      <c r="R59626" s="23"/>
      <c r="S59626" s="23"/>
    </row>
    <row r="59627" spans="17:19">
      <c r="Q59627" s="23"/>
      <c r="R59627" s="23"/>
      <c r="S59627" s="23"/>
    </row>
    <row r="59628" spans="17:19">
      <c r="Q59628" s="23"/>
      <c r="R59628" s="23"/>
      <c r="S59628" s="23"/>
    </row>
    <row r="59629" spans="17:19">
      <c r="Q59629" s="23"/>
      <c r="R59629" s="23"/>
      <c r="S59629" s="23"/>
    </row>
    <row r="59630" spans="17:19">
      <c r="Q59630" s="23"/>
      <c r="R59630" s="23"/>
      <c r="S59630" s="23"/>
    </row>
    <row r="59631" spans="17:19">
      <c r="Q59631" s="23"/>
      <c r="R59631" s="23"/>
      <c r="S59631" s="23"/>
    </row>
    <row r="59632" spans="17:19">
      <c r="Q59632" s="23"/>
      <c r="R59632" s="23"/>
      <c r="S59632" s="23"/>
    </row>
    <row r="59633" spans="17:19">
      <c r="Q59633" s="23"/>
      <c r="R59633" s="23"/>
      <c r="S59633" s="23"/>
    </row>
    <row r="59634" spans="17:19">
      <c r="Q59634" s="23"/>
      <c r="R59634" s="23"/>
      <c r="S59634" s="23"/>
    </row>
    <row r="59635" spans="17:19">
      <c r="Q59635" s="23"/>
      <c r="R59635" s="23"/>
      <c r="S59635" s="23"/>
    </row>
    <row r="59636" spans="17:19">
      <c r="Q59636" s="23"/>
      <c r="R59636" s="23"/>
      <c r="S59636" s="23"/>
    </row>
    <row r="59637" spans="17:19">
      <c r="Q59637" s="23"/>
      <c r="R59637" s="23"/>
      <c r="S59637" s="23"/>
    </row>
    <row r="59638" spans="17:19">
      <c r="Q59638" s="23"/>
      <c r="R59638" s="23"/>
      <c r="S59638" s="23"/>
    </row>
    <row r="59639" spans="17:19">
      <c r="Q59639" s="23"/>
      <c r="R59639" s="23"/>
      <c r="S59639" s="23"/>
    </row>
    <row r="59640" spans="17:19">
      <c r="Q59640" s="23"/>
      <c r="R59640" s="23"/>
      <c r="S59640" s="23"/>
    </row>
    <row r="59641" spans="17:19">
      <c r="Q59641" s="23"/>
      <c r="R59641" s="23"/>
      <c r="S59641" s="23"/>
    </row>
    <row r="59642" spans="17:19">
      <c r="Q59642" s="23"/>
      <c r="R59642" s="23"/>
      <c r="S59642" s="23"/>
    </row>
    <row r="59643" spans="17:19">
      <c r="Q59643" s="23"/>
      <c r="R59643" s="23"/>
      <c r="S59643" s="23"/>
    </row>
    <row r="59644" spans="17:19">
      <c r="Q59644" s="23"/>
      <c r="R59644" s="23"/>
      <c r="S59644" s="23"/>
    </row>
    <row r="59645" spans="17:19">
      <c r="Q59645" s="23"/>
      <c r="R59645" s="23"/>
      <c r="S59645" s="23"/>
    </row>
    <row r="59646" spans="17:19">
      <c r="Q59646" s="23"/>
      <c r="R59646" s="23"/>
      <c r="S59646" s="23"/>
    </row>
    <row r="59647" spans="17:19">
      <c r="Q59647" s="23"/>
      <c r="R59647" s="23"/>
      <c r="S59647" s="23"/>
    </row>
    <row r="59648" spans="17:19">
      <c r="Q59648" s="23"/>
      <c r="R59648" s="23"/>
      <c r="S59648" s="23"/>
    </row>
    <row r="59649" spans="17:19">
      <c r="Q59649" s="23"/>
      <c r="R59649" s="23"/>
      <c r="S59649" s="23"/>
    </row>
    <row r="59650" spans="17:19">
      <c r="Q59650" s="23"/>
      <c r="R59650" s="23"/>
      <c r="S59650" s="23"/>
    </row>
    <row r="59651" spans="17:19">
      <c r="Q59651" s="23"/>
      <c r="R59651" s="23"/>
      <c r="S59651" s="23"/>
    </row>
    <row r="59652" spans="17:19">
      <c r="Q59652" s="23"/>
      <c r="R59652" s="23"/>
      <c r="S59652" s="23"/>
    </row>
    <row r="59653" spans="17:19">
      <c r="Q59653" s="23"/>
      <c r="R59653" s="23"/>
      <c r="S59653" s="23"/>
    </row>
    <row r="59654" spans="17:19">
      <c r="Q59654" s="23"/>
      <c r="R59654" s="23"/>
      <c r="S59654" s="23"/>
    </row>
    <row r="59655" spans="17:19">
      <c r="Q59655" s="23"/>
      <c r="R59655" s="23"/>
      <c r="S59655" s="23"/>
    </row>
    <row r="59656" spans="17:19">
      <c r="Q59656" s="23"/>
      <c r="R59656" s="23"/>
      <c r="S59656" s="23"/>
    </row>
    <row r="59657" spans="17:19">
      <c r="Q59657" s="23"/>
      <c r="R59657" s="23"/>
      <c r="S59657" s="23"/>
    </row>
    <row r="59658" spans="17:19">
      <c r="Q59658" s="23"/>
      <c r="R59658" s="23"/>
      <c r="S59658" s="23"/>
    </row>
    <row r="59659" spans="17:19">
      <c r="Q59659" s="23"/>
      <c r="R59659" s="23"/>
      <c r="S59659" s="23"/>
    </row>
    <row r="59660" spans="17:19">
      <c r="Q59660" s="23"/>
      <c r="R59660" s="23"/>
      <c r="S59660" s="23"/>
    </row>
    <row r="59661" spans="17:19">
      <c r="Q59661" s="23"/>
      <c r="R59661" s="23"/>
      <c r="S59661" s="23"/>
    </row>
    <row r="59662" spans="17:19">
      <c r="Q59662" s="23"/>
      <c r="R59662" s="23"/>
      <c r="S59662" s="23"/>
    </row>
    <row r="59663" spans="17:19">
      <c r="Q59663" s="23"/>
      <c r="R59663" s="23"/>
      <c r="S59663" s="23"/>
    </row>
    <row r="59664" spans="17:19">
      <c r="Q59664" s="23"/>
      <c r="R59664" s="23"/>
      <c r="S59664" s="23"/>
    </row>
    <row r="59665" spans="17:19">
      <c r="Q59665" s="23"/>
      <c r="R59665" s="23"/>
      <c r="S59665" s="23"/>
    </row>
    <row r="59666" spans="17:19">
      <c r="Q59666" s="23"/>
      <c r="R59666" s="23"/>
      <c r="S59666" s="23"/>
    </row>
    <row r="59667" spans="17:19">
      <c r="Q59667" s="23"/>
      <c r="R59667" s="23"/>
      <c r="S59667" s="23"/>
    </row>
    <row r="59668" spans="17:19">
      <c r="Q59668" s="23"/>
      <c r="R59668" s="23"/>
      <c r="S59668" s="23"/>
    </row>
    <row r="59669" spans="17:19">
      <c r="Q59669" s="23"/>
      <c r="R59669" s="23"/>
      <c r="S59669" s="23"/>
    </row>
    <row r="59670" spans="17:19">
      <c r="Q59670" s="23"/>
      <c r="R59670" s="23"/>
      <c r="S59670" s="23"/>
    </row>
    <row r="59671" spans="17:19">
      <c r="Q59671" s="23"/>
      <c r="R59671" s="23"/>
      <c r="S59671" s="23"/>
    </row>
    <row r="59672" spans="17:19">
      <c r="Q59672" s="23"/>
      <c r="R59672" s="23"/>
      <c r="S59672" s="23"/>
    </row>
    <row r="59673" spans="17:19">
      <c r="Q59673" s="23"/>
      <c r="R59673" s="23"/>
      <c r="S59673" s="23"/>
    </row>
    <row r="59674" spans="17:19">
      <c r="Q59674" s="23"/>
      <c r="R59674" s="23"/>
      <c r="S59674" s="23"/>
    </row>
    <row r="59675" spans="17:19">
      <c r="Q59675" s="23"/>
      <c r="R59675" s="23"/>
      <c r="S59675" s="23"/>
    </row>
    <row r="59676" spans="17:19">
      <c r="Q59676" s="23"/>
      <c r="R59676" s="23"/>
      <c r="S59676" s="23"/>
    </row>
    <row r="59677" spans="17:19">
      <c r="Q59677" s="23"/>
      <c r="R59677" s="23"/>
      <c r="S59677" s="23"/>
    </row>
    <row r="59678" spans="17:19">
      <c r="Q59678" s="23"/>
      <c r="R59678" s="23"/>
      <c r="S59678" s="23"/>
    </row>
    <row r="59679" spans="17:19">
      <c r="Q59679" s="23"/>
      <c r="R59679" s="23"/>
      <c r="S59679" s="23"/>
    </row>
    <row r="59680" spans="17:19">
      <c r="Q59680" s="23"/>
      <c r="R59680" s="23"/>
      <c r="S59680" s="23"/>
    </row>
    <row r="59681" spans="17:19">
      <c r="Q59681" s="23"/>
      <c r="R59681" s="23"/>
      <c r="S59681" s="23"/>
    </row>
    <row r="59682" spans="17:19">
      <c r="Q59682" s="23"/>
      <c r="R59682" s="23"/>
      <c r="S59682" s="23"/>
    </row>
    <row r="59683" spans="17:19">
      <c r="Q59683" s="23"/>
      <c r="R59683" s="23"/>
      <c r="S59683" s="23"/>
    </row>
    <row r="59684" spans="17:19">
      <c r="Q59684" s="23"/>
      <c r="R59684" s="23"/>
      <c r="S59684" s="23"/>
    </row>
    <row r="59685" spans="17:19">
      <c r="Q59685" s="23"/>
      <c r="R59685" s="23"/>
      <c r="S59685" s="23"/>
    </row>
    <row r="59686" spans="17:19">
      <c r="Q59686" s="23"/>
      <c r="R59686" s="23"/>
      <c r="S59686" s="23"/>
    </row>
    <row r="59687" spans="17:19">
      <c r="Q59687" s="23"/>
      <c r="R59687" s="23"/>
      <c r="S59687" s="23"/>
    </row>
    <row r="59688" spans="17:19">
      <c r="Q59688" s="23"/>
      <c r="R59688" s="23"/>
      <c r="S59688" s="23"/>
    </row>
    <row r="59689" spans="17:19">
      <c r="Q59689" s="23"/>
      <c r="R59689" s="23"/>
      <c r="S59689" s="23"/>
    </row>
    <row r="59690" spans="17:19">
      <c r="Q59690" s="23"/>
      <c r="R59690" s="23"/>
      <c r="S59690" s="23"/>
    </row>
    <row r="59691" spans="17:19">
      <c r="Q59691" s="23"/>
      <c r="R59691" s="23"/>
      <c r="S59691" s="23"/>
    </row>
    <row r="59692" spans="17:19">
      <c r="Q59692" s="23"/>
      <c r="R59692" s="23"/>
      <c r="S59692" s="23"/>
    </row>
    <row r="59693" spans="17:19">
      <c r="Q59693" s="23"/>
      <c r="R59693" s="23"/>
      <c r="S59693" s="23"/>
    </row>
    <row r="59694" spans="17:19">
      <c r="Q59694" s="23"/>
      <c r="R59694" s="23"/>
      <c r="S59694" s="23"/>
    </row>
    <row r="59695" spans="17:19">
      <c r="Q59695" s="23"/>
      <c r="R59695" s="23"/>
      <c r="S59695" s="23"/>
    </row>
    <row r="59696" spans="17:19">
      <c r="Q59696" s="23"/>
      <c r="R59696" s="23"/>
      <c r="S59696" s="23"/>
    </row>
    <row r="59697" spans="17:19">
      <c r="Q59697" s="23"/>
      <c r="R59697" s="23"/>
      <c r="S59697" s="23"/>
    </row>
    <row r="59698" spans="17:19">
      <c r="Q59698" s="23"/>
      <c r="R59698" s="23"/>
      <c r="S59698" s="23"/>
    </row>
    <row r="59699" spans="17:19">
      <c r="Q59699" s="23"/>
      <c r="R59699" s="23"/>
      <c r="S59699" s="23"/>
    </row>
    <row r="59700" spans="17:19">
      <c r="Q59700" s="23"/>
      <c r="R59700" s="23"/>
      <c r="S59700" s="23"/>
    </row>
    <row r="59701" spans="17:19">
      <c r="Q59701" s="23"/>
      <c r="R59701" s="23"/>
      <c r="S59701" s="23"/>
    </row>
    <row r="59702" spans="17:19">
      <c r="Q59702" s="23"/>
      <c r="R59702" s="23"/>
      <c r="S59702" s="23"/>
    </row>
    <row r="59703" spans="17:19">
      <c r="Q59703" s="23"/>
      <c r="R59703" s="23"/>
      <c r="S59703" s="23"/>
    </row>
    <row r="59704" spans="17:19">
      <c r="Q59704" s="23"/>
      <c r="R59704" s="23"/>
      <c r="S59704" s="23"/>
    </row>
    <row r="59705" spans="17:19">
      <c r="Q59705" s="23"/>
      <c r="R59705" s="23"/>
      <c r="S59705" s="23"/>
    </row>
    <row r="59706" spans="17:19">
      <c r="Q59706" s="23"/>
      <c r="R59706" s="23"/>
      <c r="S59706" s="23"/>
    </row>
    <row r="59707" spans="17:19">
      <c r="Q59707" s="23"/>
      <c r="R59707" s="23"/>
      <c r="S59707" s="23"/>
    </row>
    <row r="59708" spans="17:19">
      <c r="Q59708" s="23"/>
      <c r="R59708" s="23"/>
      <c r="S59708" s="23"/>
    </row>
    <row r="59709" spans="17:19">
      <c r="Q59709" s="23"/>
      <c r="R59709" s="23"/>
      <c r="S59709" s="23"/>
    </row>
    <row r="59710" spans="17:19">
      <c r="Q59710" s="23"/>
      <c r="R59710" s="23"/>
      <c r="S59710" s="23"/>
    </row>
    <row r="59711" spans="17:19">
      <c r="Q59711" s="23"/>
      <c r="R59711" s="23"/>
      <c r="S59711" s="23"/>
    </row>
    <row r="59712" spans="17:19">
      <c r="Q59712" s="23"/>
      <c r="R59712" s="23"/>
      <c r="S59712" s="23"/>
    </row>
    <row r="59713" spans="17:19">
      <c r="Q59713" s="23"/>
      <c r="R59713" s="23"/>
      <c r="S59713" s="23"/>
    </row>
    <row r="59714" spans="17:19">
      <c r="Q59714" s="23"/>
      <c r="R59714" s="23"/>
      <c r="S59714" s="23"/>
    </row>
    <row r="59715" spans="17:19">
      <c r="Q59715" s="23"/>
      <c r="R59715" s="23"/>
      <c r="S59715" s="23"/>
    </row>
    <row r="59716" spans="17:19">
      <c r="Q59716" s="23"/>
      <c r="R59716" s="23"/>
      <c r="S59716" s="23"/>
    </row>
    <row r="59717" spans="17:19">
      <c r="Q59717" s="23"/>
      <c r="R59717" s="23"/>
      <c r="S59717" s="23"/>
    </row>
    <row r="59718" spans="17:19">
      <c r="Q59718" s="23"/>
      <c r="R59718" s="23"/>
      <c r="S59718" s="23"/>
    </row>
    <row r="59719" spans="17:19">
      <c r="Q59719" s="23"/>
      <c r="R59719" s="23"/>
      <c r="S59719" s="23"/>
    </row>
    <row r="59720" spans="17:19">
      <c r="Q59720" s="23"/>
      <c r="R59720" s="23"/>
      <c r="S59720" s="23"/>
    </row>
    <row r="59721" spans="17:19">
      <c r="Q59721" s="23"/>
      <c r="R59721" s="23"/>
      <c r="S59721" s="23"/>
    </row>
    <row r="59722" spans="17:19">
      <c r="Q59722" s="23"/>
      <c r="R59722" s="23"/>
      <c r="S59722" s="23"/>
    </row>
    <row r="59723" spans="17:19">
      <c r="Q59723" s="23"/>
      <c r="R59723" s="23"/>
      <c r="S59723" s="23"/>
    </row>
    <row r="59724" spans="17:19">
      <c r="Q59724" s="23"/>
      <c r="R59724" s="23"/>
      <c r="S59724" s="23"/>
    </row>
    <row r="59725" spans="17:19">
      <c r="Q59725" s="23"/>
      <c r="R59725" s="23"/>
      <c r="S59725" s="23"/>
    </row>
    <row r="59726" spans="17:19">
      <c r="Q59726" s="23"/>
      <c r="R59726" s="23"/>
      <c r="S59726" s="23"/>
    </row>
    <row r="59727" spans="17:19">
      <c r="Q59727" s="23"/>
      <c r="R59727" s="23"/>
      <c r="S59727" s="23"/>
    </row>
    <row r="59728" spans="17:19">
      <c r="Q59728" s="23"/>
      <c r="R59728" s="23"/>
      <c r="S59728" s="23"/>
    </row>
    <row r="59729" spans="17:19">
      <c r="Q59729" s="23"/>
      <c r="R59729" s="23"/>
      <c r="S59729" s="23"/>
    </row>
    <row r="59730" spans="17:19">
      <c r="Q59730" s="23"/>
      <c r="R59730" s="23"/>
      <c r="S59730" s="23"/>
    </row>
    <row r="59731" spans="17:19">
      <c r="Q59731" s="23"/>
      <c r="R59731" s="23"/>
      <c r="S59731" s="23"/>
    </row>
    <row r="59732" spans="17:19">
      <c r="Q59732" s="23"/>
      <c r="R59732" s="23"/>
      <c r="S59732" s="23"/>
    </row>
    <row r="59733" spans="17:19">
      <c r="Q59733" s="23"/>
      <c r="R59733" s="23"/>
      <c r="S59733" s="23"/>
    </row>
    <row r="59734" spans="17:19">
      <c r="Q59734" s="23"/>
      <c r="R59734" s="23"/>
      <c r="S59734" s="23"/>
    </row>
    <row r="59735" spans="17:19">
      <c r="Q59735" s="23"/>
      <c r="R59735" s="23"/>
      <c r="S59735" s="23"/>
    </row>
    <row r="59736" spans="17:19">
      <c r="Q59736" s="23"/>
      <c r="R59736" s="23"/>
      <c r="S59736" s="23"/>
    </row>
    <row r="59737" spans="17:19">
      <c r="Q59737" s="23"/>
      <c r="R59737" s="23"/>
      <c r="S59737" s="23"/>
    </row>
    <row r="59738" spans="17:19">
      <c r="Q59738" s="23"/>
      <c r="R59738" s="23"/>
      <c r="S59738" s="23"/>
    </row>
    <row r="59739" spans="17:19">
      <c r="Q59739" s="23"/>
      <c r="R59739" s="23"/>
      <c r="S59739" s="23"/>
    </row>
    <row r="59740" spans="17:19">
      <c r="Q59740" s="23"/>
      <c r="R59740" s="23"/>
      <c r="S59740" s="23"/>
    </row>
    <row r="59741" spans="17:19">
      <c r="Q59741" s="23"/>
      <c r="R59741" s="23"/>
      <c r="S59741" s="23"/>
    </row>
    <row r="59742" spans="17:19">
      <c r="Q59742" s="23"/>
      <c r="R59742" s="23"/>
      <c r="S59742" s="23"/>
    </row>
    <row r="59743" spans="17:19">
      <c r="Q59743" s="23"/>
      <c r="R59743" s="23"/>
      <c r="S59743" s="23"/>
    </row>
    <row r="59744" spans="17:19">
      <c r="Q59744" s="23"/>
      <c r="R59744" s="23"/>
      <c r="S59744" s="23"/>
    </row>
    <row r="59745" spans="17:19">
      <c r="Q59745" s="23"/>
      <c r="R59745" s="23"/>
      <c r="S59745" s="23"/>
    </row>
    <row r="59746" spans="17:19">
      <c r="Q59746" s="23"/>
      <c r="R59746" s="23"/>
      <c r="S59746" s="23"/>
    </row>
    <row r="59747" spans="17:19">
      <c r="Q59747" s="23"/>
      <c r="R59747" s="23"/>
      <c r="S59747" s="23"/>
    </row>
    <row r="59748" spans="17:19">
      <c r="Q59748" s="23"/>
      <c r="R59748" s="23"/>
      <c r="S59748" s="23"/>
    </row>
    <row r="59749" spans="17:19">
      <c r="Q59749" s="23"/>
      <c r="R59749" s="23"/>
      <c r="S59749" s="23"/>
    </row>
    <row r="59750" spans="17:19">
      <c r="Q59750" s="23"/>
      <c r="R59750" s="23"/>
      <c r="S59750" s="23"/>
    </row>
    <row r="59751" spans="17:19">
      <c r="Q59751" s="23"/>
      <c r="R59751" s="23"/>
      <c r="S59751" s="23"/>
    </row>
    <row r="59752" spans="17:19">
      <c r="Q59752" s="23"/>
      <c r="R59752" s="23"/>
      <c r="S59752" s="23"/>
    </row>
    <row r="59753" spans="17:19">
      <c r="Q59753" s="23"/>
      <c r="R59753" s="23"/>
      <c r="S59753" s="23"/>
    </row>
    <row r="59754" spans="17:19">
      <c r="Q59754" s="23"/>
      <c r="R59754" s="23"/>
      <c r="S59754" s="23"/>
    </row>
    <row r="59755" spans="17:19">
      <c r="Q59755" s="23"/>
      <c r="R59755" s="23"/>
      <c r="S59755" s="23"/>
    </row>
    <row r="59756" spans="17:19">
      <c r="Q59756" s="23"/>
      <c r="R59756" s="23"/>
      <c r="S59756" s="23"/>
    </row>
    <row r="59757" spans="17:19">
      <c r="Q59757" s="23"/>
      <c r="R59757" s="23"/>
      <c r="S59757" s="23"/>
    </row>
    <row r="59758" spans="17:19">
      <c r="Q59758" s="23"/>
      <c r="R59758" s="23"/>
      <c r="S59758" s="23"/>
    </row>
    <row r="59759" spans="17:19">
      <c r="Q59759" s="23"/>
      <c r="R59759" s="23"/>
      <c r="S59759" s="23"/>
    </row>
    <row r="59760" spans="17:19">
      <c r="Q59760" s="23"/>
      <c r="R59760" s="23"/>
      <c r="S59760" s="23"/>
    </row>
    <row r="59761" spans="17:19">
      <c r="Q59761" s="23"/>
      <c r="R59761" s="23"/>
      <c r="S59761" s="23"/>
    </row>
    <row r="59762" spans="17:19">
      <c r="Q59762" s="23"/>
      <c r="R59762" s="23"/>
      <c r="S59762" s="23"/>
    </row>
    <row r="59763" spans="17:19">
      <c r="Q59763" s="23"/>
      <c r="R59763" s="23"/>
      <c r="S59763" s="23"/>
    </row>
    <row r="59764" spans="17:19">
      <c r="Q59764" s="23"/>
      <c r="R59764" s="23"/>
      <c r="S59764" s="23"/>
    </row>
    <row r="59765" spans="17:19">
      <c r="Q59765" s="23"/>
      <c r="R59765" s="23"/>
      <c r="S59765" s="23"/>
    </row>
    <row r="59766" spans="17:19">
      <c r="Q59766" s="23"/>
      <c r="R59766" s="23"/>
      <c r="S59766" s="23"/>
    </row>
    <row r="59767" spans="17:19">
      <c r="Q59767" s="23"/>
      <c r="R59767" s="23"/>
      <c r="S59767" s="23"/>
    </row>
    <row r="59768" spans="17:19">
      <c r="Q59768" s="23"/>
      <c r="R59768" s="23"/>
      <c r="S59768" s="23"/>
    </row>
    <row r="59769" spans="17:19">
      <c r="Q59769" s="23"/>
      <c r="R59769" s="23"/>
      <c r="S59769" s="23"/>
    </row>
    <row r="59770" spans="17:19">
      <c r="Q59770" s="23"/>
      <c r="R59770" s="23"/>
      <c r="S59770" s="23"/>
    </row>
    <row r="59771" spans="17:19">
      <c r="Q59771" s="23"/>
      <c r="R59771" s="23"/>
      <c r="S59771" s="23"/>
    </row>
    <row r="59772" spans="17:19">
      <c r="Q59772" s="23"/>
      <c r="R59772" s="23"/>
      <c r="S59772" s="23"/>
    </row>
    <row r="59773" spans="17:19">
      <c r="Q59773" s="23"/>
      <c r="R59773" s="23"/>
      <c r="S59773" s="23"/>
    </row>
    <row r="59774" spans="17:19">
      <c r="Q59774" s="23"/>
      <c r="R59774" s="23"/>
      <c r="S59774" s="23"/>
    </row>
    <row r="59775" spans="17:19">
      <c r="Q59775" s="23"/>
      <c r="R59775" s="23"/>
      <c r="S59775" s="23"/>
    </row>
    <row r="59776" spans="17:19">
      <c r="Q59776" s="23"/>
      <c r="R59776" s="23"/>
      <c r="S59776" s="23"/>
    </row>
    <row r="59777" spans="17:19">
      <c r="Q59777" s="23"/>
      <c r="R59777" s="23"/>
      <c r="S59777" s="23"/>
    </row>
    <row r="59778" spans="17:19">
      <c r="Q59778" s="23"/>
      <c r="R59778" s="23"/>
      <c r="S59778" s="23"/>
    </row>
    <row r="59779" spans="17:19">
      <c r="Q59779" s="23"/>
      <c r="R59779" s="23"/>
      <c r="S59779" s="23"/>
    </row>
    <row r="59780" spans="17:19">
      <c r="Q59780" s="23"/>
      <c r="R59780" s="23"/>
      <c r="S59780" s="23"/>
    </row>
    <row r="59781" spans="17:19">
      <c r="Q59781" s="23"/>
      <c r="R59781" s="23"/>
      <c r="S59781" s="23"/>
    </row>
    <row r="59782" spans="17:19">
      <c r="Q59782" s="23"/>
      <c r="R59782" s="23"/>
      <c r="S59782" s="23"/>
    </row>
    <row r="59783" spans="17:19">
      <c r="Q59783" s="23"/>
      <c r="R59783" s="23"/>
      <c r="S59783" s="23"/>
    </row>
    <row r="59784" spans="17:19">
      <c r="Q59784" s="23"/>
      <c r="R59784" s="23"/>
      <c r="S59784" s="23"/>
    </row>
    <row r="59785" spans="17:19">
      <c r="Q59785" s="23"/>
      <c r="R59785" s="23"/>
      <c r="S59785" s="23"/>
    </row>
    <row r="59786" spans="17:19">
      <c r="Q59786" s="23"/>
      <c r="R59786" s="23"/>
      <c r="S59786" s="23"/>
    </row>
    <row r="59787" spans="17:19">
      <c r="Q59787" s="23"/>
      <c r="R59787" s="23"/>
      <c r="S59787" s="23"/>
    </row>
    <row r="59788" spans="17:19">
      <c r="Q59788" s="23"/>
      <c r="R59788" s="23"/>
      <c r="S59788" s="23"/>
    </row>
    <row r="59789" spans="17:19">
      <c r="Q59789" s="23"/>
      <c r="R59789" s="23"/>
      <c r="S59789" s="23"/>
    </row>
    <row r="59790" spans="17:19">
      <c r="Q59790" s="23"/>
      <c r="R59790" s="23"/>
      <c r="S59790" s="23"/>
    </row>
    <row r="59791" spans="17:19">
      <c r="Q59791" s="23"/>
      <c r="R59791" s="23"/>
      <c r="S59791" s="23"/>
    </row>
    <row r="59792" spans="17:19">
      <c r="Q59792" s="23"/>
      <c r="R59792" s="23"/>
      <c r="S59792" s="23"/>
    </row>
    <row r="59793" spans="17:19">
      <c r="Q59793" s="23"/>
      <c r="R59793" s="23"/>
      <c r="S59793" s="23"/>
    </row>
    <row r="59794" spans="17:19">
      <c r="Q59794" s="23"/>
      <c r="R59794" s="23"/>
      <c r="S59794" s="23"/>
    </row>
    <row r="59795" spans="17:19">
      <c r="Q59795" s="23"/>
      <c r="R59795" s="23"/>
      <c r="S59795" s="23"/>
    </row>
    <row r="59796" spans="17:19">
      <c r="Q59796" s="23"/>
      <c r="R59796" s="23"/>
      <c r="S59796" s="23"/>
    </row>
    <row r="59797" spans="17:19">
      <c r="Q59797" s="23"/>
      <c r="R59797" s="23"/>
      <c r="S59797" s="23"/>
    </row>
    <row r="59798" spans="17:19">
      <c r="Q59798" s="23"/>
      <c r="R59798" s="23"/>
      <c r="S59798" s="23"/>
    </row>
    <row r="59799" spans="17:19">
      <c r="Q59799" s="23"/>
      <c r="R59799" s="23"/>
      <c r="S59799" s="23"/>
    </row>
    <row r="59800" spans="17:19">
      <c r="Q59800" s="23"/>
      <c r="R59800" s="23"/>
      <c r="S59800" s="23"/>
    </row>
    <row r="59801" spans="17:19">
      <c r="Q59801" s="23"/>
      <c r="R59801" s="23"/>
      <c r="S59801" s="23"/>
    </row>
    <row r="59802" spans="17:19">
      <c r="Q59802" s="23"/>
      <c r="R59802" s="23"/>
      <c r="S59802" s="23"/>
    </row>
    <row r="59803" spans="17:19">
      <c r="Q59803" s="23"/>
      <c r="R59803" s="23"/>
      <c r="S59803" s="23"/>
    </row>
    <row r="59804" spans="17:19">
      <c r="Q59804" s="23"/>
      <c r="R59804" s="23"/>
      <c r="S59804" s="23"/>
    </row>
    <row r="59805" spans="17:19">
      <c r="Q59805" s="23"/>
      <c r="R59805" s="23"/>
      <c r="S59805" s="23"/>
    </row>
    <row r="59806" spans="17:19">
      <c r="Q59806" s="23"/>
      <c r="R59806" s="23"/>
      <c r="S59806" s="23"/>
    </row>
    <row r="59807" spans="17:19">
      <c r="Q59807" s="23"/>
      <c r="R59807" s="23"/>
      <c r="S59807" s="23"/>
    </row>
    <row r="59808" spans="17:19">
      <c r="Q59808" s="23"/>
      <c r="R59808" s="23"/>
      <c r="S59808" s="23"/>
    </row>
    <row r="59809" spans="17:19">
      <c r="Q59809" s="23"/>
      <c r="R59809" s="23"/>
      <c r="S59809" s="23"/>
    </row>
    <row r="59810" spans="17:19">
      <c r="Q59810" s="23"/>
      <c r="R59810" s="23"/>
      <c r="S59810" s="23"/>
    </row>
    <row r="59811" spans="17:19">
      <c r="Q59811" s="23"/>
      <c r="R59811" s="23"/>
      <c r="S59811" s="23"/>
    </row>
    <row r="59812" spans="17:19">
      <c r="Q59812" s="23"/>
      <c r="R59812" s="23"/>
      <c r="S59812" s="23"/>
    </row>
    <row r="59813" spans="17:19">
      <c r="Q59813" s="23"/>
      <c r="R59813" s="23"/>
      <c r="S59813" s="23"/>
    </row>
    <row r="59814" spans="17:19">
      <c r="Q59814" s="23"/>
      <c r="R59814" s="23"/>
      <c r="S59814" s="23"/>
    </row>
    <row r="59815" spans="17:19">
      <c r="Q59815" s="23"/>
      <c r="R59815" s="23"/>
      <c r="S59815" s="23"/>
    </row>
    <row r="59816" spans="17:19">
      <c r="Q59816" s="23"/>
      <c r="R59816" s="23"/>
      <c r="S59816" s="23"/>
    </row>
    <row r="59817" spans="17:19">
      <c r="Q59817" s="23"/>
      <c r="R59817" s="23"/>
      <c r="S59817" s="23"/>
    </row>
    <row r="59818" spans="17:19">
      <c r="Q59818" s="23"/>
      <c r="R59818" s="23"/>
      <c r="S59818" s="23"/>
    </row>
    <row r="59819" spans="17:19">
      <c r="Q59819" s="23"/>
      <c r="R59819" s="23"/>
      <c r="S59819" s="23"/>
    </row>
    <row r="59820" spans="17:19">
      <c r="Q59820" s="23"/>
      <c r="R59820" s="23"/>
      <c r="S59820" s="23"/>
    </row>
    <row r="59821" spans="17:19">
      <c r="Q59821" s="23"/>
      <c r="R59821" s="23"/>
      <c r="S59821" s="23"/>
    </row>
    <row r="59822" spans="17:19">
      <c r="Q59822" s="23"/>
      <c r="R59822" s="23"/>
      <c r="S59822" s="23"/>
    </row>
    <row r="59823" spans="17:19">
      <c r="Q59823" s="23"/>
      <c r="R59823" s="23"/>
      <c r="S59823" s="23"/>
    </row>
    <row r="59824" spans="17:19">
      <c r="Q59824" s="23"/>
      <c r="R59824" s="23"/>
      <c r="S59824" s="23"/>
    </row>
    <row r="59825" spans="17:19">
      <c r="Q59825" s="23"/>
      <c r="R59825" s="23"/>
      <c r="S59825" s="23"/>
    </row>
    <row r="59826" spans="17:19">
      <c r="Q59826" s="23"/>
      <c r="R59826" s="23"/>
      <c r="S59826" s="23"/>
    </row>
    <row r="59827" spans="17:19">
      <c r="Q59827" s="23"/>
      <c r="R59827" s="23"/>
      <c r="S59827" s="23"/>
    </row>
    <row r="59828" spans="17:19">
      <c r="Q59828" s="23"/>
      <c r="R59828" s="23"/>
      <c r="S59828" s="23"/>
    </row>
    <row r="59829" spans="17:19">
      <c r="Q59829" s="23"/>
      <c r="R59829" s="23"/>
      <c r="S59829" s="23"/>
    </row>
    <row r="59830" spans="17:19">
      <c r="Q59830" s="23"/>
      <c r="R59830" s="23"/>
      <c r="S59830" s="23"/>
    </row>
    <row r="59831" spans="17:19">
      <c r="Q59831" s="23"/>
      <c r="R59831" s="23"/>
      <c r="S59831" s="23"/>
    </row>
    <row r="59832" spans="17:19">
      <c r="Q59832" s="23"/>
      <c r="R59832" s="23"/>
      <c r="S59832" s="23"/>
    </row>
    <row r="59833" spans="17:19">
      <c r="Q59833" s="23"/>
      <c r="R59833" s="23"/>
      <c r="S59833" s="23"/>
    </row>
    <row r="59834" spans="17:19">
      <c r="Q59834" s="23"/>
      <c r="R59834" s="23"/>
      <c r="S59834" s="23"/>
    </row>
    <row r="59835" spans="17:19">
      <c r="Q59835" s="23"/>
      <c r="R59835" s="23"/>
      <c r="S59835" s="23"/>
    </row>
    <row r="59836" spans="17:19">
      <c r="Q59836" s="23"/>
      <c r="R59836" s="23"/>
      <c r="S59836" s="23"/>
    </row>
    <row r="59837" spans="17:19">
      <c r="Q59837" s="23"/>
      <c r="R59837" s="23"/>
      <c r="S59837" s="23"/>
    </row>
    <row r="59838" spans="17:19">
      <c r="Q59838" s="23"/>
      <c r="R59838" s="23"/>
      <c r="S59838" s="23"/>
    </row>
    <row r="59839" spans="17:19">
      <c r="Q59839" s="23"/>
      <c r="R59839" s="23"/>
      <c r="S59839" s="23"/>
    </row>
    <row r="59840" spans="17:19">
      <c r="Q59840" s="23"/>
      <c r="R59840" s="23"/>
      <c r="S59840" s="23"/>
    </row>
    <row r="59841" spans="17:19">
      <c r="Q59841" s="23"/>
      <c r="R59841" s="23"/>
      <c r="S59841" s="23"/>
    </row>
    <row r="59842" spans="17:19">
      <c r="Q59842" s="23"/>
      <c r="R59842" s="23"/>
      <c r="S59842" s="23"/>
    </row>
    <row r="59843" spans="17:19">
      <c r="Q59843" s="23"/>
      <c r="R59843" s="23"/>
      <c r="S59843" s="23"/>
    </row>
    <row r="59844" spans="17:19">
      <c r="Q59844" s="23"/>
      <c r="R59844" s="23"/>
      <c r="S59844" s="23"/>
    </row>
    <row r="59845" spans="17:19">
      <c r="Q59845" s="23"/>
      <c r="R59845" s="23"/>
      <c r="S59845" s="23"/>
    </row>
    <row r="59846" spans="17:19">
      <c r="Q59846" s="23"/>
      <c r="R59846" s="23"/>
      <c r="S59846" s="23"/>
    </row>
    <row r="59847" spans="17:19">
      <c r="Q59847" s="23"/>
      <c r="R59847" s="23"/>
      <c r="S59847" s="23"/>
    </row>
    <row r="59848" spans="17:19">
      <c r="Q59848" s="23"/>
      <c r="R59848" s="23"/>
      <c r="S59848" s="23"/>
    </row>
    <row r="59849" spans="17:19">
      <c r="Q59849" s="23"/>
      <c r="R59849" s="23"/>
      <c r="S59849" s="23"/>
    </row>
    <row r="59850" spans="17:19">
      <c r="Q59850" s="23"/>
      <c r="R59850" s="23"/>
      <c r="S59850" s="23"/>
    </row>
    <row r="59851" spans="17:19">
      <c r="Q59851" s="23"/>
      <c r="R59851" s="23"/>
      <c r="S59851" s="23"/>
    </row>
    <row r="59852" spans="17:19">
      <c r="Q59852" s="23"/>
      <c r="R59852" s="23"/>
      <c r="S59852" s="23"/>
    </row>
    <row r="59853" spans="17:19">
      <c r="Q59853" s="23"/>
      <c r="R59853" s="23"/>
      <c r="S59853" s="23"/>
    </row>
    <row r="59854" spans="17:19">
      <c r="Q59854" s="23"/>
      <c r="R59854" s="23"/>
      <c r="S59854" s="23"/>
    </row>
    <row r="59855" spans="17:19">
      <c r="Q59855" s="23"/>
      <c r="R59855" s="23"/>
      <c r="S59855" s="23"/>
    </row>
    <row r="59856" spans="17:19">
      <c r="Q59856" s="23"/>
      <c r="R59856" s="23"/>
      <c r="S59856" s="23"/>
    </row>
    <row r="59857" spans="17:19">
      <c r="Q59857" s="23"/>
      <c r="R59857" s="23"/>
      <c r="S59857" s="23"/>
    </row>
    <row r="59858" spans="17:19">
      <c r="Q59858" s="23"/>
      <c r="R59858" s="23"/>
      <c r="S59858" s="23"/>
    </row>
    <row r="59859" spans="17:19">
      <c r="Q59859" s="23"/>
      <c r="R59859" s="23"/>
      <c r="S59859" s="23"/>
    </row>
    <row r="59860" spans="17:19">
      <c r="Q59860" s="23"/>
      <c r="R59860" s="23"/>
      <c r="S59860" s="23"/>
    </row>
    <row r="59861" spans="17:19">
      <c r="Q59861" s="23"/>
      <c r="R59861" s="23"/>
      <c r="S59861" s="23"/>
    </row>
    <row r="59862" spans="17:19">
      <c r="Q59862" s="23"/>
      <c r="R59862" s="23"/>
      <c r="S59862" s="23"/>
    </row>
    <row r="59863" spans="17:19">
      <c r="Q59863" s="23"/>
      <c r="R59863" s="23"/>
      <c r="S59863" s="23"/>
    </row>
    <row r="59864" spans="17:19">
      <c r="Q59864" s="23"/>
      <c r="R59864" s="23"/>
      <c r="S59864" s="23"/>
    </row>
    <row r="59865" spans="17:19">
      <c r="Q59865" s="23"/>
      <c r="R59865" s="23"/>
      <c r="S59865" s="23"/>
    </row>
    <row r="59866" spans="17:19">
      <c r="Q59866" s="23"/>
      <c r="R59866" s="23"/>
      <c r="S59866" s="23"/>
    </row>
    <row r="59867" spans="17:19">
      <c r="Q59867" s="23"/>
      <c r="R59867" s="23"/>
      <c r="S59867" s="23"/>
    </row>
    <row r="59868" spans="17:19">
      <c r="Q59868" s="23"/>
      <c r="R59868" s="23"/>
      <c r="S59868" s="23"/>
    </row>
    <row r="59869" spans="17:19">
      <c r="Q59869" s="23"/>
      <c r="R59869" s="23"/>
      <c r="S59869" s="23"/>
    </row>
    <row r="59870" spans="17:19">
      <c r="Q59870" s="23"/>
      <c r="R59870" s="23"/>
      <c r="S59870" s="23"/>
    </row>
    <row r="59871" spans="17:19">
      <c r="Q59871" s="23"/>
      <c r="R59871" s="23"/>
      <c r="S59871" s="23"/>
    </row>
    <row r="59872" spans="17:19">
      <c r="Q59872" s="23"/>
      <c r="R59872" s="23"/>
      <c r="S59872" s="23"/>
    </row>
    <row r="59873" spans="17:19">
      <c r="Q59873" s="23"/>
      <c r="R59873" s="23"/>
      <c r="S59873" s="23"/>
    </row>
    <row r="59874" spans="17:19">
      <c r="Q59874" s="23"/>
      <c r="R59874" s="23"/>
      <c r="S59874" s="23"/>
    </row>
    <row r="59875" spans="17:19">
      <c r="Q59875" s="23"/>
      <c r="R59875" s="23"/>
      <c r="S59875" s="23"/>
    </row>
    <row r="59876" spans="17:19">
      <c r="Q59876" s="23"/>
      <c r="R59876" s="23"/>
      <c r="S59876" s="23"/>
    </row>
    <row r="59877" spans="17:19">
      <c r="Q59877" s="23"/>
      <c r="R59877" s="23"/>
      <c r="S59877" s="23"/>
    </row>
    <row r="59878" spans="17:19">
      <c r="Q59878" s="23"/>
      <c r="R59878" s="23"/>
      <c r="S59878" s="23"/>
    </row>
    <row r="59879" spans="17:19">
      <c r="Q59879" s="23"/>
      <c r="R59879" s="23"/>
      <c r="S59879" s="23"/>
    </row>
    <row r="59880" spans="17:19">
      <c r="Q59880" s="23"/>
      <c r="R59880" s="23"/>
      <c r="S59880" s="23"/>
    </row>
    <row r="59881" spans="17:19">
      <c r="Q59881" s="23"/>
      <c r="R59881" s="23"/>
      <c r="S59881" s="23"/>
    </row>
    <row r="59882" spans="17:19">
      <c r="Q59882" s="23"/>
      <c r="R59882" s="23"/>
      <c r="S59882" s="23"/>
    </row>
    <row r="59883" spans="17:19">
      <c r="Q59883" s="23"/>
      <c r="R59883" s="23"/>
      <c r="S59883" s="23"/>
    </row>
    <row r="59884" spans="17:19">
      <c r="Q59884" s="23"/>
      <c r="R59884" s="23"/>
      <c r="S59884" s="23"/>
    </row>
    <row r="59885" spans="17:19">
      <c r="Q59885" s="23"/>
      <c r="R59885" s="23"/>
      <c r="S59885" s="23"/>
    </row>
    <row r="59886" spans="17:19">
      <c r="Q59886" s="23"/>
      <c r="R59886" s="23"/>
      <c r="S59886" s="23"/>
    </row>
    <row r="59887" spans="17:19">
      <c r="Q59887" s="23"/>
      <c r="R59887" s="23"/>
      <c r="S59887" s="23"/>
    </row>
    <row r="59888" spans="17:19">
      <c r="Q59888" s="23"/>
      <c r="R59888" s="23"/>
      <c r="S59888" s="23"/>
    </row>
    <row r="59889" spans="17:19">
      <c r="Q59889" s="23"/>
      <c r="R59889" s="23"/>
      <c r="S59889" s="23"/>
    </row>
    <row r="59890" spans="17:19">
      <c r="Q59890" s="23"/>
      <c r="R59890" s="23"/>
      <c r="S59890" s="23"/>
    </row>
    <row r="59891" spans="17:19">
      <c r="Q59891" s="23"/>
      <c r="R59891" s="23"/>
      <c r="S59891" s="23"/>
    </row>
    <row r="59892" spans="17:19">
      <c r="Q59892" s="23"/>
      <c r="R59892" s="23"/>
      <c r="S59892" s="23"/>
    </row>
    <row r="59893" spans="17:19">
      <c r="Q59893" s="23"/>
      <c r="R59893" s="23"/>
      <c r="S59893" s="23"/>
    </row>
    <row r="59894" spans="17:19">
      <c r="Q59894" s="23"/>
      <c r="R59894" s="23"/>
      <c r="S59894" s="23"/>
    </row>
    <row r="59895" spans="17:19">
      <c r="Q59895" s="23"/>
      <c r="R59895" s="23"/>
      <c r="S59895" s="23"/>
    </row>
    <row r="59896" spans="17:19">
      <c r="Q59896" s="23"/>
      <c r="R59896" s="23"/>
      <c r="S59896" s="23"/>
    </row>
    <row r="59897" spans="17:19">
      <c r="Q59897" s="23"/>
      <c r="R59897" s="23"/>
      <c r="S59897" s="23"/>
    </row>
    <row r="59898" spans="17:19">
      <c r="Q59898" s="23"/>
      <c r="R59898" s="23"/>
      <c r="S59898" s="23"/>
    </row>
    <row r="59899" spans="17:19">
      <c r="Q59899" s="23"/>
      <c r="R59899" s="23"/>
      <c r="S59899" s="23"/>
    </row>
    <row r="59900" spans="17:19">
      <c r="Q59900" s="23"/>
      <c r="R59900" s="23"/>
      <c r="S59900" s="23"/>
    </row>
    <row r="59901" spans="17:19">
      <c r="Q59901" s="23"/>
      <c r="R59901" s="23"/>
      <c r="S59901" s="23"/>
    </row>
    <row r="59902" spans="17:19">
      <c r="Q59902" s="23"/>
      <c r="R59902" s="23"/>
      <c r="S59902" s="23"/>
    </row>
    <row r="59903" spans="17:19">
      <c r="Q59903" s="23"/>
      <c r="R59903" s="23"/>
      <c r="S59903" s="23"/>
    </row>
    <row r="59904" spans="17:19">
      <c r="Q59904" s="23"/>
      <c r="R59904" s="23"/>
      <c r="S59904" s="23"/>
    </row>
    <row r="59905" spans="17:19">
      <c r="Q59905" s="23"/>
      <c r="R59905" s="23"/>
      <c r="S59905" s="23"/>
    </row>
    <row r="59906" spans="17:19">
      <c r="Q59906" s="23"/>
      <c r="R59906" s="23"/>
      <c r="S59906" s="23"/>
    </row>
    <row r="59907" spans="17:19">
      <c r="Q59907" s="23"/>
      <c r="R59907" s="23"/>
      <c r="S59907" s="23"/>
    </row>
    <row r="59908" spans="17:19">
      <c r="Q59908" s="23"/>
      <c r="R59908" s="23"/>
      <c r="S59908" s="23"/>
    </row>
    <row r="59909" spans="17:19">
      <c r="Q59909" s="23"/>
      <c r="R59909" s="23"/>
      <c r="S59909" s="23"/>
    </row>
    <row r="59910" spans="17:19">
      <c r="Q59910" s="23"/>
      <c r="R59910" s="23"/>
      <c r="S59910" s="23"/>
    </row>
    <row r="59911" spans="17:19">
      <c r="Q59911" s="23"/>
      <c r="R59911" s="23"/>
      <c r="S59911" s="23"/>
    </row>
    <row r="59912" spans="17:19">
      <c r="Q59912" s="23"/>
      <c r="R59912" s="23"/>
      <c r="S59912" s="23"/>
    </row>
    <row r="59913" spans="17:19">
      <c r="Q59913" s="23"/>
      <c r="R59913" s="23"/>
      <c r="S59913" s="23"/>
    </row>
    <row r="59914" spans="17:19">
      <c r="Q59914" s="23"/>
      <c r="R59914" s="23"/>
      <c r="S59914" s="23"/>
    </row>
    <row r="59915" spans="17:19">
      <c r="Q59915" s="23"/>
      <c r="R59915" s="23"/>
      <c r="S59915" s="23"/>
    </row>
    <row r="59916" spans="17:19">
      <c r="Q59916" s="23"/>
      <c r="R59916" s="23"/>
      <c r="S59916" s="23"/>
    </row>
    <row r="59917" spans="17:19">
      <c r="Q59917" s="23"/>
      <c r="R59917" s="23"/>
      <c r="S59917" s="23"/>
    </row>
    <row r="59918" spans="17:19">
      <c r="Q59918" s="23"/>
      <c r="R59918" s="23"/>
      <c r="S59918" s="23"/>
    </row>
    <row r="59919" spans="17:19">
      <c r="Q59919" s="23"/>
      <c r="R59919" s="23"/>
      <c r="S59919" s="23"/>
    </row>
    <row r="59920" spans="17:19">
      <c r="Q59920" s="23"/>
      <c r="R59920" s="23"/>
      <c r="S59920" s="23"/>
    </row>
    <row r="59921" spans="17:19">
      <c r="Q59921" s="23"/>
      <c r="R59921" s="23"/>
      <c r="S59921" s="23"/>
    </row>
    <row r="59922" spans="17:19">
      <c r="Q59922" s="23"/>
      <c r="R59922" s="23"/>
      <c r="S59922" s="23"/>
    </row>
    <row r="59923" spans="17:19">
      <c r="Q59923" s="23"/>
      <c r="R59923" s="23"/>
      <c r="S59923" s="23"/>
    </row>
    <row r="59924" spans="17:19">
      <c r="Q59924" s="23"/>
      <c r="R59924" s="23"/>
      <c r="S59924" s="23"/>
    </row>
    <row r="59925" spans="17:19">
      <c r="Q59925" s="23"/>
      <c r="R59925" s="23"/>
      <c r="S59925" s="23"/>
    </row>
    <row r="59926" spans="17:19">
      <c r="Q59926" s="23"/>
      <c r="R59926" s="23"/>
      <c r="S59926" s="23"/>
    </row>
    <row r="59927" spans="17:19">
      <c r="Q59927" s="23"/>
      <c r="R59927" s="23"/>
      <c r="S59927" s="23"/>
    </row>
    <row r="59928" spans="17:19">
      <c r="Q59928" s="23"/>
      <c r="R59928" s="23"/>
      <c r="S59928" s="23"/>
    </row>
    <row r="59929" spans="17:19">
      <c r="Q59929" s="23"/>
      <c r="R59929" s="23"/>
      <c r="S59929" s="23"/>
    </row>
    <row r="59930" spans="17:19">
      <c r="Q59930" s="23"/>
      <c r="R59930" s="23"/>
      <c r="S59930" s="23"/>
    </row>
    <row r="59931" spans="17:19">
      <c r="Q59931" s="23"/>
      <c r="R59931" s="23"/>
      <c r="S59931" s="23"/>
    </row>
    <row r="59932" spans="17:19">
      <c r="Q59932" s="23"/>
      <c r="R59932" s="23"/>
      <c r="S59932" s="23"/>
    </row>
    <row r="59933" spans="17:19">
      <c r="Q59933" s="23"/>
      <c r="R59933" s="23"/>
      <c r="S59933" s="23"/>
    </row>
    <row r="59934" spans="17:19">
      <c r="Q59934" s="23"/>
      <c r="R59934" s="23"/>
      <c r="S59934" s="23"/>
    </row>
    <row r="59935" spans="17:19">
      <c r="Q59935" s="23"/>
      <c r="R59935" s="23"/>
      <c r="S59935" s="23"/>
    </row>
    <row r="59936" spans="17:19">
      <c r="Q59936" s="23"/>
      <c r="R59936" s="23"/>
      <c r="S59936" s="23"/>
    </row>
    <row r="59937" spans="17:19">
      <c r="Q59937" s="23"/>
      <c r="R59937" s="23"/>
      <c r="S59937" s="23"/>
    </row>
    <row r="59938" spans="17:19">
      <c r="Q59938" s="23"/>
      <c r="R59938" s="23"/>
      <c r="S59938" s="23"/>
    </row>
    <row r="59939" spans="17:19">
      <c r="Q59939" s="23"/>
      <c r="R59939" s="23"/>
      <c r="S59939" s="23"/>
    </row>
    <row r="59940" spans="17:19">
      <c r="Q59940" s="23"/>
      <c r="R59940" s="23"/>
      <c r="S59940" s="23"/>
    </row>
    <row r="59941" spans="17:19">
      <c r="Q59941" s="23"/>
      <c r="R59941" s="23"/>
      <c r="S59941" s="23"/>
    </row>
    <row r="59942" spans="17:19">
      <c r="Q59942" s="23"/>
      <c r="R59942" s="23"/>
      <c r="S59942" s="23"/>
    </row>
    <row r="59943" spans="17:19">
      <c r="Q59943" s="23"/>
      <c r="R59943" s="23"/>
      <c r="S59943" s="23"/>
    </row>
    <row r="59944" spans="17:19">
      <c r="Q59944" s="23"/>
      <c r="R59944" s="23"/>
      <c r="S59944" s="23"/>
    </row>
    <row r="59945" spans="17:19">
      <c r="Q59945" s="23"/>
      <c r="R59945" s="23"/>
      <c r="S59945" s="23"/>
    </row>
    <row r="59946" spans="17:19">
      <c r="Q59946" s="23"/>
      <c r="R59946" s="23"/>
      <c r="S59946" s="23"/>
    </row>
    <row r="59947" spans="17:19">
      <c r="Q59947" s="23"/>
      <c r="R59947" s="23"/>
      <c r="S59947" s="23"/>
    </row>
    <row r="59948" spans="17:19">
      <c r="Q59948" s="23"/>
      <c r="R59948" s="23"/>
      <c r="S59948" s="23"/>
    </row>
    <row r="59949" spans="17:19">
      <c r="Q59949" s="23"/>
      <c r="R59949" s="23"/>
      <c r="S59949" s="23"/>
    </row>
    <row r="59950" spans="17:19">
      <c r="Q59950" s="23"/>
      <c r="R59950" s="23"/>
      <c r="S59950" s="23"/>
    </row>
    <row r="59951" spans="17:19">
      <c r="Q59951" s="23"/>
      <c r="R59951" s="23"/>
      <c r="S59951" s="23"/>
    </row>
    <row r="59952" spans="17:19">
      <c r="Q59952" s="23"/>
      <c r="R59952" s="23"/>
      <c r="S59952" s="23"/>
    </row>
    <row r="59953" spans="17:19">
      <c r="Q59953" s="23"/>
      <c r="R59953" s="23"/>
      <c r="S59953" s="23"/>
    </row>
    <row r="59954" spans="17:19">
      <c r="Q59954" s="23"/>
      <c r="R59954" s="23"/>
      <c r="S59954" s="23"/>
    </row>
    <row r="59955" spans="17:19">
      <c r="Q59955" s="23"/>
      <c r="R59955" s="23"/>
      <c r="S59955" s="23"/>
    </row>
    <row r="59956" spans="17:19">
      <c r="Q59956" s="23"/>
      <c r="R59956" s="23"/>
      <c r="S59956" s="23"/>
    </row>
    <row r="59957" spans="17:19">
      <c r="Q59957" s="23"/>
      <c r="R59957" s="23"/>
      <c r="S59957" s="23"/>
    </row>
    <row r="59958" spans="17:19">
      <c r="Q59958" s="23"/>
      <c r="R59958" s="23"/>
      <c r="S59958" s="23"/>
    </row>
    <row r="59959" spans="17:19">
      <c r="Q59959" s="23"/>
      <c r="R59959" s="23"/>
      <c r="S59959" s="23"/>
    </row>
    <row r="59960" spans="17:19">
      <c r="Q59960" s="23"/>
      <c r="R59960" s="23"/>
      <c r="S59960" s="23"/>
    </row>
    <row r="59961" spans="17:19">
      <c r="Q59961" s="23"/>
      <c r="R59961" s="23"/>
      <c r="S59961" s="23"/>
    </row>
    <row r="59962" spans="17:19">
      <c r="Q59962" s="23"/>
      <c r="R59962" s="23"/>
      <c r="S59962" s="23"/>
    </row>
    <row r="59963" spans="17:19">
      <c r="Q59963" s="23"/>
      <c r="R59963" s="23"/>
      <c r="S59963" s="23"/>
    </row>
    <row r="59964" spans="17:19">
      <c r="Q59964" s="23"/>
      <c r="R59964" s="23"/>
      <c r="S59964" s="23"/>
    </row>
    <row r="59965" spans="17:19">
      <c r="Q59965" s="23"/>
      <c r="R59965" s="23"/>
      <c r="S59965" s="23"/>
    </row>
    <row r="59966" spans="17:19">
      <c r="Q59966" s="23"/>
      <c r="R59966" s="23"/>
      <c r="S59966" s="23"/>
    </row>
    <row r="59967" spans="17:19">
      <c r="Q59967" s="23"/>
      <c r="R59967" s="23"/>
      <c r="S59967" s="23"/>
    </row>
    <row r="59968" spans="17:19">
      <c r="Q59968" s="23"/>
      <c r="R59968" s="23"/>
      <c r="S59968" s="23"/>
    </row>
    <row r="59969" spans="17:19">
      <c r="Q59969" s="23"/>
      <c r="R59969" s="23"/>
      <c r="S59969" s="23"/>
    </row>
    <row r="59970" spans="17:19">
      <c r="Q59970" s="23"/>
      <c r="R59970" s="23"/>
      <c r="S59970" s="23"/>
    </row>
    <row r="59971" spans="17:19">
      <c r="Q59971" s="23"/>
      <c r="R59971" s="23"/>
      <c r="S59971" s="23"/>
    </row>
    <row r="59972" spans="17:19">
      <c r="Q59972" s="23"/>
      <c r="R59972" s="23"/>
      <c r="S59972" s="23"/>
    </row>
    <row r="59973" spans="17:19">
      <c r="Q59973" s="23"/>
      <c r="R59973" s="23"/>
      <c r="S59973" s="23"/>
    </row>
    <row r="59974" spans="17:19">
      <c r="Q59974" s="23"/>
      <c r="R59974" s="23"/>
      <c r="S59974" s="23"/>
    </row>
    <row r="59975" spans="17:19">
      <c r="Q59975" s="23"/>
      <c r="R59975" s="23"/>
      <c r="S59975" s="23"/>
    </row>
    <row r="59976" spans="17:19">
      <c r="Q59976" s="23"/>
      <c r="R59976" s="23"/>
      <c r="S59976" s="23"/>
    </row>
    <row r="59977" spans="17:19">
      <c r="Q59977" s="23"/>
      <c r="R59977" s="23"/>
      <c r="S59977" s="23"/>
    </row>
    <row r="59978" spans="17:19">
      <c r="Q59978" s="23"/>
      <c r="R59978" s="23"/>
      <c r="S59978" s="23"/>
    </row>
    <row r="59979" spans="17:19">
      <c r="Q59979" s="23"/>
      <c r="R59979" s="23"/>
      <c r="S59979" s="23"/>
    </row>
    <row r="59980" spans="17:19">
      <c r="Q59980" s="23"/>
      <c r="R59980" s="23"/>
      <c r="S59980" s="23"/>
    </row>
    <row r="59981" spans="17:19">
      <c r="Q59981" s="23"/>
      <c r="R59981" s="23"/>
      <c r="S59981" s="23"/>
    </row>
    <row r="59982" spans="17:19">
      <c r="Q59982" s="23"/>
      <c r="R59982" s="23"/>
      <c r="S59982" s="23"/>
    </row>
    <row r="59983" spans="17:19">
      <c r="Q59983" s="23"/>
      <c r="R59983" s="23"/>
      <c r="S59983" s="23"/>
    </row>
    <row r="59984" spans="17:19">
      <c r="Q59984" s="23"/>
      <c r="R59984" s="23"/>
      <c r="S59984" s="23"/>
    </row>
    <row r="59985" spans="17:19">
      <c r="Q59985" s="23"/>
      <c r="R59985" s="23"/>
      <c r="S59985" s="23"/>
    </row>
    <row r="59986" spans="17:19">
      <c r="Q59986" s="23"/>
      <c r="R59986" s="23"/>
      <c r="S59986" s="23"/>
    </row>
    <row r="59987" spans="17:19">
      <c r="Q59987" s="23"/>
      <c r="R59987" s="23"/>
      <c r="S59987" s="23"/>
    </row>
    <row r="59988" spans="17:19">
      <c r="Q59988" s="23"/>
      <c r="R59988" s="23"/>
      <c r="S59988" s="23"/>
    </row>
    <row r="59989" spans="17:19">
      <c r="Q59989" s="23"/>
      <c r="R59989" s="23"/>
      <c r="S59989" s="23"/>
    </row>
    <row r="59990" spans="17:19">
      <c r="Q59990" s="23"/>
      <c r="R59990" s="23"/>
      <c r="S59990" s="23"/>
    </row>
    <row r="59991" spans="17:19">
      <c r="Q59991" s="23"/>
      <c r="R59991" s="23"/>
      <c r="S59991" s="23"/>
    </row>
    <row r="59992" spans="17:19">
      <c r="Q59992" s="23"/>
      <c r="R59992" s="23"/>
      <c r="S59992" s="23"/>
    </row>
    <row r="59993" spans="17:19">
      <c r="Q59993" s="23"/>
      <c r="R59993" s="23"/>
      <c r="S59993" s="23"/>
    </row>
    <row r="59994" spans="17:19">
      <c r="Q59994" s="23"/>
      <c r="R59994" s="23"/>
      <c r="S59994" s="23"/>
    </row>
    <row r="59995" spans="17:19">
      <c r="Q59995" s="23"/>
      <c r="R59995" s="23"/>
      <c r="S59995" s="23"/>
    </row>
    <row r="59996" spans="17:19">
      <c r="Q59996" s="23"/>
      <c r="R59996" s="23"/>
      <c r="S59996" s="23"/>
    </row>
    <row r="59997" spans="17:19">
      <c r="Q59997" s="23"/>
      <c r="R59997" s="23"/>
      <c r="S59997" s="23"/>
    </row>
    <row r="59998" spans="17:19">
      <c r="Q59998" s="23"/>
      <c r="R59998" s="23"/>
      <c r="S59998" s="23"/>
    </row>
    <row r="59999" spans="17:19">
      <c r="Q59999" s="23"/>
      <c r="R59999" s="23"/>
      <c r="S59999" s="23"/>
    </row>
    <row r="60000" spans="17:19">
      <c r="Q60000" s="23"/>
      <c r="R60000" s="23"/>
      <c r="S60000" s="23"/>
    </row>
    <row r="60001" spans="17:19">
      <c r="Q60001" s="23"/>
      <c r="R60001" s="23"/>
      <c r="S60001" s="23"/>
    </row>
    <row r="60002" spans="17:19">
      <c r="Q60002" s="23"/>
      <c r="R60002" s="23"/>
      <c r="S60002" s="23"/>
    </row>
    <row r="60003" spans="17:19">
      <c r="Q60003" s="23"/>
      <c r="R60003" s="23"/>
      <c r="S60003" s="23"/>
    </row>
    <row r="60004" spans="17:19">
      <c r="Q60004" s="23"/>
      <c r="R60004" s="23"/>
      <c r="S60004" s="23"/>
    </row>
    <row r="60005" spans="17:19">
      <c r="Q60005" s="23"/>
      <c r="R60005" s="23"/>
      <c r="S60005" s="23"/>
    </row>
    <row r="60006" spans="17:19">
      <c r="Q60006" s="23"/>
      <c r="R60006" s="23"/>
      <c r="S60006" s="23"/>
    </row>
    <row r="60007" spans="17:19">
      <c r="Q60007" s="23"/>
      <c r="R60007" s="23"/>
      <c r="S60007" s="23"/>
    </row>
    <row r="60008" spans="17:19">
      <c r="Q60008" s="23"/>
      <c r="R60008" s="23"/>
      <c r="S60008" s="23"/>
    </row>
    <row r="60009" spans="17:19">
      <c r="Q60009" s="23"/>
      <c r="R60009" s="23"/>
      <c r="S60009" s="23"/>
    </row>
    <row r="60010" spans="17:19">
      <c r="Q60010" s="23"/>
      <c r="R60010" s="23"/>
      <c r="S60010" s="23"/>
    </row>
    <row r="60011" spans="17:19">
      <c r="Q60011" s="23"/>
      <c r="R60011" s="23"/>
      <c r="S60011" s="23"/>
    </row>
    <row r="60012" spans="17:19">
      <c r="Q60012" s="23"/>
      <c r="R60012" s="23"/>
      <c r="S60012" s="23"/>
    </row>
    <row r="60013" spans="17:19">
      <c r="Q60013" s="23"/>
      <c r="R60013" s="23"/>
      <c r="S60013" s="23"/>
    </row>
    <row r="60014" spans="17:19">
      <c r="Q60014" s="23"/>
      <c r="R60014" s="23"/>
      <c r="S60014" s="23"/>
    </row>
    <row r="60015" spans="17:19">
      <c r="Q60015" s="23"/>
      <c r="R60015" s="23"/>
      <c r="S60015" s="23"/>
    </row>
    <row r="60016" spans="17:19">
      <c r="Q60016" s="23"/>
      <c r="R60016" s="23"/>
      <c r="S60016" s="23"/>
    </row>
    <row r="60017" spans="17:19">
      <c r="Q60017" s="23"/>
      <c r="R60017" s="23"/>
      <c r="S60017" s="23"/>
    </row>
    <row r="60018" spans="17:19">
      <c r="Q60018" s="23"/>
      <c r="R60018" s="23"/>
      <c r="S60018" s="23"/>
    </row>
    <row r="60019" spans="17:19">
      <c r="Q60019" s="23"/>
      <c r="R60019" s="23"/>
      <c r="S60019" s="23"/>
    </row>
    <row r="60020" spans="17:19">
      <c r="Q60020" s="23"/>
      <c r="R60020" s="23"/>
      <c r="S60020" s="23"/>
    </row>
    <row r="60021" spans="17:19">
      <c r="Q60021" s="23"/>
      <c r="R60021" s="23"/>
      <c r="S60021" s="23"/>
    </row>
    <row r="60022" spans="17:19">
      <c r="Q60022" s="23"/>
      <c r="R60022" s="23"/>
      <c r="S60022" s="23"/>
    </row>
    <row r="60023" spans="17:19">
      <c r="Q60023" s="23"/>
      <c r="R60023" s="23"/>
      <c r="S60023" s="23"/>
    </row>
    <row r="60024" spans="17:19">
      <c r="Q60024" s="23"/>
      <c r="R60024" s="23"/>
      <c r="S60024" s="23"/>
    </row>
    <row r="60025" spans="17:19">
      <c r="Q60025" s="23"/>
      <c r="R60025" s="23"/>
      <c r="S60025" s="23"/>
    </row>
    <row r="60026" spans="17:19">
      <c r="Q60026" s="23"/>
      <c r="R60026" s="23"/>
      <c r="S60026" s="23"/>
    </row>
    <row r="60027" spans="17:19">
      <c r="Q60027" s="23"/>
      <c r="R60027" s="23"/>
      <c r="S60027" s="23"/>
    </row>
    <row r="60028" spans="17:19">
      <c r="Q60028" s="23"/>
      <c r="R60028" s="23"/>
      <c r="S60028" s="23"/>
    </row>
    <row r="60029" spans="17:19">
      <c r="Q60029" s="23"/>
      <c r="R60029" s="23"/>
      <c r="S60029" s="23"/>
    </row>
    <row r="60030" spans="17:19">
      <c r="Q60030" s="23"/>
      <c r="R60030" s="23"/>
      <c r="S60030" s="23"/>
    </row>
    <row r="60031" spans="17:19">
      <c r="Q60031" s="23"/>
      <c r="R60031" s="23"/>
      <c r="S60031" s="23"/>
    </row>
    <row r="60032" spans="17:19">
      <c r="Q60032" s="23"/>
      <c r="R60032" s="23"/>
      <c r="S60032" s="23"/>
    </row>
    <row r="60033" spans="17:19">
      <c r="Q60033" s="23"/>
      <c r="R60033" s="23"/>
      <c r="S60033" s="23"/>
    </row>
    <row r="60034" spans="17:19">
      <c r="Q60034" s="23"/>
      <c r="R60034" s="23"/>
      <c r="S60034" s="23"/>
    </row>
    <row r="60035" spans="17:19">
      <c r="Q60035" s="23"/>
      <c r="R60035" s="23"/>
      <c r="S60035" s="23"/>
    </row>
    <row r="60036" spans="17:19">
      <c r="Q60036" s="23"/>
      <c r="R60036" s="23"/>
      <c r="S60036" s="23"/>
    </row>
    <row r="60037" spans="17:19">
      <c r="Q60037" s="23"/>
      <c r="R60037" s="23"/>
      <c r="S60037" s="23"/>
    </row>
    <row r="60038" spans="17:19">
      <c r="Q60038" s="23"/>
      <c r="R60038" s="23"/>
      <c r="S60038" s="23"/>
    </row>
    <row r="60039" spans="17:19">
      <c r="Q60039" s="23"/>
      <c r="R60039" s="23"/>
      <c r="S60039" s="23"/>
    </row>
    <row r="60040" spans="17:19">
      <c r="Q60040" s="23"/>
      <c r="R60040" s="23"/>
      <c r="S60040" s="23"/>
    </row>
    <row r="60041" spans="17:19">
      <c r="Q60041" s="23"/>
      <c r="R60041" s="23"/>
      <c r="S60041" s="23"/>
    </row>
    <row r="60042" spans="17:19">
      <c r="Q60042" s="23"/>
      <c r="R60042" s="23"/>
      <c r="S60042" s="23"/>
    </row>
    <row r="60043" spans="17:19">
      <c r="Q60043" s="23"/>
      <c r="R60043" s="23"/>
      <c r="S60043" s="23"/>
    </row>
    <row r="60044" spans="17:19">
      <c r="Q60044" s="23"/>
      <c r="R60044" s="23"/>
      <c r="S60044" s="23"/>
    </row>
    <row r="60045" spans="17:19">
      <c r="Q60045" s="23"/>
      <c r="R60045" s="23"/>
      <c r="S60045" s="23"/>
    </row>
    <row r="60046" spans="17:19">
      <c r="Q60046" s="23"/>
      <c r="R60046" s="23"/>
      <c r="S60046" s="23"/>
    </row>
    <row r="60047" spans="17:19">
      <c r="Q60047" s="23"/>
      <c r="R60047" s="23"/>
      <c r="S60047" s="23"/>
    </row>
    <row r="60048" spans="17:19">
      <c r="Q60048" s="23"/>
      <c r="R60048" s="23"/>
      <c r="S60048" s="23"/>
    </row>
    <row r="60049" spans="17:19">
      <c r="Q60049" s="23"/>
      <c r="R60049" s="23"/>
      <c r="S60049" s="23"/>
    </row>
    <row r="60050" spans="17:19">
      <c r="Q60050" s="23"/>
      <c r="R60050" s="23"/>
      <c r="S60050" s="23"/>
    </row>
    <row r="60051" spans="17:19">
      <c r="Q60051" s="23"/>
      <c r="R60051" s="23"/>
      <c r="S60051" s="23"/>
    </row>
    <row r="60052" spans="17:19">
      <c r="Q60052" s="23"/>
      <c r="R60052" s="23"/>
      <c r="S60052" s="23"/>
    </row>
    <row r="60053" spans="17:19">
      <c r="Q60053" s="23"/>
      <c r="R60053" s="23"/>
      <c r="S60053" s="23"/>
    </row>
    <row r="60054" spans="17:19">
      <c r="Q60054" s="23"/>
      <c r="R60054" s="23"/>
      <c r="S60054" s="23"/>
    </row>
    <row r="60055" spans="17:19">
      <c r="Q60055" s="23"/>
      <c r="R60055" s="23"/>
      <c r="S60055" s="23"/>
    </row>
    <row r="60056" spans="17:19">
      <c r="Q60056" s="23"/>
      <c r="R60056" s="23"/>
      <c r="S60056" s="23"/>
    </row>
    <row r="60057" spans="17:19">
      <c r="Q60057" s="23"/>
      <c r="R60057" s="23"/>
      <c r="S60057" s="23"/>
    </row>
    <row r="60058" spans="17:19">
      <c r="Q60058" s="23"/>
      <c r="R60058" s="23"/>
      <c r="S60058" s="23"/>
    </row>
    <row r="60059" spans="17:19">
      <c r="Q60059" s="23"/>
      <c r="R60059" s="23"/>
      <c r="S60059" s="23"/>
    </row>
    <row r="60060" spans="17:19">
      <c r="Q60060" s="23"/>
      <c r="R60060" s="23"/>
      <c r="S60060" s="23"/>
    </row>
    <row r="60061" spans="17:19">
      <c r="Q60061" s="23"/>
      <c r="R60061" s="23"/>
      <c r="S60061" s="23"/>
    </row>
    <row r="60062" spans="17:19">
      <c r="Q60062" s="23"/>
      <c r="R60062" s="23"/>
      <c r="S60062" s="23"/>
    </row>
    <row r="60063" spans="17:19">
      <c r="Q60063" s="23"/>
      <c r="R60063" s="23"/>
      <c r="S60063" s="23"/>
    </row>
    <row r="60064" spans="17:19">
      <c r="Q60064" s="23"/>
      <c r="R60064" s="23"/>
      <c r="S60064" s="23"/>
    </row>
    <row r="60065" spans="17:19">
      <c r="Q60065" s="23"/>
      <c r="R60065" s="23"/>
      <c r="S60065" s="23"/>
    </row>
    <row r="60066" spans="17:19">
      <c r="Q60066" s="23"/>
      <c r="R60066" s="23"/>
      <c r="S60066" s="23"/>
    </row>
    <row r="60067" spans="17:19">
      <c r="Q60067" s="23"/>
      <c r="R60067" s="23"/>
      <c r="S60067" s="23"/>
    </row>
    <row r="60068" spans="17:19">
      <c r="Q60068" s="23"/>
      <c r="R60068" s="23"/>
      <c r="S60068" s="23"/>
    </row>
    <row r="60069" spans="17:19">
      <c r="Q60069" s="23"/>
      <c r="R60069" s="23"/>
      <c r="S60069" s="23"/>
    </row>
    <row r="60070" spans="17:19">
      <c r="Q60070" s="23"/>
      <c r="R60070" s="23"/>
      <c r="S60070" s="23"/>
    </row>
    <row r="60071" spans="17:19">
      <c r="Q60071" s="23"/>
      <c r="R60071" s="23"/>
      <c r="S60071" s="23"/>
    </row>
    <row r="60072" spans="17:19">
      <c r="Q60072" s="23"/>
      <c r="R60072" s="23"/>
      <c r="S60072" s="23"/>
    </row>
    <row r="60073" spans="17:19">
      <c r="Q60073" s="23"/>
      <c r="R60073" s="23"/>
      <c r="S60073" s="23"/>
    </row>
    <row r="60074" spans="17:19">
      <c r="Q60074" s="23"/>
      <c r="R60074" s="23"/>
      <c r="S60074" s="23"/>
    </row>
    <row r="60075" spans="17:19">
      <c r="Q60075" s="23"/>
      <c r="R60075" s="23"/>
      <c r="S60075" s="23"/>
    </row>
    <row r="60076" spans="17:19">
      <c r="Q60076" s="23"/>
      <c r="R60076" s="23"/>
      <c r="S60076" s="23"/>
    </row>
    <row r="60077" spans="17:19">
      <c r="Q60077" s="23"/>
      <c r="R60077" s="23"/>
      <c r="S60077" s="23"/>
    </row>
    <row r="60078" spans="17:19">
      <c r="Q60078" s="23"/>
      <c r="R60078" s="23"/>
      <c r="S60078" s="23"/>
    </row>
    <row r="60079" spans="17:19">
      <c r="Q60079" s="23"/>
      <c r="R60079" s="23"/>
      <c r="S60079" s="23"/>
    </row>
    <row r="60080" spans="17:19">
      <c r="Q60080" s="23"/>
      <c r="R60080" s="23"/>
      <c r="S60080" s="23"/>
    </row>
    <row r="60081" spans="17:19">
      <c r="Q60081" s="23"/>
      <c r="R60081" s="23"/>
      <c r="S60081" s="23"/>
    </row>
    <row r="60082" spans="17:19">
      <c r="Q60082" s="23"/>
      <c r="R60082" s="23"/>
      <c r="S60082" s="23"/>
    </row>
    <row r="60083" spans="17:19">
      <c r="Q60083" s="23"/>
      <c r="R60083" s="23"/>
      <c r="S60083" s="23"/>
    </row>
    <row r="60084" spans="17:19">
      <c r="Q60084" s="23"/>
      <c r="R60084" s="23"/>
      <c r="S60084" s="23"/>
    </row>
    <row r="60085" spans="17:19">
      <c r="Q60085" s="23"/>
      <c r="R60085" s="23"/>
      <c r="S60085" s="23"/>
    </row>
    <row r="60086" spans="17:19">
      <c r="Q60086" s="23"/>
      <c r="R60086" s="23"/>
      <c r="S60086" s="23"/>
    </row>
    <row r="60087" spans="17:19">
      <c r="Q60087" s="23"/>
      <c r="R60087" s="23"/>
      <c r="S60087" s="23"/>
    </row>
    <row r="60088" spans="17:19">
      <c r="Q60088" s="23"/>
      <c r="R60088" s="23"/>
      <c r="S60088" s="23"/>
    </row>
    <row r="60089" spans="17:19">
      <c r="Q60089" s="23"/>
      <c r="R60089" s="23"/>
      <c r="S60089" s="23"/>
    </row>
    <row r="60090" spans="17:19">
      <c r="Q60090" s="23"/>
      <c r="R60090" s="23"/>
      <c r="S60090" s="23"/>
    </row>
    <row r="60091" spans="17:19">
      <c r="Q60091" s="23"/>
      <c r="R60091" s="23"/>
      <c r="S60091" s="23"/>
    </row>
    <row r="60092" spans="17:19">
      <c r="Q60092" s="23"/>
      <c r="R60092" s="23"/>
      <c r="S60092" s="23"/>
    </row>
    <row r="60093" spans="17:19">
      <c r="Q60093" s="23"/>
      <c r="R60093" s="23"/>
      <c r="S60093" s="23"/>
    </row>
    <row r="60094" spans="17:19">
      <c r="Q60094" s="23"/>
      <c r="R60094" s="23"/>
      <c r="S60094" s="23"/>
    </row>
    <row r="60095" spans="17:19">
      <c r="Q60095" s="23"/>
      <c r="R60095" s="23"/>
      <c r="S60095" s="23"/>
    </row>
    <row r="60096" spans="17:19">
      <c r="Q60096" s="23"/>
      <c r="R60096" s="23"/>
      <c r="S60096" s="23"/>
    </row>
    <row r="60097" spans="17:19">
      <c r="Q60097" s="23"/>
      <c r="R60097" s="23"/>
      <c r="S60097" s="23"/>
    </row>
    <row r="60098" spans="17:19">
      <c r="Q60098" s="23"/>
      <c r="R60098" s="23"/>
      <c r="S60098" s="23"/>
    </row>
    <row r="60099" spans="17:19">
      <c r="Q60099" s="23"/>
      <c r="R60099" s="23"/>
      <c r="S60099" s="23"/>
    </row>
    <row r="60100" spans="17:19">
      <c r="Q60100" s="23"/>
      <c r="R60100" s="23"/>
      <c r="S60100" s="23"/>
    </row>
    <row r="60101" spans="17:19">
      <c r="Q60101" s="23"/>
      <c r="R60101" s="23"/>
      <c r="S60101" s="23"/>
    </row>
    <row r="60102" spans="17:19">
      <c r="Q60102" s="23"/>
      <c r="R60102" s="23"/>
      <c r="S60102" s="23"/>
    </row>
    <row r="60103" spans="17:19">
      <c r="Q60103" s="23"/>
      <c r="R60103" s="23"/>
      <c r="S60103" s="23"/>
    </row>
    <row r="60104" spans="17:19">
      <c r="Q60104" s="23"/>
      <c r="R60104" s="23"/>
      <c r="S60104" s="23"/>
    </row>
    <row r="60105" spans="17:19">
      <c r="Q60105" s="23"/>
      <c r="R60105" s="23"/>
      <c r="S60105" s="23"/>
    </row>
    <row r="60106" spans="17:19">
      <c r="Q60106" s="23"/>
      <c r="R60106" s="23"/>
      <c r="S60106" s="23"/>
    </row>
    <row r="60107" spans="17:19">
      <c r="Q60107" s="23"/>
      <c r="R60107" s="23"/>
      <c r="S60107" s="23"/>
    </row>
    <row r="60108" spans="17:19">
      <c r="Q60108" s="23"/>
      <c r="R60108" s="23"/>
      <c r="S60108" s="23"/>
    </row>
    <row r="60109" spans="17:19">
      <c r="Q60109" s="23"/>
      <c r="R60109" s="23"/>
      <c r="S60109" s="23"/>
    </row>
    <row r="60110" spans="17:19">
      <c r="Q60110" s="23"/>
      <c r="R60110" s="23"/>
      <c r="S60110" s="23"/>
    </row>
    <row r="60111" spans="17:19">
      <c r="Q60111" s="23"/>
      <c r="R60111" s="23"/>
      <c r="S60111" s="23"/>
    </row>
    <row r="60112" spans="17:19">
      <c r="Q60112" s="23"/>
      <c r="R60112" s="23"/>
      <c r="S60112" s="23"/>
    </row>
    <row r="60113" spans="17:19">
      <c r="Q60113" s="23"/>
      <c r="R60113" s="23"/>
      <c r="S60113" s="23"/>
    </row>
    <row r="60114" spans="17:19">
      <c r="Q60114" s="23"/>
      <c r="R60114" s="23"/>
      <c r="S60114" s="23"/>
    </row>
    <row r="60115" spans="17:19">
      <c r="Q60115" s="23"/>
      <c r="R60115" s="23"/>
      <c r="S60115" s="23"/>
    </row>
    <row r="60116" spans="17:19">
      <c r="Q60116" s="23"/>
      <c r="R60116" s="23"/>
      <c r="S60116" s="23"/>
    </row>
    <row r="60117" spans="17:19">
      <c r="Q60117" s="23"/>
      <c r="R60117" s="23"/>
      <c r="S60117" s="23"/>
    </row>
    <row r="60118" spans="17:19">
      <c r="Q60118" s="23"/>
      <c r="R60118" s="23"/>
      <c r="S60118" s="23"/>
    </row>
    <row r="60119" spans="17:19">
      <c r="Q60119" s="23"/>
      <c r="R60119" s="23"/>
      <c r="S60119" s="23"/>
    </row>
    <row r="60120" spans="17:19">
      <c r="Q60120" s="23"/>
      <c r="R60120" s="23"/>
      <c r="S60120" s="23"/>
    </row>
    <row r="60121" spans="17:19">
      <c r="Q60121" s="23"/>
      <c r="R60121" s="23"/>
      <c r="S60121" s="23"/>
    </row>
    <row r="60122" spans="17:19">
      <c r="Q60122" s="23"/>
      <c r="R60122" s="23"/>
      <c r="S60122" s="23"/>
    </row>
    <row r="60123" spans="17:19">
      <c r="Q60123" s="23"/>
      <c r="R60123" s="23"/>
      <c r="S60123" s="23"/>
    </row>
    <row r="60124" spans="17:19">
      <c r="Q60124" s="23"/>
      <c r="R60124" s="23"/>
      <c r="S60124" s="23"/>
    </row>
    <row r="60125" spans="17:19">
      <c r="Q60125" s="23"/>
      <c r="R60125" s="23"/>
      <c r="S60125" s="23"/>
    </row>
    <row r="60126" spans="17:19">
      <c r="Q60126" s="23"/>
      <c r="R60126" s="23"/>
      <c r="S60126" s="23"/>
    </row>
    <row r="60127" spans="17:19">
      <c r="Q60127" s="23"/>
      <c r="R60127" s="23"/>
      <c r="S60127" s="23"/>
    </row>
    <row r="60128" spans="17:19">
      <c r="Q60128" s="23"/>
      <c r="R60128" s="23"/>
      <c r="S60128" s="23"/>
    </row>
    <row r="60129" spans="17:19">
      <c r="Q60129" s="23"/>
      <c r="R60129" s="23"/>
      <c r="S60129" s="23"/>
    </row>
    <row r="60130" spans="17:19">
      <c r="Q60130" s="23"/>
      <c r="R60130" s="23"/>
      <c r="S60130" s="23"/>
    </row>
    <row r="60131" spans="17:19">
      <c r="Q60131" s="23"/>
      <c r="R60131" s="23"/>
      <c r="S60131" s="23"/>
    </row>
    <row r="60132" spans="17:19">
      <c r="Q60132" s="23"/>
      <c r="R60132" s="23"/>
      <c r="S60132" s="23"/>
    </row>
    <row r="60133" spans="17:19">
      <c r="Q60133" s="23"/>
      <c r="R60133" s="23"/>
      <c r="S60133" s="23"/>
    </row>
    <row r="60134" spans="17:19">
      <c r="Q60134" s="23"/>
      <c r="R60134" s="23"/>
      <c r="S60134" s="23"/>
    </row>
    <row r="60135" spans="17:19">
      <c r="Q60135" s="23"/>
      <c r="R60135" s="23"/>
      <c r="S60135" s="23"/>
    </row>
    <row r="60136" spans="17:19">
      <c r="Q60136" s="23"/>
      <c r="R60136" s="23"/>
      <c r="S60136" s="23"/>
    </row>
    <row r="60137" spans="17:19">
      <c r="Q60137" s="23"/>
      <c r="R60137" s="23"/>
      <c r="S60137" s="23"/>
    </row>
    <row r="60138" spans="17:19">
      <c r="Q60138" s="23"/>
      <c r="R60138" s="23"/>
      <c r="S60138" s="23"/>
    </row>
    <row r="60139" spans="17:19">
      <c r="Q60139" s="23"/>
      <c r="R60139" s="23"/>
      <c r="S60139" s="23"/>
    </row>
    <row r="60140" spans="17:19">
      <c r="Q60140" s="23"/>
      <c r="R60140" s="23"/>
      <c r="S60140" s="23"/>
    </row>
    <row r="60141" spans="17:19">
      <c r="Q60141" s="23"/>
      <c r="R60141" s="23"/>
      <c r="S60141" s="23"/>
    </row>
    <row r="60142" spans="17:19">
      <c r="Q60142" s="23"/>
      <c r="R60142" s="23"/>
      <c r="S60142" s="23"/>
    </row>
    <row r="60143" spans="17:19">
      <c r="Q60143" s="23"/>
      <c r="R60143" s="23"/>
      <c r="S60143" s="23"/>
    </row>
    <row r="60144" spans="17:19">
      <c r="Q60144" s="23"/>
      <c r="R60144" s="23"/>
      <c r="S60144" s="23"/>
    </row>
    <row r="60145" spans="17:19">
      <c r="Q60145" s="23"/>
      <c r="R60145" s="23"/>
      <c r="S60145" s="23"/>
    </row>
    <row r="60146" spans="17:19">
      <c r="Q60146" s="23"/>
      <c r="R60146" s="23"/>
      <c r="S60146" s="23"/>
    </row>
    <row r="60147" spans="17:19">
      <c r="Q60147" s="23"/>
      <c r="R60147" s="23"/>
      <c r="S60147" s="23"/>
    </row>
    <row r="60148" spans="17:19">
      <c r="Q60148" s="23"/>
      <c r="R60148" s="23"/>
      <c r="S60148" s="23"/>
    </row>
    <row r="60149" spans="17:19">
      <c r="Q60149" s="23"/>
      <c r="R60149" s="23"/>
      <c r="S60149" s="23"/>
    </row>
    <row r="60150" spans="17:19">
      <c r="Q60150" s="23"/>
      <c r="R60150" s="23"/>
      <c r="S60150" s="23"/>
    </row>
    <row r="60151" spans="17:19">
      <c r="Q60151" s="23"/>
      <c r="R60151" s="23"/>
      <c r="S60151" s="23"/>
    </row>
    <row r="60152" spans="17:19">
      <c r="Q60152" s="23"/>
      <c r="R60152" s="23"/>
      <c r="S60152" s="23"/>
    </row>
    <row r="60153" spans="17:19">
      <c r="Q60153" s="23"/>
      <c r="R60153" s="23"/>
      <c r="S60153" s="23"/>
    </row>
    <row r="60154" spans="17:19">
      <c r="Q60154" s="23"/>
      <c r="R60154" s="23"/>
      <c r="S60154" s="23"/>
    </row>
    <row r="60155" spans="17:19">
      <c r="Q60155" s="23"/>
      <c r="R60155" s="23"/>
      <c r="S60155" s="23"/>
    </row>
    <row r="60156" spans="17:19">
      <c r="Q60156" s="23"/>
      <c r="R60156" s="23"/>
      <c r="S60156" s="23"/>
    </row>
    <row r="60157" spans="17:19">
      <c r="Q60157" s="23"/>
      <c r="R60157" s="23"/>
      <c r="S60157" s="23"/>
    </row>
    <row r="60158" spans="17:19">
      <c r="Q60158" s="23"/>
      <c r="R60158" s="23"/>
      <c r="S60158" s="23"/>
    </row>
    <row r="60159" spans="17:19">
      <c r="Q60159" s="23"/>
      <c r="R60159" s="23"/>
      <c r="S60159" s="23"/>
    </row>
    <row r="60160" spans="17:19">
      <c r="Q60160" s="23"/>
      <c r="R60160" s="23"/>
      <c r="S60160" s="23"/>
    </row>
    <row r="60161" spans="17:19">
      <c r="Q60161" s="23"/>
      <c r="R60161" s="23"/>
      <c r="S60161" s="23"/>
    </row>
    <row r="60162" spans="17:19">
      <c r="Q60162" s="23"/>
      <c r="R60162" s="23"/>
      <c r="S60162" s="23"/>
    </row>
    <row r="60163" spans="17:19">
      <c r="Q60163" s="23"/>
      <c r="R60163" s="23"/>
      <c r="S60163" s="23"/>
    </row>
    <row r="60164" spans="17:19">
      <c r="Q60164" s="23"/>
      <c r="R60164" s="23"/>
      <c r="S60164" s="23"/>
    </row>
    <row r="60165" spans="17:19">
      <c r="Q60165" s="23"/>
      <c r="R60165" s="23"/>
      <c r="S60165" s="23"/>
    </row>
    <row r="60166" spans="17:19">
      <c r="Q60166" s="23"/>
      <c r="R60166" s="23"/>
      <c r="S60166" s="23"/>
    </row>
    <row r="60167" spans="17:19">
      <c r="Q60167" s="23"/>
      <c r="R60167" s="23"/>
      <c r="S60167" s="23"/>
    </row>
    <row r="60168" spans="17:19">
      <c r="Q60168" s="23"/>
      <c r="R60168" s="23"/>
      <c r="S60168" s="23"/>
    </row>
    <row r="60169" spans="17:19">
      <c r="Q60169" s="23"/>
      <c r="R60169" s="23"/>
      <c r="S60169" s="23"/>
    </row>
    <row r="60170" spans="17:19">
      <c r="Q60170" s="23"/>
      <c r="R60170" s="23"/>
      <c r="S60170" s="23"/>
    </row>
    <row r="60171" spans="17:19">
      <c r="Q60171" s="23"/>
      <c r="R60171" s="23"/>
      <c r="S60171" s="23"/>
    </row>
    <row r="60172" spans="17:19">
      <c r="Q60172" s="23"/>
      <c r="R60172" s="23"/>
      <c r="S60172" s="23"/>
    </row>
    <row r="60173" spans="17:19">
      <c r="Q60173" s="23"/>
      <c r="R60173" s="23"/>
      <c r="S60173" s="23"/>
    </row>
    <row r="60174" spans="17:19">
      <c r="Q60174" s="23"/>
      <c r="R60174" s="23"/>
      <c r="S60174" s="23"/>
    </row>
    <row r="60175" spans="17:19">
      <c r="Q60175" s="23"/>
      <c r="R60175" s="23"/>
      <c r="S60175" s="23"/>
    </row>
    <row r="60176" spans="17:19">
      <c r="Q60176" s="23"/>
      <c r="R60176" s="23"/>
      <c r="S60176" s="23"/>
    </row>
    <row r="60177" spans="17:19">
      <c r="Q60177" s="23"/>
      <c r="R60177" s="23"/>
      <c r="S60177" s="23"/>
    </row>
    <row r="60178" spans="17:19">
      <c r="Q60178" s="23"/>
      <c r="R60178" s="23"/>
      <c r="S60178" s="23"/>
    </row>
    <row r="60179" spans="17:19">
      <c r="Q60179" s="23"/>
      <c r="R60179" s="23"/>
      <c r="S60179" s="23"/>
    </row>
    <row r="60180" spans="17:19">
      <c r="Q60180" s="23"/>
      <c r="R60180" s="23"/>
      <c r="S60180" s="23"/>
    </row>
    <row r="60181" spans="17:19">
      <c r="Q60181" s="23"/>
      <c r="R60181" s="23"/>
      <c r="S60181" s="23"/>
    </row>
    <row r="60182" spans="17:19">
      <c r="Q60182" s="23"/>
      <c r="R60182" s="23"/>
      <c r="S60182" s="23"/>
    </row>
    <row r="60183" spans="17:19">
      <c r="Q60183" s="23"/>
      <c r="R60183" s="23"/>
      <c r="S60183" s="23"/>
    </row>
    <row r="60184" spans="17:19">
      <c r="Q60184" s="23"/>
      <c r="R60184" s="23"/>
      <c r="S60184" s="23"/>
    </row>
    <row r="60185" spans="17:19">
      <c r="Q60185" s="23"/>
      <c r="R60185" s="23"/>
      <c r="S60185" s="23"/>
    </row>
    <row r="60186" spans="17:19">
      <c r="Q60186" s="23"/>
      <c r="R60186" s="23"/>
      <c r="S60186" s="23"/>
    </row>
    <row r="60187" spans="17:19">
      <c r="Q60187" s="23"/>
      <c r="R60187" s="23"/>
      <c r="S60187" s="23"/>
    </row>
    <row r="60188" spans="17:19">
      <c r="Q60188" s="23"/>
      <c r="R60188" s="23"/>
      <c r="S60188" s="23"/>
    </row>
    <row r="60189" spans="17:19">
      <c r="Q60189" s="23"/>
      <c r="R60189" s="23"/>
      <c r="S60189" s="23"/>
    </row>
    <row r="60190" spans="17:19">
      <c r="Q60190" s="23"/>
      <c r="R60190" s="23"/>
      <c r="S60190" s="23"/>
    </row>
    <row r="60191" spans="17:19">
      <c r="Q60191" s="23"/>
      <c r="R60191" s="23"/>
      <c r="S60191" s="23"/>
    </row>
    <row r="60192" spans="17:19">
      <c r="Q60192" s="23"/>
      <c r="R60192" s="23"/>
      <c r="S60192" s="23"/>
    </row>
    <row r="60193" spans="17:19">
      <c r="Q60193" s="23"/>
      <c r="R60193" s="23"/>
      <c r="S60193" s="23"/>
    </row>
    <row r="60194" spans="17:19">
      <c r="Q60194" s="23"/>
      <c r="R60194" s="23"/>
      <c r="S60194" s="23"/>
    </row>
    <row r="60195" spans="17:19">
      <c r="Q60195" s="23"/>
      <c r="R60195" s="23"/>
      <c r="S60195" s="23"/>
    </row>
    <row r="60196" spans="17:19">
      <c r="Q60196" s="23"/>
      <c r="R60196" s="23"/>
      <c r="S60196" s="23"/>
    </row>
    <row r="60197" spans="17:19">
      <c r="Q60197" s="23"/>
      <c r="R60197" s="23"/>
      <c r="S60197" s="23"/>
    </row>
    <row r="60198" spans="17:19">
      <c r="Q60198" s="23"/>
      <c r="R60198" s="23"/>
      <c r="S60198" s="23"/>
    </row>
    <row r="60199" spans="17:19">
      <c r="Q60199" s="23"/>
      <c r="R60199" s="23"/>
      <c r="S60199" s="23"/>
    </row>
    <row r="60200" spans="17:19">
      <c r="Q60200" s="23"/>
      <c r="R60200" s="23"/>
      <c r="S60200" s="23"/>
    </row>
    <row r="60201" spans="17:19">
      <c r="Q60201" s="23"/>
      <c r="R60201" s="23"/>
      <c r="S60201" s="23"/>
    </row>
    <row r="60202" spans="17:19">
      <c r="Q60202" s="23"/>
      <c r="R60202" s="23"/>
      <c r="S60202" s="23"/>
    </row>
    <row r="60203" spans="17:19">
      <c r="Q60203" s="23"/>
      <c r="R60203" s="23"/>
      <c r="S60203" s="23"/>
    </row>
    <row r="60204" spans="17:19">
      <c r="Q60204" s="23"/>
      <c r="R60204" s="23"/>
      <c r="S60204" s="23"/>
    </row>
    <row r="60205" spans="17:19">
      <c r="Q60205" s="23"/>
      <c r="R60205" s="23"/>
      <c r="S60205" s="23"/>
    </row>
    <row r="60206" spans="17:19">
      <c r="Q60206" s="23"/>
      <c r="R60206" s="23"/>
      <c r="S60206" s="23"/>
    </row>
    <row r="60207" spans="17:19">
      <c r="Q60207" s="23"/>
      <c r="R60207" s="23"/>
      <c r="S60207" s="23"/>
    </row>
    <row r="60208" spans="17:19">
      <c r="Q60208" s="23"/>
      <c r="R60208" s="23"/>
      <c r="S60208" s="23"/>
    </row>
    <row r="60209" spans="17:19">
      <c r="Q60209" s="23"/>
      <c r="R60209" s="23"/>
      <c r="S60209" s="23"/>
    </row>
    <row r="60210" spans="17:19">
      <c r="Q60210" s="23"/>
      <c r="R60210" s="23"/>
      <c r="S60210" s="23"/>
    </row>
    <row r="60211" spans="17:19">
      <c r="Q60211" s="23"/>
      <c r="R60211" s="23"/>
      <c r="S60211" s="23"/>
    </row>
    <row r="60212" spans="17:19">
      <c r="Q60212" s="23"/>
      <c r="R60212" s="23"/>
      <c r="S60212" s="23"/>
    </row>
    <row r="60213" spans="17:19">
      <c r="Q60213" s="23"/>
      <c r="R60213" s="23"/>
      <c r="S60213" s="23"/>
    </row>
    <row r="60214" spans="17:19">
      <c r="Q60214" s="23"/>
      <c r="R60214" s="23"/>
      <c r="S60214" s="23"/>
    </row>
    <row r="60215" spans="17:19">
      <c r="Q60215" s="23"/>
      <c r="R60215" s="23"/>
      <c r="S60215" s="23"/>
    </row>
    <row r="60216" spans="17:19">
      <c r="Q60216" s="23"/>
      <c r="R60216" s="23"/>
      <c r="S60216" s="23"/>
    </row>
    <row r="60217" spans="17:19">
      <c r="Q60217" s="23"/>
      <c r="R60217" s="23"/>
      <c r="S60217" s="23"/>
    </row>
    <row r="60218" spans="17:19">
      <c r="Q60218" s="23"/>
      <c r="R60218" s="23"/>
      <c r="S60218" s="23"/>
    </row>
    <row r="60219" spans="17:19">
      <c r="Q60219" s="23"/>
      <c r="R60219" s="23"/>
      <c r="S60219" s="23"/>
    </row>
    <row r="60220" spans="17:19">
      <c r="Q60220" s="23"/>
      <c r="R60220" s="23"/>
      <c r="S60220" s="23"/>
    </row>
    <row r="60221" spans="17:19">
      <c r="Q60221" s="23"/>
      <c r="R60221" s="23"/>
      <c r="S60221" s="23"/>
    </row>
    <row r="60222" spans="17:19">
      <c r="Q60222" s="23"/>
      <c r="R60222" s="23"/>
      <c r="S60222" s="23"/>
    </row>
    <row r="60223" spans="17:19">
      <c r="Q60223" s="23"/>
      <c r="R60223" s="23"/>
      <c r="S60223" s="23"/>
    </row>
    <row r="60224" spans="17:19">
      <c r="Q60224" s="23"/>
      <c r="R60224" s="23"/>
      <c r="S60224" s="23"/>
    </row>
    <row r="60225" spans="17:19">
      <c r="Q60225" s="23"/>
      <c r="R60225" s="23"/>
      <c r="S60225" s="23"/>
    </row>
    <row r="60226" spans="17:19">
      <c r="Q60226" s="23"/>
      <c r="R60226" s="23"/>
      <c r="S60226" s="23"/>
    </row>
    <row r="60227" spans="17:19">
      <c r="Q60227" s="23"/>
      <c r="R60227" s="23"/>
      <c r="S60227" s="23"/>
    </row>
    <row r="60228" spans="17:19">
      <c r="Q60228" s="23"/>
      <c r="R60228" s="23"/>
      <c r="S60228" s="23"/>
    </row>
    <row r="60229" spans="17:19">
      <c r="Q60229" s="23"/>
      <c r="R60229" s="23"/>
      <c r="S60229" s="23"/>
    </row>
    <row r="60230" spans="17:19">
      <c r="Q60230" s="23"/>
      <c r="R60230" s="23"/>
      <c r="S60230" s="23"/>
    </row>
    <row r="60231" spans="17:19">
      <c r="Q60231" s="23"/>
      <c r="R60231" s="23"/>
      <c r="S60231" s="23"/>
    </row>
    <row r="60232" spans="17:19">
      <c r="Q60232" s="23"/>
      <c r="R60232" s="23"/>
      <c r="S60232" s="23"/>
    </row>
    <row r="60233" spans="17:19">
      <c r="Q60233" s="23"/>
      <c r="R60233" s="23"/>
      <c r="S60233" s="23"/>
    </row>
    <row r="60234" spans="17:19">
      <c r="Q60234" s="23"/>
      <c r="R60234" s="23"/>
      <c r="S60234" s="23"/>
    </row>
    <row r="60235" spans="17:19">
      <c r="Q60235" s="23"/>
      <c r="R60235" s="23"/>
      <c r="S60235" s="23"/>
    </row>
    <row r="60236" spans="17:19">
      <c r="Q60236" s="23"/>
      <c r="R60236" s="23"/>
      <c r="S60236" s="23"/>
    </row>
    <row r="60237" spans="17:19">
      <c r="Q60237" s="23"/>
      <c r="R60237" s="23"/>
      <c r="S60237" s="23"/>
    </row>
    <row r="60238" spans="17:19">
      <c r="Q60238" s="23"/>
      <c r="R60238" s="23"/>
      <c r="S60238" s="23"/>
    </row>
    <row r="60239" spans="17:19">
      <c r="Q60239" s="23"/>
      <c r="R60239" s="23"/>
      <c r="S60239" s="23"/>
    </row>
    <row r="60240" spans="17:19">
      <c r="Q60240" s="23"/>
      <c r="R60240" s="23"/>
      <c r="S60240" s="23"/>
    </row>
    <row r="60241" spans="17:19">
      <c r="Q60241" s="23"/>
      <c r="R60241" s="23"/>
      <c r="S60241" s="23"/>
    </row>
    <row r="60242" spans="17:19">
      <c r="Q60242" s="23"/>
      <c r="R60242" s="23"/>
      <c r="S60242" s="23"/>
    </row>
    <row r="60243" spans="17:19">
      <c r="Q60243" s="23"/>
      <c r="R60243" s="23"/>
      <c r="S60243" s="23"/>
    </row>
    <row r="60244" spans="17:19">
      <c r="Q60244" s="23"/>
      <c r="R60244" s="23"/>
      <c r="S60244" s="23"/>
    </row>
    <row r="60245" spans="17:19">
      <c r="Q60245" s="23"/>
      <c r="R60245" s="23"/>
      <c r="S60245" s="23"/>
    </row>
    <row r="60246" spans="17:19">
      <c r="Q60246" s="23"/>
      <c r="R60246" s="23"/>
      <c r="S60246" s="23"/>
    </row>
    <row r="60247" spans="17:19">
      <c r="Q60247" s="23"/>
      <c r="R60247" s="23"/>
      <c r="S60247" s="23"/>
    </row>
    <row r="60248" spans="17:19">
      <c r="Q60248" s="23"/>
      <c r="R60248" s="23"/>
      <c r="S60248" s="23"/>
    </row>
    <row r="60249" spans="17:19">
      <c r="Q60249" s="23"/>
      <c r="R60249" s="23"/>
      <c r="S60249" s="23"/>
    </row>
    <row r="60250" spans="17:19">
      <c r="Q60250" s="23"/>
      <c r="R60250" s="23"/>
      <c r="S60250" s="23"/>
    </row>
    <row r="60251" spans="17:19">
      <c r="Q60251" s="23"/>
      <c r="R60251" s="23"/>
      <c r="S60251" s="23"/>
    </row>
    <row r="60252" spans="17:19">
      <c r="Q60252" s="23"/>
      <c r="R60252" s="23"/>
      <c r="S60252" s="23"/>
    </row>
    <row r="60253" spans="17:19">
      <c r="Q60253" s="23"/>
      <c r="R60253" s="23"/>
      <c r="S60253" s="23"/>
    </row>
    <row r="60254" spans="17:19">
      <c r="Q60254" s="23"/>
      <c r="R60254" s="23"/>
      <c r="S60254" s="23"/>
    </row>
    <row r="60255" spans="17:19">
      <c r="Q60255" s="23"/>
      <c r="R60255" s="23"/>
      <c r="S60255" s="23"/>
    </row>
    <row r="60256" spans="17:19">
      <c r="Q60256" s="23"/>
      <c r="R60256" s="23"/>
      <c r="S60256" s="23"/>
    </row>
    <row r="60257" spans="17:19">
      <c r="Q60257" s="23"/>
      <c r="R60257" s="23"/>
      <c r="S60257" s="23"/>
    </row>
    <row r="60258" spans="17:19">
      <c r="Q60258" s="23"/>
      <c r="R60258" s="23"/>
      <c r="S60258" s="23"/>
    </row>
    <row r="60259" spans="17:19">
      <c r="Q60259" s="23"/>
      <c r="R60259" s="23"/>
      <c r="S60259" s="23"/>
    </row>
    <row r="60260" spans="17:19">
      <c r="Q60260" s="23"/>
      <c r="R60260" s="23"/>
      <c r="S60260" s="23"/>
    </row>
    <row r="60261" spans="17:19">
      <c r="Q60261" s="23"/>
      <c r="R60261" s="23"/>
      <c r="S60261" s="23"/>
    </row>
    <row r="60262" spans="17:19">
      <c r="Q60262" s="23"/>
      <c r="R60262" s="23"/>
      <c r="S60262" s="23"/>
    </row>
    <row r="60263" spans="17:19">
      <c r="Q60263" s="23"/>
      <c r="R60263" s="23"/>
      <c r="S60263" s="23"/>
    </row>
    <row r="60264" spans="17:19">
      <c r="Q60264" s="23"/>
      <c r="R60264" s="23"/>
      <c r="S60264" s="23"/>
    </row>
    <row r="60265" spans="17:19">
      <c r="Q60265" s="23"/>
      <c r="R60265" s="23"/>
      <c r="S60265" s="23"/>
    </row>
    <row r="60266" spans="17:19">
      <c r="Q60266" s="23"/>
      <c r="R60266" s="23"/>
      <c r="S60266" s="23"/>
    </row>
    <row r="60267" spans="17:19">
      <c r="Q60267" s="23"/>
      <c r="R60267" s="23"/>
      <c r="S60267" s="23"/>
    </row>
    <row r="60268" spans="17:19">
      <c r="Q60268" s="23"/>
      <c r="R60268" s="23"/>
      <c r="S60268" s="23"/>
    </row>
    <row r="60269" spans="17:19">
      <c r="Q60269" s="23"/>
      <c r="R60269" s="23"/>
      <c r="S60269" s="23"/>
    </row>
    <row r="60270" spans="17:19">
      <c r="Q60270" s="23"/>
      <c r="R60270" s="23"/>
      <c r="S60270" s="23"/>
    </row>
    <row r="60271" spans="17:19">
      <c r="Q60271" s="23"/>
      <c r="R60271" s="23"/>
      <c r="S60271" s="23"/>
    </row>
    <row r="60272" spans="17:19">
      <c r="Q60272" s="23"/>
      <c r="R60272" s="23"/>
      <c r="S60272" s="23"/>
    </row>
    <row r="60273" spans="17:19">
      <c r="Q60273" s="23"/>
      <c r="R60273" s="23"/>
      <c r="S60273" s="23"/>
    </row>
    <row r="60274" spans="17:19">
      <c r="Q60274" s="23"/>
      <c r="R60274" s="23"/>
      <c r="S60274" s="23"/>
    </row>
    <row r="60275" spans="17:19">
      <c r="Q60275" s="23"/>
      <c r="R60275" s="23"/>
      <c r="S60275" s="23"/>
    </row>
    <row r="60276" spans="17:19">
      <c r="Q60276" s="23"/>
      <c r="R60276" s="23"/>
      <c r="S60276" s="23"/>
    </row>
    <row r="60277" spans="17:19">
      <c r="Q60277" s="23"/>
      <c r="R60277" s="23"/>
      <c r="S60277" s="23"/>
    </row>
    <row r="60278" spans="17:19">
      <c r="Q60278" s="23"/>
      <c r="R60278" s="23"/>
      <c r="S60278" s="23"/>
    </row>
    <row r="60279" spans="17:19">
      <c r="Q60279" s="23"/>
      <c r="R60279" s="23"/>
      <c r="S60279" s="23"/>
    </row>
    <row r="60280" spans="17:19">
      <c r="Q60280" s="23"/>
      <c r="R60280" s="23"/>
      <c r="S60280" s="23"/>
    </row>
    <row r="60281" spans="17:19">
      <c r="Q60281" s="23"/>
      <c r="R60281" s="23"/>
      <c r="S60281" s="23"/>
    </row>
    <row r="60282" spans="17:19">
      <c r="Q60282" s="23"/>
      <c r="R60282" s="23"/>
      <c r="S60282" s="23"/>
    </row>
    <row r="60283" spans="17:19">
      <c r="Q60283" s="23"/>
      <c r="R60283" s="23"/>
      <c r="S60283" s="23"/>
    </row>
    <row r="60284" spans="17:19">
      <c r="Q60284" s="23"/>
      <c r="R60284" s="23"/>
      <c r="S60284" s="23"/>
    </row>
    <row r="60285" spans="17:19">
      <c r="Q60285" s="23"/>
      <c r="R60285" s="23"/>
      <c r="S60285" s="23"/>
    </row>
    <row r="60286" spans="17:19">
      <c r="Q60286" s="23"/>
      <c r="R60286" s="23"/>
      <c r="S60286" s="23"/>
    </row>
    <row r="60287" spans="17:19">
      <c r="Q60287" s="23"/>
      <c r="R60287" s="23"/>
      <c r="S60287" s="23"/>
    </row>
    <row r="60288" spans="17:19">
      <c r="Q60288" s="23"/>
      <c r="R60288" s="23"/>
      <c r="S60288" s="23"/>
    </row>
    <row r="60289" spans="17:19">
      <c r="Q60289" s="23"/>
      <c r="R60289" s="23"/>
      <c r="S60289" s="23"/>
    </row>
    <row r="60290" spans="17:19">
      <c r="Q60290" s="23"/>
      <c r="R60290" s="23"/>
      <c r="S60290" s="23"/>
    </row>
    <row r="60291" spans="17:19">
      <c r="Q60291" s="23"/>
      <c r="R60291" s="23"/>
      <c r="S60291" s="23"/>
    </row>
    <row r="60292" spans="17:19">
      <c r="Q60292" s="23"/>
      <c r="R60292" s="23"/>
      <c r="S60292" s="23"/>
    </row>
    <row r="60293" spans="17:19">
      <c r="Q60293" s="23"/>
      <c r="R60293" s="23"/>
      <c r="S60293" s="23"/>
    </row>
    <row r="60294" spans="17:19">
      <c r="Q60294" s="23"/>
      <c r="R60294" s="23"/>
      <c r="S60294" s="23"/>
    </row>
    <row r="60295" spans="17:19">
      <c r="Q60295" s="23"/>
      <c r="R60295" s="23"/>
      <c r="S60295" s="23"/>
    </row>
    <row r="60296" spans="17:19">
      <c r="Q60296" s="23"/>
      <c r="R60296" s="23"/>
      <c r="S60296" s="23"/>
    </row>
    <row r="60297" spans="17:19">
      <c r="Q60297" s="23"/>
      <c r="R60297" s="23"/>
      <c r="S60297" s="23"/>
    </row>
    <row r="60298" spans="17:19">
      <c r="Q60298" s="23"/>
      <c r="R60298" s="23"/>
      <c r="S60298" s="23"/>
    </row>
    <row r="60299" spans="17:19">
      <c r="Q60299" s="23"/>
      <c r="R60299" s="23"/>
      <c r="S60299" s="23"/>
    </row>
    <row r="60300" spans="17:19">
      <c r="Q60300" s="23"/>
      <c r="R60300" s="23"/>
      <c r="S60300" s="23"/>
    </row>
    <row r="60301" spans="17:19">
      <c r="Q60301" s="23"/>
      <c r="R60301" s="23"/>
      <c r="S60301" s="23"/>
    </row>
    <row r="60302" spans="17:19">
      <c r="Q60302" s="23"/>
      <c r="R60302" s="23"/>
      <c r="S60302" s="23"/>
    </row>
    <row r="60303" spans="17:19">
      <c r="Q60303" s="23"/>
      <c r="R60303" s="23"/>
      <c r="S60303" s="23"/>
    </row>
    <row r="60304" spans="17:19">
      <c r="Q60304" s="23"/>
      <c r="R60304" s="23"/>
      <c r="S60304" s="23"/>
    </row>
    <row r="60305" spans="17:19">
      <c r="Q60305" s="23"/>
      <c r="R60305" s="23"/>
      <c r="S60305" s="23"/>
    </row>
    <row r="60306" spans="17:19">
      <c r="Q60306" s="23"/>
      <c r="R60306" s="23"/>
      <c r="S60306" s="23"/>
    </row>
    <row r="60307" spans="17:19">
      <c r="Q60307" s="23"/>
      <c r="R60307" s="23"/>
      <c r="S60307" s="23"/>
    </row>
    <row r="60308" spans="17:19">
      <c r="Q60308" s="23"/>
      <c r="R60308" s="23"/>
      <c r="S60308" s="23"/>
    </row>
    <row r="60309" spans="17:19">
      <c r="Q60309" s="23"/>
      <c r="R60309" s="23"/>
      <c r="S60309" s="23"/>
    </row>
    <row r="60310" spans="17:19">
      <c r="Q60310" s="23"/>
      <c r="R60310" s="23"/>
      <c r="S60310" s="23"/>
    </row>
    <row r="60311" spans="17:19">
      <c r="Q60311" s="23"/>
      <c r="R60311" s="23"/>
      <c r="S60311" s="23"/>
    </row>
    <row r="60312" spans="17:19">
      <c r="Q60312" s="23"/>
      <c r="R60312" s="23"/>
      <c r="S60312" s="23"/>
    </row>
    <row r="60313" spans="17:19">
      <c r="Q60313" s="23"/>
      <c r="R60313" s="23"/>
      <c r="S60313" s="23"/>
    </row>
    <row r="60314" spans="17:19">
      <c r="Q60314" s="23"/>
      <c r="R60314" s="23"/>
      <c r="S60314" s="23"/>
    </row>
    <row r="60315" spans="17:19">
      <c r="Q60315" s="23"/>
      <c r="R60315" s="23"/>
      <c r="S60315" s="23"/>
    </row>
    <row r="60316" spans="17:19">
      <c r="Q60316" s="23"/>
      <c r="R60316" s="23"/>
      <c r="S60316" s="23"/>
    </row>
    <row r="60317" spans="17:19">
      <c r="Q60317" s="23"/>
      <c r="R60317" s="23"/>
      <c r="S60317" s="23"/>
    </row>
    <row r="60318" spans="17:19">
      <c r="Q60318" s="23"/>
      <c r="R60318" s="23"/>
      <c r="S60318" s="23"/>
    </row>
    <row r="60319" spans="17:19">
      <c r="Q60319" s="23"/>
      <c r="R60319" s="23"/>
      <c r="S60319" s="23"/>
    </row>
    <row r="60320" spans="17:19">
      <c r="Q60320" s="23"/>
      <c r="R60320" s="23"/>
      <c r="S60320" s="23"/>
    </row>
    <row r="60321" spans="17:19">
      <c r="Q60321" s="23"/>
      <c r="R60321" s="23"/>
      <c r="S60321" s="23"/>
    </row>
    <row r="60322" spans="17:19">
      <c r="Q60322" s="23"/>
      <c r="R60322" s="23"/>
      <c r="S60322" s="23"/>
    </row>
    <row r="60323" spans="17:19">
      <c r="Q60323" s="23"/>
      <c r="R60323" s="23"/>
      <c r="S60323" s="23"/>
    </row>
    <row r="60324" spans="17:19">
      <c r="Q60324" s="23"/>
      <c r="R60324" s="23"/>
      <c r="S60324" s="23"/>
    </row>
    <row r="60325" spans="17:19">
      <c r="Q60325" s="23"/>
      <c r="R60325" s="23"/>
      <c r="S60325" s="23"/>
    </row>
    <row r="60326" spans="17:19">
      <c r="Q60326" s="23"/>
      <c r="R60326" s="23"/>
      <c r="S60326" s="23"/>
    </row>
    <row r="60327" spans="17:19">
      <c r="Q60327" s="23"/>
      <c r="R60327" s="23"/>
      <c r="S60327" s="23"/>
    </row>
    <row r="60328" spans="17:19">
      <c r="Q60328" s="23"/>
      <c r="R60328" s="23"/>
      <c r="S60328" s="23"/>
    </row>
    <row r="60329" spans="17:19">
      <c r="Q60329" s="23"/>
      <c r="R60329" s="23"/>
      <c r="S60329" s="23"/>
    </row>
    <row r="60330" spans="17:19">
      <c r="Q60330" s="23"/>
      <c r="R60330" s="23"/>
      <c r="S60330" s="23"/>
    </row>
    <row r="60331" spans="17:19">
      <c r="Q60331" s="23"/>
      <c r="R60331" s="23"/>
      <c r="S60331" s="23"/>
    </row>
    <row r="60332" spans="17:19">
      <c r="Q60332" s="23"/>
      <c r="R60332" s="23"/>
      <c r="S60332" s="23"/>
    </row>
    <row r="60333" spans="17:19">
      <c r="Q60333" s="23"/>
      <c r="R60333" s="23"/>
      <c r="S60333" s="23"/>
    </row>
    <row r="60334" spans="17:19">
      <c r="Q60334" s="23"/>
      <c r="R60334" s="23"/>
      <c r="S60334" s="23"/>
    </row>
    <row r="60335" spans="17:19">
      <c r="Q60335" s="23"/>
      <c r="R60335" s="23"/>
      <c r="S60335" s="23"/>
    </row>
    <row r="60336" spans="17:19">
      <c r="Q60336" s="23"/>
      <c r="R60336" s="23"/>
      <c r="S60336" s="23"/>
    </row>
    <row r="60337" spans="17:19">
      <c r="Q60337" s="23"/>
      <c r="R60337" s="23"/>
      <c r="S60337" s="23"/>
    </row>
    <row r="60338" spans="17:19">
      <c r="Q60338" s="23"/>
      <c r="R60338" s="23"/>
      <c r="S60338" s="23"/>
    </row>
    <row r="60339" spans="17:19">
      <c r="Q60339" s="23"/>
      <c r="R60339" s="23"/>
      <c r="S60339" s="23"/>
    </row>
    <row r="60340" spans="17:19">
      <c r="Q60340" s="23"/>
      <c r="R60340" s="23"/>
      <c r="S60340" s="23"/>
    </row>
    <row r="60341" spans="17:19">
      <c r="Q60341" s="23"/>
      <c r="R60341" s="23"/>
      <c r="S60341" s="23"/>
    </row>
    <row r="60342" spans="17:19">
      <c r="Q60342" s="23"/>
      <c r="R60342" s="23"/>
      <c r="S60342" s="23"/>
    </row>
    <row r="60343" spans="17:19">
      <c r="Q60343" s="23"/>
      <c r="R60343" s="23"/>
      <c r="S60343" s="23"/>
    </row>
    <row r="60344" spans="17:19">
      <c r="Q60344" s="23"/>
      <c r="R60344" s="23"/>
      <c r="S60344" s="23"/>
    </row>
    <row r="60345" spans="17:19">
      <c r="Q60345" s="23"/>
      <c r="R60345" s="23"/>
      <c r="S60345" s="23"/>
    </row>
    <row r="60346" spans="17:19">
      <c r="Q60346" s="23"/>
      <c r="R60346" s="23"/>
      <c r="S60346" s="23"/>
    </row>
    <row r="60347" spans="17:19">
      <c r="Q60347" s="23"/>
      <c r="R60347" s="23"/>
      <c r="S60347" s="23"/>
    </row>
    <row r="60348" spans="17:19">
      <c r="Q60348" s="23"/>
      <c r="R60348" s="23"/>
      <c r="S60348" s="23"/>
    </row>
    <row r="60349" spans="17:19">
      <c r="Q60349" s="23"/>
      <c r="R60349" s="23"/>
      <c r="S60349" s="23"/>
    </row>
    <row r="60350" spans="17:19">
      <c r="Q60350" s="23"/>
      <c r="R60350" s="23"/>
      <c r="S60350" s="23"/>
    </row>
    <row r="60351" spans="17:19">
      <c r="Q60351" s="23"/>
      <c r="R60351" s="23"/>
      <c r="S60351" s="23"/>
    </row>
    <row r="60352" spans="17:19">
      <c r="Q60352" s="23"/>
      <c r="R60352" s="23"/>
      <c r="S60352" s="23"/>
    </row>
    <row r="60353" spans="17:19">
      <c r="Q60353" s="23"/>
      <c r="R60353" s="23"/>
      <c r="S60353" s="23"/>
    </row>
    <row r="60354" spans="17:19">
      <c r="Q60354" s="23"/>
      <c r="R60354" s="23"/>
      <c r="S60354" s="23"/>
    </row>
    <row r="60355" spans="17:19">
      <c r="Q60355" s="23"/>
      <c r="R60355" s="23"/>
      <c r="S60355" s="23"/>
    </row>
    <row r="60356" spans="17:19">
      <c r="Q60356" s="23"/>
      <c r="R60356" s="23"/>
      <c r="S60356" s="23"/>
    </row>
    <row r="60357" spans="17:19">
      <c r="Q60357" s="23"/>
      <c r="R60357" s="23"/>
      <c r="S60357" s="23"/>
    </row>
    <row r="60358" spans="17:19">
      <c r="Q60358" s="23"/>
      <c r="R60358" s="23"/>
      <c r="S60358" s="23"/>
    </row>
    <row r="60359" spans="17:19">
      <c r="Q60359" s="23"/>
      <c r="R60359" s="23"/>
      <c r="S60359" s="23"/>
    </row>
    <row r="60360" spans="17:19">
      <c r="Q60360" s="23"/>
      <c r="R60360" s="23"/>
      <c r="S60360" s="23"/>
    </row>
    <row r="60361" spans="17:19">
      <c r="Q60361" s="23"/>
      <c r="R60361" s="23"/>
      <c r="S60361" s="23"/>
    </row>
    <row r="60362" spans="17:19">
      <c r="Q60362" s="23"/>
      <c r="R60362" s="23"/>
      <c r="S60362" s="23"/>
    </row>
    <row r="60363" spans="17:19">
      <c r="Q60363" s="23"/>
      <c r="R60363" s="23"/>
      <c r="S60363" s="23"/>
    </row>
    <row r="60364" spans="17:19">
      <c r="Q60364" s="23"/>
      <c r="R60364" s="23"/>
      <c r="S60364" s="23"/>
    </row>
    <row r="60365" spans="17:19">
      <c r="Q60365" s="23"/>
      <c r="R60365" s="23"/>
      <c r="S60365" s="23"/>
    </row>
    <row r="60366" spans="17:19">
      <c r="Q60366" s="23"/>
      <c r="R60366" s="23"/>
      <c r="S60366" s="23"/>
    </row>
    <row r="60367" spans="17:19">
      <c r="Q60367" s="23"/>
      <c r="R60367" s="23"/>
      <c r="S60367" s="23"/>
    </row>
    <row r="60368" spans="17:19">
      <c r="Q60368" s="23"/>
      <c r="R60368" s="23"/>
      <c r="S60368" s="23"/>
    </row>
    <row r="60369" spans="17:19">
      <c r="Q60369" s="23"/>
      <c r="R60369" s="23"/>
      <c r="S60369" s="23"/>
    </row>
    <row r="60370" spans="17:19">
      <c r="Q60370" s="23"/>
      <c r="R60370" s="23"/>
      <c r="S60370" s="23"/>
    </row>
    <row r="60371" spans="17:19">
      <c r="Q60371" s="23"/>
      <c r="R60371" s="23"/>
      <c r="S60371" s="23"/>
    </row>
    <row r="60372" spans="17:19">
      <c r="Q60372" s="23"/>
      <c r="R60372" s="23"/>
      <c r="S60372" s="23"/>
    </row>
    <row r="60373" spans="17:19">
      <c r="Q60373" s="23"/>
      <c r="R60373" s="23"/>
      <c r="S60373" s="23"/>
    </row>
    <row r="60374" spans="17:19">
      <c r="Q60374" s="23"/>
      <c r="R60374" s="23"/>
      <c r="S60374" s="23"/>
    </row>
    <row r="60375" spans="17:19">
      <c r="Q60375" s="23"/>
      <c r="R60375" s="23"/>
      <c r="S60375" s="23"/>
    </row>
    <row r="60376" spans="17:19">
      <c r="Q60376" s="23"/>
      <c r="R60376" s="23"/>
      <c r="S60376" s="23"/>
    </row>
    <row r="60377" spans="17:19">
      <c r="Q60377" s="23"/>
      <c r="R60377" s="23"/>
      <c r="S60377" s="23"/>
    </row>
    <row r="60378" spans="17:19">
      <c r="Q60378" s="23"/>
      <c r="R60378" s="23"/>
      <c r="S60378" s="23"/>
    </row>
    <row r="60379" spans="17:19">
      <c r="Q60379" s="23"/>
      <c r="R60379" s="23"/>
      <c r="S60379" s="23"/>
    </row>
    <row r="60380" spans="17:19">
      <c r="Q60380" s="23"/>
      <c r="R60380" s="23"/>
      <c r="S60380" s="23"/>
    </row>
    <row r="60381" spans="17:19">
      <c r="Q60381" s="23"/>
      <c r="R60381" s="23"/>
      <c r="S60381" s="23"/>
    </row>
    <row r="60382" spans="17:19">
      <c r="Q60382" s="23"/>
      <c r="R60382" s="23"/>
      <c r="S60382" s="23"/>
    </row>
    <row r="60383" spans="17:19">
      <c r="Q60383" s="23"/>
      <c r="R60383" s="23"/>
      <c r="S60383" s="23"/>
    </row>
    <row r="60384" spans="17:19">
      <c r="Q60384" s="23"/>
      <c r="R60384" s="23"/>
      <c r="S60384" s="23"/>
    </row>
    <row r="60385" spans="17:19">
      <c r="Q60385" s="23"/>
      <c r="R60385" s="23"/>
      <c r="S60385" s="23"/>
    </row>
    <row r="60386" spans="17:19">
      <c r="Q60386" s="23"/>
      <c r="R60386" s="23"/>
      <c r="S60386" s="23"/>
    </row>
    <row r="60387" spans="17:19">
      <c r="Q60387" s="23"/>
      <c r="R60387" s="23"/>
      <c r="S60387" s="23"/>
    </row>
    <row r="60388" spans="17:19">
      <c r="Q60388" s="23"/>
      <c r="R60388" s="23"/>
      <c r="S60388" s="23"/>
    </row>
    <row r="60389" spans="17:19">
      <c r="Q60389" s="23"/>
      <c r="R60389" s="23"/>
      <c r="S60389" s="23"/>
    </row>
    <row r="60390" spans="17:19">
      <c r="Q60390" s="23"/>
      <c r="R60390" s="23"/>
      <c r="S60390" s="23"/>
    </row>
    <row r="60391" spans="17:19">
      <c r="Q60391" s="23"/>
      <c r="R60391" s="23"/>
      <c r="S60391" s="23"/>
    </row>
    <row r="60392" spans="17:19">
      <c r="Q60392" s="23"/>
      <c r="R60392" s="23"/>
      <c r="S60392" s="23"/>
    </row>
    <row r="60393" spans="17:19">
      <c r="Q60393" s="23"/>
      <c r="R60393" s="23"/>
      <c r="S60393" s="23"/>
    </row>
    <row r="60394" spans="17:19">
      <c r="Q60394" s="23"/>
      <c r="R60394" s="23"/>
      <c r="S60394" s="23"/>
    </row>
    <row r="60395" spans="17:19">
      <c r="Q60395" s="23"/>
      <c r="R60395" s="23"/>
      <c r="S60395" s="23"/>
    </row>
    <row r="60396" spans="17:19">
      <c r="Q60396" s="23"/>
      <c r="R60396" s="23"/>
      <c r="S60396" s="23"/>
    </row>
    <row r="60397" spans="17:19">
      <c r="Q60397" s="23"/>
      <c r="R60397" s="23"/>
      <c r="S60397" s="23"/>
    </row>
    <row r="60398" spans="17:19">
      <c r="Q60398" s="23"/>
      <c r="R60398" s="23"/>
      <c r="S60398" s="23"/>
    </row>
    <row r="60399" spans="17:19">
      <c r="Q60399" s="23"/>
      <c r="R60399" s="23"/>
      <c r="S60399" s="23"/>
    </row>
    <row r="60400" spans="17:19">
      <c r="Q60400" s="23"/>
      <c r="R60400" s="23"/>
      <c r="S60400" s="23"/>
    </row>
    <row r="60401" spans="17:19">
      <c r="Q60401" s="23"/>
      <c r="R60401" s="23"/>
      <c r="S60401" s="23"/>
    </row>
    <row r="60402" spans="17:19">
      <c r="Q60402" s="23"/>
      <c r="R60402" s="23"/>
      <c r="S60402" s="23"/>
    </row>
    <row r="60403" spans="17:19">
      <c r="Q60403" s="23"/>
      <c r="R60403" s="23"/>
      <c r="S60403" s="23"/>
    </row>
    <row r="60404" spans="17:19">
      <c r="Q60404" s="23"/>
      <c r="R60404" s="23"/>
      <c r="S60404" s="23"/>
    </row>
    <row r="60405" spans="17:19">
      <c r="Q60405" s="23"/>
      <c r="R60405" s="23"/>
      <c r="S60405" s="23"/>
    </row>
    <row r="60406" spans="17:19">
      <c r="Q60406" s="23"/>
      <c r="R60406" s="23"/>
      <c r="S60406" s="23"/>
    </row>
    <row r="60407" spans="17:19">
      <c r="Q60407" s="23"/>
      <c r="R60407" s="23"/>
      <c r="S60407" s="23"/>
    </row>
    <row r="60408" spans="17:19">
      <c r="Q60408" s="23"/>
      <c r="R60408" s="23"/>
      <c r="S60408" s="23"/>
    </row>
    <row r="60409" spans="17:19">
      <c r="Q60409" s="23"/>
      <c r="R60409" s="23"/>
      <c r="S60409" s="23"/>
    </row>
    <row r="60410" spans="17:19">
      <c r="Q60410" s="23"/>
      <c r="R60410" s="23"/>
      <c r="S60410" s="23"/>
    </row>
    <row r="60411" spans="17:19">
      <c r="Q60411" s="23"/>
      <c r="R60411" s="23"/>
      <c r="S60411" s="23"/>
    </row>
    <row r="60412" spans="17:19">
      <c r="Q60412" s="23"/>
      <c r="R60412" s="23"/>
      <c r="S60412" s="23"/>
    </row>
    <row r="60413" spans="17:19">
      <c r="Q60413" s="23"/>
      <c r="R60413" s="23"/>
      <c r="S60413" s="23"/>
    </row>
    <row r="60414" spans="17:19">
      <c r="Q60414" s="23"/>
      <c r="R60414" s="23"/>
      <c r="S60414" s="23"/>
    </row>
    <row r="60415" spans="17:19">
      <c r="Q60415" s="23"/>
      <c r="R60415" s="23"/>
      <c r="S60415" s="23"/>
    </row>
    <row r="60416" spans="17:19">
      <c r="Q60416" s="23"/>
      <c r="R60416" s="23"/>
      <c r="S60416" s="23"/>
    </row>
    <row r="60417" spans="17:19">
      <c r="Q60417" s="23"/>
      <c r="R60417" s="23"/>
      <c r="S60417" s="23"/>
    </row>
    <row r="60418" spans="17:19">
      <c r="Q60418" s="23"/>
      <c r="R60418" s="23"/>
      <c r="S60418" s="23"/>
    </row>
    <row r="60419" spans="17:19">
      <c r="Q60419" s="23"/>
      <c r="R60419" s="23"/>
      <c r="S60419" s="23"/>
    </row>
    <row r="60420" spans="17:19">
      <c r="Q60420" s="23"/>
      <c r="R60420" s="23"/>
      <c r="S60420" s="23"/>
    </row>
    <row r="60421" spans="17:19">
      <c r="Q60421" s="23"/>
      <c r="R60421" s="23"/>
      <c r="S60421" s="23"/>
    </row>
    <row r="60422" spans="17:19">
      <c r="Q60422" s="23"/>
      <c r="R60422" s="23"/>
      <c r="S60422" s="23"/>
    </row>
    <row r="60423" spans="17:19">
      <c r="Q60423" s="23"/>
      <c r="R60423" s="23"/>
      <c r="S60423" s="23"/>
    </row>
    <row r="60424" spans="17:19">
      <c r="Q60424" s="23"/>
      <c r="R60424" s="23"/>
      <c r="S60424" s="23"/>
    </row>
    <row r="60425" spans="17:19">
      <c r="Q60425" s="23"/>
      <c r="R60425" s="23"/>
      <c r="S60425" s="23"/>
    </row>
    <row r="60426" spans="17:19">
      <c r="Q60426" s="23"/>
      <c r="R60426" s="23"/>
      <c r="S60426" s="23"/>
    </row>
    <row r="60427" spans="17:19">
      <c r="Q60427" s="23"/>
      <c r="R60427" s="23"/>
      <c r="S60427" s="23"/>
    </row>
    <row r="60428" spans="17:19">
      <c r="Q60428" s="23"/>
      <c r="R60428" s="23"/>
      <c r="S60428" s="23"/>
    </row>
    <row r="60429" spans="17:19">
      <c r="Q60429" s="23"/>
      <c r="R60429" s="23"/>
      <c r="S60429" s="23"/>
    </row>
    <row r="60430" spans="17:19">
      <c r="Q60430" s="23"/>
      <c r="R60430" s="23"/>
      <c r="S60430" s="23"/>
    </row>
    <row r="60431" spans="17:19">
      <c r="Q60431" s="23"/>
      <c r="R60431" s="23"/>
      <c r="S60431" s="23"/>
    </row>
    <row r="60432" spans="17:19">
      <c r="Q60432" s="23"/>
      <c r="R60432" s="23"/>
      <c r="S60432" s="23"/>
    </row>
    <row r="60433" spans="17:19">
      <c r="Q60433" s="23"/>
      <c r="R60433" s="23"/>
      <c r="S60433" s="23"/>
    </row>
    <row r="60434" spans="17:19">
      <c r="Q60434" s="23"/>
      <c r="R60434" s="23"/>
      <c r="S60434" s="23"/>
    </row>
    <row r="60435" spans="17:19">
      <c r="Q60435" s="23"/>
      <c r="R60435" s="23"/>
      <c r="S60435" s="23"/>
    </row>
    <row r="60436" spans="17:19">
      <c r="Q60436" s="23"/>
      <c r="R60436" s="23"/>
      <c r="S60436" s="23"/>
    </row>
    <row r="60437" spans="17:19">
      <c r="Q60437" s="23"/>
      <c r="R60437" s="23"/>
      <c r="S60437" s="23"/>
    </row>
    <row r="60438" spans="17:19">
      <c r="Q60438" s="23"/>
      <c r="R60438" s="23"/>
      <c r="S60438" s="23"/>
    </row>
    <row r="60439" spans="17:19">
      <c r="Q60439" s="23"/>
      <c r="R60439" s="23"/>
      <c r="S60439" s="23"/>
    </row>
    <row r="60440" spans="17:19">
      <c r="Q60440" s="23"/>
      <c r="R60440" s="23"/>
      <c r="S60440" s="23"/>
    </row>
    <row r="60441" spans="17:19">
      <c r="Q60441" s="23"/>
      <c r="R60441" s="23"/>
      <c r="S60441" s="23"/>
    </row>
    <row r="60442" spans="17:19">
      <c r="Q60442" s="23"/>
      <c r="R60442" s="23"/>
      <c r="S60442" s="23"/>
    </row>
    <row r="60443" spans="17:19">
      <c r="Q60443" s="23"/>
      <c r="R60443" s="23"/>
      <c r="S60443" s="23"/>
    </row>
    <row r="60444" spans="17:19">
      <c r="Q60444" s="23"/>
      <c r="R60444" s="23"/>
      <c r="S60444" s="23"/>
    </row>
    <row r="60445" spans="17:19">
      <c r="Q60445" s="23"/>
      <c r="R60445" s="23"/>
      <c r="S60445" s="23"/>
    </row>
    <row r="60446" spans="17:19">
      <c r="Q60446" s="23"/>
      <c r="R60446" s="23"/>
      <c r="S60446" s="23"/>
    </row>
    <row r="60447" spans="17:19">
      <c r="Q60447" s="23"/>
      <c r="R60447" s="23"/>
      <c r="S60447" s="23"/>
    </row>
    <row r="60448" spans="17:19">
      <c r="Q60448" s="23"/>
      <c r="R60448" s="23"/>
      <c r="S60448" s="23"/>
    </row>
    <row r="60449" spans="17:19">
      <c r="Q60449" s="23"/>
      <c r="R60449" s="23"/>
      <c r="S60449" s="23"/>
    </row>
    <row r="60450" spans="17:19">
      <c r="Q60450" s="23"/>
      <c r="R60450" s="23"/>
      <c r="S60450" s="23"/>
    </row>
    <row r="60451" spans="17:19">
      <c r="Q60451" s="23"/>
      <c r="R60451" s="23"/>
      <c r="S60451" s="23"/>
    </row>
    <row r="60452" spans="17:19">
      <c r="Q60452" s="23"/>
      <c r="R60452" s="23"/>
      <c r="S60452" s="23"/>
    </row>
    <row r="60453" spans="17:19">
      <c r="Q60453" s="23"/>
      <c r="R60453" s="23"/>
      <c r="S60453" s="23"/>
    </row>
    <row r="60454" spans="17:19">
      <c r="Q60454" s="23"/>
      <c r="R60454" s="23"/>
      <c r="S60454" s="23"/>
    </row>
    <row r="60455" spans="17:19">
      <c r="Q60455" s="23"/>
      <c r="R60455" s="23"/>
      <c r="S60455" s="23"/>
    </row>
    <row r="60456" spans="17:19">
      <c r="Q60456" s="23"/>
      <c r="R60456" s="23"/>
      <c r="S60456" s="23"/>
    </row>
    <row r="60457" spans="17:19">
      <c r="Q60457" s="23"/>
      <c r="R60457" s="23"/>
      <c r="S60457" s="23"/>
    </row>
    <row r="60458" spans="17:19">
      <c r="Q60458" s="23"/>
      <c r="R60458" s="23"/>
      <c r="S60458" s="23"/>
    </row>
    <row r="60459" spans="17:19">
      <c r="Q60459" s="23"/>
      <c r="R60459" s="23"/>
      <c r="S60459" s="23"/>
    </row>
    <row r="60460" spans="17:19">
      <c r="Q60460" s="23"/>
      <c r="R60460" s="23"/>
      <c r="S60460" s="23"/>
    </row>
    <row r="60461" spans="17:19">
      <c r="Q60461" s="23"/>
      <c r="R60461" s="23"/>
      <c r="S60461" s="23"/>
    </row>
    <row r="60462" spans="17:19">
      <c r="Q60462" s="23"/>
      <c r="R60462" s="23"/>
      <c r="S60462" s="23"/>
    </row>
    <row r="60463" spans="17:19">
      <c r="Q60463" s="23"/>
      <c r="R60463" s="23"/>
      <c r="S60463" s="23"/>
    </row>
    <row r="60464" spans="17:19">
      <c r="Q60464" s="23"/>
      <c r="R60464" s="23"/>
      <c r="S60464" s="23"/>
    </row>
    <row r="60465" spans="17:19">
      <c r="Q60465" s="23"/>
      <c r="R60465" s="23"/>
      <c r="S60465" s="23"/>
    </row>
    <row r="60466" spans="17:19">
      <c r="Q60466" s="23"/>
      <c r="R60466" s="23"/>
      <c r="S60466" s="23"/>
    </row>
    <row r="60467" spans="17:19">
      <c r="Q60467" s="23"/>
      <c r="R60467" s="23"/>
      <c r="S60467" s="23"/>
    </row>
    <row r="60468" spans="17:19">
      <c r="Q60468" s="23"/>
      <c r="R60468" s="23"/>
      <c r="S60468" s="23"/>
    </row>
    <row r="60469" spans="17:19">
      <c r="Q60469" s="23"/>
      <c r="R60469" s="23"/>
      <c r="S60469" s="23"/>
    </row>
    <row r="60470" spans="17:19">
      <c r="Q60470" s="23"/>
      <c r="R60470" s="23"/>
      <c r="S60470" s="23"/>
    </row>
    <row r="60471" spans="17:19">
      <c r="Q60471" s="23"/>
      <c r="R60471" s="23"/>
      <c r="S60471" s="23"/>
    </row>
    <row r="60472" spans="17:19">
      <c r="Q60472" s="23"/>
      <c r="R60472" s="23"/>
      <c r="S60472" s="23"/>
    </row>
    <row r="60473" spans="17:19">
      <c r="Q60473" s="23"/>
      <c r="R60473" s="23"/>
      <c r="S60473" s="23"/>
    </row>
    <row r="60474" spans="17:19">
      <c r="Q60474" s="23"/>
      <c r="R60474" s="23"/>
      <c r="S60474" s="23"/>
    </row>
    <row r="60475" spans="17:19">
      <c r="Q60475" s="23"/>
      <c r="R60475" s="23"/>
      <c r="S60475" s="23"/>
    </row>
    <row r="60476" spans="17:19">
      <c r="Q60476" s="23"/>
      <c r="R60476" s="23"/>
      <c r="S60476" s="23"/>
    </row>
    <row r="60477" spans="17:19">
      <c r="Q60477" s="23"/>
      <c r="R60477" s="23"/>
      <c r="S60477" s="23"/>
    </row>
    <row r="60478" spans="17:19">
      <c r="Q60478" s="23"/>
      <c r="R60478" s="23"/>
      <c r="S60478" s="23"/>
    </row>
    <row r="60479" spans="17:19">
      <c r="Q60479" s="23"/>
      <c r="R60479" s="23"/>
      <c r="S60479" s="23"/>
    </row>
    <row r="60480" spans="17:19">
      <c r="Q60480" s="23"/>
      <c r="R60480" s="23"/>
      <c r="S60480" s="23"/>
    </row>
    <row r="60481" spans="17:19">
      <c r="Q60481" s="23"/>
      <c r="R60481" s="23"/>
      <c r="S60481" s="23"/>
    </row>
    <row r="60482" spans="17:19">
      <c r="Q60482" s="23"/>
      <c r="R60482" s="23"/>
      <c r="S60482" s="23"/>
    </row>
    <row r="60483" spans="17:19">
      <c r="Q60483" s="23"/>
      <c r="R60483" s="23"/>
      <c r="S60483" s="23"/>
    </row>
    <row r="60484" spans="17:19">
      <c r="Q60484" s="23"/>
      <c r="R60484" s="23"/>
      <c r="S60484" s="23"/>
    </row>
    <row r="60485" spans="17:19">
      <c r="Q60485" s="23"/>
      <c r="R60485" s="23"/>
      <c r="S60485" s="23"/>
    </row>
    <row r="60486" spans="17:19">
      <c r="Q60486" s="23"/>
      <c r="R60486" s="23"/>
      <c r="S60486" s="23"/>
    </row>
    <row r="60487" spans="17:19">
      <c r="Q60487" s="23"/>
      <c r="R60487" s="23"/>
      <c r="S60487" s="23"/>
    </row>
    <row r="60488" spans="17:19">
      <c r="Q60488" s="23"/>
      <c r="R60488" s="23"/>
      <c r="S60488" s="23"/>
    </row>
    <row r="60489" spans="17:19">
      <c r="Q60489" s="23"/>
      <c r="R60489" s="23"/>
      <c r="S60489" s="23"/>
    </row>
    <row r="60490" spans="17:19">
      <c r="Q60490" s="23"/>
      <c r="R60490" s="23"/>
      <c r="S60490" s="23"/>
    </row>
    <row r="60491" spans="17:19">
      <c r="Q60491" s="23"/>
      <c r="R60491" s="23"/>
      <c r="S60491" s="23"/>
    </row>
    <row r="60492" spans="17:19">
      <c r="Q60492" s="23"/>
      <c r="R60492" s="23"/>
      <c r="S60492" s="23"/>
    </row>
    <row r="60493" spans="17:19">
      <c r="Q60493" s="23"/>
      <c r="R60493" s="23"/>
      <c r="S60493" s="23"/>
    </row>
    <row r="60494" spans="17:19">
      <c r="Q60494" s="23"/>
      <c r="R60494" s="23"/>
      <c r="S60494" s="23"/>
    </row>
    <row r="60495" spans="17:19">
      <c r="Q60495" s="23"/>
      <c r="R60495" s="23"/>
      <c r="S60495" s="23"/>
    </row>
    <row r="60496" spans="17:19">
      <c r="Q60496" s="23"/>
      <c r="R60496" s="23"/>
      <c r="S60496" s="23"/>
    </row>
    <row r="60497" spans="17:19">
      <c r="Q60497" s="23"/>
      <c r="R60497" s="23"/>
      <c r="S60497" s="23"/>
    </row>
    <row r="60498" spans="17:19">
      <c r="Q60498" s="23"/>
      <c r="R60498" s="23"/>
      <c r="S60498" s="23"/>
    </row>
    <row r="60499" spans="17:19">
      <c r="Q60499" s="23"/>
      <c r="R60499" s="23"/>
      <c r="S60499" s="23"/>
    </row>
    <row r="60500" spans="17:19">
      <c r="Q60500" s="23"/>
      <c r="R60500" s="23"/>
      <c r="S60500" s="23"/>
    </row>
    <row r="60501" spans="17:19">
      <c r="Q60501" s="23"/>
      <c r="R60501" s="23"/>
      <c r="S60501" s="23"/>
    </row>
    <row r="60502" spans="17:19">
      <c r="Q60502" s="23"/>
      <c r="R60502" s="23"/>
      <c r="S60502" s="23"/>
    </row>
    <row r="60503" spans="17:19">
      <c r="Q60503" s="23"/>
      <c r="R60503" s="23"/>
      <c r="S60503" s="23"/>
    </row>
    <row r="60504" spans="17:19">
      <c r="Q60504" s="23"/>
      <c r="R60504" s="23"/>
      <c r="S60504" s="23"/>
    </row>
    <row r="60505" spans="17:19">
      <c r="Q60505" s="23"/>
      <c r="R60505" s="23"/>
      <c r="S60505" s="23"/>
    </row>
    <row r="60506" spans="17:19">
      <c r="Q60506" s="23"/>
      <c r="R60506" s="23"/>
      <c r="S60506" s="23"/>
    </row>
    <row r="60507" spans="17:19">
      <c r="Q60507" s="23"/>
      <c r="R60507" s="23"/>
      <c r="S60507" s="23"/>
    </row>
    <row r="60508" spans="17:19">
      <c r="Q60508" s="23"/>
      <c r="R60508" s="23"/>
      <c r="S60508" s="23"/>
    </row>
    <row r="60509" spans="17:19">
      <c r="Q60509" s="23"/>
      <c r="R60509" s="23"/>
      <c r="S60509" s="23"/>
    </row>
    <row r="60510" spans="17:19">
      <c r="Q60510" s="23"/>
      <c r="R60510" s="23"/>
      <c r="S60510" s="23"/>
    </row>
    <row r="60511" spans="17:19">
      <c r="Q60511" s="23"/>
      <c r="R60511" s="23"/>
      <c r="S60511" s="23"/>
    </row>
    <row r="60512" spans="17:19">
      <c r="Q60512" s="23"/>
      <c r="R60512" s="23"/>
      <c r="S60512" s="23"/>
    </row>
    <row r="60513" spans="17:19">
      <c r="Q60513" s="23"/>
      <c r="R60513" s="23"/>
      <c r="S60513" s="23"/>
    </row>
    <row r="60514" spans="17:19">
      <c r="Q60514" s="23"/>
      <c r="R60514" s="23"/>
      <c r="S60514" s="23"/>
    </row>
    <row r="60515" spans="17:19">
      <c r="Q60515" s="23"/>
      <c r="R60515" s="23"/>
      <c r="S60515" s="23"/>
    </row>
    <row r="60516" spans="17:19">
      <c r="Q60516" s="23"/>
      <c r="R60516" s="23"/>
      <c r="S60516" s="23"/>
    </row>
    <row r="60517" spans="17:19">
      <c r="Q60517" s="23"/>
      <c r="R60517" s="23"/>
      <c r="S60517" s="23"/>
    </row>
    <row r="60518" spans="17:19">
      <c r="Q60518" s="23"/>
      <c r="R60518" s="23"/>
      <c r="S60518" s="23"/>
    </row>
    <row r="60519" spans="17:19">
      <c r="Q60519" s="23"/>
      <c r="R60519" s="23"/>
      <c r="S60519" s="23"/>
    </row>
    <row r="60520" spans="17:19">
      <c r="Q60520" s="23"/>
      <c r="R60520" s="23"/>
      <c r="S60520" s="23"/>
    </row>
    <row r="60521" spans="17:19">
      <c r="Q60521" s="23"/>
      <c r="R60521" s="23"/>
      <c r="S60521" s="23"/>
    </row>
    <row r="60522" spans="17:19">
      <c r="Q60522" s="23"/>
      <c r="R60522" s="23"/>
      <c r="S60522" s="23"/>
    </row>
    <row r="60523" spans="17:19">
      <c r="Q60523" s="23"/>
      <c r="R60523" s="23"/>
      <c r="S60523" s="23"/>
    </row>
    <row r="60524" spans="17:19">
      <c r="Q60524" s="23"/>
      <c r="R60524" s="23"/>
      <c r="S60524" s="23"/>
    </row>
    <row r="60525" spans="17:19">
      <c r="Q60525" s="23"/>
      <c r="R60525" s="23"/>
      <c r="S60525" s="23"/>
    </row>
    <row r="60526" spans="17:19">
      <c r="Q60526" s="23"/>
      <c r="R60526" s="23"/>
      <c r="S60526" s="23"/>
    </row>
    <row r="60527" spans="17:19">
      <c r="Q60527" s="23"/>
      <c r="R60527" s="23"/>
      <c r="S60527" s="23"/>
    </row>
    <row r="60528" spans="17:19">
      <c r="Q60528" s="23"/>
      <c r="R60528" s="23"/>
      <c r="S60528" s="23"/>
    </row>
    <row r="60529" spans="17:19">
      <c r="Q60529" s="23"/>
      <c r="R60529" s="23"/>
      <c r="S60529" s="23"/>
    </row>
    <row r="60530" spans="17:19">
      <c r="Q60530" s="23"/>
      <c r="R60530" s="23"/>
      <c r="S60530" s="23"/>
    </row>
    <row r="60531" spans="17:19">
      <c r="Q60531" s="23"/>
      <c r="R60531" s="23"/>
      <c r="S60531" s="23"/>
    </row>
    <row r="60532" spans="17:19">
      <c r="Q60532" s="23"/>
      <c r="R60532" s="23"/>
      <c r="S60532" s="23"/>
    </row>
    <row r="60533" spans="17:19">
      <c r="Q60533" s="23"/>
      <c r="R60533" s="23"/>
      <c r="S60533" s="23"/>
    </row>
    <row r="60534" spans="17:19">
      <c r="Q60534" s="23"/>
      <c r="R60534" s="23"/>
      <c r="S60534" s="23"/>
    </row>
    <row r="60535" spans="17:19">
      <c r="Q60535" s="23"/>
      <c r="R60535" s="23"/>
      <c r="S60535" s="23"/>
    </row>
    <row r="60536" spans="17:19">
      <c r="Q60536" s="23"/>
      <c r="R60536" s="23"/>
      <c r="S60536" s="23"/>
    </row>
    <row r="60537" spans="17:19">
      <c r="Q60537" s="23"/>
      <c r="R60537" s="23"/>
      <c r="S60537" s="23"/>
    </row>
    <row r="60538" spans="17:19">
      <c r="Q60538" s="23"/>
      <c r="R60538" s="23"/>
      <c r="S60538" s="23"/>
    </row>
    <row r="60539" spans="17:19">
      <c r="Q60539" s="23"/>
      <c r="R60539" s="23"/>
      <c r="S60539" s="23"/>
    </row>
    <row r="60540" spans="17:19">
      <c r="Q60540" s="23"/>
      <c r="R60540" s="23"/>
      <c r="S60540" s="23"/>
    </row>
    <row r="60541" spans="17:19">
      <c r="Q60541" s="23"/>
      <c r="R60541" s="23"/>
      <c r="S60541" s="23"/>
    </row>
    <row r="60542" spans="17:19">
      <c r="Q60542" s="23"/>
      <c r="R60542" s="23"/>
      <c r="S60542" s="23"/>
    </row>
    <row r="60543" spans="17:19">
      <c r="Q60543" s="23"/>
      <c r="R60543" s="23"/>
      <c r="S60543" s="23"/>
    </row>
    <row r="60544" spans="17:19">
      <c r="Q60544" s="23"/>
      <c r="R60544" s="23"/>
      <c r="S60544" s="23"/>
    </row>
    <row r="60545" spans="17:19">
      <c r="Q60545" s="23"/>
      <c r="R60545" s="23"/>
      <c r="S60545" s="23"/>
    </row>
    <row r="60546" spans="17:19">
      <c r="Q60546" s="23"/>
      <c r="R60546" s="23"/>
      <c r="S60546" s="23"/>
    </row>
    <row r="60547" spans="17:19">
      <c r="Q60547" s="23"/>
      <c r="R60547" s="23"/>
      <c r="S60547" s="23"/>
    </row>
    <row r="60548" spans="17:19">
      <c r="Q60548" s="23"/>
      <c r="R60548" s="23"/>
      <c r="S60548" s="23"/>
    </row>
    <row r="60549" spans="17:19">
      <c r="Q60549" s="23"/>
      <c r="R60549" s="23"/>
      <c r="S60549" s="23"/>
    </row>
    <row r="60550" spans="17:19">
      <c r="Q60550" s="23"/>
      <c r="R60550" s="23"/>
      <c r="S60550" s="23"/>
    </row>
    <row r="60551" spans="17:19">
      <c r="Q60551" s="23"/>
      <c r="R60551" s="23"/>
      <c r="S60551" s="23"/>
    </row>
    <row r="60552" spans="17:19">
      <c r="Q60552" s="23"/>
      <c r="R60552" s="23"/>
      <c r="S60552" s="23"/>
    </row>
    <row r="60553" spans="17:19">
      <c r="Q60553" s="23"/>
      <c r="R60553" s="23"/>
      <c r="S60553" s="23"/>
    </row>
    <row r="60554" spans="17:19">
      <c r="Q60554" s="23"/>
      <c r="R60554" s="23"/>
      <c r="S60554" s="23"/>
    </row>
    <row r="60555" spans="17:19">
      <c r="Q60555" s="23"/>
      <c r="R60555" s="23"/>
      <c r="S60555" s="23"/>
    </row>
    <row r="60556" spans="17:19">
      <c r="Q60556" s="23"/>
      <c r="R60556" s="23"/>
      <c r="S60556" s="23"/>
    </row>
    <row r="60557" spans="17:19">
      <c r="Q60557" s="23"/>
      <c r="R60557" s="23"/>
      <c r="S60557" s="23"/>
    </row>
    <row r="60558" spans="17:19">
      <c r="Q60558" s="23"/>
      <c r="R60558" s="23"/>
      <c r="S60558" s="23"/>
    </row>
    <row r="60559" spans="17:19">
      <c r="Q60559" s="23"/>
      <c r="R60559" s="23"/>
      <c r="S60559" s="23"/>
    </row>
    <row r="60560" spans="17:19">
      <c r="Q60560" s="23"/>
      <c r="R60560" s="23"/>
      <c r="S60560" s="23"/>
    </row>
    <row r="60561" spans="17:19">
      <c r="Q60561" s="23"/>
      <c r="R60561" s="23"/>
      <c r="S60561" s="23"/>
    </row>
    <row r="60562" spans="17:19">
      <c r="Q60562" s="23"/>
      <c r="R60562" s="23"/>
      <c r="S60562" s="23"/>
    </row>
    <row r="60563" spans="17:19">
      <c r="Q60563" s="23"/>
      <c r="R60563" s="23"/>
      <c r="S60563" s="23"/>
    </row>
    <row r="60564" spans="17:19">
      <c r="Q60564" s="23"/>
      <c r="R60564" s="23"/>
      <c r="S60564" s="23"/>
    </row>
    <row r="60565" spans="17:19">
      <c r="Q60565" s="23"/>
      <c r="R60565" s="23"/>
      <c r="S60565" s="23"/>
    </row>
    <row r="60566" spans="17:19">
      <c r="Q60566" s="23"/>
      <c r="R60566" s="23"/>
      <c r="S60566" s="23"/>
    </row>
    <row r="60567" spans="17:19">
      <c r="Q60567" s="23"/>
      <c r="R60567" s="23"/>
      <c r="S60567" s="23"/>
    </row>
    <row r="60568" spans="17:19">
      <c r="Q60568" s="23"/>
      <c r="R60568" s="23"/>
      <c r="S60568" s="23"/>
    </row>
    <row r="60569" spans="17:19">
      <c r="Q60569" s="23"/>
      <c r="R60569" s="23"/>
      <c r="S60569" s="23"/>
    </row>
    <row r="60570" spans="17:19">
      <c r="Q60570" s="23"/>
      <c r="R60570" s="23"/>
      <c r="S60570" s="23"/>
    </row>
    <row r="60571" spans="17:19">
      <c r="Q60571" s="23"/>
      <c r="R60571" s="23"/>
      <c r="S60571" s="23"/>
    </row>
    <row r="60572" spans="17:19">
      <c r="Q60572" s="23"/>
      <c r="R60572" s="23"/>
      <c r="S60572" s="23"/>
    </row>
    <row r="60573" spans="17:19">
      <c r="Q60573" s="23"/>
      <c r="R60573" s="23"/>
      <c r="S60573" s="23"/>
    </row>
    <row r="60574" spans="17:19">
      <c r="Q60574" s="23"/>
      <c r="R60574" s="23"/>
      <c r="S60574" s="23"/>
    </row>
    <row r="60575" spans="17:19">
      <c r="Q60575" s="23"/>
      <c r="R60575" s="23"/>
      <c r="S60575" s="23"/>
    </row>
    <row r="60576" spans="17:19">
      <c r="Q60576" s="23"/>
      <c r="R60576" s="23"/>
      <c r="S60576" s="23"/>
    </row>
    <row r="60577" spans="17:19">
      <c r="Q60577" s="23"/>
      <c r="R60577" s="23"/>
      <c r="S60577" s="23"/>
    </row>
    <row r="60578" spans="17:19">
      <c r="Q60578" s="23"/>
      <c r="R60578" s="23"/>
      <c r="S60578" s="23"/>
    </row>
    <row r="60579" spans="17:19">
      <c r="Q60579" s="23"/>
      <c r="R60579" s="23"/>
      <c r="S60579" s="23"/>
    </row>
    <row r="60580" spans="17:19">
      <c r="Q60580" s="23"/>
      <c r="R60580" s="23"/>
      <c r="S60580" s="23"/>
    </row>
    <row r="60581" spans="17:19">
      <c r="Q60581" s="23"/>
      <c r="R60581" s="23"/>
      <c r="S60581" s="23"/>
    </row>
    <row r="60582" spans="17:19">
      <c r="Q60582" s="23"/>
      <c r="R60582" s="23"/>
      <c r="S60582" s="23"/>
    </row>
    <row r="60583" spans="17:19">
      <c r="Q60583" s="23"/>
      <c r="R60583" s="23"/>
      <c r="S60583" s="23"/>
    </row>
    <row r="60584" spans="17:19">
      <c r="Q60584" s="23"/>
      <c r="R60584" s="23"/>
      <c r="S60584" s="23"/>
    </row>
    <row r="60585" spans="17:19">
      <c r="Q60585" s="23"/>
      <c r="R60585" s="23"/>
      <c r="S60585" s="23"/>
    </row>
    <row r="60586" spans="17:19">
      <c r="Q60586" s="23"/>
      <c r="R60586" s="23"/>
      <c r="S60586" s="23"/>
    </row>
    <row r="60587" spans="17:19">
      <c r="Q60587" s="23"/>
      <c r="R60587" s="23"/>
      <c r="S60587" s="23"/>
    </row>
    <row r="60588" spans="17:19">
      <c r="Q60588" s="23"/>
      <c r="R60588" s="23"/>
      <c r="S60588" s="23"/>
    </row>
    <row r="60589" spans="17:19">
      <c r="Q60589" s="23"/>
      <c r="R60589" s="23"/>
      <c r="S60589" s="23"/>
    </row>
    <row r="60590" spans="17:19">
      <c r="Q60590" s="23"/>
      <c r="R60590" s="23"/>
      <c r="S60590" s="23"/>
    </row>
    <row r="60591" spans="17:19">
      <c r="Q60591" s="23"/>
      <c r="R60591" s="23"/>
      <c r="S60591" s="23"/>
    </row>
    <row r="60592" spans="17:19">
      <c r="Q60592" s="23"/>
      <c r="R60592" s="23"/>
      <c r="S60592" s="23"/>
    </row>
    <row r="60593" spans="17:19">
      <c r="Q60593" s="23"/>
      <c r="R60593" s="23"/>
      <c r="S60593" s="23"/>
    </row>
    <row r="60594" spans="17:19">
      <c r="Q60594" s="23"/>
      <c r="R60594" s="23"/>
      <c r="S60594" s="23"/>
    </row>
    <row r="60595" spans="17:19">
      <c r="Q60595" s="23"/>
      <c r="R60595" s="23"/>
      <c r="S60595" s="23"/>
    </row>
    <row r="60596" spans="17:19">
      <c r="Q60596" s="23"/>
      <c r="R60596" s="23"/>
      <c r="S60596" s="23"/>
    </row>
    <row r="60597" spans="17:19">
      <c r="Q60597" s="23"/>
      <c r="R60597" s="23"/>
      <c r="S60597" s="23"/>
    </row>
    <row r="60598" spans="17:19">
      <c r="Q60598" s="23"/>
      <c r="R60598" s="23"/>
      <c r="S60598" s="23"/>
    </row>
    <row r="60599" spans="17:19">
      <c r="Q60599" s="23"/>
      <c r="R60599" s="23"/>
      <c r="S60599" s="23"/>
    </row>
    <row r="60600" spans="17:19">
      <c r="Q60600" s="23"/>
      <c r="R60600" s="23"/>
      <c r="S60600" s="23"/>
    </row>
    <row r="60601" spans="17:19">
      <c r="Q60601" s="23"/>
      <c r="R60601" s="23"/>
      <c r="S60601" s="23"/>
    </row>
    <row r="60602" spans="17:19">
      <c r="Q60602" s="23"/>
      <c r="R60602" s="23"/>
      <c r="S60602" s="23"/>
    </row>
    <row r="60603" spans="17:19">
      <c r="Q60603" s="23"/>
      <c r="R60603" s="23"/>
      <c r="S60603" s="23"/>
    </row>
    <row r="60604" spans="17:19">
      <c r="Q60604" s="23"/>
      <c r="R60604" s="23"/>
      <c r="S60604" s="23"/>
    </row>
    <row r="60605" spans="17:19">
      <c r="Q60605" s="23"/>
      <c r="R60605" s="23"/>
      <c r="S60605" s="23"/>
    </row>
    <row r="60606" spans="17:19">
      <c r="Q60606" s="23"/>
      <c r="R60606" s="23"/>
      <c r="S60606" s="23"/>
    </row>
    <row r="60607" spans="17:19">
      <c r="Q60607" s="23"/>
      <c r="R60607" s="23"/>
      <c r="S60607" s="23"/>
    </row>
    <row r="60608" spans="17:19">
      <c r="Q60608" s="23"/>
      <c r="R60608" s="23"/>
      <c r="S60608" s="23"/>
    </row>
    <row r="60609" spans="17:19">
      <c r="Q60609" s="23"/>
      <c r="R60609" s="23"/>
      <c r="S60609" s="23"/>
    </row>
    <row r="60610" spans="17:19">
      <c r="Q60610" s="23"/>
      <c r="R60610" s="23"/>
      <c r="S60610" s="23"/>
    </row>
    <row r="60611" spans="17:19">
      <c r="Q60611" s="23"/>
      <c r="R60611" s="23"/>
      <c r="S60611" s="23"/>
    </row>
    <row r="60612" spans="17:19">
      <c r="Q60612" s="23"/>
      <c r="R60612" s="23"/>
      <c r="S60612" s="23"/>
    </row>
    <row r="60613" spans="17:19">
      <c r="Q60613" s="23"/>
      <c r="R60613" s="23"/>
      <c r="S60613" s="23"/>
    </row>
    <row r="60614" spans="17:19">
      <c r="Q60614" s="23"/>
      <c r="R60614" s="23"/>
      <c r="S60614" s="23"/>
    </row>
    <row r="60615" spans="17:19">
      <c r="Q60615" s="23"/>
      <c r="R60615" s="23"/>
      <c r="S60615" s="23"/>
    </row>
    <row r="60616" spans="17:19">
      <c r="Q60616" s="23"/>
      <c r="R60616" s="23"/>
      <c r="S60616" s="23"/>
    </row>
    <row r="60617" spans="17:19">
      <c r="Q60617" s="23"/>
      <c r="R60617" s="23"/>
      <c r="S60617" s="23"/>
    </row>
    <row r="60618" spans="17:19">
      <c r="Q60618" s="23"/>
      <c r="R60618" s="23"/>
      <c r="S60618" s="23"/>
    </row>
    <row r="60619" spans="17:19">
      <c r="Q60619" s="23"/>
      <c r="R60619" s="23"/>
      <c r="S60619" s="23"/>
    </row>
    <row r="60620" spans="17:19">
      <c r="Q60620" s="23"/>
      <c r="R60620" s="23"/>
      <c r="S60620" s="23"/>
    </row>
    <row r="60621" spans="17:19">
      <c r="Q60621" s="23"/>
      <c r="R60621" s="23"/>
      <c r="S60621" s="23"/>
    </row>
    <row r="60622" spans="17:19">
      <c r="Q60622" s="23"/>
      <c r="R60622" s="23"/>
      <c r="S60622" s="23"/>
    </row>
    <row r="60623" spans="17:19">
      <c r="Q60623" s="23"/>
      <c r="R60623" s="23"/>
      <c r="S60623" s="23"/>
    </row>
    <row r="60624" spans="17:19">
      <c r="Q60624" s="23"/>
      <c r="R60624" s="23"/>
      <c r="S60624" s="23"/>
    </row>
    <row r="60625" spans="17:19">
      <c r="Q60625" s="23"/>
      <c r="R60625" s="23"/>
      <c r="S60625" s="23"/>
    </row>
    <row r="60626" spans="17:19">
      <c r="Q60626" s="23"/>
      <c r="R60626" s="23"/>
      <c r="S60626" s="23"/>
    </row>
    <row r="60627" spans="17:19">
      <c r="Q60627" s="23"/>
      <c r="R60627" s="23"/>
      <c r="S60627" s="23"/>
    </row>
    <row r="60628" spans="17:19">
      <c r="Q60628" s="23"/>
      <c r="R60628" s="23"/>
      <c r="S60628" s="23"/>
    </row>
    <row r="60629" spans="17:19">
      <c r="Q60629" s="23"/>
      <c r="R60629" s="23"/>
      <c r="S60629" s="23"/>
    </row>
    <row r="60630" spans="17:19">
      <c r="Q60630" s="23"/>
      <c r="R60630" s="23"/>
      <c r="S60630" s="23"/>
    </row>
    <row r="60631" spans="17:19">
      <c r="Q60631" s="23"/>
      <c r="R60631" s="23"/>
      <c r="S60631" s="23"/>
    </row>
    <row r="60632" spans="17:19">
      <c r="Q60632" s="23"/>
      <c r="R60632" s="23"/>
      <c r="S60632" s="23"/>
    </row>
    <row r="60633" spans="17:19">
      <c r="Q60633" s="23"/>
      <c r="R60633" s="23"/>
      <c r="S60633" s="23"/>
    </row>
    <row r="60634" spans="17:19">
      <c r="Q60634" s="23"/>
      <c r="R60634" s="23"/>
      <c r="S60634" s="23"/>
    </row>
    <row r="60635" spans="17:19">
      <c r="Q60635" s="23"/>
      <c r="R60635" s="23"/>
      <c r="S60635" s="23"/>
    </row>
    <row r="60636" spans="17:19">
      <c r="Q60636" s="23"/>
      <c r="R60636" s="23"/>
      <c r="S60636" s="23"/>
    </row>
    <row r="60637" spans="17:19">
      <c r="Q60637" s="23"/>
      <c r="R60637" s="23"/>
      <c r="S60637" s="23"/>
    </row>
    <row r="60638" spans="17:19">
      <c r="Q60638" s="23"/>
      <c r="R60638" s="23"/>
      <c r="S60638" s="23"/>
    </row>
    <row r="60639" spans="17:19">
      <c r="Q60639" s="23"/>
      <c r="R60639" s="23"/>
      <c r="S60639" s="23"/>
    </row>
    <row r="60640" spans="17:19">
      <c r="Q60640" s="23"/>
      <c r="R60640" s="23"/>
      <c r="S60640" s="23"/>
    </row>
    <row r="60641" spans="17:19">
      <c r="Q60641" s="23"/>
      <c r="R60641" s="23"/>
      <c r="S60641" s="23"/>
    </row>
    <row r="60642" spans="17:19">
      <c r="Q60642" s="23"/>
      <c r="R60642" s="23"/>
      <c r="S60642" s="23"/>
    </row>
    <row r="60643" spans="17:19">
      <c r="Q60643" s="23"/>
      <c r="R60643" s="23"/>
      <c r="S60643" s="23"/>
    </row>
    <row r="60644" spans="17:19">
      <c r="Q60644" s="23"/>
      <c r="R60644" s="23"/>
      <c r="S60644" s="23"/>
    </row>
    <row r="60645" spans="17:19">
      <c r="Q60645" s="23"/>
      <c r="R60645" s="23"/>
      <c r="S60645" s="23"/>
    </row>
    <row r="60646" spans="17:19">
      <c r="Q60646" s="23"/>
      <c r="R60646" s="23"/>
      <c r="S60646" s="23"/>
    </row>
    <row r="60647" spans="17:19">
      <c r="Q60647" s="23"/>
      <c r="R60647" s="23"/>
      <c r="S60647" s="23"/>
    </row>
    <row r="60648" spans="17:19">
      <c r="Q60648" s="23"/>
      <c r="R60648" s="23"/>
      <c r="S60648" s="23"/>
    </row>
    <row r="60649" spans="17:19">
      <c r="Q60649" s="23"/>
      <c r="R60649" s="23"/>
      <c r="S60649" s="23"/>
    </row>
    <row r="60650" spans="17:19">
      <c r="Q60650" s="23"/>
      <c r="R60650" s="23"/>
      <c r="S60650" s="23"/>
    </row>
    <row r="60651" spans="17:19">
      <c r="Q60651" s="23"/>
      <c r="R60651" s="23"/>
      <c r="S60651" s="23"/>
    </row>
    <row r="60652" spans="17:19">
      <c r="Q60652" s="23"/>
      <c r="R60652" s="23"/>
      <c r="S60652" s="23"/>
    </row>
    <row r="60653" spans="17:19">
      <c r="Q60653" s="23"/>
      <c r="R60653" s="23"/>
      <c r="S60653" s="23"/>
    </row>
    <row r="60654" spans="17:19">
      <c r="Q60654" s="23"/>
      <c r="R60654" s="23"/>
      <c r="S60654" s="23"/>
    </row>
    <row r="60655" spans="17:19">
      <c r="Q60655" s="23"/>
      <c r="R60655" s="23"/>
      <c r="S60655" s="23"/>
    </row>
    <row r="60656" spans="17:19">
      <c r="Q60656" s="23"/>
      <c r="R60656" s="23"/>
      <c r="S60656" s="23"/>
    </row>
    <row r="60657" spans="17:19">
      <c r="Q60657" s="23"/>
      <c r="R60657" s="23"/>
      <c r="S60657" s="23"/>
    </row>
    <row r="60658" spans="17:19">
      <c r="Q60658" s="23"/>
      <c r="R60658" s="23"/>
      <c r="S60658" s="23"/>
    </row>
    <row r="60659" spans="17:19">
      <c r="Q60659" s="23"/>
      <c r="R60659" s="23"/>
      <c r="S60659" s="23"/>
    </row>
    <row r="60660" spans="17:19">
      <c r="Q60660" s="23"/>
      <c r="R60660" s="23"/>
      <c r="S60660" s="23"/>
    </row>
    <row r="60661" spans="17:19">
      <c r="Q60661" s="23"/>
      <c r="R60661" s="23"/>
      <c r="S60661" s="23"/>
    </row>
    <row r="60662" spans="17:19">
      <c r="Q60662" s="23"/>
      <c r="R60662" s="23"/>
      <c r="S60662" s="23"/>
    </row>
    <row r="60663" spans="17:19">
      <c r="Q60663" s="23"/>
      <c r="R60663" s="23"/>
      <c r="S60663" s="23"/>
    </row>
    <row r="60664" spans="17:19">
      <c r="Q60664" s="23"/>
      <c r="R60664" s="23"/>
      <c r="S60664" s="23"/>
    </row>
    <row r="60665" spans="17:19">
      <c r="Q60665" s="23"/>
      <c r="R60665" s="23"/>
      <c r="S60665" s="23"/>
    </row>
    <row r="60666" spans="17:19">
      <c r="Q60666" s="23"/>
      <c r="R60666" s="23"/>
      <c r="S60666" s="23"/>
    </row>
    <row r="60667" spans="17:19">
      <c r="Q60667" s="23"/>
      <c r="R60667" s="23"/>
      <c r="S60667" s="23"/>
    </row>
    <row r="60668" spans="17:19">
      <c r="Q60668" s="23"/>
      <c r="R60668" s="23"/>
      <c r="S60668" s="23"/>
    </row>
    <row r="60669" spans="17:19">
      <c r="Q60669" s="23"/>
      <c r="R60669" s="23"/>
      <c r="S60669" s="23"/>
    </row>
    <row r="60670" spans="17:19">
      <c r="Q60670" s="23"/>
      <c r="R60670" s="23"/>
      <c r="S60670" s="23"/>
    </row>
    <row r="60671" spans="17:19">
      <c r="Q60671" s="23"/>
      <c r="R60671" s="23"/>
      <c r="S60671" s="23"/>
    </row>
    <row r="60672" spans="17:19">
      <c r="Q60672" s="23"/>
      <c r="R60672" s="23"/>
      <c r="S60672" s="23"/>
    </row>
    <row r="60673" spans="17:19">
      <c r="Q60673" s="23"/>
      <c r="R60673" s="23"/>
      <c r="S60673" s="23"/>
    </row>
    <row r="60674" spans="17:19">
      <c r="Q60674" s="23"/>
      <c r="R60674" s="23"/>
      <c r="S60674" s="23"/>
    </row>
    <row r="60675" spans="17:19">
      <c r="Q60675" s="23"/>
      <c r="R60675" s="23"/>
      <c r="S60675" s="23"/>
    </row>
    <row r="60676" spans="17:19">
      <c r="Q60676" s="23"/>
      <c r="R60676" s="23"/>
      <c r="S60676" s="23"/>
    </row>
    <row r="60677" spans="17:19">
      <c r="Q60677" s="23"/>
      <c r="R60677" s="23"/>
      <c r="S60677" s="23"/>
    </row>
    <row r="60678" spans="17:19">
      <c r="Q60678" s="23"/>
      <c r="R60678" s="23"/>
      <c r="S60678" s="23"/>
    </row>
    <row r="60679" spans="17:19">
      <c r="Q60679" s="23"/>
      <c r="R60679" s="23"/>
      <c r="S60679" s="23"/>
    </row>
    <row r="60680" spans="17:19">
      <c r="Q60680" s="23"/>
      <c r="R60680" s="23"/>
      <c r="S60680" s="23"/>
    </row>
    <row r="60681" spans="17:19">
      <c r="Q60681" s="23"/>
      <c r="R60681" s="23"/>
      <c r="S60681" s="23"/>
    </row>
    <row r="60682" spans="17:19">
      <c r="Q60682" s="23"/>
      <c r="R60682" s="23"/>
      <c r="S60682" s="23"/>
    </row>
    <row r="60683" spans="17:19">
      <c r="Q60683" s="23"/>
      <c r="R60683" s="23"/>
      <c r="S60683" s="23"/>
    </row>
    <row r="60684" spans="17:19">
      <c r="Q60684" s="23"/>
      <c r="R60684" s="23"/>
      <c r="S60684" s="23"/>
    </row>
    <row r="60685" spans="17:19">
      <c r="Q60685" s="23"/>
      <c r="R60685" s="23"/>
      <c r="S60685" s="23"/>
    </row>
    <row r="60686" spans="17:19">
      <c r="Q60686" s="23"/>
      <c r="R60686" s="23"/>
      <c r="S60686" s="23"/>
    </row>
    <row r="60687" spans="17:19">
      <c r="Q60687" s="23"/>
      <c r="R60687" s="23"/>
      <c r="S60687" s="23"/>
    </row>
    <row r="60688" spans="17:19">
      <c r="Q60688" s="23"/>
      <c r="R60688" s="23"/>
      <c r="S60688" s="23"/>
    </row>
    <row r="60689" spans="17:19">
      <c r="Q60689" s="23"/>
      <c r="R60689" s="23"/>
      <c r="S60689" s="23"/>
    </row>
    <row r="60690" spans="17:19">
      <c r="Q60690" s="23"/>
      <c r="R60690" s="23"/>
      <c r="S60690" s="23"/>
    </row>
    <row r="60691" spans="17:19">
      <c r="Q60691" s="23"/>
      <c r="R60691" s="23"/>
      <c r="S60691" s="23"/>
    </row>
    <row r="60692" spans="17:19">
      <c r="Q60692" s="23"/>
      <c r="R60692" s="23"/>
      <c r="S60692" s="23"/>
    </row>
    <row r="60693" spans="17:19">
      <c r="Q60693" s="23"/>
      <c r="R60693" s="23"/>
      <c r="S60693" s="23"/>
    </row>
    <row r="60694" spans="17:19">
      <c r="Q60694" s="23"/>
      <c r="R60694" s="23"/>
      <c r="S60694" s="23"/>
    </row>
    <row r="60695" spans="17:19">
      <c r="Q60695" s="23"/>
      <c r="R60695" s="23"/>
      <c r="S60695" s="23"/>
    </row>
    <row r="60696" spans="17:19">
      <c r="Q60696" s="23"/>
      <c r="R60696" s="23"/>
      <c r="S60696" s="23"/>
    </row>
    <row r="60697" spans="17:19">
      <c r="Q60697" s="23"/>
      <c r="R60697" s="23"/>
      <c r="S60697" s="23"/>
    </row>
    <row r="60698" spans="17:19">
      <c r="Q60698" s="23"/>
      <c r="R60698" s="23"/>
      <c r="S60698" s="23"/>
    </row>
    <row r="60699" spans="17:19">
      <c r="Q60699" s="23"/>
      <c r="R60699" s="23"/>
      <c r="S60699" s="23"/>
    </row>
    <row r="60700" spans="17:19">
      <c r="Q60700" s="23"/>
      <c r="R60700" s="23"/>
      <c r="S60700" s="23"/>
    </row>
    <row r="60701" spans="17:19">
      <c r="Q60701" s="23"/>
      <c r="R60701" s="23"/>
      <c r="S60701" s="23"/>
    </row>
    <row r="60702" spans="17:19">
      <c r="Q60702" s="23"/>
      <c r="R60702" s="23"/>
      <c r="S60702" s="23"/>
    </row>
    <row r="60703" spans="17:19">
      <c r="Q60703" s="23"/>
      <c r="R60703" s="23"/>
      <c r="S60703" s="23"/>
    </row>
    <row r="60704" spans="17:19">
      <c r="Q60704" s="23"/>
      <c r="R60704" s="23"/>
      <c r="S60704" s="23"/>
    </row>
    <row r="60705" spans="17:19">
      <c r="Q60705" s="23"/>
      <c r="R60705" s="23"/>
      <c r="S60705" s="23"/>
    </row>
    <row r="60706" spans="17:19">
      <c r="Q60706" s="23"/>
      <c r="R60706" s="23"/>
      <c r="S60706" s="23"/>
    </row>
    <row r="60707" spans="17:19">
      <c r="Q60707" s="23"/>
      <c r="R60707" s="23"/>
      <c r="S60707" s="23"/>
    </row>
    <row r="60708" spans="17:19">
      <c r="Q60708" s="23"/>
      <c r="R60708" s="23"/>
      <c r="S60708" s="23"/>
    </row>
    <row r="60709" spans="17:19">
      <c r="Q60709" s="23"/>
      <c r="R60709" s="23"/>
      <c r="S60709" s="23"/>
    </row>
    <row r="60710" spans="17:19">
      <c r="Q60710" s="23"/>
      <c r="R60710" s="23"/>
      <c r="S60710" s="23"/>
    </row>
    <row r="60711" spans="17:19">
      <c r="Q60711" s="23"/>
      <c r="R60711" s="23"/>
      <c r="S60711" s="23"/>
    </row>
    <row r="60712" spans="17:19">
      <c r="Q60712" s="23"/>
      <c r="R60712" s="23"/>
      <c r="S60712" s="23"/>
    </row>
    <row r="60713" spans="17:19">
      <c r="Q60713" s="23"/>
      <c r="R60713" s="23"/>
      <c r="S60713" s="23"/>
    </row>
    <row r="60714" spans="17:19">
      <c r="Q60714" s="23"/>
      <c r="R60714" s="23"/>
      <c r="S60714" s="23"/>
    </row>
    <row r="60715" spans="17:19">
      <c r="Q60715" s="23"/>
      <c r="R60715" s="23"/>
      <c r="S60715" s="23"/>
    </row>
    <row r="60716" spans="17:19">
      <c r="Q60716" s="23"/>
      <c r="R60716" s="23"/>
      <c r="S60716" s="23"/>
    </row>
    <row r="60717" spans="17:19">
      <c r="Q60717" s="23"/>
      <c r="R60717" s="23"/>
      <c r="S60717" s="23"/>
    </row>
    <row r="60718" spans="17:19">
      <c r="Q60718" s="23"/>
      <c r="R60718" s="23"/>
      <c r="S60718" s="23"/>
    </row>
    <row r="60719" spans="17:19">
      <c r="Q60719" s="23"/>
      <c r="R60719" s="23"/>
      <c r="S60719" s="23"/>
    </row>
    <row r="60720" spans="17:19">
      <c r="Q60720" s="23"/>
      <c r="R60720" s="23"/>
      <c r="S60720" s="23"/>
    </row>
    <row r="60721" spans="17:19">
      <c r="Q60721" s="23"/>
      <c r="R60721" s="23"/>
      <c r="S60721" s="23"/>
    </row>
    <row r="60722" spans="17:19">
      <c r="Q60722" s="23"/>
      <c r="R60722" s="23"/>
      <c r="S60722" s="23"/>
    </row>
    <row r="60723" spans="17:19">
      <c r="Q60723" s="23"/>
      <c r="R60723" s="23"/>
      <c r="S60723" s="23"/>
    </row>
    <row r="60724" spans="17:19">
      <c r="Q60724" s="23"/>
      <c r="R60724" s="23"/>
      <c r="S60724" s="23"/>
    </row>
    <row r="60725" spans="17:19">
      <c r="Q60725" s="23"/>
      <c r="R60725" s="23"/>
      <c r="S60725" s="23"/>
    </row>
    <row r="60726" spans="17:19">
      <c r="Q60726" s="23"/>
      <c r="R60726" s="23"/>
      <c r="S60726" s="23"/>
    </row>
    <row r="60727" spans="17:19">
      <c r="Q60727" s="23"/>
      <c r="R60727" s="23"/>
      <c r="S60727" s="23"/>
    </row>
    <row r="60728" spans="17:19">
      <c r="Q60728" s="23"/>
      <c r="R60728" s="23"/>
      <c r="S60728" s="23"/>
    </row>
    <row r="60729" spans="17:19">
      <c r="Q60729" s="23"/>
      <c r="R60729" s="23"/>
      <c r="S60729" s="23"/>
    </row>
    <row r="60730" spans="17:19">
      <c r="Q60730" s="23"/>
      <c r="R60730" s="23"/>
      <c r="S60730" s="23"/>
    </row>
    <row r="60731" spans="17:19">
      <c r="Q60731" s="23"/>
      <c r="R60731" s="23"/>
      <c r="S60731" s="23"/>
    </row>
    <row r="60732" spans="17:19">
      <c r="Q60732" s="23"/>
      <c r="R60732" s="23"/>
      <c r="S60732" s="23"/>
    </row>
    <row r="60733" spans="17:19">
      <c r="Q60733" s="23"/>
      <c r="R60733" s="23"/>
      <c r="S60733" s="23"/>
    </row>
    <row r="60734" spans="17:19">
      <c r="Q60734" s="23"/>
      <c r="R60734" s="23"/>
      <c r="S60734" s="23"/>
    </row>
    <row r="60735" spans="17:19">
      <c r="Q60735" s="23"/>
      <c r="R60735" s="23"/>
      <c r="S60735" s="23"/>
    </row>
    <row r="60736" spans="17:19">
      <c r="Q60736" s="23"/>
      <c r="R60736" s="23"/>
      <c r="S60736" s="23"/>
    </row>
    <row r="60737" spans="17:19">
      <c r="Q60737" s="23"/>
      <c r="R60737" s="23"/>
      <c r="S60737" s="23"/>
    </row>
    <row r="60738" spans="17:19">
      <c r="Q60738" s="23"/>
      <c r="R60738" s="23"/>
      <c r="S60738" s="23"/>
    </row>
    <row r="60739" spans="17:19">
      <c r="Q60739" s="23"/>
      <c r="R60739" s="23"/>
      <c r="S60739" s="23"/>
    </row>
    <row r="60740" spans="17:19">
      <c r="Q60740" s="23"/>
      <c r="R60740" s="23"/>
      <c r="S60740" s="23"/>
    </row>
    <row r="60741" spans="17:19">
      <c r="Q60741" s="23"/>
      <c r="R60741" s="23"/>
      <c r="S60741" s="23"/>
    </row>
    <row r="60742" spans="17:19">
      <c r="Q60742" s="23"/>
      <c r="R60742" s="23"/>
      <c r="S60742" s="23"/>
    </row>
    <row r="60743" spans="17:19">
      <c r="Q60743" s="23"/>
      <c r="R60743" s="23"/>
      <c r="S60743" s="23"/>
    </row>
    <row r="60744" spans="17:19">
      <c r="Q60744" s="23"/>
      <c r="R60744" s="23"/>
      <c r="S60744" s="23"/>
    </row>
    <row r="60745" spans="17:19">
      <c r="Q60745" s="23"/>
      <c r="R60745" s="23"/>
      <c r="S60745" s="23"/>
    </row>
    <row r="60746" spans="17:19">
      <c r="Q60746" s="23"/>
      <c r="R60746" s="23"/>
      <c r="S60746" s="23"/>
    </row>
    <row r="60747" spans="17:19">
      <c r="Q60747" s="23"/>
      <c r="R60747" s="23"/>
      <c r="S60747" s="23"/>
    </row>
    <row r="60748" spans="17:19">
      <c r="Q60748" s="23"/>
      <c r="R60748" s="23"/>
      <c r="S60748" s="23"/>
    </row>
    <row r="60749" spans="17:19">
      <c r="Q60749" s="23"/>
      <c r="R60749" s="23"/>
      <c r="S60749" s="23"/>
    </row>
    <row r="60750" spans="17:19">
      <c r="Q60750" s="23"/>
      <c r="R60750" s="23"/>
      <c r="S60750" s="23"/>
    </row>
    <row r="60751" spans="17:19">
      <c r="Q60751" s="23"/>
      <c r="R60751" s="23"/>
      <c r="S60751" s="23"/>
    </row>
    <row r="60752" spans="17:19">
      <c r="Q60752" s="23"/>
      <c r="R60752" s="23"/>
      <c r="S60752" s="23"/>
    </row>
    <row r="60753" spans="17:19">
      <c r="Q60753" s="23"/>
      <c r="R60753" s="23"/>
      <c r="S60753" s="23"/>
    </row>
    <row r="60754" spans="17:19">
      <c r="Q60754" s="23"/>
      <c r="R60754" s="23"/>
      <c r="S60754" s="23"/>
    </row>
    <row r="60755" spans="17:19">
      <c r="Q60755" s="23"/>
      <c r="R60755" s="23"/>
      <c r="S60755" s="23"/>
    </row>
    <row r="60756" spans="17:19">
      <c r="Q60756" s="23"/>
      <c r="R60756" s="23"/>
      <c r="S60756" s="23"/>
    </row>
    <row r="60757" spans="17:19">
      <c r="Q60757" s="23"/>
      <c r="R60757" s="23"/>
      <c r="S60757" s="23"/>
    </row>
    <row r="60758" spans="17:19">
      <c r="Q60758" s="23"/>
      <c r="R60758" s="23"/>
      <c r="S60758" s="23"/>
    </row>
    <row r="60759" spans="17:19">
      <c r="Q60759" s="23"/>
      <c r="R60759" s="23"/>
      <c r="S60759" s="23"/>
    </row>
    <row r="60760" spans="17:19">
      <c r="Q60760" s="23"/>
      <c r="R60760" s="23"/>
      <c r="S60760" s="23"/>
    </row>
    <row r="60761" spans="17:19">
      <c r="Q60761" s="23"/>
      <c r="R60761" s="23"/>
      <c r="S60761" s="23"/>
    </row>
    <row r="60762" spans="17:19">
      <c r="Q60762" s="23"/>
      <c r="R60762" s="23"/>
      <c r="S60762" s="23"/>
    </row>
    <row r="60763" spans="17:19">
      <c r="Q60763" s="23"/>
      <c r="R60763" s="23"/>
      <c r="S60763" s="23"/>
    </row>
    <row r="60764" spans="17:19">
      <c r="Q60764" s="23"/>
      <c r="R60764" s="23"/>
      <c r="S60764" s="23"/>
    </row>
    <row r="60765" spans="17:19">
      <c r="Q60765" s="23"/>
      <c r="R60765" s="23"/>
      <c r="S60765" s="23"/>
    </row>
    <row r="60766" spans="17:19">
      <c r="Q60766" s="23"/>
      <c r="R60766" s="23"/>
      <c r="S60766" s="23"/>
    </row>
    <row r="60767" spans="17:19">
      <c r="Q60767" s="23"/>
      <c r="R60767" s="23"/>
      <c r="S60767" s="23"/>
    </row>
    <row r="60768" spans="17:19">
      <c r="Q60768" s="23"/>
      <c r="R60768" s="23"/>
      <c r="S60768" s="23"/>
    </row>
    <row r="60769" spans="17:19">
      <c r="Q60769" s="23"/>
      <c r="R60769" s="23"/>
      <c r="S60769" s="23"/>
    </row>
    <row r="60770" spans="17:19">
      <c r="Q60770" s="23"/>
      <c r="R60770" s="23"/>
      <c r="S60770" s="23"/>
    </row>
    <row r="60771" spans="17:19">
      <c r="Q60771" s="23"/>
      <c r="R60771" s="23"/>
      <c r="S60771" s="23"/>
    </row>
    <row r="60772" spans="17:19">
      <c r="Q60772" s="23"/>
      <c r="R60772" s="23"/>
      <c r="S60772" s="23"/>
    </row>
    <row r="60773" spans="17:19">
      <c r="Q60773" s="23"/>
      <c r="R60773" s="23"/>
      <c r="S60773" s="23"/>
    </row>
    <row r="60774" spans="17:19">
      <c r="Q60774" s="23"/>
      <c r="R60774" s="23"/>
      <c r="S60774" s="23"/>
    </row>
    <row r="60775" spans="17:19">
      <c r="Q60775" s="23"/>
      <c r="R60775" s="23"/>
      <c r="S60775" s="23"/>
    </row>
    <row r="60776" spans="17:19">
      <c r="Q60776" s="23"/>
      <c r="R60776" s="23"/>
      <c r="S60776" s="23"/>
    </row>
    <row r="60777" spans="17:19">
      <c r="Q60777" s="23"/>
      <c r="R60777" s="23"/>
      <c r="S60777" s="23"/>
    </row>
    <row r="60778" spans="17:19">
      <c r="Q60778" s="23"/>
      <c r="R60778" s="23"/>
      <c r="S60778" s="23"/>
    </row>
    <row r="60779" spans="17:19">
      <c r="Q60779" s="23"/>
      <c r="R60779" s="23"/>
      <c r="S60779" s="23"/>
    </row>
    <row r="60780" spans="17:19">
      <c r="Q60780" s="23"/>
      <c r="R60780" s="23"/>
      <c r="S60780" s="23"/>
    </row>
    <row r="60781" spans="17:19">
      <c r="Q60781" s="23"/>
      <c r="R60781" s="23"/>
      <c r="S60781" s="23"/>
    </row>
    <row r="60782" spans="17:19">
      <c r="Q60782" s="23"/>
      <c r="R60782" s="23"/>
      <c r="S60782" s="23"/>
    </row>
    <row r="60783" spans="17:19">
      <c r="Q60783" s="23"/>
      <c r="R60783" s="23"/>
      <c r="S60783" s="23"/>
    </row>
    <row r="60784" spans="17:19">
      <c r="Q60784" s="23"/>
      <c r="R60784" s="23"/>
      <c r="S60784" s="23"/>
    </row>
    <row r="60785" spans="17:19">
      <c r="Q60785" s="23"/>
      <c r="R60785" s="23"/>
      <c r="S60785" s="23"/>
    </row>
    <row r="60786" spans="17:19">
      <c r="Q60786" s="23"/>
      <c r="R60786" s="23"/>
      <c r="S60786" s="23"/>
    </row>
    <row r="60787" spans="17:19">
      <c r="Q60787" s="23"/>
      <c r="R60787" s="23"/>
      <c r="S60787" s="23"/>
    </row>
    <row r="60788" spans="17:19">
      <c r="Q60788" s="23"/>
      <c r="R60788" s="23"/>
      <c r="S60788" s="23"/>
    </row>
    <row r="60789" spans="17:19">
      <c r="Q60789" s="23"/>
      <c r="R60789" s="23"/>
      <c r="S60789" s="23"/>
    </row>
    <row r="60790" spans="17:19">
      <c r="Q60790" s="23"/>
      <c r="R60790" s="23"/>
      <c r="S60790" s="23"/>
    </row>
    <row r="60791" spans="17:19">
      <c r="Q60791" s="23"/>
      <c r="R60791" s="23"/>
      <c r="S60791" s="23"/>
    </row>
    <row r="60792" spans="17:19">
      <c r="Q60792" s="23"/>
      <c r="R60792" s="23"/>
      <c r="S60792" s="23"/>
    </row>
    <row r="60793" spans="17:19">
      <c r="Q60793" s="23"/>
      <c r="R60793" s="23"/>
      <c r="S60793" s="23"/>
    </row>
    <row r="60794" spans="17:19">
      <c r="Q60794" s="23"/>
      <c r="R60794" s="23"/>
      <c r="S60794" s="23"/>
    </row>
    <row r="60795" spans="17:19">
      <c r="Q60795" s="23"/>
      <c r="R60795" s="23"/>
      <c r="S60795" s="23"/>
    </row>
    <row r="60796" spans="17:19">
      <c r="Q60796" s="23"/>
      <c r="R60796" s="23"/>
      <c r="S60796" s="23"/>
    </row>
    <row r="60797" spans="17:19">
      <c r="Q60797" s="23"/>
      <c r="R60797" s="23"/>
      <c r="S60797" s="23"/>
    </row>
    <row r="60798" spans="17:19">
      <c r="Q60798" s="23"/>
      <c r="R60798" s="23"/>
      <c r="S60798" s="23"/>
    </row>
    <row r="60799" spans="17:19">
      <c r="Q60799" s="23"/>
      <c r="R60799" s="23"/>
      <c r="S60799" s="23"/>
    </row>
    <row r="60800" spans="17:19">
      <c r="Q60800" s="23"/>
      <c r="R60800" s="23"/>
      <c r="S60800" s="23"/>
    </row>
    <row r="60801" spans="17:19">
      <c r="Q60801" s="23"/>
      <c r="R60801" s="23"/>
      <c r="S60801" s="23"/>
    </row>
    <row r="60802" spans="17:19">
      <c r="Q60802" s="23"/>
      <c r="R60802" s="23"/>
      <c r="S60802" s="23"/>
    </row>
    <row r="60803" spans="17:19">
      <c r="Q60803" s="23"/>
      <c r="R60803" s="23"/>
      <c r="S60803" s="23"/>
    </row>
    <row r="60804" spans="17:19">
      <c r="Q60804" s="23"/>
      <c r="R60804" s="23"/>
      <c r="S60804" s="23"/>
    </row>
    <row r="60805" spans="17:19">
      <c r="Q60805" s="23"/>
      <c r="R60805" s="23"/>
      <c r="S60805" s="23"/>
    </row>
    <row r="60806" spans="17:19">
      <c r="Q60806" s="23"/>
      <c r="R60806" s="23"/>
      <c r="S60806" s="23"/>
    </row>
    <row r="60807" spans="17:19">
      <c r="Q60807" s="23"/>
      <c r="R60807" s="23"/>
      <c r="S60807" s="23"/>
    </row>
    <row r="60808" spans="17:19">
      <c r="Q60808" s="23"/>
      <c r="R60808" s="23"/>
      <c r="S60808" s="23"/>
    </row>
    <row r="60809" spans="17:19">
      <c r="Q60809" s="23"/>
      <c r="R60809" s="23"/>
      <c r="S60809" s="23"/>
    </row>
    <row r="60810" spans="17:19">
      <c r="Q60810" s="23"/>
      <c r="R60810" s="23"/>
      <c r="S60810" s="23"/>
    </row>
    <row r="60811" spans="17:19">
      <c r="Q60811" s="23"/>
      <c r="R60811" s="23"/>
      <c r="S60811" s="23"/>
    </row>
    <row r="60812" spans="17:19">
      <c r="Q60812" s="23"/>
      <c r="R60812" s="23"/>
      <c r="S60812" s="23"/>
    </row>
    <row r="60813" spans="17:19">
      <c r="Q60813" s="23"/>
      <c r="R60813" s="23"/>
      <c r="S60813" s="23"/>
    </row>
    <row r="60814" spans="17:19">
      <c r="Q60814" s="23"/>
      <c r="R60814" s="23"/>
      <c r="S60814" s="23"/>
    </row>
    <row r="60815" spans="17:19">
      <c r="Q60815" s="23"/>
      <c r="R60815" s="23"/>
      <c r="S60815" s="23"/>
    </row>
    <row r="60816" spans="17:19">
      <c r="Q60816" s="23"/>
      <c r="R60816" s="23"/>
      <c r="S60816" s="23"/>
    </row>
    <row r="60817" spans="17:19">
      <c r="Q60817" s="23"/>
      <c r="R60817" s="23"/>
      <c r="S60817" s="23"/>
    </row>
    <row r="60818" spans="17:19">
      <c r="Q60818" s="23"/>
      <c r="R60818" s="23"/>
      <c r="S60818" s="23"/>
    </row>
    <row r="60819" spans="17:19">
      <c r="Q60819" s="23"/>
      <c r="R60819" s="23"/>
      <c r="S60819" s="23"/>
    </row>
    <row r="60820" spans="17:19">
      <c r="Q60820" s="23"/>
      <c r="R60820" s="23"/>
      <c r="S60820" s="23"/>
    </row>
    <row r="60821" spans="17:19">
      <c r="Q60821" s="23"/>
      <c r="R60821" s="23"/>
      <c r="S60821" s="23"/>
    </row>
    <row r="60822" spans="17:19">
      <c r="Q60822" s="23"/>
      <c r="R60822" s="23"/>
      <c r="S60822" s="23"/>
    </row>
    <row r="60823" spans="17:19">
      <c r="Q60823" s="23"/>
      <c r="R60823" s="23"/>
      <c r="S60823" s="23"/>
    </row>
    <row r="60824" spans="17:19">
      <c r="Q60824" s="23"/>
      <c r="R60824" s="23"/>
      <c r="S60824" s="23"/>
    </row>
    <row r="60825" spans="17:19">
      <c r="Q60825" s="23"/>
      <c r="R60825" s="23"/>
      <c r="S60825" s="23"/>
    </row>
    <row r="60826" spans="17:19">
      <c r="Q60826" s="23"/>
      <c r="R60826" s="23"/>
      <c r="S60826" s="23"/>
    </row>
    <row r="60827" spans="17:19">
      <c r="Q60827" s="23"/>
      <c r="R60827" s="23"/>
      <c r="S60827" s="23"/>
    </row>
    <row r="60828" spans="17:19">
      <c r="Q60828" s="23"/>
      <c r="R60828" s="23"/>
      <c r="S60828" s="23"/>
    </row>
    <row r="60829" spans="17:19">
      <c r="Q60829" s="23"/>
      <c r="R60829" s="23"/>
      <c r="S60829" s="23"/>
    </row>
    <row r="60830" spans="17:19">
      <c r="Q60830" s="23"/>
      <c r="R60830" s="23"/>
      <c r="S60830" s="23"/>
    </row>
    <row r="60831" spans="17:19">
      <c r="Q60831" s="23"/>
      <c r="R60831" s="23"/>
      <c r="S60831" s="23"/>
    </row>
    <row r="60832" spans="17:19">
      <c r="Q60832" s="23"/>
      <c r="R60832" s="23"/>
      <c r="S60832" s="23"/>
    </row>
    <row r="60833" spans="17:19">
      <c r="Q60833" s="23"/>
      <c r="R60833" s="23"/>
      <c r="S60833" s="23"/>
    </row>
    <row r="60834" spans="17:19">
      <c r="Q60834" s="23"/>
      <c r="R60834" s="23"/>
      <c r="S60834" s="23"/>
    </row>
    <row r="60835" spans="17:19">
      <c r="Q60835" s="23"/>
      <c r="R60835" s="23"/>
      <c r="S60835" s="23"/>
    </row>
    <row r="60836" spans="17:19">
      <c r="Q60836" s="23"/>
      <c r="R60836" s="23"/>
      <c r="S60836" s="23"/>
    </row>
    <row r="60837" spans="17:19">
      <c r="Q60837" s="23"/>
      <c r="R60837" s="23"/>
      <c r="S60837" s="23"/>
    </row>
    <row r="60838" spans="17:19">
      <c r="Q60838" s="23"/>
      <c r="R60838" s="23"/>
      <c r="S60838" s="23"/>
    </row>
    <row r="60839" spans="17:19">
      <c r="Q60839" s="23"/>
      <c r="R60839" s="23"/>
      <c r="S60839" s="23"/>
    </row>
    <row r="60840" spans="17:19">
      <c r="Q60840" s="23"/>
      <c r="R60840" s="23"/>
      <c r="S60840" s="23"/>
    </row>
    <row r="60841" spans="17:19">
      <c r="Q60841" s="23"/>
      <c r="R60841" s="23"/>
      <c r="S60841" s="23"/>
    </row>
    <row r="60842" spans="17:19">
      <c r="Q60842" s="23"/>
      <c r="R60842" s="23"/>
      <c r="S60842" s="23"/>
    </row>
    <row r="60843" spans="17:19">
      <c r="Q60843" s="23"/>
      <c r="R60843" s="23"/>
      <c r="S60843" s="23"/>
    </row>
    <row r="60844" spans="17:19">
      <c r="Q60844" s="23"/>
      <c r="R60844" s="23"/>
      <c r="S60844" s="23"/>
    </row>
    <row r="60845" spans="17:19">
      <c r="Q60845" s="23"/>
      <c r="R60845" s="23"/>
      <c r="S60845" s="23"/>
    </row>
    <row r="60846" spans="17:19">
      <c r="Q60846" s="23"/>
      <c r="R60846" s="23"/>
      <c r="S60846" s="23"/>
    </row>
    <row r="60847" spans="17:19">
      <c r="Q60847" s="23"/>
      <c r="R60847" s="23"/>
      <c r="S60847" s="23"/>
    </row>
    <row r="60848" spans="17:19">
      <c r="Q60848" s="23"/>
      <c r="R60848" s="23"/>
      <c r="S60848" s="23"/>
    </row>
    <row r="60849" spans="17:19">
      <c r="Q60849" s="23"/>
      <c r="R60849" s="23"/>
      <c r="S60849" s="23"/>
    </row>
    <row r="60850" spans="17:19">
      <c r="Q60850" s="23"/>
      <c r="R60850" s="23"/>
      <c r="S60850" s="23"/>
    </row>
    <row r="60851" spans="17:19">
      <c r="Q60851" s="23"/>
      <c r="R60851" s="23"/>
      <c r="S60851" s="23"/>
    </row>
    <row r="60852" spans="17:19">
      <c r="Q60852" s="23"/>
      <c r="R60852" s="23"/>
      <c r="S60852" s="23"/>
    </row>
    <row r="60853" spans="17:19">
      <c r="Q60853" s="23"/>
      <c r="R60853" s="23"/>
      <c r="S60853" s="23"/>
    </row>
    <row r="60854" spans="17:19">
      <c r="Q60854" s="23"/>
      <c r="R60854" s="23"/>
      <c r="S60854" s="23"/>
    </row>
    <row r="60855" spans="17:19">
      <c r="Q60855" s="23"/>
      <c r="R60855" s="23"/>
      <c r="S60855" s="23"/>
    </row>
    <row r="60856" spans="17:19">
      <c r="Q60856" s="23"/>
      <c r="R60856" s="23"/>
      <c r="S60856" s="23"/>
    </row>
    <row r="60857" spans="17:19">
      <c r="Q60857" s="23"/>
      <c r="R60857" s="23"/>
      <c r="S60857" s="23"/>
    </row>
    <row r="60858" spans="17:19">
      <c r="Q60858" s="23"/>
      <c r="R60858" s="23"/>
      <c r="S60858" s="23"/>
    </row>
    <row r="60859" spans="17:19">
      <c r="Q60859" s="23"/>
      <c r="R60859" s="23"/>
      <c r="S60859" s="23"/>
    </row>
    <row r="60860" spans="17:19">
      <c r="Q60860" s="23"/>
      <c r="R60860" s="23"/>
      <c r="S60860" s="23"/>
    </row>
    <row r="60861" spans="17:19">
      <c r="Q60861" s="23"/>
      <c r="R60861" s="23"/>
      <c r="S60861" s="23"/>
    </row>
    <row r="60862" spans="17:19">
      <c r="Q60862" s="23"/>
      <c r="R60862" s="23"/>
      <c r="S60862" s="23"/>
    </row>
    <row r="60863" spans="17:19">
      <c r="Q60863" s="23"/>
      <c r="R60863" s="23"/>
      <c r="S60863" s="23"/>
    </row>
    <row r="60864" spans="17:19">
      <c r="Q60864" s="23"/>
      <c r="R60864" s="23"/>
      <c r="S60864" s="23"/>
    </row>
    <row r="60865" spans="17:19">
      <c r="Q60865" s="23"/>
      <c r="R60865" s="23"/>
      <c r="S60865" s="23"/>
    </row>
    <row r="60866" spans="17:19">
      <c r="Q60866" s="23"/>
      <c r="R60866" s="23"/>
      <c r="S60866" s="23"/>
    </row>
    <row r="60867" spans="17:19">
      <c r="Q60867" s="23"/>
      <c r="R60867" s="23"/>
      <c r="S60867" s="23"/>
    </row>
    <row r="60868" spans="17:19">
      <c r="Q60868" s="23"/>
      <c r="R60868" s="23"/>
      <c r="S60868" s="23"/>
    </row>
    <row r="60869" spans="17:19">
      <c r="Q60869" s="23"/>
      <c r="R60869" s="23"/>
      <c r="S60869" s="23"/>
    </row>
    <row r="60870" spans="17:19">
      <c r="Q60870" s="23"/>
      <c r="R60870" s="23"/>
      <c r="S60870" s="23"/>
    </row>
    <row r="60871" spans="17:19">
      <c r="Q60871" s="23"/>
      <c r="R60871" s="23"/>
      <c r="S60871" s="23"/>
    </row>
    <row r="60872" spans="17:19">
      <c r="Q60872" s="23"/>
      <c r="R60872" s="23"/>
      <c r="S60872" s="23"/>
    </row>
    <row r="60873" spans="17:19">
      <c r="Q60873" s="23"/>
      <c r="R60873" s="23"/>
      <c r="S60873" s="23"/>
    </row>
    <row r="60874" spans="17:19">
      <c r="Q60874" s="23"/>
      <c r="R60874" s="23"/>
      <c r="S60874" s="23"/>
    </row>
    <row r="60875" spans="17:19">
      <c r="Q60875" s="23"/>
      <c r="R60875" s="23"/>
      <c r="S60875" s="23"/>
    </row>
    <row r="60876" spans="17:19">
      <c r="Q60876" s="23"/>
      <c r="R60876" s="23"/>
      <c r="S60876" s="23"/>
    </row>
    <row r="60877" spans="17:19">
      <c r="Q60877" s="23"/>
      <c r="R60877" s="23"/>
      <c r="S60877" s="23"/>
    </row>
    <row r="60878" spans="17:19">
      <c r="Q60878" s="23"/>
      <c r="R60878" s="23"/>
      <c r="S60878" s="23"/>
    </row>
    <row r="60879" spans="17:19">
      <c r="Q60879" s="23"/>
      <c r="R60879" s="23"/>
      <c r="S60879" s="23"/>
    </row>
    <row r="60880" spans="17:19">
      <c r="Q60880" s="23"/>
      <c r="R60880" s="23"/>
      <c r="S60880" s="23"/>
    </row>
    <row r="60881" spans="17:19">
      <c r="Q60881" s="23"/>
      <c r="R60881" s="23"/>
      <c r="S60881" s="23"/>
    </row>
    <row r="60882" spans="17:19">
      <c r="Q60882" s="23"/>
      <c r="R60882" s="23"/>
      <c r="S60882" s="23"/>
    </row>
    <row r="60883" spans="17:19">
      <c r="Q60883" s="23"/>
      <c r="R60883" s="23"/>
      <c r="S60883" s="23"/>
    </row>
    <row r="60884" spans="17:19">
      <c r="Q60884" s="23"/>
      <c r="R60884" s="23"/>
      <c r="S60884" s="23"/>
    </row>
    <row r="60885" spans="17:19">
      <c r="Q60885" s="23"/>
      <c r="R60885" s="23"/>
      <c r="S60885" s="23"/>
    </row>
    <row r="60886" spans="17:19">
      <c r="Q60886" s="23"/>
      <c r="R60886" s="23"/>
      <c r="S60886" s="23"/>
    </row>
    <row r="60887" spans="17:19">
      <c r="Q60887" s="23"/>
      <c r="R60887" s="23"/>
      <c r="S60887" s="23"/>
    </row>
    <row r="60888" spans="17:19">
      <c r="Q60888" s="23"/>
      <c r="R60888" s="23"/>
      <c r="S60888" s="23"/>
    </row>
    <row r="60889" spans="17:19">
      <c r="Q60889" s="23"/>
      <c r="R60889" s="23"/>
      <c r="S60889" s="23"/>
    </row>
    <row r="60890" spans="17:19">
      <c r="Q60890" s="23"/>
      <c r="R60890" s="23"/>
      <c r="S60890" s="23"/>
    </row>
    <row r="60891" spans="17:19">
      <c r="Q60891" s="23"/>
      <c r="R60891" s="23"/>
      <c r="S60891" s="23"/>
    </row>
    <row r="60892" spans="17:19">
      <c r="Q60892" s="23"/>
      <c r="R60892" s="23"/>
      <c r="S60892" s="23"/>
    </row>
    <row r="60893" spans="17:19">
      <c r="Q60893" s="23"/>
      <c r="R60893" s="23"/>
      <c r="S60893" s="23"/>
    </row>
    <row r="60894" spans="17:19">
      <c r="Q60894" s="23"/>
      <c r="R60894" s="23"/>
      <c r="S60894" s="23"/>
    </row>
    <row r="60895" spans="17:19">
      <c r="Q60895" s="23"/>
      <c r="R60895" s="23"/>
      <c r="S60895" s="23"/>
    </row>
    <row r="60896" spans="17:19">
      <c r="Q60896" s="23"/>
      <c r="R60896" s="23"/>
      <c r="S60896" s="23"/>
    </row>
    <row r="60897" spans="17:19">
      <c r="Q60897" s="23"/>
      <c r="R60897" s="23"/>
      <c r="S60897" s="23"/>
    </row>
    <row r="60898" spans="17:19">
      <c r="Q60898" s="23"/>
      <c r="R60898" s="23"/>
      <c r="S60898" s="23"/>
    </row>
    <row r="60899" spans="17:19">
      <c r="Q60899" s="23"/>
      <c r="R60899" s="23"/>
      <c r="S60899" s="23"/>
    </row>
    <row r="60900" spans="17:19">
      <c r="Q60900" s="23"/>
      <c r="R60900" s="23"/>
      <c r="S60900" s="23"/>
    </row>
    <row r="60901" spans="17:19">
      <c r="Q60901" s="23"/>
      <c r="R60901" s="23"/>
      <c r="S60901" s="23"/>
    </row>
    <row r="60902" spans="17:19">
      <c r="Q60902" s="23"/>
      <c r="R60902" s="23"/>
      <c r="S60902" s="23"/>
    </row>
    <row r="60903" spans="17:19">
      <c r="Q60903" s="23"/>
      <c r="R60903" s="23"/>
      <c r="S60903" s="23"/>
    </row>
    <row r="60904" spans="17:19">
      <c r="Q60904" s="23"/>
      <c r="R60904" s="23"/>
      <c r="S60904" s="23"/>
    </row>
    <row r="60905" spans="17:19">
      <c r="Q60905" s="23"/>
      <c r="R60905" s="23"/>
      <c r="S60905" s="23"/>
    </row>
    <row r="60906" spans="17:19">
      <c r="Q60906" s="23"/>
      <c r="R60906" s="23"/>
      <c r="S60906" s="23"/>
    </row>
    <row r="60907" spans="17:19">
      <c r="Q60907" s="23"/>
      <c r="R60907" s="23"/>
      <c r="S60907" s="23"/>
    </row>
    <row r="60908" spans="17:19">
      <c r="Q60908" s="23"/>
      <c r="R60908" s="23"/>
      <c r="S60908" s="23"/>
    </row>
    <row r="60909" spans="17:19">
      <c r="Q60909" s="23"/>
      <c r="R60909" s="23"/>
      <c r="S60909" s="23"/>
    </row>
    <row r="60910" spans="17:19">
      <c r="Q60910" s="23"/>
      <c r="R60910" s="23"/>
      <c r="S60910" s="23"/>
    </row>
    <row r="60911" spans="17:19">
      <c r="Q60911" s="23"/>
      <c r="R60911" s="23"/>
      <c r="S60911" s="23"/>
    </row>
    <row r="60912" spans="17:19">
      <c r="Q60912" s="23"/>
      <c r="R60912" s="23"/>
      <c r="S60912" s="23"/>
    </row>
    <row r="60913" spans="17:19">
      <c r="Q60913" s="23"/>
      <c r="R60913" s="23"/>
      <c r="S60913" s="23"/>
    </row>
    <row r="60914" spans="17:19">
      <c r="Q60914" s="23"/>
      <c r="R60914" s="23"/>
      <c r="S60914" s="23"/>
    </row>
    <row r="60915" spans="17:19">
      <c r="Q60915" s="23"/>
      <c r="R60915" s="23"/>
      <c r="S60915" s="23"/>
    </row>
    <row r="60916" spans="17:19">
      <c r="Q60916" s="23"/>
      <c r="R60916" s="23"/>
      <c r="S60916" s="23"/>
    </row>
    <row r="60917" spans="17:19">
      <c r="Q60917" s="23"/>
      <c r="R60917" s="23"/>
      <c r="S60917" s="23"/>
    </row>
    <row r="60918" spans="17:19">
      <c r="Q60918" s="23"/>
      <c r="R60918" s="23"/>
      <c r="S60918" s="23"/>
    </row>
    <row r="60919" spans="17:19">
      <c r="Q60919" s="23"/>
      <c r="R60919" s="23"/>
      <c r="S60919" s="23"/>
    </row>
    <row r="60920" spans="17:19">
      <c r="Q60920" s="23"/>
      <c r="R60920" s="23"/>
      <c r="S60920" s="23"/>
    </row>
    <row r="60921" spans="17:19">
      <c r="Q60921" s="23"/>
      <c r="R60921" s="23"/>
      <c r="S60921" s="23"/>
    </row>
    <row r="60922" spans="17:19">
      <c r="Q60922" s="23"/>
      <c r="R60922" s="23"/>
      <c r="S60922" s="23"/>
    </row>
    <row r="60923" spans="17:19">
      <c r="Q60923" s="23"/>
      <c r="R60923" s="23"/>
      <c r="S60923" s="23"/>
    </row>
    <row r="60924" spans="17:19">
      <c r="Q60924" s="23"/>
      <c r="R60924" s="23"/>
      <c r="S60924" s="23"/>
    </row>
    <row r="60925" spans="17:19">
      <c r="Q60925" s="23"/>
      <c r="R60925" s="23"/>
      <c r="S60925" s="23"/>
    </row>
    <row r="60926" spans="17:19">
      <c r="Q60926" s="23"/>
      <c r="R60926" s="23"/>
      <c r="S60926" s="23"/>
    </row>
    <row r="60927" spans="17:19">
      <c r="Q60927" s="23"/>
      <c r="R60927" s="23"/>
      <c r="S60927" s="23"/>
    </row>
    <row r="60928" spans="17:19">
      <c r="Q60928" s="23"/>
      <c r="R60928" s="23"/>
      <c r="S60928" s="23"/>
    </row>
    <row r="60929" spans="17:19">
      <c r="Q60929" s="23"/>
      <c r="R60929" s="23"/>
      <c r="S60929" s="23"/>
    </row>
    <row r="60930" spans="17:19">
      <c r="Q60930" s="23"/>
      <c r="R60930" s="23"/>
      <c r="S60930" s="23"/>
    </row>
    <row r="60931" spans="17:19">
      <c r="Q60931" s="23"/>
      <c r="R60931" s="23"/>
      <c r="S60931" s="23"/>
    </row>
    <row r="60932" spans="17:19">
      <c r="Q60932" s="23"/>
      <c r="R60932" s="23"/>
      <c r="S60932" s="23"/>
    </row>
    <row r="60933" spans="17:19">
      <c r="Q60933" s="23"/>
      <c r="R60933" s="23"/>
      <c r="S60933" s="23"/>
    </row>
    <row r="60934" spans="17:19">
      <c r="Q60934" s="23"/>
      <c r="R60934" s="23"/>
      <c r="S60934" s="23"/>
    </row>
    <row r="60935" spans="17:19">
      <c r="Q60935" s="23"/>
      <c r="R60935" s="23"/>
      <c r="S60935" s="23"/>
    </row>
    <row r="60936" spans="17:19">
      <c r="Q60936" s="23"/>
      <c r="R60936" s="23"/>
      <c r="S60936" s="23"/>
    </row>
    <row r="60937" spans="17:19">
      <c r="Q60937" s="23"/>
      <c r="R60937" s="23"/>
      <c r="S60937" s="23"/>
    </row>
    <row r="60938" spans="17:19">
      <c r="Q60938" s="23"/>
      <c r="R60938" s="23"/>
      <c r="S60938" s="23"/>
    </row>
    <row r="60939" spans="17:19">
      <c r="Q60939" s="23"/>
      <c r="R60939" s="23"/>
      <c r="S60939" s="23"/>
    </row>
    <row r="60940" spans="17:19">
      <c r="Q60940" s="23"/>
      <c r="R60940" s="23"/>
      <c r="S60940" s="23"/>
    </row>
    <row r="60941" spans="17:19">
      <c r="Q60941" s="23"/>
      <c r="R60941" s="23"/>
      <c r="S60941" s="23"/>
    </row>
    <row r="60942" spans="17:19">
      <c r="Q60942" s="23"/>
      <c r="R60942" s="23"/>
      <c r="S60942" s="23"/>
    </row>
    <row r="60943" spans="17:19">
      <c r="Q60943" s="23"/>
      <c r="R60943" s="23"/>
      <c r="S60943" s="23"/>
    </row>
    <row r="60944" spans="17:19">
      <c r="Q60944" s="23"/>
      <c r="R60944" s="23"/>
      <c r="S60944" s="23"/>
    </row>
    <row r="60945" spans="17:19">
      <c r="Q60945" s="23"/>
      <c r="R60945" s="23"/>
      <c r="S60945" s="23"/>
    </row>
    <row r="60946" spans="17:19">
      <c r="Q60946" s="23"/>
      <c r="R60946" s="23"/>
      <c r="S60946" s="23"/>
    </row>
    <row r="60947" spans="17:19">
      <c r="Q60947" s="23"/>
      <c r="R60947" s="23"/>
      <c r="S60947" s="23"/>
    </row>
    <row r="60948" spans="17:19">
      <c r="Q60948" s="23"/>
      <c r="R60948" s="23"/>
      <c r="S60948" s="23"/>
    </row>
    <row r="60949" spans="17:19">
      <c r="Q60949" s="23"/>
      <c r="R60949" s="23"/>
      <c r="S60949" s="23"/>
    </row>
    <row r="60950" spans="17:19">
      <c r="Q60950" s="23"/>
      <c r="R60950" s="23"/>
      <c r="S60950" s="23"/>
    </row>
    <row r="60951" spans="17:19">
      <c r="Q60951" s="23"/>
      <c r="R60951" s="23"/>
      <c r="S60951" s="23"/>
    </row>
    <row r="60952" spans="17:19">
      <c r="Q60952" s="23"/>
      <c r="R60952" s="23"/>
      <c r="S60952" s="23"/>
    </row>
    <row r="60953" spans="17:19">
      <c r="Q60953" s="23"/>
      <c r="R60953" s="23"/>
      <c r="S60953" s="23"/>
    </row>
    <row r="60954" spans="17:19">
      <c r="Q60954" s="23"/>
      <c r="R60954" s="23"/>
      <c r="S60954" s="23"/>
    </row>
    <row r="60955" spans="17:19">
      <c r="Q60955" s="23"/>
      <c r="R60955" s="23"/>
      <c r="S60955" s="23"/>
    </row>
    <row r="60956" spans="17:19">
      <c r="Q60956" s="23"/>
      <c r="R60956" s="23"/>
      <c r="S60956" s="23"/>
    </row>
    <row r="60957" spans="17:19">
      <c r="Q60957" s="23"/>
      <c r="R60957" s="23"/>
      <c r="S60957" s="23"/>
    </row>
    <row r="60958" spans="17:19">
      <c r="Q60958" s="23"/>
      <c r="R60958" s="23"/>
      <c r="S60958" s="23"/>
    </row>
    <row r="60959" spans="17:19">
      <c r="Q60959" s="23"/>
      <c r="R60959" s="23"/>
      <c r="S60959" s="23"/>
    </row>
    <row r="60960" spans="17:19">
      <c r="Q60960" s="23"/>
      <c r="R60960" s="23"/>
      <c r="S60960" s="23"/>
    </row>
    <row r="60961" spans="17:19">
      <c r="Q60961" s="23"/>
      <c r="R60961" s="23"/>
      <c r="S60961" s="23"/>
    </row>
    <row r="60962" spans="17:19">
      <c r="Q60962" s="23"/>
      <c r="R60962" s="23"/>
      <c r="S60962" s="23"/>
    </row>
    <row r="60963" spans="17:19">
      <c r="Q60963" s="23"/>
      <c r="R60963" s="23"/>
      <c r="S60963" s="23"/>
    </row>
    <row r="60964" spans="17:19">
      <c r="Q60964" s="23"/>
      <c r="R60964" s="23"/>
      <c r="S60964" s="23"/>
    </row>
    <row r="60965" spans="17:19">
      <c r="Q60965" s="23"/>
      <c r="R60965" s="23"/>
      <c r="S60965" s="23"/>
    </row>
    <row r="60966" spans="17:19">
      <c r="Q60966" s="23"/>
      <c r="R60966" s="23"/>
      <c r="S60966" s="23"/>
    </row>
    <row r="60967" spans="17:19">
      <c r="Q60967" s="23"/>
      <c r="R60967" s="23"/>
      <c r="S60967" s="23"/>
    </row>
    <row r="60968" spans="17:19">
      <c r="Q60968" s="23"/>
      <c r="R60968" s="23"/>
      <c r="S60968" s="23"/>
    </row>
    <row r="60969" spans="17:19">
      <c r="Q60969" s="23"/>
      <c r="R60969" s="23"/>
      <c r="S60969" s="23"/>
    </row>
    <row r="60970" spans="17:19">
      <c r="Q60970" s="23"/>
      <c r="R60970" s="23"/>
      <c r="S60970" s="23"/>
    </row>
    <row r="60971" spans="17:19">
      <c r="Q60971" s="23"/>
      <c r="R60971" s="23"/>
      <c r="S60971" s="23"/>
    </row>
    <row r="60972" spans="17:19">
      <c r="Q60972" s="23"/>
      <c r="R60972" s="23"/>
      <c r="S60972" s="23"/>
    </row>
    <row r="60973" spans="17:19">
      <c r="Q60973" s="23"/>
      <c r="R60973" s="23"/>
      <c r="S60973" s="23"/>
    </row>
    <row r="60974" spans="17:19">
      <c r="Q60974" s="23"/>
      <c r="R60974" s="23"/>
      <c r="S60974" s="23"/>
    </row>
    <row r="60975" spans="17:19">
      <c r="Q60975" s="23"/>
      <c r="R60975" s="23"/>
      <c r="S60975" s="23"/>
    </row>
    <row r="60976" spans="17:19">
      <c r="Q60976" s="23"/>
      <c r="R60976" s="23"/>
      <c r="S60976" s="23"/>
    </row>
    <row r="60977" spans="17:19">
      <c r="Q60977" s="23"/>
      <c r="R60977" s="23"/>
      <c r="S60977" s="23"/>
    </row>
    <row r="60978" spans="17:19">
      <c r="Q60978" s="23"/>
      <c r="R60978" s="23"/>
      <c r="S60978" s="23"/>
    </row>
    <row r="60979" spans="17:19">
      <c r="Q60979" s="23"/>
      <c r="R60979" s="23"/>
      <c r="S60979" s="23"/>
    </row>
    <row r="60980" spans="17:19">
      <c r="Q60980" s="23"/>
      <c r="R60980" s="23"/>
      <c r="S60980" s="23"/>
    </row>
    <row r="60981" spans="17:19">
      <c r="Q60981" s="23"/>
      <c r="R60981" s="23"/>
      <c r="S60981" s="23"/>
    </row>
    <row r="60982" spans="17:19">
      <c r="Q60982" s="23"/>
      <c r="R60982" s="23"/>
      <c r="S60982" s="23"/>
    </row>
    <row r="60983" spans="17:19">
      <c r="Q60983" s="23"/>
      <c r="R60983" s="23"/>
      <c r="S60983" s="23"/>
    </row>
    <row r="60984" spans="17:19">
      <c r="Q60984" s="23"/>
      <c r="R60984" s="23"/>
      <c r="S60984" s="23"/>
    </row>
    <row r="60985" spans="17:19">
      <c r="Q60985" s="23"/>
      <c r="R60985" s="23"/>
      <c r="S60985" s="23"/>
    </row>
    <row r="60986" spans="17:19">
      <c r="Q60986" s="23"/>
      <c r="R60986" s="23"/>
      <c r="S60986" s="23"/>
    </row>
    <row r="60987" spans="17:19">
      <c r="Q60987" s="23"/>
      <c r="R60987" s="23"/>
      <c r="S60987" s="23"/>
    </row>
    <row r="60988" spans="17:19">
      <c r="Q60988" s="23"/>
      <c r="R60988" s="23"/>
      <c r="S60988" s="23"/>
    </row>
    <row r="60989" spans="17:19">
      <c r="Q60989" s="23"/>
      <c r="R60989" s="23"/>
      <c r="S60989" s="23"/>
    </row>
    <row r="60990" spans="17:19">
      <c r="Q60990" s="23"/>
      <c r="R60990" s="23"/>
      <c r="S60990" s="23"/>
    </row>
    <row r="60991" spans="17:19">
      <c r="Q60991" s="23"/>
      <c r="R60991" s="23"/>
      <c r="S60991" s="23"/>
    </row>
    <row r="60992" spans="17:19">
      <c r="Q60992" s="23"/>
      <c r="R60992" s="23"/>
      <c r="S60992" s="23"/>
    </row>
    <row r="60993" spans="17:19">
      <c r="Q60993" s="23"/>
      <c r="R60993" s="23"/>
      <c r="S60993" s="23"/>
    </row>
    <row r="60994" spans="17:19">
      <c r="Q60994" s="23"/>
      <c r="R60994" s="23"/>
      <c r="S60994" s="23"/>
    </row>
    <row r="60995" spans="17:19">
      <c r="Q60995" s="23"/>
      <c r="R60995" s="23"/>
      <c r="S60995" s="23"/>
    </row>
    <row r="60996" spans="17:19">
      <c r="Q60996" s="23"/>
      <c r="R60996" s="23"/>
      <c r="S60996" s="23"/>
    </row>
    <row r="60997" spans="17:19">
      <c r="Q60997" s="23"/>
      <c r="R60997" s="23"/>
      <c r="S60997" s="23"/>
    </row>
    <row r="60998" spans="17:19">
      <c r="Q60998" s="23"/>
      <c r="R60998" s="23"/>
      <c r="S60998" s="23"/>
    </row>
    <row r="60999" spans="17:19">
      <c r="Q60999" s="23"/>
      <c r="R60999" s="23"/>
      <c r="S60999" s="23"/>
    </row>
    <row r="61000" spans="17:19">
      <c r="Q61000" s="23"/>
      <c r="R61000" s="23"/>
      <c r="S61000" s="23"/>
    </row>
    <row r="61001" spans="17:19">
      <c r="Q61001" s="23"/>
      <c r="R61001" s="23"/>
      <c r="S61001" s="23"/>
    </row>
    <row r="61002" spans="17:19">
      <c r="Q61002" s="23"/>
      <c r="R61002" s="23"/>
      <c r="S61002" s="23"/>
    </row>
    <row r="61003" spans="17:19">
      <c r="Q61003" s="23"/>
      <c r="R61003" s="23"/>
      <c r="S61003" s="23"/>
    </row>
    <row r="61004" spans="17:19">
      <c r="Q61004" s="23"/>
      <c r="R61004" s="23"/>
      <c r="S61004" s="23"/>
    </row>
    <row r="61005" spans="17:19">
      <c r="Q61005" s="23"/>
      <c r="R61005" s="23"/>
      <c r="S61005" s="23"/>
    </row>
    <row r="61006" spans="17:19">
      <c r="Q61006" s="23"/>
      <c r="R61006" s="23"/>
      <c r="S61006" s="23"/>
    </row>
    <row r="61007" spans="17:19">
      <c r="Q61007" s="23"/>
      <c r="R61007" s="23"/>
      <c r="S61007" s="23"/>
    </row>
    <row r="61008" spans="17:19">
      <c r="Q61008" s="23"/>
      <c r="R61008" s="23"/>
      <c r="S61008" s="23"/>
    </row>
    <row r="61009" spans="17:19">
      <c r="Q61009" s="23"/>
      <c r="R61009" s="23"/>
      <c r="S61009" s="23"/>
    </row>
    <row r="61010" spans="17:19">
      <c r="Q61010" s="23"/>
      <c r="R61010" s="23"/>
      <c r="S61010" s="23"/>
    </row>
    <row r="61011" spans="17:19">
      <c r="Q61011" s="23"/>
      <c r="R61011" s="23"/>
      <c r="S61011" s="23"/>
    </row>
    <row r="61012" spans="17:19">
      <c r="Q61012" s="23"/>
      <c r="R61012" s="23"/>
      <c r="S61012" s="23"/>
    </row>
    <row r="61013" spans="17:19">
      <c r="Q61013" s="23"/>
      <c r="R61013" s="23"/>
      <c r="S61013" s="23"/>
    </row>
    <row r="61014" spans="17:19">
      <c r="Q61014" s="23"/>
      <c r="R61014" s="23"/>
      <c r="S61014" s="23"/>
    </row>
    <row r="61015" spans="17:19">
      <c r="Q61015" s="23"/>
      <c r="R61015" s="23"/>
      <c r="S61015" s="23"/>
    </row>
    <row r="61016" spans="17:19">
      <c r="Q61016" s="23"/>
      <c r="R61016" s="23"/>
      <c r="S61016" s="23"/>
    </row>
    <row r="61017" spans="17:19">
      <c r="Q61017" s="23"/>
      <c r="R61017" s="23"/>
      <c r="S61017" s="23"/>
    </row>
    <row r="61018" spans="17:19">
      <c r="Q61018" s="23"/>
      <c r="R61018" s="23"/>
      <c r="S61018" s="23"/>
    </row>
    <row r="61019" spans="17:19">
      <c r="Q61019" s="23"/>
      <c r="R61019" s="23"/>
      <c r="S61019" s="23"/>
    </row>
    <row r="61020" spans="17:19">
      <c r="Q61020" s="23"/>
      <c r="R61020" s="23"/>
      <c r="S61020" s="23"/>
    </row>
    <row r="61021" spans="17:19">
      <c r="Q61021" s="23"/>
      <c r="R61021" s="23"/>
      <c r="S61021" s="23"/>
    </row>
    <row r="61022" spans="17:19">
      <c r="Q61022" s="23"/>
      <c r="R61022" s="23"/>
      <c r="S61022" s="23"/>
    </row>
    <row r="61023" spans="17:19">
      <c r="Q61023" s="23"/>
      <c r="R61023" s="23"/>
      <c r="S61023" s="23"/>
    </row>
    <row r="61024" spans="17:19">
      <c r="Q61024" s="23"/>
      <c r="R61024" s="23"/>
      <c r="S61024" s="23"/>
    </row>
    <row r="61025" spans="17:19">
      <c r="Q61025" s="23"/>
      <c r="R61025" s="23"/>
      <c r="S61025" s="23"/>
    </row>
    <row r="61026" spans="17:19">
      <c r="Q61026" s="23"/>
      <c r="R61026" s="23"/>
      <c r="S61026" s="23"/>
    </row>
    <row r="61027" spans="17:19">
      <c r="Q61027" s="23"/>
      <c r="R61027" s="23"/>
      <c r="S61027" s="23"/>
    </row>
    <row r="61028" spans="17:19">
      <c r="Q61028" s="23"/>
      <c r="R61028" s="23"/>
      <c r="S61028" s="23"/>
    </row>
    <row r="61029" spans="17:19">
      <c r="Q61029" s="23"/>
      <c r="R61029" s="23"/>
      <c r="S61029" s="23"/>
    </row>
    <row r="61030" spans="17:19">
      <c r="Q61030" s="23"/>
      <c r="R61030" s="23"/>
      <c r="S61030" s="23"/>
    </row>
    <row r="61031" spans="17:19">
      <c r="Q61031" s="23"/>
      <c r="R61031" s="23"/>
      <c r="S61031" s="23"/>
    </row>
    <row r="61032" spans="17:19">
      <c r="Q61032" s="23"/>
      <c r="R61032" s="23"/>
      <c r="S61032" s="23"/>
    </row>
    <row r="61033" spans="17:19">
      <c r="Q61033" s="23"/>
      <c r="R61033" s="23"/>
      <c r="S61033" s="23"/>
    </row>
    <row r="61034" spans="17:19">
      <c r="Q61034" s="23"/>
      <c r="R61034" s="23"/>
      <c r="S61034" s="23"/>
    </row>
    <row r="61035" spans="17:19">
      <c r="Q61035" s="23"/>
      <c r="R61035" s="23"/>
      <c r="S61035" s="23"/>
    </row>
    <row r="61036" spans="17:19">
      <c r="Q61036" s="23"/>
      <c r="R61036" s="23"/>
      <c r="S61036" s="23"/>
    </row>
    <row r="61037" spans="17:19">
      <c r="Q61037" s="23"/>
      <c r="R61037" s="23"/>
      <c r="S61037" s="23"/>
    </row>
    <row r="61038" spans="17:19">
      <c r="Q61038" s="23"/>
      <c r="R61038" s="23"/>
      <c r="S61038" s="23"/>
    </row>
    <row r="61039" spans="17:19">
      <c r="Q61039" s="23"/>
      <c r="R61039" s="23"/>
      <c r="S61039" s="23"/>
    </row>
    <row r="61040" spans="17:19">
      <c r="Q61040" s="23"/>
      <c r="R61040" s="23"/>
      <c r="S61040" s="23"/>
    </row>
    <row r="61041" spans="17:19">
      <c r="Q61041" s="23"/>
      <c r="R61041" s="23"/>
      <c r="S61041" s="23"/>
    </row>
    <row r="61042" spans="17:19">
      <c r="Q61042" s="23"/>
      <c r="R61042" s="23"/>
      <c r="S61042" s="23"/>
    </row>
    <row r="61043" spans="17:19">
      <c r="Q61043" s="23"/>
      <c r="R61043" s="23"/>
      <c r="S61043" s="23"/>
    </row>
    <row r="61044" spans="17:19">
      <c r="Q61044" s="23"/>
      <c r="R61044" s="23"/>
      <c r="S61044" s="23"/>
    </row>
    <row r="61045" spans="17:19">
      <c r="Q61045" s="23"/>
      <c r="R61045" s="23"/>
      <c r="S61045" s="23"/>
    </row>
    <row r="61046" spans="17:19">
      <c r="Q61046" s="23"/>
      <c r="R61046" s="23"/>
      <c r="S61046" s="23"/>
    </row>
    <row r="61047" spans="17:19">
      <c r="Q61047" s="23"/>
      <c r="R61047" s="23"/>
      <c r="S61047" s="23"/>
    </row>
    <row r="61048" spans="17:19">
      <c r="Q61048" s="23"/>
      <c r="R61048" s="23"/>
      <c r="S61048" s="23"/>
    </row>
    <row r="61049" spans="17:19">
      <c r="Q61049" s="23"/>
      <c r="R61049" s="23"/>
      <c r="S61049" s="23"/>
    </row>
    <row r="61050" spans="17:19">
      <c r="Q61050" s="23"/>
      <c r="R61050" s="23"/>
      <c r="S61050" s="23"/>
    </row>
    <row r="61051" spans="17:19">
      <c r="Q61051" s="23"/>
      <c r="R61051" s="23"/>
      <c r="S61051" s="23"/>
    </row>
    <row r="61052" spans="17:19">
      <c r="Q61052" s="23"/>
      <c r="R61052" s="23"/>
      <c r="S61052" s="23"/>
    </row>
    <row r="61053" spans="17:19">
      <c r="Q61053" s="23"/>
      <c r="R61053" s="23"/>
      <c r="S61053" s="23"/>
    </row>
    <row r="61054" spans="17:19">
      <c r="Q61054" s="23"/>
      <c r="R61054" s="23"/>
      <c r="S61054" s="23"/>
    </row>
    <row r="61055" spans="17:19">
      <c r="Q61055" s="23"/>
      <c r="R61055" s="23"/>
      <c r="S61055" s="23"/>
    </row>
    <row r="61056" spans="17:19">
      <c r="Q61056" s="23"/>
      <c r="R61056" s="23"/>
      <c r="S61056" s="23"/>
    </row>
    <row r="61057" spans="17:19">
      <c r="Q61057" s="23"/>
      <c r="R61057" s="23"/>
      <c r="S61057" s="23"/>
    </row>
    <row r="61058" spans="17:19">
      <c r="Q61058" s="23"/>
      <c r="R61058" s="23"/>
      <c r="S61058" s="23"/>
    </row>
    <row r="61059" spans="17:19">
      <c r="Q61059" s="23"/>
      <c r="R61059" s="23"/>
      <c r="S61059" s="23"/>
    </row>
    <row r="61060" spans="17:19">
      <c r="Q61060" s="23"/>
      <c r="R61060" s="23"/>
      <c r="S61060" s="23"/>
    </row>
    <row r="61061" spans="17:19">
      <c r="Q61061" s="23"/>
      <c r="R61061" s="23"/>
      <c r="S61061" s="23"/>
    </row>
    <row r="61062" spans="17:19">
      <c r="Q61062" s="23"/>
      <c r="R61062" s="23"/>
      <c r="S61062" s="23"/>
    </row>
    <row r="61063" spans="17:19">
      <c r="Q61063" s="23"/>
      <c r="R61063" s="23"/>
      <c r="S61063" s="23"/>
    </row>
    <row r="61064" spans="17:19">
      <c r="Q61064" s="23"/>
      <c r="R61064" s="23"/>
      <c r="S61064" s="23"/>
    </row>
    <row r="61065" spans="17:19">
      <c r="Q61065" s="23"/>
      <c r="R61065" s="23"/>
      <c r="S61065" s="23"/>
    </row>
    <row r="61066" spans="17:19">
      <c r="Q61066" s="23"/>
      <c r="R61066" s="23"/>
      <c r="S61066" s="23"/>
    </row>
    <row r="61067" spans="17:19">
      <c r="Q61067" s="23"/>
      <c r="R61067" s="23"/>
      <c r="S61067" s="23"/>
    </row>
    <row r="61068" spans="17:19">
      <c r="Q61068" s="23"/>
      <c r="R61068" s="23"/>
      <c r="S61068" s="23"/>
    </row>
    <row r="61069" spans="17:19">
      <c r="Q61069" s="23"/>
      <c r="R61069" s="23"/>
      <c r="S61069" s="23"/>
    </row>
    <row r="61070" spans="17:19">
      <c r="Q61070" s="23"/>
      <c r="R61070" s="23"/>
      <c r="S61070" s="23"/>
    </row>
    <row r="61071" spans="17:19">
      <c r="Q61071" s="23"/>
      <c r="R61071" s="23"/>
      <c r="S61071" s="23"/>
    </row>
    <row r="61072" spans="17:19">
      <c r="Q61072" s="23"/>
      <c r="R61072" s="23"/>
      <c r="S61072" s="23"/>
    </row>
    <row r="61073" spans="17:19">
      <c r="Q61073" s="23"/>
      <c r="R61073" s="23"/>
      <c r="S61073" s="23"/>
    </row>
    <row r="61074" spans="17:19">
      <c r="Q61074" s="23"/>
      <c r="R61074" s="23"/>
      <c r="S61074" s="23"/>
    </row>
    <row r="61075" spans="17:19">
      <c r="Q61075" s="23"/>
      <c r="R61075" s="23"/>
      <c r="S61075" s="23"/>
    </row>
    <row r="61076" spans="17:19">
      <c r="Q61076" s="23"/>
      <c r="R61076" s="23"/>
      <c r="S61076" s="23"/>
    </row>
    <row r="61077" spans="17:19">
      <c r="Q61077" s="23"/>
      <c r="R61077" s="23"/>
      <c r="S61077" s="23"/>
    </row>
    <row r="61078" spans="17:19">
      <c r="Q61078" s="23"/>
      <c r="R61078" s="23"/>
      <c r="S61078" s="23"/>
    </row>
    <row r="61079" spans="17:19">
      <c r="Q61079" s="23"/>
      <c r="R61079" s="23"/>
      <c r="S61079" s="23"/>
    </row>
    <row r="61080" spans="17:19">
      <c r="Q61080" s="23"/>
      <c r="R61080" s="23"/>
      <c r="S61080" s="23"/>
    </row>
    <row r="61081" spans="17:19">
      <c r="Q61081" s="23"/>
      <c r="R61081" s="23"/>
      <c r="S61081" s="23"/>
    </row>
    <row r="61082" spans="17:19">
      <c r="Q61082" s="23"/>
      <c r="R61082" s="23"/>
      <c r="S61082" s="23"/>
    </row>
    <row r="61083" spans="17:19">
      <c r="Q61083" s="23"/>
      <c r="R61083" s="23"/>
      <c r="S61083" s="23"/>
    </row>
    <row r="61084" spans="17:19">
      <c r="Q61084" s="23"/>
      <c r="R61084" s="23"/>
      <c r="S61084" s="23"/>
    </row>
    <row r="61085" spans="17:19">
      <c r="Q61085" s="23"/>
      <c r="R61085" s="23"/>
      <c r="S61085" s="23"/>
    </row>
    <row r="61086" spans="17:19">
      <c r="Q61086" s="23"/>
      <c r="R61086" s="23"/>
      <c r="S61086" s="23"/>
    </row>
    <row r="61087" spans="17:19">
      <c r="Q61087" s="23"/>
      <c r="R61087" s="23"/>
      <c r="S61087" s="23"/>
    </row>
    <row r="61088" spans="17:19">
      <c r="Q61088" s="23"/>
      <c r="R61088" s="23"/>
      <c r="S61088" s="23"/>
    </row>
    <row r="61089" spans="17:19">
      <c r="Q61089" s="23"/>
      <c r="R61089" s="23"/>
      <c r="S61089" s="23"/>
    </row>
    <row r="61090" spans="17:19">
      <c r="Q61090" s="23"/>
      <c r="R61090" s="23"/>
      <c r="S61090" s="23"/>
    </row>
    <row r="61091" spans="17:19">
      <c r="Q61091" s="23"/>
      <c r="R61091" s="23"/>
      <c r="S61091" s="23"/>
    </row>
    <row r="61092" spans="17:19">
      <c r="Q61092" s="23"/>
      <c r="R61092" s="23"/>
      <c r="S61092" s="23"/>
    </row>
    <row r="61093" spans="17:19">
      <c r="Q61093" s="23"/>
      <c r="R61093" s="23"/>
      <c r="S61093" s="23"/>
    </row>
    <row r="61094" spans="17:19">
      <c r="Q61094" s="23"/>
      <c r="R61094" s="23"/>
      <c r="S61094" s="23"/>
    </row>
    <row r="61095" spans="17:19">
      <c r="Q61095" s="23"/>
      <c r="R61095" s="23"/>
      <c r="S61095" s="23"/>
    </row>
    <row r="61096" spans="17:19">
      <c r="Q61096" s="23"/>
      <c r="R61096" s="23"/>
      <c r="S61096" s="23"/>
    </row>
    <row r="61097" spans="17:19">
      <c r="Q61097" s="23"/>
      <c r="R61097" s="23"/>
      <c r="S61097" s="23"/>
    </row>
    <row r="61098" spans="17:19">
      <c r="Q61098" s="23"/>
      <c r="R61098" s="23"/>
      <c r="S61098" s="23"/>
    </row>
    <row r="61099" spans="17:19">
      <c r="Q61099" s="23"/>
      <c r="R61099" s="23"/>
      <c r="S61099" s="23"/>
    </row>
    <row r="61100" spans="17:19">
      <c r="Q61100" s="23"/>
      <c r="R61100" s="23"/>
      <c r="S61100" s="23"/>
    </row>
    <row r="61101" spans="17:19">
      <c r="Q61101" s="23"/>
      <c r="R61101" s="23"/>
      <c r="S61101" s="23"/>
    </row>
    <row r="61102" spans="17:19">
      <c r="Q61102" s="23"/>
      <c r="R61102" s="23"/>
      <c r="S61102" s="23"/>
    </row>
    <row r="61103" spans="17:19">
      <c r="Q61103" s="23"/>
      <c r="R61103" s="23"/>
      <c r="S61103" s="23"/>
    </row>
    <row r="61104" spans="17:19">
      <c r="Q61104" s="23"/>
      <c r="R61104" s="23"/>
      <c r="S61104" s="23"/>
    </row>
    <row r="61105" spans="17:19">
      <c r="Q61105" s="23"/>
      <c r="R61105" s="23"/>
      <c r="S61105" s="23"/>
    </row>
    <row r="61106" spans="17:19">
      <c r="Q61106" s="23"/>
      <c r="R61106" s="23"/>
      <c r="S61106" s="23"/>
    </row>
    <row r="61107" spans="17:19">
      <c r="Q61107" s="23"/>
      <c r="R61107" s="23"/>
      <c r="S61107" s="23"/>
    </row>
    <row r="61108" spans="17:19">
      <c r="Q61108" s="23"/>
      <c r="R61108" s="23"/>
      <c r="S61108" s="23"/>
    </row>
    <row r="61109" spans="17:19">
      <c r="Q61109" s="23"/>
      <c r="R61109" s="23"/>
      <c r="S61109" s="23"/>
    </row>
    <row r="61110" spans="17:19">
      <c r="Q61110" s="23"/>
      <c r="R61110" s="23"/>
      <c r="S61110" s="23"/>
    </row>
    <row r="61111" spans="17:19">
      <c r="Q61111" s="23"/>
      <c r="R61111" s="23"/>
      <c r="S61111" s="23"/>
    </row>
    <row r="61112" spans="17:19">
      <c r="Q61112" s="23"/>
      <c r="R61112" s="23"/>
      <c r="S61112" s="23"/>
    </row>
    <row r="61113" spans="17:19">
      <c r="Q61113" s="23"/>
      <c r="R61113" s="23"/>
      <c r="S61113" s="23"/>
    </row>
    <row r="61114" spans="17:19">
      <c r="Q61114" s="23"/>
      <c r="R61114" s="23"/>
      <c r="S61114" s="23"/>
    </row>
    <row r="61115" spans="17:19">
      <c r="Q61115" s="23"/>
      <c r="R61115" s="23"/>
      <c r="S61115" s="23"/>
    </row>
    <row r="61116" spans="17:19">
      <c r="Q61116" s="23"/>
      <c r="R61116" s="23"/>
      <c r="S61116" s="23"/>
    </row>
    <row r="61117" spans="17:19">
      <c r="Q61117" s="23"/>
      <c r="R61117" s="23"/>
      <c r="S61117" s="23"/>
    </row>
    <row r="61118" spans="17:19">
      <c r="Q61118" s="23"/>
      <c r="R61118" s="23"/>
      <c r="S61118" s="23"/>
    </row>
    <row r="61119" spans="17:19">
      <c r="Q61119" s="23"/>
      <c r="R61119" s="23"/>
      <c r="S61119" s="23"/>
    </row>
    <row r="61120" spans="17:19">
      <c r="Q61120" s="23"/>
      <c r="R61120" s="23"/>
      <c r="S61120" s="23"/>
    </row>
    <row r="61121" spans="17:19">
      <c r="Q61121" s="23"/>
      <c r="R61121" s="23"/>
      <c r="S61121" s="23"/>
    </row>
    <row r="61122" spans="17:19">
      <c r="Q61122" s="23"/>
      <c r="R61122" s="23"/>
      <c r="S61122" s="23"/>
    </row>
    <row r="61123" spans="17:19">
      <c r="Q61123" s="23"/>
      <c r="R61123" s="23"/>
      <c r="S61123" s="23"/>
    </row>
    <row r="61124" spans="17:19">
      <c r="Q61124" s="23"/>
      <c r="R61124" s="23"/>
      <c r="S61124" s="23"/>
    </row>
    <row r="61125" spans="17:19">
      <c r="Q61125" s="23"/>
      <c r="R61125" s="23"/>
      <c r="S61125" s="23"/>
    </row>
    <row r="61126" spans="17:19">
      <c r="Q61126" s="23"/>
      <c r="R61126" s="23"/>
      <c r="S61126" s="23"/>
    </row>
    <row r="61127" spans="17:19">
      <c r="Q61127" s="23"/>
      <c r="R61127" s="23"/>
      <c r="S61127" s="23"/>
    </row>
    <row r="61128" spans="17:19">
      <c r="Q61128" s="23"/>
      <c r="R61128" s="23"/>
      <c r="S61128" s="23"/>
    </row>
    <row r="61129" spans="17:19">
      <c r="Q61129" s="23"/>
      <c r="R61129" s="23"/>
      <c r="S61129" s="23"/>
    </row>
    <row r="61130" spans="17:19">
      <c r="Q61130" s="23"/>
      <c r="R61130" s="23"/>
      <c r="S61130" s="23"/>
    </row>
    <row r="61131" spans="17:19">
      <c r="Q61131" s="23"/>
      <c r="R61131" s="23"/>
      <c r="S61131" s="23"/>
    </row>
    <row r="61132" spans="17:19">
      <c r="Q61132" s="23"/>
      <c r="R61132" s="23"/>
      <c r="S61132" s="23"/>
    </row>
    <row r="61133" spans="17:19">
      <c r="Q61133" s="23"/>
      <c r="R61133" s="23"/>
      <c r="S61133" s="23"/>
    </row>
    <row r="61134" spans="17:19">
      <c r="Q61134" s="23"/>
      <c r="R61134" s="23"/>
      <c r="S61134" s="23"/>
    </row>
    <row r="61135" spans="17:19">
      <c r="Q61135" s="23"/>
      <c r="R61135" s="23"/>
      <c r="S61135" s="23"/>
    </row>
    <row r="61136" spans="17:19">
      <c r="Q61136" s="23"/>
      <c r="R61136" s="23"/>
      <c r="S61136" s="23"/>
    </row>
    <row r="61137" spans="17:19">
      <c r="Q61137" s="23"/>
      <c r="R61137" s="23"/>
      <c r="S61137" s="23"/>
    </row>
    <row r="61138" spans="17:19">
      <c r="Q61138" s="23"/>
      <c r="R61138" s="23"/>
      <c r="S61138" s="23"/>
    </row>
    <row r="61139" spans="17:19">
      <c r="Q61139" s="23"/>
      <c r="R61139" s="23"/>
      <c r="S61139" s="23"/>
    </row>
    <row r="61140" spans="17:19">
      <c r="Q61140" s="23"/>
      <c r="R61140" s="23"/>
      <c r="S61140" s="23"/>
    </row>
    <row r="61141" spans="17:19">
      <c r="Q61141" s="23"/>
      <c r="R61141" s="23"/>
      <c r="S61141" s="23"/>
    </row>
    <row r="61142" spans="17:19">
      <c r="Q61142" s="23"/>
      <c r="R61142" s="23"/>
      <c r="S61142" s="23"/>
    </row>
    <row r="61143" spans="17:19">
      <c r="Q61143" s="23"/>
      <c r="R61143" s="23"/>
      <c r="S61143" s="23"/>
    </row>
    <row r="61144" spans="17:19">
      <c r="Q61144" s="23"/>
      <c r="R61144" s="23"/>
      <c r="S61144" s="23"/>
    </row>
    <row r="61145" spans="17:19">
      <c r="Q61145" s="23"/>
      <c r="R61145" s="23"/>
      <c r="S61145" s="23"/>
    </row>
    <row r="61146" spans="17:19">
      <c r="Q61146" s="23"/>
      <c r="R61146" s="23"/>
      <c r="S61146" s="23"/>
    </row>
    <row r="61147" spans="17:19">
      <c r="Q61147" s="23"/>
      <c r="R61147" s="23"/>
      <c r="S61147" s="23"/>
    </row>
    <row r="61148" spans="17:19">
      <c r="Q61148" s="23"/>
      <c r="R61148" s="23"/>
      <c r="S61148" s="23"/>
    </row>
    <row r="61149" spans="17:19">
      <c r="Q61149" s="23"/>
      <c r="R61149" s="23"/>
      <c r="S61149" s="23"/>
    </row>
    <row r="61150" spans="17:19">
      <c r="Q61150" s="23"/>
      <c r="R61150" s="23"/>
      <c r="S61150" s="23"/>
    </row>
    <row r="61151" spans="17:19">
      <c r="Q61151" s="23"/>
      <c r="R61151" s="23"/>
      <c r="S61151" s="23"/>
    </row>
    <row r="61152" spans="17:19">
      <c r="Q61152" s="23"/>
      <c r="R61152" s="23"/>
      <c r="S61152" s="23"/>
    </row>
    <row r="61153" spans="17:19">
      <c r="Q61153" s="23"/>
      <c r="R61153" s="23"/>
      <c r="S61153" s="23"/>
    </row>
    <row r="61154" spans="17:19">
      <c r="Q61154" s="23"/>
      <c r="R61154" s="23"/>
      <c r="S61154" s="23"/>
    </row>
    <row r="61155" spans="17:19">
      <c r="Q61155" s="23"/>
      <c r="R61155" s="23"/>
      <c r="S61155" s="23"/>
    </row>
    <row r="61156" spans="17:19">
      <c r="Q61156" s="23"/>
      <c r="R61156" s="23"/>
      <c r="S61156" s="23"/>
    </row>
    <row r="61157" spans="17:19">
      <c r="Q61157" s="23"/>
      <c r="R61157" s="23"/>
      <c r="S61157" s="23"/>
    </row>
    <row r="61158" spans="17:19">
      <c r="Q61158" s="23"/>
      <c r="R61158" s="23"/>
      <c r="S61158" s="23"/>
    </row>
    <row r="61159" spans="17:19">
      <c r="Q61159" s="23"/>
      <c r="R61159" s="23"/>
      <c r="S61159" s="23"/>
    </row>
    <row r="61160" spans="17:19">
      <c r="Q61160" s="23"/>
      <c r="R61160" s="23"/>
      <c r="S61160" s="23"/>
    </row>
    <row r="61161" spans="17:19">
      <c r="Q61161" s="23"/>
      <c r="R61161" s="23"/>
      <c r="S61161" s="23"/>
    </row>
    <row r="61162" spans="17:19">
      <c r="Q61162" s="23"/>
      <c r="R61162" s="23"/>
      <c r="S61162" s="23"/>
    </row>
    <row r="61163" spans="17:19">
      <c r="Q61163" s="23"/>
      <c r="R61163" s="23"/>
      <c r="S61163" s="23"/>
    </row>
    <row r="61164" spans="17:19">
      <c r="Q61164" s="23"/>
      <c r="R61164" s="23"/>
      <c r="S61164" s="23"/>
    </row>
    <row r="61165" spans="17:19">
      <c r="Q61165" s="23"/>
      <c r="R61165" s="23"/>
      <c r="S61165" s="23"/>
    </row>
    <row r="61166" spans="17:19">
      <c r="Q61166" s="23"/>
      <c r="R61166" s="23"/>
      <c r="S61166" s="23"/>
    </row>
    <row r="61167" spans="17:19">
      <c r="Q61167" s="23"/>
      <c r="R61167" s="23"/>
      <c r="S61167" s="23"/>
    </row>
    <row r="61168" spans="17:19">
      <c r="Q61168" s="23"/>
      <c r="R61168" s="23"/>
      <c r="S61168" s="23"/>
    </row>
    <row r="61169" spans="17:19">
      <c r="Q61169" s="23"/>
      <c r="R61169" s="23"/>
      <c r="S61169" s="23"/>
    </row>
    <row r="61170" spans="17:19">
      <c r="Q61170" s="23"/>
      <c r="R61170" s="23"/>
      <c r="S61170" s="23"/>
    </row>
    <row r="61171" spans="17:19">
      <c r="Q61171" s="23"/>
      <c r="R61171" s="23"/>
      <c r="S61171" s="23"/>
    </row>
    <row r="61172" spans="17:19">
      <c r="Q61172" s="23"/>
      <c r="R61172" s="23"/>
      <c r="S61172" s="23"/>
    </row>
    <row r="61173" spans="17:19">
      <c r="Q61173" s="23"/>
      <c r="R61173" s="23"/>
      <c r="S61173" s="23"/>
    </row>
    <row r="61174" spans="17:19">
      <c r="Q61174" s="23"/>
      <c r="R61174" s="23"/>
      <c r="S61174" s="23"/>
    </row>
    <row r="61175" spans="17:19">
      <c r="Q61175" s="23"/>
      <c r="R61175" s="23"/>
      <c r="S61175" s="23"/>
    </row>
    <row r="61176" spans="17:19">
      <c r="Q61176" s="23"/>
      <c r="R61176" s="23"/>
      <c r="S61176" s="23"/>
    </row>
    <row r="61177" spans="17:19">
      <c r="Q61177" s="23"/>
      <c r="R61177" s="23"/>
      <c r="S61177" s="23"/>
    </row>
    <row r="61178" spans="17:19">
      <c r="Q61178" s="23"/>
      <c r="R61178" s="23"/>
      <c r="S61178" s="23"/>
    </row>
    <row r="61179" spans="17:19">
      <c r="Q61179" s="23"/>
      <c r="R61179" s="23"/>
      <c r="S61179" s="23"/>
    </row>
    <row r="61180" spans="17:19">
      <c r="Q61180" s="23"/>
      <c r="R61180" s="23"/>
      <c r="S61180" s="23"/>
    </row>
    <row r="61181" spans="17:19">
      <c r="Q61181" s="23"/>
      <c r="R61181" s="23"/>
      <c r="S61181" s="23"/>
    </row>
    <row r="61182" spans="17:19">
      <c r="Q61182" s="23"/>
      <c r="R61182" s="23"/>
      <c r="S61182" s="23"/>
    </row>
    <row r="61183" spans="17:19">
      <c r="Q61183" s="23"/>
      <c r="R61183" s="23"/>
      <c r="S61183" s="23"/>
    </row>
    <row r="61184" spans="17:19">
      <c r="Q61184" s="23"/>
      <c r="R61184" s="23"/>
      <c r="S61184" s="23"/>
    </row>
    <row r="61185" spans="17:19">
      <c r="Q61185" s="23"/>
      <c r="R61185" s="23"/>
      <c r="S61185" s="23"/>
    </row>
    <row r="61186" spans="17:19">
      <c r="Q61186" s="23"/>
      <c r="R61186" s="23"/>
      <c r="S61186" s="23"/>
    </row>
    <row r="61187" spans="17:19">
      <c r="Q61187" s="23"/>
      <c r="R61187" s="23"/>
      <c r="S61187" s="23"/>
    </row>
    <row r="61188" spans="17:19">
      <c r="Q61188" s="23"/>
      <c r="R61188" s="23"/>
      <c r="S61188" s="23"/>
    </row>
    <row r="61189" spans="17:19">
      <c r="Q61189" s="23"/>
      <c r="R61189" s="23"/>
      <c r="S61189" s="23"/>
    </row>
    <row r="61190" spans="17:19">
      <c r="Q61190" s="23"/>
      <c r="R61190" s="23"/>
      <c r="S61190" s="23"/>
    </row>
    <row r="61191" spans="17:19">
      <c r="Q61191" s="23"/>
      <c r="R61191" s="23"/>
      <c r="S61191" s="23"/>
    </row>
    <row r="61192" spans="17:19">
      <c r="Q61192" s="23"/>
      <c r="R61192" s="23"/>
      <c r="S61192" s="23"/>
    </row>
    <row r="61193" spans="17:19">
      <c r="Q61193" s="23"/>
      <c r="R61193" s="23"/>
      <c r="S61193" s="23"/>
    </row>
    <row r="61194" spans="17:19">
      <c r="Q61194" s="23"/>
      <c r="R61194" s="23"/>
      <c r="S61194" s="23"/>
    </row>
    <row r="61195" spans="17:19">
      <c r="Q61195" s="23"/>
      <c r="R61195" s="23"/>
      <c r="S61195" s="23"/>
    </row>
    <row r="61196" spans="17:19">
      <c r="Q61196" s="23"/>
      <c r="R61196" s="23"/>
      <c r="S61196" s="23"/>
    </row>
    <row r="61197" spans="17:19">
      <c r="Q61197" s="23"/>
      <c r="R61197" s="23"/>
      <c r="S61197" s="23"/>
    </row>
    <row r="61198" spans="17:19">
      <c r="Q61198" s="23"/>
      <c r="R61198" s="23"/>
      <c r="S61198" s="23"/>
    </row>
    <row r="61199" spans="17:19">
      <c r="Q61199" s="23"/>
      <c r="R61199" s="23"/>
      <c r="S61199" s="23"/>
    </row>
    <row r="61200" spans="17:19">
      <c r="Q61200" s="23"/>
      <c r="R61200" s="23"/>
      <c r="S61200" s="23"/>
    </row>
    <row r="61201" spans="17:19">
      <c r="Q61201" s="23"/>
      <c r="R61201" s="23"/>
      <c r="S61201" s="23"/>
    </row>
    <row r="61202" spans="17:19">
      <c r="Q61202" s="23"/>
      <c r="R61202" s="23"/>
      <c r="S61202" s="23"/>
    </row>
    <row r="61203" spans="17:19">
      <c r="Q61203" s="23"/>
      <c r="R61203" s="23"/>
      <c r="S61203" s="23"/>
    </row>
    <row r="61204" spans="17:19">
      <c r="Q61204" s="23"/>
      <c r="R61204" s="23"/>
      <c r="S61204" s="23"/>
    </row>
    <row r="61205" spans="17:19">
      <c r="Q61205" s="23"/>
      <c r="R61205" s="23"/>
      <c r="S61205" s="23"/>
    </row>
    <row r="61206" spans="17:19">
      <c r="Q61206" s="23"/>
      <c r="R61206" s="23"/>
      <c r="S61206" s="23"/>
    </row>
    <row r="61207" spans="17:19">
      <c r="Q61207" s="23"/>
      <c r="R61207" s="23"/>
      <c r="S61207" s="23"/>
    </row>
    <row r="61208" spans="17:19">
      <c r="Q61208" s="23"/>
      <c r="R61208" s="23"/>
      <c r="S61208" s="23"/>
    </row>
    <row r="61209" spans="17:19">
      <c r="Q61209" s="23"/>
      <c r="R61209" s="23"/>
      <c r="S61209" s="23"/>
    </row>
    <row r="61210" spans="17:19">
      <c r="Q61210" s="23"/>
      <c r="R61210" s="23"/>
      <c r="S61210" s="23"/>
    </row>
    <row r="61211" spans="17:19">
      <c r="Q61211" s="23"/>
      <c r="R61211" s="23"/>
      <c r="S61211" s="23"/>
    </row>
    <row r="61212" spans="17:19">
      <c r="Q61212" s="23"/>
      <c r="R61212" s="23"/>
      <c r="S61212" s="23"/>
    </row>
    <row r="61213" spans="17:19">
      <c r="Q61213" s="23"/>
      <c r="R61213" s="23"/>
      <c r="S61213" s="23"/>
    </row>
    <row r="61214" spans="17:19">
      <c r="Q61214" s="23"/>
      <c r="R61214" s="23"/>
      <c r="S61214" s="23"/>
    </row>
    <row r="61215" spans="17:19">
      <c r="Q61215" s="23"/>
      <c r="R61215" s="23"/>
      <c r="S61215" s="23"/>
    </row>
    <row r="61216" spans="17:19">
      <c r="Q61216" s="23"/>
      <c r="R61216" s="23"/>
      <c r="S61216" s="23"/>
    </row>
    <row r="61217" spans="17:19">
      <c r="Q61217" s="23"/>
      <c r="R61217" s="23"/>
      <c r="S61217" s="23"/>
    </row>
    <row r="61218" spans="17:19">
      <c r="Q61218" s="23"/>
      <c r="R61218" s="23"/>
      <c r="S61218" s="23"/>
    </row>
    <row r="61219" spans="17:19">
      <c r="Q61219" s="23"/>
      <c r="R61219" s="23"/>
      <c r="S61219" s="23"/>
    </row>
    <row r="61220" spans="17:19">
      <c r="Q61220" s="23"/>
      <c r="R61220" s="23"/>
      <c r="S61220" s="23"/>
    </row>
    <row r="61221" spans="17:19">
      <c r="Q61221" s="23"/>
      <c r="R61221" s="23"/>
      <c r="S61221" s="23"/>
    </row>
    <row r="61222" spans="17:19">
      <c r="Q61222" s="23"/>
      <c r="R61222" s="23"/>
      <c r="S61222" s="23"/>
    </row>
    <row r="61223" spans="17:19">
      <c r="Q61223" s="23"/>
      <c r="R61223" s="23"/>
      <c r="S61223" s="23"/>
    </row>
    <row r="61224" spans="17:19">
      <c r="Q61224" s="23"/>
      <c r="R61224" s="23"/>
      <c r="S61224" s="23"/>
    </row>
    <row r="61225" spans="17:19">
      <c r="Q61225" s="23"/>
      <c r="R61225" s="23"/>
      <c r="S61225" s="23"/>
    </row>
    <row r="61226" spans="17:19">
      <c r="Q61226" s="23"/>
      <c r="R61226" s="23"/>
      <c r="S61226" s="23"/>
    </row>
    <row r="61227" spans="17:19">
      <c r="Q61227" s="23"/>
      <c r="R61227" s="23"/>
      <c r="S61227" s="23"/>
    </row>
    <row r="61228" spans="17:19">
      <c r="Q61228" s="23"/>
      <c r="R61228" s="23"/>
      <c r="S61228" s="23"/>
    </row>
    <row r="61229" spans="17:19">
      <c r="Q61229" s="23"/>
      <c r="R61229" s="23"/>
      <c r="S61229" s="23"/>
    </row>
    <row r="61230" spans="17:19">
      <c r="Q61230" s="23"/>
      <c r="R61230" s="23"/>
      <c r="S61230" s="23"/>
    </row>
    <row r="61231" spans="17:19">
      <c r="Q61231" s="23"/>
      <c r="R61231" s="23"/>
      <c r="S61231" s="23"/>
    </row>
    <row r="61232" spans="17:19">
      <c r="Q61232" s="23"/>
      <c r="R61232" s="23"/>
      <c r="S61232" s="23"/>
    </row>
    <row r="61233" spans="17:19">
      <c r="Q61233" s="23"/>
      <c r="R61233" s="23"/>
      <c r="S61233" s="23"/>
    </row>
    <row r="61234" spans="17:19">
      <c r="Q61234" s="23"/>
      <c r="R61234" s="23"/>
      <c r="S61234" s="23"/>
    </row>
    <row r="61235" spans="17:19">
      <c r="Q61235" s="23"/>
      <c r="R61235" s="23"/>
      <c r="S61235" s="23"/>
    </row>
    <row r="61236" spans="17:19">
      <c r="Q61236" s="23"/>
      <c r="R61236" s="23"/>
      <c r="S61236" s="23"/>
    </row>
    <row r="61237" spans="17:19">
      <c r="Q61237" s="23"/>
      <c r="R61237" s="23"/>
      <c r="S61237" s="23"/>
    </row>
    <row r="61238" spans="17:19">
      <c r="Q61238" s="23"/>
      <c r="R61238" s="23"/>
      <c r="S61238" s="23"/>
    </row>
    <row r="61239" spans="17:19">
      <c r="Q61239" s="23"/>
      <c r="R61239" s="23"/>
      <c r="S61239" s="23"/>
    </row>
    <row r="61240" spans="17:19">
      <c r="Q61240" s="23"/>
      <c r="R61240" s="23"/>
      <c r="S61240" s="23"/>
    </row>
    <row r="61241" spans="17:19">
      <c r="Q61241" s="23"/>
      <c r="R61241" s="23"/>
      <c r="S61241" s="23"/>
    </row>
    <row r="61242" spans="17:19">
      <c r="Q61242" s="23"/>
      <c r="R61242" s="23"/>
      <c r="S61242" s="23"/>
    </row>
    <row r="61243" spans="17:19">
      <c r="Q61243" s="23"/>
      <c r="R61243" s="23"/>
      <c r="S61243" s="23"/>
    </row>
    <row r="61244" spans="17:19">
      <c r="Q61244" s="23"/>
      <c r="R61244" s="23"/>
      <c r="S61244" s="23"/>
    </row>
    <row r="61245" spans="17:19">
      <c r="Q61245" s="23"/>
      <c r="R61245" s="23"/>
      <c r="S61245" s="23"/>
    </row>
    <row r="61246" spans="17:19">
      <c r="Q61246" s="23"/>
      <c r="R61246" s="23"/>
      <c r="S61246" s="23"/>
    </row>
    <row r="61247" spans="17:19">
      <c r="Q61247" s="23"/>
      <c r="R61247" s="23"/>
      <c r="S61247" s="23"/>
    </row>
    <row r="61248" spans="17:19">
      <c r="Q61248" s="23"/>
      <c r="R61248" s="23"/>
      <c r="S61248" s="23"/>
    </row>
    <row r="61249" spans="17:19">
      <c r="Q61249" s="23"/>
      <c r="R61249" s="23"/>
      <c r="S61249" s="23"/>
    </row>
    <row r="61250" spans="17:19">
      <c r="Q61250" s="23"/>
      <c r="R61250" s="23"/>
      <c r="S61250" s="23"/>
    </row>
    <row r="61251" spans="17:19">
      <c r="Q61251" s="23"/>
      <c r="R61251" s="23"/>
      <c r="S61251" s="23"/>
    </row>
    <row r="61252" spans="17:19">
      <c r="Q61252" s="23"/>
      <c r="R61252" s="23"/>
      <c r="S61252" s="23"/>
    </row>
    <row r="61253" spans="17:19">
      <c r="Q61253" s="23"/>
      <c r="R61253" s="23"/>
      <c r="S61253" s="23"/>
    </row>
    <row r="61254" spans="17:19">
      <c r="Q61254" s="23"/>
      <c r="R61254" s="23"/>
      <c r="S61254" s="23"/>
    </row>
    <row r="61255" spans="17:19">
      <c r="Q61255" s="23"/>
      <c r="R61255" s="23"/>
      <c r="S61255" s="23"/>
    </row>
    <row r="61256" spans="17:19">
      <c r="Q61256" s="23"/>
      <c r="R61256" s="23"/>
      <c r="S61256" s="23"/>
    </row>
    <row r="61257" spans="17:19">
      <c r="Q61257" s="23"/>
      <c r="R61257" s="23"/>
      <c r="S61257" s="23"/>
    </row>
    <row r="61258" spans="17:19">
      <c r="Q61258" s="23"/>
      <c r="R61258" s="23"/>
      <c r="S61258" s="23"/>
    </row>
    <row r="61259" spans="17:19">
      <c r="Q61259" s="23"/>
      <c r="R61259" s="23"/>
      <c r="S61259" s="23"/>
    </row>
    <row r="61260" spans="17:19">
      <c r="Q61260" s="23"/>
      <c r="R61260" s="23"/>
      <c r="S61260" s="23"/>
    </row>
    <row r="61261" spans="17:19">
      <c r="Q61261" s="23"/>
      <c r="R61261" s="23"/>
      <c r="S61261" s="23"/>
    </row>
    <row r="61262" spans="17:19">
      <c r="Q61262" s="23"/>
      <c r="R61262" s="23"/>
      <c r="S61262" s="23"/>
    </row>
    <row r="61263" spans="17:19">
      <c r="Q61263" s="23"/>
      <c r="R61263" s="23"/>
      <c r="S61263" s="23"/>
    </row>
    <row r="61264" spans="17:19">
      <c r="Q61264" s="23"/>
      <c r="R61264" s="23"/>
      <c r="S61264" s="23"/>
    </row>
    <row r="61265" spans="17:19">
      <c r="Q61265" s="23"/>
      <c r="R61265" s="23"/>
      <c r="S61265" s="23"/>
    </row>
    <row r="61266" spans="17:19">
      <c r="Q61266" s="23"/>
      <c r="R61266" s="23"/>
      <c r="S61266" s="23"/>
    </row>
    <row r="61267" spans="17:19">
      <c r="Q61267" s="23"/>
      <c r="R61267" s="23"/>
      <c r="S61267" s="23"/>
    </row>
    <row r="61268" spans="17:19">
      <c r="Q61268" s="23"/>
      <c r="R61268" s="23"/>
      <c r="S61268" s="23"/>
    </row>
    <row r="61269" spans="17:19">
      <c r="Q61269" s="23"/>
      <c r="R61269" s="23"/>
      <c r="S61269" s="23"/>
    </row>
    <row r="61270" spans="17:19">
      <c r="Q61270" s="23"/>
      <c r="R61270" s="23"/>
      <c r="S61270" s="23"/>
    </row>
    <row r="61271" spans="17:19">
      <c r="Q61271" s="23"/>
      <c r="R61271" s="23"/>
      <c r="S61271" s="23"/>
    </row>
    <row r="61272" spans="17:19">
      <c r="Q61272" s="23"/>
      <c r="R61272" s="23"/>
      <c r="S61272" s="23"/>
    </row>
    <row r="61273" spans="17:19">
      <c r="Q61273" s="23"/>
      <c r="R61273" s="23"/>
      <c r="S61273" s="23"/>
    </row>
    <row r="61274" spans="17:19">
      <c r="Q61274" s="23"/>
      <c r="R61274" s="23"/>
      <c r="S61274" s="23"/>
    </row>
    <row r="61275" spans="17:19">
      <c r="Q61275" s="23"/>
      <c r="R61275" s="23"/>
      <c r="S61275" s="23"/>
    </row>
    <row r="61276" spans="17:19">
      <c r="Q61276" s="23"/>
      <c r="R61276" s="23"/>
      <c r="S61276" s="23"/>
    </row>
    <row r="61277" spans="17:19">
      <c r="Q61277" s="23"/>
      <c r="R61277" s="23"/>
      <c r="S61277" s="23"/>
    </row>
    <row r="61278" spans="17:19">
      <c r="Q61278" s="23"/>
      <c r="R61278" s="23"/>
      <c r="S61278" s="23"/>
    </row>
    <row r="61279" spans="17:19">
      <c r="Q61279" s="23"/>
      <c r="R61279" s="23"/>
      <c r="S61279" s="23"/>
    </row>
    <row r="61280" spans="17:19">
      <c r="Q61280" s="23"/>
      <c r="R61280" s="23"/>
      <c r="S61280" s="23"/>
    </row>
    <row r="61281" spans="17:19">
      <c r="Q61281" s="23"/>
      <c r="R61281" s="23"/>
      <c r="S61281" s="23"/>
    </row>
    <row r="61282" spans="17:19">
      <c r="Q61282" s="23"/>
      <c r="R61282" s="23"/>
      <c r="S61282" s="23"/>
    </row>
    <row r="61283" spans="17:19">
      <c r="Q61283" s="23"/>
      <c r="R61283" s="23"/>
      <c r="S61283" s="23"/>
    </row>
    <row r="61284" spans="17:19">
      <c r="Q61284" s="23"/>
      <c r="R61284" s="23"/>
      <c r="S61284" s="23"/>
    </row>
    <row r="61285" spans="17:19">
      <c r="Q61285" s="23"/>
      <c r="R61285" s="23"/>
      <c r="S61285" s="23"/>
    </row>
    <row r="61286" spans="17:19">
      <c r="Q61286" s="23"/>
      <c r="R61286" s="23"/>
      <c r="S61286" s="23"/>
    </row>
    <row r="61287" spans="17:19">
      <c r="Q61287" s="23"/>
      <c r="R61287" s="23"/>
      <c r="S61287" s="23"/>
    </row>
    <row r="61288" spans="17:19">
      <c r="Q61288" s="23"/>
      <c r="R61288" s="23"/>
      <c r="S61288" s="23"/>
    </row>
    <row r="61289" spans="17:19">
      <c r="Q61289" s="23"/>
      <c r="R61289" s="23"/>
      <c r="S61289" s="23"/>
    </row>
    <row r="61290" spans="17:19">
      <c r="Q61290" s="23"/>
      <c r="R61290" s="23"/>
      <c r="S61290" s="23"/>
    </row>
    <row r="61291" spans="17:19">
      <c r="Q61291" s="23"/>
      <c r="R61291" s="23"/>
      <c r="S61291" s="23"/>
    </row>
    <row r="61292" spans="17:19">
      <c r="Q61292" s="23"/>
      <c r="R61292" s="23"/>
      <c r="S61292" s="23"/>
    </row>
    <row r="61293" spans="17:19">
      <c r="Q61293" s="23"/>
      <c r="R61293" s="23"/>
      <c r="S61293" s="23"/>
    </row>
    <row r="61294" spans="17:19">
      <c r="Q61294" s="23"/>
      <c r="R61294" s="23"/>
      <c r="S61294" s="23"/>
    </row>
    <row r="61295" spans="17:19">
      <c r="Q61295" s="23"/>
      <c r="R61295" s="23"/>
      <c r="S61295" s="23"/>
    </row>
    <row r="61296" spans="17:19">
      <c r="Q61296" s="23"/>
      <c r="R61296" s="23"/>
      <c r="S61296" s="23"/>
    </row>
    <row r="61297" spans="17:19">
      <c r="Q61297" s="23"/>
      <c r="R61297" s="23"/>
      <c r="S61297" s="23"/>
    </row>
    <row r="61298" spans="17:19">
      <c r="Q61298" s="23"/>
      <c r="R61298" s="23"/>
      <c r="S61298" s="23"/>
    </row>
    <row r="61299" spans="17:19">
      <c r="Q61299" s="23"/>
      <c r="R61299" s="23"/>
      <c r="S61299" s="23"/>
    </row>
    <row r="61300" spans="17:19">
      <c r="Q61300" s="23"/>
      <c r="R61300" s="23"/>
      <c r="S61300" s="23"/>
    </row>
    <row r="61301" spans="17:19">
      <c r="Q61301" s="23"/>
      <c r="R61301" s="23"/>
      <c r="S61301" s="23"/>
    </row>
    <row r="61302" spans="17:19">
      <c r="Q61302" s="23"/>
      <c r="R61302" s="23"/>
      <c r="S61302" s="23"/>
    </row>
    <row r="61303" spans="17:19">
      <c r="Q61303" s="23"/>
      <c r="R61303" s="23"/>
      <c r="S61303" s="23"/>
    </row>
    <row r="61304" spans="17:19">
      <c r="Q61304" s="23"/>
      <c r="R61304" s="23"/>
      <c r="S61304" s="23"/>
    </row>
    <row r="61305" spans="17:19">
      <c r="Q61305" s="23"/>
      <c r="R61305" s="23"/>
      <c r="S61305" s="23"/>
    </row>
    <row r="61306" spans="17:19">
      <c r="Q61306" s="23"/>
      <c r="R61306" s="23"/>
      <c r="S61306" s="23"/>
    </row>
    <row r="61307" spans="17:19">
      <c r="Q61307" s="23"/>
      <c r="R61307" s="23"/>
      <c r="S61307" s="23"/>
    </row>
    <row r="61308" spans="17:19">
      <c r="Q61308" s="23"/>
      <c r="R61308" s="23"/>
      <c r="S61308" s="23"/>
    </row>
    <row r="61309" spans="17:19">
      <c r="Q61309" s="23"/>
      <c r="R61309" s="23"/>
      <c r="S61309" s="23"/>
    </row>
    <row r="61310" spans="17:19">
      <c r="Q61310" s="23"/>
      <c r="R61310" s="23"/>
      <c r="S61310" s="23"/>
    </row>
    <row r="61311" spans="17:19">
      <c r="Q61311" s="23"/>
      <c r="R61311" s="23"/>
      <c r="S61311" s="23"/>
    </row>
    <row r="61312" spans="17:19">
      <c r="Q61312" s="23"/>
      <c r="R61312" s="23"/>
      <c r="S61312" s="23"/>
    </row>
    <row r="61313" spans="17:19">
      <c r="Q61313" s="23"/>
      <c r="R61313" s="23"/>
      <c r="S61313" s="23"/>
    </row>
    <row r="61314" spans="17:19">
      <c r="Q61314" s="23"/>
      <c r="R61314" s="23"/>
      <c r="S61314" s="23"/>
    </row>
    <row r="61315" spans="17:19">
      <c r="Q61315" s="23"/>
      <c r="R61315" s="23"/>
      <c r="S61315" s="23"/>
    </row>
    <row r="61316" spans="17:19">
      <c r="Q61316" s="23"/>
      <c r="R61316" s="23"/>
      <c r="S61316" s="23"/>
    </row>
    <row r="61317" spans="17:19">
      <c r="Q61317" s="23"/>
      <c r="R61317" s="23"/>
      <c r="S61317" s="23"/>
    </row>
    <row r="61318" spans="17:19">
      <c r="Q61318" s="23"/>
      <c r="R61318" s="23"/>
      <c r="S61318" s="23"/>
    </row>
    <row r="61319" spans="17:19">
      <c r="Q61319" s="23"/>
      <c r="R61319" s="23"/>
      <c r="S61319" s="23"/>
    </row>
    <row r="61320" spans="17:19">
      <c r="Q61320" s="23"/>
      <c r="R61320" s="23"/>
      <c r="S61320" s="23"/>
    </row>
    <row r="61321" spans="17:19">
      <c r="Q61321" s="23"/>
      <c r="R61321" s="23"/>
      <c r="S61321" s="23"/>
    </row>
    <row r="61322" spans="17:19">
      <c r="Q61322" s="23"/>
      <c r="R61322" s="23"/>
      <c r="S61322" s="23"/>
    </row>
    <row r="61323" spans="17:19">
      <c r="Q61323" s="23"/>
      <c r="R61323" s="23"/>
      <c r="S61323" s="23"/>
    </row>
    <row r="61324" spans="17:19">
      <c r="Q61324" s="23"/>
      <c r="R61324" s="23"/>
      <c r="S61324" s="23"/>
    </row>
    <row r="61325" spans="17:19">
      <c r="Q61325" s="23"/>
      <c r="R61325" s="23"/>
      <c r="S61325" s="23"/>
    </row>
    <row r="61326" spans="17:19">
      <c r="Q61326" s="23"/>
      <c r="R61326" s="23"/>
      <c r="S61326" s="23"/>
    </row>
    <row r="61327" spans="17:19">
      <c r="Q61327" s="23"/>
      <c r="R61327" s="23"/>
      <c r="S61327" s="23"/>
    </row>
    <row r="61328" spans="17:19">
      <c r="Q61328" s="23"/>
      <c r="R61328" s="23"/>
      <c r="S61328" s="23"/>
    </row>
    <row r="61329" spans="17:19">
      <c r="Q61329" s="23"/>
      <c r="R61329" s="23"/>
      <c r="S61329" s="23"/>
    </row>
    <row r="61330" spans="17:19">
      <c r="Q61330" s="23"/>
      <c r="R61330" s="23"/>
      <c r="S61330" s="23"/>
    </row>
    <row r="61331" spans="17:19">
      <c r="Q61331" s="23"/>
      <c r="R61331" s="23"/>
      <c r="S61331" s="23"/>
    </row>
    <row r="61332" spans="17:19">
      <c r="Q61332" s="23"/>
      <c r="R61332" s="23"/>
      <c r="S61332" s="23"/>
    </row>
    <row r="61333" spans="17:19">
      <c r="Q61333" s="23"/>
      <c r="R61333" s="23"/>
      <c r="S61333" s="23"/>
    </row>
    <row r="61334" spans="17:19">
      <c r="Q61334" s="23"/>
      <c r="R61334" s="23"/>
      <c r="S61334" s="23"/>
    </row>
    <row r="61335" spans="17:19">
      <c r="Q61335" s="23"/>
      <c r="R61335" s="23"/>
      <c r="S61335" s="23"/>
    </row>
    <row r="61336" spans="17:19">
      <c r="Q61336" s="23"/>
      <c r="R61336" s="23"/>
      <c r="S61336" s="23"/>
    </row>
    <row r="61337" spans="17:19">
      <c r="Q61337" s="23"/>
      <c r="R61337" s="23"/>
      <c r="S61337" s="23"/>
    </row>
    <row r="61338" spans="17:19">
      <c r="Q61338" s="23"/>
      <c r="R61338" s="23"/>
      <c r="S61338" s="23"/>
    </row>
    <row r="61339" spans="17:19">
      <c r="Q61339" s="23"/>
      <c r="R61339" s="23"/>
      <c r="S61339" s="23"/>
    </row>
    <row r="61340" spans="17:19">
      <c r="Q61340" s="23"/>
      <c r="R61340" s="23"/>
      <c r="S61340" s="23"/>
    </row>
    <row r="61341" spans="17:19">
      <c r="Q61341" s="23"/>
      <c r="R61341" s="23"/>
      <c r="S61341" s="23"/>
    </row>
    <row r="61342" spans="17:19">
      <c r="Q61342" s="23"/>
      <c r="R61342" s="23"/>
      <c r="S61342" s="23"/>
    </row>
    <row r="61343" spans="17:19">
      <c r="Q61343" s="23"/>
      <c r="R61343" s="23"/>
      <c r="S61343" s="23"/>
    </row>
    <row r="61344" spans="17:19">
      <c r="Q61344" s="23"/>
      <c r="R61344" s="23"/>
      <c r="S61344" s="23"/>
    </row>
    <row r="61345" spans="17:19">
      <c r="Q61345" s="23"/>
      <c r="R61345" s="23"/>
      <c r="S61345" s="23"/>
    </row>
    <row r="61346" spans="17:19">
      <c r="Q61346" s="23"/>
      <c r="R61346" s="23"/>
      <c r="S61346" s="23"/>
    </row>
    <row r="61347" spans="17:19">
      <c r="Q61347" s="23"/>
      <c r="R61347" s="23"/>
      <c r="S61347" s="23"/>
    </row>
    <row r="61348" spans="17:19">
      <c r="Q61348" s="23"/>
      <c r="R61348" s="23"/>
      <c r="S61348" s="23"/>
    </row>
    <row r="61349" spans="17:19">
      <c r="Q61349" s="23"/>
      <c r="R61349" s="23"/>
      <c r="S61349" s="23"/>
    </row>
    <row r="61350" spans="17:19">
      <c r="Q61350" s="23"/>
      <c r="R61350" s="23"/>
      <c r="S61350" s="23"/>
    </row>
    <row r="61351" spans="17:19">
      <c r="Q61351" s="23"/>
      <c r="R61351" s="23"/>
      <c r="S61351" s="23"/>
    </row>
    <row r="61352" spans="17:19">
      <c r="Q61352" s="23"/>
      <c r="R61352" s="23"/>
      <c r="S61352" s="23"/>
    </row>
    <row r="61353" spans="17:19">
      <c r="Q61353" s="23"/>
      <c r="R61353" s="23"/>
      <c r="S61353" s="23"/>
    </row>
    <row r="61354" spans="17:19">
      <c r="Q61354" s="23"/>
      <c r="R61354" s="23"/>
      <c r="S61354" s="23"/>
    </row>
    <row r="61355" spans="17:19">
      <c r="Q61355" s="23"/>
      <c r="R61355" s="23"/>
      <c r="S61355" s="23"/>
    </row>
    <row r="61356" spans="17:19">
      <c r="Q61356" s="23"/>
      <c r="R61356" s="23"/>
      <c r="S61356" s="23"/>
    </row>
    <row r="61357" spans="17:19">
      <c r="Q61357" s="23"/>
      <c r="R61357" s="23"/>
      <c r="S61357" s="23"/>
    </row>
    <row r="61358" spans="17:19">
      <c r="Q61358" s="23"/>
      <c r="R61358" s="23"/>
      <c r="S61358" s="23"/>
    </row>
    <row r="61359" spans="17:19">
      <c r="Q61359" s="23"/>
      <c r="R61359" s="23"/>
      <c r="S61359" s="23"/>
    </row>
    <row r="61360" spans="17:19">
      <c r="Q61360" s="23"/>
      <c r="R61360" s="23"/>
      <c r="S61360" s="23"/>
    </row>
    <row r="61361" spans="17:19">
      <c r="Q61361" s="23"/>
      <c r="R61361" s="23"/>
      <c r="S61361" s="23"/>
    </row>
    <row r="61362" spans="17:19">
      <c r="Q61362" s="23"/>
      <c r="R61362" s="23"/>
      <c r="S61362" s="23"/>
    </row>
    <row r="61363" spans="17:19">
      <c r="Q61363" s="23"/>
      <c r="R61363" s="23"/>
      <c r="S61363" s="23"/>
    </row>
    <row r="61364" spans="17:19">
      <c r="Q61364" s="23"/>
      <c r="R61364" s="23"/>
      <c r="S61364" s="23"/>
    </row>
    <row r="61365" spans="17:19">
      <c r="Q61365" s="23"/>
      <c r="R61365" s="23"/>
      <c r="S61365" s="23"/>
    </row>
    <row r="61366" spans="17:19">
      <c r="Q61366" s="23"/>
      <c r="R61366" s="23"/>
      <c r="S61366" s="23"/>
    </row>
    <row r="61367" spans="17:19">
      <c r="Q61367" s="23"/>
      <c r="R61367" s="23"/>
      <c r="S61367" s="23"/>
    </row>
    <row r="61368" spans="17:19">
      <c r="Q61368" s="23"/>
      <c r="R61368" s="23"/>
      <c r="S61368" s="23"/>
    </row>
    <row r="61369" spans="17:19">
      <c r="Q61369" s="23"/>
      <c r="R61369" s="23"/>
      <c r="S61369" s="23"/>
    </row>
    <row r="61370" spans="17:19">
      <c r="Q61370" s="23"/>
      <c r="R61370" s="23"/>
      <c r="S61370" s="23"/>
    </row>
    <row r="61371" spans="17:19">
      <c r="Q61371" s="23"/>
      <c r="R61371" s="23"/>
      <c r="S61371" s="23"/>
    </row>
    <row r="61372" spans="17:19">
      <c r="Q61372" s="23"/>
      <c r="R61372" s="23"/>
      <c r="S61372" s="23"/>
    </row>
    <row r="61373" spans="17:19">
      <c r="Q61373" s="23"/>
      <c r="R61373" s="23"/>
      <c r="S61373" s="23"/>
    </row>
    <row r="61374" spans="17:19">
      <c r="Q61374" s="23"/>
      <c r="R61374" s="23"/>
      <c r="S61374" s="23"/>
    </row>
    <row r="61375" spans="17:19">
      <c r="Q61375" s="23"/>
      <c r="R61375" s="23"/>
      <c r="S61375" s="23"/>
    </row>
    <row r="61376" spans="17:19">
      <c r="Q61376" s="23"/>
      <c r="R61376" s="23"/>
      <c r="S61376" s="23"/>
    </row>
    <row r="61377" spans="17:19">
      <c r="Q61377" s="23"/>
      <c r="R61377" s="23"/>
      <c r="S61377" s="23"/>
    </row>
    <row r="61378" spans="17:19">
      <c r="Q61378" s="23"/>
      <c r="R61378" s="23"/>
      <c r="S61378" s="23"/>
    </row>
    <row r="61379" spans="17:19">
      <c r="Q61379" s="23"/>
      <c r="R61379" s="23"/>
      <c r="S61379" s="23"/>
    </row>
    <row r="61380" spans="17:19">
      <c r="Q61380" s="23"/>
      <c r="R61380" s="23"/>
      <c r="S61380" s="23"/>
    </row>
    <row r="61381" spans="17:19">
      <c r="Q61381" s="23"/>
      <c r="R61381" s="23"/>
      <c r="S61381" s="23"/>
    </row>
    <row r="61382" spans="17:19">
      <c r="Q61382" s="23"/>
      <c r="R61382" s="23"/>
      <c r="S61382" s="23"/>
    </row>
    <row r="61383" spans="17:19">
      <c r="Q61383" s="23"/>
      <c r="R61383" s="23"/>
      <c r="S61383" s="23"/>
    </row>
    <row r="61384" spans="17:19">
      <c r="Q61384" s="23"/>
      <c r="R61384" s="23"/>
      <c r="S61384" s="23"/>
    </row>
    <row r="61385" spans="17:19">
      <c r="Q61385" s="23"/>
      <c r="R61385" s="23"/>
      <c r="S61385" s="23"/>
    </row>
    <row r="61386" spans="17:19">
      <c r="Q61386" s="23"/>
      <c r="R61386" s="23"/>
      <c r="S61386" s="23"/>
    </row>
    <row r="61387" spans="17:19">
      <c r="Q61387" s="23"/>
      <c r="R61387" s="23"/>
      <c r="S61387" s="23"/>
    </row>
    <row r="61388" spans="17:19">
      <c r="Q61388" s="23"/>
      <c r="R61388" s="23"/>
      <c r="S61388" s="23"/>
    </row>
    <row r="61389" spans="17:19">
      <c r="Q61389" s="23"/>
      <c r="R61389" s="23"/>
      <c r="S61389" s="23"/>
    </row>
    <row r="61390" spans="17:19">
      <c r="Q61390" s="23"/>
      <c r="R61390" s="23"/>
      <c r="S61390" s="23"/>
    </row>
    <row r="61391" spans="17:19">
      <c r="Q61391" s="23"/>
      <c r="R61391" s="23"/>
      <c r="S61391" s="23"/>
    </row>
    <row r="61392" spans="17:19">
      <c r="Q61392" s="23"/>
      <c r="R61392" s="23"/>
      <c r="S61392" s="23"/>
    </row>
    <row r="61393" spans="17:19">
      <c r="Q61393" s="23"/>
      <c r="R61393" s="23"/>
      <c r="S61393" s="23"/>
    </row>
    <row r="61394" spans="17:19">
      <c r="Q61394" s="23"/>
      <c r="R61394" s="23"/>
      <c r="S61394" s="23"/>
    </row>
    <row r="61395" spans="17:19">
      <c r="Q61395" s="23"/>
      <c r="R61395" s="23"/>
      <c r="S61395" s="23"/>
    </row>
    <row r="61396" spans="17:19">
      <c r="Q61396" s="23"/>
      <c r="R61396" s="23"/>
      <c r="S61396" s="23"/>
    </row>
    <row r="61397" spans="17:19">
      <c r="Q61397" s="23"/>
      <c r="R61397" s="23"/>
      <c r="S61397" s="23"/>
    </row>
    <row r="61398" spans="17:19">
      <c r="Q61398" s="23"/>
      <c r="R61398" s="23"/>
      <c r="S61398" s="23"/>
    </row>
    <row r="61399" spans="17:19">
      <c r="Q61399" s="23"/>
      <c r="R61399" s="23"/>
      <c r="S61399" s="23"/>
    </row>
    <row r="61400" spans="17:19">
      <c r="Q61400" s="23"/>
      <c r="R61400" s="23"/>
      <c r="S61400" s="23"/>
    </row>
    <row r="61401" spans="17:19">
      <c r="Q61401" s="23"/>
      <c r="R61401" s="23"/>
      <c r="S61401" s="23"/>
    </row>
    <row r="61402" spans="17:19">
      <c r="Q61402" s="23"/>
      <c r="R61402" s="23"/>
      <c r="S61402" s="23"/>
    </row>
    <row r="61403" spans="17:19">
      <c r="Q61403" s="23"/>
      <c r="R61403" s="23"/>
      <c r="S61403" s="23"/>
    </row>
    <row r="61404" spans="17:19">
      <c r="Q61404" s="23"/>
      <c r="R61404" s="23"/>
      <c r="S61404" s="23"/>
    </row>
    <row r="61405" spans="17:19">
      <c r="Q61405" s="23"/>
      <c r="R61405" s="23"/>
      <c r="S61405" s="23"/>
    </row>
    <row r="61406" spans="17:19">
      <c r="Q61406" s="23"/>
      <c r="R61406" s="23"/>
      <c r="S61406" s="23"/>
    </row>
    <row r="61407" spans="17:19">
      <c r="Q61407" s="23"/>
      <c r="R61407" s="23"/>
      <c r="S61407" s="23"/>
    </row>
    <row r="61408" spans="17:19">
      <c r="Q61408" s="23"/>
      <c r="R61408" s="23"/>
      <c r="S61408" s="23"/>
    </row>
    <row r="61409" spans="17:19">
      <c r="Q61409" s="23"/>
      <c r="R61409" s="23"/>
      <c r="S61409" s="23"/>
    </row>
    <row r="61410" spans="17:19">
      <c r="Q61410" s="23"/>
      <c r="R61410" s="23"/>
      <c r="S61410" s="23"/>
    </row>
    <row r="61411" spans="17:19">
      <c r="Q61411" s="23"/>
      <c r="R61411" s="23"/>
      <c r="S61411" s="23"/>
    </row>
    <row r="61412" spans="17:19">
      <c r="Q61412" s="23"/>
      <c r="R61412" s="23"/>
      <c r="S61412" s="23"/>
    </row>
    <row r="61413" spans="17:19">
      <c r="Q61413" s="23"/>
      <c r="R61413" s="23"/>
      <c r="S61413" s="23"/>
    </row>
    <row r="61414" spans="17:19">
      <c r="Q61414" s="23"/>
      <c r="R61414" s="23"/>
      <c r="S61414" s="23"/>
    </row>
    <row r="61415" spans="17:19">
      <c r="Q61415" s="23"/>
      <c r="R61415" s="23"/>
      <c r="S61415" s="23"/>
    </row>
    <row r="61416" spans="17:19">
      <c r="Q61416" s="23"/>
      <c r="R61416" s="23"/>
      <c r="S61416" s="23"/>
    </row>
    <row r="61417" spans="17:19">
      <c r="Q61417" s="23"/>
      <c r="R61417" s="23"/>
      <c r="S61417" s="23"/>
    </row>
    <row r="61418" spans="17:19">
      <c r="Q61418" s="23"/>
      <c r="R61418" s="23"/>
      <c r="S61418" s="23"/>
    </row>
    <row r="61419" spans="17:19">
      <c r="Q61419" s="23"/>
      <c r="R61419" s="23"/>
      <c r="S61419" s="23"/>
    </row>
    <row r="61420" spans="17:19">
      <c r="Q61420" s="23"/>
      <c r="R61420" s="23"/>
      <c r="S61420" s="23"/>
    </row>
    <row r="61421" spans="17:19">
      <c r="Q61421" s="23"/>
      <c r="R61421" s="23"/>
      <c r="S61421" s="23"/>
    </row>
    <row r="61422" spans="17:19">
      <c r="Q61422" s="23"/>
      <c r="R61422" s="23"/>
      <c r="S61422" s="23"/>
    </row>
    <row r="61423" spans="17:19">
      <c r="Q61423" s="23"/>
      <c r="R61423" s="23"/>
      <c r="S61423" s="23"/>
    </row>
    <row r="61424" spans="17:19">
      <c r="Q61424" s="23"/>
      <c r="R61424" s="23"/>
      <c r="S61424" s="23"/>
    </row>
    <row r="61425" spans="17:19">
      <c r="Q61425" s="23"/>
      <c r="R61425" s="23"/>
      <c r="S61425" s="23"/>
    </row>
    <row r="61426" spans="17:19">
      <c r="Q61426" s="23"/>
      <c r="R61426" s="23"/>
      <c r="S61426" s="23"/>
    </row>
    <row r="61427" spans="17:19">
      <c r="Q61427" s="23"/>
      <c r="R61427" s="23"/>
      <c r="S61427" s="23"/>
    </row>
    <row r="61428" spans="17:19">
      <c r="Q61428" s="23"/>
      <c r="R61428" s="23"/>
      <c r="S61428" s="23"/>
    </row>
    <row r="61429" spans="17:19">
      <c r="Q61429" s="23"/>
      <c r="R61429" s="23"/>
      <c r="S61429" s="23"/>
    </row>
    <row r="61430" spans="17:19">
      <c r="Q61430" s="23"/>
      <c r="R61430" s="23"/>
      <c r="S61430" s="23"/>
    </row>
    <row r="61431" spans="17:19">
      <c r="Q61431" s="23"/>
      <c r="R61431" s="23"/>
      <c r="S61431" s="23"/>
    </row>
    <row r="61432" spans="17:19">
      <c r="Q61432" s="23"/>
      <c r="R61432" s="23"/>
      <c r="S61432" s="23"/>
    </row>
    <row r="61433" spans="17:19">
      <c r="Q61433" s="23"/>
      <c r="R61433" s="23"/>
      <c r="S61433" s="23"/>
    </row>
    <row r="61434" spans="17:19">
      <c r="Q61434" s="23"/>
      <c r="R61434" s="23"/>
      <c r="S61434" s="23"/>
    </row>
    <row r="61435" spans="17:19">
      <c r="Q61435" s="23"/>
      <c r="R61435" s="23"/>
      <c r="S61435" s="23"/>
    </row>
    <row r="61436" spans="17:19">
      <c r="Q61436" s="23"/>
      <c r="R61436" s="23"/>
      <c r="S61436" s="23"/>
    </row>
    <row r="61437" spans="17:19">
      <c r="Q61437" s="23"/>
      <c r="R61437" s="23"/>
      <c r="S61437" s="23"/>
    </row>
    <row r="61438" spans="17:19">
      <c r="Q61438" s="23"/>
      <c r="R61438" s="23"/>
      <c r="S61438" s="23"/>
    </row>
    <row r="61439" spans="17:19">
      <c r="Q61439" s="23"/>
      <c r="R61439" s="23"/>
      <c r="S61439" s="23"/>
    </row>
    <row r="61440" spans="17:19">
      <c r="Q61440" s="23"/>
      <c r="R61440" s="23"/>
      <c r="S61440" s="23"/>
    </row>
    <row r="61441" spans="17:19">
      <c r="Q61441" s="23"/>
      <c r="R61441" s="23"/>
      <c r="S61441" s="23"/>
    </row>
    <row r="61442" spans="17:19">
      <c r="Q61442" s="23"/>
      <c r="R61442" s="23"/>
      <c r="S61442" s="23"/>
    </row>
    <row r="61443" spans="17:19">
      <c r="Q61443" s="23"/>
      <c r="R61443" s="23"/>
      <c r="S61443" s="23"/>
    </row>
    <row r="61444" spans="17:19">
      <c r="Q61444" s="23"/>
      <c r="R61444" s="23"/>
      <c r="S61444" s="23"/>
    </row>
    <row r="61445" spans="17:19">
      <c r="Q61445" s="23"/>
      <c r="R61445" s="23"/>
      <c r="S61445" s="23"/>
    </row>
    <row r="61446" spans="17:19">
      <c r="Q61446" s="23"/>
      <c r="R61446" s="23"/>
      <c r="S61446" s="23"/>
    </row>
    <row r="61447" spans="17:19">
      <c r="Q61447" s="23"/>
      <c r="R61447" s="23"/>
      <c r="S61447" s="23"/>
    </row>
    <row r="61448" spans="17:19">
      <c r="Q61448" s="23"/>
      <c r="R61448" s="23"/>
      <c r="S61448" s="23"/>
    </row>
    <row r="61449" spans="17:19">
      <c r="Q61449" s="23"/>
      <c r="R61449" s="23"/>
      <c r="S61449" s="23"/>
    </row>
    <row r="61450" spans="17:19">
      <c r="Q61450" s="23"/>
      <c r="R61450" s="23"/>
      <c r="S61450" s="23"/>
    </row>
    <row r="61451" spans="17:19">
      <c r="Q61451" s="23"/>
      <c r="R61451" s="23"/>
      <c r="S61451" s="23"/>
    </row>
    <row r="61452" spans="17:19">
      <c r="Q61452" s="23"/>
      <c r="R61452" s="23"/>
      <c r="S61452" s="23"/>
    </row>
    <row r="61453" spans="17:19">
      <c r="Q61453" s="23"/>
      <c r="R61453" s="23"/>
      <c r="S61453" s="23"/>
    </row>
    <row r="61454" spans="17:19">
      <c r="Q61454" s="23"/>
      <c r="R61454" s="23"/>
      <c r="S61454" s="23"/>
    </row>
    <row r="61455" spans="17:19">
      <c r="Q61455" s="23"/>
      <c r="R61455" s="23"/>
      <c r="S61455" s="23"/>
    </row>
    <row r="61456" spans="17:19">
      <c r="Q61456" s="23"/>
      <c r="R61456" s="23"/>
      <c r="S61456" s="23"/>
    </row>
    <row r="61457" spans="17:19">
      <c r="Q61457" s="23"/>
      <c r="R61457" s="23"/>
      <c r="S61457" s="23"/>
    </row>
    <row r="61458" spans="17:19">
      <c r="Q61458" s="23"/>
      <c r="R61458" s="23"/>
      <c r="S61458" s="23"/>
    </row>
    <row r="61459" spans="17:19">
      <c r="Q61459" s="23"/>
      <c r="R61459" s="23"/>
      <c r="S61459" s="23"/>
    </row>
    <row r="61460" spans="17:19">
      <c r="Q61460" s="23"/>
      <c r="R61460" s="23"/>
      <c r="S61460" s="23"/>
    </row>
    <row r="61461" spans="17:19">
      <c r="Q61461" s="23"/>
      <c r="R61461" s="23"/>
      <c r="S61461" s="23"/>
    </row>
    <row r="61462" spans="17:19">
      <c r="Q61462" s="23"/>
      <c r="R61462" s="23"/>
      <c r="S61462" s="23"/>
    </row>
    <row r="61463" spans="17:19">
      <c r="Q61463" s="23"/>
      <c r="R61463" s="23"/>
      <c r="S61463" s="23"/>
    </row>
    <row r="61464" spans="17:19">
      <c r="Q61464" s="23"/>
      <c r="R61464" s="23"/>
      <c r="S61464" s="23"/>
    </row>
    <row r="61465" spans="17:19">
      <c r="Q61465" s="23"/>
      <c r="R61465" s="23"/>
      <c r="S61465" s="23"/>
    </row>
    <row r="61466" spans="17:19">
      <c r="Q61466" s="23"/>
      <c r="R61466" s="23"/>
      <c r="S61466" s="23"/>
    </row>
    <row r="61467" spans="17:19">
      <c r="Q61467" s="23"/>
      <c r="R61467" s="23"/>
      <c r="S61467" s="23"/>
    </row>
    <row r="61468" spans="17:19">
      <c r="Q61468" s="23"/>
      <c r="R61468" s="23"/>
      <c r="S61468" s="23"/>
    </row>
    <row r="61469" spans="17:19">
      <c r="Q61469" s="23"/>
      <c r="R61469" s="23"/>
      <c r="S61469" s="23"/>
    </row>
    <row r="61470" spans="17:19">
      <c r="Q61470" s="23"/>
      <c r="R61470" s="23"/>
      <c r="S61470" s="23"/>
    </row>
    <row r="61471" spans="17:19">
      <c r="Q61471" s="23"/>
      <c r="R61471" s="23"/>
      <c r="S61471" s="23"/>
    </row>
    <row r="61472" spans="17:19">
      <c r="Q61472" s="23"/>
      <c r="R61472" s="23"/>
      <c r="S61472" s="23"/>
    </row>
    <row r="61473" spans="17:19">
      <c r="Q61473" s="23"/>
      <c r="R61473" s="23"/>
      <c r="S61473" s="23"/>
    </row>
    <row r="61474" spans="17:19">
      <c r="Q61474" s="23"/>
      <c r="R61474" s="23"/>
      <c r="S61474" s="23"/>
    </row>
    <row r="61475" spans="17:19">
      <c r="Q61475" s="23"/>
      <c r="R61475" s="23"/>
      <c r="S61475" s="23"/>
    </row>
    <row r="61476" spans="17:19">
      <c r="Q61476" s="23"/>
      <c r="R61476" s="23"/>
      <c r="S61476" s="23"/>
    </row>
    <row r="61477" spans="17:19">
      <c r="Q61477" s="23"/>
      <c r="R61477" s="23"/>
      <c r="S61477" s="23"/>
    </row>
    <row r="61478" spans="17:19">
      <c r="Q61478" s="23"/>
      <c r="R61478" s="23"/>
      <c r="S61478" s="23"/>
    </row>
    <row r="61479" spans="17:19">
      <c r="Q61479" s="23"/>
      <c r="R61479" s="23"/>
      <c r="S61479" s="23"/>
    </row>
    <row r="61480" spans="17:19">
      <c r="Q61480" s="23"/>
      <c r="R61480" s="23"/>
      <c r="S61480" s="23"/>
    </row>
    <row r="61481" spans="17:19">
      <c r="Q61481" s="23"/>
      <c r="R61481" s="23"/>
      <c r="S61481" s="23"/>
    </row>
    <row r="61482" spans="17:19">
      <c r="Q61482" s="23"/>
      <c r="R61482" s="23"/>
      <c r="S61482" s="23"/>
    </row>
    <row r="61483" spans="17:19">
      <c r="Q61483" s="23"/>
      <c r="R61483" s="23"/>
      <c r="S61483" s="23"/>
    </row>
    <row r="61484" spans="17:19">
      <c r="Q61484" s="23"/>
      <c r="R61484" s="23"/>
      <c r="S61484" s="23"/>
    </row>
    <row r="61485" spans="17:19">
      <c r="Q61485" s="23"/>
      <c r="R61485" s="23"/>
      <c r="S61485" s="23"/>
    </row>
    <row r="61486" spans="17:19">
      <c r="Q61486" s="23"/>
      <c r="R61486" s="23"/>
      <c r="S61486" s="23"/>
    </row>
    <row r="61487" spans="17:19">
      <c r="Q61487" s="23"/>
      <c r="R61487" s="23"/>
      <c r="S61487" s="23"/>
    </row>
    <row r="61488" spans="17:19">
      <c r="Q61488" s="23"/>
      <c r="R61488" s="23"/>
      <c r="S61488" s="23"/>
    </row>
    <row r="61489" spans="17:19">
      <c r="Q61489" s="23"/>
      <c r="R61489" s="23"/>
      <c r="S61489" s="23"/>
    </row>
    <row r="61490" spans="17:19">
      <c r="Q61490" s="23"/>
      <c r="R61490" s="23"/>
      <c r="S61490" s="23"/>
    </row>
    <row r="61491" spans="17:19">
      <c r="Q61491" s="23"/>
      <c r="R61491" s="23"/>
      <c r="S61491" s="23"/>
    </row>
    <row r="61492" spans="17:19">
      <c r="Q61492" s="23"/>
      <c r="R61492" s="23"/>
      <c r="S61492" s="23"/>
    </row>
    <row r="61493" spans="17:19">
      <c r="Q61493" s="23"/>
      <c r="R61493" s="23"/>
      <c r="S61493" s="23"/>
    </row>
    <row r="61494" spans="17:19">
      <c r="Q61494" s="23"/>
      <c r="R61494" s="23"/>
      <c r="S61494" s="23"/>
    </row>
    <row r="61495" spans="17:19">
      <c r="Q61495" s="23"/>
      <c r="R61495" s="23"/>
      <c r="S61495" s="23"/>
    </row>
    <row r="61496" spans="17:19">
      <c r="Q61496" s="23"/>
      <c r="R61496" s="23"/>
      <c r="S61496" s="23"/>
    </row>
    <row r="61497" spans="17:19">
      <c r="Q61497" s="23"/>
      <c r="R61497" s="23"/>
      <c r="S61497" s="23"/>
    </row>
    <row r="61498" spans="17:19">
      <c r="Q61498" s="23"/>
      <c r="R61498" s="23"/>
      <c r="S61498" s="23"/>
    </row>
    <row r="61499" spans="17:19">
      <c r="Q61499" s="23"/>
      <c r="R61499" s="23"/>
      <c r="S61499" s="23"/>
    </row>
    <row r="61500" spans="17:19">
      <c r="Q61500" s="23"/>
      <c r="R61500" s="23"/>
      <c r="S61500" s="23"/>
    </row>
    <row r="61501" spans="17:19">
      <c r="Q61501" s="23"/>
      <c r="R61501" s="23"/>
      <c r="S61501" s="23"/>
    </row>
    <row r="61502" spans="17:19">
      <c r="Q61502" s="23"/>
      <c r="R61502" s="23"/>
      <c r="S61502" s="23"/>
    </row>
    <row r="61503" spans="17:19">
      <c r="Q61503" s="23"/>
      <c r="R61503" s="23"/>
      <c r="S61503" s="23"/>
    </row>
    <row r="61504" spans="17:19">
      <c r="Q61504" s="23"/>
      <c r="R61504" s="23"/>
      <c r="S61504" s="23"/>
    </row>
    <row r="61505" spans="17:19">
      <c r="Q61505" s="23"/>
      <c r="R61505" s="23"/>
      <c r="S61505" s="23"/>
    </row>
    <row r="61506" spans="17:19">
      <c r="Q61506" s="23"/>
      <c r="R61506" s="23"/>
      <c r="S61506" s="23"/>
    </row>
    <row r="61507" spans="17:19">
      <c r="Q61507" s="23"/>
      <c r="R61507" s="23"/>
      <c r="S61507" s="23"/>
    </row>
    <row r="61508" spans="17:19">
      <c r="Q61508" s="23"/>
      <c r="R61508" s="23"/>
      <c r="S61508" s="23"/>
    </row>
    <row r="61509" spans="17:19">
      <c r="Q61509" s="23"/>
      <c r="R61509" s="23"/>
      <c r="S61509" s="23"/>
    </row>
    <row r="61510" spans="17:19">
      <c r="Q61510" s="23"/>
      <c r="R61510" s="23"/>
      <c r="S61510" s="23"/>
    </row>
    <row r="61511" spans="17:19">
      <c r="Q61511" s="23"/>
      <c r="R61511" s="23"/>
      <c r="S61511" s="23"/>
    </row>
    <row r="61512" spans="17:19">
      <c r="Q61512" s="23"/>
      <c r="R61512" s="23"/>
      <c r="S61512" s="23"/>
    </row>
    <row r="61513" spans="17:19">
      <c r="Q61513" s="23"/>
      <c r="R61513" s="23"/>
      <c r="S61513" s="23"/>
    </row>
    <row r="61514" spans="17:19">
      <c r="Q61514" s="23"/>
      <c r="R61514" s="23"/>
      <c r="S61514" s="23"/>
    </row>
    <row r="61515" spans="17:19">
      <c r="Q61515" s="23"/>
      <c r="R61515" s="23"/>
      <c r="S61515" s="23"/>
    </row>
    <row r="61516" spans="17:19">
      <c r="Q61516" s="23"/>
      <c r="R61516" s="23"/>
      <c r="S61516" s="23"/>
    </row>
    <row r="61517" spans="17:19">
      <c r="Q61517" s="23"/>
      <c r="R61517" s="23"/>
      <c r="S61517" s="23"/>
    </row>
    <row r="61518" spans="17:19">
      <c r="Q61518" s="23"/>
      <c r="R61518" s="23"/>
      <c r="S61518" s="23"/>
    </row>
    <row r="61519" spans="17:19">
      <c r="Q61519" s="23"/>
      <c r="R61519" s="23"/>
      <c r="S61519" s="23"/>
    </row>
    <row r="61520" spans="17:19">
      <c r="Q61520" s="23"/>
      <c r="R61520" s="23"/>
      <c r="S61520" s="23"/>
    </row>
    <row r="61521" spans="17:19">
      <c r="Q61521" s="23"/>
      <c r="R61521" s="23"/>
      <c r="S61521" s="23"/>
    </row>
    <row r="61522" spans="17:19">
      <c r="Q61522" s="23"/>
      <c r="R61522" s="23"/>
      <c r="S61522" s="23"/>
    </row>
    <row r="61523" spans="17:19">
      <c r="Q61523" s="23"/>
      <c r="R61523" s="23"/>
      <c r="S61523" s="23"/>
    </row>
    <row r="61524" spans="17:19">
      <c r="Q61524" s="23"/>
      <c r="R61524" s="23"/>
      <c r="S61524" s="23"/>
    </row>
    <row r="61525" spans="17:19">
      <c r="Q61525" s="23"/>
      <c r="R61525" s="23"/>
      <c r="S61525" s="23"/>
    </row>
    <row r="61526" spans="17:19">
      <c r="Q61526" s="23"/>
      <c r="R61526" s="23"/>
      <c r="S61526" s="23"/>
    </row>
    <row r="61527" spans="17:19">
      <c r="Q61527" s="23"/>
      <c r="R61527" s="23"/>
      <c r="S61527" s="23"/>
    </row>
    <row r="61528" spans="17:19">
      <c r="Q61528" s="23"/>
      <c r="R61528" s="23"/>
      <c r="S61528" s="23"/>
    </row>
    <row r="61529" spans="17:19">
      <c r="Q61529" s="23"/>
      <c r="R61529" s="23"/>
      <c r="S61529" s="23"/>
    </row>
    <row r="61530" spans="17:19">
      <c r="Q61530" s="23"/>
      <c r="R61530" s="23"/>
      <c r="S61530" s="23"/>
    </row>
    <row r="61531" spans="17:19">
      <c r="Q61531" s="23"/>
      <c r="R61531" s="23"/>
      <c r="S61531" s="23"/>
    </row>
    <row r="61532" spans="17:19">
      <c r="Q61532" s="23"/>
      <c r="R61532" s="23"/>
      <c r="S61532" s="23"/>
    </row>
    <row r="61533" spans="17:19">
      <c r="Q61533" s="23"/>
      <c r="R61533" s="23"/>
      <c r="S61533" s="23"/>
    </row>
    <row r="61534" spans="17:19">
      <c r="Q61534" s="23"/>
      <c r="R61534" s="23"/>
      <c r="S61534" s="23"/>
    </row>
    <row r="61535" spans="17:19">
      <c r="Q61535" s="23"/>
      <c r="R61535" s="23"/>
      <c r="S61535" s="23"/>
    </row>
    <row r="61536" spans="17:19">
      <c r="Q61536" s="23"/>
      <c r="R61536" s="23"/>
      <c r="S61536" s="23"/>
    </row>
    <row r="61537" spans="17:19">
      <c r="Q61537" s="23"/>
      <c r="R61537" s="23"/>
      <c r="S61537" s="23"/>
    </row>
    <row r="61538" spans="17:19">
      <c r="Q61538" s="23"/>
      <c r="R61538" s="23"/>
      <c r="S61538" s="23"/>
    </row>
    <row r="61539" spans="17:19">
      <c r="Q61539" s="23"/>
      <c r="R61539" s="23"/>
      <c r="S61539" s="23"/>
    </row>
    <row r="61540" spans="17:19">
      <c r="Q61540" s="23"/>
      <c r="R61540" s="23"/>
      <c r="S61540" s="23"/>
    </row>
    <row r="61541" spans="17:19">
      <c r="Q61541" s="23"/>
      <c r="R61541" s="23"/>
      <c r="S61541" s="23"/>
    </row>
    <row r="61542" spans="17:19">
      <c r="Q61542" s="23"/>
      <c r="R61542" s="23"/>
      <c r="S61542" s="23"/>
    </row>
    <row r="61543" spans="17:19">
      <c r="Q61543" s="23"/>
      <c r="R61543" s="23"/>
      <c r="S61543" s="23"/>
    </row>
    <row r="61544" spans="17:19">
      <c r="Q61544" s="23"/>
      <c r="R61544" s="23"/>
      <c r="S61544" s="23"/>
    </row>
    <row r="61545" spans="17:19">
      <c r="Q61545" s="23"/>
      <c r="R61545" s="23"/>
      <c r="S61545" s="23"/>
    </row>
    <row r="61546" spans="17:19">
      <c r="Q61546" s="23"/>
      <c r="R61546" s="23"/>
      <c r="S61546" s="23"/>
    </row>
    <row r="61547" spans="17:19">
      <c r="Q61547" s="23"/>
      <c r="R61547" s="23"/>
      <c r="S61547" s="23"/>
    </row>
    <row r="61548" spans="17:19">
      <c r="Q61548" s="23"/>
      <c r="R61548" s="23"/>
      <c r="S61548" s="23"/>
    </row>
    <row r="61549" spans="17:19">
      <c r="Q61549" s="23"/>
      <c r="R61549" s="23"/>
      <c r="S61549" s="23"/>
    </row>
    <row r="61550" spans="17:19">
      <c r="Q61550" s="23"/>
      <c r="R61550" s="23"/>
      <c r="S61550" s="23"/>
    </row>
    <row r="61551" spans="17:19">
      <c r="Q61551" s="23"/>
      <c r="R61551" s="23"/>
      <c r="S61551" s="23"/>
    </row>
    <row r="61552" spans="17:19">
      <c r="Q61552" s="23"/>
      <c r="R61552" s="23"/>
      <c r="S61552" s="23"/>
    </row>
    <row r="61553" spans="17:19">
      <c r="Q61553" s="23"/>
      <c r="R61553" s="23"/>
      <c r="S61553" s="23"/>
    </row>
    <row r="61554" spans="17:19">
      <c r="Q61554" s="23"/>
      <c r="R61554" s="23"/>
      <c r="S61554" s="23"/>
    </row>
    <row r="61555" spans="17:19">
      <c r="Q61555" s="23"/>
      <c r="R61555" s="23"/>
      <c r="S61555" s="23"/>
    </row>
    <row r="61556" spans="17:19">
      <c r="Q61556" s="23"/>
      <c r="R61556" s="23"/>
      <c r="S61556" s="23"/>
    </row>
    <row r="61557" spans="17:19">
      <c r="Q61557" s="23"/>
      <c r="R61557" s="23"/>
      <c r="S61557" s="23"/>
    </row>
    <row r="61558" spans="17:19">
      <c r="Q61558" s="23"/>
      <c r="R61558" s="23"/>
      <c r="S61558" s="23"/>
    </row>
    <row r="61559" spans="17:19">
      <c r="Q61559" s="23"/>
      <c r="R61559" s="23"/>
      <c r="S61559" s="23"/>
    </row>
    <row r="61560" spans="17:19">
      <c r="Q61560" s="23"/>
      <c r="R61560" s="23"/>
      <c r="S61560" s="23"/>
    </row>
    <row r="61561" spans="17:19">
      <c r="Q61561" s="23"/>
      <c r="R61561" s="23"/>
      <c r="S61561" s="23"/>
    </row>
    <row r="61562" spans="17:19">
      <c r="Q61562" s="23"/>
      <c r="R61562" s="23"/>
      <c r="S61562" s="23"/>
    </row>
    <row r="61563" spans="17:19">
      <c r="Q61563" s="23"/>
      <c r="R61563" s="23"/>
      <c r="S61563" s="23"/>
    </row>
    <row r="61564" spans="17:19">
      <c r="Q61564" s="23"/>
      <c r="R61564" s="23"/>
      <c r="S61564" s="23"/>
    </row>
    <row r="61565" spans="17:19">
      <c r="Q61565" s="23"/>
      <c r="R61565" s="23"/>
      <c r="S61565" s="23"/>
    </row>
    <row r="61566" spans="17:19">
      <c r="Q61566" s="23"/>
      <c r="R61566" s="23"/>
      <c r="S61566" s="23"/>
    </row>
    <row r="61567" spans="17:19">
      <c r="Q61567" s="23"/>
      <c r="R61567" s="23"/>
      <c r="S61567" s="23"/>
    </row>
    <row r="61568" spans="17:19">
      <c r="Q61568" s="23"/>
      <c r="R61568" s="23"/>
      <c r="S61568" s="23"/>
    </row>
    <row r="61569" spans="17:19">
      <c r="Q61569" s="23"/>
      <c r="R61569" s="23"/>
      <c r="S61569" s="23"/>
    </row>
    <row r="61570" spans="17:19">
      <c r="Q61570" s="23"/>
      <c r="R61570" s="23"/>
      <c r="S61570" s="23"/>
    </row>
    <row r="61571" spans="17:19">
      <c r="Q61571" s="23"/>
      <c r="R61571" s="23"/>
      <c r="S61571" s="23"/>
    </row>
    <row r="61572" spans="17:19">
      <c r="Q61572" s="23"/>
      <c r="R61572" s="23"/>
      <c r="S61572" s="23"/>
    </row>
    <row r="61573" spans="17:19">
      <c r="Q61573" s="23"/>
      <c r="R61573" s="23"/>
      <c r="S61573" s="23"/>
    </row>
    <row r="61574" spans="17:19">
      <c r="Q61574" s="23"/>
      <c r="R61574" s="23"/>
      <c r="S61574" s="23"/>
    </row>
    <row r="61575" spans="17:19">
      <c r="Q61575" s="23"/>
      <c r="R61575" s="23"/>
      <c r="S61575" s="23"/>
    </row>
    <row r="61576" spans="17:19">
      <c r="Q61576" s="23"/>
      <c r="R61576" s="23"/>
      <c r="S61576" s="23"/>
    </row>
    <row r="61577" spans="17:19">
      <c r="Q61577" s="23"/>
      <c r="R61577" s="23"/>
      <c r="S61577" s="23"/>
    </row>
    <row r="61578" spans="17:19">
      <c r="Q61578" s="23"/>
      <c r="R61578" s="23"/>
      <c r="S61578" s="23"/>
    </row>
    <row r="61579" spans="17:19">
      <c r="Q61579" s="23"/>
      <c r="R61579" s="23"/>
      <c r="S61579" s="23"/>
    </row>
    <row r="61580" spans="17:19">
      <c r="Q61580" s="23"/>
      <c r="R61580" s="23"/>
      <c r="S61580" s="23"/>
    </row>
    <row r="61581" spans="17:19">
      <c r="Q61581" s="23"/>
      <c r="R61581" s="23"/>
      <c r="S61581" s="23"/>
    </row>
    <row r="61582" spans="17:19">
      <c r="Q61582" s="23"/>
      <c r="R61582" s="23"/>
      <c r="S61582" s="23"/>
    </row>
    <row r="61583" spans="17:19">
      <c r="Q61583" s="23"/>
      <c r="R61583" s="23"/>
      <c r="S61583" s="23"/>
    </row>
    <row r="61584" spans="17:19">
      <c r="Q61584" s="23"/>
      <c r="R61584" s="23"/>
      <c r="S61584" s="23"/>
    </row>
    <row r="61585" spans="17:19">
      <c r="Q61585" s="23"/>
      <c r="R61585" s="23"/>
      <c r="S61585" s="23"/>
    </row>
    <row r="61586" spans="17:19">
      <c r="Q61586" s="23"/>
      <c r="R61586" s="23"/>
      <c r="S61586" s="23"/>
    </row>
    <row r="61587" spans="17:19">
      <c r="Q61587" s="23"/>
      <c r="R61587" s="23"/>
      <c r="S61587" s="23"/>
    </row>
    <row r="61588" spans="17:19">
      <c r="Q61588" s="23"/>
      <c r="R61588" s="23"/>
      <c r="S61588" s="23"/>
    </row>
    <row r="61589" spans="17:19">
      <c r="Q61589" s="23"/>
      <c r="R61589" s="23"/>
      <c r="S61589" s="23"/>
    </row>
    <row r="61590" spans="17:19">
      <c r="Q61590" s="23"/>
      <c r="R61590" s="23"/>
      <c r="S61590" s="23"/>
    </row>
    <row r="61591" spans="17:19">
      <c r="Q61591" s="23"/>
      <c r="R61591" s="23"/>
      <c r="S61591" s="23"/>
    </row>
    <row r="61592" spans="17:19">
      <c r="Q61592" s="23"/>
      <c r="R61592" s="23"/>
      <c r="S61592" s="23"/>
    </row>
    <row r="61593" spans="17:19">
      <c r="Q61593" s="23"/>
      <c r="R61593" s="23"/>
      <c r="S61593" s="23"/>
    </row>
    <row r="61594" spans="17:19">
      <c r="Q61594" s="23"/>
      <c r="R61594" s="23"/>
      <c r="S61594" s="23"/>
    </row>
    <row r="61595" spans="17:19">
      <c r="Q61595" s="23"/>
      <c r="R61595" s="23"/>
      <c r="S61595" s="23"/>
    </row>
    <row r="61596" spans="17:19">
      <c r="Q61596" s="23"/>
      <c r="R61596" s="23"/>
      <c r="S61596" s="23"/>
    </row>
    <row r="61597" spans="17:19">
      <c r="Q61597" s="23"/>
      <c r="R61597" s="23"/>
      <c r="S61597" s="23"/>
    </row>
    <row r="61598" spans="17:19">
      <c r="Q61598" s="23"/>
      <c r="R61598" s="23"/>
      <c r="S61598" s="23"/>
    </row>
    <row r="61599" spans="17:19">
      <c r="Q61599" s="23"/>
      <c r="R61599" s="23"/>
      <c r="S61599" s="23"/>
    </row>
    <row r="61600" spans="17:19">
      <c r="Q61600" s="23"/>
      <c r="R61600" s="23"/>
      <c r="S61600" s="23"/>
    </row>
    <row r="61601" spans="17:19">
      <c r="Q61601" s="23"/>
      <c r="R61601" s="23"/>
      <c r="S61601" s="23"/>
    </row>
    <row r="61602" spans="17:19">
      <c r="Q61602" s="23"/>
      <c r="R61602" s="23"/>
      <c r="S61602" s="23"/>
    </row>
    <row r="61603" spans="17:19">
      <c r="Q61603" s="23"/>
      <c r="R61603" s="23"/>
      <c r="S61603" s="23"/>
    </row>
    <row r="61604" spans="17:19">
      <c r="Q61604" s="23"/>
      <c r="R61604" s="23"/>
      <c r="S61604" s="23"/>
    </row>
    <row r="61605" spans="17:19">
      <c r="Q61605" s="23"/>
      <c r="R61605" s="23"/>
      <c r="S61605" s="23"/>
    </row>
    <row r="61606" spans="17:19">
      <c r="Q61606" s="23"/>
      <c r="R61606" s="23"/>
      <c r="S61606" s="23"/>
    </row>
    <row r="61607" spans="17:19">
      <c r="Q61607" s="23"/>
      <c r="R61607" s="23"/>
      <c r="S61607" s="23"/>
    </row>
    <row r="61608" spans="17:19">
      <c r="Q61608" s="23"/>
      <c r="R61608" s="23"/>
      <c r="S61608" s="23"/>
    </row>
    <row r="61609" spans="17:19">
      <c r="Q61609" s="23"/>
      <c r="R61609" s="23"/>
      <c r="S61609" s="23"/>
    </row>
    <row r="61610" spans="17:19">
      <c r="Q61610" s="23"/>
      <c r="R61610" s="23"/>
      <c r="S61610" s="23"/>
    </row>
    <row r="61611" spans="17:19">
      <c r="Q61611" s="23"/>
      <c r="R61611" s="23"/>
      <c r="S61611" s="23"/>
    </row>
    <row r="61612" spans="17:19">
      <c r="Q61612" s="23"/>
      <c r="R61612" s="23"/>
      <c r="S61612" s="23"/>
    </row>
    <row r="61613" spans="17:19">
      <c r="Q61613" s="23"/>
      <c r="R61613" s="23"/>
      <c r="S61613" s="23"/>
    </row>
    <row r="61614" spans="17:19">
      <c r="Q61614" s="23"/>
      <c r="R61614" s="23"/>
      <c r="S61614" s="23"/>
    </row>
    <row r="61615" spans="17:19">
      <c r="Q61615" s="23"/>
      <c r="R61615" s="23"/>
      <c r="S61615" s="23"/>
    </row>
    <row r="61616" spans="17:19">
      <c r="Q61616" s="23"/>
      <c r="R61616" s="23"/>
      <c r="S61616" s="23"/>
    </row>
    <row r="61617" spans="17:19">
      <c r="Q61617" s="23"/>
      <c r="R61617" s="23"/>
      <c r="S61617" s="23"/>
    </row>
    <row r="61618" spans="17:19">
      <c r="Q61618" s="23"/>
      <c r="R61618" s="23"/>
      <c r="S61618" s="23"/>
    </row>
    <row r="61619" spans="17:19">
      <c r="Q61619" s="23"/>
      <c r="R61619" s="23"/>
      <c r="S61619" s="23"/>
    </row>
    <row r="61620" spans="17:19">
      <c r="Q61620" s="23"/>
      <c r="R61620" s="23"/>
      <c r="S61620" s="23"/>
    </row>
    <row r="61621" spans="17:19">
      <c r="Q61621" s="23"/>
      <c r="R61621" s="23"/>
      <c r="S61621" s="23"/>
    </row>
    <row r="61622" spans="17:19">
      <c r="Q61622" s="23"/>
      <c r="R61622" s="23"/>
      <c r="S61622" s="23"/>
    </row>
    <row r="61623" spans="17:19">
      <c r="Q61623" s="23"/>
      <c r="R61623" s="23"/>
      <c r="S61623" s="23"/>
    </row>
    <row r="61624" spans="17:19">
      <c r="Q61624" s="23"/>
      <c r="R61624" s="23"/>
      <c r="S61624" s="23"/>
    </row>
    <row r="61625" spans="17:19">
      <c r="Q61625" s="23"/>
      <c r="R61625" s="23"/>
      <c r="S61625" s="23"/>
    </row>
    <row r="61626" spans="17:19">
      <c r="Q61626" s="23"/>
      <c r="R61626" s="23"/>
      <c r="S61626" s="23"/>
    </row>
    <row r="61627" spans="17:19">
      <c r="Q61627" s="23"/>
      <c r="R61627" s="23"/>
      <c r="S61627" s="23"/>
    </row>
    <row r="61628" spans="17:19">
      <c r="Q61628" s="23"/>
      <c r="R61628" s="23"/>
      <c r="S61628" s="23"/>
    </row>
    <row r="61629" spans="17:19">
      <c r="Q61629" s="23"/>
      <c r="R61629" s="23"/>
      <c r="S61629" s="23"/>
    </row>
    <row r="61630" spans="17:19">
      <c r="Q61630" s="23"/>
      <c r="R61630" s="23"/>
      <c r="S61630" s="23"/>
    </row>
    <row r="61631" spans="17:19">
      <c r="Q61631" s="23"/>
      <c r="R61631" s="23"/>
      <c r="S61631" s="23"/>
    </row>
    <row r="61632" spans="17:19">
      <c r="Q61632" s="23"/>
      <c r="R61632" s="23"/>
      <c r="S61632" s="23"/>
    </row>
    <row r="61633" spans="17:19">
      <c r="Q61633" s="23"/>
      <c r="R61633" s="23"/>
      <c r="S61633" s="23"/>
    </row>
    <row r="61634" spans="17:19">
      <c r="Q61634" s="23"/>
      <c r="R61634" s="23"/>
      <c r="S61634" s="23"/>
    </row>
    <row r="61635" spans="17:19">
      <c r="Q61635" s="23"/>
      <c r="R61635" s="23"/>
      <c r="S61635" s="23"/>
    </row>
    <row r="61636" spans="17:19">
      <c r="Q61636" s="23"/>
      <c r="R61636" s="23"/>
      <c r="S61636" s="23"/>
    </row>
    <row r="61637" spans="17:19">
      <c r="Q61637" s="23"/>
      <c r="R61637" s="23"/>
      <c r="S61637" s="23"/>
    </row>
    <row r="61638" spans="17:19">
      <c r="Q61638" s="23"/>
      <c r="R61638" s="23"/>
      <c r="S61638" s="23"/>
    </row>
    <row r="61639" spans="17:19">
      <c r="Q61639" s="23"/>
      <c r="R61639" s="23"/>
      <c r="S61639" s="23"/>
    </row>
    <row r="61640" spans="17:19">
      <c r="Q61640" s="23"/>
      <c r="R61640" s="23"/>
      <c r="S61640" s="23"/>
    </row>
    <row r="61641" spans="17:19">
      <c r="Q61641" s="23"/>
      <c r="R61641" s="23"/>
      <c r="S61641" s="23"/>
    </row>
    <row r="61642" spans="17:19">
      <c r="Q61642" s="23"/>
      <c r="R61642" s="23"/>
      <c r="S61642" s="23"/>
    </row>
    <row r="61643" spans="17:19">
      <c r="Q61643" s="23"/>
      <c r="R61643" s="23"/>
      <c r="S61643" s="23"/>
    </row>
    <row r="61644" spans="17:19">
      <c r="Q61644" s="23"/>
      <c r="R61644" s="23"/>
      <c r="S61644" s="23"/>
    </row>
    <row r="61645" spans="17:19">
      <c r="Q61645" s="23"/>
      <c r="R61645" s="23"/>
      <c r="S61645" s="23"/>
    </row>
    <row r="61646" spans="17:19">
      <c r="Q61646" s="23"/>
      <c r="R61646" s="23"/>
      <c r="S61646" s="23"/>
    </row>
    <row r="61647" spans="17:19">
      <c r="Q61647" s="23"/>
      <c r="R61647" s="23"/>
      <c r="S61647" s="23"/>
    </row>
    <row r="61648" spans="17:19">
      <c r="Q61648" s="23"/>
      <c r="R61648" s="23"/>
      <c r="S61648" s="23"/>
    </row>
    <row r="61649" spans="17:19">
      <c r="Q61649" s="23"/>
      <c r="R61649" s="23"/>
      <c r="S61649" s="23"/>
    </row>
    <row r="61650" spans="17:19">
      <c r="Q61650" s="23"/>
      <c r="R61650" s="23"/>
      <c r="S61650" s="23"/>
    </row>
    <row r="61651" spans="17:19">
      <c r="Q61651" s="23"/>
      <c r="R61651" s="23"/>
      <c r="S61651" s="23"/>
    </row>
    <row r="61652" spans="17:19">
      <c r="Q61652" s="23"/>
      <c r="R61652" s="23"/>
      <c r="S61652" s="23"/>
    </row>
    <row r="61653" spans="17:19">
      <c r="Q61653" s="23"/>
      <c r="R61653" s="23"/>
      <c r="S61653" s="23"/>
    </row>
    <row r="61654" spans="17:19">
      <c r="Q61654" s="23"/>
      <c r="R61654" s="23"/>
      <c r="S61654" s="23"/>
    </row>
    <row r="61655" spans="17:19">
      <c r="Q61655" s="23"/>
      <c r="R61655" s="23"/>
      <c r="S61655" s="23"/>
    </row>
    <row r="61656" spans="17:19">
      <c r="Q61656" s="23"/>
      <c r="R61656" s="23"/>
      <c r="S61656" s="23"/>
    </row>
    <row r="61657" spans="17:19">
      <c r="Q61657" s="23"/>
      <c r="R61657" s="23"/>
      <c r="S61657" s="23"/>
    </row>
    <row r="61658" spans="17:19">
      <c r="Q61658" s="23"/>
      <c r="R61658" s="23"/>
      <c r="S61658" s="23"/>
    </row>
    <row r="61659" spans="17:19">
      <c r="Q61659" s="23"/>
      <c r="R61659" s="23"/>
      <c r="S61659" s="23"/>
    </row>
    <row r="61660" spans="17:19">
      <c r="Q61660" s="23"/>
      <c r="R61660" s="23"/>
      <c r="S61660" s="23"/>
    </row>
    <row r="61661" spans="17:19">
      <c r="Q61661" s="23"/>
      <c r="R61661" s="23"/>
      <c r="S61661" s="23"/>
    </row>
    <row r="61662" spans="17:19">
      <c r="Q61662" s="23"/>
      <c r="R61662" s="23"/>
      <c r="S61662" s="23"/>
    </row>
    <row r="61663" spans="17:19">
      <c r="Q61663" s="23"/>
      <c r="R61663" s="23"/>
      <c r="S61663" s="23"/>
    </row>
    <row r="61664" spans="17:19">
      <c r="Q61664" s="23"/>
      <c r="R61664" s="23"/>
      <c r="S61664" s="23"/>
    </row>
    <row r="61665" spans="17:19">
      <c r="Q61665" s="23"/>
      <c r="R61665" s="23"/>
      <c r="S61665" s="23"/>
    </row>
    <row r="61666" spans="17:19">
      <c r="Q61666" s="23"/>
      <c r="R61666" s="23"/>
      <c r="S61666" s="23"/>
    </row>
    <row r="61667" spans="17:19">
      <c r="Q61667" s="23"/>
      <c r="R61667" s="23"/>
      <c r="S61667" s="23"/>
    </row>
    <row r="61668" spans="17:19">
      <c r="Q61668" s="23"/>
      <c r="R61668" s="23"/>
      <c r="S61668" s="23"/>
    </row>
    <row r="61669" spans="17:19">
      <c r="Q61669" s="23"/>
      <c r="R61669" s="23"/>
      <c r="S61669" s="23"/>
    </row>
    <row r="61670" spans="17:19">
      <c r="Q61670" s="23"/>
      <c r="R61670" s="23"/>
      <c r="S61670" s="23"/>
    </row>
    <row r="61671" spans="17:19">
      <c r="Q61671" s="23"/>
      <c r="R61671" s="23"/>
      <c r="S61671" s="23"/>
    </row>
    <row r="61672" spans="17:19">
      <c r="Q61672" s="23"/>
      <c r="R61672" s="23"/>
      <c r="S61672" s="23"/>
    </row>
    <row r="61673" spans="17:19">
      <c r="Q61673" s="23"/>
      <c r="R61673" s="23"/>
      <c r="S61673" s="23"/>
    </row>
    <row r="61674" spans="17:19">
      <c r="Q61674" s="23"/>
      <c r="R61674" s="23"/>
      <c r="S61674" s="23"/>
    </row>
    <row r="61675" spans="17:19">
      <c r="Q61675" s="23"/>
      <c r="R61675" s="23"/>
      <c r="S61675" s="23"/>
    </row>
    <row r="61676" spans="17:19">
      <c r="Q61676" s="23"/>
      <c r="R61676" s="23"/>
      <c r="S61676" s="23"/>
    </row>
    <row r="61677" spans="17:19">
      <c r="Q61677" s="23"/>
      <c r="R61677" s="23"/>
      <c r="S61677" s="23"/>
    </row>
    <row r="61678" spans="17:19">
      <c r="Q61678" s="23"/>
      <c r="R61678" s="23"/>
      <c r="S61678" s="23"/>
    </row>
    <row r="61679" spans="17:19">
      <c r="Q61679" s="23"/>
      <c r="R61679" s="23"/>
      <c r="S61679" s="23"/>
    </row>
    <row r="61680" spans="17:19">
      <c r="Q61680" s="23"/>
      <c r="R61680" s="23"/>
      <c r="S61680" s="23"/>
    </row>
    <row r="61681" spans="17:19">
      <c r="Q61681" s="23"/>
      <c r="R61681" s="23"/>
      <c r="S61681" s="23"/>
    </row>
    <row r="61682" spans="17:19">
      <c r="Q61682" s="23"/>
      <c r="R61682" s="23"/>
      <c r="S61682" s="23"/>
    </row>
    <row r="61683" spans="17:19">
      <c r="Q61683" s="23"/>
      <c r="R61683" s="23"/>
      <c r="S61683" s="23"/>
    </row>
    <row r="61684" spans="17:19">
      <c r="Q61684" s="23"/>
      <c r="R61684" s="23"/>
      <c r="S61684" s="23"/>
    </row>
    <row r="61685" spans="17:19">
      <c r="Q61685" s="23"/>
      <c r="R61685" s="23"/>
      <c r="S61685" s="23"/>
    </row>
    <row r="61686" spans="17:19">
      <c r="Q61686" s="23"/>
      <c r="R61686" s="23"/>
      <c r="S61686" s="23"/>
    </row>
    <row r="61687" spans="17:19">
      <c r="Q61687" s="23"/>
      <c r="R61687" s="23"/>
      <c r="S61687" s="23"/>
    </row>
    <row r="61688" spans="17:19">
      <c r="Q61688" s="23"/>
      <c r="R61688" s="23"/>
      <c r="S61688" s="23"/>
    </row>
    <row r="61689" spans="17:19">
      <c r="Q61689" s="23"/>
      <c r="R61689" s="23"/>
      <c r="S61689" s="23"/>
    </row>
    <row r="61690" spans="17:19">
      <c r="Q61690" s="23"/>
      <c r="R61690" s="23"/>
      <c r="S61690" s="23"/>
    </row>
    <row r="61691" spans="17:19">
      <c r="Q61691" s="23"/>
      <c r="R61691" s="23"/>
      <c r="S61691" s="23"/>
    </row>
    <row r="61692" spans="17:19">
      <c r="Q61692" s="23"/>
      <c r="R61692" s="23"/>
      <c r="S61692" s="23"/>
    </row>
    <row r="61693" spans="17:19">
      <c r="Q61693" s="23"/>
      <c r="R61693" s="23"/>
      <c r="S61693" s="23"/>
    </row>
    <row r="61694" spans="17:19">
      <c r="Q61694" s="23"/>
      <c r="R61694" s="23"/>
      <c r="S61694" s="23"/>
    </row>
    <row r="61695" spans="17:19">
      <c r="Q61695" s="23"/>
      <c r="R61695" s="23"/>
      <c r="S61695" s="23"/>
    </row>
    <row r="61696" spans="17:19">
      <c r="Q61696" s="23"/>
      <c r="R61696" s="23"/>
      <c r="S61696" s="23"/>
    </row>
    <row r="61697" spans="17:19">
      <c r="Q61697" s="23"/>
      <c r="R61697" s="23"/>
      <c r="S61697" s="23"/>
    </row>
    <row r="61698" spans="17:19">
      <c r="Q61698" s="23"/>
      <c r="R61698" s="23"/>
      <c r="S61698" s="23"/>
    </row>
    <row r="61699" spans="17:19">
      <c r="Q61699" s="23"/>
      <c r="R61699" s="23"/>
      <c r="S61699" s="23"/>
    </row>
    <row r="61700" spans="17:19">
      <c r="Q61700" s="23"/>
      <c r="R61700" s="23"/>
      <c r="S61700" s="23"/>
    </row>
    <row r="61701" spans="17:19">
      <c r="Q61701" s="23"/>
      <c r="R61701" s="23"/>
      <c r="S61701" s="23"/>
    </row>
    <row r="61702" spans="17:19">
      <c r="Q61702" s="23"/>
      <c r="R61702" s="23"/>
      <c r="S61702" s="23"/>
    </row>
    <row r="61703" spans="17:19">
      <c r="Q61703" s="23"/>
      <c r="R61703" s="23"/>
      <c r="S61703" s="23"/>
    </row>
    <row r="61704" spans="17:19">
      <c r="Q61704" s="23"/>
      <c r="R61704" s="23"/>
      <c r="S61704" s="23"/>
    </row>
    <row r="61705" spans="17:19">
      <c r="Q61705" s="23"/>
      <c r="R61705" s="23"/>
      <c r="S61705" s="23"/>
    </row>
    <row r="61706" spans="17:19">
      <c r="Q61706" s="23"/>
      <c r="R61706" s="23"/>
      <c r="S61706" s="23"/>
    </row>
    <row r="61707" spans="17:19">
      <c r="Q61707" s="23"/>
      <c r="R61707" s="23"/>
      <c r="S61707" s="23"/>
    </row>
    <row r="61708" spans="17:19">
      <c r="Q61708" s="23"/>
      <c r="R61708" s="23"/>
      <c r="S61708" s="23"/>
    </row>
    <row r="61709" spans="17:19">
      <c r="Q61709" s="23"/>
      <c r="R61709" s="23"/>
      <c r="S61709" s="23"/>
    </row>
    <row r="61710" spans="17:19">
      <c r="Q61710" s="23"/>
      <c r="R61710" s="23"/>
      <c r="S61710" s="23"/>
    </row>
    <row r="61711" spans="17:19">
      <c r="Q61711" s="23"/>
      <c r="R61711" s="23"/>
      <c r="S61711" s="23"/>
    </row>
    <row r="61712" spans="17:19">
      <c r="Q61712" s="23"/>
      <c r="R61712" s="23"/>
      <c r="S61712" s="23"/>
    </row>
    <row r="61713" spans="17:19">
      <c r="Q61713" s="23"/>
      <c r="R61713" s="23"/>
      <c r="S61713" s="23"/>
    </row>
    <row r="61714" spans="17:19">
      <c r="Q61714" s="23"/>
      <c r="R61714" s="23"/>
      <c r="S61714" s="23"/>
    </row>
    <row r="61715" spans="17:19">
      <c r="Q61715" s="23"/>
      <c r="R61715" s="23"/>
      <c r="S61715" s="23"/>
    </row>
    <row r="61716" spans="17:19">
      <c r="Q61716" s="23"/>
      <c r="R61716" s="23"/>
      <c r="S61716" s="23"/>
    </row>
    <row r="61717" spans="17:19">
      <c r="Q61717" s="23"/>
      <c r="R61717" s="23"/>
      <c r="S61717" s="23"/>
    </row>
    <row r="61718" spans="17:19">
      <c r="Q61718" s="23"/>
      <c r="R61718" s="23"/>
      <c r="S61718" s="23"/>
    </row>
    <row r="61719" spans="17:19">
      <c r="Q61719" s="23"/>
      <c r="R61719" s="23"/>
      <c r="S61719" s="23"/>
    </row>
    <row r="61720" spans="17:19">
      <c r="Q61720" s="23"/>
      <c r="R61720" s="23"/>
      <c r="S61720" s="23"/>
    </row>
    <row r="61721" spans="17:19">
      <c r="Q61721" s="23"/>
      <c r="R61721" s="23"/>
      <c r="S61721" s="23"/>
    </row>
    <row r="61722" spans="17:19">
      <c r="Q61722" s="23"/>
      <c r="R61722" s="23"/>
      <c r="S61722" s="23"/>
    </row>
    <row r="61723" spans="17:19">
      <c r="Q61723" s="23"/>
      <c r="R61723" s="23"/>
      <c r="S61723" s="23"/>
    </row>
    <row r="61724" spans="17:19">
      <c r="Q61724" s="23"/>
      <c r="R61724" s="23"/>
      <c r="S61724" s="23"/>
    </row>
    <row r="61725" spans="17:19">
      <c r="Q61725" s="23"/>
      <c r="R61725" s="23"/>
      <c r="S61725" s="23"/>
    </row>
    <row r="61726" spans="17:19">
      <c r="Q61726" s="23"/>
      <c r="R61726" s="23"/>
      <c r="S61726" s="23"/>
    </row>
    <row r="61727" spans="17:19">
      <c r="Q61727" s="23"/>
      <c r="R61727" s="23"/>
      <c r="S61727" s="23"/>
    </row>
    <row r="61728" spans="17:19">
      <c r="Q61728" s="23"/>
      <c r="R61728" s="23"/>
      <c r="S61728" s="23"/>
    </row>
    <row r="61729" spans="17:19">
      <c r="Q61729" s="23"/>
      <c r="R61729" s="23"/>
      <c r="S61729" s="23"/>
    </row>
    <row r="61730" spans="17:19">
      <c r="Q61730" s="23"/>
      <c r="R61730" s="23"/>
      <c r="S61730" s="23"/>
    </row>
    <row r="61731" spans="17:19">
      <c r="Q61731" s="23"/>
      <c r="R61731" s="23"/>
      <c r="S61731" s="23"/>
    </row>
    <row r="61732" spans="17:19">
      <c r="Q61732" s="23"/>
      <c r="R61732" s="23"/>
      <c r="S61732" s="23"/>
    </row>
    <row r="61733" spans="17:19">
      <c r="Q61733" s="23"/>
      <c r="R61733" s="23"/>
      <c r="S61733" s="23"/>
    </row>
    <row r="61734" spans="17:19">
      <c r="Q61734" s="23"/>
      <c r="R61734" s="23"/>
      <c r="S61734" s="23"/>
    </row>
    <row r="61735" spans="17:19">
      <c r="Q61735" s="23"/>
      <c r="R61735" s="23"/>
      <c r="S61735" s="23"/>
    </row>
    <row r="61736" spans="17:19">
      <c r="Q61736" s="23"/>
      <c r="R61736" s="23"/>
      <c r="S61736" s="23"/>
    </row>
    <row r="61737" spans="17:19">
      <c r="Q61737" s="23"/>
      <c r="R61737" s="23"/>
      <c r="S61737" s="23"/>
    </row>
    <row r="61738" spans="17:19">
      <c r="Q61738" s="23"/>
      <c r="R61738" s="23"/>
      <c r="S61738" s="23"/>
    </row>
    <row r="61739" spans="17:19">
      <c r="Q61739" s="23"/>
      <c r="R61739" s="23"/>
      <c r="S61739" s="23"/>
    </row>
    <row r="61740" spans="17:19">
      <c r="Q61740" s="23"/>
      <c r="R61740" s="23"/>
      <c r="S61740" s="23"/>
    </row>
    <row r="61741" spans="17:19">
      <c r="Q61741" s="23"/>
      <c r="R61741" s="23"/>
      <c r="S61741" s="23"/>
    </row>
    <row r="61742" spans="17:19">
      <c r="Q61742" s="23"/>
      <c r="R61742" s="23"/>
      <c r="S61742" s="23"/>
    </row>
    <row r="61743" spans="17:19">
      <c r="Q61743" s="23"/>
      <c r="R61743" s="23"/>
      <c r="S61743" s="23"/>
    </row>
    <row r="61744" spans="17:19">
      <c r="Q61744" s="23"/>
      <c r="R61744" s="23"/>
      <c r="S61744" s="23"/>
    </row>
    <row r="61745" spans="17:19">
      <c r="Q61745" s="23"/>
      <c r="R61745" s="23"/>
      <c r="S61745" s="23"/>
    </row>
    <row r="61746" spans="17:19">
      <c r="Q61746" s="23"/>
      <c r="R61746" s="23"/>
      <c r="S61746" s="23"/>
    </row>
    <row r="61747" spans="17:19">
      <c r="Q61747" s="23"/>
      <c r="R61747" s="23"/>
      <c r="S61747" s="23"/>
    </row>
    <row r="61748" spans="17:19">
      <c r="Q61748" s="23"/>
      <c r="R61748" s="23"/>
      <c r="S61748" s="23"/>
    </row>
    <row r="61749" spans="17:19">
      <c r="Q61749" s="23"/>
      <c r="R61749" s="23"/>
      <c r="S61749" s="23"/>
    </row>
    <row r="61750" spans="17:19">
      <c r="Q61750" s="23"/>
      <c r="R61750" s="23"/>
      <c r="S61750" s="23"/>
    </row>
    <row r="61751" spans="17:19">
      <c r="Q61751" s="23"/>
      <c r="R61751" s="23"/>
      <c r="S61751" s="23"/>
    </row>
    <row r="61752" spans="17:19">
      <c r="Q61752" s="23"/>
      <c r="R61752" s="23"/>
      <c r="S61752" s="23"/>
    </row>
    <row r="61753" spans="17:19">
      <c r="Q61753" s="23"/>
      <c r="R61753" s="23"/>
      <c r="S61753" s="23"/>
    </row>
    <row r="61754" spans="17:19">
      <c r="Q61754" s="23"/>
      <c r="R61754" s="23"/>
      <c r="S61754" s="23"/>
    </row>
    <row r="61755" spans="17:19">
      <c r="Q61755" s="23"/>
      <c r="R61755" s="23"/>
      <c r="S61755" s="23"/>
    </row>
    <row r="61756" spans="17:19">
      <c r="Q61756" s="23"/>
      <c r="R61756" s="23"/>
      <c r="S61756" s="23"/>
    </row>
    <row r="61757" spans="17:19">
      <c r="Q61757" s="23"/>
      <c r="R61757" s="23"/>
      <c r="S61757" s="23"/>
    </row>
    <row r="61758" spans="17:19">
      <c r="Q61758" s="23"/>
      <c r="R61758" s="23"/>
      <c r="S61758" s="23"/>
    </row>
    <row r="61759" spans="17:19">
      <c r="Q61759" s="23"/>
      <c r="R61759" s="23"/>
      <c r="S61759" s="23"/>
    </row>
    <row r="61760" spans="17:19">
      <c r="Q61760" s="23"/>
      <c r="R61760" s="23"/>
      <c r="S61760" s="23"/>
    </row>
    <row r="61761" spans="17:19">
      <c r="Q61761" s="23"/>
      <c r="R61761" s="23"/>
      <c r="S61761" s="23"/>
    </row>
    <row r="61762" spans="17:19">
      <c r="Q61762" s="23"/>
      <c r="R61762" s="23"/>
      <c r="S61762" s="23"/>
    </row>
    <row r="61763" spans="17:19">
      <c r="Q61763" s="23"/>
      <c r="R61763" s="23"/>
      <c r="S61763" s="23"/>
    </row>
    <row r="61764" spans="17:19">
      <c r="Q61764" s="23"/>
      <c r="R61764" s="23"/>
      <c r="S61764" s="23"/>
    </row>
    <row r="61765" spans="17:19">
      <c r="Q61765" s="23"/>
      <c r="R61765" s="23"/>
      <c r="S61765" s="23"/>
    </row>
    <row r="61766" spans="17:19">
      <c r="Q61766" s="23"/>
      <c r="R61766" s="23"/>
      <c r="S61766" s="23"/>
    </row>
    <row r="61767" spans="17:19">
      <c r="Q61767" s="23"/>
      <c r="R61767" s="23"/>
      <c r="S61767" s="23"/>
    </row>
    <row r="61768" spans="17:19">
      <c r="Q61768" s="23"/>
      <c r="R61768" s="23"/>
      <c r="S61768" s="23"/>
    </row>
    <row r="61769" spans="17:19">
      <c r="Q61769" s="23"/>
      <c r="R61769" s="23"/>
      <c r="S61769" s="23"/>
    </row>
    <row r="61770" spans="17:19">
      <c r="Q61770" s="23"/>
      <c r="R61770" s="23"/>
      <c r="S61770" s="23"/>
    </row>
    <row r="61771" spans="17:19">
      <c r="Q61771" s="23"/>
      <c r="R61771" s="23"/>
      <c r="S61771" s="23"/>
    </row>
    <row r="61772" spans="17:19">
      <c r="Q61772" s="23"/>
      <c r="R61772" s="23"/>
      <c r="S61772" s="23"/>
    </row>
    <row r="61773" spans="17:19">
      <c r="Q61773" s="23"/>
      <c r="R61773" s="23"/>
      <c r="S61773" s="23"/>
    </row>
    <row r="61774" spans="17:19">
      <c r="Q61774" s="23"/>
      <c r="R61774" s="23"/>
      <c r="S61774" s="23"/>
    </row>
    <row r="61775" spans="17:19">
      <c r="Q61775" s="23"/>
      <c r="R61775" s="23"/>
      <c r="S61775" s="23"/>
    </row>
    <row r="61776" spans="17:19">
      <c r="Q61776" s="23"/>
      <c r="R61776" s="23"/>
      <c r="S61776" s="23"/>
    </row>
    <row r="61777" spans="17:19">
      <c r="Q61777" s="23"/>
      <c r="R61777" s="23"/>
      <c r="S61777" s="23"/>
    </row>
    <row r="61778" spans="17:19">
      <c r="Q61778" s="23"/>
      <c r="R61778" s="23"/>
      <c r="S61778" s="23"/>
    </row>
    <row r="61779" spans="17:19">
      <c r="Q61779" s="23"/>
      <c r="R61779" s="23"/>
      <c r="S61779" s="23"/>
    </row>
    <row r="61780" spans="17:19">
      <c r="Q61780" s="23"/>
      <c r="R61780" s="23"/>
      <c r="S61780" s="23"/>
    </row>
    <row r="61781" spans="17:19">
      <c r="Q61781" s="23"/>
      <c r="R61781" s="23"/>
      <c r="S61781" s="23"/>
    </row>
    <row r="61782" spans="17:19">
      <c r="Q61782" s="23"/>
      <c r="R61782" s="23"/>
      <c r="S61782" s="23"/>
    </row>
    <row r="61783" spans="17:19">
      <c r="Q61783" s="23"/>
      <c r="R61783" s="23"/>
      <c r="S61783" s="23"/>
    </row>
    <row r="61784" spans="17:19">
      <c r="Q61784" s="23"/>
      <c r="R61784" s="23"/>
      <c r="S61784" s="23"/>
    </row>
    <row r="61785" spans="17:19">
      <c r="Q61785" s="23"/>
      <c r="R61785" s="23"/>
      <c r="S61785" s="23"/>
    </row>
    <row r="61786" spans="17:19">
      <c r="Q61786" s="23"/>
      <c r="R61786" s="23"/>
      <c r="S61786" s="23"/>
    </row>
    <row r="61787" spans="17:19">
      <c r="Q61787" s="23"/>
      <c r="R61787" s="23"/>
      <c r="S61787" s="23"/>
    </row>
    <row r="61788" spans="17:19">
      <c r="Q61788" s="23"/>
      <c r="R61788" s="23"/>
      <c r="S61788" s="23"/>
    </row>
    <row r="61789" spans="17:19">
      <c r="Q61789" s="23"/>
      <c r="R61789" s="23"/>
      <c r="S61789" s="23"/>
    </row>
    <row r="61790" spans="17:19">
      <c r="Q61790" s="23"/>
      <c r="R61790" s="23"/>
      <c r="S61790" s="23"/>
    </row>
    <row r="61791" spans="17:19">
      <c r="Q61791" s="23"/>
      <c r="R61791" s="23"/>
      <c r="S61791" s="23"/>
    </row>
    <row r="61792" spans="17:19">
      <c r="Q61792" s="23"/>
      <c r="R61792" s="23"/>
      <c r="S61792" s="23"/>
    </row>
    <row r="61793" spans="17:19">
      <c r="Q61793" s="23"/>
      <c r="R61793" s="23"/>
      <c r="S61793" s="23"/>
    </row>
    <row r="61794" spans="17:19">
      <c r="Q61794" s="23"/>
      <c r="R61794" s="23"/>
      <c r="S61794" s="23"/>
    </row>
    <row r="61795" spans="17:19">
      <c r="Q61795" s="23"/>
      <c r="R61795" s="23"/>
      <c r="S61795" s="23"/>
    </row>
    <row r="61796" spans="17:19">
      <c r="Q61796" s="23"/>
      <c r="R61796" s="23"/>
      <c r="S61796" s="23"/>
    </row>
    <row r="61797" spans="17:19">
      <c r="Q61797" s="23"/>
      <c r="R61797" s="23"/>
      <c r="S61797" s="23"/>
    </row>
    <row r="61798" spans="17:19">
      <c r="Q61798" s="23"/>
      <c r="R61798" s="23"/>
      <c r="S61798" s="23"/>
    </row>
    <row r="61799" spans="17:19">
      <c r="Q61799" s="23"/>
      <c r="R61799" s="23"/>
      <c r="S61799" s="23"/>
    </row>
    <row r="61800" spans="17:19">
      <c r="Q61800" s="23"/>
      <c r="R61800" s="23"/>
      <c r="S61800" s="23"/>
    </row>
    <row r="61801" spans="17:19">
      <c r="Q61801" s="23"/>
      <c r="R61801" s="23"/>
      <c r="S61801" s="23"/>
    </row>
    <row r="61802" spans="17:19">
      <c r="Q61802" s="23"/>
      <c r="R61802" s="23"/>
      <c r="S61802" s="23"/>
    </row>
    <row r="61803" spans="17:19">
      <c r="Q61803" s="23"/>
      <c r="R61803" s="23"/>
      <c r="S61803" s="23"/>
    </row>
    <row r="61804" spans="17:19">
      <c r="Q61804" s="23"/>
      <c r="R61804" s="23"/>
      <c r="S61804" s="23"/>
    </row>
    <row r="61805" spans="17:19">
      <c r="Q61805" s="23"/>
      <c r="R61805" s="23"/>
      <c r="S61805" s="23"/>
    </row>
    <row r="61806" spans="17:19">
      <c r="Q61806" s="23"/>
      <c r="R61806" s="23"/>
      <c r="S61806" s="23"/>
    </row>
    <row r="61807" spans="17:19">
      <c r="Q61807" s="23"/>
      <c r="R61807" s="23"/>
      <c r="S61807" s="23"/>
    </row>
    <row r="61808" spans="17:19">
      <c r="Q61808" s="23"/>
      <c r="R61808" s="23"/>
      <c r="S61808" s="23"/>
    </row>
    <row r="61809" spans="17:19">
      <c r="Q61809" s="23"/>
      <c r="R61809" s="23"/>
      <c r="S61809" s="23"/>
    </row>
    <row r="61810" spans="17:19">
      <c r="Q61810" s="23"/>
      <c r="R61810" s="23"/>
      <c r="S61810" s="23"/>
    </row>
    <row r="61811" spans="17:19">
      <c r="Q61811" s="23"/>
      <c r="R61811" s="23"/>
      <c r="S61811" s="23"/>
    </row>
    <row r="61812" spans="17:19">
      <c r="Q61812" s="23"/>
      <c r="R61812" s="23"/>
      <c r="S61812" s="23"/>
    </row>
    <row r="61813" spans="17:19">
      <c r="Q61813" s="23"/>
      <c r="R61813" s="23"/>
      <c r="S61813" s="23"/>
    </row>
    <row r="61814" spans="17:19">
      <c r="Q61814" s="23"/>
      <c r="R61814" s="23"/>
      <c r="S61814" s="23"/>
    </row>
    <row r="61815" spans="17:19">
      <c r="Q61815" s="23"/>
      <c r="R61815" s="23"/>
      <c r="S61815" s="23"/>
    </row>
    <row r="61816" spans="17:19">
      <c r="Q61816" s="23"/>
      <c r="R61816" s="23"/>
      <c r="S61816" s="23"/>
    </row>
    <row r="61817" spans="17:19">
      <c r="Q61817" s="23"/>
      <c r="R61817" s="23"/>
      <c r="S61817" s="23"/>
    </row>
    <row r="61818" spans="17:19">
      <c r="Q61818" s="23"/>
      <c r="R61818" s="23"/>
      <c r="S61818" s="23"/>
    </row>
    <row r="61819" spans="17:19">
      <c r="Q61819" s="23"/>
      <c r="R61819" s="23"/>
      <c r="S61819" s="23"/>
    </row>
    <row r="61820" spans="17:19">
      <c r="Q61820" s="23"/>
      <c r="R61820" s="23"/>
      <c r="S61820" s="23"/>
    </row>
    <row r="61821" spans="17:19">
      <c r="Q61821" s="23"/>
      <c r="R61821" s="23"/>
      <c r="S61821" s="23"/>
    </row>
    <row r="61822" spans="17:19">
      <c r="Q61822" s="23"/>
      <c r="R61822" s="23"/>
      <c r="S61822" s="23"/>
    </row>
    <row r="61823" spans="17:19">
      <c r="Q61823" s="23"/>
      <c r="R61823" s="23"/>
      <c r="S61823" s="23"/>
    </row>
    <row r="61824" spans="17:19">
      <c r="Q61824" s="23"/>
      <c r="R61824" s="23"/>
      <c r="S61824" s="23"/>
    </row>
    <row r="61825" spans="17:19">
      <c r="Q61825" s="23"/>
      <c r="R61825" s="23"/>
      <c r="S61825" s="23"/>
    </row>
    <row r="61826" spans="17:19">
      <c r="Q61826" s="23"/>
      <c r="R61826" s="23"/>
      <c r="S61826" s="23"/>
    </row>
    <row r="61827" spans="17:19">
      <c r="Q61827" s="23"/>
      <c r="R61827" s="23"/>
      <c r="S61827" s="23"/>
    </row>
    <row r="61828" spans="17:19">
      <c r="Q61828" s="23"/>
      <c r="R61828" s="23"/>
      <c r="S61828" s="23"/>
    </row>
    <row r="61829" spans="17:19">
      <c r="Q61829" s="23"/>
      <c r="R61829" s="23"/>
      <c r="S61829" s="23"/>
    </row>
    <row r="61830" spans="17:19">
      <c r="Q61830" s="23"/>
      <c r="R61830" s="23"/>
      <c r="S61830" s="23"/>
    </row>
    <row r="61831" spans="17:19">
      <c r="Q61831" s="23"/>
      <c r="R61831" s="23"/>
      <c r="S61831" s="23"/>
    </row>
    <row r="61832" spans="17:19">
      <c r="Q61832" s="23"/>
      <c r="R61832" s="23"/>
      <c r="S61832" s="23"/>
    </row>
    <row r="61833" spans="17:19">
      <c r="Q61833" s="23"/>
      <c r="R61833" s="23"/>
      <c r="S61833" s="23"/>
    </row>
    <row r="61834" spans="17:19">
      <c r="Q61834" s="23"/>
      <c r="R61834" s="23"/>
      <c r="S61834" s="23"/>
    </row>
    <row r="61835" spans="17:19">
      <c r="Q61835" s="23"/>
      <c r="R61835" s="23"/>
      <c r="S61835" s="23"/>
    </row>
    <row r="61836" spans="17:19">
      <c r="Q61836" s="23"/>
      <c r="R61836" s="23"/>
      <c r="S61836" s="23"/>
    </row>
    <row r="61837" spans="17:19">
      <c r="Q61837" s="23"/>
      <c r="R61837" s="23"/>
      <c r="S61837" s="23"/>
    </row>
    <row r="61838" spans="17:19">
      <c r="Q61838" s="23"/>
      <c r="R61838" s="23"/>
      <c r="S61838" s="23"/>
    </row>
    <row r="61839" spans="17:19">
      <c r="Q61839" s="23"/>
      <c r="R61839" s="23"/>
      <c r="S61839" s="23"/>
    </row>
    <row r="61840" spans="17:19">
      <c r="Q61840" s="23"/>
      <c r="R61840" s="23"/>
      <c r="S61840" s="23"/>
    </row>
    <row r="61841" spans="17:19">
      <c r="Q61841" s="23"/>
      <c r="R61841" s="23"/>
      <c r="S61841" s="23"/>
    </row>
    <row r="61842" spans="17:19">
      <c r="Q61842" s="23"/>
      <c r="R61842" s="23"/>
      <c r="S61842" s="23"/>
    </row>
    <row r="61843" spans="17:19">
      <c r="Q61843" s="23"/>
      <c r="R61843" s="23"/>
      <c r="S61843" s="23"/>
    </row>
    <row r="61844" spans="17:19">
      <c r="Q61844" s="23"/>
      <c r="R61844" s="23"/>
      <c r="S61844" s="23"/>
    </row>
    <row r="61845" spans="17:19">
      <c r="Q61845" s="23"/>
      <c r="R61845" s="23"/>
      <c r="S61845" s="23"/>
    </row>
    <row r="61846" spans="17:19">
      <c r="Q61846" s="23"/>
      <c r="R61846" s="23"/>
      <c r="S61846" s="23"/>
    </row>
    <row r="61847" spans="17:19">
      <c r="Q61847" s="23"/>
      <c r="R61847" s="23"/>
      <c r="S61847" s="23"/>
    </row>
    <row r="61848" spans="17:19">
      <c r="Q61848" s="23"/>
      <c r="R61848" s="23"/>
      <c r="S61848" s="23"/>
    </row>
    <row r="61849" spans="17:19">
      <c r="Q61849" s="23"/>
      <c r="R61849" s="23"/>
      <c r="S61849" s="23"/>
    </row>
    <row r="61850" spans="17:19">
      <c r="Q61850" s="23"/>
      <c r="R61850" s="23"/>
      <c r="S61850" s="23"/>
    </row>
    <row r="61851" spans="17:19">
      <c r="Q61851" s="23"/>
      <c r="R61851" s="23"/>
      <c r="S61851" s="23"/>
    </row>
    <row r="61852" spans="17:19">
      <c r="Q61852" s="23"/>
      <c r="R61852" s="23"/>
      <c r="S61852" s="23"/>
    </row>
    <row r="61853" spans="17:19">
      <c r="Q61853" s="23"/>
      <c r="R61853" s="23"/>
      <c r="S61853" s="23"/>
    </row>
    <row r="61854" spans="17:19">
      <c r="Q61854" s="23"/>
      <c r="R61854" s="23"/>
      <c r="S61854" s="23"/>
    </row>
    <row r="61855" spans="17:19">
      <c r="Q61855" s="23"/>
      <c r="R61855" s="23"/>
      <c r="S61855" s="23"/>
    </row>
    <row r="61856" spans="17:19">
      <c r="Q61856" s="23"/>
      <c r="R61856" s="23"/>
      <c r="S61856" s="23"/>
    </row>
    <row r="61857" spans="17:19">
      <c r="Q61857" s="23"/>
      <c r="R61857" s="23"/>
      <c r="S61857" s="23"/>
    </row>
    <row r="61858" spans="17:19">
      <c r="Q61858" s="23"/>
      <c r="R61858" s="23"/>
      <c r="S61858" s="23"/>
    </row>
    <row r="61859" spans="17:19">
      <c r="Q61859" s="23"/>
      <c r="R61859" s="23"/>
      <c r="S61859" s="23"/>
    </row>
    <row r="61860" spans="17:19">
      <c r="Q61860" s="23"/>
      <c r="R61860" s="23"/>
      <c r="S61860" s="23"/>
    </row>
    <row r="61861" spans="17:19">
      <c r="Q61861" s="23"/>
      <c r="R61861" s="23"/>
      <c r="S61861" s="23"/>
    </row>
    <row r="61862" spans="17:19">
      <c r="Q61862" s="23"/>
      <c r="R61862" s="23"/>
      <c r="S61862" s="23"/>
    </row>
    <row r="61863" spans="17:19">
      <c r="Q61863" s="23"/>
      <c r="R61863" s="23"/>
      <c r="S61863" s="23"/>
    </row>
    <row r="61864" spans="17:19">
      <c r="Q61864" s="23"/>
      <c r="R61864" s="23"/>
      <c r="S61864" s="23"/>
    </row>
    <row r="61865" spans="17:19">
      <c r="Q61865" s="23"/>
      <c r="R61865" s="23"/>
      <c r="S61865" s="23"/>
    </row>
    <row r="61866" spans="17:19">
      <c r="Q61866" s="23"/>
      <c r="R61866" s="23"/>
      <c r="S61866" s="23"/>
    </row>
    <row r="61867" spans="17:19">
      <c r="Q61867" s="23"/>
      <c r="R61867" s="23"/>
      <c r="S61867" s="23"/>
    </row>
    <row r="61868" spans="17:19">
      <c r="Q61868" s="23"/>
      <c r="R61868" s="23"/>
      <c r="S61868" s="23"/>
    </row>
    <row r="61869" spans="17:19">
      <c r="Q61869" s="23"/>
      <c r="R61869" s="23"/>
      <c r="S61869" s="23"/>
    </row>
    <row r="61870" spans="17:19">
      <c r="Q61870" s="23"/>
      <c r="R61870" s="23"/>
      <c r="S61870" s="23"/>
    </row>
    <row r="61871" spans="17:19">
      <c r="Q61871" s="23"/>
      <c r="R61871" s="23"/>
      <c r="S61871" s="23"/>
    </row>
    <row r="61872" spans="17:19">
      <c r="Q61872" s="23"/>
      <c r="R61872" s="23"/>
      <c r="S61872" s="23"/>
    </row>
    <row r="61873" spans="17:19">
      <c r="Q61873" s="23"/>
      <c r="R61873" s="23"/>
      <c r="S61873" s="23"/>
    </row>
    <row r="61874" spans="17:19">
      <c r="Q61874" s="23"/>
      <c r="R61874" s="23"/>
      <c r="S61874" s="23"/>
    </row>
    <row r="61875" spans="17:19">
      <c r="Q61875" s="23"/>
      <c r="R61875" s="23"/>
      <c r="S61875" s="23"/>
    </row>
    <row r="61876" spans="17:19">
      <c r="Q61876" s="23"/>
      <c r="R61876" s="23"/>
      <c r="S61876" s="23"/>
    </row>
    <row r="61877" spans="17:19">
      <c r="Q61877" s="23"/>
      <c r="R61877" s="23"/>
      <c r="S61877" s="23"/>
    </row>
    <row r="61878" spans="17:19">
      <c r="Q61878" s="23"/>
      <c r="R61878" s="23"/>
      <c r="S61878" s="23"/>
    </row>
    <row r="61879" spans="17:19">
      <c r="Q61879" s="23"/>
      <c r="R61879" s="23"/>
      <c r="S61879" s="23"/>
    </row>
    <row r="61880" spans="17:19">
      <c r="Q61880" s="23"/>
      <c r="R61880" s="23"/>
      <c r="S61880" s="23"/>
    </row>
    <row r="61881" spans="17:19">
      <c r="Q61881" s="23"/>
      <c r="R61881" s="23"/>
      <c r="S61881" s="23"/>
    </row>
    <row r="61882" spans="17:19">
      <c r="Q61882" s="23"/>
      <c r="R61882" s="23"/>
      <c r="S61882" s="23"/>
    </row>
    <row r="61883" spans="17:19">
      <c r="Q61883" s="23"/>
      <c r="R61883" s="23"/>
      <c r="S61883" s="23"/>
    </row>
    <row r="61884" spans="17:19">
      <c r="Q61884" s="23"/>
      <c r="R61884" s="23"/>
      <c r="S61884" s="23"/>
    </row>
    <row r="61885" spans="17:19">
      <c r="Q61885" s="23"/>
      <c r="R61885" s="23"/>
      <c r="S61885" s="23"/>
    </row>
    <row r="61886" spans="17:19">
      <c r="Q61886" s="23"/>
      <c r="R61886" s="23"/>
      <c r="S61886" s="23"/>
    </row>
    <row r="61887" spans="17:19">
      <c r="Q61887" s="23"/>
      <c r="R61887" s="23"/>
      <c r="S61887" s="23"/>
    </row>
    <row r="61888" spans="17:19">
      <c r="Q61888" s="23"/>
      <c r="R61888" s="23"/>
      <c r="S61888" s="23"/>
    </row>
    <row r="61889" spans="17:19">
      <c r="Q61889" s="23"/>
      <c r="R61889" s="23"/>
      <c r="S61889" s="23"/>
    </row>
    <row r="61890" spans="17:19">
      <c r="Q61890" s="23"/>
      <c r="R61890" s="23"/>
      <c r="S61890" s="23"/>
    </row>
    <row r="61891" spans="17:19">
      <c r="Q61891" s="23"/>
      <c r="R61891" s="23"/>
      <c r="S61891" s="23"/>
    </row>
    <row r="61892" spans="17:19">
      <c r="Q61892" s="23"/>
      <c r="R61892" s="23"/>
      <c r="S61892" s="23"/>
    </row>
    <row r="61893" spans="17:19">
      <c r="Q61893" s="23"/>
      <c r="R61893" s="23"/>
      <c r="S61893" s="23"/>
    </row>
    <row r="61894" spans="17:19">
      <c r="Q61894" s="23"/>
      <c r="R61894" s="23"/>
      <c r="S61894" s="23"/>
    </row>
    <row r="61895" spans="17:19">
      <c r="Q61895" s="23"/>
      <c r="R61895" s="23"/>
      <c r="S61895" s="23"/>
    </row>
    <row r="61896" spans="17:19">
      <c r="Q61896" s="23"/>
      <c r="R61896" s="23"/>
      <c r="S61896" s="23"/>
    </row>
    <row r="61897" spans="17:19">
      <c r="Q61897" s="23"/>
      <c r="R61897" s="23"/>
      <c r="S61897" s="23"/>
    </row>
    <row r="61898" spans="17:19">
      <c r="Q61898" s="23"/>
      <c r="R61898" s="23"/>
      <c r="S61898" s="23"/>
    </row>
    <row r="61899" spans="17:19">
      <c r="Q61899" s="23"/>
      <c r="R61899" s="23"/>
      <c r="S61899" s="23"/>
    </row>
    <row r="61900" spans="17:19">
      <c r="Q61900" s="23"/>
      <c r="R61900" s="23"/>
      <c r="S61900" s="23"/>
    </row>
    <row r="61901" spans="17:19">
      <c r="Q61901" s="23"/>
      <c r="R61901" s="23"/>
      <c r="S61901" s="23"/>
    </row>
    <row r="61902" spans="17:19">
      <c r="Q61902" s="23"/>
      <c r="R61902" s="23"/>
      <c r="S61902" s="23"/>
    </row>
    <row r="61903" spans="17:19">
      <c r="Q61903" s="23"/>
      <c r="R61903" s="23"/>
      <c r="S61903" s="23"/>
    </row>
    <row r="61904" spans="17:19">
      <c r="Q61904" s="23"/>
      <c r="R61904" s="23"/>
      <c r="S61904" s="23"/>
    </row>
    <row r="61905" spans="17:19">
      <c r="Q61905" s="23"/>
      <c r="R61905" s="23"/>
      <c r="S61905" s="23"/>
    </row>
    <row r="61906" spans="17:19">
      <c r="Q61906" s="23"/>
      <c r="R61906" s="23"/>
      <c r="S61906" s="23"/>
    </row>
    <row r="61907" spans="17:19">
      <c r="Q61907" s="23"/>
      <c r="R61907" s="23"/>
      <c r="S61907" s="23"/>
    </row>
    <row r="61908" spans="17:19">
      <c r="Q61908" s="23"/>
      <c r="R61908" s="23"/>
      <c r="S61908" s="23"/>
    </row>
    <row r="61909" spans="17:19">
      <c r="Q61909" s="23"/>
      <c r="R61909" s="23"/>
      <c r="S61909" s="23"/>
    </row>
    <row r="61910" spans="17:19">
      <c r="Q61910" s="23"/>
      <c r="R61910" s="23"/>
      <c r="S61910" s="23"/>
    </row>
    <row r="61911" spans="17:19">
      <c r="Q61911" s="23"/>
      <c r="R61911" s="23"/>
      <c r="S61911" s="23"/>
    </row>
    <row r="61912" spans="17:19">
      <c r="Q61912" s="23"/>
      <c r="R61912" s="23"/>
      <c r="S61912" s="23"/>
    </row>
    <row r="61913" spans="17:19">
      <c r="Q61913" s="23"/>
      <c r="R61913" s="23"/>
      <c r="S61913" s="23"/>
    </row>
    <row r="61914" spans="17:19">
      <c r="Q61914" s="23"/>
      <c r="R61914" s="23"/>
      <c r="S61914" s="23"/>
    </row>
    <row r="61915" spans="17:19">
      <c r="Q61915" s="23"/>
      <c r="R61915" s="23"/>
      <c r="S61915" s="23"/>
    </row>
    <row r="61916" spans="17:19">
      <c r="Q61916" s="23"/>
      <c r="R61916" s="23"/>
      <c r="S61916" s="23"/>
    </row>
    <row r="61917" spans="17:19">
      <c r="Q61917" s="23"/>
      <c r="R61917" s="23"/>
      <c r="S61917" s="23"/>
    </row>
    <row r="61918" spans="17:19">
      <c r="Q61918" s="23"/>
      <c r="R61918" s="23"/>
      <c r="S61918" s="23"/>
    </row>
    <row r="61919" spans="17:19">
      <c r="Q61919" s="23"/>
      <c r="R61919" s="23"/>
      <c r="S61919" s="23"/>
    </row>
    <row r="61920" spans="17:19">
      <c r="Q61920" s="23"/>
      <c r="R61920" s="23"/>
      <c r="S61920" s="23"/>
    </row>
    <row r="61921" spans="17:19">
      <c r="Q61921" s="23"/>
      <c r="R61921" s="23"/>
      <c r="S61921" s="23"/>
    </row>
    <row r="61922" spans="17:19">
      <c r="Q61922" s="23"/>
      <c r="R61922" s="23"/>
      <c r="S61922" s="23"/>
    </row>
    <row r="61923" spans="17:19">
      <c r="Q61923" s="23"/>
      <c r="R61923" s="23"/>
      <c r="S61923" s="23"/>
    </row>
    <row r="61924" spans="17:19">
      <c r="Q61924" s="23"/>
      <c r="R61924" s="23"/>
      <c r="S61924" s="23"/>
    </row>
    <row r="61925" spans="17:19">
      <c r="Q61925" s="23"/>
      <c r="R61925" s="23"/>
      <c r="S61925" s="23"/>
    </row>
    <row r="61926" spans="17:19">
      <c r="Q61926" s="23"/>
      <c r="R61926" s="23"/>
      <c r="S61926" s="23"/>
    </row>
    <row r="61927" spans="17:19">
      <c r="Q61927" s="23"/>
      <c r="R61927" s="23"/>
      <c r="S61927" s="23"/>
    </row>
    <row r="61928" spans="17:19">
      <c r="Q61928" s="23"/>
      <c r="R61928" s="23"/>
      <c r="S61928" s="23"/>
    </row>
    <row r="61929" spans="17:19">
      <c r="Q61929" s="23"/>
      <c r="R61929" s="23"/>
      <c r="S61929" s="23"/>
    </row>
    <row r="61930" spans="17:19">
      <c r="Q61930" s="23"/>
      <c r="R61930" s="23"/>
      <c r="S61930" s="23"/>
    </row>
    <row r="61931" spans="17:19">
      <c r="Q61931" s="23"/>
      <c r="R61931" s="23"/>
      <c r="S61931" s="23"/>
    </row>
    <row r="61932" spans="17:19">
      <c r="Q61932" s="23"/>
      <c r="R61932" s="23"/>
      <c r="S61932" s="23"/>
    </row>
    <row r="61933" spans="17:19">
      <c r="Q61933" s="23"/>
      <c r="R61933" s="23"/>
      <c r="S61933" s="23"/>
    </row>
    <row r="61934" spans="17:19">
      <c r="Q61934" s="23"/>
      <c r="R61934" s="23"/>
      <c r="S61934" s="23"/>
    </row>
    <row r="61935" spans="17:19">
      <c r="Q61935" s="23"/>
      <c r="R61935" s="23"/>
      <c r="S61935" s="23"/>
    </row>
    <row r="61936" spans="17:19">
      <c r="Q61936" s="23"/>
      <c r="R61936" s="23"/>
      <c r="S61936" s="23"/>
    </row>
    <row r="61937" spans="17:19">
      <c r="Q61937" s="23"/>
      <c r="R61937" s="23"/>
      <c r="S61937" s="23"/>
    </row>
    <row r="61938" spans="17:19">
      <c r="Q61938" s="23"/>
      <c r="R61938" s="23"/>
      <c r="S61938" s="23"/>
    </row>
    <row r="61939" spans="17:19">
      <c r="Q61939" s="23"/>
      <c r="R61939" s="23"/>
      <c r="S61939" s="23"/>
    </row>
    <row r="61940" spans="17:19">
      <c r="Q61940" s="23"/>
      <c r="R61940" s="23"/>
      <c r="S61940" s="23"/>
    </row>
    <row r="61941" spans="17:19">
      <c r="Q61941" s="23"/>
      <c r="R61941" s="23"/>
      <c r="S61941" s="23"/>
    </row>
    <row r="61942" spans="17:19">
      <c r="Q61942" s="23"/>
      <c r="R61942" s="23"/>
      <c r="S61942" s="23"/>
    </row>
    <row r="61943" spans="17:19">
      <c r="Q61943" s="23"/>
      <c r="R61943" s="23"/>
      <c r="S61943" s="23"/>
    </row>
    <row r="61944" spans="17:19">
      <c r="Q61944" s="23"/>
      <c r="R61944" s="23"/>
      <c r="S61944" s="23"/>
    </row>
    <row r="61945" spans="17:19">
      <c r="Q61945" s="23"/>
      <c r="R61945" s="23"/>
      <c r="S61945" s="23"/>
    </row>
    <row r="61946" spans="17:19">
      <c r="Q61946" s="23"/>
      <c r="R61946" s="23"/>
      <c r="S61946" s="23"/>
    </row>
    <row r="61947" spans="17:19">
      <c r="Q61947" s="23"/>
      <c r="R61947" s="23"/>
      <c r="S61947" s="23"/>
    </row>
    <row r="61948" spans="17:19">
      <c r="Q61948" s="23"/>
      <c r="R61948" s="23"/>
      <c r="S61948" s="23"/>
    </row>
    <row r="61949" spans="17:19">
      <c r="Q61949" s="23"/>
      <c r="R61949" s="23"/>
      <c r="S61949" s="23"/>
    </row>
    <row r="61950" spans="17:19">
      <c r="Q61950" s="23"/>
      <c r="R61950" s="23"/>
      <c r="S61950" s="23"/>
    </row>
    <row r="61951" spans="17:19">
      <c r="Q61951" s="23"/>
      <c r="R61951" s="23"/>
      <c r="S61951" s="23"/>
    </row>
    <row r="61952" spans="17:19">
      <c r="Q61952" s="23"/>
      <c r="R61952" s="23"/>
      <c r="S61952" s="23"/>
    </row>
    <row r="61953" spans="17:19">
      <c r="Q61953" s="23"/>
      <c r="R61953" s="23"/>
      <c r="S61953" s="23"/>
    </row>
    <row r="61954" spans="17:19">
      <c r="Q61954" s="23"/>
      <c r="R61954" s="23"/>
      <c r="S61954" s="23"/>
    </row>
    <row r="61955" spans="17:19">
      <c r="Q61955" s="23"/>
      <c r="R61955" s="23"/>
      <c r="S61955" s="23"/>
    </row>
    <row r="61956" spans="17:19">
      <c r="Q61956" s="23"/>
      <c r="R61956" s="23"/>
      <c r="S61956" s="23"/>
    </row>
    <row r="61957" spans="17:19">
      <c r="Q61957" s="23"/>
      <c r="R61957" s="23"/>
      <c r="S61957" s="23"/>
    </row>
    <row r="61958" spans="17:19">
      <c r="Q61958" s="23"/>
      <c r="R61958" s="23"/>
      <c r="S61958" s="23"/>
    </row>
    <row r="61959" spans="17:19">
      <c r="Q61959" s="23"/>
      <c r="R61959" s="23"/>
      <c r="S61959" s="23"/>
    </row>
    <row r="61960" spans="17:19">
      <c r="Q61960" s="23"/>
      <c r="R61960" s="23"/>
      <c r="S61960" s="23"/>
    </row>
    <row r="61961" spans="17:19">
      <c r="Q61961" s="23"/>
      <c r="R61961" s="23"/>
      <c r="S61961" s="23"/>
    </row>
    <row r="61962" spans="17:19">
      <c r="Q61962" s="23"/>
      <c r="R61962" s="23"/>
      <c r="S61962" s="23"/>
    </row>
    <row r="61963" spans="17:19">
      <c r="Q61963" s="23"/>
      <c r="R61963" s="23"/>
      <c r="S61963" s="23"/>
    </row>
    <row r="61964" spans="17:19">
      <c r="Q61964" s="23"/>
      <c r="R61964" s="23"/>
      <c r="S61964" s="23"/>
    </row>
    <row r="61965" spans="17:19">
      <c r="Q61965" s="23"/>
      <c r="R61965" s="23"/>
      <c r="S61965" s="23"/>
    </row>
    <row r="61966" spans="17:19">
      <c r="Q61966" s="23"/>
      <c r="R61966" s="23"/>
      <c r="S61966" s="23"/>
    </row>
    <row r="61967" spans="17:19">
      <c r="Q61967" s="23"/>
      <c r="R61967" s="23"/>
      <c r="S61967" s="23"/>
    </row>
    <row r="61968" spans="17:19">
      <c r="Q61968" s="23"/>
      <c r="R61968" s="23"/>
      <c r="S61968" s="23"/>
    </row>
    <row r="61969" spans="17:19">
      <c r="Q61969" s="23"/>
      <c r="R61969" s="23"/>
      <c r="S61969" s="23"/>
    </row>
    <row r="61970" spans="17:19">
      <c r="Q61970" s="23"/>
      <c r="R61970" s="23"/>
      <c r="S61970" s="23"/>
    </row>
    <row r="61971" spans="17:19">
      <c r="Q61971" s="23"/>
      <c r="R61971" s="23"/>
      <c r="S61971" s="23"/>
    </row>
    <row r="61972" spans="17:19">
      <c r="Q61972" s="23"/>
      <c r="R61972" s="23"/>
      <c r="S61972" s="23"/>
    </row>
    <row r="61973" spans="17:19">
      <c r="Q61973" s="23"/>
      <c r="R61973" s="23"/>
      <c r="S61973" s="23"/>
    </row>
    <row r="61974" spans="17:19">
      <c r="Q61974" s="23"/>
      <c r="R61974" s="23"/>
      <c r="S61974" s="23"/>
    </row>
    <row r="61975" spans="17:19">
      <c r="Q61975" s="23"/>
      <c r="R61975" s="23"/>
      <c r="S61975" s="23"/>
    </row>
    <row r="61976" spans="17:19">
      <c r="Q61976" s="23"/>
      <c r="R61976" s="23"/>
      <c r="S61976" s="23"/>
    </row>
    <row r="61977" spans="17:19">
      <c r="Q61977" s="23"/>
      <c r="R61977" s="23"/>
      <c r="S61977" s="23"/>
    </row>
    <row r="61978" spans="17:19">
      <c r="Q61978" s="23"/>
      <c r="R61978" s="23"/>
      <c r="S61978" s="23"/>
    </row>
    <row r="61979" spans="17:19">
      <c r="Q61979" s="23"/>
      <c r="R61979" s="23"/>
      <c r="S61979" s="23"/>
    </row>
    <row r="61980" spans="17:19">
      <c r="Q61980" s="23"/>
      <c r="R61980" s="23"/>
      <c r="S61980" s="23"/>
    </row>
    <row r="61981" spans="17:19">
      <c r="Q61981" s="23"/>
      <c r="R61981" s="23"/>
      <c r="S61981" s="23"/>
    </row>
    <row r="61982" spans="17:19">
      <c r="Q61982" s="23"/>
      <c r="R61982" s="23"/>
      <c r="S61982" s="23"/>
    </row>
    <row r="61983" spans="17:19">
      <c r="Q61983" s="23"/>
      <c r="R61983" s="23"/>
      <c r="S61983" s="23"/>
    </row>
    <row r="61984" spans="17:19">
      <c r="Q61984" s="23"/>
      <c r="R61984" s="23"/>
      <c r="S61984" s="23"/>
    </row>
    <row r="61985" spans="17:19">
      <c r="Q61985" s="23"/>
      <c r="R61985" s="23"/>
      <c r="S61985" s="23"/>
    </row>
    <row r="61986" spans="17:19">
      <c r="Q61986" s="23"/>
      <c r="R61986" s="23"/>
      <c r="S61986" s="23"/>
    </row>
    <row r="61987" spans="17:19">
      <c r="Q61987" s="23"/>
      <c r="R61987" s="23"/>
      <c r="S61987" s="23"/>
    </row>
    <row r="61988" spans="17:19">
      <c r="Q61988" s="23"/>
      <c r="R61988" s="23"/>
      <c r="S61988" s="23"/>
    </row>
    <row r="61989" spans="17:19">
      <c r="Q61989" s="23"/>
      <c r="R61989" s="23"/>
      <c r="S61989" s="23"/>
    </row>
    <row r="61990" spans="17:19">
      <c r="Q61990" s="23"/>
      <c r="R61990" s="23"/>
      <c r="S61990" s="23"/>
    </row>
    <row r="61991" spans="17:19">
      <c r="Q61991" s="23"/>
      <c r="R61991" s="23"/>
      <c r="S61991" s="23"/>
    </row>
    <row r="61992" spans="17:19">
      <c r="Q61992" s="23"/>
      <c r="R61992" s="23"/>
      <c r="S61992" s="23"/>
    </row>
    <row r="61993" spans="17:19">
      <c r="Q61993" s="23"/>
      <c r="R61993" s="23"/>
      <c r="S61993" s="23"/>
    </row>
    <row r="61994" spans="17:19">
      <c r="Q61994" s="23"/>
      <c r="R61994" s="23"/>
      <c r="S61994" s="23"/>
    </row>
    <row r="61995" spans="17:19">
      <c r="Q61995" s="23"/>
      <c r="R61995" s="23"/>
      <c r="S61995" s="23"/>
    </row>
    <row r="61996" spans="17:19">
      <c r="Q61996" s="23"/>
      <c r="R61996" s="23"/>
      <c r="S61996" s="23"/>
    </row>
    <row r="61997" spans="17:19">
      <c r="Q61997" s="23"/>
      <c r="R61997" s="23"/>
      <c r="S61997" s="23"/>
    </row>
    <row r="61998" spans="17:19">
      <c r="Q61998" s="23"/>
      <c r="R61998" s="23"/>
      <c r="S61998" s="23"/>
    </row>
    <row r="61999" spans="17:19">
      <c r="Q61999" s="23"/>
      <c r="R61999" s="23"/>
      <c r="S61999" s="23"/>
    </row>
    <row r="62000" spans="17:19">
      <c r="Q62000" s="23"/>
      <c r="R62000" s="23"/>
      <c r="S62000" s="23"/>
    </row>
    <row r="62001" spans="17:19">
      <c r="Q62001" s="23"/>
      <c r="R62001" s="23"/>
      <c r="S62001" s="23"/>
    </row>
    <row r="62002" spans="17:19">
      <c r="Q62002" s="23"/>
      <c r="R62002" s="23"/>
      <c r="S62002" s="23"/>
    </row>
    <row r="62003" spans="17:19">
      <c r="Q62003" s="23"/>
      <c r="R62003" s="23"/>
      <c r="S62003" s="23"/>
    </row>
    <row r="62004" spans="17:19">
      <c r="Q62004" s="23"/>
      <c r="R62004" s="23"/>
      <c r="S62004" s="23"/>
    </row>
    <row r="62005" spans="17:19">
      <c r="Q62005" s="23"/>
      <c r="R62005" s="23"/>
      <c r="S62005" s="23"/>
    </row>
    <row r="62006" spans="17:19">
      <c r="Q62006" s="23"/>
      <c r="R62006" s="23"/>
      <c r="S62006" s="23"/>
    </row>
    <row r="62007" spans="17:19">
      <c r="Q62007" s="23"/>
      <c r="R62007" s="23"/>
      <c r="S62007" s="23"/>
    </row>
    <row r="62008" spans="17:19">
      <c r="Q62008" s="23"/>
      <c r="R62008" s="23"/>
      <c r="S62008" s="23"/>
    </row>
    <row r="62009" spans="17:19">
      <c r="Q62009" s="23"/>
      <c r="R62009" s="23"/>
      <c r="S62009" s="23"/>
    </row>
    <row r="62010" spans="17:19">
      <c r="Q62010" s="23"/>
      <c r="R62010" s="23"/>
      <c r="S62010" s="23"/>
    </row>
    <row r="62011" spans="17:19">
      <c r="Q62011" s="23"/>
      <c r="R62011" s="23"/>
      <c r="S62011" s="23"/>
    </row>
    <row r="62012" spans="17:19">
      <c r="Q62012" s="23"/>
      <c r="R62012" s="23"/>
      <c r="S62012" s="23"/>
    </row>
    <row r="62013" spans="17:19">
      <c r="Q62013" s="23"/>
      <c r="R62013" s="23"/>
      <c r="S62013" s="23"/>
    </row>
    <row r="62014" spans="17:19">
      <c r="Q62014" s="23"/>
      <c r="R62014" s="23"/>
      <c r="S62014" s="23"/>
    </row>
    <row r="62015" spans="17:19">
      <c r="Q62015" s="23"/>
      <c r="R62015" s="23"/>
      <c r="S62015" s="23"/>
    </row>
    <row r="62016" spans="17:19">
      <c r="Q62016" s="23"/>
      <c r="R62016" s="23"/>
      <c r="S62016" s="23"/>
    </row>
    <row r="62017" spans="17:19">
      <c r="Q62017" s="23"/>
      <c r="R62017" s="23"/>
      <c r="S62017" s="23"/>
    </row>
    <row r="62018" spans="17:19">
      <c r="Q62018" s="23"/>
      <c r="R62018" s="23"/>
      <c r="S62018" s="23"/>
    </row>
    <row r="62019" spans="17:19">
      <c r="Q62019" s="23"/>
      <c r="R62019" s="23"/>
      <c r="S62019" s="23"/>
    </row>
    <row r="62020" spans="17:19">
      <c r="Q62020" s="23"/>
      <c r="R62020" s="23"/>
      <c r="S62020" s="23"/>
    </row>
    <row r="62021" spans="17:19">
      <c r="Q62021" s="23"/>
      <c r="R62021" s="23"/>
      <c r="S62021" s="23"/>
    </row>
    <row r="62022" spans="17:19">
      <c r="Q62022" s="23"/>
      <c r="R62022" s="23"/>
      <c r="S62022" s="23"/>
    </row>
    <row r="62023" spans="17:19">
      <c r="Q62023" s="23"/>
      <c r="R62023" s="23"/>
      <c r="S62023" s="23"/>
    </row>
    <row r="62024" spans="17:19">
      <c r="Q62024" s="23"/>
      <c r="R62024" s="23"/>
      <c r="S62024" s="23"/>
    </row>
    <row r="62025" spans="17:19">
      <c r="Q62025" s="23"/>
      <c r="R62025" s="23"/>
      <c r="S62025" s="23"/>
    </row>
    <row r="62026" spans="17:19">
      <c r="Q62026" s="23"/>
      <c r="R62026" s="23"/>
      <c r="S62026" s="23"/>
    </row>
    <row r="62027" spans="17:19">
      <c r="Q62027" s="23"/>
      <c r="R62027" s="23"/>
      <c r="S62027" s="23"/>
    </row>
    <row r="62028" spans="17:19">
      <c r="Q62028" s="23"/>
      <c r="R62028" s="23"/>
      <c r="S62028" s="23"/>
    </row>
    <row r="62029" spans="17:19">
      <c r="Q62029" s="23"/>
      <c r="R62029" s="23"/>
      <c r="S62029" s="23"/>
    </row>
    <row r="62030" spans="17:19">
      <c r="Q62030" s="23"/>
      <c r="R62030" s="23"/>
      <c r="S62030" s="23"/>
    </row>
    <row r="62031" spans="17:19">
      <c r="Q62031" s="23"/>
      <c r="R62031" s="23"/>
      <c r="S62031" s="23"/>
    </row>
    <row r="62032" spans="17:19">
      <c r="Q62032" s="23"/>
      <c r="R62032" s="23"/>
      <c r="S62032" s="23"/>
    </row>
    <row r="62033" spans="17:19">
      <c r="Q62033" s="23"/>
      <c r="R62033" s="23"/>
      <c r="S62033" s="23"/>
    </row>
    <row r="62034" spans="17:19">
      <c r="Q62034" s="23"/>
      <c r="R62034" s="23"/>
      <c r="S62034" s="23"/>
    </row>
    <row r="62035" spans="17:19">
      <c r="Q62035" s="23"/>
      <c r="R62035" s="23"/>
      <c r="S62035" s="23"/>
    </row>
    <row r="62036" spans="17:19">
      <c r="Q62036" s="23"/>
      <c r="R62036" s="23"/>
      <c r="S62036" s="23"/>
    </row>
    <row r="62037" spans="17:19">
      <c r="Q62037" s="23"/>
      <c r="R62037" s="23"/>
      <c r="S62037" s="23"/>
    </row>
    <row r="62038" spans="17:19">
      <c r="Q62038" s="23"/>
      <c r="R62038" s="23"/>
      <c r="S62038" s="23"/>
    </row>
    <row r="62039" spans="17:19">
      <c r="Q62039" s="23"/>
      <c r="R62039" s="23"/>
      <c r="S62039" s="23"/>
    </row>
    <row r="62040" spans="17:19">
      <c r="Q62040" s="23"/>
      <c r="R62040" s="23"/>
      <c r="S62040" s="23"/>
    </row>
    <row r="62041" spans="17:19">
      <c r="Q62041" s="23"/>
      <c r="R62041" s="23"/>
      <c r="S62041" s="23"/>
    </row>
    <row r="62042" spans="17:19">
      <c r="Q62042" s="23"/>
      <c r="R62042" s="23"/>
      <c r="S62042" s="23"/>
    </row>
    <row r="62043" spans="17:19">
      <c r="Q62043" s="23"/>
      <c r="R62043" s="23"/>
      <c r="S62043" s="23"/>
    </row>
    <row r="62044" spans="17:19">
      <c r="Q62044" s="23"/>
      <c r="R62044" s="23"/>
      <c r="S62044" s="23"/>
    </row>
    <row r="62045" spans="17:19">
      <c r="Q62045" s="23"/>
      <c r="R62045" s="23"/>
      <c r="S62045" s="23"/>
    </row>
    <row r="62046" spans="17:19">
      <c r="Q62046" s="23"/>
      <c r="R62046" s="23"/>
      <c r="S62046" s="23"/>
    </row>
    <row r="62047" spans="17:19">
      <c r="Q62047" s="23"/>
      <c r="R62047" s="23"/>
      <c r="S62047" s="23"/>
    </row>
    <row r="62048" spans="17:19">
      <c r="Q62048" s="23"/>
      <c r="R62048" s="23"/>
      <c r="S62048" s="23"/>
    </row>
    <row r="62049" spans="17:19">
      <c r="Q62049" s="23"/>
      <c r="R62049" s="23"/>
      <c r="S62049" s="23"/>
    </row>
    <row r="62050" spans="17:19">
      <c r="Q62050" s="23"/>
      <c r="R62050" s="23"/>
      <c r="S62050" s="23"/>
    </row>
    <row r="62051" spans="17:19">
      <c r="Q62051" s="23"/>
      <c r="R62051" s="23"/>
      <c r="S62051" s="23"/>
    </row>
    <row r="62052" spans="17:19">
      <c r="Q62052" s="23"/>
      <c r="R62052" s="23"/>
      <c r="S62052" s="23"/>
    </row>
    <row r="62053" spans="17:19">
      <c r="Q62053" s="23"/>
      <c r="R62053" s="23"/>
      <c r="S62053" s="23"/>
    </row>
    <row r="62054" spans="17:19">
      <c r="Q62054" s="23"/>
      <c r="R62054" s="23"/>
      <c r="S62054" s="23"/>
    </row>
    <row r="62055" spans="17:19">
      <c r="Q62055" s="23"/>
      <c r="R62055" s="23"/>
      <c r="S62055" s="23"/>
    </row>
    <row r="62056" spans="17:19">
      <c r="Q62056" s="23"/>
      <c r="R62056" s="23"/>
      <c r="S62056" s="23"/>
    </row>
    <row r="62057" spans="17:19">
      <c r="Q62057" s="23"/>
      <c r="R62057" s="23"/>
      <c r="S62057" s="23"/>
    </row>
    <row r="62058" spans="17:19">
      <c r="Q62058" s="23"/>
      <c r="R62058" s="23"/>
      <c r="S62058" s="23"/>
    </row>
    <row r="62059" spans="17:19">
      <c r="Q62059" s="23"/>
      <c r="R62059" s="23"/>
      <c r="S62059" s="23"/>
    </row>
    <row r="62060" spans="17:19">
      <c r="Q62060" s="23"/>
      <c r="R62060" s="23"/>
      <c r="S62060" s="23"/>
    </row>
    <row r="62061" spans="17:19">
      <c r="Q62061" s="23"/>
      <c r="R62061" s="23"/>
      <c r="S62061" s="23"/>
    </row>
    <row r="62062" spans="17:19">
      <c r="Q62062" s="23"/>
      <c r="R62062" s="23"/>
      <c r="S62062" s="23"/>
    </row>
    <row r="62063" spans="17:19">
      <c r="Q62063" s="23"/>
      <c r="R62063" s="23"/>
      <c r="S62063" s="23"/>
    </row>
    <row r="62064" spans="17:19">
      <c r="Q62064" s="23"/>
      <c r="R62064" s="23"/>
      <c r="S62064" s="23"/>
    </row>
    <row r="62065" spans="17:19">
      <c r="Q62065" s="23"/>
      <c r="R62065" s="23"/>
      <c r="S62065" s="23"/>
    </row>
    <row r="62066" spans="17:19">
      <c r="Q62066" s="23"/>
      <c r="R62066" s="23"/>
      <c r="S62066" s="23"/>
    </row>
    <row r="62067" spans="17:19">
      <c r="Q62067" s="23"/>
      <c r="R62067" s="23"/>
      <c r="S62067" s="23"/>
    </row>
    <row r="62068" spans="17:19">
      <c r="Q62068" s="23"/>
      <c r="R62068" s="23"/>
      <c r="S62068" s="23"/>
    </row>
    <row r="62069" spans="17:19">
      <c r="Q62069" s="23"/>
      <c r="R62069" s="23"/>
      <c r="S62069" s="23"/>
    </row>
    <row r="62070" spans="17:19">
      <c r="Q62070" s="23"/>
      <c r="R62070" s="23"/>
      <c r="S62070" s="23"/>
    </row>
    <row r="62071" spans="17:19">
      <c r="Q62071" s="23"/>
      <c r="R62071" s="23"/>
      <c r="S62071" s="23"/>
    </row>
    <row r="62072" spans="17:19">
      <c r="Q62072" s="23"/>
      <c r="R62072" s="23"/>
      <c r="S62072" s="23"/>
    </row>
    <row r="62073" spans="17:19">
      <c r="Q62073" s="23"/>
      <c r="R62073" s="23"/>
      <c r="S62073" s="23"/>
    </row>
    <row r="62074" spans="17:19">
      <c r="Q62074" s="23"/>
      <c r="R62074" s="23"/>
      <c r="S62074" s="23"/>
    </row>
    <row r="62075" spans="17:19">
      <c r="Q62075" s="23"/>
      <c r="R62075" s="23"/>
      <c r="S62075" s="23"/>
    </row>
    <row r="62076" spans="17:19">
      <c r="Q62076" s="23"/>
      <c r="R62076" s="23"/>
      <c r="S62076" s="23"/>
    </row>
    <row r="62077" spans="17:19">
      <c r="Q62077" s="23"/>
      <c r="R62077" s="23"/>
      <c r="S62077" s="23"/>
    </row>
    <row r="62078" spans="17:19">
      <c r="Q62078" s="23"/>
      <c r="R62078" s="23"/>
      <c r="S62078" s="23"/>
    </row>
    <row r="62079" spans="17:19">
      <c r="Q62079" s="23"/>
      <c r="R62079" s="23"/>
      <c r="S62079" s="23"/>
    </row>
    <row r="62080" spans="17:19">
      <c r="Q62080" s="23"/>
      <c r="R62080" s="23"/>
      <c r="S62080" s="23"/>
    </row>
    <row r="62081" spans="17:19">
      <c r="Q62081" s="23"/>
      <c r="R62081" s="23"/>
      <c r="S62081" s="23"/>
    </row>
    <row r="62082" spans="17:19">
      <c r="Q62082" s="23"/>
      <c r="R62082" s="23"/>
      <c r="S62082" s="23"/>
    </row>
    <row r="62083" spans="17:19">
      <c r="Q62083" s="23"/>
      <c r="R62083" s="23"/>
      <c r="S62083" s="23"/>
    </row>
    <row r="62084" spans="17:19">
      <c r="Q62084" s="23"/>
      <c r="R62084" s="23"/>
      <c r="S62084" s="23"/>
    </row>
    <row r="62085" spans="17:19">
      <c r="Q62085" s="23"/>
      <c r="R62085" s="23"/>
      <c r="S62085" s="23"/>
    </row>
    <row r="62086" spans="17:19">
      <c r="Q62086" s="23"/>
      <c r="R62086" s="23"/>
      <c r="S62086" s="23"/>
    </row>
    <row r="62087" spans="17:19">
      <c r="Q62087" s="23"/>
      <c r="R62087" s="23"/>
      <c r="S62087" s="23"/>
    </row>
    <row r="62088" spans="17:19">
      <c r="Q62088" s="23"/>
      <c r="R62088" s="23"/>
      <c r="S62088" s="23"/>
    </row>
    <row r="62089" spans="17:19">
      <c r="Q62089" s="23"/>
      <c r="R62089" s="23"/>
      <c r="S62089" s="23"/>
    </row>
    <row r="62090" spans="17:19">
      <c r="Q62090" s="23"/>
      <c r="R62090" s="23"/>
      <c r="S62090" s="23"/>
    </row>
    <row r="62091" spans="17:19">
      <c r="Q62091" s="23"/>
      <c r="R62091" s="23"/>
      <c r="S62091" s="23"/>
    </row>
    <row r="62092" spans="17:19">
      <c r="Q62092" s="23"/>
      <c r="R62092" s="23"/>
      <c r="S62092" s="23"/>
    </row>
    <row r="62093" spans="17:19">
      <c r="Q62093" s="23"/>
      <c r="R62093" s="23"/>
      <c r="S62093" s="23"/>
    </row>
    <row r="62094" spans="17:19">
      <c r="Q62094" s="23"/>
      <c r="R62094" s="23"/>
      <c r="S62094" s="23"/>
    </row>
    <row r="62095" spans="17:19">
      <c r="Q62095" s="23"/>
      <c r="R62095" s="23"/>
      <c r="S62095" s="23"/>
    </row>
    <row r="62096" spans="17:19">
      <c r="Q62096" s="23"/>
      <c r="R62096" s="23"/>
      <c r="S62096" s="23"/>
    </row>
    <row r="62097" spans="17:19">
      <c r="Q62097" s="23"/>
      <c r="R62097" s="23"/>
      <c r="S62097" s="23"/>
    </row>
    <row r="62098" spans="17:19">
      <c r="Q62098" s="23"/>
      <c r="R62098" s="23"/>
      <c r="S62098" s="23"/>
    </row>
    <row r="62099" spans="17:19">
      <c r="Q62099" s="23"/>
      <c r="R62099" s="23"/>
      <c r="S62099" s="23"/>
    </row>
    <row r="62100" spans="17:19">
      <c r="Q62100" s="23"/>
      <c r="R62100" s="23"/>
      <c r="S62100" s="23"/>
    </row>
    <row r="62101" spans="17:19">
      <c r="Q62101" s="23"/>
      <c r="R62101" s="23"/>
      <c r="S62101" s="23"/>
    </row>
    <row r="62102" spans="17:19">
      <c r="Q62102" s="23"/>
      <c r="R62102" s="23"/>
      <c r="S62102" s="23"/>
    </row>
    <row r="62103" spans="17:19">
      <c r="Q62103" s="23"/>
      <c r="R62103" s="23"/>
      <c r="S62103" s="23"/>
    </row>
    <row r="62104" spans="17:19">
      <c r="Q62104" s="23"/>
      <c r="R62104" s="23"/>
      <c r="S62104" s="23"/>
    </row>
    <row r="62105" spans="17:19">
      <c r="Q62105" s="23"/>
      <c r="R62105" s="23"/>
      <c r="S62105" s="23"/>
    </row>
    <row r="62106" spans="17:19">
      <c r="Q62106" s="23"/>
      <c r="R62106" s="23"/>
      <c r="S62106" s="23"/>
    </row>
    <row r="62107" spans="17:19">
      <c r="Q62107" s="23"/>
      <c r="R62107" s="23"/>
      <c r="S62107" s="23"/>
    </row>
    <row r="62108" spans="17:19">
      <c r="Q62108" s="23"/>
      <c r="R62108" s="23"/>
      <c r="S62108" s="23"/>
    </row>
    <row r="62109" spans="17:19">
      <c r="Q62109" s="23"/>
      <c r="R62109" s="23"/>
      <c r="S62109" s="23"/>
    </row>
    <row r="62110" spans="17:19">
      <c r="Q62110" s="23"/>
      <c r="R62110" s="23"/>
      <c r="S62110" s="23"/>
    </row>
    <row r="62111" spans="17:19">
      <c r="Q62111" s="23"/>
      <c r="R62111" s="23"/>
      <c r="S62111" s="23"/>
    </row>
    <row r="62112" spans="17:19">
      <c r="Q62112" s="23"/>
      <c r="R62112" s="23"/>
      <c r="S62112" s="23"/>
    </row>
    <row r="62113" spans="17:19">
      <c r="Q62113" s="23"/>
      <c r="R62113" s="23"/>
      <c r="S62113" s="23"/>
    </row>
    <row r="62114" spans="17:19">
      <c r="Q62114" s="23"/>
      <c r="R62114" s="23"/>
      <c r="S62114" s="23"/>
    </row>
    <row r="62115" spans="17:19">
      <c r="Q62115" s="23"/>
      <c r="R62115" s="23"/>
      <c r="S62115" s="23"/>
    </row>
    <row r="62116" spans="17:19">
      <c r="Q62116" s="23"/>
      <c r="R62116" s="23"/>
      <c r="S62116" s="23"/>
    </row>
    <row r="62117" spans="17:19">
      <c r="Q62117" s="23"/>
      <c r="R62117" s="23"/>
      <c r="S62117" s="23"/>
    </row>
    <row r="62118" spans="17:19">
      <c r="Q62118" s="23"/>
      <c r="R62118" s="23"/>
      <c r="S62118" s="23"/>
    </row>
    <row r="62119" spans="17:19">
      <c r="Q62119" s="23"/>
      <c r="R62119" s="23"/>
      <c r="S62119" s="23"/>
    </row>
    <row r="62120" spans="17:19">
      <c r="Q62120" s="23"/>
      <c r="R62120" s="23"/>
      <c r="S62120" s="23"/>
    </row>
    <row r="62121" spans="17:19">
      <c r="Q62121" s="23"/>
      <c r="R62121" s="23"/>
      <c r="S62121" s="23"/>
    </row>
    <row r="62122" spans="17:19">
      <c r="Q62122" s="23"/>
      <c r="R62122" s="23"/>
      <c r="S62122" s="23"/>
    </row>
    <row r="62123" spans="17:19">
      <c r="Q62123" s="23"/>
      <c r="R62123" s="23"/>
      <c r="S62123" s="23"/>
    </row>
    <row r="62124" spans="17:19">
      <c r="Q62124" s="23"/>
      <c r="R62124" s="23"/>
      <c r="S62124" s="23"/>
    </row>
    <row r="62125" spans="17:19">
      <c r="Q62125" s="23"/>
      <c r="R62125" s="23"/>
      <c r="S62125" s="23"/>
    </row>
    <row r="62126" spans="17:19">
      <c r="Q62126" s="23"/>
      <c r="R62126" s="23"/>
      <c r="S62126" s="23"/>
    </row>
    <row r="62127" spans="17:19">
      <c r="Q62127" s="23"/>
      <c r="R62127" s="23"/>
      <c r="S62127" s="23"/>
    </row>
    <row r="62128" spans="17:19">
      <c r="Q62128" s="23"/>
      <c r="R62128" s="23"/>
      <c r="S62128" s="23"/>
    </row>
    <row r="62129" spans="17:19">
      <c r="Q62129" s="23"/>
      <c r="R62129" s="23"/>
      <c r="S62129" s="23"/>
    </row>
    <row r="62130" spans="17:19">
      <c r="Q62130" s="23"/>
      <c r="R62130" s="23"/>
      <c r="S62130" s="23"/>
    </row>
    <row r="62131" spans="17:19">
      <c r="Q62131" s="23"/>
      <c r="R62131" s="23"/>
      <c r="S62131" s="23"/>
    </row>
    <row r="62132" spans="17:19">
      <c r="Q62132" s="23"/>
      <c r="R62132" s="23"/>
      <c r="S62132" s="23"/>
    </row>
    <row r="62133" spans="17:19">
      <c r="Q62133" s="23"/>
      <c r="R62133" s="23"/>
      <c r="S62133" s="23"/>
    </row>
    <row r="62134" spans="17:19">
      <c r="Q62134" s="23"/>
      <c r="R62134" s="23"/>
      <c r="S62134" s="23"/>
    </row>
    <row r="62135" spans="17:19">
      <c r="Q62135" s="23"/>
      <c r="R62135" s="23"/>
      <c r="S62135" s="23"/>
    </row>
    <row r="62136" spans="17:19">
      <c r="Q62136" s="23"/>
      <c r="R62136" s="23"/>
      <c r="S62136" s="23"/>
    </row>
    <row r="62137" spans="17:19">
      <c r="Q62137" s="23"/>
      <c r="R62137" s="23"/>
      <c r="S62137" s="23"/>
    </row>
    <row r="62138" spans="17:19">
      <c r="Q62138" s="23"/>
      <c r="R62138" s="23"/>
      <c r="S62138" s="23"/>
    </row>
    <row r="62139" spans="17:19">
      <c r="Q62139" s="23"/>
      <c r="R62139" s="23"/>
      <c r="S62139" s="23"/>
    </row>
    <row r="62140" spans="17:19">
      <c r="Q62140" s="23"/>
      <c r="R62140" s="23"/>
      <c r="S62140" s="23"/>
    </row>
    <row r="62141" spans="17:19">
      <c r="Q62141" s="23"/>
      <c r="R62141" s="23"/>
      <c r="S62141" s="23"/>
    </row>
    <row r="62142" spans="17:19">
      <c r="Q62142" s="23"/>
      <c r="R62142" s="23"/>
      <c r="S62142" s="23"/>
    </row>
    <row r="62143" spans="17:19">
      <c r="Q62143" s="23"/>
      <c r="R62143" s="23"/>
      <c r="S62143" s="23"/>
    </row>
    <row r="62144" spans="17:19">
      <c r="Q62144" s="23"/>
      <c r="R62144" s="23"/>
      <c r="S62144" s="23"/>
    </row>
    <row r="62145" spans="17:19">
      <c r="Q62145" s="23"/>
      <c r="R62145" s="23"/>
      <c r="S62145" s="23"/>
    </row>
    <row r="62146" spans="17:19">
      <c r="Q62146" s="23"/>
      <c r="R62146" s="23"/>
      <c r="S62146" s="23"/>
    </row>
    <row r="62147" spans="17:19">
      <c r="Q62147" s="23"/>
      <c r="R62147" s="23"/>
      <c r="S62147" s="23"/>
    </row>
    <row r="62148" spans="17:19">
      <c r="Q62148" s="23"/>
      <c r="R62148" s="23"/>
      <c r="S62148" s="23"/>
    </row>
    <row r="62149" spans="17:19">
      <c r="Q62149" s="23"/>
      <c r="R62149" s="23"/>
      <c r="S62149" s="23"/>
    </row>
    <row r="62150" spans="17:19">
      <c r="Q62150" s="23"/>
      <c r="R62150" s="23"/>
      <c r="S62150" s="23"/>
    </row>
    <row r="62151" spans="17:19">
      <c r="Q62151" s="23"/>
      <c r="R62151" s="23"/>
      <c r="S62151" s="23"/>
    </row>
    <row r="62152" spans="17:19">
      <c r="Q62152" s="23"/>
      <c r="R62152" s="23"/>
      <c r="S62152" s="23"/>
    </row>
    <row r="62153" spans="17:19">
      <c r="Q62153" s="23"/>
      <c r="R62153" s="23"/>
      <c r="S62153" s="23"/>
    </row>
    <row r="62154" spans="17:19">
      <c r="Q62154" s="23"/>
      <c r="R62154" s="23"/>
      <c r="S62154" s="23"/>
    </row>
    <row r="62155" spans="17:19">
      <c r="Q62155" s="23"/>
      <c r="R62155" s="23"/>
      <c r="S62155" s="23"/>
    </row>
    <row r="62156" spans="17:19">
      <c r="Q62156" s="23"/>
      <c r="R62156" s="23"/>
      <c r="S62156" s="23"/>
    </row>
    <row r="62157" spans="17:19">
      <c r="Q62157" s="23"/>
      <c r="R62157" s="23"/>
      <c r="S62157" s="23"/>
    </row>
    <row r="62158" spans="17:19">
      <c r="Q62158" s="23"/>
      <c r="R62158" s="23"/>
      <c r="S62158" s="23"/>
    </row>
    <row r="62159" spans="17:19">
      <c r="Q62159" s="23"/>
      <c r="R62159" s="23"/>
      <c r="S62159" s="23"/>
    </row>
    <row r="62160" spans="17:19">
      <c r="Q62160" s="23"/>
      <c r="R62160" s="23"/>
      <c r="S62160" s="23"/>
    </row>
    <row r="62161" spans="17:19">
      <c r="Q62161" s="23"/>
      <c r="R62161" s="23"/>
      <c r="S62161" s="23"/>
    </row>
    <row r="62162" spans="17:19">
      <c r="Q62162" s="23"/>
      <c r="R62162" s="23"/>
      <c r="S62162" s="23"/>
    </row>
    <row r="62163" spans="17:19">
      <c r="Q62163" s="23"/>
      <c r="R62163" s="23"/>
      <c r="S62163" s="23"/>
    </row>
    <row r="62164" spans="17:19">
      <c r="Q62164" s="23"/>
      <c r="R62164" s="23"/>
      <c r="S62164" s="23"/>
    </row>
    <row r="62165" spans="17:19">
      <c r="Q62165" s="23"/>
      <c r="R62165" s="23"/>
      <c r="S62165" s="23"/>
    </row>
    <row r="62166" spans="17:19">
      <c r="Q62166" s="23"/>
      <c r="R62166" s="23"/>
      <c r="S62166" s="23"/>
    </row>
    <row r="62167" spans="17:19">
      <c r="Q62167" s="23"/>
      <c r="R62167" s="23"/>
      <c r="S62167" s="23"/>
    </row>
    <row r="62168" spans="17:19">
      <c r="Q62168" s="23"/>
      <c r="R62168" s="23"/>
      <c r="S62168" s="23"/>
    </row>
    <row r="62169" spans="17:19">
      <c r="Q62169" s="23"/>
      <c r="R62169" s="23"/>
      <c r="S62169" s="23"/>
    </row>
    <row r="62170" spans="17:19">
      <c r="Q62170" s="23"/>
      <c r="R62170" s="23"/>
      <c r="S62170" s="23"/>
    </row>
    <row r="62171" spans="17:19">
      <c r="Q62171" s="23"/>
      <c r="R62171" s="23"/>
      <c r="S62171" s="23"/>
    </row>
    <row r="62172" spans="17:19">
      <c r="Q62172" s="23"/>
      <c r="R62172" s="23"/>
      <c r="S62172" s="23"/>
    </row>
    <row r="62173" spans="17:19">
      <c r="Q62173" s="23"/>
      <c r="R62173" s="23"/>
      <c r="S62173" s="23"/>
    </row>
    <row r="62174" spans="17:19">
      <c r="Q62174" s="23"/>
      <c r="R62174" s="23"/>
      <c r="S62174" s="23"/>
    </row>
    <row r="62175" spans="17:19">
      <c r="Q62175" s="23"/>
      <c r="R62175" s="23"/>
      <c r="S62175" s="23"/>
    </row>
    <row r="62176" spans="17:19">
      <c r="Q62176" s="23"/>
      <c r="R62176" s="23"/>
      <c r="S62176" s="23"/>
    </row>
    <row r="62177" spans="17:19">
      <c r="Q62177" s="23"/>
      <c r="R62177" s="23"/>
      <c r="S62177" s="23"/>
    </row>
    <row r="62178" spans="17:19">
      <c r="Q62178" s="23"/>
      <c r="R62178" s="23"/>
      <c r="S62178" s="23"/>
    </row>
    <row r="62179" spans="17:19">
      <c r="Q62179" s="23"/>
      <c r="R62179" s="23"/>
      <c r="S62179" s="23"/>
    </row>
    <row r="62180" spans="17:19">
      <c r="Q62180" s="23"/>
      <c r="R62180" s="23"/>
      <c r="S62180" s="23"/>
    </row>
    <row r="62181" spans="17:19">
      <c r="Q62181" s="23"/>
      <c r="R62181" s="23"/>
      <c r="S62181" s="23"/>
    </row>
    <row r="62182" spans="17:19">
      <c r="Q62182" s="23"/>
      <c r="R62182" s="23"/>
      <c r="S62182" s="23"/>
    </row>
    <row r="62183" spans="17:19">
      <c r="Q62183" s="23"/>
      <c r="R62183" s="23"/>
      <c r="S62183" s="23"/>
    </row>
    <row r="62184" spans="17:19">
      <c r="Q62184" s="23"/>
      <c r="R62184" s="23"/>
      <c r="S62184" s="23"/>
    </row>
    <row r="62185" spans="17:19">
      <c r="Q62185" s="23"/>
      <c r="R62185" s="23"/>
      <c r="S62185" s="23"/>
    </row>
    <row r="62186" spans="17:19">
      <c r="Q62186" s="23"/>
      <c r="R62186" s="23"/>
      <c r="S62186" s="23"/>
    </row>
    <row r="62187" spans="17:19">
      <c r="Q62187" s="23"/>
      <c r="R62187" s="23"/>
      <c r="S62187" s="23"/>
    </row>
    <row r="62188" spans="17:19">
      <c r="Q62188" s="23"/>
      <c r="R62188" s="23"/>
      <c r="S62188" s="23"/>
    </row>
    <row r="62189" spans="17:19">
      <c r="Q62189" s="23"/>
      <c r="R62189" s="23"/>
      <c r="S62189" s="23"/>
    </row>
    <row r="62190" spans="17:19">
      <c r="Q62190" s="23"/>
      <c r="R62190" s="23"/>
      <c r="S62190" s="23"/>
    </row>
    <row r="62191" spans="17:19">
      <c r="Q62191" s="23"/>
      <c r="R62191" s="23"/>
      <c r="S62191" s="23"/>
    </row>
    <row r="62192" spans="17:19">
      <c r="Q62192" s="23"/>
      <c r="R62192" s="23"/>
      <c r="S62192" s="23"/>
    </row>
    <row r="62193" spans="17:19">
      <c r="Q62193" s="23"/>
      <c r="R62193" s="23"/>
      <c r="S62193" s="23"/>
    </row>
    <row r="62194" spans="17:19">
      <c r="Q62194" s="23"/>
      <c r="R62194" s="23"/>
      <c r="S62194" s="23"/>
    </row>
    <row r="62195" spans="17:19">
      <c r="Q62195" s="23"/>
      <c r="R62195" s="23"/>
      <c r="S62195" s="23"/>
    </row>
    <row r="62196" spans="17:19">
      <c r="Q62196" s="23"/>
      <c r="R62196" s="23"/>
      <c r="S62196" s="23"/>
    </row>
    <row r="62197" spans="17:19">
      <c r="Q62197" s="23"/>
      <c r="R62197" s="23"/>
      <c r="S62197" s="23"/>
    </row>
    <row r="62198" spans="17:19">
      <c r="Q62198" s="23"/>
      <c r="R62198" s="23"/>
      <c r="S62198" s="23"/>
    </row>
    <row r="62199" spans="17:19">
      <c r="Q62199" s="23"/>
      <c r="R62199" s="23"/>
      <c r="S62199" s="23"/>
    </row>
    <row r="62200" spans="17:19">
      <c r="Q62200" s="23"/>
      <c r="R62200" s="23"/>
      <c r="S62200" s="23"/>
    </row>
    <row r="62201" spans="17:19">
      <c r="Q62201" s="23"/>
      <c r="R62201" s="23"/>
      <c r="S62201" s="23"/>
    </row>
    <row r="62202" spans="17:19">
      <c r="Q62202" s="23"/>
      <c r="R62202" s="23"/>
      <c r="S62202" s="23"/>
    </row>
    <row r="62203" spans="17:19">
      <c r="Q62203" s="23"/>
      <c r="R62203" s="23"/>
      <c r="S62203" s="23"/>
    </row>
    <row r="62204" spans="17:19">
      <c r="Q62204" s="23"/>
      <c r="R62204" s="23"/>
      <c r="S62204" s="23"/>
    </row>
    <row r="62205" spans="17:19">
      <c r="Q62205" s="23"/>
      <c r="R62205" s="23"/>
      <c r="S62205" s="23"/>
    </row>
    <row r="62206" spans="17:19">
      <c r="Q62206" s="23"/>
      <c r="R62206" s="23"/>
      <c r="S62206" s="23"/>
    </row>
    <row r="62207" spans="17:19">
      <c r="Q62207" s="23"/>
      <c r="R62207" s="23"/>
      <c r="S62207" s="23"/>
    </row>
    <row r="62208" spans="17:19">
      <c r="Q62208" s="23"/>
      <c r="R62208" s="23"/>
      <c r="S62208" s="23"/>
    </row>
    <row r="62209" spans="17:19">
      <c r="Q62209" s="23"/>
      <c r="R62209" s="23"/>
      <c r="S62209" s="23"/>
    </row>
    <row r="62210" spans="17:19">
      <c r="Q62210" s="23"/>
      <c r="R62210" s="23"/>
      <c r="S62210" s="23"/>
    </row>
    <row r="62211" spans="17:19">
      <c r="Q62211" s="23"/>
      <c r="R62211" s="23"/>
      <c r="S62211" s="23"/>
    </row>
    <row r="62212" spans="17:19">
      <c r="Q62212" s="23"/>
      <c r="R62212" s="23"/>
      <c r="S62212" s="23"/>
    </row>
    <row r="62213" spans="17:19">
      <c r="Q62213" s="23"/>
      <c r="R62213" s="23"/>
      <c r="S62213" s="23"/>
    </row>
    <row r="62214" spans="17:19">
      <c r="Q62214" s="23"/>
      <c r="R62214" s="23"/>
      <c r="S62214" s="23"/>
    </row>
    <row r="62215" spans="17:19">
      <c r="Q62215" s="23"/>
      <c r="R62215" s="23"/>
      <c r="S62215" s="23"/>
    </row>
    <row r="62216" spans="17:19">
      <c r="Q62216" s="23"/>
      <c r="R62216" s="23"/>
      <c r="S62216" s="23"/>
    </row>
    <row r="62217" spans="17:19">
      <c r="Q62217" s="23"/>
      <c r="R62217" s="23"/>
      <c r="S62217" s="23"/>
    </row>
    <row r="62218" spans="17:19">
      <c r="Q62218" s="23"/>
      <c r="R62218" s="23"/>
      <c r="S62218" s="23"/>
    </row>
    <row r="62219" spans="17:19">
      <c r="Q62219" s="23"/>
      <c r="R62219" s="23"/>
      <c r="S62219" s="23"/>
    </row>
    <row r="62220" spans="17:19">
      <c r="Q62220" s="23"/>
      <c r="R62220" s="23"/>
      <c r="S62220" s="23"/>
    </row>
    <row r="62221" spans="17:19">
      <c r="Q62221" s="23"/>
      <c r="R62221" s="23"/>
      <c r="S62221" s="23"/>
    </row>
    <row r="62222" spans="17:19">
      <c r="Q62222" s="23"/>
      <c r="R62222" s="23"/>
      <c r="S62222" s="23"/>
    </row>
    <row r="62223" spans="17:19">
      <c r="Q62223" s="23"/>
      <c r="R62223" s="23"/>
      <c r="S62223" s="23"/>
    </row>
    <row r="62224" spans="17:19">
      <c r="Q62224" s="23"/>
      <c r="R62224" s="23"/>
      <c r="S62224" s="23"/>
    </row>
    <row r="62225" spans="17:19">
      <c r="Q62225" s="23"/>
      <c r="R62225" s="23"/>
      <c r="S62225" s="23"/>
    </row>
    <row r="62226" spans="17:19">
      <c r="Q62226" s="23"/>
      <c r="R62226" s="23"/>
      <c r="S62226" s="23"/>
    </row>
    <row r="62227" spans="17:19">
      <c r="Q62227" s="23"/>
      <c r="R62227" s="23"/>
      <c r="S62227" s="23"/>
    </row>
    <row r="62228" spans="17:19">
      <c r="Q62228" s="23"/>
      <c r="R62228" s="23"/>
      <c r="S62228" s="23"/>
    </row>
    <row r="62229" spans="17:19">
      <c r="Q62229" s="23"/>
      <c r="R62229" s="23"/>
      <c r="S62229" s="23"/>
    </row>
    <row r="62230" spans="17:19">
      <c r="Q62230" s="23"/>
      <c r="R62230" s="23"/>
      <c r="S62230" s="23"/>
    </row>
    <row r="62231" spans="17:19">
      <c r="Q62231" s="23"/>
      <c r="R62231" s="23"/>
      <c r="S62231" s="23"/>
    </row>
    <row r="62232" spans="17:19">
      <c r="Q62232" s="23"/>
      <c r="R62232" s="23"/>
      <c r="S62232" s="23"/>
    </row>
    <row r="62233" spans="17:19">
      <c r="Q62233" s="23"/>
      <c r="R62233" s="23"/>
      <c r="S62233" s="23"/>
    </row>
    <row r="62234" spans="17:19">
      <c r="Q62234" s="23"/>
      <c r="R62234" s="23"/>
      <c r="S62234" s="23"/>
    </row>
    <row r="62235" spans="17:19">
      <c r="Q62235" s="23"/>
      <c r="R62235" s="23"/>
      <c r="S62235" s="23"/>
    </row>
    <row r="62236" spans="17:19">
      <c r="Q62236" s="23"/>
      <c r="R62236" s="23"/>
      <c r="S62236" s="23"/>
    </row>
    <row r="62237" spans="17:19">
      <c r="Q62237" s="23"/>
      <c r="R62237" s="23"/>
      <c r="S62237" s="23"/>
    </row>
    <row r="62238" spans="17:19">
      <c r="Q62238" s="23"/>
      <c r="R62238" s="23"/>
      <c r="S62238" s="23"/>
    </row>
    <row r="62239" spans="17:19">
      <c r="Q62239" s="23"/>
      <c r="R62239" s="23"/>
      <c r="S62239" s="23"/>
    </row>
    <row r="62240" spans="17:19">
      <c r="Q62240" s="23"/>
      <c r="R62240" s="23"/>
      <c r="S62240" s="23"/>
    </row>
    <row r="62241" spans="17:19">
      <c r="Q62241" s="23"/>
      <c r="R62241" s="23"/>
      <c r="S62241" s="23"/>
    </row>
    <row r="62242" spans="17:19">
      <c r="Q62242" s="23"/>
      <c r="R62242" s="23"/>
      <c r="S62242" s="23"/>
    </row>
    <row r="62243" spans="17:19">
      <c r="Q62243" s="23"/>
      <c r="R62243" s="23"/>
      <c r="S62243" s="23"/>
    </row>
    <row r="62244" spans="17:19">
      <c r="Q62244" s="23"/>
      <c r="R62244" s="23"/>
      <c r="S62244" s="23"/>
    </row>
    <row r="62245" spans="17:19">
      <c r="Q62245" s="23"/>
      <c r="R62245" s="23"/>
      <c r="S62245" s="23"/>
    </row>
    <row r="62246" spans="17:19">
      <c r="Q62246" s="23"/>
      <c r="R62246" s="23"/>
      <c r="S62246" s="23"/>
    </row>
    <row r="62247" spans="17:19">
      <c r="Q62247" s="23"/>
      <c r="R62247" s="23"/>
      <c r="S62247" s="23"/>
    </row>
    <row r="62248" spans="17:19">
      <c r="Q62248" s="23"/>
      <c r="R62248" s="23"/>
      <c r="S62248" s="23"/>
    </row>
    <row r="62249" spans="17:19">
      <c r="Q62249" s="23"/>
      <c r="R62249" s="23"/>
      <c r="S62249" s="23"/>
    </row>
    <row r="62250" spans="17:19">
      <c r="Q62250" s="23"/>
      <c r="R62250" s="23"/>
      <c r="S62250" s="23"/>
    </row>
    <row r="62251" spans="17:19">
      <c r="Q62251" s="23"/>
      <c r="R62251" s="23"/>
      <c r="S62251" s="23"/>
    </row>
    <row r="62252" spans="17:19">
      <c r="Q62252" s="23"/>
      <c r="R62252" s="23"/>
      <c r="S62252" s="23"/>
    </row>
    <row r="62253" spans="17:19">
      <c r="Q62253" s="23"/>
      <c r="R62253" s="23"/>
      <c r="S62253" s="23"/>
    </row>
    <row r="62254" spans="17:19">
      <c r="Q62254" s="23"/>
      <c r="R62254" s="23"/>
      <c r="S62254" s="23"/>
    </row>
    <row r="62255" spans="17:19">
      <c r="Q62255" s="23"/>
      <c r="R62255" s="23"/>
      <c r="S62255" s="23"/>
    </row>
    <row r="62256" spans="17:19">
      <c r="Q62256" s="23"/>
      <c r="R62256" s="23"/>
      <c r="S62256" s="23"/>
    </row>
    <row r="62257" spans="17:19">
      <c r="Q62257" s="23"/>
      <c r="R62257" s="23"/>
      <c r="S62257" s="23"/>
    </row>
    <row r="62258" spans="17:19">
      <c r="Q62258" s="23"/>
      <c r="R62258" s="23"/>
      <c r="S62258" s="23"/>
    </row>
    <row r="62259" spans="17:19">
      <c r="Q62259" s="23"/>
      <c r="R62259" s="23"/>
      <c r="S62259" s="23"/>
    </row>
    <row r="62260" spans="17:19">
      <c r="Q62260" s="23"/>
      <c r="R62260" s="23"/>
      <c r="S62260" s="23"/>
    </row>
    <row r="62261" spans="17:19">
      <c r="Q62261" s="23"/>
      <c r="R62261" s="23"/>
      <c r="S62261" s="23"/>
    </row>
    <row r="62262" spans="17:19">
      <c r="Q62262" s="23"/>
      <c r="R62262" s="23"/>
      <c r="S62262" s="23"/>
    </row>
    <row r="62263" spans="17:19">
      <c r="Q62263" s="23"/>
      <c r="R62263" s="23"/>
      <c r="S62263" s="23"/>
    </row>
    <row r="62264" spans="17:19">
      <c r="Q62264" s="23"/>
      <c r="R62264" s="23"/>
      <c r="S62264" s="23"/>
    </row>
    <row r="62265" spans="17:19">
      <c r="Q62265" s="23"/>
      <c r="R62265" s="23"/>
      <c r="S62265" s="23"/>
    </row>
    <row r="62266" spans="17:19">
      <c r="Q62266" s="23"/>
      <c r="R62266" s="23"/>
      <c r="S62266" s="23"/>
    </row>
    <row r="62267" spans="17:19">
      <c r="Q62267" s="23"/>
      <c r="R62267" s="23"/>
      <c r="S62267" s="23"/>
    </row>
    <row r="62268" spans="17:19">
      <c r="Q62268" s="23"/>
      <c r="R62268" s="23"/>
      <c r="S62268" s="23"/>
    </row>
    <row r="62269" spans="17:19">
      <c r="Q62269" s="23"/>
      <c r="R62269" s="23"/>
      <c r="S62269" s="23"/>
    </row>
    <row r="62270" spans="17:19">
      <c r="Q62270" s="23"/>
      <c r="R62270" s="23"/>
      <c r="S62270" s="23"/>
    </row>
    <row r="62271" spans="17:19">
      <c r="Q62271" s="23"/>
      <c r="R62271" s="23"/>
      <c r="S62271" s="23"/>
    </row>
    <row r="62272" spans="17:19">
      <c r="Q62272" s="23"/>
      <c r="R62272" s="23"/>
      <c r="S62272" s="23"/>
    </row>
    <row r="62273" spans="17:19">
      <c r="Q62273" s="23"/>
      <c r="R62273" s="23"/>
      <c r="S62273" s="23"/>
    </row>
    <row r="62274" spans="17:19">
      <c r="Q62274" s="23"/>
      <c r="R62274" s="23"/>
      <c r="S62274" s="23"/>
    </row>
    <row r="62275" spans="17:19">
      <c r="Q62275" s="23"/>
      <c r="R62275" s="23"/>
      <c r="S62275" s="23"/>
    </row>
    <row r="62276" spans="17:19">
      <c r="Q62276" s="23"/>
      <c r="R62276" s="23"/>
      <c r="S62276" s="23"/>
    </row>
    <row r="62277" spans="17:19">
      <c r="Q62277" s="23"/>
      <c r="R62277" s="23"/>
      <c r="S62277" s="23"/>
    </row>
    <row r="62278" spans="17:19">
      <c r="Q62278" s="23"/>
      <c r="R62278" s="23"/>
      <c r="S62278" s="23"/>
    </row>
    <row r="62279" spans="17:19">
      <c r="Q62279" s="23"/>
      <c r="R62279" s="23"/>
      <c r="S62279" s="23"/>
    </row>
    <row r="62280" spans="17:19">
      <c r="Q62280" s="23"/>
      <c r="R62280" s="23"/>
      <c r="S62280" s="23"/>
    </row>
    <row r="62281" spans="17:19">
      <c r="Q62281" s="23"/>
      <c r="R62281" s="23"/>
      <c r="S62281" s="23"/>
    </row>
    <row r="62282" spans="17:19">
      <c r="Q62282" s="23"/>
      <c r="R62282" s="23"/>
      <c r="S62282" s="23"/>
    </row>
    <row r="62283" spans="17:19">
      <c r="Q62283" s="23"/>
      <c r="R62283" s="23"/>
      <c r="S62283" s="23"/>
    </row>
    <row r="62284" spans="17:19">
      <c r="Q62284" s="23"/>
      <c r="R62284" s="23"/>
      <c r="S62284" s="23"/>
    </row>
    <row r="62285" spans="17:19">
      <c r="Q62285" s="23"/>
      <c r="R62285" s="23"/>
      <c r="S62285" s="23"/>
    </row>
    <row r="62286" spans="17:19">
      <c r="Q62286" s="23"/>
      <c r="R62286" s="23"/>
      <c r="S62286" s="23"/>
    </row>
    <row r="62287" spans="17:19">
      <c r="Q62287" s="23"/>
      <c r="R62287" s="23"/>
      <c r="S62287" s="23"/>
    </row>
    <row r="62288" spans="17:19">
      <c r="Q62288" s="23"/>
      <c r="R62288" s="23"/>
      <c r="S62288" s="23"/>
    </row>
    <row r="62289" spans="17:19">
      <c r="Q62289" s="23"/>
      <c r="R62289" s="23"/>
      <c r="S62289" s="23"/>
    </row>
    <row r="62290" spans="17:19">
      <c r="Q62290" s="23"/>
      <c r="R62290" s="23"/>
      <c r="S62290" s="23"/>
    </row>
    <row r="62291" spans="17:19">
      <c r="Q62291" s="23"/>
      <c r="R62291" s="23"/>
      <c r="S62291" s="23"/>
    </row>
    <row r="62292" spans="17:19">
      <c r="Q62292" s="23"/>
      <c r="R62292" s="23"/>
      <c r="S62292" s="23"/>
    </row>
    <row r="62293" spans="17:19">
      <c r="Q62293" s="23"/>
      <c r="R62293" s="23"/>
      <c r="S62293" s="23"/>
    </row>
    <row r="62294" spans="17:19">
      <c r="Q62294" s="23"/>
      <c r="R62294" s="23"/>
      <c r="S62294" s="23"/>
    </row>
    <row r="62295" spans="17:19">
      <c r="Q62295" s="23"/>
      <c r="R62295" s="23"/>
      <c r="S62295" s="23"/>
    </row>
    <row r="62296" spans="17:19">
      <c r="Q62296" s="23"/>
      <c r="R62296" s="23"/>
      <c r="S62296" s="23"/>
    </row>
    <row r="62297" spans="17:19">
      <c r="Q62297" s="23"/>
      <c r="R62297" s="23"/>
      <c r="S62297" s="23"/>
    </row>
    <row r="62298" spans="17:19">
      <c r="Q62298" s="23"/>
      <c r="R62298" s="23"/>
      <c r="S62298" s="23"/>
    </row>
    <row r="62299" spans="17:19">
      <c r="Q62299" s="23"/>
      <c r="R62299" s="23"/>
      <c r="S62299" s="23"/>
    </row>
    <row r="62300" spans="17:19">
      <c r="Q62300" s="23"/>
      <c r="R62300" s="23"/>
      <c r="S62300" s="23"/>
    </row>
    <row r="62301" spans="17:19">
      <c r="Q62301" s="23"/>
      <c r="R62301" s="23"/>
      <c r="S62301" s="23"/>
    </row>
    <row r="62302" spans="17:19">
      <c r="Q62302" s="23"/>
      <c r="R62302" s="23"/>
      <c r="S62302" s="23"/>
    </row>
    <row r="62303" spans="17:19">
      <c r="Q62303" s="23"/>
      <c r="R62303" s="23"/>
      <c r="S62303" s="23"/>
    </row>
    <row r="62304" spans="17:19">
      <c r="Q62304" s="23"/>
      <c r="R62304" s="23"/>
      <c r="S62304" s="23"/>
    </row>
    <row r="62305" spans="17:19">
      <c r="Q62305" s="23"/>
      <c r="R62305" s="23"/>
      <c r="S62305" s="23"/>
    </row>
    <row r="62306" spans="17:19">
      <c r="Q62306" s="23"/>
      <c r="R62306" s="23"/>
      <c r="S62306" s="23"/>
    </row>
    <row r="62307" spans="17:19">
      <c r="Q62307" s="23"/>
      <c r="R62307" s="23"/>
      <c r="S62307" s="23"/>
    </row>
    <row r="62308" spans="17:19">
      <c r="Q62308" s="23"/>
      <c r="R62308" s="23"/>
      <c r="S62308" s="23"/>
    </row>
    <row r="62309" spans="17:19">
      <c r="Q62309" s="23"/>
      <c r="R62309" s="23"/>
      <c r="S62309" s="23"/>
    </row>
    <row r="62310" spans="17:19">
      <c r="Q62310" s="23"/>
      <c r="R62310" s="23"/>
      <c r="S62310" s="23"/>
    </row>
    <row r="62311" spans="17:19">
      <c r="Q62311" s="23"/>
      <c r="R62311" s="23"/>
      <c r="S62311" s="23"/>
    </row>
    <row r="62312" spans="17:19">
      <c r="Q62312" s="23"/>
      <c r="R62312" s="23"/>
      <c r="S62312" s="23"/>
    </row>
    <row r="62313" spans="17:19">
      <c r="Q62313" s="23"/>
      <c r="R62313" s="23"/>
      <c r="S62313" s="23"/>
    </row>
    <row r="62314" spans="17:19">
      <c r="Q62314" s="23"/>
      <c r="R62314" s="23"/>
      <c r="S62314" s="23"/>
    </row>
    <row r="62315" spans="17:19">
      <c r="Q62315" s="23"/>
      <c r="R62315" s="23"/>
      <c r="S62315" s="23"/>
    </row>
    <row r="62316" spans="17:19">
      <c r="Q62316" s="23"/>
      <c r="R62316" s="23"/>
      <c r="S62316" s="23"/>
    </row>
    <row r="62317" spans="17:19">
      <c r="Q62317" s="23"/>
      <c r="R62317" s="23"/>
      <c r="S62317" s="23"/>
    </row>
    <row r="62318" spans="17:19">
      <c r="Q62318" s="23"/>
      <c r="R62318" s="23"/>
      <c r="S62318" s="23"/>
    </row>
    <row r="62319" spans="17:19">
      <c r="Q62319" s="23"/>
      <c r="R62319" s="23"/>
      <c r="S62319" s="23"/>
    </row>
    <row r="62320" spans="17:19">
      <c r="Q62320" s="23"/>
      <c r="R62320" s="23"/>
      <c r="S62320" s="23"/>
    </row>
    <row r="62321" spans="17:19">
      <c r="Q62321" s="23"/>
      <c r="R62321" s="23"/>
      <c r="S62321" s="23"/>
    </row>
    <row r="62322" spans="17:19">
      <c r="Q62322" s="23"/>
      <c r="R62322" s="23"/>
      <c r="S62322" s="23"/>
    </row>
    <row r="62323" spans="17:19">
      <c r="Q62323" s="23"/>
      <c r="R62323" s="23"/>
      <c r="S62323" s="23"/>
    </row>
    <row r="62324" spans="17:19">
      <c r="Q62324" s="23"/>
      <c r="R62324" s="23"/>
      <c r="S62324" s="23"/>
    </row>
    <row r="62325" spans="17:19">
      <c r="Q62325" s="23"/>
      <c r="R62325" s="23"/>
      <c r="S62325" s="23"/>
    </row>
    <row r="62326" spans="17:19">
      <c r="Q62326" s="23"/>
      <c r="R62326" s="23"/>
      <c r="S62326" s="23"/>
    </row>
    <row r="62327" spans="17:19">
      <c r="Q62327" s="23"/>
      <c r="R62327" s="23"/>
      <c r="S62327" s="23"/>
    </row>
    <row r="62328" spans="17:19">
      <c r="Q62328" s="23"/>
      <c r="R62328" s="23"/>
      <c r="S62328" s="23"/>
    </row>
    <row r="62329" spans="17:19">
      <c r="Q62329" s="23"/>
      <c r="R62329" s="23"/>
      <c r="S62329" s="23"/>
    </row>
    <row r="62330" spans="17:19">
      <c r="Q62330" s="23"/>
      <c r="R62330" s="23"/>
      <c r="S62330" s="23"/>
    </row>
    <row r="62331" spans="17:19">
      <c r="Q62331" s="23"/>
      <c r="R62331" s="23"/>
      <c r="S62331" s="23"/>
    </row>
    <row r="62332" spans="17:19">
      <c r="Q62332" s="23"/>
      <c r="R62332" s="23"/>
      <c r="S62332" s="23"/>
    </row>
    <row r="62333" spans="17:19">
      <c r="Q62333" s="23"/>
      <c r="R62333" s="23"/>
      <c r="S62333" s="23"/>
    </row>
    <row r="62334" spans="17:19">
      <c r="Q62334" s="23"/>
      <c r="R62334" s="23"/>
      <c r="S62334" s="23"/>
    </row>
    <row r="62335" spans="17:19">
      <c r="Q62335" s="23"/>
      <c r="R62335" s="23"/>
      <c r="S62335" s="23"/>
    </row>
    <row r="62336" spans="17:19">
      <c r="Q62336" s="23"/>
      <c r="R62336" s="23"/>
      <c r="S62336" s="23"/>
    </row>
    <row r="62337" spans="17:19">
      <c r="Q62337" s="23"/>
      <c r="R62337" s="23"/>
      <c r="S62337" s="23"/>
    </row>
    <row r="62338" spans="17:19">
      <c r="Q62338" s="23"/>
      <c r="R62338" s="23"/>
      <c r="S62338" s="23"/>
    </row>
    <row r="62339" spans="17:19">
      <c r="Q62339" s="23"/>
      <c r="R62339" s="23"/>
      <c r="S62339" s="23"/>
    </row>
    <row r="62340" spans="17:19">
      <c r="Q62340" s="23"/>
      <c r="R62340" s="23"/>
      <c r="S62340" s="23"/>
    </row>
    <row r="62341" spans="17:19">
      <c r="Q62341" s="23"/>
      <c r="R62341" s="23"/>
      <c r="S62341" s="23"/>
    </row>
    <row r="62342" spans="17:19">
      <c r="Q62342" s="23"/>
      <c r="R62342" s="23"/>
      <c r="S62342" s="23"/>
    </row>
    <row r="62343" spans="17:19">
      <c r="Q62343" s="23"/>
      <c r="R62343" s="23"/>
      <c r="S62343" s="23"/>
    </row>
    <row r="62344" spans="17:19">
      <c r="Q62344" s="23"/>
      <c r="R62344" s="23"/>
      <c r="S62344" s="23"/>
    </row>
    <row r="62345" spans="17:19">
      <c r="Q62345" s="23"/>
      <c r="R62345" s="23"/>
      <c r="S62345" s="23"/>
    </row>
    <row r="62346" spans="17:19">
      <c r="Q62346" s="23"/>
      <c r="R62346" s="23"/>
      <c r="S62346" s="23"/>
    </row>
    <row r="62347" spans="17:19">
      <c r="Q62347" s="23"/>
      <c r="R62347" s="23"/>
      <c r="S62347" s="23"/>
    </row>
    <row r="62348" spans="17:19">
      <c r="Q62348" s="23"/>
      <c r="R62348" s="23"/>
      <c r="S62348" s="23"/>
    </row>
    <row r="62349" spans="17:19">
      <c r="Q62349" s="23"/>
      <c r="R62349" s="23"/>
      <c r="S62349" s="23"/>
    </row>
    <row r="62350" spans="17:19">
      <c r="Q62350" s="23"/>
      <c r="R62350" s="23"/>
      <c r="S62350" s="23"/>
    </row>
    <row r="62351" spans="17:19">
      <c r="Q62351" s="23"/>
      <c r="R62351" s="23"/>
      <c r="S62351" s="23"/>
    </row>
    <row r="62352" spans="17:19">
      <c r="Q62352" s="23"/>
      <c r="R62352" s="23"/>
      <c r="S62352" s="23"/>
    </row>
    <row r="62353" spans="17:19">
      <c r="Q62353" s="23"/>
      <c r="R62353" s="23"/>
      <c r="S62353" s="23"/>
    </row>
    <row r="62354" spans="17:19">
      <c r="Q62354" s="23"/>
      <c r="R62354" s="23"/>
      <c r="S62354" s="23"/>
    </row>
    <row r="62355" spans="17:19">
      <c r="Q62355" s="23"/>
      <c r="R62355" s="23"/>
      <c r="S62355" s="23"/>
    </row>
    <row r="62356" spans="17:19">
      <c r="Q62356" s="23"/>
      <c r="R62356" s="23"/>
      <c r="S62356" s="23"/>
    </row>
    <row r="62357" spans="17:19">
      <c r="Q62357" s="23"/>
      <c r="R62357" s="23"/>
      <c r="S62357" s="23"/>
    </row>
    <row r="62358" spans="17:19">
      <c r="Q62358" s="23"/>
      <c r="R62358" s="23"/>
      <c r="S62358" s="23"/>
    </row>
    <row r="62359" spans="17:19">
      <c r="Q62359" s="23"/>
      <c r="R62359" s="23"/>
      <c r="S62359" s="23"/>
    </row>
    <row r="62360" spans="17:19">
      <c r="Q62360" s="23"/>
      <c r="R62360" s="23"/>
      <c r="S62360" s="23"/>
    </row>
    <row r="62361" spans="17:19">
      <c r="Q62361" s="23"/>
      <c r="R62361" s="23"/>
      <c r="S62361" s="23"/>
    </row>
    <row r="62362" spans="17:19">
      <c r="Q62362" s="23"/>
      <c r="R62362" s="23"/>
      <c r="S62362" s="23"/>
    </row>
    <row r="62363" spans="17:19">
      <c r="Q62363" s="23"/>
      <c r="R62363" s="23"/>
      <c r="S62363" s="23"/>
    </row>
    <row r="62364" spans="17:19">
      <c r="Q62364" s="23"/>
      <c r="R62364" s="23"/>
      <c r="S62364" s="23"/>
    </row>
    <row r="62365" spans="17:19">
      <c r="Q62365" s="23"/>
      <c r="R62365" s="23"/>
      <c r="S62365" s="23"/>
    </row>
    <row r="62366" spans="17:19">
      <c r="Q62366" s="23"/>
      <c r="R62366" s="23"/>
      <c r="S62366" s="23"/>
    </row>
    <row r="62367" spans="17:19">
      <c r="Q62367" s="23"/>
      <c r="R62367" s="23"/>
      <c r="S62367" s="23"/>
    </row>
    <row r="62368" spans="17:19">
      <c r="Q62368" s="23"/>
      <c r="R62368" s="23"/>
      <c r="S62368" s="23"/>
    </row>
    <row r="62369" spans="17:19">
      <c r="Q62369" s="23"/>
      <c r="R62369" s="23"/>
      <c r="S62369" s="23"/>
    </row>
    <row r="62370" spans="17:19">
      <c r="Q62370" s="23"/>
      <c r="R62370" s="23"/>
      <c r="S62370" s="23"/>
    </row>
    <row r="62371" spans="17:19">
      <c r="Q62371" s="23"/>
      <c r="R62371" s="23"/>
      <c r="S62371" s="23"/>
    </row>
    <row r="62372" spans="17:19">
      <c r="Q62372" s="23"/>
      <c r="R62372" s="23"/>
      <c r="S62372" s="23"/>
    </row>
    <row r="62373" spans="17:19">
      <c r="Q62373" s="23"/>
      <c r="R62373" s="23"/>
      <c r="S62373" s="23"/>
    </row>
    <row r="62374" spans="17:19">
      <c r="Q62374" s="23"/>
      <c r="R62374" s="23"/>
      <c r="S62374" s="23"/>
    </row>
    <row r="62375" spans="17:19">
      <c r="Q62375" s="23"/>
      <c r="R62375" s="23"/>
      <c r="S62375" s="23"/>
    </row>
    <row r="62376" spans="17:19">
      <c r="Q62376" s="23"/>
      <c r="R62376" s="23"/>
      <c r="S62376" s="23"/>
    </row>
    <row r="62377" spans="17:19">
      <c r="Q62377" s="23"/>
      <c r="R62377" s="23"/>
      <c r="S62377" s="23"/>
    </row>
    <row r="62378" spans="17:19">
      <c r="Q62378" s="23"/>
      <c r="R62378" s="23"/>
      <c r="S62378" s="23"/>
    </row>
    <row r="62379" spans="17:19">
      <c r="Q62379" s="23"/>
      <c r="R62379" s="23"/>
      <c r="S62379" s="23"/>
    </row>
    <row r="62380" spans="17:19">
      <c r="Q62380" s="23"/>
      <c r="R62380" s="23"/>
      <c r="S62380" s="23"/>
    </row>
    <row r="62381" spans="17:19">
      <c r="Q62381" s="23"/>
      <c r="R62381" s="23"/>
      <c r="S62381" s="23"/>
    </row>
    <row r="62382" spans="17:19">
      <c r="Q62382" s="23"/>
      <c r="R62382" s="23"/>
      <c r="S62382" s="23"/>
    </row>
    <row r="62383" spans="17:19">
      <c r="Q62383" s="23"/>
      <c r="R62383" s="23"/>
      <c r="S62383" s="23"/>
    </row>
    <row r="62384" spans="17:19">
      <c r="Q62384" s="23"/>
      <c r="R62384" s="23"/>
      <c r="S62384" s="23"/>
    </row>
    <row r="62385" spans="17:19">
      <c r="Q62385" s="23"/>
      <c r="R62385" s="23"/>
      <c r="S62385" s="23"/>
    </row>
    <row r="62386" spans="17:19">
      <c r="Q62386" s="23"/>
      <c r="R62386" s="23"/>
      <c r="S62386" s="23"/>
    </row>
    <row r="62387" spans="17:19">
      <c r="Q62387" s="23"/>
      <c r="R62387" s="23"/>
      <c r="S62387" s="23"/>
    </row>
    <row r="62388" spans="17:19">
      <c r="Q62388" s="23"/>
      <c r="R62388" s="23"/>
      <c r="S62388" s="23"/>
    </row>
    <row r="62389" spans="17:19">
      <c r="Q62389" s="23"/>
      <c r="R62389" s="23"/>
      <c r="S62389" s="23"/>
    </row>
    <row r="62390" spans="17:19">
      <c r="Q62390" s="23"/>
      <c r="R62390" s="23"/>
      <c r="S62390" s="23"/>
    </row>
    <row r="62391" spans="17:19">
      <c r="Q62391" s="23"/>
      <c r="R62391" s="23"/>
      <c r="S62391" s="23"/>
    </row>
    <row r="62392" spans="17:19">
      <c r="Q62392" s="23"/>
      <c r="R62392" s="23"/>
      <c r="S62392" s="23"/>
    </row>
    <row r="62393" spans="17:19">
      <c r="Q62393" s="23"/>
      <c r="R62393" s="23"/>
      <c r="S62393" s="23"/>
    </row>
    <row r="62394" spans="17:19">
      <c r="Q62394" s="23"/>
      <c r="R62394" s="23"/>
      <c r="S62394" s="23"/>
    </row>
    <row r="62395" spans="17:19">
      <c r="Q62395" s="23"/>
      <c r="R62395" s="23"/>
      <c r="S62395" s="23"/>
    </row>
    <row r="62396" spans="17:19">
      <c r="Q62396" s="23"/>
      <c r="R62396" s="23"/>
      <c r="S62396" s="23"/>
    </row>
    <row r="62397" spans="17:19">
      <c r="Q62397" s="23"/>
      <c r="R62397" s="23"/>
      <c r="S62397" s="23"/>
    </row>
    <row r="62398" spans="17:19">
      <c r="Q62398" s="23"/>
      <c r="R62398" s="23"/>
      <c r="S62398" s="23"/>
    </row>
    <row r="62399" spans="17:19">
      <c r="Q62399" s="23"/>
      <c r="R62399" s="23"/>
      <c r="S62399" s="23"/>
    </row>
    <row r="62400" spans="17:19">
      <c r="Q62400" s="23"/>
      <c r="R62400" s="23"/>
      <c r="S62400" s="23"/>
    </row>
    <row r="62401" spans="17:19">
      <c r="Q62401" s="23"/>
      <c r="R62401" s="23"/>
      <c r="S62401" s="23"/>
    </row>
    <row r="62402" spans="17:19">
      <c r="Q62402" s="23"/>
      <c r="R62402" s="23"/>
      <c r="S62402" s="23"/>
    </row>
    <row r="62403" spans="17:19">
      <c r="Q62403" s="23"/>
      <c r="R62403" s="23"/>
      <c r="S62403" s="23"/>
    </row>
    <row r="62404" spans="17:19">
      <c r="Q62404" s="23"/>
      <c r="R62404" s="23"/>
      <c r="S62404" s="23"/>
    </row>
    <row r="62405" spans="17:19">
      <c r="Q62405" s="23"/>
      <c r="R62405" s="23"/>
      <c r="S62405" s="23"/>
    </row>
    <row r="62406" spans="17:19">
      <c r="Q62406" s="23"/>
      <c r="R62406" s="23"/>
      <c r="S62406" s="23"/>
    </row>
    <row r="62407" spans="17:19">
      <c r="Q62407" s="23"/>
      <c r="R62407" s="23"/>
      <c r="S62407" s="23"/>
    </row>
    <row r="62408" spans="17:19">
      <c r="Q62408" s="23"/>
      <c r="R62408" s="23"/>
      <c r="S62408" s="23"/>
    </row>
    <row r="62409" spans="17:19">
      <c r="Q62409" s="23"/>
      <c r="R62409" s="23"/>
      <c r="S62409" s="23"/>
    </row>
    <row r="62410" spans="17:19">
      <c r="Q62410" s="23"/>
      <c r="R62410" s="23"/>
      <c r="S62410" s="23"/>
    </row>
    <row r="62411" spans="17:19">
      <c r="Q62411" s="23"/>
      <c r="R62411" s="23"/>
      <c r="S62411" s="23"/>
    </row>
    <row r="62412" spans="17:19">
      <c r="Q62412" s="23"/>
      <c r="R62412" s="23"/>
      <c r="S62412" s="23"/>
    </row>
    <row r="62413" spans="17:19">
      <c r="Q62413" s="23"/>
      <c r="R62413" s="23"/>
      <c r="S62413" s="23"/>
    </row>
    <row r="62414" spans="17:19">
      <c r="Q62414" s="23"/>
      <c r="R62414" s="23"/>
      <c r="S62414" s="23"/>
    </row>
    <row r="62415" spans="17:19">
      <c r="Q62415" s="23"/>
      <c r="R62415" s="23"/>
      <c r="S62415" s="23"/>
    </row>
    <row r="62416" spans="17:19">
      <c r="Q62416" s="23"/>
      <c r="R62416" s="23"/>
      <c r="S62416" s="23"/>
    </row>
    <row r="62417" spans="17:19">
      <c r="Q62417" s="23"/>
      <c r="R62417" s="23"/>
      <c r="S62417" s="23"/>
    </row>
    <row r="62418" spans="17:19">
      <c r="Q62418" s="23"/>
      <c r="R62418" s="23"/>
      <c r="S62418" s="23"/>
    </row>
    <row r="62419" spans="17:19">
      <c r="Q62419" s="23"/>
      <c r="R62419" s="23"/>
      <c r="S62419" s="23"/>
    </row>
    <row r="62420" spans="17:19">
      <c r="Q62420" s="23"/>
      <c r="R62420" s="23"/>
      <c r="S62420" s="23"/>
    </row>
    <row r="62421" spans="17:19">
      <c r="Q62421" s="23"/>
      <c r="R62421" s="23"/>
      <c r="S62421" s="23"/>
    </row>
    <row r="62422" spans="17:19">
      <c r="Q62422" s="23"/>
      <c r="R62422" s="23"/>
      <c r="S62422" s="23"/>
    </row>
    <row r="62423" spans="17:19">
      <c r="Q62423" s="23"/>
      <c r="R62423" s="23"/>
      <c r="S62423" s="23"/>
    </row>
    <row r="62424" spans="17:19">
      <c r="Q62424" s="23"/>
      <c r="R62424" s="23"/>
      <c r="S62424" s="23"/>
    </row>
    <row r="62425" spans="17:19">
      <c r="Q62425" s="23"/>
      <c r="R62425" s="23"/>
      <c r="S62425" s="23"/>
    </row>
    <row r="62426" spans="17:19">
      <c r="Q62426" s="23"/>
      <c r="R62426" s="23"/>
      <c r="S62426" s="23"/>
    </row>
    <row r="62427" spans="17:19">
      <c r="Q62427" s="23"/>
      <c r="R62427" s="23"/>
      <c r="S62427" s="23"/>
    </row>
    <row r="62428" spans="17:19">
      <c r="Q62428" s="23"/>
      <c r="R62428" s="23"/>
      <c r="S62428" s="23"/>
    </row>
    <row r="62429" spans="17:19">
      <c r="Q62429" s="23"/>
      <c r="R62429" s="23"/>
      <c r="S62429" s="23"/>
    </row>
    <row r="62430" spans="17:19">
      <c r="Q62430" s="23"/>
      <c r="R62430" s="23"/>
      <c r="S62430" s="23"/>
    </row>
    <row r="62431" spans="17:19">
      <c r="Q62431" s="23"/>
      <c r="R62431" s="23"/>
      <c r="S62431" s="23"/>
    </row>
    <row r="62432" spans="17:19">
      <c r="Q62432" s="23"/>
      <c r="R62432" s="23"/>
      <c r="S62432" s="23"/>
    </row>
    <row r="62433" spans="17:19">
      <c r="Q62433" s="23"/>
      <c r="R62433" s="23"/>
      <c r="S62433" s="23"/>
    </row>
    <row r="62434" spans="17:19">
      <c r="Q62434" s="23"/>
      <c r="R62434" s="23"/>
      <c r="S62434" s="23"/>
    </row>
    <row r="62435" spans="17:19">
      <c r="Q62435" s="23"/>
      <c r="R62435" s="23"/>
      <c r="S62435" s="23"/>
    </row>
    <row r="62436" spans="17:19">
      <c r="Q62436" s="23"/>
      <c r="R62436" s="23"/>
      <c r="S62436" s="23"/>
    </row>
    <row r="62437" spans="17:19">
      <c r="Q62437" s="23"/>
      <c r="R62437" s="23"/>
      <c r="S62437" s="23"/>
    </row>
    <row r="62438" spans="17:19">
      <c r="Q62438" s="23"/>
      <c r="R62438" s="23"/>
      <c r="S62438" s="23"/>
    </row>
    <row r="62439" spans="17:19">
      <c r="Q62439" s="23"/>
      <c r="R62439" s="23"/>
      <c r="S62439" s="23"/>
    </row>
    <row r="62440" spans="17:19">
      <c r="Q62440" s="23"/>
      <c r="R62440" s="23"/>
      <c r="S62440" s="23"/>
    </row>
    <row r="62441" spans="17:19">
      <c r="Q62441" s="23"/>
      <c r="R62441" s="23"/>
      <c r="S62441" s="23"/>
    </row>
    <row r="62442" spans="17:19">
      <c r="Q62442" s="23"/>
      <c r="R62442" s="23"/>
      <c r="S62442" s="23"/>
    </row>
    <row r="62443" spans="17:19">
      <c r="Q62443" s="23"/>
      <c r="R62443" s="23"/>
      <c r="S62443" s="23"/>
    </row>
    <row r="62444" spans="17:19">
      <c r="Q62444" s="23"/>
      <c r="R62444" s="23"/>
      <c r="S62444" s="23"/>
    </row>
    <row r="62445" spans="17:19">
      <c r="Q62445" s="23"/>
      <c r="R62445" s="23"/>
      <c r="S62445" s="23"/>
    </row>
    <row r="62446" spans="17:19">
      <c r="Q62446" s="23"/>
      <c r="R62446" s="23"/>
      <c r="S62446" s="23"/>
    </row>
    <row r="62447" spans="17:19">
      <c r="Q62447" s="23"/>
      <c r="R62447" s="23"/>
      <c r="S62447" s="23"/>
    </row>
    <row r="62448" spans="17:19">
      <c r="Q62448" s="23"/>
      <c r="R62448" s="23"/>
      <c r="S62448" s="23"/>
    </row>
    <row r="62449" spans="17:19">
      <c r="Q62449" s="23"/>
      <c r="R62449" s="23"/>
      <c r="S62449" s="23"/>
    </row>
    <row r="62450" spans="17:19">
      <c r="Q62450" s="23"/>
      <c r="R62450" s="23"/>
      <c r="S62450" s="23"/>
    </row>
    <row r="62451" spans="17:19">
      <c r="Q62451" s="23"/>
      <c r="R62451" s="23"/>
      <c r="S62451" s="23"/>
    </row>
    <row r="62452" spans="17:19">
      <c r="Q62452" s="23"/>
      <c r="R62452" s="23"/>
      <c r="S62452" s="23"/>
    </row>
    <row r="62453" spans="17:19">
      <c r="Q62453" s="23"/>
      <c r="R62453" s="23"/>
      <c r="S62453" s="23"/>
    </row>
    <row r="62454" spans="17:19">
      <c r="Q62454" s="23"/>
      <c r="R62454" s="23"/>
      <c r="S62454" s="23"/>
    </row>
    <row r="62455" spans="17:19">
      <c r="Q62455" s="23"/>
      <c r="R62455" s="23"/>
      <c r="S62455" s="23"/>
    </row>
    <row r="62456" spans="17:19">
      <c r="Q62456" s="23"/>
      <c r="R62456" s="23"/>
      <c r="S62456" s="23"/>
    </row>
    <row r="62457" spans="17:19">
      <c r="Q62457" s="23"/>
      <c r="R62457" s="23"/>
      <c r="S62457" s="23"/>
    </row>
    <row r="62458" spans="17:19">
      <c r="Q62458" s="23"/>
      <c r="R62458" s="23"/>
      <c r="S62458" s="23"/>
    </row>
    <row r="62459" spans="17:19">
      <c r="Q62459" s="23"/>
      <c r="R62459" s="23"/>
      <c r="S62459" s="23"/>
    </row>
    <row r="62460" spans="17:19">
      <c r="Q62460" s="23"/>
      <c r="R62460" s="23"/>
      <c r="S62460" s="23"/>
    </row>
    <row r="62461" spans="17:19">
      <c r="Q62461" s="23"/>
      <c r="R62461" s="23"/>
      <c r="S62461" s="23"/>
    </row>
    <row r="62462" spans="17:19">
      <c r="Q62462" s="23"/>
      <c r="R62462" s="23"/>
      <c r="S62462" s="23"/>
    </row>
    <row r="62463" spans="17:19">
      <c r="Q62463" s="23"/>
      <c r="R62463" s="23"/>
      <c r="S62463" s="23"/>
    </row>
    <row r="62464" spans="17:19">
      <c r="Q62464" s="23"/>
      <c r="R62464" s="23"/>
      <c r="S62464" s="23"/>
    </row>
    <row r="62465" spans="17:19">
      <c r="Q62465" s="23"/>
      <c r="R62465" s="23"/>
      <c r="S62465" s="23"/>
    </row>
    <row r="62466" spans="17:19">
      <c r="Q62466" s="23"/>
      <c r="R62466" s="23"/>
      <c r="S62466" s="23"/>
    </row>
    <row r="62467" spans="17:19">
      <c r="Q62467" s="23"/>
      <c r="R62467" s="23"/>
      <c r="S62467" s="23"/>
    </row>
    <row r="62468" spans="17:19">
      <c r="Q62468" s="23"/>
      <c r="R62468" s="23"/>
      <c r="S62468" s="23"/>
    </row>
    <row r="62469" spans="17:19">
      <c r="Q62469" s="23"/>
      <c r="R62469" s="23"/>
      <c r="S62469" s="23"/>
    </row>
    <row r="62470" spans="17:19">
      <c r="Q62470" s="23"/>
      <c r="R62470" s="23"/>
      <c r="S62470" s="23"/>
    </row>
    <row r="62471" spans="17:19">
      <c r="Q62471" s="23"/>
      <c r="R62471" s="23"/>
      <c r="S62471" s="23"/>
    </row>
    <row r="62472" spans="17:19">
      <c r="Q62472" s="23"/>
      <c r="R62472" s="23"/>
      <c r="S62472" s="23"/>
    </row>
    <row r="62473" spans="17:19">
      <c r="Q62473" s="23"/>
      <c r="R62473" s="23"/>
      <c r="S62473" s="23"/>
    </row>
    <row r="62474" spans="17:19">
      <c r="Q62474" s="23"/>
      <c r="R62474" s="23"/>
      <c r="S62474" s="23"/>
    </row>
    <row r="62475" spans="17:19">
      <c r="Q62475" s="23"/>
      <c r="R62475" s="23"/>
      <c r="S62475" s="23"/>
    </row>
    <row r="62476" spans="17:19">
      <c r="Q62476" s="23"/>
      <c r="R62476" s="23"/>
      <c r="S62476" s="23"/>
    </row>
    <row r="62477" spans="17:19">
      <c r="Q62477" s="23"/>
      <c r="R62477" s="23"/>
      <c r="S62477" s="23"/>
    </row>
    <row r="62478" spans="17:19">
      <c r="Q62478" s="23"/>
      <c r="R62478" s="23"/>
      <c r="S62478" s="23"/>
    </row>
    <row r="62479" spans="17:19">
      <c r="Q62479" s="23"/>
      <c r="R62479" s="23"/>
      <c r="S62479" s="23"/>
    </row>
    <row r="62480" spans="17:19">
      <c r="Q62480" s="23"/>
      <c r="R62480" s="23"/>
      <c r="S62480" s="23"/>
    </row>
    <row r="62481" spans="17:19">
      <c r="Q62481" s="23"/>
      <c r="R62481" s="23"/>
      <c r="S62481" s="23"/>
    </row>
    <row r="62482" spans="17:19">
      <c r="Q62482" s="23"/>
      <c r="R62482" s="23"/>
      <c r="S62482" s="23"/>
    </row>
    <row r="62483" spans="17:19">
      <c r="Q62483" s="23"/>
      <c r="R62483" s="23"/>
      <c r="S62483" s="23"/>
    </row>
    <row r="62484" spans="17:19">
      <c r="Q62484" s="23"/>
      <c r="R62484" s="23"/>
      <c r="S62484" s="23"/>
    </row>
    <row r="62485" spans="17:19">
      <c r="Q62485" s="23"/>
      <c r="R62485" s="23"/>
      <c r="S62485" s="23"/>
    </row>
    <row r="62486" spans="17:19">
      <c r="Q62486" s="23"/>
      <c r="R62486" s="23"/>
      <c r="S62486" s="23"/>
    </row>
    <row r="62487" spans="17:19">
      <c r="Q62487" s="23"/>
      <c r="R62487" s="23"/>
      <c r="S62487" s="23"/>
    </row>
    <row r="62488" spans="17:19">
      <c r="Q62488" s="23"/>
      <c r="R62488" s="23"/>
      <c r="S62488" s="23"/>
    </row>
    <row r="62489" spans="17:19">
      <c r="Q62489" s="23"/>
      <c r="R62489" s="23"/>
      <c r="S62489" s="23"/>
    </row>
    <row r="62490" spans="17:19">
      <c r="Q62490" s="23"/>
      <c r="R62490" s="23"/>
      <c r="S62490" s="23"/>
    </row>
    <row r="62491" spans="17:19">
      <c r="Q62491" s="23"/>
      <c r="R62491" s="23"/>
      <c r="S62491" s="23"/>
    </row>
    <row r="62492" spans="17:19">
      <c r="Q62492" s="23"/>
      <c r="R62492" s="23"/>
      <c r="S62492" s="23"/>
    </row>
    <row r="62493" spans="17:19">
      <c r="Q62493" s="23"/>
      <c r="R62493" s="23"/>
      <c r="S62493" s="23"/>
    </row>
    <row r="62494" spans="17:19">
      <c r="Q62494" s="23"/>
      <c r="R62494" s="23"/>
      <c r="S62494" s="23"/>
    </row>
    <row r="62495" spans="17:19">
      <c r="Q62495" s="23"/>
      <c r="R62495" s="23"/>
      <c r="S62495" s="23"/>
    </row>
    <row r="62496" spans="17:19">
      <c r="Q62496" s="23"/>
      <c r="R62496" s="23"/>
      <c r="S62496" s="23"/>
    </row>
    <row r="62497" spans="17:19">
      <c r="Q62497" s="23"/>
      <c r="R62497" s="23"/>
      <c r="S62497" s="23"/>
    </row>
    <row r="62498" spans="17:19">
      <c r="Q62498" s="23"/>
      <c r="R62498" s="23"/>
      <c r="S62498" s="23"/>
    </row>
    <row r="62499" spans="17:19">
      <c r="Q62499" s="23"/>
      <c r="R62499" s="23"/>
      <c r="S62499" s="23"/>
    </row>
    <row r="62500" spans="17:19">
      <c r="Q62500" s="23"/>
      <c r="R62500" s="23"/>
      <c r="S62500" s="23"/>
    </row>
    <row r="62501" spans="17:19">
      <c r="Q62501" s="23"/>
      <c r="R62501" s="23"/>
      <c r="S62501" s="23"/>
    </row>
    <row r="62502" spans="17:19">
      <c r="Q62502" s="23"/>
      <c r="R62502" s="23"/>
      <c r="S62502" s="23"/>
    </row>
    <row r="62503" spans="17:19">
      <c r="Q62503" s="23"/>
      <c r="R62503" s="23"/>
      <c r="S62503" s="23"/>
    </row>
    <row r="62504" spans="17:19">
      <c r="Q62504" s="23"/>
      <c r="R62504" s="23"/>
      <c r="S62504" s="23"/>
    </row>
    <row r="62505" spans="17:19">
      <c r="Q62505" s="23"/>
      <c r="R62505" s="23"/>
      <c r="S62505" s="23"/>
    </row>
    <row r="62506" spans="17:19">
      <c r="Q62506" s="23"/>
      <c r="R62506" s="23"/>
      <c r="S62506" s="23"/>
    </row>
    <row r="62507" spans="17:19">
      <c r="Q62507" s="23"/>
      <c r="R62507" s="23"/>
      <c r="S62507" s="23"/>
    </row>
    <row r="62508" spans="17:19">
      <c r="Q62508" s="23"/>
      <c r="R62508" s="23"/>
      <c r="S62508" s="23"/>
    </row>
    <row r="62509" spans="17:19">
      <c r="Q62509" s="23"/>
      <c r="R62509" s="23"/>
      <c r="S62509" s="23"/>
    </row>
    <row r="62510" spans="17:19">
      <c r="Q62510" s="23"/>
      <c r="R62510" s="23"/>
      <c r="S62510" s="23"/>
    </row>
    <row r="62511" spans="17:19">
      <c r="Q62511" s="23"/>
      <c r="R62511" s="23"/>
      <c r="S62511" s="23"/>
    </row>
    <row r="62512" spans="17:19">
      <c r="Q62512" s="23"/>
      <c r="R62512" s="23"/>
      <c r="S62512" s="23"/>
    </row>
    <row r="62513" spans="17:19">
      <c r="Q62513" s="23"/>
      <c r="R62513" s="23"/>
      <c r="S62513" s="23"/>
    </row>
    <row r="62514" spans="17:19">
      <c r="Q62514" s="23"/>
      <c r="R62514" s="23"/>
      <c r="S62514" s="23"/>
    </row>
    <row r="62515" spans="17:19">
      <c r="Q62515" s="23"/>
      <c r="R62515" s="23"/>
      <c r="S62515" s="23"/>
    </row>
    <row r="62516" spans="17:19">
      <c r="Q62516" s="23"/>
      <c r="R62516" s="23"/>
      <c r="S62516" s="23"/>
    </row>
    <row r="62517" spans="17:19">
      <c r="Q62517" s="23"/>
      <c r="R62517" s="23"/>
      <c r="S62517" s="23"/>
    </row>
    <row r="62518" spans="17:19">
      <c r="Q62518" s="23"/>
      <c r="R62518" s="23"/>
      <c r="S62518" s="23"/>
    </row>
    <row r="62519" spans="17:19">
      <c r="Q62519" s="23"/>
      <c r="R62519" s="23"/>
      <c r="S62519" s="23"/>
    </row>
    <row r="62520" spans="17:19">
      <c r="Q62520" s="23"/>
      <c r="R62520" s="23"/>
      <c r="S62520" s="23"/>
    </row>
    <row r="62521" spans="17:19">
      <c r="Q62521" s="23"/>
      <c r="R62521" s="23"/>
      <c r="S62521" s="23"/>
    </row>
    <row r="62522" spans="17:19">
      <c r="Q62522" s="23"/>
      <c r="R62522" s="23"/>
      <c r="S62522" s="23"/>
    </row>
    <row r="62523" spans="17:19">
      <c r="Q62523" s="23"/>
      <c r="R62523" s="23"/>
      <c r="S62523" s="23"/>
    </row>
    <row r="62524" spans="17:19">
      <c r="Q62524" s="23"/>
      <c r="R62524" s="23"/>
      <c r="S62524" s="23"/>
    </row>
    <row r="62525" spans="17:19">
      <c r="Q62525" s="23"/>
      <c r="R62525" s="23"/>
      <c r="S62525" s="23"/>
    </row>
    <row r="62526" spans="17:19">
      <c r="Q62526" s="23"/>
      <c r="R62526" s="23"/>
      <c r="S62526" s="23"/>
    </row>
    <row r="62527" spans="17:19">
      <c r="Q62527" s="23"/>
      <c r="R62527" s="23"/>
      <c r="S62527" s="23"/>
    </row>
    <row r="62528" spans="17:19">
      <c r="Q62528" s="23"/>
      <c r="R62528" s="23"/>
      <c r="S62528" s="23"/>
    </row>
    <row r="62529" spans="17:19">
      <c r="Q62529" s="23"/>
      <c r="R62529" s="23"/>
      <c r="S62529" s="23"/>
    </row>
    <row r="62530" spans="17:19">
      <c r="Q62530" s="23"/>
      <c r="R62530" s="23"/>
      <c r="S62530" s="23"/>
    </row>
    <row r="62531" spans="17:19">
      <c r="Q62531" s="23"/>
      <c r="R62531" s="23"/>
      <c r="S62531" s="23"/>
    </row>
    <row r="62532" spans="17:19">
      <c r="Q62532" s="23"/>
      <c r="R62532" s="23"/>
      <c r="S62532" s="23"/>
    </row>
    <row r="62533" spans="17:19">
      <c r="Q62533" s="23"/>
      <c r="R62533" s="23"/>
      <c r="S62533" s="23"/>
    </row>
    <row r="62534" spans="17:19">
      <c r="Q62534" s="23"/>
      <c r="R62534" s="23"/>
      <c r="S62534" s="23"/>
    </row>
    <row r="62535" spans="17:19">
      <c r="Q62535" s="23"/>
      <c r="R62535" s="23"/>
      <c r="S62535" s="23"/>
    </row>
    <row r="62536" spans="17:19">
      <c r="Q62536" s="23"/>
      <c r="R62536" s="23"/>
      <c r="S62536" s="23"/>
    </row>
    <row r="62537" spans="17:19">
      <c r="Q62537" s="23"/>
      <c r="R62537" s="23"/>
      <c r="S62537" s="23"/>
    </row>
    <row r="62538" spans="17:19">
      <c r="Q62538" s="23"/>
      <c r="R62538" s="23"/>
      <c r="S62538" s="23"/>
    </row>
    <row r="62539" spans="17:19">
      <c r="Q62539" s="23"/>
      <c r="R62539" s="23"/>
      <c r="S62539" s="23"/>
    </row>
    <row r="62540" spans="17:19">
      <c r="Q62540" s="23"/>
      <c r="R62540" s="23"/>
      <c r="S62540" s="23"/>
    </row>
    <row r="62541" spans="17:19">
      <c r="Q62541" s="23"/>
      <c r="R62541" s="23"/>
      <c r="S62541" s="23"/>
    </row>
    <row r="62542" spans="17:19">
      <c r="Q62542" s="23"/>
      <c r="R62542" s="23"/>
      <c r="S62542" s="23"/>
    </row>
    <row r="62543" spans="17:19">
      <c r="Q62543" s="23"/>
      <c r="R62543" s="23"/>
      <c r="S62543" s="23"/>
    </row>
    <row r="62544" spans="17:19">
      <c r="Q62544" s="23"/>
      <c r="R62544" s="23"/>
      <c r="S62544" s="23"/>
    </row>
    <row r="62545" spans="17:19">
      <c r="Q62545" s="23"/>
      <c r="R62545" s="23"/>
      <c r="S62545" s="23"/>
    </row>
    <row r="62546" spans="17:19">
      <c r="Q62546" s="23"/>
      <c r="R62546" s="23"/>
      <c r="S62546" s="23"/>
    </row>
    <row r="62547" spans="17:19">
      <c r="Q62547" s="23"/>
      <c r="R62547" s="23"/>
      <c r="S62547" s="23"/>
    </row>
    <row r="62548" spans="17:19">
      <c r="Q62548" s="23"/>
      <c r="R62548" s="23"/>
      <c r="S62548" s="23"/>
    </row>
    <row r="62549" spans="17:19">
      <c r="Q62549" s="23"/>
      <c r="R62549" s="23"/>
      <c r="S62549" s="23"/>
    </row>
    <row r="62550" spans="17:19">
      <c r="Q62550" s="23"/>
      <c r="R62550" s="23"/>
      <c r="S62550" s="23"/>
    </row>
    <row r="62551" spans="17:19">
      <c r="Q62551" s="23"/>
      <c r="R62551" s="23"/>
      <c r="S62551" s="23"/>
    </row>
    <row r="62552" spans="17:19">
      <c r="Q62552" s="23"/>
      <c r="R62552" s="23"/>
      <c r="S62552" s="23"/>
    </row>
    <row r="62553" spans="17:19">
      <c r="Q62553" s="23"/>
      <c r="R62553" s="23"/>
      <c r="S62553" s="23"/>
    </row>
    <row r="62554" spans="17:19">
      <c r="Q62554" s="23"/>
      <c r="R62554" s="23"/>
      <c r="S62554" s="23"/>
    </row>
    <row r="62555" spans="17:19">
      <c r="Q62555" s="23"/>
      <c r="R62555" s="23"/>
      <c r="S62555" s="23"/>
    </row>
    <row r="62556" spans="17:19">
      <c r="Q62556" s="23"/>
      <c r="R62556" s="23"/>
      <c r="S62556" s="23"/>
    </row>
    <row r="62557" spans="17:19">
      <c r="Q62557" s="23"/>
      <c r="R62557" s="23"/>
      <c r="S62557" s="23"/>
    </row>
    <row r="62558" spans="17:19">
      <c r="Q62558" s="23"/>
      <c r="R62558" s="23"/>
      <c r="S62558" s="23"/>
    </row>
    <row r="62559" spans="17:19">
      <c r="Q62559" s="23"/>
      <c r="R62559" s="23"/>
      <c r="S62559" s="23"/>
    </row>
    <row r="62560" spans="17:19">
      <c r="Q62560" s="23"/>
      <c r="R62560" s="23"/>
      <c r="S62560" s="23"/>
    </row>
    <row r="62561" spans="17:19">
      <c r="Q62561" s="23"/>
      <c r="R62561" s="23"/>
      <c r="S62561" s="23"/>
    </row>
    <row r="62562" spans="17:19">
      <c r="Q62562" s="23"/>
      <c r="R62562" s="23"/>
      <c r="S62562" s="23"/>
    </row>
    <row r="62563" spans="17:19">
      <c r="Q62563" s="23"/>
      <c r="R62563" s="23"/>
      <c r="S62563" s="23"/>
    </row>
    <row r="62564" spans="17:19">
      <c r="Q62564" s="23"/>
      <c r="R62564" s="23"/>
      <c r="S62564" s="23"/>
    </row>
    <row r="62565" spans="17:19">
      <c r="Q62565" s="23"/>
      <c r="R62565" s="23"/>
      <c r="S62565" s="23"/>
    </row>
    <row r="62566" spans="17:19">
      <c r="Q62566" s="23"/>
      <c r="R62566" s="23"/>
      <c r="S62566" s="23"/>
    </row>
    <row r="62567" spans="17:19">
      <c r="Q62567" s="23"/>
      <c r="R62567" s="23"/>
      <c r="S62567" s="23"/>
    </row>
    <row r="62568" spans="17:19">
      <c r="Q62568" s="23"/>
      <c r="R62568" s="23"/>
      <c r="S62568" s="23"/>
    </row>
    <row r="62569" spans="17:19">
      <c r="Q62569" s="23"/>
      <c r="R62569" s="23"/>
      <c r="S62569" s="23"/>
    </row>
    <row r="62570" spans="17:19">
      <c r="Q62570" s="23"/>
      <c r="R62570" s="23"/>
      <c r="S62570" s="23"/>
    </row>
    <row r="62571" spans="17:19">
      <c r="Q62571" s="23"/>
      <c r="R62571" s="23"/>
      <c r="S62571" s="23"/>
    </row>
    <row r="62572" spans="17:19">
      <c r="Q62572" s="23"/>
      <c r="R62572" s="23"/>
      <c r="S62572" s="23"/>
    </row>
    <row r="62573" spans="17:19">
      <c r="Q62573" s="23"/>
      <c r="R62573" s="23"/>
      <c r="S62573" s="23"/>
    </row>
    <row r="62574" spans="17:19">
      <c r="Q62574" s="23"/>
      <c r="R62574" s="23"/>
      <c r="S62574" s="23"/>
    </row>
    <row r="62575" spans="17:19">
      <c r="Q62575" s="23"/>
      <c r="R62575" s="23"/>
      <c r="S62575" s="23"/>
    </row>
    <row r="62576" spans="17:19">
      <c r="Q62576" s="23"/>
      <c r="R62576" s="23"/>
      <c r="S62576" s="23"/>
    </row>
    <row r="62577" spans="17:19">
      <c r="Q62577" s="23"/>
      <c r="R62577" s="23"/>
      <c r="S62577" s="23"/>
    </row>
    <row r="62578" spans="17:19">
      <c r="Q62578" s="23"/>
      <c r="R62578" s="23"/>
      <c r="S62578" s="23"/>
    </row>
    <row r="62579" spans="17:19">
      <c r="Q62579" s="23"/>
      <c r="R62579" s="23"/>
      <c r="S62579" s="23"/>
    </row>
    <row r="62580" spans="17:19">
      <c r="Q62580" s="23"/>
      <c r="R62580" s="23"/>
      <c r="S62580" s="23"/>
    </row>
    <row r="62581" spans="17:19">
      <c r="Q62581" s="23"/>
      <c r="R62581" s="23"/>
      <c r="S62581" s="23"/>
    </row>
    <row r="62582" spans="17:19">
      <c r="Q62582" s="23"/>
      <c r="R62582" s="23"/>
      <c r="S62582" s="23"/>
    </row>
    <row r="62583" spans="17:19">
      <c r="Q62583" s="23"/>
      <c r="R62583" s="23"/>
      <c r="S62583" s="23"/>
    </row>
    <row r="62584" spans="17:19">
      <c r="Q62584" s="23"/>
      <c r="R62584" s="23"/>
      <c r="S62584" s="23"/>
    </row>
    <row r="62585" spans="17:19">
      <c r="Q62585" s="23"/>
      <c r="R62585" s="23"/>
      <c r="S62585" s="23"/>
    </row>
    <row r="62586" spans="17:19">
      <c r="Q62586" s="23"/>
      <c r="R62586" s="23"/>
      <c r="S62586" s="23"/>
    </row>
    <row r="62587" spans="17:19">
      <c r="Q62587" s="23"/>
      <c r="R62587" s="23"/>
      <c r="S62587" s="23"/>
    </row>
    <row r="62588" spans="17:19">
      <c r="Q62588" s="23"/>
      <c r="R62588" s="23"/>
      <c r="S62588" s="23"/>
    </row>
    <row r="62589" spans="17:19">
      <c r="Q62589" s="23"/>
      <c r="R62589" s="23"/>
      <c r="S62589" s="23"/>
    </row>
    <row r="62590" spans="17:19">
      <c r="Q62590" s="23"/>
      <c r="R62590" s="23"/>
      <c r="S62590" s="23"/>
    </row>
    <row r="62591" spans="17:19">
      <c r="Q62591" s="23"/>
      <c r="R62591" s="23"/>
      <c r="S62591" s="23"/>
    </row>
    <row r="62592" spans="17:19">
      <c r="Q62592" s="23"/>
      <c r="R62592" s="23"/>
      <c r="S62592" s="23"/>
    </row>
    <row r="62593" spans="17:19">
      <c r="Q62593" s="23"/>
      <c r="R62593" s="23"/>
      <c r="S62593" s="23"/>
    </row>
    <row r="62594" spans="17:19">
      <c r="Q62594" s="23"/>
      <c r="R62594" s="23"/>
      <c r="S62594" s="23"/>
    </row>
    <row r="62595" spans="17:19">
      <c r="Q62595" s="23"/>
      <c r="R62595" s="23"/>
      <c r="S62595" s="23"/>
    </row>
    <row r="62596" spans="17:19">
      <c r="Q62596" s="23"/>
      <c r="R62596" s="23"/>
      <c r="S62596" s="23"/>
    </row>
    <row r="62597" spans="17:19">
      <c r="Q62597" s="23"/>
      <c r="R62597" s="23"/>
      <c r="S62597" s="23"/>
    </row>
    <row r="62598" spans="17:19">
      <c r="Q62598" s="23"/>
      <c r="R62598" s="23"/>
      <c r="S62598" s="23"/>
    </row>
    <row r="62599" spans="17:19">
      <c r="Q62599" s="23"/>
      <c r="R62599" s="23"/>
      <c r="S62599" s="23"/>
    </row>
    <row r="62600" spans="17:19">
      <c r="Q62600" s="23"/>
      <c r="R62600" s="23"/>
      <c r="S62600" s="23"/>
    </row>
    <row r="62601" spans="17:19">
      <c r="Q62601" s="23"/>
      <c r="R62601" s="23"/>
      <c r="S62601" s="23"/>
    </row>
    <row r="62602" spans="17:19">
      <c r="Q62602" s="23"/>
      <c r="R62602" s="23"/>
      <c r="S62602" s="23"/>
    </row>
    <row r="62603" spans="17:19">
      <c r="Q62603" s="23"/>
      <c r="R62603" s="23"/>
      <c r="S62603" s="23"/>
    </row>
    <row r="62604" spans="17:19">
      <c r="Q62604" s="23"/>
      <c r="R62604" s="23"/>
      <c r="S62604" s="23"/>
    </row>
    <row r="62605" spans="17:19">
      <c r="Q62605" s="23"/>
      <c r="R62605" s="23"/>
      <c r="S62605" s="23"/>
    </row>
    <row r="62606" spans="17:19">
      <c r="Q62606" s="23"/>
      <c r="R62606" s="23"/>
      <c r="S62606" s="23"/>
    </row>
    <row r="62607" spans="17:19">
      <c r="Q62607" s="23"/>
      <c r="R62607" s="23"/>
      <c r="S62607" s="23"/>
    </row>
    <row r="62608" spans="17:19">
      <c r="Q62608" s="23"/>
      <c r="R62608" s="23"/>
      <c r="S62608" s="23"/>
    </row>
    <row r="62609" spans="17:19">
      <c r="Q62609" s="23"/>
      <c r="R62609" s="23"/>
      <c r="S62609" s="23"/>
    </row>
    <row r="62610" spans="17:19">
      <c r="Q62610" s="23"/>
      <c r="R62610" s="23"/>
      <c r="S62610" s="23"/>
    </row>
    <row r="62611" spans="17:19">
      <c r="Q62611" s="23"/>
      <c r="R62611" s="23"/>
      <c r="S62611" s="23"/>
    </row>
    <row r="62612" spans="17:19">
      <c r="Q62612" s="23"/>
      <c r="R62612" s="23"/>
      <c r="S62612" s="23"/>
    </row>
    <row r="62613" spans="17:19">
      <c r="Q62613" s="23"/>
      <c r="R62613" s="23"/>
      <c r="S62613" s="23"/>
    </row>
    <row r="62614" spans="17:19">
      <c r="Q62614" s="23"/>
      <c r="R62614" s="23"/>
      <c r="S62614" s="23"/>
    </row>
    <row r="62615" spans="17:19">
      <c r="Q62615" s="23"/>
      <c r="R62615" s="23"/>
      <c r="S62615" s="23"/>
    </row>
    <row r="62616" spans="17:19">
      <c r="Q62616" s="23"/>
      <c r="R62616" s="23"/>
      <c r="S62616" s="23"/>
    </row>
    <row r="62617" spans="17:19">
      <c r="Q62617" s="23"/>
      <c r="R62617" s="23"/>
      <c r="S62617" s="23"/>
    </row>
    <row r="62618" spans="17:19">
      <c r="Q62618" s="23"/>
      <c r="R62618" s="23"/>
      <c r="S62618" s="23"/>
    </row>
    <row r="62619" spans="17:19">
      <c r="Q62619" s="23"/>
      <c r="R62619" s="23"/>
      <c r="S62619" s="23"/>
    </row>
    <row r="62620" spans="17:19">
      <c r="Q62620" s="23"/>
      <c r="R62620" s="23"/>
      <c r="S62620" s="23"/>
    </row>
    <row r="62621" spans="17:19">
      <c r="Q62621" s="23"/>
      <c r="R62621" s="23"/>
      <c r="S62621" s="23"/>
    </row>
    <row r="62622" spans="17:19">
      <c r="Q62622" s="23"/>
      <c r="R62622" s="23"/>
      <c r="S62622" s="23"/>
    </row>
    <row r="62623" spans="17:19">
      <c r="Q62623" s="23"/>
      <c r="R62623" s="23"/>
      <c r="S62623" s="23"/>
    </row>
    <row r="62624" spans="17:19">
      <c r="Q62624" s="23"/>
      <c r="R62624" s="23"/>
      <c r="S62624" s="23"/>
    </row>
    <row r="62625" spans="17:19">
      <c r="Q62625" s="23"/>
      <c r="R62625" s="23"/>
      <c r="S62625" s="23"/>
    </row>
    <row r="62626" spans="17:19">
      <c r="Q62626" s="23"/>
      <c r="R62626" s="23"/>
      <c r="S62626" s="23"/>
    </row>
    <row r="62627" spans="17:19">
      <c r="Q62627" s="23"/>
      <c r="R62627" s="23"/>
      <c r="S62627" s="23"/>
    </row>
    <row r="62628" spans="17:19">
      <c r="Q62628" s="23"/>
      <c r="R62628" s="23"/>
      <c r="S62628" s="23"/>
    </row>
    <row r="62629" spans="17:19">
      <c r="Q62629" s="23"/>
      <c r="R62629" s="23"/>
      <c r="S62629" s="23"/>
    </row>
    <row r="62630" spans="17:19">
      <c r="Q62630" s="23"/>
      <c r="R62630" s="23"/>
      <c r="S62630" s="23"/>
    </row>
    <row r="62631" spans="17:19">
      <c r="Q62631" s="23"/>
      <c r="R62631" s="23"/>
      <c r="S62631" s="23"/>
    </row>
    <row r="62632" spans="17:19">
      <c r="Q62632" s="23"/>
      <c r="R62632" s="23"/>
      <c r="S62632" s="23"/>
    </row>
    <row r="62633" spans="17:19">
      <c r="Q62633" s="23"/>
      <c r="R62633" s="23"/>
      <c r="S62633" s="23"/>
    </row>
    <row r="62634" spans="17:19">
      <c r="Q62634" s="23"/>
      <c r="R62634" s="23"/>
      <c r="S62634" s="23"/>
    </row>
    <row r="62635" spans="17:19">
      <c r="Q62635" s="23"/>
      <c r="R62635" s="23"/>
      <c r="S62635" s="23"/>
    </row>
    <row r="62636" spans="17:19">
      <c r="Q62636" s="23"/>
      <c r="R62636" s="23"/>
      <c r="S62636" s="23"/>
    </row>
    <row r="62637" spans="17:19">
      <c r="Q62637" s="23"/>
      <c r="R62637" s="23"/>
      <c r="S62637" s="23"/>
    </row>
    <row r="62638" spans="17:19">
      <c r="Q62638" s="23"/>
      <c r="R62638" s="23"/>
      <c r="S62638" s="23"/>
    </row>
    <row r="62639" spans="17:19">
      <c r="Q62639" s="23"/>
      <c r="R62639" s="23"/>
      <c r="S62639" s="23"/>
    </row>
    <row r="62640" spans="17:19">
      <c r="Q62640" s="23"/>
      <c r="R62640" s="23"/>
      <c r="S62640" s="23"/>
    </row>
    <row r="62641" spans="17:19">
      <c r="Q62641" s="23"/>
      <c r="R62641" s="23"/>
      <c r="S62641" s="23"/>
    </row>
    <row r="62642" spans="17:19">
      <c r="Q62642" s="23"/>
      <c r="R62642" s="23"/>
      <c r="S62642" s="23"/>
    </row>
    <row r="62643" spans="17:19">
      <c r="Q62643" s="23"/>
      <c r="R62643" s="23"/>
      <c r="S62643" s="23"/>
    </row>
    <row r="62644" spans="17:19">
      <c r="Q62644" s="23"/>
      <c r="R62644" s="23"/>
      <c r="S62644" s="23"/>
    </row>
    <row r="62645" spans="17:19">
      <c r="Q62645" s="23"/>
      <c r="R62645" s="23"/>
      <c r="S62645" s="23"/>
    </row>
    <row r="62646" spans="17:19">
      <c r="Q62646" s="23"/>
      <c r="R62646" s="23"/>
      <c r="S62646" s="23"/>
    </row>
    <row r="62647" spans="17:19">
      <c r="Q62647" s="23"/>
      <c r="R62647" s="23"/>
      <c r="S62647" s="23"/>
    </row>
    <row r="62648" spans="17:19">
      <c r="Q62648" s="23"/>
      <c r="R62648" s="23"/>
      <c r="S62648" s="23"/>
    </row>
    <row r="62649" spans="17:19">
      <c r="Q62649" s="23"/>
      <c r="R62649" s="23"/>
      <c r="S62649" s="23"/>
    </row>
    <row r="62650" spans="17:19">
      <c r="Q62650" s="23"/>
      <c r="R62650" s="23"/>
      <c r="S62650" s="23"/>
    </row>
    <row r="62651" spans="17:19">
      <c r="Q62651" s="23"/>
      <c r="R62651" s="23"/>
      <c r="S62651" s="23"/>
    </row>
    <row r="62652" spans="17:19">
      <c r="Q62652" s="23"/>
      <c r="R62652" s="23"/>
      <c r="S62652" s="23"/>
    </row>
    <row r="62653" spans="17:19">
      <c r="Q62653" s="23"/>
      <c r="R62653" s="23"/>
      <c r="S62653" s="23"/>
    </row>
    <row r="62654" spans="17:19">
      <c r="Q62654" s="23"/>
      <c r="R62654" s="23"/>
      <c r="S62654" s="23"/>
    </row>
    <row r="62655" spans="17:19">
      <c r="Q62655" s="23"/>
      <c r="R62655" s="23"/>
      <c r="S62655" s="23"/>
    </row>
    <row r="62656" spans="17:19">
      <c r="Q62656" s="23"/>
      <c r="R62656" s="23"/>
      <c r="S62656" s="23"/>
    </row>
    <row r="62657" spans="17:19">
      <c r="Q62657" s="23"/>
      <c r="R62657" s="23"/>
      <c r="S62657" s="23"/>
    </row>
    <row r="62658" spans="17:19">
      <c r="Q62658" s="23"/>
      <c r="R62658" s="23"/>
      <c r="S62658" s="23"/>
    </row>
    <row r="62659" spans="17:19">
      <c r="Q62659" s="23"/>
      <c r="R62659" s="23"/>
      <c r="S62659" s="23"/>
    </row>
    <row r="62660" spans="17:19">
      <c r="Q62660" s="23"/>
      <c r="R62660" s="23"/>
      <c r="S62660" s="23"/>
    </row>
    <row r="62661" spans="17:19">
      <c r="Q62661" s="23"/>
      <c r="R62661" s="23"/>
      <c r="S62661" s="23"/>
    </row>
    <row r="62662" spans="17:19">
      <c r="Q62662" s="23"/>
      <c r="R62662" s="23"/>
      <c r="S62662" s="23"/>
    </row>
    <row r="62663" spans="17:19">
      <c r="Q62663" s="23"/>
      <c r="R62663" s="23"/>
      <c r="S62663" s="23"/>
    </row>
    <row r="62664" spans="17:19">
      <c r="Q62664" s="23"/>
      <c r="R62664" s="23"/>
      <c r="S62664" s="23"/>
    </row>
    <row r="62665" spans="17:19">
      <c r="Q62665" s="23"/>
      <c r="R62665" s="23"/>
      <c r="S62665" s="23"/>
    </row>
    <row r="62666" spans="17:19">
      <c r="Q62666" s="23"/>
      <c r="R62666" s="23"/>
      <c r="S62666" s="23"/>
    </row>
    <row r="62667" spans="17:19">
      <c r="Q62667" s="23"/>
      <c r="R62667" s="23"/>
      <c r="S62667" s="23"/>
    </row>
    <row r="62668" spans="17:19">
      <c r="Q62668" s="23"/>
      <c r="R62668" s="23"/>
      <c r="S62668" s="23"/>
    </row>
    <row r="62669" spans="17:19">
      <c r="Q62669" s="23"/>
      <c r="R62669" s="23"/>
      <c r="S62669" s="23"/>
    </row>
    <row r="62670" spans="17:19">
      <c r="Q62670" s="23"/>
      <c r="R62670" s="23"/>
      <c r="S62670" s="23"/>
    </row>
    <row r="62671" spans="17:19">
      <c r="Q62671" s="23"/>
      <c r="R62671" s="23"/>
      <c r="S62671" s="23"/>
    </row>
    <row r="62672" spans="17:19">
      <c r="Q62672" s="23"/>
      <c r="R62672" s="23"/>
      <c r="S62672" s="23"/>
    </row>
    <row r="62673" spans="17:19">
      <c r="Q62673" s="23"/>
      <c r="R62673" s="23"/>
      <c r="S62673" s="23"/>
    </row>
    <row r="62674" spans="17:19">
      <c r="Q62674" s="23"/>
      <c r="R62674" s="23"/>
      <c r="S62674" s="23"/>
    </row>
    <row r="62675" spans="17:19">
      <c r="Q62675" s="23"/>
      <c r="R62675" s="23"/>
      <c r="S62675" s="23"/>
    </row>
    <row r="62676" spans="17:19">
      <c r="Q62676" s="23"/>
      <c r="R62676" s="23"/>
      <c r="S62676" s="23"/>
    </row>
    <row r="62677" spans="17:19">
      <c r="Q62677" s="23"/>
      <c r="R62677" s="23"/>
      <c r="S62677" s="23"/>
    </row>
    <row r="62678" spans="17:19">
      <c r="Q62678" s="23"/>
      <c r="R62678" s="23"/>
      <c r="S62678" s="23"/>
    </row>
    <row r="62679" spans="17:19">
      <c r="Q62679" s="23"/>
      <c r="R62679" s="23"/>
      <c r="S62679" s="23"/>
    </row>
    <row r="62680" spans="17:19">
      <c r="Q62680" s="23"/>
      <c r="R62680" s="23"/>
      <c r="S62680" s="23"/>
    </row>
    <row r="62681" spans="17:19">
      <c r="Q62681" s="23"/>
      <c r="R62681" s="23"/>
      <c r="S62681" s="23"/>
    </row>
    <row r="62682" spans="17:19">
      <c r="Q62682" s="23"/>
      <c r="R62682" s="23"/>
      <c r="S62682" s="23"/>
    </row>
    <row r="62683" spans="17:19">
      <c r="Q62683" s="23"/>
      <c r="R62683" s="23"/>
      <c r="S62683" s="23"/>
    </row>
    <row r="62684" spans="17:19">
      <c r="Q62684" s="23"/>
      <c r="R62684" s="23"/>
      <c r="S62684" s="23"/>
    </row>
    <row r="62685" spans="17:19">
      <c r="Q62685" s="23"/>
      <c r="R62685" s="23"/>
      <c r="S62685" s="23"/>
    </row>
    <row r="62686" spans="17:19">
      <c r="Q62686" s="23"/>
      <c r="R62686" s="23"/>
      <c r="S62686" s="23"/>
    </row>
    <row r="62687" spans="17:19">
      <c r="Q62687" s="23"/>
      <c r="R62687" s="23"/>
      <c r="S62687" s="23"/>
    </row>
    <row r="62688" spans="17:19">
      <c r="Q62688" s="23"/>
      <c r="R62688" s="23"/>
      <c r="S62688" s="23"/>
    </row>
    <row r="62689" spans="17:19">
      <c r="Q62689" s="23"/>
      <c r="R62689" s="23"/>
      <c r="S62689" s="23"/>
    </row>
    <row r="62690" spans="17:19">
      <c r="Q62690" s="23"/>
      <c r="R62690" s="23"/>
      <c r="S62690" s="23"/>
    </row>
    <row r="62691" spans="17:19">
      <c r="Q62691" s="23"/>
      <c r="R62691" s="23"/>
      <c r="S62691" s="23"/>
    </row>
    <row r="62692" spans="17:19">
      <c r="Q62692" s="23"/>
      <c r="R62692" s="23"/>
      <c r="S62692" s="23"/>
    </row>
    <row r="62693" spans="17:19">
      <c r="Q62693" s="23"/>
      <c r="R62693" s="23"/>
      <c r="S62693" s="23"/>
    </row>
    <row r="62694" spans="17:19">
      <c r="Q62694" s="23"/>
      <c r="R62694" s="23"/>
      <c r="S62694" s="23"/>
    </row>
    <row r="62695" spans="17:19">
      <c r="Q62695" s="23"/>
      <c r="R62695" s="23"/>
      <c r="S62695" s="23"/>
    </row>
    <row r="62696" spans="17:19">
      <c r="Q62696" s="23"/>
      <c r="R62696" s="23"/>
      <c r="S62696" s="23"/>
    </row>
    <row r="62697" spans="17:19">
      <c r="Q62697" s="23"/>
      <c r="R62697" s="23"/>
      <c r="S62697" s="23"/>
    </row>
    <row r="62698" spans="17:19">
      <c r="Q62698" s="23"/>
      <c r="R62698" s="23"/>
      <c r="S62698" s="23"/>
    </row>
    <row r="62699" spans="17:19">
      <c r="Q62699" s="23"/>
      <c r="R62699" s="23"/>
      <c r="S62699" s="23"/>
    </row>
    <row r="62700" spans="17:19">
      <c r="Q62700" s="23"/>
      <c r="R62700" s="23"/>
      <c r="S62700" s="23"/>
    </row>
    <row r="62701" spans="17:19">
      <c r="Q62701" s="23"/>
      <c r="R62701" s="23"/>
      <c r="S62701" s="23"/>
    </row>
    <row r="62702" spans="17:19">
      <c r="Q62702" s="23"/>
      <c r="R62702" s="23"/>
      <c r="S62702" s="23"/>
    </row>
    <row r="62703" spans="17:19">
      <c r="Q62703" s="23"/>
      <c r="R62703" s="23"/>
      <c r="S62703" s="23"/>
    </row>
    <row r="62704" spans="17:19">
      <c r="Q62704" s="23"/>
      <c r="R62704" s="23"/>
      <c r="S62704" s="23"/>
    </row>
    <row r="62705" spans="17:19">
      <c r="Q62705" s="23"/>
      <c r="R62705" s="23"/>
      <c r="S62705" s="23"/>
    </row>
    <row r="62706" spans="17:19">
      <c r="Q62706" s="23"/>
      <c r="R62706" s="23"/>
      <c r="S62706" s="23"/>
    </row>
    <row r="62707" spans="17:19">
      <c r="Q62707" s="23"/>
      <c r="R62707" s="23"/>
      <c r="S62707" s="23"/>
    </row>
    <row r="62708" spans="17:19">
      <c r="Q62708" s="23"/>
      <c r="R62708" s="23"/>
      <c r="S62708" s="23"/>
    </row>
    <row r="62709" spans="17:19">
      <c r="Q62709" s="23"/>
      <c r="R62709" s="23"/>
      <c r="S62709" s="23"/>
    </row>
    <row r="62710" spans="17:19">
      <c r="Q62710" s="23"/>
      <c r="R62710" s="23"/>
      <c r="S62710" s="23"/>
    </row>
    <row r="62711" spans="17:19">
      <c r="Q62711" s="23"/>
      <c r="R62711" s="23"/>
      <c r="S62711" s="23"/>
    </row>
    <row r="62712" spans="17:19">
      <c r="Q62712" s="23"/>
      <c r="R62712" s="23"/>
      <c r="S62712" s="23"/>
    </row>
    <row r="62713" spans="17:19">
      <c r="Q62713" s="23"/>
      <c r="R62713" s="23"/>
      <c r="S62713" s="23"/>
    </row>
    <row r="62714" spans="17:19">
      <c r="Q62714" s="23"/>
      <c r="R62714" s="23"/>
      <c r="S62714" s="23"/>
    </row>
    <row r="62715" spans="17:19">
      <c r="Q62715" s="23"/>
      <c r="R62715" s="23"/>
      <c r="S62715" s="23"/>
    </row>
    <row r="62716" spans="17:19">
      <c r="Q62716" s="23"/>
      <c r="R62716" s="23"/>
      <c r="S62716" s="23"/>
    </row>
    <row r="62717" spans="17:19">
      <c r="Q62717" s="23"/>
      <c r="R62717" s="23"/>
      <c r="S62717" s="23"/>
    </row>
    <row r="62718" spans="17:19">
      <c r="Q62718" s="23"/>
      <c r="R62718" s="23"/>
      <c r="S62718" s="23"/>
    </row>
    <row r="62719" spans="17:19">
      <c r="Q62719" s="23"/>
      <c r="R62719" s="23"/>
      <c r="S62719" s="23"/>
    </row>
    <row r="62720" spans="17:19">
      <c r="Q62720" s="23"/>
      <c r="R62720" s="23"/>
      <c r="S62720" s="23"/>
    </row>
    <row r="62721" spans="17:19">
      <c r="Q62721" s="23"/>
      <c r="R62721" s="23"/>
      <c r="S62721" s="23"/>
    </row>
    <row r="62722" spans="17:19">
      <c r="Q62722" s="23"/>
      <c r="R62722" s="23"/>
      <c r="S62722" s="23"/>
    </row>
    <row r="62723" spans="17:19">
      <c r="Q62723" s="23"/>
      <c r="R62723" s="23"/>
      <c r="S62723" s="23"/>
    </row>
    <row r="62724" spans="17:19">
      <c r="Q62724" s="23"/>
      <c r="R62724" s="23"/>
      <c r="S62724" s="23"/>
    </row>
    <row r="62725" spans="17:19">
      <c r="Q62725" s="23"/>
      <c r="R62725" s="23"/>
      <c r="S62725" s="23"/>
    </row>
    <row r="62726" spans="17:19">
      <c r="Q62726" s="23"/>
      <c r="R62726" s="23"/>
      <c r="S62726" s="23"/>
    </row>
    <row r="62727" spans="17:19">
      <c r="Q62727" s="23"/>
      <c r="R62727" s="23"/>
      <c r="S62727" s="23"/>
    </row>
    <row r="62728" spans="17:19">
      <c r="Q62728" s="23"/>
      <c r="R62728" s="23"/>
      <c r="S62728" s="23"/>
    </row>
    <row r="62729" spans="17:19">
      <c r="Q62729" s="23"/>
      <c r="R62729" s="23"/>
      <c r="S62729" s="23"/>
    </row>
    <row r="62730" spans="17:19">
      <c r="Q62730" s="23"/>
      <c r="R62730" s="23"/>
      <c r="S62730" s="23"/>
    </row>
    <row r="62731" spans="17:19">
      <c r="Q62731" s="23"/>
      <c r="R62731" s="23"/>
      <c r="S62731" s="23"/>
    </row>
    <row r="62732" spans="17:19">
      <c r="Q62732" s="23"/>
      <c r="R62732" s="23"/>
      <c r="S62732" s="23"/>
    </row>
    <row r="62733" spans="17:19">
      <c r="Q62733" s="23"/>
      <c r="R62733" s="23"/>
      <c r="S62733" s="23"/>
    </row>
    <row r="62734" spans="17:19">
      <c r="Q62734" s="23"/>
      <c r="R62734" s="23"/>
      <c r="S62734" s="23"/>
    </row>
    <row r="62735" spans="17:19">
      <c r="Q62735" s="23"/>
      <c r="R62735" s="23"/>
      <c r="S62735" s="23"/>
    </row>
    <row r="62736" spans="17:19">
      <c r="Q62736" s="23"/>
      <c r="R62736" s="23"/>
      <c r="S62736" s="23"/>
    </row>
    <row r="62737" spans="17:19">
      <c r="Q62737" s="23"/>
      <c r="R62737" s="23"/>
      <c r="S62737" s="23"/>
    </row>
    <row r="62738" spans="17:19">
      <c r="Q62738" s="23"/>
      <c r="R62738" s="23"/>
      <c r="S62738" s="23"/>
    </row>
    <row r="62739" spans="17:19">
      <c r="Q62739" s="23"/>
      <c r="R62739" s="23"/>
      <c r="S62739" s="23"/>
    </row>
    <row r="62740" spans="17:19">
      <c r="Q62740" s="23"/>
      <c r="R62740" s="23"/>
      <c r="S62740" s="23"/>
    </row>
    <row r="62741" spans="17:19">
      <c r="Q62741" s="23"/>
      <c r="R62741" s="23"/>
      <c r="S62741" s="23"/>
    </row>
    <row r="62742" spans="17:19">
      <c r="Q62742" s="23"/>
      <c r="R62742" s="23"/>
      <c r="S62742" s="23"/>
    </row>
    <row r="62743" spans="17:19">
      <c r="Q62743" s="23"/>
      <c r="R62743" s="23"/>
      <c r="S62743" s="23"/>
    </row>
    <row r="62744" spans="17:19">
      <c r="Q62744" s="23"/>
      <c r="R62744" s="23"/>
      <c r="S62744" s="23"/>
    </row>
    <row r="62745" spans="17:19">
      <c r="Q62745" s="23"/>
      <c r="R62745" s="23"/>
      <c r="S62745" s="23"/>
    </row>
    <row r="62746" spans="17:19">
      <c r="Q62746" s="23"/>
      <c r="R62746" s="23"/>
      <c r="S62746" s="23"/>
    </row>
    <row r="62747" spans="17:19">
      <c r="Q62747" s="23"/>
      <c r="R62747" s="23"/>
      <c r="S62747" s="23"/>
    </row>
    <row r="62748" spans="17:19">
      <c r="Q62748" s="23"/>
      <c r="R62748" s="23"/>
      <c r="S62748" s="23"/>
    </row>
    <row r="62749" spans="17:19">
      <c r="Q62749" s="23"/>
      <c r="R62749" s="23"/>
      <c r="S62749" s="23"/>
    </row>
    <row r="62750" spans="17:19">
      <c r="Q62750" s="23"/>
      <c r="R62750" s="23"/>
      <c r="S62750" s="23"/>
    </row>
    <row r="62751" spans="17:19">
      <c r="Q62751" s="23"/>
      <c r="R62751" s="23"/>
      <c r="S62751" s="23"/>
    </row>
    <row r="62752" spans="17:19">
      <c r="Q62752" s="23"/>
      <c r="R62752" s="23"/>
      <c r="S62752" s="23"/>
    </row>
    <row r="62753" spans="17:19">
      <c r="Q62753" s="23"/>
      <c r="R62753" s="23"/>
      <c r="S62753" s="23"/>
    </row>
    <row r="62754" spans="17:19">
      <c r="Q62754" s="23"/>
      <c r="R62754" s="23"/>
      <c r="S62754" s="23"/>
    </row>
    <row r="62755" spans="17:19">
      <c r="Q62755" s="23"/>
      <c r="R62755" s="23"/>
      <c r="S62755" s="23"/>
    </row>
    <row r="62756" spans="17:19">
      <c r="Q62756" s="23"/>
      <c r="R62756" s="23"/>
      <c r="S62756" s="23"/>
    </row>
    <row r="62757" spans="17:19">
      <c r="Q62757" s="23"/>
      <c r="R62757" s="23"/>
      <c r="S62757" s="23"/>
    </row>
    <row r="62758" spans="17:19">
      <c r="Q62758" s="23"/>
      <c r="R62758" s="23"/>
      <c r="S62758" s="23"/>
    </row>
    <row r="62759" spans="17:19">
      <c r="Q62759" s="23"/>
      <c r="R62759" s="23"/>
      <c r="S62759" s="23"/>
    </row>
    <row r="62760" spans="17:19">
      <c r="Q62760" s="23"/>
      <c r="R62760" s="23"/>
      <c r="S62760" s="23"/>
    </row>
    <row r="62761" spans="17:19">
      <c r="Q62761" s="23"/>
      <c r="R62761" s="23"/>
      <c r="S62761" s="23"/>
    </row>
    <row r="62762" spans="17:19">
      <c r="Q62762" s="23"/>
      <c r="R62762" s="23"/>
      <c r="S62762" s="23"/>
    </row>
    <row r="62763" spans="17:19">
      <c r="Q62763" s="23"/>
      <c r="R62763" s="23"/>
      <c r="S62763" s="23"/>
    </row>
    <row r="62764" spans="17:19">
      <c r="Q62764" s="23"/>
      <c r="R62764" s="23"/>
      <c r="S62764" s="23"/>
    </row>
    <row r="62765" spans="17:19">
      <c r="Q62765" s="23"/>
      <c r="R62765" s="23"/>
      <c r="S62765" s="23"/>
    </row>
    <row r="62766" spans="17:19">
      <c r="Q62766" s="23"/>
      <c r="R62766" s="23"/>
      <c r="S62766" s="23"/>
    </row>
    <row r="62767" spans="17:19">
      <c r="Q62767" s="23"/>
      <c r="R62767" s="23"/>
      <c r="S62767" s="23"/>
    </row>
    <row r="62768" spans="17:19">
      <c r="Q62768" s="23"/>
      <c r="R62768" s="23"/>
      <c r="S62768" s="23"/>
    </row>
    <row r="62769" spans="17:19">
      <c r="Q62769" s="23"/>
      <c r="R62769" s="23"/>
      <c r="S62769" s="23"/>
    </row>
    <row r="62770" spans="17:19">
      <c r="Q62770" s="23"/>
      <c r="R62770" s="23"/>
      <c r="S62770" s="23"/>
    </row>
    <row r="62771" spans="17:19">
      <c r="Q62771" s="23"/>
      <c r="R62771" s="23"/>
      <c r="S62771" s="23"/>
    </row>
    <row r="62772" spans="17:19">
      <c r="Q62772" s="23"/>
      <c r="R62772" s="23"/>
      <c r="S62772" s="23"/>
    </row>
    <row r="62773" spans="17:19">
      <c r="Q62773" s="23"/>
      <c r="R62773" s="23"/>
      <c r="S62773" s="23"/>
    </row>
    <row r="62774" spans="17:19">
      <c r="Q62774" s="23"/>
      <c r="R62774" s="23"/>
      <c r="S62774" s="23"/>
    </row>
    <row r="62775" spans="17:19">
      <c r="Q62775" s="23"/>
      <c r="R62775" s="23"/>
      <c r="S62775" s="23"/>
    </row>
    <row r="62776" spans="17:19">
      <c r="Q62776" s="23"/>
      <c r="R62776" s="23"/>
      <c r="S62776" s="23"/>
    </row>
    <row r="62777" spans="17:19">
      <c r="Q62777" s="23"/>
      <c r="R62777" s="23"/>
      <c r="S62777" s="23"/>
    </row>
    <row r="62778" spans="17:19">
      <c r="Q62778" s="23"/>
      <c r="R62778" s="23"/>
      <c r="S62778" s="23"/>
    </row>
    <row r="62779" spans="17:19">
      <c r="Q62779" s="23"/>
      <c r="R62779" s="23"/>
      <c r="S62779" s="23"/>
    </row>
    <row r="62780" spans="17:19">
      <c r="Q62780" s="23"/>
      <c r="R62780" s="23"/>
      <c r="S62780" s="23"/>
    </row>
    <row r="62781" spans="17:19">
      <c r="Q62781" s="23"/>
      <c r="R62781" s="23"/>
      <c r="S62781" s="23"/>
    </row>
    <row r="62782" spans="17:19">
      <c r="Q62782" s="23"/>
      <c r="R62782" s="23"/>
      <c r="S62782" s="23"/>
    </row>
    <row r="62783" spans="17:19">
      <c r="Q62783" s="23"/>
      <c r="R62783" s="23"/>
      <c r="S62783" s="23"/>
    </row>
    <row r="62784" spans="17:19">
      <c r="Q62784" s="23"/>
      <c r="R62784" s="23"/>
      <c r="S62784" s="23"/>
    </row>
    <row r="62785" spans="17:19">
      <c r="Q62785" s="23"/>
      <c r="R62785" s="23"/>
      <c r="S62785" s="23"/>
    </row>
    <row r="62786" spans="17:19">
      <c r="Q62786" s="23"/>
      <c r="R62786" s="23"/>
      <c r="S62786" s="23"/>
    </row>
    <row r="62787" spans="17:19">
      <c r="Q62787" s="23"/>
      <c r="R62787" s="23"/>
      <c r="S62787" s="23"/>
    </row>
    <row r="62788" spans="17:19">
      <c r="Q62788" s="23"/>
      <c r="R62788" s="23"/>
      <c r="S62788" s="23"/>
    </row>
    <row r="62789" spans="17:19">
      <c r="Q62789" s="23"/>
      <c r="R62789" s="23"/>
      <c r="S62789" s="23"/>
    </row>
    <row r="62790" spans="17:19">
      <c r="Q62790" s="23"/>
      <c r="R62790" s="23"/>
      <c r="S62790" s="23"/>
    </row>
    <row r="62791" spans="17:19">
      <c r="Q62791" s="23"/>
      <c r="R62791" s="23"/>
      <c r="S62791" s="23"/>
    </row>
    <row r="62792" spans="17:19">
      <c r="Q62792" s="23"/>
      <c r="R62792" s="23"/>
      <c r="S62792" s="23"/>
    </row>
    <row r="62793" spans="17:19">
      <c r="Q62793" s="23"/>
      <c r="R62793" s="23"/>
      <c r="S62793" s="23"/>
    </row>
    <row r="62794" spans="17:19">
      <c r="Q62794" s="23"/>
      <c r="R62794" s="23"/>
      <c r="S62794" s="23"/>
    </row>
    <row r="62795" spans="17:19">
      <c r="Q62795" s="23"/>
      <c r="R62795" s="23"/>
      <c r="S62795" s="23"/>
    </row>
    <row r="62796" spans="17:19">
      <c r="Q62796" s="23"/>
      <c r="R62796" s="23"/>
      <c r="S62796" s="23"/>
    </row>
    <row r="62797" spans="17:19">
      <c r="Q62797" s="23"/>
      <c r="R62797" s="23"/>
      <c r="S62797" s="23"/>
    </row>
    <row r="62798" spans="17:19">
      <c r="Q62798" s="23"/>
      <c r="R62798" s="23"/>
      <c r="S62798" s="23"/>
    </row>
    <row r="62799" spans="17:19">
      <c r="Q62799" s="23"/>
      <c r="R62799" s="23"/>
      <c r="S62799" s="23"/>
    </row>
    <row r="62800" spans="17:19">
      <c r="Q62800" s="23"/>
      <c r="R62800" s="23"/>
      <c r="S62800" s="23"/>
    </row>
    <row r="62801" spans="17:19">
      <c r="Q62801" s="23"/>
      <c r="R62801" s="23"/>
      <c r="S62801" s="23"/>
    </row>
    <row r="62802" spans="17:19">
      <c r="Q62802" s="23"/>
      <c r="R62802" s="23"/>
      <c r="S62802" s="23"/>
    </row>
    <row r="62803" spans="17:19">
      <c r="Q62803" s="23"/>
      <c r="R62803" s="23"/>
      <c r="S62803" s="23"/>
    </row>
    <row r="62804" spans="17:19">
      <c r="Q62804" s="23"/>
      <c r="R62804" s="23"/>
      <c r="S62804" s="23"/>
    </row>
    <row r="62805" spans="17:19">
      <c r="Q62805" s="23"/>
      <c r="R62805" s="23"/>
      <c r="S62805" s="23"/>
    </row>
    <row r="62806" spans="17:19">
      <c r="Q62806" s="23"/>
      <c r="R62806" s="23"/>
      <c r="S62806" s="23"/>
    </row>
    <row r="62807" spans="17:19">
      <c r="Q62807" s="23"/>
      <c r="R62807" s="23"/>
      <c r="S62807" s="23"/>
    </row>
    <row r="62808" spans="17:19">
      <c r="Q62808" s="23"/>
      <c r="R62808" s="23"/>
      <c r="S62808" s="23"/>
    </row>
    <row r="62809" spans="17:19">
      <c r="Q62809" s="23"/>
      <c r="R62809" s="23"/>
      <c r="S62809" s="23"/>
    </row>
    <row r="62810" spans="17:19">
      <c r="Q62810" s="23"/>
      <c r="R62810" s="23"/>
      <c r="S62810" s="23"/>
    </row>
    <row r="62811" spans="17:19">
      <c r="Q62811" s="23"/>
      <c r="R62811" s="23"/>
      <c r="S62811" s="23"/>
    </row>
    <row r="62812" spans="17:19">
      <c r="Q62812" s="23"/>
      <c r="R62812" s="23"/>
      <c r="S62812" s="23"/>
    </row>
    <row r="62813" spans="17:19">
      <c r="Q62813" s="23"/>
      <c r="R62813" s="23"/>
      <c r="S62813" s="23"/>
    </row>
    <row r="62814" spans="17:19">
      <c r="Q62814" s="23"/>
      <c r="R62814" s="23"/>
      <c r="S62814" s="23"/>
    </row>
    <row r="62815" spans="17:19">
      <c r="Q62815" s="23"/>
      <c r="R62815" s="23"/>
      <c r="S62815" s="23"/>
    </row>
    <row r="62816" spans="17:19">
      <c r="Q62816" s="23"/>
      <c r="R62816" s="23"/>
      <c r="S62816" s="23"/>
    </row>
    <row r="62817" spans="17:19">
      <c r="Q62817" s="23"/>
      <c r="R62817" s="23"/>
      <c r="S62817" s="23"/>
    </row>
    <row r="62818" spans="17:19">
      <c r="Q62818" s="23"/>
      <c r="R62818" s="23"/>
      <c r="S62818" s="23"/>
    </row>
    <row r="62819" spans="17:19">
      <c r="Q62819" s="23"/>
      <c r="R62819" s="23"/>
      <c r="S62819" s="23"/>
    </row>
    <row r="62820" spans="17:19">
      <c r="Q62820" s="23"/>
      <c r="R62820" s="23"/>
      <c r="S62820" s="23"/>
    </row>
    <row r="62821" spans="17:19">
      <c r="Q62821" s="23"/>
      <c r="R62821" s="23"/>
      <c r="S62821" s="23"/>
    </row>
    <row r="62822" spans="17:19">
      <c r="Q62822" s="23"/>
      <c r="R62822" s="23"/>
      <c r="S62822" s="23"/>
    </row>
    <row r="62823" spans="17:19">
      <c r="Q62823" s="23"/>
      <c r="R62823" s="23"/>
      <c r="S62823" s="23"/>
    </row>
    <row r="62824" spans="17:19">
      <c r="Q62824" s="23"/>
      <c r="R62824" s="23"/>
      <c r="S62824" s="23"/>
    </row>
    <row r="62825" spans="17:19">
      <c r="Q62825" s="23"/>
      <c r="R62825" s="23"/>
      <c r="S62825" s="23"/>
    </row>
    <row r="62826" spans="17:19">
      <c r="Q62826" s="23"/>
      <c r="R62826" s="23"/>
      <c r="S62826" s="23"/>
    </row>
    <row r="62827" spans="17:19">
      <c r="Q62827" s="23"/>
      <c r="R62827" s="23"/>
      <c r="S62827" s="23"/>
    </row>
    <row r="62828" spans="17:19">
      <c r="Q62828" s="23"/>
      <c r="R62828" s="23"/>
      <c r="S62828" s="23"/>
    </row>
    <row r="62829" spans="17:19">
      <c r="Q62829" s="23"/>
      <c r="R62829" s="23"/>
      <c r="S62829" s="23"/>
    </row>
    <row r="62830" spans="17:19">
      <c r="Q62830" s="23"/>
      <c r="R62830" s="23"/>
      <c r="S62830" s="23"/>
    </row>
    <row r="62831" spans="17:19">
      <c r="Q62831" s="23"/>
      <c r="R62831" s="23"/>
      <c r="S62831" s="23"/>
    </row>
    <row r="62832" spans="17:19">
      <c r="Q62832" s="23"/>
      <c r="R62832" s="23"/>
      <c r="S62832" s="23"/>
    </row>
    <row r="62833" spans="17:19">
      <c r="Q62833" s="23"/>
      <c r="R62833" s="23"/>
      <c r="S62833" s="23"/>
    </row>
    <row r="62834" spans="17:19">
      <c r="Q62834" s="23"/>
      <c r="R62834" s="23"/>
      <c r="S62834" s="23"/>
    </row>
    <row r="62835" spans="17:19">
      <c r="Q62835" s="23"/>
      <c r="R62835" s="23"/>
      <c r="S62835" s="23"/>
    </row>
    <row r="62836" spans="17:19">
      <c r="Q62836" s="23"/>
      <c r="R62836" s="23"/>
      <c r="S62836" s="23"/>
    </row>
    <row r="62837" spans="17:19">
      <c r="Q62837" s="23"/>
      <c r="R62837" s="23"/>
      <c r="S62837" s="23"/>
    </row>
    <row r="62838" spans="17:19">
      <c r="Q62838" s="23"/>
      <c r="R62838" s="23"/>
      <c r="S62838" s="23"/>
    </row>
    <row r="62839" spans="17:19">
      <c r="Q62839" s="23"/>
      <c r="R62839" s="23"/>
      <c r="S62839" s="23"/>
    </row>
    <row r="62840" spans="17:19">
      <c r="Q62840" s="23"/>
      <c r="R62840" s="23"/>
      <c r="S62840" s="23"/>
    </row>
    <row r="62841" spans="17:19">
      <c r="Q62841" s="23"/>
      <c r="R62841" s="23"/>
      <c r="S62841" s="23"/>
    </row>
    <row r="62842" spans="17:19">
      <c r="Q62842" s="23"/>
      <c r="R62842" s="23"/>
      <c r="S62842" s="23"/>
    </row>
    <row r="62843" spans="17:19">
      <c r="Q62843" s="23"/>
      <c r="R62843" s="23"/>
      <c r="S62843" s="23"/>
    </row>
    <row r="62844" spans="17:19">
      <c r="Q62844" s="23"/>
      <c r="R62844" s="23"/>
      <c r="S62844" s="23"/>
    </row>
    <row r="62845" spans="17:19">
      <c r="Q62845" s="23"/>
      <c r="R62845" s="23"/>
      <c r="S62845" s="23"/>
    </row>
    <row r="62846" spans="17:19">
      <c r="Q62846" s="23"/>
      <c r="R62846" s="23"/>
      <c r="S62846" s="23"/>
    </row>
    <row r="62847" spans="17:19">
      <c r="Q62847" s="23"/>
      <c r="R62847" s="23"/>
      <c r="S62847" s="23"/>
    </row>
    <row r="62848" spans="17:19">
      <c r="Q62848" s="23"/>
      <c r="R62848" s="23"/>
      <c r="S62848" s="23"/>
    </row>
    <row r="62849" spans="17:19">
      <c r="Q62849" s="23"/>
      <c r="R62849" s="23"/>
      <c r="S62849" s="23"/>
    </row>
    <row r="62850" spans="17:19">
      <c r="Q62850" s="23"/>
      <c r="R62850" s="23"/>
      <c r="S62850" s="23"/>
    </row>
    <row r="62851" spans="17:19">
      <c r="Q62851" s="23"/>
      <c r="R62851" s="23"/>
      <c r="S62851" s="23"/>
    </row>
    <row r="62852" spans="17:19">
      <c r="Q62852" s="23"/>
      <c r="R62852" s="23"/>
      <c r="S62852" s="23"/>
    </row>
    <row r="62853" spans="17:19">
      <c r="Q62853" s="23"/>
      <c r="R62853" s="23"/>
      <c r="S62853" s="23"/>
    </row>
    <row r="62854" spans="17:19">
      <c r="Q62854" s="23"/>
      <c r="R62854" s="23"/>
      <c r="S62854" s="23"/>
    </row>
    <row r="62855" spans="17:19">
      <c r="Q62855" s="23"/>
      <c r="R62855" s="23"/>
      <c r="S62855" s="23"/>
    </row>
    <row r="62856" spans="17:19">
      <c r="Q62856" s="23"/>
      <c r="R62856" s="23"/>
      <c r="S62856" s="23"/>
    </row>
    <row r="62857" spans="17:19">
      <c r="Q62857" s="23"/>
      <c r="R62857" s="23"/>
      <c r="S62857" s="23"/>
    </row>
    <row r="62858" spans="17:19">
      <c r="Q62858" s="23"/>
      <c r="R62858" s="23"/>
      <c r="S62858" s="23"/>
    </row>
    <row r="62859" spans="17:19">
      <c r="Q62859" s="23"/>
      <c r="R62859" s="23"/>
      <c r="S62859" s="23"/>
    </row>
    <row r="62860" spans="17:19">
      <c r="Q62860" s="23"/>
      <c r="R62860" s="23"/>
      <c r="S62860" s="23"/>
    </row>
    <row r="62861" spans="17:19">
      <c r="Q62861" s="23"/>
      <c r="R62861" s="23"/>
      <c r="S62861" s="23"/>
    </row>
    <row r="62862" spans="17:19">
      <c r="Q62862" s="23"/>
      <c r="R62862" s="23"/>
      <c r="S62862" s="23"/>
    </row>
    <row r="62863" spans="17:19">
      <c r="Q62863" s="23"/>
      <c r="R62863" s="23"/>
      <c r="S62863" s="23"/>
    </row>
    <row r="62864" spans="17:19">
      <c r="Q62864" s="23"/>
      <c r="R62864" s="23"/>
      <c r="S62864" s="23"/>
    </row>
    <row r="62865" spans="17:19">
      <c r="Q62865" s="23"/>
      <c r="R62865" s="23"/>
      <c r="S62865" s="23"/>
    </row>
    <row r="62866" spans="17:19">
      <c r="Q62866" s="23"/>
      <c r="R62866" s="23"/>
      <c r="S62866" s="23"/>
    </row>
    <row r="62867" spans="17:19">
      <c r="Q62867" s="23"/>
      <c r="R62867" s="23"/>
      <c r="S62867" s="23"/>
    </row>
    <row r="62868" spans="17:19">
      <c r="Q62868" s="23"/>
      <c r="R62868" s="23"/>
      <c r="S62868" s="23"/>
    </row>
    <row r="62869" spans="17:19">
      <c r="Q62869" s="23"/>
      <c r="R62869" s="23"/>
      <c r="S62869" s="23"/>
    </row>
    <row r="62870" spans="17:19">
      <c r="Q62870" s="23"/>
      <c r="R62870" s="23"/>
      <c r="S62870" s="23"/>
    </row>
    <row r="62871" spans="17:19">
      <c r="Q62871" s="23"/>
      <c r="R62871" s="23"/>
      <c r="S62871" s="23"/>
    </row>
    <row r="62872" spans="17:19">
      <c r="Q62872" s="23"/>
      <c r="R62872" s="23"/>
      <c r="S62872" s="23"/>
    </row>
    <row r="62873" spans="17:19">
      <c r="Q62873" s="23"/>
      <c r="R62873" s="23"/>
      <c r="S62873" s="23"/>
    </row>
    <row r="62874" spans="17:19">
      <c r="Q62874" s="23"/>
      <c r="R62874" s="23"/>
      <c r="S62874" s="23"/>
    </row>
    <row r="62875" spans="17:19">
      <c r="Q62875" s="23"/>
      <c r="R62875" s="23"/>
      <c r="S62875" s="23"/>
    </row>
    <row r="62876" spans="17:19">
      <c r="Q62876" s="23"/>
      <c r="R62876" s="23"/>
      <c r="S62876" s="23"/>
    </row>
    <row r="62877" spans="17:19">
      <c r="Q62877" s="23"/>
      <c r="R62877" s="23"/>
      <c r="S62877" s="23"/>
    </row>
    <row r="62878" spans="17:19">
      <c r="Q62878" s="23"/>
      <c r="R62878" s="23"/>
      <c r="S62878" s="23"/>
    </row>
    <row r="62879" spans="17:19">
      <c r="Q62879" s="23"/>
      <c r="R62879" s="23"/>
      <c r="S62879" s="23"/>
    </row>
    <row r="62880" spans="17:19">
      <c r="Q62880" s="23"/>
      <c r="R62880" s="23"/>
      <c r="S62880" s="23"/>
    </row>
    <row r="62881" spans="17:19">
      <c r="Q62881" s="23"/>
      <c r="R62881" s="23"/>
      <c r="S62881" s="23"/>
    </row>
    <row r="62882" spans="17:19">
      <c r="Q62882" s="23"/>
      <c r="R62882" s="23"/>
      <c r="S62882" s="23"/>
    </row>
    <row r="62883" spans="17:19">
      <c r="Q62883" s="23"/>
      <c r="R62883" s="23"/>
      <c r="S62883" s="23"/>
    </row>
    <row r="62884" spans="17:19">
      <c r="Q62884" s="23"/>
      <c r="R62884" s="23"/>
      <c r="S62884" s="23"/>
    </row>
    <row r="62885" spans="17:19">
      <c r="Q62885" s="23"/>
      <c r="R62885" s="23"/>
      <c r="S62885" s="23"/>
    </row>
    <row r="62886" spans="17:19">
      <c r="Q62886" s="23"/>
      <c r="R62886" s="23"/>
      <c r="S62886" s="23"/>
    </row>
    <row r="62887" spans="17:19">
      <c r="Q62887" s="23"/>
      <c r="R62887" s="23"/>
      <c r="S62887" s="23"/>
    </row>
    <row r="62888" spans="17:19">
      <c r="Q62888" s="23"/>
      <c r="R62888" s="23"/>
      <c r="S62888" s="23"/>
    </row>
    <row r="62889" spans="17:19">
      <c r="Q62889" s="23"/>
      <c r="R62889" s="23"/>
      <c r="S62889" s="23"/>
    </row>
    <row r="62890" spans="17:19">
      <c r="Q62890" s="23"/>
      <c r="R62890" s="23"/>
      <c r="S62890" s="23"/>
    </row>
    <row r="62891" spans="17:19">
      <c r="Q62891" s="23"/>
      <c r="R62891" s="23"/>
      <c r="S62891" s="23"/>
    </row>
    <row r="62892" spans="17:19">
      <c r="Q62892" s="23"/>
      <c r="R62892" s="23"/>
      <c r="S62892" s="23"/>
    </row>
    <row r="62893" spans="17:19">
      <c r="Q62893" s="23"/>
      <c r="R62893" s="23"/>
      <c r="S62893" s="23"/>
    </row>
    <row r="62894" spans="17:19">
      <c r="Q62894" s="23"/>
      <c r="R62894" s="23"/>
      <c r="S62894" s="23"/>
    </row>
    <row r="62895" spans="17:19">
      <c r="Q62895" s="23"/>
      <c r="R62895" s="23"/>
      <c r="S62895" s="23"/>
    </row>
    <row r="62896" spans="17:19">
      <c r="Q62896" s="23"/>
      <c r="R62896" s="23"/>
      <c r="S62896" s="23"/>
    </row>
    <row r="62897" spans="17:19">
      <c r="Q62897" s="23"/>
      <c r="R62897" s="23"/>
      <c r="S62897" s="23"/>
    </row>
    <row r="62898" spans="17:19">
      <c r="Q62898" s="23"/>
      <c r="R62898" s="23"/>
      <c r="S62898" s="23"/>
    </row>
    <row r="62899" spans="17:19">
      <c r="Q62899" s="23"/>
      <c r="R62899" s="23"/>
      <c r="S62899" s="23"/>
    </row>
    <row r="62900" spans="17:19">
      <c r="Q62900" s="23"/>
      <c r="R62900" s="23"/>
      <c r="S62900" s="23"/>
    </row>
    <row r="62901" spans="17:19">
      <c r="Q62901" s="23"/>
      <c r="R62901" s="23"/>
      <c r="S62901" s="23"/>
    </row>
    <row r="62902" spans="17:19">
      <c r="Q62902" s="23"/>
      <c r="R62902" s="23"/>
      <c r="S62902" s="23"/>
    </row>
    <row r="62903" spans="17:19">
      <c r="Q62903" s="23"/>
      <c r="R62903" s="23"/>
      <c r="S62903" s="23"/>
    </row>
    <row r="62904" spans="17:19">
      <c r="Q62904" s="23"/>
      <c r="R62904" s="23"/>
      <c r="S62904" s="23"/>
    </row>
    <row r="62905" spans="17:19">
      <c r="Q62905" s="23"/>
      <c r="R62905" s="23"/>
      <c r="S62905" s="23"/>
    </row>
    <row r="62906" spans="17:19">
      <c r="Q62906" s="23"/>
      <c r="R62906" s="23"/>
      <c r="S62906" s="23"/>
    </row>
    <row r="62907" spans="17:19">
      <c r="Q62907" s="23"/>
      <c r="R62907" s="23"/>
      <c r="S62907" s="23"/>
    </row>
    <row r="62908" spans="17:19">
      <c r="Q62908" s="23"/>
      <c r="R62908" s="23"/>
      <c r="S62908" s="23"/>
    </row>
    <row r="62909" spans="17:19">
      <c r="Q62909" s="23"/>
      <c r="R62909" s="23"/>
      <c r="S62909" s="23"/>
    </row>
    <row r="62910" spans="17:19">
      <c r="Q62910" s="23"/>
      <c r="R62910" s="23"/>
      <c r="S62910" s="23"/>
    </row>
    <row r="62911" spans="17:19">
      <c r="Q62911" s="23"/>
      <c r="R62911" s="23"/>
      <c r="S62911" s="23"/>
    </row>
    <row r="62912" spans="17:19">
      <c r="Q62912" s="23"/>
      <c r="R62912" s="23"/>
      <c r="S62912" s="23"/>
    </row>
    <row r="62913" spans="17:19">
      <c r="Q62913" s="23"/>
      <c r="R62913" s="23"/>
      <c r="S62913" s="23"/>
    </row>
    <row r="62914" spans="17:19">
      <c r="Q62914" s="23"/>
      <c r="R62914" s="23"/>
      <c r="S62914" s="23"/>
    </row>
    <row r="62915" spans="17:19">
      <c r="Q62915" s="23"/>
      <c r="R62915" s="23"/>
      <c r="S62915" s="23"/>
    </row>
    <row r="62916" spans="17:19">
      <c r="Q62916" s="23"/>
      <c r="R62916" s="23"/>
      <c r="S62916" s="23"/>
    </row>
    <row r="62917" spans="17:19">
      <c r="Q62917" s="23"/>
      <c r="R62917" s="23"/>
      <c r="S62917" s="23"/>
    </row>
    <row r="62918" spans="17:19">
      <c r="Q62918" s="23"/>
      <c r="R62918" s="23"/>
      <c r="S62918" s="23"/>
    </row>
    <row r="62919" spans="17:19">
      <c r="Q62919" s="23"/>
      <c r="R62919" s="23"/>
      <c r="S62919" s="23"/>
    </row>
    <row r="62920" spans="17:19">
      <c r="Q62920" s="23"/>
      <c r="R62920" s="23"/>
      <c r="S62920" s="23"/>
    </row>
    <row r="62921" spans="17:19">
      <c r="Q62921" s="23"/>
      <c r="R62921" s="23"/>
      <c r="S62921" s="23"/>
    </row>
    <row r="62922" spans="17:19">
      <c r="Q62922" s="23"/>
      <c r="R62922" s="23"/>
      <c r="S62922" s="23"/>
    </row>
    <row r="62923" spans="17:19">
      <c r="Q62923" s="23"/>
      <c r="R62923" s="23"/>
      <c r="S62923" s="23"/>
    </row>
    <row r="62924" spans="17:19">
      <c r="Q62924" s="23"/>
      <c r="R62924" s="23"/>
      <c r="S62924" s="23"/>
    </row>
    <row r="62925" spans="17:19">
      <c r="Q62925" s="23"/>
      <c r="R62925" s="23"/>
      <c r="S62925" s="23"/>
    </row>
    <row r="62926" spans="17:19">
      <c r="Q62926" s="23"/>
      <c r="R62926" s="23"/>
      <c r="S62926" s="23"/>
    </row>
    <row r="62927" spans="17:19">
      <c r="Q62927" s="23"/>
      <c r="R62927" s="23"/>
      <c r="S62927" s="23"/>
    </row>
    <row r="62928" spans="17:19">
      <c r="Q62928" s="23"/>
      <c r="R62928" s="23"/>
      <c r="S62928" s="23"/>
    </row>
    <row r="62929" spans="17:19">
      <c r="Q62929" s="23"/>
      <c r="R62929" s="23"/>
      <c r="S62929" s="23"/>
    </row>
    <row r="62930" spans="17:19">
      <c r="Q62930" s="23"/>
      <c r="R62930" s="23"/>
      <c r="S62930" s="23"/>
    </row>
    <row r="62931" spans="17:19">
      <c r="Q62931" s="23"/>
      <c r="R62931" s="23"/>
      <c r="S62931" s="23"/>
    </row>
    <row r="62932" spans="17:19">
      <c r="Q62932" s="23"/>
      <c r="R62932" s="23"/>
      <c r="S62932" s="23"/>
    </row>
    <row r="62933" spans="17:19">
      <c r="Q62933" s="23"/>
      <c r="R62933" s="23"/>
      <c r="S62933" s="23"/>
    </row>
    <row r="62934" spans="17:19">
      <c r="Q62934" s="23"/>
      <c r="R62934" s="23"/>
      <c r="S62934" s="23"/>
    </row>
    <row r="62935" spans="17:19">
      <c r="Q62935" s="23"/>
      <c r="R62935" s="23"/>
      <c r="S62935" s="23"/>
    </row>
    <row r="62936" spans="17:19">
      <c r="Q62936" s="23"/>
      <c r="R62936" s="23"/>
      <c r="S62936" s="23"/>
    </row>
    <row r="62937" spans="17:19">
      <c r="Q62937" s="23"/>
      <c r="R62937" s="23"/>
      <c r="S62937" s="23"/>
    </row>
    <row r="62938" spans="17:19">
      <c r="Q62938" s="23"/>
      <c r="R62938" s="23"/>
      <c r="S62938" s="23"/>
    </row>
    <row r="62939" spans="17:19">
      <c r="Q62939" s="23"/>
      <c r="R62939" s="23"/>
      <c r="S62939" s="23"/>
    </row>
    <row r="62940" spans="17:19">
      <c r="Q62940" s="23"/>
      <c r="R62940" s="23"/>
      <c r="S62940" s="23"/>
    </row>
    <row r="62941" spans="17:19">
      <c r="Q62941" s="23"/>
      <c r="R62941" s="23"/>
      <c r="S62941" s="23"/>
    </row>
    <row r="62942" spans="17:19">
      <c r="Q62942" s="23"/>
      <c r="R62942" s="23"/>
      <c r="S62942" s="23"/>
    </row>
    <row r="62943" spans="17:19">
      <c r="Q62943" s="23"/>
      <c r="R62943" s="23"/>
      <c r="S62943" s="23"/>
    </row>
    <row r="62944" spans="17:19">
      <c r="Q62944" s="23"/>
      <c r="R62944" s="23"/>
      <c r="S62944" s="23"/>
    </row>
    <row r="62945" spans="17:19">
      <c r="Q62945" s="23"/>
      <c r="R62945" s="23"/>
      <c r="S62945" s="23"/>
    </row>
    <row r="62946" spans="17:19">
      <c r="Q62946" s="23"/>
      <c r="R62946" s="23"/>
      <c r="S62946" s="23"/>
    </row>
    <row r="62947" spans="17:19">
      <c r="Q62947" s="23"/>
      <c r="R62947" s="23"/>
      <c r="S62947" s="23"/>
    </row>
    <row r="62948" spans="17:19">
      <c r="Q62948" s="23"/>
      <c r="R62948" s="23"/>
      <c r="S62948" s="23"/>
    </row>
    <row r="62949" spans="17:19">
      <c r="Q62949" s="23"/>
      <c r="R62949" s="23"/>
      <c r="S62949" s="23"/>
    </row>
    <row r="62950" spans="17:19">
      <c r="Q62950" s="23"/>
      <c r="R62950" s="23"/>
      <c r="S62950" s="23"/>
    </row>
    <row r="62951" spans="17:19">
      <c r="Q62951" s="23"/>
      <c r="R62951" s="23"/>
      <c r="S62951" s="23"/>
    </row>
    <row r="62952" spans="17:19">
      <c r="Q62952" s="23"/>
      <c r="R62952" s="23"/>
      <c r="S62952" s="23"/>
    </row>
    <row r="62953" spans="17:19">
      <c r="Q62953" s="23"/>
      <c r="R62953" s="23"/>
      <c r="S62953" s="23"/>
    </row>
    <row r="62954" spans="17:19">
      <c r="Q62954" s="23"/>
      <c r="R62954" s="23"/>
      <c r="S62954" s="23"/>
    </row>
    <row r="62955" spans="17:19">
      <c r="Q62955" s="23"/>
      <c r="R62955" s="23"/>
      <c r="S62955" s="23"/>
    </row>
    <row r="62956" spans="17:19">
      <c r="Q62956" s="23"/>
      <c r="R62956" s="23"/>
      <c r="S62956" s="23"/>
    </row>
    <row r="62957" spans="17:19">
      <c r="Q62957" s="23"/>
      <c r="R62957" s="23"/>
      <c r="S62957" s="23"/>
    </row>
    <row r="62958" spans="17:19">
      <c r="Q62958" s="23"/>
      <c r="R62958" s="23"/>
      <c r="S62958" s="23"/>
    </row>
    <row r="62959" spans="17:19">
      <c r="Q62959" s="23"/>
      <c r="R62959" s="23"/>
      <c r="S62959" s="23"/>
    </row>
    <row r="62960" spans="17:19">
      <c r="Q62960" s="23"/>
      <c r="R62960" s="23"/>
      <c r="S62960" s="23"/>
    </row>
    <row r="62961" spans="17:19">
      <c r="Q62961" s="23"/>
      <c r="R62961" s="23"/>
      <c r="S62961" s="23"/>
    </row>
    <row r="62962" spans="17:19">
      <c r="Q62962" s="23"/>
      <c r="R62962" s="23"/>
      <c r="S62962" s="23"/>
    </row>
    <row r="62963" spans="17:19">
      <c r="Q62963" s="23"/>
      <c r="R62963" s="23"/>
      <c r="S62963" s="23"/>
    </row>
    <row r="62964" spans="17:19">
      <c r="Q62964" s="23"/>
      <c r="R62964" s="23"/>
      <c r="S62964" s="23"/>
    </row>
    <row r="62965" spans="17:19">
      <c r="Q62965" s="23"/>
      <c r="R62965" s="23"/>
      <c r="S62965" s="23"/>
    </row>
    <row r="62966" spans="17:19">
      <c r="Q62966" s="23"/>
      <c r="R62966" s="23"/>
      <c r="S62966" s="23"/>
    </row>
    <row r="62967" spans="17:19">
      <c r="Q62967" s="23"/>
      <c r="R62967" s="23"/>
      <c r="S62967" s="23"/>
    </row>
    <row r="62968" spans="17:19">
      <c r="Q62968" s="23"/>
      <c r="R62968" s="23"/>
      <c r="S62968" s="23"/>
    </row>
    <row r="62969" spans="17:19">
      <c r="Q62969" s="23"/>
      <c r="R62969" s="23"/>
      <c r="S62969" s="23"/>
    </row>
    <row r="62970" spans="17:19">
      <c r="Q62970" s="23"/>
      <c r="R62970" s="23"/>
      <c r="S62970" s="23"/>
    </row>
    <row r="62971" spans="17:19">
      <c r="Q62971" s="23"/>
      <c r="R62971" s="23"/>
      <c r="S62971" s="23"/>
    </row>
    <row r="62972" spans="17:19">
      <c r="Q62972" s="23"/>
      <c r="R62972" s="23"/>
      <c r="S62972" s="23"/>
    </row>
    <row r="62973" spans="17:19">
      <c r="Q62973" s="23"/>
      <c r="R62973" s="23"/>
      <c r="S62973" s="23"/>
    </row>
    <row r="62974" spans="17:19">
      <c r="Q62974" s="23"/>
      <c r="R62974" s="23"/>
      <c r="S62974" s="23"/>
    </row>
    <row r="62975" spans="17:19">
      <c r="Q62975" s="23"/>
      <c r="R62975" s="23"/>
      <c r="S62975" s="23"/>
    </row>
    <row r="62976" spans="17:19">
      <c r="Q62976" s="23"/>
      <c r="R62976" s="23"/>
      <c r="S62976" s="23"/>
    </row>
    <row r="62977" spans="17:19">
      <c r="Q62977" s="23"/>
      <c r="R62977" s="23"/>
      <c r="S62977" s="23"/>
    </row>
    <row r="62978" spans="17:19">
      <c r="Q62978" s="23"/>
      <c r="R62978" s="23"/>
      <c r="S62978" s="23"/>
    </row>
    <row r="62979" spans="17:19">
      <c r="Q62979" s="23"/>
      <c r="R62979" s="23"/>
      <c r="S62979" s="23"/>
    </row>
    <row r="62980" spans="17:19">
      <c r="Q62980" s="23"/>
      <c r="R62980" s="23"/>
      <c r="S62980" s="23"/>
    </row>
    <row r="62981" spans="17:19">
      <c r="Q62981" s="23"/>
      <c r="R62981" s="23"/>
      <c r="S62981" s="23"/>
    </row>
    <row r="62982" spans="17:19">
      <c r="Q62982" s="23"/>
      <c r="R62982" s="23"/>
      <c r="S62982" s="23"/>
    </row>
    <row r="62983" spans="17:19">
      <c r="Q62983" s="23"/>
      <c r="R62983" s="23"/>
      <c r="S62983" s="23"/>
    </row>
    <row r="62984" spans="17:19">
      <c r="Q62984" s="23"/>
      <c r="R62984" s="23"/>
      <c r="S62984" s="23"/>
    </row>
    <row r="62985" spans="17:19">
      <c r="Q62985" s="23"/>
      <c r="R62985" s="23"/>
      <c r="S62985" s="23"/>
    </row>
    <row r="62986" spans="17:19">
      <c r="Q62986" s="23"/>
      <c r="R62986" s="23"/>
      <c r="S62986" s="23"/>
    </row>
    <row r="62987" spans="17:19">
      <c r="Q62987" s="23"/>
      <c r="R62987" s="23"/>
      <c r="S62987" s="23"/>
    </row>
    <row r="62988" spans="17:19">
      <c r="Q62988" s="23"/>
      <c r="R62988" s="23"/>
      <c r="S62988" s="23"/>
    </row>
    <row r="62989" spans="17:19">
      <c r="Q62989" s="23"/>
      <c r="R62989" s="23"/>
      <c r="S62989" s="23"/>
    </row>
    <row r="62990" spans="17:19">
      <c r="Q62990" s="23"/>
      <c r="R62990" s="23"/>
      <c r="S62990" s="23"/>
    </row>
    <row r="62991" spans="17:19">
      <c r="Q62991" s="23"/>
      <c r="R62991" s="23"/>
      <c r="S62991" s="23"/>
    </row>
    <row r="62992" spans="17:19">
      <c r="Q62992" s="23"/>
      <c r="R62992" s="23"/>
      <c r="S62992" s="23"/>
    </row>
    <row r="62993" spans="17:19">
      <c r="Q62993" s="23"/>
      <c r="R62993" s="23"/>
      <c r="S62993" s="23"/>
    </row>
    <row r="62994" spans="17:19">
      <c r="Q62994" s="23"/>
      <c r="R62994" s="23"/>
      <c r="S62994" s="23"/>
    </row>
    <row r="62995" spans="17:19">
      <c r="Q62995" s="23"/>
      <c r="R62995" s="23"/>
      <c r="S62995" s="23"/>
    </row>
    <row r="62996" spans="17:19">
      <c r="Q62996" s="23"/>
      <c r="R62996" s="23"/>
      <c r="S62996" s="23"/>
    </row>
    <row r="62997" spans="17:19">
      <c r="Q62997" s="23"/>
      <c r="R62997" s="23"/>
      <c r="S62997" s="23"/>
    </row>
    <row r="62998" spans="17:19">
      <c r="Q62998" s="23"/>
      <c r="R62998" s="23"/>
      <c r="S62998" s="23"/>
    </row>
    <row r="62999" spans="17:19">
      <c r="Q62999" s="23"/>
      <c r="R62999" s="23"/>
      <c r="S62999" s="23"/>
    </row>
    <row r="63000" spans="17:19">
      <c r="Q63000" s="23"/>
      <c r="R63000" s="23"/>
      <c r="S63000" s="23"/>
    </row>
    <row r="63001" spans="17:19">
      <c r="Q63001" s="23"/>
      <c r="R63001" s="23"/>
      <c r="S63001" s="23"/>
    </row>
    <row r="63002" spans="17:19">
      <c r="Q63002" s="23"/>
      <c r="R63002" s="23"/>
      <c r="S63002" s="23"/>
    </row>
    <row r="63003" spans="17:19">
      <c r="Q63003" s="23"/>
      <c r="R63003" s="23"/>
      <c r="S63003" s="23"/>
    </row>
    <row r="63004" spans="17:19">
      <c r="Q63004" s="23"/>
      <c r="R63004" s="23"/>
      <c r="S63004" s="23"/>
    </row>
    <row r="63005" spans="17:19">
      <c r="Q63005" s="23"/>
      <c r="R63005" s="23"/>
      <c r="S63005" s="23"/>
    </row>
    <row r="63006" spans="17:19">
      <c r="Q63006" s="23"/>
      <c r="R63006" s="23"/>
      <c r="S63006" s="23"/>
    </row>
    <row r="63007" spans="17:19">
      <c r="Q63007" s="23"/>
      <c r="R63007" s="23"/>
      <c r="S63007" s="23"/>
    </row>
    <row r="63008" spans="17:19">
      <c r="Q63008" s="23"/>
      <c r="R63008" s="23"/>
      <c r="S63008" s="23"/>
    </row>
    <row r="63009" spans="17:19">
      <c r="Q63009" s="23"/>
      <c r="R63009" s="23"/>
      <c r="S63009" s="23"/>
    </row>
    <row r="63010" spans="17:19">
      <c r="Q63010" s="23"/>
      <c r="R63010" s="23"/>
      <c r="S63010" s="23"/>
    </row>
    <row r="63011" spans="17:19">
      <c r="Q63011" s="23"/>
      <c r="R63011" s="23"/>
      <c r="S63011" s="23"/>
    </row>
    <row r="63012" spans="17:19">
      <c r="Q63012" s="23"/>
      <c r="R63012" s="23"/>
      <c r="S63012" s="23"/>
    </row>
    <row r="63013" spans="17:19">
      <c r="Q63013" s="23"/>
      <c r="R63013" s="23"/>
      <c r="S63013" s="23"/>
    </row>
    <row r="63014" spans="17:19">
      <c r="Q63014" s="23"/>
      <c r="R63014" s="23"/>
      <c r="S63014" s="23"/>
    </row>
    <row r="63015" spans="17:19">
      <c r="Q63015" s="23"/>
      <c r="R63015" s="23"/>
      <c r="S63015" s="23"/>
    </row>
    <row r="63016" spans="17:19">
      <c r="Q63016" s="23"/>
      <c r="R63016" s="23"/>
      <c r="S63016" s="23"/>
    </row>
    <row r="63017" spans="17:19">
      <c r="Q63017" s="23"/>
      <c r="R63017" s="23"/>
      <c r="S63017" s="23"/>
    </row>
    <row r="63018" spans="17:19">
      <c r="Q63018" s="23"/>
      <c r="R63018" s="23"/>
      <c r="S63018" s="23"/>
    </row>
    <row r="63019" spans="17:19">
      <c r="Q63019" s="23"/>
      <c r="R63019" s="23"/>
      <c r="S63019" s="23"/>
    </row>
    <row r="63020" spans="17:19">
      <c r="Q63020" s="23"/>
      <c r="R63020" s="23"/>
      <c r="S63020" s="23"/>
    </row>
    <row r="63021" spans="17:19">
      <c r="Q63021" s="23"/>
      <c r="R63021" s="23"/>
      <c r="S63021" s="23"/>
    </row>
    <row r="63022" spans="17:19">
      <c r="Q63022" s="23"/>
      <c r="R63022" s="23"/>
      <c r="S63022" s="23"/>
    </row>
    <row r="63023" spans="17:19">
      <c r="Q63023" s="23"/>
      <c r="R63023" s="23"/>
      <c r="S63023" s="23"/>
    </row>
    <row r="63024" spans="17:19">
      <c r="Q63024" s="23"/>
      <c r="R63024" s="23"/>
      <c r="S63024" s="23"/>
    </row>
    <row r="63025" spans="17:19">
      <c r="Q63025" s="23"/>
      <c r="R63025" s="23"/>
      <c r="S63025" s="23"/>
    </row>
    <row r="63026" spans="17:19">
      <c r="Q63026" s="23"/>
      <c r="R63026" s="23"/>
      <c r="S63026" s="23"/>
    </row>
    <row r="63027" spans="17:19">
      <c r="Q63027" s="23"/>
      <c r="R63027" s="23"/>
      <c r="S63027" s="23"/>
    </row>
    <row r="63028" spans="17:19">
      <c r="Q63028" s="23"/>
      <c r="R63028" s="23"/>
      <c r="S63028" s="23"/>
    </row>
    <row r="63029" spans="17:19">
      <c r="Q63029" s="23"/>
      <c r="R63029" s="23"/>
      <c r="S63029" s="23"/>
    </row>
    <row r="63030" spans="17:19">
      <c r="Q63030" s="23"/>
      <c r="R63030" s="23"/>
      <c r="S63030" s="23"/>
    </row>
    <row r="63031" spans="17:19">
      <c r="Q63031" s="23"/>
      <c r="R63031" s="23"/>
      <c r="S63031" s="23"/>
    </row>
    <row r="63032" spans="17:19">
      <c r="Q63032" s="23"/>
      <c r="R63032" s="23"/>
      <c r="S63032" s="23"/>
    </row>
    <row r="63033" spans="17:19">
      <c r="Q63033" s="23"/>
      <c r="R63033" s="23"/>
      <c r="S63033" s="23"/>
    </row>
    <row r="63034" spans="17:19">
      <c r="Q63034" s="23"/>
      <c r="R63034" s="23"/>
      <c r="S63034" s="23"/>
    </row>
    <row r="63035" spans="17:19">
      <c r="Q63035" s="23"/>
      <c r="R63035" s="23"/>
      <c r="S63035" s="23"/>
    </row>
    <row r="63036" spans="17:19">
      <c r="Q63036" s="23"/>
      <c r="R63036" s="23"/>
      <c r="S63036" s="23"/>
    </row>
    <row r="63037" spans="17:19">
      <c r="Q63037" s="23"/>
      <c r="R63037" s="23"/>
      <c r="S63037" s="23"/>
    </row>
    <row r="63038" spans="17:19">
      <c r="Q63038" s="23"/>
      <c r="R63038" s="23"/>
      <c r="S63038" s="23"/>
    </row>
    <row r="63039" spans="17:19">
      <c r="Q63039" s="23"/>
      <c r="R63039" s="23"/>
      <c r="S63039" s="23"/>
    </row>
    <row r="63040" spans="17:19">
      <c r="Q63040" s="23"/>
      <c r="R63040" s="23"/>
      <c r="S63040" s="23"/>
    </row>
    <row r="63041" spans="17:19">
      <c r="Q63041" s="23"/>
      <c r="R63041" s="23"/>
      <c r="S63041" s="23"/>
    </row>
    <row r="63042" spans="17:19">
      <c r="Q63042" s="23"/>
      <c r="R63042" s="23"/>
      <c r="S63042" s="23"/>
    </row>
    <row r="63043" spans="17:19">
      <c r="Q63043" s="23"/>
      <c r="R63043" s="23"/>
      <c r="S63043" s="23"/>
    </row>
    <row r="63044" spans="17:19">
      <c r="Q63044" s="23"/>
      <c r="R63044" s="23"/>
      <c r="S63044" s="23"/>
    </row>
    <row r="63045" spans="17:19">
      <c r="Q63045" s="23"/>
      <c r="R63045" s="23"/>
      <c r="S63045" s="23"/>
    </row>
    <row r="63046" spans="17:19">
      <c r="Q63046" s="23"/>
      <c r="R63046" s="23"/>
      <c r="S63046" s="23"/>
    </row>
    <row r="63047" spans="17:19">
      <c r="Q63047" s="23"/>
      <c r="R63047" s="23"/>
      <c r="S63047" s="23"/>
    </row>
    <row r="63048" spans="17:19">
      <c r="Q63048" s="23"/>
      <c r="R63048" s="23"/>
      <c r="S63048" s="23"/>
    </row>
    <row r="63049" spans="17:19">
      <c r="Q63049" s="23"/>
      <c r="R63049" s="23"/>
      <c r="S63049" s="23"/>
    </row>
    <row r="63050" spans="17:19">
      <c r="Q63050" s="23"/>
      <c r="R63050" s="23"/>
      <c r="S63050" s="23"/>
    </row>
    <row r="63051" spans="17:19">
      <c r="Q63051" s="23"/>
      <c r="R63051" s="23"/>
      <c r="S63051" s="23"/>
    </row>
    <row r="63052" spans="17:19">
      <c r="Q63052" s="23"/>
      <c r="R63052" s="23"/>
      <c r="S63052" s="23"/>
    </row>
    <row r="63053" spans="17:19">
      <c r="Q63053" s="23"/>
      <c r="R63053" s="23"/>
      <c r="S63053" s="23"/>
    </row>
    <row r="63054" spans="17:19">
      <c r="Q63054" s="23"/>
      <c r="R63054" s="23"/>
      <c r="S63054" s="23"/>
    </row>
    <row r="63055" spans="17:19">
      <c r="Q63055" s="23"/>
      <c r="R63055" s="23"/>
      <c r="S63055" s="23"/>
    </row>
    <row r="63056" spans="17:19">
      <c r="Q63056" s="23"/>
      <c r="R63056" s="23"/>
      <c r="S63056" s="23"/>
    </row>
    <row r="63057" spans="17:19">
      <c r="Q63057" s="23"/>
      <c r="R63057" s="23"/>
      <c r="S63057" s="23"/>
    </row>
    <row r="63058" spans="17:19">
      <c r="Q63058" s="23"/>
      <c r="R63058" s="23"/>
      <c r="S63058" s="23"/>
    </row>
    <row r="63059" spans="17:19">
      <c r="Q63059" s="23"/>
      <c r="R63059" s="23"/>
      <c r="S63059" s="23"/>
    </row>
    <row r="63060" spans="17:19">
      <c r="Q63060" s="23"/>
      <c r="R63060" s="23"/>
      <c r="S63060" s="23"/>
    </row>
    <row r="63061" spans="17:19">
      <c r="Q63061" s="23"/>
      <c r="R63061" s="23"/>
      <c r="S63061" s="23"/>
    </row>
    <row r="63062" spans="17:19">
      <c r="Q63062" s="23"/>
      <c r="R63062" s="23"/>
      <c r="S63062" s="23"/>
    </row>
    <row r="63063" spans="17:19">
      <c r="Q63063" s="23"/>
      <c r="R63063" s="23"/>
      <c r="S63063" s="23"/>
    </row>
    <row r="63064" spans="17:19">
      <c r="Q63064" s="23"/>
      <c r="R63064" s="23"/>
      <c r="S63064" s="23"/>
    </row>
    <row r="63065" spans="17:19">
      <c r="Q63065" s="23"/>
      <c r="R63065" s="23"/>
      <c r="S63065" s="23"/>
    </row>
    <row r="63066" spans="17:19">
      <c r="Q63066" s="23"/>
      <c r="R63066" s="23"/>
      <c r="S63066" s="23"/>
    </row>
    <row r="63067" spans="17:19">
      <c r="Q63067" s="23"/>
      <c r="R63067" s="23"/>
      <c r="S63067" s="23"/>
    </row>
    <row r="63068" spans="17:19">
      <c r="Q63068" s="23"/>
      <c r="R63068" s="23"/>
      <c r="S63068" s="23"/>
    </row>
    <row r="63069" spans="17:19">
      <c r="Q63069" s="23"/>
      <c r="R63069" s="23"/>
      <c r="S63069" s="23"/>
    </row>
    <row r="63070" spans="17:19">
      <c r="Q63070" s="23"/>
      <c r="R63070" s="23"/>
      <c r="S63070" s="23"/>
    </row>
    <row r="63071" spans="17:19">
      <c r="Q63071" s="23"/>
      <c r="R63071" s="23"/>
      <c r="S63071" s="23"/>
    </row>
    <row r="63072" spans="17:19">
      <c r="Q63072" s="23"/>
      <c r="R63072" s="23"/>
      <c r="S63072" s="23"/>
    </row>
    <row r="63073" spans="17:19">
      <c r="Q63073" s="23"/>
      <c r="R63073" s="23"/>
      <c r="S63073" s="23"/>
    </row>
    <row r="63074" spans="17:19">
      <c r="Q63074" s="23"/>
      <c r="R63074" s="23"/>
      <c r="S63074" s="23"/>
    </row>
    <row r="63075" spans="17:19">
      <c r="Q63075" s="23"/>
      <c r="R63075" s="23"/>
      <c r="S63075" s="23"/>
    </row>
    <row r="63076" spans="17:19">
      <c r="Q63076" s="23"/>
      <c r="R63076" s="23"/>
      <c r="S63076" s="23"/>
    </row>
    <row r="63077" spans="17:19">
      <c r="Q63077" s="23"/>
      <c r="R63077" s="23"/>
      <c r="S63077" s="23"/>
    </row>
    <row r="63078" spans="17:19">
      <c r="Q63078" s="23"/>
      <c r="R63078" s="23"/>
      <c r="S63078" s="23"/>
    </row>
    <row r="63079" spans="17:19">
      <c r="Q63079" s="23"/>
      <c r="R63079" s="23"/>
      <c r="S63079" s="23"/>
    </row>
    <row r="63080" spans="17:19">
      <c r="Q63080" s="23"/>
      <c r="R63080" s="23"/>
      <c r="S63080" s="23"/>
    </row>
    <row r="63081" spans="17:19">
      <c r="Q63081" s="23"/>
      <c r="R63081" s="23"/>
      <c r="S63081" s="23"/>
    </row>
    <row r="63082" spans="17:19">
      <c r="Q63082" s="23"/>
      <c r="R63082" s="23"/>
      <c r="S63082" s="23"/>
    </row>
    <row r="63083" spans="17:19">
      <c r="Q63083" s="23"/>
      <c r="R63083" s="23"/>
      <c r="S63083" s="23"/>
    </row>
    <row r="63084" spans="17:19">
      <c r="Q63084" s="23"/>
      <c r="R63084" s="23"/>
      <c r="S63084" s="23"/>
    </row>
    <row r="63085" spans="17:19">
      <c r="Q63085" s="23"/>
      <c r="R63085" s="23"/>
      <c r="S63085" s="23"/>
    </row>
    <row r="63086" spans="17:19">
      <c r="Q63086" s="23"/>
      <c r="R63086" s="23"/>
      <c r="S63086" s="23"/>
    </row>
    <row r="63087" spans="17:19">
      <c r="Q63087" s="23"/>
      <c r="R63087" s="23"/>
      <c r="S63087" s="23"/>
    </row>
    <row r="63088" spans="17:19">
      <c r="Q63088" s="23"/>
      <c r="R63088" s="23"/>
      <c r="S63088" s="23"/>
    </row>
    <row r="63089" spans="17:19">
      <c r="Q63089" s="23"/>
      <c r="R63089" s="23"/>
      <c r="S63089" s="23"/>
    </row>
    <row r="63090" spans="17:19">
      <c r="Q63090" s="23"/>
      <c r="R63090" s="23"/>
      <c r="S63090" s="23"/>
    </row>
    <row r="63091" spans="17:19">
      <c r="Q63091" s="23"/>
      <c r="R63091" s="23"/>
      <c r="S63091" s="23"/>
    </row>
    <row r="63092" spans="17:19">
      <c r="Q63092" s="23"/>
      <c r="R63092" s="23"/>
      <c r="S63092" s="23"/>
    </row>
    <row r="63093" spans="17:19">
      <c r="Q63093" s="23"/>
      <c r="R63093" s="23"/>
      <c r="S63093" s="23"/>
    </row>
    <row r="63094" spans="17:19">
      <c r="Q63094" s="23"/>
      <c r="R63094" s="23"/>
      <c r="S63094" s="23"/>
    </row>
    <row r="63095" spans="17:19">
      <c r="Q63095" s="23"/>
      <c r="R63095" s="23"/>
      <c r="S63095" s="23"/>
    </row>
    <row r="63096" spans="17:19">
      <c r="Q63096" s="23"/>
      <c r="R63096" s="23"/>
      <c r="S63096" s="23"/>
    </row>
    <row r="63097" spans="17:19">
      <c r="Q63097" s="23"/>
      <c r="R63097" s="23"/>
      <c r="S63097" s="23"/>
    </row>
    <row r="63098" spans="17:19">
      <c r="Q63098" s="23"/>
      <c r="R63098" s="23"/>
      <c r="S63098" s="23"/>
    </row>
    <row r="63099" spans="17:19">
      <c r="Q63099" s="23"/>
      <c r="R63099" s="23"/>
      <c r="S63099" s="23"/>
    </row>
    <row r="63100" spans="17:19">
      <c r="Q63100" s="23"/>
      <c r="R63100" s="23"/>
      <c r="S63100" s="23"/>
    </row>
    <row r="63101" spans="17:19">
      <c r="Q63101" s="23"/>
      <c r="R63101" s="23"/>
      <c r="S63101" s="23"/>
    </row>
    <row r="63102" spans="17:19">
      <c r="Q63102" s="23"/>
      <c r="R63102" s="23"/>
      <c r="S63102" s="23"/>
    </row>
    <row r="63103" spans="17:19">
      <c r="Q63103" s="23"/>
      <c r="R63103" s="23"/>
      <c r="S63103" s="23"/>
    </row>
    <row r="63104" spans="17:19">
      <c r="Q63104" s="23"/>
      <c r="R63104" s="23"/>
      <c r="S63104" s="23"/>
    </row>
    <row r="63105" spans="17:19">
      <c r="Q63105" s="23"/>
      <c r="R63105" s="23"/>
      <c r="S63105" s="23"/>
    </row>
    <row r="63106" spans="17:19">
      <c r="Q63106" s="23"/>
      <c r="R63106" s="23"/>
      <c r="S63106" s="23"/>
    </row>
    <row r="63107" spans="17:19">
      <c r="Q63107" s="23"/>
      <c r="R63107" s="23"/>
      <c r="S63107" s="23"/>
    </row>
    <row r="63108" spans="17:19">
      <c r="Q63108" s="23"/>
      <c r="R63108" s="23"/>
      <c r="S63108" s="23"/>
    </row>
    <row r="63109" spans="17:19">
      <c r="Q63109" s="23"/>
      <c r="R63109" s="23"/>
      <c r="S63109" s="23"/>
    </row>
    <row r="63110" spans="17:19">
      <c r="Q63110" s="23"/>
      <c r="R63110" s="23"/>
      <c r="S63110" s="23"/>
    </row>
    <row r="63111" spans="17:19">
      <c r="Q63111" s="23"/>
      <c r="R63111" s="23"/>
      <c r="S63111" s="23"/>
    </row>
    <row r="63112" spans="17:19">
      <c r="Q63112" s="23"/>
      <c r="R63112" s="23"/>
      <c r="S63112" s="23"/>
    </row>
    <row r="63113" spans="17:19">
      <c r="Q63113" s="23"/>
      <c r="R63113" s="23"/>
      <c r="S63113" s="23"/>
    </row>
    <row r="63114" spans="17:19">
      <c r="Q63114" s="23"/>
      <c r="R63114" s="23"/>
      <c r="S63114" s="23"/>
    </row>
    <row r="63115" spans="17:19">
      <c r="Q63115" s="23"/>
      <c r="R63115" s="23"/>
      <c r="S63115" s="23"/>
    </row>
    <row r="63116" spans="17:19">
      <c r="Q63116" s="23"/>
      <c r="R63116" s="23"/>
      <c r="S63116" s="23"/>
    </row>
    <row r="63117" spans="17:19">
      <c r="Q63117" s="23"/>
      <c r="R63117" s="23"/>
      <c r="S63117" s="23"/>
    </row>
    <row r="63118" spans="17:19">
      <c r="Q63118" s="23"/>
      <c r="R63118" s="23"/>
      <c r="S63118" s="23"/>
    </row>
    <row r="63119" spans="17:19">
      <c r="Q63119" s="23"/>
      <c r="R63119" s="23"/>
      <c r="S63119" s="23"/>
    </row>
    <row r="63120" spans="17:19">
      <c r="Q63120" s="23"/>
      <c r="R63120" s="23"/>
      <c r="S63120" s="23"/>
    </row>
    <row r="63121" spans="17:19">
      <c r="Q63121" s="23"/>
      <c r="R63121" s="23"/>
      <c r="S63121" s="23"/>
    </row>
    <row r="63122" spans="17:19">
      <c r="Q63122" s="23"/>
      <c r="R63122" s="23"/>
      <c r="S63122" s="23"/>
    </row>
    <row r="63123" spans="17:19">
      <c r="Q63123" s="23"/>
      <c r="R63123" s="23"/>
      <c r="S63123" s="23"/>
    </row>
    <row r="63124" spans="17:19">
      <c r="Q63124" s="23"/>
      <c r="R63124" s="23"/>
      <c r="S63124" s="23"/>
    </row>
    <row r="63125" spans="17:19">
      <c r="Q63125" s="23"/>
      <c r="R63125" s="23"/>
      <c r="S63125" s="23"/>
    </row>
    <row r="63126" spans="17:19">
      <c r="Q63126" s="23"/>
      <c r="R63126" s="23"/>
      <c r="S63126" s="23"/>
    </row>
    <row r="63127" spans="17:19">
      <c r="Q63127" s="23"/>
      <c r="R63127" s="23"/>
      <c r="S63127" s="23"/>
    </row>
    <row r="63128" spans="17:19">
      <c r="Q63128" s="23"/>
      <c r="R63128" s="23"/>
      <c r="S63128" s="23"/>
    </row>
    <row r="63129" spans="17:19">
      <c r="Q63129" s="23"/>
      <c r="R63129" s="23"/>
      <c r="S63129" s="23"/>
    </row>
    <row r="63130" spans="17:19">
      <c r="Q63130" s="23"/>
      <c r="R63130" s="23"/>
      <c r="S63130" s="23"/>
    </row>
    <row r="63131" spans="17:19">
      <c r="Q63131" s="23"/>
      <c r="R63131" s="23"/>
      <c r="S63131" s="23"/>
    </row>
    <row r="63132" spans="17:19">
      <c r="Q63132" s="23"/>
      <c r="R63132" s="23"/>
      <c r="S63132" s="23"/>
    </row>
    <row r="63133" spans="17:19">
      <c r="Q63133" s="23"/>
      <c r="R63133" s="23"/>
      <c r="S63133" s="23"/>
    </row>
    <row r="63134" spans="17:19">
      <c r="Q63134" s="23"/>
      <c r="R63134" s="23"/>
      <c r="S63134" s="23"/>
    </row>
    <row r="63135" spans="17:19">
      <c r="Q63135" s="23"/>
      <c r="R63135" s="23"/>
      <c r="S63135" s="23"/>
    </row>
    <row r="63136" spans="17:19">
      <c r="Q63136" s="23"/>
      <c r="R63136" s="23"/>
      <c r="S63136" s="23"/>
    </row>
    <row r="63137" spans="17:19">
      <c r="Q63137" s="23"/>
      <c r="R63137" s="23"/>
      <c r="S63137" s="23"/>
    </row>
    <row r="63138" spans="17:19">
      <c r="Q63138" s="23"/>
      <c r="R63138" s="23"/>
      <c r="S63138" s="23"/>
    </row>
    <row r="63139" spans="17:19">
      <c r="Q63139" s="23"/>
      <c r="R63139" s="23"/>
      <c r="S63139" s="23"/>
    </row>
    <row r="63140" spans="17:19">
      <c r="Q63140" s="23"/>
      <c r="R63140" s="23"/>
      <c r="S63140" s="23"/>
    </row>
    <row r="63141" spans="17:19">
      <c r="Q63141" s="23"/>
      <c r="R63141" s="23"/>
      <c r="S63141" s="23"/>
    </row>
    <row r="63142" spans="17:19">
      <c r="Q63142" s="23"/>
      <c r="R63142" s="23"/>
      <c r="S63142" s="23"/>
    </row>
    <row r="63143" spans="17:19">
      <c r="Q63143" s="23"/>
      <c r="R63143" s="23"/>
      <c r="S63143" s="23"/>
    </row>
    <row r="63144" spans="17:19">
      <c r="Q63144" s="23"/>
      <c r="R63144" s="23"/>
      <c r="S63144" s="23"/>
    </row>
    <row r="63145" spans="17:19">
      <c r="Q63145" s="23"/>
      <c r="R63145" s="23"/>
      <c r="S63145" s="23"/>
    </row>
    <row r="63146" spans="17:19">
      <c r="Q63146" s="23"/>
      <c r="R63146" s="23"/>
      <c r="S63146" s="23"/>
    </row>
    <row r="63147" spans="17:19">
      <c r="Q63147" s="23"/>
      <c r="R63147" s="23"/>
      <c r="S63147" s="23"/>
    </row>
    <row r="63148" spans="17:19">
      <c r="Q63148" s="23"/>
      <c r="R63148" s="23"/>
      <c r="S63148" s="23"/>
    </row>
    <row r="63149" spans="17:19">
      <c r="Q63149" s="23"/>
      <c r="R63149" s="23"/>
      <c r="S63149" s="23"/>
    </row>
    <row r="63150" spans="17:19">
      <c r="Q63150" s="23"/>
      <c r="R63150" s="23"/>
      <c r="S63150" s="23"/>
    </row>
    <row r="63151" spans="17:19">
      <c r="Q63151" s="23"/>
      <c r="R63151" s="23"/>
      <c r="S63151" s="23"/>
    </row>
    <row r="63152" spans="17:19">
      <c r="Q63152" s="23"/>
      <c r="R63152" s="23"/>
      <c r="S63152" s="23"/>
    </row>
    <row r="63153" spans="17:19">
      <c r="Q63153" s="23"/>
      <c r="R63153" s="23"/>
      <c r="S63153" s="23"/>
    </row>
    <row r="63154" spans="17:19">
      <c r="Q63154" s="23"/>
      <c r="R63154" s="23"/>
      <c r="S63154" s="23"/>
    </row>
    <row r="63155" spans="17:19">
      <c r="Q63155" s="23"/>
      <c r="R63155" s="23"/>
      <c r="S63155" s="23"/>
    </row>
    <row r="63156" spans="17:19">
      <c r="Q63156" s="23"/>
      <c r="R63156" s="23"/>
      <c r="S63156" s="23"/>
    </row>
    <row r="63157" spans="17:19">
      <c r="Q63157" s="23"/>
      <c r="R63157" s="23"/>
      <c r="S63157" s="23"/>
    </row>
    <row r="63158" spans="17:19">
      <c r="Q63158" s="23"/>
      <c r="R63158" s="23"/>
      <c r="S63158" s="23"/>
    </row>
    <row r="63159" spans="17:19">
      <c r="Q63159" s="23"/>
      <c r="R63159" s="23"/>
      <c r="S63159" s="23"/>
    </row>
    <row r="63160" spans="17:19">
      <c r="Q63160" s="23"/>
      <c r="R63160" s="23"/>
      <c r="S63160" s="23"/>
    </row>
    <row r="63161" spans="17:19">
      <c r="Q63161" s="23"/>
      <c r="R63161" s="23"/>
      <c r="S63161" s="23"/>
    </row>
    <row r="63162" spans="17:19">
      <c r="Q63162" s="23"/>
      <c r="R63162" s="23"/>
      <c r="S63162" s="23"/>
    </row>
    <row r="63163" spans="17:19">
      <c r="Q63163" s="23"/>
      <c r="R63163" s="23"/>
      <c r="S63163" s="23"/>
    </row>
    <row r="63164" spans="17:19">
      <c r="Q63164" s="23"/>
      <c r="R63164" s="23"/>
      <c r="S63164" s="23"/>
    </row>
    <row r="63165" spans="17:19">
      <c r="Q63165" s="23"/>
      <c r="R63165" s="23"/>
      <c r="S63165" s="23"/>
    </row>
    <row r="63166" spans="17:19">
      <c r="Q63166" s="23"/>
      <c r="R63166" s="23"/>
      <c r="S63166" s="23"/>
    </row>
    <row r="63167" spans="17:19">
      <c r="Q63167" s="23"/>
      <c r="R63167" s="23"/>
      <c r="S63167" s="23"/>
    </row>
    <row r="63168" spans="17:19">
      <c r="Q63168" s="23"/>
      <c r="R63168" s="23"/>
      <c r="S63168" s="23"/>
    </row>
    <row r="63169" spans="17:19">
      <c r="Q63169" s="23"/>
      <c r="R63169" s="23"/>
      <c r="S63169" s="23"/>
    </row>
    <row r="63170" spans="17:19">
      <c r="Q63170" s="23"/>
      <c r="R63170" s="23"/>
      <c r="S63170" s="23"/>
    </row>
    <row r="63171" spans="17:19">
      <c r="Q63171" s="23"/>
      <c r="R63171" s="23"/>
      <c r="S63171" s="23"/>
    </row>
    <row r="63172" spans="17:19">
      <c r="Q63172" s="23"/>
      <c r="R63172" s="23"/>
      <c r="S63172" s="23"/>
    </row>
    <row r="63173" spans="17:19">
      <c r="Q63173" s="23"/>
      <c r="R63173" s="23"/>
      <c r="S63173" s="23"/>
    </row>
    <row r="63174" spans="17:19">
      <c r="Q63174" s="23"/>
      <c r="R63174" s="23"/>
      <c r="S63174" s="23"/>
    </row>
    <row r="63175" spans="17:19">
      <c r="Q63175" s="23"/>
      <c r="R63175" s="23"/>
      <c r="S63175" s="23"/>
    </row>
    <row r="63176" spans="17:19">
      <c r="Q63176" s="23"/>
      <c r="R63176" s="23"/>
      <c r="S63176" s="23"/>
    </row>
    <row r="63177" spans="17:19">
      <c r="Q63177" s="23"/>
      <c r="R63177" s="23"/>
      <c r="S63177" s="23"/>
    </row>
    <row r="63178" spans="17:19">
      <c r="Q63178" s="23"/>
      <c r="R63178" s="23"/>
      <c r="S63178" s="23"/>
    </row>
    <row r="63179" spans="17:19">
      <c r="Q63179" s="23"/>
      <c r="R63179" s="23"/>
      <c r="S63179" s="23"/>
    </row>
    <row r="63180" spans="17:19">
      <c r="Q63180" s="23"/>
      <c r="R63180" s="23"/>
      <c r="S63180" s="23"/>
    </row>
    <row r="63181" spans="17:19">
      <c r="Q63181" s="23"/>
      <c r="R63181" s="23"/>
      <c r="S63181" s="23"/>
    </row>
    <row r="63182" spans="17:19">
      <c r="Q63182" s="23"/>
      <c r="R63182" s="23"/>
      <c r="S63182" s="23"/>
    </row>
    <row r="63183" spans="17:19">
      <c r="Q63183" s="23"/>
      <c r="R63183" s="23"/>
      <c r="S63183" s="23"/>
    </row>
    <row r="63184" spans="17:19">
      <c r="Q63184" s="23"/>
      <c r="R63184" s="23"/>
      <c r="S63184" s="23"/>
    </row>
    <row r="63185" spans="17:19">
      <c r="Q63185" s="23"/>
      <c r="R63185" s="23"/>
      <c r="S63185" s="23"/>
    </row>
    <row r="63186" spans="17:19">
      <c r="Q63186" s="23"/>
      <c r="R63186" s="23"/>
      <c r="S63186" s="23"/>
    </row>
    <row r="63187" spans="17:19">
      <c r="Q63187" s="23"/>
      <c r="R63187" s="23"/>
      <c r="S63187" s="23"/>
    </row>
    <row r="63188" spans="17:19">
      <c r="Q63188" s="23"/>
      <c r="R63188" s="23"/>
      <c r="S63188" s="23"/>
    </row>
    <row r="63189" spans="17:19">
      <c r="Q63189" s="23"/>
      <c r="R63189" s="23"/>
      <c r="S63189" s="23"/>
    </row>
    <row r="63190" spans="17:19">
      <c r="Q63190" s="23"/>
      <c r="R63190" s="23"/>
      <c r="S63190" s="23"/>
    </row>
    <row r="63191" spans="17:19">
      <c r="Q63191" s="23"/>
      <c r="R63191" s="23"/>
      <c r="S63191" s="23"/>
    </row>
    <row r="63192" spans="17:19">
      <c r="Q63192" s="23"/>
      <c r="R63192" s="23"/>
      <c r="S63192" s="23"/>
    </row>
    <row r="63193" spans="17:19">
      <c r="Q63193" s="23"/>
      <c r="R63193" s="23"/>
      <c r="S63193" s="23"/>
    </row>
    <row r="63194" spans="17:19">
      <c r="Q63194" s="23"/>
      <c r="R63194" s="23"/>
      <c r="S63194" s="23"/>
    </row>
    <row r="63195" spans="17:19">
      <c r="Q63195" s="23"/>
      <c r="R63195" s="23"/>
      <c r="S63195" s="23"/>
    </row>
    <row r="63196" spans="17:19">
      <c r="Q63196" s="23"/>
      <c r="R63196" s="23"/>
      <c r="S63196" s="23"/>
    </row>
    <row r="63197" spans="17:19">
      <c r="Q63197" s="23"/>
      <c r="R63197" s="23"/>
      <c r="S63197" s="23"/>
    </row>
    <row r="63198" spans="17:19">
      <c r="Q63198" s="23"/>
      <c r="R63198" s="23"/>
      <c r="S63198" s="23"/>
    </row>
    <row r="63199" spans="17:19">
      <c r="Q63199" s="23"/>
      <c r="R63199" s="23"/>
      <c r="S63199" s="23"/>
    </row>
    <row r="63200" spans="17:19">
      <c r="Q63200" s="23"/>
      <c r="R63200" s="23"/>
      <c r="S63200" s="23"/>
    </row>
    <row r="63201" spans="17:19">
      <c r="Q63201" s="23"/>
      <c r="R63201" s="23"/>
      <c r="S63201" s="23"/>
    </row>
    <row r="63202" spans="17:19">
      <c r="Q63202" s="23"/>
      <c r="R63202" s="23"/>
      <c r="S63202" s="23"/>
    </row>
    <row r="63203" spans="17:19">
      <c r="Q63203" s="23"/>
      <c r="R63203" s="23"/>
      <c r="S63203" s="23"/>
    </row>
    <row r="63204" spans="17:19">
      <c r="Q63204" s="23"/>
      <c r="R63204" s="23"/>
      <c r="S63204" s="23"/>
    </row>
    <row r="63205" spans="17:19">
      <c r="Q63205" s="23"/>
      <c r="R63205" s="23"/>
      <c r="S63205" s="23"/>
    </row>
    <row r="63206" spans="17:19">
      <c r="Q63206" s="23"/>
      <c r="R63206" s="23"/>
      <c r="S63206" s="23"/>
    </row>
    <row r="63207" spans="17:19">
      <c r="Q63207" s="23"/>
      <c r="R63207" s="23"/>
      <c r="S63207" s="23"/>
    </row>
    <row r="63208" spans="17:19">
      <c r="Q63208" s="23"/>
      <c r="R63208" s="23"/>
      <c r="S63208" s="23"/>
    </row>
    <row r="63209" spans="17:19">
      <c r="Q63209" s="23"/>
      <c r="R63209" s="23"/>
      <c r="S63209" s="23"/>
    </row>
    <row r="63210" spans="17:19">
      <c r="Q63210" s="23"/>
      <c r="R63210" s="23"/>
      <c r="S63210" s="23"/>
    </row>
    <row r="63211" spans="17:19">
      <c r="Q63211" s="23"/>
      <c r="R63211" s="23"/>
      <c r="S63211" s="23"/>
    </row>
    <row r="63212" spans="17:19">
      <c r="Q63212" s="23"/>
      <c r="R63212" s="23"/>
      <c r="S63212" s="23"/>
    </row>
    <row r="63213" spans="17:19">
      <c r="Q63213" s="23"/>
      <c r="R63213" s="23"/>
      <c r="S63213" s="23"/>
    </row>
    <row r="63214" spans="17:19">
      <c r="Q63214" s="23"/>
      <c r="R63214" s="23"/>
      <c r="S63214" s="23"/>
    </row>
    <row r="63215" spans="17:19">
      <c r="Q63215" s="23"/>
      <c r="R63215" s="23"/>
      <c r="S63215" s="23"/>
    </row>
    <row r="63216" spans="17:19">
      <c r="Q63216" s="23"/>
      <c r="R63216" s="23"/>
      <c r="S63216" s="23"/>
    </row>
    <row r="63217" spans="17:19">
      <c r="Q63217" s="23"/>
      <c r="R63217" s="23"/>
      <c r="S63217" s="23"/>
    </row>
    <row r="63218" spans="17:19">
      <c r="Q63218" s="23"/>
      <c r="R63218" s="23"/>
      <c r="S63218" s="23"/>
    </row>
    <row r="63219" spans="17:19">
      <c r="Q63219" s="23"/>
      <c r="R63219" s="23"/>
      <c r="S63219" s="23"/>
    </row>
    <row r="63220" spans="17:19">
      <c r="Q63220" s="23"/>
      <c r="R63220" s="23"/>
      <c r="S63220" s="23"/>
    </row>
    <row r="63221" spans="17:19">
      <c r="Q63221" s="23"/>
      <c r="R63221" s="23"/>
      <c r="S63221" s="23"/>
    </row>
    <row r="63222" spans="17:19">
      <c r="Q63222" s="23"/>
      <c r="R63222" s="23"/>
      <c r="S63222" s="23"/>
    </row>
    <row r="63223" spans="17:19">
      <c r="Q63223" s="23"/>
      <c r="R63223" s="23"/>
      <c r="S63223" s="23"/>
    </row>
    <row r="63224" spans="17:19">
      <c r="Q63224" s="23"/>
      <c r="R63224" s="23"/>
      <c r="S63224" s="23"/>
    </row>
    <row r="63225" spans="17:19">
      <c r="Q63225" s="23"/>
      <c r="R63225" s="23"/>
      <c r="S63225" s="23"/>
    </row>
    <row r="63226" spans="17:19">
      <c r="Q63226" s="23"/>
      <c r="R63226" s="23"/>
      <c r="S63226" s="23"/>
    </row>
    <row r="63227" spans="17:19">
      <c r="Q63227" s="23"/>
      <c r="R63227" s="23"/>
      <c r="S63227" s="23"/>
    </row>
    <row r="63228" spans="17:19">
      <c r="Q63228" s="23"/>
      <c r="R63228" s="23"/>
      <c r="S63228" s="23"/>
    </row>
    <row r="63229" spans="17:19">
      <c r="Q63229" s="23"/>
      <c r="R63229" s="23"/>
      <c r="S63229" s="23"/>
    </row>
    <row r="63230" spans="17:19">
      <c r="Q63230" s="23"/>
      <c r="R63230" s="23"/>
      <c r="S63230" s="23"/>
    </row>
    <row r="63231" spans="17:19">
      <c r="Q63231" s="23"/>
      <c r="R63231" s="23"/>
      <c r="S63231" s="23"/>
    </row>
    <row r="63232" spans="17:19">
      <c r="Q63232" s="23"/>
      <c r="R63232" s="23"/>
      <c r="S63232" s="23"/>
    </row>
    <row r="63233" spans="17:19">
      <c r="Q63233" s="23"/>
      <c r="R63233" s="23"/>
      <c r="S63233" s="23"/>
    </row>
    <row r="63234" spans="17:19">
      <c r="Q63234" s="23"/>
      <c r="R63234" s="23"/>
      <c r="S63234" s="23"/>
    </row>
    <row r="63235" spans="17:19">
      <c r="Q63235" s="23"/>
      <c r="R63235" s="23"/>
      <c r="S63235" s="23"/>
    </row>
    <row r="63236" spans="17:19">
      <c r="Q63236" s="23"/>
      <c r="R63236" s="23"/>
      <c r="S63236" s="23"/>
    </row>
    <row r="63237" spans="17:19">
      <c r="Q63237" s="23"/>
      <c r="R63237" s="23"/>
      <c r="S63237" s="23"/>
    </row>
    <row r="63238" spans="17:19">
      <c r="Q63238" s="23"/>
      <c r="R63238" s="23"/>
      <c r="S63238" s="23"/>
    </row>
    <row r="63239" spans="17:19">
      <c r="Q63239" s="23"/>
      <c r="R63239" s="23"/>
      <c r="S63239" s="23"/>
    </row>
    <row r="63240" spans="17:19">
      <c r="Q63240" s="23"/>
      <c r="R63240" s="23"/>
      <c r="S63240" s="23"/>
    </row>
    <row r="63241" spans="17:19">
      <c r="Q63241" s="23"/>
      <c r="R63241" s="23"/>
      <c r="S63241" s="23"/>
    </row>
    <row r="63242" spans="17:19">
      <c r="Q63242" s="23"/>
      <c r="R63242" s="23"/>
      <c r="S63242" s="23"/>
    </row>
    <row r="63243" spans="17:19">
      <c r="Q63243" s="23"/>
      <c r="R63243" s="23"/>
      <c r="S63243" s="23"/>
    </row>
    <row r="63244" spans="17:19">
      <c r="Q63244" s="23"/>
      <c r="R63244" s="23"/>
      <c r="S63244" s="23"/>
    </row>
    <row r="63245" spans="17:19">
      <c r="Q63245" s="23"/>
      <c r="R63245" s="23"/>
      <c r="S63245" s="23"/>
    </row>
    <row r="63246" spans="17:19">
      <c r="Q63246" s="23"/>
      <c r="R63246" s="23"/>
      <c r="S63246" s="23"/>
    </row>
    <row r="63247" spans="17:19">
      <c r="Q63247" s="23"/>
      <c r="R63247" s="23"/>
      <c r="S63247" s="23"/>
    </row>
    <row r="63248" spans="17:19">
      <c r="Q63248" s="23"/>
      <c r="R63248" s="23"/>
      <c r="S63248" s="23"/>
    </row>
    <row r="63249" spans="17:19">
      <c r="Q63249" s="23"/>
      <c r="R63249" s="23"/>
      <c r="S63249" s="23"/>
    </row>
    <row r="63250" spans="17:19">
      <c r="Q63250" s="23"/>
      <c r="R63250" s="23"/>
      <c r="S63250" s="23"/>
    </row>
    <row r="63251" spans="17:19">
      <c r="Q63251" s="23"/>
      <c r="R63251" s="23"/>
      <c r="S63251" s="23"/>
    </row>
    <row r="63252" spans="17:19">
      <c r="Q63252" s="23"/>
      <c r="R63252" s="23"/>
      <c r="S63252" s="23"/>
    </row>
    <row r="63253" spans="17:19">
      <c r="Q63253" s="23"/>
      <c r="R63253" s="23"/>
      <c r="S63253" s="23"/>
    </row>
    <row r="63254" spans="17:19">
      <c r="Q63254" s="23"/>
      <c r="R63254" s="23"/>
      <c r="S63254" s="23"/>
    </row>
    <row r="63255" spans="17:19">
      <c r="Q63255" s="23"/>
      <c r="R63255" s="23"/>
      <c r="S63255" s="23"/>
    </row>
    <row r="63256" spans="17:19">
      <c r="Q63256" s="23"/>
      <c r="R63256" s="23"/>
      <c r="S63256" s="23"/>
    </row>
    <row r="63257" spans="17:19">
      <c r="Q63257" s="23"/>
      <c r="R63257" s="23"/>
      <c r="S63257" s="23"/>
    </row>
    <row r="63258" spans="17:19">
      <c r="Q63258" s="23"/>
      <c r="R63258" s="23"/>
      <c r="S63258" s="23"/>
    </row>
    <row r="63259" spans="17:19">
      <c r="Q63259" s="23"/>
      <c r="R63259" s="23"/>
      <c r="S63259" s="23"/>
    </row>
    <row r="63260" spans="17:19">
      <c r="Q63260" s="23"/>
      <c r="R63260" s="23"/>
      <c r="S63260" s="23"/>
    </row>
    <row r="63261" spans="17:19">
      <c r="Q63261" s="23"/>
      <c r="R63261" s="23"/>
      <c r="S63261" s="23"/>
    </row>
    <row r="63262" spans="17:19">
      <c r="Q63262" s="23"/>
      <c r="R63262" s="23"/>
      <c r="S63262" s="23"/>
    </row>
    <row r="63263" spans="17:19">
      <c r="Q63263" s="23"/>
      <c r="R63263" s="23"/>
      <c r="S63263" s="23"/>
    </row>
    <row r="63264" spans="17:19">
      <c r="Q63264" s="23"/>
      <c r="R63264" s="23"/>
      <c r="S63264" s="23"/>
    </row>
    <row r="63265" spans="17:19">
      <c r="Q63265" s="23"/>
      <c r="R63265" s="23"/>
      <c r="S63265" s="23"/>
    </row>
    <row r="63266" spans="17:19">
      <c r="Q63266" s="23"/>
      <c r="R63266" s="23"/>
      <c r="S63266" s="23"/>
    </row>
    <row r="63267" spans="17:19">
      <c r="Q63267" s="23"/>
      <c r="R63267" s="23"/>
      <c r="S63267" s="23"/>
    </row>
    <row r="63268" spans="17:19">
      <c r="Q63268" s="23"/>
      <c r="R63268" s="23"/>
      <c r="S63268" s="23"/>
    </row>
    <row r="63269" spans="17:19">
      <c r="Q63269" s="23"/>
      <c r="R63269" s="23"/>
      <c r="S63269" s="23"/>
    </row>
    <row r="63270" spans="17:19">
      <c r="Q63270" s="23"/>
      <c r="R63270" s="23"/>
      <c r="S63270" s="23"/>
    </row>
    <row r="63271" spans="17:19">
      <c r="Q63271" s="23"/>
      <c r="R63271" s="23"/>
      <c r="S63271" s="23"/>
    </row>
    <row r="63272" spans="17:19">
      <c r="Q63272" s="23"/>
      <c r="R63272" s="23"/>
      <c r="S63272" s="23"/>
    </row>
    <row r="63273" spans="17:19">
      <c r="Q63273" s="23"/>
      <c r="R63273" s="23"/>
      <c r="S63273" s="23"/>
    </row>
    <row r="63274" spans="17:19">
      <c r="Q63274" s="23"/>
      <c r="R63274" s="23"/>
      <c r="S63274" s="23"/>
    </row>
    <row r="63275" spans="17:19">
      <c r="Q63275" s="23"/>
      <c r="R63275" s="23"/>
      <c r="S63275" s="23"/>
    </row>
    <row r="63276" spans="17:19">
      <c r="Q63276" s="23"/>
      <c r="R63276" s="23"/>
      <c r="S63276" s="23"/>
    </row>
    <row r="63277" spans="17:19">
      <c r="Q63277" s="23"/>
      <c r="R63277" s="23"/>
      <c r="S63277" s="23"/>
    </row>
    <row r="63278" spans="17:19">
      <c r="Q63278" s="23"/>
      <c r="R63278" s="23"/>
      <c r="S63278" s="23"/>
    </row>
    <row r="63279" spans="17:19">
      <c r="Q63279" s="23"/>
      <c r="R63279" s="23"/>
      <c r="S63279" s="23"/>
    </row>
    <row r="63280" spans="17:19">
      <c r="Q63280" s="23"/>
      <c r="R63280" s="23"/>
      <c r="S63280" s="23"/>
    </row>
    <row r="63281" spans="17:19">
      <c r="Q63281" s="23"/>
      <c r="R63281" s="23"/>
      <c r="S63281" s="23"/>
    </row>
    <row r="63282" spans="17:19">
      <c r="Q63282" s="23"/>
      <c r="R63282" s="23"/>
      <c r="S63282" s="23"/>
    </row>
    <row r="63283" spans="17:19">
      <c r="Q63283" s="23"/>
      <c r="R63283" s="23"/>
      <c r="S63283" s="23"/>
    </row>
    <row r="63284" spans="17:19">
      <c r="Q63284" s="23"/>
      <c r="R63284" s="23"/>
      <c r="S63284" s="23"/>
    </row>
    <row r="63285" spans="17:19">
      <c r="Q63285" s="23"/>
      <c r="R63285" s="23"/>
      <c r="S63285" s="23"/>
    </row>
    <row r="63286" spans="17:19">
      <c r="Q63286" s="23"/>
      <c r="R63286" s="23"/>
      <c r="S63286" s="23"/>
    </row>
    <row r="63287" spans="17:19">
      <c r="Q63287" s="23"/>
      <c r="R63287" s="23"/>
      <c r="S63287" s="23"/>
    </row>
    <row r="63288" spans="17:19">
      <c r="Q63288" s="23"/>
      <c r="R63288" s="23"/>
      <c r="S63288" s="23"/>
    </row>
    <row r="63289" spans="17:19">
      <c r="Q63289" s="23"/>
      <c r="R63289" s="23"/>
      <c r="S63289" s="23"/>
    </row>
    <row r="63290" spans="17:19">
      <c r="Q63290" s="23"/>
      <c r="R63290" s="23"/>
      <c r="S63290" s="23"/>
    </row>
    <row r="63291" spans="17:19">
      <c r="Q63291" s="23"/>
      <c r="R63291" s="23"/>
      <c r="S63291" s="23"/>
    </row>
    <row r="63292" spans="17:19">
      <c r="Q63292" s="23"/>
      <c r="R63292" s="23"/>
      <c r="S63292" s="23"/>
    </row>
    <row r="63293" spans="17:19">
      <c r="Q63293" s="23"/>
      <c r="R63293" s="23"/>
      <c r="S63293" s="23"/>
    </row>
    <row r="63294" spans="17:19">
      <c r="Q63294" s="23"/>
      <c r="R63294" s="23"/>
      <c r="S63294" s="23"/>
    </row>
    <row r="63295" spans="17:19">
      <c r="Q63295" s="23"/>
      <c r="R63295" s="23"/>
      <c r="S63295" s="23"/>
    </row>
    <row r="63296" spans="17:19">
      <c r="Q63296" s="23"/>
      <c r="R63296" s="23"/>
      <c r="S63296" s="23"/>
    </row>
    <row r="63297" spans="17:19">
      <c r="Q63297" s="23"/>
      <c r="R63297" s="23"/>
      <c r="S63297" s="23"/>
    </row>
    <row r="63298" spans="17:19">
      <c r="Q63298" s="23"/>
      <c r="R63298" s="23"/>
      <c r="S63298" s="23"/>
    </row>
    <row r="63299" spans="17:19">
      <c r="Q63299" s="23"/>
      <c r="R63299" s="23"/>
      <c r="S63299" s="23"/>
    </row>
    <row r="63300" spans="17:19">
      <c r="Q63300" s="23"/>
      <c r="R63300" s="23"/>
      <c r="S63300" s="23"/>
    </row>
    <row r="63301" spans="17:19">
      <c r="Q63301" s="23"/>
      <c r="R63301" s="23"/>
      <c r="S63301" s="23"/>
    </row>
    <row r="63302" spans="17:19">
      <c r="Q63302" s="23"/>
      <c r="R63302" s="23"/>
      <c r="S63302" s="23"/>
    </row>
    <row r="63303" spans="17:19">
      <c r="Q63303" s="23"/>
      <c r="R63303" s="23"/>
      <c r="S63303" s="23"/>
    </row>
    <row r="63304" spans="17:19">
      <c r="Q63304" s="23"/>
      <c r="R63304" s="23"/>
      <c r="S63304" s="23"/>
    </row>
    <row r="63305" spans="17:19">
      <c r="Q63305" s="23"/>
      <c r="R63305" s="23"/>
      <c r="S63305" s="23"/>
    </row>
    <row r="63306" spans="17:19">
      <c r="Q63306" s="23"/>
      <c r="R63306" s="23"/>
      <c r="S63306" s="23"/>
    </row>
    <row r="63307" spans="17:19">
      <c r="Q63307" s="23"/>
      <c r="R63307" s="23"/>
      <c r="S63307" s="23"/>
    </row>
    <row r="63308" spans="17:19">
      <c r="Q63308" s="23"/>
      <c r="R63308" s="23"/>
      <c r="S63308" s="23"/>
    </row>
    <row r="63309" spans="17:19">
      <c r="Q63309" s="23"/>
      <c r="R63309" s="23"/>
      <c r="S63309" s="23"/>
    </row>
    <row r="63310" spans="17:19">
      <c r="Q63310" s="23"/>
      <c r="R63310" s="23"/>
      <c r="S63310" s="23"/>
    </row>
    <row r="63311" spans="17:19">
      <c r="Q63311" s="23"/>
      <c r="R63311" s="23"/>
      <c r="S63311" s="23"/>
    </row>
    <row r="63312" spans="17:19">
      <c r="Q63312" s="23"/>
      <c r="R63312" s="23"/>
      <c r="S63312" s="23"/>
    </row>
    <row r="63313" spans="17:19">
      <c r="Q63313" s="23"/>
      <c r="R63313" s="23"/>
      <c r="S63313" s="23"/>
    </row>
    <row r="63314" spans="17:19">
      <c r="Q63314" s="23"/>
      <c r="R63314" s="23"/>
      <c r="S63314" s="23"/>
    </row>
    <row r="63315" spans="17:19">
      <c r="Q63315" s="23"/>
      <c r="R63315" s="23"/>
      <c r="S63315" s="23"/>
    </row>
    <row r="63316" spans="17:19">
      <c r="Q63316" s="23"/>
      <c r="R63316" s="23"/>
      <c r="S63316" s="23"/>
    </row>
    <row r="63317" spans="17:19">
      <c r="Q63317" s="23"/>
      <c r="R63317" s="23"/>
      <c r="S63317" s="23"/>
    </row>
    <row r="63318" spans="17:19">
      <c r="Q63318" s="23"/>
      <c r="R63318" s="23"/>
      <c r="S63318" s="23"/>
    </row>
    <row r="63319" spans="17:19">
      <c r="Q63319" s="23"/>
      <c r="R63319" s="23"/>
      <c r="S63319" s="23"/>
    </row>
    <row r="63320" spans="17:19">
      <c r="Q63320" s="23"/>
      <c r="R63320" s="23"/>
      <c r="S63320" s="23"/>
    </row>
    <row r="63321" spans="17:19">
      <c r="Q63321" s="23"/>
      <c r="R63321" s="23"/>
      <c r="S63321" s="23"/>
    </row>
    <row r="63322" spans="17:19">
      <c r="Q63322" s="23"/>
      <c r="R63322" s="23"/>
      <c r="S63322" s="23"/>
    </row>
    <row r="63323" spans="17:19">
      <c r="Q63323" s="23"/>
      <c r="R63323" s="23"/>
      <c r="S63323" s="23"/>
    </row>
    <row r="63324" spans="17:19">
      <c r="Q63324" s="23"/>
      <c r="R63324" s="23"/>
      <c r="S63324" s="23"/>
    </row>
    <row r="63325" spans="17:19">
      <c r="Q63325" s="23"/>
      <c r="R63325" s="23"/>
      <c r="S63325" s="23"/>
    </row>
    <row r="63326" spans="17:19">
      <c r="Q63326" s="23"/>
      <c r="R63326" s="23"/>
      <c r="S63326" s="23"/>
    </row>
    <row r="63327" spans="17:19">
      <c r="Q63327" s="23"/>
      <c r="R63327" s="23"/>
      <c r="S63327" s="23"/>
    </row>
    <row r="63328" spans="17:19">
      <c r="Q63328" s="23"/>
      <c r="R63328" s="23"/>
      <c r="S63328" s="23"/>
    </row>
    <row r="63329" spans="17:19">
      <c r="Q63329" s="23"/>
      <c r="R63329" s="23"/>
      <c r="S63329" s="23"/>
    </row>
    <row r="63330" spans="17:19">
      <c r="Q63330" s="23"/>
      <c r="R63330" s="23"/>
      <c r="S63330" s="23"/>
    </row>
    <row r="63331" spans="17:19">
      <c r="Q63331" s="23"/>
      <c r="R63331" s="23"/>
      <c r="S63331" s="23"/>
    </row>
    <row r="63332" spans="17:19">
      <c r="Q63332" s="23"/>
      <c r="R63332" s="23"/>
      <c r="S63332" s="23"/>
    </row>
    <row r="63333" spans="17:19">
      <c r="Q63333" s="23"/>
      <c r="R63333" s="23"/>
      <c r="S63333" s="23"/>
    </row>
    <row r="63334" spans="17:19">
      <c r="Q63334" s="23"/>
      <c r="R63334" s="23"/>
      <c r="S63334" s="23"/>
    </row>
    <row r="63335" spans="17:19">
      <c r="Q63335" s="23"/>
      <c r="R63335" s="23"/>
      <c r="S63335" s="23"/>
    </row>
    <row r="63336" spans="17:19">
      <c r="Q63336" s="23"/>
      <c r="R63336" s="23"/>
      <c r="S63336" s="23"/>
    </row>
    <row r="63337" spans="17:19">
      <c r="Q63337" s="23"/>
      <c r="R63337" s="23"/>
      <c r="S63337" s="23"/>
    </row>
    <row r="63338" spans="17:19">
      <c r="Q63338" s="23"/>
      <c r="R63338" s="23"/>
      <c r="S63338" s="23"/>
    </row>
    <row r="63339" spans="17:19">
      <c r="Q63339" s="23"/>
      <c r="R63339" s="23"/>
      <c r="S63339" s="23"/>
    </row>
    <row r="63340" spans="17:19">
      <c r="Q63340" s="23"/>
      <c r="R63340" s="23"/>
      <c r="S63340" s="23"/>
    </row>
    <row r="63341" spans="17:19">
      <c r="Q63341" s="23"/>
      <c r="R63341" s="23"/>
      <c r="S63341" s="23"/>
    </row>
    <row r="63342" spans="17:19">
      <c r="Q63342" s="23"/>
      <c r="R63342" s="23"/>
      <c r="S63342" s="23"/>
    </row>
    <row r="63343" spans="17:19">
      <c r="Q63343" s="23"/>
      <c r="R63343" s="23"/>
      <c r="S63343" s="23"/>
    </row>
    <row r="63344" spans="17:19">
      <c r="Q63344" s="23"/>
      <c r="R63344" s="23"/>
      <c r="S63344" s="23"/>
    </row>
    <row r="63345" spans="17:19">
      <c r="Q63345" s="23"/>
      <c r="R63345" s="23"/>
      <c r="S63345" s="23"/>
    </row>
    <row r="63346" spans="17:19">
      <c r="Q63346" s="23"/>
      <c r="R63346" s="23"/>
      <c r="S63346" s="23"/>
    </row>
    <row r="63347" spans="17:19">
      <c r="Q63347" s="23"/>
      <c r="R63347" s="23"/>
      <c r="S63347" s="23"/>
    </row>
    <row r="63348" spans="17:19">
      <c r="Q63348" s="23"/>
      <c r="R63348" s="23"/>
      <c r="S63348" s="23"/>
    </row>
    <row r="63349" spans="17:19">
      <c r="Q63349" s="23"/>
      <c r="R63349" s="23"/>
      <c r="S63349" s="23"/>
    </row>
    <row r="63350" spans="17:19">
      <c r="Q63350" s="23"/>
      <c r="R63350" s="23"/>
      <c r="S63350" s="23"/>
    </row>
    <row r="63351" spans="17:19">
      <c r="Q63351" s="23"/>
      <c r="R63351" s="23"/>
      <c r="S63351" s="23"/>
    </row>
    <row r="63352" spans="17:19">
      <c r="Q63352" s="23"/>
      <c r="R63352" s="23"/>
      <c r="S63352" s="23"/>
    </row>
    <row r="63353" spans="17:19">
      <c r="Q63353" s="23"/>
      <c r="R63353" s="23"/>
      <c r="S63353" s="23"/>
    </row>
    <row r="63354" spans="17:19">
      <c r="Q63354" s="23"/>
      <c r="R63354" s="23"/>
      <c r="S63354" s="23"/>
    </row>
    <row r="63355" spans="17:19">
      <c r="Q63355" s="23"/>
      <c r="R63355" s="23"/>
      <c r="S63355" s="23"/>
    </row>
    <row r="63356" spans="17:19">
      <c r="Q63356" s="23"/>
      <c r="R63356" s="23"/>
      <c r="S63356" s="23"/>
    </row>
    <row r="63357" spans="17:19">
      <c r="Q63357" s="23"/>
      <c r="R63357" s="23"/>
      <c r="S63357" s="23"/>
    </row>
    <row r="63358" spans="17:19">
      <c r="Q63358" s="23"/>
      <c r="R63358" s="23"/>
      <c r="S63358" s="23"/>
    </row>
    <row r="63359" spans="17:19">
      <c r="Q63359" s="23"/>
      <c r="R63359" s="23"/>
      <c r="S63359" s="23"/>
    </row>
    <row r="63360" spans="17:19">
      <c r="Q63360" s="23"/>
      <c r="R63360" s="23"/>
      <c r="S63360" s="23"/>
    </row>
    <row r="63361" spans="17:19">
      <c r="Q63361" s="23"/>
      <c r="R63361" s="23"/>
      <c r="S63361" s="23"/>
    </row>
    <row r="63362" spans="17:19">
      <c r="Q63362" s="23"/>
      <c r="R63362" s="23"/>
      <c r="S63362" s="23"/>
    </row>
    <row r="63363" spans="17:19">
      <c r="Q63363" s="23"/>
      <c r="R63363" s="23"/>
      <c r="S63363" s="23"/>
    </row>
    <row r="63364" spans="17:19">
      <c r="Q63364" s="23"/>
      <c r="R63364" s="23"/>
      <c r="S63364" s="23"/>
    </row>
    <row r="63365" spans="17:19">
      <c r="Q63365" s="23"/>
      <c r="R63365" s="23"/>
      <c r="S63365" s="23"/>
    </row>
    <row r="63366" spans="17:19">
      <c r="Q63366" s="23"/>
      <c r="R63366" s="23"/>
      <c r="S63366" s="23"/>
    </row>
    <row r="63367" spans="17:19">
      <c r="Q63367" s="23"/>
      <c r="R63367" s="23"/>
      <c r="S63367" s="23"/>
    </row>
    <row r="63368" spans="17:19">
      <c r="Q63368" s="23"/>
      <c r="R63368" s="23"/>
      <c r="S63368" s="23"/>
    </row>
    <row r="63369" spans="17:19">
      <c r="Q63369" s="23"/>
      <c r="R63369" s="23"/>
      <c r="S63369" s="23"/>
    </row>
    <row r="63370" spans="17:19">
      <c r="Q63370" s="23"/>
      <c r="R63370" s="23"/>
      <c r="S63370" s="23"/>
    </row>
    <row r="63371" spans="17:19">
      <c r="Q63371" s="23"/>
      <c r="R63371" s="23"/>
      <c r="S63371" s="23"/>
    </row>
    <row r="63372" spans="17:19">
      <c r="Q63372" s="23"/>
      <c r="R63372" s="23"/>
      <c r="S63372" s="23"/>
    </row>
    <row r="63373" spans="17:19">
      <c r="Q63373" s="23"/>
      <c r="R63373" s="23"/>
      <c r="S63373" s="23"/>
    </row>
    <row r="63374" spans="17:19">
      <c r="Q63374" s="23"/>
      <c r="R63374" s="23"/>
      <c r="S63374" s="23"/>
    </row>
    <row r="63375" spans="17:19">
      <c r="Q63375" s="23"/>
      <c r="R63375" s="23"/>
      <c r="S63375" s="23"/>
    </row>
    <row r="63376" spans="17:19">
      <c r="Q63376" s="23"/>
      <c r="R63376" s="23"/>
      <c r="S63376" s="23"/>
    </row>
    <row r="63377" spans="17:19">
      <c r="Q63377" s="23"/>
      <c r="R63377" s="23"/>
      <c r="S63377" s="23"/>
    </row>
    <row r="63378" spans="17:19">
      <c r="Q63378" s="23"/>
      <c r="R63378" s="23"/>
      <c r="S63378" s="23"/>
    </row>
    <row r="63379" spans="17:19">
      <c r="Q63379" s="23"/>
      <c r="R63379" s="23"/>
      <c r="S63379" s="23"/>
    </row>
    <row r="63380" spans="17:19">
      <c r="Q63380" s="23"/>
      <c r="R63380" s="23"/>
      <c r="S63380" s="23"/>
    </row>
    <row r="63381" spans="17:19">
      <c r="Q63381" s="23"/>
      <c r="R63381" s="23"/>
      <c r="S63381" s="23"/>
    </row>
    <row r="63382" spans="17:19">
      <c r="Q63382" s="23"/>
      <c r="R63382" s="23"/>
      <c r="S63382" s="23"/>
    </row>
    <row r="63383" spans="17:19">
      <c r="Q63383" s="23"/>
      <c r="R63383" s="23"/>
      <c r="S63383" s="23"/>
    </row>
    <row r="63384" spans="17:19">
      <c r="Q63384" s="23"/>
      <c r="R63384" s="23"/>
      <c r="S63384" s="23"/>
    </row>
    <row r="63385" spans="17:19">
      <c r="Q63385" s="23"/>
      <c r="R63385" s="23"/>
      <c r="S63385" s="23"/>
    </row>
    <row r="63386" spans="17:19">
      <c r="Q63386" s="23"/>
      <c r="R63386" s="23"/>
      <c r="S63386" s="23"/>
    </row>
    <row r="63387" spans="17:19">
      <c r="Q63387" s="23"/>
      <c r="R63387" s="23"/>
      <c r="S63387" s="23"/>
    </row>
    <row r="63388" spans="17:19">
      <c r="Q63388" s="23"/>
      <c r="R63388" s="23"/>
      <c r="S63388" s="23"/>
    </row>
    <row r="63389" spans="17:19">
      <c r="Q63389" s="23"/>
      <c r="R63389" s="23"/>
      <c r="S63389" s="23"/>
    </row>
    <row r="63390" spans="17:19">
      <c r="Q63390" s="23"/>
      <c r="R63390" s="23"/>
      <c r="S63390" s="23"/>
    </row>
    <row r="63391" spans="17:19">
      <c r="Q63391" s="23"/>
      <c r="R63391" s="23"/>
      <c r="S63391" s="23"/>
    </row>
    <row r="63392" spans="17:19">
      <c r="Q63392" s="23"/>
      <c r="R63392" s="23"/>
      <c r="S63392" s="23"/>
    </row>
    <row r="63393" spans="17:19">
      <c r="Q63393" s="23"/>
      <c r="R63393" s="23"/>
      <c r="S63393" s="23"/>
    </row>
    <row r="63394" spans="17:19">
      <c r="Q63394" s="23"/>
      <c r="R63394" s="23"/>
      <c r="S63394" s="23"/>
    </row>
    <row r="63395" spans="17:19">
      <c r="Q63395" s="23"/>
      <c r="R63395" s="23"/>
      <c r="S63395" s="23"/>
    </row>
    <row r="63396" spans="17:19">
      <c r="Q63396" s="23"/>
      <c r="R63396" s="23"/>
      <c r="S63396" s="23"/>
    </row>
    <row r="63397" spans="17:19">
      <c r="Q63397" s="23"/>
      <c r="R63397" s="23"/>
      <c r="S63397" s="23"/>
    </row>
    <row r="63398" spans="17:19">
      <c r="Q63398" s="23"/>
      <c r="R63398" s="23"/>
      <c r="S63398" s="23"/>
    </row>
    <row r="63399" spans="17:19">
      <c r="Q63399" s="23"/>
      <c r="R63399" s="23"/>
      <c r="S63399" s="23"/>
    </row>
    <row r="63400" spans="17:19">
      <c r="Q63400" s="23"/>
      <c r="R63400" s="23"/>
      <c r="S63400" s="23"/>
    </row>
    <row r="63401" spans="17:19">
      <c r="Q63401" s="23"/>
      <c r="R63401" s="23"/>
      <c r="S63401" s="23"/>
    </row>
    <row r="63402" spans="17:19">
      <c r="Q63402" s="23"/>
      <c r="R63402" s="23"/>
      <c r="S63402" s="23"/>
    </row>
    <row r="63403" spans="17:19">
      <c r="Q63403" s="23"/>
      <c r="R63403" s="23"/>
      <c r="S63403" s="23"/>
    </row>
    <row r="63404" spans="17:19">
      <c r="Q63404" s="23"/>
      <c r="R63404" s="23"/>
      <c r="S63404" s="23"/>
    </row>
    <row r="63405" spans="17:19">
      <c r="Q63405" s="23"/>
      <c r="R63405" s="23"/>
      <c r="S63405" s="23"/>
    </row>
    <row r="63406" spans="17:19">
      <c r="Q63406" s="23"/>
      <c r="R63406" s="23"/>
      <c r="S63406" s="23"/>
    </row>
    <row r="63407" spans="17:19">
      <c r="Q63407" s="23"/>
      <c r="R63407" s="23"/>
      <c r="S63407" s="23"/>
    </row>
    <row r="63408" spans="17:19">
      <c r="Q63408" s="23"/>
      <c r="R63408" s="23"/>
      <c r="S63408" s="23"/>
    </row>
    <row r="63409" spans="17:19">
      <c r="Q63409" s="23"/>
      <c r="R63409" s="23"/>
      <c r="S63409" s="23"/>
    </row>
    <row r="63410" spans="17:19">
      <c r="Q63410" s="23"/>
      <c r="R63410" s="23"/>
      <c r="S63410" s="23"/>
    </row>
    <row r="63411" spans="17:19">
      <c r="Q63411" s="23"/>
      <c r="R63411" s="23"/>
      <c r="S63411" s="23"/>
    </row>
    <row r="63412" spans="17:19">
      <c r="Q63412" s="23"/>
      <c r="R63412" s="23"/>
      <c r="S63412" s="23"/>
    </row>
    <row r="63413" spans="17:19">
      <c r="Q63413" s="23"/>
      <c r="R63413" s="23"/>
      <c r="S63413" s="23"/>
    </row>
    <row r="63414" spans="17:19">
      <c r="Q63414" s="23"/>
      <c r="R63414" s="23"/>
      <c r="S63414" s="23"/>
    </row>
    <row r="63415" spans="17:19">
      <c r="Q63415" s="23"/>
      <c r="R63415" s="23"/>
      <c r="S63415" s="23"/>
    </row>
    <row r="63416" spans="17:19">
      <c r="Q63416" s="23"/>
      <c r="R63416" s="23"/>
      <c r="S63416" s="23"/>
    </row>
    <row r="63417" spans="17:19">
      <c r="Q63417" s="23"/>
      <c r="R63417" s="23"/>
      <c r="S63417" s="23"/>
    </row>
    <row r="63418" spans="17:19">
      <c r="Q63418" s="23"/>
      <c r="R63418" s="23"/>
      <c r="S63418" s="23"/>
    </row>
    <row r="63419" spans="17:19">
      <c r="Q63419" s="23"/>
      <c r="R63419" s="23"/>
      <c r="S63419" s="23"/>
    </row>
    <row r="63420" spans="17:19">
      <c r="Q63420" s="23"/>
      <c r="R63420" s="23"/>
      <c r="S63420" s="23"/>
    </row>
    <row r="63421" spans="17:19">
      <c r="Q63421" s="23"/>
      <c r="R63421" s="23"/>
      <c r="S63421" s="23"/>
    </row>
    <row r="63422" spans="17:19">
      <c r="Q63422" s="23"/>
      <c r="R63422" s="23"/>
      <c r="S63422" s="23"/>
    </row>
    <row r="63423" spans="17:19">
      <c r="Q63423" s="23"/>
      <c r="R63423" s="23"/>
      <c r="S63423" s="23"/>
    </row>
    <row r="63424" spans="17:19">
      <c r="Q63424" s="23"/>
      <c r="R63424" s="23"/>
      <c r="S63424" s="23"/>
    </row>
    <row r="63425" spans="17:19">
      <c r="Q63425" s="23"/>
      <c r="R63425" s="23"/>
      <c r="S63425" s="23"/>
    </row>
    <row r="63426" spans="17:19">
      <c r="Q63426" s="23"/>
      <c r="R63426" s="23"/>
      <c r="S63426" s="23"/>
    </row>
    <row r="63427" spans="17:19">
      <c r="Q63427" s="23"/>
      <c r="R63427" s="23"/>
      <c r="S63427" s="23"/>
    </row>
    <row r="63428" spans="17:19">
      <c r="Q63428" s="23"/>
      <c r="R63428" s="23"/>
      <c r="S63428" s="23"/>
    </row>
    <row r="63429" spans="17:19">
      <c r="Q63429" s="23"/>
      <c r="R63429" s="23"/>
      <c r="S63429" s="23"/>
    </row>
    <row r="63430" spans="17:19">
      <c r="Q63430" s="23"/>
      <c r="R63430" s="23"/>
      <c r="S63430" s="23"/>
    </row>
    <row r="63431" spans="17:19">
      <c r="Q63431" s="23"/>
      <c r="R63431" s="23"/>
      <c r="S63431" s="23"/>
    </row>
    <row r="63432" spans="17:19">
      <c r="Q63432" s="23"/>
      <c r="R63432" s="23"/>
      <c r="S63432" s="23"/>
    </row>
    <row r="63433" spans="17:19">
      <c r="Q63433" s="23"/>
      <c r="R63433" s="23"/>
      <c r="S63433" s="23"/>
    </row>
    <row r="63434" spans="17:19">
      <c r="Q63434" s="23"/>
      <c r="R63434" s="23"/>
      <c r="S63434" s="23"/>
    </row>
    <row r="63435" spans="17:19">
      <c r="Q63435" s="23"/>
      <c r="R63435" s="23"/>
      <c r="S63435" s="23"/>
    </row>
    <row r="63436" spans="17:19">
      <c r="Q63436" s="23"/>
      <c r="R63436" s="23"/>
      <c r="S63436" s="23"/>
    </row>
    <row r="63437" spans="17:19">
      <c r="Q63437" s="23"/>
      <c r="R63437" s="23"/>
      <c r="S63437" s="23"/>
    </row>
    <row r="63438" spans="17:19">
      <c r="Q63438" s="23"/>
      <c r="R63438" s="23"/>
      <c r="S63438" s="23"/>
    </row>
    <row r="63439" spans="17:19">
      <c r="Q63439" s="23"/>
      <c r="R63439" s="23"/>
      <c r="S63439" s="23"/>
    </row>
    <row r="63440" spans="17:19">
      <c r="Q63440" s="23"/>
      <c r="R63440" s="23"/>
      <c r="S63440" s="23"/>
    </row>
    <row r="63441" spans="17:19">
      <c r="Q63441" s="23"/>
      <c r="R63441" s="23"/>
      <c r="S63441" s="23"/>
    </row>
    <row r="63442" spans="17:19">
      <c r="Q63442" s="23"/>
      <c r="R63442" s="23"/>
      <c r="S63442" s="23"/>
    </row>
    <row r="63443" spans="17:19">
      <c r="Q63443" s="23"/>
      <c r="R63443" s="23"/>
      <c r="S63443" s="23"/>
    </row>
    <row r="63444" spans="17:19">
      <c r="Q63444" s="23"/>
      <c r="R63444" s="23"/>
      <c r="S63444" s="23"/>
    </row>
    <row r="63445" spans="17:19">
      <c r="Q63445" s="23"/>
      <c r="R63445" s="23"/>
      <c r="S63445" s="23"/>
    </row>
    <row r="63446" spans="17:19">
      <c r="Q63446" s="23"/>
      <c r="R63446" s="23"/>
      <c r="S63446" s="23"/>
    </row>
    <row r="63447" spans="17:19">
      <c r="Q63447" s="23"/>
      <c r="R63447" s="23"/>
      <c r="S63447" s="23"/>
    </row>
    <row r="63448" spans="17:19">
      <c r="Q63448" s="23"/>
      <c r="R63448" s="23"/>
      <c r="S63448" s="23"/>
    </row>
    <row r="63449" spans="17:19">
      <c r="Q63449" s="23"/>
      <c r="R63449" s="23"/>
      <c r="S63449" s="23"/>
    </row>
    <row r="63450" spans="17:19">
      <c r="Q63450" s="23"/>
      <c r="R63450" s="23"/>
      <c r="S63450" s="23"/>
    </row>
    <row r="63451" spans="17:19">
      <c r="Q63451" s="23"/>
      <c r="R63451" s="23"/>
      <c r="S63451" s="23"/>
    </row>
    <row r="63452" spans="17:19">
      <c r="Q63452" s="23"/>
      <c r="R63452" s="23"/>
      <c r="S63452" s="23"/>
    </row>
    <row r="63453" spans="17:19">
      <c r="Q63453" s="23"/>
      <c r="R63453" s="23"/>
      <c r="S63453" s="23"/>
    </row>
    <row r="63454" spans="17:19">
      <c r="Q63454" s="23"/>
      <c r="R63454" s="23"/>
      <c r="S63454" s="23"/>
    </row>
    <row r="63455" spans="17:19">
      <c r="Q63455" s="23"/>
      <c r="R63455" s="23"/>
      <c r="S63455" s="23"/>
    </row>
    <row r="63456" spans="17:19">
      <c r="Q63456" s="23"/>
      <c r="R63456" s="23"/>
      <c r="S63456" s="23"/>
    </row>
    <row r="63457" spans="17:19">
      <c r="Q63457" s="23"/>
      <c r="R63457" s="23"/>
      <c r="S63457" s="23"/>
    </row>
    <row r="63458" spans="17:19">
      <c r="Q63458" s="23"/>
      <c r="R63458" s="23"/>
      <c r="S63458" s="23"/>
    </row>
    <row r="63459" spans="17:19">
      <c r="Q63459" s="23"/>
      <c r="R63459" s="23"/>
      <c r="S63459" s="23"/>
    </row>
    <row r="63460" spans="17:19">
      <c r="Q63460" s="23"/>
      <c r="R63460" s="23"/>
      <c r="S63460" s="23"/>
    </row>
    <row r="63461" spans="17:19">
      <c r="Q63461" s="23"/>
      <c r="R63461" s="23"/>
      <c r="S63461" s="23"/>
    </row>
    <row r="63462" spans="17:19">
      <c r="Q63462" s="23"/>
      <c r="R63462" s="23"/>
      <c r="S63462" s="23"/>
    </row>
    <row r="63463" spans="17:19">
      <c r="Q63463" s="23"/>
      <c r="R63463" s="23"/>
      <c r="S63463" s="23"/>
    </row>
    <row r="63464" spans="17:19">
      <c r="Q63464" s="23"/>
      <c r="R63464" s="23"/>
      <c r="S63464" s="23"/>
    </row>
    <row r="63465" spans="17:19">
      <c r="Q63465" s="23"/>
      <c r="R63465" s="23"/>
      <c r="S63465" s="23"/>
    </row>
    <row r="63466" spans="17:19">
      <c r="Q63466" s="23"/>
      <c r="R63466" s="23"/>
      <c r="S63466" s="23"/>
    </row>
    <row r="63467" spans="17:19">
      <c r="Q63467" s="23"/>
      <c r="R63467" s="23"/>
      <c r="S63467" s="23"/>
    </row>
    <row r="63468" spans="17:19">
      <c r="Q63468" s="23"/>
      <c r="R63468" s="23"/>
      <c r="S63468" s="23"/>
    </row>
    <row r="63469" spans="17:19">
      <c r="Q63469" s="23"/>
      <c r="R63469" s="23"/>
      <c r="S63469" s="23"/>
    </row>
    <row r="63470" spans="17:19">
      <c r="Q63470" s="23"/>
      <c r="R63470" s="23"/>
      <c r="S63470" s="23"/>
    </row>
    <row r="63471" spans="17:19">
      <c r="Q63471" s="23"/>
      <c r="R63471" s="23"/>
      <c r="S63471" s="23"/>
    </row>
    <row r="63472" spans="17:19">
      <c r="Q63472" s="23"/>
      <c r="R63472" s="23"/>
      <c r="S63472" s="23"/>
    </row>
    <row r="63473" spans="17:19">
      <c r="Q63473" s="23"/>
      <c r="R63473" s="23"/>
      <c r="S63473" s="23"/>
    </row>
    <row r="63474" spans="17:19">
      <c r="Q63474" s="23"/>
      <c r="R63474" s="23"/>
      <c r="S63474" s="23"/>
    </row>
    <row r="63475" spans="17:19">
      <c r="Q63475" s="23"/>
      <c r="R63475" s="23"/>
      <c r="S63475" s="23"/>
    </row>
    <row r="63476" spans="17:19">
      <c r="Q63476" s="23"/>
      <c r="R63476" s="23"/>
      <c r="S63476" s="23"/>
    </row>
    <row r="63477" spans="17:19">
      <c r="Q63477" s="23"/>
      <c r="R63477" s="23"/>
      <c r="S63477" s="23"/>
    </row>
    <row r="63478" spans="17:19">
      <c r="Q63478" s="23"/>
      <c r="R63478" s="23"/>
      <c r="S63478" s="23"/>
    </row>
    <row r="63479" spans="17:19">
      <c r="Q63479" s="23"/>
      <c r="R63479" s="23"/>
      <c r="S63479" s="23"/>
    </row>
    <row r="63480" spans="17:19">
      <c r="Q63480" s="23"/>
      <c r="R63480" s="23"/>
      <c r="S63480" s="23"/>
    </row>
    <row r="63481" spans="17:19">
      <c r="Q63481" s="23"/>
      <c r="R63481" s="23"/>
      <c r="S63481" s="23"/>
    </row>
    <row r="63482" spans="17:19">
      <c r="Q63482" s="23"/>
      <c r="R63482" s="23"/>
      <c r="S63482" s="23"/>
    </row>
    <row r="63483" spans="17:19">
      <c r="Q63483" s="23"/>
      <c r="R63483" s="23"/>
      <c r="S63483" s="23"/>
    </row>
    <row r="63484" spans="17:19">
      <c r="Q63484" s="23"/>
      <c r="R63484" s="23"/>
      <c r="S63484" s="23"/>
    </row>
    <row r="63485" spans="17:19">
      <c r="Q63485" s="23"/>
      <c r="R63485" s="23"/>
      <c r="S63485" s="23"/>
    </row>
    <row r="63486" spans="17:19">
      <c r="Q63486" s="23"/>
      <c r="R63486" s="23"/>
      <c r="S63486" s="23"/>
    </row>
    <row r="63487" spans="17:19">
      <c r="Q63487" s="23"/>
      <c r="R63487" s="23"/>
      <c r="S63487" s="23"/>
    </row>
    <row r="63488" spans="17:19">
      <c r="Q63488" s="23"/>
      <c r="R63488" s="23"/>
      <c r="S63488" s="23"/>
    </row>
    <row r="63489" spans="17:19">
      <c r="Q63489" s="23"/>
      <c r="R63489" s="23"/>
      <c r="S63489" s="23"/>
    </row>
    <row r="63490" spans="17:19">
      <c r="Q63490" s="23"/>
      <c r="R63490" s="23"/>
      <c r="S63490" s="23"/>
    </row>
    <row r="63491" spans="17:19">
      <c r="Q63491" s="23"/>
      <c r="R63491" s="23"/>
      <c r="S63491" s="23"/>
    </row>
    <row r="63492" spans="17:19">
      <c r="Q63492" s="23"/>
      <c r="R63492" s="23"/>
      <c r="S63492" s="23"/>
    </row>
    <row r="63493" spans="17:19">
      <c r="Q63493" s="23"/>
      <c r="R63493" s="23"/>
      <c r="S63493" s="23"/>
    </row>
    <row r="63494" spans="17:19">
      <c r="Q63494" s="23"/>
      <c r="R63494" s="23"/>
      <c r="S63494" s="23"/>
    </row>
    <row r="63495" spans="17:19">
      <c r="Q63495" s="23"/>
      <c r="R63495" s="23"/>
      <c r="S63495" s="23"/>
    </row>
    <row r="63496" spans="17:19">
      <c r="Q63496" s="23"/>
      <c r="R63496" s="23"/>
      <c r="S63496" s="23"/>
    </row>
    <row r="63497" spans="17:19">
      <c r="Q63497" s="23"/>
      <c r="R63497" s="23"/>
      <c r="S63497" s="23"/>
    </row>
    <row r="63498" spans="17:19">
      <c r="Q63498" s="23"/>
      <c r="R63498" s="23"/>
      <c r="S63498" s="23"/>
    </row>
    <row r="63499" spans="17:19">
      <c r="Q63499" s="23"/>
      <c r="R63499" s="23"/>
      <c r="S63499" s="23"/>
    </row>
    <row r="63500" spans="17:19">
      <c r="Q63500" s="23"/>
      <c r="R63500" s="23"/>
      <c r="S63500" s="23"/>
    </row>
    <row r="63501" spans="17:19">
      <c r="Q63501" s="23"/>
      <c r="R63501" s="23"/>
      <c r="S63501" s="23"/>
    </row>
    <row r="63502" spans="17:19">
      <c r="Q63502" s="23"/>
      <c r="R63502" s="23"/>
      <c r="S63502" s="23"/>
    </row>
    <row r="63503" spans="17:19">
      <c r="Q63503" s="23"/>
      <c r="R63503" s="23"/>
      <c r="S63503" s="23"/>
    </row>
    <row r="63504" spans="17:19">
      <c r="Q63504" s="23"/>
      <c r="R63504" s="23"/>
      <c r="S63504" s="23"/>
    </row>
    <row r="63505" spans="17:19">
      <c r="Q63505" s="23"/>
      <c r="R63505" s="23"/>
      <c r="S63505" s="23"/>
    </row>
    <row r="63506" spans="17:19">
      <c r="Q63506" s="23"/>
      <c r="R63506" s="23"/>
      <c r="S63506" s="23"/>
    </row>
    <row r="63507" spans="17:19">
      <c r="Q63507" s="23"/>
      <c r="R63507" s="23"/>
      <c r="S63507" s="23"/>
    </row>
    <row r="63508" spans="17:19">
      <c r="Q63508" s="23"/>
      <c r="R63508" s="23"/>
      <c r="S63508" s="23"/>
    </row>
    <row r="63509" spans="17:19">
      <c r="Q63509" s="23"/>
      <c r="R63509" s="23"/>
      <c r="S63509" s="23"/>
    </row>
    <row r="63510" spans="17:19">
      <c r="Q63510" s="23"/>
      <c r="R63510" s="23"/>
      <c r="S63510" s="23"/>
    </row>
    <row r="63511" spans="17:19">
      <c r="Q63511" s="23"/>
      <c r="R63511" s="23"/>
      <c r="S63511" s="23"/>
    </row>
    <row r="63512" spans="17:19">
      <c r="Q63512" s="23"/>
      <c r="R63512" s="23"/>
      <c r="S63512" s="23"/>
    </row>
    <row r="63513" spans="17:19">
      <c r="Q63513" s="23"/>
      <c r="R63513" s="23"/>
      <c r="S63513" s="23"/>
    </row>
    <row r="63514" spans="17:19">
      <c r="Q63514" s="23"/>
      <c r="R63514" s="23"/>
      <c r="S63514" s="23"/>
    </row>
    <row r="63515" spans="17:19">
      <c r="Q63515" s="23"/>
      <c r="R63515" s="23"/>
      <c r="S63515" s="23"/>
    </row>
    <row r="63516" spans="17:19">
      <c r="Q63516" s="23"/>
      <c r="R63516" s="23"/>
      <c r="S63516" s="23"/>
    </row>
    <row r="63517" spans="17:19">
      <c r="Q63517" s="23"/>
      <c r="R63517" s="23"/>
      <c r="S63517" s="23"/>
    </row>
    <row r="63518" spans="17:19">
      <c r="Q63518" s="23"/>
      <c r="R63518" s="23"/>
      <c r="S63518" s="23"/>
    </row>
    <row r="63519" spans="17:19">
      <c r="Q63519" s="23"/>
      <c r="R63519" s="23"/>
      <c r="S63519" s="23"/>
    </row>
    <row r="63520" spans="17:19">
      <c r="Q63520" s="23"/>
      <c r="R63520" s="23"/>
      <c r="S63520" s="23"/>
    </row>
    <row r="63521" spans="17:19">
      <c r="Q63521" s="23"/>
      <c r="R63521" s="23"/>
      <c r="S63521" s="23"/>
    </row>
    <row r="63522" spans="17:19">
      <c r="Q63522" s="23"/>
      <c r="R63522" s="23"/>
      <c r="S63522" s="23"/>
    </row>
    <row r="63523" spans="17:19">
      <c r="Q63523" s="23"/>
      <c r="R63523" s="23"/>
      <c r="S63523" s="23"/>
    </row>
    <row r="63524" spans="17:19">
      <c r="Q63524" s="23"/>
      <c r="R63524" s="23"/>
      <c r="S63524" s="23"/>
    </row>
    <row r="63525" spans="17:19">
      <c r="Q63525" s="23"/>
      <c r="R63525" s="23"/>
      <c r="S63525" s="23"/>
    </row>
    <row r="63526" spans="17:19">
      <c r="Q63526" s="23"/>
      <c r="R63526" s="23"/>
      <c r="S63526" s="23"/>
    </row>
    <row r="63527" spans="17:19">
      <c r="Q63527" s="23"/>
      <c r="R63527" s="23"/>
      <c r="S63527" s="23"/>
    </row>
    <row r="63528" spans="17:19">
      <c r="Q63528" s="23"/>
      <c r="R63528" s="23"/>
      <c r="S63528" s="23"/>
    </row>
    <row r="63529" spans="17:19">
      <c r="Q63529" s="23"/>
      <c r="R63529" s="23"/>
      <c r="S63529" s="23"/>
    </row>
    <row r="63530" spans="17:19">
      <c r="Q63530" s="23"/>
      <c r="R63530" s="23"/>
      <c r="S63530" s="23"/>
    </row>
    <row r="63531" spans="17:19">
      <c r="Q63531" s="23"/>
      <c r="R63531" s="23"/>
      <c r="S63531" s="23"/>
    </row>
    <row r="63532" spans="17:19">
      <c r="Q63532" s="23"/>
      <c r="R63532" s="23"/>
      <c r="S63532" s="23"/>
    </row>
    <row r="63533" spans="17:19">
      <c r="Q63533" s="23"/>
      <c r="R63533" s="23"/>
      <c r="S63533" s="23"/>
    </row>
    <row r="63534" spans="17:19">
      <c r="Q63534" s="23"/>
      <c r="R63534" s="23"/>
      <c r="S63534" s="23"/>
    </row>
    <row r="63535" spans="17:19">
      <c r="Q63535" s="23"/>
      <c r="R63535" s="23"/>
      <c r="S63535" s="23"/>
    </row>
    <row r="63536" spans="17:19">
      <c r="Q63536" s="23"/>
      <c r="R63536" s="23"/>
      <c r="S63536" s="23"/>
    </row>
    <row r="63537" spans="17:19">
      <c r="Q63537" s="23"/>
      <c r="R63537" s="23"/>
      <c r="S63537" s="23"/>
    </row>
    <row r="63538" spans="17:19">
      <c r="Q63538" s="23"/>
      <c r="R63538" s="23"/>
      <c r="S63538" s="23"/>
    </row>
    <row r="63539" spans="17:19">
      <c r="Q63539" s="23"/>
      <c r="R63539" s="23"/>
      <c r="S63539" s="23"/>
    </row>
    <row r="63540" spans="17:19">
      <c r="Q63540" s="23"/>
      <c r="R63540" s="23"/>
      <c r="S63540" s="23"/>
    </row>
    <row r="63541" spans="17:19">
      <c r="Q63541" s="23"/>
      <c r="R63541" s="23"/>
      <c r="S63541" s="23"/>
    </row>
    <row r="63542" spans="17:19">
      <c r="Q63542" s="23"/>
      <c r="R63542" s="23"/>
      <c r="S63542" s="23"/>
    </row>
    <row r="63543" spans="17:19">
      <c r="Q63543" s="23"/>
      <c r="R63543" s="23"/>
      <c r="S63543" s="23"/>
    </row>
    <row r="63544" spans="17:19">
      <c r="Q63544" s="23"/>
      <c r="R63544" s="23"/>
      <c r="S63544" s="23"/>
    </row>
    <row r="63545" spans="17:19">
      <c r="Q63545" s="23"/>
      <c r="R63545" s="23"/>
      <c r="S63545" s="23"/>
    </row>
    <row r="63546" spans="17:19">
      <c r="Q63546" s="23"/>
      <c r="R63546" s="23"/>
      <c r="S63546" s="23"/>
    </row>
    <row r="63547" spans="17:19">
      <c r="Q63547" s="23"/>
      <c r="R63547" s="23"/>
      <c r="S63547" s="23"/>
    </row>
    <row r="63548" spans="17:19">
      <c r="Q63548" s="23"/>
      <c r="R63548" s="23"/>
      <c r="S63548" s="23"/>
    </row>
    <row r="63549" spans="17:19">
      <c r="Q63549" s="23"/>
      <c r="R63549" s="23"/>
      <c r="S63549" s="23"/>
    </row>
    <row r="63550" spans="17:19">
      <c r="Q63550" s="23"/>
      <c r="R63550" s="23"/>
      <c r="S63550" s="23"/>
    </row>
    <row r="63551" spans="17:19">
      <c r="Q63551" s="23"/>
      <c r="R63551" s="23"/>
      <c r="S63551" s="23"/>
    </row>
    <row r="63552" spans="17:19">
      <c r="Q63552" s="23"/>
      <c r="R63552" s="23"/>
      <c r="S63552" s="23"/>
    </row>
    <row r="63553" spans="17:19">
      <c r="Q63553" s="23"/>
      <c r="R63553" s="23"/>
      <c r="S63553" s="23"/>
    </row>
    <row r="63554" spans="17:19">
      <c r="Q63554" s="23"/>
      <c r="R63554" s="23"/>
      <c r="S63554" s="23"/>
    </row>
    <row r="63555" spans="17:19">
      <c r="Q63555" s="23"/>
      <c r="R63555" s="23"/>
      <c r="S63555" s="23"/>
    </row>
    <row r="63556" spans="17:19">
      <c r="Q63556" s="23"/>
      <c r="R63556" s="23"/>
      <c r="S63556" s="23"/>
    </row>
    <row r="63557" spans="17:19">
      <c r="Q63557" s="23"/>
      <c r="R63557" s="23"/>
      <c r="S63557" s="23"/>
    </row>
    <row r="63558" spans="17:19">
      <c r="Q63558" s="23"/>
      <c r="R63558" s="23"/>
      <c r="S63558" s="23"/>
    </row>
    <row r="63559" spans="17:19">
      <c r="Q63559" s="23"/>
      <c r="R63559" s="23"/>
      <c r="S63559" s="23"/>
    </row>
    <row r="63560" spans="17:19">
      <c r="Q63560" s="23"/>
      <c r="R63560" s="23"/>
      <c r="S63560" s="23"/>
    </row>
    <row r="63561" spans="17:19">
      <c r="Q63561" s="23"/>
      <c r="R63561" s="23"/>
      <c r="S63561" s="23"/>
    </row>
    <row r="63562" spans="17:19">
      <c r="Q63562" s="23"/>
      <c r="R63562" s="23"/>
      <c r="S63562" s="23"/>
    </row>
    <row r="63563" spans="17:19">
      <c r="Q63563" s="23"/>
      <c r="R63563" s="23"/>
      <c r="S63563" s="23"/>
    </row>
    <row r="63564" spans="17:19">
      <c r="Q63564" s="23"/>
      <c r="R63564" s="23"/>
      <c r="S63564" s="23"/>
    </row>
    <row r="63565" spans="17:19">
      <c r="Q63565" s="23"/>
      <c r="R63565" s="23"/>
      <c r="S63565" s="23"/>
    </row>
    <row r="63566" spans="17:19">
      <c r="Q63566" s="23"/>
      <c r="R63566" s="23"/>
      <c r="S63566" s="23"/>
    </row>
    <row r="63567" spans="17:19">
      <c r="Q63567" s="23"/>
      <c r="R63567" s="23"/>
      <c r="S63567" s="23"/>
    </row>
    <row r="63568" spans="17:19">
      <c r="Q63568" s="23"/>
      <c r="R63568" s="23"/>
      <c r="S63568" s="23"/>
    </row>
    <row r="63569" spans="17:19">
      <c r="Q63569" s="23"/>
      <c r="R63569" s="23"/>
      <c r="S63569" s="23"/>
    </row>
    <row r="63570" spans="17:19">
      <c r="Q63570" s="23"/>
      <c r="R63570" s="23"/>
      <c r="S63570" s="23"/>
    </row>
    <row r="63571" spans="17:19">
      <c r="Q63571" s="23"/>
      <c r="R63571" s="23"/>
      <c r="S63571" s="23"/>
    </row>
    <row r="63572" spans="17:19">
      <c r="Q63572" s="23"/>
      <c r="R63572" s="23"/>
      <c r="S63572" s="23"/>
    </row>
    <row r="63573" spans="17:19">
      <c r="Q63573" s="23"/>
      <c r="R63573" s="23"/>
      <c r="S63573" s="23"/>
    </row>
    <row r="63574" spans="17:19">
      <c r="Q63574" s="23"/>
      <c r="R63574" s="23"/>
      <c r="S63574" s="23"/>
    </row>
    <row r="63575" spans="17:19">
      <c r="Q63575" s="23"/>
      <c r="R63575" s="23"/>
      <c r="S63575" s="23"/>
    </row>
    <row r="63576" spans="17:19">
      <c r="Q63576" s="23"/>
      <c r="R63576" s="23"/>
      <c r="S63576" s="23"/>
    </row>
    <row r="63577" spans="17:19">
      <c r="Q63577" s="23"/>
      <c r="R63577" s="23"/>
      <c r="S63577" s="23"/>
    </row>
    <row r="63578" spans="17:19">
      <c r="Q63578" s="23"/>
      <c r="R63578" s="23"/>
      <c r="S63578" s="23"/>
    </row>
    <row r="63579" spans="17:19">
      <c r="Q63579" s="23"/>
      <c r="R63579" s="23"/>
      <c r="S63579" s="23"/>
    </row>
    <row r="63580" spans="17:19">
      <c r="Q63580" s="23"/>
      <c r="R63580" s="23"/>
      <c r="S63580" s="23"/>
    </row>
    <row r="63581" spans="17:19">
      <c r="Q63581" s="23"/>
      <c r="R63581" s="23"/>
      <c r="S63581" s="23"/>
    </row>
    <row r="63582" spans="17:19">
      <c r="Q63582" s="23"/>
      <c r="R63582" s="23"/>
      <c r="S63582" s="23"/>
    </row>
    <row r="63583" spans="17:19">
      <c r="Q63583" s="23"/>
      <c r="R63583" s="23"/>
      <c r="S63583" s="23"/>
    </row>
    <row r="63584" spans="17:19">
      <c r="Q63584" s="23"/>
      <c r="R63584" s="23"/>
      <c r="S63584" s="23"/>
    </row>
    <row r="63585" spans="17:19">
      <c r="Q63585" s="23"/>
      <c r="R63585" s="23"/>
      <c r="S63585" s="23"/>
    </row>
    <row r="63586" spans="17:19">
      <c r="Q63586" s="23"/>
      <c r="R63586" s="23"/>
      <c r="S63586" s="23"/>
    </row>
    <row r="63587" spans="17:19">
      <c r="Q63587" s="23"/>
      <c r="R63587" s="23"/>
      <c r="S63587" s="23"/>
    </row>
    <row r="63588" spans="17:19">
      <c r="Q63588" s="23"/>
      <c r="R63588" s="23"/>
      <c r="S63588" s="23"/>
    </row>
    <row r="63589" spans="17:19">
      <c r="Q63589" s="23"/>
      <c r="R63589" s="23"/>
      <c r="S63589" s="23"/>
    </row>
    <row r="63590" spans="17:19">
      <c r="Q63590" s="23"/>
      <c r="R63590" s="23"/>
      <c r="S63590" s="23"/>
    </row>
    <row r="63591" spans="17:19">
      <c r="Q63591" s="23"/>
      <c r="R63591" s="23"/>
      <c r="S63591" s="23"/>
    </row>
    <row r="63592" spans="17:19">
      <c r="Q63592" s="23"/>
      <c r="R63592" s="23"/>
      <c r="S63592" s="23"/>
    </row>
    <row r="63593" spans="17:19">
      <c r="Q63593" s="23"/>
      <c r="R63593" s="23"/>
      <c r="S63593" s="23"/>
    </row>
    <row r="63594" spans="17:19">
      <c r="Q63594" s="23"/>
      <c r="R63594" s="23"/>
      <c r="S63594" s="23"/>
    </row>
    <row r="63595" spans="17:19">
      <c r="Q63595" s="23"/>
      <c r="R63595" s="23"/>
      <c r="S63595" s="23"/>
    </row>
    <row r="63596" spans="17:19">
      <c r="Q63596" s="23"/>
      <c r="R63596" s="23"/>
      <c r="S63596" s="23"/>
    </row>
    <row r="63597" spans="17:19">
      <c r="Q63597" s="23"/>
      <c r="R63597" s="23"/>
      <c r="S63597" s="23"/>
    </row>
    <row r="63598" spans="17:19">
      <c r="Q63598" s="23"/>
      <c r="R63598" s="23"/>
      <c r="S63598" s="23"/>
    </row>
    <row r="63599" spans="17:19">
      <c r="Q63599" s="23"/>
      <c r="R63599" s="23"/>
      <c r="S63599" s="23"/>
    </row>
    <row r="63600" spans="17:19">
      <c r="Q63600" s="23"/>
      <c r="R63600" s="23"/>
      <c r="S63600" s="23"/>
    </row>
    <row r="63601" spans="17:19">
      <c r="Q63601" s="23"/>
      <c r="R63601" s="23"/>
      <c r="S63601" s="23"/>
    </row>
    <row r="63602" spans="17:19">
      <c r="Q63602" s="23"/>
      <c r="R63602" s="23"/>
      <c r="S63602" s="23"/>
    </row>
    <row r="63603" spans="17:19">
      <c r="Q63603" s="23"/>
      <c r="R63603" s="23"/>
      <c r="S63603" s="23"/>
    </row>
    <row r="63604" spans="17:19">
      <c r="Q63604" s="23"/>
      <c r="R63604" s="23"/>
      <c r="S63604" s="23"/>
    </row>
    <row r="63605" spans="17:19">
      <c r="Q63605" s="23"/>
      <c r="R63605" s="23"/>
      <c r="S63605" s="23"/>
    </row>
    <row r="63606" spans="17:19">
      <c r="Q63606" s="23"/>
      <c r="R63606" s="23"/>
      <c r="S63606" s="23"/>
    </row>
    <row r="63607" spans="17:19">
      <c r="Q63607" s="23"/>
      <c r="R63607" s="23"/>
      <c r="S63607" s="23"/>
    </row>
    <row r="63608" spans="17:19">
      <c r="Q63608" s="23"/>
      <c r="R63608" s="23"/>
      <c r="S63608" s="23"/>
    </row>
    <row r="63609" spans="17:19">
      <c r="Q63609" s="23"/>
      <c r="R63609" s="23"/>
      <c r="S63609" s="23"/>
    </row>
    <row r="63610" spans="17:19">
      <c r="Q63610" s="23"/>
      <c r="R63610" s="23"/>
      <c r="S63610" s="23"/>
    </row>
    <row r="63611" spans="17:19">
      <c r="Q63611" s="23"/>
      <c r="R63611" s="23"/>
      <c r="S63611" s="23"/>
    </row>
    <row r="63612" spans="17:19">
      <c r="Q63612" s="23"/>
      <c r="R63612" s="23"/>
      <c r="S63612" s="23"/>
    </row>
    <row r="63613" spans="17:19">
      <c r="Q63613" s="23"/>
      <c r="R63613" s="23"/>
      <c r="S63613" s="23"/>
    </row>
    <row r="63614" spans="17:19">
      <c r="Q63614" s="23"/>
      <c r="R63614" s="23"/>
      <c r="S63614" s="23"/>
    </row>
    <row r="63615" spans="17:19">
      <c r="Q63615" s="23"/>
      <c r="R63615" s="23"/>
      <c r="S63615" s="23"/>
    </row>
    <row r="63616" spans="17:19">
      <c r="Q63616" s="23"/>
      <c r="R63616" s="23"/>
      <c r="S63616" s="23"/>
    </row>
    <row r="63617" spans="17:19">
      <c r="Q63617" s="23"/>
      <c r="R63617" s="23"/>
      <c r="S63617" s="23"/>
    </row>
    <row r="63618" spans="17:19">
      <c r="Q63618" s="23"/>
      <c r="R63618" s="23"/>
      <c r="S63618" s="23"/>
    </row>
    <row r="63619" spans="17:19">
      <c r="Q63619" s="23"/>
      <c r="R63619" s="23"/>
      <c r="S63619" s="23"/>
    </row>
    <row r="63620" spans="17:19">
      <c r="Q63620" s="23"/>
      <c r="R63620" s="23"/>
      <c r="S63620" s="23"/>
    </row>
    <row r="63621" spans="17:19">
      <c r="Q63621" s="23"/>
      <c r="R63621" s="23"/>
      <c r="S63621" s="23"/>
    </row>
    <row r="63622" spans="17:19">
      <c r="Q63622" s="23"/>
      <c r="R63622" s="23"/>
      <c r="S63622" s="23"/>
    </row>
    <row r="63623" spans="17:19">
      <c r="Q63623" s="23"/>
      <c r="R63623" s="23"/>
      <c r="S63623" s="23"/>
    </row>
    <row r="63624" spans="17:19">
      <c r="Q63624" s="23"/>
      <c r="R63624" s="23"/>
      <c r="S63624" s="23"/>
    </row>
    <row r="63625" spans="17:19">
      <c r="Q63625" s="23"/>
      <c r="R63625" s="23"/>
      <c r="S63625" s="23"/>
    </row>
    <row r="63626" spans="17:19">
      <c r="Q63626" s="23"/>
      <c r="R63626" s="23"/>
      <c r="S63626" s="23"/>
    </row>
    <row r="63627" spans="17:19">
      <c r="Q63627" s="23"/>
      <c r="R63627" s="23"/>
      <c r="S63627" s="23"/>
    </row>
    <row r="63628" spans="17:19">
      <c r="Q63628" s="23"/>
      <c r="R63628" s="23"/>
      <c r="S63628" s="23"/>
    </row>
    <row r="63629" spans="17:19">
      <c r="Q63629" s="23"/>
      <c r="R63629" s="23"/>
      <c r="S63629" s="23"/>
    </row>
    <row r="63630" spans="17:19">
      <c r="Q63630" s="23"/>
      <c r="R63630" s="23"/>
      <c r="S63630" s="23"/>
    </row>
    <row r="63631" spans="17:19">
      <c r="Q63631" s="23"/>
      <c r="R63631" s="23"/>
      <c r="S63631" s="23"/>
    </row>
    <row r="63632" spans="17:19">
      <c r="Q63632" s="23"/>
      <c r="R63632" s="23"/>
      <c r="S63632" s="23"/>
    </row>
    <row r="63633" spans="17:19">
      <c r="Q63633" s="23"/>
      <c r="R63633" s="23"/>
      <c r="S63633" s="23"/>
    </row>
    <row r="63634" spans="17:19">
      <c r="Q63634" s="23"/>
      <c r="R63634" s="23"/>
      <c r="S63634" s="23"/>
    </row>
    <row r="63635" spans="17:19">
      <c r="Q63635" s="23"/>
      <c r="R63635" s="23"/>
      <c r="S63635" s="23"/>
    </row>
    <row r="63636" spans="17:19">
      <c r="Q63636" s="23"/>
      <c r="R63636" s="23"/>
      <c r="S63636" s="23"/>
    </row>
    <row r="63637" spans="17:19">
      <c r="Q63637" s="23"/>
      <c r="R63637" s="23"/>
      <c r="S63637" s="23"/>
    </row>
    <row r="63638" spans="17:19">
      <c r="Q63638" s="23"/>
      <c r="R63638" s="23"/>
      <c r="S63638" s="23"/>
    </row>
    <row r="63639" spans="17:19">
      <c r="Q63639" s="23"/>
      <c r="R63639" s="23"/>
      <c r="S63639" s="23"/>
    </row>
    <row r="63640" spans="17:19">
      <c r="Q63640" s="23"/>
      <c r="R63640" s="23"/>
      <c r="S63640" s="23"/>
    </row>
    <row r="63641" spans="17:19">
      <c r="Q63641" s="23"/>
      <c r="R63641" s="23"/>
      <c r="S63641" s="23"/>
    </row>
    <row r="63642" spans="17:19">
      <c r="Q63642" s="23"/>
      <c r="R63642" s="23"/>
      <c r="S63642" s="23"/>
    </row>
    <row r="63643" spans="17:19">
      <c r="Q63643" s="23"/>
      <c r="R63643" s="23"/>
      <c r="S63643" s="23"/>
    </row>
    <row r="63644" spans="17:19">
      <c r="Q63644" s="23"/>
      <c r="R63644" s="23"/>
      <c r="S63644" s="23"/>
    </row>
    <row r="63645" spans="17:19">
      <c r="Q63645" s="23"/>
      <c r="R63645" s="23"/>
      <c r="S63645" s="23"/>
    </row>
    <row r="63646" spans="17:19">
      <c r="Q63646" s="23"/>
      <c r="R63646" s="23"/>
      <c r="S63646" s="23"/>
    </row>
    <row r="63647" spans="17:19">
      <c r="Q63647" s="23"/>
      <c r="R63647" s="23"/>
      <c r="S63647" s="23"/>
    </row>
    <row r="63648" spans="17:19">
      <c r="Q63648" s="23"/>
      <c r="R63648" s="23"/>
      <c r="S63648" s="23"/>
    </row>
    <row r="63649" spans="17:19">
      <c r="Q63649" s="23"/>
      <c r="R63649" s="23"/>
      <c r="S63649" s="23"/>
    </row>
    <row r="63650" spans="17:19">
      <c r="Q63650" s="23"/>
      <c r="R63650" s="23"/>
      <c r="S63650" s="23"/>
    </row>
    <row r="63651" spans="17:19">
      <c r="Q63651" s="23"/>
      <c r="R63651" s="23"/>
      <c r="S63651" s="23"/>
    </row>
    <row r="63652" spans="17:19">
      <c r="Q63652" s="23"/>
      <c r="R63652" s="23"/>
      <c r="S63652" s="23"/>
    </row>
    <row r="63653" spans="17:19">
      <c r="Q63653" s="23"/>
      <c r="R63653" s="23"/>
      <c r="S63653" s="23"/>
    </row>
    <row r="63654" spans="17:19">
      <c r="Q63654" s="23"/>
      <c r="R63654" s="23"/>
      <c r="S63654" s="23"/>
    </row>
    <row r="63655" spans="17:19">
      <c r="Q63655" s="23"/>
      <c r="R63655" s="23"/>
      <c r="S63655" s="23"/>
    </row>
    <row r="63656" spans="17:19">
      <c r="Q63656" s="23"/>
      <c r="R63656" s="23"/>
      <c r="S63656" s="23"/>
    </row>
    <row r="63657" spans="17:19">
      <c r="Q63657" s="23"/>
      <c r="R63657" s="23"/>
      <c r="S63657" s="23"/>
    </row>
    <row r="63658" spans="17:19">
      <c r="Q63658" s="23"/>
      <c r="R63658" s="23"/>
      <c r="S63658" s="23"/>
    </row>
    <row r="63659" spans="17:19">
      <c r="Q63659" s="23"/>
      <c r="R63659" s="23"/>
      <c r="S63659" s="23"/>
    </row>
    <row r="63660" spans="17:19">
      <c r="Q63660" s="23"/>
      <c r="R63660" s="23"/>
      <c r="S63660" s="23"/>
    </row>
    <row r="63661" spans="17:19">
      <c r="Q63661" s="23"/>
      <c r="R63661" s="23"/>
      <c r="S63661" s="23"/>
    </row>
    <row r="63662" spans="17:19">
      <c r="Q63662" s="23"/>
      <c r="R63662" s="23"/>
      <c r="S63662" s="23"/>
    </row>
    <row r="63663" spans="17:19">
      <c r="Q63663" s="23"/>
      <c r="R63663" s="23"/>
      <c r="S63663" s="23"/>
    </row>
    <row r="63664" spans="17:19">
      <c r="Q63664" s="23"/>
      <c r="R63664" s="23"/>
      <c r="S63664" s="23"/>
    </row>
    <row r="63665" spans="17:19">
      <c r="Q63665" s="23"/>
      <c r="R63665" s="23"/>
      <c r="S63665" s="23"/>
    </row>
    <row r="63666" spans="17:19">
      <c r="Q63666" s="23"/>
      <c r="R63666" s="23"/>
      <c r="S63666" s="23"/>
    </row>
    <row r="63667" spans="17:19">
      <c r="Q63667" s="23"/>
      <c r="R63667" s="23"/>
      <c r="S63667" s="23"/>
    </row>
    <row r="63668" spans="17:19">
      <c r="Q63668" s="23"/>
      <c r="R63668" s="23"/>
      <c r="S63668" s="23"/>
    </row>
    <row r="63669" spans="17:19">
      <c r="Q63669" s="23"/>
      <c r="R63669" s="23"/>
      <c r="S63669" s="23"/>
    </row>
    <row r="63670" spans="17:19">
      <c r="Q63670" s="23"/>
      <c r="R63670" s="23"/>
      <c r="S63670" s="23"/>
    </row>
    <row r="63671" spans="17:19">
      <c r="Q63671" s="23"/>
      <c r="R63671" s="23"/>
      <c r="S63671" s="23"/>
    </row>
    <row r="63672" spans="17:19">
      <c r="Q63672" s="23"/>
      <c r="R63672" s="23"/>
      <c r="S63672" s="23"/>
    </row>
    <row r="63673" spans="17:19">
      <c r="Q63673" s="23"/>
      <c r="R63673" s="23"/>
      <c r="S63673" s="23"/>
    </row>
    <row r="63674" spans="17:19">
      <c r="Q63674" s="23"/>
      <c r="R63674" s="23"/>
      <c r="S63674" s="23"/>
    </row>
    <row r="63675" spans="17:19">
      <c r="Q63675" s="23"/>
      <c r="R63675" s="23"/>
      <c r="S63675" s="23"/>
    </row>
    <row r="63676" spans="17:19">
      <c r="Q63676" s="23"/>
      <c r="R63676" s="23"/>
      <c r="S63676" s="23"/>
    </row>
    <row r="63677" spans="17:19">
      <c r="Q63677" s="23"/>
      <c r="R63677" s="23"/>
      <c r="S63677" s="23"/>
    </row>
    <row r="63678" spans="17:19">
      <c r="Q63678" s="23"/>
      <c r="R63678" s="23"/>
      <c r="S63678" s="23"/>
    </row>
    <row r="63679" spans="17:19">
      <c r="Q63679" s="23"/>
      <c r="R63679" s="23"/>
      <c r="S63679" s="23"/>
    </row>
    <row r="63680" spans="17:19">
      <c r="Q63680" s="23"/>
      <c r="R63680" s="23"/>
      <c r="S63680" s="23"/>
    </row>
    <row r="63681" spans="17:19">
      <c r="Q63681" s="23"/>
      <c r="R63681" s="23"/>
      <c r="S63681" s="23"/>
    </row>
    <row r="63682" spans="17:19">
      <c r="Q63682" s="23"/>
      <c r="R63682" s="23"/>
      <c r="S63682" s="23"/>
    </row>
    <row r="63683" spans="17:19">
      <c r="Q63683" s="23"/>
      <c r="R63683" s="23"/>
      <c r="S63683" s="23"/>
    </row>
    <row r="63684" spans="17:19">
      <c r="Q63684" s="23"/>
      <c r="R63684" s="23"/>
      <c r="S63684" s="23"/>
    </row>
    <row r="63685" spans="17:19">
      <c r="Q63685" s="23"/>
      <c r="R63685" s="23"/>
      <c r="S63685" s="23"/>
    </row>
    <row r="63686" spans="17:19">
      <c r="Q63686" s="23"/>
      <c r="R63686" s="23"/>
      <c r="S63686" s="23"/>
    </row>
    <row r="63687" spans="17:19">
      <c r="Q63687" s="23"/>
      <c r="R63687" s="23"/>
      <c r="S63687" s="23"/>
    </row>
    <row r="63688" spans="17:19">
      <c r="Q63688" s="23"/>
      <c r="R63688" s="23"/>
      <c r="S63688" s="23"/>
    </row>
    <row r="63689" spans="17:19">
      <c r="Q63689" s="23"/>
      <c r="R63689" s="23"/>
      <c r="S63689" s="23"/>
    </row>
    <row r="63690" spans="17:19">
      <c r="Q63690" s="23"/>
      <c r="R63690" s="23"/>
      <c r="S63690" s="23"/>
    </row>
    <row r="63691" spans="17:19">
      <c r="Q63691" s="23"/>
      <c r="R63691" s="23"/>
      <c r="S63691" s="23"/>
    </row>
    <row r="63692" spans="17:19">
      <c r="Q63692" s="23"/>
      <c r="R63692" s="23"/>
      <c r="S63692" s="23"/>
    </row>
    <row r="63693" spans="17:19">
      <c r="Q63693" s="23"/>
      <c r="R63693" s="23"/>
      <c r="S63693" s="23"/>
    </row>
    <row r="63694" spans="17:19">
      <c r="Q63694" s="23"/>
      <c r="R63694" s="23"/>
      <c r="S63694" s="23"/>
    </row>
    <row r="63695" spans="17:19">
      <c r="Q63695" s="23"/>
      <c r="R63695" s="23"/>
      <c r="S63695" s="23"/>
    </row>
    <row r="63696" spans="17:19">
      <c r="Q63696" s="23"/>
      <c r="R63696" s="23"/>
      <c r="S63696" s="23"/>
    </row>
    <row r="63697" spans="17:19">
      <c r="Q63697" s="23"/>
      <c r="R63697" s="23"/>
      <c r="S63697" s="23"/>
    </row>
    <row r="63698" spans="17:19">
      <c r="Q63698" s="23"/>
      <c r="R63698" s="23"/>
      <c r="S63698" s="23"/>
    </row>
    <row r="63699" spans="17:19">
      <c r="Q63699" s="23"/>
      <c r="R63699" s="23"/>
      <c r="S63699" s="23"/>
    </row>
    <row r="63700" spans="17:19">
      <c r="Q63700" s="23"/>
      <c r="R63700" s="23"/>
      <c r="S63700" s="23"/>
    </row>
    <row r="63701" spans="17:19">
      <c r="Q63701" s="23"/>
      <c r="R63701" s="23"/>
      <c r="S63701" s="23"/>
    </row>
    <row r="63702" spans="17:19">
      <c r="Q63702" s="23"/>
      <c r="R63702" s="23"/>
      <c r="S63702" s="23"/>
    </row>
    <row r="63703" spans="17:19">
      <c r="Q63703" s="23"/>
      <c r="R63703" s="23"/>
      <c r="S63703" s="23"/>
    </row>
    <row r="63704" spans="17:19">
      <c r="Q63704" s="23"/>
      <c r="R63704" s="23"/>
      <c r="S63704" s="23"/>
    </row>
    <row r="63705" spans="17:19">
      <c r="Q63705" s="23"/>
      <c r="R63705" s="23"/>
      <c r="S63705" s="23"/>
    </row>
    <row r="63706" spans="17:19">
      <c r="Q63706" s="23"/>
      <c r="R63706" s="23"/>
      <c r="S63706" s="23"/>
    </row>
    <row r="63707" spans="17:19">
      <c r="Q63707" s="23"/>
      <c r="R63707" s="23"/>
      <c r="S63707" s="23"/>
    </row>
    <row r="63708" spans="17:19">
      <c r="Q63708" s="23"/>
      <c r="R63708" s="23"/>
      <c r="S63708" s="23"/>
    </row>
    <row r="63709" spans="17:19">
      <c r="Q63709" s="23"/>
      <c r="R63709" s="23"/>
      <c r="S63709" s="23"/>
    </row>
    <row r="63710" spans="17:19">
      <c r="Q63710" s="23"/>
      <c r="R63710" s="23"/>
      <c r="S63710" s="23"/>
    </row>
    <row r="63711" spans="17:19">
      <c r="Q63711" s="23"/>
      <c r="R63711" s="23"/>
      <c r="S63711" s="23"/>
    </row>
    <row r="63712" spans="17:19">
      <c r="Q63712" s="23"/>
      <c r="R63712" s="23"/>
      <c r="S63712" s="23"/>
    </row>
    <row r="63713" spans="17:19">
      <c r="Q63713" s="23"/>
      <c r="R63713" s="23"/>
      <c r="S63713" s="23"/>
    </row>
    <row r="63714" spans="17:19">
      <c r="Q63714" s="23"/>
      <c r="R63714" s="23"/>
      <c r="S63714" s="23"/>
    </row>
    <row r="63715" spans="17:19">
      <c r="Q63715" s="23"/>
      <c r="R63715" s="23"/>
      <c r="S63715" s="23"/>
    </row>
    <row r="63716" spans="17:19">
      <c r="Q63716" s="23"/>
      <c r="R63716" s="23"/>
      <c r="S63716" s="23"/>
    </row>
    <row r="63717" spans="17:19">
      <c r="Q63717" s="23"/>
      <c r="R63717" s="23"/>
      <c r="S63717" s="23"/>
    </row>
    <row r="63718" spans="17:19">
      <c r="Q63718" s="23"/>
      <c r="R63718" s="23"/>
      <c r="S63718" s="23"/>
    </row>
    <row r="63719" spans="17:19">
      <c r="Q63719" s="23"/>
      <c r="R63719" s="23"/>
      <c r="S63719" s="23"/>
    </row>
    <row r="63720" spans="17:19">
      <c r="Q63720" s="23"/>
      <c r="R63720" s="23"/>
      <c r="S63720" s="23"/>
    </row>
    <row r="63721" spans="17:19">
      <c r="Q63721" s="23"/>
      <c r="R63721" s="23"/>
      <c r="S63721" s="23"/>
    </row>
    <row r="63722" spans="17:19">
      <c r="Q63722" s="23"/>
      <c r="R63722" s="23"/>
      <c r="S63722" s="23"/>
    </row>
    <row r="63723" spans="17:19">
      <c r="Q63723" s="23"/>
      <c r="R63723" s="23"/>
      <c r="S63723" s="23"/>
    </row>
    <row r="63724" spans="17:19">
      <c r="Q63724" s="23"/>
      <c r="R63724" s="23"/>
      <c r="S63724" s="23"/>
    </row>
    <row r="63725" spans="17:19">
      <c r="Q63725" s="23"/>
      <c r="R63725" s="23"/>
      <c r="S63725" s="23"/>
    </row>
    <row r="63726" spans="17:19">
      <c r="Q63726" s="23"/>
      <c r="R63726" s="23"/>
      <c r="S63726" s="23"/>
    </row>
    <row r="63727" spans="17:19">
      <c r="Q63727" s="23"/>
      <c r="R63727" s="23"/>
      <c r="S63727" s="23"/>
    </row>
    <row r="63728" spans="17:19">
      <c r="Q63728" s="23"/>
      <c r="R63728" s="23"/>
      <c r="S63728" s="23"/>
    </row>
    <row r="63729" spans="17:19">
      <c r="Q63729" s="23"/>
      <c r="R63729" s="23"/>
      <c r="S63729" s="23"/>
    </row>
    <row r="63730" spans="17:19">
      <c r="Q63730" s="23"/>
      <c r="R63730" s="23"/>
      <c r="S63730" s="23"/>
    </row>
    <row r="63731" spans="17:19">
      <c r="Q63731" s="23"/>
      <c r="R63731" s="23"/>
      <c r="S63731" s="23"/>
    </row>
    <row r="63732" spans="17:19">
      <c r="Q63732" s="23"/>
      <c r="R63732" s="23"/>
      <c r="S63732" s="23"/>
    </row>
    <row r="63733" spans="17:19">
      <c r="Q63733" s="23"/>
      <c r="R63733" s="23"/>
      <c r="S63733" s="23"/>
    </row>
    <row r="63734" spans="17:19">
      <c r="Q63734" s="23"/>
      <c r="R63734" s="23"/>
      <c r="S63734" s="23"/>
    </row>
    <row r="63735" spans="17:19">
      <c r="Q63735" s="23"/>
      <c r="R63735" s="23"/>
      <c r="S63735" s="23"/>
    </row>
    <row r="63736" spans="17:19">
      <c r="Q63736" s="23"/>
      <c r="R63736" s="23"/>
      <c r="S63736" s="23"/>
    </row>
    <row r="63737" spans="17:19">
      <c r="Q63737" s="23"/>
      <c r="R63737" s="23"/>
      <c r="S63737" s="23"/>
    </row>
    <row r="63738" spans="17:19">
      <c r="Q63738" s="23"/>
      <c r="R63738" s="23"/>
      <c r="S63738" s="23"/>
    </row>
    <row r="63739" spans="17:19">
      <c r="Q63739" s="23"/>
      <c r="R63739" s="23"/>
      <c r="S63739" s="23"/>
    </row>
    <row r="63740" spans="17:19">
      <c r="Q63740" s="23"/>
      <c r="R63740" s="23"/>
      <c r="S63740" s="23"/>
    </row>
    <row r="63741" spans="17:19">
      <c r="Q63741" s="23"/>
      <c r="R63741" s="23"/>
      <c r="S63741" s="23"/>
    </row>
    <row r="63742" spans="17:19">
      <c r="Q63742" s="23"/>
      <c r="R63742" s="23"/>
      <c r="S63742" s="23"/>
    </row>
    <row r="63743" spans="17:19">
      <c r="Q63743" s="23"/>
      <c r="R63743" s="23"/>
      <c r="S63743" s="23"/>
    </row>
    <row r="63744" spans="17:19">
      <c r="Q63744" s="23"/>
      <c r="R63744" s="23"/>
      <c r="S63744" s="23"/>
    </row>
    <row r="63745" spans="17:19">
      <c r="Q63745" s="23"/>
      <c r="R63745" s="23"/>
      <c r="S63745" s="23"/>
    </row>
    <row r="63746" spans="17:19">
      <c r="Q63746" s="23"/>
      <c r="R63746" s="23"/>
      <c r="S63746" s="23"/>
    </row>
    <row r="63747" spans="17:19">
      <c r="Q63747" s="23"/>
      <c r="R63747" s="23"/>
      <c r="S63747" s="23"/>
    </row>
    <row r="63748" spans="17:19">
      <c r="Q63748" s="23"/>
      <c r="R63748" s="23"/>
      <c r="S63748" s="23"/>
    </row>
    <row r="63749" spans="17:19">
      <c r="Q63749" s="23"/>
      <c r="R63749" s="23"/>
      <c r="S63749" s="23"/>
    </row>
    <row r="63750" spans="17:19">
      <c r="Q63750" s="23"/>
      <c r="R63750" s="23"/>
      <c r="S63750" s="23"/>
    </row>
    <row r="63751" spans="17:19">
      <c r="Q63751" s="23"/>
      <c r="R63751" s="23"/>
      <c r="S63751" s="23"/>
    </row>
    <row r="63752" spans="17:19">
      <c r="Q63752" s="23"/>
      <c r="R63752" s="23"/>
      <c r="S63752" s="23"/>
    </row>
    <row r="63753" spans="17:19">
      <c r="Q63753" s="23"/>
      <c r="R63753" s="23"/>
      <c r="S63753" s="23"/>
    </row>
    <row r="63754" spans="17:19">
      <c r="Q63754" s="23"/>
      <c r="R63754" s="23"/>
      <c r="S63754" s="23"/>
    </row>
    <row r="63755" spans="17:19">
      <c r="Q63755" s="23"/>
      <c r="R63755" s="23"/>
      <c r="S63755" s="23"/>
    </row>
    <row r="63756" spans="17:19">
      <c r="Q63756" s="23"/>
      <c r="R63756" s="23"/>
      <c r="S63756" s="23"/>
    </row>
    <row r="63757" spans="17:19">
      <c r="Q63757" s="23"/>
      <c r="R63757" s="23"/>
      <c r="S63757" s="23"/>
    </row>
    <row r="63758" spans="17:19">
      <c r="Q63758" s="23"/>
      <c r="R63758" s="23"/>
      <c r="S63758" s="23"/>
    </row>
    <row r="63759" spans="17:19">
      <c r="Q63759" s="23"/>
      <c r="R63759" s="23"/>
      <c r="S63759" s="23"/>
    </row>
    <row r="63760" spans="17:19">
      <c r="Q63760" s="23"/>
      <c r="R63760" s="23"/>
      <c r="S63760" s="23"/>
    </row>
    <row r="63761" spans="17:19">
      <c r="Q63761" s="23"/>
      <c r="R63761" s="23"/>
      <c r="S63761" s="23"/>
    </row>
    <row r="63762" spans="17:19">
      <c r="Q63762" s="23"/>
      <c r="R63762" s="23"/>
      <c r="S63762" s="23"/>
    </row>
    <row r="63763" spans="17:19">
      <c r="Q63763" s="23"/>
      <c r="R63763" s="23"/>
      <c r="S63763" s="23"/>
    </row>
    <row r="63764" spans="17:19">
      <c r="Q63764" s="23"/>
      <c r="R63764" s="23"/>
      <c r="S63764" s="23"/>
    </row>
    <row r="63765" spans="17:19">
      <c r="Q63765" s="23"/>
      <c r="R63765" s="23"/>
      <c r="S63765" s="23"/>
    </row>
    <row r="63766" spans="17:19">
      <c r="Q63766" s="23"/>
      <c r="R63766" s="23"/>
      <c r="S63766" s="23"/>
    </row>
    <row r="63767" spans="17:19">
      <c r="Q63767" s="23"/>
      <c r="R63767" s="23"/>
      <c r="S63767" s="23"/>
    </row>
    <row r="63768" spans="17:19">
      <c r="Q63768" s="23"/>
      <c r="R63768" s="23"/>
      <c r="S63768" s="23"/>
    </row>
    <row r="63769" spans="17:19">
      <c r="Q63769" s="23"/>
      <c r="R63769" s="23"/>
      <c r="S63769" s="23"/>
    </row>
    <row r="63770" spans="17:19">
      <c r="Q63770" s="23"/>
      <c r="R63770" s="23"/>
      <c r="S63770" s="23"/>
    </row>
    <row r="63771" spans="17:19">
      <c r="Q63771" s="23"/>
      <c r="R63771" s="23"/>
      <c r="S63771" s="23"/>
    </row>
    <row r="63772" spans="17:19">
      <c r="Q63772" s="23"/>
      <c r="R63772" s="23"/>
      <c r="S63772" s="23"/>
    </row>
    <row r="63773" spans="17:19">
      <c r="Q63773" s="23"/>
      <c r="R63773" s="23"/>
      <c r="S63773" s="23"/>
    </row>
    <row r="63774" spans="17:19">
      <c r="Q63774" s="23"/>
      <c r="R63774" s="23"/>
      <c r="S63774" s="23"/>
    </row>
    <row r="63775" spans="17:19">
      <c r="Q63775" s="23"/>
      <c r="R63775" s="23"/>
      <c r="S63775" s="23"/>
    </row>
    <row r="63776" spans="17:19">
      <c r="Q63776" s="23"/>
      <c r="R63776" s="23"/>
      <c r="S63776" s="23"/>
    </row>
    <row r="63777" spans="17:19">
      <c r="Q63777" s="23"/>
      <c r="R63777" s="23"/>
      <c r="S63777" s="23"/>
    </row>
    <row r="63778" spans="17:19">
      <c r="Q63778" s="23"/>
      <c r="R63778" s="23"/>
      <c r="S63778" s="23"/>
    </row>
    <row r="63779" spans="17:19">
      <c r="Q63779" s="23"/>
      <c r="R63779" s="23"/>
      <c r="S63779" s="23"/>
    </row>
    <row r="63780" spans="17:19">
      <c r="Q63780" s="23"/>
      <c r="R63780" s="23"/>
      <c r="S63780" s="23"/>
    </row>
    <row r="63781" spans="17:19">
      <c r="Q63781" s="23"/>
      <c r="R63781" s="23"/>
      <c r="S63781" s="23"/>
    </row>
    <row r="63782" spans="17:19">
      <c r="Q63782" s="23"/>
      <c r="R63782" s="23"/>
      <c r="S63782" s="23"/>
    </row>
    <row r="63783" spans="17:19">
      <c r="Q63783" s="23"/>
      <c r="R63783" s="23"/>
      <c r="S63783" s="23"/>
    </row>
    <row r="63784" spans="17:19">
      <c r="Q63784" s="23"/>
      <c r="R63784" s="23"/>
      <c r="S63784" s="23"/>
    </row>
    <row r="63785" spans="17:19">
      <c r="Q63785" s="23"/>
      <c r="R63785" s="23"/>
      <c r="S63785" s="23"/>
    </row>
    <row r="63786" spans="17:19">
      <c r="Q63786" s="23"/>
      <c r="R63786" s="23"/>
      <c r="S63786" s="23"/>
    </row>
    <row r="63787" spans="17:19">
      <c r="Q63787" s="23"/>
      <c r="R63787" s="23"/>
      <c r="S63787" s="23"/>
    </row>
    <row r="63788" spans="17:19">
      <c r="Q63788" s="23"/>
      <c r="R63788" s="23"/>
      <c r="S63788" s="23"/>
    </row>
    <row r="63789" spans="17:19">
      <c r="Q63789" s="23"/>
      <c r="R63789" s="23"/>
      <c r="S63789" s="23"/>
    </row>
    <row r="63790" spans="17:19">
      <c r="Q63790" s="23"/>
      <c r="R63790" s="23"/>
      <c r="S63790" s="23"/>
    </row>
    <row r="63791" spans="17:19">
      <c r="Q63791" s="23"/>
      <c r="R63791" s="23"/>
      <c r="S63791" s="23"/>
    </row>
    <row r="63792" spans="17:19">
      <c r="Q63792" s="23"/>
      <c r="R63792" s="23"/>
      <c r="S63792" s="23"/>
    </row>
    <row r="63793" spans="17:19">
      <c r="Q63793" s="23"/>
      <c r="R63793" s="23"/>
      <c r="S63793" s="23"/>
    </row>
    <row r="63794" spans="17:19">
      <c r="Q63794" s="23"/>
      <c r="R63794" s="23"/>
      <c r="S63794" s="23"/>
    </row>
    <row r="63795" spans="17:19">
      <c r="Q63795" s="23"/>
      <c r="R63795" s="23"/>
      <c r="S63795" s="23"/>
    </row>
    <row r="63796" spans="17:19">
      <c r="Q63796" s="23"/>
      <c r="R63796" s="23"/>
      <c r="S63796" s="23"/>
    </row>
    <row r="63797" spans="17:19">
      <c r="Q63797" s="23"/>
      <c r="R63797" s="23"/>
      <c r="S63797" s="23"/>
    </row>
    <row r="63798" spans="17:19">
      <c r="Q63798" s="23"/>
      <c r="R63798" s="23"/>
      <c r="S63798" s="23"/>
    </row>
    <row r="63799" spans="17:19">
      <c r="Q63799" s="23"/>
      <c r="R63799" s="23"/>
      <c r="S63799" s="23"/>
    </row>
    <row r="63800" spans="17:19">
      <c r="Q63800" s="23"/>
      <c r="R63800" s="23"/>
      <c r="S63800" s="23"/>
    </row>
    <row r="63801" spans="17:19">
      <c r="Q63801" s="23"/>
      <c r="R63801" s="23"/>
      <c r="S63801" s="23"/>
    </row>
    <row r="63802" spans="17:19">
      <c r="Q63802" s="23"/>
      <c r="R63802" s="23"/>
      <c r="S63802" s="23"/>
    </row>
    <row r="63803" spans="17:19">
      <c r="Q63803" s="23"/>
      <c r="R63803" s="23"/>
      <c r="S63803" s="23"/>
    </row>
    <row r="63804" spans="17:19">
      <c r="Q63804" s="23"/>
      <c r="R63804" s="23"/>
      <c r="S63804" s="23"/>
    </row>
    <row r="63805" spans="17:19">
      <c r="Q63805" s="23"/>
      <c r="R63805" s="23"/>
      <c r="S63805" s="23"/>
    </row>
    <row r="63806" spans="17:19">
      <c r="Q63806" s="23"/>
      <c r="R63806" s="23"/>
      <c r="S63806" s="23"/>
    </row>
    <row r="63807" spans="17:19">
      <c r="Q63807" s="23"/>
      <c r="R63807" s="23"/>
      <c r="S63807" s="23"/>
    </row>
    <row r="63808" spans="17:19">
      <c r="Q63808" s="23"/>
      <c r="R63808" s="23"/>
      <c r="S63808" s="23"/>
    </row>
    <row r="63809" spans="17:19">
      <c r="Q63809" s="23"/>
      <c r="R63809" s="23"/>
      <c r="S63809" s="23"/>
    </row>
    <row r="63810" spans="17:19">
      <c r="Q63810" s="23"/>
      <c r="R63810" s="23"/>
      <c r="S63810" s="23"/>
    </row>
    <row r="63811" spans="17:19">
      <c r="Q63811" s="23"/>
      <c r="R63811" s="23"/>
      <c r="S63811" s="23"/>
    </row>
    <row r="63812" spans="17:19">
      <c r="Q63812" s="23"/>
      <c r="R63812" s="23"/>
      <c r="S63812" s="23"/>
    </row>
    <row r="63813" spans="17:19">
      <c r="Q63813" s="23"/>
      <c r="R63813" s="23"/>
      <c r="S63813" s="23"/>
    </row>
    <row r="63814" spans="17:19">
      <c r="Q63814" s="23"/>
      <c r="R63814" s="23"/>
      <c r="S63814" s="23"/>
    </row>
    <row r="63815" spans="17:19">
      <c r="Q63815" s="23"/>
      <c r="R63815" s="23"/>
      <c r="S63815" s="23"/>
    </row>
    <row r="63816" spans="17:19">
      <c r="Q63816" s="23"/>
      <c r="R63816" s="23"/>
      <c r="S63816" s="23"/>
    </row>
    <row r="63817" spans="17:19">
      <c r="Q63817" s="23"/>
      <c r="R63817" s="23"/>
      <c r="S63817" s="23"/>
    </row>
    <row r="63818" spans="17:19">
      <c r="Q63818" s="23"/>
      <c r="R63818" s="23"/>
      <c r="S63818" s="23"/>
    </row>
    <row r="63819" spans="17:19">
      <c r="Q63819" s="23"/>
      <c r="R63819" s="23"/>
      <c r="S63819" s="23"/>
    </row>
    <row r="63820" spans="17:19">
      <c r="Q63820" s="23"/>
      <c r="R63820" s="23"/>
      <c r="S63820" s="23"/>
    </row>
    <row r="63821" spans="17:19">
      <c r="Q63821" s="23"/>
      <c r="R63821" s="23"/>
      <c r="S63821" s="23"/>
    </row>
    <row r="63822" spans="17:19">
      <c r="Q63822" s="23"/>
      <c r="R63822" s="23"/>
      <c r="S63822" s="23"/>
    </row>
    <row r="63823" spans="17:19">
      <c r="Q63823" s="23"/>
      <c r="R63823" s="23"/>
      <c r="S63823" s="23"/>
    </row>
    <row r="63824" spans="17:19">
      <c r="Q63824" s="23"/>
      <c r="R63824" s="23"/>
      <c r="S63824" s="23"/>
    </row>
    <row r="63825" spans="17:19">
      <c r="Q63825" s="23"/>
      <c r="R63825" s="23"/>
      <c r="S63825" s="23"/>
    </row>
    <row r="63826" spans="17:19">
      <c r="Q63826" s="23"/>
      <c r="R63826" s="23"/>
      <c r="S63826" s="23"/>
    </row>
    <row r="63827" spans="17:19">
      <c r="Q63827" s="23"/>
      <c r="R63827" s="23"/>
      <c r="S63827" s="23"/>
    </row>
    <row r="63828" spans="17:19">
      <c r="Q63828" s="23"/>
      <c r="R63828" s="23"/>
      <c r="S63828" s="23"/>
    </row>
    <row r="63829" spans="17:19">
      <c r="Q63829" s="23"/>
      <c r="R63829" s="23"/>
      <c r="S63829" s="23"/>
    </row>
    <row r="63830" spans="17:19">
      <c r="Q63830" s="23"/>
      <c r="R63830" s="23"/>
      <c r="S63830" s="23"/>
    </row>
    <row r="63831" spans="17:19">
      <c r="Q63831" s="23"/>
      <c r="R63831" s="23"/>
      <c r="S63831" s="23"/>
    </row>
    <row r="63832" spans="17:19">
      <c r="Q63832" s="23"/>
      <c r="R63832" s="23"/>
      <c r="S63832" s="23"/>
    </row>
    <row r="63833" spans="17:19">
      <c r="Q63833" s="23"/>
      <c r="R63833" s="23"/>
      <c r="S63833" s="23"/>
    </row>
    <row r="63834" spans="17:19">
      <c r="Q63834" s="23"/>
      <c r="R63834" s="23"/>
      <c r="S63834" s="23"/>
    </row>
    <row r="63835" spans="17:19">
      <c r="Q63835" s="23"/>
      <c r="R63835" s="23"/>
      <c r="S63835" s="23"/>
    </row>
    <row r="63836" spans="17:19">
      <c r="Q63836" s="23"/>
      <c r="R63836" s="23"/>
      <c r="S63836" s="23"/>
    </row>
    <row r="63837" spans="17:19">
      <c r="Q63837" s="23"/>
      <c r="R63837" s="23"/>
      <c r="S63837" s="23"/>
    </row>
    <row r="63838" spans="17:19">
      <c r="Q63838" s="23"/>
      <c r="R63838" s="23"/>
      <c r="S63838" s="23"/>
    </row>
    <row r="63839" spans="17:19">
      <c r="Q63839" s="23"/>
      <c r="R63839" s="23"/>
      <c r="S63839" s="23"/>
    </row>
    <row r="63840" spans="17:19">
      <c r="Q63840" s="23"/>
      <c r="R63840" s="23"/>
      <c r="S63840" s="23"/>
    </row>
    <row r="63841" spans="17:19">
      <c r="Q63841" s="23"/>
      <c r="R63841" s="23"/>
      <c r="S63841" s="23"/>
    </row>
    <row r="63842" spans="17:19">
      <c r="Q63842" s="23"/>
      <c r="R63842" s="23"/>
      <c r="S63842" s="23"/>
    </row>
    <row r="63843" spans="17:19">
      <c r="Q63843" s="23"/>
      <c r="R63843" s="23"/>
      <c r="S63843" s="23"/>
    </row>
    <row r="63844" spans="17:19">
      <c r="Q63844" s="23"/>
      <c r="R63844" s="23"/>
      <c r="S63844" s="23"/>
    </row>
    <row r="63845" spans="17:19">
      <c r="Q63845" s="23"/>
      <c r="R63845" s="23"/>
      <c r="S63845" s="23"/>
    </row>
    <row r="63846" spans="17:19">
      <c r="Q63846" s="23"/>
      <c r="R63846" s="23"/>
      <c r="S63846" s="23"/>
    </row>
    <row r="63847" spans="17:19">
      <c r="Q63847" s="23"/>
      <c r="R63847" s="23"/>
      <c r="S63847" s="23"/>
    </row>
    <row r="63848" spans="17:19">
      <c r="Q63848" s="23"/>
      <c r="R63848" s="23"/>
      <c r="S63848" s="23"/>
    </row>
    <row r="63849" spans="17:19">
      <c r="Q63849" s="23"/>
      <c r="R63849" s="23"/>
      <c r="S63849" s="23"/>
    </row>
    <row r="63850" spans="17:19">
      <c r="Q63850" s="23"/>
      <c r="R63850" s="23"/>
      <c r="S63850" s="23"/>
    </row>
    <row r="63851" spans="17:19">
      <c r="Q63851" s="23"/>
      <c r="R63851" s="23"/>
      <c r="S63851" s="23"/>
    </row>
    <row r="63852" spans="17:19">
      <c r="Q63852" s="23"/>
      <c r="R63852" s="23"/>
      <c r="S63852" s="23"/>
    </row>
    <row r="63853" spans="17:19">
      <c r="Q63853" s="23"/>
      <c r="R63853" s="23"/>
      <c r="S63853" s="23"/>
    </row>
    <row r="63854" spans="17:19">
      <c r="Q63854" s="23"/>
      <c r="R63854" s="23"/>
      <c r="S63854" s="23"/>
    </row>
    <row r="63855" spans="17:19">
      <c r="Q63855" s="23"/>
      <c r="R63855" s="23"/>
      <c r="S63855" s="23"/>
    </row>
    <row r="63856" spans="17:19">
      <c r="Q63856" s="23"/>
      <c r="R63856" s="23"/>
      <c r="S63856" s="23"/>
    </row>
    <row r="63857" spans="17:19">
      <c r="Q63857" s="23"/>
      <c r="R63857" s="23"/>
      <c r="S63857" s="23"/>
    </row>
    <row r="63858" spans="17:19">
      <c r="Q63858" s="23"/>
      <c r="R63858" s="23"/>
      <c r="S63858" s="23"/>
    </row>
    <row r="63859" spans="17:19">
      <c r="Q63859" s="23"/>
      <c r="R63859" s="23"/>
      <c r="S63859" s="23"/>
    </row>
    <row r="63860" spans="17:19">
      <c r="Q63860" s="23"/>
      <c r="R63860" s="23"/>
      <c r="S63860" s="23"/>
    </row>
    <row r="63861" spans="17:19">
      <c r="Q63861" s="23"/>
      <c r="R63861" s="23"/>
      <c r="S63861" s="23"/>
    </row>
    <row r="63862" spans="17:19">
      <c r="Q63862" s="23"/>
      <c r="R63862" s="23"/>
      <c r="S63862" s="23"/>
    </row>
    <row r="63863" spans="17:19">
      <c r="Q63863" s="23"/>
      <c r="R63863" s="23"/>
      <c r="S63863" s="23"/>
    </row>
    <row r="63864" spans="17:19">
      <c r="Q63864" s="23"/>
      <c r="R63864" s="23"/>
      <c r="S63864" s="23"/>
    </row>
    <row r="63865" spans="17:19">
      <c r="Q63865" s="23"/>
      <c r="R63865" s="23"/>
      <c r="S63865" s="23"/>
    </row>
    <row r="63866" spans="17:19">
      <c r="Q63866" s="23"/>
      <c r="R63866" s="23"/>
      <c r="S63866" s="23"/>
    </row>
    <row r="63867" spans="17:19">
      <c r="Q63867" s="23"/>
      <c r="R63867" s="23"/>
      <c r="S63867" s="23"/>
    </row>
    <row r="63868" spans="17:19">
      <c r="Q63868" s="23"/>
      <c r="R63868" s="23"/>
      <c r="S63868" s="23"/>
    </row>
    <row r="63869" spans="17:19">
      <c r="Q63869" s="23"/>
      <c r="R63869" s="23"/>
      <c r="S63869" s="23"/>
    </row>
    <row r="63870" spans="17:19">
      <c r="Q63870" s="23"/>
      <c r="R63870" s="23"/>
      <c r="S63870" s="23"/>
    </row>
    <row r="63871" spans="17:19">
      <c r="Q63871" s="23"/>
      <c r="R63871" s="23"/>
      <c r="S63871" s="23"/>
    </row>
    <row r="63872" spans="17:19">
      <c r="Q63872" s="23"/>
      <c r="R63872" s="23"/>
      <c r="S63872" s="23"/>
    </row>
    <row r="63873" spans="17:19">
      <c r="Q63873" s="23"/>
      <c r="R63873" s="23"/>
      <c r="S63873" s="23"/>
    </row>
    <row r="63874" spans="17:19">
      <c r="Q63874" s="23"/>
      <c r="R63874" s="23"/>
      <c r="S63874" s="23"/>
    </row>
    <row r="63875" spans="17:19">
      <c r="Q63875" s="23"/>
      <c r="R63875" s="23"/>
      <c r="S63875" s="23"/>
    </row>
    <row r="63876" spans="17:19">
      <c r="Q63876" s="23"/>
      <c r="R63876" s="23"/>
      <c r="S63876" s="23"/>
    </row>
    <row r="63877" spans="17:19">
      <c r="Q63877" s="23"/>
      <c r="R63877" s="23"/>
      <c r="S63877" s="23"/>
    </row>
    <row r="63878" spans="17:19">
      <c r="Q63878" s="23"/>
      <c r="R63878" s="23"/>
      <c r="S63878" s="23"/>
    </row>
    <row r="63879" spans="17:19">
      <c r="Q63879" s="23"/>
      <c r="R63879" s="23"/>
      <c r="S63879" s="23"/>
    </row>
    <row r="63880" spans="17:19">
      <c r="Q63880" s="23"/>
      <c r="R63880" s="23"/>
      <c r="S63880" s="23"/>
    </row>
    <row r="63881" spans="17:19">
      <c r="Q63881" s="23"/>
      <c r="R63881" s="23"/>
      <c r="S63881" s="23"/>
    </row>
    <row r="63882" spans="17:19">
      <c r="Q63882" s="23"/>
      <c r="R63882" s="23"/>
      <c r="S63882" s="23"/>
    </row>
    <row r="63883" spans="17:19">
      <c r="Q63883" s="23"/>
      <c r="R63883" s="23"/>
      <c r="S63883" s="23"/>
    </row>
    <row r="63884" spans="17:19">
      <c r="Q63884" s="23"/>
      <c r="R63884" s="23"/>
      <c r="S63884" s="23"/>
    </row>
    <row r="63885" spans="17:19">
      <c r="Q63885" s="23"/>
      <c r="R63885" s="23"/>
      <c r="S63885" s="23"/>
    </row>
    <row r="63886" spans="17:19">
      <c r="Q63886" s="23"/>
      <c r="R63886" s="23"/>
      <c r="S63886" s="23"/>
    </row>
    <row r="63887" spans="17:19">
      <c r="Q63887" s="23"/>
      <c r="R63887" s="23"/>
      <c r="S63887" s="23"/>
    </row>
    <row r="63888" spans="17:19">
      <c r="Q63888" s="23"/>
      <c r="R63888" s="23"/>
      <c r="S63888" s="23"/>
    </row>
    <row r="63889" spans="17:19">
      <c r="Q63889" s="23"/>
      <c r="R63889" s="23"/>
      <c r="S63889" s="23"/>
    </row>
    <row r="63890" spans="17:19">
      <c r="Q63890" s="23"/>
      <c r="R63890" s="23"/>
      <c r="S63890" s="23"/>
    </row>
    <row r="63891" spans="17:19">
      <c r="Q63891" s="23"/>
      <c r="R63891" s="23"/>
      <c r="S63891" s="23"/>
    </row>
    <row r="63892" spans="17:19">
      <c r="Q63892" s="23"/>
      <c r="R63892" s="23"/>
      <c r="S63892" s="23"/>
    </row>
    <row r="63893" spans="17:19">
      <c r="Q63893" s="23"/>
      <c r="R63893" s="23"/>
      <c r="S63893" s="23"/>
    </row>
    <row r="63894" spans="17:19">
      <c r="Q63894" s="23"/>
      <c r="R63894" s="23"/>
      <c r="S63894" s="23"/>
    </row>
    <row r="63895" spans="17:19">
      <c r="Q63895" s="23"/>
      <c r="R63895" s="23"/>
      <c r="S63895" s="23"/>
    </row>
    <row r="63896" spans="17:19">
      <c r="Q63896" s="23"/>
      <c r="R63896" s="23"/>
      <c r="S63896" s="23"/>
    </row>
    <row r="63897" spans="17:19">
      <c r="Q63897" s="23"/>
      <c r="R63897" s="23"/>
      <c r="S63897" s="23"/>
    </row>
    <row r="63898" spans="17:19">
      <c r="Q63898" s="23"/>
      <c r="R63898" s="23"/>
      <c r="S63898" s="23"/>
    </row>
    <row r="63899" spans="17:19">
      <c r="Q63899" s="23"/>
      <c r="R63899" s="23"/>
      <c r="S63899" s="23"/>
    </row>
    <row r="63900" spans="17:19">
      <c r="Q63900" s="23"/>
      <c r="R63900" s="23"/>
      <c r="S63900" s="23"/>
    </row>
    <row r="63901" spans="17:19">
      <c r="Q63901" s="23"/>
      <c r="R63901" s="23"/>
      <c r="S63901" s="23"/>
    </row>
    <row r="63902" spans="17:19">
      <c r="Q63902" s="23"/>
      <c r="R63902" s="23"/>
      <c r="S63902" s="23"/>
    </row>
    <row r="63903" spans="17:19">
      <c r="Q63903" s="23"/>
      <c r="R63903" s="23"/>
      <c r="S63903" s="23"/>
    </row>
    <row r="63904" spans="17:19">
      <c r="Q63904" s="23"/>
      <c r="R63904" s="23"/>
      <c r="S63904" s="23"/>
    </row>
    <row r="63905" spans="17:19">
      <c r="Q63905" s="23"/>
      <c r="R63905" s="23"/>
      <c r="S63905" s="23"/>
    </row>
    <row r="63906" spans="17:19">
      <c r="Q63906" s="23"/>
      <c r="R63906" s="23"/>
      <c r="S63906" s="23"/>
    </row>
    <row r="63907" spans="17:19">
      <c r="Q63907" s="23"/>
      <c r="R63907" s="23"/>
      <c r="S63907" s="23"/>
    </row>
    <row r="63908" spans="17:19">
      <c r="Q63908" s="23"/>
      <c r="R63908" s="23"/>
      <c r="S63908" s="23"/>
    </row>
    <row r="63909" spans="17:19">
      <c r="Q63909" s="23"/>
      <c r="R63909" s="23"/>
      <c r="S63909" s="23"/>
    </row>
    <row r="63910" spans="17:19">
      <c r="Q63910" s="23"/>
      <c r="R63910" s="23"/>
      <c r="S63910" s="23"/>
    </row>
    <row r="63911" spans="17:19">
      <c r="Q63911" s="23"/>
      <c r="R63911" s="23"/>
      <c r="S63911" s="23"/>
    </row>
    <row r="63912" spans="17:19">
      <c r="Q63912" s="23"/>
      <c r="R63912" s="23"/>
      <c r="S63912" s="23"/>
    </row>
    <row r="63913" spans="17:19">
      <c r="Q63913" s="23"/>
      <c r="R63913" s="23"/>
      <c r="S63913" s="23"/>
    </row>
    <row r="63914" spans="17:19">
      <c r="Q63914" s="23"/>
      <c r="R63914" s="23"/>
      <c r="S63914" s="23"/>
    </row>
    <row r="63915" spans="17:19">
      <c r="Q63915" s="23"/>
      <c r="R63915" s="23"/>
      <c r="S63915" s="23"/>
    </row>
    <row r="63916" spans="17:19">
      <c r="Q63916" s="23"/>
      <c r="R63916" s="23"/>
      <c r="S63916" s="23"/>
    </row>
    <row r="63917" spans="17:19">
      <c r="Q63917" s="23"/>
      <c r="R63917" s="23"/>
      <c r="S63917" s="23"/>
    </row>
    <row r="63918" spans="17:19">
      <c r="Q63918" s="23"/>
      <c r="R63918" s="23"/>
      <c r="S63918" s="23"/>
    </row>
    <row r="63919" spans="17:19">
      <c r="Q63919" s="23"/>
      <c r="R63919" s="23"/>
      <c r="S63919" s="23"/>
    </row>
    <row r="63920" spans="17:19">
      <c r="Q63920" s="23"/>
      <c r="R63920" s="23"/>
      <c r="S63920" s="23"/>
    </row>
    <row r="63921" spans="17:19">
      <c r="Q63921" s="23"/>
      <c r="R63921" s="23"/>
      <c r="S63921" s="23"/>
    </row>
    <row r="63922" spans="17:19">
      <c r="Q63922" s="23"/>
      <c r="R63922" s="23"/>
      <c r="S63922" s="23"/>
    </row>
    <row r="63923" spans="17:19">
      <c r="Q63923" s="23"/>
      <c r="R63923" s="23"/>
      <c r="S63923" s="23"/>
    </row>
    <row r="63924" spans="17:19">
      <c r="Q63924" s="23"/>
      <c r="R63924" s="23"/>
      <c r="S63924" s="23"/>
    </row>
    <row r="63925" spans="17:19">
      <c r="Q63925" s="23"/>
      <c r="R63925" s="23"/>
      <c r="S63925" s="23"/>
    </row>
    <row r="63926" spans="17:19">
      <c r="Q63926" s="23"/>
      <c r="R63926" s="23"/>
      <c r="S63926" s="23"/>
    </row>
    <row r="63927" spans="17:19">
      <c r="Q63927" s="23"/>
      <c r="R63927" s="23"/>
      <c r="S63927" s="23"/>
    </row>
    <row r="63928" spans="17:19">
      <c r="Q63928" s="23"/>
      <c r="R63928" s="23"/>
      <c r="S63928" s="23"/>
    </row>
    <row r="63929" spans="17:19">
      <c r="Q63929" s="23"/>
      <c r="R63929" s="23"/>
      <c r="S63929" s="23"/>
    </row>
    <row r="63930" spans="17:19">
      <c r="Q63930" s="23"/>
      <c r="R63930" s="23"/>
      <c r="S63930" s="23"/>
    </row>
    <row r="63931" spans="17:19">
      <c r="Q63931" s="23"/>
      <c r="R63931" s="23"/>
      <c r="S63931" s="23"/>
    </row>
    <row r="63932" spans="17:19">
      <c r="Q63932" s="23"/>
      <c r="R63932" s="23"/>
      <c r="S63932" s="23"/>
    </row>
    <row r="63933" spans="17:19">
      <c r="Q63933" s="23"/>
      <c r="R63933" s="23"/>
      <c r="S63933" s="23"/>
    </row>
    <row r="63934" spans="17:19">
      <c r="Q63934" s="23"/>
      <c r="R63934" s="23"/>
      <c r="S63934" s="23"/>
    </row>
    <row r="63935" spans="17:19">
      <c r="Q63935" s="23"/>
      <c r="R63935" s="23"/>
      <c r="S63935" s="23"/>
    </row>
    <row r="63936" spans="17:19">
      <c r="Q63936" s="23"/>
      <c r="R63936" s="23"/>
      <c r="S63936" s="23"/>
    </row>
    <row r="63937" spans="17:19">
      <c r="Q63937" s="23"/>
      <c r="R63937" s="23"/>
      <c r="S63937" s="23"/>
    </row>
    <row r="63938" spans="17:19">
      <c r="Q63938" s="23"/>
      <c r="R63938" s="23"/>
      <c r="S63938" s="23"/>
    </row>
    <row r="63939" spans="17:19">
      <c r="Q63939" s="23"/>
      <c r="R63939" s="23"/>
      <c r="S63939" s="23"/>
    </row>
    <row r="63940" spans="17:19">
      <c r="Q63940" s="23"/>
      <c r="R63940" s="23"/>
      <c r="S63940" s="23"/>
    </row>
    <row r="63941" spans="17:19">
      <c r="Q63941" s="23"/>
      <c r="R63941" s="23"/>
      <c r="S63941" s="23"/>
    </row>
    <row r="63942" spans="17:19">
      <c r="Q63942" s="23"/>
      <c r="R63942" s="23"/>
      <c r="S63942" s="23"/>
    </row>
    <row r="63943" spans="17:19">
      <c r="Q63943" s="23"/>
      <c r="R63943" s="23"/>
      <c r="S63943" s="23"/>
    </row>
    <row r="63944" spans="17:19">
      <c r="Q63944" s="23"/>
      <c r="R63944" s="23"/>
      <c r="S63944" s="23"/>
    </row>
    <row r="63945" spans="17:19">
      <c r="Q63945" s="23"/>
      <c r="R63945" s="23"/>
      <c r="S63945" s="23"/>
    </row>
    <row r="63946" spans="17:19">
      <c r="Q63946" s="23"/>
      <c r="R63946" s="23"/>
      <c r="S63946" s="23"/>
    </row>
    <row r="63947" spans="17:19">
      <c r="Q63947" s="23"/>
      <c r="R63947" s="23"/>
      <c r="S63947" s="23"/>
    </row>
    <row r="63948" spans="17:19">
      <c r="Q63948" s="23"/>
      <c r="R63948" s="23"/>
      <c r="S63948" s="23"/>
    </row>
    <row r="63949" spans="17:19">
      <c r="Q63949" s="23"/>
      <c r="R63949" s="23"/>
      <c r="S63949" s="23"/>
    </row>
    <row r="63950" spans="17:19">
      <c r="Q63950" s="23"/>
      <c r="R63950" s="23"/>
      <c r="S63950" s="23"/>
    </row>
    <row r="63951" spans="17:19">
      <c r="Q63951" s="23"/>
      <c r="R63951" s="23"/>
      <c r="S63951" s="23"/>
    </row>
    <row r="63952" spans="17:19">
      <c r="Q63952" s="23"/>
      <c r="R63952" s="23"/>
      <c r="S63952" s="23"/>
    </row>
    <row r="63953" spans="17:19">
      <c r="Q63953" s="23"/>
      <c r="R63953" s="23"/>
      <c r="S63953" s="23"/>
    </row>
    <row r="63954" spans="17:19">
      <c r="Q63954" s="23"/>
      <c r="R63954" s="23"/>
      <c r="S63954" s="23"/>
    </row>
    <row r="63955" spans="17:19">
      <c r="Q63955" s="23"/>
      <c r="R63955" s="23"/>
      <c r="S63955" s="23"/>
    </row>
    <row r="63956" spans="17:19">
      <c r="Q63956" s="23"/>
      <c r="R63956" s="23"/>
      <c r="S63956" s="23"/>
    </row>
    <row r="63957" spans="17:19">
      <c r="Q63957" s="23"/>
      <c r="R63957" s="23"/>
      <c r="S63957" s="23"/>
    </row>
    <row r="63958" spans="17:19">
      <c r="Q63958" s="23"/>
      <c r="R63958" s="23"/>
      <c r="S63958" s="23"/>
    </row>
    <row r="63959" spans="17:19">
      <c r="Q63959" s="23"/>
      <c r="R63959" s="23"/>
      <c r="S63959" s="23"/>
    </row>
    <row r="63960" spans="17:19">
      <c r="Q63960" s="23"/>
      <c r="R63960" s="23"/>
      <c r="S63960" s="23"/>
    </row>
    <row r="63961" spans="17:19">
      <c r="Q63961" s="23"/>
      <c r="R63961" s="23"/>
      <c r="S63961" s="23"/>
    </row>
    <row r="63962" spans="17:19">
      <c r="Q63962" s="23"/>
      <c r="R63962" s="23"/>
      <c r="S63962" s="23"/>
    </row>
    <row r="63963" spans="17:19">
      <c r="Q63963" s="23"/>
      <c r="R63963" s="23"/>
      <c r="S63963" s="23"/>
    </row>
    <row r="63964" spans="17:19">
      <c r="Q63964" s="23"/>
      <c r="R63964" s="23"/>
      <c r="S63964" s="23"/>
    </row>
    <row r="63965" spans="17:19">
      <c r="Q63965" s="23"/>
      <c r="R63965" s="23"/>
      <c r="S63965" s="23"/>
    </row>
    <row r="63966" spans="17:19">
      <c r="Q63966" s="23"/>
      <c r="R63966" s="23"/>
      <c r="S63966" s="23"/>
    </row>
    <row r="63967" spans="17:19">
      <c r="Q63967" s="23"/>
      <c r="R63967" s="23"/>
      <c r="S63967" s="23"/>
    </row>
    <row r="63968" spans="17:19">
      <c r="Q63968" s="23"/>
      <c r="R63968" s="23"/>
      <c r="S63968" s="23"/>
    </row>
    <row r="63969" spans="17:19">
      <c r="Q63969" s="23"/>
      <c r="R63969" s="23"/>
      <c r="S63969" s="23"/>
    </row>
    <row r="63970" spans="17:19">
      <c r="Q63970" s="23"/>
      <c r="R63970" s="23"/>
      <c r="S63970" s="23"/>
    </row>
    <row r="63971" spans="17:19">
      <c r="Q63971" s="23"/>
      <c r="R63971" s="23"/>
      <c r="S63971" s="23"/>
    </row>
    <row r="63972" spans="17:19">
      <c r="Q63972" s="23"/>
      <c r="R63972" s="23"/>
      <c r="S63972" s="23"/>
    </row>
    <row r="63973" spans="17:19">
      <c r="Q63973" s="23"/>
      <c r="R63973" s="23"/>
      <c r="S63973" s="23"/>
    </row>
    <row r="63974" spans="17:19">
      <c r="Q63974" s="23"/>
      <c r="R63974" s="23"/>
      <c r="S63974" s="23"/>
    </row>
    <row r="63975" spans="17:19">
      <c r="Q63975" s="23"/>
      <c r="R63975" s="23"/>
      <c r="S63975" s="23"/>
    </row>
    <row r="63976" spans="17:19">
      <c r="Q63976" s="23"/>
      <c r="R63976" s="23"/>
      <c r="S63976" s="23"/>
    </row>
    <row r="63977" spans="17:19">
      <c r="Q63977" s="23"/>
      <c r="R63977" s="23"/>
      <c r="S63977" s="23"/>
    </row>
    <row r="63978" spans="17:19">
      <c r="Q63978" s="23"/>
      <c r="R63978" s="23"/>
      <c r="S63978" s="23"/>
    </row>
    <row r="63979" spans="17:19">
      <c r="Q63979" s="23"/>
      <c r="R63979" s="23"/>
      <c r="S63979" s="23"/>
    </row>
    <row r="63980" spans="17:19">
      <c r="Q63980" s="23"/>
      <c r="R63980" s="23"/>
      <c r="S63980" s="23"/>
    </row>
    <row r="63981" spans="17:19">
      <c r="Q63981" s="23"/>
      <c r="R63981" s="23"/>
      <c r="S63981" s="23"/>
    </row>
    <row r="63982" spans="17:19">
      <c r="Q63982" s="23"/>
      <c r="R63982" s="23"/>
      <c r="S63982" s="23"/>
    </row>
    <row r="63983" spans="17:19">
      <c r="Q63983" s="23"/>
      <c r="R63983" s="23"/>
      <c r="S63983" s="23"/>
    </row>
    <row r="63984" spans="17:19">
      <c r="Q63984" s="23"/>
      <c r="R63984" s="23"/>
      <c r="S63984" s="23"/>
    </row>
    <row r="63985" spans="17:19">
      <c r="Q63985" s="23"/>
      <c r="R63985" s="23"/>
      <c r="S63985" s="23"/>
    </row>
    <row r="63986" spans="17:19">
      <c r="Q63986" s="23"/>
      <c r="R63986" s="23"/>
      <c r="S63986" s="23"/>
    </row>
    <row r="63987" spans="17:19">
      <c r="Q63987" s="23"/>
      <c r="R63987" s="23"/>
      <c r="S63987" s="23"/>
    </row>
    <row r="63988" spans="17:19">
      <c r="Q63988" s="23"/>
      <c r="R63988" s="23"/>
      <c r="S63988" s="23"/>
    </row>
    <row r="63989" spans="17:19">
      <c r="Q63989" s="23"/>
      <c r="R63989" s="23"/>
      <c r="S63989" s="23"/>
    </row>
    <row r="63990" spans="17:19">
      <c r="Q63990" s="23"/>
      <c r="R63990" s="23"/>
      <c r="S63990" s="23"/>
    </row>
    <row r="63991" spans="17:19">
      <c r="Q63991" s="23"/>
      <c r="R63991" s="23"/>
      <c r="S63991" s="23"/>
    </row>
    <row r="63992" spans="17:19">
      <c r="Q63992" s="23"/>
      <c r="R63992" s="23"/>
      <c r="S63992" s="23"/>
    </row>
    <row r="63993" spans="17:19">
      <c r="Q63993" s="23"/>
      <c r="R63993" s="23"/>
      <c r="S63993" s="23"/>
    </row>
    <row r="63994" spans="17:19">
      <c r="Q63994" s="23"/>
      <c r="R63994" s="23"/>
      <c r="S63994" s="23"/>
    </row>
    <row r="63995" spans="17:19">
      <c r="Q63995" s="23"/>
      <c r="R63995" s="23"/>
      <c r="S63995" s="23"/>
    </row>
    <row r="63996" spans="17:19">
      <c r="Q63996" s="23"/>
      <c r="R63996" s="23"/>
      <c r="S63996" s="23"/>
    </row>
    <row r="63997" spans="17:19">
      <c r="Q63997" s="23"/>
      <c r="R63997" s="23"/>
      <c r="S63997" s="23"/>
    </row>
    <row r="63998" spans="17:19">
      <c r="Q63998" s="23"/>
      <c r="R63998" s="23"/>
      <c r="S63998" s="23"/>
    </row>
    <row r="63999" spans="17:19">
      <c r="Q63999" s="23"/>
      <c r="R63999" s="23"/>
      <c r="S63999" s="23"/>
    </row>
    <row r="64000" spans="17:19">
      <c r="Q64000" s="23"/>
      <c r="R64000" s="23"/>
      <c r="S64000" s="23"/>
    </row>
    <row r="64001" spans="17:19">
      <c r="Q64001" s="23"/>
      <c r="R64001" s="23"/>
      <c r="S64001" s="23"/>
    </row>
    <row r="64002" spans="17:19">
      <c r="Q64002" s="23"/>
      <c r="R64002" s="23"/>
      <c r="S64002" s="23"/>
    </row>
    <row r="64003" spans="17:19">
      <c r="Q64003" s="23"/>
      <c r="R64003" s="23"/>
      <c r="S64003" s="23"/>
    </row>
    <row r="64004" spans="17:19">
      <c r="Q64004" s="23"/>
      <c r="R64004" s="23"/>
      <c r="S64004" s="23"/>
    </row>
    <row r="64005" spans="17:19">
      <c r="Q64005" s="23"/>
      <c r="R64005" s="23"/>
      <c r="S64005" s="23"/>
    </row>
    <row r="64006" spans="17:19">
      <c r="Q64006" s="23"/>
      <c r="R64006" s="23"/>
      <c r="S64006" s="23"/>
    </row>
    <row r="64007" spans="17:19">
      <c r="Q64007" s="23"/>
      <c r="R64007" s="23"/>
      <c r="S64007" s="23"/>
    </row>
    <row r="64008" spans="17:19">
      <c r="Q64008" s="23"/>
      <c r="R64008" s="23"/>
      <c r="S64008" s="23"/>
    </row>
    <row r="64009" spans="17:19">
      <c r="Q64009" s="23"/>
      <c r="R64009" s="23"/>
      <c r="S64009" s="23"/>
    </row>
    <row r="64010" spans="17:19">
      <c r="Q64010" s="23"/>
      <c r="R64010" s="23"/>
      <c r="S64010" s="23"/>
    </row>
    <row r="64011" spans="17:19">
      <c r="Q64011" s="23"/>
      <c r="R64011" s="23"/>
      <c r="S64011" s="23"/>
    </row>
    <row r="64012" spans="17:19">
      <c r="Q64012" s="23"/>
      <c r="R64012" s="23"/>
      <c r="S64012" s="23"/>
    </row>
    <row r="64013" spans="17:19">
      <c r="Q64013" s="23"/>
      <c r="R64013" s="23"/>
      <c r="S64013" s="23"/>
    </row>
    <row r="64014" spans="17:19">
      <c r="Q64014" s="23"/>
      <c r="R64014" s="23"/>
      <c r="S64014" s="23"/>
    </row>
    <row r="64015" spans="17:19">
      <c r="Q64015" s="23"/>
      <c r="R64015" s="23"/>
      <c r="S64015" s="23"/>
    </row>
    <row r="64016" spans="17:19">
      <c r="Q64016" s="23"/>
      <c r="R64016" s="23"/>
      <c r="S64016" s="23"/>
    </row>
    <row r="64017" spans="17:19">
      <c r="Q64017" s="23"/>
      <c r="R64017" s="23"/>
      <c r="S64017" s="23"/>
    </row>
    <row r="64018" spans="17:19">
      <c r="Q64018" s="23"/>
      <c r="R64018" s="23"/>
      <c r="S64018" s="23"/>
    </row>
    <row r="64019" spans="17:19">
      <c r="Q64019" s="23"/>
      <c r="R64019" s="23"/>
      <c r="S64019" s="23"/>
    </row>
    <row r="64020" spans="17:19">
      <c r="Q64020" s="23"/>
      <c r="R64020" s="23"/>
      <c r="S64020" s="23"/>
    </row>
    <row r="64021" spans="17:19">
      <c r="Q64021" s="23"/>
      <c r="R64021" s="23"/>
      <c r="S64021" s="23"/>
    </row>
    <row r="64022" spans="17:19">
      <c r="Q64022" s="23"/>
      <c r="R64022" s="23"/>
      <c r="S64022" s="23"/>
    </row>
    <row r="64023" spans="17:19">
      <c r="Q64023" s="23"/>
      <c r="R64023" s="23"/>
      <c r="S64023" s="23"/>
    </row>
    <row r="64024" spans="17:19">
      <c r="Q64024" s="23"/>
      <c r="R64024" s="23"/>
      <c r="S64024" s="23"/>
    </row>
    <row r="64025" spans="17:19">
      <c r="Q64025" s="23"/>
      <c r="R64025" s="23"/>
      <c r="S64025" s="23"/>
    </row>
    <row r="64026" spans="17:19">
      <c r="Q64026" s="23"/>
      <c r="R64026" s="23"/>
      <c r="S64026" s="23"/>
    </row>
    <row r="64027" spans="17:19">
      <c r="Q64027" s="23"/>
      <c r="R64027" s="23"/>
      <c r="S64027" s="23"/>
    </row>
    <row r="64028" spans="17:19">
      <c r="Q64028" s="23"/>
      <c r="R64028" s="23"/>
      <c r="S64028" s="23"/>
    </row>
    <row r="64029" spans="17:19">
      <c r="Q64029" s="23"/>
      <c r="R64029" s="23"/>
      <c r="S64029" s="23"/>
    </row>
    <row r="64030" spans="17:19">
      <c r="Q64030" s="23"/>
      <c r="R64030" s="23"/>
      <c r="S64030" s="23"/>
    </row>
    <row r="64031" spans="17:19">
      <c r="Q64031" s="23"/>
      <c r="R64031" s="23"/>
      <c r="S64031" s="23"/>
    </row>
    <row r="64032" spans="17:19">
      <c r="Q64032" s="23"/>
      <c r="R64032" s="23"/>
      <c r="S64032" s="23"/>
    </row>
    <row r="64033" spans="17:19">
      <c r="Q64033" s="23"/>
      <c r="R64033" s="23"/>
      <c r="S64033" s="23"/>
    </row>
    <row r="64034" spans="17:19">
      <c r="Q64034" s="23"/>
      <c r="R64034" s="23"/>
      <c r="S64034" s="23"/>
    </row>
    <row r="64035" spans="17:19">
      <c r="Q64035" s="23"/>
      <c r="R64035" s="23"/>
      <c r="S64035" s="23"/>
    </row>
    <row r="64036" spans="17:19">
      <c r="Q64036" s="23"/>
      <c r="R64036" s="23"/>
      <c r="S64036" s="23"/>
    </row>
    <row r="64037" spans="17:19">
      <c r="Q64037" s="23"/>
      <c r="R64037" s="23"/>
      <c r="S64037" s="23"/>
    </row>
    <row r="64038" spans="17:19">
      <c r="Q64038" s="23"/>
      <c r="R64038" s="23"/>
      <c r="S64038" s="23"/>
    </row>
    <row r="64039" spans="17:19">
      <c r="Q64039" s="23"/>
      <c r="R64039" s="23"/>
      <c r="S64039" s="23"/>
    </row>
    <row r="64040" spans="17:19">
      <c r="Q64040" s="23"/>
      <c r="R64040" s="23"/>
      <c r="S64040" s="23"/>
    </row>
    <row r="64041" spans="17:19">
      <c r="Q64041" s="23"/>
      <c r="R64041" s="23"/>
      <c r="S64041" s="23"/>
    </row>
    <row r="64042" spans="17:19">
      <c r="Q64042" s="23"/>
      <c r="R64042" s="23"/>
      <c r="S64042" s="23"/>
    </row>
    <row r="64043" spans="17:19">
      <c r="Q64043" s="23"/>
      <c r="R64043" s="23"/>
      <c r="S64043" s="23"/>
    </row>
    <row r="64044" spans="17:19">
      <c r="Q64044" s="23"/>
      <c r="R64044" s="23"/>
      <c r="S64044" s="23"/>
    </row>
    <row r="64045" spans="17:19">
      <c r="Q64045" s="23"/>
      <c r="R64045" s="23"/>
      <c r="S64045" s="23"/>
    </row>
    <row r="64046" spans="17:19">
      <c r="Q64046" s="23"/>
      <c r="R64046" s="23"/>
      <c r="S64046" s="23"/>
    </row>
    <row r="64047" spans="17:19">
      <c r="Q64047" s="23"/>
      <c r="R64047" s="23"/>
      <c r="S64047" s="23"/>
    </row>
    <row r="64048" spans="17:19">
      <c r="Q64048" s="23"/>
      <c r="R64048" s="23"/>
      <c r="S64048" s="23"/>
    </row>
    <row r="64049" spans="17:19">
      <c r="Q64049" s="23"/>
      <c r="R64049" s="23"/>
      <c r="S64049" s="23"/>
    </row>
    <row r="64050" spans="17:19">
      <c r="Q64050" s="23"/>
      <c r="R64050" s="23"/>
      <c r="S64050" s="23"/>
    </row>
    <row r="64051" spans="17:19">
      <c r="Q64051" s="23"/>
      <c r="R64051" s="23"/>
      <c r="S64051" s="23"/>
    </row>
    <row r="64052" spans="17:19">
      <c r="Q64052" s="23"/>
      <c r="R64052" s="23"/>
      <c r="S64052" s="23"/>
    </row>
    <row r="64053" spans="17:19">
      <c r="Q64053" s="23"/>
      <c r="R64053" s="23"/>
      <c r="S64053" s="23"/>
    </row>
    <row r="64054" spans="17:19">
      <c r="Q64054" s="23"/>
      <c r="R64054" s="23"/>
      <c r="S64054" s="23"/>
    </row>
    <row r="64055" spans="17:19">
      <c r="Q64055" s="23"/>
      <c r="R64055" s="23"/>
      <c r="S64055" s="23"/>
    </row>
    <row r="64056" spans="17:19">
      <c r="Q64056" s="23"/>
      <c r="R64056" s="23"/>
      <c r="S64056" s="23"/>
    </row>
    <row r="64057" spans="17:19">
      <c r="Q64057" s="23"/>
      <c r="R64057" s="23"/>
      <c r="S64057" s="23"/>
    </row>
    <row r="64058" spans="17:19">
      <c r="Q64058" s="23"/>
      <c r="R64058" s="23"/>
      <c r="S64058" s="23"/>
    </row>
    <row r="64059" spans="17:19">
      <c r="Q64059" s="23"/>
      <c r="R64059" s="23"/>
      <c r="S64059" s="23"/>
    </row>
    <row r="64060" spans="17:19">
      <c r="Q64060" s="23"/>
      <c r="R64060" s="23"/>
      <c r="S64060" s="23"/>
    </row>
    <row r="64061" spans="17:19">
      <c r="Q64061" s="23"/>
      <c r="R64061" s="23"/>
      <c r="S64061" s="23"/>
    </row>
    <row r="64062" spans="17:19">
      <c r="Q64062" s="23"/>
      <c r="R64062" s="23"/>
      <c r="S64062" s="23"/>
    </row>
    <row r="64063" spans="17:19">
      <c r="Q64063" s="23"/>
      <c r="R64063" s="23"/>
      <c r="S64063" s="23"/>
    </row>
    <row r="64064" spans="17:19">
      <c r="Q64064" s="23"/>
      <c r="R64064" s="23"/>
      <c r="S64064" s="23"/>
    </row>
    <row r="64065" spans="17:19">
      <c r="Q64065" s="23"/>
      <c r="R64065" s="23"/>
      <c r="S64065" s="23"/>
    </row>
    <row r="64066" spans="17:19">
      <c r="Q64066" s="23"/>
      <c r="R64066" s="23"/>
      <c r="S64066" s="23"/>
    </row>
    <row r="64067" spans="17:19">
      <c r="Q64067" s="23"/>
      <c r="R64067" s="23"/>
      <c r="S64067" s="23"/>
    </row>
    <row r="64068" spans="17:19">
      <c r="Q64068" s="23"/>
      <c r="R64068" s="23"/>
      <c r="S64068" s="23"/>
    </row>
    <row r="64069" spans="17:19">
      <c r="Q64069" s="23"/>
      <c r="R64069" s="23"/>
      <c r="S64069" s="23"/>
    </row>
    <row r="64070" spans="17:19">
      <c r="Q64070" s="23"/>
      <c r="R64070" s="23"/>
      <c r="S64070" s="23"/>
    </row>
    <row r="64071" spans="17:19">
      <c r="Q64071" s="23"/>
      <c r="R64071" s="23"/>
      <c r="S64071" s="23"/>
    </row>
    <row r="64072" spans="17:19">
      <c r="Q64072" s="23"/>
      <c r="R64072" s="23"/>
      <c r="S64072" s="23"/>
    </row>
    <row r="64073" spans="17:19">
      <c r="Q64073" s="23"/>
      <c r="R64073" s="23"/>
      <c r="S64073" s="23"/>
    </row>
    <row r="64074" spans="17:19">
      <c r="Q64074" s="23"/>
      <c r="R64074" s="23"/>
      <c r="S64074" s="23"/>
    </row>
    <row r="64075" spans="17:19">
      <c r="Q64075" s="23"/>
      <c r="R64075" s="23"/>
      <c r="S64075" s="23"/>
    </row>
    <row r="64076" spans="17:19">
      <c r="Q64076" s="23"/>
      <c r="R64076" s="23"/>
      <c r="S64076" s="23"/>
    </row>
    <row r="64077" spans="17:19">
      <c r="Q64077" s="23"/>
      <c r="R64077" s="23"/>
      <c r="S64077" s="23"/>
    </row>
    <row r="64078" spans="17:19">
      <c r="Q64078" s="23"/>
      <c r="R64078" s="23"/>
      <c r="S64078" s="23"/>
    </row>
    <row r="64079" spans="17:19">
      <c r="Q64079" s="23"/>
      <c r="R64079" s="23"/>
      <c r="S64079" s="23"/>
    </row>
    <row r="64080" spans="17:19">
      <c r="Q64080" s="23"/>
      <c r="R64080" s="23"/>
      <c r="S64080" s="23"/>
    </row>
    <row r="64081" spans="17:19">
      <c r="Q64081" s="23"/>
      <c r="R64081" s="23"/>
      <c r="S64081" s="23"/>
    </row>
    <row r="64082" spans="17:19">
      <c r="Q64082" s="23"/>
      <c r="R64082" s="23"/>
      <c r="S64082" s="23"/>
    </row>
    <row r="64083" spans="17:19">
      <c r="Q64083" s="23"/>
      <c r="R64083" s="23"/>
      <c r="S64083" s="23"/>
    </row>
    <row r="64084" spans="17:19">
      <c r="Q64084" s="23"/>
      <c r="R64084" s="23"/>
      <c r="S64084" s="23"/>
    </row>
    <row r="64085" spans="17:19">
      <c r="Q64085" s="23"/>
      <c r="R64085" s="23"/>
      <c r="S64085" s="23"/>
    </row>
    <row r="64086" spans="17:19">
      <c r="Q64086" s="23"/>
      <c r="R64086" s="23"/>
      <c r="S64086" s="23"/>
    </row>
    <row r="64087" spans="17:19">
      <c r="Q64087" s="23"/>
      <c r="R64087" s="23"/>
      <c r="S64087" s="23"/>
    </row>
    <row r="64088" spans="17:19">
      <c r="Q64088" s="23"/>
      <c r="R64088" s="23"/>
      <c r="S64088" s="23"/>
    </row>
    <row r="64089" spans="17:19">
      <c r="Q64089" s="23"/>
      <c r="R64089" s="23"/>
      <c r="S64089" s="23"/>
    </row>
    <row r="64090" spans="17:19">
      <c r="Q64090" s="23"/>
      <c r="R64090" s="23"/>
      <c r="S64090" s="23"/>
    </row>
    <row r="64091" spans="17:19">
      <c r="Q64091" s="23"/>
      <c r="R64091" s="23"/>
      <c r="S64091" s="23"/>
    </row>
    <row r="64092" spans="17:19">
      <c r="Q64092" s="23"/>
      <c r="R64092" s="23"/>
      <c r="S64092" s="23"/>
    </row>
    <row r="64093" spans="17:19">
      <c r="Q64093" s="23"/>
      <c r="R64093" s="23"/>
      <c r="S64093" s="23"/>
    </row>
    <row r="64094" spans="17:19">
      <c r="Q64094" s="23"/>
      <c r="R64094" s="23"/>
      <c r="S64094" s="23"/>
    </row>
    <row r="64095" spans="17:19">
      <c r="Q64095" s="23"/>
      <c r="R64095" s="23"/>
      <c r="S64095" s="23"/>
    </row>
    <row r="64096" spans="17:19">
      <c r="Q64096" s="23"/>
      <c r="R64096" s="23"/>
      <c r="S64096" s="23"/>
    </row>
    <row r="64097" spans="17:19">
      <c r="Q64097" s="23"/>
      <c r="R64097" s="23"/>
      <c r="S64097" s="23"/>
    </row>
    <row r="64098" spans="17:19">
      <c r="Q64098" s="23"/>
      <c r="R64098" s="23"/>
      <c r="S64098" s="23"/>
    </row>
    <row r="64099" spans="17:19">
      <c r="Q64099" s="23"/>
      <c r="R64099" s="23"/>
      <c r="S64099" s="23"/>
    </row>
    <row r="64100" spans="17:19">
      <c r="Q64100" s="23"/>
      <c r="R64100" s="23"/>
      <c r="S64100" s="23"/>
    </row>
    <row r="64101" spans="17:19">
      <c r="Q64101" s="23"/>
      <c r="R64101" s="23"/>
      <c r="S64101" s="23"/>
    </row>
    <row r="64102" spans="17:19">
      <c r="Q64102" s="23"/>
      <c r="R64102" s="23"/>
      <c r="S64102" s="23"/>
    </row>
    <row r="64103" spans="17:19">
      <c r="Q64103" s="23"/>
      <c r="R64103" s="23"/>
      <c r="S64103" s="23"/>
    </row>
    <row r="64104" spans="17:19">
      <c r="Q64104" s="23"/>
      <c r="R64104" s="23"/>
      <c r="S64104" s="23"/>
    </row>
    <row r="64105" spans="17:19">
      <c r="Q64105" s="23"/>
      <c r="R64105" s="23"/>
      <c r="S64105" s="23"/>
    </row>
    <row r="64106" spans="17:19">
      <c r="Q64106" s="23"/>
      <c r="R64106" s="23"/>
      <c r="S64106" s="23"/>
    </row>
    <row r="64107" spans="17:19">
      <c r="Q64107" s="23"/>
      <c r="R64107" s="23"/>
      <c r="S64107" s="23"/>
    </row>
    <row r="64108" spans="17:19">
      <c r="Q64108" s="23"/>
      <c r="R64108" s="23"/>
      <c r="S64108" s="23"/>
    </row>
    <row r="64109" spans="17:19">
      <c r="Q64109" s="23"/>
      <c r="R64109" s="23"/>
      <c r="S64109" s="23"/>
    </row>
    <row r="64110" spans="17:19">
      <c r="Q64110" s="23"/>
      <c r="R64110" s="23"/>
      <c r="S64110" s="23"/>
    </row>
    <row r="64111" spans="17:19">
      <c r="Q64111" s="23"/>
      <c r="R64111" s="23"/>
      <c r="S64111" s="23"/>
    </row>
    <row r="64112" spans="17:19">
      <c r="Q64112" s="23"/>
      <c r="R64112" s="23"/>
      <c r="S64112" s="23"/>
    </row>
    <row r="64113" spans="17:19">
      <c r="Q64113" s="23"/>
      <c r="R64113" s="23"/>
      <c r="S64113" s="23"/>
    </row>
    <row r="64114" spans="17:19">
      <c r="Q64114" s="23"/>
      <c r="R64114" s="23"/>
      <c r="S64114" s="23"/>
    </row>
    <row r="64115" spans="17:19">
      <c r="Q64115" s="23"/>
      <c r="R64115" s="23"/>
      <c r="S64115" s="23"/>
    </row>
    <row r="64116" spans="17:19">
      <c r="Q64116" s="23"/>
      <c r="R64116" s="23"/>
      <c r="S64116" s="23"/>
    </row>
    <row r="64117" spans="17:19">
      <c r="Q64117" s="23"/>
      <c r="R64117" s="23"/>
      <c r="S64117" s="23"/>
    </row>
    <row r="64118" spans="17:19">
      <c r="Q64118" s="23"/>
      <c r="R64118" s="23"/>
      <c r="S64118" s="23"/>
    </row>
    <row r="64119" spans="17:19">
      <c r="Q64119" s="23"/>
      <c r="R64119" s="23"/>
      <c r="S64119" s="23"/>
    </row>
    <row r="64120" spans="17:19">
      <c r="Q64120" s="23"/>
      <c r="R64120" s="23"/>
      <c r="S64120" s="23"/>
    </row>
    <row r="64121" spans="17:19">
      <c r="Q64121" s="23"/>
      <c r="R64121" s="23"/>
      <c r="S64121" s="23"/>
    </row>
    <row r="64122" spans="17:19">
      <c r="Q64122" s="23"/>
      <c r="R64122" s="23"/>
      <c r="S64122" s="23"/>
    </row>
    <row r="64123" spans="17:19">
      <c r="Q64123" s="23"/>
      <c r="R64123" s="23"/>
      <c r="S64123" s="23"/>
    </row>
    <row r="64124" spans="17:19">
      <c r="Q64124" s="23"/>
      <c r="R64124" s="23"/>
      <c r="S64124" s="23"/>
    </row>
    <row r="64125" spans="17:19">
      <c r="Q64125" s="23"/>
      <c r="R64125" s="23"/>
      <c r="S64125" s="23"/>
    </row>
    <row r="64126" spans="17:19">
      <c r="Q64126" s="23"/>
      <c r="R64126" s="23"/>
      <c r="S64126" s="23"/>
    </row>
    <row r="64127" spans="17:19">
      <c r="Q64127" s="23"/>
      <c r="R64127" s="23"/>
      <c r="S64127" s="23"/>
    </row>
    <row r="64128" spans="17:19">
      <c r="Q64128" s="23"/>
      <c r="R64128" s="23"/>
      <c r="S64128" s="23"/>
    </row>
    <row r="64129" spans="17:19">
      <c r="Q64129" s="23"/>
      <c r="R64129" s="23"/>
      <c r="S64129" s="23"/>
    </row>
    <row r="64130" spans="17:19">
      <c r="Q64130" s="23"/>
      <c r="R64130" s="23"/>
      <c r="S64130" s="23"/>
    </row>
    <row r="64131" spans="17:19">
      <c r="Q64131" s="23"/>
      <c r="R64131" s="23"/>
      <c r="S64131" s="23"/>
    </row>
    <row r="64132" spans="17:19">
      <c r="Q64132" s="23"/>
      <c r="R64132" s="23"/>
      <c r="S64132" s="23"/>
    </row>
    <row r="64133" spans="17:19">
      <c r="Q64133" s="23"/>
      <c r="R64133" s="23"/>
      <c r="S64133" s="23"/>
    </row>
    <row r="64134" spans="17:19">
      <c r="Q64134" s="23"/>
      <c r="R64134" s="23"/>
      <c r="S64134" s="23"/>
    </row>
    <row r="64135" spans="17:19">
      <c r="Q64135" s="23"/>
      <c r="R64135" s="23"/>
      <c r="S64135" s="23"/>
    </row>
    <row r="64136" spans="17:19">
      <c r="Q64136" s="23"/>
      <c r="R64136" s="23"/>
      <c r="S64136" s="23"/>
    </row>
    <row r="64137" spans="17:19">
      <c r="Q64137" s="23"/>
      <c r="R64137" s="23"/>
      <c r="S64137" s="23"/>
    </row>
    <row r="64138" spans="17:19">
      <c r="Q64138" s="23"/>
      <c r="R64138" s="23"/>
      <c r="S64138" s="23"/>
    </row>
    <row r="64139" spans="17:19">
      <c r="Q64139" s="23"/>
      <c r="R64139" s="23"/>
      <c r="S64139" s="23"/>
    </row>
    <row r="64140" spans="17:19">
      <c r="Q64140" s="23"/>
      <c r="R64140" s="23"/>
      <c r="S64140" s="23"/>
    </row>
    <row r="64141" spans="17:19">
      <c r="Q64141" s="23"/>
      <c r="R64141" s="23"/>
      <c r="S64141" s="23"/>
    </row>
    <row r="64142" spans="17:19">
      <c r="Q64142" s="23"/>
      <c r="R64142" s="23"/>
      <c r="S64142" s="23"/>
    </row>
    <row r="64143" spans="17:19">
      <c r="Q64143" s="23"/>
      <c r="R64143" s="23"/>
      <c r="S64143" s="23"/>
    </row>
    <row r="64144" spans="17:19">
      <c r="Q64144" s="23"/>
      <c r="R64144" s="23"/>
      <c r="S64144" s="23"/>
    </row>
    <row r="64145" spans="17:19">
      <c r="Q64145" s="23"/>
      <c r="R64145" s="23"/>
      <c r="S64145" s="23"/>
    </row>
    <row r="64146" spans="17:19">
      <c r="Q64146" s="23"/>
      <c r="R64146" s="23"/>
      <c r="S64146" s="23"/>
    </row>
    <row r="64147" spans="17:19">
      <c r="Q64147" s="23"/>
      <c r="R64147" s="23"/>
      <c r="S64147" s="23"/>
    </row>
    <row r="64148" spans="17:19">
      <c r="Q64148" s="23"/>
      <c r="R64148" s="23"/>
      <c r="S64148" s="23"/>
    </row>
    <row r="64149" spans="17:19">
      <c r="Q64149" s="23"/>
      <c r="R64149" s="23"/>
      <c r="S64149" s="23"/>
    </row>
    <row r="64150" spans="17:19">
      <c r="Q64150" s="23"/>
      <c r="R64150" s="23"/>
      <c r="S64150" s="23"/>
    </row>
    <row r="64151" spans="17:19">
      <c r="Q64151" s="23"/>
      <c r="R64151" s="23"/>
      <c r="S64151" s="23"/>
    </row>
    <row r="64152" spans="17:19">
      <c r="Q64152" s="23"/>
      <c r="R64152" s="23"/>
      <c r="S64152" s="23"/>
    </row>
    <row r="64153" spans="17:19">
      <c r="Q64153" s="23"/>
      <c r="R64153" s="23"/>
      <c r="S64153" s="23"/>
    </row>
    <row r="64154" spans="17:19">
      <c r="Q64154" s="23"/>
      <c r="R64154" s="23"/>
      <c r="S64154" s="23"/>
    </row>
    <row r="64155" spans="17:19">
      <c r="Q64155" s="23"/>
      <c r="R64155" s="23"/>
      <c r="S64155" s="23"/>
    </row>
    <row r="64156" spans="17:19">
      <c r="Q64156" s="23"/>
      <c r="R64156" s="23"/>
      <c r="S64156" s="23"/>
    </row>
    <row r="64157" spans="17:19">
      <c r="Q64157" s="23"/>
      <c r="R64157" s="23"/>
      <c r="S64157" s="23"/>
    </row>
    <row r="64158" spans="17:19">
      <c r="Q64158" s="23"/>
      <c r="R64158" s="23"/>
      <c r="S64158" s="23"/>
    </row>
    <row r="64159" spans="17:19">
      <c r="Q64159" s="23"/>
      <c r="R64159" s="23"/>
      <c r="S64159" s="23"/>
    </row>
    <row r="64160" spans="17:19">
      <c r="Q64160" s="23"/>
      <c r="R64160" s="23"/>
      <c r="S64160" s="23"/>
    </row>
    <row r="64161" spans="17:19">
      <c r="Q64161" s="23"/>
      <c r="R64161" s="23"/>
      <c r="S64161" s="23"/>
    </row>
    <row r="64162" spans="17:19">
      <c r="Q64162" s="23"/>
      <c r="R64162" s="23"/>
      <c r="S64162" s="23"/>
    </row>
    <row r="64163" spans="17:19">
      <c r="Q64163" s="23"/>
      <c r="R64163" s="23"/>
      <c r="S64163" s="23"/>
    </row>
    <row r="64164" spans="17:19">
      <c r="Q64164" s="23"/>
      <c r="R64164" s="23"/>
      <c r="S64164" s="23"/>
    </row>
    <row r="64165" spans="17:19">
      <c r="Q64165" s="23"/>
      <c r="R64165" s="23"/>
      <c r="S64165" s="23"/>
    </row>
    <row r="64166" spans="17:19">
      <c r="Q64166" s="23"/>
      <c r="R64166" s="23"/>
      <c r="S64166" s="23"/>
    </row>
    <row r="64167" spans="17:19">
      <c r="Q64167" s="23"/>
      <c r="R64167" s="23"/>
      <c r="S64167" s="23"/>
    </row>
    <row r="64168" spans="17:19">
      <c r="Q64168" s="23"/>
      <c r="R64168" s="23"/>
      <c r="S64168" s="23"/>
    </row>
    <row r="64169" spans="17:19">
      <c r="Q64169" s="23"/>
      <c r="R64169" s="23"/>
      <c r="S64169" s="23"/>
    </row>
    <row r="64170" spans="17:19">
      <c r="Q64170" s="23"/>
      <c r="R64170" s="23"/>
      <c r="S64170" s="23"/>
    </row>
    <row r="64171" spans="17:19">
      <c r="Q64171" s="23"/>
      <c r="R64171" s="23"/>
      <c r="S64171" s="23"/>
    </row>
    <row r="64172" spans="17:19">
      <c r="Q64172" s="23"/>
      <c r="R64172" s="23"/>
      <c r="S64172" s="23"/>
    </row>
    <row r="64173" spans="17:19">
      <c r="Q64173" s="23"/>
      <c r="R64173" s="23"/>
      <c r="S64173" s="23"/>
    </row>
    <row r="64174" spans="17:19">
      <c r="Q64174" s="23"/>
      <c r="R64174" s="23"/>
      <c r="S64174" s="23"/>
    </row>
    <row r="64175" spans="17:19">
      <c r="Q64175" s="23"/>
      <c r="R64175" s="23"/>
      <c r="S64175" s="23"/>
    </row>
    <row r="64176" spans="17:19">
      <c r="Q64176" s="23"/>
      <c r="R64176" s="23"/>
      <c r="S64176" s="23"/>
    </row>
    <row r="64177" spans="17:19">
      <c r="Q64177" s="23"/>
      <c r="R64177" s="23"/>
      <c r="S64177" s="23"/>
    </row>
    <row r="64178" spans="17:19">
      <c r="Q64178" s="23"/>
      <c r="R64178" s="23"/>
      <c r="S64178" s="23"/>
    </row>
    <row r="64179" spans="17:19">
      <c r="Q64179" s="23"/>
      <c r="R64179" s="23"/>
      <c r="S64179" s="23"/>
    </row>
    <row r="64180" spans="17:19">
      <c r="Q64180" s="23"/>
      <c r="R64180" s="23"/>
      <c r="S64180" s="23"/>
    </row>
    <row r="64181" spans="17:19">
      <c r="Q64181" s="23"/>
      <c r="R64181" s="23"/>
      <c r="S64181" s="23"/>
    </row>
    <row r="64182" spans="17:19">
      <c r="Q64182" s="23"/>
      <c r="R64182" s="23"/>
      <c r="S64182" s="23"/>
    </row>
    <row r="64183" spans="17:19">
      <c r="Q64183" s="23"/>
      <c r="R64183" s="23"/>
      <c r="S64183" s="23"/>
    </row>
    <row r="64184" spans="17:19">
      <c r="Q64184" s="23"/>
      <c r="R64184" s="23"/>
      <c r="S64184" s="23"/>
    </row>
    <row r="64185" spans="17:19">
      <c r="Q64185" s="23"/>
      <c r="R64185" s="23"/>
      <c r="S64185" s="23"/>
    </row>
    <row r="64186" spans="17:19">
      <c r="Q64186" s="23"/>
      <c r="R64186" s="23"/>
      <c r="S64186" s="23"/>
    </row>
    <row r="64187" spans="17:19">
      <c r="Q64187" s="23"/>
      <c r="R64187" s="23"/>
      <c r="S64187" s="23"/>
    </row>
    <row r="64188" spans="17:19">
      <c r="Q64188" s="23"/>
      <c r="R64188" s="23"/>
      <c r="S64188" s="23"/>
    </row>
    <row r="64189" spans="17:19">
      <c r="Q64189" s="23"/>
      <c r="R64189" s="23"/>
      <c r="S64189" s="23"/>
    </row>
    <row r="64190" spans="17:19">
      <c r="Q64190" s="23"/>
      <c r="R64190" s="23"/>
      <c r="S64190" s="23"/>
    </row>
    <row r="64191" spans="17:19">
      <c r="Q64191" s="23"/>
      <c r="R64191" s="23"/>
      <c r="S64191" s="23"/>
    </row>
    <row r="64192" spans="17:19">
      <c r="Q64192" s="23"/>
      <c r="R64192" s="23"/>
      <c r="S64192" s="23"/>
    </row>
    <row r="64193" spans="17:19">
      <c r="Q64193" s="23"/>
      <c r="R64193" s="23"/>
      <c r="S64193" s="23"/>
    </row>
    <row r="64194" spans="17:19">
      <c r="Q64194" s="23"/>
      <c r="R64194" s="23"/>
      <c r="S64194" s="23"/>
    </row>
    <row r="64195" spans="17:19">
      <c r="Q64195" s="23"/>
      <c r="R64195" s="23"/>
      <c r="S64195" s="23"/>
    </row>
    <row r="64196" spans="17:19">
      <c r="Q64196" s="23"/>
      <c r="R64196" s="23"/>
      <c r="S64196" s="23"/>
    </row>
    <row r="64197" spans="17:19">
      <c r="Q64197" s="23"/>
      <c r="R64197" s="23"/>
      <c r="S64197" s="23"/>
    </row>
    <row r="64198" spans="17:19">
      <c r="Q64198" s="23"/>
      <c r="R64198" s="23"/>
      <c r="S64198" s="23"/>
    </row>
    <row r="64199" spans="17:19">
      <c r="Q64199" s="23"/>
      <c r="R64199" s="23"/>
      <c r="S64199" s="23"/>
    </row>
    <row r="64200" spans="17:19">
      <c r="Q64200" s="23"/>
      <c r="R64200" s="23"/>
      <c r="S64200" s="23"/>
    </row>
    <row r="64201" spans="17:19">
      <c r="Q64201" s="23"/>
      <c r="R64201" s="23"/>
      <c r="S64201" s="23"/>
    </row>
    <row r="64202" spans="17:19">
      <c r="Q64202" s="23"/>
      <c r="R64202" s="23"/>
      <c r="S64202" s="23"/>
    </row>
    <row r="64203" spans="17:19">
      <c r="Q64203" s="23"/>
      <c r="R64203" s="23"/>
      <c r="S64203" s="23"/>
    </row>
    <row r="64204" spans="17:19">
      <c r="Q64204" s="23"/>
      <c r="R64204" s="23"/>
      <c r="S64204" s="23"/>
    </row>
    <row r="64205" spans="17:19">
      <c r="Q64205" s="23"/>
      <c r="R64205" s="23"/>
      <c r="S64205" s="23"/>
    </row>
    <row r="64206" spans="17:19">
      <c r="Q64206" s="23"/>
      <c r="R64206" s="23"/>
      <c r="S64206" s="23"/>
    </row>
    <row r="64207" spans="17:19">
      <c r="Q64207" s="23"/>
      <c r="R64207" s="23"/>
      <c r="S64207" s="23"/>
    </row>
    <row r="64208" spans="17:19">
      <c r="Q64208" s="23"/>
      <c r="R64208" s="23"/>
      <c r="S64208" s="23"/>
    </row>
    <row r="64209" spans="17:19">
      <c r="Q64209" s="23"/>
      <c r="R64209" s="23"/>
      <c r="S64209" s="23"/>
    </row>
    <row r="64210" spans="17:19">
      <c r="Q64210" s="23"/>
      <c r="R64210" s="23"/>
      <c r="S64210" s="23"/>
    </row>
    <row r="64211" spans="17:19">
      <c r="Q64211" s="23"/>
      <c r="R64211" s="23"/>
      <c r="S64211" s="23"/>
    </row>
    <row r="64212" spans="17:19">
      <c r="Q64212" s="23"/>
      <c r="R64212" s="23"/>
      <c r="S64212" s="23"/>
    </row>
    <row r="64213" spans="17:19">
      <c r="Q64213" s="23"/>
      <c r="R64213" s="23"/>
      <c r="S64213" s="23"/>
    </row>
    <row r="64214" spans="17:19">
      <c r="Q64214" s="23"/>
      <c r="R64214" s="23"/>
      <c r="S64214" s="23"/>
    </row>
    <row r="64215" spans="17:19">
      <c r="Q64215" s="23"/>
      <c r="R64215" s="23"/>
      <c r="S64215" s="23"/>
    </row>
    <row r="64216" spans="17:19">
      <c r="Q64216" s="23"/>
      <c r="R64216" s="23"/>
      <c r="S64216" s="23"/>
    </row>
    <row r="64217" spans="17:19">
      <c r="Q64217" s="23"/>
      <c r="R64217" s="23"/>
      <c r="S64217" s="23"/>
    </row>
    <row r="64218" spans="17:19">
      <c r="Q64218" s="23"/>
      <c r="R64218" s="23"/>
      <c r="S64218" s="23"/>
    </row>
    <row r="64219" spans="17:19">
      <c r="Q64219" s="23"/>
      <c r="R64219" s="23"/>
      <c r="S64219" s="23"/>
    </row>
    <row r="64220" spans="17:19">
      <c r="Q64220" s="23"/>
      <c r="R64220" s="23"/>
      <c r="S64220" s="23"/>
    </row>
    <row r="64221" spans="17:19">
      <c r="Q64221" s="23"/>
      <c r="R64221" s="23"/>
      <c r="S64221" s="23"/>
    </row>
    <row r="64222" spans="17:19">
      <c r="Q64222" s="23"/>
      <c r="R64222" s="23"/>
      <c r="S64222" s="23"/>
    </row>
    <row r="64223" spans="17:19">
      <c r="Q64223" s="23"/>
      <c r="R64223" s="23"/>
      <c r="S64223" s="23"/>
    </row>
    <row r="64224" spans="17:19">
      <c r="Q64224" s="23"/>
      <c r="R64224" s="23"/>
      <c r="S64224" s="23"/>
    </row>
    <row r="64225" spans="17:19">
      <c r="Q64225" s="23"/>
      <c r="R64225" s="23"/>
      <c r="S64225" s="23"/>
    </row>
    <row r="64226" spans="17:19">
      <c r="Q64226" s="23"/>
      <c r="R64226" s="23"/>
      <c r="S64226" s="23"/>
    </row>
    <row r="64227" spans="17:19">
      <c r="Q64227" s="23"/>
      <c r="R64227" s="23"/>
      <c r="S64227" s="23"/>
    </row>
    <row r="64228" spans="17:19">
      <c r="Q64228" s="23"/>
      <c r="R64228" s="23"/>
      <c r="S64228" s="23"/>
    </row>
    <row r="64229" spans="17:19">
      <c r="Q64229" s="23"/>
      <c r="R64229" s="23"/>
      <c r="S64229" s="23"/>
    </row>
    <row r="64230" spans="17:19">
      <c r="Q64230" s="23"/>
      <c r="R64230" s="23"/>
      <c r="S64230" s="23"/>
    </row>
    <row r="64231" spans="17:19">
      <c r="Q64231" s="23"/>
      <c r="R64231" s="23"/>
      <c r="S64231" s="23"/>
    </row>
    <row r="64232" spans="17:19">
      <c r="Q64232" s="23"/>
      <c r="R64232" s="23"/>
      <c r="S64232" s="23"/>
    </row>
    <row r="64233" spans="17:19">
      <c r="Q64233" s="23"/>
      <c r="R64233" s="23"/>
      <c r="S64233" s="23"/>
    </row>
    <row r="64234" spans="17:19">
      <c r="Q64234" s="23"/>
      <c r="R64234" s="23"/>
      <c r="S64234" s="23"/>
    </row>
    <row r="64235" spans="17:19">
      <c r="Q64235" s="23"/>
      <c r="R64235" s="23"/>
      <c r="S64235" s="23"/>
    </row>
    <row r="64236" spans="17:19">
      <c r="Q64236" s="23"/>
      <c r="R64236" s="23"/>
      <c r="S64236" s="23"/>
    </row>
    <row r="64237" spans="17:19">
      <c r="Q64237" s="23"/>
      <c r="R64237" s="23"/>
      <c r="S64237" s="23"/>
    </row>
    <row r="64238" spans="17:19">
      <c r="Q64238" s="23"/>
      <c r="R64238" s="23"/>
      <c r="S64238" s="23"/>
    </row>
    <row r="64239" spans="17:19">
      <c r="Q64239" s="23"/>
      <c r="R64239" s="23"/>
      <c r="S64239" s="23"/>
    </row>
    <row r="64240" spans="17:19">
      <c r="Q64240" s="23"/>
      <c r="R64240" s="23"/>
      <c r="S64240" s="23"/>
    </row>
    <row r="64241" spans="17:19">
      <c r="Q64241" s="23"/>
      <c r="R64241" s="23"/>
      <c r="S64241" s="23"/>
    </row>
    <row r="64242" spans="17:19">
      <c r="Q64242" s="23"/>
      <c r="R64242" s="23"/>
      <c r="S64242" s="23"/>
    </row>
    <row r="64243" spans="17:19">
      <c r="Q64243" s="23"/>
      <c r="R64243" s="23"/>
      <c r="S64243" s="23"/>
    </row>
    <row r="64244" spans="17:19">
      <c r="Q64244" s="23"/>
      <c r="R64244" s="23"/>
      <c r="S64244" s="23"/>
    </row>
    <row r="64245" spans="17:19">
      <c r="Q64245" s="23"/>
      <c r="R64245" s="23"/>
      <c r="S64245" s="23"/>
    </row>
    <row r="64246" spans="17:19">
      <c r="Q64246" s="23"/>
      <c r="R64246" s="23"/>
      <c r="S64246" s="23"/>
    </row>
    <row r="64247" spans="17:19">
      <c r="Q64247" s="23"/>
      <c r="R64247" s="23"/>
      <c r="S64247" s="23"/>
    </row>
    <row r="64248" spans="17:19">
      <c r="Q64248" s="23"/>
      <c r="R64248" s="23"/>
      <c r="S64248" s="23"/>
    </row>
    <row r="64249" spans="17:19">
      <c r="Q64249" s="23"/>
      <c r="R64249" s="23"/>
      <c r="S64249" s="23"/>
    </row>
    <row r="64250" spans="17:19">
      <c r="Q64250" s="23"/>
      <c r="R64250" s="23"/>
      <c r="S64250" s="23"/>
    </row>
    <row r="64251" spans="17:19">
      <c r="Q64251" s="23"/>
      <c r="R64251" s="23"/>
      <c r="S64251" s="23"/>
    </row>
    <row r="64252" spans="17:19">
      <c r="Q64252" s="23"/>
      <c r="R64252" s="23"/>
      <c r="S64252" s="23"/>
    </row>
    <row r="64253" spans="17:19">
      <c r="Q64253" s="23"/>
      <c r="R64253" s="23"/>
      <c r="S64253" s="23"/>
    </row>
    <row r="64254" spans="17:19">
      <c r="Q64254" s="23"/>
      <c r="R64254" s="23"/>
      <c r="S64254" s="23"/>
    </row>
    <row r="64255" spans="17:19">
      <c r="Q64255" s="23"/>
      <c r="R64255" s="23"/>
      <c r="S64255" s="23"/>
    </row>
    <row r="64256" spans="17:19">
      <c r="Q64256" s="23"/>
      <c r="R64256" s="23"/>
      <c r="S64256" s="23"/>
    </row>
    <row r="64257" spans="17:19">
      <c r="Q64257" s="23"/>
      <c r="R64257" s="23"/>
      <c r="S64257" s="23"/>
    </row>
    <row r="64258" spans="17:19">
      <c r="Q64258" s="23"/>
      <c r="R64258" s="23"/>
      <c r="S64258" s="23"/>
    </row>
    <row r="64259" spans="17:19">
      <c r="Q64259" s="23"/>
      <c r="R64259" s="23"/>
      <c r="S64259" s="23"/>
    </row>
    <row r="64260" spans="17:19">
      <c r="Q64260" s="23"/>
      <c r="R64260" s="23"/>
      <c r="S64260" s="23"/>
    </row>
    <row r="64261" spans="17:19">
      <c r="Q64261" s="23"/>
      <c r="R64261" s="23"/>
      <c r="S64261" s="23"/>
    </row>
    <row r="64262" spans="17:19">
      <c r="Q64262" s="23"/>
      <c r="R64262" s="23"/>
      <c r="S64262" s="23"/>
    </row>
    <row r="64263" spans="17:19">
      <c r="Q64263" s="23"/>
      <c r="R64263" s="23"/>
      <c r="S64263" s="23"/>
    </row>
    <row r="64264" spans="17:19">
      <c r="Q64264" s="23"/>
      <c r="R64264" s="23"/>
      <c r="S64264" s="23"/>
    </row>
    <row r="64265" spans="17:19">
      <c r="Q64265" s="23"/>
      <c r="R64265" s="23"/>
      <c r="S64265" s="23"/>
    </row>
    <row r="64266" spans="17:19">
      <c r="Q64266" s="23"/>
      <c r="R64266" s="23"/>
      <c r="S64266" s="23"/>
    </row>
    <row r="64267" spans="17:19">
      <c r="Q64267" s="23"/>
      <c r="R64267" s="23"/>
      <c r="S64267" s="23"/>
    </row>
    <row r="64268" spans="17:19">
      <c r="Q64268" s="23"/>
      <c r="R64268" s="23"/>
      <c r="S64268" s="23"/>
    </row>
    <row r="64269" spans="17:19">
      <c r="Q64269" s="23"/>
      <c r="R64269" s="23"/>
      <c r="S64269" s="23"/>
    </row>
    <row r="64270" spans="17:19">
      <c r="Q64270" s="23"/>
      <c r="R64270" s="23"/>
      <c r="S64270" s="23"/>
    </row>
    <row r="64271" spans="17:19">
      <c r="Q64271" s="23"/>
      <c r="R64271" s="23"/>
      <c r="S64271" s="23"/>
    </row>
    <row r="64272" spans="17:19">
      <c r="Q64272" s="23"/>
      <c r="R64272" s="23"/>
      <c r="S64272" s="23"/>
    </row>
    <row r="64273" spans="17:19">
      <c r="Q64273" s="23"/>
      <c r="R64273" s="23"/>
      <c r="S64273" s="23"/>
    </row>
    <row r="64274" spans="17:19">
      <c r="Q64274" s="23"/>
      <c r="R64274" s="23"/>
      <c r="S64274" s="23"/>
    </row>
    <row r="64275" spans="17:19">
      <c r="Q64275" s="23"/>
      <c r="R64275" s="23"/>
      <c r="S64275" s="23"/>
    </row>
    <row r="64276" spans="17:19">
      <c r="Q64276" s="23"/>
      <c r="R64276" s="23"/>
      <c r="S64276" s="23"/>
    </row>
    <row r="64277" spans="17:19">
      <c r="Q64277" s="23"/>
      <c r="R64277" s="23"/>
      <c r="S64277" s="23"/>
    </row>
    <row r="64278" spans="17:19">
      <c r="Q64278" s="23"/>
      <c r="R64278" s="23"/>
      <c r="S64278" s="23"/>
    </row>
    <row r="64279" spans="17:19">
      <c r="Q64279" s="23"/>
      <c r="R64279" s="23"/>
      <c r="S64279" s="23"/>
    </row>
    <row r="64280" spans="17:19">
      <c r="Q64280" s="23"/>
      <c r="R64280" s="23"/>
      <c r="S64280" s="23"/>
    </row>
    <row r="64281" spans="17:19">
      <c r="Q64281" s="23"/>
      <c r="R64281" s="23"/>
      <c r="S64281" s="23"/>
    </row>
    <row r="64282" spans="17:19">
      <c r="Q64282" s="23"/>
      <c r="R64282" s="23"/>
      <c r="S64282" s="23"/>
    </row>
    <row r="64283" spans="17:19">
      <c r="Q64283" s="23"/>
      <c r="R64283" s="23"/>
      <c r="S64283" s="23"/>
    </row>
    <row r="64284" spans="17:19">
      <c r="Q64284" s="23"/>
      <c r="R64284" s="23"/>
      <c r="S64284" s="23"/>
    </row>
    <row r="64285" spans="17:19">
      <c r="Q64285" s="23"/>
      <c r="R64285" s="23"/>
      <c r="S64285" s="23"/>
    </row>
    <row r="64286" spans="17:19">
      <c r="Q64286" s="23"/>
      <c r="R64286" s="23"/>
      <c r="S64286" s="23"/>
    </row>
    <row r="64287" spans="17:19">
      <c r="Q64287" s="23"/>
      <c r="R64287" s="23"/>
      <c r="S64287" s="23"/>
    </row>
    <row r="64288" spans="17:19">
      <c r="Q64288" s="23"/>
      <c r="R64288" s="23"/>
      <c r="S64288" s="23"/>
    </row>
    <row r="64289" spans="17:19">
      <c r="Q64289" s="23"/>
      <c r="R64289" s="23"/>
      <c r="S64289" s="23"/>
    </row>
    <row r="64290" spans="17:19">
      <c r="Q64290" s="23"/>
      <c r="R64290" s="23"/>
      <c r="S64290" s="23"/>
    </row>
    <row r="64291" spans="17:19">
      <c r="Q64291" s="23"/>
      <c r="R64291" s="23"/>
      <c r="S64291" s="23"/>
    </row>
    <row r="64292" spans="17:19">
      <c r="Q64292" s="23"/>
      <c r="R64292" s="23"/>
      <c r="S64292" s="23"/>
    </row>
    <row r="64293" spans="17:19">
      <c r="Q64293" s="23"/>
      <c r="R64293" s="23"/>
      <c r="S64293" s="23"/>
    </row>
    <row r="64294" spans="17:19">
      <c r="Q64294" s="23"/>
      <c r="R64294" s="23"/>
      <c r="S64294" s="23"/>
    </row>
    <row r="64295" spans="17:19">
      <c r="Q64295" s="23"/>
      <c r="R64295" s="23"/>
      <c r="S64295" s="23"/>
    </row>
    <row r="64296" spans="17:19">
      <c r="Q64296" s="23"/>
      <c r="R64296" s="23"/>
      <c r="S64296" s="23"/>
    </row>
    <row r="64297" spans="17:19">
      <c r="Q64297" s="23"/>
      <c r="R64297" s="23"/>
      <c r="S64297" s="23"/>
    </row>
    <row r="64298" spans="17:19">
      <c r="Q64298" s="23"/>
      <c r="R64298" s="23"/>
      <c r="S64298" s="23"/>
    </row>
    <row r="64299" spans="17:19">
      <c r="Q64299" s="23"/>
      <c r="R64299" s="23"/>
      <c r="S64299" s="23"/>
    </row>
    <row r="64300" spans="17:19">
      <c r="Q64300" s="23"/>
      <c r="R64300" s="23"/>
      <c r="S64300" s="23"/>
    </row>
    <row r="64301" spans="17:19">
      <c r="Q64301" s="23"/>
      <c r="R64301" s="23"/>
      <c r="S64301" s="23"/>
    </row>
    <row r="64302" spans="17:19">
      <c r="Q64302" s="23"/>
      <c r="R64302" s="23"/>
      <c r="S64302" s="23"/>
    </row>
    <row r="64303" spans="17:19">
      <c r="Q64303" s="23"/>
      <c r="R64303" s="23"/>
      <c r="S64303" s="23"/>
    </row>
    <row r="64304" spans="17:19">
      <c r="Q64304" s="23"/>
      <c r="R64304" s="23"/>
      <c r="S64304" s="23"/>
    </row>
    <row r="64305" spans="17:19">
      <c r="Q64305" s="23"/>
      <c r="R64305" s="23"/>
      <c r="S64305" s="23"/>
    </row>
    <row r="64306" spans="17:19">
      <c r="Q64306" s="23"/>
      <c r="R64306" s="23"/>
      <c r="S64306" s="23"/>
    </row>
    <row r="64307" spans="17:19">
      <c r="Q64307" s="23"/>
      <c r="R64307" s="23"/>
      <c r="S64307" s="23"/>
    </row>
    <row r="64308" spans="17:19">
      <c r="Q64308" s="23"/>
      <c r="R64308" s="23"/>
      <c r="S64308" s="23"/>
    </row>
    <row r="64309" spans="17:19">
      <c r="Q64309" s="23"/>
      <c r="R64309" s="23"/>
      <c r="S64309" s="23"/>
    </row>
    <row r="64310" spans="17:19">
      <c r="Q64310" s="23"/>
      <c r="R64310" s="23"/>
      <c r="S64310" s="23"/>
    </row>
    <row r="64311" spans="17:19">
      <c r="Q64311" s="23"/>
      <c r="R64311" s="23"/>
      <c r="S64311" s="23"/>
    </row>
    <row r="64312" spans="17:19">
      <c r="Q64312" s="23"/>
      <c r="R64312" s="23"/>
      <c r="S64312" s="23"/>
    </row>
    <row r="64313" spans="17:19">
      <c r="Q64313" s="23"/>
      <c r="R64313" s="23"/>
      <c r="S64313" s="23"/>
    </row>
    <row r="64314" spans="17:19">
      <c r="Q64314" s="23"/>
      <c r="R64314" s="23"/>
      <c r="S64314" s="23"/>
    </row>
    <row r="64315" spans="17:19">
      <c r="Q64315" s="23"/>
      <c r="R64315" s="23"/>
      <c r="S64315" s="23"/>
    </row>
    <row r="64316" spans="17:19">
      <c r="Q64316" s="23"/>
      <c r="R64316" s="23"/>
      <c r="S64316" s="23"/>
    </row>
    <row r="64317" spans="17:19">
      <c r="Q64317" s="23"/>
      <c r="R64317" s="23"/>
      <c r="S64317" s="23"/>
    </row>
    <row r="64318" spans="17:19">
      <c r="Q64318" s="23"/>
      <c r="R64318" s="23"/>
      <c r="S64318" s="23"/>
    </row>
    <row r="64319" spans="17:19">
      <c r="Q64319" s="23"/>
      <c r="R64319" s="23"/>
      <c r="S64319" s="23"/>
    </row>
    <row r="64320" spans="17:19">
      <c r="Q64320" s="23"/>
      <c r="R64320" s="23"/>
      <c r="S64320" s="23"/>
    </row>
    <row r="64321" spans="17:19">
      <c r="Q64321" s="23"/>
      <c r="R64321" s="23"/>
      <c r="S64321" s="23"/>
    </row>
    <row r="64322" spans="17:19">
      <c r="Q64322" s="23"/>
      <c r="R64322" s="23"/>
      <c r="S64322" s="23"/>
    </row>
    <row r="64323" spans="17:19">
      <c r="Q64323" s="23"/>
      <c r="R64323" s="23"/>
      <c r="S64323" s="23"/>
    </row>
    <row r="64324" spans="17:19">
      <c r="Q64324" s="23"/>
      <c r="R64324" s="23"/>
      <c r="S64324" s="23"/>
    </row>
    <row r="64325" spans="17:19">
      <c r="Q64325" s="23"/>
      <c r="R64325" s="23"/>
      <c r="S64325" s="23"/>
    </row>
    <row r="64326" spans="17:19">
      <c r="Q64326" s="23"/>
      <c r="R64326" s="23"/>
      <c r="S64326" s="23"/>
    </row>
    <row r="64327" spans="17:19">
      <c r="Q64327" s="23"/>
      <c r="R64327" s="23"/>
      <c r="S64327" s="23"/>
    </row>
    <row r="64328" spans="17:19">
      <c r="Q64328" s="23"/>
      <c r="R64328" s="23"/>
      <c r="S64328" s="23"/>
    </row>
    <row r="64329" spans="17:19">
      <c r="Q64329" s="23"/>
      <c r="R64329" s="23"/>
      <c r="S64329" s="23"/>
    </row>
    <row r="64330" spans="17:19">
      <c r="Q64330" s="23"/>
      <c r="R64330" s="23"/>
      <c r="S64330" s="23"/>
    </row>
    <row r="64331" spans="17:19">
      <c r="Q64331" s="23"/>
      <c r="R64331" s="23"/>
      <c r="S64331" s="23"/>
    </row>
    <row r="64332" spans="17:19">
      <c r="Q64332" s="23"/>
      <c r="R64332" s="23"/>
      <c r="S64332" s="23"/>
    </row>
    <row r="64333" spans="17:19">
      <c r="Q64333" s="23"/>
      <c r="R64333" s="23"/>
      <c r="S64333" s="23"/>
    </row>
    <row r="64334" spans="17:19">
      <c r="Q64334" s="23"/>
      <c r="R64334" s="23"/>
      <c r="S64334" s="23"/>
    </row>
    <row r="64335" spans="17:19">
      <c r="Q64335" s="23"/>
      <c r="R64335" s="23"/>
      <c r="S64335" s="23"/>
    </row>
    <row r="64336" spans="17:19">
      <c r="Q64336" s="23"/>
      <c r="R64336" s="23"/>
      <c r="S64336" s="23"/>
    </row>
    <row r="64337" spans="17:19">
      <c r="Q64337" s="23"/>
      <c r="R64337" s="23"/>
      <c r="S64337" s="23"/>
    </row>
    <row r="64338" spans="17:19">
      <c r="Q64338" s="23"/>
      <c r="R64338" s="23"/>
      <c r="S64338" s="23"/>
    </row>
    <row r="64339" spans="17:19">
      <c r="Q64339" s="23"/>
      <c r="R64339" s="23"/>
      <c r="S64339" s="23"/>
    </row>
    <row r="64340" spans="17:19">
      <c r="Q64340" s="23"/>
      <c r="R64340" s="23"/>
      <c r="S64340" s="23"/>
    </row>
    <row r="64341" spans="17:19">
      <c r="Q64341" s="23"/>
      <c r="R64341" s="23"/>
      <c r="S64341" s="23"/>
    </row>
    <row r="64342" spans="17:19">
      <c r="Q64342" s="23"/>
      <c r="R64342" s="23"/>
      <c r="S64342" s="23"/>
    </row>
    <row r="64343" spans="17:19">
      <c r="Q64343" s="23"/>
      <c r="R64343" s="23"/>
      <c r="S64343" s="23"/>
    </row>
    <row r="64344" spans="17:19">
      <c r="Q64344" s="23"/>
      <c r="R64344" s="23"/>
      <c r="S64344" s="23"/>
    </row>
    <row r="64345" spans="17:19">
      <c r="Q64345" s="23"/>
      <c r="R64345" s="23"/>
      <c r="S64345" s="23"/>
    </row>
    <row r="64346" spans="17:19">
      <c r="Q64346" s="23"/>
      <c r="R64346" s="23"/>
      <c r="S64346" s="23"/>
    </row>
    <row r="64347" spans="17:19">
      <c r="Q64347" s="23"/>
      <c r="R64347" s="23"/>
      <c r="S64347" s="23"/>
    </row>
    <row r="64348" spans="17:19">
      <c r="Q64348" s="23"/>
      <c r="R64348" s="23"/>
      <c r="S64348" s="23"/>
    </row>
    <row r="64349" spans="17:19">
      <c r="Q64349" s="23"/>
      <c r="R64349" s="23"/>
      <c r="S64349" s="23"/>
    </row>
    <row r="64350" spans="17:19">
      <c r="Q64350" s="23"/>
      <c r="R64350" s="23"/>
      <c r="S64350" s="23"/>
    </row>
    <row r="64351" spans="17:19">
      <c r="Q64351" s="23"/>
      <c r="R64351" s="23"/>
      <c r="S64351" s="23"/>
    </row>
    <row r="64352" spans="17:19">
      <c r="Q64352" s="23"/>
      <c r="R64352" s="23"/>
      <c r="S64352" s="23"/>
    </row>
    <row r="64353" spans="17:19">
      <c r="Q64353" s="23"/>
      <c r="R64353" s="23"/>
      <c r="S64353" s="23"/>
    </row>
    <row r="64354" spans="17:19">
      <c r="Q64354" s="23"/>
      <c r="R64354" s="23"/>
      <c r="S64354" s="23"/>
    </row>
    <row r="64355" spans="17:19">
      <c r="Q64355" s="23"/>
      <c r="R64355" s="23"/>
      <c r="S64355" s="23"/>
    </row>
    <row r="64356" spans="17:19">
      <c r="Q64356" s="23"/>
      <c r="R64356" s="23"/>
      <c r="S64356" s="23"/>
    </row>
    <row r="64357" spans="17:19">
      <c r="Q64357" s="23"/>
      <c r="R64357" s="23"/>
      <c r="S64357" s="23"/>
    </row>
    <row r="64358" spans="17:19">
      <c r="Q64358" s="23"/>
      <c r="R64358" s="23"/>
      <c r="S64358" s="23"/>
    </row>
    <row r="64359" spans="17:19">
      <c r="Q64359" s="23"/>
      <c r="R64359" s="23"/>
      <c r="S64359" s="23"/>
    </row>
    <row r="64360" spans="17:19">
      <c r="Q64360" s="23"/>
      <c r="R64360" s="23"/>
      <c r="S64360" s="23"/>
    </row>
    <row r="64361" spans="17:19">
      <c r="Q64361" s="23"/>
      <c r="R64361" s="23"/>
      <c r="S64361" s="23"/>
    </row>
    <row r="64362" spans="17:19">
      <c r="Q64362" s="23"/>
      <c r="R64362" s="23"/>
      <c r="S64362" s="23"/>
    </row>
    <row r="64363" spans="17:19">
      <c r="Q64363" s="23"/>
      <c r="R64363" s="23"/>
      <c r="S64363" s="23"/>
    </row>
    <row r="64364" spans="17:19">
      <c r="Q64364" s="23"/>
      <c r="R64364" s="23"/>
      <c r="S64364" s="23"/>
    </row>
    <row r="64365" spans="17:19">
      <c r="Q64365" s="23"/>
      <c r="R64365" s="23"/>
      <c r="S64365" s="23"/>
    </row>
    <row r="64366" spans="17:19">
      <c r="Q64366" s="23"/>
      <c r="R64366" s="23"/>
      <c r="S64366" s="23"/>
    </row>
    <row r="64367" spans="17:19">
      <c r="Q64367" s="23"/>
      <c r="R64367" s="23"/>
      <c r="S64367" s="23"/>
    </row>
    <row r="64368" spans="17:19">
      <c r="Q64368" s="23"/>
      <c r="R64368" s="23"/>
      <c r="S64368" s="23"/>
    </row>
    <row r="64369" spans="17:19">
      <c r="Q64369" s="23"/>
      <c r="R64369" s="23"/>
      <c r="S64369" s="23"/>
    </row>
    <row r="64370" spans="17:19">
      <c r="Q64370" s="23"/>
      <c r="R64370" s="23"/>
      <c r="S64370" s="23"/>
    </row>
    <row r="64371" spans="17:19">
      <c r="Q64371" s="23"/>
      <c r="R64371" s="23"/>
      <c r="S64371" s="23"/>
    </row>
    <row r="64372" spans="17:19">
      <c r="Q64372" s="23"/>
      <c r="R64372" s="23"/>
      <c r="S64372" s="23"/>
    </row>
    <row r="64373" spans="17:19">
      <c r="Q64373" s="23"/>
      <c r="R64373" s="23"/>
      <c r="S64373" s="23"/>
    </row>
    <row r="64374" spans="17:19">
      <c r="Q64374" s="23"/>
      <c r="R64374" s="23"/>
      <c r="S64374" s="23"/>
    </row>
    <row r="64375" spans="17:19">
      <c r="Q64375" s="23"/>
      <c r="R64375" s="23"/>
      <c r="S64375" s="23"/>
    </row>
    <row r="64376" spans="17:19">
      <c r="Q64376" s="23"/>
      <c r="R64376" s="23"/>
      <c r="S64376" s="23"/>
    </row>
    <row r="64377" spans="17:19">
      <c r="Q64377" s="23"/>
      <c r="R64377" s="23"/>
      <c r="S64377" s="23"/>
    </row>
    <row r="64378" spans="17:19">
      <c r="Q64378" s="23"/>
      <c r="R64378" s="23"/>
      <c r="S64378" s="23"/>
    </row>
    <row r="64379" spans="17:19">
      <c r="Q64379" s="23"/>
      <c r="R64379" s="23"/>
      <c r="S64379" s="23"/>
    </row>
    <row r="64380" spans="17:19">
      <c r="Q64380" s="23"/>
      <c r="R64380" s="23"/>
      <c r="S64380" s="23"/>
    </row>
    <row r="64381" spans="17:19">
      <c r="Q64381" s="23"/>
      <c r="R64381" s="23"/>
      <c r="S64381" s="23"/>
    </row>
    <row r="64382" spans="17:19">
      <c r="Q64382" s="23"/>
      <c r="R64382" s="23"/>
      <c r="S64382" s="23"/>
    </row>
    <row r="64383" spans="17:19">
      <c r="Q64383" s="23"/>
      <c r="R64383" s="23"/>
      <c r="S64383" s="23"/>
    </row>
    <row r="64384" spans="17:19">
      <c r="Q64384" s="23"/>
      <c r="R64384" s="23"/>
      <c r="S64384" s="23"/>
    </row>
    <row r="64385" spans="17:19">
      <c r="Q64385" s="23"/>
      <c r="R64385" s="23"/>
      <c r="S64385" s="23"/>
    </row>
    <row r="64386" spans="17:19">
      <c r="Q64386" s="23"/>
      <c r="R64386" s="23"/>
      <c r="S64386" s="23"/>
    </row>
    <row r="64387" spans="17:19">
      <c r="Q64387" s="23"/>
      <c r="R64387" s="23"/>
      <c r="S64387" s="23"/>
    </row>
    <row r="64388" spans="17:19">
      <c r="Q64388" s="23"/>
      <c r="R64388" s="23"/>
      <c r="S64388" s="23"/>
    </row>
    <row r="64389" spans="17:19">
      <c r="Q64389" s="23"/>
      <c r="R64389" s="23"/>
      <c r="S64389" s="23"/>
    </row>
    <row r="64390" spans="17:19">
      <c r="Q64390" s="23"/>
      <c r="R64390" s="23"/>
      <c r="S64390" s="23"/>
    </row>
    <row r="64391" spans="17:19">
      <c r="Q64391" s="23"/>
      <c r="R64391" s="23"/>
      <c r="S64391" s="23"/>
    </row>
    <row r="64392" spans="17:19">
      <c r="Q64392" s="23"/>
      <c r="R64392" s="23"/>
      <c r="S64392" s="23"/>
    </row>
    <row r="64393" spans="17:19">
      <c r="Q64393" s="23"/>
      <c r="R64393" s="23"/>
      <c r="S64393" s="23"/>
    </row>
    <row r="64394" spans="17:19">
      <c r="Q64394" s="23"/>
      <c r="R64394" s="23"/>
      <c r="S64394" s="23"/>
    </row>
    <row r="64395" spans="17:19">
      <c r="Q64395" s="23"/>
      <c r="R64395" s="23"/>
      <c r="S64395" s="23"/>
    </row>
    <row r="64396" spans="17:19">
      <c r="Q64396" s="23"/>
      <c r="R64396" s="23"/>
      <c r="S64396" s="23"/>
    </row>
    <row r="64397" spans="17:19">
      <c r="Q64397" s="23"/>
      <c r="R64397" s="23"/>
      <c r="S64397" s="23"/>
    </row>
    <row r="64398" spans="17:19">
      <c r="Q64398" s="23"/>
      <c r="R64398" s="23"/>
      <c r="S64398" s="23"/>
    </row>
    <row r="64399" spans="17:19">
      <c r="Q64399" s="23"/>
      <c r="R64399" s="23"/>
      <c r="S64399" s="23"/>
    </row>
    <row r="64400" spans="17:19">
      <c r="Q64400" s="23"/>
      <c r="R64400" s="23"/>
      <c r="S64400" s="23"/>
    </row>
    <row r="64401" spans="17:19">
      <c r="Q64401" s="23"/>
      <c r="R64401" s="23"/>
      <c r="S64401" s="23"/>
    </row>
    <row r="64402" spans="17:19">
      <c r="Q64402" s="23"/>
      <c r="R64402" s="23"/>
      <c r="S64402" s="23"/>
    </row>
    <row r="64403" spans="17:19">
      <c r="Q64403" s="23"/>
      <c r="R64403" s="23"/>
      <c r="S64403" s="23"/>
    </row>
    <row r="64404" spans="17:19">
      <c r="Q64404" s="23"/>
      <c r="R64404" s="23"/>
      <c r="S64404" s="23"/>
    </row>
    <row r="64405" spans="17:19">
      <c r="Q64405" s="23"/>
      <c r="R64405" s="23"/>
      <c r="S64405" s="23"/>
    </row>
    <row r="64406" spans="17:19">
      <c r="Q64406" s="23"/>
      <c r="R64406" s="23"/>
      <c r="S64406" s="23"/>
    </row>
    <row r="64407" spans="17:19">
      <c r="Q64407" s="23"/>
      <c r="R64407" s="23"/>
      <c r="S64407" s="23"/>
    </row>
    <row r="64408" spans="17:19">
      <c r="Q64408" s="23"/>
      <c r="R64408" s="23"/>
      <c r="S64408" s="23"/>
    </row>
    <row r="64409" spans="17:19">
      <c r="Q64409" s="23"/>
      <c r="R64409" s="23"/>
      <c r="S64409" s="23"/>
    </row>
    <row r="64410" spans="17:19">
      <c r="Q64410" s="23"/>
      <c r="R64410" s="23"/>
      <c r="S64410" s="23"/>
    </row>
    <row r="64411" spans="17:19">
      <c r="Q64411" s="23"/>
      <c r="R64411" s="23"/>
      <c r="S64411" s="23"/>
    </row>
    <row r="64412" spans="17:19">
      <c r="Q64412" s="23"/>
      <c r="R64412" s="23"/>
      <c r="S64412" s="23"/>
    </row>
    <row r="64413" spans="17:19">
      <c r="Q64413" s="23"/>
      <c r="R64413" s="23"/>
      <c r="S64413" s="23"/>
    </row>
    <row r="64414" spans="17:19">
      <c r="Q64414" s="23"/>
      <c r="R64414" s="23"/>
      <c r="S64414" s="23"/>
    </row>
    <row r="64415" spans="17:19">
      <c r="Q64415" s="23"/>
      <c r="R64415" s="23"/>
      <c r="S64415" s="23"/>
    </row>
    <row r="64416" spans="17:19">
      <c r="Q64416" s="23"/>
      <c r="R64416" s="23"/>
      <c r="S64416" s="23"/>
    </row>
    <row r="64417" spans="17:19">
      <c r="Q64417" s="23"/>
      <c r="R64417" s="23"/>
      <c r="S64417" s="23"/>
    </row>
    <row r="64418" spans="17:19">
      <c r="Q64418" s="23"/>
      <c r="R64418" s="23"/>
      <c r="S64418" s="23"/>
    </row>
    <row r="64419" spans="17:19">
      <c r="Q64419" s="23"/>
      <c r="R64419" s="23"/>
      <c r="S64419" s="23"/>
    </row>
    <row r="64420" spans="17:19">
      <c r="Q64420" s="23"/>
      <c r="R64420" s="23"/>
      <c r="S64420" s="23"/>
    </row>
    <row r="64421" spans="17:19">
      <c r="Q64421" s="23"/>
      <c r="R64421" s="23"/>
      <c r="S64421" s="23"/>
    </row>
    <row r="64422" spans="17:19">
      <c r="Q64422" s="23"/>
      <c r="R64422" s="23"/>
      <c r="S64422" s="23"/>
    </row>
    <row r="64423" spans="17:19">
      <c r="Q64423" s="23"/>
      <c r="R64423" s="23"/>
      <c r="S64423" s="23"/>
    </row>
    <row r="64424" spans="17:19">
      <c r="Q64424" s="23"/>
      <c r="R64424" s="23"/>
      <c r="S64424" s="23"/>
    </row>
    <row r="64425" spans="17:19">
      <c r="Q64425" s="23"/>
      <c r="R64425" s="23"/>
      <c r="S64425" s="23"/>
    </row>
    <row r="64426" spans="17:19">
      <c r="Q64426" s="23"/>
      <c r="R64426" s="23"/>
      <c r="S64426" s="23"/>
    </row>
    <row r="64427" spans="17:19">
      <c r="Q64427" s="23"/>
      <c r="R64427" s="23"/>
      <c r="S64427" s="23"/>
    </row>
    <row r="64428" spans="17:19">
      <c r="Q64428" s="23"/>
      <c r="R64428" s="23"/>
      <c r="S64428" s="23"/>
    </row>
    <row r="64429" spans="17:19">
      <c r="Q64429" s="23"/>
      <c r="R64429" s="23"/>
      <c r="S64429" s="23"/>
    </row>
    <row r="64430" spans="17:19">
      <c r="Q64430" s="23"/>
      <c r="R64430" s="23"/>
      <c r="S64430" s="23"/>
    </row>
    <row r="64431" spans="17:19">
      <c r="Q64431" s="23"/>
      <c r="R64431" s="23"/>
      <c r="S64431" s="23"/>
    </row>
    <row r="64432" spans="17:19">
      <c r="Q64432" s="23"/>
      <c r="R64432" s="23"/>
      <c r="S64432" s="23"/>
    </row>
    <row r="64433" spans="17:19">
      <c r="Q64433" s="23"/>
      <c r="R64433" s="23"/>
      <c r="S64433" s="23"/>
    </row>
    <row r="64434" spans="17:19">
      <c r="Q64434" s="23"/>
      <c r="R64434" s="23"/>
      <c r="S64434" s="23"/>
    </row>
    <row r="64435" spans="17:19">
      <c r="Q64435" s="23"/>
      <c r="R64435" s="23"/>
      <c r="S64435" s="23"/>
    </row>
    <row r="64436" spans="17:19">
      <c r="Q64436" s="23"/>
      <c r="R64436" s="23"/>
      <c r="S64436" s="23"/>
    </row>
    <row r="64437" spans="17:19">
      <c r="Q64437" s="23"/>
      <c r="R64437" s="23"/>
      <c r="S64437" s="23"/>
    </row>
    <row r="64438" spans="17:19">
      <c r="Q64438" s="23"/>
      <c r="R64438" s="23"/>
      <c r="S64438" s="23"/>
    </row>
    <row r="64439" spans="17:19">
      <c r="Q64439" s="23"/>
      <c r="R64439" s="23"/>
      <c r="S64439" s="23"/>
    </row>
    <row r="64440" spans="17:19">
      <c r="Q64440" s="23"/>
      <c r="R64440" s="23"/>
      <c r="S64440" s="23"/>
    </row>
    <row r="64441" spans="17:19">
      <c r="Q64441" s="23"/>
      <c r="R64441" s="23"/>
      <c r="S64441" s="23"/>
    </row>
    <row r="64442" spans="17:19">
      <c r="Q64442" s="23"/>
      <c r="R64442" s="23"/>
      <c r="S64442" s="23"/>
    </row>
    <row r="64443" spans="17:19">
      <c r="Q64443" s="23"/>
      <c r="R64443" s="23"/>
      <c r="S64443" s="23"/>
    </row>
    <row r="64444" spans="17:19">
      <c r="Q64444" s="23"/>
      <c r="R64444" s="23"/>
      <c r="S64444" s="23"/>
    </row>
    <row r="64445" spans="17:19">
      <c r="Q64445" s="23"/>
      <c r="R64445" s="23"/>
      <c r="S64445" s="23"/>
    </row>
    <row r="64446" spans="17:19">
      <c r="Q64446" s="23"/>
      <c r="R64446" s="23"/>
      <c r="S64446" s="23"/>
    </row>
    <row r="64447" spans="17:19">
      <c r="Q64447" s="23"/>
      <c r="R64447" s="23"/>
      <c r="S64447" s="23"/>
    </row>
    <row r="64448" spans="17:19">
      <c r="Q64448" s="23"/>
      <c r="R64448" s="23"/>
      <c r="S64448" s="23"/>
    </row>
    <row r="64449" spans="17:19">
      <c r="Q64449" s="23"/>
      <c r="R64449" s="23"/>
      <c r="S64449" s="23"/>
    </row>
    <row r="64450" spans="17:19">
      <c r="Q64450" s="23"/>
      <c r="R64450" s="23"/>
      <c r="S64450" s="23"/>
    </row>
    <row r="64451" spans="17:19">
      <c r="Q64451" s="23"/>
      <c r="R64451" s="23"/>
      <c r="S64451" s="23"/>
    </row>
    <row r="64452" spans="17:19">
      <c r="Q64452" s="23"/>
      <c r="R64452" s="23"/>
      <c r="S64452" s="23"/>
    </row>
    <row r="64453" spans="17:19">
      <c r="Q64453" s="23"/>
      <c r="R64453" s="23"/>
      <c r="S64453" s="23"/>
    </row>
    <row r="64454" spans="17:19">
      <c r="Q64454" s="23"/>
      <c r="R64454" s="23"/>
      <c r="S64454" s="23"/>
    </row>
    <row r="64455" spans="17:19">
      <c r="Q64455" s="23"/>
      <c r="R64455" s="23"/>
      <c r="S64455" s="23"/>
    </row>
    <row r="64456" spans="17:19">
      <c r="Q64456" s="23"/>
      <c r="R64456" s="23"/>
      <c r="S64456" s="23"/>
    </row>
    <row r="64457" spans="17:19">
      <c r="Q64457" s="23"/>
      <c r="R64457" s="23"/>
      <c r="S64457" s="23"/>
    </row>
    <row r="64458" spans="17:19">
      <c r="Q64458" s="23"/>
      <c r="R64458" s="23"/>
      <c r="S64458" s="23"/>
    </row>
    <row r="64459" spans="17:19">
      <c r="Q64459" s="23"/>
      <c r="R64459" s="23"/>
      <c r="S64459" s="23"/>
    </row>
    <row r="64460" spans="17:19">
      <c r="Q64460" s="23"/>
      <c r="R64460" s="23"/>
      <c r="S64460" s="23"/>
    </row>
    <row r="64461" spans="17:19">
      <c r="Q64461" s="23"/>
      <c r="R64461" s="23"/>
      <c r="S64461" s="23"/>
    </row>
    <row r="64462" spans="17:19">
      <c r="Q64462" s="23"/>
      <c r="R64462" s="23"/>
      <c r="S64462" s="23"/>
    </row>
    <row r="64463" spans="17:19">
      <c r="Q64463" s="23"/>
      <c r="R64463" s="23"/>
      <c r="S64463" s="23"/>
    </row>
    <row r="64464" spans="17:19">
      <c r="Q64464" s="23"/>
      <c r="R64464" s="23"/>
      <c r="S64464" s="23"/>
    </row>
    <row r="64465" spans="17:19">
      <c r="Q64465" s="23"/>
      <c r="R64465" s="23"/>
      <c r="S64465" s="23"/>
    </row>
    <row r="64466" spans="17:19">
      <c r="Q64466" s="23"/>
      <c r="R64466" s="23"/>
      <c r="S64466" s="23"/>
    </row>
    <row r="64467" spans="17:19">
      <c r="Q64467" s="23"/>
      <c r="R64467" s="23"/>
      <c r="S64467" s="23"/>
    </row>
    <row r="64468" spans="17:19">
      <c r="Q64468" s="23"/>
      <c r="R64468" s="23"/>
      <c r="S64468" s="23"/>
    </row>
    <row r="64469" spans="17:19">
      <c r="Q64469" s="23"/>
      <c r="R64469" s="23"/>
      <c r="S64469" s="23"/>
    </row>
    <row r="64470" spans="17:19">
      <c r="Q64470" s="23"/>
      <c r="R64470" s="23"/>
      <c r="S64470" s="23"/>
    </row>
    <row r="64471" spans="17:19">
      <c r="Q64471" s="23"/>
      <c r="R64471" s="23"/>
      <c r="S64471" s="23"/>
    </row>
    <row r="64472" spans="17:19">
      <c r="Q64472" s="23"/>
      <c r="R64472" s="23"/>
      <c r="S64472" s="23"/>
    </row>
    <row r="64473" spans="17:19">
      <c r="Q64473" s="23"/>
      <c r="R64473" s="23"/>
      <c r="S64473" s="23"/>
    </row>
    <row r="64474" spans="17:19">
      <c r="Q64474" s="23"/>
      <c r="R64474" s="23"/>
      <c r="S64474" s="23"/>
    </row>
    <row r="64475" spans="17:19">
      <c r="Q64475" s="23"/>
      <c r="R64475" s="23"/>
      <c r="S64475" s="23"/>
    </row>
    <row r="64476" spans="17:19">
      <c r="Q64476" s="23"/>
      <c r="R64476" s="23"/>
      <c r="S64476" s="23"/>
    </row>
    <row r="64477" spans="17:19">
      <c r="Q64477" s="23"/>
      <c r="R64477" s="23"/>
      <c r="S64477" s="23"/>
    </row>
    <row r="64478" spans="17:19">
      <c r="Q64478" s="23"/>
      <c r="R64478" s="23"/>
      <c r="S64478" s="23"/>
    </row>
    <row r="64479" spans="17:19">
      <c r="Q64479" s="23"/>
      <c r="R64479" s="23"/>
      <c r="S64479" s="23"/>
    </row>
    <row r="64480" spans="17:19">
      <c r="Q64480" s="23"/>
      <c r="R64480" s="23"/>
      <c r="S64480" s="23"/>
    </row>
    <row r="64481" spans="17:19">
      <c r="Q64481" s="23"/>
      <c r="R64481" s="23"/>
      <c r="S64481" s="23"/>
    </row>
    <row r="64482" spans="17:19">
      <c r="Q64482" s="23"/>
      <c r="R64482" s="23"/>
      <c r="S64482" s="23"/>
    </row>
    <row r="64483" spans="17:19">
      <c r="Q64483" s="23"/>
      <c r="R64483" s="23"/>
      <c r="S64483" s="23"/>
    </row>
    <row r="64484" spans="17:19">
      <c r="Q64484" s="23"/>
      <c r="R64484" s="23"/>
      <c r="S64484" s="23"/>
    </row>
    <row r="64485" spans="17:19">
      <c r="Q64485" s="23"/>
      <c r="R64485" s="23"/>
      <c r="S64485" s="23"/>
    </row>
    <row r="64486" spans="17:19">
      <c r="Q64486" s="23"/>
      <c r="R64486" s="23"/>
      <c r="S64486" s="23"/>
    </row>
    <row r="64487" spans="17:19">
      <c r="Q64487" s="23"/>
      <c r="R64487" s="23"/>
      <c r="S64487" s="23"/>
    </row>
    <row r="64488" spans="17:19">
      <c r="Q64488" s="23"/>
      <c r="R64488" s="23"/>
      <c r="S64488" s="23"/>
    </row>
    <row r="64489" spans="17:19">
      <c r="Q64489" s="23"/>
      <c r="R64489" s="23"/>
      <c r="S64489" s="23"/>
    </row>
    <row r="64490" spans="17:19">
      <c r="Q64490" s="23"/>
      <c r="R64490" s="23"/>
      <c r="S64490" s="23"/>
    </row>
    <row r="64491" spans="17:19">
      <c r="Q64491" s="23"/>
      <c r="R64491" s="23"/>
      <c r="S64491" s="23"/>
    </row>
    <row r="64492" spans="17:19">
      <c r="Q64492" s="23"/>
      <c r="R64492" s="23"/>
      <c r="S64492" s="23"/>
    </row>
    <row r="64493" spans="17:19">
      <c r="Q64493" s="23"/>
      <c r="R64493" s="23"/>
      <c r="S64493" s="23"/>
    </row>
    <row r="64494" spans="17:19">
      <c r="Q64494" s="23"/>
      <c r="R64494" s="23"/>
      <c r="S64494" s="23"/>
    </row>
    <row r="64495" spans="17:19">
      <c r="Q64495" s="23"/>
      <c r="R64495" s="23"/>
      <c r="S64495" s="23"/>
    </row>
    <row r="64496" spans="17:19">
      <c r="Q64496" s="23"/>
      <c r="R64496" s="23"/>
      <c r="S64496" s="23"/>
    </row>
    <row r="64497" spans="17:19">
      <c r="Q64497" s="23"/>
      <c r="R64497" s="23"/>
      <c r="S64497" s="23"/>
    </row>
    <row r="64498" spans="17:19">
      <c r="Q64498" s="23"/>
      <c r="R64498" s="23"/>
      <c r="S64498" s="23"/>
    </row>
    <row r="64499" spans="17:19">
      <c r="Q64499" s="23"/>
      <c r="R64499" s="23"/>
      <c r="S64499" s="23"/>
    </row>
    <row r="64500" spans="17:19">
      <c r="Q64500" s="23"/>
      <c r="R64500" s="23"/>
      <c r="S64500" s="23"/>
    </row>
    <row r="64501" spans="17:19">
      <c r="Q64501" s="23"/>
      <c r="R64501" s="23"/>
      <c r="S64501" s="23"/>
    </row>
    <row r="64502" spans="17:19">
      <c r="Q64502" s="23"/>
      <c r="R64502" s="23"/>
      <c r="S64502" s="23"/>
    </row>
    <row r="64503" spans="17:19">
      <c r="Q64503" s="23"/>
      <c r="R64503" s="23"/>
      <c r="S64503" s="23"/>
    </row>
    <row r="64504" spans="17:19">
      <c r="Q64504" s="23"/>
      <c r="R64504" s="23"/>
      <c r="S64504" s="23"/>
    </row>
    <row r="64505" spans="17:19">
      <c r="Q64505" s="23"/>
      <c r="R64505" s="23"/>
      <c r="S64505" s="23"/>
    </row>
    <row r="64506" spans="17:19">
      <c r="Q64506" s="23"/>
      <c r="R64506" s="23"/>
      <c r="S64506" s="23"/>
    </row>
    <row r="64507" spans="17:19">
      <c r="Q64507" s="23"/>
      <c r="R64507" s="23"/>
      <c r="S64507" s="23"/>
    </row>
    <row r="64508" spans="17:19">
      <c r="Q64508" s="23"/>
      <c r="R64508" s="23"/>
      <c r="S64508" s="23"/>
    </row>
    <row r="64509" spans="17:19">
      <c r="Q64509" s="23"/>
      <c r="R64509" s="23"/>
      <c r="S64509" s="23"/>
    </row>
    <row r="64510" spans="17:19">
      <c r="Q64510" s="23"/>
      <c r="R64510" s="23"/>
      <c r="S64510" s="23"/>
    </row>
    <row r="64511" spans="17:19">
      <c r="Q64511" s="23"/>
      <c r="R64511" s="23"/>
      <c r="S64511" s="23"/>
    </row>
    <row r="64512" spans="17:19">
      <c r="Q64512" s="23"/>
      <c r="R64512" s="23"/>
      <c r="S64512" s="23"/>
    </row>
    <row r="64513" spans="17:19">
      <c r="Q64513" s="23"/>
      <c r="R64513" s="23"/>
      <c r="S64513" s="23"/>
    </row>
    <row r="64514" spans="17:19">
      <c r="Q64514" s="23"/>
      <c r="R64514" s="23"/>
      <c r="S64514" s="23"/>
    </row>
    <row r="64515" spans="17:19">
      <c r="Q64515" s="23"/>
      <c r="R64515" s="23"/>
      <c r="S64515" s="23"/>
    </row>
    <row r="64516" spans="17:19">
      <c r="Q64516" s="23"/>
      <c r="R64516" s="23"/>
      <c r="S64516" s="23"/>
    </row>
    <row r="64517" spans="17:19">
      <c r="Q64517" s="23"/>
      <c r="R64517" s="23"/>
      <c r="S64517" s="23"/>
    </row>
    <row r="64518" spans="17:19">
      <c r="Q64518" s="23"/>
      <c r="R64518" s="23"/>
      <c r="S64518" s="23"/>
    </row>
    <row r="64519" spans="17:19">
      <c r="Q64519" s="23"/>
      <c r="R64519" s="23"/>
      <c r="S64519" s="23"/>
    </row>
    <row r="64520" spans="17:19">
      <c r="Q64520" s="23"/>
      <c r="R64520" s="23"/>
      <c r="S64520" s="23"/>
    </row>
    <row r="64521" spans="17:19">
      <c r="Q64521" s="23"/>
      <c r="R64521" s="23"/>
      <c r="S64521" s="23"/>
    </row>
    <row r="64522" spans="17:19">
      <c r="Q64522" s="23"/>
      <c r="R64522" s="23"/>
      <c r="S64522" s="23"/>
    </row>
    <row r="64523" spans="17:19">
      <c r="Q64523" s="23"/>
      <c r="R64523" s="23"/>
      <c r="S64523" s="23"/>
    </row>
    <row r="64524" spans="17:19">
      <c r="Q64524" s="23"/>
      <c r="R64524" s="23"/>
      <c r="S64524" s="23"/>
    </row>
    <row r="64525" spans="17:19">
      <c r="Q64525" s="23"/>
      <c r="R64525" s="23"/>
      <c r="S64525" s="23"/>
    </row>
    <row r="64526" spans="17:19">
      <c r="Q64526" s="23"/>
      <c r="R64526" s="23"/>
      <c r="S64526" s="23"/>
    </row>
    <row r="64527" spans="17:19">
      <c r="Q64527" s="23"/>
      <c r="R64527" s="23"/>
      <c r="S64527" s="23"/>
    </row>
    <row r="64528" spans="17:19">
      <c r="Q64528" s="23"/>
      <c r="R64528" s="23"/>
      <c r="S64528" s="23"/>
    </row>
    <row r="64529" spans="17:19">
      <c r="Q64529" s="23"/>
      <c r="R64529" s="23"/>
      <c r="S64529" s="23"/>
    </row>
    <row r="64530" spans="17:19">
      <c r="Q64530" s="23"/>
      <c r="R64530" s="23"/>
      <c r="S64530" s="23"/>
    </row>
    <row r="64531" spans="17:19">
      <c r="Q64531" s="23"/>
      <c r="R64531" s="23"/>
      <c r="S64531" s="23"/>
    </row>
    <row r="64532" spans="17:19">
      <c r="Q64532" s="23"/>
      <c r="R64532" s="23"/>
      <c r="S64532" s="23"/>
    </row>
    <row r="64533" spans="17:19">
      <c r="Q64533" s="23"/>
      <c r="R64533" s="23"/>
      <c r="S64533" s="23"/>
    </row>
    <row r="64534" spans="17:19">
      <c r="Q64534" s="23"/>
      <c r="R64534" s="23"/>
      <c r="S64534" s="23"/>
    </row>
    <row r="64535" spans="17:19">
      <c r="Q64535" s="23"/>
      <c r="R64535" s="23"/>
      <c r="S64535" s="23"/>
    </row>
    <row r="64536" spans="17:19">
      <c r="Q64536" s="23"/>
      <c r="R64536" s="23"/>
      <c r="S64536" s="23"/>
    </row>
    <row r="64537" spans="17:19">
      <c r="Q64537" s="23"/>
      <c r="R64537" s="23"/>
      <c r="S64537" s="23"/>
    </row>
    <row r="64538" spans="17:19">
      <c r="Q64538" s="23"/>
      <c r="R64538" s="23"/>
      <c r="S64538" s="23"/>
    </row>
    <row r="64539" spans="17:19">
      <c r="Q64539" s="23"/>
      <c r="R64539" s="23"/>
      <c r="S64539" s="23"/>
    </row>
    <row r="64540" spans="17:19">
      <c r="Q64540" s="23"/>
      <c r="R64540" s="23"/>
      <c r="S64540" s="23"/>
    </row>
    <row r="64541" spans="17:19">
      <c r="Q64541" s="23"/>
      <c r="R64541" s="23"/>
      <c r="S64541" s="23"/>
    </row>
    <row r="64542" spans="17:19">
      <c r="Q64542" s="23"/>
      <c r="R64542" s="23"/>
      <c r="S64542" s="23"/>
    </row>
    <row r="64543" spans="17:19">
      <c r="Q64543" s="23"/>
      <c r="R64543" s="23"/>
      <c r="S64543" s="23"/>
    </row>
    <row r="64544" spans="17:19">
      <c r="Q64544" s="23"/>
      <c r="R64544" s="23"/>
      <c r="S64544" s="23"/>
    </row>
    <row r="64545" spans="17:19">
      <c r="Q64545" s="23"/>
      <c r="R64545" s="23"/>
      <c r="S64545" s="23"/>
    </row>
    <row r="64546" spans="17:19">
      <c r="Q64546" s="23"/>
      <c r="R64546" s="23"/>
      <c r="S64546" s="23"/>
    </row>
    <row r="64547" spans="17:19">
      <c r="Q64547" s="23"/>
      <c r="R64547" s="23"/>
      <c r="S64547" s="23"/>
    </row>
    <row r="64548" spans="17:19">
      <c r="Q64548" s="23"/>
      <c r="R64548" s="23"/>
      <c r="S64548" s="23"/>
    </row>
    <row r="64549" spans="17:19">
      <c r="Q64549" s="23"/>
      <c r="R64549" s="23"/>
      <c r="S64549" s="23"/>
    </row>
    <row r="64550" spans="17:19">
      <c r="Q64550" s="23"/>
      <c r="R64550" s="23"/>
      <c r="S64550" s="23"/>
    </row>
    <row r="64551" spans="17:19">
      <c r="Q64551" s="23"/>
      <c r="R64551" s="23"/>
      <c r="S64551" s="23"/>
    </row>
    <row r="64552" spans="17:19">
      <c r="Q64552" s="23"/>
      <c r="R64552" s="23"/>
      <c r="S64552" s="23"/>
    </row>
    <row r="64553" spans="17:19">
      <c r="Q64553" s="23"/>
      <c r="R64553" s="23"/>
      <c r="S64553" s="23"/>
    </row>
    <row r="64554" spans="17:19">
      <c r="Q64554" s="23"/>
      <c r="R64554" s="23"/>
      <c r="S64554" s="23"/>
    </row>
    <row r="64555" spans="17:19">
      <c r="Q64555" s="23"/>
      <c r="R64555" s="23"/>
      <c r="S64555" s="23"/>
    </row>
    <row r="64556" spans="17:19">
      <c r="Q64556" s="23"/>
      <c r="R64556" s="23"/>
      <c r="S64556" s="23"/>
    </row>
    <row r="64557" spans="17:19">
      <c r="Q64557" s="23"/>
      <c r="R64557" s="23"/>
      <c r="S64557" s="23"/>
    </row>
    <row r="64558" spans="17:19">
      <c r="Q64558" s="23"/>
      <c r="R64558" s="23"/>
      <c r="S64558" s="23"/>
    </row>
    <row r="64559" spans="17:19">
      <c r="Q64559" s="23"/>
      <c r="R64559" s="23"/>
      <c r="S64559" s="23"/>
    </row>
    <row r="64560" spans="17:19">
      <c r="Q64560" s="23"/>
      <c r="R64560" s="23"/>
      <c r="S64560" s="23"/>
    </row>
    <row r="64561" spans="17:19">
      <c r="Q64561" s="23"/>
      <c r="R64561" s="23"/>
      <c r="S64561" s="23"/>
    </row>
    <row r="64562" spans="17:19">
      <c r="Q64562" s="23"/>
      <c r="R64562" s="23"/>
      <c r="S64562" s="23"/>
    </row>
    <row r="64563" spans="17:19">
      <c r="Q64563" s="23"/>
      <c r="R64563" s="23"/>
      <c r="S64563" s="23"/>
    </row>
    <row r="64564" spans="17:19">
      <c r="Q64564" s="23"/>
      <c r="R64564" s="23"/>
      <c r="S64564" s="23"/>
    </row>
    <row r="64565" spans="17:19">
      <c r="Q64565" s="23"/>
      <c r="R64565" s="23"/>
      <c r="S64565" s="23"/>
    </row>
    <row r="64566" spans="17:19">
      <c r="Q64566" s="23"/>
      <c r="R64566" s="23"/>
      <c r="S64566" s="23"/>
    </row>
    <row r="64567" spans="17:19">
      <c r="Q64567" s="23"/>
      <c r="R64567" s="23"/>
      <c r="S64567" s="23"/>
    </row>
    <row r="64568" spans="17:19">
      <c r="Q64568" s="23"/>
      <c r="R64568" s="23"/>
      <c r="S64568" s="23"/>
    </row>
    <row r="64569" spans="17:19">
      <c r="Q64569" s="23"/>
      <c r="R64569" s="23"/>
      <c r="S64569" s="23"/>
    </row>
    <row r="64570" spans="17:19">
      <c r="Q64570" s="23"/>
      <c r="R64570" s="23"/>
      <c r="S64570" s="23"/>
    </row>
    <row r="64571" spans="17:19">
      <c r="Q64571" s="23"/>
      <c r="R64571" s="23"/>
      <c r="S64571" s="23"/>
    </row>
    <row r="64572" spans="17:19">
      <c r="Q64572" s="23"/>
      <c r="R64572" s="23"/>
      <c r="S64572" s="23"/>
    </row>
    <row r="64573" spans="17:19">
      <c r="Q64573" s="23"/>
      <c r="R64573" s="23"/>
      <c r="S64573" s="23"/>
    </row>
    <row r="64574" spans="17:19">
      <c r="Q64574" s="23"/>
      <c r="R64574" s="23"/>
      <c r="S64574" s="23"/>
    </row>
    <row r="64575" spans="17:19">
      <c r="Q64575" s="23"/>
      <c r="R64575" s="23"/>
      <c r="S64575" s="23"/>
    </row>
    <row r="64576" spans="17:19">
      <c r="Q64576" s="23"/>
      <c r="R64576" s="23"/>
      <c r="S64576" s="23"/>
    </row>
    <row r="64577" spans="17:19">
      <c r="Q64577" s="23"/>
      <c r="R64577" s="23"/>
      <c r="S64577" s="23"/>
    </row>
    <row r="64578" spans="17:19">
      <c r="Q64578" s="23"/>
      <c r="R64578" s="23"/>
      <c r="S64578" s="23"/>
    </row>
    <row r="64579" spans="17:19">
      <c r="Q64579" s="23"/>
      <c r="R64579" s="23"/>
      <c r="S64579" s="23"/>
    </row>
    <row r="64580" spans="17:19">
      <c r="Q64580" s="23"/>
      <c r="R64580" s="23"/>
      <c r="S64580" s="23"/>
    </row>
    <row r="64581" spans="17:19">
      <c r="Q64581" s="23"/>
      <c r="R64581" s="23"/>
      <c r="S64581" s="23"/>
    </row>
    <row r="64582" spans="17:19">
      <c r="Q64582" s="23"/>
      <c r="R64582" s="23"/>
      <c r="S64582" s="23"/>
    </row>
    <row r="64583" spans="17:19">
      <c r="Q64583" s="23"/>
      <c r="R64583" s="23"/>
      <c r="S64583" s="23"/>
    </row>
    <row r="64584" spans="17:19">
      <c r="Q64584" s="23"/>
      <c r="R64584" s="23"/>
      <c r="S64584" s="23"/>
    </row>
    <row r="64585" spans="17:19">
      <c r="Q64585" s="23"/>
      <c r="R64585" s="23"/>
      <c r="S64585" s="23"/>
    </row>
    <row r="64586" spans="17:19">
      <c r="Q64586" s="23"/>
      <c r="R64586" s="23"/>
      <c r="S64586" s="23"/>
    </row>
    <row r="64587" spans="17:19">
      <c r="Q64587" s="23"/>
      <c r="R64587" s="23"/>
      <c r="S64587" s="23"/>
    </row>
    <row r="64588" spans="17:19">
      <c r="Q64588" s="23"/>
      <c r="R64588" s="23"/>
      <c r="S64588" s="23"/>
    </row>
    <row r="64589" spans="17:19">
      <c r="Q64589" s="23"/>
      <c r="R64589" s="23"/>
      <c r="S64589" s="23"/>
    </row>
    <row r="64590" spans="17:19">
      <c r="Q64590" s="23"/>
      <c r="R64590" s="23"/>
      <c r="S64590" s="23"/>
    </row>
    <row r="64591" spans="17:19">
      <c r="Q64591" s="23"/>
      <c r="R64591" s="23"/>
      <c r="S64591" s="23"/>
    </row>
    <row r="64592" spans="17:19">
      <c r="Q64592" s="23"/>
      <c r="R64592" s="23"/>
      <c r="S64592" s="23"/>
    </row>
    <row r="64593" spans="17:19">
      <c r="Q64593" s="23"/>
      <c r="R64593" s="23"/>
      <c r="S64593" s="23"/>
    </row>
    <row r="64594" spans="17:19">
      <c r="Q64594" s="23"/>
      <c r="R64594" s="23"/>
      <c r="S64594" s="23"/>
    </row>
    <row r="64595" spans="17:19">
      <c r="Q64595" s="23"/>
      <c r="R64595" s="23"/>
      <c r="S64595" s="23"/>
    </row>
    <row r="64596" spans="17:19">
      <c r="Q64596" s="23"/>
      <c r="R64596" s="23"/>
      <c r="S64596" s="23"/>
    </row>
    <row r="64597" spans="17:19">
      <c r="Q64597" s="23"/>
      <c r="R64597" s="23"/>
      <c r="S64597" s="23"/>
    </row>
    <row r="64598" spans="17:19">
      <c r="Q64598" s="23"/>
      <c r="R64598" s="23"/>
      <c r="S64598" s="23"/>
    </row>
    <row r="64599" spans="17:19">
      <c r="Q64599" s="23"/>
      <c r="R64599" s="23"/>
      <c r="S64599" s="23"/>
    </row>
    <row r="64600" spans="17:19">
      <c r="Q64600" s="23"/>
      <c r="R64600" s="23"/>
      <c r="S64600" s="23"/>
    </row>
    <row r="64601" spans="17:19">
      <c r="Q64601" s="23"/>
      <c r="R64601" s="23"/>
      <c r="S64601" s="23"/>
    </row>
    <row r="64602" spans="17:19">
      <c r="Q64602" s="23"/>
      <c r="R64602" s="23"/>
      <c r="S64602" s="23"/>
    </row>
    <row r="64603" spans="17:19">
      <c r="Q64603" s="23"/>
      <c r="R64603" s="23"/>
      <c r="S64603" s="23"/>
    </row>
    <row r="64604" spans="17:19">
      <c r="Q64604" s="23"/>
      <c r="R64604" s="23"/>
      <c r="S64604" s="23"/>
    </row>
    <row r="64605" spans="17:19">
      <c r="Q64605" s="23"/>
      <c r="R64605" s="23"/>
      <c r="S64605" s="23"/>
    </row>
    <row r="64606" spans="17:19">
      <c r="Q64606" s="23"/>
      <c r="R64606" s="23"/>
      <c r="S64606" s="23"/>
    </row>
    <row r="64607" spans="17:19">
      <c r="Q64607" s="23"/>
      <c r="R64607" s="23"/>
      <c r="S64607" s="23"/>
    </row>
    <row r="64608" spans="17:19">
      <c r="Q64608" s="23"/>
      <c r="R64608" s="23"/>
      <c r="S64608" s="23"/>
    </row>
    <row r="64609" spans="17:19">
      <c r="Q64609" s="23"/>
      <c r="R64609" s="23"/>
      <c r="S64609" s="23"/>
    </row>
    <row r="64610" spans="17:19">
      <c r="Q64610" s="23"/>
      <c r="R64610" s="23"/>
      <c r="S64610" s="23"/>
    </row>
    <row r="64611" spans="17:19">
      <c r="Q64611" s="23"/>
      <c r="R64611" s="23"/>
      <c r="S64611" s="23"/>
    </row>
    <row r="64612" spans="17:19">
      <c r="Q64612" s="23"/>
      <c r="R64612" s="23"/>
      <c r="S64612" s="23"/>
    </row>
    <row r="64613" spans="17:19">
      <c r="Q64613" s="23"/>
      <c r="R64613" s="23"/>
      <c r="S64613" s="23"/>
    </row>
    <row r="64614" spans="17:19">
      <c r="Q64614" s="23"/>
      <c r="R64614" s="23"/>
      <c r="S64614" s="23"/>
    </row>
    <row r="64615" spans="17:19">
      <c r="Q64615" s="23"/>
      <c r="R64615" s="23"/>
      <c r="S64615" s="23"/>
    </row>
    <row r="64616" spans="17:19">
      <c r="Q64616" s="23"/>
      <c r="R64616" s="23"/>
      <c r="S64616" s="23"/>
    </row>
    <row r="64617" spans="17:19">
      <c r="Q64617" s="23"/>
      <c r="R64617" s="23"/>
      <c r="S64617" s="23"/>
    </row>
    <row r="64618" spans="17:19">
      <c r="Q64618" s="23"/>
      <c r="R64618" s="23"/>
      <c r="S64618" s="23"/>
    </row>
    <row r="64619" spans="17:19">
      <c r="Q64619" s="23"/>
      <c r="R64619" s="23"/>
      <c r="S64619" s="23"/>
    </row>
    <row r="64620" spans="17:19">
      <c r="Q64620" s="23"/>
      <c r="R64620" s="23"/>
      <c r="S64620" s="23"/>
    </row>
    <row r="64621" spans="17:19">
      <c r="Q64621" s="23"/>
      <c r="R64621" s="23"/>
      <c r="S64621" s="23"/>
    </row>
    <row r="64622" spans="17:19">
      <c r="Q64622" s="23"/>
      <c r="R64622" s="23"/>
      <c r="S64622" s="23"/>
    </row>
    <row r="64623" spans="17:19">
      <c r="Q64623" s="23"/>
      <c r="R64623" s="23"/>
      <c r="S64623" s="23"/>
    </row>
    <row r="64624" spans="17:19">
      <c r="Q64624" s="23"/>
      <c r="R64624" s="23"/>
      <c r="S64624" s="23"/>
    </row>
    <row r="64625" spans="17:19">
      <c r="Q64625" s="23"/>
      <c r="R64625" s="23"/>
      <c r="S64625" s="23"/>
    </row>
    <row r="64626" spans="17:19">
      <c r="Q64626" s="23"/>
      <c r="R64626" s="23"/>
      <c r="S64626" s="23"/>
    </row>
    <row r="64627" spans="17:19">
      <c r="Q64627" s="23"/>
      <c r="R64627" s="23"/>
      <c r="S64627" s="23"/>
    </row>
    <row r="64628" spans="17:19">
      <c r="Q64628" s="23"/>
      <c r="R64628" s="23"/>
      <c r="S64628" s="23"/>
    </row>
    <row r="64629" spans="17:19">
      <c r="Q64629" s="23"/>
      <c r="R64629" s="23"/>
      <c r="S64629" s="23"/>
    </row>
    <row r="64630" spans="17:19">
      <c r="Q64630" s="23"/>
      <c r="R64630" s="23"/>
      <c r="S64630" s="23"/>
    </row>
    <row r="64631" spans="17:19">
      <c r="Q64631" s="23"/>
      <c r="R64631" s="23"/>
      <c r="S64631" s="23"/>
    </row>
    <row r="64632" spans="17:19">
      <c r="Q64632" s="23"/>
      <c r="R64632" s="23"/>
      <c r="S64632" s="23"/>
    </row>
    <row r="64633" spans="17:19">
      <c r="Q64633" s="23"/>
      <c r="R64633" s="23"/>
      <c r="S64633" s="23"/>
    </row>
    <row r="64634" spans="17:19">
      <c r="Q64634" s="23"/>
      <c r="R64634" s="23"/>
      <c r="S64634" s="23"/>
    </row>
    <row r="64635" spans="17:19">
      <c r="Q64635" s="23"/>
      <c r="R64635" s="23"/>
      <c r="S64635" s="23"/>
    </row>
    <row r="64636" spans="17:19">
      <c r="Q64636" s="23"/>
      <c r="R64636" s="23"/>
      <c r="S64636" s="23"/>
    </row>
    <row r="64637" spans="17:19">
      <c r="Q64637" s="23"/>
      <c r="R64637" s="23"/>
      <c r="S64637" s="23"/>
    </row>
    <row r="64638" spans="17:19">
      <c r="Q64638" s="23"/>
      <c r="R64638" s="23"/>
      <c r="S64638" s="23"/>
    </row>
    <row r="64639" spans="17:19">
      <c r="Q64639" s="23"/>
      <c r="R64639" s="23"/>
      <c r="S64639" s="23"/>
    </row>
    <row r="64640" spans="17:19">
      <c r="Q64640" s="23"/>
      <c r="R64640" s="23"/>
      <c r="S64640" s="23"/>
    </row>
    <row r="64641" spans="17:19">
      <c r="Q64641" s="23"/>
      <c r="R64641" s="23"/>
      <c r="S64641" s="23"/>
    </row>
    <row r="64642" spans="17:19">
      <c r="Q64642" s="23"/>
      <c r="R64642" s="23"/>
      <c r="S64642" s="23"/>
    </row>
    <row r="64643" spans="17:19">
      <c r="Q64643" s="23"/>
      <c r="R64643" s="23"/>
      <c r="S64643" s="23"/>
    </row>
    <row r="64644" spans="17:19">
      <c r="Q64644" s="23"/>
      <c r="R64644" s="23"/>
      <c r="S64644" s="23"/>
    </row>
    <row r="64645" spans="17:19">
      <c r="Q64645" s="23"/>
      <c r="R64645" s="23"/>
      <c r="S64645" s="23"/>
    </row>
    <row r="64646" spans="17:19">
      <c r="Q64646" s="23"/>
      <c r="R64646" s="23"/>
      <c r="S64646" s="23"/>
    </row>
    <row r="64647" spans="17:19">
      <c r="Q64647" s="23"/>
      <c r="R64647" s="23"/>
      <c r="S64647" s="23"/>
    </row>
    <row r="64648" spans="17:19">
      <c r="Q64648" s="23"/>
      <c r="R64648" s="23"/>
      <c r="S64648" s="23"/>
    </row>
    <row r="64649" spans="17:19">
      <c r="Q64649" s="23"/>
      <c r="R64649" s="23"/>
      <c r="S64649" s="23"/>
    </row>
    <row r="64650" spans="17:19">
      <c r="Q64650" s="23"/>
      <c r="R64650" s="23"/>
      <c r="S64650" s="23"/>
    </row>
    <row r="64651" spans="17:19">
      <c r="Q64651" s="23"/>
      <c r="R64651" s="23"/>
      <c r="S64651" s="23"/>
    </row>
    <row r="64652" spans="17:19">
      <c r="Q64652" s="23"/>
      <c r="R64652" s="23"/>
      <c r="S64652" s="23"/>
    </row>
    <row r="64653" spans="17:19">
      <c r="Q64653" s="23"/>
      <c r="R64653" s="23"/>
      <c r="S64653" s="23"/>
    </row>
    <row r="64654" spans="17:19">
      <c r="Q64654" s="23"/>
      <c r="R64654" s="23"/>
      <c r="S64654" s="23"/>
    </row>
    <row r="64655" spans="17:19">
      <c r="Q64655" s="23"/>
      <c r="R64655" s="23"/>
      <c r="S64655" s="23"/>
    </row>
    <row r="64656" spans="17:19">
      <c r="Q64656" s="23"/>
      <c r="R64656" s="23"/>
      <c r="S64656" s="23"/>
    </row>
    <row r="64657" spans="17:19">
      <c r="Q64657" s="23"/>
      <c r="R64657" s="23"/>
      <c r="S64657" s="23"/>
    </row>
    <row r="64658" spans="17:19">
      <c r="Q64658" s="23"/>
      <c r="R64658" s="23"/>
      <c r="S64658" s="23"/>
    </row>
    <row r="64659" spans="17:19">
      <c r="Q64659" s="23"/>
      <c r="R64659" s="23"/>
      <c r="S64659" s="23"/>
    </row>
    <row r="64660" spans="17:19">
      <c r="Q64660" s="23"/>
      <c r="R64660" s="23"/>
      <c r="S64660" s="23"/>
    </row>
    <row r="64661" spans="17:19">
      <c r="Q64661" s="23"/>
      <c r="R64661" s="23"/>
      <c r="S64661" s="23"/>
    </row>
    <row r="64662" spans="17:19">
      <c r="Q64662" s="23"/>
      <c r="R64662" s="23"/>
      <c r="S64662" s="23"/>
    </row>
    <row r="64663" spans="17:19">
      <c r="Q64663" s="23"/>
      <c r="R64663" s="23"/>
      <c r="S64663" s="23"/>
    </row>
    <row r="64664" spans="17:19">
      <c r="Q64664" s="23"/>
      <c r="R64664" s="23"/>
      <c r="S64664" s="23"/>
    </row>
    <row r="64665" spans="17:19">
      <c r="Q64665" s="23"/>
      <c r="R64665" s="23"/>
      <c r="S64665" s="23"/>
    </row>
    <row r="64666" spans="17:19">
      <c r="Q64666" s="23"/>
      <c r="R64666" s="23"/>
      <c r="S64666" s="23"/>
    </row>
    <row r="64667" spans="17:19">
      <c r="Q64667" s="23"/>
      <c r="R64667" s="23"/>
      <c r="S64667" s="23"/>
    </row>
    <row r="64668" spans="17:19">
      <c r="Q64668" s="23"/>
      <c r="R64668" s="23"/>
      <c r="S64668" s="23"/>
    </row>
    <row r="64669" spans="17:19">
      <c r="Q64669" s="23"/>
      <c r="R64669" s="23"/>
      <c r="S64669" s="23"/>
    </row>
    <row r="64670" spans="17:19">
      <c r="Q64670" s="23"/>
      <c r="R64670" s="23"/>
      <c r="S64670" s="23"/>
    </row>
    <row r="64671" spans="17:19">
      <c r="Q64671" s="23"/>
      <c r="R64671" s="23"/>
      <c r="S64671" s="23"/>
    </row>
    <row r="64672" spans="17:19">
      <c r="Q64672" s="23"/>
      <c r="R64672" s="23"/>
      <c r="S64672" s="23"/>
    </row>
    <row r="64673" spans="17:19">
      <c r="Q64673" s="23"/>
      <c r="R64673" s="23"/>
      <c r="S64673" s="23"/>
    </row>
    <row r="64674" spans="17:19">
      <c r="Q64674" s="23"/>
      <c r="R64674" s="23"/>
      <c r="S64674" s="23"/>
    </row>
    <row r="64675" spans="17:19">
      <c r="Q64675" s="23"/>
      <c r="R64675" s="23"/>
      <c r="S64675" s="23"/>
    </row>
    <row r="64676" spans="17:19">
      <c r="Q64676" s="23"/>
      <c r="R64676" s="23"/>
      <c r="S64676" s="23"/>
    </row>
    <row r="64677" spans="17:19">
      <c r="Q64677" s="23"/>
      <c r="R64677" s="23"/>
      <c r="S64677" s="23"/>
    </row>
    <row r="64678" spans="17:19">
      <c r="Q64678" s="23"/>
      <c r="R64678" s="23"/>
      <c r="S64678" s="23"/>
    </row>
    <row r="64679" spans="17:19">
      <c r="Q64679" s="23"/>
      <c r="R64679" s="23"/>
      <c r="S64679" s="23"/>
    </row>
    <row r="64680" spans="17:19">
      <c r="Q64680" s="23"/>
      <c r="R64680" s="23"/>
      <c r="S64680" s="23"/>
    </row>
    <row r="64681" spans="17:19">
      <c r="Q64681" s="23"/>
      <c r="R64681" s="23"/>
      <c r="S64681" s="23"/>
    </row>
    <row r="64682" spans="17:19">
      <c r="Q64682" s="23"/>
      <c r="R64682" s="23"/>
      <c r="S64682" s="23"/>
    </row>
    <row r="64683" spans="17:19">
      <c r="Q64683" s="23"/>
      <c r="R64683" s="23"/>
      <c r="S64683" s="23"/>
    </row>
    <row r="64684" spans="17:19">
      <c r="Q64684" s="23"/>
      <c r="R64684" s="23"/>
      <c r="S64684" s="23"/>
    </row>
    <row r="64685" spans="17:19">
      <c r="Q64685" s="23"/>
      <c r="R64685" s="23"/>
      <c r="S64685" s="23"/>
    </row>
    <row r="64686" spans="17:19">
      <c r="Q64686" s="23"/>
      <c r="R64686" s="23"/>
      <c r="S64686" s="23"/>
    </row>
    <row r="64687" spans="17:19">
      <c r="Q64687" s="23"/>
      <c r="R64687" s="23"/>
      <c r="S64687" s="23"/>
    </row>
    <row r="64688" spans="17:19">
      <c r="Q64688" s="23"/>
      <c r="R64688" s="23"/>
      <c r="S64688" s="23"/>
    </row>
    <row r="64689" spans="17:19">
      <c r="Q64689" s="23"/>
      <c r="R64689" s="23"/>
      <c r="S64689" s="23"/>
    </row>
    <row r="64690" spans="17:19">
      <c r="Q64690" s="23"/>
      <c r="R64690" s="23"/>
      <c r="S64690" s="23"/>
    </row>
    <row r="64691" spans="17:19">
      <c r="Q64691" s="23"/>
      <c r="R64691" s="23"/>
      <c r="S64691" s="23"/>
    </row>
    <row r="64692" spans="17:19">
      <c r="Q64692" s="23"/>
      <c r="R64692" s="23"/>
      <c r="S64692" s="23"/>
    </row>
    <row r="64693" spans="17:19">
      <c r="Q64693" s="23"/>
      <c r="R64693" s="23"/>
      <c r="S64693" s="23"/>
    </row>
    <row r="64694" spans="17:19">
      <c r="Q64694" s="23"/>
      <c r="R64694" s="23"/>
      <c r="S64694" s="23"/>
    </row>
    <row r="64695" spans="17:19">
      <c r="Q64695" s="23"/>
      <c r="R64695" s="23"/>
      <c r="S64695" s="23"/>
    </row>
    <row r="64696" spans="17:19">
      <c r="Q64696" s="23"/>
      <c r="R64696" s="23"/>
      <c r="S64696" s="23"/>
    </row>
    <row r="64697" spans="17:19">
      <c r="Q64697" s="23"/>
      <c r="R64697" s="23"/>
      <c r="S64697" s="23"/>
    </row>
    <row r="64698" spans="17:19">
      <c r="Q64698" s="23"/>
      <c r="R64698" s="23"/>
      <c r="S64698" s="23"/>
    </row>
    <row r="64699" spans="17:19">
      <c r="Q64699" s="23"/>
      <c r="R64699" s="23"/>
      <c r="S64699" s="23"/>
    </row>
    <row r="64700" spans="17:19">
      <c r="Q64700" s="23"/>
      <c r="R64700" s="23"/>
      <c r="S64700" s="23"/>
    </row>
    <row r="64701" spans="17:19">
      <c r="Q64701" s="23"/>
      <c r="R64701" s="23"/>
      <c r="S64701" s="23"/>
    </row>
    <row r="64702" spans="17:19">
      <c r="Q64702" s="23"/>
      <c r="R64702" s="23"/>
      <c r="S64702" s="23"/>
    </row>
    <row r="64703" spans="17:19">
      <c r="Q64703" s="23"/>
      <c r="R64703" s="23"/>
      <c r="S64703" s="23"/>
    </row>
    <row r="64704" spans="17:19">
      <c r="Q64704" s="23"/>
      <c r="R64704" s="23"/>
      <c r="S64704" s="23"/>
    </row>
    <row r="64705" spans="17:19">
      <c r="Q64705" s="23"/>
      <c r="R64705" s="23"/>
      <c r="S64705" s="23"/>
    </row>
    <row r="64706" spans="17:19">
      <c r="Q64706" s="23"/>
      <c r="R64706" s="23"/>
      <c r="S64706" s="23"/>
    </row>
    <row r="64707" spans="17:19">
      <c r="Q64707" s="23"/>
      <c r="R64707" s="23"/>
      <c r="S64707" s="23"/>
    </row>
    <row r="64708" spans="17:19">
      <c r="Q64708" s="23"/>
      <c r="R64708" s="23"/>
      <c r="S64708" s="23"/>
    </row>
    <row r="64709" spans="17:19">
      <c r="Q64709" s="23"/>
      <c r="R64709" s="23"/>
      <c r="S64709" s="23"/>
    </row>
    <row r="64710" spans="17:19">
      <c r="Q64710" s="23"/>
      <c r="R64710" s="23"/>
      <c r="S64710" s="23"/>
    </row>
    <row r="64711" spans="17:19">
      <c r="Q64711" s="23"/>
      <c r="R64711" s="23"/>
      <c r="S64711" s="23"/>
    </row>
    <row r="64712" spans="17:19">
      <c r="Q64712" s="23"/>
      <c r="R64712" s="23"/>
      <c r="S64712" s="23"/>
    </row>
    <row r="64713" spans="17:19">
      <c r="Q64713" s="23"/>
      <c r="R64713" s="23"/>
      <c r="S64713" s="23"/>
    </row>
    <row r="64714" spans="17:19">
      <c r="Q64714" s="23"/>
      <c r="R64714" s="23"/>
      <c r="S64714" s="23"/>
    </row>
    <row r="64715" spans="17:19">
      <c r="Q64715" s="23"/>
      <c r="R64715" s="23"/>
      <c r="S64715" s="23"/>
    </row>
    <row r="64716" spans="17:19">
      <c r="Q64716" s="23"/>
      <c r="R64716" s="23"/>
      <c r="S64716" s="23"/>
    </row>
    <row r="64717" spans="17:19">
      <c r="Q64717" s="23"/>
      <c r="R64717" s="23"/>
      <c r="S64717" s="23"/>
    </row>
    <row r="64718" spans="17:19">
      <c r="Q64718" s="23"/>
      <c r="R64718" s="23"/>
      <c r="S64718" s="23"/>
    </row>
    <row r="64719" spans="17:19">
      <c r="Q64719" s="23"/>
      <c r="R64719" s="23"/>
      <c r="S64719" s="23"/>
    </row>
    <row r="64720" spans="17:19">
      <c r="Q64720" s="23"/>
      <c r="R64720" s="23"/>
      <c r="S64720" s="23"/>
    </row>
    <row r="64721" spans="17:19">
      <c r="Q64721" s="23"/>
      <c r="R64721" s="23"/>
      <c r="S64721" s="23"/>
    </row>
    <row r="64722" spans="17:19">
      <c r="Q64722" s="23"/>
      <c r="R64722" s="23"/>
      <c r="S64722" s="23"/>
    </row>
    <row r="64723" spans="17:19">
      <c r="Q64723" s="23"/>
      <c r="R64723" s="23"/>
      <c r="S64723" s="23"/>
    </row>
    <row r="64724" spans="17:19">
      <c r="Q64724" s="23"/>
      <c r="R64724" s="23"/>
      <c r="S64724" s="23"/>
    </row>
    <row r="64725" spans="17:19">
      <c r="Q64725" s="23"/>
      <c r="R64725" s="23"/>
      <c r="S64725" s="23"/>
    </row>
    <row r="64726" spans="17:19">
      <c r="Q64726" s="23"/>
      <c r="R64726" s="23"/>
      <c r="S64726" s="23"/>
    </row>
    <row r="64727" spans="17:19">
      <c r="Q64727" s="23"/>
      <c r="R64727" s="23"/>
      <c r="S64727" s="23"/>
    </row>
    <row r="64728" spans="17:19">
      <c r="Q64728" s="23"/>
      <c r="R64728" s="23"/>
      <c r="S64728" s="23"/>
    </row>
    <row r="64729" spans="17:19">
      <c r="Q64729" s="23"/>
      <c r="R64729" s="23"/>
      <c r="S64729" s="23"/>
    </row>
    <row r="64730" spans="17:19">
      <c r="Q64730" s="23"/>
      <c r="R64730" s="23"/>
      <c r="S64730" s="23"/>
    </row>
    <row r="64731" spans="17:19">
      <c r="Q64731" s="23"/>
      <c r="R64731" s="23"/>
      <c r="S64731" s="23"/>
    </row>
    <row r="64732" spans="17:19">
      <c r="Q64732" s="23"/>
      <c r="R64732" s="23"/>
      <c r="S64732" s="23"/>
    </row>
    <row r="64733" spans="17:19">
      <c r="Q64733" s="23"/>
      <c r="R64733" s="23"/>
      <c r="S64733" s="23"/>
    </row>
    <row r="64734" spans="17:19">
      <c r="Q64734" s="23"/>
      <c r="R64734" s="23"/>
      <c r="S64734" s="23"/>
    </row>
    <row r="64735" spans="17:19">
      <c r="Q64735" s="23"/>
      <c r="R64735" s="23"/>
      <c r="S64735" s="23"/>
    </row>
    <row r="64736" spans="17:19">
      <c r="Q64736" s="23"/>
      <c r="R64736" s="23"/>
      <c r="S64736" s="23"/>
    </row>
    <row r="64737" spans="17:19">
      <c r="Q64737" s="23"/>
      <c r="R64737" s="23"/>
      <c r="S64737" s="23"/>
    </row>
    <row r="64738" spans="17:19">
      <c r="Q64738" s="23"/>
      <c r="R64738" s="23"/>
      <c r="S64738" s="23"/>
    </row>
    <row r="64739" spans="17:19">
      <c r="Q64739" s="23"/>
      <c r="R64739" s="23"/>
      <c r="S64739" s="23"/>
    </row>
    <row r="64740" spans="17:19">
      <c r="Q64740" s="23"/>
      <c r="R64740" s="23"/>
      <c r="S64740" s="23"/>
    </row>
    <row r="64741" spans="17:19">
      <c r="Q64741" s="23"/>
      <c r="R64741" s="23"/>
      <c r="S64741" s="23"/>
    </row>
    <row r="64742" spans="17:19">
      <c r="Q64742" s="23"/>
      <c r="R64742" s="23"/>
      <c r="S64742" s="23"/>
    </row>
    <row r="64743" spans="17:19">
      <c r="Q64743" s="23"/>
      <c r="R64743" s="23"/>
      <c r="S64743" s="23"/>
    </row>
    <row r="64744" spans="17:19">
      <c r="Q64744" s="23"/>
      <c r="R64744" s="23"/>
      <c r="S64744" s="23"/>
    </row>
    <row r="64745" spans="17:19">
      <c r="Q64745" s="23"/>
      <c r="R64745" s="23"/>
      <c r="S64745" s="23"/>
    </row>
    <row r="64746" spans="17:19">
      <c r="Q64746" s="23"/>
      <c r="R64746" s="23"/>
      <c r="S64746" s="23"/>
    </row>
    <row r="64747" spans="17:19">
      <c r="Q64747" s="23"/>
      <c r="R64747" s="23"/>
      <c r="S64747" s="23"/>
    </row>
    <row r="64748" spans="17:19">
      <c r="Q64748" s="23"/>
      <c r="R64748" s="23"/>
      <c r="S64748" s="23"/>
    </row>
    <row r="64749" spans="17:19">
      <c r="Q64749" s="23"/>
      <c r="R64749" s="23"/>
      <c r="S64749" s="23"/>
    </row>
    <row r="64750" spans="17:19">
      <c r="Q64750" s="23"/>
      <c r="R64750" s="23"/>
      <c r="S64750" s="23"/>
    </row>
    <row r="64751" spans="17:19">
      <c r="Q64751" s="23"/>
      <c r="R64751" s="23"/>
      <c r="S64751" s="23"/>
    </row>
    <row r="64752" spans="17:19">
      <c r="Q64752" s="23"/>
      <c r="R64752" s="23"/>
      <c r="S64752" s="23"/>
    </row>
    <row r="64753" spans="17:19">
      <c r="Q64753" s="23"/>
      <c r="R64753" s="23"/>
      <c r="S64753" s="23"/>
    </row>
    <row r="64754" spans="17:19">
      <c r="Q64754" s="23"/>
      <c r="R64754" s="23"/>
      <c r="S64754" s="23"/>
    </row>
    <row r="64755" spans="17:19">
      <c r="Q64755" s="23"/>
      <c r="R64755" s="23"/>
      <c r="S64755" s="23"/>
    </row>
    <row r="64756" spans="17:19">
      <c r="Q64756" s="23"/>
      <c r="R64756" s="23"/>
      <c r="S64756" s="23"/>
    </row>
    <row r="64757" spans="17:19">
      <c r="Q64757" s="23"/>
      <c r="R64757" s="23"/>
      <c r="S64757" s="23"/>
    </row>
    <row r="64758" spans="17:19">
      <c r="Q64758" s="23"/>
      <c r="R64758" s="23"/>
      <c r="S64758" s="23"/>
    </row>
    <row r="64759" spans="17:19">
      <c r="Q64759" s="23"/>
      <c r="R64759" s="23"/>
      <c r="S64759" s="23"/>
    </row>
    <row r="64760" spans="17:19">
      <c r="Q64760" s="23"/>
      <c r="R64760" s="23"/>
      <c r="S64760" s="23"/>
    </row>
    <row r="64761" spans="17:19">
      <c r="Q64761" s="23"/>
      <c r="R64761" s="23"/>
      <c r="S64761" s="23"/>
    </row>
    <row r="64762" spans="17:19">
      <c r="Q64762" s="23"/>
      <c r="R64762" s="23"/>
      <c r="S64762" s="23"/>
    </row>
    <row r="64763" spans="17:19">
      <c r="Q64763" s="23"/>
      <c r="R64763" s="23"/>
      <c r="S64763" s="23"/>
    </row>
    <row r="64764" spans="17:19">
      <c r="Q64764" s="23"/>
      <c r="R64764" s="23"/>
      <c r="S64764" s="23"/>
    </row>
    <row r="64765" spans="17:19">
      <c r="Q64765" s="23"/>
      <c r="R64765" s="23"/>
      <c r="S64765" s="23"/>
    </row>
    <row r="64766" spans="17:19">
      <c r="Q64766" s="23"/>
      <c r="R64766" s="23"/>
      <c r="S64766" s="23"/>
    </row>
    <row r="64767" spans="17:19">
      <c r="Q64767" s="23"/>
      <c r="R64767" s="23"/>
      <c r="S64767" s="23"/>
    </row>
    <row r="64768" spans="17:19">
      <c r="Q64768" s="23"/>
      <c r="R64768" s="23"/>
      <c r="S64768" s="23"/>
    </row>
    <row r="64769" spans="17:19">
      <c r="Q64769" s="23"/>
      <c r="R64769" s="23"/>
      <c r="S64769" s="23"/>
    </row>
    <row r="64770" spans="17:19">
      <c r="Q64770" s="23"/>
      <c r="R64770" s="23"/>
      <c r="S64770" s="23"/>
    </row>
    <row r="64771" spans="17:19">
      <c r="Q64771" s="23"/>
      <c r="R64771" s="23"/>
      <c r="S64771" s="23"/>
    </row>
    <row r="64772" spans="17:19">
      <c r="Q64772" s="23"/>
      <c r="R64772" s="23"/>
      <c r="S64772" s="23"/>
    </row>
    <row r="64773" spans="17:19">
      <c r="Q64773" s="23"/>
      <c r="R64773" s="23"/>
      <c r="S64773" s="23"/>
    </row>
    <row r="64774" spans="17:19">
      <c r="Q64774" s="23"/>
      <c r="R64774" s="23"/>
      <c r="S64774" s="23"/>
    </row>
    <row r="64775" spans="17:19">
      <c r="Q64775" s="23"/>
      <c r="R64775" s="23"/>
      <c r="S64775" s="23"/>
    </row>
    <row r="64776" spans="17:19">
      <c r="Q64776" s="23"/>
      <c r="R64776" s="23"/>
      <c r="S64776" s="23"/>
    </row>
    <row r="64777" spans="17:19">
      <c r="Q64777" s="23"/>
      <c r="R64777" s="23"/>
      <c r="S64777" s="23"/>
    </row>
    <row r="64778" spans="17:19">
      <c r="Q64778" s="23"/>
      <c r="R64778" s="23"/>
      <c r="S64778" s="23"/>
    </row>
    <row r="64779" spans="17:19">
      <c r="Q64779" s="23"/>
      <c r="R64779" s="23"/>
      <c r="S64779" s="23"/>
    </row>
    <row r="64780" spans="17:19">
      <c r="Q64780" s="23"/>
      <c r="R64780" s="23"/>
      <c r="S64780" s="23"/>
    </row>
    <row r="64781" spans="17:19">
      <c r="Q64781" s="23"/>
      <c r="R64781" s="23"/>
      <c r="S64781" s="23"/>
    </row>
    <row r="64782" spans="17:19">
      <c r="Q64782" s="23"/>
      <c r="R64782" s="23"/>
      <c r="S64782" s="23"/>
    </row>
    <row r="64783" spans="17:19">
      <c r="Q64783" s="23"/>
      <c r="R64783" s="23"/>
      <c r="S64783" s="23"/>
    </row>
    <row r="64784" spans="17:19">
      <c r="Q64784" s="23"/>
      <c r="R64784" s="23"/>
      <c r="S64784" s="23"/>
    </row>
    <row r="64785" spans="17:19">
      <c r="Q64785" s="23"/>
      <c r="R64785" s="23"/>
      <c r="S64785" s="23"/>
    </row>
    <row r="64786" spans="17:19">
      <c r="Q64786" s="23"/>
      <c r="R64786" s="23"/>
      <c r="S64786" s="23"/>
    </row>
    <row r="64787" spans="17:19">
      <c r="Q64787" s="23"/>
      <c r="R64787" s="23"/>
      <c r="S64787" s="23"/>
    </row>
    <row r="64788" spans="17:19">
      <c r="Q64788" s="23"/>
      <c r="R64788" s="23"/>
      <c r="S64788" s="23"/>
    </row>
    <row r="64789" spans="17:19">
      <c r="Q64789" s="23"/>
      <c r="R64789" s="23"/>
      <c r="S64789" s="23"/>
    </row>
    <row r="64790" spans="17:19">
      <c r="Q64790" s="23"/>
      <c r="R64790" s="23"/>
      <c r="S64790" s="23"/>
    </row>
    <row r="64791" spans="17:19">
      <c r="Q64791" s="23"/>
      <c r="R64791" s="23"/>
      <c r="S64791" s="23"/>
    </row>
    <row r="64792" spans="17:19">
      <c r="Q64792" s="23"/>
      <c r="R64792" s="23"/>
      <c r="S64792" s="23"/>
    </row>
    <row r="64793" spans="17:19">
      <c r="Q64793" s="23"/>
      <c r="R64793" s="23"/>
      <c r="S64793" s="23"/>
    </row>
    <row r="64794" spans="17:19">
      <c r="Q64794" s="23"/>
      <c r="R64794" s="23"/>
      <c r="S64794" s="23"/>
    </row>
    <row r="64795" spans="17:19">
      <c r="Q64795" s="23"/>
      <c r="R64795" s="23"/>
      <c r="S64795" s="23"/>
    </row>
    <row r="64796" spans="17:19">
      <c r="Q64796" s="23"/>
      <c r="R64796" s="23"/>
      <c r="S64796" s="23"/>
    </row>
    <row r="64797" spans="17:19">
      <c r="Q64797" s="23"/>
      <c r="R64797" s="23"/>
      <c r="S64797" s="23"/>
    </row>
    <row r="64798" spans="17:19">
      <c r="Q64798" s="23"/>
      <c r="R64798" s="23"/>
      <c r="S64798" s="23"/>
    </row>
    <row r="64799" spans="17:19">
      <c r="Q64799" s="23"/>
      <c r="R64799" s="23"/>
      <c r="S64799" s="23"/>
    </row>
    <row r="64800" spans="17:19">
      <c r="Q64800" s="23"/>
      <c r="R64800" s="23"/>
      <c r="S64800" s="23"/>
    </row>
    <row r="64801" spans="17:19">
      <c r="Q64801" s="23"/>
      <c r="R64801" s="23"/>
      <c r="S64801" s="23"/>
    </row>
    <row r="64802" spans="17:19">
      <c r="Q64802" s="23"/>
      <c r="R64802" s="23"/>
      <c r="S64802" s="23"/>
    </row>
    <row r="64803" spans="17:19">
      <c r="Q64803" s="23"/>
      <c r="R64803" s="23"/>
      <c r="S64803" s="23"/>
    </row>
    <row r="64804" spans="17:19">
      <c r="Q64804" s="23"/>
      <c r="R64804" s="23"/>
      <c r="S64804" s="23"/>
    </row>
    <row r="64805" spans="17:19">
      <c r="Q64805" s="23"/>
      <c r="R64805" s="23"/>
      <c r="S64805" s="23"/>
    </row>
    <row r="64806" spans="17:19">
      <c r="Q64806" s="23"/>
      <c r="R64806" s="23"/>
      <c r="S64806" s="23"/>
    </row>
    <row r="64807" spans="17:19">
      <c r="Q64807" s="23"/>
      <c r="R64807" s="23"/>
      <c r="S64807" s="23"/>
    </row>
    <row r="64808" spans="17:19">
      <c r="Q64808" s="23"/>
      <c r="R64808" s="23"/>
      <c r="S64808" s="23"/>
    </row>
    <row r="64809" spans="17:19">
      <c r="Q64809" s="23"/>
      <c r="R64809" s="23"/>
      <c r="S64809" s="23"/>
    </row>
    <row r="64810" spans="17:19">
      <c r="Q64810" s="23"/>
      <c r="R64810" s="23"/>
      <c r="S64810" s="23"/>
    </row>
    <row r="64811" spans="17:19">
      <c r="Q64811" s="23"/>
      <c r="R64811" s="23"/>
      <c r="S64811" s="23"/>
    </row>
    <row r="64812" spans="17:19">
      <c r="Q64812" s="23"/>
      <c r="R64812" s="23"/>
      <c r="S64812" s="23"/>
    </row>
    <row r="64813" spans="17:19">
      <c r="Q64813" s="23"/>
      <c r="R64813" s="23"/>
      <c r="S64813" s="23"/>
    </row>
    <row r="64814" spans="17:19">
      <c r="Q64814" s="23"/>
      <c r="R64814" s="23"/>
      <c r="S64814" s="23"/>
    </row>
    <row r="64815" spans="17:19">
      <c r="Q64815" s="23"/>
      <c r="R64815" s="23"/>
      <c r="S64815" s="23"/>
    </row>
    <row r="64816" spans="17:19">
      <c r="Q64816" s="23"/>
      <c r="R64816" s="23"/>
      <c r="S64816" s="23"/>
    </row>
    <row r="64817" spans="17:19">
      <c r="Q64817" s="23"/>
      <c r="R64817" s="23"/>
      <c r="S64817" s="23"/>
    </row>
    <row r="64818" spans="17:19">
      <c r="Q64818" s="23"/>
      <c r="R64818" s="23"/>
      <c r="S64818" s="23"/>
    </row>
    <row r="64819" spans="17:19">
      <c r="Q64819" s="23"/>
      <c r="R64819" s="23"/>
      <c r="S64819" s="23"/>
    </row>
    <row r="64820" spans="17:19">
      <c r="Q64820" s="23"/>
      <c r="R64820" s="23"/>
      <c r="S64820" s="23"/>
    </row>
    <row r="64821" spans="17:19">
      <c r="Q64821" s="23"/>
      <c r="R64821" s="23"/>
      <c r="S64821" s="23"/>
    </row>
    <row r="64822" spans="17:19">
      <c r="Q64822" s="23"/>
      <c r="R64822" s="23"/>
      <c r="S64822" s="23"/>
    </row>
    <row r="64823" spans="17:19">
      <c r="Q64823" s="23"/>
      <c r="R64823" s="23"/>
      <c r="S64823" s="23"/>
    </row>
    <row r="64824" spans="17:19">
      <c r="Q64824" s="23"/>
      <c r="R64824" s="23"/>
      <c r="S64824" s="23"/>
    </row>
    <row r="64825" spans="17:19">
      <c r="Q64825" s="23"/>
      <c r="R64825" s="23"/>
      <c r="S64825" s="23"/>
    </row>
    <row r="64826" spans="17:19">
      <c r="Q64826" s="23"/>
      <c r="R64826" s="23"/>
      <c r="S64826" s="23"/>
    </row>
    <row r="64827" spans="17:19">
      <c r="Q64827" s="23"/>
      <c r="R64827" s="23"/>
      <c r="S64827" s="23"/>
    </row>
    <row r="64828" spans="17:19">
      <c r="Q64828" s="23"/>
      <c r="R64828" s="23"/>
      <c r="S64828" s="23"/>
    </row>
    <row r="64829" spans="17:19">
      <c r="Q64829" s="23"/>
      <c r="R64829" s="23"/>
      <c r="S64829" s="23"/>
    </row>
    <row r="64830" spans="17:19">
      <c r="Q64830" s="23"/>
      <c r="R64830" s="23"/>
      <c r="S64830" s="23"/>
    </row>
    <row r="64831" spans="17:19">
      <c r="Q64831" s="23"/>
      <c r="R64831" s="23"/>
      <c r="S64831" s="23"/>
    </row>
    <row r="64832" spans="17:19">
      <c r="Q64832" s="23"/>
      <c r="R64832" s="23"/>
      <c r="S64832" s="23"/>
    </row>
    <row r="64833" spans="17:19">
      <c r="Q64833" s="23"/>
      <c r="R64833" s="23"/>
      <c r="S64833" s="23"/>
    </row>
    <row r="64834" spans="17:19">
      <c r="Q64834" s="23"/>
      <c r="R64834" s="23"/>
      <c r="S64834" s="23"/>
    </row>
    <row r="64835" spans="17:19">
      <c r="Q64835" s="23"/>
      <c r="R64835" s="23"/>
      <c r="S64835" s="23"/>
    </row>
    <row r="64836" spans="17:19">
      <c r="Q64836" s="23"/>
      <c r="R64836" s="23"/>
      <c r="S64836" s="23"/>
    </row>
    <row r="64837" spans="17:19">
      <c r="Q64837" s="23"/>
      <c r="R64837" s="23"/>
      <c r="S64837" s="23"/>
    </row>
    <row r="64838" spans="17:19">
      <c r="Q64838" s="23"/>
      <c r="R64838" s="23"/>
      <c r="S64838" s="23"/>
    </row>
    <row r="64839" spans="17:19">
      <c r="Q64839" s="23"/>
      <c r="R64839" s="23"/>
      <c r="S64839" s="23"/>
    </row>
    <row r="64840" spans="17:19">
      <c r="Q64840" s="23"/>
      <c r="R64840" s="23"/>
      <c r="S64840" s="23"/>
    </row>
    <row r="64841" spans="17:19">
      <c r="Q64841" s="23"/>
      <c r="R64841" s="23"/>
      <c r="S64841" s="23"/>
    </row>
    <row r="64842" spans="17:19">
      <c r="Q64842" s="23"/>
      <c r="R64842" s="23"/>
      <c r="S64842" s="23"/>
    </row>
    <row r="64843" spans="17:19">
      <c r="Q64843" s="23"/>
      <c r="R64843" s="23"/>
      <c r="S64843" s="23"/>
    </row>
    <row r="64844" spans="17:19">
      <c r="Q64844" s="23"/>
      <c r="R64844" s="23"/>
      <c r="S64844" s="23"/>
    </row>
    <row r="64845" spans="17:19">
      <c r="Q64845" s="23"/>
      <c r="R64845" s="23"/>
      <c r="S64845" s="23"/>
    </row>
    <row r="64846" spans="17:19">
      <c r="Q64846" s="23"/>
      <c r="R64846" s="23"/>
      <c r="S64846" s="23"/>
    </row>
    <row r="64847" spans="17:19">
      <c r="Q64847" s="23"/>
      <c r="R64847" s="23"/>
      <c r="S64847" s="23"/>
    </row>
    <row r="64848" spans="17:19">
      <c r="Q64848" s="23"/>
      <c r="R64848" s="23"/>
      <c r="S64848" s="23"/>
    </row>
    <row r="64849" spans="17:19">
      <c r="Q64849" s="23"/>
      <c r="R64849" s="23"/>
      <c r="S64849" s="23"/>
    </row>
    <row r="64850" spans="17:19">
      <c r="Q64850" s="23"/>
      <c r="R64850" s="23"/>
      <c r="S64850" s="23"/>
    </row>
    <row r="64851" spans="17:19">
      <c r="Q64851" s="23"/>
      <c r="R64851" s="23"/>
      <c r="S64851" s="23"/>
    </row>
    <row r="64852" spans="17:19">
      <c r="Q64852" s="23"/>
      <c r="R64852" s="23"/>
      <c r="S64852" s="23"/>
    </row>
    <row r="64853" spans="17:19">
      <c r="Q64853" s="23"/>
      <c r="R64853" s="23"/>
      <c r="S64853" s="23"/>
    </row>
    <row r="64854" spans="17:19">
      <c r="Q64854" s="23"/>
      <c r="R64854" s="23"/>
      <c r="S64854" s="23"/>
    </row>
    <row r="64855" spans="17:19">
      <c r="Q64855" s="23"/>
      <c r="R64855" s="23"/>
      <c r="S64855" s="23"/>
    </row>
    <row r="64856" spans="17:19">
      <c r="Q64856" s="23"/>
      <c r="R64856" s="23"/>
      <c r="S64856" s="23"/>
    </row>
    <row r="64857" spans="17:19">
      <c r="Q64857" s="23"/>
      <c r="R64857" s="23"/>
      <c r="S64857" s="23"/>
    </row>
    <row r="64858" spans="17:19">
      <c r="Q64858" s="23"/>
      <c r="R64858" s="23"/>
      <c r="S64858" s="23"/>
    </row>
    <row r="64859" spans="17:19">
      <c r="Q64859" s="23"/>
      <c r="R64859" s="23"/>
      <c r="S64859" s="23"/>
    </row>
    <row r="64860" spans="17:19">
      <c r="Q64860" s="23"/>
      <c r="R64860" s="23"/>
      <c r="S64860" s="23"/>
    </row>
    <row r="64861" spans="17:19">
      <c r="Q64861" s="23"/>
      <c r="R64861" s="23"/>
      <c r="S64861" s="23"/>
    </row>
    <row r="64862" spans="17:19">
      <c r="Q64862" s="23"/>
      <c r="R64862" s="23"/>
      <c r="S64862" s="23"/>
    </row>
    <row r="64863" spans="17:19">
      <c r="Q64863" s="23"/>
      <c r="R64863" s="23"/>
      <c r="S64863" s="23"/>
    </row>
    <row r="64864" spans="17:19">
      <c r="Q64864" s="23"/>
      <c r="R64864" s="23"/>
      <c r="S64864" s="23"/>
    </row>
    <row r="64865" spans="17:19">
      <c r="Q64865" s="23"/>
      <c r="R64865" s="23"/>
      <c r="S64865" s="23"/>
    </row>
    <row r="64866" spans="17:19">
      <c r="Q64866" s="23"/>
      <c r="R64866" s="23"/>
      <c r="S64866" s="23"/>
    </row>
    <row r="64867" spans="17:19">
      <c r="Q64867" s="23"/>
      <c r="R64867" s="23"/>
      <c r="S64867" s="23"/>
    </row>
    <row r="64868" spans="17:19">
      <c r="Q64868" s="23"/>
      <c r="R64868" s="23"/>
      <c r="S64868" s="23"/>
    </row>
    <row r="64869" spans="17:19">
      <c r="Q64869" s="23"/>
      <c r="R64869" s="23"/>
      <c r="S64869" s="23"/>
    </row>
    <row r="64870" spans="17:19">
      <c r="Q64870" s="23"/>
      <c r="R64870" s="23"/>
      <c r="S64870" s="23"/>
    </row>
    <row r="64871" spans="17:19">
      <c r="Q64871" s="23"/>
      <c r="R64871" s="23"/>
      <c r="S64871" s="23"/>
    </row>
    <row r="64872" spans="17:19">
      <c r="Q64872" s="23"/>
      <c r="R64872" s="23"/>
      <c r="S64872" s="23"/>
    </row>
    <row r="64873" spans="17:19">
      <c r="Q64873" s="23"/>
      <c r="R64873" s="23"/>
      <c r="S64873" s="23"/>
    </row>
    <row r="64874" spans="17:19">
      <c r="Q64874" s="23"/>
      <c r="R64874" s="23"/>
      <c r="S64874" s="23"/>
    </row>
    <row r="64875" spans="17:19">
      <c r="Q64875" s="23"/>
      <c r="R64875" s="23"/>
      <c r="S64875" s="23"/>
    </row>
    <row r="64876" spans="17:19">
      <c r="Q64876" s="23"/>
      <c r="R64876" s="23"/>
      <c r="S64876" s="23"/>
    </row>
    <row r="64877" spans="17:19">
      <c r="Q64877" s="23"/>
      <c r="R64877" s="23"/>
      <c r="S64877" s="23"/>
    </row>
    <row r="64878" spans="17:19">
      <c r="Q64878" s="23"/>
      <c r="R64878" s="23"/>
      <c r="S64878" s="23"/>
    </row>
    <row r="64879" spans="17:19">
      <c r="Q64879" s="23"/>
      <c r="R64879" s="23"/>
      <c r="S64879" s="23"/>
    </row>
    <row r="64880" spans="17:19">
      <c r="Q64880" s="23"/>
      <c r="R64880" s="23"/>
      <c r="S64880" s="23"/>
    </row>
    <row r="64881" spans="17:19">
      <c r="Q64881" s="23"/>
      <c r="R64881" s="23"/>
      <c r="S64881" s="23"/>
    </row>
    <row r="64882" spans="17:19">
      <c r="Q64882" s="23"/>
      <c r="R64882" s="23"/>
      <c r="S64882" s="23"/>
    </row>
    <row r="64883" spans="17:19">
      <c r="Q64883" s="23"/>
      <c r="R64883" s="23"/>
      <c r="S64883" s="23"/>
    </row>
    <row r="64884" spans="17:19">
      <c r="Q64884" s="23"/>
      <c r="R64884" s="23"/>
      <c r="S64884" s="23"/>
    </row>
    <row r="64885" spans="17:19">
      <c r="Q64885" s="23"/>
      <c r="R64885" s="23"/>
      <c r="S64885" s="23"/>
    </row>
    <row r="64886" spans="17:19">
      <c r="Q64886" s="23"/>
      <c r="R64886" s="23"/>
      <c r="S64886" s="23"/>
    </row>
    <row r="64887" spans="17:19">
      <c r="Q64887" s="23"/>
      <c r="R64887" s="23"/>
      <c r="S64887" s="23"/>
    </row>
    <row r="64888" spans="17:19">
      <c r="Q64888" s="23"/>
      <c r="R64888" s="23"/>
      <c r="S64888" s="23"/>
    </row>
    <row r="64889" spans="17:19">
      <c r="Q64889" s="23"/>
      <c r="R64889" s="23"/>
      <c r="S64889" s="23"/>
    </row>
    <row r="64890" spans="17:19">
      <c r="Q64890" s="23"/>
      <c r="R64890" s="23"/>
      <c r="S64890" s="23"/>
    </row>
    <row r="64891" spans="17:19">
      <c r="Q64891" s="23"/>
      <c r="R64891" s="23"/>
      <c r="S64891" s="23"/>
    </row>
    <row r="64892" spans="17:19">
      <c r="Q64892" s="23"/>
      <c r="R64892" s="23"/>
      <c r="S64892" s="23"/>
    </row>
    <row r="64893" spans="17:19">
      <c r="Q64893" s="23"/>
      <c r="R64893" s="23"/>
      <c r="S64893" s="23"/>
    </row>
    <row r="64894" spans="17:19">
      <c r="Q64894" s="23"/>
      <c r="R64894" s="23"/>
      <c r="S64894" s="23"/>
    </row>
    <row r="64895" spans="17:19">
      <c r="Q64895" s="23"/>
      <c r="R64895" s="23"/>
      <c r="S64895" s="23"/>
    </row>
    <row r="64896" spans="17:19">
      <c r="Q64896" s="23"/>
      <c r="R64896" s="23"/>
      <c r="S64896" s="23"/>
    </row>
    <row r="64897" spans="17:19">
      <c r="Q64897" s="23"/>
      <c r="R64897" s="23"/>
      <c r="S64897" s="23"/>
    </row>
    <row r="64898" spans="17:19">
      <c r="Q64898" s="23"/>
      <c r="R64898" s="23"/>
      <c r="S64898" s="23"/>
    </row>
    <row r="64899" spans="17:19">
      <c r="Q64899" s="23"/>
      <c r="R64899" s="23"/>
      <c r="S64899" s="23"/>
    </row>
    <row r="64900" spans="17:19">
      <c r="Q64900" s="23"/>
      <c r="R64900" s="23"/>
      <c r="S64900" s="23"/>
    </row>
    <row r="64901" spans="17:19">
      <c r="Q64901" s="23"/>
      <c r="R64901" s="23"/>
      <c r="S64901" s="23"/>
    </row>
    <row r="64902" spans="17:19">
      <c r="Q64902" s="23"/>
      <c r="R64902" s="23"/>
      <c r="S64902" s="23"/>
    </row>
    <row r="64903" spans="17:19">
      <c r="Q64903" s="23"/>
      <c r="R64903" s="23"/>
      <c r="S64903" s="23"/>
    </row>
    <row r="64904" spans="17:19">
      <c r="Q64904" s="23"/>
      <c r="R64904" s="23"/>
      <c r="S64904" s="23"/>
    </row>
    <row r="64905" spans="17:19">
      <c r="Q64905" s="23"/>
      <c r="R64905" s="23"/>
      <c r="S64905" s="23"/>
    </row>
    <row r="64906" spans="17:19">
      <c r="Q64906" s="23"/>
      <c r="R64906" s="23"/>
      <c r="S64906" s="23"/>
    </row>
    <row r="64907" spans="17:19">
      <c r="Q64907" s="23"/>
      <c r="R64907" s="23"/>
      <c r="S64907" s="23"/>
    </row>
    <row r="64908" spans="17:19">
      <c r="Q64908" s="23"/>
      <c r="R64908" s="23"/>
      <c r="S64908" s="23"/>
    </row>
    <row r="64909" spans="17:19">
      <c r="Q64909" s="23"/>
      <c r="R64909" s="23"/>
      <c r="S64909" s="23"/>
    </row>
    <row r="64910" spans="17:19">
      <c r="Q64910" s="23"/>
      <c r="R64910" s="23"/>
      <c r="S64910" s="23"/>
    </row>
    <row r="64911" spans="17:19">
      <c r="Q64911" s="23"/>
      <c r="R64911" s="23"/>
      <c r="S64911" s="23"/>
    </row>
    <row r="64912" spans="17:19">
      <c r="Q64912" s="23"/>
      <c r="R64912" s="23"/>
      <c r="S64912" s="23"/>
    </row>
    <row r="64913" spans="17:19">
      <c r="Q64913" s="23"/>
      <c r="R64913" s="23"/>
      <c r="S64913" s="23"/>
    </row>
    <row r="64914" spans="17:19">
      <c r="Q64914" s="23"/>
      <c r="R64914" s="23"/>
      <c r="S64914" s="23"/>
    </row>
    <row r="64915" spans="17:19">
      <c r="Q64915" s="23"/>
      <c r="R64915" s="23"/>
      <c r="S64915" s="23"/>
    </row>
    <row r="64916" spans="17:19">
      <c r="Q64916" s="23"/>
      <c r="R64916" s="23"/>
      <c r="S64916" s="23"/>
    </row>
    <row r="64917" spans="17:19">
      <c r="Q64917" s="23"/>
      <c r="R64917" s="23"/>
      <c r="S64917" s="23"/>
    </row>
    <row r="64918" spans="17:19">
      <c r="Q64918" s="23"/>
      <c r="R64918" s="23"/>
      <c r="S64918" s="23"/>
    </row>
    <row r="64919" spans="17:19">
      <c r="Q64919" s="23"/>
      <c r="R64919" s="23"/>
      <c r="S64919" s="23"/>
    </row>
    <row r="64920" spans="17:19">
      <c r="Q64920" s="23"/>
      <c r="R64920" s="23"/>
      <c r="S64920" s="23"/>
    </row>
    <row r="64921" spans="17:19">
      <c r="Q64921" s="23"/>
      <c r="R64921" s="23"/>
      <c r="S64921" s="23"/>
    </row>
    <row r="64922" spans="17:19">
      <c r="Q64922" s="23"/>
      <c r="R64922" s="23"/>
      <c r="S64922" s="23"/>
    </row>
    <row r="64923" spans="17:19">
      <c r="Q64923" s="23"/>
      <c r="R64923" s="23"/>
      <c r="S64923" s="23"/>
    </row>
    <row r="64924" spans="17:19">
      <c r="Q64924" s="23"/>
      <c r="R64924" s="23"/>
      <c r="S64924" s="23"/>
    </row>
    <row r="64925" spans="17:19">
      <c r="Q64925" s="23"/>
      <c r="R64925" s="23"/>
      <c r="S64925" s="23"/>
    </row>
    <row r="64926" spans="17:19">
      <c r="Q64926" s="23"/>
      <c r="R64926" s="23"/>
      <c r="S64926" s="23"/>
    </row>
    <row r="64927" spans="17:19">
      <c r="Q64927" s="23"/>
      <c r="R64927" s="23"/>
      <c r="S64927" s="23"/>
    </row>
    <row r="64928" spans="17:19">
      <c r="Q64928" s="23"/>
      <c r="R64928" s="23"/>
      <c r="S64928" s="23"/>
    </row>
    <row r="64929" spans="17:19">
      <c r="Q64929" s="23"/>
      <c r="R64929" s="23"/>
      <c r="S64929" s="23"/>
    </row>
    <row r="64930" spans="17:19">
      <c r="Q64930" s="23"/>
      <c r="R64930" s="23"/>
      <c r="S64930" s="23"/>
    </row>
    <row r="64931" spans="17:19">
      <c r="Q64931" s="23"/>
      <c r="R64931" s="23"/>
      <c r="S64931" s="23"/>
    </row>
    <row r="64932" spans="17:19">
      <c r="Q64932" s="23"/>
      <c r="R64932" s="23"/>
      <c r="S64932" s="23"/>
    </row>
    <row r="64933" spans="17:19">
      <c r="Q64933" s="23"/>
      <c r="R64933" s="23"/>
      <c r="S64933" s="23"/>
    </row>
    <row r="64934" spans="17:19">
      <c r="Q64934" s="23"/>
      <c r="R64934" s="23"/>
      <c r="S64934" s="23"/>
    </row>
    <row r="64935" spans="17:19">
      <c r="Q64935" s="23"/>
      <c r="R64935" s="23"/>
      <c r="S64935" s="23"/>
    </row>
    <row r="64936" spans="17:19">
      <c r="Q64936" s="23"/>
      <c r="R64936" s="23"/>
      <c r="S64936" s="23"/>
    </row>
    <row r="64937" spans="17:19">
      <c r="Q64937" s="23"/>
      <c r="R64937" s="23"/>
      <c r="S64937" s="23"/>
    </row>
    <row r="64938" spans="17:19">
      <c r="Q64938" s="23"/>
      <c r="R64938" s="23"/>
      <c r="S64938" s="23"/>
    </row>
    <row r="64939" spans="17:19">
      <c r="Q64939" s="23"/>
      <c r="R64939" s="23"/>
      <c r="S64939" s="23"/>
    </row>
    <row r="64940" spans="17:19">
      <c r="Q64940" s="23"/>
      <c r="R64940" s="23"/>
      <c r="S64940" s="23"/>
    </row>
    <row r="64941" spans="17:19">
      <c r="Q64941" s="23"/>
      <c r="R64941" s="23"/>
      <c r="S64941" s="23"/>
    </row>
    <row r="64942" spans="17:19">
      <c r="Q64942" s="23"/>
      <c r="R64942" s="23"/>
      <c r="S64942" s="23"/>
    </row>
    <row r="64943" spans="17:19">
      <c r="Q64943" s="23"/>
      <c r="R64943" s="23"/>
      <c r="S64943" s="23"/>
    </row>
    <row r="64944" spans="17:19">
      <c r="Q64944" s="23"/>
      <c r="R64944" s="23"/>
      <c r="S64944" s="23"/>
    </row>
    <row r="64945" spans="17:19">
      <c r="Q64945" s="23"/>
      <c r="R64945" s="23"/>
      <c r="S64945" s="23"/>
    </row>
    <row r="64946" spans="17:19">
      <c r="Q64946" s="23"/>
      <c r="R64946" s="23"/>
      <c r="S64946" s="23"/>
    </row>
    <row r="64947" spans="17:19">
      <c r="Q64947" s="23"/>
      <c r="R64947" s="23"/>
      <c r="S64947" s="23"/>
    </row>
    <row r="64948" spans="17:19">
      <c r="Q64948" s="23"/>
      <c r="R64948" s="23"/>
      <c r="S64948" s="23"/>
    </row>
    <row r="64949" spans="17:19">
      <c r="Q64949" s="23"/>
      <c r="R64949" s="23"/>
      <c r="S64949" s="23"/>
    </row>
    <row r="64950" spans="17:19">
      <c r="Q64950" s="23"/>
      <c r="R64950" s="23"/>
      <c r="S64950" s="23"/>
    </row>
    <row r="64951" spans="17:19">
      <c r="Q64951" s="23"/>
      <c r="R64951" s="23"/>
      <c r="S64951" s="23"/>
    </row>
    <row r="64952" spans="17:19">
      <c r="Q64952" s="23"/>
      <c r="R64952" s="23"/>
      <c r="S64952" s="23"/>
    </row>
    <row r="64953" spans="17:19">
      <c r="Q64953" s="23"/>
      <c r="R64953" s="23"/>
      <c r="S64953" s="23"/>
    </row>
    <row r="64954" spans="17:19">
      <c r="Q64954" s="23"/>
      <c r="R64954" s="23"/>
      <c r="S64954" s="23"/>
    </row>
    <row r="64955" spans="17:19">
      <c r="Q64955" s="23"/>
      <c r="R64955" s="23"/>
      <c r="S64955" s="23"/>
    </row>
    <row r="64956" spans="17:19">
      <c r="Q64956" s="23"/>
      <c r="R64956" s="23"/>
      <c r="S64956" s="23"/>
    </row>
    <row r="64957" spans="17:19">
      <c r="Q64957" s="23"/>
      <c r="R64957" s="23"/>
      <c r="S64957" s="23"/>
    </row>
    <row r="64958" spans="17:19">
      <c r="Q64958" s="23"/>
      <c r="R64958" s="23"/>
      <c r="S64958" s="23"/>
    </row>
    <row r="64959" spans="17:19">
      <c r="Q64959" s="23"/>
      <c r="R64959" s="23"/>
      <c r="S64959" s="23"/>
    </row>
    <row r="64960" spans="17:19">
      <c r="Q64960" s="23"/>
      <c r="R64960" s="23"/>
      <c r="S64960" s="23"/>
    </row>
    <row r="64961" spans="17:19">
      <c r="Q64961" s="23"/>
      <c r="R64961" s="23"/>
      <c r="S64961" s="23"/>
    </row>
    <row r="64962" spans="17:19">
      <c r="Q64962" s="23"/>
      <c r="R64962" s="23"/>
      <c r="S64962" s="23"/>
    </row>
    <row r="64963" spans="17:19">
      <c r="Q64963" s="23"/>
      <c r="R64963" s="23"/>
      <c r="S64963" s="23"/>
    </row>
    <row r="64964" spans="17:19">
      <c r="Q64964" s="23"/>
      <c r="R64964" s="23"/>
      <c r="S64964" s="23"/>
    </row>
    <row r="64965" spans="17:19">
      <c r="Q64965" s="23"/>
      <c r="R64965" s="23"/>
      <c r="S64965" s="23"/>
    </row>
    <row r="64966" spans="17:19">
      <c r="Q64966" s="23"/>
      <c r="R64966" s="23"/>
      <c r="S64966" s="23"/>
    </row>
    <row r="64967" spans="17:19">
      <c r="Q64967" s="23"/>
      <c r="R64967" s="23"/>
      <c r="S64967" s="23"/>
    </row>
    <row r="64968" spans="17:19">
      <c r="Q64968" s="23"/>
      <c r="R64968" s="23"/>
      <c r="S64968" s="23"/>
    </row>
    <row r="64969" spans="17:19">
      <c r="Q64969" s="23"/>
      <c r="R64969" s="23"/>
      <c r="S64969" s="23"/>
    </row>
    <row r="64970" spans="17:19">
      <c r="Q64970" s="23"/>
      <c r="R64970" s="23"/>
      <c r="S64970" s="23"/>
    </row>
    <row r="64971" spans="17:19">
      <c r="Q64971" s="23"/>
      <c r="R64971" s="23"/>
      <c r="S64971" s="23"/>
    </row>
    <row r="64972" spans="17:19">
      <c r="Q64972" s="23"/>
      <c r="R64972" s="23"/>
      <c r="S64972" s="23"/>
    </row>
    <row r="64973" spans="17:19">
      <c r="Q64973" s="23"/>
      <c r="R64973" s="23"/>
      <c r="S64973" s="23"/>
    </row>
    <row r="64974" spans="17:19">
      <c r="Q64974" s="23"/>
      <c r="R64974" s="23"/>
      <c r="S64974" s="23"/>
    </row>
    <row r="64975" spans="17:19">
      <c r="Q64975" s="23"/>
      <c r="R64975" s="23"/>
      <c r="S64975" s="23"/>
    </row>
    <row r="64976" spans="17:19">
      <c r="Q64976" s="23"/>
      <c r="R64976" s="23"/>
      <c r="S64976" s="23"/>
    </row>
    <row r="64977" spans="17:19">
      <c r="Q64977" s="23"/>
      <c r="R64977" s="23"/>
      <c r="S64977" s="23"/>
    </row>
    <row r="64978" spans="17:19">
      <c r="Q64978" s="23"/>
      <c r="R64978" s="23"/>
      <c r="S64978" s="23"/>
    </row>
    <row r="64979" spans="17:19">
      <c r="Q64979" s="23"/>
      <c r="R64979" s="23"/>
      <c r="S64979" s="23"/>
    </row>
    <row r="64980" spans="17:19">
      <c r="Q64980" s="23"/>
      <c r="R64980" s="23"/>
      <c r="S64980" s="23"/>
    </row>
    <row r="64981" spans="17:19">
      <c r="Q64981" s="23"/>
      <c r="R64981" s="23"/>
      <c r="S64981" s="23"/>
    </row>
    <row r="64982" spans="17:19">
      <c r="Q64982" s="23"/>
      <c r="R64982" s="23"/>
      <c r="S64982" s="23"/>
    </row>
    <row r="64983" spans="17:19">
      <c r="Q64983" s="23"/>
      <c r="R64983" s="23"/>
      <c r="S64983" s="23"/>
    </row>
    <row r="64984" spans="17:19">
      <c r="Q64984" s="23"/>
      <c r="R64984" s="23"/>
      <c r="S64984" s="23"/>
    </row>
    <row r="64985" spans="17:19">
      <c r="Q64985" s="23"/>
      <c r="R64985" s="23"/>
      <c r="S64985" s="23"/>
    </row>
    <row r="64986" spans="17:19">
      <c r="Q64986" s="23"/>
      <c r="R64986" s="23"/>
      <c r="S64986" s="23"/>
    </row>
    <row r="64987" spans="17:19">
      <c r="Q64987" s="23"/>
      <c r="R64987" s="23"/>
      <c r="S64987" s="23"/>
    </row>
    <row r="64988" spans="17:19">
      <c r="Q64988" s="23"/>
      <c r="R64988" s="23"/>
      <c r="S64988" s="23"/>
    </row>
    <row r="64989" spans="17:19">
      <c r="Q64989" s="23"/>
      <c r="R64989" s="23"/>
      <c r="S64989" s="23"/>
    </row>
    <row r="64990" spans="17:19">
      <c r="Q64990" s="23"/>
      <c r="R64990" s="23"/>
      <c r="S64990" s="23"/>
    </row>
    <row r="64991" spans="17:19">
      <c r="Q64991" s="23"/>
      <c r="R64991" s="23"/>
      <c r="S64991" s="23"/>
    </row>
    <row r="64992" spans="17:19">
      <c r="Q64992" s="23"/>
      <c r="R64992" s="23"/>
      <c r="S64992" s="23"/>
    </row>
    <row r="64993" spans="17:19">
      <c r="Q64993" s="23"/>
      <c r="R64993" s="23"/>
      <c r="S64993" s="23"/>
    </row>
    <row r="64994" spans="17:19">
      <c r="Q64994" s="23"/>
      <c r="R64994" s="23"/>
      <c r="S64994" s="23"/>
    </row>
    <row r="64995" spans="17:19">
      <c r="Q64995" s="23"/>
      <c r="R64995" s="23"/>
      <c r="S64995" s="23"/>
    </row>
    <row r="64996" spans="17:19">
      <c r="Q64996" s="23"/>
      <c r="R64996" s="23"/>
      <c r="S64996" s="23"/>
    </row>
    <row r="64997" spans="17:19">
      <c r="Q64997" s="23"/>
      <c r="R64997" s="23"/>
      <c r="S64997" s="23"/>
    </row>
    <row r="64998" spans="17:19">
      <c r="Q64998" s="23"/>
      <c r="R64998" s="23"/>
      <c r="S64998" s="23"/>
    </row>
    <row r="64999" spans="17:19">
      <c r="Q64999" s="23"/>
      <c r="R64999" s="23"/>
      <c r="S64999" s="23"/>
    </row>
    <row r="65000" spans="17:19">
      <c r="Q65000" s="23"/>
      <c r="R65000" s="23"/>
      <c r="S65000" s="23"/>
    </row>
    <row r="65001" spans="17:19">
      <c r="Q65001" s="23"/>
      <c r="R65001" s="23"/>
      <c r="S65001" s="23"/>
    </row>
    <row r="65002" spans="17:19">
      <c r="Q65002" s="23"/>
      <c r="R65002" s="23"/>
      <c r="S65002" s="23"/>
    </row>
    <row r="65003" spans="17:19">
      <c r="Q65003" s="23"/>
      <c r="R65003" s="23"/>
      <c r="S65003" s="23"/>
    </row>
    <row r="65004" spans="17:19">
      <c r="Q65004" s="23"/>
      <c r="R65004" s="23"/>
      <c r="S65004" s="23"/>
    </row>
    <row r="65005" spans="17:19">
      <c r="Q65005" s="23"/>
      <c r="R65005" s="23"/>
      <c r="S65005" s="23"/>
    </row>
    <row r="65006" spans="17:19">
      <c r="Q65006" s="23"/>
      <c r="R65006" s="23"/>
      <c r="S65006" s="23"/>
    </row>
    <row r="65007" spans="17:19">
      <c r="Q65007" s="23"/>
      <c r="R65007" s="23"/>
      <c r="S65007" s="23"/>
    </row>
    <row r="65008" spans="17:19">
      <c r="Q65008" s="23"/>
      <c r="R65008" s="23"/>
      <c r="S65008" s="23"/>
    </row>
    <row r="65009" spans="17:19">
      <c r="Q65009" s="23"/>
      <c r="R65009" s="23"/>
      <c r="S65009" s="23"/>
    </row>
    <row r="65010" spans="17:19">
      <c r="Q65010" s="23"/>
      <c r="R65010" s="23"/>
      <c r="S65010" s="23"/>
    </row>
    <row r="65011" spans="17:19">
      <c r="Q65011" s="23"/>
      <c r="R65011" s="23"/>
      <c r="S65011" s="23"/>
    </row>
    <row r="65012" spans="17:19">
      <c r="Q65012" s="23"/>
      <c r="R65012" s="23"/>
      <c r="S65012" s="23"/>
    </row>
    <row r="65013" spans="17:19">
      <c r="Q65013" s="23"/>
      <c r="R65013" s="23"/>
      <c r="S65013" s="23"/>
    </row>
    <row r="65014" spans="17:19">
      <c r="Q65014" s="23"/>
      <c r="R65014" s="23"/>
      <c r="S65014" s="23"/>
    </row>
    <row r="65015" spans="17:19">
      <c r="Q65015" s="23"/>
      <c r="R65015" s="23"/>
      <c r="S65015" s="23"/>
    </row>
    <row r="65016" spans="17:19">
      <c r="Q65016" s="23"/>
      <c r="R65016" s="23"/>
      <c r="S65016" s="23"/>
    </row>
    <row r="65017" spans="17:19">
      <c r="Q65017" s="23"/>
      <c r="R65017" s="23"/>
      <c r="S65017" s="23"/>
    </row>
    <row r="65018" spans="17:19">
      <c r="Q65018" s="23"/>
      <c r="R65018" s="23"/>
      <c r="S65018" s="23"/>
    </row>
    <row r="65019" spans="17:19">
      <c r="Q65019" s="23"/>
      <c r="R65019" s="23"/>
      <c r="S65019" s="23"/>
    </row>
    <row r="65020" spans="17:19">
      <c r="Q65020" s="23"/>
      <c r="R65020" s="23"/>
      <c r="S65020" s="23"/>
    </row>
    <row r="65021" spans="17:19">
      <c r="Q65021" s="23"/>
      <c r="R65021" s="23"/>
      <c r="S65021" s="23"/>
    </row>
    <row r="65022" spans="17:19">
      <c r="Q65022" s="23"/>
      <c r="R65022" s="23"/>
      <c r="S65022" s="23"/>
    </row>
    <row r="65023" spans="17:19">
      <c r="Q65023" s="23"/>
      <c r="R65023" s="23"/>
      <c r="S65023" s="23"/>
    </row>
    <row r="65024" spans="17:19">
      <c r="Q65024" s="23"/>
      <c r="R65024" s="23"/>
      <c r="S65024" s="23"/>
    </row>
    <row r="65025" spans="17:19">
      <c r="Q65025" s="23"/>
      <c r="R65025" s="23"/>
      <c r="S65025" s="23"/>
    </row>
    <row r="65026" spans="17:19">
      <c r="Q65026" s="23"/>
      <c r="R65026" s="23"/>
      <c r="S65026" s="23"/>
    </row>
    <row r="65027" spans="17:19">
      <c r="Q65027" s="23"/>
      <c r="R65027" s="23"/>
      <c r="S65027" s="23"/>
    </row>
    <row r="65028" spans="17:19">
      <c r="Q65028" s="23"/>
      <c r="R65028" s="23"/>
      <c r="S65028" s="23"/>
    </row>
    <row r="65029" spans="17:19">
      <c r="Q65029" s="23"/>
      <c r="R65029" s="23"/>
      <c r="S65029" s="23"/>
    </row>
    <row r="65030" spans="17:19">
      <c r="Q65030" s="23"/>
      <c r="R65030" s="23"/>
      <c r="S65030" s="23"/>
    </row>
    <row r="65031" spans="17:19">
      <c r="Q65031" s="23"/>
      <c r="R65031" s="23"/>
      <c r="S65031" s="23"/>
    </row>
    <row r="65032" spans="17:19">
      <c r="Q65032" s="23"/>
      <c r="R65032" s="23"/>
      <c r="S65032" s="23"/>
    </row>
    <row r="65033" spans="17:19">
      <c r="Q65033" s="23"/>
      <c r="R65033" s="23"/>
      <c r="S65033" s="23"/>
    </row>
    <row r="65034" spans="17:19">
      <c r="Q65034" s="23"/>
      <c r="R65034" s="23"/>
      <c r="S65034" s="23"/>
    </row>
    <row r="65035" spans="17:19">
      <c r="Q65035" s="23"/>
      <c r="R65035" s="23"/>
      <c r="S65035" s="23"/>
    </row>
    <row r="65036" spans="17:19">
      <c r="Q65036" s="23"/>
      <c r="R65036" s="23"/>
      <c r="S65036" s="23"/>
    </row>
    <row r="65037" spans="17:19">
      <c r="Q65037" s="23"/>
      <c r="R65037" s="23"/>
      <c r="S65037" s="23"/>
    </row>
    <row r="65038" spans="17:19">
      <c r="Q65038" s="23"/>
      <c r="R65038" s="23"/>
      <c r="S65038" s="23"/>
    </row>
    <row r="65039" spans="17:19">
      <c r="Q65039" s="23"/>
      <c r="R65039" s="23"/>
      <c r="S65039" s="23"/>
    </row>
    <row r="65040" spans="17:19">
      <c r="Q65040" s="23"/>
      <c r="R65040" s="23"/>
      <c r="S65040" s="23"/>
    </row>
    <row r="65041" spans="17:19">
      <c r="Q65041" s="23"/>
      <c r="R65041" s="23"/>
      <c r="S65041" s="23"/>
    </row>
    <row r="65042" spans="17:19">
      <c r="Q65042" s="23"/>
      <c r="R65042" s="23"/>
      <c r="S65042" s="23"/>
    </row>
    <row r="65043" spans="17:19">
      <c r="Q65043" s="23"/>
      <c r="R65043" s="23"/>
      <c r="S65043" s="23"/>
    </row>
    <row r="65044" spans="17:19">
      <c r="Q65044" s="23"/>
      <c r="R65044" s="23"/>
      <c r="S65044" s="23"/>
    </row>
    <row r="65045" spans="17:19">
      <c r="Q65045" s="23"/>
      <c r="R65045" s="23"/>
      <c r="S65045" s="23"/>
    </row>
    <row r="65046" spans="17:19">
      <c r="Q65046" s="23"/>
      <c r="R65046" s="23"/>
      <c r="S65046" s="23"/>
    </row>
    <row r="65047" spans="17:19">
      <c r="Q65047" s="23"/>
      <c r="R65047" s="23"/>
      <c r="S65047" s="23"/>
    </row>
    <row r="65048" spans="17:19">
      <c r="Q65048" s="23"/>
      <c r="R65048" s="23"/>
      <c r="S65048" s="23"/>
    </row>
    <row r="65049" spans="17:19">
      <c r="Q65049" s="23"/>
      <c r="R65049" s="23"/>
      <c r="S65049" s="23"/>
    </row>
    <row r="65050" spans="17:19">
      <c r="Q65050" s="23"/>
      <c r="R65050" s="23"/>
      <c r="S65050" s="23"/>
    </row>
    <row r="65051" spans="17:19">
      <c r="Q65051" s="23"/>
      <c r="R65051" s="23"/>
      <c r="S65051" s="23"/>
    </row>
    <row r="65052" spans="17:19">
      <c r="Q65052" s="23"/>
      <c r="R65052" s="23"/>
      <c r="S65052" s="23"/>
    </row>
    <row r="65053" spans="17:19">
      <c r="Q65053" s="23"/>
      <c r="R65053" s="23"/>
      <c r="S65053" s="23"/>
    </row>
    <row r="65054" spans="17:19">
      <c r="Q65054" s="23"/>
      <c r="R65054" s="23"/>
      <c r="S65054" s="23"/>
    </row>
    <row r="65055" spans="17:19">
      <c r="Q65055" s="23"/>
      <c r="R65055" s="23"/>
      <c r="S65055" s="23"/>
    </row>
    <row r="65056" spans="17:19">
      <c r="Q65056" s="23"/>
      <c r="R65056" s="23"/>
      <c r="S65056" s="23"/>
    </row>
    <row r="65057" spans="17:19">
      <c r="Q65057" s="23"/>
      <c r="R65057" s="23"/>
      <c r="S65057" s="23"/>
    </row>
    <row r="65058" spans="17:19">
      <c r="Q65058" s="23"/>
      <c r="R65058" s="23"/>
      <c r="S65058" s="23"/>
    </row>
    <row r="65059" spans="17:19">
      <c r="Q65059" s="23"/>
      <c r="R65059" s="23"/>
      <c r="S65059" s="23"/>
    </row>
    <row r="65060" spans="17:19">
      <c r="Q65060" s="23"/>
      <c r="R65060" s="23"/>
      <c r="S65060" s="23"/>
    </row>
    <row r="65061" spans="17:19">
      <c r="Q65061" s="23"/>
      <c r="R65061" s="23"/>
      <c r="S65061" s="23"/>
    </row>
    <row r="65062" spans="17:19">
      <c r="Q65062" s="23"/>
      <c r="R65062" s="23"/>
      <c r="S65062" s="23"/>
    </row>
    <row r="65063" spans="17:19">
      <c r="Q65063" s="23"/>
      <c r="R65063" s="23"/>
      <c r="S65063" s="23"/>
    </row>
    <row r="65064" spans="17:19">
      <c r="Q65064" s="23"/>
      <c r="R65064" s="23"/>
      <c r="S65064" s="23"/>
    </row>
    <row r="65065" spans="17:19">
      <c r="Q65065" s="23"/>
      <c r="R65065" s="23"/>
      <c r="S65065" s="23"/>
    </row>
    <row r="65066" spans="17:19">
      <c r="Q65066" s="23"/>
      <c r="R65066" s="23"/>
      <c r="S65066" s="23"/>
    </row>
    <row r="65067" spans="17:19">
      <c r="Q65067" s="23"/>
      <c r="R65067" s="23"/>
      <c r="S65067" s="23"/>
    </row>
    <row r="65068" spans="17:19">
      <c r="Q65068" s="23"/>
      <c r="R65068" s="23"/>
      <c r="S65068" s="23"/>
    </row>
    <row r="65069" spans="17:19">
      <c r="Q65069" s="23"/>
      <c r="R65069" s="23"/>
      <c r="S65069" s="23"/>
    </row>
    <row r="65070" spans="17:19">
      <c r="Q65070" s="23"/>
      <c r="R65070" s="23"/>
      <c r="S65070" s="23"/>
    </row>
    <row r="65071" spans="17:19">
      <c r="Q65071" s="23"/>
      <c r="R65071" s="23"/>
      <c r="S65071" s="23"/>
    </row>
    <row r="65072" spans="17:19">
      <c r="Q65072" s="23"/>
      <c r="R65072" s="23"/>
      <c r="S65072" s="23"/>
    </row>
    <row r="65073" spans="17:19">
      <c r="Q65073" s="23"/>
      <c r="R65073" s="23"/>
      <c r="S65073" s="23"/>
    </row>
    <row r="65074" spans="17:19">
      <c r="Q65074" s="23"/>
      <c r="R65074" s="23"/>
      <c r="S65074" s="23"/>
    </row>
    <row r="65075" spans="17:19">
      <c r="Q65075" s="23"/>
      <c r="R65075" s="23"/>
      <c r="S65075" s="23"/>
    </row>
    <row r="65076" spans="17:19">
      <c r="Q65076" s="23"/>
      <c r="R65076" s="23"/>
      <c r="S65076" s="23"/>
    </row>
    <row r="65077" spans="17:19">
      <c r="Q65077" s="23"/>
      <c r="R65077" s="23"/>
      <c r="S65077" s="23"/>
    </row>
    <row r="65078" spans="17:19">
      <c r="Q65078" s="23"/>
      <c r="R65078" s="23"/>
      <c r="S65078" s="23"/>
    </row>
    <row r="65079" spans="17:19">
      <c r="Q65079" s="23"/>
      <c r="R65079" s="23"/>
      <c r="S65079" s="23"/>
    </row>
    <row r="65080" spans="17:19">
      <c r="Q65080" s="23"/>
      <c r="R65080" s="23"/>
      <c r="S65080" s="23"/>
    </row>
    <row r="65081" spans="17:19">
      <c r="Q65081" s="23"/>
      <c r="R65081" s="23"/>
      <c r="S65081" s="23"/>
    </row>
    <row r="65082" spans="17:19">
      <c r="Q65082" s="23"/>
      <c r="R65082" s="23"/>
      <c r="S65082" s="23"/>
    </row>
    <row r="65083" spans="17:19">
      <c r="Q65083" s="23"/>
      <c r="R65083" s="23"/>
      <c r="S65083" s="23"/>
    </row>
    <row r="65084" spans="17:19">
      <c r="Q65084" s="23"/>
      <c r="R65084" s="23"/>
      <c r="S65084" s="23"/>
    </row>
    <row r="65085" spans="17:19">
      <c r="Q65085" s="23"/>
      <c r="R65085" s="23"/>
      <c r="S65085" s="23"/>
    </row>
    <row r="65086" spans="17:19">
      <c r="Q65086" s="23"/>
      <c r="R65086" s="23"/>
      <c r="S65086" s="23"/>
    </row>
    <row r="65087" spans="17:19">
      <c r="Q65087" s="23"/>
      <c r="R65087" s="23"/>
      <c r="S65087" s="23"/>
    </row>
    <row r="65088" spans="17:19">
      <c r="Q65088" s="23"/>
      <c r="R65088" s="23"/>
      <c r="S65088" s="23"/>
    </row>
    <row r="65089" spans="17:19">
      <c r="Q65089" s="23"/>
      <c r="R65089" s="23"/>
      <c r="S65089" s="23"/>
    </row>
    <row r="65090" spans="17:19">
      <c r="Q65090" s="23"/>
      <c r="R65090" s="23"/>
      <c r="S65090" s="23"/>
    </row>
    <row r="65091" spans="17:19">
      <c r="Q65091" s="23"/>
      <c r="R65091" s="23"/>
      <c r="S65091" s="23"/>
    </row>
    <row r="65092" spans="17:19">
      <c r="Q65092" s="23"/>
      <c r="R65092" s="23"/>
      <c r="S65092" s="23"/>
    </row>
    <row r="65093" spans="17:19">
      <c r="Q65093" s="23"/>
      <c r="R65093" s="23"/>
      <c r="S65093" s="23"/>
    </row>
    <row r="65094" spans="17:19">
      <c r="Q65094" s="23"/>
      <c r="R65094" s="23"/>
      <c r="S65094" s="23"/>
    </row>
    <row r="65095" spans="17:19">
      <c r="Q65095" s="23"/>
      <c r="R65095" s="23"/>
      <c r="S65095" s="23"/>
    </row>
    <row r="65096" spans="17:19">
      <c r="Q65096" s="23"/>
      <c r="R65096" s="23"/>
      <c r="S65096" s="23"/>
    </row>
    <row r="65097" spans="17:19">
      <c r="Q65097" s="23"/>
      <c r="R65097" s="23"/>
      <c r="S65097" s="23"/>
    </row>
    <row r="65098" spans="17:19">
      <c r="Q65098" s="23"/>
      <c r="R65098" s="23"/>
      <c r="S65098" s="23"/>
    </row>
    <row r="65099" spans="17:19">
      <c r="Q65099" s="23"/>
      <c r="R65099" s="23"/>
      <c r="S65099" s="23"/>
    </row>
    <row r="65100" spans="17:19">
      <c r="Q65100" s="23"/>
      <c r="R65100" s="23"/>
      <c r="S65100" s="23"/>
    </row>
    <row r="65101" spans="17:19">
      <c r="Q65101" s="23"/>
      <c r="R65101" s="23"/>
      <c r="S65101" s="23"/>
    </row>
    <row r="65102" spans="17:19">
      <c r="Q65102" s="23"/>
      <c r="R65102" s="23"/>
      <c r="S65102" s="23"/>
    </row>
    <row r="65103" spans="17:19">
      <c r="Q65103" s="23"/>
      <c r="R65103" s="23"/>
      <c r="S65103" s="23"/>
    </row>
    <row r="65104" spans="17:19">
      <c r="Q65104" s="23"/>
      <c r="R65104" s="23"/>
      <c r="S65104" s="23"/>
    </row>
    <row r="65105" spans="17:19">
      <c r="Q65105" s="23"/>
      <c r="R65105" s="23"/>
      <c r="S65105" s="23"/>
    </row>
    <row r="65106" spans="17:19">
      <c r="Q65106" s="23"/>
      <c r="R65106" s="23"/>
      <c r="S65106" s="23"/>
    </row>
    <row r="65107" spans="17:19">
      <c r="Q65107" s="23"/>
      <c r="R65107" s="23"/>
      <c r="S65107" s="23"/>
    </row>
    <row r="65108" spans="17:19">
      <c r="Q65108" s="23"/>
      <c r="R65108" s="23"/>
      <c r="S65108" s="23"/>
    </row>
    <row r="65109" spans="17:19">
      <c r="Q65109" s="23"/>
      <c r="R65109" s="23"/>
      <c r="S65109" s="23"/>
    </row>
    <row r="65110" spans="17:19">
      <c r="Q65110" s="23"/>
      <c r="R65110" s="23"/>
      <c r="S65110" s="23"/>
    </row>
    <row r="65111" spans="17:19">
      <c r="Q65111" s="23"/>
      <c r="R65111" s="23"/>
      <c r="S65111" s="23"/>
    </row>
    <row r="65112" spans="17:19">
      <c r="Q65112" s="23"/>
      <c r="R65112" s="23"/>
      <c r="S65112" s="23"/>
    </row>
    <row r="65113" spans="17:19">
      <c r="Q65113" s="23"/>
      <c r="R65113" s="23"/>
      <c r="S65113" s="23"/>
    </row>
    <row r="65114" spans="17:19">
      <c r="Q65114" s="23"/>
      <c r="R65114" s="23"/>
      <c r="S65114" s="23"/>
    </row>
    <row r="65115" spans="17:19">
      <c r="Q65115" s="23"/>
      <c r="R65115" s="23"/>
      <c r="S65115" s="23"/>
    </row>
    <row r="65116" spans="17:19">
      <c r="Q65116" s="23"/>
      <c r="R65116" s="23"/>
      <c r="S65116" s="23"/>
    </row>
    <row r="65117" spans="17:19">
      <c r="Q65117" s="23"/>
      <c r="R65117" s="23"/>
      <c r="S65117" s="23"/>
    </row>
    <row r="65118" spans="17:19">
      <c r="Q65118" s="23"/>
      <c r="R65118" s="23"/>
      <c r="S65118" s="23"/>
    </row>
    <row r="65119" spans="17:19">
      <c r="Q65119" s="23"/>
      <c r="R65119" s="23"/>
      <c r="S65119" s="23"/>
    </row>
    <row r="65120" spans="17:19">
      <c r="Q65120" s="23"/>
      <c r="R65120" s="23"/>
      <c r="S65120" s="23"/>
    </row>
    <row r="65121" spans="17:19">
      <c r="Q65121" s="23"/>
      <c r="R65121" s="23"/>
      <c r="S65121" s="23"/>
    </row>
    <row r="65122" spans="17:19">
      <c r="Q65122" s="23"/>
      <c r="R65122" s="23"/>
      <c r="S65122" s="23"/>
    </row>
    <row r="65123" spans="17:19">
      <c r="Q65123" s="23"/>
      <c r="R65123" s="23"/>
      <c r="S65123" s="23"/>
    </row>
    <row r="65124" spans="17:19">
      <c r="Q65124" s="23"/>
      <c r="R65124" s="23"/>
      <c r="S65124" s="23"/>
    </row>
    <row r="65125" spans="17:19">
      <c r="Q65125" s="23"/>
      <c r="R65125" s="23"/>
      <c r="S65125" s="23"/>
    </row>
    <row r="65126" spans="17:19">
      <c r="Q65126" s="23"/>
      <c r="R65126" s="23"/>
      <c r="S65126" s="23"/>
    </row>
    <row r="65127" spans="17:19">
      <c r="Q65127" s="23"/>
      <c r="R65127" s="23"/>
      <c r="S65127" s="23"/>
    </row>
    <row r="65128" spans="17:19">
      <c r="Q65128" s="23"/>
      <c r="R65128" s="23"/>
      <c r="S65128" s="23"/>
    </row>
    <row r="65129" spans="17:19">
      <c r="Q65129" s="23"/>
      <c r="R65129" s="23"/>
      <c r="S65129" s="23"/>
    </row>
    <row r="65130" spans="17:19">
      <c r="Q65130" s="23"/>
      <c r="R65130" s="23"/>
      <c r="S65130" s="23"/>
    </row>
    <row r="65131" spans="17:19">
      <c r="Q65131" s="23"/>
      <c r="R65131" s="23"/>
      <c r="S65131" s="23"/>
    </row>
    <row r="65132" spans="17:19">
      <c r="Q65132" s="23"/>
      <c r="R65132" s="23"/>
      <c r="S65132" s="23"/>
    </row>
    <row r="65133" spans="17:19">
      <c r="Q65133" s="23"/>
      <c r="R65133" s="23"/>
      <c r="S65133" s="23"/>
    </row>
    <row r="65134" spans="17:19">
      <c r="Q65134" s="23"/>
      <c r="R65134" s="23"/>
      <c r="S65134" s="23"/>
    </row>
    <row r="65135" spans="17:19">
      <c r="Q65135" s="23"/>
      <c r="R65135" s="23"/>
      <c r="S65135" s="23"/>
    </row>
    <row r="65136" spans="17:19">
      <c r="Q65136" s="23"/>
      <c r="R65136" s="23"/>
      <c r="S65136" s="23"/>
    </row>
    <row r="65137" spans="17:19">
      <c r="Q65137" s="23"/>
      <c r="R65137" s="23"/>
      <c r="S65137" s="23"/>
    </row>
    <row r="65138" spans="17:19">
      <c r="Q65138" s="23"/>
      <c r="R65138" s="23"/>
      <c r="S65138" s="23"/>
    </row>
    <row r="65139" spans="17:19">
      <c r="Q65139" s="23"/>
      <c r="R65139" s="23"/>
      <c r="S65139" s="23"/>
    </row>
    <row r="65140" spans="17:19">
      <c r="Q65140" s="23"/>
      <c r="R65140" s="23"/>
      <c r="S65140" s="23"/>
    </row>
    <row r="65141" spans="17:19">
      <c r="Q65141" s="23"/>
      <c r="R65141" s="23"/>
      <c r="S65141" s="23"/>
    </row>
    <row r="65142" spans="17:19">
      <c r="Q65142" s="23"/>
      <c r="R65142" s="23"/>
      <c r="S65142" s="23"/>
    </row>
    <row r="65143" spans="17:19">
      <c r="Q65143" s="23"/>
      <c r="R65143" s="23"/>
      <c r="S65143" s="23"/>
    </row>
    <row r="65144" spans="17:19">
      <c r="Q65144" s="23"/>
      <c r="R65144" s="23"/>
      <c r="S65144" s="23"/>
    </row>
    <row r="65145" spans="17:19">
      <c r="Q65145" s="23"/>
      <c r="R65145" s="23"/>
      <c r="S65145" s="23"/>
    </row>
    <row r="65146" spans="17:19">
      <c r="Q65146" s="23"/>
      <c r="R65146" s="23"/>
      <c r="S65146" s="23"/>
    </row>
    <row r="65147" spans="17:19">
      <c r="Q65147" s="23"/>
      <c r="R65147" s="23"/>
      <c r="S65147" s="23"/>
    </row>
    <row r="65148" spans="17:19">
      <c r="Q65148" s="23"/>
      <c r="R65148" s="23"/>
      <c r="S65148" s="23"/>
    </row>
    <row r="65149" spans="17:19">
      <c r="Q65149" s="23"/>
      <c r="R65149" s="23"/>
      <c r="S65149" s="23"/>
    </row>
    <row r="65150" spans="17:19">
      <c r="Q65150" s="23"/>
      <c r="R65150" s="23"/>
      <c r="S65150" s="23"/>
    </row>
    <row r="65151" spans="17:19">
      <c r="Q65151" s="23"/>
      <c r="R65151" s="23"/>
      <c r="S65151" s="23"/>
    </row>
    <row r="65152" spans="17:19">
      <c r="Q65152" s="23"/>
      <c r="R65152" s="23"/>
      <c r="S65152" s="23"/>
    </row>
    <row r="65153" spans="17:19">
      <c r="Q65153" s="23"/>
      <c r="R65153" s="23"/>
      <c r="S65153" s="23"/>
    </row>
    <row r="65154" spans="17:19">
      <c r="Q65154" s="23"/>
      <c r="R65154" s="23"/>
      <c r="S65154" s="23"/>
    </row>
    <row r="65155" spans="17:19">
      <c r="Q65155" s="23"/>
      <c r="R65155" s="23"/>
      <c r="S65155" s="23"/>
    </row>
    <row r="65156" spans="17:19">
      <c r="Q65156" s="23"/>
      <c r="R65156" s="23"/>
      <c r="S65156" s="23"/>
    </row>
    <row r="65157" spans="17:19">
      <c r="Q65157" s="23"/>
      <c r="R65157" s="23"/>
      <c r="S65157" s="23"/>
    </row>
    <row r="65158" spans="17:19">
      <c r="Q65158" s="23"/>
      <c r="R65158" s="23"/>
      <c r="S65158" s="23"/>
    </row>
    <row r="65159" spans="17:19">
      <c r="Q65159" s="23"/>
      <c r="R65159" s="23"/>
      <c r="S65159" s="23"/>
    </row>
    <row r="65160" spans="17:19">
      <c r="Q65160" s="23"/>
      <c r="R65160" s="23"/>
      <c r="S65160" s="23"/>
    </row>
    <row r="65161" spans="17:19">
      <c r="Q65161" s="23"/>
      <c r="R65161" s="23"/>
      <c r="S65161" s="23"/>
    </row>
    <row r="65162" spans="17:19">
      <c r="Q65162" s="23"/>
      <c r="R65162" s="23"/>
      <c r="S65162" s="23"/>
    </row>
    <row r="65163" spans="17:19">
      <c r="Q65163" s="23"/>
      <c r="R65163" s="23"/>
      <c r="S65163" s="23"/>
    </row>
    <row r="65164" spans="17:19">
      <c r="Q65164" s="23"/>
      <c r="R65164" s="23"/>
      <c r="S65164" s="23"/>
    </row>
    <row r="65165" spans="17:19">
      <c r="Q65165" s="23"/>
      <c r="R65165" s="23"/>
      <c r="S65165" s="23"/>
    </row>
    <row r="65166" spans="17:19">
      <c r="Q65166" s="23"/>
      <c r="R65166" s="23"/>
      <c r="S65166" s="23"/>
    </row>
    <row r="65167" spans="17:19">
      <c r="Q65167" s="23"/>
      <c r="R65167" s="23"/>
      <c r="S65167" s="23"/>
    </row>
    <row r="65168" spans="17:19">
      <c r="Q65168" s="23"/>
      <c r="R65168" s="23"/>
      <c r="S65168" s="23"/>
    </row>
    <row r="65169" spans="17:19">
      <c r="Q65169" s="23"/>
      <c r="R65169" s="23"/>
      <c r="S65169" s="23"/>
    </row>
    <row r="65170" spans="17:19">
      <c r="Q65170" s="23"/>
      <c r="R65170" s="23"/>
      <c r="S65170" s="23"/>
    </row>
    <row r="65171" spans="17:19">
      <c r="Q65171" s="23"/>
      <c r="R65171" s="23"/>
      <c r="S65171" s="23"/>
    </row>
    <row r="65172" spans="17:19">
      <c r="Q65172" s="23"/>
      <c r="R65172" s="23"/>
      <c r="S65172" s="23"/>
    </row>
    <row r="65173" spans="17:19">
      <c r="Q65173" s="23"/>
      <c r="R65173" s="23"/>
      <c r="S65173" s="23"/>
    </row>
    <row r="65174" spans="17:19">
      <c r="Q65174" s="23"/>
      <c r="R65174" s="23"/>
      <c r="S65174" s="23"/>
    </row>
    <row r="65175" spans="17:19">
      <c r="Q65175" s="23"/>
      <c r="R65175" s="23"/>
      <c r="S65175" s="23"/>
    </row>
    <row r="65176" spans="17:19">
      <c r="Q65176" s="23"/>
      <c r="R65176" s="23"/>
      <c r="S65176" s="23"/>
    </row>
    <row r="65177" spans="17:19">
      <c r="Q65177" s="23"/>
      <c r="R65177" s="23"/>
      <c r="S65177" s="23"/>
    </row>
    <row r="65178" spans="17:19">
      <c r="Q65178" s="23"/>
      <c r="R65178" s="23"/>
      <c r="S65178" s="23"/>
    </row>
    <row r="65179" spans="17:19">
      <c r="Q65179" s="23"/>
      <c r="R65179" s="23"/>
      <c r="S65179" s="23"/>
    </row>
    <row r="65180" spans="17:19">
      <c r="Q65180" s="23"/>
      <c r="R65180" s="23"/>
      <c r="S65180" s="23"/>
    </row>
    <row r="65181" spans="17:19">
      <c r="Q65181" s="23"/>
      <c r="R65181" s="23"/>
      <c r="S65181" s="23"/>
    </row>
    <row r="65182" spans="17:19">
      <c r="Q65182" s="23"/>
      <c r="R65182" s="23"/>
      <c r="S65182" s="23"/>
    </row>
    <row r="65183" spans="17:19">
      <c r="Q65183" s="23"/>
      <c r="R65183" s="23"/>
      <c r="S65183" s="23"/>
    </row>
    <row r="65184" spans="17:19">
      <c r="Q65184" s="23"/>
      <c r="R65184" s="23"/>
      <c r="S65184" s="23"/>
    </row>
    <row r="65185" spans="17:19">
      <c r="Q65185" s="23"/>
      <c r="R65185" s="23"/>
      <c r="S65185" s="23"/>
    </row>
    <row r="65186" spans="17:19">
      <c r="Q65186" s="23"/>
      <c r="R65186" s="23"/>
      <c r="S65186" s="23"/>
    </row>
    <row r="65187" spans="17:19">
      <c r="Q65187" s="23"/>
      <c r="R65187" s="23"/>
      <c r="S65187" s="23"/>
    </row>
    <row r="65188" spans="17:19">
      <c r="Q65188" s="23"/>
      <c r="R65188" s="23"/>
      <c r="S65188" s="23"/>
    </row>
    <row r="65189" spans="17:19">
      <c r="Q65189" s="23"/>
      <c r="R65189" s="23"/>
      <c r="S65189" s="23"/>
    </row>
    <row r="65190" spans="17:19">
      <c r="Q65190" s="23"/>
      <c r="R65190" s="23"/>
      <c r="S65190" s="23"/>
    </row>
    <row r="65191" spans="17:19">
      <c r="Q65191" s="23"/>
      <c r="R65191" s="23"/>
      <c r="S65191" s="23"/>
    </row>
    <row r="65192" spans="17:19">
      <c r="Q65192" s="23"/>
      <c r="R65192" s="23"/>
      <c r="S65192" s="23"/>
    </row>
    <row r="65193" spans="17:19">
      <c r="Q65193" s="23"/>
      <c r="R65193" s="23"/>
      <c r="S65193" s="23"/>
    </row>
    <row r="65194" spans="17:19">
      <c r="Q65194" s="23"/>
      <c r="R65194" s="23"/>
      <c r="S65194" s="23"/>
    </row>
    <row r="65195" spans="17:19">
      <c r="Q65195" s="23"/>
      <c r="R65195" s="23"/>
      <c r="S65195" s="23"/>
    </row>
    <row r="65196" spans="17:19">
      <c r="Q65196" s="23"/>
      <c r="R65196" s="23"/>
      <c r="S65196" s="23"/>
    </row>
    <row r="65197" spans="17:19">
      <c r="Q65197" s="23"/>
      <c r="R65197" s="23"/>
      <c r="S65197" s="23"/>
    </row>
    <row r="65198" spans="17:19">
      <c r="Q65198" s="23"/>
      <c r="R65198" s="23"/>
      <c r="S65198" s="23"/>
    </row>
    <row r="65199" spans="17:19">
      <c r="Q65199" s="23"/>
      <c r="R65199" s="23"/>
      <c r="S65199" s="23"/>
    </row>
    <row r="65200" spans="17:19">
      <c r="Q65200" s="23"/>
      <c r="R65200" s="23"/>
      <c r="S65200" s="23"/>
    </row>
    <row r="65201" spans="17:19">
      <c r="Q65201" s="23"/>
      <c r="R65201" s="23"/>
      <c r="S65201" s="23"/>
    </row>
    <row r="65202" spans="17:19">
      <c r="Q65202" s="23"/>
      <c r="R65202" s="23"/>
      <c r="S65202" s="23"/>
    </row>
    <row r="65203" spans="17:19">
      <c r="Q65203" s="23"/>
      <c r="R65203" s="23"/>
      <c r="S65203" s="23"/>
    </row>
    <row r="65204" spans="17:19">
      <c r="Q65204" s="23"/>
      <c r="R65204" s="23"/>
      <c r="S65204" s="23"/>
    </row>
    <row r="65205" spans="17:19">
      <c r="Q65205" s="23"/>
      <c r="R65205" s="23"/>
      <c r="S65205" s="23"/>
    </row>
    <row r="65206" spans="17:19">
      <c r="Q65206" s="23"/>
      <c r="R65206" s="23"/>
      <c r="S65206" s="23"/>
    </row>
    <row r="65207" spans="17:19">
      <c r="Q65207" s="23"/>
      <c r="R65207" s="23"/>
      <c r="S65207" s="23"/>
    </row>
    <row r="65208" spans="17:19">
      <c r="Q65208" s="23"/>
      <c r="R65208" s="23"/>
      <c r="S65208" s="23"/>
    </row>
    <row r="65209" spans="17:19">
      <c r="Q65209" s="23"/>
      <c r="R65209" s="23"/>
      <c r="S65209" s="23"/>
    </row>
    <row r="65210" spans="17:19">
      <c r="Q65210" s="23"/>
      <c r="R65210" s="23"/>
      <c r="S65210" s="23"/>
    </row>
    <row r="65211" spans="17:19">
      <c r="Q65211" s="23"/>
      <c r="R65211" s="23"/>
      <c r="S65211" s="23"/>
    </row>
    <row r="65212" spans="17:19">
      <c r="Q65212" s="23"/>
      <c r="R65212" s="23"/>
      <c r="S65212" s="23"/>
    </row>
    <row r="65213" spans="17:19">
      <c r="Q65213" s="23"/>
      <c r="R65213" s="23"/>
      <c r="S65213" s="23"/>
    </row>
    <row r="65214" spans="17:19">
      <c r="Q65214" s="23"/>
      <c r="R65214" s="23"/>
      <c r="S65214" s="23"/>
    </row>
    <row r="65215" spans="17:19">
      <c r="Q65215" s="23"/>
      <c r="R65215" s="23"/>
      <c r="S65215" s="23"/>
    </row>
    <row r="65216" spans="17:19">
      <c r="Q65216" s="23"/>
      <c r="R65216" s="23"/>
      <c r="S65216" s="23"/>
    </row>
    <row r="65217" spans="17:19">
      <c r="Q65217" s="23"/>
      <c r="R65217" s="23"/>
      <c r="S65217" s="23"/>
    </row>
    <row r="65218" spans="17:19">
      <c r="Q65218" s="23"/>
      <c r="R65218" s="23"/>
      <c r="S65218" s="23"/>
    </row>
    <row r="65219" spans="17:19">
      <c r="Q65219" s="23"/>
      <c r="R65219" s="23"/>
      <c r="S65219" s="23"/>
    </row>
    <row r="65220" spans="17:19">
      <c r="Q65220" s="23"/>
      <c r="R65220" s="23"/>
      <c r="S65220" s="23"/>
    </row>
    <row r="65221" spans="17:19">
      <c r="Q65221" s="23"/>
      <c r="R65221" s="23"/>
      <c r="S65221" s="23"/>
    </row>
    <row r="65222" spans="17:19">
      <c r="Q65222" s="23"/>
      <c r="R65222" s="23"/>
      <c r="S65222" s="23"/>
    </row>
    <row r="65223" spans="17:19">
      <c r="Q65223" s="23"/>
      <c r="R65223" s="23"/>
      <c r="S65223" s="23"/>
    </row>
    <row r="65224" spans="17:19">
      <c r="Q65224" s="23"/>
      <c r="R65224" s="23"/>
      <c r="S65224" s="23"/>
    </row>
    <row r="65225" spans="17:19">
      <c r="Q65225" s="23"/>
      <c r="R65225" s="23"/>
      <c r="S65225" s="23"/>
    </row>
    <row r="65226" spans="17:19">
      <c r="Q65226" s="23"/>
      <c r="R65226" s="23"/>
      <c r="S65226" s="23"/>
    </row>
    <row r="65227" spans="17:19">
      <c r="Q65227" s="23"/>
      <c r="R65227" s="23"/>
      <c r="S65227" s="23"/>
    </row>
    <row r="65228" spans="17:19">
      <c r="Q65228" s="23"/>
      <c r="R65228" s="23"/>
      <c r="S65228" s="23"/>
    </row>
    <row r="65229" spans="17:19">
      <c r="Q65229" s="23"/>
      <c r="R65229" s="23"/>
      <c r="S65229" s="23"/>
    </row>
    <row r="65230" spans="17:19">
      <c r="Q65230" s="23"/>
      <c r="R65230" s="23"/>
      <c r="S65230" s="23"/>
    </row>
    <row r="65231" spans="17:19">
      <c r="Q65231" s="23"/>
      <c r="R65231" s="23"/>
      <c r="S65231" s="23"/>
    </row>
    <row r="65232" spans="17:19">
      <c r="Q65232" s="23"/>
      <c r="R65232" s="23"/>
      <c r="S65232" s="23"/>
    </row>
    <row r="65233" spans="17:19">
      <c r="Q65233" s="23"/>
      <c r="R65233" s="23"/>
      <c r="S65233" s="23"/>
    </row>
    <row r="65234" spans="17:19">
      <c r="Q65234" s="23"/>
      <c r="R65234" s="23"/>
      <c r="S65234" s="23"/>
    </row>
    <row r="65235" spans="17:19">
      <c r="Q65235" s="23"/>
      <c r="R65235" s="23"/>
      <c r="S65235" s="23"/>
    </row>
    <row r="65236" spans="17:19">
      <c r="Q65236" s="23"/>
      <c r="R65236" s="23"/>
      <c r="S65236" s="23"/>
    </row>
    <row r="65237" spans="17:19">
      <c r="Q65237" s="23"/>
      <c r="R65237" s="23"/>
      <c r="S65237" s="23"/>
    </row>
    <row r="65238" spans="17:19">
      <c r="Q65238" s="23"/>
      <c r="R65238" s="23"/>
      <c r="S65238" s="23"/>
    </row>
    <row r="65239" spans="17:19">
      <c r="Q65239" s="23"/>
      <c r="R65239" s="23"/>
      <c r="S65239" s="23"/>
    </row>
    <row r="65240" spans="17:19">
      <c r="Q65240" s="23"/>
      <c r="R65240" s="23"/>
      <c r="S65240" s="23"/>
    </row>
    <row r="65241" spans="17:19">
      <c r="Q65241" s="23"/>
      <c r="R65241" s="23"/>
      <c r="S65241" s="23"/>
    </row>
    <row r="65242" spans="17:19">
      <c r="Q65242" s="23"/>
      <c r="R65242" s="23"/>
      <c r="S65242" s="23"/>
    </row>
    <row r="65243" spans="17:19">
      <c r="Q65243" s="23"/>
      <c r="R65243" s="23"/>
      <c r="S65243" s="23"/>
    </row>
    <row r="65244" spans="17:19">
      <c r="Q65244" s="23"/>
      <c r="R65244" s="23"/>
      <c r="S65244" s="23"/>
    </row>
    <row r="65245" spans="17:19">
      <c r="Q65245" s="23"/>
      <c r="R65245" s="23"/>
      <c r="S65245" s="23"/>
    </row>
    <row r="65246" spans="17:19">
      <c r="Q65246" s="23"/>
      <c r="R65246" s="23"/>
      <c r="S65246" s="23"/>
    </row>
    <row r="65247" spans="17:19">
      <c r="Q65247" s="23"/>
      <c r="R65247" s="23"/>
      <c r="S65247" s="23"/>
    </row>
    <row r="65248" spans="17:19">
      <c r="Q65248" s="23"/>
      <c r="R65248" s="23"/>
      <c r="S65248" s="23"/>
    </row>
    <row r="65249" spans="17:19">
      <c r="Q65249" s="23"/>
      <c r="R65249" s="23"/>
      <c r="S65249" s="23"/>
    </row>
    <row r="65250" spans="17:19">
      <c r="Q65250" s="23"/>
      <c r="R65250" s="23"/>
      <c r="S65250" s="23"/>
    </row>
    <row r="65251" spans="17:19">
      <c r="Q65251" s="23"/>
      <c r="R65251" s="23"/>
      <c r="S65251" s="23"/>
    </row>
    <row r="65252" spans="17:19">
      <c r="Q65252" s="23"/>
      <c r="R65252" s="23"/>
      <c r="S65252" s="23"/>
    </row>
    <row r="65253" spans="17:19">
      <c r="Q65253" s="23"/>
      <c r="R65253" s="23"/>
      <c r="S65253" s="23"/>
    </row>
    <row r="65254" spans="17:19">
      <c r="Q65254" s="23"/>
      <c r="R65254" s="23"/>
      <c r="S65254" s="23"/>
    </row>
    <row r="65255" spans="17:19">
      <c r="Q65255" s="23"/>
      <c r="R65255" s="23"/>
      <c r="S65255" s="23"/>
    </row>
    <row r="65256" spans="17:19">
      <c r="Q65256" s="23"/>
      <c r="R65256" s="23"/>
      <c r="S65256" s="23"/>
    </row>
    <row r="65257" spans="17:19">
      <c r="Q65257" s="23"/>
      <c r="R65257" s="23"/>
      <c r="S65257" s="23"/>
    </row>
    <row r="65258" spans="17:19">
      <c r="Q65258" s="23"/>
      <c r="R65258" s="23"/>
      <c r="S65258" s="23"/>
    </row>
    <row r="65259" spans="17:19">
      <c r="Q65259" s="23"/>
      <c r="R65259" s="23"/>
      <c r="S65259" s="23"/>
    </row>
    <row r="65260" spans="17:19">
      <c r="Q65260" s="23"/>
      <c r="R65260" s="23"/>
      <c r="S65260" s="23"/>
    </row>
    <row r="65261" spans="17:19">
      <c r="Q65261" s="23"/>
      <c r="R65261" s="23"/>
      <c r="S65261" s="23"/>
    </row>
    <row r="65262" spans="17:19">
      <c r="Q65262" s="23"/>
      <c r="R65262" s="23"/>
      <c r="S65262" s="23"/>
    </row>
    <row r="65263" spans="17:19">
      <c r="Q65263" s="23"/>
      <c r="R65263" s="23"/>
      <c r="S65263" s="23"/>
    </row>
    <row r="65264" spans="17:19">
      <c r="Q65264" s="23"/>
      <c r="R65264" s="23"/>
      <c r="S65264" s="23"/>
    </row>
    <row r="65265" spans="17:19">
      <c r="Q65265" s="23"/>
      <c r="R65265" s="23"/>
      <c r="S65265" s="23"/>
    </row>
    <row r="65266" spans="17:19">
      <c r="Q65266" s="23"/>
      <c r="R65266" s="23"/>
      <c r="S65266" s="23"/>
    </row>
    <row r="65267" spans="17:19">
      <c r="Q65267" s="23"/>
      <c r="R65267" s="23"/>
      <c r="S65267" s="23"/>
    </row>
    <row r="65268" spans="17:19">
      <c r="Q65268" s="23"/>
      <c r="R65268" s="23"/>
      <c r="S65268" s="23"/>
    </row>
    <row r="65269" spans="17:19">
      <c r="Q65269" s="23"/>
      <c r="R65269" s="23"/>
      <c r="S65269" s="23"/>
    </row>
    <row r="65270" spans="17:19">
      <c r="Q65270" s="23"/>
      <c r="R65270" s="23"/>
      <c r="S65270" s="23"/>
    </row>
    <row r="65271" spans="17:19">
      <c r="Q65271" s="23"/>
      <c r="R65271" s="23"/>
      <c r="S65271" s="23"/>
    </row>
    <row r="65272" spans="17:19">
      <c r="Q65272" s="23"/>
      <c r="R65272" s="23"/>
      <c r="S65272" s="23"/>
    </row>
    <row r="65273" spans="17:19">
      <c r="Q65273" s="23"/>
      <c r="R65273" s="23"/>
      <c r="S65273" s="23"/>
    </row>
    <row r="65274" spans="17:19">
      <c r="Q65274" s="23"/>
      <c r="R65274" s="23"/>
      <c r="S65274" s="23"/>
    </row>
    <row r="65275" spans="17:19">
      <c r="Q65275" s="23"/>
      <c r="R65275" s="23"/>
      <c r="S65275" s="23"/>
    </row>
    <row r="65276" spans="17:19">
      <c r="Q65276" s="23"/>
      <c r="R65276" s="23"/>
      <c r="S65276" s="23"/>
    </row>
    <row r="65277" spans="17:19">
      <c r="Q65277" s="23"/>
      <c r="R65277" s="23"/>
      <c r="S65277" s="23"/>
    </row>
    <row r="65278" spans="17:19">
      <c r="Q65278" s="23"/>
      <c r="R65278" s="23"/>
      <c r="S65278" s="23"/>
    </row>
    <row r="65279" spans="17:19">
      <c r="Q65279" s="23"/>
      <c r="R65279" s="23"/>
      <c r="S65279" s="23"/>
    </row>
    <row r="65280" spans="17:19">
      <c r="Q65280" s="23"/>
      <c r="R65280" s="23"/>
      <c r="S65280" s="23"/>
    </row>
    <row r="65281" spans="17:19">
      <c r="Q65281" s="23"/>
      <c r="R65281" s="23"/>
      <c r="S65281" s="23"/>
    </row>
    <row r="65282" spans="17:19">
      <c r="Q65282" s="23"/>
      <c r="R65282" s="23"/>
      <c r="S65282" s="23"/>
    </row>
    <row r="65283" spans="17:19">
      <c r="Q65283" s="23"/>
      <c r="R65283" s="23"/>
      <c r="S65283" s="23"/>
    </row>
    <row r="65284" spans="17:19">
      <c r="Q65284" s="23"/>
      <c r="R65284" s="23"/>
      <c r="S65284" s="23"/>
    </row>
    <row r="65285" spans="17:19">
      <c r="Q65285" s="23"/>
      <c r="R65285" s="23"/>
      <c r="S65285" s="23"/>
    </row>
    <row r="65286" spans="17:19">
      <c r="Q65286" s="23"/>
      <c r="R65286" s="23"/>
      <c r="S65286" s="23"/>
    </row>
    <row r="65287" spans="17:19">
      <c r="Q65287" s="23"/>
      <c r="R65287" s="23"/>
      <c r="S65287" s="23"/>
    </row>
    <row r="65288" spans="17:19">
      <c r="Q65288" s="23"/>
      <c r="R65288" s="23"/>
      <c r="S65288" s="23"/>
    </row>
    <row r="65289" spans="17:19">
      <c r="Q65289" s="23"/>
      <c r="R65289" s="23"/>
      <c r="S65289" s="23"/>
    </row>
    <row r="65290" spans="17:19">
      <c r="Q65290" s="23"/>
      <c r="R65290" s="23"/>
      <c r="S65290" s="23"/>
    </row>
    <row r="65291" spans="17:19">
      <c r="Q65291" s="23"/>
      <c r="R65291" s="23"/>
      <c r="S65291" s="23"/>
    </row>
    <row r="65292" spans="17:19">
      <c r="Q65292" s="23"/>
      <c r="R65292" s="23"/>
      <c r="S65292" s="23"/>
    </row>
    <row r="65293" spans="17:19">
      <c r="Q65293" s="23"/>
      <c r="R65293" s="23"/>
      <c r="S65293" s="23"/>
    </row>
    <row r="65294" spans="17:19">
      <c r="Q65294" s="23"/>
      <c r="R65294" s="23"/>
      <c r="S65294" s="23"/>
    </row>
    <row r="65295" spans="17:19">
      <c r="Q65295" s="23"/>
      <c r="R65295" s="23"/>
      <c r="S65295" s="23"/>
    </row>
    <row r="65296" spans="17:19">
      <c r="Q65296" s="23"/>
      <c r="R65296" s="23"/>
      <c r="S65296" s="23"/>
    </row>
    <row r="65297" spans="17:19">
      <c r="Q65297" s="23"/>
      <c r="R65297" s="23"/>
      <c r="S65297" s="23"/>
    </row>
    <row r="65298" spans="17:19">
      <c r="Q65298" s="23"/>
      <c r="R65298" s="23"/>
      <c r="S65298" s="23"/>
    </row>
    <row r="65299" spans="17:19">
      <c r="Q65299" s="23"/>
      <c r="R65299" s="23"/>
      <c r="S65299" s="23"/>
    </row>
    <row r="65300" spans="17:19">
      <c r="Q65300" s="23"/>
      <c r="R65300" s="23"/>
      <c r="S65300" s="23"/>
    </row>
    <row r="65301" spans="17:19">
      <c r="Q65301" s="23"/>
      <c r="R65301" s="23"/>
      <c r="S65301" s="23"/>
    </row>
    <row r="65302" spans="17:19">
      <c r="Q65302" s="23"/>
      <c r="R65302" s="23"/>
      <c r="S65302" s="23"/>
    </row>
    <row r="65303" spans="17:19">
      <c r="Q65303" s="23"/>
      <c r="R65303" s="23"/>
      <c r="S65303" s="23"/>
    </row>
    <row r="65304" spans="17:19">
      <c r="Q65304" s="23"/>
      <c r="R65304" s="23"/>
      <c r="S65304" s="23"/>
    </row>
    <row r="65305" spans="17:19">
      <c r="Q65305" s="23"/>
      <c r="R65305" s="23"/>
      <c r="S65305" s="23"/>
    </row>
    <row r="65306" spans="17:19">
      <c r="Q65306" s="23"/>
      <c r="R65306" s="23"/>
      <c r="S65306" s="23"/>
    </row>
    <row r="65307" spans="17:19">
      <c r="Q65307" s="23"/>
      <c r="R65307" s="23"/>
      <c r="S65307" s="23"/>
    </row>
    <row r="65308" spans="17:19">
      <c r="Q65308" s="23"/>
      <c r="R65308" s="23"/>
      <c r="S65308" s="23"/>
    </row>
    <row r="65309" spans="17:19">
      <c r="Q65309" s="23"/>
      <c r="R65309" s="23"/>
      <c r="S65309" s="23"/>
    </row>
    <row r="65310" spans="17:19">
      <c r="Q65310" s="23"/>
      <c r="R65310" s="23"/>
      <c r="S65310" s="23"/>
    </row>
    <row r="65311" spans="17:19">
      <c r="Q65311" s="23"/>
      <c r="R65311" s="23"/>
      <c r="S65311" s="23"/>
    </row>
    <row r="65312" spans="17:19">
      <c r="Q65312" s="23"/>
      <c r="R65312" s="23"/>
      <c r="S65312" s="23"/>
    </row>
    <row r="65313" spans="17:19">
      <c r="Q65313" s="23"/>
      <c r="R65313" s="23"/>
      <c r="S65313" s="23"/>
    </row>
    <row r="65314" spans="17:19">
      <c r="Q65314" s="23"/>
      <c r="R65314" s="23"/>
      <c r="S65314" s="23"/>
    </row>
    <row r="65315" spans="17:19">
      <c r="Q65315" s="23"/>
      <c r="R65315" s="23"/>
      <c r="S65315" s="23"/>
    </row>
    <row r="65316" spans="17:19">
      <c r="Q65316" s="23"/>
      <c r="R65316" s="23"/>
      <c r="S65316" s="23"/>
    </row>
    <row r="65317" spans="17:19">
      <c r="Q65317" s="23"/>
      <c r="R65317" s="23"/>
      <c r="S65317" s="23"/>
    </row>
    <row r="65318" spans="17:19">
      <c r="Q65318" s="23"/>
      <c r="R65318" s="23"/>
      <c r="S65318" s="23"/>
    </row>
    <row r="65319" spans="17:19">
      <c r="Q65319" s="23"/>
      <c r="R65319" s="23"/>
      <c r="S65319" s="23"/>
    </row>
    <row r="65320" spans="17:19">
      <c r="Q65320" s="23"/>
      <c r="R65320" s="23"/>
      <c r="S65320" s="23"/>
    </row>
    <row r="65321" spans="17:19">
      <c r="Q65321" s="23"/>
      <c r="R65321" s="23"/>
      <c r="S65321" s="23"/>
    </row>
    <row r="65322" spans="17:19">
      <c r="Q65322" s="23"/>
      <c r="R65322" s="23"/>
      <c r="S65322" s="23"/>
    </row>
    <row r="65323" spans="17:19">
      <c r="Q65323" s="23"/>
      <c r="R65323" s="23"/>
      <c r="S65323" s="23"/>
    </row>
    <row r="65324" spans="17:19">
      <c r="Q65324" s="23"/>
      <c r="R65324" s="23"/>
      <c r="S65324" s="23"/>
    </row>
    <row r="65325" spans="17:19">
      <c r="Q65325" s="23"/>
      <c r="R65325" s="23"/>
      <c r="S65325" s="23"/>
    </row>
    <row r="65326" spans="17:19">
      <c r="Q65326" s="23"/>
      <c r="R65326" s="23"/>
      <c r="S65326" s="23"/>
    </row>
    <row r="65327" spans="17:19">
      <c r="Q65327" s="23"/>
      <c r="R65327" s="23"/>
      <c r="S65327" s="23"/>
    </row>
    <row r="65328" spans="17:19">
      <c r="Q65328" s="23"/>
      <c r="R65328" s="23"/>
      <c r="S65328" s="23"/>
    </row>
    <row r="65329" spans="17:19">
      <c r="Q65329" s="23"/>
      <c r="R65329" s="23"/>
      <c r="S65329" s="23"/>
    </row>
    <row r="65330" spans="17:19">
      <c r="Q65330" s="23"/>
      <c r="R65330" s="23"/>
      <c r="S65330" s="23"/>
    </row>
    <row r="65331" spans="17:19">
      <c r="Q65331" s="23"/>
      <c r="R65331" s="23"/>
      <c r="S65331" s="23"/>
    </row>
    <row r="65332" spans="17:19">
      <c r="Q65332" s="23"/>
      <c r="R65332" s="23"/>
      <c r="S65332" s="23"/>
    </row>
    <row r="65333" spans="17:19">
      <c r="Q65333" s="23"/>
      <c r="R65333" s="23"/>
      <c r="S65333" s="23"/>
    </row>
    <row r="65334" spans="17:19">
      <c r="Q65334" s="23"/>
      <c r="R65334" s="23"/>
      <c r="S65334" s="23"/>
    </row>
    <row r="65335" spans="17:19">
      <c r="Q65335" s="23"/>
      <c r="R65335" s="23"/>
      <c r="S65335" s="23"/>
    </row>
    <row r="65336" spans="17:19">
      <c r="Q65336" s="23"/>
      <c r="R65336" s="23"/>
      <c r="S65336" s="23"/>
    </row>
    <row r="65337" spans="17:19">
      <c r="Q65337" s="23"/>
      <c r="R65337" s="23"/>
      <c r="S65337" s="23"/>
    </row>
    <row r="65338" spans="17:19">
      <c r="Q65338" s="23"/>
      <c r="R65338" s="23"/>
      <c r="S65338" s="23"/>
    </row>
    <row r="65339" spans="17:19">
      <c r="Q65339" s="23"/>
      <c r="R65339" s="23"/>
      <c r="S65339" s="23"/>
    </row>
    <row r="65340" spans="17:19">
      <c r="Q65340" s="23"/>
      <c r="R65340" s="23"/>
      <c r="S65340" s="23"/>
    </row>
    <row r="65341" spans="17:19">
      <c r="Q65341" s="23"/>
      <c r="R65341" s="23"/>
      <c r="S65341" s="23"/>
    </row>
    <row r="65342" spans="17:19">
      <c r="Q65342" s="23"/>
      <c r="R65342" s="23"/>
      <c r="S65342" s="23"/>
    </row>
    <row r="65343" spans="17:19">
      <c r="Q65343" s="23"/>
      <c r="R65343" s="23"/>
      <c r="S65343" s="23"/>
    </row>
    <row r="65344" spans="17:19">
      <c r="Q65344" s="23"/>
      <c r="R65344" s="23"/>
      <c r="S65344" s="23"/>
    </row>
    <row r="65345" spans="17:19">
      <c r="Q65345" s="23"/>
      <c r="R65345" s="23"/>
      <c r="S65345" s="23"/>
    </row>
    <row r="65346" spans="17:19">
      <c r="Q65346" s="23"/>
      <c r="R65346" s="23"/>
      <c r="S65346" s="23"/>
    </row>
    <row r="65347" spans="17:19">
      <c r="Q65347" s="23"/>
      <c r="R65347" s="23"/>
      <c r="S65347" s="23"/>
    </row>
    <row r="65348" spans="17:19">
      <c r="Q65348" s="23"/>
      <c r="R65348" s="23"/>
      <c r="S65348" s="23"/>
    </row>
    <row r="65349" spans="17:19">
      <c r="Q65349" s="23"/>
      <c r="R65349" s="23"/>
      <c r="S65349" s="23"/>
    </row>
    <row r="65350" spans="17:19">
      <c r="Q65350" s="23"/>
      <c r="R65350" s="23"/>
      <c r="S65350" s="23"/>
    </row>
    <row r="65351" spans="17:19">
      <c r="Q65351" s="23"/>
      <c r="R65351" s="23"/>
      <c r="S65351" s="23"/>
    </row>
    <row r="65352" spans="17:19">
      <c r="Q65352" s="23"/>
      <c r="R65352" s="23"/>
      <c r="S65352" s="23"/>
    </row>
    <row r="65353" spans="17:19">
      <c r="Q65353" s="23"/>
      <c r="R65353" s="23"/>
      <c r="S65353" s="23"/>
    </row>
    <row r="65354" spans="17:19">
      <c r="Q65354" s="23"/>
      <c r="R65354" s="23"/>
      <c r="S65354" s="23"/>
    </row>
    <row r="65355" spans="17:19">
      <c r="Q65355" s="23"/>
      <c r="R65355" s="23"/>
      <c r="S65355" s="23"/>
    </row>
    <row r="65356" spans="17:19">
      <c r="Q65356" s="23"/>
      <c r="R65356" s="23"/>
      <c r="S65356" s="23"/>
    </row>
    <row r="65357" spans="17:19">
      <c r="Q65357" s="23"/>
      <c r="R65357" s="23"/>
      <c r="S65357" s="23"/>
    </row>
    <row r="65358" spans="17:19">
      <c r="Q65358" s="23"/>
      <c r="R65358" s="23"/>
      <c r="S65358" s="23"/>
    </row>
    <row r="65359" spans="17:19">
      <c r="Q65359" s="23"/>
      <c r="R65359" s="23"/>
      <c r="S65359" s="23"/>
    </row>
    <row r="65360" spans="17:19">
      <c r="Q65360" s="23"/>
      <c r="R65360" s="23"/>
      <c r="S65360" s="23"/>
    </row>
    <row r="65361" spans="17:19">
      <c r="Q65361" s="23"/>
      <c r="R65361" s="23"/>
      <c r="S65361" s="23"/>
    </row>
    <row r="65362" spans="17:19">
      <c r="Q65362" s="23"/>
      <c r="R65362" s="23"/>
      <c r="S65362" s="23"/>
    </row>
    <row r="65363" spans="17:19">
      <c r="Q65363" s="23"/>
      <c r="R65363" s="23"/>
      <c r="S65363" s="23"/>
    </row>
    <row r="65364" spans="17:19">
      <c r="Q65364" s="23"/>
      <c r="R65364" s="23"/>
      <c r="S65364" s="23"/>
    </row>
    <row r="65365" spans="17:19">
      <c r="Q65365" s="23"/>
      <c r="R65365" s="23"/>
      <c r="S65365" s="23"/>
    </row>
    <row r="65366" spans="17:19">
      <c r="Q65366" s="23"/>
      <c r="R65366" s="23"/>
      <c r="S65366" s="23"/>
    </row>
    <row r="65367" spans="17:19">
      <c r="Q65367" s="23"/>
      <c r="R65367" s="23"/>
      <c r="S65367" s="23"/>
    </row>
    <row r="65368" spans="17:19">
      <c r="Q65368" s="23"/>
      <c r="R65368" s="23"/>
      <c r="S65368" s="23"/>
    </row>
    <row r="65369" spans="17:19">
      <c r="Q65369" s="23"/>
      <c r="R65369" s="23"/>
      <c r="S65369" s="23"/>
    </row>
    <row r="65370" spans="17:19">
      <c r="Q65370" s="23"/>
      <c r="R65370" s="23"/>
      <c r="S65370" s="23"/>
    </row>
    <row r="65371" spans="17:19">
      <c r="Q65371" s="23"/>
      <c r="R65371" s="23"/>
      <c r="S65371" s="23"/>
    </row>
    <row r="65372" spans="17:19">
      <c r="Q65372" s="23"/>
      <c r="R65372" s="23"/>
      <c r="S65372" s="23"/>
    </row>
    <row r="65373" spans="17:19">
      <c r="Q65373" s="23"/>
      <c r="R65373" s="23"/>
      <c r="S65373" s="23"/>
    </row>
    <row r="65374" spans="17:19">
      <c r="Q65374" s="23"/>
      <c r="R65374" s="23"/>
      <c r="S65374" s="23"/>
    </row>
    <row r="65375" spans="17:19">
      <c r="Q65375" s="23"/>
      <c r="R65375" s="23"/>
      <c r="S65375" s="23"/>
    </row>
    <row r="65376" spans="17:19">
      <c r="Q65376" s="23"/>
      <c r="R65376" s="23"/>
      <c r="S65376" s="23"/>
    </row>
    <row r="65377" spans="17:19">
      <c r="Q65377" s="23"/>
      <c r="R65377" s="23"/>
      <c r="S65377" s="23"/>
    </row>
    <row r="65378" spans="17:19">
      <c r="Q65378" s="23"/>
      <c r="R65378" s="23"/>
      <c r="S65378" s="23"/>
    </row>
    <row r="65379" spans="17:19">
      <c r="Q65379" s="23"/>
      <c r="R65379" s="23"/>
      <c r="S65379" s="23"/>
    </row>
    <row r="65380" spans="17:19">
      <c r="Q65380" s="23"/>
      <c r="R65380" s="23"/>
      <c r="S65380" s="23"/>
    </row>
    <row r="65381" spans="17:19">
      <c r="Q65381" s="23"/>
      <c r="R65381" s="23"/>
      <c r="S65381" s="23"/>
    </row>
    <row r="65382" spans="17:19">
      <c r="Q65382" s="23"/>
      <c r="R65382" s="23"/>
      <c r="S65382" s="23"/>
    </row>
    <row r="65383" spans="17:19">
      <c r="Q65383" s="23"/>
      <c r="R65383" s="23"/>
      <c r="S65383" s="23"/>
    </row>
    <row r="65384" spans="17:19">
      <c r="Q65384" s="23"/>
      <c r="R65384" s="23"/>
      <c r="S65384" s="23"/>
    </row>
    <row r="65385" spans="17:19">
      <c r="Q65385" s="23"/>
      <c r="R65385" s="23"/>
      <c r="S65385" s="23"/>
    </row>
    <row r="65386" spans="17:19">
      <c r="Q65386" s="23"/>
      <c r="R65386" s="23"/>
      <c r="S65386" s="23"/>
    </row>
    <row r="65387" spans="17:19">
      <c r="Q65387" s="23"/>
      <c r="R65387" s="23"/>
      <c r="S65387" s="23"/>
    </row>
    <row r="65388" spans="17:19">
      <c r="Q65388" s="23"/>
      <c r="R65388" s="23"/>
      <c r="S65388" s="23"/>
    </row>
    <row r="65389" spans="17:19">
      <c r="Q65389" s="23"/>
      <c r="R65389" s="23"/>
      <c r="S65389" s="23"/>
    </row>
    <row r="65390" spans="17:19">
      <c r="Q65390" s="23"/>
      <c r="R65390" s="23"/>
      <c r="S65390" s="23"/>
    </row>
    <row r="65391" spans="17:19">
      <c r="Q65391" s="23"/>
      <c r="R65391" s="23"/>
      <c r="S65391" s="23"/>
    </row>
    <row r="65392" spans="17:19">
      <c r="Q65392" s="23"/>
      <c r="R65392" s="23"/>
      <c r="S65392" s="23"/>
    </row>
    <row r="65393" spans="17:19">
      <c r="Q65393" s="23"/>
      <c r="R65393" s="23"/>
      <c r="S65393" s="23"/>
    </row>
    <row r="65394" spans="17:19">
      <c r="Q65394" s="23"/>
      <c r="R65394" s="23"/>
      <c r="S65394" s="23"/>
    </row>
    <row r="65395" spans="17:19">
      <c r="Q65395" s="23"/>
      <c r="R65395" s="23"/>
      <c r="S65395" s="23"/>
    </row>
    <row r="65396" spans="17:19">
      <c r="Q65396" s="23"/>
      <c r="R65396" s="23"/>
      <c r="S65396" s="23"/>
    </row>
    <row r="65397" spans="17:19">
      <c r="Q65397" s="23"/>
      <c r="R65397" s="23"/>
      <c r="S65397" s="23"/>
    </row>
    <row r="65398" spans="17:19">
      <c r="Q65398" s="23"/>
      <c r="R65398" s="23"/>
      <c r="S65398" s="23"/>
    </row>
    <row r="65399" spans="17:19">
      <c r="Q65399" s="23"/>
      <c r="R65399" s="23"/>
      <c r="S65399" s="23"/>
    </row>
    <row r="65400" spans="17:19">
      <c r="Q65400" s="23"/>
      <c r="R65400" s="23"/>
      <c r="S65400" s="23"/>
    </row>
    <row r="65401" spans="17:19">
      <c r="Q65401" s="23"/>
      <c r="R65401" s="23"/>
      <c r="S65401" s="23"/>
    </row>
    <row r="65402" spans="17:19">
      <c r="Q65402" s="23"/>
      <c r="R65402" s="23"/>
      <c r="S65402" s="23"/>
    </row>
    <row r="65403" spans="17:19">
      <c r="Q65403" s="23"/>
      <c r="R65403" s="23"/>
      <c r="S65403" s="23"/>
    </row>
    <row r="65404" spans="17:19">
      <c r="Q65404" s="23"/>
      <c r="R65404" s="23"/>
      <c r="S65404" s="23"/>
    </row>
    <row r="65405" spans="17:19">
      <c r="Q65405" s="23"/>
      <c r="R65405" s="23"/>
      <c r="S65405" s="23"/>
    </row>
    <row r="65406" spans="17:19">
      <c r="Q65406" s="23"/>
      <c r="R65406" s="23"/>
      <c r="S65406" s="23"/>
    </row>
    <row r="65407" spans="17:19">
      <c r="Q65407" s="23"/>
      <c r="R65407" s="23"/>
      <c r="S65407" s="23"/>
    </row>
    <row r="65408" spans="17:19">
      <c r="Q65408" s="23"/>
      <c r="R65408" s="23"/>
      <c r="S65408" s="23"/>
    </row>
    <row r="65409" spans="17:19">
      <c r="Q65409" s="23"/>
      <c r="R65409" s="23"/>
      <c r="S65409" s="23"/>
    </row>
    <row r="65410" spans="17:19">
      <c r="Q65410" s="23"/>
      <c r="R65410" s="23"/>
      <c r="S65410" s="23"/>
    </row>
    <row r="65411" spans="17:19">
      <c r="Q65411" s="23"/>
      <c r="R65411" s="23"/>
      <c r="S65411" s="23"/>
    </row>
    <row r="65412" spans="17:19">
      <c r="Q65412" s="23"/>
      <c r="R65412" s="23"/>
      <c r="S65412" s="23"/>
    </row>
    <row r="65413" spans="17:19">
      <c r="Q65413" s="23"/>
      <c r="R65413" s="23"/>
      <c r="S65413" s="23"/>
    </row>
    <row r="65414" spans="17:19">
      <c r="Q65414" s="23"/>
      <c r="R65414" s="23"/>
      <c r="S65414" s="23"/>
    </row>
    <row r="65415" spans="17:19">
      <c r="Q65415" s="23"/>
      <c r="R65415" s="23"/>
      <c r="S65415" s="23"/>
    </row>
    <row r="65416" spans="17:19">
      <c r="Q65416" s="23"/>
      <c r="R65416" s="23"/>
      <c r="S65416" s="23"/>
    </row>
    <row r="65417" spans="17:19">
      <c r="Q65417" s="23"/>
      <c r="R65417" s="23"/>
      <c r="S65417" s="23"/>
    </row>
    <row r="65418" spans="17:19">
      <c r="Q65418" s="23"/>
      <c r="R65418" s="23"/>
      <c r="S65418" s="23"/>
    </row>
    <row r="65419" spans="17:19">
      <c r="Q65419" s="23"/>
      <c r="R65419" s="23"/>
      <c r="S65419" s="23"/>
    </row>
    <row r="65420" spans="17:19">
      <c r="Q65420" s="23"/>
      <c r="R65420" s="23"/>
      <c r="S65420" s="23"/>
    </row>
    <row r="65421" spans="17:19">
      <c r="Q65421" s="23"/>
      <c r="R65421" s="23"/>
      <c r="S65421" s="23"/>
    </row>
    <row r="65422" spans="17:19">
      <c r="Q65422" s="23"/>
      <c r="R65422" s="23"/>
      <c r="S65422" s="23"/>
    </row>
    <row r="65423" spans="17:19">
      <c r="Q65423" s="23"/>
      <c r="R65423" s="23"/>
      <c r="S65423" s="23"/>
    </row>
    <row r="65424" spans="17:19">
      <c r="Q65424" s="23"/>
      <c r="R65424" s="23"/>
      <c r="S65424" s="23"/>
    </row>
    <row r="65425" spans="17:19">
      <c r="Q65425" s="23"/>
      <c r="R65425" s="23"/>
      <c r="S65425" s="23"/>
    </row>
    <row r="65426" spans="17:19">
      <c r="Q65426" s="23"/>
      <c r="R65426" s="23"/>
      <c r="S65426" s="23"/>
    </row>
    <row r="65427" spans="17:19">
      <c r="Q65427" s="23"/>
      <c r="R65427" s="23"/>
      <c r="S65427" s="23"/>
    </row>
    <row r="65428" spans="17:19">
      <c r="Q65428" s="23"/>
      <c r="R65428" s="23"/>
      <c r="S65428" s="23"/>
    </row>
    <row r="65429" spans="17:19">
      <c r="Q65429" s="23"/>
      <c r="R65429" s="23"/>
      <c r="S65429" s="23"/>
    </row>
    <row r="65430" spans="17:19">
      <c r="Q65430" s="23"/>
      <c r="R65430" s="23"/>
      <c r="S65430" s="23"/>
    </row>
    <row r="65431" spans="17:19">
      <c r="Q65431" s="23"/>
      <c r="R65431" s="23"/>
      <c r="S65431" s="23"/>
    </row>
    <row r="65432" spans="17:19">
      <c r="Q65432" s="23"/>
      <c r="R65432" s="23"/>
      <c r="S65432" s="23"/>
    </row>
    <row r="65433" spans="17:19">
      <c r="Q65433" s="23"/>
      <c r="R65433" s="23"/>
      <c r="S65433" s="23"/>
    </row>
    <row r="65434" spans="17:19">
      <c r="Q65434" s="23"/>
      <c r="R65434" s="23"/>
      <c r="S65434" s="23"/>
    </row>
    <row r="65435" spans="17:19">
      <c r="Q65435" s="23"/>
      <c r="R65435" s="23"/>
      <c r="S65435" s="23"/>
    </row>
    <row r="65436" spans="17:19">
      <c r="Q65436" s="23"/>
      <c r="R65436" s="23"/>
      <c r="S65436" s="23"/>
    </row>
    <row r="65437" spans="17:19">
      <c r="Q65437" s="23"/>
      <c r="R65437" s="23"/>
      <c r="S65437" s="23"/>
    </row>
    <row r="65438" spans="17:19">
      <c r="Q65438" s="23"/>
      <c r="R65438" s="23"/>
      <c r="S65438" s="23"/>
    </row>
    <row r="65439" spans="17:19">
      <c r="Q65439" s="23"/>
      <c r="R65439" s="23"/>
      <c r="S65439" s="23"/>
    </row>
    <row r="65440" spans="17:19">
      <c r="Q65440" s="23"/>
      <c r="R65440" s="23"/>
      <c r="S65440" s="23"/>
    </row>
    <row r="65441" spans="17:19">
      <c r="Q65441" s="23"/>
      <c r="R65441" s="23"/>
      <c r="S65441" s="23"/>
    </row>
    <row r="65442" spans="17:19">
      <c r="Q65442" s="23"/>
      <c r="R65442" s="23"/>
      <c r="S65442" s="23"/>
    </row>
    <row r="65443" spans="17:19">
      <c r="Q65443" s="23"/>
      <c r="R65443" s="23"/>
      <c r="S65443" s="23"/>
    </row>
    <row r="65444" spans="17:19">
      <c r="Q65444" s="23"/>
      <c r="R65444" s="23"/>
      <c r="S65444" s="23"/>
    </row>
    <row r="65445" spans="17:19">
      <c r="Q65445" s="23"/>
      <c r="R65445" s="23"/>
      <c r="S65445" s="23"/>
    </row>
    <row r="65446" spans="17:19">
      <c r="Q65446" s="23"/>
      <c r="R65446" s="23"/>
      <c r="S65446" s="23"/>
    </row>
    <row r="65447" spans="17:19">
      <c r="Q65447" s="23"/>
      <c r="R65447" s="23"/>
      <c r="S65447" s="23"/>
    </row>
    <row r="65448" spans="17:19">
      <c r="Q65448" s="23"/>
      <c r="R65448" s="23"/>
      <c r="S65448" s="23"/>
    </row>
    <row r="65449" spans="17:19">
      <c r="Q65449" s="23"/>
      <c r="R65449" s="23"/>
      <c r="S65449" s="23"/>
    </row>
    <row r="65450" spans="17:19">
      <c r="Q65450" s="23"/>
      <c r="R65450" s="23"/>
      <c r="S65450" s="23"/>
    </row>
    <row r="65451" spans="17:19">
      <c r="Q65451" s="23"/>
      <c r="R65451" s="23"/>
      <c r="S65451" s="23"/>
    </row>
    <row r="65452" spans="17:19">
      <c r="Q65452" s="23"/>
      <c r="R65452" s="23"/>
      <c r="S65452" s="23"/>
    </row>
    <row r="65453" spans="17:19">
      <c r="Q65453" s="23"/>
      <c r="R65453" s="23"/>
      <c r="S65453" s="23"/>
    </row>
    <row r="65454" spans="17:19">
      <c r="Q65454" s="23"/>
      <c r="R65454" s="23"/>
      <c r="S65454" s="23"/>
    </row>
    <row r="65455" spans="17:19">
      <c r="Q65455" s="23"/>
      <c r="R65455" s="23"/>
      <c r="S65455" s="23"/>
    </row>
    <row r="65456" spans="17:19">
      <c r="Q65456" s="23"/>
      <c r="R65456" s="23"/>
      <c r="S65456" s="23"/>
    </row>
    <row r="65457" spans="17:19">
      <c r="Q65457" s="23"/>
      <c r="R65457" s="23"/>
      <c r="S65457" s="23"/>
    </row>
    <row r="65458" spans="17:19">
      <c r="Q65458" s="23"/>
      <c r="R65458" s="23"/>
      <c r="S65458" s="23"/>
    </row>
    <row r="65459" spans="17:19">
      <c r="Q65459" s="23"/>
      <c r="R65459" s="23"/>
      <c r="S65459" s="23"/>
    </row>
    <row r="65460" spans="17:19">
      <c r="Q65460" s="23"/>
      <c r="R65460" s="23"/>
      <c r="S65460" s="23"/>
    </row>
    <row r="65461" spans="17:19">
      <c r="Q65461" s="23"/>
      <c r="R65461" s="23"/>
      <c r="S65461" s="23"/>
    </row>
    <row r="65462" spans="17:19">
      <c r="Q65462" s="23"/>
      <c r="R65462" s="23"/>
      <c r="S65462" s="23"/>
    </row>
    <row r="65463" spans="17:19">
      <c r="Q65463" s="23"/>
      <c r="R65463" s="23"/>
      <c r="S65463" s="23"/>
    </row>
    <row r="65464" spans="17:19">
      <c r="Q65464" s="23"/>
      <c r="R65464" s="23"/>
      <c r="S65464" s="23"/>
    </row>
    <row r="65465" spans="17:19">
      <c r="Q65465" s="23"/>
      <c r="R65465" s="23"/>
      <c r="S65465" s="23"/>
    </row>
    <row r="65466" spans="17:19">
      <c r="Q65466" s="23"/>
      <c r="R65466" s="23"/>
      <c r="S65466" s="23"/>
    </row>
    <row r="65467" spans="17:19">
      <c r="Q65467" s="23"/>
      <c r="R65467" s="23"/>
      <c r="S65467" s="23"/>
    </row>
    <row r="65468" spans="17:19">
      <c r="Q65468" s="23"/>
      <c r="R65468" s="23"/>
      <c r="S65468" s="23"/>
    </row>
    <row r="65469" spans="17:19">
      <c r="Q65469" s="23"/>
      <c r="R65469" s="23"/>
      <c r="S65469" s="23"/>
    </row>
    <row r="65470" spans="17:19">
      <c r="Q65470" s="23"/>
      <c r="R65470" s="23"/>
      <c r="S65470" s="23"/>
    </row>
    <row r="65471" spans="17:19">
      <c r="Q65471" s="23"/>
      <c r="R65471" s="23"/>
      <c r="S65471" s="23"/>
    </row>
    <row r="65472" spans="17:19">
      <c r="Q65472" s="23"/>
      <c r="R65472" s="23"/>
      <c r="S65472" s="23"/>
    </row>
    <row r="65473" spans="17:19">
      <c r="Q65473" s="23"/>
      <c r="R65473" s="23"/>
      <c r="S65473" s="23"/>
    </row>
    <row r="65474" spans="17:19">
      <c r="Q65474" s="23"/>
      <c r="R65474" s="23"/>
      <c r="S65474" s="23"/>
    </row>
    <row r="65475" spans="17:19">
      <c r="Q65475" s="23"/>
      <c r="R65475" s="23"/>
      <c r="S65475" s="23"/>
    </row>
    <row r="65476" spans="17:19">
      <c r="Q65476" s="23"/>
      <c r="R65476" s="23"/>
      <c r="S65476" s="23"/>
    </row>
    <row r="65477" spans="17:19">
      <c r="Q65477" s="23"/>
      <c r="R65477" s="23"/>
      <c r="S65477" s="23"/>
    </row>
    <row r="65478" spans="17:19">
      <c r="Q65478" s="23"/>
      <c r="R65478" s="23"/>
      <c r="S65478" s="23"/>
    </row>
    <row r="65479" spans="17:19">
      <c r="Q65479" s="23"/>
      <c r="R65479" s="23"/>
      <c r="S65479" s="23"/>
    </row>
    <row r="65480" spans="17:19">
      <c r="Q65480" s="23"/>
      <c r="R65480" s="23"/>
      <c r="S65480" s="23"/>
    </row>
    <row r="65481" spans="17:19">
      <c r="Q65481" s="23"/>
      <c r="R65481" s="23"/>
      <c r="S65481" s="23"/>
    </row>
    <row r="65482" spans="17:19">
      <c r="Q65482" s="23"/>
      <c r="R65482" s="23"/>
      <c r="S65482" s="23"/>
    </row>
    <row r="65483" spans="17:19">
      <c r="Q65483" s="23"/>
      <c r="R65483" s="23"/>
      <c r="S65483" s="23"/>
    </row>
    <row r="65484" spans="17:19">
      <c r="Q65484" s="23"/>
      <c r="R65484" s="23"/>
      <c r="S65484" s="23"/>
    </row>
    <row r="65485" spans="17:19">
      <c r="Q65485" s="23"/>
      <c r="R65485" s="23"/>
      <c r="S65485" s="23"/>
    </row>
    <row r="65486" spans="17:19">
      <c r="Q65486" s="23"/>
      <c r="R65486" s="23"/>
      <c r="S65486" s="23"/>
    </row>
    <row r="65487" spans="17:19">
      <c r="Q65487" s="23"/>
      <c r="R65487" s="23"/>
      <c r="S65487" s="23"/>
    </row>
    <row r="65488" spans="17:19">
      <c r="Q65488" s="23"/>
      <c r="R65488" s="23"/>
      <c r="S65488" s="23"/>
    </row>
    <row r="65489" spans="17:19">
      <c r="Q65489" s="23"/>
      <c r="R65489" s="23"/>
      <c r="S65489" s="23"/>
    </row>
    <row r="65490" spans="17:19">
      <c r="Q65490" s="23"/>
      <c r="R65490" s="23"/>
      <c r="S65490" s="23"/>
    </row>
    <row r="65491" spans="17:19">
      <c r="Q65491" s="23"/>
      <c r="R65491" s="23"/>
      <c r="S65491" s="23"/>
    </row>
    <row r="65492" spans="17:19">
      <c r="Q65492" s="23"/>
      <c r="R65492" s="23"/>
      <c r="S65492" s="23"/>
    </row>
    <row r="65493" spans="17:19">
      <c r="Q65493" s="23"/>
      <c r="R65493" s="23"/>
      <c r="S65493" s="23"/>
    </row>
    <row r="65494" spans="17:19">
      <c r="Q65494" s="23"/>
      <c r="R65494" s="23"/>
      <c r="S65494" s="23"/>
    </row>
    <row r="65495" spans="17:19">
      <c r="Q65495" s="23"/>
      <c r="R65495" s="23"/>
      <c r="S65495" s="23"/>
    </row>
    <row r="65496" spans="17:19">
      <c r="Q65496" s="23"/>
      <c r="R65496" s="23"/>
      <c r="S65496" s="23"/>
    </row>
    <row r="65497" spans="17:19">
      <c r="Q65497" s="23"/>
      <c r="R65497" s="23"/>
      <c r="S65497" s="23"/>
    </row>
    <row r="65498" spans="17:19">
      <c r="Q65498" s="23"/>
      <c r="R65498" s="23"/>
      <c r="S65498" s="23"/>
    </row>
    <row r="65499" spans="17:19">
      <c r="Q65499" s="23"/>
      <c r="R65499" s="23"/>
      <c r="S65499" s="23"/>
    </row>
    <row r="65500" spans="17:19">
      <c r="Q65500" s="23"/>
      <c r="R65500" s="23"/>
      <c r="S65500" s="23"/>
    </row>
    <row r="65501" spans="17:19">
      <c r="Q65501" s="23"/>
      <c r="R65501" s="23"/>
      <c r="S65501" s="23"/>
    </row>
    <row r="65502" spans="17:19">
      <c r="Q65502" s="23"/>
      <c r="R65502" s="23"/>
      <c r="S65502" s="23"/>
    </row>
    <row r="65503" spans="17:19">
      <c r="Q65503" s="23"/>
      <c r="R65503" s="23"/>
      <c r="S65503" s="23"/>
    </row>
    <row r="65504" spans="17:19">
      <c r="Q65504" s="23"/>
      <c r="R65504" s="23"/>
      <c r="S65504" s="23"/>
    </row>
    <row r="65505" spans="17:19">
      <c r="Q65505" s="23"/>
      <c r="R65505" s="23"/>
      <c r="S65505" s="23"/>
    </row>
    <row r="65506" spans="17:19">
      <c r="Q65506" s="23"/>
      <c r="R65506" s="23"/>
      <c r="S65506" s="23"/>
    </row>
    <row r="65507" spans="17:19">
      <c r="Q65507" s="23"/>
      <c r="R65507" s="23"/>
      <c r="S65507" s="23"/>
    </row>
    <row r="65508" spans="17:19">
      <c r="Q65508" s="23"/>
      <c r="R65508" s="23"/>
      <c r="S65508" s="23"/>
    </row>
    <row r="65509" spans="17:19">
      <c r="Q65509" s="23"/>
      <c r="R65509" s="23"/>
      <c r="S65509" s="23"/>
    </row>
    <row r="65510" spans="17:19">
      <c r="Q65510" s="23"/>
      <c r="R65510" s="23"/>
      <c r="S65510" s="23"/>
    </row>
    <row r="65511" spans="17:19">
      <c r="Q65511" s="23"/>
      <c r="R65511" s="23"/>
      <c r="S65511" s="23"/>
    </row>
    <row r="65512" spans="17:19">
      <c r="Q65512" s="23"/>
      <c r="R65512" s="23"/>
      <c r="S65512" s="23"/>
    </row>
    <row r="65513" spans="17:19">
      <c r="Q65513" s="23"/>
      <c r="R65513" s="23"/>
      <c r="S65513" s="23"/>
    </row>
    <row r="65514" spans="17:19">
      <c r="Q65514" s="23"/>
      <c r="R65514" s="23"/>
      <c r="S65514" s="23"/>
    </row>
    <row r="65515" spans="17:19">
      <c r="Q65515" s="23"/>
      <c r="R65515" s="23"/>
      <c r="S65515" s="23"/>
    </row>
    <row r="65516" spans="17:19">
      <c r="Q65516" s="23"/>
      <c r="R65516" s="23"/>
      <c r="S65516" s="23"/>
    </row>
    <row r="65517" spans="17:19">
      <c r="Q65517" s="23"/>
      <c r="R65517" s="23"/>
      <c r="S65517" s="23"/>
    </row>
    <row r="65518" spans="17:19">
      <c r="Q65518" s="23"/>
      <c r="R65518" s="23"/>
      <c r="S65518" s="23"/>
    </row>
    <row r="65519" spans="17:19">
      <c r="Q65519" s="23"/>
      <c r="R65519" s="23"/>
      <c r="S65519" s="23"/>
    </row>
    <row r="65520" spans="17:19">
      <c r="Q65520" s="23"/>
      <c r="R65520" s="23"/>
      <c r="S65520" s="23"/>
    </row>
    <row r="65521" spans="17:19">
      <c r="Q65521" s="23"/>
      <c r="R65521" s="23"/>
      <c r="S65521" s="23"/>
    </row>
    <row r="65522" spans="17:19">
      <c r="Q65522" s="23"/>
      <c r="R65522" s="23"/>
      <c r="S65522" s="23"/>
    </row>
    <row r="65523" spans="17:19">
      <c r="Q65523" s="23"/>
      <c r="R65523" s="23"/>
      <c r="S65523" s="23"/>
    </row>
    <row r="65524" spans="17:19">
      <c r="Q65524" s="23"/>
      <c r="R65524" s="23"/>
      <c r="S65524" s="23"/>
    </row>
    <row r="65525" spans="17:19">
      <c r="Q65525" s="23"/>
      <c r="R65525" s="23"/>
      <c r="S65525" s="23"/>
    </row>
    <row r="65526" spans="17:19">
      <c r="Q65526" s="23"/>
      <c r="R65526" s="23"/>
      <c r="S65526" s="23"/>
    </row>
    <row r="65527" spans="17:19">
      <c r="Q65527" s="23"/>
      <c r="R65527" s="23"/>
      <c r="S65527" s="23"/>
    </row>
    <row r="65528" spans="17:19">
      <c r="Q65528" s="23"/>
      <c r="R65528" s="23"/>
      <c r="S65528" s="23"/>
    </row>
    <row r="65529" spans="17:19">
      <c r="Q65529" s="23"/>
      <c r="R65529" s="23"/>
      <c r="S65529" s="23"/>
    </row>
    <row r="65530" spans="17:19">
      <c r="Q65530" s="23"/>
      <c r="R65530" s="23"/>
      <c r="S65530" s="23"/>
    </row>
    <row r="65531" spans="17:19">
      <c r="Q65531" s="23"/>
      <c r="R65531" s="23"/>
      <c r="S65531" s="23"/>
    </row>
    <row r="65532" spans="17:19">
      <c r="Q65532" s="23"/>
      <c r="R65532" s="23"/>
      <c r="S65532" s="23"/>
    </row>
    <row r="65533" spans="17:19">
      <c r="Q65533" s="23"/>
      <c r="R65533" s="23"/>
      <c r="S65533" s="23"/>
    </row>
    <row r="65534" spans="17:19">
      <c r="Q65534" s="23"/>
      <c r="R65534" s="23"/>
      <c r="S65534" s="23"/>
    </row>
  </sheetData>
  <sheetProtection sheet="1" objects="1" scenarios="1" formatCells="0" formatColumns="0" formatRows="0"/>
  <mergeCells count="29">
    <mergeCell ref="X97:X99"/>
    <mergeCell ref="Y97:Z97"/>
    <mergeCell ref="Y98:Z98"/>
    <mergeCell ref="O98:S98"/>
    <mergeCell ref="T98:W98"/>
    <mergeCell ref="M97:W97"/>
    <mergeCell ref="M98:M99"/>
    <mergeCell ref="N98:N99"/>
    <mergeCell ref="A80:C80"/>
    <mergeCell ref="A81:C81"/>
    <mergeCell ref="A83:C83"/>
    <mergeCell ref="A84:C84"/>
    <mergeCell ref="I98:L98"/>
    <mergeCell ref="A97:A99"/>
    <mergeCell ref="A82:C82"/>
    <mergeCell ref="A86:C86"/>
    <mergeCell ref="A85:C85"/>
    <mergeCell ref="B98:B99"/>
    <mergeCell ref="C98:C99"/>
    <mergeCell ref="A87:C87"/>
    <mergeCell ref="B97:L97"/>
    <mergeCell ref="D98:H98"/>
    <mergeCell ref="Y100:Z100"/>
    <mergeCell ref="GA98:GZ98"/>
    <mergeCell ref="GB99:GC99"/>
    <mergeCell ref="GG99:GH99"/>
    <mergeCell ref="GL99:GM99"/>
    <mergeCell ref="FA98:FO98"/>
    <mergeCell ref="BA98:CD98"/>
  </mergeCells>
  <phoneticPr fontId="1"/>
  <pageMargins left="0.78700000000000003" right="0.78700000000000003" top="0.98399999999999999" bottom="0.98399999999999999" header="0.51200000000000001" footer="0.51200000000000001"/>
  <pageSetup paperSize="9" orientation="landscape" horizontalDpi="0" verticalDpi="0" r:id="rId1"/>
  <headerFooter alignWithMargins="0"/>
</worksheet>
</file>

<file path=xl/worksheets/sheet5.xml><?xml version="1.0" encoding="utf-8"?>
<worksheet xmlns="http://schemas.openxmlformats.org/spreadsheetml/2006/main" xmlns:r="http://schemas.openxmlformats.org/officeDocument/2006/relationships">
  <sheetPr codeName="Sheet5">
    <pageSetUpPr fitToPage="1"/>
  </sheetPr>
  <dimension ref="A1:FT303"/>
  <sheetViews>
    <sheetView topLeftCell="J90" workbookViewId="0">
      <selection activeCell="N90" sqref="N90"/>
    </sheetView>
  </sheetViews>
  <sheetFormatPr defaultColWidth="9" defaultRowHeight="13.5"/>
  <cols>
    <col min="1" max="1" width="7.25" style="4" customWidth="1"/>
    <col min="2" max="2" width="8.625" style="4" customWidth="1"/>
    <col min="3" max="3" width="10.875" style="4" customWidth="1"/>
    <col min="4" max="4" width="8.75" style="4" customWidth="1"/>
    <col min="5" max="5" width="11" style="4" customWidth="1"/>
    <col min="6" max="6" width="6.125" style="4" customWidth="1"/>
    <col min="7" max="7" width="8.75" style="4" customWidth="1"/>
    <col min="8" max="8" width="11.25" style="4" customWidth="1"/>
    <col min="9" max="9" width="9.625" style="4" customWidth="1"/>
    <col min="10" max="10" width="11.5" style="4" customWidth="1"/>
    <col min="11" max="11" width="9.75" style="49" customWidth="1"/>
    <col min="12" max="12" width="12" style="49" customWidth="1"/>
    <col min="13" max="13" width="15.25" style="15" customWidth="1"/>
    <col min="14" max="14" width="7.125" style="4" customWidth="1"/>
    <col min="15" max="15" width="9" style="4"/>
    <col min="16" max="16" width="19.625" style="4" customWidth="1"/>
    <col min="17" max="17" width="28" style="4" customWidth="1"/>
    <col min="18" max="18" width="9.25" style="4" customWidth="1"/>
    <col min="19" max="19" width="14.375" style="4" bestFit="1" customWidth="1"/>
    <col min="20" max="20" width="13.25" style="4" bestFit="1" customWidth="1"/>
    <col min="21" max="21" width="2.75" style="4" customWidth="1"/>
    <col min="22" max="22" width="15.25" style="15" customWidth="1"/>
    <col min="23" max="16384" width="9" style="4"/>
  </cols>
  <sheetData>
    <row r="1" spans="1:176" s="1" customFormat="1">
      <c r="A1" s="1" t="s">
        <v>98</v>
      </c>
      <c r="BF1" s="19"/>
      <c r="BG1" s="19"/>
      <c r="BH1" s="19"/>
      <c r="BI1" s="19"/>
      <c r="BJ1" s="19"/>
      <c r="BK1" s="19"/>
      <c r="BL1" s="19"/>
      <c r="BM1" s="19"/>
      <c r="BN1" s="20"/>
      <c r="BO1" s="19"/>
      <c r="BP1" s="19"/>
      <c r="BQ1" s="19"/>
      <c r="BR1" s="19"/>
      <c r="BS1" s="19"/>
      <c r="BT1" s="19"/>
      <c r="BU1" s="19"/>
      <c r="BV1" s="19"/>
      <c r="BW1" s="19"/>
      <c r="BX1" s="19"/>
      <c r="BY1" s="19"/>
      <c r="BZ1" s="19"/>
      <c r="CA1" s="19"/>
      <c r="CB1" s="19"/>
      <c r="CC1" s="19"/>
      <c r="CD1" s="19"/>
      <c r="CE1" s="19"/>
      <c r="CF1" s="19"/>
      <c r="CG1" s="19"/>
      <c r="CH1" s="19"/>
      <c r="CI1" s="19"/>
      <c r="CJ1" s="21"/>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19"/>
      <c r="FG1" s="19"/>
      <c r="FH1" s="19"/>
      <c r="FI1" s="19"/>
      <c r="FJ1" s="19"/>
      <c r="FK1" s="19"/>
      <c r="FL1" s="19"/>
      <c r="FM1" s="19"/>
      <c r="FN1" s="20"/>
      <c r="FO1" s="19"/>
      <c r="FP1" s="19"/>
      <c r="FQ1" s="19"/>
      <c r="FR1" s="19"/>
      <c r="FS1" s="19"/>
      <c r="FT1" s="19"/>
    </row>
    <row r="3" spans="1:176" hidden="1"/>
    <row r="4" spans="1:176" hidden="1"/>
    <row r="5" spans="1:176" hidden="1"/>
    <row r="6" spans="1:176" hidden="1"/>
    <row r="7" spans="1:176" hidden="1"/>
    <row r="8" spans="1:176" hidden="1"/>
    <row r="9" spans="1:176" hidden="1"/>
    <row r="10" spans="1:176" hidden="1"/>
    <row r="11" spans="1:176" hidden="1"/>
    <row r="12" spans="1:176" hidden="1"/>
    <row r="13" spans="1:176" hidden="1"/>
    <row r="14" spans="1:176" hidden="1"/>
    <row r="15" spans="1:176" hidden="1"/>
    <row r="16" spans="1:176" hidden="1"/>
    <row r="17" hidden="1"/>
    <row r="18" hidden="1"/>
    <row r="19" hidden="1"/>
    <row r="20" hidden="1"/>
    <row r="21" hidden="1"/>
    <row r="22" hidden="1"/>
    <row r="23" hidden="1"/>
    <row r="24" hidden="1"/>
    <row r="25" hidden="1"/>
    <row r="26" hidden="1"/>
    <row r="27" hidden="1"/>
    <row r="28" hidden="1"/>
    <row r="29" hidden="1"/>
    <row r="30" hidden="1"/>
    <row r="31" hidden="1"/>
    <row r="32"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spans="1:21" hidden="1"/>
    <row r="82" spans="1:21" hidden="1"/>
    <row r="83" spans="1:21" hidden="1"/>
    <row r="84" spans="1:21" hidden="1"/>
    <row r="85" spans="1:21" hidden="1"/>
    <row r="87" spans="1:21" s="12" customFormat="1">
      <c r="A87" s="12" t="s">
        <v>76</v>
      </c>
    </row>
    <row r="88" spans="1:21" s="12" customFormat="1">
      <c r="A88" s="12" t="s">
        <v>16</v>
      </c>
    </row>
    <row r="89" spans="1:21" hidden="1">
      <c r="M89" s="50"/>
      <c r="N89" s="60"/>
      <c r="O89" s="60"/>
      <c r="P89" s="60"/>
      <c r="Q89" s="60"/>
      <c r="R89" s="60"/>
      <c r="S89" s="60"/>
      <c r="T89" s="60"/>
      <c r="U89" s="60"/>
    </row>
    <row r="90" spans="1:21">
      <c r="A90" s="52" t="s">
        <v>147</v>
      </c>
      <c r="N90" s="60"/>
      <c r="O90" s="203" t="s">
        <v>150</v>
      </c>
      <c r="P90" s="203"/>
      <c r="Q90" s="60"/>
      <c r="R90" s="60"/>
      <c r="S90" s="60"/>
      <c r="T90" s="60"/>
      <c r="U90" s="60"/>
    </row>
    <row r="91" spans="1:21" ht="13.5" customHeight="1">
      <c r="A91" s="153" t="s">
        <v>80</v>
      </c>
      <c r="B91" s="197"/>
      <c r="C91" s="13">
        <v>1</v>
      </c>
      <c r="D91" s="204" t="s">
        <v>107</v>
      </c>
      <c r="E91" s="204"/>
      <c r="F91" s="204"/>
      <c r="G91" s="204"/>
      <c r="H91" s="204"/>
      <c r="I91" s="155"/>
      <c r="J91" s="10"/>
      <c r="K91" s="53"/>
      <c r="L91" s="53"/>
      <c r="N91" s="60"/>
      <c r="O91" s="203"/>
      <c r="P91" s="203"/>
      <c r="Q91" s="60"/>
      <c r="R91" s="60"/>
      <c r="S91" s="60"/>
      <c r="T91" s="60"/>
      <c r="U91" s="60"/>
    </row>
    <row r="92" spans="1:21">
      <c r="A92" s="153" t="s">
        <v>79</v>
      </c>
      <c r="B92" s="197"/>
      <c r="C92" s="13">
        <v>0</v>
      </c>
      <c r="D92" s="205" t="s">
        <v>106</v>
      </c>
      <c r="E92" s="205"/>
      <c r="F92" s="205"/>
      <c r="G92" s="205"/>
      <c r="H92" s="205"/>
      <c r="I92" s="206"/>
      <c r="J92" s="54"/>
      <c r="K92" s="55"/>
      <c r="L92" s="55"/>
      <c r="N92" s="60"/>
      <c r="O92" s="60"/>
      <c r="P92" s="60"/>
      <c r="Q92" s="60"/>
      <c r="R92" s="60"/>
      <c r="S92" s="60"/>
      <c r="T92" s="60"/>
      <c r="U92" s="60"/>
    </row>
    <row r="93" spans="1:21" ht="28.5">
      <c r="A93" s="33"/>
      <c r="B93" s="196" t="s">
        <v>0</v>
      </c>
      <c r="C93" s="196"/>
      <c r="D93" s="196"/>
      <c r="E93" s="196"/>
      <c r="F93" s="196"/>
      <c r="G93" s="196" t="s">
        <v>81</v>
      </c>
      <c r="H93" s="196"/>
      <c r="I93" s="196"/>
      <c r="J93" s="196"/>
      <c r="K93" s="45"/>
      <c r="L93" s="45"/>
      <c r="N93" s="202" t="str">
        <f>IF($C$91=1,スタート前入力!$C$72,スタート前入力!$C$73)</f>
        <v>第12回全日本トレイル・オリエンテーリング選手権大会</v>
      </c>
      <c r="O93" s="202"/>
      <c r="P93" s="202"/>
      <c r="Q93" s="202"/>
      <c r="R93" s="202"/>
      <c r="S93" s="202"/>
      <c r="T93" s="202"/>
      <c r="U93" s="202"/>
    </row>
    <row r="94" spans="1:21" ht="13.15" hidden="1" customHeight="1">
      <c r="N94" s="60"/>
      <c r="O94" s="60"/>
      <c r="P94" s="60"/>
      <c r="Q94" s="60"/>
      <c r="R94" s="60"/>
      <c r="S94" s="60"/>
      <c r="T94" s="60"/>
      <c r="U94" s="60"/>
    </row>
    <row r="95" spans="1:21" ht="24">
      <c r="A95" s="33"/>
      <c r="B95" s="196" t="s">
        <v>63</v>
      </c>
      <c r="C95" s="196"/>
      <c r="D95" s="196" t="s">
        <v>108</v>
      </c>
      <c r="E95" s="196"/>
      <c r="G95" s="196" t="s">
        <v>63</v>
      </c>
      <c r="H95" s="196"/>
      <c r="I95" s="196" t="s">
        <v>108</v>
      </c>
      <c r="J95" s="196"/>
      <c r="K95" s="196" t="s">
        <v>82</v>
      </c>
      <c r="L95" s="196"/>
      <c r="N95" s="60"/>
      <c r="O95" s="61" t="str">
        <f>スタート前入力!C74</f>
        <v>B</v>
      </c>
      <c r="P95" s="62" t="s">
        <v>75</v>
      </c>
      <c r="Q95" s="62" t="str">
        <f>IF($C$92=1,"(パラリンピッククラス)","(総合クラス)")</f>
        <v>(総合クラス)</v>
      </c>
      <c r="R95" s="63"/>
      <c r="S95" s="62"/>
      <c r="T95" s="62"/>
      <c r="U95" s="60"/>
    </row>
    <row r="96" spans="1:21" hidden="1">
      <c r="N96" s="60"/>
      <c r="O96" s="60"/>
      <c r="P96" s="60"/>
      <c r="Q96" s="60"/>
      <c r="R96" s="60"/>
      <c r="S96" s="60"/>
      <c r="T96" s="60"/>
      <c r="U96" s="60"/>
    </row>
    <row r="97" spans="1:22" hidden="1">
      <c r="A97" s="33"/>
      <c r="B97" s="196"/>
      <c r="C97" s="196"/>
      <c r="D97" s="196"/>
      <c r="E97" s="196"/>
      <c r="F97" s="196"/>
      <c r="G97" s="196"/>
      <c r="H97" s="196"/>
      <c r="I97" s="196"/>
      <c r="J97" s="196"/>
      <c r="K97" s="45"/>
      <c r="L97" s="45"/>
      <c r="M97" s="56"/>
      <c r="N97" s="64"/>
      <c r="O97" s="60"/>
      <c r="P97" s="60"/>
      <c r="Q97" s="60"/>
      <c r="R97" s="60"/>
      <c r="S97" s="60"/>
      <c r="T97" s="60"/>
      <c r="U97" s="60"/>
      <c r="V97" s="56"/>
    </row>
    <row r="98" spans="1:22" hidden="1">
      <c r="A98" s="33"/>
      <c r="B98" s="196"/>
      <c r="C98" s="196"/>
      <c r="D98" s="196"/>
      <c r="E98" s="196"/>
      <c r="G98" s="196"/>
      <c r="H98" s="196"/>
      <c r="I98" s="196"/>
      <c r="J98" s="196"/>
      <c r="K98" s="196"/>
      <c r="L98" s="196"/>
      <c r="M98" s="56"/>
      <c r="N98" s="64"/>
      <c r="O98" s="60"/>
      <c r="P98" s="60"/>
      <c r="Q98" s="60"/>
      <c r="R98" s="60"/>
      <c r="S98" s="60"/>
      <c r="T98" s="60"/>
      <c r="U98" s="60"/>
      <c r="V98" s="56"/>
    </row>
    <row r="99" spans="1:22" ht="24">
      <c r="A99" s="33" t="s">
        <v>49</v>
      </c>
      <c r="B99" s="33" t="s">
        <v>47</v>
      </c>
      <c r="C99" s="33" t="s">
        <v>50</v>
      </c>
      <c r="D99" s="33" t="s">
        <v>47</v>
      </c>
      <c r="E99" s="33" t="s">
        <v>50</v>
      </c>
      <c r="F99" s="148" t="s">
        <v>74</v>
      </c>
      <c r="G99" s="33" t="s">
        <v>47</v>
      </c>
      <c r="H99" s="33" t="s">
        <v>50</v>
      </c>
      <c r="I99" s="33" t="s">
        <v>47</v>
      </c>
      <c r="J99" s="33" t="s">
        <v>50</v>
      </c>
      <c r="K99" s="33" t="s">
        <v>1</v>
      </c>
      <c r="L99" s="33" t="s">
        <v>2</v>
      </c>
      <c r="M99" s="56"/>
      <c r="N99" s="65"/>
      <c r="O99" s="65" t="s">
        <v>62</v>
      </c>
      <c r="P99" s="65" t="s">
        <v>1</v>
      </c>
      <c r="Q99" s="65" t="s">
        <v>2</v>
      </c>
      <c r="R99" s="65" t="s">
        <v>31</v>
      </c>
      <c r="S99" s="65" t="s">
        <v>84</v>
      </c>
      <c r="T99" s="65" t="s">
        <v>151</v>
      </c>
      <c r="U99" s="146" t="s">
        <v>159</v>
      </c>
      <c r="V99" s="56"/>
    </row>
    <row r="100" spans="1:22">
      <c r="N100" s="60"/>
      <c r="O100" s="60"/>
      <c r="P100" s="60"/>
      <c r="Q100" s="60"/>
      <c r="R100" s="60"/>
      <c r="S100" s="60"/>
      <c r="T100" s="60"/>
      <c r="U100" s="144"/>
    </row>
    <row r="101" spans="1:22" ht="24">
      <c r="A101" s="17">
        <v>1</v>
      </c>
      <c r="B101" s="17">
        <f ca="1">VLOOKUP($A101,計算!$H$101:$X$300,17,FALSE)</f>
        <v>104</v>
      </c>
      <c r="C101" s="17" t="e">
        <f ca="1">VLOOKUP($A101,計算!$L$101:$X$300,13,FALSE)</f>
        <v>#N/A</v>
      </c>
      <c r="D101" s="17">
        <f ca="1">VLOOKUP($A101,計算!$S$101:$X$300,6,FALSE)</f>
        <v>104</v>
      </c>
      <c r="E101" s="17" t="e">
        <f ca="1">VLOOKUP($A101,計算!$W$101:$X$300,2,FALSE)</f>
        <v>#N/A</v>
      </c>
      <c r="F101" s="17">
        <f ca="1">IF($C$91=1,IF($C$92=0,$B101,$C101),IF($C$92=0,$D101,$E101))</f>
        <v>104</v>
      </c>
      <c r="G101" s="17">
        <f ca="1">INDIRECT("計算!G"&amp;$F101+100)</f>
        <v>1</v>
      </c>
      <c r="H101" s="17" t="str">
        <f ca="1">INDIRECT("計算!K"&amp;$F101+100)</f>
        <v/>
      </c>
      <c r="I101" s="17">
        <f ca="1">INDIRECT("計算!R"&amp;$F101+100)</f>
        <v>1</v>
      </c>
      <c r="J101" s="17" t="str">
        <f ca="1">INDIRECT("計算!V"&amp;$F101+100)</f>
        <v/>
      </c>
      <c r="K101" s="58" t="str">
        <f ca="1">INDIRECT("スタート前入力!B"&amp;$F101+100)</f>
        <v>根岸 貞夫</v>
      </c>
      <c r="L101" s="59" t="str">
        <f ca="1">INDIRECT("スタート前入力!D"&amp;$F101+100)</f>
        <v>Club阿闍梨</v>
      </c>
      <c r="N101" s="66" t="e">
        <f ca="1">CHOOSE(INDIRECT("スタート前入力!F"&amp;$F101+100),"■","参考","当日")</f>
        <v>#VALUE!</v>
      </c>
      <c r="O101" s="62">
        <f ca="1">IF($C$91=1,IF($C$92=0,$G101,$H101),IF($C$92=0,$I101,$J101))</f>
        <v>1</v>
      </c>
      <c r="P101" s="62" t="str">
        <f ca="1">IF(K101&lt;&gt;0,K101,"")</f>
        <v>根岸 貞夫</v>
      </c>
      <c r="Q101" s="62" t="str">
        <f ca="1">IF(L101&lt;&gt;0,L101,"")</f>
        <v>Club阿闍梨</v>
      </c>
      <c r="R101" s="67">
        <f ca="1">IF($C$91=1,INDIRECT("計算!B"&amp;$F101+100)-計算!$D$87,INDIRECT("計算!M"&amp;$F101+100)-計算!$D$87)</f>
        <v>10</v>
      </c>
      <c r="S101" s="68">
        <f ca="1">IF($C$91=1,INDIRECT("計算!C"&amp;$F101+100),INDIRECT("計算!N"&amp;$F101+100))</f>
        <v>0</v>
      </c>
      <c r="T101" s="145">
        <f ca="1">IF($C$91=1,INDIRECT("計算!Y"&amp;$F101+100),INDIRECT("計算!Z"&amp;$F101+100))</f>
        <v>100</v>
      </c>
      <c r="U101" s="144">
        <f ca="1">F101</f>
        <v>104</v>
      </c>
    </row>
    <row r="102" spans="1:22" ht="24">
      <c r="A102" s="17">
        <v>2</v>
      </c>
      <c r="B102" s="17">
        <f ca="1">VLOOKUP($A102,計算!$H$101:$X$300,17,FALSE)</f>
        <v>108</v>
      </c>
      <c r="C102" s="17" t="e">
        <f ca="1">VLOOKUP($A102,計算!$L$101:$X$300,13,FALSE)</f>
        <v>#N/A</v>
      </c>
      <c r="D102" s="17">
        <f ca="1">VLOOKUP($A102,計算!$S$101:$X$300,6,FALSE)</f>
        <v>108</v>
      </c>
      <c r="E102" s="17" t="e">
        <f ca="1">VLOOKUP($A102,計算!$W$101:$X$300,2,FALSE)</f>
        <v>#N/A</v>
      </c>
      <c r="F102" s="17">
        <f t="shared" ref="F102:F165" ca="1" si="0">IF($C$91=1,IF($C$92=0,$B102,$C102),IF($C$92=0,$D102,$E102))</f>
        <v>108</v>
      </c>
      <c r="G102" s="17">
        <f t="shared" ref="G102:G165" ca="1" si="1">INDIRECT("計算!G"&amp;$F102+100)</f>
        <v>2</v>
      </c>
      <c r="H102" s="17" t="str">
        <f t="shared" ref="H102:H165" ca="1" si="2">INDIRECT("計算!K"&amp;$F102+100)</f>
        <v/>
      </c>
      <c r="I102" s="17">
        <f t="shared" ref="I102:I165" ca="1" si="3">INDIRECT("計算!R"&amp;$F102+100)</f>
        <v>2</v>
      </c>
      <c r="J102" s="17" t="str">
        <f t="shared" ref="J102:J165" ca="1" si="4">INDIRECT("計算!V"&amp;$F102+100)</f>
        <v/>
      </c>
      <c r="K102" s="58" t="str">
        <f t="shared" ref="K102:K165" ca="1" si="5">INDIRECT("スタート前入力!B"&amp;$F102+100)</f>
        <v>根岸　健仁</v>
      </c>
      <c r="L102" s="59" t="str">
        <f t="shared" ref="L102:L165" ca="1" si="6">INDIRECT("スタート前入力!D"&amp;$F102+100)</f>
        <v>麻布学園OLK</v>
      </c>
      <c r="N102" s="66" t="e">
        <f t="shared" ref="N102:N165" ca="1" si="7">CHOOSE(INDIRECT("スタート前入力!F"&amp;$F102+100),"■","参考","当日")</f>
        <v>#VALUE!</v>
      </c>
      <c r="O102" s="62">
        <f t="shared" ref="O102:O165" ca="1" si="8">IF($C$91=1,IF($C$92=0,$G102,$H102),IF($C$92=0,$I102,$J102))</f>
        <v>2</v>
      </c>
      <c r="P102" s="62" t="str">
        <f t="shared" ref="P102:P165" ca="1" si="9">IF(K102&lt;&gt;0,K102,"")</f>
        <v>根岸　健仁</v>
      </c>
      <c r="Q102" s="62" t="str">
        <f t="shared" ref="Q102:Q165" ca="1" si="10">IF(L102&lt;&gt;0,L102,"")</f>
        <v>麻布学園OLK</v>
      </c>
      <c r="R102" s="67">
        <f ca="1">IF($C$91=1,INDIRECT("計算!B"&amp;$F102+100)-計算!$D$87,INDIRECT("計算!M"&amp;$F102+100)-計算!$D$87)</f>
        <v>9</v>
      </c>
      <c r="S102" s="78">
        <f t="shared" ref="S102:S165" ca="1" si="11">IF($C$91=1,INDIRECT("計算!C"&amp;$F102+100),INDIRECT("計算!N"&amp;$F102+100))</f>
        <v>0</v>
      </c>
      <c r="T102" s="145">
        <f t="shared" ref="T102:T165" ca="1" si="12">IF($C$91=1,INDIRECT("計算!Y"&amp;$F102+100),INDIRECT("計算!Z"&amp;$F102+100))</f>
        <v>90</v>
      </c>
      <c r="U102" s="144">
        <f t="shared" ref="U102:U165" ca="1" si="13">F102</f>
        <v>108</v>
      </c>
    </row>
    <row r="103" spans="1:22" ht="24">
      <c r="A103" s="17">
        <v>3</v>
      </c>
      <c r="B103" s="17">
        <f ca="1">VLOOKUP($A103,計算!$H$101:$X$300,17,FALSE)</f>
        <v>109</v>
      </c>
      <c r="C103" s="17" t="e">
        <f ca="1">VLOOKUP($A103,計算!$L$101:$X$300,13,FALSE)</f>
        <v>#N/A</v>
      </c>
      <c r="D103" s="17">
        <f ca="1">VLOOKUP($A103,計算!$S$101:$X$300,6,FALSE)</f>
        <v>109</v>
      </c>
      <c r="E103" s="17" t="e">
        <f ca="1">VLOOKUP($A103,計算!$W$101:$X$300,2,FALSE)</f>
        <v>#N/A</v>
      </c>
      <c r="F103" s="17">
        <f t="shared" ca="1" si="0"/>
        <v>109</v>
      </c>
      <c r="G103" s="17" t="str">
        <f t="shared" ca="1" si="1"/>
        <v/>
      </c>
      <c r="H103" s="17" t="str">
        <f t="shared" ca="1" si="2"/>
        <v/>
      </c>
      <c r="I103" s="17" t="str">
        <f t="shared" ca="1" si="3"/>
        <v/>
      </c>
      <c r="J103" s="17" t="str">
        <f t="shared" ca="1" si="4"/>
        <v/>
      </c>
      <c r="K103" s="58" t="str">
        <f t="shared" ca="1" si="5"/>
        <v>光瀬　美樹</v>
      </c>
      <c r="L103" s="59" t="str">
        <f t="shared" ca="1" si="6"/>
        <v>Club阿闍梨</v>
      </c>
      <c r="N103" s="66" t="str">
        <f t="shared" ca="1" si="7"/>
        <v>当日</v>
      </c>
      <c r="O103" s="62" t="str">
        <f t="shared" ca="1" si="8"/>
        <v/>
      </c>
      <c r="P103" s="62" t="str">
        <f t="shared" ca="1" si="9"/>
        <v>光瀬　美樹</v>
      </c>
      <c r="Q103" s="62" t="str">
        <f t="shared" ca="1" si="10"/>
        <v>Club阿闍梨</v>
      </c>
      <c r="R103" s="67">
        <f ca="1">IF($C$91=1,INDIRECT("計算!B"&amp;$F103+100)-計算!$D$87,INDIRECT("計算!M"&amp;$F103+100)-計算!$D$87)</f>
        <v>9</v>
      </c>
      <c r="S103" s="68">
        <f t="shared" ca="1" si="11"/>
        <v>0</v>
      </c>
      <c r="T103" s="145">
        <f t="shared" ca="1" si="12"/>
        <v>90</v>
      </c>
      <c r="U103" s="144">
        <f t="shared" ca="1" si="13"/>
        <v>109</v>
      </c>
    </row>
    <row r="104" spans="1:22" ht="24">
      <c r="A104" s="17">
        <v>4</v>
      </c>
      <c r="B104" s="17">
        <f ca="1">VLOOKUP($A104,計算!$H$101:$X$300,17,FALSE)</f>
        <v>101</v>
      </c>
      <c r="C104" s="17" t="e">
        <f ca="1">VLOOKUP($A104,計算!$L$101:$X$300,13,FALSE)</f>
        <v>#N/A</v>
      </c>
      <c r="D104" s="17">
        <f ca="1">VLOOKUP($A104,計算!$S$101:$X$300,6,FALSE)</f>
        <v>101</v>
      </c>
      <c r="E104" s="17" t="e">
        <f ca="1">VLOOKUP($A104,計算!$W$101:$X$300,2,FALSE)</f>
        <v>#N/A</v>
      </c>
      <c r="F104" s="17">
        <f t="shared" ca="1" si="0"/>
        <v>101</v>
      </c>
      <c r="G104" s="17">
        <f t="shared" ca="1" si="1"/>
        <v>3</v>
      </c>
      <c r="H104" s="17" t="str">
        <f t="shared" ca="1" si="2"/>
        <v/>
      </c>
      <c r="I104" s="17">
        <f t="shared" ca="1" si="3"/>
        <v>3</v>
      </c>
      <c r="J104" s="17" t="str">
        <f t="shared" ca="1" si="4"/>
        <v/>
      </c>
      <c r="K104" s="58" t="str">
        <f t="shared" ca="1" si="5"/>
        <v>土井 洋平</v>
      </c>
      <c r="L104" s="59">
        <f t="shared" ca="1" si="6"/>
        <v>0</v>
      </c>
      <c r="N104" s="66" t="e">
        <f t="shared" ca="1" si="7"/>
        <v>#VALUE!</v>
      </c>
      <c r="O104" s="62">
        <f t="shared" ca="1" si="8"/>
        <v>3</v>
      </c>
      <c r="P104" s="62" t="str">
        <f t="shared" ca="1" si="9"/>
        <v>土井 洋平</v>
      </c>
      <c r="Q104" s="62" t="str">
        <f t="shared" ca="1" si="10"/>
        <v/>
      </c>
      <c r="R104" s="67">
        <f ca="1">IF($C$91=1,INDIRECT("計算!B"&amp;$F104+100)-計算!$D$87,INDIRECT("計算!M"&amp;$F104+100)-計算!$D$87)</f>
        <v>8</v>
      </c>
      <c r="S104" s="68">
        <f t="shared" ca="1" si="11"/>
        <v>0</v>
      </c>
      <c r="T104" s="145">
        <f t="shared" ca="1" si="12"/>
        <v>80</v>
      </c>
      <c r="U104" s="144">
        <f t="shared" ca="1" si="13"/>
        <v>101</v>
      </c>
    </row>
    <row r="105" spans="1:22" ht="24">
      <c r="A105" s="17">
        <v>5</v>
      </c>
      <c r="B105" s="17">
        <f ca="1">VLOOKUP($A105,計算!$H$101:$X$300,17,FALSE)</f>
        <v>103</v>
      </c>
      <c r="C105" s="17" t="e">
        <f ca="1">VLOOKUP($A105,計算!$L$101:$X$300,13,FALSE)</f>
        <v>#N/A</v>
      </c>
      <c r="D105" s="17">
        <f ca="1">VLOOKUP($A105,計算!$S$101:$X$300,6,FALSE)</f>
        <v>103</v>
      </c>
      <c r="E105" s="17" t="e">
        <f ca="1">VLOOKUP($A105,計算!$W$101:$X$300,2,FALSE)</f>
        <v>#N/A</v>
      </c>
      <c r="F105" s="17">
        <f t="shared" ca="1" si="0"/>
        <v>103</v>
      </c>
      <c r="G105" s="17">
        <f t="shared" ca="1" si="1"/>
        <v>4</v>
      </c>
      <c r="H105" s="17" t="str">
        <f t="shared" ca="1" si="2"/>
        <v/>
      </c>
      <c r="I105" s="17">
        <f t="shared" ca="1" si="3"/>
        <v>4</v>
      </c>
      <c r="J105" s="17" t="str">
        <f t="shared" ca="1" si="4"/>
        <v/>
      </c>
      <c r="K105" s="58" t="str">
        <f t="shared" ca="1" si="5"/>
        <v>清古 光</v>
      </c>
      <c r="L105" s="59" t="str">
        <f t="shared" ca="1" si="6"/>
        <v>麻布学園OLK</v>
      </c>
      <c r="N105" s="66" t="e">
        <f t="shared" ca="1" si="7"/>
        <v>#VALUE!</v>
      </c>
      <c r="O105" s="62">
        <f t="shared" ca="1" si="8"/>
        <v>4</v>
      </c>
      <c r="P105" s="62" t="str">
        <f t="shared" ca="1" si="9"/>
        <v>清古 光</v>
      </c>
      <c r="Q105" s="62" t="str">
        <f t="shared" ca="1" si="10"/>
        <v>麻布学園OLK</v>
      </c>
      <c r="R105" s="67">
        <f ca="1">IF($C$91=1,INDIRECT("計算!B"&amp;$F105+100)-計算!$D$87,INDIRECT("計算!M"&amp;$F105+100)-計算!$D$87)</f>
        <v>7</v>
      </c>
      <c r="S105" s="68">
        <f t="shared" ca="1" si="11"/>
        <v>0</v>
      </c>
      <c r="T105" s="145">
        <f t="shared" ca="1" si="12"/>
        <v>70</v>
      </c>
      <c r="U105" s="144">
        <f t="shared" ca="1" si="13"/>
        <v>103</v>
      </c>
    </row>
    <row r="106" spans="1:22" ht="24">
      <c r="A106" s="17">
        <v>6</v>
      </c>
      <c r="B106" s="17">
        <f ca="1">VLOOKUP($A106,計算!$H$101:$X$300,17,FALSE)</f>
        <v>105</v>
      </c>
      <c r="C106" s="17" t="e">
        <f ca="1">VLOOKUP($A106,計算!$L$101:$X$300,13,FALSE)</f>
        <v>#N/A</v>
      </c>
      <c r="D106" s="17">
        <f ca="1">VLOOKUP($A106,計算!$S$101:$X$300,6,FALSE)</f>
        <v>105</v>
      </c>
      <c r="E106" s="17" t="e">
        <f ca="1">VLOOKUP($A106,計算!$W$101:$X$300,2,FALSE)</f>
        <v>#N/A</v>
      </c>
      <c r="F106" s="17">
        <f t="shared" ca="1" si="0"/>
        <v>105</v>
      </c>
      <c r="G106" s="17">
        <f t="shared" ca="1" si="1"/>
        <v>4</v>
      </c>
      <c r="H106" s="17" t="str">
        <f t="shared" ca="1" si="2"/>
        <v/>
      </c>
      <c r="I106" s="17">
        <f t="shared" ca="1" si="3"/>
        <v>4</v>
      </c>
      <c r="J106" s="17" t="str">
        <f t="shared" ca="1" si="4"/>
        <v/>
      </c>
      <c r="K106" s="58" t="str">
        <f t="shared" ca="1" si="5"/>
        <v>原野 幸男</v>
      </c>
      <c r="L106" s="59" t="str">
        <f t="shared" ca="1" si="6"/>
        <v>所沢ＯＬＣ</v>
      </c>
      <c r="N106" s="66" t="e">
        <f t="shared" ca="1" si="7"/>
        <v>#VALUE!</v>
      </c>
      <c r="O106" s="62">
        <f t="shared" ca="1" si="8"/>
        <v>4</v>
      </c>
      <c r="P106" s="62" t="str">
        <f t="shared" ca="1" si="9"/>
        <v>原野 幸男</v>
      </c>
      <c r="Q106" s="62" t="str">
        <f t="shared" ca="1" si="10"/>
        <v>所沢ＯＬＣ</v>
      </c>
      <c r="R106" s="67">
        <f ca="1">IF($C$91=1,INDIRECT("計算!B"&amp;$F106+100)-計算!$D$87,INDIRECT("計算!M"&amp;$F106+100)-計算!$D$87)</f>
        <v>7</v>
      </c>
      <c r="S106" s="68">
        <f t="shared" ca="1" si="11"/>
        <v>0</v>
      </c>
      <c r="T106" s="145">
        <f t="shared" ca="1" si="12"/>
        <v>70</v>
      </c>
      <c r="U106" s="144">
        <f t="shared" ca="1" si="13"/>
        <v>105</v>
      </c>
    </row>
    <row r="107" spans="1:22" ht="24">
      <c r="A107" s="17">
        <v>7</v>
      </c>
      <c r="B107" s="17">
        <f ca="1">VLOOKUP($A107,計算!$H$101:$X$300,17,FALSE)</f>
        <v>106</v>
      </c>
      <c r="C107" s="17" t="e">
        <f ca="1">VLOOKUP($A107,計算!$L$101:$X$300,13,FALSE)</f>
        <v>#N/A</v>
      </c>
      <c r="D107" s="17">
        <f ca="1">VLOOKUP($A107,計算!$S$101:$X$300,6,FALSE)</f>
        <v>106</v>
      </c>
      <c r="E107" s="17" t="e">
        <f ca="1">VLOOKUP($A107,計算!$W$101:$X$300,2,FALSE)</f>
        <v>#N/A</v>
      </c>
      <c r="F107" s="17">
        <f t="shared" ca="1" si="0"/>
        <v>106</v>
      </c>
      <c r="G107" s="17">
        <f t="shared" ca="1" si="1"/>
        <v>6</v>
      </c>
      <c r="H107" s="17" t="str">
        <f t="shared" ca="1" si="2"/>
        <v/>
      </c>
      <c r="I107" s="17">
        <f t="shared" ca="1" si="3"/>
        <v>6</v>
      </c>
      <c r="J107" s="17" t="str">
        <f t="shared" ca="1" si="4"/>
        <v/>
      </c>
      <c r="K107" s="58" t="str">
        <f t="shared" ca="1" si="5"/>
        <v>山田 一善</v>
      </c>
      <c r="L107" s="59" t="str">
        <f t="shared" ca="1" si="6"/>
        <v>多摩ＯＬ</v>
      </c>
      <c r="N107" s="66" t="e">
        <f t="shared" ca="1" si="7"/>
        <v>#VALUE!</v>
      </c>
      <c r="O107" s="62">
        <f t="shared" ca="1" si="8"/>
        <v>6</v>
      </c>
      <c r="P107" s="62" t="str">
        <f t="shared" ca="1" si="9"/>
        <v>山田 一善</v>
      </c>
      <c r="Q107" s="62" t="str">
        <f t="shared" ca="1" si="10"/>
        <v>多摩ＯＬ</v>
      </c>
      <c r="R107" s="67">
        <f ca="1">IF($C$91=1,INDIRECT("計算!B"&amp;$F107+100)-計算!$D$87,INDIRECT("計算!M"&amp;$F107+100)-計算!$D$87)</f>
        <v>6</v>
      </c>
      <c r="S107" s="68">
        <f t="shared" ca="1" si="11"/>
        <v>0</v>
      </c>
      <c r="T107" s="145">
        <f t="shared" ca="1" si="12"/>
        <v>60</v>
      </c>
      <c r="U107" s="144">
        <f t="shared" ca="1" si="13"/>
        <v>106</v>
      </c>
    </row>
    <row r="108" spans="1:22" ht="24">
      <c r="A108" s="17">
        <v>8</v>
      </c>
      <c r="B108" s="17">
        <f ca="1">VLOOKUP($A108,計算!$H$101:$X$300,17,FALSE)</f>
        <v>107</v>
      </c>
      <c r="C108" s="17" t="e">
        <f ca="1">VLOOKUP($A108,計算!$L$101:$X$300,13,FALSE)</f>
        <v>#N/A</v>
      </c>
      <c r="D108" s="17">
        <f ca="1">VLOOKUP($A108,計算!$S$101:$X$300,6,FALSE)</f>
        <v>107</v>
      </c>
      <c r="E108" s="17" t="e">
        <f ca="1">VLOOKUP($A108,計算!$W$101:$X$300,2,FALSE)</f>
        <v>#N/A</v>
      </c>
      <c r="F108" s="17">
        <f t="shared" ca="1" si="0"/>
        <v>107</v>
      </c>
      <c r="G108" s="17">
        <f t="shared" ca="1" si="1"/>
        <v>7</v>
      </c>
      <c r="H108" s="17" t="str">
        <f t="shared" ca="1" si="2"/>
        <v/>
      </c>
      <c r="I108" s="17">
        <f t="shared" ca="1" si="3"/>
        <v>7</v>
      </c>
      <c r="J108" s="17" t="str">
        <f t="shared" ca="1" si="4"/>
        <v/>
      </c>
      <c r="K108" s="58" t="str">
        <f t="shared" ca="1" si="5"/>
        <v>小林 有美子</v>
      </c>
      <c r="L108" s="59" t="str">
        <f t="shared" ca="1" si="6"/>
        <v>TEAM阿闍梨</v>
      </c>
      <c r="N108" s="66" t="e">
        <f t="shared" ca="1" si="7"/>
        <v>#VALUE!</v>
      </c>
      <c r="O108" s="62">
        <f t="shared" ca="1" si="8"/>
        <v>7</v>
      </c>
      <c r="P108" s="62" t="str">
        <f t="shared" ca="1" si="9"/>
        <v>小林 有美子</v>
      </c>
      <c r="Q108" s="62" t="str">
        <f t="shared" ca="1" si="10"/>
        <v>TEAM阿闍梨</v>
      </c>
      <c r="R108" s="67">
        <f ca="1">IF($C$91=1,INDIRECT("計算!B"&amp;$F108+100)-計算!$D$87,INDIRECT("計算!M"&amp;$F108+100)-計算!$D$87)</f>
        <v>4</v>
      </c>
      <c r="S108" s="68">
        <f t="shared" ca="1" si="11"/>
        <v>0</v>
      </c>
      <c r="T108" s="145">
        <f t="shared" ca="1" si="12"/>
        <v>40</v>
      </c>
      <c r="U108" s="144">
        <f t="shared" ca="1" si="13"/>
        <v>107</v>
      </c>
    </row>
    <row r="109" spans="1:22" ht="24">
      <c r="A109" s="17">
        <v>9</v>
      </c>
      <c r="B109" s="17">
        <f ca="1">VLOOKUP($A109,計算!$H$101:$X$300,17,FALSE)</f>
        <v>102</v>
      </c>
      <c r="C109" s="17" t="e">
        <f ca="1">VLOOKUP($A109,計算!$L$101:$X$300,13,FALSE)</f>
        <v>#N/A</v>
      </c>
      <c r="D109" s="17">
        <f ca="1">VLOOKUP($A109,計算!$S$101:$X$300,6,FALSE)</f>
        <v>102</v>
      </c>
      <c r="E109" s="17" t="e">
        <f ca="1">VLOOKUP($A109,計算!$W$101:$X$300,2,FALSE)</f>
        <v>#N/A</v>
      </c>
      <c r="F109" s="17">
        <f t="shared" ca="1" si="0"/>
        <v>102</v>
      </c>
      <c r="G109" s="17">
        <f t="shared" ca="1" si="1"/>
        <v>8</v>
      </c>
      <c r="H109" s="17" t="str">
        <f t="shared" ca="1" si="2"/>
        <v/>
      </c>
      <c r="I109" s="17">
        <f t="shared" ca="1" si="3"/>
        <v>8</v>
      </c>
      <c r="J109" s="17" t="str">
        <f t="shared" ca="1" si="4"/>
        <v/>
      </c>
      <c r="K109" s="58" t="str">
        <f t="shared" ca="1" si="5"/>
        <v>内田 和宏</v>
      </c>
      <c r="L109" s="59" t="str">
        <f t="shared" ca="1" si="6"/>
        <v>クラブ阿闍梨</v>
      </c>
      <c r="N109" s="66" t="e">
        <f t="shared" ca="1" si="7"/>
        <v>#VALUE!</v>
      </c>
      <c r="O109" s="62">
        <f t="shared" ca="1" si="8"/>
        <v>8</v>
      </c>
      <c r="P109" s="62" t="str">
        <f t="shared" ca="1" si="9"/>
        <v>内田 和宏</v>
      </c>
      <c r="Q109" s="62" t="str">
        <f t="shared" ca="1" si="10"/>
        <v>クラブ阿闍梨</v>
      </c>
      <c r="R109" s="67">
        <f ca="1">IF($C$91=1,INDIRECT("計算!B"&amp;$F109+100)-計算!$D$87,INDIRECT("計算!M"&amp;$F109+100)-計算!$D$87)</f>
        <v>3</v>
      </c>
      <c r="S109" s="68">
        <f t="shared" ca="1" si="11"/>
        <v>0</v>
      </c>
      <c r="T109" s="145">
        <f t="shared" ca="1" si="12"/>
        <v>30</v>
      </c>
      <c r="U109" s="144">
        <f t="shared" ca="1" si="13"/>
        <v>102</v>
      </c>
    </row>
    <row r="110" spans="1:22" ht="24">
      <c r="A110" s="17">
        <v>10</v>
      </c>
      <c r="B110" s="17" t="e">
        <f ca="1">VLOOKUP($A110,計算!$H$101:$X$300,17,FALSE)</f>
        <v>#N/A</v>
      </c>
      <c r="C110" s="17" t="e">
        <f ca="1">VLOOKUP($A110,計算!$L$101:$X$300,13,FALSE)</f>
        <v>#N/A</v>
      </c>
      <c r="D110" s="17" t="e">
        <f ca="1">VLOOKUP($A110,計算!$S$101:$X$300,6,FALSE)</f>
        <v>#N/A</v>
      </c>
      <c r="E110" s="17" t="e">
        <f ca="1">VLOOKUP($A110,計算!$W$101:$X$300,2,FALSE)</f>
        <v>#N/A</v>
      </c>
      <c r="F110" s="17" t="e">
        <f t="shared" ca="1" si="0"/>
        <v>#N/A</v>
      </c>
      <c r="G110" s="17" t="e">
        <f t="shared" ca="1" si="1"/>
        <v>#N/A</v>
      </c>
      <c r="H110" s="17" t="e">
        <f t="shared" ca="1" si="2"/>
        <v>#N/A</v>
      </c>
      <c r="I110" s="17" t="e">
        <f t="shared" ca="1" si="3"/>
        <v>#N/A</v>
      </c>
      <c r="J110" s="17" t="e">
        <f t="shared" ca="1" si="4"/>
        <v>#N/A</v>
      </c>
      <c r="K110" s="58" t="e">
        <f t="shared" ca="1" si="5"/>
        <v>#N/A</v>
      </c>
      <c r="L110" s="59" t="e">
        <f t="shared" ca="1" si="6"/>
        <v>#N/A</v>
      </c>
      <c r="N110" s="66" t="e">
        <f t="shared" ca="1" si="7"/>
        <v>#N/A</v>
      </c>
      <c r="O110" s="62" t="e">
        <f t="shared" ca="1" si="8"/>
        <v>#N/A</v>
      </c>
      <c r="P110" s="62" t="e">
        <f t="shared" ca="1" si="9"/>
        <v>#N/A</v>
      </c>
      <c r="Q110" s="62" t="e">
        <f t="shared" ca="1" si="10"/>
        <v>#N/A</v>
      </c>
      <c r="R110" s="67" t="e">
        <f ca="1">IF($C$91=1,INDIRECT("計算!B"&amp;$F110+100)-計算!$D$87,INDIRECT("計算!M"&amp;$F110+100)-計算!$D$87)</f>
        <v>#N/A</v>
      </c>
      <c r="S110" s="68" t="e">
        <f t="shared" ca="1" si="11"/>
        <v>#N/A</v>
      </c>
      <c r="T110" s="145" t="e">
        <f t="shared" ca="1" si="12"/>
        <v>#N/A</v>
      </c>
      <c r="U110" s="144" t="e">
        <f t="shared" ca="1" si="13"/>
        <v>#N/A</v>
      </c>
    </row>
    <row r="111" spans="1:22" ht="24">
      <c r="A111" s="17">
        <v>11</v>
      </c>
      <c r="B111" s="17" t="e">
        <f ca="1">VLOOKUP($A111,計算!$H$101:$X$300,17,FALSE)</f>
        <v>#N/A</v>
      </c>
      <c r="C111" s="17" t="e">
        <f ca="1">VLOOKUP($A111,計算!$L$101:$X$300,13,FALSE)</f>
        <v>#N/A</v>
      </c>
      <c r="D111" s="17" t="e">
        <f ca="1">VLOOKUP($A111,計算!$S$101:$X$300,6,FALSE)</f>
        <v>#N/A</v>
      </c>
      <c r="E111" s="17" t="e">
        <f ca="1">VLOOKUP($A111,計算!$W$101:$X$300,2,FALSE)</f>
        <v>#N/A</v>
      </c>
      <c r="F111" s="17" t="e">
        <f t="shared" ca="1" si="0"/>
        <v>#N/A</v>
      </c>
      <c r="G111" s="17" t="e">
        <f t="shared" ca="1" si="1"/>
        <v>#N/A</v>
      </c>
      <c r="H111" s="17" t="e">
        <f t="shared" ca="1" si="2"/>
        <v>#N/A</v>
      </c>
      <c r="I111" s="17" t="e">
        <f t="shared" ca="1" si="3"/>
        <v>#N/A</v>
      </c>
      <c r="J111" s="17" t="e">
        <f t="shared" ca="1" si="4"/>
        <v>#N/A</v>
      </c>
      <c r="K111" s="58" t="e">
        <f t="shared" ca="1" si="5"/>
        <v>#N/A</v>
      </c>
      <c r="L111" s="59" t="e">
        <f t="shared" ca="1" si="6"/>
        <v>#N/A</v>
      </c>
      <c r="N111" s="66" t="e">
        <f t="shared" ca="1" si="7"/>
        <v>#N/A</v>
      </c>
      <c r="O111" s="62" t="e">
        <f t="shared" ca="1" si="8"/>
        <v>#N/A</v>
      </c>
      <c r="P111" s="62" t="e">
        <f t="shared" ca="1" si="9"/>
        <v>#N/A</v>
      </c>
      <c r="Q111" s="62" t="e">
        <f t="shared" ca="1" si="10"/>
        <v>#N/A</v>
      </c>
      <c r="R111" s="67" t="e">
        <f ca="1">IF($C$91=1,INDIRECT("計算!B"&amp;$F111+100)-計算!$D$87,INDIRECT("計算!M"&amp;$F111+100)-計算!$D$87)</f>
        <v>#N/A</v>
      </c>
      <c r="S111" s="68" t="e">
        <f t="shared" ca="1" si="11"/>
        <v>#N/A</v>
      </c>
      <c r="T111" s="145" t="e">
        <f t="shared" ca="1" si="12"/>
        <v>#N/A</v>
      </c>
      <c r="U111" s="144" t="e">
        <f t="shared" ca="1" si="13"/>
        <v>#N/A</v>
      </c>
    </row>
    <row r="112" spans="1:22" ht="24">
      <c r="A112" s="17">
        <v>12</v>
      </c>
      <c r="B112" s="17" t="e">
        <f ca="1">VLOOKUP($A112,計算!$H$101:$X$300,17,FALSE)</f>
        <v>#N/A</v>
      </c>
      <c r="C112" s="17" t="e">
        <f ca="1">VLOOKUP($A112,計算!$L$101:$X$300,13,FALSE)</f>
        <v>#N/A</v>
      </c>
      <c r="D112" s="17" t="e">
        <f ca="1">VLOOKUP($A112,計算!$S$101:$X$300,6,FALSE)</f>
        <v>#N/A</v>
      </c>
      <c r="E112" s="17" t="e">
        <f ca="1">VLOOKUP($A112,計算!$W$101:$X$300,2,FALSE)</f>
        <v>#N/A</v>
      </c>
      <c r="F112" s="17" t="e">
        <f t="shared" ca="1" si="0"/>
        <v>#N/A</v>
      </c>
      <c r="G112" s="17" t="e">
        <f t="shared" ca="1" si="1"/>
        <v>#N/A</v>
      </c>
      <c r="H112" s="17" t="e">
        <f t="shared" ca="1" si="2"/>
        <v>#N/A</v>
      </c>
      <c r="I112" s="17" t="e">
        <f t="shared" ca="1" si="3"/>
        <v>#N/A</v>
      </c>
      <c r="J112" s="17" t="e">
        <f t="shared" ca="1" si="4"/>
        <v>#N/A</v>
      </c>
      <c r="K112" s="58" t="e">
        <f t="shared" ca="1" si="5"/>
        <v>#N/A</v>
      </c>
      <c r="L112" s="59" t="e">
        <f t="shared" ca="1" si="6"/>
        <v>#N/A</v>
      </c>
      <c r="N112" s="66" t="e">
        <f t="shared" ca="1" si="7"/>
        <v>#N/A</v>
      </c>
      <c r="O112" s="62" t="e">
        <f t="shared" ca="1" si="8"/>
        <v>#N/A</v>
      </c>
      <c r="P112" s="62" t="e">
        <f t="shared" ca="1" si="9"/>
        <v>#N/A</v>
      </c>
      <c r="Q112" s="62" t="e">
        <f t="shared" ca="1" si="10"/>
        <v>#N/A</v>
      </c>
      <c r="R112" s="67" t="e">
        <f ca="1">IF($C$91=1,INDIRECT("計算!B"&amp;$F112+100)-計算!$D$87,INDIRECT("計算!M"&amp;$F112+100)-計算!$D$87)</f>
        <v>#N/A</v>
      </c>
      <c r="S112" s="68" t="e">
        <f t="shared" ca="1" si="11"/>
        <v>#N/A</v>
      </c>
      <c r="T112" s="145" t="e">
        <f t="shared" ca="1" si="12"/>
        <v>#N/A</v>
      </c>
      <c r="U112" s="144" t="e">
        <f t="shared" ca="1" si="13"/>
        <v>#N/A</v>
      </c>
    </row>
    <row r="113" spans="1:21" ht="24">
      <c r="A113" s="17">
        <v>13</v>
      </c>
      <c r="B113" s="17" t="e">
        <f ca="1">VLOOKUP($A113,計算!$H$101:$X$300,17,FALSE)</f>
        <v>#N/A</v>
      </c>
      <c r="C113" s="17" t="e">
        <f ca="1">VLOOKUP($A113,計算!$L$101:$X$300,13,FALSE)</f>
        <v>#N/A</v>
      </c>
      <c r="D113" s="17" t="e">
        <f ca="1">VLOOKUP($A113,計算!$S$101:$X$300,6,FALSE)</f>
        <v>#N/A</v>
      </c>
      <c r="E113" s="17" t="e">
        <f ca="1">VLOOKUP($A113,計算!$W$101:$X$300,2,FALSE)</f>
        <v>#N/A</v>
      </c>
      <c r="F113" s="17" t="e">
        <f t="shared" ca="1" si="0"/>
        <v>#N/A</v>
      </c>
      <c r="G113" s="17" t="e">
        <f t="shared" ca="1" si="1"/>
        <v>#N/A</v>
      </c>
      <c r="H113" s="17" t="e">
        <f t="shared" ca="1" si="2"/>
        <v>#N/A</v>
      </c>
      <c r="I113" s="17" t="e">
        <f t="shared" ca="1" si="3"/>
        <v>#N/A</v>
      </c>
      <c r="J113" s="17" t="e">
        <f t="shared" ca="1" si="4"/>
        <v>#N/A</v>
      </c>
      <c r="K113" s="58" t="e">
        <f t="shared" ca="1" si="5"/>
        <v>#N/A</v>
      </c>
      <c r="L113" s="59" t="e">
        <f t="shared" ca="1" si="6"/>
        <v>#N/A</v>
      </c>
      <c r="N113" s="66" t="e">
        <f t="shared" ca="1" si="7"/>
        <v>#N/A</v>
      </c>
      <c r="O113" s="62" t="e">
        <f t="shared" ca="1" si="8"/>
        <v>#N/A</v>
      </c>
      <c r="P113" s="62" t="e">
        <f t="shared" ca="1" si="9"/>
        <v>#N/A</v>
      </c>
      <c r="Q113" s="62" t="e">
        <f t="shared" ca="1" si="10"/>
        <v>#N/A</v>
      </c>
      <c r="R113" s="67" t="e">
        <f ca="1">IF($C$91=1,INDIRECT("計算!B"&amp;$F113+100)-計算!$D$87,INDIRECT("計算!M"&amp;$F113+100)-計算!$D$87)</f>
        <v>#N/A</v>
      </c>
      <c r="S113" s="68" t="e">
        <f t="shared" ca="1" si="11"/>
        <v>#N/A</v>
      </c>
      <c r="T113" s="145" t="e">
        <f t="shared" ca="1" si="12"/>
        <v>#N/A</v>
      </c>
      <c r="U113" s="144" t="e">
        <f t="shared" ca="1" si="13"/>
        <v>#N/A</v>
      </c>
    </row>
    <row r="114" spans="1:21" ht="24">
      <c r="A114" s="17">
        <v>14</v>
      </c>
      <c r="B114" s="17" t="e">
        <f ca="1">VLOOKUP($A114,計算!$H$101:$X$300,17,FALSE)</f>
        <v>#N/A</v>
      </c>
      <c r="C114" s="17" t="e">
        <f ca="1">VLOOKUP($A114,計算!$L$101:$X$300,13,FALSE)</f>
        <v>#N/A</v>
      </c>
      <c r="D114" s="17" t="e">
        <f ca="1">VLOOKUP($A114,計算!$S$101:$X$300,6,FALSE)</f>
        <v>#N/A</v>
      </c>
      <c r="E114" s="17" t="e">
        <f ca="1">VLOOKUP($A114,計算!$W$101:$X$300,2,FALSE)</f>
        <v>#N/A</v>
      </c>
      <c r="F114" s="17" t="e">
        <f t="shared" ca="1" si="0"/>
        <v>#N/A</v>
      </c>
      <c r="G114" s="17" t="e">
        <f t="shared" ca="1" si="1"/>
        <v>#N/A</v>
      </c>
      <c r="H114" s="17" t="e">
        <f t="shared" ca="1" si="2"/>
        <v>#N/A</v>
      </c>
      <c r="I114" s="17" t="e">
        <f t="shared" ca="1" si="3"/>
        <v>#N/A</v>
      </c>
      <c r="J114" s="17" t="e">
        <f t="shared" ca="1" si="4"/>
        <v>#N/A</v>
      </c>
      <c r="K114" s="58" t="e">
        <f t="shared" ca="1" si="5"/>
        <v>#N/A</v>
      </c>
      <c r="L114" s="59" t="e">
        <f t="shared" ca="1" si="6"/>
        <v>#N/A</v>
      </c>
      <c r="N114" s="66" t="e">
        <f t="shared" ca="1" si="7"/>
        <v>#N/A</v>
      </c>
      <c r="O114" s="62" t="e">
        <f t="shared" ca="1" si="8"/>
        <v>#N/A</v>
      </c>
      <c r="P114" s="62" t="e">
        <f t="shared" ca="1" si="9"/>
        <v>#N/A</v>
      </c>
      <c r="Q114" s="62" t="e">
        <f t="shared" ca="1" si="10"/>
        <v>#N/A</v>
      </c>
      <c r="R114" s="67" t="e">
        <f ca="1">IF($C$91=1,INDIRECT("計算!B"&amp;$F114+100)-計算!$D$87,INDIRECT("計算!M"&amp;$F114+100)-計算!$D$87)</f>
        <v>#N/A</v>
      </c>
      <c r="S114" s="68" t="e">
        <f t="shared" ca="1" si="11"/>
        <v>#N/A</v>
      </c>
      <c r="T114" s="145" t="e">
        <f t="shared" ca="1" si="12"/>
        <v>#N/A</v>
      </c>
      <c r="U114" s="144" t="e">
        <f t="shared" ca="1" si="13"/>
        <v>#N/A</v>
      </c>
    </row>
    <row r="115" spans="1:21" ht="24">
      <c r="A115" s="17">
        <v>15</v>
      </c>
      <c r="B115" s="17" t="e">
        <f ca="1">VLOOKUP($A115,計算!$H$101:$X$300,17,FALSE)</f>
        <v>#N/A</v>
      </c>
      <c r="C115" s="17" t="e">
        <f ca="1">VLOOKUP($A115,計算!$L$101:$X$300,13,FALSE)</f>
        <v>#N/A</v>
      </c>
      <c r="D115" s="17" t="e">
        <f ca="1">VLOOKUP($A115,計算!$S$101:$X$300,6,FALSE)</f>
        <v>#N/A</v>
      </c>
      <c r="E115" s="17" t="e">
        <f ca="1">VLOOKUP($A115,計算!$W$101:$X$300,2,FALSE)</f>
        <v>#N/A</v>
      </c>
      <c r="F115" s="17" t="e">
        <f t="shared" ca="1" si="0"/>
        <v>#N/A</v>
      </c>
      <c r="G115" s="17" t="e">
        <f t="shared" ca="1" si="1"/>
        <v>#N/A</v>
      </c>
      <c r="H115" s="17" t="e">
        <f t="shared" ca="1" si="2"/>
        <v>#N/A</v>
      </c>
      <c r="I115" s="17" t="e">
        <f t="shared" ca="1" si="3"/>
        <v>#N/A</v>
      </c>
      <c r="J115" s="17" t="e">
        <f t="shared" ca="1" si="4"/>
        <v>#N/A</v>
      </c>
      <c r="K115" s="58" t="e">
        <f t="shared" ca="1" si="5"/>
        <v>#N/A</v>
      </c>
      <c r="L115" s="59" t="e">
        <f t="shared" ca="1" si="6"/>
        <v>#N/A</v>
      </c>
      <c r="N115" s="66" t="e">
        <f t="shared" ca="1" si="7"/>
        <v>#N/A</v>
      </c>
      <c r="O115" s="62" t="e">
        <f t="shared" ca="1" si="8"/>
        <v>#N/A</v>
      </c>
      <c r="P115" s="62" t="e">
        <f t="shared" ca="1" si="9"/>
        <v>#N/A</v>
      </c>
      <c r="Q115" s="62" t="e">
        <f t="shared" ca="1" si="10"/>
        <v>#N/A</v>
      </c>
      <c r="R115" s="67" t="e">
        <f ca="1">IF($C$91=1,INDIRECT("計算!B"&amp;$F115+100)-計算!$D$87,INDIRECT("計算!M"&amp;$F115+100)-計算!$D$87)</f>
        <v>#N/A</v>
      </c>
      <c r="S115" s="68" t="e">
        <f t="shared" ca="1" si="11"/>
        <v>#N/A</v>
      </c>
      <c r="T115" s="145" t="e">
        <f t="shared" ca="1" si="12"/>
        <v>#N/A</v>
      </c>
      <c r="U115" s="144" t="e">
        <f t="shared" ca="1" si="13"/>
        <v>#N/A</v>
      </c>
    </row>
    <row r="116" spans="1:21" ht="24">
      <c r="A116" s="17">
        <v>16</v>
      </c>
      <c r="B116" s="17" t="e">
        <f ca="1">VLOOKUP($A116,計算!$H$101:$X$300,17,FALSE)</f>
        <v>#N/A</v>
      </c>
      <c r="C116" s="17" t="e">
        <f ca="1">VLOOKUP($A116,計算!$L$101:$X$300,13,FALSE)</f>
        <v>#N/A</v>
      </c>
      <c r="D116" s="17" t="e">
        <f ca="1">VLOOKUP($A116,計算!$S$101:$X$300,6,FALSE)</f>
        <v>#N/A</v>
      </c>
      <c r="E116" s="17" t="e">
        <f ca="1">VLOOKUP($A116,計算!$W$101:$X$300,2,FALSE)</f>
        <v>#N/A</v>
      </c>
      <c r="F116" s="17" t="e">
        <f t="shared" ca="1" si="0"/>
        <v>#N/A</v>
      </c>
      <c r="G116" s="17" t="e">
        <f t="shared" ca="1" si="1"/>
        <v>#N/A</v>
      </c>
      <c r="H116" s="17" t="e">
        <f t="shared" ca="1" si="2"/>
        <v>#N/A</v>
      </c>
      <c r="I116" s="17" t="e">
        <f t="shared" ca="1" si="3"/>
        <v>#N/A</v>
      </c>
      <c r="J116" s="17" t="e">
        <f t="shared" ca="1" si="4"/>
        <v>#N/A</v>
      </c>
      <c r="K116" s="58" t="e">
        <f t="shared" ca="1" si="5"/>
        <v>#N/A</v>
      </c>
      <c r="L116" s="59" t="e">
        <f t="shared" ca="1" si="6"/>
        <v>#N/A</v>
      </c>
      <c r="N116" s="66" t="e">
        <f t="shared" ca="1" si="7"/>
        <v>#N/A</v>
      </c>
      <c r="O116" s="62" t="e">
        <f t="shared" ca="1" si="8"/>
        <v>#N/A</v>
      </c>
      <c r="P116" s="62" t="e">
        <f t="shared" ca="1" si="9"/>
        <v>#N/A</v>
      </c>
      <c r="Q116" s="62" t="e">
        <f t="shared" ca="1" si="10"/>
        <v>#N/A</v>
      </c>
      <c r="R116" s="67" t="e">
        <f ca="1">IF($C$91=1,INDIRECT("計算!B"&amp;$F116+100)-計算!$D$87,INDIRECT("計算!M"&amp;$F116+100)-計算!$D$87)</f>
        <v>#N/A</v>
      </c>
      <c r="S116" s="68" t="e">
        <f t="shared" ca="1" si="11"/>
        <v>#N/A</v>
      </c>
      <c r="T116" s="145" t="e">
        <f t="shared" ca="1" si="12"/>
        <v>#N/A</v>
      </c>
      <c r="U116" s="144" t="e">
        <f t="shared" ca="1" si="13"/>
        <v>#N/A</v>
      </c>
    </row>
    <row r="117" spans="1:21" ht="24">
      <c r="A117" s="17">
        <v>17</v>
      </c>
      <c r="B117" s="17" t="e">
        <f ca="1">VLOOKUP($A117,計算!$H$101:$X$300,17,FALSE)</f>
        <v>#N/A</v>
      </c>
      <c r="C117" s="17" t="e">
        <f ca="1">VLOOKUP($A117,計算!$L$101:$X$300,13,FALSE)</f>
        <v>#N/A</v>
      </c>
      <c r="D117" s="17" t="e">
        <f ca="1">VLOOKUP($A117,計算!$S$101:$X$300,6,FALSE)</f>
        <v>#N/A</v>
      </c>
      <c r="E117" s="17" t="e">
        <f ca="1">VLOOKUP($A117,計算!$W$101:$X$300,2,FALSE)</f>
        <v>#N/A</v>
      </c>
      <c r="F117" s="17" t="e">
        <f t="shared" ca="1" si="0"/>
        <v>#N/A</v>
      </c>
      <c r="G117" s="17" t="e">
        <f t="shared" ca="1" si="1"/>
        <v>#N/A</v>
      </c>
      <c r="H117" s="17" t="e">
        <f t="shared" ca="1" si="2"/>
        <v>#N/A</v>
      </c>
      <c r="I117" s="17" t="e">
        <f t="shared" ca="1" si="3"/>
        <v>#N/A</v>
      </c>
      <c r="J117" s="17" t="e">
        <f t="shared" ca="1" si="4"/>
        <v>#N/A</v>
      </c>
      <c r="K117" s="58" t="e">
        <f t="shared" ca="1" si="5"/>
        <v>#N/A</v>
      </c>
      <c r="L117" s="59" t="e">
        <f t="shared" ca="1" si="6"/>
        <v>#N/A</v>
      </c>
      <c r="N117" s="66" t="e">
        <f t="shared" ca="1" si="7"/>
        <v>#N/A</v>
      </c>
      <c r="O117" s="62" t="e">
        <f t="shared" ca="1" si="8"/>
        <v>#N/A</v>
      </c>
      <c r="P117" s="62" t="e">
        <f t="shared" ca="1" si="9"/>
        <v>#N/A</v>
      </c>
      <c r="Q117" s="62" t="e">
        <f t="shared" ca="1" si="10"/>
        <v>#N/A</v>
      </c>
      <c r="R117" s="67" t="e">
        <f ca="1">IF($C$91=1,INDIRECT("計算!B"&amp;$F117+100)-計算!$D$87,INDIRECT("計算!M"&amp;$F117+100)-計算!$D$87)</f>
        <v>#N/A</v>
      </c>
      <c r="S117" s="68" t="e">
        <f t="shared" ca="1" si="11"/>
        <v>#N/A</v>
      </c>
      <c r="T117" s="145" t="e">
        <f t="shared" ca="1" si="12"/>
        <v>#N/A</v>
      </c>
      <c r="U117" s="144" t="e">
        <f t="shared" ca="1" si="13"/>
        <v>#N/A</v>
      </c>
    </row>
    <row r="118" spans="1:21" ht="24">
      <c r="A118" s="17">
        <v>18</v>
      </c>
      <c r="B118" s="17" t="e">
        <f ca="1">VLOOKUP($A118,計算!$H$101:$X$300,17,FALSE)</f>
        <v>#N/A</v>
      </c>
      <c r="C118" s="17" t="e">
        <f ca="1">VLOOKUP($A118,計算!$L$101:$X$300,13,FALSE)</f>
        <v>#N/A</v>
      </c>
      <c r="D118" s="17" t="e">
        <f ca="1">VLOOKUP($A118,計算!$S$101:$X$300,6,FALSE)</f>
        <v>#N/A</v>
      </c>
      <c r="E118" s="17" t="e">
        <f ca="1">VLOOKUP($A118,計算!$W$101:$X$300,2,FALSE)</f>
        <v>#N/A</v>
      </c>
      <c r="F118" s="17" t="e">
        <f t="shared" ca="1" si="0"/>
        <v>#N/A</v>
      </c>
      <c r="G118" s="17" t="e">
        <f t="shared" ca="1" si="1"/>
        <v>#N/A</v>
      </c>
      <c r="H118" s="17" t="e">
        <f t="shared" ca="1" si="2"/>
        <v>#N/A</v>
      </c>
      <c r="I118" s="17" t="e">
        <f t="shared" ca="1" si="3"/>
        <v>#N/A</v>
      </c>
      <c r="J118" s="17" t="e">
        <f t="shared" ca="1" si="4"/>
        <v>#N/A</v>
      </c>
      <c r="K118" s="58" t="e">
        <f t="shared" ca="1" si="5"/>
        <v>#N/A</v>
      </c>
      <c r="L118" s="59" t="e">
        <f t="shared" ca="1" si="6"/>
        <v>#N/A</v>
      </c>
      <c r="N118" s="66" t="e">
        <f t="shared" ca="1" si="7"/>
        <v>#N/A</v>
      </c>
      <c r="O118" s="62" t="e">
        <f t="shared" ca="1" si="8"/>
        <v>#N/A</v>
      </c>
      <c r="P118" s="62" t="e">
        <f t="shared" ca="1" si="9"/>
        <v>#N/A</v>
      </c>
      <c r="Q118" s="62" t="e">
        <f t="shared" ca="1" si="10"/>
        <v>#N/A</v>
      </c>
      <c r="R118" s="67" t="e">
        <f ca="1">IF($C$91=1,INDIRECT("計算!B"&amp;$F118+100)-計算!$D$87,INDIRECT("計算!M"&amp;$F118+100)-計算!$D$87)</f>
        <v>#N/A</v>
      </c>
      <c r="S118" s="68" t="e">
        <f t="shared" ca="1" si="11"/>
        <v>#N/A</v>
      </c>
      <c r="T118" s="145" t="e">
        <f t="shared" ca="1" si="12"/>
        <v>#N/A</v>
      </c>
      <c r="U118" s="144" t="e">
        <f t="shared" ca="1" si="13"/>
        <v>#N/A</v>
      </c>
    </row>
    <row r="119" spans="1:21" ht="24">
      <c r="A119" s="17">
        <v>19</v>
      </c>
      <c r="B119" s="17" t="e">
        <f ca="1">VLOOKUP($A119,計算!$H$101:$X$300,17,FALSE)</f>
        <v>#N/A</v>
      </c>
      <c r="C119" s="17" t="e">
        <f ca="1">VLOOKUP($A119,計算!$L$101:$X$300,13,FALSE)</f>
        <v>#N/A</v>
      </c>
      <c r="D119" s="17" t="e">
        <f ca="1">VLOOKUP($A119,計算!$S$101:$X$300,6,FALSE)</f>
        <v>#N/A</v>
      </c>
      <c r="E119" s="17" t="e">
        <f ca="1">VLOOKUP($A119,計算!$W$101:$X$300,2,FALSE)</f>
        <v>#N/A</v>
      </c>
      <c r="F119" s="17" t="e">
        <f t="shared" ca="1" si="0"/>
        <v>#N/A</v>
      </c>
      <c r="G119" s="17" t="e">
        <f t="shared" ca="1" si="1"/>
        <v>#N/A</v>
      </c>
      <c r="H119" s="17" t="e">
        <f t="shared" ca="1" si="2"/>
        <v>#N/A</v>
      </c>
      <c r="I119" s="17" t="e">
        <f t="shared" ca="1" si="3"/>
        <v>#N/A</v>
      </c>
      <c r="J119" s="17" t="e">
        <f t="shared" ca="1" si="4"/>
        <v>#N/A</v>
      </c>
      <c r="K119" s="58" t="e">
        <f t="shared" ca="1" si="5"/>
        <v>#N/A</v>
      </c>
      <c r="L119" s="59" t="e">
        <f t="shared" ca="1" si="6"/>
        <v>#N/A</v>
      </c>
      <c r="N119" s="66" t="e">
        <f t="shared" ca="1" si="7"/>
        <v>#N/A</v>
      </c>
      <c r="O119" s="62" t="e">
        <f t="shared" ca="1" si="8"/>
        <v>#N/A</v>
      </c>
      <c r="P119" s="62" t="e">
        <f t="shared" ca="1" si="9"/>
        <v>#N/A</v>
      </c>
      <c r="Q119" s="62" t="e">
        <f t="shared" ca="1" si="10"/>
        <v>#N/A</v>
      </c>
      <c r="R119" s="67" t="e">
        <f ca="1">IF($C$91=1,INDIRECT("計算!B"&amp;$F119+100)-計算!$D$87,INDIRECT("計算!M"&amp;$F119+100)-計算!$D$87)</f>
        <v>#N/A</v>
      </c>
      <c r="S119" s="68" t="e">
        <f t="shared" ca="1" si="11"/>
        <v>#N/A</v>
      </c>
      <c r="T119" s="145" t="e">
        <f t="shared" ca="1" si="12"/>
        <v>#N/A</v>
      </c>
      <c r="U119" s="144" t="e">
        <f t="shared" ca="1" si="13"/>
        <v>#N/A</v>
      </c>
    </row>
    <row r="120" spans="1:21" ht="24">
      <c r="A120" s="17">
        <v>20</v>
      </c>
      <c r="B120" s="17" t="e">
        <f ca="1">VLOOKUP($A120,計算!$H$101:$X$300,17,FALSE)</f>
        <v>#N/A</v>
      </c>
      <c r="C120" s="17" t="e">
        <f ca="1">VLOOKUP($A120,計算!$L$101:$X$300,13,FALSE)</f>
        <v>#N/A</v>
      </c>
      <c r="D120" s="17" t="e">
        <f ca="1">VLOOKUP($A120,計算!$S$101:$X$300,6,FALSE)</f>
        <v>#N/A</v>
      </c>
      <c r="E120" s="17" t="e">
        <f ca="1">VLOOKUP($A120,計算!$W$101:$X$300,2,FALSE)</f>
        <v>#N/A</v>
      </c>
      <c r="F120" s="17" t="e">
        <f t="shared" ca="1" si="0"/>
        <v>#N/A</v>
      </c>
      <c r="G120" s="17" t="e">
        <f t="shared" ca="1" si="1"/>
        <v>#N/A</v>
      </c>
      <c r="H120" s="17" t="e">
        <f t="shared" ca="1" si="2"/>
        <v>#N/A</v>
      </c>
      <c r="I120" s="17" t="e">
        <f t="shared" ca="1" si="3"/>
        <v>#N/A</v>
      </c>
      <c r="J120" s="17" t="e">
        <f t="shared" ca="1" si="4"/>
        <v>#N/A</v>
      </c>
      <c r="K120" s="58" t="e">
        <f t="shared" ca="1" si="5"/>
        <v>#N/A</v>
      </c>
      <c r="L120" s="59" t="e">
        <f t="shared" ca="1" si="6"/>
        <v>#N/A</v>
      </c>
      <c r="N120" s="66" t="e">
        <f t="shared" ca="1" si="7"/>
        <v>#N/A</v>
      </c>
      <c r="O120" s="62" t="e">
        <f t="shared" ca="1" si="8"/>
        <v>#N/A</v>
      </c>
      <c r="P120" s="62" t="e">
        <f t="shared" ca="1" si="9"/>
        <v>#N/A</v>
      </c>
      <c r="Q120" s="62" t="e">
        <f t="shared" ca="1" si="10"/>
        <v>#N/A</v>
      </c>
      <c r="R120" s="67" t="e">
        <f ca="1">IF($C$91=1,INDIRECT("計算!B"&amp;$F120+100)-計算!$D$87,INDIRECT("計算!M"&amp;$F120+100)-計算!$D$87)</f>
        <v>#N/A</v>
      </c>
      <c r="S120" s="68" t="e">
        <f t="shared" ca="1" si="11"/>
        <v>#N/A</v>
      </c>
      <c r="T120" s="145" t="e">
        <f t="shared" ca="1" si="12"/>
        <v>#N/A</v>
      </c>
      <c r="U120" s="144" t="e">
        <f t="shared" ca="1" si="13"/>
        <v>#N/A</v>
      </c>
    </row>
    <row r="121" spans="1:21" ht="24">
      <c r="A121" s="17">
        <v>21</v>
      </c>
      <c r="B121" s="17" t="e">
        <f ca="1">VLOOKUP($A121,計算!$H$101:$X$300,17,FALSE)</f>
        <v>#N/A</v>
      </c>
      <c r="C121" s="17" t="e">
        <f ca="1">VLOOKUP($A121,計算!$L$101:$X$300,13,FALSE)</f>
        <v>#N/A</v>
      </c>
      <c r="D121" s="17" t="e">
        <f ca="1">VLOOKUP($A121,計算!$S$101:$X$300,6,FALSE)</f>
        <v>#N/A</v>
      </c>
      <c r="E121" s="17" t="e">
        <f ca="1">VLOOKUP($A121,計算!$W$101:$X$300,2,FALSE)</f>
        <v>#N/A</v>
      </c>
      <c r="F121" s="17" t="e">
        <f t="shared" ca="1" si="0"/>
        <v>#N/A</v>
      </c>
      <c r="G121" s="17" t="e">
        <f t="shared" ca="1" si="1"/>
        <v>#N/A</v>
      </c>
      <c r="H121" s="17" t="e">
        <f t="shared" ca="1" si="2"/>
        <v>#N/A</v>
      </c>
      <c r="I121" s="17" t="e">
        <f t="shared" ca="1" si="3"/>
        <v>#N/A</v>
      </c>
      <c r="J121" s="17" t="e">
        <f t="shared" ca="1" si="4"/>
        <v>#N/A</v>
      </c>
      <c r="K121" s="58" t="e">
        <f t="shared" ca="1" si="5"/>
        <v>#N/A</v>
      </c>
      <c r="L121" s="59" t="e">
        <f t="shared" ca="1" si="6"/>
        <v>#N/A</v>
      </c>
      <c r="N121" s="66" t="e">
        <f t="shared" ca="1" si="7"/>
        <v>#N/A</v>
      </c>
      <c r="O121" s="62" t="e">
        <f t="shared" ca="1" si="8"/>
        <v>#N/A</v>
      </c>
      <c r="P121" s="62" t="e">
        <f t="shared" ca="1" si="9"/>
        <v>#N/A</v>
      </c>
      <c r="Q121" s="62" t="e">
        <f t="shared" ca="1" si="10"/>
        <v>#N/A</v>
      </c>
      <c r="R121" s="67" t="e">
        <f ca="1">IF($C$91=1,INDIRECT("計算!B"&amp;$F121+100)-計算!$D$87,INDIRECT("計算!M"&amp;$F121+100)-計算!$D$87)</f>
        <v>#N/A</v>
      </c>
      <c r="S121" s="68" t="e">
        <f t="shared" ca="1" si="11"/>
        <v>#N/A</v>
      </c>
      <c r="T121" s="145" t="e">
        <f t="shared" ca="1" si="12"/>
        <v>#N/A</v>
      </c>
      <c r="U121" s="144" t="e">
        <f t="shared" ca="1" si="13"/>
        <v>#N/A</v>
      </c>
    </row>
    <row r="122" spans="1:21" ht="24">
      <c r="A122" s="17">
        <v>22</v>
      </c>
      <c r="B122" s="17" t="e">
        <f ca="1">VLOOKUP($A122,計算!$H$101:$X$300,17,FALSE)</f>
        <v>#N/A</v>
      </c>
      <c r="C122" s="17" t="e">
        <f ca="1">VLOOKUP($A122,計算!$L$101:$X$300,13,FALSE)</f>
        <v>#N/A</v>
      </c>
      <c r="D122" s="17" t="e">
        <f ca="1">VLOOKUP($A122,計算!$S$101:$X$300,6,FALSE)</f>
        <v>#N/A</v>
      </c>
      <c r="E122" s="17" t="e">
        <f ca="1">VLOOKUP($A122,計算!$W$101:$X$300,2,FALSE)</f>
        <v>#N/A</v>
      </c>
      <c r="F122" s="17" t="e">
        <f t="shared" ca="1" si="0"/>
        <v>#N/A</v>
      </c>
      <c r="G122" s="17" t="e">
        <f t="shared" ca="1" si="1"/>
        <v>#N/A</v>
      </c>
      <c r="H122" s="17" t="e">
        <f t="shared" ca="1" si="2"/>
        <v>#N/A</v>
      </c>
      <c r="I122" s="17" t="e">
        <f t="shared" ca="1" si="3"/>
        <v>#N/A</v>
      </c>
      <c r="J122" s="17" t="e">
        <f t="shared" ca="1" si="4"/>
        <v>#N/A</v>
      </c>
      <c r="K122" s="58" t="e">
        <f t="shared" ca="1" si="5"/>
        <v>#N/A</v>
      </c>
      <c r="L122" s="59" t="e">
        <f t="shared" ca="1" si="6"/>
        <v>#N/A</v>
      </c>
      <c r="N122" s="66" t="e">
        <f t="shared" ca="1" si="7"/>
        <v>#N/A</v>
      </c>
      <c r="O122" s="62" t="e">
        <f t="shared" ca="1" si="8"/>
        <v>#N/A</v>
      </c>
      <c r="P122" s="62" t="e">
        <f t="shared" ca="1" si="9"/>
        <v>#N/A</v>
      </c>
      <c r="Q122" s="62" t="e">
        <f t="shared" ca="1" si="10"/>
        <v>#N/A</v>
      </c>
      <c r="R122" s="67" t="e">
        <f ca="1">IF($C$91=1,INDIRECT("計算!B"&amp;$F122+100)-計算!$D$87,INDIRECT("計算!M"&amp;$F122+100)-計算!$D$87)</f>
        <v>#N/A</v>
      </c>
      <c r="S122" s="68" t="e">
        <f t="shared" ca="1" si="11"/>
        <v>#N/A</v>
      </c>
      <c r="T122" s="145" t="e">
        <f t="shared" ca="1" si="12"/>
        <v>#N/A</v>
      </c>
      <c r="U122" s="144" t="e">
        <f t="shared" ca="1" si="13"/>
        <v>#N/A</v>
      </c>
    </row>
    <row r="123" spans="1:21" ht="24">
      <c r="A123" s="17">
        <v>23</v>
      </c>
      <c r="B123" s="17" t="e">
        <f ca="1">VLOOKUP($A123,計算!$H$101:$X$300,17,FALSE)</f>
        <v>#N/A</v>
      </c>
      <c r="C123" s="17" t="e">
        <f ca="1">VLOOKUP($A123,計算!$L$101:$X$300,13,FALSE)</f>
        <v>#N/A</v>
      </c>
      <c r="D123" s="17" t="e">
        <f ca="1">VLOOKUP($A123,計算!$S$101:$X$300,6,FALSE)</f>
        <v>#N/A</v>
      </c>
      <c r="E123" s="17" t="e">
        <f ca="1">VLOOKUP($A123,計算!$W$101:$X$300,2,FALSE)</f>
        <v>#N/A</v>
      </c>
      <c r="F123" s="17" t="e">
        <f t="shared" ca="1" si="0"/>
        <v>#N/A</v>
      </c>
      <c r="G123" s="17" t="e">
        <f t="shared" ca="1" si="1"/>
        <v>#N/A</v>
      </c>
      <c r="H123" s="17" t="e">
        <f t="shared" ca="1" si="2"/>
        <v>#N/A</v>
      </c>
      <c r="I123" s="17" t="e">
        <f t="shared" ca="1" si="3"/>
        <v>#N/A</v>
      </c>
      <c r="J123" s="17" t="e">
        <f t="shared" ca="1" si="4"/>
        <v>#N/A</v>
      </c>
      <c r="K123" s="58" t="e">
        <f t="shared" ca="1" si="5"/>
        <v>#N/A</v>
      </c>
      <c r="L123" s="59" t="e">
        <f t="shared" ca="1" si="6"/>
        <v>#N/A</v>
      </c>
      <c r="N123" s="66" t="e">
        <f t="shared" ca="1" si="7"/>
        <v>#N/A</v>
      </c>
      <c r="O123" s="62" t="e">
        <f t="shared" ca="1" si="8"/>
        <v>#N/A</v>
      </c>
      <c r="P123" s="62" t="e">
        <f t="shared" ca="1" si="9"/>
        <v>#N/A</v>
      </c>
      <c r="Q123" s="62" t="e">
        <f t="shared" ca="1" si="10"/>
        <v>#N/A</v>
      </c>
      <c r="R123" s="67" t="e">
        <f ca="1">IF($C$91=1,INDIRECT("計算!B"&amp;$F123+100)-計算!$D$87,INDIRECT("計算!M"&amp;$F123+100)-計算!$D$87)</f>
        <v>#N/A</v>
      </c>
      <c r="S123" s="68" t="e">
        <f t="shared" ca="1" si="11"/>
        <v>#N/A</v>
      </c>
      <c r="T123" s="145" t="e">
        <f t="shared" ca="1" si="12"/>
        <v>#N/A</v>
      </c>
      <c r="U123" s="144" t="e">
        <f t="shared" ca="1" si="13"/>
        <v>#N/A</v>
      </c>
    </row>
    <row r="124" spans="1:21" ht="24">
      <c r="A124" s="17">
        <v>24</v>
      </c>
      <c r="B124" s="17" t="e">
        <f ca="1">VLOOKUP($A124,計算!$H$101:$X$300,17,FALSE)</f>
        <v>#N/A</v>
      </c>
      <c r="C124" s="17" t="e">
        <f ca="1">VLOOKUP($A124,計算!$L$101:$X$300,13,FALSE)</f>
        <v>#N/A</v>
      </c>
      <c r="D124" s="17" t="e">
        <f ca="1">VLOOKUP($A124,計算!$S$101:$X$300,6,FALSE)</f>
        <v>#N/A</v>
      </c>
      <c r="E124" s="17" t="e">
        <f ca="1">VLOOKUP($A124,計算!$W$101:$X$300,2,FALSE)</f>
        <v>#N/A</v>
      </c>
      <c r="F124" s="17" t="e">
        <f t="shared" ca="1" si="0"/>
        <v>#N/A</v>
      </c>
      <c r="G124" s="17" t="e">
        <f t="shared" ca="1" si="1"/>
        <v>#N/A</v>
      </c>
      <c r="H124" s="17" t="e">
        <f t="shared" ca="1" si="2"/>
        <v>#N/A</v>
      </c>
      <c r="I124" s="17" t="e">
        <f t="shared" ca="1" si="3"/>
        <v>#N/A</v>
      </c>
      <c r="J124" s="17" t="e">
        <f t="shared" ca="1" si="4"/>
        <v>#N/A</v>
      </c>
      <c r="K124" s="58" t="e">
        <f t="shared" ca="1" si="5"/>
        <v>#N/A</v>
      </c>
      <c r="L124" s="59" t="e">
        <f t="shared" ca="1" si="6"/>
        <v>#N/A</v>
      </c>
      <c r="N124" s="66" t="e">
        <f t="shared" ca="1" si="7"/>
        <v>#N/A</v>
      </c>
      <c r="O124" s="62" t="e">
        <f t="shared" ca="1" si="8"/>
        <v>#N/A</v>
      </c>
      <c r="P124" s="62" t="e">
        <f t="shared" ca="1" si="9"/>
        <v>#N/A</v>
      </c>
      <c r="Q124" s="62" t="e">
        <f t="shared" ca="1" si="10"/>
        <v>#N/A</v>
      </c>
      <c r="R124" s="67" t="e">
        <f ca="1">IF($C$91=1,INDIRECT("計算!B"&amp;$F124+100)-計算!$D$87,INDIRECT("計算!M"&amp;$F124+100)-計算!$D$87)</f>
        <v>#N/A</v>
      </c>
      <c r="S124" s="68" t="e">
        <f t="shared" ca="1" si="11"/>
        <v>#N/A</v>
      </c>
      <c r="T124" s="145" t="e">
        <f t="shared" ca="1" si="12"/>
        <v>#N/A</v>
      </c>
      <c r="U124" s="144" t="e">
        <f t="shared" ca="1" si="13"/>
        <v>#N/A</v>
      </c>
    </row>
    <row r="125" spans="1:21" ht="24">
      <c r="A125" s="17">
        <v>25</v>
      </c>
      <c r="B125" s="17" t="e">
        <f ca="1">VLOOKUP($A125,計算!$H$101:$X$300,17,FALSE)</f>
        <v>#N/A</v>
      </c>
      <c r="C125" s="17" t="e">
        <f ca="1">VLOOKUP($A125,計算!$L$101:$X$300,13,FALSE)</f>
        <v>#N/A</v>
      </c>
      <c r="D125" s="17" t="e">
        <f ca="1">VLOOKUP($A125,計算!$S$101:$X$300,6,FALSE)</f>
        <v>#N/A</v>
      </c>
      <c r="E125" s="17" t="e">
        <f ca="1">VLOOKUP($A125,計算!$W$101:$X$300,2,FALSE)</f>
        <v>#N/A</v>
      </c>
      <c r="F125" s="17" t="e">
        <f t="shared" ca="1" si="0"/>
        <v>#N/A</v>
      </c>
      <c r="G125" s="17" t="e">
        <f t="shared" ca="1" si="1"/>
        <v>#N/A</v>
      </c>
      <c r="H125" s="17" t="e">
        <f t="shared" ca="1" si="2"/>
        <v>#N/A</v>
      </c>
      <c r="I125" s="17" t="e">
        <f t="shared" ca="1" si="3"/>
        <v>#N/A</v>
      </c>
      <c r="J125" s="17" t="e">
        <f t="shared" ca="1" si="4"/>
        <v>#N/A</v>
      </c>
      <c r="K125" s="58" t="e">
        <f t="shared" ca="1" si="5"/>
        <v>#N/A</v>
      </c>
      <c r="L125" s="59" t="e">
        <f t="shared" ca="1" si="6"/>
        <v>#N/A</v>
      </c>
      <c r="N125" s="66" t="e">
        <f t="shared" ca="1" si="7"/>
        <v>#N/A</v>
      </c>
      <c r="O125" s="62" t="e">
        <f t="shared" ca="1" si="8"/>
        <v>#N/A</v>
      </c>
      <c r="P125" s="62" t="e">
        <f t="shared" ca="1" si="9"/>
        <v>#N/A</v>
      </c>
      <c r="Q125" s="62" t="e">
        <f t="shared" ca="1" si="10"/>
        <v>#N/A</v>
      </c>
      <c r="R125" s="67" t="e">
        <f ca="1">IF($C$91=1,INDIRECT("計算!B"&amp;$F125+100)-計算!$D$87,INDIRECT("計算!M"&amp;$F125+100)-計算!$D$87)</f>
        <v>#N/A</v>
      </c>
      <c r="S125" s="68" t="e">
        <f t="shared" ca="1" si="11"/>
        <v>#N/A</v>
      </c>
      <c r="T125" s="145" t="e">
        <f t="shared" ca="1" si="12"/>
        <v>#N/A</v>
      </c>
      <c r="U125" s="144" t="e">
        <f t="shared" ca="1" si="13"/>
        <v>#N/A</v>
      </c>
    </row>
    <row r="126" spans="1:21" ht="24">
      <c r="A126" s="17">
        <v>26</v>
      </c>
      <c r="B126" s="17" t="e">
        <f ca="1">VLOOKUP($A126,計算!$H$101:$X$300,17,FALSE)</f>
        <v>#N/A</v>
      </c>
      <c r="C126" s="17" t="e">
        <f ca="1">VLOOKUP($A126,計算!$L$101:$X$300,13,FALSE)</f>
        <v>#N/A</v>
      </c>
      <c r="D126" s="17" t="e">
        <f ca="1">VLOOKUP($A126,計算!$S$101:$X$300,6,FALSE)</f>
        <v>#N/A</v>
      </c>
      <c r="E126" s="17" t="e">
        <f ca="1">VLOOKUP($A126,計算!$W$101:$X$300,2,FALSE)</f>
        <v>#N/A</v>
      </c>
      <c r="F126" s="17" t="e">
        <f t="shared" ca="1" si="0"/>
        <v>#N/A</v>
      </c>
      <c r="G126" s="17" t="e">
        <f t="shared" ca="1" si="1"/>
        <v>#N/A</v>
      </c>
      <c r="H126" s="17" t="e">
        <f t="shared" ca="1" si="2"/>
        <v>#N/A</v>
      </c>
      <c r="I126" s="17" t="e">
        <f t="shared" ca="1" si="3"/>
        <v>#N/A</v>
      </c>
      <c r="J126" s="17" t="e">
        <f t="shared" ca="1" si="4"/>
        <v>#N/A</v>
      </c>
      <c r="K126" s="58" t="e">
        <f t="shared" ca="1" si="5"/>
        <v>#N/A</v>
      </c>
      <c r="L126" s="59" t="e">
        <f t="shared" ca="1" si="6"/>
        <v>#N/A</v>
      </c>
      <c r="N126" s="66" t="e">
        <f t="shared" ca="1" si="7"/>
        <v>#N/A</v>
      </c>
      <c r="O126" s="62" t="e">
        <f t="shared" ca="1" si="8"/>
        <v>#N/A</v>
      </c>
      <c r="P126" s="62" t="e">
        <f t="shared" ca="1" si="9"/>
        <v>#N/A</v>
      </c>
      <c r="Q126" s="62" t="e">
        <f t="shared" ca="1" si="10"/>
        <v>#N/A</v>
      </c>
      <c r="R126" s="67" t="e">
        <f ca="1">IF($C$91=1,INDIRECT("計算!B"&amp;$F126+100)-計算!$D$87,INDIRECT("計算!M"&amp;$F126+100)-計算!$D$87)</f>
        <v>#N/A</v>
      </c>
      <c r="S126" s="68" t="e">
        <f t="shared" ca="1" si="11"/>
        <v>#N/A</v>
      </c>
      <c r="T126" s="145" t="e">
        <f t="shared" ca="1" si="12"/>
        <v>#N/A</v>
      </c>
      <c r="U126" s="144" t="e">
        <f t="shared" ca="1" si="13"/>
        <v>#N/A</v>
      </c>
    </row>
    <row r="127" spans="1:21" ht="24">
      <c r="A127" s="17">
        <v>27</v>
      </c>
      <c r="B127" s="17" t="e">
        <f ca="1">VLOOKUP($A127,計算!$H$101:$X$300,17,FALSE)</f>
        <v>#N/A</v>
      </c>
      <c r="C127" s="17" t="e">
        <f ca="1">VLOOKUP($A127,計算!$L$101:$X$300,13,FALSE)</f>
        <v>#N/A</v>
      </c>
      <c r="D127" s="17" t="e">
        <f ca="1">VLOOKUP($A127,計算!$S$101:$X$300,6,FALSE)</f>
        <v>#N/A</v>
      </c>
      <c r="E127" s="17" t="e">
        <f ca="1">VLOOKUP($A127,計算!$W$101:$X$300,2,FALSE)</f>
        <v>#N/A</v>
      </c>
      <c r="F127" s="17" t="e">
        <f t="shared" ca="1" si="0"/>
        <v>#N/A</v>
      </c>
      <c r="G127" s="17" t="e">
        <f t="shared" ca="1" si="1"/>
        <v>#N/A</v>
      </c>
      <c r="H127" s="17" t="e">
        <f t="shared" ca="1" si="2"/>
        <v>#N/A</v>
      </c>
      <c r="I127" s="17" t="e">
        <f t="shared" ca="1" si="3"/>
        <v>#N/A</v>
      </c>
      <c r="J127" s="17" t="e">
        <f t="shared" ca="1" si="4"/>
        <v>#N/A</v>
      </c>
      <c r="K127" s="58" t="e">
        <f t="shared" ca="1" si="5"/>
        <v>#N/A</v>
      </c>
      <c r="L127" s="59" t="e">
        <f t="shared" ca="1" si="6"/>
        <v>#N/A</v>
      </c>
      <c r="N127" s="66" t="e">
        <f t="shared" ca="1" si="7"/>
        <v>#N/A</v>
      </c>
      <c r="O127" s="62" t="e">
        <f t="shared" ca="1" si="8"/>
        <v>#N/A</v>
      </c>
      <c r="P127" s="62" t="e">
        <f t="shared" ca="1" si="9"/>
        <v>#N/A</v>
      </c>
      <c r="Q127" s="62" t="e">
        <f t="shared" ca="1" si="10"/>
        <v>#N/A</v>
      </c>
      <c r="R127" s="67" t="e">
        <f ca="1">IF($C$91=1,INDIRECT("計算!B"&amp;$F127+100)-計算!$D$87,INDIRECT("計算!M"&amp;$F127+100)-計算!$D$87)</f>
        <v>#N/A</v>
      </c>
      <c r="S127" s="68" t="e">
        <f t="shared" ca="1" si="11"/>
        <v>#N/A</v>
      </c>
      <c r="T127" s="145" t="e">
        <f t="shared" ca="1" si="12"/>
        <v>#N/A</v>
      </c>
      <c r="U127" s="144" t="e">
        <f t="shared" ca="1" si="13"/>
        <v>#N/A</v>
      </c>
    </row>
    <row r="128" spans="1:21" ht="24">
      <c r="A128" s="17">
        <v>28</v>
      </c>
      <c r="B128" s="17" t="e">
        <f ca="1">VLOOKUP($A128,計算!$H$101:$X$300,17,FALSE)</f>
        <v>#N/A</v>
      </c>
      <c r="C128" s="17" t="e">
        <f ca="1">VLOOKUP($A128,計算!$L$101:$X$300,13,FALSE)</f>
        <v>#N/A</v>
      </c>
      <c r="D128" s="17" t="e">
        <f ca="1">VLOOKUP($A128,計算!$S$101:$X$300,6,FALSE)</f>
        <v>#N/A</v>
      </c>
      <c r="E128" s="17" t="e">
        <f ca="1">VLOOKUP($A128,計算!$W$101:$X$300,2,FALSE)</f>
        <v>#N/A</v>
      </c>
      <c r="F128" s="17" t="e">
        <f t="shared" ca="1" si="0"/>
        <v>#N/A</v>
      </c>
      <c r="G128" s="17" t="e">
        <f t="shared" ca="1" si="1"/>
        <v>#N/A</v>
      </c>
      <c r="H128" s="17" t="e">
        <f t="shared" ca="1" si="2"/>
        <v>#N/A</v>
      </c>
      <c r="I128" s="17" t="e">
        <f t="shared" ca="1" si="3"/>
        <v>#N/A</v>
      </c>
      <c r="J128" s="17" t="e">
        <f t="shared" ca="1" si="4"/>
        <v>#N/A</v>
      </c>
      <c r="K128" s="58" t="e">
        <f t="shared" ca="1" si="5"/>
        <v>#N/A</v>
      </c>
      <c r="L128" s="59" t="e">
        <f t="shared" ca="1" si="6"/>
        <v>#N/A</v>
      </c>
      <c r="N128" s="66" t="e">
        <f t="shared" ca="1" si="7"/>
        <v>#N/A</v>
      </c>
      <c r="O128" s="62" t="e">
        <f t="shared" ca="1" si="8"/>
        <v>#N/A</v>
      </c>
      <c r="P128" s="62" t="e">
        <f t="shared" ca="1" si="9"/>
        <v>#N/A</v>
      </c>
      <c r="Q128" s="62" t="e">
        <f t="shared" ca="1" si="10"/>
        <v>#N/A</v>
      </c>
      <c r="R128" s="67" t="e">
        <f ca="1">IF($C$91=1,INDIRECT("計算!B"&amp;$F128+100)-計算!$D$87,INDIRECT("計算!M"&amp;$F128+100)-計算!$D$87)</f>
        <v>#N/A</v>
      </c>
      <c r="S128" s="68" t="e">
        <f t="shared" ca="1" si="11"/>
        <v>#N/A</v>
      </c>
      <c r="T128" s="145" t="e">
        <f t="shared" ca="1" si="12"/>
        <v>#N/A</v>
      </c>
      <c r="U128" s="144" t="e">
        <f t="shared" ca="1" si="13"/>
        <v>#N/A</v>
      </c>
    </row>
    <row r="129" spans="1:21" ht="24">
      <c r="A129" s="17">
        <v>29</v>
      </c>
      <c r="B129" s="17" t="e">
        <f ca="1">VLOOKUP($A129,計算!$H$101:$X$300,17,FALSE)</f>
        <v>#N/A</v>
      </c>
      <c r="C129" s="17" t="e">
        <f ca="1">VLOOKUP($A129,計算!$L$101:$X$300,13,FALSE)</f>
        <v>#N/A</v>
      </c>
      <c r="D129" s="17" t="e">
        <f ca="1">VLOOKUP($A129,計算!$S$101:$X$300,6,FALSE)</f>
        <v>#N/A</v>
      </c>
      <c r="E129" s="17" t="e">
        <f ca="1">VLOOKUP($A129,計算!$W$101:$X$300,2,FALSE)</f>
        <v>#N/A</v>
      </c>
      <c r="F129" s="17" t="e">
        <f t="shared" ca="1" si="0"/>
        <v>#N/A</v>
      </c>
      <c r="G129" s="17" t="e">
        <f t="shared" ca="1" si="1"/>
        <v>#N/A</v>
      </c>
      <c r="H129" s="17" t="e">
        <f t="shared" ca="1" si="2"/>
        <v>#N/A</v>
      </c>
      <c r="I129" s="17" t="e">
        <f t="shared" ca="1" si="3"/>
        <v>#N/A</v>
      </c>
      <c r="J129" s="17" t="e">
        <f t="shared" ca="1" si="4"/>
        <v>#N/A</v>
      </c>
      <c r="K129" s="58" t="e">
        <f t="shared" ca="1" si="5"/>
        <v>#N/A</v>
      </c>
      <c r="L129" s="59" t="e">
        <f t="shared" ca="1" si="6"/>
        <v>#N/A</v>
      </c>
      <c r="N129" s="66" t="e">
        <f t="shared" ca="1" si="7"/>
        <v>#N/A</v>
      </c>
      <c r="O129" s="62" t="e">
        <f t="shared" ca="1" si="8"/>
        <v>#N/A</v>
      </c>
      <c r="P129" s="62" t="e">
        <f t="shared" ca="1" si="9"/>
        <v>#N/A</v>
      </c>
      <c r="Q129" s="62" t="e">
        <f t="shared" ca="1" si="10"/>
        <v>#N/A</v>
      </c>
      <c r="R129" s="67" t="e">
        <f ca="1">IF($C$91=1,INDIRECT("計算!B"&amp;$F129+100)-計算!$D$87,INDIRECT("計算!M"&amp;$F129+100)-計算!$D$87)</f>
        <v>#N/A</v>
      </c>
      <c r="S129" s="68" t="e">
        <f t="shared" ca="1" si="11"/>
        <v>#N/A</v>
      </c>
      <c r="T129" s="145" t="e">
        <f t="shared" ca="1" si="12"/>
        <v>#N/A</v>
      </c>
      <c r="U129" s="144" t="e">
        <f t="shared" ca="1" si="13"/>
        <v>#N/A</v>
      </c>
    </row>
    <row r="130" spans="1:21" ht="24">
      <c r="A130" s="17">
        <v>30</v>
      </c>
      <c r="B130" s="17" t="e">
        <f ca="1">VLOOKUP($A130,計算!$H$101:$X$300,17,FALSE)</f>
        <v>#N/A</v>
      </c>
      <c r="C130" s="17" t="e">
        <f ca="1">VLOOKUP($A130,計算!$L$101:$X$300,13,FALSE)</f>
        <v>#N/A</v>
      </c>
      <c r="D130" s="17" t="e">
        <f ca="1">VLOOKUP($A130,計算!$S$101:$X$300,6,FALSE)</f>
        <v>#N/A</v>
      </c>
      <c r="E130" s="17" t="e">
        <f ca="1">VLOOKUP($A130,計算!$W$101:$X$300,2,FALSE)</f>
        <v>#N/A</v>
      </c>
      <c r="F130" s="17" t="e">
        <f t="shared" ca="1" si="0"/>
        <v>#N/A</v>
      </c>
      <c r="G130" s="17" t="e">
        <f t="shared" ca="1" si="1"/>
        <v>#N/A</v>
      </c>
      <c r="H130" s="17" t="e">
        <f t="shared" ca="1" si="2"/>
        <v>#N/A</v>
      </c>
      <c r="I130" s="17" t="e">
        <f t="shared" ca="1" si="3"/>
        <v>#N/A</v>
      </c>
      <c r="J130" s="17" t="e">
        <f t="shared" ca="1" si="4"/>
        <v>#N/A</v>
      </c>
      <c r="K130" s="58" t="e">
        <f t="shared" ca="1" si="5"/>
        <v>#N/A</v>
      </c>
      <c r="L130" s="59" t="e">
        <f t="shared" ca="1" si="6"/>
        <v>#N/A</v>
      </c>
      <c r="N130" s="66" t="e">
        <f t="shared" ca="1" si="7"/>
        <v>#N/A</v>
      </c>
      <c r="O130" s="62" t="e">
        <f t="shared" ca="1" si="8"/>
        <v>#N/A</v>
      </c>
      <c r="P130" s="62" t="e">
        <f t="shared" ca="1" si="9"/>
        <v>#N/A</v>
      </c>
      <c r="Q130" s="62" t="e">
        <f t="shared" ca="1" si="10"/>
        <v>#N/A</v>
      </c>
      <c r="R130" s="67" t="e">
        <f ca="1">IF($C$91=1,INDIRECT("計算!B"&amp;$F130+100)-計算!$D$87,INDIRECT("計算!M"&amp;$F130+100)-計算!$D$87)</f>
        <v>#N/A</v>
      </c>
      <c r="S130" s="68" t="e">
        <f t="shared" ca="1" si="11"/>
        <v>#N/A</v>
      </c>
      <c r="T130" s="145" t="e">
        <f t="shared" ca="1" si="12"/>
        <v>#N/A</v>
      </c>
      <c r="U130" s="144" t="e">
        <f t="shared" ca="1" si="13"/>
        <v>#N/A</v>
      </c>
    </row>
    <row r="131" spans="1:21" ht="24">
      <c r="A131" s="17">
        <v>31</v>
      </c>
      <c r="B131" s="17" t="e">
        <f ca="1">VLOOKUP($A131,計算!$H$101:$X$300,17,FALSE)</f>
        <v>#N/A</v>
      </c>
      <c r="C131" s="17" t="e">
        <f ca="1">VLOOKUP($A131,計算!$L$101:$X$300,13,FALSE)</f>
        <v>#N/A</v>
      </c>
      <c r="D131" s="17" t="e">
        <f ca="1">VLOOKUP($A131,計算!$S$101:$X$300,6,FALSE)</f>
        <v>#N/A</v>
      </c>
      <c r="E131" s="17" t="e">
        <f ca="1">VLOOKUP($A131,計算!$W$101:$X$300,2,FALSE)</f>
        <v>#N/A</v>
      </c>
      <c r="F131" s="17" t="e">
        <f t="shared" ca="1" si="0"/>
        <v>#N/A</v>
      </c>
      <c r="G131" s="17" t="e">
        <f t="shared" ca="1" si="1"/>
        <v>#N/A</v>
      </c>
      <c r="H131" s="17" t="e">
        <f t="shared" ca="1" si="2"/>
        <v>#N/A</v>
      </c>
      <c r="I131" s="17" t="e">
        <f t="shared" ca="1" si="3"/>
        <v>#N/A</v>
      </c>
      <c r="J131" s="17" t="e">
        <f t="shared" ca="1" si="4"/>
        <v>#N/A</v>
      </c>
      <c r="K131" s="58" t="e">
        <f t="shared" ca="1" si="5"/>
        <v>#N/A</v>
      </c>
      <c r="L131" s="59" t="e">
        <f t="shared" ca="1" si="6"/>
        <v>#N/A</v>
      </c>
      <c r="N131" s="66" t="e">
        <f t="shared" ca="1" si="7"/>
        <v>#N/A</v>
      </c>
      <c r="O131" s="62" t="e">
        <f t="shared" ca="1" si="8"/>
        <v>#N/A</v>
      </c>
      <c r="P131" s="62" t="e">
        <f t="shared" ca="1" si="9"/>
        <v>#N/A</v>
      </c>
      <c r="Q131" s="62" t="e">
        <f t="shared" ca="1" si="10"/>
        <v>#N/A</v>
      </c>
      <c r="R131" s="67" t="e">
        <f ca="1">IF($C$91=1,INDIRECT("計算!B"&amp;$F131+100)-計算!$D$87,INDIRECT("計算!M"&amp;$F131+100)-計算!$D$87)</f>
        <v>#N/A</v>
      </c>
      <c r="S131" s="68" t="e">
        <f t="shared" ca="1" si="11"/>
        <v>#N/A</v>
      </c>
      <c r="T131" s="145" t="e">
        <f t="shared" ca="1" si="12"/>
        <v>#N/A</v>
      </c>
      <c r="U131" s="144" t="e">
        <f t="shared" ca="1" si="13"/>
        <v>#N/A</v>
      </c>
    </row>
    <row r="132" spans="1:21" ht="24">
      <c r="A132" s="17">
        <v>32</v>
      </c>
      <c r="B132" s="17" t="e">
        <f ca="1">VLOOKUP($A132,計算!$H$101:$X$300,17,FALSE)</f>
        <v>#N/A</v>
      </c>
      <c r="C132" s="17" t="e">
        <f ca="1">VLOOKUP($A132,計算!$L$101:$X$300,13,FALSE)</f>
        <v>#N/A</v>
      </c>
      <c r="D132" s="17" t="e">
        <f ca="1">VLOOKUP($A132,計算!$S$101:$X$300,6,FALSE)</f>
        <v>#N/A</v>
      </c>
      <c r="E132" s="17" t="e">
        <f ca="1">VLOOKUP($A132,計算!$W$101:$X$300,2,FALSE)</f>
        <v>#N/A</v>
      </c>
      <c r="F132" s="17" t="e">
        <f t="shared" ca="1" si="0"/>
        <v>#N/A</v>
      </c>
      <c r="G132" s="17" t="e">
        <f t="shared" ca="1" si="1"/>
        <v>#N/A</v>
      </c>
      <c r="H132" s="17" t="e">
        <f t="shared" ca="1" si="2"/>
        <v>#N/A</v>
      </c>
      <c r="I132" s="17" t="e">
        <f t="shared" ca="1" si="3"/>
        <v>#N/A</v>
      </c>
      <c r="J132" s="17" t="e">
        <f t="shared" ca="1" si="4"/>
        <v>#N/A</v>
      </c>
      <c r="K132" s="58" t="e">
        <f t="shared" ca="1" si="5"/>
        <v>#N/A</v>
      </c>
      <c r="L132" s="59" t="e">
        <f t="shared" ca="1" si="6"/>
        <v>#N/A</v>
      </c>
      <c r="N132" s="66" t="e">
        <f t="shared" ca="1" si="7"/>
        <v>#N/A</v>
      </c>
      <c r="O132" s="62" t="e">
        <f t="shared" ca="1" si="8"/>
        <v>#N/A</v>
      </c>
      <c r="P132" s="62" t="e">
        <f t="shared" ca="1" si="9"/>
        <v>#N/A</v>
      </c>
      <c r="Q132" s="62" t="e">
        <f t="shared" ca="1" si="10"/>
        <v>#N/A</v>
      </c>
      <c r="R132" s="67" t="e">
        <f ca="1">IF($C$91=1,INDIRECT("計算!B"&amp;$F132+100)-計算!$D$87,INDIRECT("計算!M"&amp;$F132+100)-計算!$D$87)</f>
        <v>#N/A</v>
      </c>
      <c r="S132" s="68" t="e">
        <f t="shared" ca="1" si="11"/>
        <v>#N/A</v>
      </c>
      <c r="T132" s="145" t="e">
        <f t="shared" ca="1" si="12"/>
        <v>#N/A</v>
      </c>
      <c r="U132" s="144" t="e">
        <f t="shared" ca="1" si="13"/>
        <v>#N/A</v>
      </c>
    </row>
    <row r="133" spans="1:21" ht="24">
      <c r="A133" s="17">
        <v>33</v>
      </c>
      <c r="B133" s="17" t="e">
        <f ca="1">VLOOKUP($A133,計算!$H$101:$X$300,17,FALSE)</f>
        <v>#N/A</v>
      </c>
      <c r="C133" s="17" t="e">
        <f ca="1">VLOOKUP($A133,計算!$L$101:$X$300,13,FALSE)</f>
        <v>#N/A</v>
      </c>
      <c r="D133" s="17" t="e">
        <f ca="1">VLOOKUP($A133,計算!$S$101:$X$300,6,FALSE)</f>
        <v>#N/A</v>
      </c>
      <c r="E133" s="17" t="e">
        <f ca="1">VLOOKUP($A133,計算!$W$101:$X$300,2,FALSE)</f>
        <v>#N/A</v>
      </c>
      <c r="F133" s="17" t="e">
        <f t="shared" ca="1" si="0"/>
        <v>#N/A</v>
      </c>
      <c r="G133" s="17" t="e">
        <f t="shared" ca="1" si="1"/>
        <v>#N/A</v>
      </c>
      <c r="H133" s="17" t="e">
        <f t="shared" ca="1" si="2"/>
        <v>#N/A</v>
      </c>
      <c r="I133" s="17" t="e">
        <f t="shared" ca="1" si="3"/>
        <v>#N/A</v>
      </c>
      <c r="J133" s="17" t="e">
        <f t="shared" ca="1" si="4"/>
        <v>#N/A</v>
      </c>
      <c r="K133" s="58" t="e">
        <f t="shared" ca="1" si="5"/>
        <v>#N/A</v>
      </c>
      <c r="L133" s="59" t="e">
        <f t="shared" ca="1" si="6"/>
        <v>#N/A</v>
      </c>
      <c r="N133" s="66" t="e">
        <f t="shared" ca="1" si="7"/>
        <v>#N/A</v>
      </c>
      <c r="O133" s="62" t="e">
        <f t="shared" ca="1" si="8"/>
        <v>#N/A</v>
      </c>
      <c r="P133" s="62" t="e">
        <f t="shared" ca="1" si="9"/>
        <v>#N/A</v>
      </c>
      <c r="Q133" s="62" t="e">
        <f t="shared" ca="1" si="10"/>
        <v>#N/A</v>
      </c>
      <c r="R133" s="67" t="e">
        <f ca="1">IF($C$91=1,INDIRECT("計算!B"&amp;$F133+100)-計算!$D$87,INDIRECT("計算!M"&amp;$F133+100)-計算!$D$87)</f>
        <v>#N/A</v>
      </c>
      <c r="S133" s="68" t="e">
        <f t="shared" ca="1" si="11"/>
        <v>#N/A</v>
      </c>
      <c r="T133" s="145" t="e">
        <f t="shared" ca="1" si="12"/>
        <v>#N/A</v>
      </c>
      <c r="U133" s="144" t="e">
        <f t="shared" ca="1" si="13"/>
        <v>#N/A</v>
      </c>
    </row>
    <row r="134" spans="1:21" ht="24">
      <c r="A134" s="17">
        <v>34</v>
      </c>
      <c r="B134" s="17" t="e">
        <f ca="1">VLOOKUP($A134,計算!$H$101:$X$300,17,FALSE)</f>
        <v>#N/A</v>
      </c>
      <c r="C134" s="17" t="e">
        <f ca="1">VLOOKUP($A134,計算!$L$101:$X$300,13,FALSE)</f>
        <v>#N/A</v>
      </c>
      <c r="D134" s="17" t="e">
        <f ca="1">VLOOKUP($A134,計算!$S$101:$X$300,6,FALSE)</f>
        <v>#N/A</v>
      </c>
      <c r="E134" s="17" t="e">
        <f ca="1">VLOOKUP($A134,計算!$W$101:$X$300,2,FALSE)</f>
        <v>#N/A</v>
      </c>
      <c r="F134" s="17" t="e">
        <f t="shared" ca="1" si="0"/>
        <v>#N/A</v>
      </c>
      <c r="G134" s="17" t="e">
        <f t="shared" ca="1" si="1"/>
        <v>#N/A</v>
      </c>
      <c r="H134" s="17" t="e">
        <f t="shared" ca="1" si="2"/>
        <v>#N/A</v>
      </c>
      <c r="I134" s="17" t="e">
        <f t="shared" ca="1" si="3"/>
        <v>#N/A</v>
      </c>
      <c r="J134" s="17" t="e">
        <f t="shared" ca="1" si="4"/>
        <v>#N/A</v>
      </c>
      <c r="K134" s="58" t="e">
        <f t="shared" ca="1" si="5"/>
        <v>#N/A</v>
      </c>
      <c r="L134" s="59" t="e">
        <f t="shared" ca="1" si="6"/>
        <v>#N/A</v>
      </c>
      <c r="N134" s="66" t="e">
        <f t="shared" ca="1" si="7"/>
        <v>#N/A</v>
      </c>
      <c r="O134" s="62" t="e">
        <f t="shared" ca="1" si="8"/>
        <v>#N/A</v>
      </c>
      <c r="P134" s="62" t="e">
        <f t="shared" ca="1" si="9"/>
        <v>#N/A</v>
      </c>
      <c r="Q134" s="62" t="e">
        <f t="shared" ca="1" si="10"/>
        <v>#N/A</v>
      </c>
      <c r="R134" s="67" t="e">
        <f ca="1">IF($C$91=1,INDIRECT("計算!B"&amp;$F134+100)-計算!$D$87,INDIRECT("計算!M"&amp;$F134+100)-計算!$D$87)</f>
        <v>#N/A</v>
      </c>
      <c r="S134" s="68" t="e">
        <f t="shared" ca="1" si="11"/>
        <v>#N/A</v>
      </c>
      <c r="T134" s="145" t="e">
        <f t="shared" ca="1" si="12"/>
        <v>#N/A</v>
      </c>
      <c r="U134" s="144" t="e">
        <f t="shared" ca="1" si="13"/>
        <v>#N/A</v>
      </c>
    </row>
    <row r="135" spans="1:21" ht="24">
      <c r="A135" s="17">
        <v>35</v>
      </c>
      <c r="B135" s="17" t="e">
        <f ca="1">VLOOKUP($A135,計算!$H$101:$X$300,17,FALSE)</f>
        <v>#N/A</v>
      </c>
      <c r="C135" s="17" t="e">
        <f ca="1">VLOOKUP($A135,計算!$L$101:$X$300,13,FALSE)</f>
        <v>#N/A</v>
      </c>
      <c r="D135" s="17" t="e">
        <f ca="1">VLOOKUP($A135,計算!$S$101:$X$300,6,FALSE)</f>
        <v>#N/A</v>
      </c>
      <c r="E135" s="17" t="e">
        <f ca="1">VLOOKUP($A135,計算!$W$101:$X$300,2,FALSE)</f>
        <v>#N/A</v>
      </c>
      <c r="F135" s="17" t="e">
        <f t="shared" ca="1" si="0"/>
        <v>#N/A</v>
      </c>
      <c r="G135" s="17" t="e">
        <f t="shared" ca="1" si="1"/>
        <v>#N/A</v>
      </c>
      <c r="H135" s="17" t="e">
        <f t="shared" ca="1" si="2"/>
        <v>#N/A</v>
      </c>
      <c r="I135" s="17" t="e">
        <f t="shared" ca="1" si="3"/>
        <v>#N/A</v>
      </c>
      <c r="J135" s="17" t="e">
        <f t="shared" ca="1" si="4"/>
        <v>#N/A</v>
      </c>
      <c r="K135" s="58" t="e">
        <f t="shared" ca="1" si="5"/>
        <v>#N/A</v>
      </c>
      <c r="L135" s="59" t="e">
        <f t="shared" ca="1" si="6"/>
        <v>#N/A</v>
      </c>
      <c r="N135" s="66" t="e">
        <f t="shared" ca="1" si="7"/>
        <v>#N/A</v>
      </c>
      <c r="O135" s="62" t="e">
        <f t="shared" ca="1" si="8"/>
        <v>#N/A</v>
      </c>
      <c r="P135" s="62" t="e">
        <f t="shared" ca="1" si="9"/>
        <v>#N/A</v>
      </c>
      <c r="Q135" s="62" t="e">
        <f t="shared" ca="1" si="10"/>
        <v>#N/A</v>
      </c>
      <c r="R135" s="67" t="e">
        <f ca="1">IF($C$91=1,INDIRECT("計算!B"&amp;$F135+100)-計算!$D$87,INDIRECT("計算!M"&amp;$F135+100)-計算!$D$87)</f>
        <v>#N/A</v>
      </c>
      <c r="S135" s="68" t="e">
        <f t="shared" ca="1" si="11"/>
        <v>#N/A</v>
      </c>
      <c r="T135" s="145" t="e">
        <f t="shared" ca="1" si="12"/>
        <v>#N/A</v>
      </c>
      <c r="U135" s="144" t="e">
        <f t="shared" ca="1" si="13"/>
        <v>#N/A</v>
      </c>
    </row>
    <row r="136" spans="1:21" ht="24">
      <c r="A136" s="17">
        <v>36</v>
      </c>
      <c r="B136" s="17" t="e">
        <f ca="1">VLOOKUP($A136,計算!$H$101:$X$300,17,FALSE)</f>
        <v>#N/A</v>
      </c>
      <c r="C136" s="17" t="e">
        <f ca="1">VLOOKUP($A136,計算!$L$101:$X$300,13,FALSE)</f>
        <v>#N/A</v>
      </c>
      <c r="D136" s="17" t="e">
        <f ca="1">VLOOKUP($A136,計算!$S$101:$X$300,6,FALSE)</f>
        <v>#N/A</v>
      </c>
      <c r="E136" s="17" t="e">
        <f ca="1">VLOOKUP($A136,計算!$W$101:$X$300,2,FALSE)</f>
        <v>#N/A</v>
      </c>
      <c r="F136" s="17" t="e">
        <f t="shared" ca="1" si="0"/>
        <v>#N/A</v>
      </c>
      <c r="G136" s="17" t="e">
        <f t="shared" ca="1" si="1"/>
        <v>#N/A</v>
      </c>
      <c r="H136" s="17" t="e">
        <f t="shared" ca="1" si="2"/>
        <v>#N/A</v>
      </c>
      <c r="I136" s="17" t="e">
        <f t="shared" ca="1" si="3"/>
        <v>#N/A</v>
      </c>
      <c r="J136" s="17" t="e">
        <f t="shared" ca="1" si="4"/>
        <v>#N/A</v>
      </c>
      <c r="K136" s="58" t="e">
        <f t="shared" ca="1" si="5"/>
        <v>#N/A</v>
      </c>
      <c r="L136" s="59" t="e">
        <f t="shared" ca="1" si="6"/>
        <v>#N/A</v>
      </c>
      <c r="N136" s="66" t="e">
        <f t="shared" ca="1" si="7"/>
        <v>#N/A</v>
      </c>
      <c r="O136" s="62" t="e">
        <f t="shared" ca="1" si="8"/>
        <v>#N/A</v>
      </c>
      <c r="P136" s="62" t="e">
        <f t="shared" ca="1" si="9"/>
        <v>#N/A</v>
      </c>
      <c r="Q136" s="62" t="e">
        <f t="shared" ca="1" si="10"/>
        <v>#N/A</v>
      </c>
      <c r="R136" s="67" t="e">
        <f ca="1">IF($C$91=1,INDIRECT("計算!B"&amp;$F136+100)-計算!$D$87,INDIRECT("計算!M"&amp;$F136+100)-計算!$D$87)</f>
        <v>#N/A</v>
      </c>
      <c r="S136" s="68" t="e">
        <f t="shared" ca="1" si="11"/>
        <v>#N/A</v>
      </c>
      <c r="T136" s="145" t="e">
        <f t="shared" ca="1" si="12"/>
        <v>#N/A</v>
      </c>
      <c r="U136" s="144" t="e">
        <f t="shared" ca="1" si="13"/>
        <v>#N/A</v>
      </c>
    </row>
    <row r="137" spans="1:21" ht="24">
      <c r="A137" s="17">
        <v>37</v>
      </c>
      <c r="B137" s="17" t="e">
        <f ca="1">VLOOKUP($A137,計算!$H$101:$X$300,17,FALSE)</f>
        <v>#N/A</v>
      </c>
      <c r="C137" s="17" t="e">
        <f ca="1">VLOOKUP($A137,計算!$L$101:$X$300,13,FALSE)</f>
        <v>#N/A</v>
      </c>
      <c r="D137" s="17" t="e">
        <f ca="1">VLOOKUP($A137,計算!$S$101:$X$300,6,FALSE)</f>
        <v>#N/A</v>
      </c>
      <c r="E137" s="17" t="e">
        <f ca="1">VLOOKUP($A137,計算!$W$101:$X$300,2,FALSE)</f>
        <v>#N/A</v>
      </c>
      <c r="F137" s="17" t="e">
        <f t="shared" ca="1" si="0"/>
        <v>#N/A</v>
      </c>
      <c r="G137" s="17" t="e">
        <f t="shared" ca="1" si="1"/>
        <v>#N/A</v>
      </c>
      <c r="H137" s="17" t="e">
        <f t="shared" ca="1" si="2"/>
        <v>#N/A</v>
      </c>
      <c r="I137" s="17" t="e">
        <f t="shared" ca="1" si="3"/>
        <v>#N/A</v>
      </c>
      <c r="J137" s="17" t="e">
        <f t="shared" ca="1" si="4"/>
        <v>#N/A</v>
      </c>
      <c r="K137" s="58" t="e">
        <f t="shared" ca="1" si="5"/>
        <v>#N/A</v>
      </c>
      <c r="L137" s="59" t="e">
        <f t="shared" ca="1" si="6"/>
        <v>#N/A</v>
      </c>
      <c r="N137" s="66" t="e">
        <f t="shared" ca="1" si="7"/>
        <v>#N/A</v>
      </c>
      <c r="O137" s="62" t="e">
        <f t="shared" ca="1" si="8"/>
        <v>#N/A</v>
      </c>
      <c r="P137" s="62" t="e">
        <f t="shared" ca="1" si="9"/>
        <v>#N/A</v>
      </c>
      <c r="Q137" s="62" t="e">
        <f t="shared" ca="1" si="10"/>
        <v>#N/A</v>
      </c>
      <c r="R137" s="67" t="e">
        <f ca="1">IF($C$91=1,INDIRECT("計算!B"&amp;$F137+100)-計算!$D$87,INDIRECT("計算!M"&amp;$F137+100)-計算!$D$87)</f>
        <v>#N/A</v>
      </c>
      <c r="S137" s="68" t="e">
        <f t="shared" ca="1" si="11"/>
        <v>#N/A</v>
      </c>
      <c r="T137" s="145" t="e">
        <f t="shared" ca="1" si="12"/>
        <v>#N/A</v>
      </c>
      <c r="U137" s="144" t="e">
        <f t="shared" ca="1" si="13"/>
        <v>#N/A</v>
      </c>
    </row>
    <row r="138" spans="1:21" ht="24">
      <c r="A138" s="17">
        <v>38</v>
      </c>
      <c r="B138" s="17" t="e">
        <f ca="1">VLOOKUP($A138,計算!$H$101:$X$300,17,FALSE)</f>
        <v>#N/A</v>
      </c>
      <c r="C138" s="17" t="e">
        <f ca="1">VLOOKUP($A138,計算!$L$101:$X$300,13,FALSE)</f>
        <v>#N/A</v>
      </c>
      <c r="D138" s="17" t="e">
        <f ca="1">VLOOKUP($A138,計算!$S$101:$X$300,6,FALSE)</f>
        <v>#N/A</v>
      </c>
      <c r="E138" s="17" t="e">
        <f ca="1">VLOOKUP($A138,計算!$W$101:$X$300,2,FALSE)</f>
        <v>#N/A</v>
      </c>
      <c r="F138" s="17" t="e">
        <f t="shared" ca="1" si="0"/>
        <v>#N/A</v>
      </c>
      <c r="G138" s="17" t="e">
        <f t="shared" ca="1" si="1"/>
        <v>#N/A</v>
      </c>
      <c r="H138" s="17" t="e">
        <f t="shared" ca="1" si="2"/>
        <v>#N/A</v>
      </c>
      <c r="I138" s="17" t="e">
        <f t="shared" ca="1" si="3"/>
        <v>#N/A</v>
      </c>
      <c r="J138" s="17" t="e">
        <f t="shared" ca="1" si="4"/>
        <v>#N/A</v>
      </c>
      <c r="K138" s="58" t="e">
        <f t="shared" ca="1" si="5"/>
        <v>#N/A</v>
      </c>
      <c r="L138" s="59" t="e">
        <f t="shared" ca="1" si="6"/>
        <v>#N/A</v>
      </c>
      <c r="N138" s="66" t="e">
        <f t="shared" ca="1" si="7"/>
        <v>#N/A</v>
      </c>
      <c r="O138" s="62" t="e">
        <f t="shared" ca="1" si="8"/>
        <v>#N/A</v>
      </c>
      <c r="P138" s="62" t="e">
        <f t="shared" ca="1" si="9"/>
        <v>#N/A</v>
      </c>
      <c r="Q138" s="62" t="e">
        <f t="shared" ca="1" si="10"/>
        <v>#N/A</v>
      </c>
      <c r="R138" s="67" t="e">
        <f ca="1">IF($C$91=1,INDIRECT("計算!B"&amp;$F138+100)-計算!$D$87,INDIRECT("計算!M"&amp;$F138+100)-計算!$D$87)</f>
        <v>#N/A</v>
      </c>
      <c r="S138" s="68" t="e">
        <f t="shared" ca="1" si="11"/>
        <v>#N/A</v>
      </c>
      <c r="T138" s="145" t="e">
        <f t="shared" ca="1" si="12"/>
        <v>#N/A</v>
      </c>
      <c r="U138" s="144" t="e">
        <f t="shared" ca="1" si="13"/>
        <v>#N/A</v>
      </c>
    </row>
    <row r="139" spans="1:21" ht="24">
      <c r="A139" s="17">
        <v>39</v>
      </c>
      <c r="B139" s="17" t="e">
        <f ca="1">VLOOKUP($A139,計算!$H$101:$X$300,17,FALSE)</f>
        <v>#N/A</v>
      </c>
      <c r="C139" s="17" t="e">
        <f ca="1">VLOOKUP($A139,計算!$L$101:$X$300,13,FALSE)</f>
        <v>#N/A</v>
      </c>
      <c r="D139" s="17" t="e">
        <f ca="1">VLOOKUP($A139,計算!$S$101:$X$300,6,FALSE)</f>
        <v>#N/A</v>
      </c>
      <c r="E139" s="17" t="e">
        <f ca="1">VLOOKUP($A139,計算!$W$101:$X$300,2,FALSE)</f>
        <v>#N/A</v>
      </c>
      <c r="F139" s="17" t="e">
        <f t="shared" ca="1" si="0"/>
        <v>#N/A</v>
      </c>
      <c r="G139" s="17" t="e">
        <f t="shared" ca="1" si="1"/>
        <v>#N/A</v>
      </c>
      <c r="H139" s="17" t="e">
        <f t="shared" ca="1" si="2"/>
        <v>#N/A</v>
      </c>
      <c r="I139" s="17" t="e">
        <f t="shared" ca="1" si="3"/>
        <v>#N/A</v>
      </c>
      <c r="J139" s="17" t="e">
        <f t="shared" ca="1" si="4"/>
        <v>#N/A</v>
      </c>
      <c r="K139" s="58" t="e">
        <f t="shared" ca="1" si="5"/>
        <v>#N/A</v>
      </c>
      <c r="L139" s="59" t="e">
        <f t="shared" ca="1" si="6"/>
        <v>#N/A</v>
      </c>
      <c r="N139" s="66" t="e">
        <f t="shared" ca="1" si="7"/>
        <v>#N/A</v>
      </c>
      <c r="O139" s="62" t="e">
        <f t="shared" ca="1" si="8"/>
        <v>#N/A</v>
      </c>
      <c r="P139" s="62" t="e">
        <f t="shared" ca="1" si="9"/>
        <v>#N/A</v>
      </c>
      <c r="Q139" s="62" t="e">
        <f t="shared" ca="1" si="10"/>
        <v>#N/A</v>
      </c>
      <c r="R139" s="67" t="e">
        <f ca="1">IF($C$91=1,INDIRECT("計算!B"&amp;$F139+100)-計算!$D$87,INDIRECT("計算!M"&amp;$F139+100)-計算!$D$87)</f>
        <v>#N/A</v>
      </c>
      <c r="S139" s="68" t="e">
        <f t="shared" ca="1" si="11"/>
        <v>#N/A</v>
      </c>
      <c r="T139" s="145" t="e">
        <f t="shared" ca="1" si="12"/>
        <v>#N/A</v>
      </c>
      <c r="U139" s="144" t="e">
        <f t="shared" ca="1" si="13"/>
        <v>#N/A</v>
      </c>
    </row>
    <row r="140" spans="1:21" ht="24">
      <c r="A140" s="17">
        <v>40</v>
      </c>
      <c r="B140" s="17" t="e">
        <f ca="1">VLOOKUP($A140,計算!$H$101:$X$300,17,FALSE)</f>
        <v>#N/A</v>
      </c>
      <c r="C140" s="17" t="e">
        <f ca="1">VLOOKUP($A140,計算!$L$101:$X$300,13,FALSE)</f>
        <v>#N/A</v>
      </c>
      <c r="D140" s="17" t="e">
        <f ca="1">VLOOKUP($A140,計算!$S$101:$X$300,6,FALSE)</f>
        <v>#N/A</v>
      </c>
      <c r="E140" s="17" t="e">
        <f ca="1">VLOOKUP($A140,計算!$W$101:$X$300,2,FALSE)</f>
        <v>#N/A</v>
      </c>
      <c r="F140" s="17" t="e">
        <f t="shared" ca="1" si="0"/>
        <v>#N/A</v>
      </c>
      <c r="G140" s="17" t="e">
        <f t="shared" ca="1" si="1"/>
        <v>#N/A</v>
      </c>
      <c r="H140" s="17" t="e">
        <f t="shared" ca="1" si="2"/>
        <v>#N/A</v>
      </c>
      <c r="I140" s="17" t="e">
        <f t="shared" ca="1" si="3"/>
        <v>#N/A</v>
      </c>
      <c r="J140" s="17" t="e">
        <f t="shared" ca="1" si="4"/>
        <v>#N/A</v>
      </c>
      <c r="K140" s="58" t="e">
        <f t="shared" ca="1" si="5"/>
        <v>#N/A</v>
      </c>
      <c r="L140" s="59" t="e">
        <f t="shared" ca="1" si="6"/>
        <v>#N/A</v>
      </c>
      <c r="N140" s="66" t="e">
        <f t="shared" ca="1" si="7"/>
        <v>#N/A</v>
      </c>
      <c r="O140" s="62" t="e">
        <f t="shared" ca="1" si="8"/>
        <v>#N/A</v>
      </c>
      <c r="P140" s="62" t="e">
        <f t="shared" ca="1" si="9"/>
        <v>#N/A</v>
      </c>
      <c r="Q140" s="62" t="e">
        <f t="shared" ca="1" si="10"/>
        <v>#N/A</v>
      </c>
      <c r="R140" s="67" t="e">
        <f ca="1">IF($C$91=1,INDIRECT("計算!B"&amp;$F140+100)-計算!$D$87,INDIRECT("計算!M"&amp;$F140+100)-計算!$D$87)</f>
        <v>#N/A</v>
      </c>
      <c r="S140" s="68" t="e">
        <f t="shared" ca="1" si="11"/>
        <v>#N/A</v>
      </c>
      <c r="T140" s="145" t="e">
        <f t="shared" ca="1" si="12"/>
        <v>#N/A</v>
      </c>
      <c r="U140" s="144" t="e">
        <f t="shared" ca="1" si="13"/>
        <v>#N/A</v>
      </c>
    </row>
    <row r="141" spans="1:21" ht="24">
      <c r="A141" s="17">
        <v>41</v>
      </c>
      <c r="B141" s="17" t="e">
        <f ca="1">VLOOKUP($A141,計算!$H$101:$X$300,17,FALSE)</f>
        <v>#N/A</v>
      </c>
      <c r="C141" s="17" t="e">
        <f ca="1">VLOOKUP($A141,計算!$L$101:$X$300,13,FALSE)</f>
        <v>#N/A</v>
      </c>
      <c r="D141" s="17" t="e">
        <f ca="1">VLOOKUP($A141,計算!$S$101:$X$300,6,FALSE)</f>
        <v>#N/A</v>
      </c>
      <c r="E141" s="17" t="e">
        <f ca="1">VLOOKUP($A141,計算!$W$101:$X$300,2,FALSE)</f>
        <v>#N/A</v>
      </c>
      <c r="F141" s="17" t="e">
        <f t="shared" ca="1" si="0"/>
        <v>#N/A</v>
      </c>
      <c r="G141" s="17" t="e">
        <f t="shared" ca="1" si="1"/>
        <v>#N/A</v>
      </c>
      <c r="H141" s="17" t="e">
        <f t="shared" ca="1" si="2"/>
        <v>#N/A</v>
      </c>
      <c r="I141" s="17" t="e">
        <f t="shared" ca="1" si="3"/>
        <v>#N/A</v>
      </c>
      <c r="J141" s="17" t="e">
        <f t="shared" ca="1" si="4"/>
        <v>#N/A</v>
      </c>
      <c r="K141" s="58" t="e">
        <f t="shared" ca="1" si="5"/>
        <v>#N/A</v>
      </c>
      <c r="L141" s="59" t="e">
        <f t="shared" ca="1" si="6"/>
        <v>#N/A</v>
      </c>
      <c r="N141" s="66" t="e">
        <f t="shared" ca="1" si="7"/>
        <v>#N/A</v>
      </c>
      <c r="O141" s="62" t="e">
        <f t="shared" ca="1" si="8"/>
        <v>#N/A</v>
      </c>
      <c r="P141" s="62" t="e">
        <f t="shared" ca="1" si="9"/>
        <v>#N/A</v>
      </c>
      <c r="Q141" s="62" t="e">
        <f t="shared" ca="1" si="10"/>
        <v>#N/A</v>
      </c>
      <c r="R141" s="67" t="e">
        <f ca="1">IF($C$91=1,INDIRECT("計算!B"&amp;$F141+100)-計算!$D$87,INDIRECT("計算!M"&amp;$F141+100)-計算!$D$87)</f>
        <v>#N/A</v>
      </c>
      <c r="S141" s="68" t="e">
        <f t="shared" ca="1" si="11"/>
        <v>#N/A</v>
      </c>
      <c r="T141" s="145" t="e">
        <f t="shared" ca="1" si="12"/>
        <v>#N/A</v>
      </c>
      <c r="U141" s="144" t="e">
        <f t="shared" ca="1" si="13"/>
        <v>#N/A</v>
      </c>
    </row>
    <row r="142" spans="1:21" ht="24">
      <c r="A142" s="17">
        <v>42</v>
      </c>
      <c r="B142" s="17" t="e">
        <f ca="1">VLOOKUP($A142,計算!$H$101:$X$300,17,FALSE)</f>
        <v>#N/A</v>
      </c>
      <c r="C142" s="17" t="e">
        <f ca="1">VLOOKUP($A142,計算!$L$101:$X$300,13,FALSE)</f>
        <v>#N/A</v>
      </c>
      <c r="D142" s="17" t="e">
        <f ca="1">VLOOKUP($A142,計算!$S$101:$X$300,6,FALSE)</f>
        <v>#N/A</v>
      </c>
      <c r="E142" s="17" t="e">
        <f ca="1">VLOOKUP($A142,計算!$W$101:$X$300,2,FALSE)</f>
        <v>#N/A</v>
      </c>
      <c r="F142" s="17" t="e">
        <f t="shared" ca="1" si="0"/>
        <v>#N/A</v>
      </c>
      <c r="G142" s="17" t="e">
        <f t="shared" ca="1" si="1"/>
        <v>#N/A</v>
      </c>
      <c r="H142" s="17" t="e">
        <f t="shared" ca="1" si="2"/>
        <v>#N/A</v>
      </c>
      <c r="I142" s="17" t="e">
        <f t="shared" ca="1" si="3"/>
        <v>#N/A</v>
      </c>
      <c r="J142" s="17" t="e">
        <f t="shared" ca="1" si="4"/>
        <v>#N/A</v>
      </c>
      <c r="K142" s="58" t="e">
        <f t="shared" ca="1" si="5"/>
        <v>#N/A</v>
      </c>
      <c r="L142" s="59" t="e">
        <f t="shared" ca="1" si="6"/>
        <v>#N/A</v>
      </c>
      <c r="N142" s="66" t="e">
        <f t="shared" ca="1" si="7"/>
        <v>#N/A</v>
      </c>
      <c r="O142" s="62" t="e">
        <f t="shared" ca="1" si="8"/>
        <v>#N/A</v>
      </c>
      <c r="P142" s="62" t="e">
        <f t="shared" ca="1" si="9"/>
        <v>#N/A</v>
      </c>
      <c r="Q142" s="62" t="e">
        <f t="shared" ca="1" si="10"/>
        <v>#N/A</v>
      </c>
      <c r="R142" s="67" t="e">
        <f ca="1">IF($C$91=1,INDIRECT("計算!B"&amp;$F142+100)-計算!$D$87,INDIRECT("計算!M"&amp;$F142+100)-計算!$D$87)</f>
        <v>#N/A</v>
      </c>
      <c r="S142" s="68" t="e">
        <f t="shared" ca="1" si="11"/>
        <v>#N/A</v>
      </c>
      <c r="T142" s="145" t="e">
        <f t="shared" ca="1" si="12"/>
        <v>#N/A</v>
      </c>
      <c r="U142" s="144" t="e">
        <f t="shared" ca="1" si="13"/>
        <v>#N/A</v>
      </c>
    </row>
    <row r="143" spans="1:21" ht="24">
      <c r="A143" s="17">
        <v>43</v>
      </c>
      <c r="B143" s="17" t="e">
        <f ca="1">VLOOKUP($A143,計算!$H$101:$X$300,17,FALSE)</f>
        <v>#N/A</v>
      </c>
      <c r="C143" s="17" t="e">
        <f ca="1">VLOOKUP($A143,計算!$L$101:$X$300,13,FALSE)</f>
        <v>#N/A</v>
      </c>
      <c r="D143" s="17" t="e">
        <f ca="1">VLOOKUP($A143,計算!$S$101:$X$300,6,FALSE)</f>
        <v>#N/A</v>
      </c>
      <c r="E143" s="17" t="e">
        <f ca="1">VLOOKUP($A143,計算!$W$101:$X$300,2,FALSE)</f>
        <v>#N/A</v>
      </c>
      <c r="F143" s="17" t="e">
        <f t="shared" ca="1" si="0"/>
        <v>#N/A</v>
      </c>
      <c r="G143" s="17" t="e">
        <f t="shared" ca="1" si="1"/>
        <v>#N/A</v>
      </c>
      <c r="H143" s="17" t="e">
        <f t="shared" ca="1" si="2"/>
        <v>#N/A</v>
      </c>
      <c r="I143" s="17" t="e">
        <f t="shared" ca="1" si="3"/>
        <v>#N/A</v>
      </c>
      <c r="J143" s="17" t="e">
        <f t="shared" ca="1" si="4"/>
        <v>#N/A</v>
      </c>
      <c r="K143" s="58" t="e">
        <f t="shared" ca="1" si="5"/>
        <v>#N/A</v>
      </c>
      <c r="L143" s="59" t="e">
        <f t="shared" ca="1" si="6"/>
        <v>#N/A</v>
      </c>
      <c r="N143" s="66" t="e">
        <f t="shared" ca="1" si="7"/>
        <v>#N/A</v>
      </c>
      <c r="O143" s="62" t="e">
        <f t="shared" ca="1" si="8"/>
        <v>#N/A</v>
      </c>
      <c r="P143" s="62" t="e">
        <f t="shared" ca="1" si="9"/>
        <v>#N/A</v>
      </c>
      <c r="Q143" s="62" t="e">
        <f t="shared" ca="1" si="10"/>
        <v>#N/A</v>
      </c>
      <c r="R143" s="67" t="e">
        <f ca="1">IF($C$91=1,INDIRECT("計算!B"&amp;$F143+100)-計算!$D$87,INDIRECT("計算!M"&amp;$F143+100)-計算!$D$87)</f>
        <v>#N/A</v>
      </c>
      <c r="S143" s="68" t="e">
        <f t="shared" ca="1" si="11"/>
        <v>#N/A</v>
      </c>
      <c r="T143" s="145" t="e">
        <f t="shared" ca="1" si="12"/>
        <v>#N/A</v>
      </c>
      <c r="U143" s="144" t="e">
        <f t="shared" ca="1" si="13"/>
        <v>#N/A</v>
      </c>
    </row>
    <row r="144" spans="1:21" ht="24">
      <c r="A144" s="17">
        <v>44</v>
      </c>
      <c r="B144" s="17" t="e">
        <f ca="1">VLOOKUP($A144,計算!$H$101:$X$300,17,FALSE)</f>
        <v>#N/A</v>
      </c>
      <c r="C144" s="17" t="e">
        <f ca="1">VLOOKUP($A144,計算!$L$101:$X$300,13,FALSE)</f>
        <v>#N/A</v>
      </c>
      <c r="D144" s="17" t="e">
        <f ca="1">VLOOKUP($A144,計算!$S$101:$X$300,6,FALSE)</f>
        <v>#N/A</v>
      </c>
      <c r="E144" s="17" t="e">
        <f ca="1">VLOOKUP($A144,計算!$W$101:$X$300,2,FALSE)</f>
        <v>#N/A</v>
      </c>
      <c r="F144" s="17" t="e">
        <f t="shared" ca="1" si="0"/>
        <v>#N/A</v>
      </c>
      <c r="G144" s="17" t="e">
        <f t="shared" ca="1" si="1"/>
        <v>#N/A</v>
      </c>
      <c r="H144" s="17" t="e">
        <f t="shared" ca="1" si="2"/>
        <v>#N/A</v>
      </c>
      <c r="I144" s="17" t="e">
        <f t="shared" ca="1" si="3"/>
        <v>#N/A</v>
      </c>
      <c r="J144" s="17" t="e">
        <f t="shared" ca="1" si="4"/>
        <v>#N/A</v>
      </c>
      <c r="K144" s="58" t="e">
        <f t="shared" ca="1" si="5"/>
        <v>#N/A</v>
      </c>
      <c r="L144" s="59" t="e">
        <f t="shared" ca="1" si="6"/>
        <v>#N/A</v>
      </c>
      <c r="N144" s="66" t="e">
        <f t="shared" ca="1" si="7"/>
        <v>#N/A</v>
      </c>
      <c r="O144" s="62" t="e">
        <f t="shared" ca="1" si="8"/>
        <v>#N/A</v>
      </c>
      <c r="P144" s="62" t="e">
        <f t="shared" ca="1" si="9"/>
        <v>#N/A</v>
      </c>
      <c r="Q144" s="62" t="e">
        <f t="shared" ca="1" si="10"/>
        <v>#N/A</v>
      </c>
      <c r="R144" s="67" t="e">
        <f ca="1">IF($C$91=1,INDIRECT("計算!B"&amp;$F144+100)-計算!$D$87,INDIRECT("計算!M"&amp;$F144+100)-計算!$D$87)</f>
        <v>#N/A</v>
      </c>
      <c r="S144" s="68" t="e">
        <f t="shared" ca="1" si="11"/>
        <v>#N/A</v>
      </c>
      <c r="T144" s="145" t="e">
        <f t="shared" ca="1" si="12"/>
        <v>#N/A</v>
      </c>
      <c r="U144" s="144" t="e">
        <f t="shared" ca="1" si="13"/>
        <v>#N/A</v>
      </c>
    </row>
    <row r="145" spans="1:21" ht="24">
      <c r="A145" s="17">
        <v>45</v>
      </c>
      <c r="B145" s="17" t="e">
        <f ca="1">VLOOKUP($A145,計算!$H$101:$X$300,17,FALSE)</f>
        <v>#N/A</v>
      </c>
      <c r="C145" s="17" t="e">
        <f ca="1">VLOOKUP($A145,計算!$L$101:$X$300,13,FALSE)</f>
        <v>#N/A</v>
      </c>
      <c r="D145" s="17" t="e">
        <f ca="1">VLOOKUP($A145,計算!$S$101:$X$300,6,FALSE)</f>
        <v>#N/A</v>
      </c>
      <c r="E145" s="17" t="e">
        <f ca="1">VLOOKUP($A145,計算!$W$101:$X$300,2,FALSE)</f>
        <v>#N/A</v>
      </c>
      <c r="F145" s="17" t="e">
        <f t="shared" ca="1" si="0"/>
        <v>#N/A</v>
      </c>
      <c r="G145" s="17" t="e">
        <f t="shared" ca="1" si="1"/>
        <v>#N/A</v>
      </c>
      <c r="H145" s="17" t="e">
        <f t="shared" ca="1" si="2"/>
        <v>#N/A</v>
      </c>
      <c r="I145" s="17" t="e">
        <f t="shared" ca="1" si="3"/>
        <v>#N/A</v>
      </c>
      <c r="J145" s="17" t="e">
        <f t="shared" ca="1" si="4"/>
        <v>#N/A</v>
      </c>
      <c r="K145" s="58" t="e">
        <f t="shared" ca="1" si="5"/>
        <v>#N/A</v>
      </c>
      <c r="L145" s="59" t="e">
        <f t="shared" ca="1" si="6"/>
        <v>#N/A</v>
      </c>
      <c r="N145" s="66" t="e">
        <f t="shared" ca="1" si="7"/>
        <v>#N/A</v>
      </c>
      <c r="O145" s="62" t="e">
        <f t="shared" ca="1" si="8"/>
        <v>#N/A</v>
      </c>
      <c r="P145" s="62" t="e">
        <f t="shared" ca="1" si="9"/>
        <v>#N/A</v>
      </c>
      <c r="Q145" s="62" t="e">
        <f t="shared" ca="1" si="10"/>
        <v>#N/A</v>
      </c>
      <c r="R145" s="67" t="e">
        <f ca="1">IF($C$91=1,INDIRECT("計算!B"&amp;$F145+100)-計算!$D$87,INDIRECT("計算!M"&amp;$F145+100)-計算!$D$87)</f>
        <v>#N/A</v>
      </c>
      <c r="S145" s="68" t="e">
        <f t="shared" ca="1" si="11"/>
        <v>#N/A</v>
      </c>
      <c r="T145" s="145" t="e">
        <f t="shared" ca="1" si="12"/>
        <v>#N/A</v>
      </c>
      <c r="U145" s="144" t="e">
        <f t="shared" ca="1" si="13"/>
        <v>#N/A</v>
      </c>
    </row>
    <row r="146" spans="1:21" ht="24">
      <c r="A146" s="17">
        <v>46</v>
      </c>
      <c r="B146" s="17" t="e">
        <f ca="1">VLOOKUP($A146,計算!$H$101:$X$300,17,FALSE)</f>
        <v>#N/A</v>
      </c>
      <c r="C146" s="17" t="e">
        <f ca="1">VLOOKUP($A146,計算!$L$101:$X$300,13,FALSE)</f>
        <v>#N/A</v>
      </c>
      <c r="D146" s="17" t="e">
        <f ca="1">VLOOKUP($A146,計算!$S$101:$X$300,6,FALSE)</f>
        <v>#N/A</v>
      </c>
      <c r="E146" s="17" t="e">
        <f ca="1">VLOOKUP($A146,計算!$W$101:$X$300,2,FALSE)</f>
        <v>#N/A</v>
      </c>
      <c r="F146" s="17" t="e">
        <f t="shared" ca="1" si="0"/>
        <v>#N/A</v>
      </c>
      <c r="G146" s="17" t="e">
        <f t="shared" ca="1" si="1"/>
        <v>#N/A</v>
      </c>
      <c r="H146" s="17" t="e">
        <f t="shared" ca="1" si="2"/>
        <v>#N/A</v>
      </c>
      <c r="I146" s="17" t="e">
        <f t="shared" ca="1" si="3"/>
        <v>#N/A</v>
      </c>
      <c r="J146" s="17" t="e">
        <f t="shared" ca="1" si="4"/>
        <v>#N/A</v>
      </c>
      <c r="K146" s="58" t="e">
        <f t="shared" ca="1" si="5"/>
        <v>#N/A</v>
      </c>
      <c r="L146" s="59" t="e">
        <f t="shared" ca="1" si="6"/>
        <v>#N/A</v>
      </c>
      <c r="N146" s="66" t="e">
        <f t="shared" ca="1" si="7"/>
        <v>#N/A</v>
      </c>
      <c r="O146" s="62" t="e">
        <f t="shared" ca="1" si="8"/>
        <v>#N/A</v>
      </c>
      <c r="P146" s="62" t="e">
        <f t="shared" ca="1" si="9"/>
        <v>#N/A</v>
      </c>
      <c r="Q146" s="62" t="e">
        <f t="shared" ca="1" si="10"/>
        <v>#N/A</v>
      </c>
      <c r="R146" s="67" t="e">
        <f ca="1">IF($C$91=1,INDIRECT("計算!B"&amp;$F146+100)-計算!$D$87,INDIRECT("計算!M"&amp;$F146+100)-計算!$D$87)</f>
        <v>#N/A</v>
      </c>
      <c r="S146" s="68" t="e">
        <f t="shared" ca="1" si="11"/>
        <v>#N/A</v>
      </c>
      <c r="T146" s="145" t="e">
        <f t="shared" ca="1" si="12"/>
        <v>#N/A</v>
      </c>
      <c r="U146" s="144" t="e">
        <f t="shared" ca="1" si="13"/>
        <v>#N/A</v>
      </c>
    </row>
    <row r="147" spans="1:21" ht="24">
      <c r="A147" s="17">
        <v>47</v>
      </c>
      <c r="B147" s="17" t="e">
        <f ca="1">VLOOKUP($A147,計算!$H$101:$X$300,17,FALSE)</f>
        <v>#N/A</v>
      </c>
      <c r="C147" s="17" t="e">
        <f ca="1">VLOOKUP($A147,計算!$L$101:$X$300,13,FALSE)</f>
        <v>#N/A</v>
      </c>
      <c r="D147" s="17" t="e">
        <f ca="1">VLOOKUP($A147,計算!$S$101:$X$300,6,FALSE)</f>
        <v>#N/A</v>
      </c>
      <c r="E147" s="17" t="e">
        <f ca="1">VLOOKUP($A147,計算!$W$101:$X$300,2,FALSE)</f>
        <v>#N/A</v>
      </c>
      <c r="F147" s="17" t="e">
        <f t="shared" ca="1" si="0"/>
        <v>#N/A</v>
      </c>
      <c r="G147" s="17" t="e">
        <f t="shared" ca="1" si="1"/>
        <v>#N/A</v>
      </c>
      <c r="H147" s="17" t="e">
        <f t="shared" ca="1" si="2"/>
        <v>#N/A</v>
      </c>
      <c r="I147" s="17" t="e">
        <f t="shared" ca="1" si="3"/>
        <v>#N/A</v>
      </c>
      <c r="J147" s="17" t="e">
        <f t="shared" ca="1" si="4"/>
        <v>#N/A</v>
      </c>
      <c r="K147" s="58" t="e">
        <f t="shared" ca="1" si="5"/>
        <v>#N/A</v>
      </c>
      <c r="L147" s="59" t="e">
        <f t="shared" ca="1" si="6"/>
        <v>#N/A</v>
      </c>
      <c r="N147" s="66" t="e">
        <f t="shared" ca="1" si="7"/>
        <v>#N/A</v>
      </c>
      <c r="O147" s="62" t="e">
        <f t="shared" ca="1" si="8"/>
        <v>#N/A</v>
      </c>
      <c r="P147" s="62" t="e">
        <f t="shared" ca="1" si="9"/>
        <v>#N/A</v>
      </c>
      <c r="Q147" s="62" t="e">
        <f t="shared" ca="1" si="10"/>
        <v>#N/A</v>
      </c>
      <c r="R147" s="67" t="e">
        <f ca="1">IF($C$91=1,INDIRECT("計算!B"&amp;$F147+100)-計算!$D$87,INDIRECT("計算!M"&amp;$F147+100)-計算!$D$87)</f>
        <v>#N/A</v>
      </c>
      <c r="S147" s="68" t="e">
        <f t="shared" ca="1" si="11"/>
        <v>#N/A</v>
      </c>
      <c r="T147" s="145" t="e">
        <f t="shared" ca="1" si="12"/>
        <v>#N/A</v>
      </c>
      <c r="U147" s="144" t="e">
        <f t="shared" ca="1" si="13"/>
        <v>#N/A</v>
      </c>
    </row>
    <row r="148" spans="1:21" ht="24">
      <c r="A148" s="17">
        <v>48</v>
      </c>
      <c r="B148" s="17" t="e">
        <f ca="1">VLOOKUP($A148,計算!$H$101:$X$300,17,FALSE)</f>
        <v>#N/A</v>
      </c>
      <c r="C148" s="17" t="e">
        <f ca="1">VLOOKUP($A148,計算!$L$101:$X$300,13,FALSE)</f>
        <v>#N/A</v>
      </c>
      <c r="D148" s="17" t="e">
        <f ca="1">VLOOKUP($A148,計算!$S$101:$X$300,6,FALSE)</f>
        <v>#N/A</v>
      </c>
      <c r="E148" s="17" t="e">
        <f ca="1">VLOOKUP($A148,計算!$W$101:$X$300,2,FALSE)</f>
        <v>#N/A</v>
      </c>
      <c r="F148" s="17" t="e">
        <f t="shared" ca="1" si="0"/>
        <v>#N/A</v>
      </c>
      <c r="G148" s="17" t="e">
        <f t="shared" ca="1" si="1"/>
        <v>#N/A</v>
      </c>
      <c r="H148" s="17" t="e">
        <f t="shared" ca="1" si="2"/>
        <v>#N/A</v>
      </c>
      <c r="I148" s="17" t="e">
        <f t="shared" ca="1" si="3"/>
        <v>#N/A</v>
      </c>
      <c r="J148" s="17" t="e">
        <f t="shared" ca="1" si="4"/>
        <v>#N/A</v>
      </c>
      <c r="K148" s="58" t="e">
        <f t="shared" ca="1" si="5"/>
        <v>#N/A</v>
      </c>
      <c r="L148" s="59" t="e">
        <f t="shared" ca="1" si="6"/>
        <v>#N/A</v>
      </c>
      <c r="N148" s="66" t="e">
        <f t="shared" ca="1" si="7"/>
        <v>#N/A</v>
      </c>
      <c r="O148" s="62" t="e">
        <f t="shared" ca="1" si="8"/>
        <v>#N/A</v>
      </c>
      <c r="P148" s="62" t="e">
        <f t="shared" ca="1" si="9"/>
        <v>#N/A</v>
      </c>
      <c r="Q148" s="62" t="e">
        <f t="shared" ca="1" si="10"/>
        <v>#N/A</v>
      </c>
      <c r="R148" s="67" t="e">
        <f ca="1">IF($C$91=1,INDIRECT("計算!B"&amp;$F148+100)-計算!$D$87,INDIRECT("計算!M"&amp;$F148+100)-計算!$D$87)</f>
        <v>#N/A</v>
      </c>
      <c r="S148" s="68" t="e">
        <f t="shared" ca="1" si="11"/>
        <v>#N/A</v>
      </c>
      <c r="T148" s="145" t="e">
        <f t="shared" ca="1" si="12"/>
        <v>#N/A</v>
      </c>
      <c r="U148" s="144" t="e">
        <f t="shared" ca="1" si="13"/>
        <v>#N/A</v>
      </c>
    </row>
    <row r="149" spans="1:21" ht="24">
      <c r="A149" s="17">
        <v>49</v>
      </c>
      <c r="B149" s="17" t="e">
        <f ca="1">VLOOKUP($A149,計算!$H$101:$X$300,17,FALSE)</f>
        <v>#N/A</v>
      </c>
      <c r="C149" s="17" t="e">
        <f ca="1">VLOOKUP($A149,計算!$L$101:$X$300,13,FALSE)</f>
        <v>#N/A</v>
      </c>
      <c r="D149" s="17" t="e">
        <f ca="1">VLOOKUP($A149,計算!$S$101:$X$300,6,FALSE)</f>
        <v>#N/A</v>
      </c>
      <c r="E149" s="17" t="e">
        <f ca="1">VLOOKUP($A149,計算!$W$101:$X$300,2,FALSE)</f>
        <v>#N/A</v>
      </c>
      <c r="F149" s="17" t="e">
        <f t="shared" ca="1" si="0"/>
        <v>#N/A</v>
      </c>
      <c r="G149" s="17" t="e">
        <f t="shared" ca="1" si="1"/>
        <v>#N/A</v>
      </c>
      <c r="H149" s="17" t="e">
        <f t="shared" ca="1" si="2"/>
        <v>#N/A</v>
      </c>
      <c r="I149" s="17" t="e">
        <f t="shared" ca="1" si="3"/>
        <v>#N/A</v>
      </c>
      <c r="J149" s="17" t="e">
        <f t="shared" ca="1" si="4"/>
        <v>#N/A</v>
      </c>
      <c r="K149" s="58" t="e">
        <f t="shared" ca="1" si="5"/>
        <v>#N/A</v>
      </c>
      <c r="L149" s="59" t="e">
        <f t="shared" ca="1" si="6"/>
        <v>#N/A</v>
      </c>
      <c r="N149" s="66" t="e">
        <f t="shared" ca="1" si="7"/>
        <v>#N/A</v>
      </c>
      <c r="O149" s="62" t="e">
        <f t="shared" ca="1" si="8"/>
        <v>#N/A</v>
      </c>
      <c r="P149" s="62" t="e">
        <f t="shared" ca="1" si="9"/>
        <v>#N/A</v>
      </c>
      <c r="Q149" s="62" t="e">
        <f t="shared" ca="1" si="10"/>
        <v>#N/A</v>
      </c>
      <c r="R149" s="67" t="e">
        <f ca="1">IF($C$91=1,INDIRECT("計算!B"&amp;$F149+100)-計算!$D$87,INDIRECT("計算!M"&amp;$F149+100)-計算!$D$87)</f>
        <v>#N/A</v>
      </c>
      <c r="S149" s="68" t="e">
        <f t="shared" ca="1" si="11"/>
        <v>#N/A</v>
      </c>
      <c r="T149" s="145" t="e">
        <f t="shared" ca="1" si="12"/>
        <v>#N/A</v>
      </c>
      <c r="U149" s="144" t="e">
        <f t="shared" ca="1" si="13"/>
        <v>#N/A</v>
      </c>
    </row>
    <row r="150" spans="1:21" ht="24">
      <c r="A150" s="17">
        <v>50</v>
      </c>
      <c r="B150" s="17" t="e">
        <f ca="1">VLOOKUP($A150,計算!$H$101:$X$300,17,FALSE)</f>
        <v>#N/A</v>
      </c>
      <c r="C150" s="17" t="e">
        <f ca="1">VLOOKUP($A150,計算!$L$101:$X$300,13,FALSE)</f>
        <v>#N/A</v>
      </c>
      <c r="D150" s="17" t="e">
        <f ca="1">VLOOKUP($A150,計算!$S$101:$X$300,6,FALSE)</f>
        <v>#N/A</v>
      </c>
      <c r="E150" s="17" t="e">
        <f ca="1">VLOOKUP($A150,計算!$W$101:$X$300,2,FALSE)</f>
        <v>#N/A</v>
      </c>
      <c r="F150" s="17" t="e">
        <f t="shared" ca="1" si="0"/>
        <v>#N/A</v>
      </c>
      <c r="G150" s="17" t="e">
        <f t="shared" ca="1" si="1"/>
        <v>#N/A</v>
      </c>
      <c r="H150" s="17" t="e">
        <f t="shared" ca="1" si="2"/>
        <v>#N/A</v>
      </c>
      <c r="I150" s="17" t="e">
        <f t="shared" ca="1" si="3"/>
        <v>#N/A</v>
      </c>
      <c r="J150" s="17" t="e">
        <f t="shared" ca="1" si="4"/>
        <v>#N/A</v>
      </c>
      <c r="K150" s="58" t="e">
        <f t="shared" ca="1" si="5"/>
        <v>#N/A</v>
      </c>
      <c r="L150" s="59" t="e">
        <f t="shared" ca="1" si="6"/>
        <v>#N/A</v>
      </c>
      <c r="N150" s="66" t="e">
        <f t="shared" ca="1" si="7"/>
        <v>#N/A</v>
      </c>
      <c r="O150" s="62" t="e">
        <f t="shared" ca="1" si="8"/>
        <v>#N/A</v>
      </c>
      <c r="P150" s="62" t="e">
        <f t="shared" ca="1" si="9"/>
        <v>#N/A</v>
      </c>
      <c r="Q150" s="62" t="e">
        <f t="shared" ca="1" si="10"/>
        <v>#N/A</v>
      </c>
      <c r="R150" s="67" t="e">
        <f ca="1">IF($C$91=1,INDIRECT("計算!B"&amp;$F150+100)-計算!$D$87,INDIRECT("計算!M"&amp;$F150+100)-計算!$D$87)</f>
        <v>#N/A</v>
      </c>
      <c r="S150" s="68" t="e">
        <f t="shared" ca="1" si="11"/>
        <v>#N/A</v>
      </c>
      <c r="T150" s="145" t="e">
        <f t="shared" ca="1" si="12"/>
        <v>#N/A</v>
      </c>
      <c r="U150" s="144" t="e">
        <f t="shared" ca="1" si="13"/>
        <v>#N/A</v>
      </c>
    </row>
    <row r="151" spans="1:21" ht="24">
      <c r="A151" s="17">
        <v>51</v>
      </c>
      <c r="B151" s="17" t="e">
        <f ca="1">VLOOKUP($A151,計算!$H$101:$X$300,17,FALSE)</f>
        <v>#N/A</v>
      </c>
      <c r="C151" s="17" t="e">
        <f ca="1">VLOOKUP($A151,計算!$L$101:$X$300,13,FALSE)</f>
        <v>#N/A</v>
      </c>
      <c r="D151" s="17" t="e">
        <f ca="1">VLOOKUP($A151,計算!$S$101:$X$300,6,FALSE)</f>
        <v>#N/A</v>
      </c>
      <c r="E151" s="17" t="e">
        <f ca="1">VLOOKUP($A151,計算!$W$101:$X$300,2,FALSE)</f>
        <v>#N/A</v>
      </c>
      <c r="F151" s="17" t="e">
        <f t="shared" ca="1" si="0"/>
        <v>#N/A</v>
      </c>
      <c r="G151" s="17" t="e">
        <f t="shared" ca="1" si="1"/>
        <v>#N/A</v>
      </c>
      <c r="H151" s="17" t="e">
        <f t="shared" ca="1" si="2"/>
        <v>#N/A</v>
      </c>
      <c r="I151" s="17" t="e">
        <f t="shared" ca="1" si="3"/>
        <v>#N/A</v>
      </c>
      <c r="J151" s="17" t="e">
        <f t="shared" ca="1" si="4"/>
        <v>#N/A</v>
      </c>
      <c r="K151" s="58" t="e">
        <f t="shared" ca="1" si="5"/>
        <v>#N/A</v>
      </c>
      <c r="L151" s="59" t="e">
        <f t="shared" ca="1" si="6"/>
        <v>#N/A</v>
      </c>
      <c r="N151" s="66" t="e">
        <f t="shared" ca="1" si="7"/>
        <v>#N/A</v>
      </c>
      <c r="O151" s="62" t="e">
        <f t="shared" ca="1" si="8"/>
        <v>#N/A</v>
      </c>
      <c r="P151" s="62" t="e">
        <f t="shared" ca="1" si="9"/>
        <v>#N/A</v>
      </c>
      <c r="Q151" s="62" t="e">
        <f t="shared" ca="1" si="10"/>
        <v>#N/A</v>
      </c>
      <c r="R151" s="67" t="e">
        <f ca="1">IF($C$91=1,INDIRECT("計算!B"&amp;$F151+100)-計算!$D$87,INDIRECT("計算!M"&amp;$F151+100)-計算!$D$87)</f>
        <v>#N/A</v>
      </c>
      <c r="S151" s="68" t="e">
        <f t="shared" ca="1" si="11"/>
        <v>#N/A</v>
      </c>
      <c r="T151" s="145" t="e">
        <f t="shared" ca="1" si="12"/>
        <v>#N/A</v>
      </c>
      <c r="U151" s="144" t="e">
        <f t="shared" ca="1" si="13"/>
        <v>#N/A</v>
      </c>
    </row>
    <row r="152" spans="1:21" ht="24">
      <c r="A152" s="17">
        <v>52</v>
      </c>
      <c r="B152" s="17" t="e">
        <f ca="1">VLOOKUP($A152,計算!$H$101:$X$300,17,FALSE)</f>
        <v>#N/A</v>
      </c>
      <c r="C152" s="17" t="e">
        <f ca="1">VLOOKUP($A152,計算!$L$101:$X$300,13,FALSE)</f>
        <v>#N/A</v>
      </c>
      <c r="D152" s="17" t="e">
        <f ca="1">VLOOKUP($A152,計算!$S$101:$X$300,6,FALSE)</f>
        <v>#N/A</v>
      </c>
      <c r="E152" s="17" t="e">
        <f ca="1">VLOOKUP($A152,計算!$W$101:$X$300,2,FALSE)</f>
        <v>#N/A</v>
      </c>
      <c r="F152" s="17" t="e">
        <f t="shared" ca="1" si="0"/>
        <v>#N/A</v>
      </c>
      <c r="G152" s="17" t="e">
        <f t="shared" ca="1" si="1"/>
        <v>#N/A</v>
      </c>
      <c r="H152" s="17" t="e">
        <f t="shared" ca="1" si="2"/>
        <v>#N/A</v>
      </c>
      <c r="I152" s="17" t="e">
        <f t="shared" ca="1" si="3"/>
        <v>#N/A</v>
      </c>
      <c r="J152" s="17" t="e">
        <f t="shared" ca="1" si="4"/>
        <v>#N/A</v>
      </c>
      <c r="K152" s="58" t="e">
        <f t="shared" ca="1" si="5"/>
        <v>#N/A</v>
      </c>
      <c r="L152" s="59" t="e">
        <f t="shared" ca="1" si="6"/>
        <v>#N/A</v>
      </c>
      <c r="N152" s="66" t="e">
        <f t="shared" ca="1" si="7"/>
        <v>#N/A</v>
      </c>
      <c r="O152" s="62" t="e">
        <f t="shared" ca="1" si="8"/>
        <v>#N/A</v>
      </c>
      <c r="P152" s="62" t="e">
        <f t="shared" ca="1" si="9"/>
        <v>#N/A</v>
      </c>
      <c r="Q152" s="62" t="e">
        <f t="shared" ca="1" si="10"/>
        <v>#N/A</v>
      </c>
      <c r="R152" s="67" t="e">
        <f ca="1">IF($C$91=1,INDIRECT("計算!B"&amp;$F152+100)-計算!$D$87,INDIRECT("計算!M"&amp;$F152+100)-計算!$D$87)</f>
        <v>#N/A</v>
      </c>
      <c r="S152" s="68" t="e">
        <f t="shared" ca="1" si="11"/>
        <v>#N/A</v>
      </c>
      <c r="T152" s="145" t="e">
        <f t="shared" ca="1" si="12"/>
        <v>#N/A</v>
      </c>
      <c r="U152" s="144" t="e">
        <f t="shared" ca="1" si="13"/>
        <v>#N/A</v>
      </c>
    </row>
    <row r="153" spans="1:21" ht="24">
      <c r="A153" s="17">
        <v>53</v>
      </c>
      <c r="B153" s="17" t="e">
        <f ca="1">VLOOKUP($A153,計算!$H$101:$X$300,17,FALSE)</f>
        <v>#N/A</v>
      </c>
      <c r="C153" s="17" t="e">
        <f ca="1">VLOOKUP($A153,計算!$L$101:$X$300,13,FALSE)</f>
        <v>#N/A</v>
      </c>
      <c r="D153" s="17" t="e">
        <f ca="1">VLOOKUP($A153,計算!$S$101:$X$300,6,FALSE)</f>
        <v>#N/A</v>
      </c>
      <c r="E153" s="17" t="e">
        <f ca="1">VLOOKUP($A153,計算!$W$101:$X$300,2,FALSE)</f>
        <v>#N/A</v>
      </c>
      <c r="F153" s="17" t="e">
        <f t="shared" ca="1" si="0"/>
        <v>#N/A</v>
      </c>
      <c r="G153" s="17" t="e">
        <f t="shared" ca="1" si="1"/>
        <v>#N/A</v>
      </c>
      <c r="H153" s="17" t="e">
        <f t="shared" ca="1" si="2"/>
        <v>#N/A</v>
      </c>
      <c r="I153" s="17" t="e">
        <f t="shared" ca="1" si="3"/>
        <v>#N/A</v>
      </c>
      <c r="J153" s="17" t="e">
        <f t="shared" ca="1" si="4"/>
        <v>#N/A</v>
      </c>
      <c r="K153" s="58" t="e">
        <f t="shared" ca="1" si="5"/>
        <v>#N/A</v>
      </c>
      <c r="L153" s="59" t="e">
        <f t="shared" ca="1" si="6"/>
        <v>#N/A</v>
      </c>
      <c r="N153" s="66" t="e">
        <f t="shared" ca="1" si="7"/>
        <v>#N/A</v>
      </c>
      <c r="O153" s="62" t="e">
        <f t="shared" ca="1" si="8"/>
        <v>#N/A</v>
      </c>
      <c r="P153" s="62" t="e">
        <f t="shared" ca="1" si="9"/>
        <v>#N/A</v>
      </c>
      <c r="Q153" s="62" t="e">
        <f t="shared" ca="1" si="10"/>
        <v>#N/A</v>
      </c>
      <c r="R153" s="67" t="e">
        <f ca="1">IF($C$91=1,INDIRECT("計算!B"&amp;$F153+100)-計算!$D$87,INDIRECT("計算!M"&amp;$F153+100)-計算!$D$87)</f>
        <v>#N/A</v>
      </c>
      <c r="S153" s="68" t="e">
        <f t="shared" ca="1" si="11"/>
        <v>#N/A</v>
      </c>
      <c r="T153" s="145" t="e">
        <f t="shared" ca="1" si="12"/>
        <v>#N/A</v>
      </c>
      <c r="U153" s="144" t="e">
        <f t="shared" ca="1" si="13"/>
        <v>#N/A</v>
      </c>
    </row>
    <row r="154" spans="1:21" ht="24">
      <c r="A154" s="17">
        <v>54</v>
      </c>
      <c r="B154" s="17" t="e">
        <f ca="1">VLOOKUP($A154,計算!$H$101:$X$300,17,FALSE)</f>
        <v>#N/A</v>
      </c>
      <c r="C154" s="17" t="e">
        <f ca="1">VLOOKUP($A154,計算!$L$101:$X$300,13,FALSE)</f>
        <v>#N/A</v>
      </c>
      <c r="D154" s="17" t="e">
        <f ca="1">VLOOKUP($A154,計算!$S$101:$X$300,6,FALSE)</f>
        <v>#N/A</v>
      </c>
      <c r="E154" s="17" t="e">
        <f ca="1">VLOOKUP($A154,計算!$W$101:$X$300,2,FALSE)</f>
        <v>#N/A</v>
      </c>
      <c r="F154" s="17" t="e">
        <f t="shared" ca="1" si="0"/>
        <v>#N/A</v>
      </c>
      <c r="G154" s="17" t="e">
        <f t="shared" ca="1" si="1"/>
        <v>#N/A</v>
      </c>
      <c r="H154" s="17" t="e">
        <f t="shared" ca="1" si="2"/>
        <v>#N/A</v>
      </c>
      <c r="I154" s="17" t="e">
        <f t="shared" ca="1" si="3"/>
        <v>#N/A</v>
      </c>
      <c r="J154" s="17" t="e">
        <f t="shared" ca="1" si="4"/>
        <v>#N/A</v>
      </c>
      <c r="K154" s="58" t="e">
        <f t="shared" ca="1" si="5"/>
        <v>#N/A</v>
      </c>
      <c r="L154" s="59" t="e">
        <f t="shared" ca="1" si="6"/>
        <v>#N/A</v>
      </c>
      <c r="N154" s="66" t="e">
        <f t="shared" ca="1" si="7"/>
        <v>#N/A</v>
      </c>
      <c r="O154" s="62" t="e">
        <f t="shared" ca="1" si="8"/>
        <v>#N/A</v>
      </c>
      <c r="P154" s="62" t="e">
        <f t="shared" ca="1" si="9"/>
        <v>#N/A</v>
      </c>
      <c r="Q154" s="62" t="e">
        <f t="shared" ca="1" si="10"/>
        <v>#N/A</v>
      </c>
      <c r="R154" s="67" t="e">
        <f ca="1">IF($C$91=1,INDIRECT("計算!B"&amp;$F154+100)-計算!$D$87,INDIRECT("計算!M"&amp;$F154+100)-計算!$D$87)</f>
        <v>#N/A</v>
      </c>
      <c r="S154" s="68" t="e">
        <f t="shared" ca="1" si="11"/>
        <v>#N/A</v>
      </c>
      <c r="T154" s="145" t="e">
        <f t="shared" ca="1" si="12"/>
        <v>#N/A</v>
      </c>
      <c r="U154" s="144" t="e">
        <f t="shared" ca="1" si="13"/>
        <v>#N/A</v>
      </c>
    </row>
    <row r="155" spans="1:21" ht="24">
      <c r="A155" s="17">
        <v>55</v>
      </c>
      <c r="B155" s="17" t="e">
        <f ca="1">VLOOKUP($A155,計算!$H$101:$X$300,17,FALSE)</f>
        <v>#N/A</v>
      </c>
      <c r="C155" s="17" t="e">
        <f ca="1">VLOOKUP($A155,計算!$L$101:$X$300,13,FALSE)</f>
        <v>#N/A</v>
      </c>
      <c r="D155" s="17" t="e">
        <f ca="1">VLOOKUP($A155,計算!$S$101:$X$300,6,FALSE)</f>
        <v>#N/A</v>
      </c>
      <c r="E155" s="17" t="e">
        <f ca="1">VLOOKUP($A155,計算!$W$101:$X$300,2,FALSE)</f>
        <v>#N/A</v>
      </c>
      <c r="F155" s="17" t="e">
        <f t="shared" ca="1" si="0"/>
        <v>#N/A</v>
      </c>
      <c r="G155" s="17" t="e">
        <f t="shared" ca="1" si="1"/>
        <v>#N/A</v>
      </c>
      <c r="H155" s="17" t="e">
        <f t="shared" ca="1" si="2"/>
        <v>#N/A</v>
      </c>
      <c r="I155" s="17" t="e">
        <f t="shared" ca="1" si="3"/>
        <v>#N/A</v>
      </c>
      <c r="J155" s="17" t="e">
        <f t="shared" ca="1" si="4"/>
        <v>#N/A</v>
      </c>
      <c r="K155" s="58" t="e">
        <f t="shared" ca="1" si="5"/>
        <v>#N/A</v>
      </c>
      <c r="L155" s="59" t="e">
        <f t="shared" ca="1" si="6"/>
        <v>#N/A</v>
      </c>
      <c r="N155" s="66" t="e">
        <f t="shared" ca="1" si="7"/>
        <v>#N/A</v>
      </c>
      <c r="O155" s="62" t="e">
        <f t="shared" ca="1" si="8"/>
        <v>#N/A</v>
      </c>
      <c r="P155" s="62" t="e">
        <f t="shared" ca="1" si="9"/>
        <v>#N/A</v>
      </c>
      <c r="Q155" s="62" t="e">
        <f t="shared" ca="1" si="10"/>
        <v>#N/A</v>
      </c>
      <c r="R155" s="67" t="e">
        <f ca="1">IF($C$91=1,INDIRECT("計算!B"&amp;$F155+100)-計算!$D$87,INDIRECT("計算!M"&amp;$F155+100)-計算!$D$87)</f>
        <v>#N/A</v>
      </c>
      <c r="S155" s="68" t="e">
        <f t="shared" ca="1" si="11"/>
        <v>#N/A</v>
      </c>
      <c r="T155" s="145" t="e">
        <f t="shared" ca="1" si="12"/>
        <v>#N/A</v>
      </c>
      <c r="U155" s="144" t="e">
        <f t="shared" ca="1" si="13"/>
        <v>#N/A</v>
      </c>
    </row>
    <row r="156" spans="1:21" ht="24">
      <c r="A156" s="17">
        <v>56</v>
      </c>
      <c r="B156" s="17" t="e">
        <f ca="1">VLOOKUP($A156,計算!$H$101:$X$300,17,FALSE)</f>
        <v>#N/A</v>
      </c>
      <c r="C156" s="17" t="e">
        <f ca="1">VLOOKUP($A156,計算!$L$101:$X$300,13,FALSE)</f>
        <v>#N/A</v>
      </c>
      <c r="D156" s="17" t="e">
        <f ca="1">VLOOKUP($A156,計算!$S$101:$X$300,6,FALSE)</f>
        <v>#N/A</v>
      </c>
      <c r="E156" s="17" t="e">
        <f ca="1">VLOOKUP($A156,計算!$W$101:$X$300,2,FALSE)</f>
        <v>#N/A</v>
      </c>
      <c r="F156" s="17" t="e">
        <f t="shared" ca="1" si="0"/>
        <v>#N/A</v>
      </c>
      <c r="G156" s="17" t="e">
        <f t="shared" ca="1" si="1"/>
        <v>#N/A</v>
      </c>
      <c r="H156" s="17" t="e">
        <f t="shared" ca="1" si="2"/>
        <v>#N/A</v>
      </c>
      <c r="I156" s="17" t="e">
        <f t="shared" ca="1" si="3"/>
        <v>#N/A</v>
      </c>
      <c r="J156" s="17" t="e">
        <f t="shared" ca="1" si="4"/>
        <v>#N/A</v>
      </c>
      <c r="K156" s="58" t="e">
        <f t="shared" ca="1" si="5"/>
        <v>#N/A</v>
      </c>
      <c r="L156" s="59" t="e">
        <f t="shared" ca="1" si="6"/>
        <v>#N/A</v>
      </c>
      <c r="N156" s="66" t="e">
        <f t="shared" ca="1" si="7"/>
        <v>#N/A</v>
      </c>
      <c r="O156" s="62" t="e">
        <f t="shared" ca="1" si="8"/>
        <v>#N/A</v>
      </c>
      <c r="P156" s="62" t="e">
        <f t="shared" ca="1" si="9"/>
        <v>#N/A</v>
      </c>
      <c r="Q156" s="62" t="e">
        <f t="shared" ca="1" si="10"/>
        <v>#N/A</v>
      </c>
      <c r="R156" s="67" t="e">
        <f ca="1">IF($C$91=1,INDIRECT("計算!B"&amp;$F156+100)-計算!$D$87,INDIRECT("計算!M"&amp;$F156+100)-計算!$D$87)</f>
        <v>#N/A</v>
      </c>
      <c r="S156" s="68" t="e">
        <f t="shared" ca="1" si="11"/>
        <v>#N/A</v>
      </c>
      <c r="T156" s="145" t="e">
        <f t="shared" ca="1" si="12"/>
        <v>#N/A</v>
      </c>
      <c r="U156" s="144" t="e">
        <f t="shared" ca="1" si="13"/>
        <v>#N/A</v>
      </c>
    </row>
    <row r="157" spans="1:21" ht="24">
      <c r="A157" s="17">
        <v>57</v>
      </c>
      <c r="B157" s="17" t="e">
        <f ca="1">VLOOKUP($A157,計算!$H$101:$X$300,17,FALSE)</f>
        <v>#N/A</v>
      </c>
      <c r="C157" s="17" t="e">
        <f ca="1">VLOOKUP($A157,計算!$L$101:$X$300,13,FALSE)</f>
        <v>#N/A</v>
      </c>
      <c r="D157" s="17" t="e">
        <f ca="1">VLOOKUP($A157,計算!$S$101:$X$300,6,FALSE)</f>
        <v>#N/A</v>
      </c>
      <c r="E157" s="17" t="e">
        <f ca="1">VLOOKUP($A157,計算!$W$101:$X$300,2,FALSE)</f>
        <v>#N/A</v>
      </c>
      <c r="F157" s="17" t="e">
        <f t="shared" ca="1" si="0"/>
        <v>#N/A</v>
      </c>
      <c r="G157" s="17" t="e">
        <f t="shared" ca="1" si="1"/>
        <v>#N/A</v>
      </c>
      <c r="H157" s="17" t="e">
        <f t="shared" ca="1" si="2"/>
        <v>#N/A</v>
      </c>
      <c r="I157" s="17" t="e">
        <f t="shared" ca="1" si="3"/>
        <v>#N/A</v>
      </c>
      <c r="J157" s="17" t="e">
        <f t="shared" ca="1" si="4"/>
        <v>#N/A</v>
      </c>
      <c r="K157" s="58" t="e">
        <f t="shared" ca="1" si="5"/>
        <v>#N/A</v>
      </c>
      <c r="L157" s="59" t="e">
        <f t="shared" ca="1" si="6"/>
        <v>#N/A</v>
      </c>
      <c r="N157" s="66" t="e">
        <f t="shared" ca="1" si="7"/>
        <v>#N/A</v>
      </c>
      <c r="O157" s="62" t="e">
        <f t="shared" ca="1" si="8"/>
        <v>#N/A</v>
      </c>
      <c r="P157" s="62" t="e">
        <f t="shared" ca="1" si="9"/>
        <v>#N/A</v>
      </c>
      <c r="Q157" s="62" t="e">
        <f t="shared" ca="1" si="10"/>
        <v>#N/A</v>
      </c>
      <c r="R157" s="67" t="e">
        <f ca="1">IF($C$91=1,INDIRECT("計算!B"&amp;$F157+100)-計算!$D$87,INDIRECT("計算!M"&amp;$F157+100)-計算!$D$87)</f>
        <v>#N/A</v>
      </c>
      <c r="S157" s="68" t="e">
        <f t="shared" ca="1" si="11"/>
        <v>#N/A</v>
      </c>
      <c r="T157" s="145" t="e">
        <f t="shared" ca="1" si="12"/>
        <v>#N/A</v>
      </c>
      <c r="U157" s="144" t="e">
        <f t="shared" ca="1" si="13"/>
        <v>#N/A</v>
      </c>
    </row>
    <row r="158" spans="1:21" ht="24">
      <c r="A158" s="17">
        <v>58</v>
      </c>
      <c r="B158" s="17" t="e">
        <f ca="1">VLOOKUP($A158,計算!$H$101:$X$300,17,FALSE)</f>
        <v>#N/A</v>
      </c>
      <c r="C158" s="17" t="e">
        <f ca="1">VLOOKUP($A158,計算!$L$101:$X$300,13,FALSE)</f>
        <v>#N/A</v>
      </c>
      <c r="D158" s="17" t="e">
        <f ca="1">VLOOKUP($A158,計算!$S$101:$X$300,6,FALSE)</f>
        <v>#N/A</v>
      </c>
      <c r="E158" s="17" t="e">
        <f ca="1">VLOOKUP($A158,計算!$W$101:$X$300,2,FALSE)</f>
        <v>#N/A</v>
      </c>
      <c r="F158" s="17" t="e">
        <f t="shared" ca="1" si="0"/>
        <v>#N/A</v>
      </c>
      <c r="G158" s="17" t="e">
        <f t="shared" ca="1" si="1"/>
        <v>#N/A</v>
      </c>
      <c r="H158" s="17" t="e">
        <f t="shared" ca="1" si="2"/>
        <v>#N/A</v>
      </c>
      <c r="I158" s="17" t="e">
        <f t="shared" ca="1" si="3"/>
        <v>#N/A</v>
      </c>
      <c r="J158" s="17" t="e">
        <f t="shared" ca="1" si="4"/>
        <v>#N/A</v>
      </c>
      <c r="K158" s="58" t="e">
        <f t="shared" ca="1" si="5"/>
        <v>#N/A</v>
      </c>
      <c r="L158" s="59" t="e">
        <f t="shared" ca="1" si="6"/>
        <v>#N/A</v>
      </c>
      <c r="N158" s="66" t="e">
        <f t="shared" ca="1" si="7"/>
        <v>#N/A</v>
      </c>
      <c r="O158" s="62" t="e">
        <f t="shared" ca="1" si="8"/>
        <v>#N/A</v>
      </c>
      <c r="P158" s="62" t="e">
        <f t="shared" ca="1" si="9"/>
        <v>#N/A</v>
      </c>
      <c r="Q158" s="62" t="e">
        <f t="shared" ca="1" si="10"/>
        <v>#N/A</v>
      </c>
      <c r="R158" s="67" t="e">
        <f ca="1">IF($C$91=1,INDIRECT("計算!B"&amp;$F158+100)-計算!$D$87,INDIRECT("計算!M"&amp;$F158+100)-計算!$D$87)</f>
        <v>#N/A</v>
      </c>
      <c r="S158" s="68" t="e">
        <f t="shared" ca="1" si="11"/>
        <v>#N/A</v>
      </c>
      <c r="T158" s="145" t="e">
        <f t="shared" ca="1" si="12"/>
        <v>#N/A</v>
      </c>
      <c r="U158" s="144" t="e">
        <f t="shared" ca="1" si="13"/>
        <v>#N/A</v>
      </c>
    </row>
    <row r="159" spans="1:21" ht="24">
      <c r="A159" s="17">
        <v>59</v>
      </c>
      <c r="B159" s="17" t="e">
        <f ca="1">VLOOKUP($A159,計算!$H$101:$X$300,17,FALSE)</f>
        <v>#N/A</v>
      </c>
      <c r="C159" s="17" t="e">
        <f ca="1">VLOOKUP($A159,計算!$L$101:$X$300,13,FALSE)</f>
        <v>#N/A</v>
      </c>
      <c r="D159" s="17" t="e">
        <f ca="1">VLOOKUP($A159,計算!$S$101:$X$300,6,FALSE)</f>
        <v>#N/A</v>
      </c>
      <c r="E159" s="17" t="e">
        <f ca="1">VLOOKUP($A159,計算!$W$101:$X$300,2,FALSE)</f>
        <v>#N/A</v>
      </c>
      <c r="F159" s="17" t="e">
        <f t="shared" ca="1" si="0"/>
        <v>#N/A</v>
      </c>
      <c r="G159" s="17" t="e">
        <f t="shared" ca="1" si="1"/>
        <v>#N/A</v>
      </c>
      <c r="H159" s="17" t="e">
        <f t="shared" ca="1" si="2"/>
        <v>#N/A</v>
      </c>
      <c r="I159" s="17" t="e">
        <f t="shared" ca="1" si="3"/>
        <v>#N/A</v>
      </c>
      <c r="J159" s="17" t="e">
        <f t="shared" ca="1" si="4"/>
        <v>#N/A</v>
      </c>
      <c r="K159" s="58" t="e">
        <f t="shared" ca="1" si="5"/>
        <v>#N/A</v>
      </c>
      <c r="L159" s="59" t="e">
        <f t="shared" ca="1" si="6"/>
        <v>#N/A</v>
      </c>
      <c r="N159" s="66" t="e">
        <f t="shared" ca="1" si="7"/>
        <v>#N/A</v>
      </c>
      <c r="O159" s="62" t="e">
        <f t="shared" ca="1" si="8"/>
        <v>#N/A</v>
      </c>
      <c r="P159" s="62" t="e">
        <f t="shared" ca="1" si="9"/>
        <v>#N/A</v>
      </c>
      <c r="Q159" s="62" t="e">
        <f t="shared" ca="1" si="10"/>
        <v>#N/A</v>
      </c>
      <c r="R159" s="67" t="e">
        <f ca="1">IF($C$91=1,INDIRECT("計算!B"&amp;$F159+100)-計算!$D$87,INDIRECT("計算!M"&amp;$F159+100)-計算!$D$87)</f>
        <v>#N/A</v>
      </c>
      <c r="S159" s="68" t="e">
        <f t="shared" ca="1" si="11"/>
        <v>#N/A</v>
      </c>
      <c r="T159" s="145" t="e">
        <f t="shared" ca="1" si="12"/>
        <v>#N/A</v>
      </c>
      <c r="U159" s="144" t="e">
        <f t="shared" ca="1" si="13"/>
        <v>#N/A</v>
      </c>
    </row>
    <row r="160" spans="1:21" ht="24">
      <c r="A160" s="17">
        <v>60</v>
      </c>
      <c r="B160" s="17" t="e">
        <f ca="1">VLOOKUP($A160,計算!$H$101:$X$300,17,FALSE)</f>
        <v>#N/A</v>
      </c>
      <c r="C160" s="17" t="e">
        <f ca="1">VLOOKUP($A160,計算!$L$101:$X$300,13,FALSE)</f>
        <v>#N/A</v>
      </c>
      <c r="D160" s="17" t="e">
        <f ca="1">VLOOKUP($A160,計算!$S$101:$X$300,6,FALSE)</f>
        <v>#N/A</v>
      </c>
      <c r="E160" s="17" t="e">
        <f ca="1">VLOOKUP($A160,計算!$W$101:$X$300,2,FALSE)</f>
        <v>#N/A</v>
      </c>
      <c r="F160" s="17" t="e">
        <f t="shared" ca="1" si="0"/>
        <v>#N/A</v>
      </c>
      <c r="G160" s="17" t="e">
        <f t="shared" ca="1" si="1"/>
        <v>#N/A</v>
      </c>
      <c r="H160" s="17" t="e">
        <f t="shared" ca="1" si="2"/>
        <v>#N/A</v>
      </c>
      <c r="I160" s="17" t="e">
        <f t="shared" ca="1" si="3"/>
        <v>#N/A</v>
      </c>
      <c r="J160" s="17" t="e">
        <f t="shared" ca="1" si="4"/>
        <v>#N/A</v>
      </c>
      <c r="K160" s="58" t="e">
        <f t="shared" ca="1" si="5"/>
        <v>#N/A</v>
      </c>
      <c r="L160" s="59" t="e">
        <f t="shared" ca="1" si="6"/>
        <v>#N/A</v>
      </c>
      <c r="N160" s="66" t="e">
        <f t="shared" ca="1" si="7"/>
        <v>#N/A</v>
      </c>
      <c r="O160" s="62" t="e">
        <f t="shared" ca="1" si="8"/>
        <v>#N/A</v>
      </c>
      <c r="P160" s="62" t="e">
        <f t="shared" ca="1" si="9"/>
        <v>#N/A</v>
      </c>
      <c r="Q160" s="62" t="e">
        <f t="shared" ca="1" si="10"/>
        <v>#N/A</v>
      </c>
      <c r="R160" s="67" t="e">
        <f ca="1">IF($C$91=1,INDIRECT("計算!B"&amp;$F160+100)-計算!$D$87,INDIRECT("計算!M"&amp;$F160+100)-計算!$D$87)</f>
        <v>#N/A</v>
      </c>
      <c r="S160" s="68" t="e">
        <f t="shared" ca="1" si="11"/>
        <v>#N/A</v>
      </c>
      <c r="T160" s="145" t="e">
        <f t="shared" ca="1" si="12"/>
        <v>#N/A</v>
      </c>
      <c r="U160" s="144" t="e">
        <f t="shared" ca="1" si="13"/>
        <v>#N/A</v>
      </c>
    </row>
    <row r="161" spans="1:21" ht="24">
      <c r="A161" s="17">
        <v>61</v>
      </c>
      <c r="B161" s="17" t="e">
        <f ca="1">VLOOKUP($A161,計算!$H$101:$X$300,17,FALSE)</f>
        <v>#N/A</v>
      </c>
      <c r="C161" s="17" t="e">
        <f ca="1">VLOOKUP($A161,計算!$L$101:$X$300,13,FALSE)</f>
        <v>#N/A</v>
      </c>
      <c r="D161" s="17" t="e">
        <f ca="1">VLOOKUP($A161,計算!$S$101:$X$300,6,FALSE)</f>
        <v>#N/A</v>
      </c>
      <c r="E161" s="17" t="e">
        <f ca="1">VLOOKUP($A161,計算!$W$101:$X$300,2,FALSE)</f>
        <v>#N/A</v>
      </c>
      <c r="F161" s="17" t="e">
        <f t="shared" ca="1" si="0"/>
        <v>#N/A</v>
      </c>
      <c r="G161" s="17" t="e">
        <f t="shared" ca="1" si="1"/>
        <v>#N/A</v>
      </c>
      <c r="H161" s="17" t="e">
        <f t="shared" ca="1" si="2"/>
        <v>#N/A</v>
      </c>
      <c r="I161" s="17" t="e">
        <f t="shared" ca="1" si="3"/>
        <v>#N/A</v>
      </c>
      <c r="J161" s="17" t="e">
        <f t="shared" ca="1" si="4"/>
        <v>#N/A</v>
      </c>
      <c r="K161" s="58" t="e">
        <f t="shared" ca="1" si="5"/>
        <v>#N/A</v>
      </c>
      <c r="L161" s="59" t="e">
        <f t="shared" ca="1" si="6"/>
        <v>#N/A</v>
      </c>
      <c r="N161" s="66" t="e">
        <f t="shared" ca="1" si="7"/>
        <v>#N/A</v>
      </c>
      <c r="O161" s="62" t="e">
        <f t="shared" ca="1" si="8"/>
        <v>#N/A</v>
      </c>
      <c r="P161" s="62" t="e">
        <f t="shared" ca="1" si="9"/>
        <v>#N/A</v>
      </c>
      <c r="Q161" s="62" t="e">
        <f t="shared" ca="1" si="10"/>
        <v>#N/A</v>
      </c>
      <c r="R161" s="67" t="e">
        <f ca="1">IF($C$91=1,INDIRECT("計算!B"&amp;$F161+100)-計算!$D$87,INDIRECT("計算!M"&amp;$F161+100)-計算!$D$87)</f>
        <v>#N/A</v>
      </c>
      <c r="S161" s="68" t="e">
        <f t="shared" ca="1" si="11"/>
        <v>#N/A</v>
      </c>
      <c r="T161" s="145" t="e">
        <f t="shared" ca="1" si="12"/>
        <v>#N/A</v>
      </c>
      <c r="U161" s="144" t="e">
        <f t="shared" ca="1" si="13"/>
        <v>#N/A</v>
      </c>
    </row>
    <row r="162" spans="1:21" ht="24">
      <c r="A162" s="17">
        <v>62</v>
      </c>
      <c r="B162" s="17" t="e">
        <f ca="1">VLOOKUP($A162,計算!$H$101:$X$300,17,FALSE)</f>
        <v>#N/A</v>
      </c>
      <c r="C162" s="17" t="e">
        <f ca="1">VLOOKUP($A162,計算!$L$101:$X$300,13,FALSE)</f>
        <v>#N/A</v>
      </c>
      <c r="D162" s="17" t="e">
        <f ca="1">VLOOKUP($A162,計算!$S$101:$X$300,6,FALSE)</f>
        <v>#N/A</v>
      </c>
      <c r="E162" s="17" t="e">
        <f ca="1">VLOOKUP($A162,計算!$W$101:$X$300,2,FALSE)</f>
        <v>#N/A</v>
      </c>
      <c r="F162" s="17" t="e">
        <f t="shared" ca="1" si="0"/>
        <v>#N/A</v>
      </c>
      <c r="G162" s="17" t="e">
        <f t="shared" ca="1" si="1"/>
        <v>#N/A</v>
      </c>
      <c r="H162" s="17" t="e">
        <f t="shared" ca="1" si="2"/>
        <v>#N/A</v>
      </c>
      <c r="I162" s="17" t="e">
        <f t="shared" ca="1" si="3"/>
        <v>#N/A</v>
      </c>
      <c r="J162" s="17" t="e">
        <f t="shared" ca="1" si="4"/>
        <v>#N/A</v>
      </c>
      <c r="K162" s="58" t="e">
        <f t="shared" ca="1" si="5"/>
        <v>#N/A</v>
      </c>
      <c r="L162" s="59" t="e">
        <f t="shared" ca="1" si="6"/>
        <v>#N/A</v>
      </c>
      <c r="N162" s="66" t="e">
        <f t="shared" ca="1" si="7"/>
        <v>#N/A</v>
      </c>
      <c r="O162" s="62" t="e">
        <f t="shared" ca="1" si="8"/>
        <v>#N/A</v>
      </c>
      <c r="P162" s="62" t="e">
        <f t="shared" ca="1" si="9"/>
        <v>#N/A</v>
      </c>
      <c r="Q162" s="62" t="e">
        <f t="shared" ca="1" si="10"/>
        <v>#N/A</v>
      </c>
      <c r="R162" s="67" t="e">
        <f ca="1">IF($C$91=1,INDIRECT("計算!B"&amp;$F162+100)-計算!$D$87,INDIRECT("計算!M"&amp;$F162+100)-計算!$D$87)</f>
        <v>#N/A</v>
      </c>
      <c r="S162" s="68" t="e">
        <f t="shared" ca="1" si="11"/>
        <v>#N/A</v>
      </c>
      <c r="T162" s="145" t="e">
        <f t="shared" ca="1" si="12"/>
        <v>#N/A</v>
      </c>
      <c r="U162" s="144" t="e">
        <f t="shared" ca="1" si="13"/>
        <v>#N/A</v>
      </c>
    </row>
    <row r="163" spans="1:21" ht="24">
      <c r="A163" s="17">
        <v>63</v>
      </c>
      <c r="B163" s="17" t="e">
        <f ca="1">VLOOKUP($A163,計算!$H$101:$X$300,17,FALSE)</f>
        <v>#N/A</v>
      </c>
      <c r="C163" s="17" t="e">
        <f ca="1">VLOOKUP($A163,計算!$L$101:$X$300,13,FALSE)</f>
        <v>#N/A</v>
      </c>
      <c r="D163" s="17" t="e">
        <f ca="1">VLOOKUP($A163,計算!$S$101:$X$300,6,FALSE)</f>
        <v>#N/A</v>
      </c>
      <c r="E163" s="17" t="e">
        <f ca="1">VLOOKUP($A163,計算!$W$101:$X$300,2,FALSE)</f>
        <v>#N/A</v>
      </c>
      <c r="F163" s="17" t="e">
        <f t="shared" ca="1" si="0"/>
        <v>#N/A</v>
      </c>
      <c r="G163" s="17" t="e">
        <f t="shared" ca="1" si="1"/>
        <v>#N/A</v>
      </c>
      <c r="H163" s="17" t="e">
        <f t="shared" ca="1" si="2"/>
        <v>#N/A</v>
      </c>
      <c r="I163" s="17" t="e">
        <f t="shared" ca="1" si="3"/>
        <v>#N/A</v>
      </c>
      <c r="J163" s="17" t="e">
        <f t="shared" ca="1" si="4"/>
        <v>#N/A</v>
      </c>
      <c r="K163" s="58" t="e">
        <f t="shared" ca="1" si="5"/>
        <v>#N/A</v>
      </c>
      <c r="L163" s="59" t="e">
        <f t="shared" ca="1" si="6"/>
        <v>#N/A</v>
      </c>
      <c r="N163" s="66" t="e">
        <f t="shared" ca="1" si="7"/>
        <v>#N/A</v>
      </c>
      <c r="O163" s="62" t="e">
        <f t="shared" ca="1" si="8"/>
        <v>#N/A</v>
      </c>
      <c r="P163" s="62" t="e">
        <f t="shared" ca="1" si="9"/>
        <v>#N/A</v>
      </c>
      <c r="Q163" s="62" t="e">
        <f t="shared" ca="1" si="10"/>
        <v>#N/A</v>
      </c>
      <c r="R163" s="67" t="e">
        <f ca="1">IF($C$91=1,INDIRECT("計算!B"&amp;$F163+100)-計算!$D$87,INDIRECT("計算!M"&amp;$F163+100)-計算!$D$87)</f>
        <v>#N/A</v>
      </c>
      <c r="S163" s="68" t="e">
        <f t="shared" ca="1" si="11"/>
        <v>#N/A</v>
      </c>
      <c r="T163" s="145" t="e">
        <f t="shared" ca="1" si="12"/>
        <v>#N/A</v>
      </c>
      <c r="U163" s="144" t="e">
        <f t="shared" ca="1" si="13"/>
        <v>#N/A</v>
      </c>
    </row>
    <row r="164" spans="1:21" ht="24">
      <c r="A164" s="17">
        <v>64</v>
      </c>
      <c r="B164" s="17" t="e">
        <f ca="1">VLOOKUP($A164,計算!$H$101:$X$300,17,FALSE)</f>
        <v>#N/A</v>
      </c>
      <c r="C164" s="17" t="e">
        <f ca="1">VLOOKUP($A164,計算!$L$101:$X$300,13,FALSE)</f>
        <v>#N/A</v>
      </c>
      <c r="D164" s="17" t="e">
        <f ca="1">VLOOKUP($A164,計算!$S$101:$X$300,6,FALSE)</f>
        <v>#N/A</v>
      </c>
      <c r="E164" s="17" t="e">
        <f ca="1">VLOOKUP($A164,計算!$W$101:$X$300,2,FALSE)</f>
        <v>#N/A</v>
      </c>
      <c r="F164" s="17" t="e">
        <f t="shared" ca="1" si="0"/>
        <v>#N/A</v>
      </c>
      <c r="G164" s="17" t="e">
        <f t="shared" ca="1" si="1"/>
        <v>#N/A</v>
      </c>
      <c r="H164" s="17" t="e">
        <f t="shared" ca="1" si="2"/>
        <v>#N/A</v>
      </c>
      <c r="I164" s="17" t="e">
        <f t="shared" ca="1" si="3"/>
        <v>#N/A</v>
      </c>
      <c r="J164" s="17" t="e">
        <f t="shared" ca="1" si="4"/>
        <v>#N/A</v>
      </c>
      <c r="K164" s="58" t="e">
        <f t="shared" ca="1" si="5"/>
        <v>#N/A</v>
      </c>
      <c r="L164" s="59" t="e">
        <f t="shared" ca="1" si="6"/>
        <v>#N/A</v>
      </c>
      <c r="N164" s="66" t="e">
        <f t="shared" ca="1" si="7"/>
        <v>#N/A</v>
      </c>
      <c r="O164" s="62" t="e">
        <f t="shared" ca="1" si="8"/>
        <v>#N/A</v>
      </c>
      <c r="P164" s="62" t="e">
        <f t="shared" ca="1" si="9"/>
        <v>#N/A</v>
      </c>
      <c r="Q164" s="62" t="e">
        <f t="shared" ca="1" si="10"/>
        <v>#N/A</v>
      </c>
      <c r="R164" s="67" t="e">
        <f ca="1">IF($C$91=1,INDIRECT("計算!B"&amp;$F164+100)-計算!$D$87,INDIRECT("計算!M"&amp;$F164+100)-計算!$D$87)</f>
        <v>#N/A</v>
      </c>
      <c r="S164" s="68" t="e">
        <f t="shared" ca="1" si="11"/>
        <v>#N/A</v>
      </c>
      <c r="T164" s="145" t="e">
        <f t="shared" ca="1" si="12"/>
        <v>#N/A</v>
      </c>
      <c r="U164" s="144" t="e">
        <f t="shared" ca="1" si="13"/>
        <v>#N/A</v>
      </c>
    </row>
    <row r="165" spans="1:21" ht="24">
      <c r="A165" s="17">
        <v>65</v>
      </c>
      <c r="B165" s="17" t="e">
        <f ca="1">VLOOKUP($A165,計算!$H$101:$X$300,17,FALSE)</f>
        <v>#N/A</v>
      </c>
      <c r="C165" s="17" t="e">
        <f ca="1">VLOOKUP($A165,計算!$L$101:$X$300,13,FALSE)</f>
        <v>#N/A</v>
      </c>
      <c r="D165" s="17" t="e">
        <f ca="1">VLOOKUP($A165,計算!$S$101:$X$300,6,FALSE)</f>
        <v>#N/A</v>
      </c>
      <c r="E165" s="17" t="e">
        <f ca="1">VLOOKUP($A165,計算!$W$101:$X$300,2,FALSE)</f>
        <v>#N/A</v>
      </c>
      <c r="F165" s="17" t="e">
        <f t="shared" ca="1" si="0"/>
        <v>#N/A</v>
      </c>
      <c r="G165" s="17" t="e">
        <f t="shared" ca="1" si="1"/>
        <v>#N/A</v>
      </c>
      <c r="H165" s="17" t="e">
        <f t="shared" ca="1" si="2"/>
        <v>#N/A</v>
      </c>
      <c r="I165" s="17" t="e">
        <f t="shared" ca="1" si="3"/>
        <v>#N/A</v>
      </c>
      <c r="J165" s="17" t="e">
        <f t="shared" ca="1" si="4"/>
        <v>#N/A</v>
      </c>
      <c r="K165" s="58" t="e">
        <f t="shared" ca="1" si="5"/>
        <v>#N/A</v>
      </c>
      <c r="L165" s="59" t="e">
        <f t="shared" ca="1" si="6"/>
        <v>#N/A</v>
      </c>
      <c r="N165" s="66" t="e">
        <f t="shared" ca="1" si="7"/>
        <v>#N/A</v>
      </c>
      <c r="O165" s="62" t="e">
        <f t="shared" ca="1" si="8"/>
        <v>#N/A</v>
      </c>
      <c r="P165" s="62" t="e">
        <f t="shared" ca="1" si="9"/>
        <v>#N/A</v>
      </c>
      <c r="Q165" s="62" t="e">
        <f t="shared" ca="1" si="10"/>
        <v>#N/A</v>
      </c>
      <c r="R165" s="67" t="e">
        <f ca="1">IF($C$91=1,INDIRECT("計算!B"&amp;$F165+100)-計算!$D$87,INDIRECT("計算!M"&amp;$F165+100)-計算!$D$87)</f>
        <v>#N/A</v>
      </c>
      <c r="S165" s="68" t="e">
        <f t="shared" ca="1" si="11"/>
        <v>#N/A</v>
      </c>
      <c r="T165" s="145" t="e">
        <f t="shared" ca="1" si="12"/>
        <v>#N/A</v>
      </c>
      <c r="U165" s="144" t="e">
        <f t="shared" ca="1" si="13"/>
        <v>#N/A</v>
      </c>
    </row>
    <row r="166" spans="1:21" ht="24">
      <c r="A166" s="17">
        <v>66</v>
      </c>
      <c r="B166" s="17" t="e">
        <f ca="1">VLOOKUP($A166,計算!$H$101:$X$300,17,FALSE)</f>
        <v>#N/A</v>
      </c>
      <c r="C166" s="17" t="e">
        <f ca="1">VLOOKUP($A166,計算!$L$101:$X$300,13,FALSE)</f>
        <v>#N/A</v>
      </c>
      <c r="D166" s="17" t="e">
        <f ca="1">VLOOKUP($A166,計算!$S$101:$X$300,6,FALSE)</f>
        <v>#N/A</v>
      </c>
      <c r="E166" s="17" t="e">
        <f ca="1">VLOOKUP($A166,計算!$W$101:$X$300,2,FALSE)</f>
        <v>#N/A</v>
      </c>
      <c r="F166" s="17" t="e">
        <f t="shared" ref="F166:F229" ca="1" si="14">IF($C$91=1,IF($C$92=0,$B166,$C166),IF($C$92=0,$D166,$E166))</f>
        <v>#N/A</v>
      </c>
      <c r="G166" s="17" t="e">
        <f t="shared" ref="G166:G229" ca="1" si="15">INDIRECT("計算!G"&amp;$F166+100)</f>
        <v>#N/A</v>
      </c>
      <c r="H166" s="17" t="e">
        <f t="shared" ref="H166:H229" ca="1" si="16">INDIRECT("計算!K"&amp;$F166+100)</f>
        <v>#N/A</v>
      </c>
      <c r="I166" s="17" t="e">
        <f t="shared" ref="I166:I229" ca="1" si="17">INDIRECT("計算!R"&amp;$F166+100)</f>
        <v>#N/A</v>
      </c>
      <c r="J166" s="17" t="e">
        <f t="shared" ref="J166:J229" ca="1" si="18">INDIRECT("計算!V"&amp;$F166+100)</f>
        <v>#N/A</v>
      </c>
      <c r="K166" s="58" t="e">
        <f t="shared" ref="K166:K229" ca="1" si="19">INDIRECT("スタート前入力!B"&amp;$F166+100)</f>
        <v>#N/A</v>
      </c>
      <c r="L166" s="59" t="e">
        <f t="shared" ref="L166:L229" ca="1" si="20">INDIRECT("スタート前入力!D"&amp;$F166+100)</f>
        <v>#N/A</v>
      </c>
      <c r="N166" s="66" t="e">
        <f t="shared" ref="N166:N229" ca="1" si="21">CHOOSE(INDIRECT("スタート前入力!F"&amp;$F166+100),"■","参考","当日")</f>
        <v>#N/A</v>
      </c>
      <c r="O166" s="62" t="e">
        <f t="shared" ref="O166:O229" ca="1" si="22">IF($C$91=1,IF($C$92=0,$G166,$H166),IF($C$92=0,$I166,$J166))</f>
        <v>#N/A</v>
      </c>
      <c r="P166" s="62" t="e">
        <f t="shared" ref="P166:P229" ca="1" si="23">IF(K166&lt;&gt;0,K166,"")</f>
        <v>#N/A</v>
      </c>
      <c r="Q166" s="62" t="e">
        <f t="shared" ref="Q166:Q229" ca="1" si="24">IF(L166&lt;&gt;0,L166,"")</f>
        <v>#N/A</v>
      </c>
      <c r="R166" s="67" t="e">
        <f ca="1">IF($C$91=1,INDIRECT("計算!B"&amp;$F166+100)-計算!$D$87,INDIRECT("計算!M"&amp;$F166+100)-計算!$D$87)</f>
        <v>#N/A</v>
      </c>
      <c r="S166" s="68" t="e">
        <f t="shared" ref="S166:S229" ca="1" si="25">IF($C$91=1,INDIRECT("計算!C"&amp;$F166+100),INDIRECT("計算!N"&amp;$F166+100))</f>
        <v>#N/A</v>
      </c>
      <c r="T166" s="145" t="e">
        <f t="shared" ref="T166:T229" ca="1" si="26">IF($C$91=1,INDIRECT("計算!Y"&amp;$F166+100),INDIRECT("計算!Z"&amp;$F166+100))</f>
        <v>#N/A</v>
      </c>
      <c r="U166" s="144" t="e">
        <f t="shared" ref="U166:U229" ca="1" si="27">F166</f>
        <v>#N/A</v>
      </c>
    </row>
    <row r="167" spans="1:21" ht="24">
      <c r="A167" s="17">
        <v>67</v>
      </c>
      <c r="B167" s="17" t="e">
        <f ca="1">VLOOKUP($A167,計算!$H$101:$X$300,17,FALSE)</f>
        <v>#N/A</v>
      </c>
      <c r="C167" s="17" t="e">
        <f ca="1">VLOOKUP($A167,計算!$L$101:$X$300,13,FALSE)</f>
        <v>#N/A</v>
      </c>
      <c r="D167" s="17" t="e">
        <f ca="1">VLOOKUP($A167,計算!$S$101:$X$300,6,FALSE)</f>
        <v>#N/A</v>
      </c>
      <c r="E167" s="17" t="e">
        <f ca="1">VLOOKUP($A167,計算!$W$101:$X$300,2,FALSE)</f>
        <v>#N/A</v>
      </c>
      <c r="F167" s="17" t="e">
        <f t="shared" ca="1" si="14"/>
        <v>#N/A</v>
      </c>
      <c r="G167" s="17" t="e">
        <f t="shared" ca="1" si="15"/>
        <v>#N/A</v>
      </c>
      <c r="H167" s="17" t="e">
        <f t="shared" ca="1" si="16"/>
        <v>#N/A</v>
      </c>
      <c r="I167" s="17" t="e">
        <f t="shared" ca="1" si="17"/>
        <v>#N/A</v>
      </c>
      <c r="J167" s="17" t="e">
        <f t="shared" ca="1" si="18"/>
        <v>#N/A</v>
      </c>
      <c r="K167" s="58" t="e">
        <f t="shared" ca="1" si="19"/>
        <v>#N/A</v>
      </c>
      <c r="L167" s="59" t="e">
        <f t="shared" ca="1" si="20"/>
        <v>#N/A</v>
      </c>
      <c r="N167" s="66" t="e">
        <f t="shared" ca="1" si="21"/>
        <v>#N/A</v>
      </c>
      <c r="O167" s="62" t="e">
        <f t="shared" ca="1" si="22"/>
        <v>#N/A</v>
      </c>
      <c r="P167" s="62" t="e">
        <f t="shared" ca="1" si="23"/>
        <v>#N/A</v>
      </c>
      <c r="Q167" s="62" t="e">
        <f t="shared" ca="1" si="24"/>
        <v>#N/A</v>
      </c>
      <c r="R167" s="67" t="e">
        <f ca="1">IF($C$91=1,INDIRECT("計算!B"&amp;$F167+100)-計算!$D$87,INDIRECT("計算!M"&amp;$F167+100)-計算!$D$87)</f>
        <v>#N/A</v>
      </c>
      <c r="S167" s="68" t="e">
        <f t="shared" ca="1" si="25"/>
        <v>#N/A</v>
      </c>
      <c r="T167" s="145" t="e">
        <f t="shared" ca="1" si="26"/>
        <v>#N/A</v>
      </c>
      <c r="U167" s="144" t="e">
        <f t="shared" ca="1" si="27"/>
        <v>#N/A</v>
      </c>
    </row>
    <row r="168" spans="1:21" ht="24">
      <c r="A168" s="17">
        <v>68</v>
      </c>
      <c r="B168" s="17" t="e">
        <f ca="1">VLOOKUP($A168,計算!$H$101:$X$300,17,FALSE)</f>
        <v>#N/A</v>
      </c>
      <c r="C168" s="17" t="e">
        <f ca="1">VLOOKUP($A168,計算!$L$101:$X$300,13,FALSE)</f>
        <v>#N/A</v>
      </c>
      <c r="D168" s="17" t="e">
        <f ca="1">VLOOKUP($A168,計算!$S$101:$X$300,6,FALSE)</f>
        <v>#N/A</v>
      </c>
      <c r="E168" s="17" t="e">
        <f ca="1">VLOOKUP($A168,計算!$W$101:$X$300,2,FALSE)</f>
        <v>#N/A</v>
      </c>
      <c r="F168" s="17" t="e">
        <f t="shared" ca="1" si="14"/>
        <v>#N/A</v>
      </c>
      <c r="G168" s="17" t="e">
        <f t="shared" ca="1" si="15"/>
        <v>#N/A</v>
      </c>
      <c r="H168" s="17" t="e">
        <f t="shared" ca="1" si="16"/>
        <v>#N/A</v>
      </c>
      <c r="I168" s="17" t="e">
        <f t="shared" ca="1" si="17"/>
        <v>#N/A</v>
      </c>
      <c r="J168" s="17" t="e">
        <f t="shared" ca="1" si="18"/>
        <v>#N/A</v>
      </c>
      <c r="K168" s="58" t="e">
        <f t="shared" ca="1" si="19"/>
        <v>#N/A</v>
      </c>
      <c r="L168" s="59" t="e">
        <f t="shared" ca="1" si="20"/>
        <v>#N/A</v>
      </c>
      <c r="N168" s="66" t="e">
        <f t="shared" ca="1" si="21"/>
        <v>#N/A</v>
      </c>
      <c r="O168" s="62" t="e">
        <f t="shared" ca="1" si="22"/>
        <v>#N/A</v>
      </c>
      <c r="P168" s="62" t="e">
        <f t="shared" ca="1" si="23"/>
        <v>#N/A</v>
      </c>
      <c r="Q168" s="62" t="e">
        <f t="shared" ca="1" si="24"/>
        <v>#N/A</v>
      </c>
      <c r="R168" s="67" t="e">
        <f ca="1">IF($C$91=1,INDIRECT("計算!B"&amp;$F168+100)-計算!$D$87,INDIRECT("計算!M"&amp;$F168+100)-計算!$D$87)</f>
        <v>#N/A</v>
      </c>
      <c r="S168" s="68" t="e">
        <f t="shared" ca="1" si="25"/>
        <v>#N/A</v>
      </c>
      <c r="T168" s="145" t="e">
        <f t="shared" ca="1" si="26"/>
        <v>#N/A</v>
      </c>
      <c r="U168" s="144" t="e">
        <f t="shared" ca="1" si="27"/>
        <v>#N/A</v>
      </c>
    </row>
    <row r="169" spans="1:21" ht="24">
      <c r="A169" s="17">
        <v>69</v>
      </c>
      <c r="B169" s="17" t="e">
        <f ca="1">VLOOKUP($A169,計算!$H$101:$X$300,17,FALSE)</f>
        <v>#N/A</v>
      </c>
      <c r="C169" s="17" t="e">
        <f ca="1">VLOOKUP($A169,計算!$L$101:$X$300,13,FALSE)</f>
        <v>#N/A</v>
      </c>
      <c r="D169" s="17" t="e">
        <f ca="1">VLOOKUP($A169,計算!$S$101:$X$300,6,FALSE)</f>
        <v>#N/A</v>
      </c>
      <c r="E169" s="17" t="e">
        <f ca="1">VLOOKUP($A169,計算!$W$101:$X$300,2,FALSE)</f>
        <v>#N/A</v>
      </c>
      <c r="F169" s="17" t="e">
        <f t="shared" ca="1" si="14"/>
        <v>#N/A</v>
      </c>
      <c r="G169" s="17" t="e">
        <f t="shared" ca="1" si="15"/>
        <v>#N/A</v>
      </c>
      <c r="H169" s="17" t="e">
        <f t="shared" ca="1" si="16"/>
        <v>#N/A</v>
      </c>
      <c r="I169" s="17" t="e">
        <f t="shared" ca="1" si="17"/>
        <v>#N/A</v>
      </c>
      <c r="J169" s="17" t="e">
        <f t="shared" ca="1" si="18"/>
        <v>#N/A</v>
      </c>
      <c r="K169" s="58" t="e">
        <f t="shared" ca="1" si="19"/>
        <v>#N/A</v>
      </c>
      <c r="L169" s="59" t="e">
        <f t="shared" ca="1" si="20"/>
        <v>#N/A</v>
      </c>
      <c r="N169" s="66" t="e">
        <f t="shared" ca="1" si="21"/>
        <v>#N/A</v>
      </c>
      <c r="O169" s="62" t="e">
        <f t="shared" ca="1" si="22"/>
        <v>#N/A</v>
      </c>
      <c r="P169" s="62" t="e">
        <f t="shared" ca="1" si="23"/>
        <v>#N/A</v>
      </c>
      <c r="Q169" s="62" t="e">
        <f t="shared" ca="1" si="24"/>
        <v>#N/A</v>
      </c>
      <c r="R169" s="67" t="e">
        <f ca="1">IF($C$91=1,INDIRECT("計算!B"&amp;$F169+100)-計算!$D$87,INDIRECT("計算!M"&amp;$F169+100)-計算!$D$87)</f>
        <v>#N/A</v>
      </c>
      <c r="S169" s="68" t="e">
        <f t="shared" ca="1" si="25"/>
        <v>#N/A</v>
      </c>
      <c r="T169" s="145" t="e">
        <f t="shared" ca="1" si="26"/>
        <v>#N/A</v>
      </c>
      <c r="U169" s="144" t="e">
        <f t="shared" ca="1" si="27"/>
        <v>#N/A</v>
      </c>
    </row>
    <row r="170" spans="1:21" ht="24">
      <c r="A170" s="17">
        <v>70</v>
      </c>
      <c r="B170" s="17" t="e">
        <f ca="1">VLOOKUP($A170,計算!$H$101:$X$300,17,FALSE)</f>
        <v>#N/A</v>
      </c>
      <c r="C170" s="17" t="e">
        <f ca="1">VLOOKUP($A170,計算!$L$101:$X$300,13,FALSE)</f>
        <v>#N/A</v>
      </c>
      <c r="D170" s="17" t="e">
        <f ca="1">VLOOKUP($A170,計算!$S$101:$X$300,6,FALSE)</f>
        <v>#N/A</v>
      </c>
      <c r="E170" s="17" t="e">
        <f ca="1">VLOOKUP($A170,計算!$W$101:$X$300,2,FALSE)</f>
        <v>#N/A</v>
      </c>
      <c r="F170" s="17" t="e">
        <f t="shared" ca="1" si="14"/>
        <v>#N/A</v>
      </c>
      <c r="G170" s="17" t="e">
        <f t="shared" ca="1" si="15"/>
        <v>#N/A</v>
      </c>
      <c r="H170" s="17" t="e">
        <f t="shared" ca="1" si="16"/>
        <v>#N/A</v>
      </c>
      <c r="I170" s="17" t="e">
        <f t="shared" ca="1" si="17"/>
        <v>#N/A</v>
      </c>
      <c r="J170" s="17" t="e">
        <f t="shared" ca="1" si="18"/>
        <v>#N/A</v>
      </c>
      <c r="K170" s="58" t="e">
        <f t="shared" ca="1" si="19"/>
        <v>#N/A</v>
      </c>
      <c r="L170" s="59" t="e">
        <f t="shared" ca="1" si="20"/>
        <v>#N/A</v>
      </c>
      <c r="N170" s="66" t="e">
        <f t="shared" ca="1" si="21"/>
        <v>#N/A</v>
      </c>
      <c r="O170" s="62" t="e">
        <f t="shared" ca="1" si="22"/>
        <v>#N/A</v>
      </c>
      <c r="P170" s="62" t="e">
        <f t="shared" ca="1" si="23"/>
        <v>#N/A</v>
      </c>
      <c r="Q170" s="62" t="e">
        <f t="shared" ca="1" si="24"/>
        <v>#N/A</v>
      </c>
      <c r="R170" s="67" t="e">
        <f ca="1">IF($C$91=1,INDIRECT("計算!B"&amp;$F170+100)-計算!$D$87,INDIRECT("計算!M"&amp;$F170+100)-計算!$D$87)</f>
        <v>#N/A</v>
      </c>
      <c r="S170" s="68" t="e">
        <f t="shared" ca="1" si="25"/>
        <v>#N/A</v>
      </c>
      <c r="T170" s="145" t="e">
        <f t="shared" ca="1" si="26"/>
        <v>#N/A</v>
      </c>
      <c r="U170" s="144" t="e">
        <f t="shared" ca="1" si="27"/>
        <v>#N/A</v>
      </c>
    </row>
    <row r="171" spans="1:21" ht="24">
      <c r="A171" s="17">
        <v>71</v>
      </c>
      <c r="B171" s="17" t="e">
        <f ca="1">VLOOKUP($A171,計算!$H$101:$X$300,17,FALSE)</f>
        <v>#N/A</v>
      </c>
      <c r="C171" s="17" t="e">
        <f ca="1">VLOOKUP($A171,計算!$L$101:$X$300,13,FALSE)</f>
        <v>#N/A</v>
      </c>
      <c r="D171" s="17" t="e">
        <f ca="1">VLOOKUP($A171,計算!$S$101:$X$300,6,FALSE)</f>
        <v>#N/A</v>
      </c>
      <c r="E171" s="17" t="e">
        <f ca="1">VLOOKUP($A171,計算!$W$101:$X$300,2,FALSE)</f>
        <v>#N/A</v>
      </c>
      <c r="F171" s="17" t="e">
        <f t="shared" ca="1" si="14"/>
        <v>#N/A</v>
      </c>
      <c r="G171" s="17" t="e">
        <f t="shared" ca="1" si="15"/>
        <v>#N/A</v>
      </c>
      <c r="H171" s="17" t="e">
        <f t="shared" ca="1" si="16"/>
        <v>#N/A</v>
      </c>
      <c r="I171" s="17" t="e">
        <f t="shared" ca="1" si="17"/>
        <v>#N/A</v>
      </c>
      <c r="J171" s="17" t="e">
        <f t="shared" ca="1" si="18"/>
        <v>#N/A</v>
      </c>
      <c r="K171" s="58" t="e">
        <f t="shared" ca="1" si="19"/>
        <v>#N/A</v>
      </c>
      <c r="L171" s="59" t="e">
        <f t="shared" ca="1" si="20"/>
        <v>#N/A</v>
      </c>
      <c r="N171" s="66" t="e">
        <f t="shared" ca="1" si="21"/>
        <v>#N/A</v>
      </c>
      <c r="O171" s="62" t="e">
        <f t="shared" ca="1" si="22"/>
        <v>#N/A</v>
      </c>
      <c r="P171" s="62" t="e">
        <f t="shared" ca="1" si="23"/>
        <v>#N/A</v>
      </c>
      <c r="Q171" s="62" t="e">
        <f t="shared" ca="1" si="24"/>
        <v>#N/A</v>
      </c>
      <c r="R171" s="67" t="e">
        <f ca="1">IF($C$91=1,INDIRECT("計算!B"&amp;$F171+100)-計算!$D$87,INDIRECT("計算!M"&amp;$F171+100)-計算!$D$87)</f>
        <v>#N/A</v>
      </c>
      <c r="S171" s="68" t="e">
        <f t="shared" ca="1" si="25"/>
        <v>#N/A</v>
      </c>
      <c r="T171" s="145" t="e">
        <f t="shared" ca="1" si="26"/>
        <v>#N/A</v>
      </c>
      <c r="U171" s="144" t="e">
        <f t="shared" ca="1" si="27"/>
        <v>#N/A</v>
      </c>
    </row>
    <row r="172" spans="1:21" ht="24">
      <c r="A172" s="17">
        <v>72</v>
      </c>
      <c r="B172" s="17" t="e">
        <f ca="1">VLOOKUP($A172,計算!$H$101:$X$300,17,FALSE)</f>
        <v>#N/A</v>
      </c>
      <c r="C172" s="17" t="e">
        <f ca="1">VLOOKUP($A172,計算!$L$101:$X$300,13,FALSE)</f>
        <v>#N/A</v>
      </c>
      <c r="D172" s="17" t="e">
        <f ca="1">VLOOKUP($A172,計算!$S$101:$X$300,6,FALSE)</f>
        <v>#N/A</v>
      </c>
      <c r="E172" s="17" t="e">
        <f ca="1">VLOOKUP($A172,計算!$W$101:$X$300,2,FALSE)</f>
        <v>#N/A</v>
      </c>
      <c r="F172" s="17" t="e">
        <f t="shared" ca="1" si="14"/>
        <v>#N/A</v>
      </c>
      <c r="G172" s="17" t="e">
        <f t="shared" ca="1" si="15"/>
        <v>#N/A</v>
      </c>
      <c r="H172" s="17" t="e">
        <f t="shared" ca="1" si="16"/>
        <v>#N/A</v>
      </c>
      <c r="I172" s="17" t="e">
        <f t="shared" ca="1" si="17"/>
        <v>#N/A</v>
      </c>
      <c r="J172" s="17" t="e">
        <f t="shared" ca="1" si="18"/>
        <v>#N/A</v>
      </c>
      <c r="K172" s="58" t="e">
        <f t="shared" ca="1" si="19"/>
        <v>#N/A</v>
      </c>
      <c r="L172" s="59" t="e">
        <f t="shared" ca="1" si="20"/>
        <v>#N/A</v>
      </c>
      <c r="N172" s="66" t="e">
        <f t="shared" ca="1" si="21"/>
        <v>#N/A</v>
      </c>
      <c r="O172" s="62" t="e">
        <f t="shared" ca="1" si="22"/>
        <v>#N/A</v>
      </c>
      <c r="P172" s="62" t="e">
        <f t="shared" ca="1" si="23"/>
        <v>#N/A</v>
      </c>
      <c r="Q172" s="62" t="e">
        <f t="shared" ca="1" si="24"/>
        <v>#N/A</v>
      </c>
      <c r="R172" s="67" t="e">
        <f ca="1">IF($C$91=1,INDIRECT("計算!B"&amp;$F172+100)-計算!$D$87,INDIRECT("計算!M"&amp;$F172+100)-計算!$D$87)</f>
        <v>#N/A</v>
      </c>
      <c r="S172" s="68" t="e">
        <f t="shared" ca="1" si="25"/>
        <v>#N/A</v>
      </c>
      <c r="T172" s="145" t="e">
        <f t="shared" ca="1" si="26"/>
        <v>#N/A</v>
      </c>
      <c r="U172" s="144" t="e">
        <f t="shared" ca="1" si="27"/>
        <v>#N/A</v>
      </c>
    </row>
    <row r="173" spans="1:21" ht="24">
      <c r="A173" s="17">
        <v>73</v>
      </c>
      <c r="B173" s="17" t="e">
        <f ca="1">VLOOKUP($A173,計算!$H$101:$X$300,17,FALSE)</f>
        <v>#N/A</v>
      </c>
      <c r="C173" s="17" t="e">
        <f ca="1">VLOOKUP($A173,計算!$L$101:$X$300,13,FALSE)</f>
        <v>#N/A</v>
      </c>
      <c r="D173" s="17" t="e">
        <f ca="1">VLOOKUP($A173,計算!$S$101:$X$300,6,FALSE)</f>
        <v>#N/A</v>
      </c>
      <c r="E173" s="17" t="e">
        <f ca="1">VLOOKUP($A173,計算!$W$101:$X$300,2,FALSE)</f>
        <v>#N/A</v>
      </c>
      <c r="F173" s="17" t="e">
        <f t="shared" ca="1" si="14"/>
        <v>#N/A</v>
      </c>
      <c r="G173" s="17" t="e">
        <f t="shared" ca="1" si="15"/>
        <v>#N/A</v>
      </c>
      <c r="H173" s="17" t="e">
        <f t="shared" ca="1" si="16"/>
        <v>#N/A</v>
      </c>
      <c r="I173" s="17" t="e">
        <f t="shared" ca="1" si="17"/>
        <v>#N/A</v>
      </c>
      <c r="J173" s="17" t="e">
        <f t="shared" ca="1" si="18"/>
        <v>#N/A</v>
      </c>
      <c r="K173" s="58" t="e">
        <f t="shared" ca="1" si="19"/>
        <v>#N/A</v>
      </c>
      <c r="L173" s="59" t="e">
        <f t="shared" ca="1" si="20"/>
        <v>#N/A</v>
      </c>
      <c r="N173" s="66" t="e">
        <f t="shared" ca="1" si="21"/>
        <v>#N/A</v>
      </c>
      <c r="O173" s="62" t="e">
        <f t="shared" ca="1" si="22"/>
        <v>#N/A</v>
      </c>
      <c r="P173" s="62" t="e">
        <f t="shared" ca="1" si="23"/>
        <v>#N/A</v>
      </c>
      <c r="Q173" s="62" t="e">
        <f t="shared" ca="1" si="24"/>
        <v>#N/A</v>
      </c>
      <c r="R173" s="67" t="e">
        <f ca="1">IF($C$91=1,INDIRECT("計算!B"&amp;$F173+100)-計算!$D$87,INDIRECT("計算!M"&amp;$F173+100)-計算!$D$87)</f>
        <v>#N/A</v>
      </c>
      <c r="S173" s="68" t="e">
        <f t="shared" ca="1" si="25"/>
        <v>#N/A</v>
      </c>
      <c r="T173" s="145" t="e">
        <f t="shared" ca="1" si="26"/>
        <v>#N/A</v>
      </c>
      <c r="U173" s="144" t="e">
        <f t="shared" ca="1" si="27"/>
        <v>#N/A</v>
      </c>
    </row>
    <row r="174" spans="1:21" ht="24">
      <c r="A174" s="17">
        <v>74</v>
      </c>
      <c r="B174" s="17" t="e">
        <f ca="1">VLOOKUP($A174,計算!$H$101:$X$300,17,FALSE)</f>
        <v>#N/A</v>
      </c>
      <c r="C174" s="17" t="e">
        <f ca="1">VLOOKUP($A174,計算!$L$101:$X$300,13,FALSE)</f>
        <v>#N/A</v>
      </c>
      <c r="D174" s="17" t="e">
        <f ca="1">VLOOKUP($A174,計算!$S$101:$X$300,6,FALSE)</f>
        <v>#N/A</v>
      </c>
      <c r="E174" s="17" t="e">
        <f ca="1">VLOOKUP($A174,計算!$W$101:$X$300,2,FALSE)</f>
        <v>#N/A</v>
      </c>
      <c r="F174" s="17" t="e">
        <f t="shared" ca="1" si="14"/>
        <v>#N/A</v>
      </c>
      <c r="G174" s="17" t="e">
        <f t="shared" ca="1" si="15"/>
        <v>#N/A</v>
      </c>
      <c r="H174" s="17" t="e">
        <f t="shared" ca="1" si="16"/>
        <v>#N/A</v>
      </c>
      <c r="I174" s="17" t="e">
        <f t="shared" ca="1" si="17"/>
        <v>#N/A</v>
      </c>
      <c r="J174" s="17" t="e">
        <f t="shared" ca="1" si="18"/>
        <v>#N/A</v>
      </c>
      <c r="K174" s="58" t="e">
        <f t="shared" ca="1" si="19"/>
        <v>#N/A</v>
      </c>
      <c r="L174" s="59" t="e">
        <f t="shared" ca="1" si="20"/>
        <v>#N/A</v>
      </c>
      <c r="N174" s="66" t="e">
        <f t="shared" ca="1" si="21"/>
        <v>#N/A</v>
      </c>
      <c r="O174" s="62" t="e">
        <f t="shared" ca="1" si="22"/>
        <v>#N/A</v>
      </c>
      <c r="P174" s="62" t="e">
        <f t="shared" ca="1" si="23"/>
        <v>#N/A</v>
      </c>
      <c r="Q174" s="62" t="e">
        <f t="shared" ca="1" si="24"/>
        <v>#N/A</v>
      </c>
      <c r="R174" s="67" t="e">
        <f ca="1">IF($C$91=1,INDIRECT("計算!B"&amp;$F174+100)-計算!$D$87,INDIRECT("計算!M"&amp;$F174+100)-計算!$D$87)</f>
        <v>#N/A</v>
      </c>
      <c r="S174" s="68" t="e">
        <f t="shared" ca="1" si="25"/>
        <v>#N/A</v>
      </c>
      <c r="T174" s="145" t="e">
        <f t="shared" ca="1" si="26"/>
        <v>#N/A</v>
      </c>
      <c r="U174" s="144" t="e">
        <f t="shared" ca="1" si="27"/>
        <v>#N/A</v>
      </c>
    </row>
    <row r="175" spans="1:21" ht="24">
      <c r="A175" s="17">
        <v>75</v>
      </c>
      <c r="B175" s="17" t="e">
        <f ca="1">VLOOKUP($A175,計算!$H$101:$X$300,17,FALSE)</f>
        <v>#N/A</v>
      </c>
      <c r="C175" s="17" t="e">
        <f ca="1">VLOOKUP($A175,計算!$L$101:$X$300,13,FALSE)</f>
        <v>#N/A</v>
      </c>
      <c r="D175" s="17" t="e">
        <f ca="1">VLOOKUP($A175,計算!$S$101:$X$300,6,FALSE)</f>
        <v>#N/A</v>
      </c>
      <c r="E175" s="17" t="e">
        <f ca="1">VLOOKUP($A175,計算!$W$101:$X$300,2,FALSE)</f>
        <v>#N/A</v>
      </c>
      <c r="F175" s="17" t="e">
        <f t="shared" ca="1" si="14"/>
        <v>#N/A</v>
      </c>
      <c r="G175" s="17" t="e">
        <f t="shared" ca="1" si="15"/>
        <v>#N/A</v>
      </c>
      <c r="H175" s="17" t="e">
        <f t="shared" ca="1" si="16"/>
        <v>#N/A</v>
      </c>
      <c r="I175" s="17" t="e">
        <f t="shared" ca="1" si="17"/>
        <v>#N/A</v>
      </c>
      <c r="J175" s="17" t="e">
        <f t="shared" ca="1" si="18"/>
        <v>#N/A</v>
      </c>
      <c r="K175" s="58" t="e">
        <f t="shared" ca="1" si="19"/>
        <v>#N/A</v>
      </c>
      <c r="L175" s="59" t="e">
        <f t="shared" ca="1" si="20"/>
        <v>#N/A</v>
      </c>
      <c r="N175" s="66" t="e">
        <f t="shared" ca="1" si="21"/>
        <v>#N/A</v>
      </c>
      <c r="O175" s="62" t="e">
        <f t="shared" ca="1" si="22"/>
        <v>#N/A</v>
      </c>
      <c r="P175" s="62" t="e">
        <f t="shared" ca="1" si="23"/>
        <v>#N/A</v>
      </c>
      <c r="Q175" s="62" t="e">
        <f t="shared" ca="1" si="24"/>
        <v>#N/A</v>
      </c>
      <c r="R175" s="67" t="e">
        <f ca="1">IF($C$91=1,INDIRECT("計算!B"&amp;$F175+100)-計算!$D$87,INDIRECT("計算!M"&amp;$F175+100)-計算!$D$87)</f>
        <v>#N/A</v>
      </c>
      <c r="S175" s="68" t="e">
        <f t="shared" ca="1" si="25"/>
        <v>#N/A</v>
      </c>
      <c r="T175" s="145" t="e">
        <f t="shared" ca="1" si="26"/>
        <v>#N/A</v>
      </c>
      <c r="U175" s="144" t="e">
        <f t="shared" ca="1" si="27"/>
        <v>#N/A</v>
      </c>
    </row>
    <row r="176" spans="1:21" ht="24">
      <c r="A176" s="17">
        <v>76</v>
      </c>
      <c r="B176" s="17" t="e">
        <f ca="1">VLOOKUP($A176,計算!$H$101:$X$300,17,FALSE)</f>
        <v>#N/A</v>
      </c>
      <c r="C176" s="17" t="e">
        <f ca="1">VLOOKUP($A176,計算!$L$101:$X$300,13,FALSE)</f>
        <v>#N/A</v>
      </c>
      <c r="D176" s="17" t="e">
        <f ca="1">VLOOKUP($A176,計算!$S$101:$X$300,6,FALSE)</f>
        <v>#N/A</v>
      </c>
      <c r="E176" s="17" t="e">
        <f ca="1">VLOOKUP($A176,計算!$W$101:$X$300,2,FALSE)</f>
        <v>#N/A</v>
      </c>
      <c r="F176" s="17" t="e">
        <f t="shared" ca="1" si="14"/>
        <v>#N/A</v>
      </c>
      <c r="G176" s="17" t="e">
        <f t="shared" ca="1" si="15"/>
        <v>#N/A</v>
      </c>
      <c r="H176" s="17" t="e">
        <f t="shared" ca="1" si="16"/>
        <v>#N/A</v>
      </c>
      <c r="I176" s="17" t="e">
        <f t="shared" ca="1" si="17"/>
        <v>#N/A</v>
      </c>
      <c r="J176" s="17" t="e">
        <f t="shared" ca="1" si="18"/>
        <v>#N/A</v>
      </c>
      <c r="K176" s="58" t="e">
        <f t="shared" ca="1" si="19"/>
        <v>#N/A</v>
      </c>
      <c r="L176" s="59" t="e">
        <f t="shared" ca="1" si="20"/>
        <v>#N/A</v>
      </c>
      <c r="N176" s="66" t="e">
        <f t="shared" ca="1" si="21"/>
        <v>#N/A</v>
      </c>
      <c r="O176" s="62" t="e">
        <f t="shared" ca="1" si="22"/>
        <v>#N/A</v>
      </c>
      <c r="P176" s="62" t="e">
        <f t="shared" ca="1" si="23"/>
        <v>#N/A</v>
      </c>
      <c r="Q176" s="62" t="e">
        <f t="shared" ca="1" si="24"/>
        <v>#N/A</v>
      </c>
      <c r="R176" s="67" t="e">
        <f ca="1">IF($C$91=1,INDIRECT("計算!B"&amp;$F176+100)-計算!$D$87,INDIRECT("計算!M"&amp;$F176+100)-計算!$D$87)</f>
        <v>#N/A</v>
      </c>
      <c r="S176" s="68" t="e">
        <f t="shared" ca="1" si="25"/>
        <v>#N/A</v>
      </c>
      <c r="T176" s="145" t="e">
        <f t="shared" ca="1" si="26"/>
        <v>#N/A</v>
      </c>
      <c r="U176" s="144" t="e">
        <f t="shared" ca="1" si="27"/>
        <v>#N/A</v>
      </c>
    </row>
    <row r="177" spans="1:21" ht="24">
      <c r="A177" s="17">
        <v>77</v>
      </c>
      <c r="B177" s="17" t="e">
        <f ca="1">VLOOKUP($A177,計算!$H$101:$X$300,17,FALSE)</f>
        <v>#N/A</v>
      </c>
      <c r="C177" s="17" t="e">
        <f ca="1">VLOOKUP($A177,計算!$L$101:$X$300,13,FALSE)</f>
        <v>#N/A</v>
      </c>
      <c r="D177" s="17" t="e">
        <f ca="1">VLOOKUP($A177,計算!$S$101:$X$300,6,FALSE)</f>
        <v>#N/A</v>
      </c>
      <c r="E177" s="17" t="e">
        <f ca="1">VLOOKUP($A177,計算!$W$101:$X$300,2,FALSE)</f>
        <v>#N/A</v>
      </c>
      <c r="F177" s="17" t="e">
        <f t="shared" ca="1" si="14"/>
        <v>#N/A</v>
      </c>
      <c r="G177" s="17" t="e">
        <f t="shared" ca="1" si="15"/>
        <v>#N/A</v>
      </c>
      <c r="H177" s="17" t="e">
        <f t="shared" ca="1" si="16"/>
        <v>#N/A</v>
      </c>
      <c r="I177" s="17" t="e">
        <f t="shared" ca="1" si="17"/>
        <v>#N/A</v>
      </c>
      <c r="J177" s="17" t="e">
        <f t="shared" ca="1" si="18"/>
        <v>#N/A</v>
      </c>
      <c r="K177" s="58" t="e">
        <f t="shared" ca="1" si="19"/>
        <v>#N/A</v>
      </c>
      <c r="L177" s="59" t="e">
        <f t="shared" ca="1" si="20"/>
        <v>#N/A</v>
      </c>
      <c r="N177" s="66" t="e">
        <f t="shared" ca="1" si="21"/>
        <v>#N/A</v>
      </c>
      <c r="O177" s="62" t="e">
        <f t="shared" ca="1" si="22"/>
        <v>#N/A</v>
      </c>
      <c r="P177" s="62" t="e">
        <f t="shared" ca="1" si="23"/>
        <v>#N/A</v>
      </c>
      <c r="Q177" s="62" t="e">
        <f t="shared" ca="1" si="24"/>
        <v>#N/A</v>
      </c>
      <c r="R177" s="67" t="e">
        <f ca="1">IF($C$91=1,INDIRECT("計算!B"&amp;$F177+100)-計算!$D$87,INDIRECT("計算!M"&amp;$F177+100)-計算!$D$87)</f>
        <v>#N/A</v>
      </c>
      <c r="S177" s="68" t="e">
        <f t="shared" ca="1" si="25"/>
        <v>#N/A</v>
      </c>
      <c r="T177" s="145" t="e">
        <f t="shared" ca="1" si="26"/>
        <v>#N/A</v>
      </c>
      <c r="U177" s="144" t="e">
        <f t="shared" ca="1" si="27"/>
        <v>#N/A</v>
      </c>
    </row>
    <row r="178" spans="1:21" ht="24">
      <c r="A178" s="17">
        <v>78</v>
      </c>
      <c r="B178" s="17" t="e">
        <f ca="1">VLOOKUP($A178,計算!$H$101:$X$300,17,FALSE)</f>
        <v>#N/A</v>
      </c>
      <c r="C178" s="17" t="e">
        <f ca="1">VLOOKUP($A178,計算!$L$101:$X$300,13,FALSE)</f>
        <v>#N/A</v>
      </c>
      <c r="D178" s="17" t="e">
        <f ca="1">VLOOKUP($A178,計算!$S$101:$X$300,6,FALSE)</f>
        <v>#N/A</v>
      </c>
      <c r="E178" s="17" t="e">
        <f ca="1">VLOOKUP($A178,計算!$W$101:$X$300,2,FALSE)</f>
        <v>#N/A</v>
      </c>
      <c r="F178" s="17" t="e">
        <f t="shared" ca="1" si="14"/>
        <v>#N/A</v>
      </c>
      <c r="G178" s="17" t="e">
        <f t="shared" ca="1" si="15"/>
        <v>#N/A</v>
      </c>
      <c r="H178" s="17" t="e">
        <f t="shared" ca="1" si="16"/>
        <v>#N/A</v>
      </c>
      <c r="I178" s="17" t="e">
        <f t="shared" ca="1" si="17"/>
        <v>#N/A</v>
      </c>
      <c r="J178" s="17" t="e">
        <f t="shared" ca="1" si="18"/>
        <v>#N/A</v>
      </c>
      <c r="K178" s="58" t="e">
        <f t="shared" ca="1" si="19"/>
        <v>#N/A</v>
      </c>
      <c r="L178" s="59" t="e">
        <f t="shared" ca="1" si="20"/>
        <v>#N/A</v>
      </c>
      <c r="N178" s="66" t="e">
        <f t="shared" ca="1" si="21"/>
        <v>#N/A</v>
      </c>
      <c r="O178" s="62" t="e">
        <f t="shared" ca="1" si="22"/>
        <v>#N/A</v>
      </c>
      <c r="P178" s="62" t="e">
        <f t="shared" ca="1" si="23"/>
        <v>#N/A</v>
      </c>
      <c r="Q178" s="62" t="e">
        <f t="shared" ca="1" si="24"/>
        <v>#N/A</v>
      </c>
      <c r="R178" s="67" t="e">
        <f ca="1">IF($C$91=1,INDIRECT("計算!B"&amp;$F178+100)-計算!$D$87,INDIRECT("計算!M"&amp;$F178+100)-計算!$D$87)</f>
        <v>#N/A</v>
      </c>
      <c r="S178" s="68" t="e">
        <f t="shared" ca="1" si="25"/>
        <v>#N/A</v>
      </c>
      <c r="T178" s="145" t="e">
        <f t="shared" ca="1" si="26"/>
        <v>#N/A</v>
      </c>
      <c r="U178" s="144" t="e">
        <f t="shared" ca="1" si="27"/>
        <v>#N/A</v>
      </c>
    </row>
    <row r="179" spans="1:21" ht="24">
      <c r="A179" s="17">
        <v>79</v>
      </c>
      <c r="B179" s="17" t="e">
        <f ca="1">VLOOKUP($A179,計算!$H$101:$X$300,17,FALSE)</f>
        <v>#N/A</v>
      </c>
      <c r="C179" s="17" t="e">
        <f ca="1">VLOOKUP($A179,計算!$L$101:$X$300,13,FALSE)</f>
        <v>#N/A</v>
      </c>
      <c r="D179" s="17" t="e">
        <f ca="1">VLOOKUP($A179,計算!$S$101:$X$300,6,FALSE)</f>
        <v>#N/A</v>
      </c>
      <c r="E179" s="17" t="e">
        <f ca="1">VLOOKUP($A179,計算!$W$101:$X$300,2,FALSE)</f>
        <v>#N/A</v>
      </c>
      <c r="F179" s="17" t="e">
        <f t="shared" ca="1" si="14"/>
        <v>#N/A</v>
      </c>
      <c r="G179" s="17" t="e">
        <f t="shared" ca="1" si="15"/>
        <v>#N/A</v>
      </c>
      <c r="H179" s="17" t="e">
        <f t="shared" ca="1" si="16"/>
        <v>#N/A</v>
      </c>
      <c r="I179" s="17" t="e">
        <f t="shared" ca="1" si="17"/>
        <v>#N/A</v>
      </c>
      <c r="J179" s="17" t="e">
        <f t="shared" ca="1" si="18"/>
        <v>#N/A</v>
      </c>
      <c r="K179" s="58" t="e">
        <f t="shared" ca="1" si="19"/>
        <v>#N/A</v>
      </c>
      <c r="L179" s="59" t="e">
        <f t="shared" ca="1" si="20"/>
        <v>#N/A</v>
      </c>
      <c r="N179" s="66" t="e">
        <f t="shared" ca="1" si="21"/>
        <v>#N/A</v>
      </c>
      <c r="O179" s="62" t="e">
        <f t="shared" ca="1" si="22"/>
        <v>#N/A</v>
      </c>
      <c r="P179" s="62" t="e">
        <f t="shared" ca="1" si="23"/>
        <v>#N/A</v>
      </c>
      <c r="Q179" s="62" t="e">
        <f t="shared" ca="1" si="24"/>
        <v>#N/A</v>
      </c>
      <c r="R179" s="67" t="e">
        <f ca="1">IF($C$91=1,INDIRECT("計算!B"&amp;$F179+100)-計算!$D$87,INDIRECT("計算!M"&amp;$F179+100)-計算!$D$87)</f>
        <v>#N/A</v>
      </c>
      <c r="S179" s="68" t="e">
        <f t="shared" ca="1" si="25"/>
        <v>#N/A</v>
      </c>
      <c r="T179" s="145" t="e">
        <f t="shared" ca="1" si="26"/>
        <v>#N/A</v>
      </c>
      <c r="U179" s="144" t="e">
        <f t="shared" ca="1" si="27"/>
        <v>#N/A</v>
      </c>
    </row>
    <row r="180" spans="1:21" ht="24">
      <c r="A180" s="17">
        <v>80</v>
      </c>
      <c r="B180" s="17" t="e">
        <f ca="1">VLOOKUP($A180,計算!$H$101:$X$300,17,FALSE)</f>
        <v>#N/A</v>
      </c>
      <c r="C180" s="17" t="e">
        <f ca="1">VLOOKUP($A180,計算!$L$101:$X$300,13,FALSE)</f>
        <v>#N/A</v>
      </c>
      <c r="D180" s="17" t="e">
        <f ca="1">VLOOKUP($A180,計算!$S$101:$X$300,6,FALSE)</f>
        <v>#N/A</v>
      </c>
      <c r="E180" s="17" t="e">
        <f ca="1">VLOOKUP($A180,計算!$W$101:$X$300,2,FALSE)</f>
        <v>#N/A</v>
      </c>
      <c r="F180" s="17" t="e">
        <f t="shared" ca="1" si="14"/>
        <v>#N/A</v>
      </c>
      <c r="G180" s="17" t="e">
        <f t="shared" ca="1" si="15"/>
        <v>#N/A</v>
      </c>
      <c r="H180" s="17" t="e">
        <f t="shared" ca="1" si="16"/>
        <v>#N/A</v>
      </c>
      <c r="I180" s="17" t="e">
        <f t="shared" ca="1" si="17"/>
        <v>#N/A</v>
      </c>
      <c r="J180" s="17" t="e">
        <f t="shared" ca="1" si="18"/>
        <v>#N/A</v>
      </c>
      <c r="K180" s="58" t="e">
        <f t="shared" ca="1" si="19"/>
        <v>#N/A</v>
      </c>
      <c r="L180" s="59" t="e">
        <f t="shared" ca="1" si="20"/>
        <v>#N/A</v>
      </c>
      <c r="N180" s="66" t="e">
        <f t="shared" ca="1" si="21"/>
        <v>#N/A</v>
      </c>
      <c r="O180" s="62" t="e">
        <f t="shared" ca="1" si="22"/>
        <v>#N/A</v>
      </c>
      <c r="P180" s="62" t="e">
        <f t="shared" ca="1" si="23"/>
        <v>#N/A</v>
      </c>
      <c r="Q180" s="62" t="e">
        <f t="shared" ca="1" si="24"/>
        <v>#N/A</v>
      </c>
      <c r="R180" s="67" t="e">
        <f ca="1">IF($C$91=1,INDIRECT("計算!B"&amp;$F180+100)-計算!$D$87,INDIRECT("計算!M"&amp;$F180+100)-計算!$D$87)</f>
        <v>#N/A</v>
      </c>
      <c r="S180" s="68" t="e">
        <f t="shared" ca="1" si="25"/>
        <v>#N/A</v>
      </c>
      <c r="T180" s="145" t="e">
        <f t="shared" ca="1" si="26"/>
        <v>#N/A</v>
      </c>
      <c r="U180" s="144" t="e">
        <f t="shared" ca="1" si="27"/>
        <v>#N/A</v>
      </c>
    </row>
    <row r="181" spans="1:21" ht="24">
      <c r="A181" s="17">
        <v>81</v>
      </c>
      <c r="B181" s="17" t="e">
        <f ca="1">VLOOKUP($A181,計算!$H$101:$X$300,17,FALSE)</f>
        <v>#N/A</v>
      </c>
      <c r="C181" s="17" t="e">
        <f ca="1">VLOOKUP($A181,計算!$L$101:$X$300,13,FALSE)</f>
        <v>#N/A</v>
      </c>
      <c r="D181" s="17" t="e">
        <f ca="1">VLOOKUP($A181,計算!$S$101:$X$300,6,FALSE)</f>
        <v>#N/A</v>
      </c>
      <c r="E181" s="17" t="e">
        <f ca="1">VLOOKUP($A181,計算!$W$101:$X$300,2,FALSE)</f>
        <v>#N/A</v>
      </c>
      <c r="F181" s="17" t="e">
        <f t="shared" ca="1" si="14"/>
        <v>#N/A</v>
      </c>
      <c r="G181" s="17" t="e">
        <f t="shared" ca="1" si="15"/>
        <v>#N/A</v>
      </c>
      <c r="H181" s="17" t="e">
        <f t="shared" ca="1" si="16"/>
        <v>#N/A</v>
      </c>
      <c r="I181" s="17" t="e">
        <f t="shared" ca="1" si="17"/>
        <v>#N/A</v>
      </c>
      <c r="J181" s="17" t="e">
        <f t="shared" ca="1" si="18"/>
        <v>#N/A</v>
      </c>
      <c r="K181" s="58" t="e">
        <f t="shared" ca="1" si="19"/>
        <v>#N/A</v>
      </c>
      <c r="L181" s="59" t="e">
        <f t="shared" ca="1" si="20"/>
        <v>#N/A</v>
      </c>
      <c r="N181" s="66" t="e">
        <f t="shared" ca="1" si="21"/>
        <v>#N/A</v>
      </c>
      <c r="O181" s="62" t="e">
        <f t="shared" ca="1" si="22"/>
        <v>#N/A</v>
      </c>
      <c r="P181" s="62" t="e">
        <f t="shared" ca="1" si="23"/>
        <v>#N/A</v>
      </c>
      <c r="Q181" s="62" t="e">
        <f t="shared" ca="1" si="24"/>
        <v>#N/A</v>
      </c>
      <c r="R181" s="67" t="e">
        <f ca="1">IF($C$91=1,INDIRECT("計算!B"&amp;$F181+100)-計算!$D$87,INDIRECT("計算!M"&amp;$F181+100)-計算!$D$87)</f>
        <v>#N/A</v>
      </c>
      <c r="S181" s="68" t="e">
        <f t="shared" ca="1" si="25"/>
        <v>#N/A</v>
      </c>
      <c r="T181" s="145" t="e">
        <f t="shared" ca="1" si="26"/>
        <v>#N/A</v>
      </c>
      <c r="U181" s="144" t="e">
        <f t="shared" ca="1" si="27"/>
        <v>#N/A</v>
      </c>
    </row>
    <row r="182" spans="1:21" ht="24">
      <c r="A182" s="17">
        <v>82</v>
      </c>
      <c r="B182" s="17" t="e">
        <f ca="1">VLOOKUP($A182,計算!$H$101:$X$300,17,FALSE)</f>
        <v>#N/A</v>
      </c>
      <c r="C182" s="17" t="e">
        <f ca="1">VLOOKUP($A182,計算!$L$101:$X$300,13,FALSE)</f>
        <v>#N/A</v>
      </c>
      <c r="D182" s="17" t="e">
        <f ca="1">VLOOKUP($A182,計算!$S$101:$X$300,6,FALSE)</f>
        <v>#N/A</v>
      </c>
      <c r="E182" s="17" t="e">
        <f ca="1">VLOOKUP($A182,計算!$W$101:$X$300,2,FALSE)</f>
        <v>#N/A</v>
      </c>
      <c r="F182" s="17" t="e">
        <f t="shared" ca="1" si="14"/>
        <v>#N/A</v>
      </c>
      <c r="G182" s="17" t="e">
        <f t="shared" ca="1" si="15"/>
        <v>#N/A</v>
      </c>
      <c r="H182" s="17" t="e">
        <f t="shared" ca="1" si="16"/>
        <v>#N/A</v>
      </c>
      <c r="I182" s="17" t="e">
        <f t="shared" ca="1" si="17"/>
        <v>#N/A</v>
      </c>
      <c r="J182" s="17" t="e">
        <f t="shared" ca="1" si="18"/>
        <v>#N/A</v>
      </c>
      <c r="K182" s="58" t="e">
        <f t="shared" ca="1" si="19"/>
        <v>#N/A</v>
      </c>
      <c r="L182" s="59" t="e">
        <f t="shared" ca="1" si="20"/>
        <v>#N/A</v>
      </c>
      <c r="N182" s="66" t="e">
        <f t="shared" ca="1" si="21"/>
        <v>#N/A</v>
      </c>
      <c r="O182" s="62" t="e">
        <f t="shared" ca="1" si="22"/>
        <v>#N/A</v>
      </c>
      <c r="P182" s="62" t="e">
        <f t="shared" ca="1" si="23"/>
        <v>#N/A</v>
      </c>
      <c r="Q182" s="62" t="e">
        <f t="shared" ca="1" si="24"/>
        <v>#N/A</v>
      </c>
      <c r="R182" s="67" t="e">
        <f ca="1">IF($C$91=1,INDIRECT("計算!B"&amp;$F182+100)-計算!$D$87,INDIRECT("計算!M"&amp;$F182+100)-計算!$D$87)</f>
        <v>#N/A</v>
      </c>
      <c r="S182" s="68" t="e">
        <f t="shared" ca="1" si="25"/>
        <v>#N/A</v>
      </c>
      <c r="T182" s="145" t="e">
        <f t="shared" ca="1" si="26"/>
        <v>#N/A</v>
      </c>
      <c r="U182" s="144" t="e">
        <f t="shared" ca="1" si="27"/>
        <v>#N/A</v>
      </c>
    </row>
    <row r="183" spans="1:21" ht="24">
      <c r="A183" s="17">
        <v>83</v>
      </c>
      <c r="B183" s="17" t="e">
        <f ca="1">VLOOKUP($A183,計算!$H$101:$X$300,17,FALSE)</f>
        <v>#N/A</v>
      </c>
      <c r="C183" s="17" t="e">
        <f ca="1">VLOOKUP($A183,計算!$L$101:$X$300,13,FALSE)</f>
        <v>#N/A</v>
      </c>
      <c r="D183" s="17" t="e">
        <f ca="1">VLOOKUP($A183,計算!$S$101:$X$300,6,FALSE)</f>
        <v>#N/A</v>
      </c>
      <c r="E183" s="17" t="e">
        <f ca="1">VLOOKUP($A183,計算!$W$101:$X$300,2,FALSE)</f>
        <v>#N/A</v>
      </c>
      <c r="F183" s="17" t="e">
        <f t="shared" ca="1" si="14"/>
        <v>#N/A</v>
      </c>
      <c r="G183" s="17" t="e">
        <f t="shared" ca="1" si="15"/>
        <v>#N/A</v>
      </c>
      <c r="H183" s="17" t="e">
        <f t="shared" ca="1" si="16"/>
        <v>#N/A</v>
      </c>
      <c r="I183" s="17" t="e">
        <f t="shared" ca="1" si="17"/>
        <v>#N/A</v>
      </c>
      <c r="J183" s="17" t="e">
        <f t="shared" ca="1" si="18"/>
        <v>#N/A</v>
      </c>
      <c r="K183" s="58" t="e">
        <f t="shared" ca="1" si="19"/>
        <v>#N/A</v>
      </c>
      <c r="L183" s="59" t="e">
        <f t="shared" ca="1" si="20"/>
        <v>#N/A</v>
      </c>
      <c r="N183" s="66" t="e">
        <f t="shared" ca="1" si="21"/>
        <v>#N/A</v>
      </c>
      <c r="O183" s="62" t="e">
        <f t="shared" ca="1" si="22"/>
        <v>#N/A</v>
      </c>
      <c r="P183" s="62" t="e">
        <f t="shared" ca="1" si="23"/>
        <v>#N/A</v>
      </c>
      <c r="Q183" s="62" t="e">
        <f t="shared" ca="1" si="24"/>
        <v>#N/A</v>
      </c>
      <c r="R183" s="67" t="e">
        <f ca="1">IF($C$91=1,INDIRECT("計算!B"&amp;$F183+100)-計算!$D$87,INDIRECT("計算!M"&amp;$F183+100)-計算!$D$87)</f>
        <v>#N/A</v>
      </c>
      <c r="S183" s="68" t="e">
        <f t="shared" ca="1" si="25"/>
        <v>#N/A</v>
      </c>
      <c r="T183" s="145" t="e">
        <f t="shared" ca="1" si="26"/>
        <v>#N/A</v>
      </c>
      <c r="U183" s="144" t="e">
        <f t="shared" ca="1" si="27"/>
        <v>#N/A</v>
      </c>
    </row>
    <row r="184" spans="1:21" ht="24">
      <c r="A184" s="17">
        <v>84</v>
      </c>
      <c r="B184" s="17" t="e">
        <f ca="1">VLOOKUP($A184,計算!$H$101:$X$300,17,FALSE)</f>
        <v>#N/A</v>
      </c>
      <c r="C184" s="17" t="e">
        <f ca="1">VLOOKUP($A184,計算!$L$101:$X$300,13,FALSE)</f>
        <v>#N/A</v>
      </c>
      <c r="D184" s="17" t="e">
        <f ca="1">VLOOKUP($A184,計算!$S$101:$X$300,6,FALSE)</f>
        <v>#N/A</v>
      </c>
      <c r="E184" s="17" t="e">
        <f ca="1">VLOOKUP($A184,計算!$W$101:$X$300,2,FALSE)</f>
        <v>#N/A</v>
      </c>
      <c r="F184" s="17" t="e">
        <f t="shared" ca="1" si="14"/>
        <v>#N/A</v>
      </c>
      <c r="G184" s="17" t="e">
        <f t="shared" ca="1" si="15"/>
        <v>#N/A</v>
      </c>
      <c r="H184" s="17" t="e">
        <f t="shared" ca="1" si="16"/>
        <v>#N/A</v>
      </c>
      <c r="I184" s="17" t="e">
        <f t="shared" ca="1" si="17"/>
        <v>#N/A</v>
      </c>
      <c r="J184" s="17" t="e">
        <f t="shared" ca="1" si="18"/>
        <v>#N/A</v>
      </c>
      <c r="K184" s="58" t="e">
        <f t="shared" ca="1" si="19"/>
        <v>#N/A</v>
      </c>
      <c r="L184" s="59" t="e">
        <f t="shared" ca="1" si="20"/>
        <v>#N/A</v>
      </c>
      <c r="N184" s="66" t="e">
        <f t="shared" ca="1" si="21"/>
        <v>#N/A</v>
      </c>
      <c r="O184" s="62" t="e">
        <f t="shared" ca="1" si="22"/>
        <v>#N/A</v>
      </c>
      <c r="P184" s="62" t="e">
        <f t="shared" ca="1" si="23"/>
        <v>#N/A</v>
      </c>
      <c r="Q184" s="62" t="e">
        <f t="shared" ca="1" si="24"/>
        <v>#N/A</v>
      </c>
      <c r="R184" s="67" t="e">
        <f ca="1">IF($C$91=1,INDIRECT("計算!B"&amp;$F184+100)-計算!$D$87,INDIRECT("計算!M"&amp;$F184+100)-計算!$D$87)</f>
        <v>#N/A</v>
      </c>
      <c r="S184" s="68" t="e">
        <f t="shared" ca="1" si="25"/>
        <v>#N/A</v>
      </c>
      <c r="T184" s="145" t="e">
        <f t="shared" ca="1" si="26"/>
        <v>#N/A</v>
      </c>
      <c r="U184" s="144" t="e">
        <f t="shared" ca="1" si="27"/>
        <v>#N/A</v>
      </c>
    </row>
    <row r="185" spans="1:21" ht="24">
      <c r="A185" s="17">
        <v>85</v>
      </c>
      <c r="B185" s="17" t="e">
        <f ca="1">VLOOKUP($A185,計算!$H$101:$X$300,17,FALSE)</f>
        <v>#N/A</v>
      </c>
      <c r="C185" s="17" t="e">
        <f ca="1">VLOOKUP($A185,計算!$L$101:$X$300,13,FALSE)</f>
        <v>#N/A</v>
      </c>
      <c r="D185" s="17" t="e">
        <f ca="1">VLOOKUP($A185,計算!$S$101:$X$300,6,FALSE)</f>
        <v>#N/A</v>
      </c>
      <c r="E185" s="17" t="e">
        <f ca="1">VLOOKUP($A185,計算!$W$101:$X$300,2,FALSE)</f>
        <v>#N/A</v>
      </c>
      <c r="F185" s="17" t="e">
        <f t="shared" ca="1" si="14"/>
        <v>#N/A</v>
      </c>
      <c r="G185" s="17" t="e">
        <f t="shared" ca="1" si="15"/>
        <v>#N/A</v>
      </c>
      <c r="H185" s="17" t="e">
        <f t="shared" ca="1" si="16"/>
        <v>#N/A</v>
      </c>
      <c r="I185" s="17" t="e">
        <f t="shared" ca="1" si="17"/>
        <v>#N/A</v>
      </c>
      <c r="J185" s="17" t="e">
        <f t="shared" ca="1" si="18"/>
        <v>#N/A</v>
      </c>
      <c r="K185" s="58" t="e">
        <f t="shared" ca="1" si="19"/>
        <v>#N/A</v>
      </c>
      <c r="L185" s="59" t="e">
        <f t="shared" ca="1" si="20"/>
        <v>#N/A</v>
      </c>
      <c r="N185" s="66" t="e">
        <f t="shared" ca="1" si="21"/>
        <v>#N/A</v>
      </c>
      <c r="O185" s="62" t="e">
        <f t="shared" ca="1" si="22"/>
        <v>#N/A</v>
      </c>
      <c r="P185" s="62" t="e">
        <f t="shared" ca="1" si="23"/>
        <v>#N/A</v>
      </c>
      <c r="Q185" s="62" t="e">
        <f t="shared" ca="1" si="24"/>
        <v>#N/A</v>
      </c>
      <c r="R185" s="67" t="e">
        <f ca="1">IF($C$91=1,INDIRECT("計算!B"&amp;$F185+100)-計算!$D$87,INDIRECT("計算!M"&amp;$F185+100)-計算!$D$87)</f>
        <v>#N/A</v>
      </c>
      <c r="S185" s="68" t="e">
        <f t="shared" ca="1" si="25"/>
        <v>#N/A</v>
      </c>
      <c r="T185" s="145" t="e">
        <f t="shared" ca="1" si="26"/>
        <v>#N/A</v>
      </c>
      <c r="U185" s="144" t="e">
        <f t="shared" ca="1" si="27"/>
        <v>#N/A</v>
      </c>
    </row>
    <row r="186" spans="1:21" ht="24">
      <c r="A186" s="17">
        <v>86</v>
      </c>
      <c r="B186" s="17" t="e">
        <f ca="1">VLOOKUP($A186,計算!$H$101:$X$300,17,FALSE)</f>
        <v>#N/A</v>
      </c>
      <c r="C186" s="17" t="e">
        <f ca="1">VLOOKUP($A186,計算!$L$101:$X$300,13,FALSE)</f>
        <v>#N/A</v>
      </c>
      <c r="D186" s="17" t="e">
        <f ca="1">VLOOKUP($A186,計算!$S$101:$X$300,6,FALSE)</f>
        <v>#N/A</v>
      </c>
      <c r="E186" s="17" t="e">
        <f ca="1">VLOOKUP($A186,計算!$W$101:$X$300,2,FALSE)</f>
        <v>#N/A</v>
      </c>
      <c r="F186" s="17" t="e">
        <f t="shared" ca="1" si="14"/>
        <v>#N/A</v>
      </c>
      <c r="G186" s="17" t="e">
        <f t="shared" ca="1" si="15"/>
        <v>#N/A</v>
      </c>
      <c r="H186" s="17" t="e">
        <f t="shared" ca="1" si="16"/>
        <v>#N/A</v>
      </c>
      <c r="I186" s="17" t="e">
        <f t="shared" ca="1" si="17"/>
        <v>#N/A</v>
      </c>
      <c r="J186" s="17" t="e">
        <f t="shared" ca="1" si="18"/>
        <v>#N/A</v>
      </c>
      <c r="K186" s="58" t="e">
        <f t="shared" ca="1" si="19"/>
        <v>#N/A</v>
      </c>
      <c r="L186" s="59" t="e">
        <f t="shared" ca="1" si="20"/>
        <v>#N/A</v>
      </c>
      <c r="N186" s="66" t="e">
        <f t="shared" ca="1" si="21"/>
        <v>#N/A</v>
      </c>
      <c r="O186" s="62" t="e">
        <f t="shared" ca="1" si="22"/>
        <v>#N/A</v>
      </c>
      <c r="P186" s="62" t="e">
        <f t="shared" ca="1" si="23"/>
        <v>#N/A</v>
      </c>
      <c r="Q186" s="62" t="e">
        <f t="shared" ca="1" si="24"/>
        <v>#N/A</v>
      </c>
      <c r="R186" s="67" t="e">
        <f ca="1">IF($C$91=1,INDIRECT("計算!B"&amp;$F186+100)-計算!$D$87,INDIRECT("計算!M"&amp;$F186+100)-計算!$D$87)</f>
        <v>#N/A</v>
      </c>
      <c r="S186" s="68" t="e">
        <f t="shared" ca="1" si="25"/>
        <v>#N/A</v>
      </c>
      <c r="T186" s="145" t="e">
        <f t="shared" ca="1" si="26"/>
        <v>#N/A</v>
      </c>
      <c r="U186" s="144" t="e">
        <f t="shared" ca="1" si="27"/>
        <v>#N/A</v>
      </c>
    </row>
    <row r="187" spans="1:21" ht="24">
      <c r="A187" s="17">
        <v>87</v>
      </c>
      <c r="B187" s="17" t="e">
        <f ca="1">VLOOKUP($A187,計算!$H$101:$X$300,17,FALSE)</f>
        <v>#N/A</v>
      </c>
      <c r="C187" s="17" t="e">
        <f ca="1">VLOOKUP($A187,計算!$L$101:$X$300,13,FALSE)</f>
        <v>#N/A</v>
      </c>
      <c r="D187" s="17" t="e">
        <f ca="1">VLOOKUP($A187,計算!$S$101:$X$300,6,FALSE)</f>
        <v>#N/A</v>
      </c>
      <c r="E187" s="17" t="e">
        <f ca="1">VLOOKUP($A187,計算!$W$101:$X$300,2,FALSE)</f>
        <v>#N/A</v>
      </c>
      <c r="F187" s="17" t="e">
        <f t="shared" ca="1" si="14"/>
        <v>#N/A</v>
      </c>
      <c r="G187" s="17" t="e">
        <f t="shared" ca="1" si="15"/>
        <v>#N/A</v>
      </c>
      <c r="H187" s="17" t="e">
        <f t="shared" ca="1" si="16"/>
        <v>#N/A</v>
      </c>
      <c r="I187" s="17" t="e">
        <f t="shared" ca="1" si="17"/>
        <v>#N/A</v>
      </c>
      <c r="J187" s="17" t="e">
        <f t="shared" ca="1" si="18"/>
        <v>#N/A</v>
      </c>
      <c r="K187" s="58" t="e">
        <f t="shared" ca="1" si="19"/>
        <v>#N/A</v>
      </c>
      <c r="L187" s="59" t="e">
        <f t="shared" ca="1" si="20"/>
        <v>#N/A</v>
      </c>
      <c r="N187" s="66" t="e">
        <f t="shared" ca="1" si="21"/>
        <v>#N/A</v>
      </c>
      <c r="O187" s="62" t="e">
        <f t="shared" ca="1" si="22"/>
        <v>#N/A</v>
      </c>
      <c r="P187" s="62" t="e">
        <f t="shared" ca="1" si="23"/>
        <v>#N/A</v>
      </c>
      <c r="Q187" s="62" t="e">
        <f t="shared" ca="1" si="24"/>
        <v>#N/A</v>
      </c>
      <c r="R187" s="67" t="e">
        <f ca="1">IF($C$91=1,INDIRECT("計算!B"&amp;$F187+100)-計算!$D$87,INDIRECT("計算!M"&amp;$F187+100)-計算!$D$87)</f>
        <v>#N/A</v>
      </c>
      <c r="S187" s="68" t="e">
        <f t="shared" ca="1" si="25"/>
        <v>#N/A</v>
      </c>
      <c r="T187" s="145" t="e">
        <f t="shared" ca="1" si="26"/>
        <v>#N/A</v>
      </c>
      <c r="U187" s="144" t="e">
        <f t="shared" ca="1" si="27"/>
        <v>#N/A</v>
      </c>
    </row>
    <row r="188" spans="1:21" ht="24">
      <c r="A188" s="17">
        <v>88</v>
      </c>
      <c r="B188" s="17" t="e">
        <f ca="1">VLOOKUP($A188,計算!$H$101:$X$300,17,FALSE)</f>
        <v>#N/A</v>
      </c>
      <c r="C188" s="17" t="e">
        <f ca="1">VLOOKUP($A188,計算!$L$101:$X$300,13,FALSE)</f>
        <v>#N/A</v>
      </c>
      <c r="D188" s="17" t="e">
        <f ca="1">VLOOKUP($A188,計算!$S$101:$X$300,6,FALSE)</f>
        <v>#N/A</v>
      </c>
      <c r="E188" s="17" t="e">
        <f ca="1">VLOOKUP($A188,計算!$W$101:$X$300,2,FALSE)</f>
        <v>#N/A</v>
      </c>
      <c r="F188" s="17" t="e">
        <f t="shared" ca="1" si="14"/>
        <v>#N/A</v>
      </c>
      <c r="G188" s="17" t="e">
        <f t="shared" ca="1" si="15"/>
        <v>#N/A</v>
      </c>
      <c r="H188" s="17" t="e">
        <f t="shared" ca="1" si="16"/>
        <v>#N/A</v>
      </c>
      <c r="I188" s="17" t="e">
        <f t="shared" ca="1" si="17"/>
        <v>#N/A</v>
      </c>
      <c r="J188" s="17" t="e">
        <f t="shared" ca="1" si="18"/>
        <v>#N/A</v>
      </c>
      <c r="K188" s="58" t="e">
        <f t="shared" ca="1" si="19"/>
        <v>#N/A</v>
      </c>
      <c r="L188" s="59" t="e">
        <f t="shared" ca="1" si="20"/>
        <v>#N/A</v>
      </c>
      <c r="N188" s="66" t="e">
        <f t="shared" ca="1" si="21"/>
        <v>#N/A</v>
      </c>
      <c r="O188" s="62" t="e">
        <f t="shared" ca="1" si="22"/>
        <v>#N/A</v>
      </c>
      <c r="P188" s="62" t="e">
        <f t="shared" ca="1" si="23"/>
        <v>#N/A</v>
      </c>
      <c r="Q188" s="62" t="e">
        <f t="shared" ca="1" si="24"/>
        <v>#N/A</v>
      </c>
      <c r="R188" s="67" t="e">
        <f ca="1">IF($C$91=1,INDIRECT("計算!B"&amp;$F188+100)-計算!$D$87,INDIRECT("計算!M"&amp;$F188+100)-計算!$D$87)</f>
        <v>#N/A</v>
      </c>
      <c r="S188" s="68" t="e">
        <f t="shared" ca="1" si="25"/>
        <v>#N/A</v>
      </c>
      <c r="T188" s="145" t="e">
        <f t="shared" ca="1" si="26"/>
        <v>#N/A</v>
      </c>
      <c r="U188" s="144" t="e">
        <f t="shared" ca="1" si="27"/>
        <v>#N/A</v>
      </c>
    </row>
    <row r="189" spans="1:21" ht="24">
      <c r="A189" s="17">
        <v>89</v>
      </c>
      <c r="B189" s="17" t="e">
        <f ca="1">VLOOKUP($A189,計算!$H$101:$X$300,17,FALSE)</f>
        <v>#N/A</v>
      </c>
      <c r="C189" s="17" t="e">
        <f ca="1">VLOOKUP($A189,計算!$L$101:$X$300,13,FALSE)</f>
        <v>#N/A</v>
      </c>
      <c r="D189" s="17" t="e">
        <f ca="1">VLOOKUP($A189,計算!$S$101:$X$300,6,FALSE)</f>
        <v>#N/A</v>
      </c>
      <c r="E189" s="17" t="e">
        <f ca="1">VLOOKUP($A189,計算!$W$101:$X$300,2,FALSE)</f>
        <v>#N/A</v>
      </c>
      <c r="F189" s="17" t="e">
        <f t="shared" ca="1" si="14"/>
        <v>#N/A</v>
      </c>
      <c r="G189" s="17" t="e">
        <f t="shared" ca="1" si="15"/>
        <v>#N/A</v>
      </c>
      <c r="H189" s="17" t="e">
        <f t="shared" ca="1" si="16"/>
        <v>#N/A</v>
      </c>
      <c r="I189" s="17" t="e">
        <f t="shared" ca="1" si="17"/>
        <v>#N/A</v>
      </c>
      <c r="J189" s="17" t="e">
        <f t="shared" ca="1" si="18"/>
        <v>#N/A</v>
      </c>
      <c r="K189" s="58" t="e">
        <f t="shared" ca="1" si="19"/>
        <v>#N/A</v>
      </c>
      <c r="L189" s="59" t="e">
        <f t="shared" ca="1" si="20"/>
        <v>#N/A</v>
      </c>
      <c r="N189" s="66" t="e">
        <f t="shared" ca="1" si="21"/>
        <v>#N/A</v>
      </c>
      <c r="O189" s="62" t="e">
        <f t="shared" ca="1" si="22"/>
        <v>#N/A</v>
      </c>
      <c r="P189" s="62" t="e">
        <f t="shared" ca="1" si="23"/>
        <v>#N/A</v>
      </c>
      <c r="Q189" s="62" t="e">
        <f t="shared" ca="1" si="24"/>
        <v>#N/A</v>
      </c>
      <c r="R189" s="67" t="e">
        <f ca="1">IF($C$91=1,INDIRECT("計算!B"&amp;$F189+100)-計算!$D$87,INDIRECT("計算!M"&amp;$F189+100)-計算!$D$87)</f>
        <v>#N/A</v>
      </c>
      <c r="S189" s="68" t="e">
        <f t="shared" ca="1" si="25"/>
        <v>#N/A</v>
      </c>
      <c r="T189" s="145" t="e">
        <f t="shared" ca="1" si="26"/>
        <v>#N/A</v>
      </c>
      <c r="U189" s="144" t="e">
        <f t="shared" ca="1" si="27"/>
        <v>#N/A</v>
      </c>
    </row>
    <row r="190" spans="1:21" ht="24">
      <c r="A190" s="17">
        <v>90</v>
      </c>
      <c r="B190" s="17" t="e">
        <f ca="1">VLOOKUP($A190,計算!$H$101:$X$300,17,FALSE)</f>
        <v>#N/A</v>
      </c>
      <c r="C190" s="17" t="e">
        <f ca="1">VLOOKUP($A190,計算!$L$101:$X$300,13,FALSE)</f>
        <v>#N/A</v>
      </c>
      <c r="D190" s="17" t="e">
        <f ca="1">VLOOKUP($A190,計算!$S$101:$X$300,6,FALSE)</f>
        <v>#N/A</v>
      </c>
      <c r="E190" s="17" t="e">
        <f ca="1">VLOOKUP($A190,計算!$W$101:$X$300,2,FALSE)</f>
        <v>#N/A</v>
      </c>
      <c r="F190" s="17" t="e">
        <f t="shared" ca="1" si="14"/>
        <v>#N/A</v>
      </c>
      <c r="G190" s="17" t="e">
        <f t="shared" ca="1" si="15"/>
        <v>#N/A</v>
      </c>
      <c r="H190" s="17" t="e">
        <f t="shared" ca="1" si="16"/>
        <v>#N/A</v>
      </c>
      <c r="I190" s="17" t="e">
        <f t="shared" ca="1" si="17"/>
        <v>#N/A</v>
      </c>
      <c r="J190" s="17" t="e">
        <f t="shared" ca="1" si="18"/>
        <v>#N/A</v>
      </c>
      <c r="K190" s="58" t="e">
        <f t="shared" ca="1" si="19"/>
        <v>#N/A</v>
      </c>
      <c r="L190" s="59" t="e">
        <f t="shared" ca="1" si="20"/>
        <v>#N/A</v>
      </c>
      <c r="N190" s="66" t="e">
        <f t="shared" ca="1" si="21"/>
        <v>#N/A</v>
      </c>
      <c r="O190" s="62" t="e">
        <f t="shared" ca="1" si="22"/>
        <v>#N/A</v>
      </c>
      <c r="P190" s="62" t="e">
        <f t="shared" ca="1" si="23"/>
        <v>#N/A</v>
      </c>
      <c r="Q190" s="62" t="e">
        <f t="shared" ca="1" si="24"/>
        <v>#N/A</v>
      </c>
      <c r="R190" s="67" t="e">
        <f ca="1">IF($C$91=1,INDIRECT("計算!B"&amp;$F190+100)-計算!$D$87,INDIRECT("計算!M"&amp;$F190+100)-計算!$D$87)</f>
        <v>#N/A</v>
      </c>
      <c r="S190" s="68" t="e">
        <f t="shared" ca="1" si="25"/>
        <v>#N/A</v>
      </c>
      <c r="T190" s="145" t="e">
        <f t="shared" ca="1" si="26"/>
        <v>#N/A</v>
      </c>
      <c r="U190" s="144" t="e">
        <f t="shared" ca="1" si="27"/>
        <v>#N/A</v>
      </c>
    </row>
    <row r="191" spans="1:21" ht="24">
      <c r="A191" s="17">
        <v>91</v>
      </c>
      <c r="B191" s="17" t="e">
        <f ca="1">VLOOKUP($A191,計算!$H$101:$X$300,17,FALSE)</f>
        <v>#N/A</v>
      </c>
      <c r="C191" s="17" t="e">
        <f ca="1">VLOOKUP($A191,計算!$L$101:$X$300,13,FALSE)</f>
        <v>#N/A</v>
      </c>
      <c r="D191" s="17" t="e">
        <f ca="1">VLOOKUP($A191,計算!$S$101:$X$300,6,FALSE)</f>
        <v>#N/A</v>
      </c>
      <c r="E191" s="17" t="e">
        <f ca="1">VLOOKUP($A191,計算!$W$101:$X$300,2,FALSE)</f>
        <v>#N/A</v>
      </c>
      <c r="F191" s="17" t="e">
        <f t="shared" ca="1" si="14"/>
        <v>#N/A</v>
      </c>
      <c r="G191" s="17" t="e">
        <f t="shared" ca="1" si="15"/>
        <v>#N/A</v>
      </c>
      <c r="H191" s="17" t="e">
        <f t="shared" ca="1" si="16"/>
        <v>#N/A</v>
      </c>
      <c r="I191" s="17" t="e">
        <f t="shared" ca="1" si="17"/>
        <v>#N/A</v>
      </c>
      <c r="J191" s="17" t="e">
        <f t="shared" ca="1" si="18"/>
        <v>#N/A</v>
      </c>
      <c r="K191" s="58" t="e">
        <f t="shared" ca="1" si="19"/>
        <v>#N/A</v>
      </c>
      <c r="L191" s="59" t="e">
        <f t="shared" ca="1" si="20"/>
        <v>#N/A</v>
      </c>
      <c r="N191" s="66" t="e">
        <f t="shared" ca="1" si="21"/>
        <v>#N/A</v>
      </c>
      <c r="O191" s="62" t="e">
        <f t="shared" ca="1" si="22"/>
        <v>#N/A</v>
      </c>
      <c r="P191" s="62" t="e">
        <f t="shared" ca="1" si="23"/>
        <v>#N/A</v>
      </c>
      <c r="Q191" s="62" t="e">
        <f t="shared" ca="1" si="24"/>
        <v>#N/A</v>
      </c>
      <c r="R191" s="67" t="e">
        <f ca="1">IF($C$91=1,INDIRECT("計算!B"&amp;$F191+100)-計算!$D$87,INDIRECT("計算!M"&amp;$F191+100)-計算!$D$87)</f>
        <v>#N/A</v>
      </c>
      <c r="S191" s="68" t="e">
        <f t="shared" ca="1" si="25"/>
        <v>#N/A</v>
      </c>
      <c r="T191" s="145" t="e">
        <f t="shared" ca="1" si="26"/>
        <v>#N/A</v>
      </c>
      <c r="U191" s="144" t="e">
        <f t="shared" ca="1" si="27"/>
        <v>#N/A</v>
      </c>
    </row>
    <row r="192" spans="1:21" ht="24">
      <c r="A192" s="17">
        <v>92</v>
      </c>
      <c r="B192" s="17" t="e">
        <f ca="1">VLOOKUP($A192,計算!$H$101:$X$300,17,FALSE)</f>
        <v>#N/A</v>
      </c>
      <c r="C192" s="17" t="e">
        <f ca="1">VLOOKUP($A192,計算!$L$101:$X$300,13,FALSE)</f>
        <v>#N/A</v>
      </c>
      <c r="D192" s="17" t="e">
        <f ca="1">VLOOKUP($A192,計算!$S$101:$X$300,6,FALSE)</f>
        <v>#N/A</v>
      </c>
      <c r="E192" s="17" t="e">
        <f ca="1">VLOOKUP($A192,計算!$W$101:$X$300,2,FALSE)</f>
        <v>#N/A</v>
      </c>
      <c r="F192" s="17" t="e">
        <f t="shared" ca="1" si="14"/>
        <v>#N/A</v>
      </c>
      <c r="G192" s="17" t="e">
        <f t="shared" ca="1" si="15"/>
        <v>#N/A</v>
      </c>
      <c r="H192" s="17" t="e">
        <f t="shared" ca="1" si="16"/>
        <v>#N/A</v>
      </c>
      <c r="I192" s="17" t="e">
        <f t="shared" ca="1" si="17"/>
        <v>#N/A</v>
      </c>
      <c r="J192" s="17" t="e">
        <f t="shared" ca="1" si="18"/>
        <v>#N/A</v>
      </c>
      <c r="K192" s="58" t="e">
        <f t="shared" ca="1" si="19"/>
        <v>#N/A</v>
      </c>
      <c r="L192" s="59" t="e">
        <f t="shared" ca="1" si="20"/>
        <v>#N/A</v>
      </c>
      <c r="N192" s="66" t="e">
        <f t="shared" ca="1" si="21"/>
        <v>#N/A</v>
      </c>
      <c r="O192" s="62" t="e">
        <f t="shared" ca="1" si="22"/>
        <v>#N/A</v>
      </c>
      <c r="P192" s="62" t="e">
        <f t="shared" ca="1" si="23"/>
        <v>#N/A</v>
      </c>
      <c r="Q192" s="62" t="e">
        <f t="shared" ca="1" si="24"/>
        <v>#N/A</v>
      </c>
      <c r="R192" s="67" t="e">
        <f ca="1">IF($C$91=1,INDIRECT("計算!B"&amp;$F192+100)-計算!$D$87,INDIRECT("計算!M"&amp;$F192+100)-計算!$D$87)</f>
        <v>#N/A</v>
      </c>
      <c r="S192" s="68" t="e">
        <f t="shared" ca="1" si="25"/>
        <v>#N/A</v>
      </c>
      <c r="T192" s="145" t="e">
        <f t="shared" ca="1" si="26"/>
        <v>#N/A</v>
      </c>
      <c r="U192" s="144" t="e">
        <f t="shared" ca="1" si="27"/>
        <v>#N/A</v>
      </c>
    </row>
    <row r="193" spans="1:21" ht="24">
      <c r="A193" s="17">
        <v>93</v>
      </c>
      <c r="B193" s="17" t="e">
        <f ca="1">VLOOKUP($A193,計算!$H$101:$X$300,17,FALSE)</f>
        <v>#N/A</v>
      </c>
      <c r="C193" s="17" t="e">
        <f ca="1">VLOOKUP($A193,計算!$L$101:$X$300,13,FALSE)</f>
        <v>#N/A</v>
      </c>
      <c r="D193" s="17" t="e">
        <f ca="1">VLOOKUP($A193,計算!$S$101:$X$300,6,FALSE)</f>
        <v>#N/A</v>
      </c>
      <c r="E193" s="17" t="e">
        <f ca="1">VLOOKUP($A193,計算!$W$101:$X$300,2,FALSE)</f>
        <v>#N/A</v>
      </c>
      <c r="F193" s="17" t="e">
        <f t="shared" ca="1" si="14"/>
        <v>#N/A</v>
      </c>
      <c r="G193" s="17" t="e">
        <f t="shared" ca="1" si="15"/>
        <v>#N/A</v>
      </c>
      <c r="H193" s="17" t="e">
        <f t="shared" ca="1" si="16"/>
        <v>#N/A</v>
      </c>
      <c r="I193" s="17" t="e">
        <f t="shared" ca="1" si="17"/>
        <v>#N/A</v>
      </c>
      <c r="J193" s="17" t="e">
        <f t="shared" ca="1" si="18"/>
        <v>#N/A</v>
      </c>
      <c r="K193" s="58" t="e">
        <f t="shared" ca="1" si="19"/>
        <v>#N/A</v>
      </c>
      <c r="L193" s="59" t="e">
        <f t="shared" ca="1" si="20"/>
        <v>#N/A</v>
      </c>
      <c r="N193" s="66" t="e">
        <f t="shared" ca="1" si="21"/>
        <v>#N/A</v>
      </c>
      <c r="O193" s="62" t="e">
        <f t="shared" ca="1" si="22"/>
        <v>#N/A</v>
      </c>
      <c r="P193" s="62" t="e">
        <f t="shared" ca="1" si="23"/>
        <v>#N/A</v>
      </c>
      <c r="Q193" s="62" t="e">
        <f t="shared" ca="1" si="24"/>
        <v>#N/A</v>
      </c>
      <c r="R193" s="67" t="e">
        <f ca="1">IF($C$91=1,INDIRECT("計算!B"&amp;$F193+100)-計算!$D$87,INDIRECT("計算!M"&amp;$F193+100)-計算!$D$87)</f>
        <v>#N/A</v>
      </c>
      <c r="S193" s="68" t="e">
        <f t="shared" ca="1" si="25"/>
        <v>#N/A</v>
      </c>
      <c r="T193" s="145" t="e">
        <f t="shared" ca="1" si="26"/>
        <v>#N/A</v>
      </c>
      <c r="U193" s="144" t="e">
        <f t="shared" ca="1" si="27"/>
        <v>#N/A</v>
      </c>
    </row>
    <row r="194" spans="1:21" ht="24">
      <c r="A194" s="17">
        <v>94</v>
      </c>
      <c r="B194" s="17" t="e">
        <f ca="1">VLOOKUP($A194,計算!$H$101:$X$300,17,FALSE)</f>
        <v>#N/A</v>
      </c>
      <c r="C194" s="17" t="e">
        <f ca="1">VLOOKUP($A194,計算!$L$101:$X$300,13,FALSE)</f>
        <v>#N/A</v>
      </c>
      <c r="D194" s="17" t="e">
        <f ca="1">VLOOKUP($A194,計算!$S$101:$X$300,6,FALSE)</f>
        <v>#N/A</v>
      </c>
      <c r="E194" s="17" t="e">
        <f ca="1">VLOOKUP($A194,計算!$W$101:$X$300,2,FALSE)</f>
        <v>#N/A</v>
      </c>
      <c r="F194" s="17" t="e">
        <f t="shared" ca="1" si="14"/>
        <v>#N/A</v>
      </c>
      <c r="G194" s="17" t="e">
        <f t="shared" ca="1" si="15"/>
        <v>#N/A</v>
      </c>
      <c r="H194" s="17" t="e">
        <f t="shared" ca="1" si="16"/>
        <v>#N/A</v>
      </c>
      <c r="I194" s="17" t="e">
        <f t="shared" ca="1" si="17"/>
        <v>#N/A</v>
      </c>
      <c r="J194" s="17" t="e">
        <f t="shared" ca="1" si="18"/>
        <v>#N/A</v>
      </c>
      <c r="K194" s="58" t="e">
        <f t="shared" ca="1" si="19"/>
        <v>#N/A</v>
      </c>
      <c r="L194" s="59" t="e">
        <f t="shared" ca="1" si="20"/>
        <v>#N/A</v>
      </c>
      <c r="N194" s="66" t="e">
        <f t="shared" ca="1" si="21"/>
        <v>#N/A</v>
      </c>
      <c r="O194" s="62" t="e">
        <f t="shared" ca="1" si="22"/>
        <v>#N/A</v>
      </c>
      <c r="P194" s="62" t="e">
        <f t="shared" ca="1" si="23"/>
        <v>#N/A</v>
      </c>
      <c r="Q194" s="62" t="e">
        <f t="shared" ca="1" si="24"/>
        <v>#N/A</v>
      </c>
      <c r="R194" s="67" t="e">
        <f ca="1">IF($C$91=1,INDIRECT("計算!B"&amp;$F194+100)-計算!$D$87,INDIRECT("計算!M"&amp;$F194+100)-計算!$D$87)</f>
        <v>#N/A</v>
      </c>
      <c r="S194" s="68" t="e">
        <f t="shared" ca="1" si="25"/>
        <v>#N/A</v>
      </c>
      <c r="T194" s="145" t="e">
        <f t="shared" ca="1" si="26"/>
        <v>#N/A</v>
      </c>
      <c r="U194" s="144" t="e">
        <f t="shared" ca="1" si="27"/>
        <v>#N/A</v>
      </c>
    </row>
    <row r="195" spans="1:21" ht="24">
      <c r="A195" s="17">
        <v>95</v>
      </c>
      <c r="B195" s="17" t="e">
        <f ca="1">VLOOKUP($A195,計算!$H$101:$X$300,17,FALSE)</f>
        <v>#N/A</v>
      </c>
      <c r="C195" s="17" t="e">
        <f ca="1">VLOOKUP($A195,計算!$L$101:$X$300,13,FALSE)</f>
        <v>#N/A</v>
      </c>
      <c r="D195" s="17" t="e">
        <f ca="1">VLOOKUP($A195,計算!$S$101:$X$300,6,FALSE)</f>
        <v>#N/A</v>
      </c>
      <c r="E195" s="17" t="e">
        <f ca="1">VLOOKUP($A195,計算!$W$101:$X$300,2,FALSE)</f>
        <v>#N/A</v>
      </c>
      <c r="F195" s="17" t="e">
        <f t="shared" ca="1" si="14"/>
        <v>#N/A</v>
      </c>
      <c r="G195" s="17" t="e">
        <f t="shared" ca="1" si="15"/>
        <v>#N/A</v>
      </c>
      <c r="H195" s="17" t="e">
        <f t="shared" ca="1" si="16"/>
        <v>#N/A</v>
      </c>
      <c r="I195" s="17" t="e">
        <f t="shared" ca="1" si="17"/>
        <v>#N/A</v>
      </c>
      <c r="J195" s="17" t="e">
        <f t="shared" ca="1" si="18"/>
        <v>#N/A</v>
      </c>
      <c r="K195" s="58" t="e">
        <f t="shared" ca="1" si="19"/>
        <v>#N/A</v>
      </c>
      <c r="L195" s="59" t="e">
        <f t="shared" ca="1" si="20"/>
        <v>#N/A</v>
      </c>
      <c r="N195" s="66" t="e">
        <f t="shared" ca="1" si="21"/>
        <v>#N/A</v>
      </c>
      <c r="O195" s="62" t="e">
        <f t="shared" ca="1" si="22"/>
        <v>#N/A</v>
      </c>
      <c r="P195" s="62" t="e">
        <f t="shared" ca="1" si="23"/>
        <v>#N/A</v>
      </c>
      <c r="Q195" s="62" t="e">
        <f t="shared" ca="1" si="24"/>
        <v>#N/A</v>
      </c>
      <c r="R195" s="67" t="e">
        <f ca="1">IF($C$91=1,INDIRECT("計算!B"&amp;$F195+100)-計算!$D$87,INDIRECT("計算!M"&amp;$F195+100)-計算!$D$87)</f>
        <v>#N/A</v>
      </c>
      <c r="S195" s="68" t="e">
        <f t="shared" ca="1" si="25"/>
        <v>#N/A</v>
      </c>
      <c r="T195" s="145" t="e">
        <f t="shared" ca="1" si="26"/>
        <v>#N/A</v>
      </c>
      <c r="U195" s="144" t="e">
        <f t="shared" ca="1" si="27"/>
        <v>#N/A</v>
      </c>
    </row>
    <row r="196" spans="1:21" ht="24">
      <c r="A196" s="17">
        <v>96</v>
      </c>
      <c r="B196" s="17" t="e">
        <f ca="1">VLOOKUP($A196,計算!$H$101:$X$300,17,FALSE)</f>
        <v>#N/A</v>
      </c>
      <c r="C196" s="17" t="e">
        <f ca="1">VLOOKUP($A196,計算!$L$101:$X$300,13,FALSE)</f>
        <v>#N/A</v>
      </c>
      <c r="D196" s="17" t="e">
        <f ca="1">VLOOKUP($A196,計算!$S$101:$X$300,6,FALSE)</f>
        <v>#N/A</v>
      </c>
      <c r="E196" s="17" t="e">
        <f ca="1">VLOOKUP($A196,計算!$W$101:$X$300,2,FALSE)</f>
        <v>#N/A</v>
      </c>
      <c r="F196" s="17" t="e">
        <f t="shared" ca="1" si="14"/>
        <v>#N/A</v>
      </c>
      <c r="G196" s="17" t="e">
        <f t="shared" ca="1" si="15"/>
        <v>#N/A</v>
      </c>
      <c r="H196" s="17" t="e">
        <f t="shared" ca="1" si="16"/>
        <v>#N/A</v>
      </c>
      <c r="I196" s="17" t="e">
        <f t="shared" ca="1" si="17"/>
        <v>#N/A</v>
      </c>
      <c r="J196" s="17" t="e">
        <f t="shared" ca="1" si="18"/>
        <v>#N/A</v>
      </c>
      <c r="K196" s="58" t="e">
        <f t="shared" ca="1" si="19"/>
        <v>#N/A</v>
      </c>
      <c r="L196" s="59" t="e">
        <f t="shared" ca="1" si="20"/>
        <v>#N/A</v>
      </c>
      <c r="N196" s="66" t="e">
        <f t="shared" ca="1" si="21"/>
        <v>#N/A</v>
      </c>
      <c r="O196" s="62" t="e">
        <f t="shared" ca="1" si="22"/>
        <v>#N/A</v>
      </c>
      <c r="P196" s="62" t="e">
        <f t="shared" ca="1" si="23"/>
        <v>#N/A</v>
      </c>
      <c r="Q196" s="62" t="e">
        <f t="shared" ca="1" si="24"/>
        <v>#N/A</v>
      </c>
      <c r="R196" s="67" t="e">
        <f ca="1">IF($C$91=1,INDIRECT("計算!B"&amp;$F196+100)-計算!$D$87,INDIRECT("計算!M"&amp;$F196+100)-計算!$D$87)</f>
        <v>#N/A</v>
      </c>
      <c r="S196" s="68" t="e">
        <f t="shared" ca="1" si="25"/>
        <v>#N/A</v>
      </c>
      <c r="T196" s="145" t="e">
        <f t="shared" ca="1" si="26"/>
        <v>#N/A</v>
      </c>
      <c r="U196" s="144" t="e">
        <f t="shared" ca="1" si="27"/>
        <v>#N/A</v>
      </c>
    </row>
    <row r="197" spans="1:21" ht="24">
      <c r="A197" s="17">
        <v>97</v>
      </c>
      <c r="B197" s="17" t="e">
        <f ca="1">VLOOKUP($A197,計算!$H$101:$X$300,17,FALSE)</f>
        <v>#N/A</v>
      </c>
      <c r="C197" s="17" t="e">
        <f ca="1">VLOOKUP($A197,計算!$L$101:$X$300,13,FALSE)</f>
        <v>#N/A</v>
      </c>
      <c r="D197" s="17" t="e">
        <f ca="1">VLOOKUP($A197,計算!$S$101:$X$300,6,FALSE)</f>
        <v>#N/A</v>
      </c>
      <c r="E197" s="17" t="e">
        <f ca="1">VLOOKUP($A197,計算!$W$101:$X$300,2,FALSE)</f>
        <v>#N/A</v>
      </c>
      <c r="F197" s="17" t="e">
        <f t="shared" ca="1" si="14"/>
        <v>#N/A</v>
      </c>
      <c r="G197" s="17" t="e">
        <f t="shared" ca="1" si="15"/>
        <v>#N/A</v>
      </c>
      <c r="H197" s="17" t="e">
        <f t="shared" ca="1" si="16"/>
        <v>#N/A</v>
      </c>
      <c r="I197" s="17" t="e">
        <f t="shared" ca="1" si="17"/>
        <v>#N/A</v>
      </c>
      <c r="J197" s="17" t="e">
        <f t="shared" ca="1" si="18"/>
        <v>#N/A</v>
      </c>
      <c r="K197" s="58" t="e">
        <f t="shared" ca="1" si="19"/>
        <v>#N/A</v>
      </c>
      <c r="L197" s="59" t="e">
        <f t="shared" ca="1" si="20"/>
        <v>#N/A</v>
      </c>
      <c r="N197" s="66" t="e">
        <f t="shared" ca="1" si="21"/>
        <v>#N/A</v>
      </c>
      <c r="O197" s="62" t="e">
        <f t="shared" ca="1" si="22"/>
        <v>#N/A</v>
      </c>
      <c r="P197" s="62" t="e">
        <f t="shared" ca="1" si="23"/>
        <v>#N/A</v>
      </c>
      <c r="Q197" s="62" t="e">
        <f t="shared" ca="1" si="24"/>
        <v>#N/A</v>
      </c>
      <c r="R197" s="67" t="e">
        <f ca="1">IF($C$91=1,INDIRECT("計算!B"&amp;$F197+100)-計算!$D$87,INDIRECT("計算!M"&amp;$F197+100)-計算!$D$87)</f>
        <v>#N/A</v>
      </c>
      <c r="S197" s="68" t="e">
        <f t="shared" ca="1" si="25"/>
        <v>#N/A</v>
      </c>
      <c r="T197" s="145" t="e">
        <f t="shared" ca="1" si="26"/>
        <v>#N/A</v>
      </c>
      <c r="U197" s="144" t="e">
        <f t="shared" ca="1" si="27"/>
        <v>#N/A</v>
      </c>
    </row>
    <row r="198" spans="1:21" ht="24">
      <c r="A198" s="17">
        <v>98</v>
      </c>
      <c r="B198" s="17" t="e">
        <f ca="1">VLOOKUP($A198,計算!$H$101:$X$300,17,FALSE)</f>
        <v>#N/A</v>
      </c>
      <c r="C198" s="17" t="e">
        <f ca="1">VLOOKUP($A198,計算!$L$101:$X$300,13,FALSE)</f>
        <v>#N/A</v>
      </c>
      <c r="D198" s="17" t="e">
        <f ca="1">VLOOKUP($A198,計算!$S$101:$X$300,6,FALSE)</f>
        <v>#N/A</v>
      </c>
      <c r="E198" s="17" t="e">
        <f ca="1">VLOOKUP($A198,計算!$W$101:$X$300,2,FALSE)</f>
        <v>#N/A</v>
      </c>
      <c r="F198" s="17" t="e">
        <f t="shared" ca="1" si="14"/>
        <v>#N/A</v>
      </c>
      <c r="G198" s="17" t="e">
        <f t="shared" ca="1" si="15"/>
        <v>#N/A</v>
      </c>
      <c r="H198" s="17" t="e">
        <f t="shared" ca="1" si="16"/>
        <v>#N/A</v>
      </c>
      <c r="I198" s="17" t="e">
        <f t="shared" ca="1" si="17"/>
        <v>#N/A</v>
      </c>
      <c r="J198" s="17" t="e">
        <f t="shared" ca="1" si="18"/>
        <v>#N/A</v>
      </c>
      <c r="K198" s="58" t="e">
        <f t="shared" ca="1" si="19"/>
        <v>#N/A</v>
      </c>
      <c r="L198" s="59" t="e">
        <f t="shared" ca="1" si="20"/>
        <v>#N/A</v>
      </c>
      <c r="N198" s="66" t="e">
        <f t="shared" ca="1" si="21"/>
        <v>#N/A</v>
      </c>
      <c r="O198" s="62" t="e">
        <f t="shared" ca="1" si="22"/>
        <v>#N/A</v>
      </c>
      <c r="P198" s="62" t="e">
        <f t="shared" ca="1" si="23"/>
        <v>#N/A</v>
      </c>
      <c r="Q198" s="62" t="e">
        <f t="shared" ca="1" si="24"/>
        <v>#N/A</v>
      </c>
      <c r="R198" s="67" t="e">
        <f ca="1">IF($C$91=1,INDIRECT("計算!B"&amp;$F198+100)-計算!$D$87,INDIRECT("計算!M"&amp;$F198+100)-計算!$D$87)</f>
        <v>#N/A</v>
      </c>
      <c r="S198" s="68" t="e">
        <f t="shared" ca="1" si="25"/>
        <v>#N/A</v>
      </c>
      <c r="T198" s="145" t="e">
        <f t="shared" ca="1" si="26"/>
        <v>#N/A</v>
      </c>
      <c r="U198" s="144" t="e">
        <f t="shared" ca="1" si="27"/>
        <v>#N/A</v>
      </c>
    </row>
    <row r="199" spans="1:21" ht="24">
      <c r="A199" s="17">
        <v>99</v>
      </c>
      <c r="B199" s="17" t="e">
        <f ca="1">VLOOKUP($A199,計算!$H$101:$X$300,17,FALSE)</f>
        <v>#N/A</v>
      </c>
      <c r="C199" s="17" t="e">
        <f ca="1">VLOOKUP($A199,計算!$L$101:$X$300,13,FALSE)</f>
        <v>#N/A</v>
      </c>
      <c r="D199" s="17" t="e">
        <f ca="1">VLOOKUP($A199,計算!$S$101:$X$300,6,FALSE)</f>
        <v>#N/A</v>
      </c>
      <c r="E199" s="17" t="e">
        <f ca="1">VLOOKUP($A199,計算!$W$101:$X$300,2,FALSE)</f>
        <v>#N/A</v>
      </c>
      <c r="F199" s="17" t="e">
        <f t="shared" ca="1" si="14"/>
        <v>#N/A</v>
      </c>
      <c r="G199" s="17" t="e">
        <f t="shared" ca="1" si="15"/>
        <v>#N/A</v>
      </c>
      <c r="H199" s="17" t="e">
        <f t="shared" ca="1" si="16"/>
        <v>#N/A</v>
      </c>
      <c r="I199" s="17" t="e">
        <f t="shared" ca="1" si="17"/>
        <v>#N/A</v>
      </c>
      <c r="J199" s="17" t="e">
        <f t="shared" ca="1" si="18"/>
        <v>#N/A</v>
      </c>
      <c r="K199" s="58" t="e">
        <f t="shared" ca="1" si="19"/>
        <v>#N/A</v>
      </c>
      <c r="L199" s="59" t="e">
        <f t="shared" ca="1" si="20"/>
        <v>#N/A</v>
      </c>
      <c r="N199" s="66" t="e">
        <f t="shared" ca="1" si="21"/>
        <v>#N/A</v>
      </c>
      <c r="O199" s="62" t="e">
        <f t="shared" ca="1" si="22"/>
        <v>#N/A</v>
      </c>
      <c r="P199" s="62" t="e">
        <f t="shared" ca="1" si="23"/>
        <v>#N/A</v>
      </c>
      <c r="Q199" s="62" t="e">
        <f t="shared" ca="1" si="24"/>
        <v>#N/A</v>
      </c>
      <c r="R199" s="67" t="e">
        <f ca="1">IF($C$91=1,INDIRECT("計算!B"&amp;$F199+100)-計算!$D$87,INDIRECT("計算!M"&amp;$F199+100)-計算!$D$87)</f>
        <v>#N/A</v>
      </c>
      <c r="S199" s="68" t="e">
        <f t="shared" ca="1" si="25"/>
        <v>#N/A</v>
      </c>
      <c r="T199" s="145" t="e">
        <f t="shared" ca="1" si="26"/>
        <v>#N/A</v>
      </c>
      <c r="U199" s="144" t="e">
        <f t="shared" ca="1" si="27"/>
        <v>#N/A</v>
      </c>
    </row>
    <row r="200" spans="1:21" ht="24">
      <c r="A200" s="17">
        <v>100</v>
      </c>
      <c r="B200" s="17" t="e">
        <f ca="1">VLOOKUP($A200,計算!$H$101:$X$300,17,FALSE)</f>
        <v>#N/A</v>
      </c>
      <c r="C200" s="17" t="e">
        <f ca="1">VLOOKUP($A200,計算!$L$101:$X$300,13,FALSE)</f>
        <v>#N/A</v>
      </c>
      <c r="D200" s="17" t="e">
        <f ca="1">VLOOKUP($A200,計算!$S$101:$X$300,6,FALSE)</f>
        <v>#N/A</v>
      </c>
      <c r="E200" s="17" t="e">
        <f ca="1">VLOOKUP($A200,計算!$W$101:$X$300,2,FALSE)</f>
        <v>#N/A</v>
      </c>
      <c r="F200" s="17" t="e">
        <f t="shared" ca="1" si="14"/>
        <v>#N/A</v>
      </c>
      <c r="G200" s="17" t="e">
        <f t="shared" ca="1" si="15"/>
        <v>#N/A</v>
      </c>
      <c r="H200" s="17" t="e">
        <f t="shared" ca="1" si="16"/>
        <v>#N/A</v>
      </c>
      <c r="I200" s="17" t="e">
        <f t="shared" ca="1" si="17"/>
        <v>#N/A</v>
      </c>
      <c r="J200" s="17" t="e">
        <f t="shared" ca="1" si="18"/>
        <v>#N/A</v>
      </c>
      <c r="K200" s="58" t="e">
        <f t="shared" ca="1" si="19"/>
        <v>#N/A</v>
      </c>
      <c r="L200" s="59" t="e">
        <f t="shared" ca="1" si="20"/>
        <v>#N/A</v>
      </c>
      <c r="N200" s="66" t="e">
        <f t="shared" ca="1" si="21"/>
        <v>#N/A</v>
      </c>
      <c r="O200" s="62" t="e">
        <f t="shared" ca="1" si="22"/>
        <v>#N/A</v>
      </c>
      <c r="P200" s="62" t="e">
        <f t="shared" ca="1" si="23"/>
        <v>#N/A</v>
      </c>
      <c r="Q200" s="62" t="e">
        <f t="shared" ca="1" si="24"/>
        <v>#N/A</v>
      </c>
      <c r="R200" s="67" t="e">
        <f ca="1">IF($C$91=1,INDIRECT("計算!B"&amp;$F200+100)-計算!$D$87,INDIRECT("計算!M"&amp;$F200+100)-計算!$D$87)</f>
        <v>#N/A</v>
      </c>
      <c r="S200" s="68" t="e">
        <f t="shared" ca="1" si="25"/>
        <v>#N/A</v>
      </c>
      <c r="T200" s="145" t="e">
        <f t="shared" ca="1" si="26"/>
        <v>#N/A</v>
      </c>
      <c r="U200" s="144" t="e">
        <f t="shared" ca="1" si="27"/>
        <v>#N/A</v>
      </c>
    </row>
    <row r="201" spans="1:21" ht="24">
      <c r="A201" s="17">
        <v>101</v>
      </c>
      <c r="B201" s="17" t="e">
        <f ca="1">VLOOKUP($A201,計算!$H$101:$X$300,17,FALSE)</f>
        <v>#N/A</v>
      </c>
      <c r="C201" s="17" t="e">
        <f ca="1">VLOOKUP($A201,計算!$L$101:$X$300,13,FALSE)</f>
        <v>#N/A</v>
      </c>
      <c r="D201" s="17" t="e">
        <f ca="1">VLOOKUP($A201,計算!$S$101:$X$300,6,FALSE)</f>
        <v>#N/A</v>
      </c>
      <c r="E201" s="17" t="e">
        <f ca="1">VLOOKUP($A201,計算!$W$101:$X$300,2,FALSE)</f>
        <v>#N/A</v>
      </c>
      <c r="F201" s="17" t="e">
        <f t="shared" ca="1" si="14"/>
        <v>#N/A</v>
      </c>
      <c r="G201" s="17" t="e">
        <f t="shared" ca="1" si="15"/>
        <v>#N/A</v>
      </c>
      <c r="H201" s="17" t="e">
        <f t="shared" ca="1" si="16"/>
        <v>#N/A</v>
      </c>
      <c r="I201" s="17" t="e">
        <f t="shared" ca="1" si="17"/>
        <v>#N/A</v>
      </c>
      <c r="J201" s="17" t="e">
        <f t="shared" ca="1" si="18"/>
        <v>#N/A</v>
      </c>
      <c r="K201" s="58" t="e">
        <f t="shared" ca="1" si="19"/>
        <v>#N/A</v>
      </c>
      <c r="L201" s="59" t="e">
        <f t="shared" ca="1" si="20"/>
        <v>#N/A</v>
      </c>
      <c r="N201" s="66" t="e">
        <f t="shared" ca="1" si="21"/>
        <v>#N/A</v>
      </c>
      <c r="O201" s="62" t="e">
        <f t="shared" ca="1" si="22"/>
        <v>#N/A</v>
      </c>
      <c r="P201" s="62" t="e">
        <f t="shared" ca="1" si="23"/>
        <v>#N/A</v>
      </c>
      <c r="Q201" s="62" t="e">
        <f t="shared" ca="1" si="24"/>
        <v>#N/A</v>
      </c>
      <c r="R201" s="67" t="e">
        <f ca="1">IF($C$91=1,INDIRECT("計算!B"&amp;$F201+100)-計算!$D$87,INDIRECT("計算!M"&amp;$F201+100)-計算!$D$87)</f>
        <v>#N/A</v>
      </c>
      <c r="S201" s="68" t="e">
        <f t="shared" ca="1" si="25"/>
        <v>#N/A</v>
      </c>
      <c r="T201" s="145" t="e">
        <f t="shared" ca="1" si="26"/>
        <v>#N/A</v>
      </c>
      <c r="U201" s="144" t="e">
        <f t="shared" ca="1" si="27"/>
        <v>#N/A</v>
      </c>
    </row>
    <row r="202" spans="1:21" ht="24">
      <c r="A202" s="17">
        <v>102</v>
      </c>
      <c r="B202" s="17" t="e">
        <f ca="1">VLOOKUP($A202,計算!$H$101:$X$300,17,FALSE)</f>
        <v>#N/A</v>
      </c>
      <c r="C202" s="17" t="e">
        <f ca="1">VLOOKUP($A202,計算!$L$101:$X$300,13,FALSE)</f>
        <v>#N/A</v>
      </c>
      <c r="D202" s="17" t="e">
        <f ca="1">VLOOKUP($A202,計算!$S$101:$X$300,6,FALSE)</f>
        <v>#N/A</v>
      </c>
      <c r="E202" s="17" t="e">
        <f ca="1">VLOOKUP($A202,計算!$W$101:$X$300,2,FALSE)</f>
        <v>#N/A</v>
      </c>
      <c r="F202" s="17" t="e">
        <f t="shared" ca="1" si="14"/>
        <v>#N/A</v>
      </c>
      <c r="G202" s="17" t="e">
        <f t="shared" ca="1" si="15"/>
        <v>#N/A</v>
      </c>
      <c r="H202" s="17" t="e">
        <f t="shared" ca="1" si="16"/>
        <v>#N/A</v>
      </c>
      <c r="I202" s="17" t="e">
        <f t="shared" ca="1" si="17"/>
        <v>#N/A</v>
      </c>
      <c r="J202" s="17" t="e">
        <f t="shared" ca="1" si="18"/>
        <v>#N/A</v>
      </c>
      <c r="K202" s="58" t="e">
        <f t="shared" ca="1" si="19"/>
        <v>#N/A</v>
      </c>
      <c r="L202" s="59" t="e">
        <f t="shared" ca="1" si="20"/>
        <v>#N/A</v>
      </c>
      <c r="N202" s="66" t="e">
        <f t="shared" ca="1" si="21"/>
        <v>#N/A</v>
      </c>
      <c r="O202" s="62" t="e">
        <f t="shared" ca="1" si="22"/>
        <v>#N/A</v>
      </c>
      <c r="P202" s="62" t="e">
        <f t="shared" ca="1" si="23"/>
        <v>#N/A</v>
      </c>
      <c r="Q202" s="62" t="e">
        <f t="shared" ca="1" si="24"/>
        <v>#N/A</v>
      </c>
      <c r="R202" s="67" t="e">
        <f ca="1">IF($C$91=1,INDIRECT("計算!B"&amp;$F202+100)-計算!$D$87,INDIRECT("計算!M"&amp;$F202+100)-計算!$D$87)</f>
        <v>#N/A</v>
      </c>
      <c r="S202" s="68" t="e">
        <f t="shared" ca="1" si="25"/>
        <v>#N/A</v>
      </c>
      <c r="T202" s="145" t="e">
        <f t="shared" ca="1" si="26"/>
        <v>#N/A</v>
      </c>
      <c r="U202" s="144" t="e">
        <f t="shared" ca="1" si="27"/>
        <v>#N/A</v>
      </c>
    </row>
    <row r="203" spans="1:21" ht="24">
      <c r="A203" s="17">
        <v>103</v>
      </c>
      <c r="B203" s="17" t="e">
        <f ca="1">VLOOKUP($A203,計算!$H$101:$X$300,17,FALSE)</f>
        <v>#N/A</v>
      </c>
      <c r="C203" s="17" t="e">
        <f ca="1">VLOOKUP($A203,計算!$L$101:$X$300,13,FALSE)</f>
        <v>#N/A</v>
      </c>
      <c r="D203" s="17" t="e">
        <f ca="1">VLOOKUP($A203,計算!$S$101:$X$300,6,FALSE)</f>
        <v>#N/A</v>
      </c>
      <c r="E203" s="17" t="e">
        <f ca="1">VLOOKUP($A203,計算!$W$101:$X$300,2,FALSE)</f>
        <v>#N/A</v>
      </c>
      <c r="F203" s="17" t="e">
        <f t="shared" ca="1" si="14"/>
        <v>#N/A</v>
      </c>
      <c r="G203" s="17" t="e">
        <f t="shared" ca="1" si="15"/>
        <v>#N/A</v>
      </c>
      <c r="H203" s="17" t="e">
        <f t="shared" ca="1" si="16"/>
        <v>#N/A</v>
      </c>
      <c r="I203" s="17" t="e">
        <f t="shared" ca="1" si="17"/>
        <v>#N/A</v>
      </c>
      <c r="J203" s="17" t="e">
        <f t="shared" ca="1" si="18"/>
        <v>#N/A</v>
      </c>
      <c r="K203" s="58" t="e">
        <f t="shared" ca="1" si="19"/>
        <v>#N/A</v>
      </c>
      <c r="L203" s="59" t="e">
        <f t="shared" ca="1" si="20"/>
        <v>#N/A</v>
      </c>
      <c r="N203" s="66" t="e">
        <f t="shared" ca="1" si="21"/>
        <v>#N/A</v>
      </c>
      <c r="O203" s="62" t="e">
        <f t="shared" ca="1" si="22"/>
        <v>#N/A</v>
      </c>
      <c r="P203" s="62" t="e">
        <f t="shared" ca="1" si="23"/>
        <v>#N/A</v>
      </c>
      <c r="Q203" s="62" t="e">
        <f t="shared" ca="1" si="24"/>
        <v>#N/A</v>
      </c>
      <c r="R203" s="67" t="e">
        <f ca="1">IF($C$91=1,INDIRECT("計算!B"&amp;$F203+100)-計算!$D$87,INDIRECT("計算!M"&amp;$F203+100)-計算!$D$87)</f>
        <v>#N/A</v>
      </c>
      <c r="S203" s="68" t="e">
        <f t="shared" ca="1" si="25"/>
        <v>#N/A</v>
      </c>
      <c r="T203" s="145" t="e">
        <f t="shared" ca="1" si="26"/>
        <v>#N/A</v>
      </c>
      <c r="U203" s="144" t="e">
        <f t="shared" ca="1" si="27"/>
        <v>#N/A</v>
      </c>
    </row>
    <row r="204" spans="1:21" ht="24">
      <c r="A204" s="17">
        <v>104</v>
      </c>
      <c r="B204" s="17" t="e">
        <f ca="1">VLOOKUP($A204,計算!$H$101:$X$300,17,FALSE)</f>
        <v>#N/A</v>
      </c>
      <c r="C204" s="17" t="e">
        <f ca="1">VLOOKUP($A204,計算!$L$101:$X$300,13,FALSE)</f>
        <v>#N/A</v>
      </c>
      <c r="D204" s="17" t="e">
        <f ca="1">VLOOKUP($A204,計算!$S$101:$X$300,6,FALSE)</f>
        <v>#N/A</v>
      </c>
      <c r="E204" s="17" t="e">
        <f ca="1">VLOOKUP($A204,計算!$W$101:$X$300,2,FALSE)</f>
        <v>#N/A</v>
      </c>
      <c r="F204" s="17" t="e">
        <f t="shared" ca="1" si="14"/>
        <v>#N/A</v>
      </c>
      <c r="G204" s="17" t="e">
        <f t="shared" ca="1" si="15"/>
        <v>#N/A</v>
      </c>
      <c r="H204" s="17" t="e">
        <f t="shared" ca="1" si="16"/>
        <v>#N/A</v>
      </c>
      <c r="I204" s="17" t="e">
        <f t="shared" ca="1" si="17"/>
        <v>#N/A</v>
      </c>
      <c r="J204" s="17" t="e">
        <f t="shared" ca="1" si="18"/>
        <v>#N/A</v>
      </c>
      <c r="K204" s="58" t="e">
        <f t="shared" ca="1" si="19"/>
        <v>#N/A</v>
      </c>
      <c r="L204" s="59" t="e">
        <f t="shared" ca="1" si="20"/>
        <v>#N/A</v>
      </c>
      <c r="N204" s="66" t="e">
        <f t="shared" ca="1" si="21"/>
        <v>#N/A</v>
      </c>
      <c r="O204" s="62" t="e">
        <f t="shared" ca="1" si="22"/>
        <v>#N/A</v>
      </c>
      <c r="P204" s="62" t="e">
        <f t="shared" ca="1" si="23"/>
        <v>#N/A</v>
      </c>
      <c r="Q204" s="62" t="e">
        <f t="shared" ca="1" si="24"/>
        <v>#N/A</v>
      </c>
      <c r="R204" s="67" t="e">
        <f ca="1">IF($C$91=1,INDIRECT("計算!B"&amp;$F204+100)-計算!$D$87,INDIRECT("計算!M"&amp;$F204+100)-計算!$D$87)</f>
        <v>#N/A</v>
      </c>
      <c r="S204" s="68" t="e">
        <f t="shared" ca="1" si="25"/>
        <v>#N/A</v>
      </c>
      <c r="T204" s="145" t="e">
        <f t="shared" ca="1" si="26"/>
        <v>#N/A</v>
      </c>
      <c r="U204" s="144" t="e">
        <f t="shared" ca="1" si="27"/>
        <v>#N/A</v>
      </c>
    </row>
    <row r="205" spans="1:21" ht="24">
      <c r="A205" s="17">
        <v>105</v>
      </c>
      <c r="B205" s="17" t="e">
        <f ca="1">VLOOKUP($A205,計算!$H$101:$X$300,17,FALSE)</f>
        <v>#N/A</v>
      </c>
      <c r="C205" s="17" t="e">
        <f ca="1">VLOOKUP($A205,計算!$L$101:$X$300,13,FALSE)</f>
        <v>#N/A</v>
      </c>
      <c r="D205" s="17" t="e">
        <f ca="1">VLOOKUP($A205,計算!$S$101:$X$300,6,FALSE)</f>
        <v>#N/A</v>
      </c>
      <c r="E205" s="17" t="e">
        <f ca="1">VLOOKUP($A205,計算!$W$101:$X$300,2,FALSE)</f>
        <v>#N/A</v>
      </c>
      <c r="F205" s="17" t="e">
        <f t="shared" ca="1" si="14"/>
        <v>#N/A</v>
      </c>
      <c r="G205" s="17" t="e">
        <f t="shared" ca="1" si="15"/>
        <v>#N/A</v>
      </c>
      <c r="H205" s="17" t="e">
        <f t="shared" ca="1" si="16"/>
        <v>#N/A</v>
      </c>
      <c r="I205" s="17" t="e">
        <f t="shared" ca="1" si="17"/>
        <v>#N/A</v>
      </c>
      <c r="J205" s="17" t="e">
        <f t="shared" ca="1" si="18"/>
        <v>#N/A</v>
      </c>
      <c r="K205" s="58" t="e">
        <f t="shared" ca="1" si="19"/>
        <v>#N/A</v>
      </c>
      <c r="L205" s="59" t="e">
        <f t="shared" ca="1" si="20"/>
        <v>#N/A</v>
      </c>
      <c r="N205" s="66" t="e">
        <f t="shared" ca="1" si="21"/>
        <v>#N/A</v>
      </c>
      <c r="O205" s="62" t="e">
        <f t="shared" ca="1" si="22"/>
        <v>#N/A</v>
      </c>
      <c r="P205" s="62" t="e">
        <f t="shared" ca="1" si="23"/>
        <v>#N/A</v>
      </c>
      <c r="Q205" s="62" t="e">
        <f t="shared" ca="1" si="24"/>
        <v>#N/A</v>
      </c>
      <c r="R205" s="67" t="e">
        <f ca="1">IF($C$91=1,INDIRECT("計算!B"&amp;$F205+100)-計算!$D$87,INDIRECT("計算!M"&amp;$F205+100)-計算!$D$87)</f>
        <v>#N/A</v>
      </c>
      <c r="S205" s="68" t="e">
        <f t="shared" ca="1" si="25"/>
        <v>#N/A</v>
      </c>
      <c r="T205" s="145" t="e">
        <f t="shared" ca="1" si="26"/>
        <v>#N/A</v>
      </c>
      <c r="U205" s="144" t="e">
        <f t="shared" ca="1" si="27"/>
        <v>#N/A</v>
      </c>
    </row>
    <row r="206" spans="1:21" ht="24">
      <c r="A206" s="17">
        <v>106</v>
      </c>
      <c r="B206" s="17" t="e">
        <f ca="1">VLOOKUP($A206,計算!$H$101:$X$300,17,FALSE)</f>
        <v>#N/A</v>
      </c>
      <c r="C206" s="17" t="e">
        <f ca="1">VLOOKUP($A206,計算!$L$101:$X$300,13,FALSE)</f>
        <v>#N/A</v>
      </c>
      <c r="D206" s="17" t="e">
        <f ca="1">VLOOKUP($A206,計算!$S$101:$X$300,6,FALSE)</f>
        <v>#N/A</v>
      </c>
      <c r="E206" s="17" t="e">
        <f ca="1">VLOOKUP($A206,計算!$W$101:$X$300,2,FALSE)</f>
        <v>#N/A</v>
      </c>
      <c r="F206" s="17" t="e">
        <f t="shared" ca="1" si="14"/>
        <v>#N/A</v>
      </c>
      <c r="G206" s="17" t="e">
        <f t="shared" ca="1" si="15"/>
        <v>#N/A</v>
      </c>
      <c r="H206" s="17" t="e">
        <f t="shared" ca="1" si="16"/>
        <v>#N/A</v>
      </c>
      <c r="I206" s="17" t="e">
        <f t="shared" ca="1" si="17"/>
        <v>#N/A</v>
      </c>
      <c r="J206" s="17" t="e">
        <f t="shared" ca="1" si="18"/>
        <v>#N/A</v>
      </c>
      <c r="K206" s="58" t="e">
        <f t="shared" ca="1" si="19"/>
        <v>#N/A</v>
      </c>
      <c r="L206" s="59" t="e">
        <f t="shared" ca="1" si="20"/>
        <v>#N/A</v>
      </c>
      <c r="N206" s="66" t="e">
        <f t="shared" ca="1" si="21"/>
        <v>#N/A</v>
      </c>
      <c r="O206" s="62" t="e">
        <f t="shared" ca="1" si="22"/>
        <v>#N/A</v>
      </c>
      <c r="P206" s="62" t="e">
        <f t="shared" ca="1" si="23"/>
        <v>#N/A</v>
      </c>
      <c r="Q206" s="62" t="e">
        <f t="shared" ca="1" si="24"/>
        <v>#N/A</v>
      </c>
      <c r="R206" s="67" t="e">
        <f ca="1">IF($C$91=1,INDIRECT("計算!B"&amp;$F206+100)-計算!$D$87,INDIRECT("計算!M"&amp;$F206+100)-計算!$D$87)</f>
        <v>#N/A</v>
      </c>
      <c r="S206" s="68" t="e">
        <f t="shared" ca="1" si="25"/>
        <v>#N/A</v>
      </c>
      <c r="T206" s="145" t="e">
        <f t="shared" ca="1" si="26"/>
        <v>#N/A</v>
      </c>
      <c r="U206" s="144" t="e">
        <f t="shared" ca="1" si="27"/>
        <v>#N/A</v>
      </c>
    </row>
    <row r="207" spans="1:21" ht="24">
      <c r="A207" s="17">
        <v>107</v>
      </c>
      <c r="B207" s="17" t="e">
        <f ca="1">VLOOKUP($A207,計算!$H$101:$X$300,17,FALSE)</f>
        <v>#N/A</v>
      </c>
      <c r="C207" s="17" t="e">
        <f ca="1">VLOOKUP($A207,計算!$L$101:$X$300,13,FALSE)</f>
        <v>#N/A</v>
      </c>
      <c r="D207" s="17" t="e">
        <f ca="1">VLOOKUP($A207,計算!$S$101:$X$300,6,FALSE)</f>
        <v>#N/A</v>
      </c>
      <c r="E207" s="17" t="e">
        <f ca="1">VLOOKUP($A207,計算!$W$101:$X$300,2,FALSE)</f>
        <v>#N/A</v>
      </c>
      <c r="F207" s="17" t="e">
        <f t="shared" ca="1" si="14"/>
        <v>#N/A</v>
      </c>
      <c r="G207" s="17" t="e">
        <f t="shared" ca="1" si="15"/>
        <v>#N/A</v>
      </c>
      <c r="H207" s="17" t="e">
        <f t="shared" ca="1" si="16"/>
        <v>#N/A</v>
      </c>
      <c r="I207" s="17" t="e">
        <f t="shared" ca="1" si="17"/>
        <v>#N/A</v>
      </c>
      <c r="J207" s="17" t="e">
        <f t="shared" ca="1" si="18"/>
        <v>#N/A</v>
      </c>
      <c r="K207" s="58" t="e">
        <f t="shared" ca="1" si="19"/>
        <v>#N/A</v>
      </c>
      <c r="L207" s="59" t="e">
        <f t="shared" ca="1" si="20"/>
        <v>#N/A</v>
      </c>
      <c r="N207" s="66" t="e">
        <f t="shared" ca="1" si="21"/>
        <v>#N/A</v>
      </c>
      <c r="O207" s="62" t="e">
        <f t="shared" ca="1" si="22"/>
        <v>#N/A</v>
      </c>
      <c r="P207" s="62" t="e">
        <f t="shared" ca="1" si="23"/>
        <v>#N/A</v>
      </c>
      <c r="Q207" s="62" t="e">
        <f t="shared" ca="1" si="24"/>
        <v>#N/A</v>
      </c>
      <c r="R207" s="67" t="e">
        <f ca="1">IF($C$91=1,INDIRECT("計算!B"&amp;$F207+100)-計算!$D$87,INDIRECT("計算!M"&amp;$F207+100)-計算!$D$87)</f>
        <v>#N/A</v>
      </c>
      <c r="S207" s="68" t="e">
        <f t="shared" ca="1" si="25"/>
        <v>#N/A</v>
      </c>
      <c r="T207" s="145" t="e">
        <f t="shared" ca="1" si="26"/>
        <v>#N/A</v>
      </c>
      <c r="U207" s="144" t="e">
        <f t="shared" ca="1" si="27"/>
        <v>#N/A</v>
      </c>
    </row>
    <row r="208" spans="1:21" ht="24">
      <c r="A208" s="17">
        <v>108</v>
      </c>
      <c r="B208" s="17" t="e">
        <f ca="1">VLOOKUP($A208,計算!$H$101:$X$300,17,FALSE)</f>
        <v>#N/A</v>
      </c>
      <c r="C208" s="17" t="e">
        <f ca="1">VLOOKUP($A208,計算!$L$101:$X$300,13,FALSE)</f>
        <v>#N/A</v>
      </c>
      <c r="D208" s="17" t="e">
        <f ca="1">VLOOKUP($A208,計算!$S$101:$X$300,6,FALSE)</f>
        <v>#N/A</v>
      </c>
      <c r="E208" s="17" t="e">
        <f ca="1">VLOOKUP($A208,計算!$W$101:$X$300,2,FALSE)</f>
        <v>#N/A</v>
      </c>
      <c r="F208" s="17" t="e">
        <f t="shared" ca="1" si="14"/>
        <v>#N/A</v>
      </c>
      <c r="G208" s="17" t="e">
        <f t="shared" ca="1" si="15"/>
        <v>#N/A</v>
      </c>
      <c r="H208" s="17" t="e">
        <f t="shared" ca="1" si="16"/>
        <v>#N/A</v>
      </c>
      <c r="I208" s="17" t="e">
        <f t="shared" ca="1" si="17"/>
        <v>#N/A</v>
      </c>
      <c r="J208" s="17" t="e">
        <f t="shared" ca="1" si="18"/>
        <v>#N/A</v>
      </c>
      <c r="K208" s="58" t="e">
        <f t="shared" ca="1" si="19"/>
        <v>#N/A</v>
      </c>
      <c r="L208" s="59" t="e">
        <f t="shared" ca="1" si="20"/>
        <v>#N/A</v>
      </c>
      <c r="N208" s="66" t="e">
        <f t="shared" ca="1" si="21"/>
        <v>#N/A</v>
      </c>
      <c r="O208" s="62" t="e">
        <f t="shared" ca="1" si="22"/>
        <v>#N/A</v>
      </c>
      <c r="P208" s="62" t="e">
        <f t="shared" ca="1" si="23"/>
        <v>#N/A</v>
      </c>
      <c r="Q208" s="62" t="e">
        <f t="shared" ca="1" si="24"/>
        <v>#N/A</v>
      </c>
      <c r="R208" s="67" t="e">
        <f ca="1">IF($C$91=1,INDIRECT("計算!B"&amp;$F208+100)-計算!$D$87,INDIRECT("計算!M"&amp;$F208+100)-計算!$D$87)</f>
        <v>#N/A</v>
      </c>
      <c r="S208" s="68" t="e">
        <f t="shared" ca="1" si="25"/>
        <v>#N/A</v>
      </c>
      <c r="T208" s="145" t="e">
        <f t="shared" ca="1" si="26"/>
        <v>#N/A</v>
      </c>
      <c r="U208" s="144" t="e">
        <f t="shared" ca="1" si="27"/>
        <v>#N/A</v>
      </c>
    </row>
    <row r="209" spans="1:21" ht="24">
      <c r="A209" s="17">
        <v>109</v>
      </c>
      <c r="B209" s="17" t="e">
        <f ca="1">VLOOKUP($A209,計算!$H$101:$X$300,17,FALSE)</f>
        <v>#N/A</v>
      </c>
      <c r="C209" s="17" t="e">
        <f ca="1">VLOOKUP($A209,計算!$L$101:$X$300,13,FALSE)</f>
        <v>#N/A</v>
      </c>
      <c r="D209" s="17" t="e">
        <f ca="1">VLOOKUP($A209,計算!$S$101:$X$300,6,FALSE)</f>
        <v>#N/A</v>
      </c>
      <c r="E209" s="17" t="e">
        <f ca="1">VLOOKUP($A209,計算!$W$101:$X$300,2,FALSE)</f>
        <v>#N/A</v>
      </c>
      <c r="F209" s="17" t="e">
        <f t="shared" ca="1" si="14"/>
        <v>#N/A</v>
      </c>
      <c r="G209" s="17" t="e">
        <f t="shared" ca="1" si="15"/>
        <v>#N/A</v>
      </c>
      <c r="H209" s="17" t="e">
        <f t="shared" ca="1" si="16"/>
        <v>#N/A</v>
      </c>
      <c r="I209" s="17" t="e">
        <f t="shared" ca="1" si="17"/>
        <v>#N/A</v>
      </c>
      <c r="J209" s="17" t="e">
        <f t="shared" ca="1" si="18"/>
        <v>#N/A</v>
      </c>
      <c r="K209" s="58" t="e">
        <f t="shared" ca="1" si="19"/>
        <v>#N/A</v>
      </c>
      <c r="L209" s="59" t="e">
        <f t="shared" ca="1" si="20"/>
        <v>#N/A</v>
      </c>
      <c r="N209" s="66" t="e">
        <f t="shared" ca="1" si="21"/>
        <v>#N/A</v>
      </c>
      <c r="O209" s="62" t="e">
        <f t="shared" ca="1" si="22"/>
        <v>#N/A</v>
      </c>
      <c r="P209" s="62" t="e">
        <f t="shared" ca="1" si="23"/>
        <v>#N/A</v>
      </c>
      <c r="Q209" s="62" t="e">
        <f t="shared" ca="1" si="24"/>
        <v>#N/A</v>
      </c>
      <c r="R209" s="67" t="e">
        <f ca="1">IF($C$91=1,INDIRECT("計算!B"&amp;$F209+100)-計算!$D$87,INDIRECT("計算!M"&amp;$F209+100)-計算!$D$87)</f>
        <v>#N/A</v>
      </c>
      <c r="S209" s="68" t="e">
        <f t="shared" ca="1" si="25"/>
        <v>#N/A</v>
      </c>
      <c r="T209" s="145" t="e">
        <f t="shared" ca="1" si="26"/>
        <v>#N/A</v>
      </c>
      <c r="U209" s="144" t="e">
        <f t="shared" ca="1" si="27"/>
        <v>#N/A</v>
      </c>
    </row>
    <row r="210" spans="1:21" ht="24">
      <c r="A210" s="17">
        <v>110</v>
      </c>
      <c r="B210" s="17" t="e">
        <f ca="1">VLOOKUP($A210,計算!$H$101:$X$300,17,FALSE)</f>
        <v>#N/A</v>
      </c>
      <c r="C210" s="17" t="e">
        <f ca="1">VLOOKUP($A210,計算!$L$101:$X$300,13,FALSE)</f>
        <v>#N/A</v>
      </c>
      <c r="D210" s="17" t="e">
        <f ca="1">VLOOKUP($A210,計算!$S$101:$X$300,6,FALSE)</f>
        <v>#N/A</v>
      </c>
      <c r="E210" s="17" t="e">
        <f ca="1">VLOOKUP($A210,計算!$W$101:$X$300,2,FALSE)</f>
        <v>#N/A</v>
      </c>
      <c r="F210" s="17" t="e">
        <f t="shared" ca="1" si="14"/>
        <v>#N/A</v>
      </c>
      <c r="G210" s="17" t="e">
        <f t="shared" ca="1" si="15"/>
        <v>#N/A</v>
      </c>
      <c r="H210" s="17" t="e">
        <f t="shared" ca="1" si="16"/>
        <v>#N/A</v>
      </c>
      <c r="I210" s="17" t="e">
        <f t="shared" ca="1" si="17"/>
        <v>#N/A</v>
      </c>
      <c r="J210" s="17" t="e">
        <f t="shared" ca="1" si="18"/>
        <v>#N/A</v>
      </c>
      <c r="K210" s="58" t="e">
        <f t="shared" ca="1" si="19"/>
        <v>#N/A</v>
      </c>
      <c r="L210" s="59" t="e">
        <f t="shared" ca="1" si="20"/>
        <v>#N/A</v>
      </c>
      <c r="N210" s="66" t="e">
        <f t="shared" ca="1" si="21"/>
        <v>#N/A</v>
      </c>
      <c r="O210" s="62" t="e">
        <f t="shared" ca="1" si="22"/>
        <v>#N/A</v>
      </c>
      <c r="P210" s="62" t="e">
        <f t="shared" ca="1" si="23"/>
        <v>#N/A</v>
      </c>
      <c r="Q210" s="62" t="e">
        <f t="shared" ca="1" si="24"/>
        <v>#N/A</v>
      </c>
      <c r="R210" s="67" t="e">
        <f ca="1">IF($C$91=1,INDIRECT("計算!B"&amp;$F210+100)-計算!$D$87,INDIRECT("計算!M"&amp;$F210+100)-計算!$D$87)</f>
        <v>#N/A</v>
      </c>
      <c r="S210" s="68" t="e">
        <f t="shared" ca="1" si="25"/>
        <v>#N/A</v>
      </c>
      <c r="T210" s="145" t="e">
        <f t="shared" ca="1" si="26"/>
        <v>#N/A</v>
      </c>
      <c r="U210" s="144" t="e">
        <f t="shared" ca="1" si="27"/>
        <v>#N/A</v>
      </c>
    </row>
    <row r="211" spans="1:21" ht="24">
      <c r="A211" s="17">
        <v>111</v>
      </c>
      <c r="B211" s="17" t="e">
        <f ca="1">VLOOKUP($A211,計算!$H$101:$X$300,17,FALSE)</f>
        <v>#N/A</v>
      </c>
      <c r="C211" s="17" t="e">
        <f ca="1">VLOOKUP($A211,計算!$L$101:$X$300,13,FALSE)</f>
        <v>#N/A</v>
      </c>
      <c r="D211" s="17" t="e">
        <f ca="1">VLOOKUP($A211,計算!$S$101:$X$300,6,FALSE)</f>
        <v>#N/A</v>
      </c>
      <c r="E211" s="17" t="e">
        <f ca="1">VLOOKUP($A211,計算!$W$101:$X$300,2,FALSE)</f>
        <v>#N/A</v>
      </c>
      <c r="F211" s="17" t="e">
        <f t="shared" ca="1" si="14"/>
        <v>#N/A</v>
      </c>
      <c r="G211" s="17" t="e">
        <f t="shared" ca="1" si="15"/>
        <v>#N/A</v>
      </c>
      <c r="H211" s="17" t="e">
        <f t="shared" ca="1" si="16"/>
        <v>#N/A</v>
      </c>
      <c r="I211" s="17" t="e">
        <f t="shared" ca="1" si="17"/>
        <v>#N/A</v>
      </c>
      <c r="J211" s="17" t="e">
        <f t="shared" ca="1" si="18"/>
        <v>#N/A</v>
      </c>
      <c r="K211" s="58" t="e">
        <f t="shared" ca="1" si="19"/>
        <v>#N/A</v>
      </c>
      <c r="L211" s="59" t="e">
        <f t="shared" ca="1" si="20"/>
        <v>#N/A</v>
      </c>
      <c r="N211" s="66" t="e">
        <f t="shared" ca="1" si="21"/>
        <v>#N/A</v>
      </c>
      <c r="O211" s="62" t="e">
        <f t="shared" ca="1" si="22"/>
        <v>#N/A</v>
      </c>
      <c r="P211" s="62" t="e">
        <f t="shared" ca="1" si="23"/>
        <v>#N/A</v>
      </c>
      <c r="Q211" s="62" t="e">
        <f t="shared" ca="1" si="24"/>
        <v>#N/A</v>
      </c>
      <c r="R211" s="67" t="e">
        <f ca="1">IF($C$91=1,INDIRECT("計算!B"&amp;$F211+100)-計算!$D$87,INDIRECT("計算!M"&amp;$F211+100)-計算!$D$87)</f>
        <v>#N/A</v>
      </c>
      <c r="S211" s="68" t="e">
        <f t="shared" ca="1" si="25"/>
        <v>#N/A</v>
      </c>
      <c r="T211" s="145" t="e">
        <f t="shared" ca="1" si="26"/>
        <v>#N/A</v>
      </c>
      <c r="U211" s="144" t="e">
        <f t="shared" ca="1" si="27"/>
        <v>#N/A</v>
      </c>
    </row>
    <row r="212" spans="1:21" ht="24">
      <c r="A212" s="17">
        <v>112</v>
      </c>
      <c r="B212" s="17" t="e">
        <f ca="1">VLOOKUP($A212,計算!$H$101:$X$300,17,FALSE)</f>
        <v>#N/A</v>
      </c>
      <c r="C212" s="17" t="e">
        <f ca="1">VLOOKUP($A212,計算!$L$101:$X$300,13,FALSE)</f>
        <v>#N/A</v>
      </c>
      <c r="D212" s="17" t="e">
        <f ca="1">VLOOKUP($A212,計算!$S$101:$X$300,6,FALSE)</f>
        <v>#N/A</v>
      </c>
      <c r="E212" s="17" t="e">
        <f ca="1">VLOOKUP($A212,計算!$W$101:$X$300,2,FALSE)</f>
        <v>#N/A</v>
      </c>
      <c r="F212" s="17" t="e">
        <f t="shared" ca="1" si="14"/>
        <v>#N/A</v>
      </c>
      <c r="G212" s="17" t="e">
        <f t="shared" ca="1" si="15"/>
        <v>#N/A</v>
      </c>
      <c r="H212" s="17" t="e">
        <f t="shared" ca="1" si="16"/>
        <v>#N/A</v>
      </c>
      <c r="I212" s="17" t="e">
        <f t="shared" ca="1" si="17"/>
        <v>#N/A</v>
      </c>
      <c r="J212" s="17" t="e">
        <f t="shared" ca="1" si="18"/>
        <v>#N/A</v>
      </c>
      <c r="K212" s="58" t="e">
        <f t="shared" ca="1" si="19"/>
        <v>#N/A</v>
      </c>
      <c r="L212" s="59" t="e">
        <f t="shared" ca="1" si="20"/>
        <v>#N/A</v>
      </c>
      <c r="N212" s="66" t="e">
        <f t="shared" ca="1" si="21"/>
        <v>#N/A</v>
      </c>
      <c r="O212" s="62" t="e">
        <f t="shared" ca="1" si="22"/>
        <v>#N/A</v>
      </c>
      <c r="P212" s="62" t="e">
        <f t="shared" ca="1" si="23"/>
        <v>#N/A</v>
      </c>
      <c r="Q212" s="62" t="e">
        <f t="shared" ca="1" si="24"/>
        <v>#N/A</v>
      </c>
      <c r="R212" s="67" t="e">
        <f ca="1">IF($C$91=1,INDIRECT("計算!B"&amp;$F212+100)-計算!$D$87,INDIRECT("計算!M"&amp;$F212+100)-計算!$D$87)</f>
        <v>#N/A</v>
      </c>
      <c r="S212" s="68" t="e">
        <f t="shared" ca="1" si="25"/>
        <v>#N/A</v>
      </c>
      <c r="T212" s="145" t="e">
        <f t="shared" ca="1" si="26"/>
        <v>#N/A</v>
      </c>
      <c r="U212" s="144" t="e">
        <f t="shared" ca="1" si="27"/>
        <v>#N/A</v>
      </c>
    </row>
    <row r="213" spans="1:21" ht="24">
      <c r="A213" s="17">
        <v>113</v>
      </c>
      <c r="B213" s="17" t="e">
        <f ca="1">VLOOKUP($A213,計算!$H$101:$X$300,17,FALSE)</f>
        <v>#N/A</v>
      </c>
      <c r="C213" s="17" t="e">
        <f ca="1">VLOOKUP($A213,計算!$L$101:$X$300,13,FALSE)</f>
        <v>#N/A</v>
      </c>
      <c r="D213" s="17" t="e">
        <f ca="1">VLOOKUP($A213,計算!$S$101:$X$300,6,FALSE)</f>
        <v>#N/A</v>
      </c>
      <c r="E213" s="17" t="e">
        <f ca="1">VLOOKUP($A213,計算!$W$101:$X$300,2,FALSE)</f>
        <v>#N/A</v>
      </c>
      <c r="F213" s="17" t="e">
        <f t="shared" ca="1" si="14"/>
        <v>#N/A</v>
      </c>
      <c r="G213" s="17" t="e">
        <f t="shared" ca="1" si="15"/>
        <v>#N/A</v>
      </c>
      <c r="H213" s="17" t="e">
        <f t="shared" ca="1" si="16"/>
        <v>#N/A</v>
      </c>
      <c r="I213" s="17" t="e">
        <f t="shared" ca="1" si="17"/>
        <v>#N/A</v>
      </c>
      <c r="J213" s="17" t="e">
        <f t="shared" ca="1" si="18"/>
        <v>#N/A</v>
      </c>
      <c r="K213" s="58" t="e">
        <f t="shared" ca="1" si="19"/>
        <v>#N/A</v>
      </c>
      <c r="L213" s="59" t="e">
        <f t="shared" ca="1" si="20"/>
        <v>#N/A</v>
      </c>
      <c r="N213" s="66" t="e">
        <f t="shared" ca="1" si="21"/>
        <v>#N/A</v>
      </c>
      <c r="O213" s="62" t="e">
        <f t="shared" ca="1" si="22"/>
        <v>#N/A</v>
      </c>
      <c r="P213" s="62" t="e">
        <f t="shared" ca="1" si="23"/>
        <v>#N/A</v>
      </c>
      <c r="Q213" s="62" t="e">
        <f t="shared" ca="1" si="24"/>
        <v>#N/A</v>
      </c>
      <c r="R213" s="67" t="e">
        <f ca="1">IF($C$91=1,INDIRECT("計算!B"&amp;$F213+100)-計算!$D$87,INDIRECT("計算!M"&amp;$F213+100)-計算!$D$87)</f>
        <v>#N/A</v>
      </c>
      <c r="S213" s="68" t="e">
        <f t="shared" ca="1" si="25"/>
        <v>#N/A</v>
      </c>
      <c r="T213" s="145" t="e">
        <f t="shared" ca="1" si="26"/>
        <v>#N/A</v>
      </c>
      <c r="U213" s="144" t="e">
        <f t="shared" ca="1" si="27"/>
        <v>#N/A</v>
      </c>
    </row>
    <row r="214" spans="1:21" ht="24">
      <c r="A214" s="17">
        <v>114</v>
      </c>
      <c r="B214" s="17" t="e">
        <f ca="1">VLOOKUP($A214,計算!$H$101:$X$300,17,FALSE)</f>
        <v>#N/A</v>
      </c>
      <c r="C214" s="17" t="e">
        <f ca="1">VLOOKUP($A214,計算!$L$101:$X$300,13,FALSE)</f>
        <v>#N/A</v>
      </c>
      <c r="D214" s="17" t="e">
        <f ca="1">VLOOKUP($A214,計算!$S$101:$X$300,6,FALSE)</f>
        <v>#N/A</v>
      </c>
      <c r="E214" s="17" t="e">
        <f ca="1">VLOOKUP($A214,計算!$W$101:$X$300,2,FALSE)</f>
        <v>#N/A</v>
      </c>
      <c r="F214" s="17" t="e">
        <f t="shared" ca="1" si="14"/>
        <v>#N/A</v>
      </c>
      <c r="G214" s="17" t="e">
        <f t="shared" ca="1" si="15"/>
        <v>#N/A</v>
      </c>
      <c r="H214" s="17" t="e">
        <f t="shared" ca="1" si="16"/>
        <v>#N/A</v>
      </c>
      <c r="I214" s="17" t="e">
        <f t="shared" ca="1" si="17"/>
        <v>#N/A</v>
      </c>
      <c r="J214" s="17" t="e">
        <f t="shared" ca="1" si="18"/>
        <v>#N/A</v>
      </c>
      <c r="K214" s="58" t="e">
        <f t="shared" ca="1" si="19"/>
        <v>#N/A</v>
      </c>
      <c r="L214" s="59" t="e">
        <f t="shared" ca="1" si="20"/>
        <v>#N/A</v>
      </c>
      <c r="N214" s="66" t="e">
        <f t="shared" ca="1" si="21"/>
        <v>#N/A</v>
      </c>
      <c r="O214" s="62" t="e">
        <f t="shared" ca="1" si="22"/>
        <v>#N/A</v>
      </c>
      <c r="P214" s="62" t="e">
        <f t="shared" ca="1" si="23"/>
        <v>#N/A</v>
      </c>
      <c r="Q214" s="62" t="e">
        <f t="shared" ca="1" si="24"/>
        <v>#N/A</v>
      </c>
      <c r="R214" s="67" t="e">
        <f ca="1">IF($C$91=1,INDIRECT("計算!B"&amp;$F214+100)-計算!$D$87,INDIRECT("計算!M"&amp;$F214+100)-計算!$D$87)</f>
        <v>#N/A</v>
      </c>
      <c r="S214" s="68" t="e">
        <f t="shared" ca="1" si="25"/>
        <v>#N/A</v>
      </c>
      <c r="T214" s="145" t="e">
        <f t="shared" ca="1" si="26"/>
        <v>#N/A</v>
      </c>
      <c r="U214" s="144" t="e">
        <f t="shared" ca="1" si="27"/>
        <v>#N/A</v>
      </c>
    </row>
    <row r="215" spans="1:21" ht="24">
      <c r="A215" s="17">
        <v>115</v>
      </c>
      <c r="B215" s="17" t="e">
        <f ca="1">VLOOKUP($A215,計算!$H$101:$X$300,17,FALSE)</f>
        <v>#N/A</v>
      </c>
      <c r="C215" s="17" t="e">
        <f ca="1">VLOOKUP($A215,計算!$L$101:$X$300,13,FALSE)</f>
        <v>#N/A</v>
      </c>
      <c r="D215" s="17" t="e">
        <f ca="1">VLOOKUP($A215,計算!$S$101:$X$300,6,FALSE)</f>
        <v>#N/A</v>
      </c>
      <c r="E215" s="17" t="e">
        <f ca="1">VLOOKUP($A215,計算!$W$101:$X$300,2,FALSE)</f>
        <v>#N/A</v>
      </c>
      <c r="F215" s="17" t="e">
        <f t="shared" ca="1" si="14"/>
        <v>#N/A</v>
      </c>
      <c r="G215" s="17" t="e">
        <f t="shared" ca="1" si="15"/>
        <v>#N/A</v>
      </c>
      <c r="H215" s="17" t="e">
        <f t="shared" ca="1" si="16"/>
        <v>#N/A</v>
      </c>
      <c r="I215" s="17" t="e">
        <f t="shared" ca="1" si="17"/>
        <v>#N/A</v>
      </c>
      <c r="J215" s="17" t="e">
        <f t="shared" ca="1" si="18"/>
        <v>#N/A</v>
      </c>
      <c r="K215" s="58" t="e">
        <f t="shared" ca="1" si="19"/>
        <v>#N/A</v>
      </c>
      <c r="L215" s="59" t="e">
        <f t="shared" ca="1" si="20"/>
        <v>#N/A</v>
      </c>
      <c r="N215" s="66" t="e">
        <f t="shared" ca="1" si="21"/>
        <v>#N/A</v>
      </c>
      <c r="O215" s="62" t="e">
        <f t="shared" ca="1" si="22"/>
        <v>#N/A</v>
      </c>
      <c r="P215" s="62" t="e">
        <f t="shared" ca="1" si="23"/>
        <v>#N/A</v>
      </c>
      <c r="Q215" s="62" t="e">
        <f t="shared" ca="1" si="24"/>
        <v>#N/A</v>
      </c>
      <c r="R215" s="67" t="e">
        <f ca="1">IF($C$91=1,INDIRECT("計算!B"&amp;$F215+100)-計算!$D$87,INDIRECT("計算!M"&amp;$F215+100)-計算!$D$87)</f>
        <v>#N/A</v>
      </c>
      <c r="S215" s="68" t="e">
        <f t="shared" ca="1" si="25"/>
        <v>#N/A</v>
      </c>
      <c r="T215" s="145" t="e">
        <f t="shared" ca="1" si="26"/>
        <v>#N/A</v>
      </c>
      <c r="U215" s="144" t="e">
        <f t="shared" ca="1" si="27"/>
        <v>#N/A</v>
      </c>
    </row>
    <row r="216" spans="1:21" ht="24">
      <c r="A216" s="17">
        <v>116</v>
      </c>
      <c r="B216" s="17" t="e">
        <f ca="1">VLOOKUP($A216,計算!$H$101:$X$300,17,FALSE)</f>
        <v>#N/A</v>
      </c>
      <c r="C216" s="17" t="e">
        <f ca="1">VLOOKUP($A216,計算!$L$101:$X$300,13,FALSE)</f>
        <v>#N/A</v>
      </c>
      <c r="D216" s="17" t="e">
        <f ca="1">VLOOKUP($A216,計算!$S$101:$X$300,6,FALSE)</f>
        <v>#N/A</v>
      </c>
      <c r="E216" s="17" t="e">
        <f ca="1">VLOOKUP($A216,計算!$W$101:$X$300,2,FALSE)</f>
        <v>#N/A</v>
      </c>
      <c r="F216" s="17" t="e">
        <f t="shared" ca="1" si="14"/>
        <v>#N/A</v>
      </c>
      <c r="G216" s="17" t="e">
        <f t="shared" ca="1" si="15"/>
        <v>#N/A</v>
      </c>
      <c r="H216" s="17" t="e">
        <f t="shared" ca="1" si="16"/>
        <v>#N/A</v>
      </c>
      <c r="I216" s="17" t="e">
        <f t="shared" ca="1" si="17"/>
        <v>#N/A</v>
      </c>
      <c r="J216" s="17" t="e">
        <f t="shared" ca="1" si="18"/>
        <v>#N/A</v>
      </c>
      <c r="K216" s="58" t="e">
        <f t="shared" ca="1" si="19"/>
        <v>#N/A</v>
      </c>
      <c r="L216" s="59" t="e">
        <f t="shared" ca="1" si="20"/>
        <v>#N/A</v>
      </c>
      <c r="N216" s="66" t="e">
        <f t="shared" ca="1" si="21"/>
        <v>#N/A</v>
      </c>
      <c r="O216" s="62" t="e">
        <f t="shared" ca="1" si="22"/>
        <v>#N/A</v>
      </c>
      <c r="P216" s="62" t="e">
        <f t="shared" ca="1" si="23"/>
        <v>#N/A</v>
      </c>
      <c r="Q216" s="62" t="e">
        <f t="shared" ca="1" si="24"/>
        <v>#N/A</v>
      </c>
      <c r="R216" s="67" t="e">
        <f ca="1">IF($C$91=1,INDIRECT("計算!B"&amp;$F216+100)-計算!$D$87,INDIRECT("計算!M"&amp;$F216+100)-計算!$D$87)</f>
        <v>#N/A</v>
      </c>
      <c r="S216" s="68" t="e">
        <f t="shared" ca="1" si="25"/>
        <v>#N/A</v>
      </c>
      <c r="T216" s="145" t="e">
        <f t="shared" ca="1" si="26"/>
        <v>#N/A</v>
      </c>
      <c r="U216" s="144" t="e">
        <f t="shared" ca="1" si="27"/>
        <v>#N/A</v>
      </c>
    </row>
    <row r="217" spans="1:21" ht="24">
      <c r="A217" s="17">
        <v>117</v>
      </c>
      <c r="B217" s="17" t="e">
        <f ca="1">VLOOKUP($A217,計算!$H$101:$X$300,17,FALSE)</f>
        <v>#N/A</v>
      </c>
      <c r="C217" s="17" t="e">
        <f ca="1">VLOOKUP($A217,計算!$L$101:$X$300,13,FALSE)</f>
        <v>#N/A</v>
      </c>
      <c r="D217" s="17" t="e">
        <f ca="1">VLOOKUP($A217,計算!$S$101:$X$300,6,FALSE)</f>
        <v>#N/A</v>
      </c>
      <c r="E217" s="17" t="e">
        <f ca="1">VLOOKUP($A217,計算!$W$101:$X$300,2,FALSE)</f>
        <v>#N/A</v>
      </c>
      <c r="F217" s="17" t="e">
        <f t="shared" ca="1" si="14"/>
        <v>#N/A</v>
      </c>
      <c r="G217" s="17" t="e">
        <f t="shared" ca="1" si="15"/>
        <v>#N/A</v>
      </c>
      <c r="H217" s="17" t="e">
        <f t="shared" ca="1" si="16"/>
        <v>#N/A</v>
      </c>
      <c r="I217" s="17" t="e">
        <f t="shared" ca="1" si="17"/>
        <v>#N/A</v>
      </c>
      <c r="J217" s="17" t="e">
        <f t="shared" ca="1" si="18"/>
        <v>#N/A</v>
      </c>
      <c r="K217" s="58" t="e">
        <f t="shared" ca="1" si="19"/>
        <v>#N/A</v>
      </c>
      <c r="L217" s="59" t="e">
        <f t="shared" ca="1" si="20"/>
        <v>#N/A</v>
      </c>
      <c r="N217" s="66" t="e">
        <f t="shared" ca="1" si="21"/>
        <v>#N/A</v>
      </c>
      <c r="O217" s="62" t="e">
        <f t="shared" ca="1" si="22"/>
        <v>#N/A</v>
      </c>
      <c r="P217" s="62" t="e">
        <f t="shared" ca="1" si="23"/>
        <v>#N/A</v>
      </c>
      <c r="Q217" s="62" t="e">
        <f t="shared" ca="1" si="24"/>
        <v>#N/A</v>
      </c>
      <c r="R217" s="67" t="e">
        <f ca="1">IF($C$91=1,INDIRECT("計算!B"&amp;$F217+100)-計算!$D$87,INDIRECT("計算!M"&amp;$F217+100)-計算!$D$87)</f>
        <v>#N/A</v>
      </c>
      <c r="S217" s="68" t="e">
        <f t="shared" ca="1" si="25"/>
        <v>#N/A</v>
      </c>
      <c r="T217" s="145" t="e">
        <f t="shared" ca="1" si="26"/>
        <v>#N/A</v>
      </c>
      <c r="U217" s="144" t="e">
        <f t="shared" ca="1" si="27"/>
        <v>#N/A</v>
      </c>
    </row>
    <row r="218" spans="1:21" ht="24">
      <c r="A218" s="17">
        <v>118</v>
      </c>
      <c r="B218" s="17" t="e">
        <f ca="1">VLOOKUP($A218,計算!$H$101:$X$300,17,FALSE)</f>
        <v>#N/A</v>
      </c>
      <c r="C218" s="17" t="e">
        <f ca="1">VLOOKUP($A218,計算!$L$101:$X$300,13,FALSE)</f>
        <v>#N/A</v>
      </c>
      <c r="D218" s="17" t="e">
        <f ca="1">VLOOKUP($A218,計算!$S$101:$X$300,6,FALSE)</f>
        <v>#N/A</v>
      </c>
      <c r="E218" s="17" t="e">
        <f ca="1">VLOOKUP($A218,計算!$W$101:$X$300,2,FALSE)</f>
        <v>#N/A</v>
      </c>
      <c r="F218" s="17" t="e">
        <f t="shared" ca="1" si="14"/>
        <v>#N/A</v>
      </c>
      <c r="G218" s="17" t="e">
        <f t="shared" ca="1" si="15"/>
        <v>#N/A</v>
      </c>
      <c r="H218" s="17" t="e">
        <f t="shared" ca="1" si="16"/>
        <v>#N/A</v>
      </c>
      <c r="I218" s="17" t="e">
        <f t="shared" ca="1" si="17"/>
        <v>#N/A</v>
      </c>
      <c r="J218" s="17" t="e">
        <f t="shared" ca="1" si="18"/>
        <v>#N/A</v>
      </c>
      <c r="K218" s="58" t="e">
        <f t="shared" ca="1" si="19"/>
        <v>#N/A</v>
      </c>
      <c r="L218" s="59" t="e">
        <f t="shared" ca="1" si="20"/>
        <v>#N/A</v>
      </c>
      <c r="N218" s="66" t="e">
        <f t="shared" ca="1" si="21"/>
        <v>#N/A</v>
      </c>
      <c r="O218" s="62" t="e">
        <f t="shared" ca="1" si="22"/>
        <v>#N/A</v>
      </c>
      <c r="P218" s="62" t="e">
        <f t="shared" ca="1" si="23"/>
        <v>#N/A</v>
      </c>
      <c r="Q218" s="62" t="e">
        <f t="shared" ca="1" si="24"/>
        <v>#N/A</v>
      </c>
      <c r="R218" s="67" t="e">
        <f ca="1">IF($C$91=1,INDIRECT("計算!B"&amp;$F218+100)-計算!$D$87,INDIRECT("計算!M"&amp;$F218+100)-計算!$D$87)</f>
        <v>#N/A</v>
      </c>
      <c r="S218" s="68" t="e">
        <f t="shared" ca="1" si="25"/>
        <v>#N/A</v>
      </c>
      <c r="T218" s="145" t="e">
        <f t="shared" ca="1" si="26"/>
        <v>#N/A</v>
      </c>
      <c r="U218" s="144" t="e">
        <f t="shared" ca="1" si="27"/>
        <v>#N/A</v>
      </c>
    </row>
    <row r="219" spans="1:21" ht="24">
      <c r="A219" s="17">
        <v>119</v>
      </c>
      <c r="B219" s="17" t="e">
        <f ca="1">VLOOKUP($A219,計算!$H$101:$X$300,17,FALSE)</f>
        <v>#N/A</v>
      </c>
      <c r="C219" s="17" t="e">
        <f ca="1">VLOOKUP($A219,計算!$L$101:$X$300,13,FALSE)</f>
        <v>#N/A</v>
      </c>
      <c r="D219" s="17" t="e">
        <f ca="1">VLOOKUP($A219,計算!$S$101:$X$300,6,FALSE)</f>
        <v>#N/A</v>
      </c>
      <c r="E219" s="17" t="e">
        <f ca="1">VLOOKUP($A219,計算!$W$101:$X$300,2,FALSE)</f>
        <v>#N/A</v>
      </c>
      <c r="F219" s="17" t="e">
        <f t="shared" ca="1" si="14"/>
        <v>#N/A</v>
      </c>
      <c r="G219" s="17" t="e">
        <f t="shared" ca="1" si="15"/>
        <v>#N/A</v>
      </c>
      <c r="H219" s="17" t="e">
        <f t="shared" ca="1" si="16"/>
        <v>#N/A</v>
      </c>
      <c r="I219" s="17" t="e">
        <f t="shared" ca="1" si="17"/>
        <v>#N/A</v>
      </c>
      <c r="J219" s="17" t="e">
        <f t="shared" ca="1" si="18"/>
        <v>#N/A</v>
      </c>
      <c r="K219" s="58" t="e">
        <f t="shared" ca="1" si="19"/>
        <v>#N/A</v>
      </c>
      <c r="L219" s="59" t="e">
        <f t="shared" ca="1" si="20"/>
        <v>#N/A</v>
      </c>
      <c r="N219" s="66" t="e">
        <f t="shared" ca="1" si="21"/>
        <v>#N/A</v>
      </c>
      <c r="O219" s="62" t="e">
        <f t="shared" ca="1" si="22"/>
        <v>#N/A</v>
      </c>
      <c r="P219" s="62" t="e">
        <f t="shared" ca="1" si="23"/>
        <v>#N/A</v>
      </c>
      <c r="Q219" s="62" t="e">
        <f t="shared" ca="1" si="24"/>
        <v>#N/A</v>
      </c>
      <c r="R219" s="67" t="e">
        <f ca="1">IF($C$91=1,INDIRECT("計算!B"&amp;$F219+100)-計算!$D$87,INDIRECT("計算!M"&amp;$F219+100)-計算!$D$87)</f>
        <v>#N/A</v>
      </c>
      <c r="S219" s="68" t="e">
        <f t="shared" ca="1" si="25"/>
        <v>#N/A</v>
      </c>
      <c r="T219" s="145" t="e">
        <f t="shared" ca="1" si="26"/>
        <v>#N/A</v>
      </c>
      <c r="U219" s="144" t="e">
        <f t="shared" ca="1" si="27"/>
        <v>#N/A</v>
      </c>
    </row>
    <row r="220" spans="1:21" ht="24">
      <c r="A220" s="17">
        <v>120</v>
      </c>
      <c r="B220" s="17" t="e">
        <f ca="1">VLOOKUP($A220,計算!$H$101:$X$300,17,FALSE)</f>
        <v>#N/A</v>
      </c>
      <c r="C220" s="17" t="e">
        <f ca="1">VLOOKUP($A220,計算!$L$101:$X$300,13,FALSE)</f>
        <v>#N/A</v>
      </c>
      <c r="D220" s="17" t="e">
        <f ca="1">VLOOKUP($A220,計算!$S$101:$X$300,6,FALSE)</f>
        <v>#N/A</v>
      </c>
      <c r="E220" s="17" t="e">
        <f ca="1">VLOOKUP($A220,計算!$W$101:$X$300,2,FALSE)</f>
        <v>#N/A</v>
      </c>
      <c r="F220" s="17" t="e">
        <f t="shared" ca="1" si="14"/>
        <v>#N/A</v>
      </c>
      <c r="G220" s="17" t="e">
        <f t="shared" ca="1" si="15"/>
        <v>#N/A</v>
      </c>
      <c r="H220" s="17" t="e">
        <f t="shared" ca="1" si="16"/>
        <v>#N/A</v>
      </c>
      <c r="I220" s="17" t="e">
        <f t="shared" ca="1" si="17"/>
        <v>#N/A</v>
      </c>
      <c r="J220" s="17" t="e">
        <f t="shared" ca="1" si="18"/>
        <v>#N/A</v>
      </c>
      <c r="K220" s="58" t="e">
        <f t="shared" ca="1" si="19"/>
        <v>#N/A</v>
      </c>
      <c r="L220" s="59" t="e">
        <f t="shared" ca="1" si="20"/>
        <v>#N/A</v>
      </c>
      <c r="N220" s="66" t="e">
        <f t="shared" ca="1" si="21"/>
        <v>#N/A</v>
      </c>
      <c r="O220" s="62" t="e">
        <f t="shared" ca="1" si="22"/>
        <v>#N/A</v>
      </c>
      <c r="P220" s="62" t="e">
        <f t="shared" ca="1" si="23"/>
        <v>#N/A</v>
      </c>
      <c r="Q220" s="62" t="e">
        <f t="shared" ca="1" si="24"/>
        <v>#N/A</v>
      </c>
      <c r="R220" s="67" t="e">
        <f ca="1">IF($C$91=1,INDIRECT("計算!B"&amp;$F220+100)-計算!$D$87,INDIRECT("計算!M"&amp;$F220+100)-計算!$D$87)</f>
        <v>#N/A</v>
      </c>
      <c r="S220" s="68" t="e">
        <f t="shared" ca="1" si="25"/>
        <v>#N/A</v>
      </c>
      <c r="T220" s="145" t="e">
        <f t="shared" ca="1" si="26"/>
        <v>#N/A</v>
      </c>
      <c r="U220" s="144" t="e">
        <f t="shared" ca="1" si="27"/>
        <v>#N/A</v>
      </c>
    </row>
    <row r="221" spans="1:21" ht="24">
      <c r="A221" s="17">
        <v>121</v>
      </c>
      <c r="B221" s="17" t="e">
        <f ca="1">VLOOKUP($A221,計算!$H$101:$X$300,17,FALSE)</f>
        <v>#N/A</v>
      </c>
      <c r="C221" s="17" t="e">
        <f ca="1">VLOOKUP($A221,計算!$L$101:$X$300,13,FALSE)</f>
        <v>#N/A</v>
      </c>
      <c r="D221" s="17" t="e">
        <f ca="1">VLOOKUP($A221,計算!$S$101:$X$300,6,FALSE)</f>
        <v>#N/A</v>
      </c>
      <c r="E221" s="17" t="e">
        <f ca="1">VLOOKUP($A221,計算!$W$101:$X$300,2,FALSE)</f>
        <v>#N/A</v>
      </c>
      <c r="F221" s="17" t="e">
        <f t="shared" ca="1" si="14"/>
        <v>#N/A</v>
      </c>
      <c r="G221" s="17" t="e">
        <f t="shared" ca="1" si="15"/>
        <v>#N/A</v>
      </c>
      <c r="H221" s="17" t="e">
        <f t="shared" ca="1" si="16"/>
        <v>#N/A</v>
      </c>
      <c r="I221" s="17" t="e">
        <f t="shared" ca="1" si="17"/>
        <v>#N/A</v>
      </c>
      <c r="J221" s="17" t="e">
        <f t="shared" ca="1" si="18"/>
        <v>#N/A</v>
      </c>
      <c r="K221" s="58" t="e">
        <f t="shared" ca="1" si="19"/>
        <v>#N/A</v>
      </c>
      <c r="L221" s="59" t="e">
        <f t="shared" ca="1" si="20"/>
        <v>#N/A</v>
      </c>
      <c r="N221" s="66" t="e">
        <f t="shared" ca="1" si="21"/>
        <v>#N/A</v>
      </c>
      <c r="O221" s="62" t="e">
        <f t="shared" ca="1" si="22"/>
        <v>#N/A</v>
      </c>
      <c r="P221" s="62" t="e">
        <f t="shared" ca="1" si="23"/>
        <v>#N/A</v>
      </c>
      <c r="Q221" s="62" t="e">
        <f t="shared" ca="1" si="24"/>
        <v>#N/A</v>
      </c>
      <c r="R221" s="67" t="e">
        <f ca="1">IF($C$91=1,INDIRECT("計算!B"&amp;$F221+100)-計算!$D$87,INDIRECT("計算!M"&amp;$F221+100)-計算!$D$87)</f>
        <v>#N/A</v>
      </c>
      <c r="S221" s="68" t="e">
        <f t="shared" ca="1" si="25"/>
        <v>#N/A</v>
      </c>
      <c r="T221" s="145" t="e">
        <f t="shared" ca="1" si="26"/>
        <v>#N/A</v>
      </c>
      <c r="U221" s="144" t="e">
        <f t="shared" ca="1" si="27"/>
        <v>#N/A</v>
      </c>
    </row>
    <row r="222" spans="1:21" ht="24">
      <c r="A222" s="17">
        <v>122</v>
      </c>
      <c r="B222" s="17" t="e">
        <f ca="1">VLOOKUP($A222,計算!$H$101:$X$300,17,FALSE)</f>
        <v>#N/A</v>
      </c>
      <c r="C222" s="17" t="e">
        <f ca="1">VLOOKUP($A222,計算!$L$101:$X$300,13,FALSE)</f>
        <v>#N/A</v>
      </c>
      <c r="D222" s="17" t="e">
        <f ca="1">VLOOKUP($A222,計算!$S$101:$X$300,6,FALSE)</f>
        <v>#N/A</v>
      </c>
      <c r="E222" s="17" t="e">
        <f ca="1">VLOOKUP($A222,計算!$W$101:$X$300,2,FALSE)</f>
        <v>#N/A</v>
      </c>
      <c r="F222" s="17" t="e">
        <f t="shared" ca="1" si="14"/>
        <v>#N/A</v>
      </c>
      <c r="G222" s="17" t="e">
        <f t="shared" ca="1" si="15"/>
        <v>#N/A</v>
      </c>
      <c r="H222" s="17" t="e">
        <f t="shared" ca="1" si="16"/>
        <v>#N/A</v>
      </c>
      <c r="I222" s="17" t="e">
        <f t="shared" ca="1" si="17"/>
        <v>#N/A</v>
      </c>
      <c r="J222" s="17" t="e">
        <f t="shared" ca="1" si="18"/>
        <v>#N/A</v>
      </c>
      <c r="K222" s="58" t="e">
        <f t="shared" ca="1" si="19"/>
        <v>#N/A</v>
      </c>
      <c r="L222" s="59" t="e">
        <f t="shared" ca="1" si="20"/>
        <v>#N/A</v>
      </c>
      <c r="N222" s="66" t="e">
        <f t="shared" ca="1" si="21"/>
        <v>#N/A</v>
      </c>
      <c r="O222" s="62" t="e">
        <f t="shared" ca="1" si="22"/>
        <v>#N/A</v>
      </c>
      <c r="P222" s="62" t="e">
        <f t="shared" ca="1" si="23"/>
        <v>#N/A</v>
      </c>
      <c r="Q222" s="62" t="e">
        <f t="shared" ca="1" si="24"/>
        <v>#N/A</v>
      </c>
      <c r="R222" s="67" t="e">
        <f ca="1">IF($C$91=1,INDIRECT("計算!B"&amp;$F222+100)-計算!$D$87,INDIRECT("計算!M"&amp;$F222+100)-計算!$D$87)</f>
        <v>#N/A</v>
      </c>
      <c r="S222" s="68" t="e">
        <f t="shared" ca="1" si="25"/>
        <v>#N/A</v>
      </c>
      <c r="T222" s="145" t="e">
        <f t="shared" ca="1" si="26"/>
        <v>#N/A</v>
      </c>
      <c r="U222" s="144" t="e">
        <f t="shared" ca="1" si="27"/>
        <v>#N/A</v>
      </c>
    </row>
    <row r="223" spans="1:21" ht="24">
      <c r="A223" s="17">
        <v>123</v>
      </c>
      <c r="B223" s="17" t="e">
        <f ca="1">VLOOKUP($A223,計算!$H$101:$X$300,17,FALSE)</f>
        <v>#N/A</v>
      </c>
      <c r="C223" s="17" t="e">
        <f ca="1">VLOOKUP($A223,計算!$L$101:$X$300,13,FALSE)</f>
        <v>#N/A</v>
      </c>
      <c r="D223" s="17" t="e">
        <f ca="1">VLOOKUP($A223,計算!$S$101:$X$300,6,FALSE)</f>
        <v>#N/A</v>
      </c>
      <c r="E223" s="17" t="e">
        <f ca="1">VLOOKUP($A223,計算!$W$101:$X$300,2,FALSE)</f>
        <v>#N/A</v>
      </c>
      <c r="F223" s="17" t="e">
        <f t="shared" ca="1" si="14"/>
        <v>#N/A</v>
      </c>
      <c r="G223" s="17" t="e">
        <f t="shared" ca="1" si="15"/>
        <v>#N/A</v>
      </c>
      <c r="H223" s="17" t="e">
        <f t="shared" ca="1" si="16"/>
        <v>#N/A</v>
      </c>
      <c r="I223" s="17" t="e">
        <f t="shared" ca="1" si="17"/>
        <v>#N/A</v>
      </c>
      <c r="J223" s="17" t="e">
        <f t="shared" ca="1" si="18"/>
        <v>#N/A</v>
      </c>
      <c r="K223" s="58" t="e">
        <f t="shared" ca="1" si="19"/>
        <v>#N/A</v>
      </c>
      <c r="L223" s="59" t="e">
        <f t="shared" ca="1" si="20"/>
        <v>#N/A</v>
      </c>
      <c r="N223" s="66" t="e">
        <f t="shared" ca="1" si="21"/>
        <v>#N/A</v>
      </c>
      <c r="O223" s="62" t="e">
        <f t="shared" ca="1" si="22"/>
        <v>#N/A</v>
      </c>
      <c r="P223" s="62" t="e">
        <f t="shared" ca="1" si="23"/>
        <v>#N/A</v>
      </c>
      <c r="Q223" s="62" t="e">
        <f t="shared" ca="1" si="24"/>
        <v>#N/A</v>
      </c>
      <c r="R223" s="67" t="e">
        <f ca="1">IF($C$91=1,INDIRECT("計算!B"&amp;$F223+100)-計算!$D$87,INDIRECT("計算!M"&amp;$F223+100)-計算!$D$87)</f>
        <v>#N/A</v>
      </c>
      <c r="S223" s="68" t="e">
        <f t="shared" ca="1" si="25"/>
        <v>#N/A</v>
      </c>
      <c r="T223" s="145" t="e">
        <f t="shared" ca="1" si="26"/>
        <v>#N/A</v>
      </c>
      <c r="U223" s="144" t="e">
        <f t="shared" ca="1" si="27"/>
        <v>#N/A</v>
      </c>
    </row>
    <row r="224" spans="1:21" ht="24">
      <c r="A224" s="17">
        <v>124</v>
      </c>
      <c r="B224" s="17" t="e">
        <f ca="1">VLOOKUP($A224,計算!$H$101:$X$300,17,FALSE)</f>
        <v>#N/A</v>
      </c>
      <c r="C224" s="17" t="e">
        <f ca="1">VLOOKUP($A224,計算!$L$101:$X$300,13,FALSE)</f>
        <v>#N/A</v>
      </c>
      <c r="D224" s="17" t="e">
        <f ca="1">VLOOKUP($A224,計算!$S$101:$X$300,6,FALSE)</f>
        <v>#N/A</v>
      </c>
      <c r="E224" s="17" t="e">
        <f ca="1">VLOOKUP($A224,計算!$W$101:$X$300,2,FALSE)</f>
        <v>#N/A</v>
      </c>
      <c r="F224" s="17" t="e">
        <f t="shared" ca="1" si="14"/>
        <v>#N/A</v>
      </c>
      <c r="G224" s="17" t="e">
        <f t="shared" ca="1" si="15"/>
        <v>#N/A</v>
      </c>
      <c r="H224" s="17" t="e">
        <f t="shared" ca="1" si="16"/>
        <v>#N/A</v>
      </c>
      <c r="I224" s="17" t="e">
        <f t="shared" ca="1" si="17"/>
        <v>#N/A</v>
      </c>
      <c r="J224" s="17" t="e">
        <f t="shared" ca="1" si="18"/>
        <v>#N/A</v>
      </c>
      <c r="K224" s="58" t="e">
        <f t="shared" ca="1" si="19"/>
        <v>#N/A</v>
      </c>
      <c r="L224" s="59" t="e">
        <f t="shared" ca="1" si="20"/>
        <v>#N/A</v>
      </c>
      <c r="N224" s="66" t="e">
        <f t="shared" ca="1" si="21"/>
        <v>#N/A</v>
      </c>
      <c r="O224" s="62" t="e">
        <f t="shared" ca="1" si="22"/>
        <v>#N/A</v>
      </c>
      <c r="P224" s="62" t="e">
        <f t="shared" ca="1" si="23"/>
        <v>#N/A</v>
      </c>
      <c r="Q224" s="62" t="e">
        <f t="shared" ca="1" si="24"/>
        <v>#N/A</v>
      </c>
      <c r="R224" s="67" t="e">
        <f ca="1">IF($C$91=1,INDIRECT("計算!B"&amp;$F224+100)-計算!$D$87,INDIRECT("計算!M"&amp;$F224+100)-計算!$D$87)</f>
        <v>#N/A</v>
      </c>
      <c r="S224" s="68" t="e">
        <f t="shared" ca="1" si="25"/>
        <v>#N/A</v>
      </c>
      <c r="T224" s="145" t="e">
        <f t="shared" ca="1" si="26"/>
        <v>#N/A</v>
      </c>
      <c r="U224" s="144" t="e">
        <f t="shared" ca="1" si="27"/>
        <v>#N/A</v>
      </c>
    </row>
    <row r="225" spans="1:21" ht="24">
      <c r="A225" s="17">
        <v>125</v>
      </c>
      <c r="B225" s="17" t="e">
        <f ca="1">VLOOKUP($A225,計算!$H$101:$X$300,17,FALSE)</f>
        <v>#N/A</v>
      </c>
      <c r="C225" s="17" t="e">
        <f ca="1">VLOOKUP($A225,計算!$L$101:$X$300,13,FALSE)</f>
        <v>#N/A</v>
      </c>
      <c r="D225" s="17" t="e">
        <f ca="1">VLOOKUP($A225,計算!$S$101:$X$300,6,FALSE)</f>
        <v>#N/A</v>
      </c>
      <c r="E225" s="17" t="e">
        <f ca="1">VLOOKUP($A225,計算!$W$101:$X$300,2,FALSE)</f>
        <v>#N/A</v>
      </c>
      <c r="F225" s="17" t="e">
        <f t="shared" ca="1" si="14"/>
        <v>#N/A</v>
      </c>
      <c r="G225" s="17" t="e">
        <f t="shared" ca="1" si="15"/>
        <v>#N/A</v>
      </c>
      <c r="H225" s="17" t="e">
        <f t="shared" ca="1" si="16"/>
        <v>#N/A</v>
      </c>
      <c r="I225" s="17" t="e">
        <f t="shared" ca="1" si="17"/>
        <v>#N/A</v>
      </c>
      <c r="J225" s="17" t="e">
        <f t="shared" ca="1" si="18"/>
        <v>#N/A</v>
      </c>
      <c r="K225" s="58" t="e">
        <f t="shared" ca="1" si="19"/>
        <v>#N/A</v>
      </c>
      <c r="L225" s="59" t="e">
        <f t="shared" ca="1" si="20"/>
        <v>#N/A</v>
      </c>
      <c r="N225" s="66" t="e">
        <f t="shared" ca="1" si="21"/>
        <v>#N/A</v>
      </c>
      <c r="O225" s="62" t="e">
        <f t="shared" ca="1" si="22"/>
        <v>#N/A</v>
      </c>
      <c r="P225" s="62" t="e">
        <f t="shared" ca="1" si="23"/>
        <v>#N/A</v>
      </c>
      <c r="Q225" s="62" t="e">
        <f t="shared" ca="1" si="24"/>
        <v>#N/A</v>
      </c>
      <c r="R225" s="67" t="e">
        <f ca="1">IF($C$91=1,INDIRECT("計算!B"&amp;$F225+100)-計算!$D$87,INDIRECT("計算!M"&amp;$F225+100)-計算!$D$87)</f>
        <v>#N/A</v>
      </c>
      <c r="S225" s="68" t="e">
        <f t="shared" ca="1" si="25"/>
        <v>#N/A</v>
      </c>
      <c r="T225" s="145" t="e">
        <f t="shared" ca="1" si="26"/>
        <v>#N/A</v>
      </c>
      <c r="U225" s="144" t="e">
        <f t="shared" ca="1" si="27"/>
        <v>#N/A</v>
      </c>
    </row>
    <row r="226" spans="1:21" ht="24">
      <c r="A226" s="17">
        <v>126</v>
      </c>
      <c r="B226" s="17" t="e">
        <f ca="1">VLOOKUP($A226,計算!$H$101:$X$300,17,FALSE)</f>
        <v>#N/A</v>
      </c>
      <c r="C226" s="17" t="e">
        <f ca="1">VLOOKUP($A226,計算!$L$101:$X$300,13,FALSE)</f>
        <v>#N/A</v>
      </c>
      <c r="D226" s="17" t="e">
        <f ca="1">VLOOKUP($A226,計算!$S$101:$X$300,6,FALSE)</f>
        <v>#N/A</v>
      </c>
      <c r="E226" s="17" t="e">
        <f ca="1">VLOOKUP($A226,計算!$W$101:$X$300,2,FALSE)</f>
        <v>#N/A</v>
      </c>
      <c r="F226" s="17" t="e">
        <f t="shared" ca="1" si="14"/>
        <v>#N/A</v>
      </c>
      <c r="G226" s="17" t="e">
        <f t="shared" ca="1" si="15"/>
        <v>#N/A</v>
      </c>
      <c r="H226" s="17" t="e">
        <f t="shared" ca="1" si="16"/>
        <v>#N/A</v>
      </c>
      <c r="I226" s="17" t="e">
        <f t="shared" ca="1" si="17"/>
        <v>#N/A</v>
      </c>
      <c r="J226" s="17" t="e">
        <f t="shared" ca="1" si="18"/>
        <v>#N/A</v>
      </c>
      <c r="K226" s="58" t="e">
        <f t="shared" ca="1" si="19"/>
        <v>#N/A</v>
      </c>
      <c r="L226" s="59" t="e">
        <f t="shared" ca="1" si="20"/>
        <v>#N/A</v>
      </c>
      <c r="N226" s="66" t="e">
        <f t="shared" ca="1" si="21"/>
        <v>#N/A</v>
      </c>
      <c r="O226" s="62" t="e">
        <f t="shared" ca="1" si="22"/>
        <v>#N/A</v>
      </c>
      <c r="P226" s="62" t="e">
        <f t="shared" ca="1" si="23"/>
        <v>#N/A</v>
      </c>
      <c r="Q226" s="62" t="e">
        <f t="shared" ca="1" si="24"/>
        <v>#N/A</v>
      </c>
      <c r="R226" s="67" t="e">
        <f ca="1">IF($C$91=1,INDIRECT("計算!B"&amp;$F226+100)-計算!$D$87,INDIRECT("計算!M"&amp;$F226+100)-計算!$D$87)</f>
        <v>#N/A</v>
      </c>
      <c r="S226" s="68" t="e">
        <f t="shared" ca="1" si="25"/>
        <v>#N/A</v>
      </c>
      <c r="T226" s="145" t="e">
        <f t="shared" ca="1" si="26"/>
        <v>#N/A</v>
      </c>
      <c r="U226" s="144" t="e">
        <f t="shared" ca="1" si="27"/>
        <v>#N/A</v>
      </c>
    </row>
    <row r="227" spans="1:21" ht="24">
      <c r="A227" s="17">
        <v>127</v>
      </c>
      <c r="B227" s="17" t="e">
        <f ca="1">VLOOKUP($A227,計算!$H$101:$X$300,17,FALSE)</f>
        <v>#N/A</v>
      </c>
      <c r="C227" s="17" t="e">
        <f ca="1">VLOOKUP($A227,計算!$L$101:$X$300,13,FALSE)</f>
        <v>#N/A</v>
      </c>
      <c r="D227" s="17" t="e">
        <f ca="1">VLOOKUP($A227,計算!$S$101:$X$300,6,FALSE)</f>
        <v>#N/A</v>
      </c>
      <c r="E227" s="17" t="e">
        <f ca="1">VLOOKUP($A227,計算!$W$101:$X$300,2,FALSE)</f>
        <v>#N/A</v>
      </c>
      <c r="F227" s="17" t="e">
        <f t="shared" ca="1" si="14"/>
        <v>#N/A</v>
      </c>
      <c r="G227" s="17" t="e">
        <f t="shared" ca="1" si="15"/>
        <v>#N/A</v>
      </c>
      <c r="H227" s="17" t="e">
        <f t="shared" ca="1" si="16"/>
        <v>#N/A</v>
      </c>
      <c r="I227" s="17" t="e">
        <f t="shared" ca="1" si="17"/>
        <v>#N/A</v>
      </c>
      <c r="J227" s="17" t="e">
        <f t="shared" ca="1" si="18"/>
        <v>#N/A</v>
      </c>
      <c r="K227" s="58" t="e">
        <f t="shared" ca="1" si="19"/>
        <v>#N/A</v>
      </c>
      <c r="L227" s="59" t="e">
        <f t="shared" ca="1" si="20"/>
        <v>#N/A</v>
      </c>
      <c r="N227" s="66" t="e">
        <f t="shared" ca="1" si="21"/>
        <v>#N/A</v>
      </c>
      <c r="O227" s="62" t="e">
        <f t="shared" ca="1" si="22"/>
        <v>#N/A</v>
      </c>
      <c r="P227" s="62" t="e">
        <f t="shared" ca="1" si="23"/>
        <v>#N/A</v>
      </c>
      <c r="Q227" s="62" t="e">
        <f t="shared" ca="1" si="24"/>
        <v>#N/A</v>
      </c>
      <c r="R227" s="67" t="e">
        <f ca="1">IF($C$91=1,INDIRECT("計算!B"&amp;$F227+100)-計算!$D$87,INDIRECT("計算!M"&amp;$F227+100)-計算!$D$87)</f>
        <v>#N/A</v>
      </c>
      <c r="S227" s="68" t="e">
        <f t="shared" ca="1" si="25"/>
        <v>#N/A</v>
      </c>
      <c r="T227" s="145" t="e">
        <f t="shared" ca="1" si="26"/>
        <v>#N/A</v>
      </c>
      <c r="U227" s="144" t="e">
        <f t="shared" ca="1" si="27"/>
        <v>#N/A</v>
      </c>
    </row>
    <row r="228" spans="1:21" ht="24">
      <c r="A228" s="17">
        <v>128</v>
      </c>
      <c r="B228" s="17" t="e">
        <f ca="1">VLOOKUP($A228,計算!$H$101:$X$300,17,FALSE)</f>
        <v>#N/A</v>
      </c>
      <c r="C228" s="17" t="e">
        <f ca="1">VLOOKUP($A228,計算!$L$101:$X$300,13,FALSE)</f>
        <v>#N/A</v>
      </c>
      <c r="D228" s="17" t="e">
        <f ca="1">VLOOKUP($A228,計算!$S$101:$X$300,6,FALSE)</f>
        <v>#N/A</v>
      </c>
      <c r="E228" s="17" t="e">
        <f ca="1">VLOOKUP($A228,計算!$W$101:$X$300,2,FALSE)</f>
        <v>#N/A</v>
      </c>
      <c r="F228" s="17" t="e">
        <f t="shared" ca="1" si="14"/>
        <v>#N/A</v>
      </c>
      <c r="G228" s="17" t="e">
        <f t="shared" ca="1" si="15"/>
        <v>#N/A</v>
      </c>
      <c r="H228" s="17" t="e">
        <f t="shared" ca="1" si="16"/>
        <v>#N/A</v>
      </c>
      <c r="I228" s="17" t="e">
        <f t="shared" ca="1" si="17"/>
        <v>#N/A</v>
      </c>
      <c r="J228" s="17" t="e">
        <f t="shared" ca="1" si="18"/>
        <v>#N/A</v>
      </c>
      <c r="K228" s="58" t="e">
        <f t="shared" ca="1" si="19"/>
        <v>#N/A</v>
      </c>
      <c r="L228" s="59" t="e">
        <f t="shared" ca="1" si="20"/>
        <v>#N/A</v>
      </c>
      <c r="N228" s="66" t="e">
        <f t="shared" ca="1" si="21"/>
        <v>#N/A</v>
      </c>
      <c r="O228" s="62" t="e">
        <f t="shared" ca="1" si="22"/>
        <v>#N/A</v>
      </c>
      <c r="P228" s="62" t="e">
        <f t="shared" ca="1" si="23"/>
        <v>#N/A</v>
      </c>
      <c r="Q228" s="62" t="e">
        <f t="shared" ca="1" si="24"/>
        <v>#N/A</v>
      </c>
      <c r="R228" s="67" t="e">
        <f ca="1">IF($C$91=1,INDIRECT("計算!B"&amp;$F228+100)-計算!$D$87,INDIRECT("計算!M"&amp;$F228+100)-計算!$D$87)</f>
        <v>#N/A</v>
      </c>
      <c r="S228" s="68" t="e">
        <f t="shared" ca="1" si="25"/>
        <v>#N/A</v>
      </c>
      <c r="T228" s="145" t="e">
        <f t="shared" ca="1" si="26"/>
        <v>#N/A</v>
      </c>
      <c r="U228" s="144" t="e">
        <f t="shared" ca="1" si="27"/>
        <v>#N/A</v>
      </c>
    </row>
    <row r="229" spans="1:21" ht="24">
      <c r="A229" s="17">
        <v>129</v>
      </c>
      <c r="B229" s="17" t="e">
        <f ca="1">VLOOKUP($A229,計算!$H$101:$X$300,17,FALSE)</f>
        <v>#N/A</v>
      </c>
      <c r="C229" s="17" t="e">
        <f ca="1">VLOOKUP($A229,計算!$L$101:$X$300,13,FALSE)</f>
        <v>#N/A</v>
      </c>
      <c r="D229" s="17" t="e">
        <f ca="1">VLOOKUP($A229,計算!$S$101:$X$300,6,FALSE)</f>
        <v>#N/A</v>
      </c>
      <c r="E229" s="17" t="e">
        <f ca="1">VLOOKUP($A229,計算!$W$101:$X$300,2,FALSE)</f>
        <v>#N/A</v>
      </c>
      <c r="F229" s="17" t="e">
        <f t="shared" ca="1" si="14"/>
        <v>#N/A</v>
      </c>
      <c r="G229" s="17" t="e">
        <f t="shared" ca="1" si="15"/>
        <v>#N/A</v>
      </c>
      <c r="H229" s="17" t="e">
        <f t="shared" ca="1" si="16"/>
        <v>#N/A</v>
      </c>
      <c r="I229" s="17" t="e">
        <f t="shared" ca="1" si="17"/>
        <v>#N/A</v>
      </c>
      <c r="J229" s="17" t="e">
        <f t="shared" ca="1" si="18"/>
        <v>#N/A</v>
      </c>
      <c r="K229" s="58" t="e">
        <f t="shared" ca="1" si="19"/>
        <v>#N/A</v>
      </c>
      <c r="L229" s="59" t="e">
        <f t="shared" ca="1" si="20"/>
        <v>#N/A</v>
      </c>
      <c r="N229" s="66" t="e">
        <f t="shared" ca="1" si="21"/>
        <v>#N/A</v>
      </c>
      <c r="O229" s="62" t="e">
        <f t="shared" ca="1" si="22"/>
        <v>#N/A</v>
      </c>
      <c r="P229" s="62" t="e">
        <f t="shared" ca="1" si="23"/>
        <v>#N/A</v>
      </c>
      <c r="Q229" s="62" t="e">
        <f t="shared" ca="1" si="24"/>
        <v>#N/A</v>
      </c>
      <c r="R229" s="67" t="e">
        <f ca="1">IF($C$91=1,INDIRECT("計算!B"&amp;$F229+100)-計算!$D$87,INDIRECT("計算!M"&amp;$F229+100)-計算!$D$87)</f>
        <v>#N/A</v>
      </c>
      <c r="S229" s="68" t="e">
        <f t="shared" ca="1" si="25"/>
        <v>#N/A</v>
      </c>
      <c r="T229" s="145" t="e">
        <f t="shared" ca="1" si="26"/>
        <v>#N/A</v>
      </c>
      <c r="U229" s="144" t="e">
        <f t="shared" ca="1" si="27"/>
        <v>#N/A</v>
      </c>
    </row>
    <row r="230" spans="1:21" ht="24">
      <c r="A230" s="17">
        <v>130</v>
      </c>
      <c r="B230" s="17" t="e">
        <f ca="1">VLOOKUP($A230,計算!$H$101:$X$300,17,FALSE)</f>
        <v>#N/A</v>
      </c>
      <c r="C230" s="17" t="e">
        <f ca="1">VLOOKUP($A230,計算!$L$101:$X$300,13,FALSE)</f>
        <v>#N/A</v>
      </c>
      <c r="D230" s="17" t="e">
        <f ca="1">VLOOKUP($A230,計算!$S$101:$X$300,6,FALSE)</f>
        <v>#N/A</v>
      </c>
      <c r="E230" s="17" t="e">
        <f ca="1">VLOOKUP($A230,計算!$W$101:$X$300,2,FALSE)</f>
        <v>#N/A</v>
      </c>
      <c r="F230" s="17" t="e">
        <f t="shared" ref="F230:F293" ca="1" si="28">IF($C$91=1,IF($C$92=0,$B230,$C230),IF($C$92=0,$D230,$E230))</f>
        <v>#N/A</v>
      </c>
      <c r="G230" s="17" t="e">
        <f t="shared" ref="G230:G293" ca="1" si="29">INDIRECT("計算!G"&amp;$F230+100)</f>
        <v>#N/A</v>
      </c>
      <c r="H230" s="17" t="e">
        <f t="shared" ref="H230:H293" ca="1" si="30">INDIRECT("計算!K"&amp;$F230+100)</f>
        <v>#N/A</v>
      </c>
      <c r="I230" s="17" t="e">
        <f t="shared" ref="I230:I293" ca="1" si="31">INDIRECT("計算!R"&amp;$F230+100)</f>
        <v>#N/A</v>
      </c>
      <c r="J230" s="17" t="e">
        <f t="shared" ref="J230:J293" ca="1" si="32">INDIRECT("計算!V"&amp;$F230+100)</f>
        <v>#N/A</v>
      </c>
      <c r="K230" s="58" t="e">
        <f t="shared" ref="K230:K293" ca="1" si="33">INDIRECT("スタート前入力!B"&amp;$F230+100)</f>
        <v>#N/A</v>
      </c>
      <c r="L230" s="59" t="e">
        <f t="shared" ref="L230:L293" ca="1" si="34">INDIRECT("スタート前入力!D"&amp;$F230+100)</f>
        <v>#N/A</v>
      </c>
      <c r="N230" s="66" t="e">
        <f t="shared" ref="N230:N293" ca="1" si="35">CHOOSE(INDIRECT("スタート前入力!F"&amp;$F230+100),"■","参考","当日")</f>
        <v>#N/A</v>
      </c>
      <c r="O230" s="62" t="e">
        <f t="shared" ref="O230:O293" ca="1" si="36">IF($C$91=1,IF($C$92=0,$G230,$H230),IF($C$92=0,$I230,$J230))</f>
        <v>#N/A</v>
      </c>
      <c r="P230" s="62" t="e">
        <f t="shared" ref="P230:P293" ca="1" si="37">IF(K230&lt;&gt;0,K230,"")</f>
        <v>#N/A</v>
      </c>
      <c r="Q230" s="62" t="e">
        <f t="shared" ref="Q230:Q293" ca="1" si="38">IF(L230&lt;&gt;0,L230,"")</f>
        <v>#N/A</v>
      </c>
      <c r="R230" s="67" t="e">
        <f ca="1">IF($C$91=1,INDIRECT("計算!B"&amp;$F230+100)-計算!$D$87,INDIRECT("計算!M"&amp;$F230+100)-計算!$D$87)</f>
        <v>#N/A</v>
      </c>
      <c r="S230" s="68" t="e">
        <f t="shared" ref="S230:S293" ca="1" si="39">IF($C$91=1,INDIRECT("計算!C"&amp;$F230+100),INDIRECT("計算!N"&amp;$F230+100))</f>
        <v>#N/A</v>
      </c>
      <c r="T230" s="145" t="e">
        <f t="shared" ref="T230:T293" ca="1" si="40">IF($C$91=1,INDIRECT("計算!Y"&amp;$F230+100),INDIRECT("計算!Z"&amp;$F230+100))</f>
        <v>#N/A</v>
      </c>
      <c r="U230" s="144" t="e">
        <f t="shared" ref="U230:U293" ca="1" si="41">F230</f>
        <v>#N/A</v>
      </c>
    </row>
    <row r="231" spans="1:21" ht="24">
      <c r="A231" s="17">
        <v>131</v>
      </c>
      <c r="B231" s="17" t="e">
        <f ca="1">VLOOKUP($A231,計算!$H$101:$X$300,17,FALSE)</f>
        <v>#N/A</v>
      </c>
      <c r="C231" s="17" t="e">
        <f ca="1">VLOOKUP($A231,計算!$L$101:$X$300,13,FALSE)</f>
        <v>#N/A</v>
      </c>
      <c r="D231" s="17" t="e">
        <f ca="1">VLOOKUP($A231,計算!$S$101:$X$300,6,FALSE)</f>
        <v>#N/A</v>
      </c>
      <c r="E231" s="17" t="e">
        <f ca="1">VLOOKUP($A231,計算!$W$101:$X$300,2,FALSE)</f>
        <v>#N/A</v>
      </c>
      <c r="F231" s="17" t="e">
        <f t="shared" ca="1" si="28"/>
        <v>#N/A</v>
      </c>
      <c r="G231" s="17" t="e">
        <f t="shared" ca="1" si="29"/>
        <v>#N/A</v>
      </c>
      <c r="H231" s="17" t="e">
        <f t="shared" ca="1" si="30"/>
        <v>#N/A</v>
      </c>
      <c r="I231" s="17" t="e">
        <f t="shared" ca="1" si="31"/>
        <v>#N/A</v>
      </c>
      <c r="J231" s="17" t="e">
        <f t="shared" ca="1" si="32"/>
        <v>#N/A</v>
      </c>
      <c r="K231" s="58" t="e">
        <f t="shared" ca="1" si="33"/>
        <v>#N/A</v>
      </c>
      <c r="L231" s="59" t="e">
        <f t="shared" ca="1" si="34"/>
        <v>#N/A</v>
      </c>
      <c r="N231" s="66" t="e">
        <f t="shared" ca="1" si="35"/>
        <v>#N/A</v>
      </c>
      <c r="O231" s="62" t="e">
        <f t="shared" ca="1" si="36"/>
        <v>#N/A</v>
      </c>
      <c r="P231" s="62" t="e">
        <f t="shared" ca="1" si="37"/>
        <v>#N/A</v>
      </c>
      <c r="Q231" s="62" t="e">
        <f t="shared" ca="1" si="38"/>
        <v>#N/A</v>
      </c>
      <c r="R231" s="67" t="e">
        <f ca="1">IF($C$91=1,INDIRECT("計算!B"&amp;$F231+100)-計算!$D$87,INDIRECT("計算!M"&amp;$F231+100)-計算!$D$87)</f>
        <v>#N/A</v>
      </c>
      <c r="S231" s="68" t="e">
        <f t="shared" ca="1" si="39"/>
        <v>#N/A</v>
      </c>
      <c r="T231" s="145" t="e">
        <f t="shared" ca="1" si="40"/>
        <v>#N/A</v>
      </c>
      <c r="U231" s="144" t="e">
        <f t="shared" ca="1" si="41"/>
        <v>#N/A</v>
      </c>
    </row>
    <row r="232" spans="1:21" ht="24">
      <c r="A232" s="17">
        <v>132</v>
      </c>
      <c r="B232" s="17" t="e">
        <f ca="1">VLOOKUP($A232,計算!$H$101:$X$300,17,FALSE)</f>
        <v>#N/A</v>
      </c>
      <c r="C232" s="17" t="e">
        <f ca="1">VLOOKUP($A232,計算!$L$101:$X$300,13,FALSE)</f>
        <v>#N/A</v>
      </c>
      <c r="D232" s="17" t="e">
        <f ca="1">VLOOKUP($A232,計算!$S$101:$X$300,6,FALSE)</f>
        <v>#N/A</v>
      </c>
      <c r="E232" s="17" t="e">
        <f ca="1">VLOOKUP($A232,計算!$W$101:$X$300,2,FALSE)</f>
        <v>#N/A</v>
      </c>
      <c r="F232" s="17" t="e">
        <f t="shared" ca="1" si="28"/>
        <v>#N/A</v>
      </c>
      <c r="G232" s="17" t="e">
        <f t="shared" ca="1" si="29"/>
        <v>#N/A</v>
      </c>
      <c r="H232" s="17" t="e">
        <f t="shared" ca="1" si="30"/>
        <v>#N/A</v>
      </c>
      <c r="I232" s="17" t="e">
        <f t="shared" ca="1" si="31"/>
        <v>#N/A</v>
      </c>
      <c r="J232" s="17" t="e">
        <f t="shared" ca="1" si="32"/>
        <v>#N/A</v>
      </c>
      <c r="K232" s="58" t="e">
        <f t="shared" ca="1" si="33"/>
        <v>#N/A</v>
      </c>
      <c r="L232" s="59" t="e">
        <f t="shared" ca="1" si="34"/>
        <v>#N/A</v>
      </c>
      <c r="N232" s="66" t="e">
        <f t="shared" ca="1" si="35"/>
        <v>#N/A</v>
      </c>
      <c r="O232" s="62" t="e">
        <f t="shared" ca="1" si="36"/>
        <v>#N/A</v>
      </c>
      <c r="P232" s="62" t="e">
        <f t="shared" ca="1" si="37"/>
        <v>#N/A</v>
      </c>
      <c r="Q232" s="62" t="e">
        <f t="shared" ca="1" si="38"/>
        <v>#N/A</v>
      </c>
      <c r="R232" s="67" t="e">
        <f ca="1">IF($C$91=1,INDIRECT("計算!B"&amp;$F232+100)-計算!$D$87,INDIRECT("計算!M"&amp;$F232+100)-計算!$D$87)</f>
        <v>#N/A</v>
      </c>
      <c r="S232" s="68" t="e">
        <f t="shared" ca="1" si="39"/>
        <v>#N/A</v>
      </c>
      <c r="T232" s="145" t="e">
        <f t="shared" ca="1" si="40"/>
        <v>#N/A</v>
      </c>
      <c r="U232" s="144" t="e">
        <f t="shared" ca="1" si="41"/>
        <v>#N/A</v>
      </c>
    </row>
    <row r="233" spans="1:21" ht="24">
      <c r="A233" s="17">
        <v>133</v>
      </c>
      <c r="B233" s="17" t="e">
        <f ca="1">VLOOKUP($A233,計算!$H$101:$X$300,17,FALSE)</f>
        <v>#N/A</v>
      </c>
      <c r="C233" s="17" t="e">
        <f ca="1">VLOOKUP($A233,計算!$L$101:$X$300,13,FALSE)</f>
        <v>#N/A</v>
      </c>
      <c r="D233" s="17" t="e">
        <f ca="1">VLOOKUP($A233,計算!$S$101:$X$300,6,FALSE)</f>
        <v>#N/A</v>
      </c>
      <c r="E233" s="17" t="e">
        <f ca="1">VLOOKUP($A233,計算!$W$101:$X$300,2,FALSE)</f>
        <v>#N/A</v>
      </c>
      <c r="F233" s="17" t="e">
        <f t="shared" ca="1" si="28"/>
        <v>#N/A</v>
      </c>
      <c r="G233" s="17" t="e">
        <f t="shared" ca="1" si="29"/>
        <v>#N/A</v>
      </c>
      <c r="H233" s="17" t="e">
        <f t="shared" ca="1" si="30"/>
        <v>#N/A</v>
      </c>
      <c r="I233" s="17" t="e">
        <f t="shared" ca="1" si="31"/>
        <v>#N/A</v>
      </c>
      <c r="J233" s="17" t="e">
        <f t="shared" ca="1" si="32"/>
        <v>#N/A</v>
      </c>
      <c r="K233" s="58" t="e">
        <f t="shared" ca="1" si="33"/>
        <v>#N/A</v>
      </c>
      <c r="L233" s="59" t="e">
        <f t="shared" ca="1" si="34"/>
        <v>#N/A</v>
      </c>
      <c r="N233" s="66" t="e">
        <f t="shared" ca="1" si="35"/>
        <v>#N/A</v>
      </c>
      <c r="O233" s="62" t="e">
        <f t="shared" ca="1" si="36"/>
        <v>#N/A</v>
      </c>
      <c r="P233" s="62" t="e">
        <f t="shared" ca="1" si="37"/>
        <v>#N/A</v>
      </c>
      <c r="Q233" s="62" t="e">
        <f t="shared" ca="1" si="38"/>
        <v>#N/A</v>
      </c>
      <c r="R233" s="67" t="e">
        <f ca="1">IF($C$91=1,INDIRECT("計算!B"&amp;$F233+100)-計算!$D$87,INDIRECT("計算!M"&amp;$F233+100)-計算!$D$87)</f>
        <v>#N/A</v>
      </c>
      <c r="S233" s="68" t="e">
        <f t="shared" ca="1" si="39"/>
        <v>#N/A</v>
      </c>
      <c r="T233" s="145" t="e">
        <f t="shared" ca="1" si="40"/>
        <v>#N/A</v>
      </c>
      <c r="U233" s="144" t="e">
        <f t="shared" ca="1" si="41"/>
        <v>#N/A</v>
      </c>
    </row>
    <row r="234" spans="1:21" ht="24">
      <c r="A234" s="17">
        <v>134</v>
      </c>
      <c r="B234" s="17" t="e">
        <f ca="1">VLOOKUP($A234,計算!$H$101:$X$300,17,FALSE)</f>
        <v>#N/A</v>
      </c>
      <c r="C234" s="17" t="e">
        <f ca="1">VLOOKUP($A234,計算!$L$101:$X$300,13,FALSE)</f>
        <v>#N/A</v>
      </c>
      <c r="D234" s="17" t="e">
        <f ca="1">VLOOKUP($A234,計算!$S$101:$X$300,6,FALSE)</f>
        <v>#N/A</v>
      </c>
      <c r="E234" s="17" t="e">
        <f ca="1">VLOOKUP($A234,計算!$W$101:$X$300,2,FALSE)</f>
        <v>#N/A</v>
      </c>
      <c r="F234" s="17" t="e">
        <f t="shared" ca="1" si="28"/>
        <v>#N/A</v>
      </c>
      <c r="G234" s="17" t="e">
        <f t="shared" ca="1" si="29"/>
        <v>#N/A</v>
      </c>
      <c r="H234" s="17" t="e">
        <f t="shared" ca="1" si="30"/>
        <v>#N/A</v>
      </c>
      <c r="I234" s="17" t="e">
        <f t="shared" ca="1" si="31"/>
        <v>#N/A</v>
      </c>
      <c r="J234" s="17" t="e">
        <f t="shared" ca="1" si="32"/>
        <v>#N/A</v>
      </c>
      <c r="K234" s="58" t="e">
        <f t="shared" ca="1" si="33"/>
        <v>#N/A</v>
      </c>
      <c r="L234" s="59" t="e">
        <f t="shared" ca="1" si="34"/>
        <v>#N/A</v>
      </c>
      <c r="N234" s="66" t="e">
        <f t="shared" ca="1" si="35"/>
        <v>#N/A</v>
      </c>
      <c r="O234" s="62" t="e">
        <f t="shared" ca="1" si="36"/>
        <v>#N/A</v>
      </c>
      <c r="P234" s="62" t="e">
        <f t="shared" ca="1" si="37"/>
        <v>#N/A</v>
      </c>
      <c r="Q234" s="62" t="e">
        <f t="shared" ca="1" si="38"/>
        <v>#N/A</v>
      </c>
      <c r="R234" s="67" t="e">
        <f ca="1">IF($C$91=1,INDIRECT("計算!B"&amp;$F234+100)-計算!$D$87,INDIRECT("計算!M"&amp;$F234+100)-計算!$D$87)</f>
        <v>#N/A</v>
      </c>
      <c r="S234" s="68" t="e">
        <f t="shared" ca="1" si="39"/>
        <v>#N/A</v>
      </c>
      <c r="T234" s="145" t="e">
        <f t="shared" ca="1" si="40"/>
        <v>#N/A</v>
      </c>
      <c r="U234" s="144" t="e">
        <f t="shared" ca="1" si="41"/>
        <v>#N/A</v>
      </c>
    </row>
    <row r="235" spans="1:21" ht="24">
      <c r="A235" s="17">
        <v>135</v>
      </c>
      <c r="B235" s="17" t="e">
        <f ca="1">VLOOKUP($A235,計算!$H$101:$X$300,17,FALSE)</f>
        <v>#N/A</v>
      </c>
      <c r="C235" s="17" t="e">
        <f ca="1">VLOOKUP($A235,計算!$L$101:$X$300,13,FALSE)</f>
        <v>#N/A</v>
      </c>
      <c r="D235" s="17" t="e">
        <f ca="1">VLOOKUP($A235,計算!$S$101:$X$300,6,FALSE)</f>
        <v>#N/A</v>
      </c>
      <c r="E235" s="17" t="e">
        <f ca="1">VLOOKUP($A235,計算!$W$101:$X$300,2,FALSE)</f>
        <v>#N/A</v>
      </c>
      <c r="F235" s="17" t="e">
        <f t="shared" ca="1" si="28"/>
        <v>#N/A</v>
      </c>
      <c r="G235" s="17" t="e">
        <f t="shared" ca="1" si="29"/>
        <v>#N/A</v>
      </c>
      <c r="H235" s="17" t="e">
        <f t="shared" ca="1" si="30"/>
        <v>#N/A</v>
      </c>
      <c r="I235" s="17" t="e">
        <f t="shared" ca="1" si="31"/>
        <v>#N/A</v>
      </c>
      <c r="J235" s="17" t="e">
        <f t="shared" ca="1" si="32"/>
        <v>#N/A</v>
      </c>
      <c r="K235" s="58" t="e">
        <f t="shared" ca="1" si="33"/>
        <v>#N/A</v>
      </c>
      <c r="L235" s="59" t="e">
        <f t="shared" ca="1" si="34"/>
        <v>#N/A</v>
      </c>
      <c r="N235" s="66" t="e">
        <f t="shared" ca="1" si="35"/>
        <v>#N/A</v>
      </c>
      <c r="O235" s="62" t="e">
        <f t="shared" ca="1" si="36"/>
        <v>#N/A</v>
      </c>
      <c r="P235" s="62" t="e">
        <f t="shared" ca="1" si="37"/>
        <v>#N/A</v>
      </c>
      <c r="Q235" s="62" t="e">
        <f t="shared" ca="1" si="38"/>
        <v>#N/A</v>
      </c>
      <c r="R235" s="67" t="e">
        <f ca="1">IF($C$91=1,INDIRECT("計算!B"&amp;$F235+100)-計算!$D$87,INDIRECT("計算!M"&amp;$F235+100)-計算!$D$87)</f>
        <v>#N/A</v>
      </c>
      <c r="S235" s="68" t="e">
        <f t="shared" ca="1" si="39"/>
        <v>#N/A</v>
      </c>
      <c r="T235" s="145" t="e">
        <f t="shared" ca="1" si="40"/>
        <v>#N/A</v>
      </c>
      <c r="U235" s="144" t="e">
        <f t="shared" ca="1" si="41"/>
        <v>#N/A</v>
      </c>
    </row>
    <row r="236" spans="1:21" ht="24">
      <c r="A236" s="17">
        <v>136</v>
      </c>
      <c r="B236" s="17" t="e">
        <f ca="1">VLOOKUP($A236,計算!$H$101:$X$300,17,FALSE)</f>
        <v>#N/A</v>
      </c>
      <c r="C236" s="17" t="e">
        <f ca="1">VLOOKUP($A236,計算!$L$101:$X$300,13,FALSE)</f>
        <v>#N/A</v>
      </c>
      <c r="D236" s="17" t="e">
        <f ca="1">VLOOKUP($A236,計算!$S$101:$X$300,6,FALSE)</f>
        <v>#N/A</v>
      </c>
      <c r="E236" s="17" t="e">
        <f ca="1">VLOOKUP($A236,計算!$W$101:$X$300,2,FALSE)</f>
        <v>#N/A</v>
      </c>
      <c r="F236" s="17" t="e">
        <f t="shared" ca="1" si="28"/>
        <v>#N/A</v>
      </c>
      <c r="G236" s="17" t="e">
        <f t="shared" ca="1" si="29"/>
        <v>#N/A</v>
      </c>
      <c r="H236" s="17" t="e">
        <f t="shared" ca="1" si="30"/>
        <v>#N/A</v>
      </c>
      <c r="I236" s="17" t="e">
        <f t="shared" ca="1" si="31"/>
        <v>#N/A</v>
      </c>
      <c r="J236" s="17" t="e">
        <f t="shared" ca="1" si="32"/>
        <v>#N/A</v>
      </c>
      <c r="K236" s="58" t="e">
        <f t="shared" ca="1" si="33"/>
        <v>#N/A</v>
      </c>
      <c r="L236" s="59" t="e">
        <f t="shared" ca="1" si="34"/>
        <v>#N/A</v>
      </c>
      <c r="N236" s="66" t="e">
        <f t="shared" ca="1" si="35"/>
        <v>#N/A</v>
      </c>
      <c r="O236" s="62" t="e">
        <f t="shared" ca="1" si="36"/>
        <v>#N/A</v>
      </c>
      <c r="P236" s="62" t="e">
        <f t="shared" ca="1" si="37"/>
        <v>#N/A</v>
      </c>
      <c r="Q236" s="62" t="e">
        <f t="shared" ca="1" si="38"/>
        <v>#N/A</v>
      </c>
      <c r="R236" s="67" t="e">
        <f ca="1">IF($C$91=1,INDIRECT("計算!B"&amp;$F236+100)-計算!$D$87,INDIRECT("計算!M"&amp;$F236+100)-計算!$D$87)</f>
        <v>#N/A</v>
      </c>
      <c r="S236" s="68" t="e">
        <f t="shared" ca="1" si="39"/>
        <v>#N/A</v>
      </c>
      <c r="T236" s="145" t="e">
        <f t="shared" ca="1" si="40"/>
        <v>#N/A</v>
      </c>
      <c r="U236" s="144" t="e">
        <f t="shared" ca="1" si="41"/>
        <v>#N/A</v>
      </c>
    </row>
    <row r="237" spans="1:21" ht="24">
      <c r="A237" s="17">
        <v>137</v>
      </c>
      <c r="B237" s="17" t="e">
        <f ca="1">VLOOKUP($A237,計算!$H$101:$X$300,17,FALSE)</f>
        <v>#N/A</v>
      </c>
      <c r="C237" s="17" t="e">
        <f ca="1">VLOOKUP($A237,計算!$L$101:$X$300,13,FALSE)</f>
        <v>#N/A</v>
      </c>
      <c r="D237" s="17" t="e">
        <f ca="1">VLOOKUP($A237,計算!$S$101:$X$300,6,FALSE)</f>
        <v>#N/A</v>
      </c>
      <c r="E237" s="17" t="e">
        <f ca="1">VLOOKUP($A237,計算!$W$101:$X$300,2,FALSE)</f>
        <v>#N/A</v>
      </c>
      <c r="F237" s="17" t="e">
        <f t="shared" ca="1" si="28"/>
        <v>#N/A</v>
      </c>
      <c r="G237" s="17" t="e">
        <f t="shared" ca="1" si="29"/>
        <v>#N/A</v>
      </c>
      <c r="H237" s="17" t="e">
        <f t="shared" ca="1" si="30"/>
        <v>#N/A</v>
      </c>
      <c r="I237" s="17" t="e">
        <f t="shared" ca="1" si="31"/>
        <v>#N/A</v>
      </c>
      <c r="J237" s="17" t="e">
        <f t="shared" ca="1" si="32"/>
        <v>#N/A</v>
      </c>
      <c r="K237" s="58" t="e">
        <f t="shared" ca="1" si="33"/>
        <v>#N/A</v>
      </c>
      <c r="L237" s="59" t="e">
        <f t="shared" ca="1" si="34"/>
        <v>#N/A</v>
      </c>
      <c r="N237" s="66" t="e">
        <f t="shared" ca="1" si="35"/>
        <v>#N/A</v>
      </c>
      <c r="O237" s="62" t="e">
        <f t="shared" ca="1" si="36"/>
        <v>#N/A</v>
      </c>
      <c r="P237" s="62" t="e">
        <f t="shared" ca="1" si="37"/>
        <v>#N/A</v>
      </c>
      <c r="Q237" s="62" t="e">
        <f t="shared" ca="1" si="38"/>
        <v>#N/A</v>
      </c>
      <c r="R237" s="67" t="e">
        <f ca="1">IF($C$91=1,INDIRECT("計算!B"&amp;$F237+100)-計算!$D$87,INDIRECT("計算!M"&amp;$F237+100)-計算!$D$87)</f>
        <v>#N/A</v>
      </c>
      <c r="S237" s="68" t="e">
        <f t="shared" ca="1" si="39"/>
        <v>#N/A</v>
      </c>
      <c r="T237" s="145" t="e">
        <f t="shared" ca="1" si="40"/>
        <v>#N/A</v>
      </c>
      <c r="U237" s="144" t="e">
        <f t="shared" ca="1" si="41"/>
        <v>#N/A</v>
      </c>
    </row>
    <row r="238" spans="1:21" ht="24">
      <c r="A238" s="17">
        <v>138</v>
      </c>
      <c r="B238" s="17" t="e">
        <f ca="1">VLOOKUP($A238,計算!$H$101:$X$300,17,FALSE)</f>
        <v>#N/A</v>
      </c>
      <c r="C238" s="17" t="e">
        <f ca="1">VLOOKUP($A238,計算!$L$101:$X$300,13,FALSE)</f>
        <v>#N/A</v>
      </c>
      <c r="D238" s="17" t="e">
        <f ca="1">VLOOKUP($A238,計算!$S$101:$X$300,6,FALSE)</f>
        <v>#N/A</v>
      </c>
      <c r="E238" s="17" t="e">
        <f ca="1">VLOOKUP($A238,計算!$W$101:$X$300,2,FALSE)</f>
        <v>#N/A</v>
      </c>
      <c r="F238" s="17" t="e">
        <f t="shared" ca="1" si="28"/>
        <v>#N/A</v>
      </c>
      <c r="G238" s="17" t="e">
        <f t="shared" ca="1" si="29"/>
        <v>#N/A</v>
      </c>
      <c r="H238" s="17" t="e">
        <f t="shared" ca="1" si="30"/>
        <v>#N/A</v>
      </c>
      <c r="I238" s="17" t="e">
        <f t="shared" ca="1" si="31"/>
        <v>#N/A</v>
      </c>
      <c r="J238" s="17" t="e">
        <f t="shared" ca="1" si="32"/>
        <v>#N/A</v>
      </c>
      <c r="K238" s="58" t="e">
        <f t="shared" ca="1" si="33"/>
        <v>#N/A</v>
      </c>
      <c r="L238" s="59" t="e">
        <f t="shared" ca="1" si="34"/>
        <v>#N/A</v>
      </c>
      <c r="N238" s="66" t="e">
        <f t="shared" ca="1" si="35"/>
        <v>#N/A</v>
      </c>
      <c r="O238" s="62" t="e">
        <f t="shared" ca="1" si="36"/>
        <v>#N/A</v>
      </c>
      <c r="P238" s="62" t="e">
        <f t="shared" ca="1" si="37"/>
        <v>#N/A</v>
      </c>
      <c r="Q238" s="62" t="e">
        <f t="shared" ca="1" si="38"/>
        <v>#N/A</v>
      </c>
      <c r="R238" s="67" t="e">
        <f ca="1">IF($C$91=1,INDIRECT("計算!B"&amp;$F238+100)-計算!$D$87,INDIRECT("計算!M"&amp;$F238+100)-計算!$D$87)</f>
        <v>#N/A</v>
      </c>
      <c r="S238" s="68" t="e">
        <f t="shared" ca="1" si="39"/>
        <v>#N/A</v>
      </c>
      <c r="T238" s="145" t="e">
        <f t="shared" ca="1" si="40"/>
        <v>#N/A</v>
      </c>
      <c r="U238" s="144" t="e">
        <f t="shared" ca="1" si="41"/>
        <v>#N/A</v>
      </c>
    </row>
    <row r="239" spans="1:21" ht="24">
      <c r="A239" s="17">
        <v>139</v>
      </c>
      <c r="B239" s="17" t="e">
        <f ca="1">VLOOKUP($A239,計算!$H$101:$X$300,17,FALSE)</f>
        <v>#N/A</v>
      </c>
      <c r="C239" s="17" t="e">
        <f ca="1">VLOOKUP($A239,計算!$L$101:$X$300,13,FALSE)</f>
        <v>#N/A</v>
      </c>
      <c r="D239" s="17" t="e">
        <f ca="1">VLOOKUP($A239,計算!$S$101:$X$300,6,FALSE)</f>
        <v>#N/A</v>
      </c>
      <c r="E239" s="17" t="e">
        <f ca="1">VLOOKUP($A239,計算!$W$101:$X$300,2,FALSE)</f>
        <v>#N/A</v>
      </c>
      <c r="F239" s="17" t="e">
        <f t="shared" ca="1" si="28"/>
        <v>#N/A</v>
      </c>
      <c r="G239" s="17" t="e">
        <f t="shared" ca="1" si="29"/>
        <v>#N/A</v>
      </c>
      <c r="H239" s="17" t="e">
        <f t="shared" ca="1" si="30"/>
        <v>#N/A</v>
      </c>
      <c r="I239" s="17" t="e">
        <f t="shared" ca="1" si="31"/>
        <v>#N/A</v>
      </c>
      <c r="J239" s="17" t="e">
        <f t="shared" ca="1" si="32"/>
        <v>#N/A</v>
      </c>
      <c r="K239" s="58" t="e">
        <f t="shared" ca="1" si="33"/>
        <v>#N/A</v>
      </c>
      <c r="L239" s="59" t="e">
        <f t="shared" ca="1" si="34"/>
        <v>#N/A</v>
      </c>
      <c r="N239" s="66" t="e">
        <f t="shared" ca="1" si="35"/>
        <v>#N/A</v>
      </c>
      <c r="O239" s="62" t="e">
        <f t="shared" ca="1" si="36"/>
        <v>#N/A</v>
      </c>
      <c r="P239" s="62" t="e">
        <f t="shared" ca="1" si="37"/>
        <v>#N/A</v>
      </c>
      <c r="Q239" s="62" t="e">
        <f t="shared" ca="1" si="38"/>
        <v>#N/A</v>
      </c>
      <c r="R239" s="67" t="e">
        <f ca="1">IF($C$91=1,INDIRECT("計算!B"&amp;$F239+100)-計算!$D$87,INDIRECT("計算!M"&amp;$F239+100)-計算!$D$87)</f>
        <v>#N/A</v>
      </c>
      <c r="S239" s="68" t="e">
        <f t="shared" ca="1" si="39"/>
        <v>#N/A</v>
      </c>
      <c r="T239" s="145" t="e">
        <f t="shared" ca="1" si="40"/>
        <v>#N/A</v>
      </c>
      <c r="U239" s="144" t="e">
        <f t="shared" ca="1" si="41"/>
        <v>#N/A</v>
      </c>
    </row>
    <row r="240" spans="1:21" ht="24">
      <c r="A240" s="17">
        <v>140</v>
      </c>
      <c r="B240" s="17" t="e">
        <f ca="1">VLOOKUP($A240,計算!$H$101:$X$300,17,FALSE)</f>
        <v>#N/A</v>
      </c>
      <c r="C240" s="17" t="e">
        <f ca="1">VLOOKUP($A240,計算!$L$101:$X$300,13,FALSE)</f>
        <v>#N/A</v>
      </c>
      <c r="D240" s="17" t="e">
        <f ca="1">VLOOKUP($A240,計算!$S$101:$X$300,6,FALSE)</f>
        <v>#N/A</v>
      </c>
      <c r="E240" s="17" t="e">
        <f ca="1">VLOOKUP($A240,計算!$W$101:$X$300,2,FALSE)</f>
        <v>#N/A</v>
      </c>
      <c r="F240" s="17" t="e">
        <f t="shared" ca="1" si="28"/>
        <v>#N/A</v>
      </c>
      <c r="G240" s="17" t="e">
        <f t="shared" ca="1" si="29"/>
        <v>#N/A</v>
      </c>
      <c r="H240" s="17" t="e">
        <f t="shared" ca="1" si="30"/>
        <v>#N/A</v>
      </c>
      <c r="I240" s="17" t="e">
        <f t="shared" ca="1" si="31"/>
        <v>#N/A</v>
      </c>
      <c r="J240" s="17" t="e">
        <f t="shared" ca="1" si="32"/>
        <v>#N/A</v>
      </c>
      <c r="K240" s="58" t="e">
        <f t="shared" ca="1" si="33"/>
        <v>#N/A</v>
      </c>
      <c r="L240" s="59" t="e">
        <f t="shared" ca="1" si="34"/>
        <v>#N/A</v>
      </c>
      <c r="N240" s="66" t="e">
        <f t="shared" ca="1" si="35"/>
        <v>#N/A</v>
      </c>
      <c r="O240" s="62" t="e">
        <f t="shared" ca="1" si="36"/>
        <v>#N/A</v>
      </c>
      <c r="P240" s="62" t="e">
        <f t="shared" ca="1" si="37"/>
        <v>#N/A</v>
      </c>
      <c r="Q240" s="62" t="e">
        <f t="shared" ca="1" si="38"/>
        <v>#N/A</v>
      </c>
      <c r="R240" s="67" t="e">
        <f ca="1">IF($C$91=1,INDIRECT("計算!B"&amp;$F240+100)-計算!$D$87,INDIRECT("計算!M"&amp;$F240+100)-計算!$D$87)</f>
        <v>#N/A</v>
      </c>
      <c r="S240" s="68" t="e">
        <f t="shared" ca="1" si="39"/>
        <v>#N/A</v>
      </c>
      <c r="T240" s="145" t="e">
        <f t="shared" ca="1" si="40"/>
        <v>#N/A</v>
      </c>
      <c r="U240" s="144" t="e">
        <f t="shared" ca="1" si="41"/>
        <v>#N/A</v>
      </c>
    </row>
    <row r="241" spans="1:21" ht="24">
      <c r="A241" s="17">
        <v>141</v>
      </c>
      <c r="B241" s="17" t="e">
        <f ca="1">VLOOKUP($A241,計算!$H$101:$X$300,17,FALSE)</f>
        <v>#N/A</v>
      </c>
      <c r="C241" s="17" t="e">
        <f ca="1">VLOOKUP($A241,計算!$L$101:$X$300,13,FALSE)</f>
        <v>#N/A</v>
      </c>
      <c r="D241" s="17" t="e">
        <f ca="1">VLOOKUP($A241,計算!$S$101:$X$300,6,FALSE)</f>
        <v>#N/A</v>
      </c>
      <c r="E241" s="17" t="e">
        <f ca="1">VLOOKUP($A241,計算!$W$101:$X$300,2,FALSE)</f>
        <v>#N/A</v>
      </c>
      <c r="F241" s="17" t="e">
        <f t="shared" ca="1" si="28"/>
        <v>#N/A</v>
      </c>
      <c r="G241" s="17" t="e">
        <f t="shared" ca="1" si="29"/>
        <v>#N/A</v>
      </c>
      <c r="H241" s="17" t="e">
        <f t="shared" ca="1" si="30"/>
        <v>#N/A</v>
      </c>
      <c r="I241" s="17" t="e">
        <f t="shared" ca="1" si="31"/>
        <v>#N/A</v>
      </c>
      <c r="J241" s="17" t="e">
        <f t="shared" ca="1" si="32"/>
        <v>#N/A</v>
      </c>
      <c r="K241" s="58" t="e">
        <f t="shared" ca="1" si="33"/>
        <v>#N/A</v>
      </c>
      <c r="L241" s="59" t="e">
        <f t="shared" ca="1" si="34"/>
        <v>#N/A</v>
      </c>
      <c r="N241" s="66" t="e">
        <f t="shared" ca="1" si="35"/>
        <v>#N/A</v>
      </c>
      <c r="O241" s="62" t="e">
        <f t="shared" ca="1" si="36"/>
        <v>#N/A</v>
      </c>
      <c r="P241" s="62" t="e">
        <f t="shared" ca="1" si="37"/>
        <v>#N/A</v>
      </c>
      <c r="Q241" s="62" t="e">
        <f t="shared" ca="1" si="38"/>
        <v>#N/A</v>
      </c>
      <c r="R241" s="67" t="e">
        <f ca="1">IF($C$91=1,INDIRECT("計算!B"&amp;$F241+100)-計算!$D$87,INDIRECT("計算!M"&amp;$F241+100)-計算!$D$87)</f>
        <v>#N/A</v>
      </c>
      <c r="S241" s="68" t="e">
        <f t="shared" ca="1" si="39"/>
        <v>#N/A</v>
      </c>
      <c r="T241" s="145" t="e">
        <f t="shared" ca="1" si="40"/>
        <v>#N/A</v>
      </c>
      <c r="U241" s="144" t="e">
        <f t="shared" ca="1" si="41"/>
        <v>#N/A</v>
      </c>
    </row>
    <row r="242" spans="1:21" ht="24">
      <c r="A242" s="17">
        <v>142</v>
      </c>
      <c r="B242" s="17" t="e">
        <f ca="1">VLOOKUP($A242,計算!$H$101:$X$300,17,FALSE)</f>
        <v>#N/A</v>
      </c>
      <c r="C242" s="17" t="e">
        <f ca="1">VLOOKUP($A242,計算!$L$101:$X$300,13,FALSE)</f>
        <v>#N/A</v>
      </c>
      <c r="D242" s="17" t="e">
        <f ca="1">VLOOKUP($A242,計算!$S$101:$X$300,6,FALSE)</f>
        <v>#N/A</v>
      </c>
      <c r="E242" s="17" t="e">
        <f ca="1">VLOOKUP($A242,計算!$W$101:$X$300,2,FALSE)</f>
        <v>#N/A</v>
      </c>
      <c r="F242" s="17" t="e">
        <f t="shared" ca="1" si="28"/>
        <v>#N/A</v>
      </c>
      <c r="G242" s="17" t="e">
        <f t="shared" ca="1" si="29"/>
        <v>#N/A</v>
      </c>
      <c r="H242" s="17" t="e">
        <f t="shared" ca="1" si="30"/>
        <v>#N/A</v>
      </c>
      <c r="I242" s="17" t="e">
        <f t="shared" ca="1" si="31"/>
        <v>#N/A</v>
      </c>
      <c r="J242" s="17" t="e">
        <f t="shared" ca="1" si="32"/>
        <v>#N/A</v>
      </c>
      <c r="K242" s="58" t="e">
        <f t="shared" ca="1" si="33"/>
        <v>#N/A</v>
      </c>
      <c r="L242" s="59" t="e">
        <f t="shared" ca="1" si="34"/>
        <v>#N/A</v>
      </c>
      <c r="N242" s="66" t="e">
        <f t="shared" ca="1" si="35"/>
        <v>#N/A</v>
      </c>
      <c r="O242" s="62" t="e">
        <f t="shared" ca="1" si="36"/>
        <v>#N/A</v>
      </c>
      <c r="P242" s="62" t="e">
        <f t="shared" ca="1" si="37"/>
        <v>#N/A</v>
      </c>
      <c r="Q242" s="62" t="e">
        <f t="shared" ca="1" si="38"/>
        <v>#N/A</v>
      </c>
      <c r="R242" s="67" t="e">
        <f ca="1">IF($C$91=1,INDIRECT("計算!B"&amp;$F242+100)-計算!$D$87,INDIRECT("計算!M"&amp;$F242+100)-計算!$D$87)</f>
        <v>#N/A</v>
      </c>
      <c r="S242" s="68" t="e">
        <f t="shared" ca="1" si="39"/>
        <v>#N/A</v>
      </c>
      <c r="T242" s="145" t="e">
        <f t="shared" ca="1" si="40"/>
        <v>#N/A</v>
      </c>
      <c r="U242" s="144" t="e">
        <f t="shared" ca="1" si="41"/>
        <v>#N/A</v>
      </c>
    </row>
    <row r="243" spans="1:21" ht="24">
      <c r="A243" s="17">
        <v>143</v>
      </c>
      <c r="B243" s="17" t="e">
        <f ca="1">VLOOKUP($A243,計算!$H$101:$X$300,17,FALSE)</f>
        <v>#N/A</v>
      </c>
      <c r="C243" s="17" t="e">
        <f ca="1">VLOOKUP($A243,計算!$L$101:$X$300,13,FALSE)</f>
        <v>#N/A</v>
      </c>
      <c r="D243" s="17" t="e">
        <f ca="1">VLOOKUP($A243,計算!$S$101:$X$300,6,FALSE)</f>
        <v>#N/A</v>
      </c>
      <c r="E243" s="17" t="e">
        <f ca="1">VLOOKUP($A243,計算!$W$101:$X$300,2,FALSE)</f>
        <v>#N/A</v>
      </c>
      <c r="F243" s="17" t="e">
        <f t="shared" ca="1" si="28"/>
        <v>#N/A</v>
      </c>
      <c r="G243" s="17" t="e">
        <f t="shared" ca="1" si="29"/>
        <v>#N/A</v>
      </c>
      <c r="H243" s="17" t="e">
        <f t="shared" ca="1" si="30"/>
        <v>#N/A</v>
      </c>
      <c r="I243" s="17" t="e">
        <f t="shared" ca="1" si="31"/>
        <v>#N/A</v>
      </c>
      <c r="J243" s="17" t="e">
        <f t="shared" ca="1" si="32"/>
        <v>#N/A</v>
      </c>
      <c r="K243" s="58" t="e">
        <f t="shared" ca="1" si="33"/>
        <v>#N/A</v>
      </c>
      <c r="L243" s="59" t="e">
        <f t="shared" ca="1" si="34"/>
        <v>#N/A</v>
      </c>
      <c r="N243" s="66" t="e">
        <f t="shared" ca="1" si="35"/>
        <v>#N/A</v>
      </c>
      <c r="O243" s="62" t="e">
        <f t="shared" ca="1" si="36"/>
        <v>#N/A</v>
      </c>
      <c r="P243" s="62" t="e">
        <f t="shared" ca="1" si="37"/>
        <v>#N/A</v>
      </c>
      <c r="Q243" s="62" t="e">
        <f t="shared" ca="1" si="38"/>
        <v>#N/A</v>
      </c>
      <c r="R243" s="67" t="e">
        <f ca="1">IF($C$91=1,INDIRECT("計算!B"&amp;$F243+100)-計算!$D$87,INDIRECT("計算!M"&amp;$F243+100)-計算!$D$87)</f>
        <v>#N/A</v>
      </c>
      <c r="S243" s="68" t="e">
        <f t="shared" ca="1" si="39"/>
        <v>#N/A</v>
      </c>
      <c r="T243" s="145" t="e">
        <f t="shared" ca="1" si="40"/>
        <v>#N/A</v>
      </c>
      <c r="U243" s="144" t="e">
        <f t="shared" ca="1" si="41"/>
        <v>#N/A</v>
      </c>
    </row>
    <row r="244" spans="1:21" ht="24">
      <c r="A244" s="17">
        <v>144</v>
      </c>
      <c r="B244" s="17" t="e">
        <f ca="1">VLOOKUP($A244,計算!$H$101:$X$300,17,FALSE)</f>
        <v>#N/A</v>
      </c>
      <c r="C244" s="17" t="e">
        <f ca="1">VLOOKUP($A244,計算!$L$101:$X$300,13,FALSE)</f>
        <v>#N/A</v>
      </c>
      <c r="D244" s="17" t="e">
        <f ca="1">VLOOKUP($A244,計算!$S$101:$X$300,6,FALSE)</f>
        <v>#N/A</v>
      </c>
      <c r="E244" s="17" t="e">
        <f ca="1">VLOOKUP($A244,計算!$W$101:$X$300,2,FALSE)</f>
        <v>#N/A</v>
      </c>
      <c r="F244" s="17" t="e">
        <f t="shared" ca="1" si="28"/>
        <v>#N/A</v>
      </c>
      <c r="G244" s="17" t="e">
        <f t="shared" ca="1" si="29"/>
        <v>#N/A</v>
      </c>
      <c r="H244" s="17" t="e">
        <f t="shared" ca="1" si="30"/>
        <v>#N/A</v>
      </c>
      <c r="I244" s="17" t="e">
        <f t="shared" ca="1" si="31"/>
        <v>#N/A</v>
      </c>
      <c r="J244" s="17" t="e">
        <f t="shared" ca="1" si="32"/>
        <v>#N/A</v>
      </c>
      <c r="K244" s="58" t="e">
        <f t="shared" ca="1" si="33"/>
        <v>#N/A</v>
      </c>
      <c r="L244" s="59" t="e">
        <f t="shared" ca="1" si="34"/>
        <v>#N/A</v>
      </c>
      <c r="N244" s="66" t="e">
        <f t="shared" ca="1" si="35"/>
        <v>#N/A</v>
      </c>
      <c r="O244" s="62" t="e">
        <f t="shared" ca="1" si="36"/>
        <v>#N/A</v>
      </c>
      <c r="P244" s="62" t="e">
        <f t="shared" ca="1" si="37"/>
        <v>#N/A</v>
      </c>
      <c r="Q244" s="62" t="e">
        <f t="shared" ca="1" si="38"/>
        <v>#N/A</v>
      </c>
      <c r="R244" s="67" t="e">
        <f ca="1">IF($C$91=1,INDIRECT("計算!B"&amp;$F244+100)-計算!$D$87,INDIRECT("計算!M"&amp;$F244+100)-計算!$D$87)</f>
        <v>#N/A</v>
      </c>
      <c r="S244" s="68" t="e">
        <f t="shared" ca="1" si="39"/>
        <v>#N/A</v>
      </c>
      <c r="T244" s="145" t="e">
        <f t="shared" ca="1" si="40"/>
        <v>#N/A</v>
      </c>
      <c r="U244" s="144" t="e">
        <f t="shared" ca="1" si="41"/>
        <v>#N/A</v>
      </c>
    </row>
    <row r="245" spans="1:21" ht="24">
      <c r="A245" s="17">
        <v>145</v>
      </c>
      <c r="B245" s="17" t="e">
        <f ca="1">VLOOKUP($A245,計算!$H$101:$X$300,17,FALSE)</f>
        <v>#N/A</v>
      </c>
      <c r="C245" s="17" t="e">
        <f ca="1">VLOOKUP($A245,計算!$L$101:$X$300,13,FALSE)</f>
        <v>#N/A</v>
      </c>
      <c r="D245" s="17" t="e">
        <f ca="1">VLOOKUP($A245,計算!$S$101:$X$300,6,FALSE)</f>
        <v>#N/A</v>
      </c>
      <c r="E245" s="17" t="e">
        <f ca="1">VLOOKUP($A245,計算!$W$101:$X$300,2,FALSE)</f>
        <v>#N/A</v>
      </c>
      <c r="F245" s="17" t="e">
        <f t="shared" ca="1" si="28"/>
        <v>#N/A</v>
      </c>
      <c r="G245" s="17" t="e">
        <f t="shared" ca="1" si="29"/>
        <v>#N/A</v>
      </c>
      <c r="H245" s="17" t="e">
        <f t="shared" ca="1" si="30"/>
        <v>#N/A</v>
      </c>
      <c r="I245" s="17" t="e">
        <f t="shared" ca="1" si="31"/>
        <v>#N/A</v>
      </c>
      <c r="J245" s="17" t="e">
        <f t="shared" ca="1" si="32"/>
        <v>#N/A</v>
      </c>
      <c r="K245" s="58" t="e">
        <f t="shared" ca="1" si="33"/>
        <v>#N/A</v>
      </c>
      <c r="L245" s="59" t="e">
        <f t="shared" ca="1" si="34"/>
        <v>#N/A</v>
      </c>
      <c r="N245" s="66" t="e">
        <f t="shared" ca="1" si="35"/>
        <v>#N/A</v>
      </c>
      <c r="O245" s="62" t="e">
        <f t="shared" ca="1" si="36"/>
        <v>#N/A</v>
      </c>
      <c r="P245" s="62" t="e">
        <f t="shared" ca="1" si="37"/>
        <v>#N/A</v>
      </c>
      <c r="Q245" s="62" t="e">
        <f t="shared" ca="1" si="38"/>
        <v>#N/A</v>
      </c>
      <c r="R245" s="67" t="e">
        <f ca="1">IF($C$91=1,INDIRECT("計算!B"&amp;$F245+100)-計算!$D$87,INDIRECT("計算!M"&amp;$F245+100)-計算!$D$87)</f>
        <v>#N/A</v>
      </c>
      <c r="S245" s="68" t="e">
        <f t="shared" ca="1" si="39"/>
        <v>#N/A</v>
      </c>
      <c r="T245" s="145" t="e">
        <f t="shared" ca="1" si="40"/>
        <v>#N/A</v>
      </c>
      <c r="U245" s="144" t="e">
        <f t="shared" ca="1" si="41"/>
        <v>#N/A</v>
      </c>
    </row>
    <row r="246" spans="1:21" ht="24">
      <c r="A246" s="17">
        <v>146</v>
      </c>
      <c r="B246" s="17" t="e">
        <f ca="1">VLOOKUP($A246,計算!$H$101:$X$300,17,FALSE)</f>
        <v>#N/A</v>
      </c>
      <c r="C246" s="17" t="e">
        <f ca="1">VLOOKUP($A246,計算!$L$101:$X$300,13,FALSE)</f>
        <v>#N/A</v>
      </c>
      <c r="D246" s="17" t="e">
        <f ca="1">VLOOKUP($A246,計算!$S$101:$X$300,6,FALSE)</f>
        <v>#N/A</v>
      </c>
      <c r="E246" s="17" t="e">
        <f ca="1">VLOOKUP($A246,計算!$W$101:$X$300,2,FALSE)</f>
        <v>#N/A</v>
      </c>
      <c r="F246" s="17" t="e">
        <f t="shared" ca="1" si="28"/>
        <v>#N/A</v>
      </c>
      <c r="G246" s="17" t="e">
        <f t="shared" ca="1" si="29"/>
        <v>#N/A</v>
      </c>
      <c r="H246" s="17" t="e">
        <f t="shared" ca="1" si="30"/>
        <v>#N/A</v>
      </c>
      <c r="I246" s="17" t="e">
        <f t="shared" ca="1" si="31"/>
        <v>#N/A</v>
      </c>
      <c r="J246" s="17" t="e">
        <f t="shared" ca="1" si="32"/>
        <v>#N/A</v>
      </c>
      <c r="K246" s="58" t="e">
        <f t="shared" ca="1" si="33"/>
        <v>#N/A</v>
      </c>
      <c r="L246" s="59" t="e">
        <f t="shared" ca="1" si="34"/>
        <v>#N/A</v>
      </c>
      <c r="N246" s="66" t="e">
        <f t="shared" ca="1" si="35"/>
        <v>#N/A</v>
      </c>
      <c r="O246" s="62" t="e">
        <f t="shared" ca="1" si="36"/>
        <v>#N/A</v>
      </c>
      <c r="P246" s="62" t="e">
        <f t="shared" ca="1" si="37"/>
        <v>#N/A</v>
      </c>
      <c r="Q246" s="62" t="e">
        <f t="shared" ca="1" si="38"/>
        <v>#N/A</v>
      </c>
      <c r="R246" s="67" t="e">
        <f ca="1">IF($C$91=1,INDIRECT("計算!B"&amp;$F246+100)-計算!$D$87,INDIRECT("計算!M"&amp;$F246+100)-計算!$D$87)</f>
        <v>#N/A</v>
      </c>
      <c r="S246" s="68" t="e">
        <f t="shared" ca="1" si="39"/>
        <v>#N/A</v>
      </c>
      <c r="T246" s="145" t="e">
        <f t="shared" ca="1" si="40"/>
        <v>#N/A</v>
      </c>
      <c r="U246" s="144" t="e">
        <f t="shared" ca="1" si="41"/>
        <v>#N/A</v>
      </c>
    </row>
    <row r="247" spans="1:21" ht="24">
      <c r="A247" s="17">
        <v>147</v>
      </c>
      <c r="B247" s="17" t="e">
        <f ca="1">VLOOKUP($A247,計算!$H$101:$X$300,17,FALSE)</f>
        <v>#N/A</v>
      </c>
      <c r="C247" s="17" t="e">
        <f ca="1">VLOOKUP($A247,計算!$L$101:$X$300,13,FALSE)</f>
        <v>#N/A</v>
      </c>
      <c r="D247" s="17" t="e">
        <f ca="1">VLOOKUP($A247,計算!$S$101:$X$300,6,FALSE)</f>
        <v>#N/A</v>
      </c>
      <c r="E247" s="17" t="e">
        <f ca="1">VLOOKUP($A247,計算!$W$101:$X$300,2,FALSE)</f>
        <v>#N/A</v>
      </c>
      <c r="F247" s="17" t="e">
        <f t="shared" ca="1" si="28"/>
        <v>#N/A</v>
      </c>
      <c r="G247" s="17" t="e">
        <f t="shared" ca="1" si="29"/>
        <v>#N/A</v>
      </c>
      <c r="H247" s="17" t="e">
        <f t="shared" ca="1" si="30"/>
        <v>#N/A</v>
      </c>
      <c r="I247" s="17" t="e">
        <f t="shared" ca="1" si="31"/>
        <v>#N/A</v>
      </c>
      <c r="J247" s="17" t="e">
        <f t="shared" ca="1" si="32"/>
        <v>#N/A</v>
      </c>
      <c r="K247" s="58" t="e">
        <f t="shared" ca="1" si="33"/>
        <v>#N/A</v>
      </c>
      <c r="L247" s="59" t="e">
        <f t="shared" ca="1" si="34"/>
        <v>#N/A</v>
      </c>
      <c r="N247" s="66" t="e">
        <f t="shared" ca="1" si="35"/>
        <v>#N/A</v>
      </c>
      <c r="O247" s="62" t="e">
        <f t="shared" ca="1" si="36"/>
        <v>#N/A</v>
      </c>
      <c r="P247" s="62" t="e">
        <f t="shared" ca="1" si="37"/>
        <v>#N/A</v>
      </c>
      <c r="Q247" s="62" t="e">
        <f t="shared" ca="1" si="38"/>
        <v>#N/A</v>
      </c>
      <c r="R247" s="67" t="e">
        <f ca="1">IF($C$91=1,INDIRECT("計算!B"&amp;$F247+100)-計算!$D$87,INDIRECT("計算!M"&amp;$F247+100)-計算!$D$87)</f>
        <v>#N/A</v>
      </c>
      <c r="S247" s="68" t="e">
        <f t="shared" ca="1" si="39"/>
        <v>#N/A</v>
      </c>
      <c r="T247" s="145" t="e">
        <f t="shared" ca="1" si="40"/>
        <v>#N/A</v>
      </c>
      <c r="U247" s="144" t="e">
        <f t="shared" ca="1" si="41"/>
        <v>#N/A</v>
      </c>
    </row>
    <row r="248" spans="1:21" ht="24">
      <c r="A248" s="17">
        <v>148</v>
      </c>
      <c r="B248" s="17" t="e">
        <f ca="1">VLOOKUP($A248,計算!$H$101:$X$300,17,FALSE)</f>
        <v>#N/A</v>
      </c>
      <c r="C248" s="17" t="e">
        <f ca="1">VLOOKUP($A248,計算!$L$101:$X$300,13,FALSE)</f>
        <v>#N/A</v>
      </c>
      <c r="D248" s="17" t="e">
        <f ca="1">VLOOKUP($A248,計算!$S$101:$X$300,6,FALSE)</f>
        <v>#N/A</v>
      </c>
      <c r="E248" s="17" t="e">
        <f ca="1">VLOOKUP($A248,計算!$W$101:$X$300,2,FALSE)</f>
        <v>#N/A</v>
      </c>
      <c r="F248" s="17" t="e">
        <f t="shared" ca="1" si="28"/>
        <v>#N/A</v>
      </c>
      <c r="G248" s="17" t="e">
        <f t="shared" ca="1" si="29"/>
        <v>#N/A</v>
      </c>
      <c r="H248" s="17" t="e">
        <f t="shared" ca="1" si="30"/>
        <v>#N/A</v>
      </c>
      <c r="I248" s="17" t="e">
        <f t="shared" ca="1" si="31"/>
        <v>#N/A</v>
      </c>
      <c r="J248" s="17" t="e">
        <f t="shared" ca="1" si="32"/>
        <v>#N/A</v>
      </c>
      <c r="K248" s="58" t="e">
        <f t="shared" ca="1" si="33"/>
        <v>#N/A</v>
      </c>
      <c r="L248" s="59" t="e">
        <f t="shared" ca="1" si="34"/>
        <v>#N/A</v>
      </c>
      <c r="N248" s="66" t="e">
        <f t="shared" ca="1" si="35"/>
        <v>#N/A</v>
      </c>
      <c r="O248" s="62" t="e">
        <f t="shared" ca="1" si="36"/>
        <v>#N/A</v>
      </c>
      <c r="P248" s="62" t="e">
        <f t="shared" ca="1" si="37"/>
        <v>#N/A</v>
      </c>
      <c r="Q248" s="62" t="e">
        <f t="shared" ca="1" si="38"/>
        <v>#N/A</v>
      </c>
      <c r="R248" s="67" t="e">
        <f ca="1">IF($C$91=1,INDIRECT("計算!B"&amp;$F248+100)-計算!$D$87,INDIRECT("計算!M"&amp;$F248+100)-計算!$D$87)</f>
        <v>#N/A</v>
      </c>
      <c r="S248" s="68" t="e">
        <f t="shared" ca="1" si="39"/>
        <v>#N/A</v>
      </c>
      <c r="T248" s="145" t="e">
        <f t="shared" ca="1" si="40"/>
        <v>#N/A</v>
      </c>
      <c r="U248" s="144" t="e">
        <f t="shared" ca="1" si="41"/>
        <v>#N/A</v>
      </c>
    </row>
    <row r="249" spans="1:21" ht="24">
      <c r="A249" s="17">
        <v>149</v>
      </c>
      <c r="B249" s="17" t="e">
        <f ca="1">VLOOKUP($A249,計算!$H$101:$X$300,17,FALSE)</f>
        <v>#N/A</v>
      </c>
      <c r="C249" s="17" t="e">
        <f ca="1">VLOOKUP($A249,計算!$L$101:$X$300,13,FALSE)</f>
        <v>#N/A</v>
      </c>
      <c r="D249" s="17" t="e">
        <f ca="1">VLOOKUP($A249,計算!$S$101:$X$300,6,FALSE)</f>
        <v>#N/A</v>
      </c>
      <c r="E249" s="17" t="e">
        <f ca="1">VLOOKUP($A249,計算!$W$101:$X$300,2,FALSE)</f>
        <v>#N/A</v>
      </c>
      <c r="F249" s="17" t="e">
        <f t="shared" ca="1" si="28"/>
        <v>#N/A</v>
      </c>
      <c r="G249" s="17" t="e">
        <f t="shared" ca="1" si="29"/>
        <v>#N/A</v>
      </c>
      <c r="H249" s="17" t="e">
        <f t="shared" ca="1" si="30"/>
        <v>#N/A</v>
      </c>
      <c r="I249" s="17" t="e">
        <f t="shared" ca="1" si="31"/>
        <v>#N/A</v>
      </c>
      <c r="J249" s="17" t="e">
        <f t="shared" ca="1" si="32"/>
        <v>#N/A</v>
      </c>
      <c r="K249" s="58" t="e">
        <f t="shared" ca="1" si="33"/>
        <v>#N/A</v>
      </c>
      <c r="L249" s="59" t="e">
        <f t="shared" ca="1" si="34"/>
        <v>#N/A</v>
      </c>
      <c r="N249" s="66" t="e">
        <f t="shared" ca="1" si="35"/>
        <v>#N/A</v>
      </c>
      <c r="O249" s="62" t="e">
        <f t="shared" ca="1" si="36"/>
        <v>#N/A</v>
      </c>
      <c r="P249" s="62" t="e">
        <f t="shared" ca="1" si="37"/>
        <v>#N/A</v>
      </c>
      <c r="Q249" s="62" t="e">
        <f t="shared" ca="1" si="38"/>
        <v>#N/A</v>
      </c>
      <c r="R249" s="67" t="e">
        <f ca="1">IF($C$91=1,INDIRECT("計算!B"&amp;$F249+100)-計算!$D$87,INDIRECT("計算!M"&amp;$F249+100)-計算!$D$87)</f>
        <v>#N/A</v>
      </c>
      <c r="S249" s="68" t="e">
        <f t="shared" ca="1" si="39"/>
        <v>#N/A</v>
      </c>
      <c r="T249" s="145" t="e">
        <f t="shared" ca="1" si="40"/>
        <v>#N/A</v>
      </c>
      <c r="U249" s="144" t="e">
        <f t="shared" ca="1" si="41"/>
        <v>#N/A</v>
      </c>
    </row>
    <row r="250" spans="1:21" ht="24">
      <c r="A250" s="17">
        <v>150</v>
      </c>
      <c r="B250" s="17" t="e">
        <f ca="1">VLOOKUP($A250,計算!$H$101:$X$300,17,FALSE)</f>
        <v>#N/A</v>
      </c>
      <c r="C250" s="17" t="e">
        <f ca="1">VLOOKUP($A250,計算!$L$101:$X$300,13,FALSE)</f>
        <v>#N/A</v>
      </c>
      <c r="D250" s="17" t="e">
        <f ca="1">VLOOKUP($A250,計算!$S$101:$X$300,6,FALSE)</f>
        <v>#N/A</v>
      </c>
      <c r="E250" s="17" t="e">
        <f ca="1">VLOOKUP($A250,計算!$W$101:$X$300,2,FALSE)</f>
        <v>#N/A</v>
      </c>
      <c r="F250" s="17" t="e">
        <f t="shared" ca="1" si="28"/>
        <v>#N/A</v>
      </c>
      <c r="G250" s="17" t="e">
        <f t="shared" ca="1" si="29"/>
        <v>#N/A</v>
      </c>
      <c r="H250" s="17" t="e">
        <f t="shared" ca="1" si="30"/>
        <v>#N/A</v>
      </c>
      <c r="I250" s="17" t="e">
        <f t="shared" ca="1" si="31"/>
        <v>#N/A</v>
      </c>
      <c r="J250" s="17" t="e">
        <f t="shared" ca="1" si="32"/>
        <v>#N/A</v>
      </c>
      <c r="K250" s="58" t="e">
        <f t="shared" ca="1" si="33"/>
        <v>#N/A</v>
      </c>
      <c r="L250" s="59" t="e">
        <f t="shared" ca="1" si="34"/>
        <v>#N/A</v>
      </c>
      <c r="N250" s="66" t="e">
        <f t="shared" ca="1" si="35"/>
        <v>#N/A</v>
      </c>
      <c r="O250" s="62" t="e">
        <f t="shared" ca="1" si="36"/>
        <v>#N/A</v>
      </c>
      <c r="P250" s="62" t="e">
        <f t="shared" ca="1" si="37"/>
        <v>#N/A</v>
      </c>
      <c r="Q250" s="62" t="e">
        <f t="shared" ca="1" si="38"/>
        <v>#N/A</v>
      </c>
      <c r="R250" s="67" t="e">
        <f ca="1">IF($C$91=1,INDIRECT("計算!B"&amp;$F250+100)-計算!$D$87,INDIRECT("計算!M"&amp;$F250+100)-計算!$D$87)</f>
        <v>#N/A</v>
      </c>
      <c r="S250" s="68" t="e">
        <f t="shared" ca="1" si="39"/>
        <v>#N/A</v>
      </c>
      <c r="T250" s="145" t="e">
        <f t="shared" ca="1" si="40"/>
        <v>#N/A</v>
      </c>
      <c r="U250" s="144" t="e">
        <f t="shared" ca="1" si="41"/>
        <v>#N/A</v>
      </c>
    </row>
    <row r="251" spans="1:21" ht="24">
      <c r="A251" s="17">
        <v>151</v>
      </c>
      <c r="B251" s="17" t="e">
        <f ca="1">VLOOKUP($A251,計算!$H$101:$X$300,17,FALSE)</f>
        <v>#N/A</v>
      </c>
      <c r="C251" s="17" t="e">
        <f ca="1">VLOOKUP($A251,計算!$L$101:$X$300,13,FALSE)</f>
        <v>#N/A</v>
      </c>
      <c r="D251" s="17" t="e">
        <f ca="1">VLOOKUP($A251,計算!$S$101:$X$300,6,FALSE)</f>
        <v>#N/A</v>
      </c>
      <c r="E251" s="17" t="e">
        <f ca="1">VLOOKUP($A251,計算!$W$101:$X$300,2,FALSE)</f>
        <v>#N/A</v>
      </c>
      <c r="F251" s="17" t="e">
        <f t="shared" ca="1" si="28"/>
        <v>#N/A</v>
      </c>
      <c r="G251" s="17" t="e">
        <f t="shared" ca="1" si="29"/>
        <v>#N/A</v>
      </c>
      <c r="H251" s="17" t="e">
        <f t="shared" ca="1" si="30"/>
        <v>#N/A</v>
      </c>
      <c r="I251" s="17" t="e">
        <f t="shared" ca="1" si="31"/>
        <v>#N/A</v>
      </c>
      <c r="J251" s="17" t="e">
        <f t="shared" ca="1" si="32"/>
        <v>#N/A</v>
      </c>
      <c r="K251" s="58" t="e">
        <f t="shared" ca="1" si="33"/>
        <v>#N/A</v>
      </c>
      <c r="L251" s="59" t="e">
        <f t="shared" ca="1" si="34"/>
        <v>#N/A</v>
      </c>
      <c r="N251" s="66" t="e">
        <f t="shared" ca="1" si="35"/>
        <v>#N/A</v>
      </c>
      <c r="O251" s="62" t="e">
        <f t="shared" ca="1" si="36"/>
        <v>#N/A</v>
      </c>
      <c r="P251" s="62" t="e">
        <f t="shared" ca="1" si="37"/>
        <v>#N/A</v>
      </c>
      <c r="Q251" s="62" t="e">
        <f t="shared" ca="1" si="38"/>
        <v>#N/A</v>
      </c>
      <c r="R251" s="67" t="e">
        <f ca="1">IF($C$91=1,INDIRECT("計算!B"&amp;$F251+100)-計算!$D$87,INDIRECT("計算!M"&amp;$F251+100)-計算!$D$87)</f>
        <v>#N/A</v>
      </c>
      <c r="S251" s="68" t="e">
        <f t="shared" ca="1" si="39"/>
        <v>#N/A</v>
      </c>
      <c r="T251" s="145" t="e">
        <f t="shared" ca="1" si="40"/>
        <v>#N/A</v>
      </c>
      <c r="U251" s="144" t="e">
        <f t="shared" ca="1" si="41"/>
        <v>#N/A</v>
      </c>
    </row>
    <row r="252" spans="1:21" ht="24">
      <c r="A252" s="17">
        <v>152</v>
      </c>
      <c r="B252" s="17" t="e">
        <f ca="1">VLOOKUP($A252,計算!$H$101:$X$300,17,FALSE)</f>
        <v>#N/A</v>
      </c>
      <c r="C252" s="17" t="e">
        <f ca="1">VLOOKUP($A252,計算!$L$101:$X$300,13,FALSE)</f>
        <v>#N/A</v>
      </c>
      <c r="D252" s="17" t="e">
        <f ca="1">VLOOKUP($A252,計算!$S$101:$X$300,6,FALSE)</f>
        <v>#N/A</v>
      </c>
      <c r="E252" s="17" t="e">
        <f ca="1">VLOOKUP($A252,計算!$W$101:$X$300,2,FALSE)</f>
        <v>#N/A</v>
      </c>
      <c r="F252" s="17" t="e">
        <f t="shared" ca="1" si="28"/>
        <v>#N/A</v>
      </c>
      <c r="G252" s="17" t="e">
        <f t="shared" ca="1" si="29"/>
        <v>#N/A</v>
      </c>
      <c r="H252" s="17" t="e">
        <f t="shared" ca="1" si="30"/>
        <v>#N/A</v>
      </c>
      <c r="I252" s="17" t="e">
        <f t="shared" ca="1" si="31"/>
        <v>#N/A</v>
      </c>
      <c r="J252" s="17" t="e">
        <f t="shared" ca="1" si="32"/>
        <v>#N/A</v>
      </c>
      <c r="K252" s="58" t="e">
        <f t="shared" ca="1" si="33"/>
        <v>#N/A</v>
      </c>
      <c r="L252" s="59" t="e">
        <f t="shared" ca="1" si="34"/>
        <v>#N/A</v>
      </c>
      <c r="N252" s="66" t="e">
        <f t="shared" ca="1" si="35"/>
        <v>#N/A</v>
      </c>
      <c r="O252" s="62" t="e">
        <f t="shared" ca="1" si="36"/>
        <v>#N/A</v>
      </c>
      <c r="P252" s="62" t="e">
        <f t="shared" ca="1" si="37"/>
        <v>#N/A</v>
      </c>
      <c r="Q252" s="62" t="e">
        <f t="shared" ca="1" si="38"/>
        <v>#N/A</v>
      </c>
      <c r="R252" s="67" t="e">
        <f ca="1">IF($C$91=1,INDIRECT("計算!B"&amp;$F252+100)-計算!$D$87,INDIRECT("計算!M"&amp;$F252+100)-計算!$D$87)</f>
        <v>#N/A</v>
      </c>
      <c r="S252" s="68" t="e">
        <f t="shared" ca="1" si="39"/>
        <v>#N/A</v>
      </c>
      <c r="T252" s="145" t="e">
        <f t="shared" ca="1" si="40"/>
        <v>#N/A</v>
      </c>
      <c r="U252" s="144" t="e">
        <f t="shared" ca="1" si="41"/>
        <v>#N/A</v>
      </c>
    </row>
    <row r="253" spans="1:21" ht="24">
      <c r="A253" s="17">
        <v>153</v>
      </c>
      <c r="B253" s="17" t="e">
        <f ca="1">VLOOKUP($A253,計算!$H$101:$X$300,17,FALSE)</f>
        <v>#N/A</v>
      </c>
      <c r="C253" s="17" t="e">
        <f ca="1">VLOOKUP($A253,計算!$L$101:$X$300,13,FALSE)</f>
        <v>#N/A</v>
      </c>
      <c r="D253" s="17" t="e">
        <f ca="1">VLOOKUP($A253,計算!$S$101:$X$300,6,FALSE)</f>
        <v>#N/A</v>
      </c>
      <c r="E253" s="17" t="e">
        <f ca="1">VLOOKUP($A253,計算!$W$101:$X$300,2,FALSE)</f>
        <v>#N/A</v>
      </c>
      <c r="F253" s="17" t="e">
        <f t="shared" ca="1" si="28"/>
        <v>#N/A</v>
      </c>
      <c r="G253" s="17" t="e">
        <f t="shared" ca="1" si="29"/>
        <v>#N/A</v>
      </c>
      <c r="H253" s="17" t="e">
        <f t="shared" ca="1" si="30"/>
        <v>#N/A</v>
      </c>
      <c r="I253" s="17" t="e">
        <f t="shared" ca="1" si="31"/>
        <v>#N/A</v>
      </c>
      <c r="J253" s="17" t="e">
        <f t="shared" ca="1" si="32"/>
        <v>#N/A</v>
      </c>
      <c r="K253" s="58" t="e">
        <f t="shared" ca="1" si="33"/>
        <v>#N/A</v>
      </c>
      <c r="L253" s="59" t="e">
        <f t="shared" ca="1" si="34"/>
        <v>#N/A</v>
      </c>
      <c r="N253" s="66" t="e">
        <f t="shared" ca="1" si="35"/>
        <v>#N/A</v>
      </c>
      <c r="O253" s="62" t="e">
        <f t="shared" ca="1" si="36"/>
        <v>#N/A</v>
      </c>
      <c r="P253" s="62" t="e">
        <f t="shared" ca="1" si="37"/>
        <v>#N/A</v>
      </c>
      <c r="Q253" s="62" t="e">
        <f t="shared" ca="1" si="38"/>
        <v>#N/A</v>
      </c>
      <c r="R253" s="67" t="e">
        <f ca="1">IF($C$91=1,INDIRECT("計算!B"&amp;$F253+100)-計算!$D$87,INDIRECT("計算!M"&amp;$F253+100)-計算!$D$87)</f>
        <v>#N/A</v>
      </c>
      <c r="S253" s="68" t="e">
        <f t="shared" ca="1" si="39"/>
        <v>#N/A</v>
      </c>
      <c r="T253" s="145" t="e">
        <f t="shared" ca="1" si="40"/>
        <v>#N/A</v>
      </c>
      <c r="U253" s="144" t="e">
        <f t="shared" ca="1" si="41"/>
        <v>#N/A</v>
      </c>
    </row>
    <row r="254" spans="1:21" ht="24">
      <c r="A254" s="17">
        <v>154</v>
      </c>
      <c r="B254" s="17" t="e">
        <f ca="1">VLOOKUP($A254,計算!$H$101:$X$300,17,FALSE)</f>
        <v>#N/A</v>
      </c>
      <c r="C254" s="17" t="e">
        <f ca="1">VLOOKUP($A254,計算!$L$101:$X$300,13,FALSE)</f>
        <v>#N/A</v>
      </c>
      <c r="D254" s="17" t="e">
        <f ca="1">VLOOKUP($A254,計算!$S$101:$X$300,6,FALSE)</f>
        <v>#N/A</v>
      </c>
      <c r="E254" s="17" t="e">
        <f ca="1">VLOOKUP($A254,計算!$W$101:$X$300,2,FALSE)</f>
        <v>#N/A</v>
      </c>
      <c r="F254" s="17" t="e">
        <f t="shared" ca="1" si="28"/>
        <v>#N/A</v>
      </c>
      <c r="G254" s="17" t="e">
        <f t="shared" ca="1" si="29"/>
        <v>#N/A</v>
      </c>
      <c r="H254" s="17" t="e">
        <f t="shared" ca="1" si="30"/>
        <v>#N/A</v>
      </c>
      <c r="I254" s="17" t="e">
        <f t="shared" ca="1" si="31"/>
        <v>#N/A</v>
      </c>
      <c r="J254" s="17" t="e">
        <f t="shared" ca="1" si="32"/>
        <v>#N/A</v>
      </c>
      <c r="K254" s="58" t="e">
        <f t="shared" ca="1" si="33"/>
        <v>#N/A</v>
      </c>
      <c r="L254" s="59" t="e">
        <f t="shared" ca="1" si="34"/>
        <v>#N/A</v>
      </c>
      <c r="N254" s="66" t="e">
        <f t="shared" ca="1" si="35"/>
        <v>#N/A</v>
      </c>
      <c r="O254" s="62" t="e">
        <f t="shared" ca="1" si="36"/>
        <v>#N/A</v>
      </c>
      <c r="P254" s="62" t="e">
        <f t="shared" ca="1" si="37"/>
        <v>#N/A</v>
      </c>
      <c r="Q254" s="62" t="e">
        <f t="shared" ca="1" si="38"/>
        <v>#N/A</v>
      </c>
      <c r="R254" s="67" t="e">
        <f ca="1">IF($C$91=1,INDIRECT("計算!B"&amp;$F254+100)-計算!$D$87,INDIRECT("計算!M"&amp;$F254+100)-計算!$D$87)</f>
        <v>#N/A</v>
      </c>
      <c r="S254" s="68" t="e">
        <f t="shared" ca="1" si="39"/>
        <v>#N/A</v>
      </c>
      <c r="T254" s="145" t="e">
        <f t="shared" ca="1" si="40"/>
        <v>#N/A</v>
      </c>
      <c r="U254" s="144" t="e">
        <f t="shared" ca="1" si="41"/>
        <v>#N/A</v>
      </c>
    </row>
    <row r="255" spans="1:21" ht="24">
      <c r="A255" s="17">
        <v>155</v>
      </c>
      <c r="B255" s="17" t="e">
        <f ca="1">VLOOKUP($A255,計算!$H$101:$X$300,17,FALSE)</f>
        <v>#N/A</v>
      </c>
      <c r="C255" s="17" t="e">
        <f ca="1">VLOOKUP($A255,計算!$L$101:$X$300,13,FALSE)</f>
        <v>#N/A</v>
      </c>
      <c r="D255" s="17" t="e">
        <f ca="1">VLOOKUP($A255,計算!$S$101:$X$300,6,FALSE)</f>
        <v>#N/A</v>
      </c>
      <c r="E255" s="17" t="e">
        <f ca="1">VLOOKUP($A255,計算!$W$101:$X$300,2,FALSE)</f>
        <v>#N/A</v>
      </c>
      <c r="F255" s="17" t="e">
        <f t="shared" ca="1" si="28"/>
        <v>#N/A</v>
      </c>
      <c r="G255" s="17" t="e">
        <f t="shared" ca="1" si="29"/>
        <v>#N/A</v>
      </c>
      <c r="H255" s="17" t="e">
        <f t="shared" ca="1" si="30"/>
        <v>#N/A</v>
      </c>
      <c r="I255" s="17" t="e">
        <f t="shared" ca="1" si="31"/>
        <v>#N/A</v>
      </c>
      <c r="J255" s="17" t="e">
        <f t="shared" ca="1" si="32"/>
        <v>#N/A</v>
      </c>
      <c r="K255" s="58" t="e">
        <f t="shared" ca="1" si="33"/>
        <v>#N/A</v>
      </c>
      <c r="L255" s="59" t="e">
        <f t="shared" ca="1" si="34"/>
        <v>#N/A</v>
      </c>
      <c r="N255" s="66" t="e">
        <f t="shared" ca="1" si="35"/>
        <v>#N/A</v>
      </c>
      <c r="O255" s="62" t="e">
        <f t="shared" ca="1" si="36"/>
        <v>#N/A</v>
      </c>
      <c r="P255" s="62" t="e">
        <f t="shared" ca="1" si="37"/>
        <v>#N/A</v>
      </c>
      <c r="Q255" s="62" t="e">
        <f t="shared" ca="1" si="38"/>
        <v>#N/A</v>
      </c>
      <c r="R255" s="67" t="e">
        <f ca="1">IF($C$91=1,INDIRECT("計算!B"&amp;$F255+100)-計算!$D$87,INDIRECT("計算!M"&amp;$F255+100)-計算!$D$87)</f>
        <v>#N/A</v>
      </c>
      <c r="S255" s="68" t="e">
        <f t="shared" ca="1" si="39"/>
        <v>#N/A</v>
      </c>
      <c r="T255" s="145" t="e">
        <f t="shared" ca="1" si="40"/>
        <v>#N/A</v>
      </c>
      <c r="U255" s="144" t="e">
        <f t="shared" ca="1" si="41"/>
        <v>#N/A</v>
      </c>
    </row>
    <row r="256" spans="1:21" ht="24">
      <c r="A256" s="17">
        <v>156</v>
      </c>
      <c r="B256" s="17" t="e">
        <f ca="1">VLOOKUP($A256,計算!$H$101:$X$300,17,FALSE)</f>
        <v>#N/A</v>
      </c>
      <c r="C256" s="17" t="e">
        <f ca="1">VLOOKUP($A256,計算!$L$101:$X$300,13,FALSE)</f>
        <v>#N/A</v>
      </c>
      <c r="D256" s="17" t="e">
        <f ca="1">VLOOKUP($A256,計算!$S$101:$X$300,6,FALSE)</f>
        <v>#N/A</v>
      </c>
      <c r="E256" s="17" t="e">
        <f ca="1">VLOOKUP($A256,計算!$W$101:$X$300,2,FALSE)</f>
        <v>#N/A</v>
      </c>
      <c r="F256" s="17" t="e">
        <f t="shared" ca="1" si="28"/>
        <v>#N/A</v>
      </c>
      <c r="G256" s="17" t="e">
        <f t="shared" ca="1" si="29"/>
        <v>#N/A</v>
      </c>
      <c r="H256" s="17" t="e">
        <f t="shared" ca="1" si="30"/>
        <v>#N/A</v>
      </c>
      <c r="I256" s="17" t="e">
        <f t="shared" ca="1" si="31"/>
        <v>#N/A</v>
      </c>
      <c r="J256" s="17" t="e">
        <f t="shared" ca="1" si="32"/>
        <v>#N/A</v>
      </c>
      <c r="K256" s="58" t="e">
        <f t="shared" ca="1" si="33"/>
        <v>#N/A</v>
      </c>
      <c r="L256" s="59" t="e">
        <f t="shared" ca="1" si="34"/>
        <v>#N/A</v>
      </c>
      <c r="N256" s="66" t="e">
        <f t="shared" ca="1" si="35"/>
        <v>#N/A</v>
      </c>
      <c r="O256" s="62" t="e">
        <f t="shared" ca="1" si="36"/>
        <v>#N/A</v>
      </c>
      <c r="P256" s="62" t="e">
        <f t="shared" ca="1" si="37"/>
        <v>#N/A</v>
      </c>
      <c r="Q256" s="62" t="e">
        <f t="shared" ca="1" si="38"/>
        <v>#N/A</v>
      </c>
      <c r="R256" s="67" t="e">
        <f ca="1">IF($C$91=1,INDIRECT("計算!B"&amp;$F256+100)-計算!$D$87,INDIRECT("計算!M"&amp;$F256+100)-計算!$D$87)</f>
        <v>#N/A</v>
      </c>
      <c r="S256" s="68" t="e">
        <f t="shared" ca="1" si="39"/>
        <v>#N/A</v>
      </c>
      <c r="T256" s="145" t="e">
        <f t="shared" ca="1" si="40"/>
        <v>#N/A</v>
      </c>
      <c r="U256" s="144" t="e">
        <f t="shared" ca="1" si="41"/>
        <v>#N/A</v>
      </c>
    </row>
    <row r="257" spans="1:21" ht="24">
      <c r="A257" s="17">
        <v>157</v>
      </c>
      <c r="B257" s="17" t="e">
        <f ca="1">VLOOKUP($A257,計算!$H$101:$X$300,17,FALSE)</f>
        <v>#N/A</v>
      </c>
      <c r="C257" s="17" t="e">
        <f ca="1">VLOOKUP($A257,計算!$L$101:$X$300,13,FALSE)</f>
        <v>#N/A</v>
      </c>
      <c r="D257" s="17" t="e">
        <f ca="1">VLOOKUP($A257,計算!$S$101:$X$300,6,FALSE)</f>
        <v>#N/A</v>
      </c>
      <c r="E257" s="17" t="e">
        <f ca="1">VLOOKUP($A257,計算!$W$101:$X$300,2,FALSE)</f>
        <v>#N/A</v>
      </c>
      <c r="F257" s="17" t="e">
        <f t="shared" ca="1" si="28"/>
        <v>#N/A</v>
      </c>
      <c r="G257" s="17" t="e">
        <f t="shared" ca="1" si="29"/>
        <v>#N/A</v>
      </c>
      <c r="H257" s="17" t="e">
        <f t="shared" ca="1" si="30"/>
        <v>#N/A</v>
      </c>
      <c r="I257" s="17" t="e">
        <f t="shared" ca="1" si="31"/>
        <v>#N/A</v>
      </c>
      <c r="J257" s="17" t="e">
        <f t="shared" ca="1" si="32"/>
        <v>#N/A</v>
      </c>
      <c r="K257" s="58" t="e">
        <f t="shared" ca="1" si="33"/>
        <v>#N/A</v>
      </c>
      <c r="L257" s="59" t="e">
        <f t="shared" ca="1" si="34"/>
        <v>#N/A</v>
      </c>
      <c r="N257" s="66" t="e">
        <f t="shared" ca="1" si="35"/>
        <v>#N/A</v>
      </c>
      <c r="O257" s="62" t="e">
        <f t="shared" ca="1" si="36"/>
        <v>#N/A</v>
      </c>
      <c r="P257" s="62" t="e">
        <f t="shared" ca="1" si="37"/>
        <v>#N/A</v>
      </c>
      <c r="Q257" s="62" t="e">
        <f t="shared" ca="1" si="38"/>
        <v>#N/A</v>
      </c>
      <c r="R257" s="67" t="e">
        <f ca="1">IF($C$91=1,INDIRECT("計算!B"&amp;$F257+100)-計算!$D$87,INDIRECT("計算!M"&amp;$F257+100)-計算!$D$87)</f>
        <v>#N/A</v>
      </c>
      <c r="S257" s="68" t="e">
        <f t="shared" ca="1" si="39"/>
        <v>#N/A</v>
      </c>
      <c r="T257" s="145" t="e">
        <f t="shared" ca="1" si="40"/>
        <v>#N/A</v>
      </c>
      <c r="U257" s="144" t="e">
        <f t="shared" ca="1" si="41"/>
        <v>#N/A</v>
      </c>
    </row>
    <row r="258" spans="1:21" ht="24">
      <c r="A258" s="17">
        <v>158</v>
      </c>
      <c r="B258" s="17" t="e">
        <f ca="1">VLOOKUP($A258,計算!$H$101:$X$300,17,FALSE)</f>
        <v>#N/A</v>
      </c>
      <c r="C258" s="17" t="e">
        <f ca="1">VLOOKUP($A258,計算!$L$101:$X$300,13,FALSE)</f>
        <v>#N/A</v>
      </c>
      <c r="D258" s="17" t="e">
        <f ca="1">VLOOKUP($A258,計算!$S$101:$X$300,6,FALSE)</f>
        <v>#N/A</v>
      </c>
      <c r="E258" s="17" t="e">
        <f ca="1">VLOOKUP($A258,計算!$W$101:$X$300,2,FALSE)</f>
        <v>#N/A</v>
      </c>
      <c r="F258" s="17" t="e">
        <f t="shared" ca="1" si="28"/>
        <v>#N/A</v>
      </c>
      <c r="G258" s="17" t="e">
        <f t="shared" ca="1" si="29"/>
        <v>#N/A</v>
      </c>
      <c r="H258" s="17" t="e">
        <f t="shared" ca="1" si="30"/>
        <v>#N/A</v>
      </c>
      <c r="I258" s="17" t="e">
        <f t="shared" ca="1" si="31"/>
        <v>#N/A</v>
      </c>
      <c r="J258" s="17" t="e">
        <f t="shared" ca="1" si="32"/>
        <v>#N/A</v>
      </c>
      <c r="K258" s="58" t="e">
        <f t="shared" ca="1" si="33"/>
        <v>#N/A</v>
      </c>
      <c r="L258" s="59" t="e">
        <f t="shared" ca="1" si="34"/>
        <v>#N/A</v>
      </c>
      <c r="N258" s="66" t="e">
        <f t="shared" ca="1" si="35"/>
        <v>#N/A</v>
      </c>
      <c r="O258" s="62" t="e">
        <f t="shared" ca="1" si="36"/>
        <v>#N/A</v>
      </c>
      <c r="P258" s="62" t="e">
        <f t="shared" ca="1" si="37"/>
        <v>#N/A</v>
      </c>
      <c r="Q258" s="62" t="e">
        <f t="shared" ca="1" si="38"/>
        <v>#N/A</v>
      </c>
      <c r="R258" s="67" t="e">
        <f ca="1">IF($C$91=1,INDIRECT("計算!B"&amp;$F258+100)-計算!$D$87,INDIRECT("計算!M"&amp;$F258+100)-計算!$D$87)</f>
        <v>#N/A</v>
      </c>
      <c r="S258" s="68" t="e">
        <f t="shared" ca="1" si="39"/>
        <v>#N/A</v>
      </c>
      <c r="T258" s="145" t="e">
        <f t="shared" ca="1" si="40"/>
        <v>#N/A</v>
      </c>
      <c r="U258" s="144" t="e">
        <f t="shared" ca="1" si="41"/>
        <v>#N/A</v>
      </c>
    </row>
    <row r="259" spans="1:21" ht="24">
      <c r="A259" s="17">
        <v>159</v>
      </c>
      <c r="B259" s="17" t="e">
        <f ca="1">VLOOKUP($A259,計算!$H$101:$X$300,17,FALSE)</f>
        <v>#N/A</v>
      </c>
      <c r="C259" s="17" t="e">
        <f ca="1">VLOOKUP($A259,計算!$L$101:$X$300,13,FALSE)</f>
        <v>#N/A</v>
      </c>
      <c r="D259" s="17" t="e">
        <f ca="1">VLOOKUP($A259,計算!$S$101:$X$300,6,FALSE)</f>
        <v>#N/A</v>
      </c>
      <c r="E259" s="17" t="e">
        <f ca="1">VLOOKUP($A259,計算!$W$101:$X$300,2,FALSE)</f>
        <v>#N/A</v>
      </c>
      <c r="F259" s="17" t="e">
        <f t="shared" ca="1" si="28"/>
        <v>#N/A</v>
      </c>
      <c r="G259" s="17" t="e">
        <f t="shared" ca="1" si="29"/>
        <v>#N/A</v>
      </c>
      <c r="H259" s="17" t="e">
        <f t="shared" ca="1" si="30"/>
        <v>#N/A</v>
      </c>
      <c r="I259" s="17" t="e">
        <f t="shared" ca="1" si="31"/>
        <v>#N/A</v>
      </c>
      <c r="J259" s="17" t="e">
        <f t="shared" ca="1" si="32"/>
        <v>#N/A</v>
      </c>
      <c r="K259" s="58" t="e">
        <f t="shared" ca="1" si="33"/>
        <v>#N/A</v>
      </c>
      <c r="L259" s="59" t="e">
        <f t="shared" ca="1" si="34"/>
        <v>#N/A</v>
      </c>
      <c r="N259" s="66" t="e">
        <f t="shared" ca="1" si="35"/>
        <v>#N/A</v>
      </c>
      <c r="O259" s="62" t="e">
        <f t="shared" ca="1" si="36"/>
        <v>#N/A</v>
      </c>
      <c r="P259" s="62" t="e">
        <f t="shared" ca="1" si="37"/>
        <v>#N/A</v>
      </c>
      <c r="Q259" s="62" t="e">
        <f t="shared" ca="1" si="38"/>
        <v>#N/A</v>
      </c>
      <c r="R259" s="67" t="e">
        <f ca="1">IF($C$91=1,INDIRECT("計算!B"&amp;$F259+100)-計算!$D$87,INDIRECT("計算!M"&amp;$F259+100)-計算!$D$87)</f>
        <v>#N/A</v>
      </c>
      <c r="S259" s="68" t="e">
        <f t="shared" ca="1" si="39"/>
        <v>#N/A</v>
      </c>
      <c r="T259" s="145" t="e">
        <f t="shared" ca="1" si="40"/>
        <v>#N/A</v>
      </c>
      <c r="U259" s="144" t="e">
        <f t="shared" ca="1" si="41"/>
        <v>#N/A</v>
      </c>
    </row>
    <row r="260" spans="1:21" ht="24">
      <c r="A260" s="17">
        <v>160</v>
      </c>
      <c r="B260" s="17" t="e">
        <f ca="1">VLOOKUP($A260,計算!$H$101:$X$300,17,FALSE)</f>
        <v>#N/A</v>
      </c>
      <c r="C260" s="17" t="e">
        <f ca="1">VLOOKUP($A260,計算!$L$101:$X$300,13,FALSE)</f>
        <v>#N/A</v>
      </c>
      <c r="D260" s="17" t="e">
        <f ca="1">VLOOKUP($A260,計算!$S$101:$X$300,6,FALSE)</f>
        <v>#N/A</v>
      </c>
      <c r="E260" s="17" t="e">
        <f ca="1">VLOOKUP($A260,計算!$W$101:$X$300,2,FALSE)</f>
        <v>#N/A</v>
      </c>
      <c r="F260" s="17" t="e">
        <f t="shared" ca="1" si="28"/>
        <v>#N/A</v>
      </c>
      <c r="G260" s="17" t="e">
        <f t="shared" ca="1" si="29"/>
        <v>#N/A</v>
      </c>
      <c r="H260" s="17" t="e">
        <f t="shared" ca="1" si="30"/>
        <v>#N/A</v>
      </c>
      <c r="I260" s="17" t="e">
        <f t="shared" ca="1" si="31"/>
        <v>#N/A</v>
      </c>
      <c r="J260" s="17" t="e">
        <f t="shared" ca="1" si="32"/>
        <v>#N/A</v>
      </c>
      <c r="K260" s="58" t="e">
        <f t="shared" ca="1" si="33"/>
        <v>#N/A</v>
      </c>
      <c r="L260" s="59" t="e">
        <f t="shared" ca="1" si="34"/>
        <v>#N/A</v>
      </c>
      <c r="N260" s="66" t="e">
        <f t="shared" ca="1" si="35"/>
        <v>#N/A</v>
      </c>
      <c r="O260" s="62" t="e">
        <f t="shared" ca="1" si="36"/>
        <v>#N/A</v>
      </c>
      <c r="P260" s="62" t="e">
        <f t="shared" ca="1" si="37"/>
        <v>#N/A</v>
      </c>
      <c r="Q260" s="62" t="e">
        <f t="shared" ca="1" si="38"/>
        <v>#N/A</v>
      </c>
      <c r="R260" s="67" t="e">
        <f ca="1">IF($C$91=1,INDIRECT("計算!B"&amp;$F260+100)-計算!$D$87,INDIRECT("計算!M"&amp;$F260+100)-計算!$D$87)</f>
        <v>#N/A</v>
      </c>
      <c r="S260" s="68" t="e">
        <f t="shared" ca="1" si="39"/>
        <v>#N/A</v>
      </c>
      <c r="T260" s="145" t="e">
        <f t="shared" ca="1" si="40"/>
        <v>#N/A</v>
      </c>
      <c r="U260" s="144" t="e">
        <f t="shared" ca="1" si="41"/>
        <v>#N/A</v>
      </c>
    </row>
    <row r="261" spans="1:21" ht="24">
      <c r="A261" s="17">
        <v>161</v>
      </c>
      <c r="B261" s="17" t="e">
        <f ca="1">VLOOKUP($A261,計算!$H$101:$X$300,17,FALSE)</f>
        <v>#N/A</v>
      </c>
      <c r="C261" s="17" t="e">
        <f ca="1">VLOOKUP($A261,計算!$L$101:$X$300,13,FALSE)</f>
        <v>#N/A</v>
      </c>
      <c r="D261" s="17" t="e">
        <f ca="1">VLOOKUP($A261,計算!$S$101:$X$300,6,FALSE)</f>
        <v>#N/A</v>
      </c>
      <c r="E261" s="17" t="e">
        <f ca="1">VLOOKUP($A261,計算!$W$101:$X$300,2,FALSE)</f>
        <v>#N/A</v>
      </c>
      <c r="F261" s="17" t="e">
        <f t="shared" ca="1" si="28"/>
        <v>#N/A</v>
      </c>
      <c r="G261" s="17" t="e">
        <f t="shared" ca="1" si="29"/>
        <v>#N/A</v>
      </c>
      <c r="H261" s="17" t="e">
        <f t="shared" ca="1" si="30"/>
        <v>#N/A</v>
      </c>
      <c r="I261" s="17" t="e">
        <f t="shared" ca="1" si="31"/>
        <v>#N/A</v>
      </c>
      <c r="J261" s="17" t="e">
        <f t="shared" ca="1" si="32"/>
        <v>#N/A</v>
      </c>
      <c r="K261" s="58" t="e">
        <f t="shared" ca="1" si="33"/>
        <v>#N/A</v>
      </c>
      <c r="L261" s="59" t="e">
        <f t="shared" ca="1" si="34"/>
        <v>#N/A</v>
      </c>
      <c r="N261" s="66" t="e">
        <f t="shared" ca="1" si="35"/>
        <v>#N/A</v>
      </c>
      <c r="O261" s="62" t="e">
        <f t="shared" ca="1" si="36"/>
        <v>#N/A</v>
      </c>
      <c r="P261" s="62" t="e">
        <f t="shared" ca="1" si="37"/>
        <v>#N/A</v>
      </c>
      <c r="Q261" s="62" t="e">
        <f t="shared" ca="1" si="38"/>
        <v>#N/A</v>
      </c>
      <c r="R261" s="67" t="e">
        <f ca="1">IF($C$91=1,INDIRECT("計算!B"&amp;$F261+100)-計算!$D$87,INDIRECT("計算!M"&amp;$F261+100)-計算!$D$87)</f>
        <v>#N/A</v>
      </c>
      <c r="S261" s="68" t="e">
        <f t="shared" ca="1" si="39"/>
        <v>#N/A</v>
      </c>
      <c r="T261" s="145" t="e">
        <f t="shared" ca="1" si="40"/>
        <v>#N/A</v>
      </c>
      <c r="U261" s="144" t="e">
        <f t="shared" ca="1" si="41"/>
        <v>#N/A</v>
      </c>
    </row>
    <row r="262" spans="1:21" ht="24">
      <c r="A262" s="17">
        <v>162</v>
      </c>
      <c r="B262" s="17" t="e">
        <f ca="1">VLOOKUP($A262,計算!$H$101:$X$300,17,FALSE)</f>
        <v>#N/A</v>
      </c>
      <c r="C262" s="17" t="e">
        <f ca="1">VLOOKUP($A262,計算!$L$101:$X$300,13,FALSE)</f>
        <v>#N/A</v>
      </c>
      <c r="D262" s="17" t="e">
        <f ca="1">VLOOKUP($A262,計算!$S$101:$X$300,6,FALSE)</f>
        <v>#N/A</v>
      </c>
      <c r="E262" s="17" t="e">
        <f ca="1">VLOOKUP($A262,計算!$W$101:$X$300,2,FALSE)</f>
        <v>#N/A</v>
      </c>
      <c r="F262" s="17" t="e">
        <f t="shared" ca="1" si="28"/>
        <v>#N/A</v>
      </c>
      <c r="G262" s="17" t="e">
        <f t="shared" ca="1" si="29"/>
        <v>#N/A</v>
      </c>
      <c r="H262" s="17" t="e">
        <f t="shared" ca="1" si="30"/>
        <v>#N/A</v>
      </c>
      <c r="I262" s="17" t="e">
        <f t="shared" ca="1" si="31"/>
        <v>#N/A</v>
      </c>
      <c r="J262" s="17" t="e">
        <f t="shared" ca="1" si="32"/>
        <v>#N/A</v>
      </c>
      <c r="K262" s="58" t="e">
        <f t="shared" ca="1" si="33"/>
        <v>#N/A</v>
      </c>
      <c r="L262" s="59" t="e">
        <f t="shared" ca="1" si="34"/>
        <v>#N/A</v>
      </c>
      <c r="N262" s="66" t="e">
        <f t="shared" ca="1" si="35"/>
        <v>#N/A</v>
      </c>
      <c r="O262" s="62" t="e">
        <f t="shared" ca="1" si="36"/>
        <v>#N/A</v>
      </c>
      <c r="P262" s="62" t="e">
        <f t="shared" ca="1" si="37"/>
        <v>#N/A</v>
      </c>
      <c r="Q262" s="62" t="e">
        <f t="shared" ca="1" si="38"/>
        <v>#N/A</v>
      </c>
      <c r="R262" s="67" t="e">
        <f ca="1">IF($C$91=1,INDIRECT("計算!B"&amp;$F262+100)-計算!$D$87,INDIRECT("計算!M"&amp;$F262+100)-計算!$D$87)</f>
        <v>#N/A</v>
      </c>
      <c r="S262" s="68" t="e">
        <f t="shared" ca="1" si="39"/>
        <v>#N/A</v>
      </c>
      <c r="T262" s="145" t="e">
        <f t="shared" ca="1" si="40"/>
        <v>#N/A</v>
      </c>
      <c r="U262" s="144" t="e">
        <f t="shared" ca="1" si="41"/>
        <v>#N/A</v>
      </c>
    </row>
    <row r="263" spans="1:21" ht="24">
      <c r="A263" s="17">
        <v>163</v>
      </c>
      <c r="B263" s="17" t="e">
        <f ca="1">VLOOKUP($A263,計算!$H$101:$X$300,17,FALSE)</f>
        <v>#N/A</v>
      </c>
      <c r="C263" s="17" t="e">
        <f ca="1">VLOOKUP($A263,計算!$L$101:$X$300,13,FALSE)</f>
        <v>#N/A</v>
      </c>
      <c r="D263" s="17" t="e">
        <f ca="1">VLOOKUP($A263,計算!$S$101:$X$300,6,FALSE)</f>
        <v>#N/A</v>
      </c>
      <c r="E263" s="17" t="e">
        <f ca="1">VLOOKUP($A263,計算!$W$101:$X$300,2,FALSE)</f>
        <v>#N/A</v>
      </c>
      <c r="F263" s="17" t="e">
        <f t="shared" ca="1" si="28"/>
        <v>#N/A</v>
      </c>
      <c r="G263" s="17" t="e">
        <f t="shared" ca="1" si="29"/>
        <v>#N/A</v>
      </c>
      <c r="H263" s="17" t="e">
        <f t="shared" ca="1" si="30"/>
        <v>#N/A</v>
      </c>
      <c r="I263" s="17" t="e">
        <f t="shared" ca="1" si="31"/>
        <v>#N/A</v>
      </c>
      <c r="J263" s="17" t="e">
        <f t="shared" ca="1" si="32"/>
        <v>#N/A</v>
      </c>
      <c r="K263" s="58" t="e">
        <f t="shared" ca="1" si="33"/>
        <v>#N/A</v>
      </c>
      <c r="L263" s="59" t="e">
        <f t="shared" ca="1" si="34"/>
        <v>#N/A</v>
      </c>
      <c r="N263" s="66" t="e">
        <f t="shared" ca="1" si="35"/>
        <v>#N/A</v>
      </c>
      <c r="O263" s="62" t="e">
        <f t="shared" ca="1" si="36"/>
        <v>#N/A</v>
      </c>
      <c r="P263" s="62" t="e">
        <f t="shared" ca="1" si="37"/>
        <v>#N/A</v>
      </c>
      <c r="Q263" s="62" t="e">
        <f t="shared" ca="1" si="38"/>
        <v>#N/A</v>
      </c>
      <c r="R263" s="67" t="e">
        <f ca="1">IF($C$91=1,INDIRECT("計算!B"&amp;$F263+100)-計算!$D$87,INDIRECT("計算!M"&amp;$F263+100)-計算!$D$87)</f>
        <v>#N/A</v>
      </c>
      <c r="S263" s="68" t="e">
        <f t="shared" ca="1" si="39"/>
        <v>#N/A</v>
      </c>
      <c r="T263" s="145" t="e">
        <f t="shared" ca="1" si="40"/>
        <v>#N/A</v>
      </c>
      <c r="U263" s="144" t="e">
        <f t="shared" ca="1" si="41"/>
        <v>#N/A</v>
      </c>
    </row>
    <row r="264" spans="1:21" ht="24">
      <c r="A264" s="17">
        <v>164</v>
      </c>
      <c r="B264" s="17" t="e">
        <f ca="1">VLOOKUP($A264,計算!$H$101:$X$300,17,FALSE)</f>
        <v>#N/A</v>
      </c>
      <c r="C264" s="17" t="e">
        <f ca="1">VLOOKUP($A264,計算!$L$101:$X$300,13,FALSE)</f>
        <v>#N/A</v>
      </c>
      <c r="D264" s="17" t="e">
        <f ca="1">VLOOKUP($A264,計算!$S$101:$X$300,6,FALSE)</f>
        <v>#N/A</v>
      </c>
      <c r="E264" s="17" t="e">
        <f ca="1">VLOOKUP($A264,計算!$W$101:$X$300,2,FALSE)</f>
        <v>#N/A</v>
      </c>
      <c r="F264" s="17" t="e">
        <f t="shared" ca="1" si="28"/>
        <v>#N/A</v>
      </c>
      <c r="G264" s="17" t="e">
        <f t="shared" ca="1" si="29"/>
        <v>#N/A</v>
      </c>
      <c r="H264" s="17" t="e">
        <f t="shared" ca="1" si="30"/>
        <v>#N/A</v>
      </c>
      <c r="I264" s="17" t="e">
        <f t="shared" ca="1" si="31"/>
        <v>#N/A</v>
      </c>
      <c r="J264" s="17" t="e">
        <f t="shared" ca="1" si="32"/>
        <v>#N/A</v>
      </c>
      <c r="K264" s="58" t="e">
        <f t="shared" ca="1" si="33"/>
        <v>#N/A</v>
      </c>
      <c r="L264" s="59" t="e">
        <f t="shared" ca="1" si="34"/>
        <v>#N/A</v>
      </c>
      <c r="N264" s="66" t="e">
        <f t="shared" ca="1" si="35"/>
        <v>#N/A</v>
      </c>
      <c r="O264" s="62" t="e">
        <f t="shared" ca="1" si="36"/>
        <v>#N/A</v>
      </c>
      <c r="P264" s="62" t="e">
        <f t="shared" ca="1" si="37"/>
        <v>#N/A</v>
      </c>
      <c r="Q264" s="62" t="e">
        <f t="shared" ca="1" si="38"/>
        <v>#N/A</v>
      </c>
      <c r="R264" s="67" t="e">
        <f ca="1">IF($C$91=1,INDIRECT("計算!B"&amp;$F264+100)-計算!$D$87,INDIRECT("計算!M"&amp;$F264+100)-計算!$D$87)</f>
        <v>#N/A</v>
      </c>
      <c r="S264" s="68" t="e">
        <f t="shared" ca="1" si="39"/>
        <v>#N/A</v>
      </c>
      <c r="T264" s="145" t="e">
        <f t="shared" ca="1" si="40"/>
        <v>#N/A</v>
      </c>
      <c r="U264" s="144" t="e">
        <f t="shared" ca="1" si="41"/>
        <v>#N/A</v>
      </c>
    </row>
    <row r="265" spans="1:21" ht="24">
      <c r="A265" s="17">
        <v>165</v>
      </c>
      <c r="B265" s="17" t="e">
        <f ca="1">VLOOKUP($A265,計算!$H$101:$X$300,17,FALSE)</f>
        <v>#N/A</v>
      </c>
      <c r="C265" s="17" t="e">
        <f ca="1">VLOOKUP($A265,計算!$L$101:$X$300,13,FALSE)</f>
        <v>#N/A</v>
      </c>
      <c r="D265" s="17" t="e">
        <f ca="1">VLOOKUP($A265,計算!$S$101:$X$300,6,FALSE)</f>
        <v>#N/A</v>
      </c>
      <c r="E265" s="17" t="e">
        <f ca="1">VLOOKUP($A265,計算!$W$101:$X$300,2,FALSE)</f>
        <v>#N/A</v>
      </c>
      <c r="F265" s="17" t="e">
        <f t="shared" ca="1" si="28"/>
        <v>#N/A</v>
      </c>
      <c r="G265" s="17" t="e">
        <f t="shared" ca="1" si="29"/>
        <v>#N/A</v>
      </c>
      <c r="H265" s="17" t="e">
        <f t="shared" ca="1" si="30"/>
        <v>#N/A</v>
      </c>
      <c r="I265" s="17" t="e">
        <f t="shared" ca="1" si="31"/>
        <v>#N/A</v>
      </c>
      <c r="J265" s="17" t="e">
        <f t="shared" ca="1" si="32"/>
        <v>#N/A</v>
      </c>
      <c r="K265" s="58" t="e">
        <f t="shared" ca="1" si="33"/>
        <v>#N/A</v>
      </c>
      <c r="L265" s="59" t="e">
        <f t="shared" ca="1" si="34"/>
        <v>#N/A</v>
      </c>
      <c r="N265" s="66" t="e">
        <f t="shared" ca="1" si="35"/>
        <v>#N/A</v>
      </c>
      <c r="O265" s="62" t="e">
        <f t="shared" ca="1" si="36"/>
        <v>#N/A</v>
      </c>
      <c r="P265" s="62" t="e">
        <f t="shared" ca="1" si="37"/>
        <v>#N/A</v>
      </c>
      <c r="Q265" s="62" t="e">
        <f t="shared" ca="1" si="38"/>
        <v>#N/A</v>
      </c>
      <c r="R265" s="67" t="e">
        <f ca="1">IF($C$91=1,INDIRECT("計算!B"&amp;$F265+100)-計算!$D$87,INDIRECT("計算!M"&amp;$F265+100)-計算!$D$87)</f>
        <v>#N/A</v>
      </c>
      <c r="S265" s="68" t="e">
        <f t="shared" ca="1" si="39"/>
        <v>#N/A</v>
      </c>
      <c r="T265" s="145" t="e">
        <f t="shared" ca="1" si="40"/>
        <v>#N/A</v>
      </c>
      <c r="U265" s="144" t="e">
        <f t="shared" ca="1" si="41"/>
        <v>#N/A</v>
      </c>
    </row>
    <row r="266" spans="1:21" ht="24">
      <c r="A266" s="17">
        <v>166</v>
      </c>
      <c r="B266" s="17" t="e">
        <f ca="1">VLOOKUP($A266,計算!$H$101:$X$300,17,FALSE)</f>
        <v>#N/A</v>
      </c>
      <c r="C266" s="17" t="e">
        <f ca="1">VLOOKUP($A266,計算!$L$101:$X$300,13,FALSE)</f>
        <v>#N/A</v>
      </c>
      <c r="D266" s="17" t="e">
        <f ca="1">VLOOKUP($A266,計算!$S$101:$X$300,6,FALSE)</f>
        <v>#N/A</v>
      </c>
      <c r="E266" s="17" t="e">
        <f ca="1">VLOOKUP($A266,計算!$W$101:$X$300,2,FALSE)</f>
        <v>#N/A</v>
      </c>
      <c r="F266" s="17" t="e">
        <f t="shared" ca="1" si="28"/>
        <v>#N/A</v>
      </c>
      <c r="G266" s="17" t="e">
        <f t="shared" ca="1" si="29"/>
        <v>#N/A</v>
      </c>
      <c r="H266" s="17" t="e">
        <f t="shared" ca="1" si="30"/>
        <v>#N/A</v>
      </c>
      <c r="I266" s="17" t="e">
        <f t="shared" ca="1" si="31"/>
        <v>#N/A</v>
      </c>
      <c r="J266" s="17" t="e">
        <f t="shared" ca="1" si="32"/>
        <v>#N/A</v>
      </c>
      <c r="K266" s="58" t="e">
        <f t="shared" ca="1" si="33"/>
        <v>#N/A</v>
      </c>
      <c r="L266" s="59" t="e">
        <f t="shared" ca="1" si="34"/>
        <v>#N/A</v>
      </c>
      <c r="N266" s="66" t="e">
        <f t="shared" ca="1" si="35"/>
        <v>#N/A</v>
      </c>
      <c r="O266" s="62" t="e">
        <f t="shared" ca="1" si="36"/>
        <v>#N/A</v>
      </c>
      <c r="P266" s="62" t="e">
        <f t="shared" ca="1" si="37"/>
        <v>#N/A</v>
      </c>
      <c r="Q266" s="62" t="e">
        <f t="shared" ca="1" si="38"/>
        <v>#N/A</v>
      </c>
      <c r="R266" s="67" t="e">
        <f ca="1">IF($C$91=1,INDIRECT("計算!B"&amp;$F266+100)-計算!$D$87,INDIRECT("計算!M"&amp;$F266+100)-計算!$D$87)</f>
        <v>#N/A</v>
      </c>
      <c r="S266" s="68" t="e">
        <f t="shared" ca="1" si="39"/>
        <v>#N/A</v>
      </c>
      <c r="T266" s="145" t="e">
        <f t="shared" ca="1" si="40"/>
        <v>#N/A</v>
      </c>
      <c r="U266" s="144" t="e">
        <f t="shared" ca="1" si="41"/>
        <v>#N/A</v>
      </c>
    </row>
    <row r="267" spans="1:21" ht="24">
      <c r="A267" s="17">
        <v>167</v>
      </c>
      <c r="B267" s="17" t="e">
        <f ca="1">VLOOKUP($A267,計算!$H$101:$X$300,17,FALSE)</f>
        <v>#N/A</v>
      </c>
      <c r="C267" s="17" t="e">
        <f ca="1">VLOOKUP($A267,計算!$L$101:$X$300,13,FALSE)</f>
        <v>#N/A</v>
      </c>
      <c r="D267" s="17" t="e">
        <f ca="1">VLOOKUP($A267,計算!$S$101:$X$300,6,FALSE)</f>
        <v>#N/A</v>
      </c>
      <c r="E267" s="17" t="e">
        <f ca="1">VLOOKUP($A267,計算!$W$101:$X$300,2,FALSE)</f>
        <v>#N/A</v>
      </c>
      <c r="F267" s="17" t="e">
        <f t="shared" ca="1" si="28"/>
        <v>#N/A</v>
      </c>
      <c r="G267" s="17" t="e">
        <f t="shared" ca="1" si="29"/>
        <v>#N/A</v>
      </c>
      <c r="H267" s="17" t="e">
        <f t="shared" ca="1" si="30"/>
        <v>#N/A</v>
      </c>
      <c r="I267" s="17" t="e">
        <f t="shared" ca="1" si="31"/>
        <v>#N/A</v>
      </c>
      <c r="J267" s="17" t="e">
        <f t="shared" ca="1" si="32"/>
        <v>#N/A</v>
      </c>
      <c r="K267" s="58" t="e">
        <f t="shared" ca="1" si="33"/>
        <v>#N/A</v>
      </c>
      <c r="L267" s="59" t="e">
        <f t="shared" ca="1" si="34"/>
        <v>#N/A</v>
      </c>
      <c r="N267" s="66" t="e">
        <f t="shared" ca="1" si="35"/>
        <v>#N/A</v>
      </c>
      <c r="O267" s="62" t="e">
        <f t="shared" ca="1" si="36"/>
        <v>#N/A</v>
      </c>
      <c r="P267" s="62" t="e">
        <f t="shared" ca="1" si="37"/>
        <v>#N/A</v>
      </c>
      <c r="Q267" s="62" t="e">
        <f t="shared" ca="1" si="38"/>
        <v>#N/A</v>
      </c>
      <c r="R267" s="67" t="e">
        <f ca="1">IF($C$91=1,INDIRECT("計算!B"&amp;$F267+100)-計算!$D$87,INDIRECT("計算!M"&amp;$F267+100)-計算!$D$87)</f>
        <v>#N/A</v>
      </c>
      <c r="S267" s="68" t="e">
        <f t="shared" ca="1" si="39"/>
        <v>#N/A</v>
      </c>
      <c r="T267" s="145" t="e">
        <f t="shared" ca="1" si="40"/>
        <v>#N/A</v>
      </c>
      <c r="U267" s="144" t="e">
        <f t="shared" ca="1" si="41"/>
        <v>#N/A</v>
      </c>
    </row>
    <row r="268" spans="1:21" ht="24">
      <c r="A268" s="17">
        <v>168</v>
      </c>
      <c r="B268" s="17" t="e">
        <f ca="1">VLOOKUP($A268,計算!$H$101:$X$300,17,FALSE)</f>
        <v>#N/A</v>
      </c>
      <c r="C268" s="17" t="e">
        <f ca="1">VLOOKUP($A268,計算!$L$101:$X$300,13,FALSE)</f>
        <v>#N/A</v>
      </c>
      <c r="D268" s="17" t="e">
        <f ca="1">VLOOKUP($A268,計算!$S$101:$X$300,6,FALSE)</f>
        <v>#N/A</v>
      </c>
      <c r="E268" s="17" t="e">
        <f ca="1">VLOOKUP($A268,計算!$W$101:$X$300,2,FALSE)</f>
        <v>#N/A</v>
      </c>
      <c r="F268" s="17" t="e">
        <f t="shared" ca="1" si="28"/>
        <v>#N/A</v>
      </c>
      <c r="G268" s="17" t="e">
        <f t="shared" ca="1" si="29"/>
        <v>#N/A</v>
      </c>
      <c r="H268" s="17" t="e">
        <f t="shared" ca="1" si="30"/>
        <v>#N/A</v>
      </c>
      <c r="I268" s="17" t="e">
        <f t="shared" ca="1" si="31"/>
        <v>#N/A</v>
      </c>
      <c r="J268" s="17" t="e">
        <f t="shared" ca="1" si="32"/>
        <v>#N/A</v>
      </c>
      <c r="K268" s="58" t="e">
        <f t="shared" ca="1" si="33"/>
        <v>#N/A</v>
      </c>
      <c r="L268" s="59" t="e">
        <f t="shared" ca="1" si="34"/>
        <v>#N/A</v>
      </c>
      <c r="N268" s="66" t="e">
        <f t="shared" ca="1" si="35"/>
        <v>#N/A</v>
      </c>
      <c r="O268" s="62" t="e">
        <f t="shared" ca="1" si="36"/>
        <v>#N/A</v>
      </c>
      <c r="P268" s="62" t="e">
        <f t="shared" ca="1" si="37"/>
        <v>#N/A</v>
      </c>
      <c r="Q268" s="62" t="e">
        <f t="shared" ca="1" si="38"/>
        <v>#N/A</v>
      </c>
      <c r="R268" s="67" t="e">
        <f ca="1">IF($C$91=1,INDIRECT("計算!B"&amp;$F268+100)-計算!$D$87,INDIRECT("計算!M"&amp;$F268+100)-計算!$D$87)</f>
        <v>#N/A</v>
      </c>
      <c r="S268" s="68" t="e">
        <f t="shared" ca="1" si="39"/>
        <v>#N/A</v>
      </c>
      <c r="T268" s="145" t="e">
        <f t="shared" ca="1" si="40"/>
        <v>#N/A</v>
      </c>
      <c r="U268" s="144" t="e">
        <f t="shared" ca="1" si="41"/>
        <v>#N/A</v>
      </c>
    </row>
    <row r="269" spans="1:21" ht="24">
      <c r="A269" s="17">
        <v>169</v>
      </c>
      <c r="B269" s="17" t="e">
        <f ca="1">VLOOKUP($A269,計算!$H$101:$X$300,17,FALSE)</f>
        <v>#N/A</v>
      </c>
      <c r="C269" s="17" t="e">
        <f ca="1">VLOOKUP($A269,計算!$L$101:$X$300,13,FALSE)</f>
        <v>#N/A</v>
      </c>
      <c r="D269" s="17" t="e">
        <f ca="1">VLOOKUP($A269,計算!$S$101:$X$300,6,FALSE)</f>
        <v>#N/A</v>
      </c>
      <c r="E269" s="17" t="e">
        <f ca="1">VLOOKUP($A269,計算!$W$101:$X$300,2,FALSE)</f>
        <v>#N/A</v>
      </c>
      <c r="F269" s="17" t="e">
        <f t="shared" ca="1" si="28"/>
        <v>#N/A</v>
      </c>
      <c r="G269" s="17" t="e">
        <f t="shared" ca="1" si="29"/>
        <v>#N/A</v>
      </c>
      <c r="H269" s="17" t="e">
        <f t="shared" ca="1" si="30"/>
        <v>#N/A</v>
      </c>
      <c r="I269" s="17" t="e">
        <f t="shared" ca="1" si="31"/>
        <v>#N/A</v>
      </c>
      <c r="J269" s="17" t="e">
        <f t="shared" ca="1" si="32"/>
        <v>#N/A</v>
      </c>
      <c r="K269" s="58" t="e">
        <f t="shared" ca="1" si="33"/>
        <v>#N/A</v>
      </c>
      <c r="L269" s="59" t="e">
        <f t="shared" ca="1" si="34"/>
        <v>#N/A</v>
      </c>
      <c r="N269" s="66" t="e">
        <f t="shared" ca="1" si="35"/>
        <v>#N/A</v>
      </c>
      <c r="O269" s="62" t="e">
        <f t="shared" ca="1" si="36"/>
        <v>#N/A</v>
      </c>
      <c r="P269" s="62" t="e">
        <f t="shared" ca="1" si="37"/>
        <v>#N/A</v>
      </c>
      <c r="Q269" s="62" t="e">
        <f t="shared" ca="1" si="38"/>
        <v>#N/A</v>
      </c>
      <c r="R269" s="67" t="e">
        <f ca="1">IF($C$91=1,INDIRECT("計算!B"&amp;$F269+100)-計算!$D$87,INDIRECT("計算!M"&amp;$F269+100)-計算!$D$87)</f>
        <v>#N/A</v>
      </c>
      <c r="S269" s="68" t="e">
        <f t="shared" ca="1" si="39"/>
        <v>#N/A</v>
      </c>
      <c r="T269" s="145" t="e">
        <f t="shared" ca="1" si="40"/>
        <v>#N/A</v>
      </c>
      <c r="U269" s="144" t="e">
        <f t="shared" ca="1" si="41"/>
        <v>#N/A</v>
      </c>
    </row>
    <row r="270" spans="1:21" ht="24">
      <c r="A270" s="17">
        <v>170</v>
      </c>
      <c r="B270" s="17" t="e">
        <f ca="1">VLOOKUP($A270,計算!$H$101:$X$300,17,FALSE)</f>
        <v>#N/A</v>
      </c>
      <c r="C270" s="17" t="e">
        <f ca="1">VLOOKUP($A270,計算!$L$101:$X$300,13,FALSE)</f>
        <v>#N/A</v>
      </c>
      <c r="D270" s="17" t="e">
        <f ca="1">VLOOKUP($A270,計算!$S$101:$X$300,6,FALSE)</f>
        <v>#N/A</v>
      </c>
      <c r="E270" s="17" t="e">
        <f ca="1">VLOOKUP($A270,計算!$W$101:$X$300,2,FALSE)</f>
        <v>#N/A</v>
      </c>
      <c r="F270" s="17" t="e">
        <f t="shared" ca="1" si="28"/>
        <v>#N/A</v>
      </c>
      <c r="G270" s="17" t="e">
        <f t="shared" ca="1" si="29"/>
        <v>#N/A</v>
      </c>
      <c r="H270" s="17" t="e">
        <f t="shared" ca="1" si="30"/>
        <v>#N/A</v>
      </c>
      <c r="I270" s="17" t="e">
        <f t="shared" ca="1" si="31"/>
        <v>#N/A</v>
      </c>
      <c r="J270" s="17" t="e">
        <f t="shared" ca="1" si="32"/>
        <v>#N/A</v>
      </c>
      <c r="K270" s="58" t="e">
        <f t="shared" ca="1" si="33"/>
        <v>#N/A</v>
      </c>
      <c r="L270" s="59" t="e">
        <f t="shared" ca="1" si="34"/>
        <v>#N/A</v>
      </c>
      <c r="N270" s="66" t="e">
        <f t="shared" ca="1" si="35"/>
        <v>#N/A</v>
      </c>
      <c r="O270" s="62" t="e">
        <f t="shared" ca="1" si="36"/>
        <v>#N/A</v>
      </c>
      <c r="P270" s="62" t="e">
        <f t="shared" ca="1" si="37"/>
        <v>#N/A</v>
      </c>
      <c r="Q270" s="62" t="e">
        <f t="shared" ca="1" si="38"/>
        <v>#N/A</v>
      </c>
      <c r="R270" s="67" t="e">
        <f ca="1">IF($C$91=1,INDIRECT("計算!B"&amp;$F270+100)-計算!$D$87,INDIRECT("計算!M"&amp;$F270+100)-計算!$D$87)</f>
        <v>#N/A</v>
      </c>
      <c r="S270" s="68" t="e">
        <f t="shared" ca="1" si="39"/>
        <v>#N/A</v>
      </c>
      <c r="T270" s="145" t="e">
        <f t="shared" ca="1" si="40"/>
        <v>#N/A</v>
      </c>
      <c r="U270" s="144" t="e">
        <f t="shared" ca="1" si="41"/>
        <v>#N/A</v>
      </c>
    </row>
    <row r="271" spans="1:21" ht="24">
      <c r="A271" s="17">
        <v>171</v>
      </c>
      <c r="B271" s="17" t="e">
        <f ca="1">VLOOKUP($A271,計算!$H$101:$X$300,17,FALSE)</f>
        <v>#N/A</v>
      </c>
      <c r="C271" s="17" t="e">
        <f ca="1">VLOOKUP($A271,計算!$L$101:$X$300,13,FALSE)</f>
        <v>#N/A</v>
      </c>
      <c r="D271" s="17" t="e">
        <f ca="1">VLOOKUP($A271,計算!$S$101:$X$300,6,FALSE)</f>
        <v>#N/A</v>
      </c>
      <c r="E271" s="17" t="e">
        <f ca="1">VLOOKUP($A271,計算!$W$101:$X$300,2,FALSE)</f>
        <v>#N/A</v>
      </c>
      <c r="F271" s="17" t="e">
        <f t="shared" ca="1" si="28"/>
        <v>#N/A</v>
      </c>
      <c r="G271" s="17" t="e">
        <f t="shared" ca="1" si="29"/>
        <v>#N/A</v>
      </c>
      <c r="H271" s="17" t="e">
        <f t="shared" ca="1" si="30"/>
        <v>#N/A</v>
      </c>
      <c r="I271" s="17" t="e">
        <f t="shared" ca="1" si="31"/>
        <v>#N/A</v>
      </c>
      <c r="J271" s="17" t="e">
        <f t="shared" ca="1" si="32"/>
        <v>#N/A</v>
      </c>
      <c r="K271" s="58" t="e">
        <f t="shared" ca="1" si="33"/>
        <v>#N/A</v>
      </c>
      <c r="L271" s="59" t="e">
        <f t="shared" ca="1" si="34"/>
        <v>#N/A</v>
      </c>
      <c r="N271" s="66" t="e">
        <f t="shared" ca="1" si="35"/>
        <v>#N/A</v>
      </c>
      <c r="O271" s="62" t="e">
        <f t="shared" ca="1" si="36"/>
        <v>#N/A</v>
      </c>
      <c r="P271" s="62" t="e">
        <f t="shared" ca="1" si="37"/>
        <v>#N/A</v>
      </c>
      <c r="Q271" s="62" t="e">
        <f t="shared" ca="1" si="38"/>
        <v>#N/A</v>
      </c>
      <c r="R271" s="67" t="e">
        <f ca="1">IF($C$91=1,INDIRECT("計算!B"&amp;$F271+100)-計算!$D$87,INDIRECT("計算!M"&amp;$F271+100)-計算!$D$87)</f>
        <v>#N/A</v>
      </c>
      <c r="S271" s="68" t="e">
        <f t="shared" ca="1" si="39"/>
        <v>#N/A</v>
      </c>
      <c r="T271" s="145" t="e">
        <f t="shared" ca="1" si="40"/>
        <v>#N/A</v>
      </c>
      <c r="U271" s="144" t="e">
        <f t="shared" ca="1" si="41"/>
        <v>#N/A</v>
      </c>
    </row>
    <row r="272" spans="1:21" ht="24">
      <c r="A272" s="17">
        <v>172</v>
      </c>
      <c r="B272" s="17" t="e">
        <f ca="1">VLOOKUP($A272,計算!$H$101:$X$300,17,FALSE)</f>
        <v>#N/A</v>
      </c>
      <c r="C272" s="17" t="e">
        <f ca="1">VLOOKUP($A272,計算!$L$101:$X$300,13,FALSE)</f>
        <v>#N/A</v>
      </c>
      <c r="D272" s="17" t="e">
        <f ca="1">VLOOKUP($A272,計算!$S$101:$X$300,6,FALSE)</f>
        <v>#N/A</v>
      </c>
      <c r="E272" s="17" t="e">
        <f ca="1">VLOOKUP($A272,計算!$W$101:$X$300,2,FALSE)</f>
        <v>#N/A</v>
      </c>
      <c r="F272" s="17" t="e">
        <f t="shared" ca="1" si="28"/>
        <v>#N/A</v>
      </c>
      <c r="G272" s="17" t="e">
        <f t="shared" ca="1" si="29"/>
        <v>#N/A</v>
      </c>
      <c r="H272" s="17" t="e">
        <f t="shared" ca="1" si="30"/>
        <v>#N/A</v>
      </c>
      <c r="I272" s="17" t="e">
        <f t="shared" ca="1" si="31"/>
        <v>#N/A</v>
      </c>
      <c r="J272" s="17" t="e">
        <f t="shared" ca="1" si="32"/>
        <v>#N/A</v>
      </c>
      <c r="K272" s="58" t="e">
        <f t="shared" ca="1" si="33"/>
        <v>#N/A</v>
      </c>
      <c r="L272" s="59" t="e">
        <f t="shared" ca="1" si="34"/>
        <v>#N/A</v>
      </c>
      <c r="N272" s="66" t="e">
        <f t="shared" ca="1" si="35"/>
        <v>#N/A</v>
      </c>
      <c r="O272" s="62" t="e">
        <f t="shared" ca="1" si="36"/>
        <v>#N/A</v>
      </c>
      <c r="P272" s="62" t="e">
        <f t="shared" ca="1" si="37"/>
        <v>#N/A</v>
      </c>
      <c r="Q272" s="62" t="e">
        <f t="shared" ca="1" si="38"/>
        <v>#N/A</v>
      </c>
      <c r="R272" s="67" t="e">
        <f ca="1">IF($C$91=1,INDIRECT("計算!B"&amp;$F272+100)-計算!$D$87,INDIRECT("計算!M"&amp;$F272+100)-計算!$D$87)</f>
        <v>#N/A</v>
      </c>
      <c r="S272" s="68" t="e">
        <f t="shared" ca="1" si="39"/>
        <v>#N/A</v>
      </c>
      <c r="T272" s="145" t="e">
        <f t="shared" ca="1" si="40"/>
        <v>#N/A</v>
      </c>
      <c r="U272" s="144" t="e">
        <f t="shared" ca="1" si="41"/>
        <v>#N/A</v>
      </c>
    </row>
    <row r="273" spans="1:21" ht="24">
      <c r="A273" s="17">
        <v>173</v>
      </c>
      <c r="B273" s="17" t="e">
        <f ca="1">VLOOKUP($A273,計算!$H$101:$X$300,17,FALSE)</f>
        <v>#N/A</v>
      </c>
      <c r="C273" s="17" t="e">
        <f ca="1">VLOOKUP($A273,計算!$L$101:$X$300,13,FALSE)</f>
        <v>#N/A</v>
      </c>
      <c r="D273" s="17" t="e">
        <f ca="1">VLOOKUP($A273,計算!$S$101:$X$300,6,FALSE)</f>
        <v>#N/A</v>
      </c>
      <c r="E273" s="17" t="e">
        <f ca="1">VLOOKUP($A273,計算!$W$101:$X$300,2,FALSE)</f>
        <v>#N/A</v>
      </c>
      <c r="F273" s="17" t="e">
        <f t="shared" ca="1" si="28"/>
        <v>#N/A</v>
      </c>
      <c r="G273" s="17" t="e">
        <f t="shared" ca="1" si="29"/>
        <v>#N/A</v>
      </c>
      <c r="H273" s="17" t="e">
        <f t="shared" ca="1" si="30"/>
        <v>#N/A</v>
      </c>
      <c r="I273" s="17" t="e">
        <f t="shared" ca="1" si="31"/>
        <v>#N/A</v>
      </c>
      <c r="J273" s="17" t="e">
        <f t="shared" ca="1" si="32"/>
        <v>#N/A</v>
      </c>
      <c r="K273" s="58" t="e">
        <f t="shared" ca="1" si="33"/>
        <v>#N/A</v>
      </c>
      <c r="L273" s="59" t="e">
        <f t="shared" ca="1" si="34"/>
        <v>#N/A</v>
      </c>
      <c r="N273" s="66" t="e">
        <f t="shared" ca="1" si="35"/>
        <v>#N/A</v>
      </c>
      <c r="O273" s="62" t="e">
        <f t="shared" ca="1" si="36"/>
        <v>#N/A</v>
      </c>
      <c r="P273" s="62" t="e">
        <f t="shared" ca="1" si="37"/>
        <v>#N/A</v>
      </c>
      <c r="Q273" s="62" t="e">
        <f t="shared" ca="1" si="38"/>
        <v>#N/A</v>
      </c>
      <c r="R273" s="67" t="e">
        <f ca="1">IF($C$91=1,INDIRECT("計算!B"&amp;$F273+100)-計算!$D$87,INDIRECT("計算!M"&amp;$F273+100)-計算!$D$87)</f>
        <v>#N/A</v>
      </c>
      <c r="S273" s="68" t="e">
        <f t="shared" ca="1" si="39"/>
        <v>#N/A</v>
      </c>
      <c r="T273" s="145" t="e">
        <f t="shared" ca="1" si="40"/>
        <v>#N/A</v>
      </c>
      <c r="U273" s="144" t="e">
        <f t="shared" ca="1" si="41"/>
        <v>#N/A</v>
      </c>
    </row>
    <row r="274" spans="1:21" ht="24">
      <c r="A274" s="17">
        <v>174</v>
      </c>
      <c r="B274" s="17" t="e">
        <f ca="1">VLOOKUP($A274,計算!$H$101:$X$300,17,FALSE)</f>
        <v>#N/A</v>
      </c>
      <c r="C274" s="17" t="e">
        <f ca="1">VLOOKUP($A274,計算!$L$101:$X$300,13,FALSE)</f>
        <v>#N/A</v>
      </c>
      <c r="D274" s="17" t="e">
        <f ca="1">VLOOKUP($A274,計算!$S$101:$X$300,6,FALSE)</f>
        <v>#N/A</v>
      </c>
      <c r="E274" s="17" t="e">
        <f ca="1">VLOOKUP($A274,計算!$W$101:$X$300,2,FALSE)</f>
        <v>#N/A</v>
      </c>
      <c r="F274" s="17" t="e">
        <f t="shared" ca="1" si="28"/>
        <v>#N/A</v>
      </c>
      <c r="G274" s="17" t="e">
        <f t="shared" ca="1" si="29"/>
        <v>#N/A</v>
      </c>
      <c r="H274" s="17" t="e">
        <f t="shared" ca="1" si="30"/>
        <v>#N/A</v>
      </c>
      <c r="I274" s="17" t="e">
        <f t="shared" ca="1" si="31"/>
        <v>#N/A</v>
      </c>
      <c r="J274" s="17" t="e">
        <f t="shared" ca="1" si="32"/>
        <v>#N/A</v>
      </c>
      <c r="K274" s="58" t="e">
        <f t="shared" ca="1" si="33"/>
        <v>#N/A</v>
      </c>
      <c r="L274" s="59" t="e">
        <f t="shared" ca="1" si="34"/>
        <v>#N/A</v>
      </c>
      <c r="N274" s="66" t="e">
        <f t="shared" ca="1" si="35"/>
        <v>#N/A</v>
      </c>
      <c r="O274" s="62" t="e">
        <f t="shared" ca="1" si="36"/>
        <v>#N/A</v>
      </c>
      <c r="P274" s="62" t="e">
        <f t="shared" ca="1" si="37"/>
        <v>#N/A</v>
      </c>
      <c r="Q274" s="62" t="e">
        <f t="shared" ca="1" si="38"/>
        <v>#N/A</v>
      </c>
      <c r="R274" s="67" t="e">
        <f ca="1">IF($C$91=1,INDIRECT("計算!B"&amp;$F274+100)-計算!$D$87,INDIRECT("計算!M"&amp;$F274+100)-計算!$D$87)</f>
        <v>#N/A</v>
      </c>
      <c r="S274" s="68" t="e">
        <f t="shared" ca="1" si="39"/>
        <v>#N/A</v>
      </c>
      <c r="T274" s="145" t="e">
        <f t="shared" ca="1" si="40"/>
        <v>#N/A</v>
      </c>
      <c r="U274" s="144" t="e">
        <f t="shared" ca="1" si="41"/>
        <v>#N/A</v>
      </c>
    </row>
    <row r="275" spans="1:21" ht="24">
      <c r="A275" s="17">
        <v>175</v>
      </c>
      <c r="B275" s="17" t="e">
        <f ca="1">VLOOKUP($A275,計算!$H$101:$X$300,17,FALSE)</f>
        <v>#N/A</v>
      </c>
      <c r="C275" s="17" t="e">
        <f ca="1">VLOOKUP($A275,計算!$L$101:$X$300,13,FALSE)</f>
        <v>#N/A</v>
      </c>
      <c r="D275" s="17" t="e">
        <f ca="1">VLOOKUP($A275,計算!$S$101:$X$300,6,FALSE)</f>
        <v>#N/A</v>
      </c>
      <c r="E275" s="17" t="e">
        <f ca="1">VLOOKUP($A275,計算!$W$101:$X$300,2,FALSE)</f>
        <v>#N/A</v>
      </c>
      <c r="F275" s="17" t="e">
        <f t="shared" ca="1" si="28"/>
        <v>#N/A</v>
      </c>
      <c r="G275" s="17" t="e">
        <f t="shared" ca="1" si="29"/>
        <v>#N/A</v>
      </c>
      <c r="H275" s="17" t="e">
        <f t="shared" ca="1" si="30"/>
        <v>#N/A</v>
      </c>
      <c r="I275" s="17" t="e">
        <f t="shared" ca="1" si="31"/>
        <v>#N/A</v>
      </c>
      <c r="J275" s="17" t="e">
        <f t="shared" ca="1" si="32"/>
        <v>#N/A</v>
      </c>
      <c r="K275" s="58" t="e">
        <f t="shared" ca="1" si="33"/>
        <v>#N/A</v>
      </c>
      <c r="L275" s="59" t="e">
        <f t="shared" ca="1" si="34"/>
        <v>#N/A</v>
      </c>
      <c r="N275" s="66" t="e">
        <f t="shared" ca="1" si="35"/>
        <v>#N/A</v>
      </c>
      <c r="O275" s="62" t="e">
        <f t="shared" ca="1" si="36"/>
        <v>#N/A</v>
      </c>
      <c r="P275" s="62" t="e">
        <f t="shared" ca="1" si="37"/>
        <v>#N/A</v>
      </c>
      <c r="Q275" s="62" t="e">
        <f t="shared" ca="1" si="38"/>
        <v>#N/A</v>
      </c>
      <c r="R275" s="67" t="e">
        <f ca="1">IF($C$91=1,INDIRECT("計算!B"&amp;$F275+100)-計算!$D$87,INDIRECT("計算!M"&amp;$F275+100)-計算!$D$87)</f>
        <v>#N/A</v>
      </c>
      <c r="S275" s="68" t="e">
        <f t="shared" ca="1" si="39"/>
        <v>#N/A</v>
      </c>
      <c r="T275" s="145" t="e">
        <f t="shared" ca="1" si="40"/>
        <v>#N/A</v>
      </c>
      <c r="U275" s="144" t="e">
        <f t="shared" ca="1" si="41"/>
        <v>#N/A</v>
      </c>
    </row>
    <row r="276" spans="1:21" ht="24">
      <c r="A276" s="17">
        <v>176</v>
      </c>
      <c r="B276" s="17" t="e">
        <f ca="1">VLOOKUP($A276,計算!$H$101:$X$300,17,FALSE)</f>
        <v>#N/A</v>
      </c>
      <c r="C276" s="17" t="e">
        <f ca="1">VLOOKUP($A276,計算!$L$101:$X$300,13,FALSE)</f>
        <v>#N/A</v>
      </c>
      <c r="D276" s="17" t="e">
        <f ca="1">VLOOKUP($A276,計算!$S$101:$X$300,6,FALSE)</f>
        <v>#N/A</v>
      </c>
      <c r="E276" s="17" t="e">
        <f ca="1">VLOOKUP($A276,計算!$W$101:$X$300,2,FALSE)</f>
        <v>#N/A</v>
      </c>
      <c r="F276" s="17" t="e">
        <f t="shared" ca="1" si="28"/>
        <v>#N/A</v>
      </c>
      <c r="G276" s="17" t="e">
        <f t="shared" ca="1" si="29"/>
        <v>#N/A</v>
      </c>
      <c r="H276" s="17" t="e">
        <f t="shared" ca="1" si="30"/>
        <v>#N/A</v>
      </c>
      <c r="I276" s="17" t="e">
        <f t="shared" ca="1" si="31"/>
        <v>#N/A</v>
      </c>
      <c r="J276" s="17" t="e">
        <f t="shared" ca="1" si="32"/>
        <v>#N/A</v>
      </c>
      <c r="K276" s="58" t="e">
        <f t="shared" ca="1" si="33"/>
        <v>#N/A</v>
      </c>
      <c r="L276" s="59" t="e">
        <f t="shared" ca="1" si="34"/>
        <v>#N/A</v>
      </c>
      <c r="N276" s="66" t="e">
        <f t="shared" ca="1" si="35"/>
        <v>#N/A</v>
      </c>
      <c r="O276" s="62" t="e">
        <f t="shared" ca="1" si="36"/>
        <v>#N/A</v>
      </c>
      <c r="P276" s="62" t="e">
        <f t="shared" ca="1" si="37"/>
        <v>#N/A</v>
      </c>
      <c r="Q276" s="62" t="e">
        <f t="shared" ca="1" si="38"/>
        <v>#N/A</v>
      </c>
      <c r="R276" s="67" t="e">
        <f ca="1">IF($C$91=1,INDIRECT("計算!B"&amp;$F276+100)-計算!$D$87,INDIRECT("計算!M"&amp;$F276+100)-計算!$D$87)</f>
        <v>#N/A</v>
      </c>
      <c r="S276" s="68" t="e">
        <f t="shared" ca="1" si="39"/>
        <v>#N/A</v>
      </c>
      <c r="T276" s="145" t="e">
        <f t="shared" ca="1" si="40"/>
        <v>#N/A</v>
      </c>
      <c r="U276" s="144" t="e">
        <f t="shared" ca="1" si="41"/>
        <v>#N/A</v>
      </c>
    </row>
    <row r="277" spans="1:21" ht="24">
      <c r="A277" s="17">
        <v>177</v>
      </c>
      <c r="B277" s="17" t="e">
        <f ca="1">VLOOKUP($A277,計算!$H$101:$X$300,17,FALSE)</f>
        <v>#N/A</v>
      </c>
      <c r="C277" s="17" t="e">
        <f ca="1">VLOOKUP($A277,計算!$L$101:$X$300,13,FALSE)</f>
        <v>#N/A</v>
      </c>
      <c r="D277" s="17" t="e">
        <f ca="1">VLOOKUP($A277,計算!$S$101:$X$300,6,FALSE)</f>
        <v>#N/A</v>
      </c>
      <c r="E277" s="17" t="e">
        <f ca="1">VLOOKUP($A277,計算!$W$101:$X$300,2,FALSE)</f>
        <v>#N/A</v>
      </c>
      <c r="F277" s="17" t="e">
        <f t="shared" ca="1" si="28"/>
        <v>#N/A</v>
      </c>
      <c r="G277" s="17" t="e">
        <f t="shared" ca="1" si="29"/>
        <v>#N/A</v>
      </c>
      <c r="H277" s="17" t="e">
        <f t="shared" ca="1" si="30"/>
        <v>#N/A</v>
      </c>
      <c r="I277" s="17" t="e">
        <f t="shared" ca="1" si="31"/>
        <v>#N/A</v>
      </c>
      <c r="J277" s="17" t="e">
        <f t="shared" ca="1" si="32"/>
        <v>#N/A</v>
      </c>
      <c r="K277" s="58" t="e">
        <f t="shared" ca="1" si="33"/>
        <v>#N/A</v>
      </c>
      <c r="L277" s="59" t="e">
        <f t="shared" ca="1" si="34"/>
        <v>#N/A</v>
      </c>
      <c r="N277" s="66" t="e">
        <f t="shared" ca="1" si="35"/>
        <v>#N/A</v>
      </c>
      <c r="O277" s="62" t="e">
        <f t="shared" ca="1" si="36"/>
        <v>#N/A</v>
      </c>
      <c r="P277" s="62" t="e">
        <f t="shared" ca="1" si="37"/>
        <v>#N/A</v>
      </c>
      <c r="Q277" s="62" t="e">
        <f t="shared" ca="1" si="38"/>
        <v>#N/A</v>
      </c>
      <c r="R277" s="67" t="e">
        <f ca="1">IF($C$91=1,INDIRECT("計算!B"&amp;$F277+100)-計算!$D$87,INDIRECT("計算!M"&amp;$F277+100)-計算!$D$87)</f>
        <v>#N/A</v>
      </c>
      <c r="S277" s="68" t="e">
        <f t="shared" ca="1" si="39"/>
        <v>#N/A</v>
      </c>
      <c r="T277" s="145" t="e">
        <f t="shared" ca="1" si="40"/>
        <v>#N/A</v>
      </c>
      <c r="U277" s="144" t="e">
        <f t="shared" ca="1" si="41"/>
        <v>#N/A</v>
      </c>
    </row>
    <row r="278" spans="1:21" ht="24">
      <c r="A278" s="17">
        <v>178</v>
      </c>
      <c r="B278" s="17" t="e">
        <f ca="1">VLOOKUP($A278,計算!$H$101:$X$300,17,FALSE)</f>
        <v>#N/A</v>
      </c>
      <c r="C278" s="17" t="e">
        <f ca="1">VLOOKUP($A278,計算!$L$101:$X$300,13,FALSE)</f>
        <v>#N/A</v>
      </c>
      <c r="D278" s="17" t="e">
        <f ca="1">VLOOKUP($A278,計算!$S$101:$X$300,6,FALSE)</f>
        <v>#N/A</v>
      </c>
      <c r="E278" s="17" t="e">
        <f ca="1">VLOOKUP($A278,計算!$W$101:$X$300,2,FALSE)</f>
        <v>#N/A</v>
      </c>
      <c r="F278" s="17" t="e">
        <f t="shared" ca="1" si="28"/>
        <v>#N/A</v>
      </c>
      <c r="G278" s="17" t="e">
        <f t="shared" ca="1" si="29"/>
        <v>#N/A</v>
      </c>
      <c r="H278" s="17" t="e">
        <f t="shared" ca="1" si="30"/>
        <v>#N/A</v>
      </c>
      <c r="I278" s="17" t="e">
        <f t="shared" ca="1" si="31"/>
        <v>#N/A</v>
      </c>
      <c r="J278" s="17" t="e">
        <f t="shared" ca="1" si="32"/>
        <v>#N/A</v>
      </c>
      <c r="K278" s="58" t="e">
        <f t="shared" ca="1" si="33"/>
        <v>#N/A</v>
      </c>
      <c r="L278" s="59" t="e">
        <f t="shared" ca="1" si="34"/>
        <v>#N/A</v>
      </c>
      <c r="N278" s="66" t="e">
        <f t="shared" ca="1" si="35"/>
        <v>#N/A</v>
      </c>
      <c r="O278" s="62" t="e">
        <f t="shared" ca="1" si="36"/>
        <v>#N/A</v>
      </c>
      <c r="P278" s="62" t="e">
        <f t="shared" ca="1" si="37"/>
        <v>#N/A</v>
      </c>
      <c r="Q278" s="62" t="e">
        <f t="shared" ca="1" si="38"/>
        <v>#N/A</v>
      </c>
      <c r="R278" s="67" t="e">
        <f ca="1">IF($C$91=1,INDIRECT("計算!B"&amp;$F278+100)-計算!$D$87,INDIRECT("計算!M"&amp;$F278+100)-計算!$D$87)</f>
        <v>#N/A</v>
      </c>
      <c r="S278" s="68" t="e">
        <f t="shared" ca="1" si="39"/>
        <v>#N/A</v>
      </c>
      <c r="T278" s="145" t="e">
        <f t="shared" ca="1" si="40"/>
        <v>#N/A</v>
      </c>
      <c r="U278" s="144" t="e">
        <f t="shared" ca="1" si="41"/>
        <v>#N/A</v>
      </c>
    </row>
    <row r="279" spans="1:21" ht="24">
      <c r="A279" s="17">
        <v>179</v>
      </c>
      <c r="B279" s="17" t="e">
        <f ca="1">VLOOKUP($A279,計算!$H$101:$X$300,17,FALSE)</f>
        <v>#N/A</v>
      </c>
      <c r="C279" s="17" t="e">
        <f ca="1">VLOOKUP($A279,計算!$L$101:$X$300,13,FALSE)</f>
        <v>#N/A</v>
      </c>
      <c r="D279" s="17" t="e">
        <f ca="1">VLOOKUP($A279,計算!$S$101:$X$300,6,FALSE)</f>
        <v>#N/A</v>
      </c>
      <c r="E279" s="17" t="e">
        <f ca="1">VLOOKUP($A279,計算!$W$101:$X$300,2,FALSE)</f>
        <v>#N/A</v>
      </c>
      <c r="F279" s="17" t="e">
        <f t="shared" ca="1" si="28"/>
        <v>#N/A</v>
      </c>
      <c r="G279" s="17" t="e">
        <f t="shared" ca="1" si="29"/>
        <v>#N/A</v>
      </c>
      <c r="H279" s="17" t="e">
        <f t="shared" ca="1" si="30"/>
        <v>#N/A</v>
      </c>
      <c r="I279" s="17" t="e">
        <f t="shared" ca="1" si="31"/>
        <v>#N/A</v>
      </c>
      <c r="J279" s="17" t="e">
        <f t="shared" ca="1" si="32"/>
        <v>#N/A</v>
      </c>
      <c r="K279" s="58" t="e">
        <f t="shared" ca="1" si="33"/>
        <v>#N/A</v>
      </c>
      <c r="L279" s="59" t="e">
        <f t="shared" ca="1" si="34"/>
        <v>#N/A</v>
      </c>
      <c r="N279" s="66" t="e">
        <f t="shared" ca="1" si="35"/>
        <v>#N/A</v>
      </c>
      <c r="O279" s="62" t="e">
        <f t="shared" ca="1" si="36"/>
        <v>#N/A</v>
      </c>
      <c r="P279" s="62" t="e">
        <f t="shared" ca="1" si="37"/>
        <v>#N/A</v>
      </c>
      <c r="Q279" s="62" t="e">
        <f t="shared" ca="1" si="38"/>
        <v>#N/A</v>
      </c>
      <c r="R279" s="67" t="e">
        <f ca="1">IF($C$91=1,INDIRECT("計算!B"&amp;$F279+100)-計算!$D$87,INDIRECT("計算!M"&amp;$F279+100)-計算!$D$87)</f>
        <v>#N/A</v>
      </c>
      <c r="S279" s="68" t="e">
        <f t="shared" ca="1" si="39"/>
        <v>#N/A</v>
      </c>
      <c r="T279" s="145" t="e">
        <f t="shared" ca="1" si="40"/>
        <v>#N/A</v>
      </c>
      <c r="U279" s="144" t="e">
        <f t="shared" ca="1" si="41"/>
        <v>#N/A</v>
      </c>
    </row>
    <row r="280" spans="1:21" ht="24">
      <c r="A280" s="17">
        <v>180</v>
      </c>
      <c r="B280" s="17" t="e">
        <f ca="1">VLOOKUP($A280,計算!$H$101:$X$300,17,FALSE)</f>
        <v>#N/A</v>
      </c>
      <c r="C280" s="17" t="e">
        <f ca="1">VLOOKUP($A280,計算!$L$101:$X$300,13,FALSE)</f>
        <v>#N/A</v>
      </c>
      <c r="D280" s="17" t="e">
        <f ca="1">VLOOKUP($A280,計算!$S$101:$X$300,6,FALSE)</f>
        <v>#N/A</v>
      </c>
      <c r="E280" s="17" t="e">
        <f ca="1">VLOOKUP($A280,計算!$W$101:$X$300,2,FALSE)</f>
        <v>#N/A</v>
      </c>
      <c r="F280" s="17" t="e">
        <f t="shared" ca="1" si="28"/>
        <v>#N/A</v>
      </c>
      <c r="G280" s="17" t="e">
        <f t="shared" ca="1" si="29"/>
        <v>#N/A</v>
      </c>
      <c r="H280" s="17" t="e">
        <f t="shared" ca="1" si="30"/>
        <v>#N/A</v>
      </c>
      <c r="I280" s="17" t="e">
        <f t="shared" ca="1" si="31"/>
        <v>#N/A</v>
      </c>
      <c r="J280" s="17" t="e">
        <f t="shared" ca="1" si="32"/>
        <v>#N/A</v>
      </c>
      <c r="K280" s="58" t="e">
        <f t="shared" ca="1" si="33"/>
        <v>#N/A</v>
      </c>
      <c r="L280" s="59" t="e">
        <f t="shared" ca="1" si="34"/>
        <v>#N/A</v>
      </c>
      <c r="N280" s="66" t="e">
        <f t="shared" ca="1" si="35"/>
        <v>#N/A</v>
      </c>
      <c r="O280" s="62" t="e">
        <f t="shared" ca="1" si="36"/>
        <v>#N/A</v>
      </c>
      <c r="P280" s="62" t="e">
        <f t="shared" ca="1" si="37"/>
        <v>#N/A</v>
      </c>
      <c r="Q280" s="62" t="e">
        <f t="shared" ca="1" si="38"/>
        <v>#N/A</v>
      </c>
      <c r="R280" s="67" t="e">
        <f ca="1">IF($C$91=1,INDIRECT("計算!B"&amp;$F280+100)-計算!$D$87,INDIRECT("計算!M"&amp;$F280+100)-計算!$D$87)</f>
        <v>#N/A</v>
      </c>
      <c r="S280" s="68" t="e">
        <f t="shared" ca="1" si="39"/>
        <v>#N/A</v>
      </c>
      <c r="T280" s="145" t="e">
        <f t="shared" ca="1" si="40"/>
        <v>#N/A</v>
      </c>
      <c r="U280" s="144" t="e">
        <f t="shared" ca="1" si="41"/>
        <v>#N/A</v>
      </c>
    </row>
    <row r="281" spans="1:21" ht="24">
      <c r="A281" s="17">
        <v>181</v>
      </c>
      <c r="B281" s="17" t="e">
        <f ca="1">VLOOKUP($A281,計算!$H$101:$X$300,17,FALSE)</f>
        <v>#N/A</v>
      </c>
      <c r="C281" s="17" t="e">
        <f ca="1">VLOOKUP($A281,計算!$L$101:$X$300,13,FALSE)</f>
        <v>#N/A</v>
      </c>
      <c r="D281" s="17" t="e">
        <f ca="1">VLOOKUP($A281,計算!$S$101:$X$300,6,FALSE)</f>
        <v>#N/A</v>
      </c>
      <c r="E281" s="17" t="e">
        <f ca="1">VLOOKUP($A281,計算!$W$101:$X$300,2,FALSE)</f>
        <v>#N/A</v>
      </c>
      <c r="F281" s="17" t="e">
        <f t="shared" ca="1" si="28"/>
        <v>#N/A</v>
      </c>
      <c r="G281" s="17" t="e">
        <f t="shared" ca="1" si="29"/>
        <v>#N/A</v>
      </c>
      <c r="H281" s="17" t="e">
        <f t="shared" ca="1" si="30"/>
        <v>#N/A</v>
      </c>
      <c r="I281" s="17" t="e">
        <f t="shared" ca="1" si="31"/>
        <v>#N/A</v>
      </c>
      <c r="J281" s="17" t="e">
        <f t="shared" ca="1" si="32"/>
        <v>#N/A</v>
      </c>
      <c r="K281" s="58" t="e">
        <f t="shared" ca="1" si="33"/>
        <v>#N/A</v>
      </c>
      <c r="L281" s="59" t="e">
        <f t="shared" ca="1" si="34"/>
        <v>#N/A</v>
      </c>
      <c r="N281" s="66" t="e">
        <f t="shared" ca="1" si="35"/>
        <v>#N/A</v>
      </c>
      <c r="O281" s="62" t="e">
        <f t="shared" ca="1" si="36"/>
        <v>#N/A</v>
      </c>
      <c r="P281" s="62" t="e">
        <f t="shared" ca="1" si="37"/>
        <v>#N/A</v>
      </c>
      <c r="Q281" s="62" t="e">
        <f t="shared" ca="1" si="38"/>
        <v>#N/A</v>
      </c>
      <c r="R281" s="67" t="e">
        <f ca="1">IF($C$91=1,INDIRECT("計算!B"&amp;$F281+100)-計算!$D$87,INDIRECT("計算!M"&amp;$F281+100)-計算!$D$87)</f>
        <v>#N/A</v>
      </c>
      <c r="S281" s="68" t="e">
        <f t="shared" ca="1" si="39"/>
        <v>#N/A</v>
      </c>
      <c r="T281" s="145" t="e">
        <f t="shared" ca="1" si="40"/>
        <v>#N/A</v>
      </c>
      <c r="U281" s="144" t="e">
        <f t="shared" ca="1" si="41"/>
        <v>#N/A</v>
      </c>
    </row>
    <row r="282" spans="1:21" ht="24">
      <c r="A282" s="17">
        <v>182</v>
      </c>
      <c r="B282" s="17" t="e">
        <f ca="1">VLOOKUP($A282,計算!$H$101:$X$300,17,FALSE)</f>
        <v>#N/A</v>
      </c>
      <c r="C282" s="17" t="e">
        <f ca="1">VLOOKUP($A282,計算!$L$101:$X$300,13,FALSE)</f>
        <v>#N/A</v>
      </c>
      <c r="D282" s="17" t="e">
        <f ca="1">VLOOKUP($A282,計算!$S$101:$X$300,6,FALSE)</f>
        <v>#N/A</v>
      </c>
      <c r="E282" s="17" t="e">
        <f ca="1">VLOOKUP($A282,計算!$W$101:$X$300,2,FALSE)</f>
        <v>#N/A</v>
      </c>
      <c r="F282" s="17" t="e">
        <f t="shared" ca="1" si="28"/>
        <v>#N/A</v>
      </c>
      <c r="G282" s="17" t="e">
        <f t="shared" ca="1" si="29"/>
        <v>#N/A</v>
      </c>
      <c r="H282" s="17" t="e">
        <f t="shared" ca="1" si="30"/>
        <v>#N/A</v>
      </c>
      <c r="I282" s="17" t="e">
        <f t="shared" ca="1" si="31"/>
        <v>#N/A</v>
      </c>
      <c r="J282" s="17" t="e">
        <f t="shared" ca="1" si="32"/>
        <v>#N/A</v>
      </c>
      <c r="K282" s="58" t="e">
        <f t="shared" ca="1" si="33"/>
        <v>#N/A</v>
      </c>
      <c r="L282" s="59" t="e">
        <f t="shared" ca="1" si="34"/>
        <v>#N/A</v>
      </c>
      <c r="N282" s="66" t="e">
        <f t="shared" ca="1" si="35"/>
        <v>#N/A</v>
      </c>
      <c r="O282" s="62" t="e">
        <f t="shared" ca="1" si="36"/>
        <v>#N/A</v>
      </c>
      <c r="P282" s="62" t="e">
        <f t="shared" ca="1" si="37"/>
        <v>#N/A</v>
      </c>
      <c r="Q282" s="62" t="e">
        <f t="shared" ca="1" si="38"/>
        <v>#N/A</v>
      </c>
      <c r="R282" s="67" t="e">
        <f ca="1">IF($C$91=1,INDIRECT("計算!B"&amp;$F282+100)-計算!$D$87,INDIRECT("計算!M"&amp;$F282+100)-計算!$D$87)</f>
        <v>#N/A</v>
      </c>
      <c r="S282" s="68" t="e">
        <f t="shared" ca="1" si="39"/>
        <v>#N/A</v>
      </c>
      <c r="T282" s="145" t="e">
        <f t="shared" ca="1" si="40"/>
        <v>#N/A</v>
      </c>
      <c r="U282" s="144" t="e">
        <f t="shared" ca="1" si="41"/>
        <v>#N/A</v>
      </c>
    </row>
    <row r="283" spans="1:21" ht="24">
      <c r="A283" s="17">
        <v>183</v>
      </c>
      <c r="B283" s="17" t="e">
        <f ca="1">VLOOKUP($A283,計算!$H$101:$X$300,17,FALSE)</f>
        <v>#N/A</v>
      </c>
      <c r="C283" s="17" t="e">
        <f ca="1">VLOOKUP($A283,計算!$L$101:$X$300,13,FALSE)</f>
        <v>#N/A</v>
      </c>
      <c r="D283" s="17" t="e">
        <f ca="1">VLOOKUP($A283,計算!$S$101:$X$300,6,FALSE)</f>
        <v>#N/A</v>
      </c>
      <c r="E283" s="17" t="e">
        <f ca="1">VLOOKUP($A283,計算!$W$101:$X$300,2,FALSE)</f>
        <v>#N/A</v>
      </c>
      <c r="F283" s="17" t="e">
        <f t="shared" ca="1" si="28"/>
        <v>#N/A</v>
      </c>
      <c r="G283" s="17" t="e">
        <f t="shared" ca="1" si="29"/>
        <v>#N/A</v>
      </c>
      <c r="H283" s="17" t="e">
        <f t="shared" ca="1" si="30"/>
        <v>#N/A</v>
      </c>
      <c r="I283" s="17" t="e">
        <f t="shared" ca="1" si="31"/>
        <v>#N/A</v>
      </c>
      <c r="J283" s="17" t="e">
        <f t="shared" ca="1" si="32"/>
        <v>#N/A</v>
      </c>
      <c r="K283" s="58" t="e">
        <f t="shared" ca="1" si="33"/>
        <v>#N/A</v>
      </c>
      <c r="L283" s="59" t="e">
        <f t="shared" ca="1" si="34"/>
        <v>#N/A</v>
      </c>
      <c r="N283" s="66" t="e">
        <f t="shared" ca="1" si="35"/>
        <v>#N/A</v>
      </c>
      <c r="O283" s="62" t="e">
        <f t="shared" ca="1" si="36"/>
        <v>#N/A</v>
      </c>
      <c r="P283" s="62" t="e">
        <f t="shared" ca="1" si="37"/>
        <v>#N/A</v>
      </c>
      <c r="Q283" s="62" t="e">
        <f t="shared" ca="1" si="38"/>
        <v>#N/A</v>
      </c>
      <c r="R283" s="67" t="e">
        <f ca="1">IF($C$91=1,INDIRECT("計算!B"&amp;$F283+100)-計算!$D$87,INDIRECT("計算!M"&amp;$F283+100)-計算!$D$87)</f>
        <v>#N/A</v>
      </c>
      <c r="S283" s="68" t="e">
        <f t="shared" ca="1" si="39"/>
        <v>#N/A</v>
      </c>
      <c r="T283" s="145" t="e">
        <f t="shared" ca="1" si="40"/>
        <v>#N/A</v>
      </c>
      <c r="U283" s="144" t="e">
        <f t="shared" ca="1" si="41"/>
        <v>#N/A</v>
      </c>
    </row>
    <row r="284" spans="1:21" ht="24">
      <c r="A284" s="17">
        <v>184</v>
      </c>
      <c r="B284" s="17" t="e">
        <f ca="1">VLOOKUP($A284,計算!$H$101:$X$300,17,FALSE)</f>
        <v>#N/A</v>
      </c>
      <c r="C284" s="17" t="e">
        <f ca="1">VLOOKUP($A284,計算!$L$101:$X$300,13,FALSE)</f>
        <v>#N/A</v>
      </c>
      <c r="D284" s="17" t="e">
        <f ca="1">VLOOKUP($A284,計算!$S$101:$X$300,6,FALSE)</f>
        <v>#N/A</v>
      </c>
      <c r="E284" s="17" t="e">
        <f ca="1">VLOOKUP($A284,計算!$W$101:$X$300,2,FALSE)</f>
        <v>#N/A</v>
      </c>
      <c r="F284" s="17" t="e">
        <f t="shared" ca="1" si="28"/>
        <v>#N/A</v>
      </c>
      <c r="G284" s="17" t="e">
        <f t="shared" ca="1" si="29"/>
        <v>#N/A</v>
      </c>
      <c r="H284" s="17" t="e">
        <f t="shared" ca="1" si="30"/>
        <v>#N/A</v>
      </c>
      <c r="I284" s="17" t="e">
        <f t="shared" ca="1" si="31"/>
        <v>#N/A</v>
      </c>
      <c r="J284" s="17" t="e">
        <f t="shared" ca="1" si="32"/>
        <v>#N/A</v>
      </c>
      <c r="K284" s="58" t="e">
        <f t="shared" ca="1" si="33"/>
        <v>#N/A</v>
      </c>
      <c r="L284" s="59" t="e">
        <f t="shared" ca="1" si="34"/>
        <v>#N/A</v>
      </c>
      <c r="N284" s="66" t="e">
        <f t="shared" ca="1" si="35"/>
        <v>#N/A</v>
      </c>
      <c r="O284" s="62" t="e">
        <f t="shared" ca="1" si="36"/>
        <v>#N/A</v>
      </c>
      <c r="P284" s="62" t="e">
        <f t="shared" ca="1" si="37"/>
        <v>#N/A</v>
      </c>
      <c r="Q284" s="62" t="e">
        <f t="shared" ca="1" si="38"/>
        <v>#N/A</v>
      </c>
      <c r="R284" s="67" t="e">
        <f ca="1">IF($C$91=1,INDIRECT("計算!B"&amp;$F284+100)-計算!$D$87,INDIRECT("計算!M"&amp;$F284+100)-計算!$D$87)</f>
        <v>#N/A</v>
      </c>
      <c r="S284" s="68" t="e">
        <f t="shared" ca="1" si="39"/>
        <v>#N/A</v>
      </c>
      <c r="T284" s="145" t="e">
        <f t="shared" ca="1" si="40"/>
        <v>#N/A</v>
      </c>
      <c r="U284" s="144" t="e">
        <f t="shared" ca="1" si="41"/>
        <v>#N/A</v>
      </c>
    </row>
    <row r="285" spans="1:21" ht="24">
      <c r="A285" s="17">
        <v>185</v>
      </c>
      <c r="B285" s="17" t="e">
        <f ca="1">VLOOKUP($A285,計算!$H$101:$X$300,17,FALSE)</f>
        <v>#N/A</v>
      </c>
      <c r="C285" s="17" t="e">
        <f ca="1">VLOOKUP($A285,計算!$L$101:$X$300,13,FALSE)</f>
        <v>#N/A</v>
      </c>
      <c r="D285" s="17" t="e">
        <f ca="1">VLOOKUP($A285,計算!$S$101:$X$300,6,FALSE)</f>
        <v>#N/A</v>
      </c>
      <c r="E285" s="17" t="e">
        <f ca="1">VLOOKUP($A285,計算!$W$101:$X$300,2,FALSE)</f>
        <v>#N/A</v>
      </c>
      <c r="F285" s="17" t="e">
        <f t="shared" ca="1" si="28"/>
        <v>#N/A</v>
      </c>
      <c r="G285" s="17" t="e">
        <f t="shared" ca="1" si="29"/>
        <v>#N/A</v>
      </c>
      <c r="H285" s="17" t="e">
        <f t="shared" ca="1" si="30"/>
        <v>#N/A</v>
      </c>
      <c r="I285" s="17" t="e">
        <f t="shared" ca="1" si="31"/>
        <v>#N/A</v>
      </c>
      <c r="J285" s="17" t="e">
        <f t="shared" ca="1" si="32"/>
        <v>#N/A</v>
      </c>
      <c r="K285" s="58" t="e">
        <f t="shared" ca="1" si="33"/>
        <v>#N/A</v>
      </c>
      <c r="L285" s="59" t="e">
        <f t="shared" ca="1" si="34"/>
        <v>#N/A</v>
      </c>
      <c r="N285" s="66" t="e">
        <f t="shared" ca="1" si="35"/>
        <v>#N/A</v>
      </c>
      <c r="O285" s="62" t="e">
        <f t="shared" ca="1" si="36"/>
        <v>#N/A</v>
      </c>
      <c r="P285" s="62" t="e">
        <f t="shared" ca="1" si="37"/>
        <v>#N/A</v>
      </c>
      <c r="Q285" s="62" t="e">
        <f t="shared" ca="1" si="38"/>
        <v>#N/A</v>
      </c>
      <c r="R285" s="67" t="e">
        <f ca="1">IF($C$91=1,INDIRECT("計算!B"&amp;$F285+100)-計算!$D$87,INDIRECT("計算!M"&amp;$F285+100)-計算!$D$87)</f>
        <v>#N/A</v>
      </c>
      <c r="S285" s="68" t="e">
        <f t="shared" ca="1" si="39"/>
        <v>#N/A</v>
      </c>
      <c r="T285" s="145" t="e">
        <f t="shared" ca="1" si="40"/>
        <v>#N/A</v>
      </c>
      <c r="U285" s="144" t="e">
        <f t="shared" ca="1" si="41"/>
        <v>#N/A</v>
      </c>
    </row>
    <row r="286" spans="1:21" ht="24">
      <c r="A286" s="17">
        <v>186</v>
      </c>
      <c r="B286" s="17" t="e">
        <f ca="1">VLOOKUP($A286,計算!$H$101:$X$300,17,FALSE)</f>
        <v>#N/A</v>
      </c>
      <c r="C286" s="17" t="e">
        <f ca="1">VLOOKUP($A286,計算!$L$101:$X$300,13,FALSE)</f>
        <v>#N/A</v>
      </c>
      <c r="D286" s="17" t="e">
        <f ca="1">VLOOKUP($A286,計算!$S$101:$X$300,6,FALSE)</f>
        <v>#N/A</v>
      </c>
      <c r="E286" s="17" t="e">
        <f ca="1">VLOOKUP($A286,計算!$W$101:$X$300,2,FALSE)</f>
        <v>#N/A</v>
      </c>
      <c r="F286" s="17" t="e">
        <f t="shared" ca="1" si="28"/>
        <v>#N/A</v>
      </c>
      <c r="G286" s="17" t="e">
        <f t="shared" ca="1" si="29"/>
        <v>#N/A</v>
      </c>
      <c r="H286" s="17" t="e">
        <f t="shared" ca="1" si="30"/>
        <v>#N/A</v>
      </c>
      <c r="I286" s="17" t="e">
        <f t="shared" ca="1" si="31"/>
        <v>#N/A</v>
      </c>
      <c r="J286" s="17" t="e">
        <f t="shared" ca="1" si="32"/>
        <v>#N/A</v>
      </c>
      <c r="K286" s="58" t="e">
        <f t="shared" ca="1" si="33"/>
        <v>#N/A</v>
      </c>
      <c r="L286" s="59" t="e">
        <f t="shared" ca="1" si="34"/>
        <v>#N/A</v>
      </c>
      <c r="N286" s="66" t="e">
        <f t="shared" ca="1" si="35"/>
        <v>#N/A</v>
      </c>
      <c r="O286" s="62" t="e">
        <f t="shared" ca="1" si="36"/>
        <v>#N/A</v>
      </c>
      <c r="P286" s="62" t="e">
        <f t="shared" ca="1" si="37"/>
        <v>#N/A</v>
      </c>
      <c r="Q286" s="62" t="e">
        <f t="shared" ca="1" si="38"/>
        <v>#N/A</v>
      </c>
      <c r="R286" s="67" t="e">
        <f ca="1">IF($C$91=1,INDIRECT("計算!B"&amp;$F286+100)-計算!$D$87,INDIRECT("計算!M"&amp;$F286+100)-計算!$D$87)</f>
        <v>#N/A</v>
      </c>
      <c r="S286" s="68" t="e">
        <f t="shared" ca="1" si="39"/>
        <v>#N/A</v>
      </c>
      <c r="T286" s="145" t="e">
        <f t="shared" ca="1" si="40"/>
        <v>#N/A</v>
      </c>
      <c r="U286" s="144" t="e">
        <f t="shared" ca="1" si="41"/>
        <v>#N/A</v>
      </c>
    </row>
    <row r="287" spans="1:21" ht="24">
      <c r="A287" s="17">
        <v>187</v>
      </c>
      <c r="B287" s="17" t="e">
        <f ca="1">VLOOKUP($A287,計算!$H$101:$X$300,17,FALSE)</f>
        <v>#N/A</v>
      </c>
      <c r="C287" s="17" t="e">
        <f ca="1">VLOOKUP($A287,計算!$L$101:$X$300,13,FALSE)</f>
        <v>#N/A</v>
      </c>
      <c r="D287" s="17" t="e">
        <f ca="1">VLOOKUP($A287,計算!$S$101:$X$300,6,FALSE)</f>
        <v>#N/A</v>
      </c>
      <c r="E287" s="17" t="e">
        <f ca="1">VLOOKUP($A287,計算!$W$101:$X$300,2,FALSE)</f>
        <v>#N/A</v>
      </c>
      <c r="F287" s="17" t="e">
        <f t="shared" ca="1" si="28"/>
        <v>#N/A</v>
      </c>
      <c r="G287" s="17" t="e">
        <f t="shared" ca="1" si="29"/>
        <v>#N/A</v>
      </c>
      <c r="H287" s="17" t="e">
        <f t="shared" ca="1" si="30"/>
        <v>#N/A</v>
      </c>
      <c r="I287" s="17" t="e">
        <f t="shared" ca="1" si="31"/>
        <v>#N/A</v>
      </c>
      <c r="J287" s="17" t="e">
        <f t="shared" ca="1" si="32"/>
        <v>#N/A</v>
      </c>
      <c r="K287" s="58" t="e">
        <f t="shared" ca="1" si="33"/>
        <v>#N/A</v>
      </c>
      <c r="L287" s="59" t="e">
        <f t="shared" ca="1" si="34"/>
        <v>#N/A</v>
      </c>
      <c r="N287" s="66" t="e">
        <f t="shared" ca="1" si="35"/>
        <v>#N/A</v>
      </c>
      <c r="O287" s="62" t="e">
        <f t="shared" ca="1" si="36"/>
        <v>#N/A</v>
      </c>
      <c r="P287" s="62" t="e">
        <f t="shared" ca="1" si="37"/>
        <v>#N/A</v>
      </c>
      <c r="Q287" s="62" t="e">
        <f t="shared" ca="1" si="38"/>
        <v>#N/A</v>
      </c>
      <c r="R287" s="67" t="e">
        <f ca="1">IF($C$91=1,INDIRECT("計算!B"&amp;$F287+100)-計算!$D$87,INDIRECT("計算!M"&amp;$F287+100)-計算!$D$87)</f>
        <v>#N/A</v>
      </c>
      <c r="S287" s="68" t="e">
        <f t="shared" ca="1" si="39"/>
        <v>#N/A</v>
      </c>
      <c r="T287" s="145" t="e">
        <f t="shared" ca="1" si="40"/>
        <v>#N/A</v>
      </c>
      <c r="U287" s="144" t="e">
        <f t="shared" ca="1" si="41"/>
        <v>#N/A</v>
      </c>
    </row>
    <row r="288" spans="1:21" ht="24">
      <c r="A288" s="17">
        <v>188</v>
      </c>
      <c r="B288" s="17" t="e">
        <f ca="1">VLOOKUP($A288,計算!$H$101:$X$300,17,FALSE)</f>
        <v>#N/A</v>
      </c>
      <c r="C288" s="17" t="e">
        <f ca="1">VLOOKUP($A288,計算!$L$101:$X$300,13,FALSE)</f>
        <v>#N/A</v>
      </c>
      <c r="D288" s="17" t="e">
        <f ca="1">VLOOKUP($A288,計算!$S$101:$X$300,6,FALSE)</f>
        <v>#N/A</v>
      </c>
      <c r="E288" s="17" t="e">
        <f ca="1">VLOOKUP($A288,計算!$W$101:$X$300,2,FALSE)</f>
        <v>#N/A</v>
      </c>
      <c r="F288" s="17" t="e">
        <f t="shared" ca="1" si="28"/>
        <v>#N/A</v>
      </c>
      <c r="G288" s="17" t="e">
        <f t="shared" ca="1" si="29"/>
        <v>#N/A</v>
      </c>
      <c r="H288" s="17" t="e">
        <f t="shared" ca="1" si="30"/>
        <v>#N/A</v>
      </c>
      <c r="I288" s="17" t="e">
        <f t="shared" ca="1" si="31"/>
        <v>#N/A</v>
      </c>
      <c r="J288" s="17" t="e">
        <f t="shared" ca="1" si="32"/>
        <v>#N/A</v>
      </c>
      <c r="K288" s="58" t="e">
        <f t="shared" ca="1" si="33"/>
        <v>#N/A</v>
      </c>
      <c r="L288" s="59" t="e">
        <f t="shared" ca="1" si="34"/>
        <v>#N/A</v>
      </c>
      <c r="N288" s="66" t="e">
        <f t="shared" ca="1" si="35"/>
        <v>#N/A</v>
      </c>
      <c r="O288" s="62" t="e">
        <f t="shared" ca="1" si="36"/>
        <v>#N/A</v>
      </c>
      <c r="P288" s="62" t="e">
        <f t="shared" ca="1" si="37"/>
        <v>#N/A</v>
      </c>
      <c r="Q288" s="62" t="e">
        <f t="shared" ca="1" si="38"/>
        <v>#N/A</v>
      </c>
      <c r="R288" s="67" t="e">
        <f ca="1">IF($C$91=1,INDIRECT("計算!B"&amp;$F288+100)-計算!$D$87,INDIRECT("計算!M"&amp;$F288+100)-計算!$D$87)</f>
        <v>#N/A</v>
      </c>
      <c r="S288" s="68" t="e">
        <f t="shared" ca="1" si="39"/>
        <v>#N/A</v>
      </c>
      <c r="T288" s="145" t="e">
        <f t="shared" ca="1" si="40"/>
        <v>#N/A</v>
      </c>
      <c r="U288" s="144" t="e">
        <f t="shared" ca="1" si="41"/>
        <v>#N/A</v>
      </c>
    </row>
    <row r="289" spans="1:22" ht="24">
      <c r="A289" s="17">
        <v>189</v>
      </c>
      <c r="B289" s="17" t="e">
        <f ca="1">VLOOKUP($A289,計算!$H$101:$X$300,17,FALSE)</f>
        <v>#N/A</v>
      </c>
      <c r="C289" s="17" t="e">
        <f ca="1">VLOOKUP($A289,計算!$L$101:$X$300,13,FALSE)</f>
        <v>#N/A</v>
      </c>
      <c r="D289" s="17" t="e">
        <f ca="1">VLOOKUP($A289,計算!$S$101:$X$300,6,FALSE)</f>
        <v>#N/A</v>
      </c>
      <c r="E289" s="17" t="e">
        <f ca="1">VLOOKUP($A289,計算!$W$101:$X$300,2,FALSE)</f>
        <v>#N/A</v>
      </c>
      <c r="F289" s="17" t="e">
        <f t="shared" ca="1" si="28"/>
        <v>#N/A</v>
      </c>
      <c r="G289" s="17" t="e">
        <f t="shared" ca="1" si="29"/>
        <v>#N/A</v>
      </c>
      <c r="H289" s="17" t="e">
        <f t="shared" ca="1" si="30"/>
        <v>#N/A</v>
      </c>
      <c r="I289" s="17" t="e">
        <f t="shared" ca="1" si="31"/>
        <v>#N/A</v>
      </c>
      <c r="J289" s="17" t="e">
        <f t="shared" ca="1" si="32"/>
        <v>#N/A</v>
      </c>
      <c r="K289" s="58" t="e">
        <f t="shared" ca="1" si="33"/>
        <v>#N/A</v>
      </c>
      <c r="L289" s="59" t="e">
        <f t="shared" ca="1" si="34"/>
        <v>#N/A</v>
      </c>
      <c r="N289" s="66" t="e">
        <f t="shared" ca="1" si="35"/>
        <v>#N/A</v>
      </c>
      <c r="O289" s="62" t="e">
        <f t="shared" ca="1" si="36"/>
        <v>#N/A</v>
      </c>
      <c r="P289" s="62" t="e">
        <f t="shared" ca="1" si="37"/>
        <v>#N/A</v>
      </c>
      <c r="Q289" s="62" t="e">
        <f t="shared" ca="1" si="38"/>
        <v>#N/A</v>
      </c>
      <c r="R289" s="67" t="e">
        <f ca="1">IF($C$91=1,INDIRECT("計算!B"&amp;$F289+100)-計算!$D$87,INDIRECT("計算!M"&amp;$F289+100)-計算!$D$87)</f>
        <v>#N/A</v>
      </c>
      <c r="S289" s="68" t="e">
        <f t="shared" ca="1" si="39"/>
        <v>#N/A</v>
      </c>
      <c r="T289" s="145" t="e">
        <f t="shared" ca="1" si="40"/>
        <v>#N/A</v>
      </c>
      <c r="U289" s="144" t="e">
        <f t="shared" ca="1" si="41"/>
        <v>#N/A</v>
      </c>
    </row>
    <row r="290" spans="1:22" ht="24">
      <c r="A290" s="17">
        <v>190</v>
      </c>
      <c r="B290" s="17" t="e">
        <f ca="1">VLOOKUP($A290,計算!$H$101:$X$300,17,FALSE)</f>
        <v>#N/A</v>
      </c>
      <c r="C290" s="17" t="e">
        <f ca="1">VLOOKUP($A290,計算!$L$101:$X$300,13,FALSE)</f>
        <v>#N/A</v>
      </c>
      <c r="D290" s="17" t="e">
        <f ca="1">VLOOKUP($A290,計算!$S$101:$X$300,6,FALSE)</f>
        <v>#N/A</v>
      </c>
      <c r="E290" s="17" t="e">
        <f ca="1">VLOOKUP($A290,計算!$W$101:$X$300,2,FALSE)</f>
        <v>#N/A</v>
      </c>
      <c r="F290" s="17" t="e">
        <f t="shared" ca="1" si="28"/>
        <v>#N/A</v>
      </c>
      <c r="G290" s="17" t="e">
        <f t="shared" ca="1" si="29"/>
        <v>#N/A</v>
      </c>
      <c r="H290" s="17" t="e">
        <f t="shared" ca="1" si="30"/>
        <v>#N/A</v>
      </c>
      <c r="I290" s="17" t="e">
        <f t="shared" ca="1" si="31"/>
        <v>#N/A</v>
      </c>
      <c r="J290" s="17" t="e">
        <f t="shared" ca="1" si="32"/>
        <v>#N/A</v>
      </c>
      <c r="K290" s="58" t="e">
        <f t="shared" ca="1" si="33"/>
        <v>#N/A</v>
      </c>
      <c r="L290" s="59" t="e">
        <f t="shared" ca="1" si="34"/>
        <v>#N/A</v>
      </c>
      <c r="N290" s="66" t="e">
        <f t="shared" ca="1" si="35"/>
        <v>#N/A</v>
      </c>
      <c r="O290" s="62" t="e">
        <f t="shared" ca="1" si="36"/>
        <v>#N/A</v>
      </c>
      <c r="P290" s="62" t="e">
        <f t="shared" ca="1" si="37"/>
        <v>#N/A</v>
      </c>
      <c r="Q290" s="62" t="e">
        <f t="shared" ca="1" si="38"/>
        <v>#N/A</v>
      </c>
      <c r="R290" s="67" t="e">
        <f ca="1">IF($C$91=1,INDIRECT("計算!B"&amp;$F290+100)-計算!$D$87,INDIRECT("計算!M"&amp;$F290+100)-計算!$D$87)</f>
        <v>#N/A</v>
      </c>
      <c r="S290" s="68" t="e">
        <f t="shared" ca="1" si="39"/>
        <v>#N/A</v>
      </c>
      <c r="T290" s="145" t="e">
        <f t="shared" ca="1" si="40"/>
        <v>#N/A</v>
      </c>
      <c r="U290" s="144" t="e">
        <f t="shared" ca="1" si="41"/>
        <v>#N/A</v>
      </c>
    </row>
    <row r="291" spans="1:22" ht="24">
      <c r="A291" s="17">
        <v>191</v>
      </c>
      <c r="B291" s="17" t="e">
        <f ca="1">VLOOKUP($A291,計算!$H$101:$X$300,17,FALSE)</f>
        <v>#N/A</v>
      </c>
      <c r="C291" s="17" t="e">
        <f ca="1">VLOOKUP($A291,計算!$L$101:$X$300,13,FALSE)</f>
        <v>#N/A</v>
      </c>
      <c r="D291" s="17" t="e">
        <f ca="1">VLOOKUP($A291,計算!$S$101:$X$300,6,FALSE)</f>
        <v>#N/A</v>
      </c>
      <c r="E291" s="17" t="e">
        <f ca="1">VLOOKUP($A291,計算!$W$101:$X$300,2,FALSE)</f>
        <v>#N/A</v>
      </c>
      <c r="F291" s="17" t="e">
        <f t="shared" ca="1" si="28"/>
        <v>#N/A</v>
      </c>
      <c r="G291" s="17" t="e">
        <f t="shared" ca="1" si="29"/>
        <v>#N/A</v>
      </c>
      <c r="H291" s="17" t="e">
        <f t="shared" ca="1" si="30"/>
        <v>#N/A</v>
      </c>
      <c r="I291" s="17" t="e">
        <f t="shared" ca="1" si="31"/>
        <v>#N/A</v>
      </c>
      <c r="J291" s="17" t="e">
        <f t="shared" ca="1" si="32"/>
        <v>#N/A</v>
      </c>
      <c r="K291" s="58" t="e">
        <f t="shared" ca="1" si="33"/>
        <v>#N/A</v>
      </c>
      <c r="L291" s="59" t="e">
        <f t="shared" ca="1" si="34"/>
        <v>#N/A</v>
      </c>
      <c r="N291" s="66" t="e">
        <f t="shared" ca="1" si="35"/>
        <v>#N/A</v>
      </c>
      <c r="O291" s="62" t="e">
        <f t="shared" ca="1" si="36"/>
        <v>#N/A</v>
      </c>
      <c r="P291" s="62" t="e">
        <f t="shared" ca="1" si="37"/>
        <v>#N/A</v>
      </c>
      <c r="Q291" s="62" t="e">
        <f t="shared" ca="1" si="38"/>
        <v>#N/A</v>
      </c>
      <c r="R291" s="67" t="e">
        <f ca="1">IF($C$91=1,INDIRECT("計算!B"&amp;$F291+100)-計算!$D$87,INDIRECT("計算!M"&amp;$F291+100)-計算!$D$87)</f>
        <v>#N/A</v>
      </c>
      <c r="S291" s="68" t="e">
        <f t="shared" ca="1" si="39"/>
        <v>#N/A</v>
      </c>
      <c r="T291" s="145" t="e">
        <f t="shared" ca="1" si="40"/>
        <v>#N/A</v>
      </c>
      <c r="U291" s="144" t="e">
        <f t="shared" ca="1" si="41"/>
        <v>#N/A</v>
      </c>
    </row>
    <row r="292" spans="1:22" ht="24">
      <c r="A292" s="17">
        <v>192</v>
      </c>
      <c r="B292" s="17" t="e">
        <f ca="1">VLOOKUP($A292,計算!$H$101:$X$300,17,FALSE)</f>
        <v>#N/A</v>
      </c>
      <c r="C292" s="17" t="e">
        <f ca="1">VLOOKUP($A292,計算!$L$101:$X$300,13,FALSE)</f>
        <v>#N/A</v>
      </c>
      <c r="D292" s="17" t="e">
        <f ca="1">VLOOKUP($A292,計算!$S$101:$X$300,6,FALSE)</f>
        <v>#N/A</v>
      </c>
      <c r="E292" s="17" t="e">
        <f ca="1">VLOOKUP($A292,計算!$W$101:$X$300,2,FALSE)</f>
        <v>#N/A</v>
      </c>
      <c r="F292" s="17" t="e">
        <f t="shared" ca="1" si="28"/>
        <v>#N/A</v>
      </c>
      <c r="G292" s="17" t="e">
        <f t="shared" ca="1" si="29"/>
        <v>#N/A</v>
      </c>
      <c r="H292" s="17" t="e">
        <f t="shared" ca="1" si="30"/>
        <v>#N/A</v>
      </c>
      <c r="I292" s="17" t="e">
        <f t="shared" ca="1" si="31"/>
        <v>#N/A</v>
      </c>
      <c r="J292" s="17" t="e">
        <f t="shared" ca="1" si="32"/>
        <v>#N/A</v>
      </c>
      <c r="K292" s="58" t="e">
        <f t="shared" ca="1" si="33"/>
        <v>#N/A</v>
      </c>
      <c r="L292" s="59" t="e">
        <f t="shared" ca="1" si="34"/>
        <v>#N/A</v>
      </c>
      <c r="N292" s="66" t="e">
        <f t="shared" ca="1" si="35"/>
        <v>#N/A</v>
      </c>
      <c r="O292" s="62" t="e">
        <f t="shared" ca="1" si="36"/>
        <v>#N/A</v>
      </c>
      <c r="P292" s="62" t="e">
        <f t="shared" ca="1" si="37"/>
        <v>#N/A</v>
      </c>
      <c r="Q292" s="62" t="e">
        <f t="shared" ca="1" si="38"/>
        <v>#N/A</v>
      </c>
      <c r="R292" s="67" t="e">
        <f ca="1">IF($C$91=1,INDIRECT("計算!B"&amp;$F292+100)-計算!$D$87,INDIRECT("計算!M"&amp;$F292+100)-計算!$D$87)</f>
        <v>#N/A</v>
      </c>
      <c r="S292" s="68" t="e">
        <f t="shared" ca="1" si="39"/>
        <v>#N/A</v>
      </c>
      <c r="T292" s="145" t="e">
        <f t="shared" ca="1" si="40"/>
        <v>#N/A</v>
      </c>
      <c r="U292" s="144" t="e">
        <f t="shared" ca="1" si="41"/>
        <v>#N/A</v>
      </c>
    </row>
    <row r="293" spans="1:22" ht="24">
      <c r="A293" s="17">
        <v>193</v>
      </c>
      <c r="B293" s="17" t="e">
        <f ca="1">VLOOKUP($A293,計算!$H$101:$X$300,17,FALSE)</f>
        <v>#N/A</v>
      </c>
      <c r="C293" s="17" t="e">
        <f ca="1">VLOOKUP($A293,計算!$L$101:$X$300,13,FALSE)</f>
        <v>#N/A</v>
      </c>
      <c r="D293" s="17" t="e">
        <f ca="1">VLOOKUP($A293,計算!$S$101:$X$300,6,FALSE)</f>
        <v>#N/A</v>
      </c>
      <c r="E293" s="17" t="e">
        <f ca="1">VLOOKUP($A293,計算!$W$101:$X$300,2,FALSE)</f>
        <v>#N/A</v>
      </c>
      <c r="F293" s="17" t="e">
        <f t="shared" ca="1" si="28"/>
        <v>#N/A</v>
      </c>
      <c r="G293" s="17" t="e">
        <f t="shared" ca="1" si="29"/>
        <v>#N/A</v>
      </c>
      <c r="H293" s="17" t="e">
        <f t="shared" ca="1" si="30"/>
        <v>#N/A</v>
      </c>
      <c r="I293" s="17" t="e">
        <f t="shared" ca="1" si="31"/>
        <v>#N/A</v>
      </c>
      <c r="J293" s="17" t="e">
        <f t="shared" ca="1" si="32"/>
        <v>#N/A</v>
      </c>
      <c r="K293" s="58" t="e">
        <f t="shared" ca="1" si="33"/>
        <v>#N/A</v>
      </c>
      <c r="L293" s="59" t="e">
        <f t="shared" ca="1" si="34"/>
        <v>#N/A</v>
      </c>
      <c r="N293" s="66" t="e">
        <f t="shared" ca="1" si="35"/>
        <v>#N/A</v>
      </c>
      <c r="O293" s="62" t="e">
        <f t="shared" ca="1" si="36"/>
        <v>#N/A</v>
      </c>
      <c r="P293" s="62" t="e">
        <f t="shared" ca="1" si="37"/>
        <v>#N/A</v>
      </c>
      <c r="Q293" s="62" t="e">
        <f t="shared" ca="1" si="38"/>
        <v>#N/A</v>
      </c>
      <c r="R293" s="67" t="e">
        <f ca="1">IF($C$91=1,INDIRECT("計算!B"&amp;$F293+100)-計算!$D$87,INDIRECT("計算!M"&amp;$F293+100)-計算!$D$87)</f>
        <v>#N/A</v>
      </c>
      <c r="S293" s="68" t="e">
        <f t="shared" ca="1" si="39"/>
        <v>#N/A</v>
      </c>
      <c r="T293" s="145" t="e">
        <f t="shared" ca="1" si="40"/>
        <v>#N/A</v>
      </c>
      <c r="U293" s="144" t="e">
        <f t="shared" ca="1" si="41"/>
        <v>#N/A</v>
      </c>
    </row>
    <row r="294" spans="1:22" ht="24">
      <c r="A294" s="17">
        <v>194</v>
      </c>
      <c r="B294" s="17" t="e">
        <f ca="1">VLOOKUP($A294,計算!$H$101:$X$300,17,FALSE)</f>
        <v>#N/A</v>
      </c>
      <c r="C294" s="17" t="e">
        <f ca="1">VLOOKUP($A294,計算!$L$101:$X$300,13,FALSE)</f>
        <v>#N/A</v>
      </c>
      <c r="D294" s="17" t="e">
        <f ca="1">VLOOKUP($A294,計算!$S$101:$X$300,6,FALSE)</f>
        <v>#N/A</v>
      </c>
      <c r="E294" s="17" t="e">
        <f ca="1">VLOOKUP($A294,計算!$W$101:$X$300,2,FALSE)</f>
        <v>#N/A</v>
      </c>
      <c r="F294" s="17" t="e">
        <f t="shared" ref="F294:F300" ca="1" si="42">IF($C$91=1,IF($C$92=0,$B294,$C294),IF($C$92=0,$D294,$E294))</f>
        <v>#N/A</v>
      </c>
      <c r="G294" s="17" t="e">
        <f t="shared" ref="G294:G300" ca="1" si="43">INDIRECT("計算!G"&amp;$F294+100)</f>
        <v>#N/A</v>
      </c>
      <c r="H294" s="17" t="e">
        <f t="shared" ref="H294:H300" ca="1" si="44">INDIRECT("計算!K"&amp;$F294+100)</f>
        <v>#N/A</v>
      </c>
      <c r="I294" s="17" t="e">
        <f t="shared" ref="I294:I300" ca="1" si="45">INDIRECT("計算!R"&amp;$F294+100)</f>
        <v>#N/A</v>
      </c>
      <c r="J294" s="17" t="e">
        <f t="shared" ref="J294:J300" ca="1" si="46">INDIRECT("計算!V"&amp;$F294+100)</f>
        <v>#N/A</v>
      </c>
      <c r="K294" s="58" t="e">
        <f t="shared" ref="K294:K300" ca="1" si="47">INDIRECT("スタート前入力!B"&amp;$F294+100)</f>
        <v>#N/A</v>
      </c>
      <c r="L294" s="59" t="e">
        <f t="shared" ref="L294:L300" ca="1" si="48">INDIRECT("スタート前入力!D"&amp;$F294+100)</f>
        <v>#N/A</v>
      </c>
      <c r="N294" s="66" t="e">
        <f t="shared" ref="N294:N300" ca="1" si="49">CHOOSE(INDIRECT("スタート前入力!F"&amp;$F294+100),"■","参考","当日")</f>
        <v>#N/A</v>
      </c>
      <c r="O294" s="62" t="e">
        <f t="shared" ref="O294:O300" ca="1" si="50">IF($C$91=1,IF($C$92=0,$G294,$H294),IF($C$92=0,$I294,$J294))</f>
        <v>#N/A</v>
      </c>
      <c r="P294" s="62" t="e">
        <f t="shared" ref="P294:P300" ca="1" si="51">IF(K294&lt;&gt;0,K294,"")</f>
        <v>#N/A</v>
      </c>
      <c r="Q294" s="62" t="e">
        <f t="shared" ref="Q294:Q300" ca="1" si="52">IF(L294&lt;&gt;0,L294,"")</f>
        <v>#N/A</v>
      </c>
      <c r="R294" s="67" t="e">
        <f ca="1">IF($C$91=1,INDIRECT("計算!B"&amp;$F294+100)-計算!$D$87,INDIRECT("計算!M"&amp;$F294+100)-計算!$D$87)</f>
        <v>#N/A</v>
      </c>
      <c r="S294" s="68" t="e">
        <f t="shared" ref="S294:S300" ca="1" si="53">IF($C$91=1,INDIRECT("計算!C"&amp;$F294+100),INDIRECT("計算!N"&amp;$F294+100))</f>
        <v>#N/A</v>
      </c>
      <c r="T294" s="145" t="e">
        <f t="shared" ref="T294:T300" ca="1" si="54">IF($C$91=1,INDIRECT("計算!Y"&amp;$F294+100),INDIRECT("計算!Z"&amp;$F294+100))</f>
        <v>#N/A</v>
      </c>
      <c r="U294" s="144" t="e">
        <f t="shared" ref="U294:U300" ca="1" si="55">F294</f>
        <v>#N/A</v>
      </c>
    </row>
    <row r="295" spans="1:22" ht="24">
      <c r="A295" s="17">
        <v>195</v>
      </c>
      <c r="B295" s="17" t="e">
        <f ca="1">VLOOKUP($A295,計算!$H$101:$X$300,17,FALSE)</f>
        <v>#N/A</v>
      </c>
      <c r="C295" s="17" t="e">
        <f ca="1">VLOOKUP($A295,計算!$L$101:$X$300,13,FALSE)</f>
        <v>#N/A</v>
      </c>
      <c r="D295" s="17" t="e">
        <f ca="1">VLOOKUP($A295,計算!$S$101:$X$300,6,FALSE)</f>
        <v>#N/A</v>
      </c>
      <c r="E295" s="17" t="e">
        <f ca="1">VLOOKUP($A295,計算!$W$101:$X$300,2,FALSE)</f>
        <v>#N/A</v>
      </c>
      <c r="F295" s="17" t="e">
        <f t="shared" ca="1" si="42"/>
        <v>#N/A</v>
      </c>
      <c r="G295" s="17" t="e">
        <f t="shared" ca="1" si="43"/>
        <v>#N/A</v>
      </c>
      <c r="H295" s="17" t="e">
        <f t="shared" ca="1" si="44"/>
        <v>#N/A</v>
      </c>
      <c r="I295" s="17" t="e">
        <f t="shared" ca="1" si="45"/>
        <v>#N/A</v>
      </c>
      <c r="J295" s="17" t="e">
        <f t="shared" ca="1" si="46"/>
        <v>#N/A</v>
      </c>
      <c r="K295" s="58" t="e">
        <f t="shared" ca="1" si="47"/>
        <v>#N/A</v>
      </c>
      <c r="L295" s="59" t="e">
        <f t="shared" ca="1" si="48"/>
        <v>#N/A</v>
      </c>
      <c r="N295" s="66" t="e">
        <f t="shared" ca="1" si="49"/>
        <v>#N/A</v>
      </c>
      <c r="O295" s="62" t="e">
        <f t="shared" ca="1" si="50"/>
        <v>#N/A</v>
      </c>
      <c r="P295" s="62" t="e">
        <f t="shared" ca="1" si="51"/>
        <v>#N/A</v>
      </c>
      <c r="Q295" s="62" t="e">
        <f t="shared" ca="1" si="52"/>
        <v>#N/A</v>
      </c>
      <c r="R295" s="67" t="e">
        <f ca="1">IF($C$91=1,INDIRECT("計算!B"&amp;$F295+100)-計算!$D$87,INDIRECT("計算!M"&amp;$F295+100)-計算!$D$87)</f>
        <v>#N/A</v>
      </c>
      <c r="S295" s="68" t="e">
        <f t="shared" ca="1" si="53"/>
        <v>#N/A</v>
      </c>
      <c r="T295" s="145" t="e">
        <f t="shared" ca="1" si="54"/>
        <v>#N/A</v>
      </c>
      <c r="U295" s="144" t="e">
        <f t="shared" ca="1" si="55"/>
        <v>#N/A</v>
      </c>
    </row>
    <row r="296" spans="1:22" ht="24">
      <c r="A296" s="17">
        <v>196</v>
      </c>
      <c r="B296" s="17" t="e">
        <f ca="1">VLOOKUP($A296,計算!$H$101:$X$300,17,FALSE)</f>
        <v>#N/A</v>
      </c>
      <c r="C296" s="17" t="e">
        <f ca="1">VLOOKUP($A296,計算!$L$101:$X$300,13,FALSE)</f>
        <v>#N/A</v>
      </c>
      <c r="D296" s="17" t="e">
        <f ca="1">VLOOKUP($A296,計算!$S$101:$X$300,6,FALSE)</f>
        <v>#N/A</v>
      </c>
      <c r="E296" s="17" t="e">
        <f ca="1">VLOOKUP($A296,計算!$W$101:$X$300,2,FALSE)</f>
        <v>#N/A</v>
      </c>
      <c r="F296" s="17" t="e">
        <f t="shared" ca="1" si="42"/>
        <v>#N/A</v>
      </c>
      <c r="G296" s="17" t="e">
        <f t="shared" ca="1" si="43"/>
        <v>#N/A</v>
      </c>
      <c r="H296" s="17" t="e">
        <f t="shared" ca="1" si="44"/>
        <v>#N/A</v>
      </c>
      <c r="I296" s="17" t="e">
        <f t="shared" ca="1" si="45"/>
        <v>#N/A</v>
      </c>
      <c r="J296" s="17" t="e">
        <f t="shared" ca="1" si="46"/>
        <v>#N/A</v>
      </c>
      <c r="K296" s="58" t="e">
        <f t="shared" ca="1" si="47"/>
        <v>#N/A</v>
      </c>
      <c r="L296" s="59" t="e">
        <f t="shared" ca="1" si="48"/>
        <v>#N/A</v>
      </c>
      <c r="N296" s="66" t="e">
        <f t="shared" ca="1" si="49"/>
        <v>#N/A</v>
      </c>
      <c r="O296" s="62" t="e">
        <f t="shared" ca="1" si="50"/>
        <v>#N/A</v>
      </c>
      <c r="P296" s="62" t="e">
        <f t="shared" ca="1" si="51"/>
        <v>#N/A</v>
      </c>
      <c r="Q296" s="62" t="e">
        <f t="shared" ca="1" si="52"/>
        <v>#N/A</v>
      </c>
      <c r="R296" s="67" t="e">
        <f ca="1">IF($C$91=1,INDIRECT("計算!B"&amp;$F296+100)-計算!$D$87,INDIRECT("計算!M"&amp;$F296+100)-計算!$D$87)</f>
        <v>#N/A</v>
      </c>
      <c r="S296" s="68" t="e">
        <f t="shared" ca="1" si="53"/>
        <v>#N/A</v>
      </c>
      <c r="T296" s="145" t="e">
        <f t="shared" ca="1" si="54"/>
        <v>#N/A</v>
      </c>
      <c r="U296" s="144" t="e">
        <f t="shared" ca="1" si="55"/>
        <v>#N/A</v>
      </c>
    </row>
    <row r="297" spans="1:22" ht="24">
      <c r="A297" s="17">
        <v>197</v>
      </c>
      <c r="B297" s="17" t="e">
        <f ca="1">VLOOKUP($A297,計算!$H$101:$X$300,17,FALSE)</f>
        <v>#N/A</v>
      </c>
      <c r="C297" s="17" t="e">
        <f ca="1">VLOOKUP($A297,計算!$L$101:$X$300,13,FALSE)</f>
        <v>#N/A</v>
      </c>
      <c r="D297" s="17" t="e">
        <f ca="1">VLOOKUP($A297,計算!$S$101:$X$300,6,FALSE)</f>
        <v>#N/A</v>
      </c>
      <c r="E297" s="17" t="e">
        <f ca="1">VLOOKUP($A297,計算!$W$101:$X$300,2,FALSE)</f>
        <v>#N/A</v>
      </c>
      <c r="F297" s="17" t="e">
        <f t="shared" ca="1" si="42"/>
        <v>#N/A</v>
      </c>
      <c r="G297" s="17" t="e">
        <f t="shared" ca="1" si="43"/>
        <v>#N/A</v>
      </c>
      <c r="H297" s="17" t="e">
        <f t="shared" ca="1" si="44"/>
        <v>#N/A</v>
      </c>
      <c r="I297" s="17" t="e">
        <f t="shared" ca="1" si="45"/>
        <v>#N/A</v>
      </c>
      <c r="J297" s="17" t="e">
        <f t="shared" ca="1" si="46"/>
        <v>#N/A</v>
      </c>
      <c r="K297" s="58" t="e">
        <f t="shared" ca="1" si="47"/>
        <v>#N/A</v>
      </c>
      <c r="L297" s="59" t="e">
        <f t="shared" ca="1" si="48"/>
        <v>#N/A</v>
      </c>
      <c r="N297" s="66" t="e">
        <f t="shared" ca="1" si="49"/>
        <v>#N/A</v>
      </c>
      <c r="O297" s="62" t="e">
        <f t="shared" ca="1" si="50"/>
        <v>#N/A</v>
      </c>
      <c r="P297" s="62" t="e">
        <f t="shared" ca="1" si="51"/>
        <v>#N/A</v>
      </c>
      <c r="Q297" s="62" t="e">
        <f t="shared" ca="1" si="52"/>
        <v>#N/A</v>
      </c>
      <c r="R297" s="67" t="e">
        <f ca="1">IF($C$91=1,INDIRECT("計算!B"&amp;$F297+100)-計算!$D$87,INDIRECT("計算!M"&amp;$F297+100)-計算!$D$87)</f>
        <v>#N/A</v>
      </c>
      <c r="S297" s="68" t="e">
        <f t="shared" ca="1" si="53"/>
        <v>#N/A</v>
      </c>
      <c r="T297" s="145" t="e">
        <f t="shared" ca="1" si="54"/>
        <v>#N/A</v>
      </c>
      <c r="U297" s="144" t="e">
        <f t="shared" ca="1" si="55"/>
        <v>#N/A</v>
      </c>
    </row>
    <row r="298" spans="1:22" ht="24">
      <c r="A298" s="17">
        <v>198</v>
      </c>
      <c r="B298" s="17" t="e">
        <f ca="1">VLOOKUP($A298,計算!$H$101:$X$300,17,FALSE)</f>
        <v>#N/A</v>
      </c>
      <c r="C298" s="17" t="e">
        <f ca="1">VLOOKUP($A298,計算!$L$101:$X$300,13,FALSE)</f>
        <v>#N/A</v>
      </c>
      <c r="D298" s="17" t="e">
        <f ca="1">VLOOKUP($A298,計算!$S$101:$X$300,6,FALSE)</f>
        <v>#N/A</v>
      </c>
      <c r="E298" s="17" t="e">
        <f ca="1">VLOOKUP($A298,計算!$W$101:$X$300,2,FALSE)</f>
        <v>#N/A</v>
      </c>
      <c r="F298" s="17" t="e">
        <f t="shared" ca="1" si="42"/>
        <v>#N/A</v>
      </c>
      <c r="G298" s="17" t="e">
        <f t="shared" ca="1" si="43"/>
        <v>#N/A</v>
      </c>
      <c r="H298" s="17" t="e">
        <f t="shared" ca="1" si="44"/>
        <v>#N/A</v>
      </c>
      <c r="I298" s="17" t="e">
        <f t="shared" ca="1" si="45"/>
        <v>#N/A</v>
      </c>
      <c r="J298" s="17" t="e">
        <f t="shared" ca="1" si="46"/>
        <v>#N/A</v>
      </c>
      <c r="K298" s="58" t="e">
        <f t="shared" ca="1" si="47"/>
        <v>#N/A</v>
      </c>
      <c r="L298" s="59" t="e">
        <f t="shared" ca="1" si="48"/>
        <v>#N/A</v>
      </c>
      <c r="N298" s="66" t="e">
        <f t="shared" ca="1" si="49"/>
        <v>#N/A</v>
      </c>
      <c r="O298" s="62" t="e">
        <f t="shared" ca="1" si="50"/>
        <v>#N/A</v>
      </c>
      <c r="P298" s="62" t="e">
        <f t="shared" ca="1" si="51"/>
        <v>#N/A</v>
      </c>
      <c r="Q298" s="62" t="e">
        <f t="shared" ca="1" si="52"/>
        <v>#N/A</v>
      </c>
      <c r="R298" s="67" t="e">
        <f ca="1">IF($C$91=1,INDIRECT("計算!B"&amp;$F298+100)-計算!$D$87,INDIRECT("計算!M"&amp;$F298+100)-計算!$D$87)</f>
        <v>#N/A</v>
      </c>
      <c r="S298" s="68" t="e">
        <f t="shared" ca="1" si="53"/>
        <v>#N/A</v>
      </c>
      <c r="T298" s="145" t="e">
        <f t="shared" ca="1" si="54"/>
        <v>#N/A</v>
      </c>
      <c r="U298" s="144" t="e">
        <f t="shared" ca="1" si="55"/>
        <v>#N/A</v>
      </c>
    </row>
    <row r="299" spans="1:22" ht="24">
      <c r="A299" s="17">
        <v>199</v>
      </c>
      <c r="B299" s="17" t="e">
        <f ca="1">VLOOKUP($A299,計算!$H$101:$X$300,17,FALSE)</f>
        <v>#N/A</v>
      </c>
      <c r="C299" s="17" t="e">
        <f ca="1">VLOOKUP($A299,計算!$L$101:$X$300,13,FALSE)</f>
        <v>#N/A</v>
      </c>
      <c r="D299" s="17" t="e">
        <f ca="1">VLOOKUP($A299,計算!$S$101:$X$300,6,FALSE)</f>
        <v>#N/A</v>
      </c>
      <c r="E299" s="17" t="e">
        <f ca="1">VLOOKUP($A299,計算!$W$101:$X$300,2,FALSE)</f>
        <v>#N/A</v>
      </c>
      <c r="F299" s="17" t="e">
        <f t="shared" ca="1" si="42"/>
        <v>#N/A</v>
      </c>
      <c r="G299" s="17" t="e">
        <f t="shared" ca="1" si="43"/>
        <v>#N/A</v>
      </c>
      <c r="H299" s="17" t="e">
        <f t="shared" ca="1" si="44"/>
        <v>#N/A</v>
      </c>
      <c r="I299" s="17" t="e">
        <f t="shared" ca="1" si="45"/>
        <v>#N/A</v>
      </c>
      <c r="J299" s="17" t="e">
        <f t="shared" ca="1" si="46"/>
        <v>#N/A</v>
      </c>
      <c r="K299" s="58" t="e">
        <f t="shared" ca="1" si="47"/>
        <v>#N/A</v>
      </c>
      <c r="L299" s="59" t="e">
        <f t="shared" ca="1" si="48"/>
        <v>#N/A</v>
      </c>
      <c r="N299" s="66" t="e">
        <f t="shared" ca="1" si="49"/>
        <v>#N/A</v>
      </c>
      <c r="O299" s="62" t="e">
        <f t="shared" ca="1" si="50"/>
        <v>#N/A</v>
      </c>
      <c r="P299" s="62" t="e">
        <f t="shared" ca="1" si="51"/>
        <v>#N/A</v>
      </c>
      <c r="Q299" s="62" t="e">
        <f t="shared" ca="1" si="52"/>
        <v>#N/A</v>
      </c>
      <c r="R299" s="67" t="e">
        <f ca="1">IF($C$91=1,INDIRECT("計算!B"&amp;$F299+100)-計算!$D$87,INDIRECT("計算!M"&amp;$F299+100)-計算!$D$87)</f>
        <v>#N/A</v>
      </c>
      <c r="S299" s="68" t="e">
        <f t="shared" ca="1" si="53"/>
        <v>#N/A</v>
      </c>
      <c r="T299" s="145" t="e">
        <f t="shared" ca="1" si="54"/>
        <v>#N/A</v>
      </c>
      <c r="U299" s="144" t="e">
        <f t="shared" ca="1" si="55"/>
        <v>#N/A</v>
      </c>
    </row>
    <row r="300" spans="1:22" ht="24">
      <c r="A300" s="17">
        <v>200</v>
      </c>
      <c r="B300" s="17" t="e">
        <f ca="1">VLOOKUP($A300,計算!$H$101:$X$300,17,FALSE)</f>
        <v>#N/A</v>
      </c>
      <c r="C300" s="17" t="e">
        <f ca="1">VLOOKUP($A300,計算!$L$101:$X$300,13,FALSE)</f>
        <v>#N/A</v>
      </c>
      <c r="D300" s="17" t="e">
        <f ca="1">VLOOKUP($A300,計算!$S$101:$X$300,6,FALSE)</f>
        <v>#N/A</v>
      </c>
      <c r="E300" s="17" t="e">
        <f ca="1">VLOOKUP($A300,計算!$W$101:$X$300,2,FALSE)</f>
        <v>#N/A</v>
      </c>
      <c r="F300" s="17" t="e">
        <f t="shared" ca="1" si="42"/>
        <v>#N/A</v>
      </c>
      <c r="G300" s="17" t="e">
        <f t="shared" ca="1" si="43"/>
        <v>#N/A</v>
      </c>
      <c r="H300" s="17" t="e">
        <f t="shared" ca="1" si="44"/>
        <v>#N/A</v>
      </c>
      <c r="I300" s="17" t="e">
        <f t="shared" ca="1" si="45"/>
        <v>#N/A</v>
      </c>
      <c r="J300" s="17" t="e">
        <f t="shared" ca="1" si="46"/>
        <v>#N/A</v>
      </c>
      <c r="K300" s="58" t="e">
        <f t="shared" ca="1" si="47"/>
        <v>#N/A</v>
      </c>
      <c r="L300" s="59" t="e">
        <f t="shared" ca="1" si="48"/>
        <v>#N/A</v>
      </c>
      <c r="N300" s="66" t="e">
        <f t="shared" ca="1" si="49"/>
        <v>#N/A</v>
      </c>
      <c r="O300" s="62" t="e">
        <f t="shared" ca="1" si="50"/>
        <v>#N/A</v>
      </c>
      <c r="P300" s="62" t="e">
        <f t="shared" ca="1" si="51"/>
        <v>#N/A</v>
      </c>
      <c r="Q300" s="62" t="e">
        <f t="shared" ca="1" si="52"/>
        <v>#N/A</v>
      </c>
      <c r="R300" s="67" t="e">
        <f ca="1">IF($C$91=1,INDIRECT("計算!B"&amp;$F300+100)-計算!$D$87,INDIRECT("計算!M"&amp;$F300+100)-計算!$D$87)</f>
        <v>#N/A</v>
      </c>
      <c r="S300" s="68" t="e">
        <f t="shared" ca="1" si="53"/>
        <v>#N/A</v>
      </c>
      <c r="T300" s="145" t="e">
        <f t="shared" ca="1" si="54"/>
        <v>#N/A</v>
      </c>
      <c r="U300" s="144" t="e">
        <f t="shared" ca="1" si="55"/>
        <v>#N/A</v>
      </c>
    </row>
    <row r="301" spans="1:22">
      <c r="N301" s="51"/>
      <c r="O301" s="51"/>
      <c r="P301" s="51"/>
      <c r="Q301" s="51"/>
      <c r="R301" s="51"/>
      <c r="S301" s="51"/>
      <c r="T301" s="51"/>
      <c r="U301" s="51"/>
    </row>
    <row r="302" spans="1:22">
      <c r="N302" s="51"/>
      <c r="O302" s="51"/>
      <c r="P302" s="51"/>
      <c r="Q302" s="51"/>
      <c r="R302" s="51"/>
      <c r="S302" s="51"/>
      <c r="T302" s="51"/>
      <c r="U302" s="51"/>
    </row>
    <row r="303" spans="1:22" s="29" customFormat="1">
      <c r="M303" s="12"/>
      <c r="N303" s="12" t="s">
        <v>89</v>
      </c>
      <c r="V303" s="12"/>
    </row>
  </sheetData>
  <sheetProtection sheet="1" objects="1" scenarios="1" formatCells="0" formatColumns="0" formatRows="0"/>
  <mergeCells count="20">
    <mergeCell ref="N93:U93"/>
    <mergeCell ref="B93:F93"/>
    <mergeCell ref="G93:J93"/>
    <mergeCell ref="A92:B92"/>
    <mergeCell ref="O90:P91"/>
    <mergeCell ref="A91:B91"/>
    <mergeCell ref="D91:I91"/>
    <mergeCell ref="D92:I92"/>
    <mergeCell ref="K98:L98"/>
    <mergeCell ref="B98:C98"/>
    <mergeCell ref="D98:E98"/>
    <mergeCell ref="B97:F97"/>
    <mergeCell ref="G97:J97"/>
    <mergeCell ref="G98:H98"/>
    <mergeCell ref="I98:J98"/>
    <mergeCell ref="B95:C95"/>
    <mergeCell ref="D95:E95"/>
    <mergeCell ref="G95:H95"/>
    <mergeCell ref="I95:J95"/>
    <mergeCell ref="K95:L95"/>
  </mergeCells>
  <phoneticPr fontId="1"/>
  <conditionalFormatting sqref="N101:U300">
    <cfRule type="expression" dxfId="40" priority="3" stopIfTrue="1">
      <formula>ISERROR(N101)</formula>
    </cfRule>
  </conditionalFormatting>
  <pageMargins left="0.39370078740157483" right="0.39370078740157483" top="0.55118110236220474" bottom="0.88" header="0.51181102362204722" footer="0.5"/>
  <pageSetup paperSize="9" scale="92" fitToHeight="30" orientation="portrait" errors="blank" horizontalDpi="0" verticalDpi="0" r:id="rId1"/>
  <headerFooter alignWithMargins="0">
    <oddFooter>&amp;P ページ</oddFooter>
  </headerFooter>
</worksheet>
</file>

<file path=xl/worksheets/sheet6.xml><?xml version="1.0" encoding="utf-8"?>
<worksheet xmlns="http://schemas.openxmlformats.org/spreadsheetml/2006/main" xmlns:r="http://schemas.openxmlformats.org/officeDocument/2006/relationships">
  <sheetPr codeName="Sheet6">
    <pageSetUpPr fitToPage="1"/>
  </sheetPr>
  <dimension ref="A1:GK302"/>
  <sheetViews>
    <sheetView workbookViewId="0">
      <selection activeCell="F111" sqref="F111"/>
    </sheetView>
  </sheetViews>
  <sheetFormatPr defaultColWidth="9" defaultRowHeight="13.5"/>
  <cols>
    <col min="1" max="1" width="5.75" style="4" customWidth="1"/>
    <col min="2" max="2" width="10.75" style="4" customWidth="1"/>
    <col min="3" max="3" width="19.375" style="4" customWidth="1"/>
    <col min="4" max="4" width="5.875" style="4" customWidth="1"/>
    <col min="5" max="5" width="8.625" style="4" customWidth="1"/>
    <col min="6" max="6" width="11" style="4" customWidth="1"/>
    <col min="7" max="7" width="5.5" style="4" customWidth="1"/>
    <col min="8" max="52" width="1.625" style="4" hidden="1" customWidth="1"/>
    <col min="53" max="62" width="3.625" style="4" customWidth="1"/>
    <col min="63" max="108" width="3.625" style="4" hidden="1" customWidth="1"/>
    <col min="109" max="156" width="9" style="4" hidden="1" customWidth="1"/>
    <col min="157" max="159" width="4.625" style="4" hidden="1" customWidth="1"/>
    <col min="160" max="162" width="9" style="4" hidden="1" customWidth="1"/>
    <col min="163" max="165" width="4.625" style="4" hidden="1" customWidth="1"/>
    <col min="166" max="168" width="9" style="4" hidden="1" customWidth="1"/>
    <col min="169" max="171" width="4.625" style="4" hidden="1" customWidth="1"/>
    <col min="172" max="185" width="9" style="4" hidden="1" customWidth="1"/>
    <col min="186" max="186" width="8" style="4" hidden="1" customWidth="1"/>
    <col min="187" max="187" width="15.25" style="15" customWidth="1"/>
    <col min="188" max="16384" width="9" style="4"/>
  </cols>
  <sheetData>
    <row r="1" spans="1:193" s="1" customFormat="1">
      <c r="A1" s="1" t="s">
        <v>92</v>
      </c>
      <c r="BG1" s="19"/>
      <c r="BH1" s="19"/>
      <c r="BI1" s="19"/>
      <c r="BJ1" s="19"/>
      <c r="BK1" s="19"/>
      <c r="BL1" s="19"/>
      <c r="BM1" s="19"/>
      <c r="BN1" s="19"/>
      <c r="BO1" s="20"/>
      <c r="BP1" s="19"/>
      <c r="BQ1" s="19"/>
      <c r="BR1" s="19"/>
      <c r="BS1" s="19"/>
      <c r="BT1" s="19"/>
      <c r="BU1" s="19"/>
      <c r="BV1" s="19"/>
      <c r="BW1" s="19"/>
      <c r="BX1" s="19"/>
      <c r="BY1" s="19"/>
      <c r="BZ1" s="19"/>
      <c r="CA1" s="19"/>
      <c r="CB1" s="19"/>
      <c r="CC1" s="19"/>
      <c r="CD1" s="19"/>
      <c r="CE1" s="19"/>
      <c r="CF1" s="19"/>
      <c r="CG1" s="19"/>
      <c r="CH1" s="19"/>
      <c r="CI1" s="19"/>
      <c r="CJ1" s="19"/>
      <c r="CK1" s="21"/>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19"/>
      <c r="FJ1" s="19"/>
      <c r="FK1" s="19"/>
      <c r="FL1" s="19"/>
      <c r="FM1" s="19"/>
      <c r="FN1" s="19"/>
      <c r="FO1" s="19"/>
      <c r="FP1" s="19"/>
      <c r="FQ1" s="19"/>
      <c r="FR1" s="20"/>
      <c r="FS1" s="19"/>
      <c r="FT1" s="19"/>
      <c r="FU1" s="19"/>
      <c r="FV1" s="19"/>
      <c r="FW1" s="19"/>
      <c r="FX1" s="19"/>
      <c r="GK1" s="3"/>
    </row>
    <row r="2" spans="1:193">
      <c r="A2" s="52" t="s">
        <v>90</v>
      </c>
    </row>
    <row r="3" spans="1:193" ht="13.5" customHeight="1"/>
    <row r="4" spans="1:193" ht="13.5" hidden="1" customHeight="1"/>
    <row r="5" spans="1:193" ht="13.5" hidden="1" customHeight="1"/>
    <row r="6" spans="1:193" ht="13.5" hidden="1" customHeight="1"/>
    <row r="7" spans="1:193" ht="13.5" hidden="1" customHeight="1"/>
    <row r="8" spans="1:193" ht="13.5" hidden="1" customHeight="1"/>
    <row r="9" spans="1:193" ht="13.5" hidden="1" customHeight="1"/>
    <row r="10" spans="1:193" ht="13.5" hidden="1" customHeight="1"/>
    <row r="11" spans="1:193" ht="13.5" hidden="1" customHeight="1"/>
    <row r="12" spans="1:193" ht="13.5" hidden="1" customHeight="1"/>
    <row r="13" spans="1:193" ht="13.5" hidden="1" customHeight="1"/>
    <row r="14" spans="1:193" ht="13.5" hidden="1" customHeight="1"/>
    <row r="15" spans="1:193" ht="13.5" hidden="1" customHeight="1"/>
    <row r="16" spans="1:193" ht="13.5" hidden="1" customHeight="1"/>
    <row r="17" ht="13.5" hidden="1" customHeight="1"/>
    <row r="18" ht="13.5" hidden="1" customHeight="1"/>
    <row r="19" ht="13.5" hidden="1" customHeight="1"/>
    <row r="20" ht="13.5" hidden="1" customHeight="1"/>
    <row r="21" ht="13.5" hidden="1" customHeight="1"/>
    <row r="22" ht="13.5" hidden="1" customHeight="1"/>
    <row r="23" ht="13.5" hidden="1" customHeight="1"/>
    <row r="24" ht="13.5" hidden="1" customHeight="1"/>
    <row r="25" ht="13.5" hidden="1" customHeight="1"/>
    <row r="26" ht="13.5" hidden="1" customHeight="1"/>
    <row r="27" ht="13.5" hidden="1" customHeight="1"/>
    <row r="28" ht="13.5" hidden="1" customHeight="1"/>
    <row r="29" ht="13.5" hidden="1" customHeight="1"/>
    <row r="30" ht="13.5" hidden="1" customHeight="1"/>
    <row r="31" ht="13.5" hidden="1" customHeight="1"/>
    <row r="32" ht="13.5" hidden="1" customHeight="1"/>
    <row r="33" ht="13.5" hidden="1" customHeight="1"/>
    <row r="34" ht="13.5" hidden="1" customHeight="1"/>
    <row r="35" ht="13.5" hidden="1" customHeight="1"/>
    <row r="36" ht="13.5" hidden="1" customHeight="1"/>
    <row r="37" ht="13.5" hidden="1" customHeight="1"/>
    <row r="38" ht="13.5" hidden="1" customHeight="1"/>
    <row r="39" ht="13.5" hidden="1" customHeight="1"/>
    <row r="40" ht="13.5" hidden="1" customHeight="1"/>
    <row r="41" ht="13.5" hidden="1" customHeight="1"/>
    <row r="42" ht="13.5" hidden="1" customHeight="1"/>
    <row r="43" ht="13.5" hidden="1" customHeight="1"/>
    <row r="44" ht="13.5" hidden="1" customHeight="1"/>
    <row r="45" ht="13.5" hidden="1" customHeight="1"/>
    <row r="46" ht="13.5" hidden="1" customHeight="1"/>
    <row r="47" ht="13.5" hidden="1" customHeight="1"/>
    <row r="48" ht="13.5" hidden="1" customHeight="1"/>
    <row r="49" ht="13.5" hidden="1" customHeight="1"/>
    <row r="50" ht="13.5" hidden="1" customHeight="1"/>
    <row r="51" ht="13.5" hidden="1" customHeight="1"/>
    <row r="52" ht="13.5" hidden="1" customHeight="1"/>
    <row r="53" ht="13.5" hidden="1" customHeight="1"/>
    <row r="54" ht="13.5" hidden="1" customHeight="1"/>
    <row r="55" ht="13.5" hidden="1" customHeight="1"/>
    <row r="56" ht="13.5" hidden="1" customHeight="1"/>
    <row r="57" ht="13.5" hidden="1" customHeight="1"/>
    <row r="58" ht="13.5" hidden="1" customHeight="1"/>
    <row r="59" ht="13.5" hidden="1" customHeight="1"/>
    <row r="60" ht="13.5" hidden="1" customHeight="1"/>
    <row r="61" ht="13.5" hidden="1" customHeight="1"/>
    <row r="62" ht="13.5" hidden="1" customHeight="1"/>
    <row r="63" ht="13.5" hidden="1" customHeight="1"/>
    <row r="64" ht="13.5" hidden="1" customHeight="1"/>
    <row r="65" ht="13.5" hidden="1" customHeight="1"/>
    <row r="66" ht="13.5" hidden="1" customHeight="1"/>
    <row r="67" ht="13.5" hidden="1" customHeight="1"/>
    <row r="68" ht="13.5" hidden="1" customHeight="1"/>
    <row r="69" ht="13.5" hidden="1" customHeight="1"/>
    <row r="70" ht="13.5" hidden="1" customHeight="1"/>
    <row r="71" ht="13.5" hidden="1" customHeight="1"/>
    <row r="72" ht="13.5" hidden="1" customHeight="1"/>
    <row r="73" ht="13.5" hidden="1" customHeight="1"/>
    <row r="74" ht="13.5" hidden="1" customHeight="1"/>
    <row r="75" ht="13.5" hidden="1" customHeight="1"/>
    <row r="76" ht="13.5" hidden="1" customHeight="1"/>
    <row r="77" ht="13.5" hidden="1" customHeight="1"/>
    <row r="78" ht="13.5" hidden="1" customHeight="1"/>
    <row r="79" ht="13.5" hidden="1" customHeight="1"/>
    <row r="80" ht="13.5" hidden="1" customHeight="1"/>
    <row r="81" spans="1:187" ht="13.5" hidden="1" customHeight="1"/>
    <row r="82" spans="1:187" ht="13.5" hidden="1" customHeight="1"/>
    <row r="83" spans="1:187" ht="13.5" hidden="1" customHeight="1"/>
    <row r="84" spans="1:187" ht="13.5" customHeight="1"/>
    <row r="85" spans="1:187" s="29" customFormat="1">
      <c r="A85" s="12" t="s">
        <v>120</v>
      </c>
      <c r="GE85" s="12"/>
    </row>
    <row r="86" spans="1:187" s="29" customFormat="1">
      <c r="A86" s="12" t="s">
        <v>16</v>
      </c>
      <c r="GE86" s="12"/>
    </row>
    <row r="87" spans="1:187" s="29" customFormat="1">
      <c r="A87" s="12" t="s">
        <v>77</v>
      </c>
      <c r="GE87" s="12"/>
    </row>
    <row r="88" spans="1:187">
      <c r="A88" s="51"/>
      <c r="B88" s="51"/>
      <c r="C88" s="51"/>
      <c r="D88" s="51"/>
      <c r="E88" s="51"/>
      <c r="F88" s="51"/>
      <c r="G88" s="51"/>
      <c r="H88" s="51"/>
      <c r="I88" s="51"/>
      <c r="J88" s="51"/>
      <c r="K88" s="51"/>
      <c r="L88" s="51"/>
      <c r="M88" s="51"/>
      <c r="N88" s="51"/>
      <c r="O88" s="51"/>
      <c r="P88" s="51"/>
      <c r="Q88" s="51"/>
      <c r="R88" s="51"/>
      <c r="S88" s="51"/>
      <c r="T88" s="51"/>
      <c r="U88" s="51"/>
      <c r="V88" s="51"/>
      <c r="W88" s="51"/>
      <c r="X88" s="51"/>
      <c r="Y88" s="51"/>
      <c r="Z88" s="51"/>
      <c r="AA88" s="51"/>
      <c r="AB88" s="51"/>
      <c r="AC88" s="51"/>
      <c r="AD88" s="51"/>
      <c r="AE88" s="51"/>
      <c r="AF88" s="51"/>
      <c r="AG88" s="51"/>
      <c r="AH88" s="51"/>
      <c r="AI88" s="51"/>
      <c r="AJ88" s="51"/>
      <c r="AK88" s="51"/>
      <c r="AL88" s="51"/>
      <c r="AM88" s="51"/>
      <c r="AN88" s="51"/>
      <c r="AO88" s="51"/>
      <c r="AP88" s="51"/>
      <c r="AQ88" s="51"/>
      <c r="AR88" s="51"/>
      <c r="AS88" s="51"/>
      <c r="AT88" s="51"/>
      <c r="AU88" s="51"/>
      <c r="AV88" s="51"/>
      <c r="AW88" s="51"/>
      <c r="AX88" s="51"/>
      <c r="AY88" s="51"/>
      <c r="AZ88" s="51"/>
      <c r="BA88" s="51"/>
      <c r="BB88" s="51"/>
      <c r="BC88" s="51"/>
      <c r="BD88" s="51"/>
      <c r="BE88" s="51"/>
      <c r="BF88" s="51"/>
      <c r="BG88" s="51"/>
      <c r="BH88" s="51"/>
      <c r="BI88" s="51"/>
      <c r="BJ88" s="51"/>
      <c r="BK88" s="51"/>
      <c r="BL88" s="51"/>
      <c r="BM88" s="51"/>
      <c r="BN88" s="51"/>
      <c r="BO88" s="51"/>
      <c r="BP88" s="51"/>
      <c r="BQ88" s="51"/>
      <c r="BR88" s="51"/>
      <c r="BS88" s="51"/>
      <c r="BT88" s="51"/>
      <c r="BU88" s="51"/>
      <c r="BV88" s="51"/>
      <c r="BW88" s="51"/>
      <c r="BX88" s="51"/>
      <c r="BY88" s="51"/>
      <c r="BZ88" s="51"/>
      <c r="CA88" s="51"/>
      <c r="CB88" s="51"/>
      <c r="CC88" s="51"/>
      <c r="CD88" s="51"/>
      <c r="CE88" s="51"/>
      <c r="CF88" s="51"/>
      <c r="CG88" s="51"/>
      <c r="CH88" s="51"/>
      <c r="CI88" s="51"/>
      <c r="CJ88" s="51"/>
      <c r="CK88" s="51"/>
      <c r="CL88" s="51"/>
      <c r="CM88" s="51"/>
      <c r="CN88" s="51"/>
      <c r="CO88" s="51"/>
      <c r="CP88" s="51"/>
      <c r="CQ88" s="51"/>
      <c r="CR88" s="51"/>
      <c r="CS88" s="51"/>
      <c r="CT88" s="51"/>
      <c r="CU88" s="51"/>
      <c r="CV88" s="51"/>
      <c r="CW88" s="51"/>
      <c r="CX88" s="51"/>
      <c r="CY88" s="51"/>
      <c r="CZ88" s="51"/>
      <c r="DA88" s="51"/>
      <c r="DB88" s="51"/>
      <c r="DC88" s="51"/>
      <c r="DD88" s="51"/>
      <c r="DE88" s="51"/>
      <c r="DF88" s="51"/>
      <c r="DG88" s="51"/>
      <c r="DH88" s="51"/>
      <c r="DI88" s="51"/>
      <c r="DJ88" s="51"/>
      <c r="DK88" s="51"/>
      <c r="DL88" s="51"/>
      <c r="DM88" s="51"/>
      <c r="DN88" s="51"/>
      <c r="DO88" s="51"/>
      <c r="DP88" s="51"/>
      <c r="DQ88" s="51"/>
      <c r="DR88" s="51"/>
      <c r="DS88" s="51"/>
      <c r="DT88" s="51"/>
      <c r="DU88" s="51"/>
      <c r="DV88" s="51"/>
      <c r="DW88" s="51"/>
      <c r="DX88" s="51"/>
      <c r="DY88" s="51"/>
      <c r="DZ88" s="51"/>
      <c r="EA88" s="51"/>
      <c r="EB88" s="51"/>
      <c r="EC88" s="51"/>
      <c r="ED88" s="51"/>
      <c r="EE88" s="51"/>
      <c r="EF88" s="51"/>
      <c r="EG88" s="51"/>
      <c r="EH88" s="51"/>
      <c r="EI88" s="51"/>
      <c r="EJ88" s="51"/>
      <c r="EK88" s="51"/>
      <c r="EL88" s="51"/>
      <c r="EM88" s="51"/>
      <c r="EN88" s="51"/>
      <c r="EO88" s="51"/>
      <c r="EP88" s="51"/>
      <c r="EQ88" s="51"/>
      <c r="ER88" s="51"/>
      <c r="ES88" s="51"/>
      <c r="ET88" s="51"/>
      <c r="EU88" s="51"/>
      <c r="EV88" s="51"/>
      <c r="EW88" s="51"/>
      <c r="EX88" s="51"/>
      <c r="EY88" s="51"/>
      <c r="EZ88" s="51"/>
      <c r="FA88" s="51"/>
      <c r="FB88" s="51"/>
      <c r="FC88" s="51"/>
      <c r="FD88" s="51"/>
      <c r="FE88" s="51"/>
      <c r="FF88" s="51"/>
      <c r="FG88" s="51"/>
      <c r="FH88" s="51"/>
      <c r="FI88" s="51"/>
      <c r="FJ88" s="51"/>
      <c r="FK88" s="51"/>
      <c r="FL88" s="51"/>
      <c r="FM88" s="51"/>
      <c r="FN88" s="51"/>
      <c r="FO88" s="51"/>
      <c r="FP88" s="51"/>
      <c r="FQ88" s="51"/>
      <c r="FR88" s="51"/>
      <c r="FS88" s="51"/>
      <c r="FT88" s="51"/>
      <c r="FU88" s="51"/>
      <c r="FV88" s="51"/>
      <c r="FW88" s="51"/>
      <c r="FX88" s="51"/>
      <c r="FY88" s="51"/>
      <c r="FZ88" s="51"/>
      <c r="GA88" s="51"/>
      <c r="GB88" s="51"/>
      <c r="GC88" s="51"/>
      <c r="GD88" s="51"/>
    </row>
    <row r="89" spans="1:187" s="70" customFormat="1" ht="17.25">
      <c r="A89" s="208" t="str">
        <f>簡易速報!N93</f>
        <v>第12回全日本トレイル・オリエンテーリング選手権大会</v>
      </c>
      <c r="B89" s="208"/>
      <c r="C89" s="208"/>
      <c r="D89" s="208"/>
      <c r="E89" s="208"/>
      <c r="F89" s="208"/>
      <c r="G89" s="208"/>
      <c r="H89" s="57"/>
      <c r="I89" s="57"/>
      <c r="J89" s="57"/>
      <c r="K89" s="57"/>
      <c r="L89" s="57"/>
      <c r="M89" s="57"/>
      <c r="N89" s="57"/>
      <c r="O89" s="57"/>
      <c r="P89" s="57"/>
      <c r="Q89" s="57"/>
      <c r="R89" s="57"/>
      <c r="S89" s="57"/>
      <c r="T89" s="57"/>
      <c r="U89" s="57"/>
      <c r="V89" s="57"/>
      <c r="W89" s="57"/>
      <c r="X89" s="57"/>
      <c r="Y89" s="57"/>
      <c r="Z89" s="57"/>
      <c r="AA89" s="57"/>
      <c r="AB89" s="57"/>
      <c r="AC89" s="57"/>
      <c r="AD89" s="57"/>
      <c r="AE89" s="57"/>
      <c r="AF89" s="57"/>
      <c r="AG89" s="57"/>
      <c r="AH89" s="57"/>
      <c r="AI89" s="57"/>
      <c r="AJ89" s="57"/>
      <c r="AK89" s="57"/>
      <c r="AL89" s="57"/>
      <c r="AM89" s="57"/>
      <c r="AN89" s="57"/>
      <c r="AO89" s="57"/>
      <c r="AP89" s="57"/>
      <c r="AQ89" s="57"/>
      <c r="AR89" s="57"/>
      <c r="AS89" s="57"/>
      <c r="AT89" s="57"/>
      <c r="AU89" s="57"/>
      <c r="AV89" s="57"/>
      <c r="AW89" s="57"/>
      <c r="AX89" s="57"/>
      <c r="AY89" s="57"/>
      <c r="AZ89" s="57"/>
      <c r="BA89" s="57"/>
      <c r="BB89" s="57"/>
      <c r="BC89" s="57"/>
      <c r="BD89" s="57"/>
      <c r="BE89" s="57"/>
      <c r="BF89" s="57"/>
      <c r="BG89" s="57"/>
      <c r="BH89" s="57"/>
      <c r="BI89" s="57"/>
      <c r="BJ89" s="57"/>
      <c r="BK89" s="57"/>
      <c r="BL89" s="57"/>
      <c r="BM89" s="57"/>
      <c r="BN89" s="57"/>
      <c r="BO89" s="57"/>
      <c r="BP89" s="57"/>
      <c r="BQ89" s="57"/>
      <c r="BR89" s="57"/>
      <c r="BS89" s="57"/>
      <c r="BT89" s="57"/>
      <c r="BU89" s="57"/>
      <c r="BV89" s="57"/>
      <c r="BW89" s="57"/>
      <c r="BX89" s="57"/>
      <c r="BY89" s="57"/>
      <c r="BZ89" s="57"/>
      <c r="CA89" s="57"/>
      <c r="CB89" s="57"/>
      <c r="CC89" s="57"/>
      <c r="CD89" s="57"/>
      <c r="CE89" s="57"/>
      <c r="CF89" s="57"/>
      <c r="CG89" s="57"/>
      <c r="CH89" s="57"/>
      <c r="CI89" s="57"/>
      <c r="CJ89" s="57"/>
      <c r="CK89" s="57"/>
      <c r="CL89" s="57"/>
      <c r="CM89" s="57"/>
      <c r="CN89" s="57"/>
      <c r="CO89" s="57"/>
      <c r="CP89" s="57"/>
      <c r="CQ89" s="57"/>
      <c r="CR89" s="57"/>
      <c r="CS89" s="57"/>
      <c r="CT89" s="57"/>
      <c r="CU89" s="57"/>
      <c r="CV89" s="57"/>
      <c r="CW89" s="57"/>
      <c r="CX89" s="57"/>
      <c r="CY89" s="57"/>
      <c r="CZ89" s="57"/>
      <c r="DA89" s="57"/>
      <c r="DB89" s="57"/>
      <c r="DC89" s="57"/>
      <c r="DD89" s="57"/>
      <c r="DE89" s="57"/>
      <c r="DF89" s="57"/>
      <c r="DG89" s="57"/>
      <c r="DH89" s="57"/>
      <c r="DI89" s="57"/>
      <c r="DJ89" s="57"/>
      <c r="DK89" s="57"/>
      <c r="DL89" s="57"/>
      <c r="DM89" s="57"/>
      <c r="DN89" s="57"/>
      <c r="DO89" s="57"/>
      <c r="DP89" s="57"/>
      <c r="DQ89" s="57"/>
      <c r="DR89" s="57"/>
      <c r="DS89" s="57"/>
      <c r="DT89" s="57"/>
      <c r="DU89" s="57"/>
      <c r="DV89" s="57"/>
      <c r="DW89" s="57"/>
      <c r="DX89" s="57"/>
      <c r="DY89" s="57"/>
      <c r="DZ89" s="57"/>
      <c r="EA89" s="57"/>
      <c r="EB89" s="57"/>
      <c r="EC89" s="57"/>
      <c r="ED89" s="57"/>
      <c r="EE89" s="57"/>
      <c r="EF89" s="57"/>
      <c r="EG89" s="57"/>
      <c r="EH89" s="57"/>
      <c r="EI89" s="57"/>
      <c r="EJ89" s="57"/>
      <c r="EK89" s="57"/>
      <c r="EL89" s="57"/>
      <c r="EM89" s="57"/>
      <c r="EN89" s="57"/>
      <c r="EO89" s="57"/>
      <c r="EP89" s="57"/>
      <c r="EQ89" s="57"/>
      <c r="ER89" s="57"/>
      <c r="ES89" s="57"/>
      <c r="ET89" s="57"/>
      <c r="EU89" s="57"/>
      <c r="EV89" s="57"/>
      <c r="EW89" s="57"/>
      <c r="EX89" s="57"/>
      <c r="EY89" s="57"/>
      <c r="EZ89" s="57"/>
      <c r="FA89" s="57"/>
      <c r="FB89" s="57"/>
      <c r="FC89" s="57"/>
      <c r="FD89" s="57"/>
      <c r="FE89" s="57"/>
      <c r="FF89" s="57"/>
      <c r="FG89" s="57"/>
      <c r="FH89" s="57"/>
      <c r="FI89" s="57"/>
      <c r="FJ89" s="57"/>
      <c r="FK89" s="57"/>
      <c r="FL89" s="57"/>
      <c r="FM89" s="57"/>
      <c r="FN89" s="57"/>
      <c r="FO89" s="57"/>
      <c r="FP89" s="57"/>
      <c r="FQ89" s="57"/>
      <c r="FR89" s="57"/>
      <c r="FS89" s="57"/>
      <c r="FT89" s="57"/>
      <c r="FU89" s="57"/>
      <c r="FV89" s="57"/>
      <c r="FW89" s="57"/>
      <c r="FX89" s="57"/>
      <c r="FY89" s="57"/>
      <c r="FZ89" s="57"/>
      <c r="GA89" s="57"/>
      <c r="GB89" s="57"/>
      <c r="GC89" s="57"/>
      <c r="GD89" s="57"/>
      <c r="GE89" s="69"/>
    </row>
    <row r="90" spans="1:187" ht="17.25">
      <c r="A90" s="51"/>
      <c r="B90" s="213" t="str">
        <f>スタート前入力!$C$74</f>
        <v>B</v>
      </c>
      <c r="C90" s="213"/>
      <c r="D90" s="213"/>
      <c r="E90" s="213"/>
      <c r="F90" s="213"/>
      <c r="G90" s="213"/>
      <c r="H90" s="51"/>
      <c r="I90" s="51"/>
      <c r="J90" s="51"/>
      <c r="K90" s="51"/>
      <c r="L90" s="51"/>
      <c r="M90" s="51"/>
      <c r="N90" s="51"/>
      <c r="O90" s="51"/>
      <c r="P90" s="51"/>
      <c r="Q90" s="51"/>
      <c r="R90" s="51"/>
      <c r="S90" s="51"/>
      <c r="T90" s="51"/>
      <c r="U90" s="51"/>
      <c r="V90" s="51"/>
      <c r="W90" s="51"/>
      <c r="X90" s="51"/>
      <c r="Y90" s="51"/>
      <c r="Z90" s="51"/>
      <c r="AA90" s="51"/>
      <c r="AB90" s="51"/>
      <c r="AC90" s="51"/>
      <c r="AD90" s="51"/>
      <c r="AE90" s="51"/>
      <c r="AF90" s="51"/>
      <c r="AG90" s="51"/>
      <c r="AH90" s="51"/>
      <c r="AI90" s="51"/>
      <c r="AJ90" s="51"/>
      <c r="AK90" s="51"/>
      <c r="AL90" s="51"/>
      <c r="AM90" s="51"/>
      <c r="AN90" s="51"/>
      <c r="AO90" s="51"/>
      <c r="AP90" s="51"/>
      <c r="AQ90" s="51"/>
      <c r="AR90" s="51"/>
      <c r="AS90" s="51"/>
      <c r="AT90" s="51"/>
      <c r="AU90" s="51"/>
      <c r="AV90" s="51"/>
      <c r="AW90" s="51"/>
      <c r="AX90" s="51"/>
      <c r="AY90" s="51"/>
      <c r="AZ90" s="51"/>
      <c r="BA90" s="51"/>
      <c r="BB90" s="51"/>
      <c r="BC90" s="51"/>
      <c r="BD90" s="51"/>
      <c r="BE90" s="51"/>
      <c r="BF90" s="51"/>
      <c r="BG90" s="51"/>
      <c r="BH90" s="51"/>
      <c r="BI90" s="51"/>
      <c r="BJ90" s="51"/>
      <c r="BK90" s="51"/>
      <c r="BL90" s="51"/>
      <c r="BM90" s="51"/>
      <c r="BN90" s="51"/>
      <c r="BO90" s="51"/>
      <c r="BP90" s="51"/>
      <c r="BQ90" s="51"/>
      <c r="BR90" s="51"/>
      <c r="BS90" s="51"/>
      <c r="BT90" s="51"/>
      <c r="BU90" s="51"/>
      <c r="BV90" s="51"/>
      <c r="BW90" s="51"/>
      <c r="BX90" s="51"/>
      <c r="BY90" s="51"/>
      <c r="BZ90" s="51"/>
      <c r="CA90" s="51"/>
      <c r="CB90" s="51"/>
      <c r="CC90" s="51"/>
      <c r="CD90" s="51"/>
      <c r="CE90" s="51"/>
      <c r="CF90" s="51"/>
      <c r="CG90" s="51"/>
      <c r="CH90" s="51"/>
      <c r="CI90" s="51"/>
      <c r="CJ90" s="51"/>
      <c r="CK90" s="51"/>
      <c r="CL90" s="51"/>
      <c r="CM90" s="51"/>
      <c r="CN90" s="51"/>
      <c r="CO90" s="51"/>
      <c r="CP90" s="51"/>
      <c r="CQ90" s="51"/>
      <c r="CR90" s="51"/>
      <c r="CS90" s="51"/>
      <c r="CT90" s="51"/>
      <c r="CU90" s="51"/>
      <c r="CV90" s="51"/>
      <c r="CW90" s="51"/>
      <c r="CX90" s="51"/>
      <c r="CY90" s="51"/>
      <c r="CZ90" s="51"/>
      <c r="DA90" s="51"/>
      <c r="DB90" s="51"/>
      <c r="DC90" s="51"/>
      <c r="DD90" s="51"/>
      <c r="DE90" s="51"/>
      <c r="DF90" s="51"/>
      <c r="DG90" s="51"/>
      <c r="DH90" s="51"/>
      <c r="DI90" s="51"/>
      <c r="DJ90" s="51"/>
      <c r="DK90" s="51"/>
      <c r="DL90" s="51"/>
      <c r="DM90" s="51"/>
      <c r="DN90" s="51"/>
      <c r="DO90" s="51"/>
      <c r="DP90" s="51"/>
      <c r="DQ90" s="51"/>
      <c r="DR90" s="51"/>
      <c r="DS90" s="51"/>
      <c r="DT90" s="51"/>
      <c r="DU90" s="51"/>
      <c r="DV90" s="51"/>
      <c r="DW90" s="51"/>
      <c r="DX90" s="51"/>
      <c r="DY90" s="51"/>
      <c r="DZ90" s="51"/>
      <c r="EA90" s="51"/>
      <c r="EB90" s="51"/>
      <c r="EC90" s="51"/>
      <c r="ED90" s="51"/>
      <c r="EE90" s="51"/>
      <c r="EF90" s="51"/>
      <c r="EG90" s="51"/>
      <c r="EH90" s="51"/>
      <c r="EI90" s="51"/>
      <c r="EJ90" s="51"/>
      <c r="EK90" s="51"/>
      <c r="EL90" s="51"/>
      <c r="EM90" s="51"/>
      <c r="EN90" s="51"/>
      <c r="EO90" s="51"/>
      <c r="EP90" s="51"/>
      <c r="EQ90" s="51"/>
      <c r="ER90" s="51"/>
      <c r="ES90" s="51"/>
      <c r="ET90" s="51"/>
      <c r="EU90" s="51"/>
      <c r="EV90" s="51"/>
      <c r="EW90" s="51"/>
      <c r="EX90" s="51"/>
      <c r="EY90" s="51"/>
      <c r="EZ90" s="51"/>
      <c r="FA90" s="51"/>
      <c r="FB90" s="51"/>
      <c r="FC90" s="51"/>
      <c r="FD90" s="51"/>
      <c r="FE90" s="51"/>
      <c r="FF90" s="51"/>
      <c r="FG90" s="51"/>
      <c r="FH90" s="51"/>
      <c r="FI90" s="51"/>
      <c r="FJ90" s="51"/>
      <c r="FK90" s="51"/>
      <c r="FL90" s="51"/>
      <c r="FM90" s="51"/>
      <c r="FN90" s="51"/>
      <c r="FO90" s="51"/>
      <c r="FP90" s="51"/>
      <c r="FQ90" s="51"/>
      <c r="FR90" s="51"/>
      <c r="FS90" s="51"/>
      <c r="FT90" s="51"/>
      <c r="FU90" s="51"/>
      <c r="FV90" s="51"/>
      <c r="FW90" s="51"/>
      <c r="FX90" s="51"/>
      <c r="FY90" s="51"/>
      <c r="FZ90" s="51"/>
      <c r="GA90" s="51"/>
      <c r="GB90" s="51"/>
      <c r="GC90" s="51"/>
      <c r="GD90" s="51"/>
      <c r="GE90" s="56"/>
    </row>
    <row r="91" spans="1:187" ht="17.25">
      <c r="B91" s="57" t="s">
        <v>75</v>
      </c>
      <c r="C91" s="57" t="s">
        <v>149</v>
      </c>
      <c r="D91" s="209" t="str">
        <f>簡易速報!$Q$95</f>
        <v>(総合クラス)</v>
      </c>
      <c r="E91" s="209"/>
      <c r="F91" s="209"/>
      <c r="G91" s="209"/>
      <c r="H91" s="51"/>
      <c r="I91" s="51"/>
      <c r="J91" s="51"/>
      <c r="K91" s="51"/>
      <c r="L91" s="51"/>
      <c r="M91" s="51"/>
      <c r="N91" s="51"/>
      <c r="O91" s="51"/>
      <c r="P91" s="51"/>
      <c r="Q91" s="51"/>
      <c r="R91" s="51"/>
      <c r="S91" s="51"/>
      <c r="T91" s="51"/>
      <c r="U91" s="51"/>
      <c r="V91" s="51"/>
      <c r="W91" s="51"/>
      <c r="X91" s="51"/>
      <c r="Y91" s="51"/>
      <c r="Z91" s="51"/>
      <c r="AA91" s="51"/>
      <c r="AB91" s="51"/>
      <c r="AC91" s="51"/>
      <c r="AD91" s="51"/>
      <c r="AE91" s="51"/>
      <c r="AF91" s="51"/>
      <c r="AG91" s="51"/>
      <c r="AH91" s="51"/>
      <c r="AI91" s="51"/>
      <c r="AJ91" s="51"/>
      <c r="AK91" s="51"/>
      <c r="AL91" s="51"/>
      <c r="AM91" s="51"/>
      <c r="AN91" s="51"/>
      <c r="AO91" s="51"/>
      <c r="AP91" s="51"/>
      <c r="AQ91" s="51"/>
      <c r="AR91" s="51"/>
      <c r="AS91" s="51"/>
      <c r="AT91" s="51"/>
      <c r="AU91" s="51"/>
      <c r="AV91" s="51"/>
      <c r="AW91" s="51"/>
      <c r="AX91" s="51"/>
      <c r="AY91" s="51"/>
      <c r="AZ91" s="51"/>
      <c r="BA91" s="51"/>
      <c r="BB91" s="51"/>
      <c r="BC91" s="51"/>
      <c r="BD91" s="51"/>
      <c r="BE91" s="51"/>
      <c r="BF91" s="51"/>
      <c r="BG91" s="51"/>
      <c r="BH91" s="51"/>
      <c r="BI91" s="51"/>
      <c r="BJ91" s="51"/>
      <c r="BK91" s="51"/>
      <c r="BL91" s="51"/>
      <c r="BM91" s="51"/>
      <c r="BN91" s="51"/>
      <c r="BO91" s="51"/>
      <c r="BP91" s="51"/>
      <c r="BQ91" s="51"/>
      <c r="BR91" s="51"/>
      <c r="BS91" s="51"/>
      <c r="BT91" s="51"/>
      <c r="BU91" s="51"/>
      <c r="BV91" s="51"/>
      <c r="BW91" s="51"/>
      <c r="BX91" s="51"/>
      <c r="BY91" s="51"/>
      <c r="BZ91" s="51"/>
      <c r="CA91" s="51"/>
      <c r="CB91" s="51"/>
      <c r="CC91" s="51"/>
      <c r="CD91" s="51"/>
      <c r="CE91" s="51"/>
      <c r="CF91" s="51"/>
      <c r="CG91" s="51"/>
      <c r="CH91" s="51"/>
      <c r="CI91" s="51"/>
      <c r="CJ91" s="51"/>
      <c r="CK91" s="51"/>
      <c r="CL91" s="51"/>
      <c r="CM91" s="51"/>
      <c r="CN91" s="51"/>
      <c r="CO91" s="51"/>
      <c r="CP91" s="51"/>
      <c r="CQ91" s="51"/>
      <c r="CR91" s="51"/>
      <c r="CS91" s="51"/>
      <c r="CT91" s="51"/>
      <c r="CU91" s="51"/>
      <c r="CV91" s="51"/>
      <c r="CW91" s="51"/>
      <c r="CX91" s="51"/>
      <c r="CY91" s="51"/>
      <c r="CZ91" s="51"/>
      <c r="DA91" s="51"/>
      <c r="DB91" s="51"/>
      <c r="DC91" s="51"/>
      <c r="DD91" s="51"/>
      <c r="DE91" s="51"/>
      <c r="DF91" s="51"/>
      <c r="DG91" s="51"/>
      <c r="DH91" s="51"/>
      <c r="DI91" s="51"/>
      <c r="DJ91" s="51"/>
      <c r="DK91" s="51"/>
      <c r="DL91" s="51"/>
      <c r="DM91" s="51"/>
      <c r="DN91" s="51"/>
      <c r="DO91" s="51"/>
      <c r="DP91" s="51"/>
      <c r="DQ91" s="51"/>
      <c r="DR91" s="51"/>
      <c r="DS91" s="51"/>
      <c r="DT91" s="51"/>
      <c r="DU91" s="51"/>
      <c r="DV91" s="51"/>
      <c r="DW91" s="51"/>
      <c r="DX91" s="51"/>
      <c r="DY91" s="51"/>
      <c r="DZ91" s="51"/>
      <c r="EA91" s="51"/>
      <c r="EB91" s="51"/>
      <c r="EC91" s="51"/>
      <c r="ED91" s="51"/>
      <c r="EE91" s="51"/>
      <c r="EF91" s="51"/>
      <c r="EG91" s="51"/>
      <c r="EH91" s="51"/>
      <c r="EI91" s="51"/>
      <c r="EJ91" s="51"/>
      <c r="EK91" s="51"/>
      <c r="EL91" s="51"/>
      <c r="EM91" s="51"/>
      <c r="EN91" s="51"/>
      <c r="EO91" s="51"/>
      <c r="EP91" s="51"/>
      <c r="EQ91" s="51"/>
      <c r="ER91" s="51"/>
      <c r="ES91" s="51"/>
      <c r="ET91" s="51"/>
      <c r="EU91" s="51"/>
      <c r="EV91" s="51"/>
      <c r="EW91" s="51"/>
      <c r="EX91" s="51"/>
      <c r="EY91" s="51"/>
      <c r="EZ91" s="51"/>
      <c r="FA91" s="51"/>
      <c r="FB91" s="51"/>
      <c r="FC91" s="51"/>
      <c r="FD91" s="51"/>
      <c r="FE91" s="51"/>
      <c r="FF91" s="51"/>
      <c r="FG91" s="51"/>
      <c r="FH91" s="51"/>
      <c r="FI91" s="51"/>
      <c r="FJ91" s="51"/>
      <c r="FK91" s="51"/>
      <c r="FL91" s="51"/>
      <c r="FM91" s="51"/>
      <c r="FN91" s="51"/>
      <c r="FO91" s="51"/>
      <c r="FP91" s="51"/>
      <c r="FQ91" s="51"/>
      <c r="FR91" s="51"/>
      <c r="FS91" s="51"/>
      <c r="FT91" s="51"/>
      <c r="FU91" s="51"/>
      <c r="FV91" s="51"/>
      <c r="FW91" s="51"/>
      <c r="FX91" s="51"/>
      <c r="FY91" s="51"/>
      <c r="FZ91" s="51"/>
      <c r="GA91" s="51"/>
      <c r="GB91" s="51"/>
      <c r="GC91" s="51"/>
      <c r="GD91" s="51"/>
      <c r="GE91" s="56"/>
    </row>
    <row r="92" spans="1:187" hidden="1">
      <c r="A92" s="51"/>
      <c r="B92" s="51"/>
      <c r="C92" s="51"/>
      <c r="D92" s="51"/>
      <c r="E92" s="51"/>
      <c r="F92" s="51"/>
      <c r="G92" s="51"/>
      <c r="H92" s="51"/>
      <c r="I92" s="51"/>
      <c r="J92" s="51"/>
      <c r="K92" s="51"/>
      <c r="L92" s="51"/>
      <c r="M92" s="51"/>
      <c r="N92" s="51"/>
      <c r="O92" s="51"/>
      <c r="P92" s="51"/>
      <c r="Q92" s="51"/>
      <c r="R92" s="51"/>
      <c r="S92" s="51"/>
      <c r="T92" s="51"/>
      <c r="U92" s="51"/>
      <c r="V92" s="51"/>
      <c r="W92" s="51"/>
      <c r="X92" s="51"/>
      <c r="Y92" s="51"/>
      <c r="Z92" s="51"/>
      <c r="AA92" s="51"/>
      <c r="AB92" s="51"/>
      <c r="AC92" s="51"/>
      <c r="AD92" s="51"/>
      <c r="AE92" s="51"/>
      <c r="AF92" s="51"/>
      <c r="AG92" s="51"/>
      <c r="AH92" s="51"/>
      <c r="AI92" s="51"/>
      <c r="AJ92" s="51"/>
      <c r="AK92" s="51"/>
      <c r="AL92" s="51"/>
      <c r="AM92" s="51"/>
      <c r="AN92" s="51"/>
      <c r="AO92" s="51"/>
      <c r="AP92" s="51"/>
      <c r="AQ92" s="51"/>
      <c r="AR92" s="51"/>
      <c r="AS92" s="51"/>
      <c r="AT92" s="51"/>
      <c r="AU92" s="51"/>
      <c r="AV92" s="51"/>
      <c r="AW92" s="51"/>
      <c r="AX92" s="51"/>
      <c r="AY92" s="51"/>
      <c r="AZ92" s="51"/>
      <c r="BA92" s="51"/>
      <c r="BB92" s="51"/>
      <c r="BC92" s="51"/>
      <c r="BD92" s="51"/>
      <c r="BE92" s="51"/>
      <c r="BF92" s="51"/>
      <c r="BG92" s="51"/>
      <c r="BH92" s="51"/>
      <c r="BI92" s="51"/>
      <c r="BJ92" s="51"/>
      <c r="BK92" s="51"/>
      <c r="BL92" s="51"/>
      <c r="BM92" s="51"/>
      <c r="BN92" s="51"/>
      <c r="BO92" s="51"/>
      <c r="BP92" s="51"/>
      <c r="BQ92" s="51"/>
      <c r="BR92" s="51"/>
      <c r="BS92" s="51"/>
      <c r="BT92" s="51"/>
      <c r="BU92" s="51"/>
      <c r="BV92" s="51"/>
      <c r="BW92" s="51"/>
      <c r="BX92" s="51"/>
      <c r="BY92" s="51"/>
      <c r="BZ92" s="51"/>
      <c r="CA92" s="51"/>
      <c r="CB92" s="51"/>
      <c r="CC92" s="51"/>
      <c r="CD92" s="51"/>
      <c r="CE92" s="51"/>
      <c r="CF92" s="51"/>
      <c r="CG92" s="51"/>
      <c r="CH92" s="51"/>
      <c r="CI92" s="51"/>
      <c r="CJ92" s="51"/>
      <c r="CK92" s="51"/>
      <c r="CL92" s="51"/>
      <c r="CM92" s="51"/>
      <c r="CN92" s="51"/>
      <c r="CO92" s="51"/>
      <c r="CP92" s="51"/>
      <c r="CQ92" s="51"/>
      <c r="CR92" s="51"/>
      <c r="CS92" s="51"/>
      <c r="CT92" s="51"/>
      <c r="CU92" s="51"/>
      <c r="CV92" s="51"/>
      <c r="CW92" s="51"/>
      <c r="CX92" s="51"/>
      <c r="CY92" s="51"/>
      <c r="CZ92" s="51"/>
      <c r="DA92" s="51"/>
      <c r="DB92" s="51"/>
      <c r="DC92" s="51"/>
      <c r="DD92" s="51"/>
      <c r="DE92" s="51"/>
      <c r="DF92" s="51"/>
      <c r="DG92" s="51"/>
      <c r="DH92" s="51"/>
      <c r="DI92" s="51"/>
      <c r="DJ92" s="51"/>
      <c r="DK92" s="51"/>
      <c r="DL92" s="51"/>
      <c r="DM92" s="51"/>
      <c r="DN92" s="51"/>
      <c r="DO92" s="51"/>
      <c r="DP92" s="51"/>
      <c r="DQ92" s="51"/>
      <c r="DR92" s="51"/>
      <c r="DS92" s="51"/>
      <c r="DT92" s="51"/>
      <c r="DU92" s="51"/>
      <c r="DV92" s="51"/>
      <c r="DW92" s="51"/>
      <c r="DX92" s="51"/>
      <c r="DY92" s="51"/>
      <c r="DZ92" s="51"/>
      <c r="EA92" s="51"/>
      <c r="EB92" s="51"/>
      <c r="EC92" s="51"/>
      <c r="ED92" s="51"/>
      <c r="EE92" s="51"/>
      <c r="EF92" s="51"/>
      <c r="EG92" s="51"/>
      <c r="EH92" s="51"/>
      <c r="EI92" s="51"/>
      <c r="EJ92" s="51"/>
      <c r="EK92" s="51"/>
      <c r="EL92" s="51"/>
      <c r="EM92" s="51"/>
      <c r="EN92" s="51"/>
      <c r="EO92" s="51"/>
      <c r="EP92" s="51"/>
      <c r="EQ92" s="51"/>
      <c r="ER92" s="51"/>
      <c r="ES92" s="51"/>
      <c r="ET92" s="51"/>
      <c r="EU92" s="51"/>
      <c r="EV92" s="51"/>
      <c r="EW92" s="51"/>
      <c r="EX92" s="51"/>
      <c r="EY92" s="51"/>
      <c r="EZ92" s="51"/>
      <c r="FA92" s="51"/>
      <c r="FB92" s="51"/>
      <c r="FC92" s="51"/>
      <c r="FD92" s="51"/>
      <c r="FE92" s="51"/>
      <c r="FF92" s="51"/>
      <c r="FG92" s="51"/>
      <c r="FH92" s="51"/>
      <c r="FI92" s="51"/>
      <c r="FJ92" s="51"/>
      <c r="FK92" s="51"/>
      <c r="FL92" s="51"/>
      <c r="FM92" s="51"/>
      <c r="FN92" s="51"/>
      <c r="FO92" s="51"/>
      <c r="FP92" s="51"/>
      <c r="FQ92" s="51"/>
      <c r="FR92" s="51"/>
      <c r="FS92" s="51"/>
      <c r="FT92" s="51"/>
      <c r="FU92" s="51"/>
      <c r="FV92" s="51"/>
      <c r="FW92" s="51"/>
      <c r="FX92" s="51"/>
      <c r="FY92" s="51"/>
      <c r="FZ92" s="51"/>
      <c r="GA92" s="51"/>
      <c r="GB92" s="51"/>
      <c r="GC92" s="51"/>
      <c r="GD92" s="51"/>
      <c r="GE92" s="56"/>
    </row>
    <row r="93" spans="1:187" ht="17.25" hidden="1">
      <c r="A93" s="51"/>
      <c r="B93" s="73"/>
      <c r="C93" s="57"/>
      <c r="D93" s="51"/>
      <c r="E93" s="51"/>
      <c r="F93" s="51"/>
      <c r="G93" s="51"/>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c r="AG93" s="51"/>
      <c r="AH93" s="51"/>
      <c r="AI93" s="51"/>
      <c r="AJ93" s="51"/>
      <c r="AK93" s="51"/>
      <c r="AL93" s="51"/>
      <c r="AM93" s="51"/>
      <c r="AN93" s="51"/>
      <c r="AO93" s="51"/>
      <c r="AP93" s="51"/>
      <c r="AQ93" s="51"/>
      <c r="AR93" s="51"/>
      <c r="AS93" s="51"/>
      <c r="AT93" s="51"/>
      <c r="AU93" s="51"/>
      <c r="AV93" s="51"/>
      <c r="AW93" s="51"/>
      <c r="AX93" s="51"/>
      <c r="AY93" s="51"/>
      <c r="AZ93" s="51"/>
      <c r="BA93" s="51"/>
      <c r="BB93" s="51"/>
      <c r="BC93" s="51"/>
      <c r="BD93" s="51"/>
      <c r="BE93" s="51"/>
      <c r="BF93" s="51"/>
      <c r="BG93" s="51"/>
      <c r="BH93" s="51"/>
      <c r="BI93" s="51"/>
      <c r="BJ93" s="51"/>
      <c r="BK93" s="51"/>
      <c r="BL93" s="51"/>
      <c r="BM93" s="51"/>
      <c r="BN93" s="51"/>
      <c r="BO93" s="51"/>
      <c r="BP93" s="51"/>
      <c r="BQ93" s="51"/>
      <c r="BR93" s="51"/>
      <c r="BS93" s="51"/>
      <c r="BT93" s="51"/>
      <c r="BU93" s="51"/>
      <c r="BV93" s="51"/>
      <c r="BW93" s="51"/>
      <c r="BX93" s="51"/>
      <c r="BY93" s="51"/>
      <c r="BZ93" s="51"/>
      <c r="CA93" s="51"/>
      <c r="CB93" s="51"/>
      <c r="CC93" s="51"/>
      <c r="CD93" s="51"/>
      <c r="CE93" s="51"/>
      <c r="CF93" s="51"/>
      <c r="CG93" s="51"/>
      <c r="CH93" s="51"/>
      <c r="CI93" s="51"/>
      <c r="CJ93" s="51"/>
      <c r="CK93" s="51"/>
      <c r="CL93" s="51"/>
      <c r="CM93" s="51"/>
      <c r="CN93" s="51"/>
      <c r="CO93" s="51"/>
      <c r="CP93" s="51"/>
      <c r="CQ93" s="51"/>
      <c r="CR93" s="51"/>
      <c r="CS93" s="51"/>
      <c r="CT93" s="51"/>
      <c r="CU93" s="51"/>
      <c r="CV93" s="51"/>
      <c r="CW93" s="51"/>
      <c r="CX93" s="51"/>
      <c r="CY93" s="51"/>
      <c r="CZ93" s="51"/>
      <c r="DA93" s="51"/>
      <c r="DB93" s="51"/>
      <c r="DC93" s="51"/>
      <c r="DD93" s="51"/>
      <c r="DE93" s="51"/>
      <c r="DF93" s="51"/>
      <c r="DG93" s="51"/>
      <c r="DH93" s="51"/>
      <c r="DI93" s="51"/>
      <c r="DJ93" s="51"/>
      <c r="DK93" s="51"/>
      <c r="DL93" s="51"/>
      <c r="DM93" s="51"/>
      <c r="DN93" s="51"/>
      <c r="DO93" s="51"/>
      <c r="DP93" s="51"/>
      <c r="DQ93" s="51"/>
      <c r="DR93" s="51"/>
      <c r="DS93" s="51"/>
      <c r="DT93" s="51"/>
      <c r="DU93" s="51"/>
      <c r="DV93" s="51"/>
      <c r="DW93" s="51"/>
      <c r="DX93" s="51"/>
      <c r="DY93" s="51"/>
      <c r="DZ93" s="51"/>
      <c r="EA93" s="51"/>
      <c r="EB93" s="51"/>
      <c r="EC93" s="51"/>
      <c r="ED93" s="51"/>
      <c r="EE93" s="51"/>
      <c r="EF93" s="51"/>
      <c r="EG93" s="51"/>
      <c r="EH93" s="51"/>
      <c r="EI93" s="51"/>
      <c r="EJ93" s="51"/>
      <c r="EK93" s="51"/>
      <c r="EL93" s="51"/>
      <c r="EM93" s="51"/>
      <c r="EN93" s="51"/>
      <c r="EO93" s="51"/>
      <c r="EP93" s="51"/>
      <c r="EQ93" s="51"/>
      <c r="ER93" s="51"/>
      <c r="ES93" s="51"/>
      <c r="ET93" s="51"/>
      <c r="EU93" s="51"/>
      <c r="EV93" s="51"/>
      <c r="EW93" s="51"/>
      <c r="EX93" s="51"/>
      <c r="EY93" s="51"/>
      <c r="EZ93" s="51"/>
      <c r="FA93" s="51"/>
      <c r="FB93" s="51"/>
      <c r="FC93" s="51"/>
      <c r="FD93" s="51"/>
      <c r="FE93" s="51"/>
      <c r="FF93" s="51"/>
      <c r="FG93" s="51"/>
      <c r="FH93" s="51"/>
      <c r="FI93" s="51"/>
      <c r="FJ93" s="51"/>
      <c r="FK93" s="51"/>
      <c r="FL93" s="51"/>
      <c r="FM93" s="51"/>
      <c r="FN93" s="51"/>
      <c r="FO93" s="51"/>
      <c r="FP93" s="51"/>
      <c r="FQ93" s="51"/>
      <c r="FR93" s="51"/>
      <c r="FS93" s="51"/>
      <c r="FT93" s="51"/>
      <c r="FU93" s="51"/>
      <c r="FV93" s="51"/>
      <c r="FW93" s="51"/>
      <c r="FX93" s="51"/>
      <c r="FY93" s="51"/>
      <c r="FZ93" s="51"/>
      <c r="GA93" s="51"/>
      <c r="GB93" s="51"/>
      <c r="GC93" s="51"/>
      <c r="GD93" s="51"/>
      <c r="GE93" s="56"/>
    </row>
    <row r="94" spans="1:187" ht="17.25" hidden="1">
      <c r="A94" s="51"/>
      <c r="B94" s="80"/>
      <c r="C94" s="57"/>
      <c r="D94" s="51"/>
      <c r="E94" s="51"/>
      <c r="F94" s="51"/>
      <c r="G94" s="51"/>
      <c r="H94" s="51"/>
      <c r="I94" s="51"/>
      <c r="J94" s="51"/>
      <c r="K94" s="51"/>
      <c r="L94" s="51"/>
      <c r="M94" s="51"/>
      <c r="N94" s="51"/>
      <c r="O94" s="51"/>
      <c r="P94" s="51"/>
      <c r="Q94" s="51"/>
      <c r="R94" s="51"/>
      <c r="S94" s="51"/>
      <c r="T94" s="51"/>
      <c r="U94" s="51"/>
      <c r="V94" s="51"/>
      <c r="W94" s="51"/>
      <c r="X94" s="51"/>
      <c r="Y94" s="51"/>
      <c r="Z94" s="51"/>
      <c r="AA94" s="51"/>
      <c r="AB94" s="51"/>
      <c r="AC94" s="51"/>
      <c r="AD94" s="51"/>
      <c r="AE94" s="51"/>
      <c r="AF94" s="51"/>
      <c r="AG94" s="51"/>
      <c r="AH94" s="51"/>
      <c r="AI94" s="51"/>
      <c r="AJ94" s="51"/>
      <c r="AK94" s="51"/>
      <c r="AL94" s="51"/>
      <c r="AM94" s="51"/>
      <c r="AN94" s="51"/>
      <c r="AO94" s="51"/>
      <c r="AP94" s="51"/>
      <c r="AQ94" s="51"/>
      <c r="AR94" s="51"/>
      <c r="AS94" s="51"/>
      <c r="AT94" s="51"/>
      <c r="AU94" s="51"/>
      <c r="AV94" s="51"/>
      <c r="AW94" s="51"/>
      <c r="AX94" s="51"/>
      <c r="AY94" s="51"/>
      <c r="AZ94" s="51"/>
      <c r="BA94" s="51"/>
      <c r="BB94" s="51"/>
      <c r="BC94" s="51"/>
      <c r="BD94" s="51"/>
      <c r="BE94" s="51"/>
      <c r="BF94" s="51"/>
      <c r="BG94" s="51"/>
      <c r="BH94" s="51"/>
      <c r="BI94" s="51"/>
      <c r="BJ94" s="51"/>
      <c r="BK94" s="51"/>
      <c r="BL94" s="51"/>
      <c r="BM94" s="51"/>
      <c r="BN94" s="51"/>
      <c r="BO94" s="51"/>
      <c r="BP94" s="51"/>
      <c r="BQ94" s="51"/>
      <c r="BR94" s="51"/>
      <c r="BS94" s="51"/>
      <c r="BT94" s="51"/>
      <c r="BU94" s="51"/>
      <c r="BV94" s="51"/>
      <c r="BW94" s="51"/>
      <c r="BX94" s="51"/>
      <c r="BY94" s="51"/>
      <c r="BZ94" s="51"/>
      <c r="CA94" s="51"/>
      <c r="CB94" s="51"/>
      <c r="CC94" s="51"/>
      <c r="CD94" s="51"/>
      <c r="CE94" s="51"/>
      <c r="CF94" s="51"/>
      <c r="CG94" s="51"/>
      <c r="CH94" s="51"/>
      <c r="CI94" s="51"/>
      <c r="CJ94" s="51"/>
      <c r="CK94" s="51"/>
      <c r="CL94" s="51"/>
      <c r="CM94" s="51"/>
      <c r="CN94" s="51"/>
      <c r="CO94" s="51"/>
      <c r="CP94" s="51"/>
      <c r="CQ94" s="51"/>
      <c r="CR94" s="51"/>
      <c r="CS94" s="51"/>
      <c r="CT94" s="51"/>
      <c r="CU94" s="51"/>
      <c r="CV94" s="51"/>
      <c r="CW94" s="51"/>
      <c r="CX94" s="51"/>
      <c r="CY94" s="51"/>
      <c r="CZ94" s="51"/>
      <c r="DA94" s="51"/>
      <c r="DB94" s="51"/>
      <c r="DC94" s="51"/>
      <c r="DD94" s="51"/>
      <c r="DE94" s="51"/>
      <c r="DF94" s="51"/>
      <c r="DG94" s="51"/>
      <c r="DH94" s="51"/>
      <c r="DI94" s="51"/>
      <c r="DJ94" s="51"/>
      <c r="DK94" s="51"/>
      <c r="DL94" s="51"/>
      <c r="DM94" s="51"/>
      <c r="DN94" s="51"/>
      <c r="DO94" s="51"/>
      <c r="DP94" s="51"/>
      <c r="DQ94" s="51"/>
      <c r="DR94" s="51"/>
      <c r="DS94" s="51"/>
      <c r="DT94" s="51"/>
      <c r="DU94" s="51"/>
      <c r="DV94" s="51"/>
      <c r="DW94" s="51"/>
      <c r="DX94" s="51"/>
      <c r="DY94" s="51"/>
      <c r="DZ94" s="51"/>
      <c r="EA94" s="51"/>
      <c r="EB94" s="51"/>
      <c r="EC94" s="51"/>
      <c r="ED94" s="51"/>
      <c r="EE94" s="51"/>
      <c r="EF94" s="51"/>
      <c r="EG94" s="51"/>
      <c r="EH94" s="51"/>
      <c r="EI94" s="51"/>
      <c r="EJ94" s="51"/>
      <c r="EK94" s="51"/>
      <c r="EL94" s="51"/>
      <c r="EM94" s="51"/>
      <c r="EN94" s="51"/>
      <c r="EO94" s="51"/>
      <c r="EP94" s="51"/>
      <c r="EQ94" s="51"/>
      <c r="ER94" s="51"/>
      <c r="ES94" s="51"/>
      <c r="ET94" s="51"/>
      <c r="EU94" s="51"/>
      <c r="EV94" s="51"/>
      <c r="EW94" s="51"/>
      <c r="EX94" s="51"/>
      <c r="EY94" s="51"/>
      <c r="EZ94" s="51"/>
      <c r="FA94" s="51"/>
      <c r="FB94" s="51"/>
      <c r="FC94" s="51"/>
      <c r="FD94" s="51"/>
      <c r="FE94" s="51"/>
      <c r="FF94" s="51"/>
      <c r="FG94" s="51"/>
      <c r="FH94" s="51"/>
      <c r="FI94" s="51"/>
      <c r="FJ94" s="51"/>
      <c r="FK94" s="51"/>
      <c r="FL94" s="51"/>
      <c r="FM94" s="51"/>
      <c r="FN94" s="51"/>
      <c r="FO94" s="51"/>
      <c r="FP94" s="51"/>
      <c r="FQ94" s="51"/>
      <c r="FR94" s="51"/>
      <c r="FS94" s="51"/>
      <c r="FT94" s="51"/>
      <c r="FU94" s="51"/>
      <c r="FV94" s="51"/>
      <c r="FW94" s="51"/>
      <c r="FX94" s="51"/>
      <c r="FY94" s="51"/>
      <c r="FZ94" s="51"/>
      <c r="GA94" s="51"/>
      <c r="GB94" s="51"/>
      <c r="GC94" s="51"/>
      <c r="GD94" s="51"/>
      <c r="GE94" s="56"/>
    </row>
    <row r="95" spans="1:187" ht="17.25" customHeight="1">
      <c r="A95" s="210" t="s">
        <v>111</v>
      </c>
      <c r="B95" s="210"/>
      <c r="C95" s="210"/>
      <c r="D95" s="210"/>
      <c r="E95" s="210"/>
      <c r="F95" s="210"/>
      <c r="G95" s="210"/>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c r="AG95" s="51"/>
      <c r="AH95" s="51"/>
      <c r="AI95" s="51"/>
      <c r="AJ95" s="51"/>
      <c r="AK95" s="51"/>
      <c r="AL95" s="51"/>
      <c r="AM95" s="51"/>
      <c r="AN95" s="51"/>
      <c r="AO95" s="51"/>
      <c r="AP95" s="51"/>
      <c r="AQ95" s="51"/>
      <c r="AR95" s="51"/>
      <c r="AS95" s="51"/>
      <c r="AT95" s="51"/>
      <c r="AU95" s="51"/>
      <c r="AV95" s="51"/>
      <c r="AW95" s="51"/>
      <c r="AX95" s="51"/>
      <c r="AY95" s="51"/>
      <c r="AZ95" s="51"/>
      <c r="BA95" s="51"/>
      <c r="BB95" s="51"/>
      <c r="BC95" s="51"/>
      <c r="BD95" s="51"/>
      <c r="BE95" s="51"/>
      <c r="BF95" s="51"/>
      <c r="BG95" s="51"/>
      <c r="BH95" s="51"/>
      <c r="BI95" s="51"/>
      <c r="BJ95" s="51"/>
      <c r="BK95" s="51"/>
      <c r="BL95" s="51"/>
      <c r="BM95" s="51"/>
      <c r="BN95" s="51"/>
      <c r="BO95" s="51"/>
      <c r="BP95" s="51"/>
      <c r="BQ95" s="51"/>
      <c r="BR95" s="51"/>
      <c r="BS95" s="51"/>
      <c r="BT95" s="51"/>
      <c r="BU95" s="51"/>
      <c r="BV95" s="51"/>
      <c r="BW95" s="51"/>
      <c r="BX95" s="51"/>
      <c r="BY95" s="51"/>
      <c r="BZ95" s="51"/>
      <c r="CA95" s="51"/>
      <c r="CB95" s="51"/>
      <c r="CC95" s="51"/>
      <c r="CD95" s="51"/>
      <c r="CE95" s="51"/>
      <c r="CF95" s="51"/>
      <c r="CG95" s="51"/>
      <c r="CH95" s="51"/>
      <c r="CI95" s="51"/>
      <c r="CJ95" s="51"/>
      <c r="CK95" s="51"/>
      <c r="CL95" s="51"/>
      <c r="CM95" s="51"/>
      <c r="CN95" s="51"/>
      <c r="CO95" s="51"/>
      <c r="CP95" s="51"/>
      <c r="CQ95" s="51"/>
      <c r="CR95" s="51"/>
      <c r="CS95" s="51"/>
      <c r="CT95" s="51"/>
      <c r="CU95" s="51"/>
      <c r="CV95" s="51"/>
      <c r="CW95" s="51"/>
      <c r="CX95" s="51"/>
      <c r="CY95" s="51"/>
      <c r="CZ95" s="51"/>
      <c r="DA95" s="51"/>
      <c r="DB95" s="51"/>
      <c r="DC95" s="51"/>
      <c r="DD95" s="51"/>
      <c r="DE95" s="51"/>
      <c r="DF95" s="51"/>
      <c r="DG95" s="51"/>
      <c r="DH95" s="51"/>
      <c r="DI95" s="51"/>
      <c r="DJ95" s="51"/>
      <c r="DK95" s="51"/>
      <c r="DL95" s="51"/>
      <c r="DM95" s="51"/>
      <c r="DN95" s="51"/>
      <c r="DO95" s="51"/>
      <c r="DP95" s="51"/>
      <c r="DQ95" s="51"/>
      <c r="DR95" s="51"/>
      <c r="DS95" s="51"/>
      <c r="DT95" s="51"/>
      <c r="DU95" s="51"/>
      <c r="DV95" s="51"/>
      <c r="DW95" s="51"/>
      <c r="DX95" s="51"/>
      <c r="DY95" s="51"/>
      <c r="DZ95" s="51"/>
      <c r="EA95" s="51"/>
      <c r="EB95" s="51"/>
      <c r="EC95" s="51"/>
      <c r="ED95" s="51"/>
      <c r="EE95" s="51"/>
      <c r="EF95" s="51"/>
      <c r="EG95" s="51"/>
      <c r="EH95" s="51"/>
      <c r="EI95" s="51"/>
      <c r="EJ95" s="51"/>
      <c r="EK95" s="51"/>
      <c r="EL95" s="51"/>
      <c r="EM95" s="51"/>
      <c r="EN95" s="51"/>
      <c r="EO95" s="51"/>
      <c r="EP95" s="51"/>
      <c r="EQ95" s="51"/>
      <c r="ER95" s="51"/>
      <c r="ES95" s="51"/>
      <c r="ET95" s="51"/>
      <c r="EU95" s="51"/>
      <c r="EV95" s="51"/>
      <c r="EW95" s="51"/>
      <c r="EX95" s="51"/>
      <c r="EY95" s="51"/>
      <c r="EZ95" s="51"/>
      <c r="FA95" s="51"/>
      <c r="FB95" s="51"/>
      <c r="FC95" s="51"/>
      <c r="FD95" s="51"/>
      <c r="FE95" s="51"/>
      <c r="FF95" s="51"/>
      <c r="FG95" s="51"/>
      <c r="FH95" s="51"/>
      <c r="FI95" s="51"/>
      <c r="FJ95" s="51"/>
      <c r="FK95" s="51"/>
      <c r="FL95" s="51"/>
      <c r="FM95" s="51"/>
      <c r="FN95" s="51"/>
      <c r="FO95" s="51"/>
      <c r="FP95" s="51"/>
      <c r="FQ95" s="51"/>
      <c r="FR95" s="51"/>
      <c r="FS95" s="51"/>
      <c r="FT95" s="51"/>
      <c r="FU95" s="51"/>
      <c r="FV95" s="51"/>
      <c r="FW95" s="51"/>
      <c r="FX95" s="51"/>
      <c r="FY95" s="51"/>
      <c r="FZ95" s="51"/>
      <c r="GA95" s="51"/>
      <c r="GB95" s="51"/>
      <c r="GC95" s="51"/>
      <c r="GD95" s="51"/>
      <c r="GE95" s="56"/>
    </row>
    <row r="96" spans="1:187" hidden="1">
      <c r="A96" s="51"/>
      <c r="B96" s="51"/>
      <c r="C96" s="51"/>
      <c r="D96" s="51"/>
      <c r="E96" s="51"/>
      <c r="F96" s="51"/>
      <c r="G96" s="51"/>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c r="AG96" s="51"/>
      <c r="AH96" s="51"/>
      <c r="AI96" s="51"/>
      <c r="AJ96" s="51"/>
      <c r="AK96" s="51"/>
      <c r="AL96" s="51"/>
      <c r="AM96" s="51"/>
      <c r="AN96" s="51"/>
      <c r="AO96" s="51"/>
      <c r="AP96" s="51"/>
      <c r="AQ96" s="51"/>
      <c r="AR96" s="51"/>
      <c r="AS96" s="51"/>
      <c r="AT96" s="51"/>
      <c r="AU96" s="51"/>
      <c r="AV96" s="51"/>
      <c r="AW96" s="51"/>
      <c r="AX96" s="51"/>
      <c r="AY96" s="51"/>
      <c r="AZ96" s="51"/>
      <c r="BA96" s="51"/>
      <c r="BB96" s="51"/>
      <c r="BC96" s="51"/>
      <c r="BD96" s="51"/>
      <c r="BE96" s="51"/>
      <c r="BF96" s="51"/>
      <c r="BG96" s="51"/>
      <c r="BH96" s="51"/>
      <c r="BI96" s="51"/>
      <c r="BJ96" s="51"/>
      <c r="BK96" s="51"/>
      <c r="BL96" s="51"/>
      <c r="BM96" s="51"/>
      <c r="BN96" s="51"/>
      <c r="BO96" s="51"/>
      <c r="BP96" s="51"/>
      <c r="BQ96" s="51"/>
      <c r="BR96" s="51"/>
      <c r="BS96" s="51"/>
      <c r="BT96" s="51"/>
      <c r="BU96" s="51"/>
      <c r="BV96" s="51"/>
      <c r="BW96" s="51"/>
      <c r="BX96" s="51"/>
      <c r="BY96" s="51"/>
      <c r="BZ96" s="51"/>
      <c r="CA96" s="51"/>
      <c r="CB96" s="51"/>
      <c r="CC96" s="51"/>
      <c r="CD96" s="51"/>
      <c r="CE96" s="51"/>
      <c r="CF96" s="51"/>
      <c r="CG96" s="51"/>
      <c r="CH96" s="51"/>
      <c r="CI96" s="51"/>
      <c r="CJ96" s="51"/>
      <c r="CK96" s="51"/>
      <c r="CL96" s="51"/>
      <c r="CM96" s="51"/>
      <c r="CN96" s="51"/>
      <c r="CO96" s="51"/>
      <c r="CP96" s="51"/>
      <c r="CQ96" s="51"/>
      <c r="CR96" s="51"/>
      <c r="CS96" s="51"/>
      <c r="CT96" s="51"/>
      <c r="CU96" s="51"/>
      <c r="CV96" s="51"/>
      <c r="CW96" s="51"/>
      <c r="CX96" s="51"/>
      <c r="CY96" s="51"/>
      <c r="CZ96" s="51"/>
      <c r="DA96" s="51"/>
      <c r="DB96" s="51"/>
      <c r="DC96" s="51"/>
      <c r="DD96" s="51"/>
      <c r="DE96" s="51"/>
      <c r="DF96" s="51"/>
      <c r="DG96" s="51"/>
      <c r="DH96" s="51"/>
      <c r="DI96" s="51"/>
      <c r="DJ96" s="51"/>
      <c r="DK96" s="51"/>
      <c r="DL96" s="51"/>
      <c r="DM96" s="51"/>
      <c r="DN96" s="51"/>
      <c r="DO96" s="51"/>
      <c r="DP96" s="51"/>
      <c r="DQ96" s="51"/>
      <c r="DR96" s="51"/>
      <c r="DS96" s="51"/>
      <c r="DT96" s="51"/>
      <c r="DU96" s="51"/>
      <c r="DV96" s="51"/>
      <c r="DW96" s="51"/>
      <c r="DX96" s="51"/>
      <c r="DY96" s="51"/>
      <c r="DZ96" s="51"/>
      <c r="EA96" s="51"/>
      <c r="EB96" s="51"/>
      <c r="EC96" s="51"/>
      <c r="ED96" s="51"/>
      <c r="EE96" s="51"/>
      <c r="EF96" s="51"/>
      <c r="EG96" s="51"/>
      <c r="EH96" s="51"/>
      <c r="EI96" s="51"/>
      <c r="EJ96" s="51"/>
      <c r="EK96" s="51"/>
      <c r="EL96" s="51"/>
      <c r="EM96" s="51"/>
      <c r="EN96" s="51"/>
      <c r="EO96" s="51"/>
      <c r="EP96" s="51"/>
      <c r="EQ96" s="51"/>
      <c r="ER96" s="51"/>
      <c r="ES96" s="51"/>
      <c r="ET96" s="51"/>
      <c r="EU96" s="51"/>
      <c r="EV96" s="51"/>
      <c r="EW96" s="51"/>
      <c r="EX96" s="51"/>
      <c r="EY96" s="51"/>
      <c r="EZ96" s="51"/>
      <c r="FA96" s="51"/>
      <c r="FB96" s="51"/>
      <c r="FC96" s="51"/>
      <c r="FD96" s="51"/>
      <c r="FE96" s="51"/>
      <c r="FF96" s="51"/>
      <c r="FG96" s="51"/>
      <c r="FH96" s="51"/>
      <c r="FI96" s="51"/>
      <c r="FJ96" s="51"/>
      <c r="FK96" s="51"/>
      <c r="FL96" s="51"/>
      <c r="FM96" s="51"/>
      <c r="FN96" s="51"/>
      <c r="FO96" s="51"/>
      <c r="FP96" s="51"/>
      <c r="FQ96" s="51"/>
      <c r="FR96" s="51"/>
      <c r="FS96" s="51"/>
      <c r="FT96" s="51"/>
      <c r="FU96" s="51"/>
      <c r="FV96" s="51"/>
      <c r="FW96" s="51"/>
      <c r="FX96" s="51"/>
      <c r="FY96" s="51"/>
      <c r="FZ96" s="51"/>
      <c r="GA96" s="51"/>
      <c r="GB96" s="51"/>
      <c r="GC96" s="51"/>
      <c r="GD96" s="51"/>
      <c r="GE96" s="56"/>
    </row>
    <row r="97" spans="1:187">
      <c r="A97" s="207" t="s">
        <v>62</v>
      </c>
      <c r="B97" s="207" t="s">
        <v>1</v>
      </c>
      <c r="C97" s="207" t="s">
        <v>2</v>
      </c>
      <c r="D97" s="207" t="s">
        <v>31</v>
      </c>
      <c r="E97" s="211" t="s">
        <v>96</v>
      </c>
      <c r="F97" s="207" t="s">
        <v>83</v>
      </c>
      <c r="G97" s="207" t="s">
        <v>88</v>
      </c>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207" t="s">
        <v>97</v>
      </c>
      <c r="BB97" s="207"/>
      <c r="BC97" s="207"/>
      <c r="BD97" s="207"/>
      <c r="BE97" s="207"/>
      <c r="BF97" s="207"/>
      <c r="BG97" s="207"/>
      <c r="BH97" s="207"/>
      <c r="BI97" s="207"/>
      <c r="BJ97" s="207"/>
      <c r="BK97" s="207"/>
      <c r="BL97" s="207"/>
      <c r="BM97" s="207"/>
      <c r="BN97" s="207"/>
      <c r="BO97" s="207"/>
      <c r="BP97" s="207"/>
      <c r="BQ97" s="207"/>
      <c r="BR97" s="207"/>
      <c r="BS97" s="207"/>
      <c r="BT97" s="207"/>
      <c r="BU97" s="207"/>
      <c r="BV97" s="207"/>
      <c r="BW97" s="207"/>
      <c r="BX97" s="207"/>
      <c r="BY97" s="207"/>
      <c r="BZ97" s="207"/>
      <c r="CA97" s="207"/>
      <c r="CB97" s="207"/>
      <c r="CC97" s="207"/>
      <c r="CD97" s="207"/>
      <c r="CE97" s="74"/>
      <c r="CF97" s="74"/>
      <c r="CG97" s="74"/>
      <c r="CH97" s="74"/>
      <c r="CI97" s="74"/>
      <c r="CJ97" s="74"/>
      <c r="CK97" s="74"/>
      <c r="CL97" s="74"/>
      <c r="CM97" s="74"/>
      <c r="CN97" s="74"/>
      <c r="CO97" s="74"/>
      <c r="CP97" s="74"/>
      <c r="CQ97" s="74"/>
      <c r="CR97" s="74"/>
      <c r="CS97" s="74"/>
      <c r="CT97" s="74"/>
      <c r="CU97" s="74"/>
      <c r="CV97" s="74"/>
      <c r="CW97" s="74"/>
      <c r="CX97" s="74"/>
      <c r="CY97" s="74"/>
      <c r="CZ97" s="74"/>
      <c r="DA97" s="74"/>
      <c r="DB97" s="74"/>
      <c r="DC97" s="74"/>
      <c r="DD97" s="74"/>
      <c r="DE97" s="74"/>
      <c r="DF97" s="74"/>
      <c r="DG97" s="74"/>
      <c r="DH97" s="74"/>
      <c r="DI97" s="74"/>
      <c r="DJ97" s="74"/>
      <c r="DK97" s="74"/>
      <c r="DL97" s="74"/>
      <c r="DM97" s="74"/>
      <c r="DN97" s="74"/>
      <c r="DO97" s="74"/>
      <c r="DP97" s="74"/>
      <c r="DQ97" s="74"/>
      <c r="DR97" s="74"/>
      <c r="DS97" s="74"/>
      <c r="DT97" s="74"/>
      <c r="DU97" s="74"/>
      <c r="DV97" s="74"/>
      <c r="DW97" s="74"/>
      <c r="DX97" s="74"/>
      <c r="DY97" s="74"/>
      <c r="DZ97" s="74"/>
      <c r="EA97" s="74"/>
      <c r="EB97" s="74"/>
      <c r="EC97" s="74"/>
      <c r="ED97" s="74"/>
      <c r="EE97" s="74"/>
      <c r="EF97" s="74"/>
      <c r="EG97" s="74"/>
      <c r="EH97" s="74"/>
      <c r="EI97" s="74"/>
      <c r="EJ97" s="74"/>
      <c r="EK97" s="74"/>
      <c r="EL97" s="74"/>
      <c r="EM97" s="74"/>
      <c r="EN97" s="74"/>
      <c r="EO97" s="74"/>
      <c r="EP97" s="74"/>
      <c r="EQ97" s="74"/>
      <c r="ER97" s="74"/>
      <c r="ES97" s="74"/>
      <c r="ET97" s="74"/>
      <c r="EU97" s="74"/>
      <c r="EV97" s="74"/>
      <c r="EW97" s="74"/>
      <c r="EX97" s="74"/>
      <c r="EY97" s="74"/>
      <c r="EZ97" s="74"/>
      <c r="FA97" s="207" t="s">
        <v>85</v>
      </c>
      <c r="FB97" s="207"/>
      <c r="FC97" s="207"/>
      <c r="FD97" s="74"/>
      <c r="FE97" s="74"/>
      <c r="FF97" s="74"/>
      <c r="FG97" s="207" t="s">
        <v>86</v>
      </c>
      <c r="FH97" s="207"/>
      <c r="FI97" s="207"/>
      <c r="FJ97" s="74"/>
      <c r="FK97" s="74"/>
      <c r="FL97" s="74"/>
      <c r="FM97" s="207" t="s">
        <v>87</v>
      </c>
      <c r="FN97" s="207"/>
      <c r="FO97" s="207"/>
      <c r="FP97" s="60"/>
      <c r="FQ97" s="60"/>
      <c r="FR97" s="60"/>
      <c r="FS97" s="60"/>
      <c r="FT97" s="60"/>
      <c r="FU97" s="60"/>
      <c r="FV97" s="60"/>
      <c r="FW97" s="60"/>
      <c r="FX97" s="60"/>
      <c r="FY97" s="60"/>
      <c r="FZ97" s="60"/>
      <c r="GA97" s="60"/>
      <c r="GB97" s="60"/>
      <c r="GC97" s="60"/>
      <c r="GD97" s="207" t="s">
        <v>91</v>
      </c>
      <c r="GE97" s="15" t="s">
        <v>78</v>
      </c>
    </row>
    <row r="98" spans="1:187">
      <c r="A98" s="207"/>
      <c r="B98" s="207"/>
      <c r="C98" s="207"/>
      <c r="D98" s="207"/>
      <c r="E98" s="212"/>
      <c r="F98" s="207"/>
      <c r="G98" s="207"/>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4">
        <v>1</v>
      </c>
      <c r="BB98" s="74">
        <v>2</v>
      </c>
      <c r="BC98" s="74">
        <v>3</v>
      </c>
      <c r="BD98" s="74">
        <v>4</v>
      </c>
      <c r="BE98" s="74">
        <v>5</v>
      </c>
      <c r="BF98" s="74">
        <v>6</v>
      </c>
      <c r="BG98" s="74">
        <v>7</v>
      </c>
      <c r="BH98" s="74">
        <v>8</v>
      </c>
      <c r="BI98" s="74">
        <v>9</v>
      </c>
      <c r="BJ98" s="74">
        <v>10</v>
      </c>
      <c r="BK98" s="74">
        <v>11</v>
      </c>
      <c r="BL98" s="74">
        <v>12</v>
      </c>
      <c r="BM98" s="74">
        <v>13</v>
      </c>
      <c r="BN98" s="74">
        <v>14</v>
      </c>
      <c r="BO98" s="74">
        <v>15</v>
      </c>
      <c r="BP98" s="74">
        <v>16</v>
      </c>
      <c r="BQ98" s="74">
        <v>17</v>
      </c>
      <c r="BR98" s="74">
        <v>18</v>
      </c>
      <c r="BS98" s="74">
        <v>19</v>
      </c>
      <c r="BT98" s="74">
        <v>20</v>
      </c>
      <c r="BU98" s="74">
        <v>21</v>
      </c>
      <c r="BV98" s="74">
        <v>22</v>
      </c>
      <c r="BW98" s="74">
        <v>23</v>
      </c>
      <c r="BX98" s="74">
        <v>24</v>
      </c>
      <c r="BY98" s="74">
        <v>25</v>
      </c>
      <c r="BZ98" s="74">
        <v>26</v>
      </c>
      <c r="CA98" s="74">
        <v>27</v>
      </c>
      <c r="CB98" s="74">
        <v>28</v>
      </c>
      <c r="CC98" s="74">
        <v>29</v>
      </c>
      <c r="CD98" s="74">
        <v>30</v>
      </c>
      <c r="CE98" s="74"/>
      <c r="CF98" s="74"/>
      <c r="CG98" s="74"/>
      <c r="CH98" s="74"/>
      <c r="CI98" s="74"/>
      <c r="CJ98" s="74"/>
      <c r="CK98" s="74"/>
      <c r="CL98" s="74"/>
      <c r="CM98" s="74"/>
      <c r="CN98" s="74"/>
      <c r="CO98" s="74"/>
      <c r="CP98" s="74"/>
      <c r="CQ98" s="74"/>
      <c r="CR98" s="74"/>
      <c r="CS98" s="74"/>
      <c r="CT98" s="74"/>
      <c r="CU98" s="74"/>
      <c r="CV98" s="74"/>
      <c r="CW98" s="74"/>
      <c r="CX98" s="74"/>
      <c r="CY98" s="74"/>
      <c r="CZ98" s="74"/>
      <c r="DA98" s="74"/>
      <c r="DB98" s="74"/>
      <c r="DC98" s="74"/>
      <c r="DD98" s="74"/>
      <c r="DE98" s="74"/>
      <c r="DF98" s="74"/>
      <c r="DG98" s="74"/>
      <c r="DH98" s="74"/>
      <c r="DI98" s="74"/>
      <c r="DJ98" s="74"/>
      <c r="DK98" s="74"/>
      <c r="DL98" s="74"/>
      <c r="DM98" s="74"/>
      <c r="DN98" s="74"/>
      <c r="DO98" s="74"/>
      <c r="DP98" s="74"/>
      <c r="DQ98" s="74"/>
      <c r="DR98" s="74"/>
      <c r="DS98" s="74"/>
      <c r="DT98" s="74"/>
      <c r="DU98" s="74"/>
      <c r="DV98" s="74"/>
      <c r="DW98" s="74"/>
      <c r="DX98" s="74"/>
      <c r="DY98" s="74"/>
      <c r="DZ98" s="74"/>
      <c r="EA98" s="74"/>
      <c r="EB98" s="74"/>
      <c r="EC98" s="74"/>
      <c r="ED98" s="74"/>
      <c r="EE98" s="74"/>
      <c r="EF98" s="74"/>
      <c r="EG98" s="74"/>
      <c r="EH98" s="74"/>
      <c r="EI98" s="74"/>
      <c r="EJ98" s="74"/>
      <c r="EK98" s="74"/>
      <c r="EL98" s="74"/>
      <c r="EM98" s="74"/>
      <c r="EN98" s="74"/>
      <c r="EO98" s="74"/>
      <c r="EP98" s="74"/>
      <c r="EQ98" s="74"/>
      <c r="ER98" s="74"/>
      <c r="ES98" s="74"/>
      <c r="ET98" s="74"/>
      <c r="EU98" s="74"/>
      <c r="EV98" s="74"/>
      <c r="EW98" s="74"/>
      <c r="EX98" s="74"/>
      <c r="EY98" s="74"/>
      <c r="EZ98" s="74"/>
      <c r="FA98" s="74" t="s">
        <v>169</v>
      </c>
      <c r="FB98" s="74" t="s">
        <v>170</v>
      </c>
      <c r="FC98" s="74" t="s">
        <v>84</v>
      </c>
      <c r="FD98" s="74"/>
      <c r="FE98" s="74"/>
      <c r="FF98" s="74"/>
      <c r="FG98" s="74" t="s">
        <v>171</v>
      </c>
      <c r="FH98" s="74" t="s">
        <v>172</v>
      </c>
      <c r="FI98" s="74" t="s">
        <v>84</v>
      </c>
      <c r="FJ98" s="74"/>
      <c r="FK98" s="74"/>
      <c r="FL98" s="74"/>
      <c r="FM98" s="74" t="s">
        <v>173</v>
      </c>
      <c r="FN98" s="74" t="s">
        <v>174</v>
      </c>
      <c r="FO98" s="74" t="s">
        <v>84</v>
      </c>
      <c r="FP98" s="60"/>
      <c r="FQ98" s="60"/>
      <c r="FR98" s="60"/>
      <c r="FS98" s="60"/>
      <c r="FT98" s="60"/>
      <c r="FU98" s="60"/>
      <c r="FV98" s="60"/>
      <c r="FW98" s="60"/>
      <c r="FX98" s="60"/>
      <c r="FY98" s="60"/>
      <c r="FZ98" s="60"/>
      <c r="GA98" s="60"/>
      <c r="GB98" s="60"/>
      <c r="GC98" s="60"/>
      <c r="GD98" s="207"/>
      <c r="GE98" s="56"/>
    </row>
    <row r="99" spans="1:187" s="33" customFormat="1">
      <c r="A99" s="75"/>
      <c r="B99" s="75" t="s">
        <v>18</v>
      </c>
      <c r="C99" s="75"/>
      <c r="D99" s="75"/>
      <c r="E99" s="75"/>
      <c r="F99" s="75"/>
      <c r="G99" s="75"/>
      <c r="H99" s="72"/>
      <c r="I99" s="72"/>
      <c r="J99" s="72"/>
      <c r="K99" s="72"/>
      <c r="L99" s="72"/>
      <c r="M99" s="72"/>
      <c r="N99" s="72"/>
      <c r="O99" s="72"/>
      <c r="P99" s="72"/>
      <c r="Q99" s="72"/>
      <c r="R99" s="72"/>
      <c r="S99" s="72"/>
      <c r="T99" s="72"/>
      <c r="U99" s="72"/>
      <c r="V99" s="72"/>
      <c r="W99" s="72"/>
      <c r="X99" s="72"/>
      <c r="Y99" s="72"/>
      <c r="Z99" s="72"/>
      <c r="AA99" s="72"/>
      <c r="AB99" s="72"/>
      <c r="AC99" s="72"/>
      <c r="AD99" s="72"/>
      <c r="AE99" s="72"/>
      <c r="AF99" s="72"/>
      <c r="AG99" s="72"/>
      <c r="AH99" s="72"/>
      <c r="AI99" s="72"/>
      <c r="AJ99" s="72"/>
      <c r="AK99" s="72"/>
      <c r="AL99" s="72"/>
      <c r="AM99" s="72"/>
      <c r="AN99" s="72"/>
      <c r="AO99" s="72"/>
      <c r="AP99" s="72"/>
      <c r="AQ99" s="72"/>
      <c r="AR99" s="72"/>
      <c r="AS99" s="72"/>
      <c r="AT99" s="72"/>
      <c r="AU99" s="72"/>
      <c r="AV99" s="72"/>
      <c r="AW99" s="72"/>
      <c r="AX99" s="72"/>
      <c r="AY99" s="72"/>
      <c r="AZ99" s="72"/>
      <c r="BA99" s="75" t="str">
        <f>IF(フィニッシュ後入力!BA100&lt;&gt;"",フィニッシュ後入力!BA100,"")</f>
        <v>C</v>
      </c>
      <c r="BB99" s="75" t="str">
        <f>IF(フィニッシュ後入力!BB100&lt;&gt;"",フィニッシュ後入力!BB100,"")</f>
        <v>D</v>
      </c>
      <c r="BC99" s="75" t="str">
        <f>IF(フィニッシュ後入力!BC100&lt;&gt;"",フィニッシュ後入力!BC100,"")</f>
        <v>C</v>
      </c>
      <c r="BD99" s="75" t="str">
        <f>IF(フィニッシュ後入力!BD100&lt;&gt;"",フィニッシュ後入力!BD100,"")</f>
        <v>B</v>
      </c>
      <c r="BE99" s="75" t="str">
        <f>IF(フィニッシュ後入力!BE100&lt;&gt;"",フィニッシュ後入力!BE100,"")</f>
        <v>C</v>
      </c>
      <c r="BF99" s="75" t="str">
        <f>IF(フィニッシュ後入力!BF100&lt;&gt;"",フィニッシュ後入力!BF100,"")</f>
        <v>A</v>
      </c>
      <c r="BG99" s="75" t="str">
        <f>IF(フィニッシュ後入力!BG100&lt;&gt;"",フィニッシュ後入力!BG100,"")</f>
        <v>A</v>
      </c>
      <c r="BH99" s="75" t="str">
        <f>IF(フィニッシュ後入力!BH100&lt;&gt;"",フィニッシュ後入力!BH100,"")</f>
        <v>C</v>
      </c>
      <c r="BI99" s="75" t="str">
        <f>IF(フィニッシュ後入力!BI100&lt;&gt;"",フィニッシュ後入力!BI100,"")</f>
        <v>B</v>
      </c>
      <c r="BJ99" s="75" t="str">
        <f>IF(フィニッシュ後入力!BJ100&lt;&gt;"",フィニッシュ後入力!BJ100,"")</f>
        <v>A</v>
      </c>
      <c r="BK99" s="75" t="str">
        <f>IF(フィニッシュ後入力!BK100&lt;&gt;"",フィニッシュ後入力!BK100,"")</f>
        <v/>
      </c>
      <c r="BL99" s="75" t="str">
        <f>IF(フィニッシュ後入力!BL100&lt;&gt;"",フィニッシュ後入力!BL100,"")</f>
        <v/>
      </c>
      <c r="BM99" s="75" t="str">
        <f>IF(フィニッシュ後入力!BM100&lt;&gt;"",フィニッシュ後入力!BM100,"")</f>
        <v/>
      </c>
      <c r="BN99" s="75" t="str">
        <f>IF(フィニッシュ後入力!BN100&lt;&gt;"",フィニッシュ後入力!BN100,"")</f>
        <v/>
      </c>
      <c r="BO99" s="75" t="str">
        <f>IF(フィニッシュ後入力!BO100&lt;&gt;"",フィニッシュ後入力!BO100,"")</f>
        <v/>
      </c>
      <c r="BP99" s="75" t="str">
        <f>IF(フィニッシュ後入力!BP100&lt;&gt;"",フィニッシュ後入力!BP100,"")</f>
        <v/>
      </c>
      <c r="BQ99" s="75" t="str">
        <f>IF(フィニッシュ後入力!BQ100&lt;&gt;"",フィニッシュ後入力!BQ100,"")</f>
        <v/>
      </c>
      <c r="BR99" s="75" t="str">
        <f>IF(フィニッシュ後入力!BR100&lt;&gt;"",フィニッシュ後入力!BR100,"")</f>
        <v/>
      </c>
      <c r="BS99" s="75" t="str">
        <f>IF(フィニッシュ後入力!BS100&lt;&gt;"",フィニッシュ後入力!BS100,"")</f>
        <v/>
      </c>
      <c r="BT99" s="75" t="str">
        <f>IF(フィニッシュ後入力!BT100&lt;&gt;"",フィニッシュ後入力!BT100,"")</f>
        <v/>
      </c>
      <c r="BU99" s="75" t="str">
        <f>IF(フィニッシュ後入力!BU100&lt;&gt;"",フィニッシュ後入力!BU100,"")</f>
        <v/>
      </c>
      <c r="BV99" s="75" t="str">
        <f>IF(フィニッシュ後入力!BV100&lt;&gt;"",フィニッシュ後入力!BV100,"")</f>
        <v/>
      </c>
      <c r="BW99" s="75" t="str">
        <f>IF(フィニッシュ後入力!BW100&lt;&gt;"",フィニッシュ後入力!BW100,"")</f>
        <v/>
      </c>
      <c r="BX99" s="75" t="str">
        <f>IF(フィニッシュ後入力!BX100&lt;&gt;"",フィニッシュ後入力!BX100,"")</f>
        <v/>
      </c>
      <c r="BY99" s="75" t="str">
        <f>IF(フィニッシュ後入力!BY100&lt;&gt;"",フィニッシュ後入力!BY100,"")</f>
        <v/>
      </c>
      <c r="BZ99" s="75" t="str">
        <f>IF(フィニッシュ後入力!BZ100&lt;&gt;"",フィニッシュ後入力!BZ100,"")</f>
        <v/>
      </c>
      <c r="CA99" s="75" t="str">
        <f>IF(フィニッシュ後入力!CA100&lt;&gt;"",フィニッシュ後入力!CA100,"")</f>
        <v/>
      </c>
      <c r="CB99" s="75" t="str">
        <f>IF(フィニッシュ後入力!CB100&lt;&gt;"",フィニッシュ後入力!CB100,"")</f>
        <v/>
      </c>
      <c r="CC99" s="75" t="str">
        <f>IF(フィニッシュ後入力!CC100&lt;&gt;"",フィニッシュ後入力!CC100,"")</f>
        <v/>
      </c>
      <c r="CD99" s="75" t="str">
        <f>IF(フィニッシュ後入力!CD100&lt;&gt;"",フィニッシュ後入力!CD100,"")</f>
        <v/>
      </c>
      <c r="CE99" s="75"/>
      <c r="CF99" s="75"/>
      <c r="CG99" s="75"/>
      <c r="CH99" s="75"/>
      <c r="CI99" s="75"/>
      <c r="CJ99" s="75"/>
      <c r="CK99" s="75"/>
      <c r="CL99" s="75"/>
      <c r="CM99" s="75"/>
      <c r="CN99" s="75"/>
      <c r="CO99" s="75"/>
      <c r="CP99" s="75"/>
      <c r="CQ99" s="75"/>
      <c r="CR99" s="75"/>
      <c r="CS99" s="75"/>
      <c r="CT99" s="75"/>
      <c r="CU99" s="75"/>
      <c r="CV99" s="75"/>
      <c r="CW99" s="75"/>
      <c r="CX99" s="75"/>
      <c r="CY99" s="75"/>
      <c r="CZ99" s="75"/>
      <c r="DA99" s="75"/>
      <c r="DB99" s="75"/>
      <c r="DC99" s="75"/>
      <c r="DD99" s="75"/>
      <c r="DE99" s="75"/>
      <c r="DF99" s="75"/>
      <c r="DG99" s="75"/>
      <c r="DH99" s="75"/>
      <c r="DI99" s="75"/>
      <c r="DJ99" s="75"/>
      <c r="DK99" s="75"/>
      <c r="DL99" s="75"/>
      <c r="DM99" s="75"/>
      <c r="DN99" s="75"/>
      <c r="DO99" s="75"/>
      <c r="DP99" s="75"/>
      <c r="DQ99" s="75"/>
      <c r="DR99" s="75"/>
      <c r="DS99" s="75"/>
      <c r="DT99" s="75"/>
      <c r="DU99" s="75"/>
      <c r="DV99" s="75"/>
      <c r="DW99" s="75"/>
      <c r="DX99" s="75"/>
      <c r="DY99" s="75"/>
      <c r="DZ99" s="75"/>
      <c r="EA99" s="75"/>
      <c r="EB99" s="75"/>
      <c r="EC99" s="75"/>
      <c r="ED99" s="75"/>
      <c r="EE99" s="75"/>
      <c r="EF99" s="75"/>
      <c r="EG99" s="75"/>
      <c r="EH99" s="75"/>
      <c r="EI99" s="75"/>
      <c r="EJ99" s="75"/>
      <c r="EK99" s="75"/>
      <c r="EL99" s="75"/>
      <c r="EM99" s="75"/>
      <c r="EN99" s="75"/>
      <c r="EO99" s="75"/>
      <c r="EP99" s="75"/>
      <c r="EQ99" s="75"/>
      <c r="ER99" s="75"/>
      <c r="ES99" s="75"/>
      <c r="ET99" s="75"/>
      <c r="EU99" s="75"/>
      <c r="EV99" s="75"/>
      <c r="EW99" s="75"/>
      <c r="EX99" s="75"/>
      <c r="EY99" s="75"/>
      <c r="EZ99" s="75"/>
      <c r="FA99" s="75" t="str">
        <f>IF(フィニッシュ後入力!FA100&lt;&gt;"",フィニッシュ後入力!FA100,"")</f>
        <v/>
      </c>
      <c r="FB99" s="75" t="str">
        <f>IF(フィニッシュ後入力!FB100&lt;&gt;"",フィニッシュ後入力!FB100,"")</f>
        <v/>
      </c>
      <c r="FC99" s="75"/>
      <c r="FD99" s="75"/>
      <c r="FE99" s="75"/>
      <c r="FF99" s="75"/>
      <c r="FG99" s="75" t="str">
        <f>IF(フィニッシュ後入力!FG100&lt;&gt;"",フィニッシュ後入力!FG100,"")</f>
        <v/>
      </c>
      <c r="FH99" s="75" t="str">
        <f>IF(フィニッシュ後入力!FH100&lt;&gt;"",フィニッシュ後入力!FH100,"")</f>
        <v/>
      </c>
      <c r="FI99" s="75"/>
      <c r="FJ99" s="75"/>
      <c r="FK99" s="75"/>
      <c r="FL99" s="75"/>
      <c r="FM99" s="75" t="str">
        <f>IF(フィニッシュ後入力!FM100&lt;&gt;"",フィニッシュ後入力!FM100,"")</f>
        <v/>
      </c>
      <c r="FN99" s="75"/>
      <c r="FO99" s="75"/>
      <c r="FP99" s="76"/>
      <c r="FQ99" s="76"/>
      <c r="FR99" s="76"/>
      <c r="FS99" s="76"/>
      <c r="FT99" s="76"/>
      <c r="FU99" s="76"/>
      <c r="FV99" s="76"/>
      <c r="FW99" s="76"/>
      <c r="FX99" s="76"/>
      <c r="FY99" s="76"/>
      <c r="FZ99" s="76"/>
      <c r="GA99" s="76"/>
      <c r="GB99" s="76"/>
      <c r="GC99" s="76"/>
      <c r="GD99" s="75"/>
      <c r="GE99" s="15"/>
    </row>
    <row r="100" spans="1:187" s="33" customFormat="1">
      <c r="A100" s="75"/>
      <c r="B100" s="75" t="s">
        <v>96</v>
      </c>
      <c r="C100" s="75"/>
      <c r="D100" s="75"/>
      <c r="E100" s="75"/>
      <c r="F100" s="75"/>
      <c r="G100" s="75"/>
      <c r="H100" s="72"/>
      <c r="I100" s="72"/>
      <c r="J100" s="72"/>
      <c r="K100" s="72"/>
      <c r="L100" s="72"/>
      <c r="M100" s="72"/>
      <c r="N100" s="72"/>
      <c r="O100" s="72"/>
      <c r="P100" s="72"/>
      <c r="Q100" s="72"/>
      <c r="R100" s="72"/>
      <c r="S100" s="72"/>
      <c r="T100" s="72"/>
      <c r="U100" s="72"/>
      <c r="V100" s="72"/>
      <c r="W100" s="72"/>
      <c r="X100" s="72"/>
      <c r="Y100" s="72"/>
      <c r="Z100" s="72"/>
      <c r="AA100" s="72"/>
      <c r="AB100" s="72"/>
      <c r="AC100" s="72"/>
      <c r="AD100" s="72"/>
      <c r="AE100" s="72"/>
      <c r="AF100" s="72"/>
      <c r="AG100" s="72"/>
      <c r="AH100" s="72"/>
      <c r="AI100" s="72"/>
      <c r="AJ100" s="72"/>
      <c r="AK100" s="72"/>
      <c r="AL100" s="72"/>
      <c r="AM100" s="72"/>
      <c r="AN100" s="72"/>
      <c r="AO100" s="72"/>
      <c r="AP100" s="72"/>
      <c r="AQ100" s="72"/>
      <c r="AR100" s="72"/>
      <c r="AS100" s="72"/>
      <c r="AT100" s="72"/>
      <c r="AU100" s="72"/>
      <c r="AV100" s="72"/>
      <c r="AW100" s="72"/>
      <c r="AX100" s="72"/>
      <c r="AY100" s="72"/>
      <c r="AZ100" s="72"/>
      <c r="BA100" s="86" t="e">
        <f ca="1">100*計算!BA$100/スタート前入力!$C$78</f>
        <v>#DIV/0!</v>
      </c>
      <c r="BB100" s="86" t="e">
        <f ca="1">100*計算!BB$100/スタート前入力!$C$78</f>
        <v>#DIV/0!</v>
      </c>
      <c r="BC100" s="86" t="e">
        <f ca="1">100*計算!BC$100/スタート前入力!$C$78</f>
        <v>#DIV/0!</v>
      </c>
      <c r="BD100" s="86" t="e">
        <f ca="1">100*計算!BD$100/スタート前入力!$C$78</f>
        <v>#DIV/0!</v>
      </c>
      <c r="BE100" s="86" t="e">
        <f ca="1">100*計算!BE$100/スタート前入力!$C$78</f>
        <v>#DIV/0!</v>
      </c>
      <c r="BF100" s="86" t="e">
        <f ca="1">100*計算!BF$100/スタート前入力!$C$78</f>
        <v>#DIV/0!</v>
      </c>
      <c r="BG100" s="86" t="e">
        <f ca="1">100*計算!BG$100/スタート前入力!$C$78</f>
        <v>#DIV/0!</v>
      </c>
      <c r="BH100" s="86" t="e">
        <f ca="1">100*計算!BH$100/スタート前入力!$C$78</f>
        <v>#DIV/0!</v>
      </c>
      <c r="BI100" s="86" t="e">
        <f ca="1">100*計算!BI$100/スタート前入力!$C$78</f>
        <v>#DIV/0!</v>
      </c>
      <c r="BJ100" s="86" t="e">
        <f ca="1">100*計算!BJ$100/スタート前入力!$C$78</f>
        <v>#DIV/0!</v>
      </c>
      <c r="BK100" s="86" t="e">
        <f ca="1">100*計算!BK$100/スタート前入力!$C$78</f>
        <v>#DIV/0!</v>
      </c>
      <c r="BL100" s="86" t="e">
        <f ca="1">100*計算!BL$100/スタート前入力!$C$78</f>
        <v>#DIV/0!</v>
      </c>
      <c r="BM100" s="86" t="e">
        <f ca="1">100*計算!BM$100/スタート前入力!$C$78</f>
        <v>#DIV/0!</v>
      </c>
      <c r="BN100" s="86" t="e">
        <f ca="1">100*計算!BN$100/スタート前入力!$C$78</f>
        <v>#DIV/0!</v>
      </c>
      <c r="BO100" s="86" t="e">
        <f ca="1">100*計算!BO$100/スタート前入力!$C$78</f>
        <v>#DIV/0!</v>
      </c>
      <c r="BP100" s="86" t="e">
        <f ca="1">100*計算!BP$100/スタート前入力!$C$78</f>
        <v>#DIV/0!</v>
      </c>
      <c r="BQ100" s="86" t="e">
        <f ca="1">100*計算!BQ$100/スタート前入力!$C$78</f>
        <v>#DIV/0!</v>
      </c>
      <c r="BR100" s="86" t="e">
        <f ca="1">100*計算!BR$100/スタート前入力!$C$78</f>
        <v>#DIV/0!</v>
      </c>
      <c r="BS100" s="86" t="e">
        <f ca="1">100*計算!BS$100/スタート前入力!$C$78</f>
        <v>#DIV/0!</v>
      </c>
      <c r="BT100" s="86" t="e">
        <f ca="1">100*計算!BT$100/スタート前入力!$C$78</f>
        <v>#DIV/0!</v>
      </c>
      <c r="BU100" s="86" t="e">
        <f ca="1">100*計算!BU$100/スタート前入力!$C$78</f>
        <v>#DIV/0!</v>
      </c>
      <c r="BV100" s="86" t="e">
        <f ca="1">100*計算!BV$100/スタート前入力!$C$78</f>
        <v>#DIV/0!</v>
      </c>
      <c r="BW100" s="86" t="e">
        <f ca="1">100*計算!BW$100/スタート前入力!$C$78</f>
        <v>#DIV/0!</v>
      </c>
      <c r="BX100" s="86" t="e">
        <f ca="1">100*計算!BX$100/スタート前入力!$C$78</f>
        <v>#DIV/0!</v>
      </c>
      <c r="BY100" s="86" t="e">
        <f ca="1">100*計算!BY$100/スタート前入力!$C$78</f>
        <v>#DIV/0!</v>
      </c>
      <c r="BZ100" s="86" t="e">
        <f ca="1">100*計算!BZ$100/スタート前入力!$C$78</f>
        <v>#DIV/0!</v>
      </c>
      <c r="CA100" s="86" t="e">
        <f ca="1">100*計算!CA$100/スタート前入力!$C$78</f>
        <v>#DIV/0!</v>
      </c>
      <c r="CB100" s="86" t="e">
        <f ca="1">100*計算!CB$100/スタート前入力!$C$78</f>
        <v>#DIV/0!</v>
      </c>
      <c r="CC100" s="86" t="e">
        <f ca="1">100*計算!CC$100/スタート前入力!$C$78</f>
        <v>#DIV/0!</v>
      </c>
      <c r="CD100" s="86" t="e">
        <f ca="1">100*計算!CD$100/スタート前入力!$C$78</f>
        <v>#DIV/0!</v>
      </c>
      <c r="CE100" s="86"/>
      <c r="CF100" s="86"/>
      <c r="CG100" s="86"/>
      <c r="CH100" s="86"/>
      <c r="CI100" s="86"/>
      <c r="CJ100" s="86"/>
      <c r="CK100" s="86"/>
      <c r="CL100" s="86"/>
      <c r="CM100" s="86"/>
      <c r="CN100" s="86"/>
      <c r="CO100" s="86"/>
      <c r="CP100" s="86"/>
      <c r="CQ100" s="86"/>
      <c r="CR100" s="86"/>
      <c r="CS100" s="86"/>
      <c r="CT100" s="86"/>
      <c r="CU100" s="86"/>
      <c r="CV100" s="86"/>
      <c r="CW100" s="86"/>
      <c r="CX100" s="86"/>
      <c r="CY100" s="86"/>
      <c r="CZ100" s="86"/>
      <c r="DA100" s="86"/>
      <c r="DB100" s="86"/>
      <c r="DC100" s="86"/>
      <c r="DD100" s="86"/>
      <c r="DE100" s="86"/>
      <c r="DF100" s="86"/>
      <c r="DG100" s="86"/>
      <c r="DH100" s="86"/>
      <c r="DI100" s="86"/>
      <c r="DJ100" s="86"/>
      <c r="DK100" s="86"/>
      <c r="DL100" s="86"/>
      <c r="DM100" s="86"/>
      <c r="DN100" s="86"/>
      <c r="DO100" s="86"/>
      <c r="DP100" s="86"/>
      <c r="DQ100" s="86"/>
      <c r="DR100" s="86"/>
      <c r="DS100" s="86"/>
      <c r="DT100" s="86"/>
      <c r="DU100" s="86"/>
      <c r="DV100" s="86"/>
      <c r="DW100" s="86"/>
      <c r="DX100" s="86"/>
      <c r="DY100" s="86"/>
      <c r="DZ100" s="86"/>
      <c r="EA100" s="86"/>
      <c r="EB100" s="86"/>
      <c r="EC100" s="86"/>
      <c r="ED100" s="86"/>
      <c r="EE100" s="86"/>
      <c r="EF100" s="86"/>
      <c r="EG100" s="86"/>
      <c r="EH100" s="86"/>
      <c r="EI100" s="86"/>
      <c r="EJ100" s="86"/>
      <c r="EK100" s="86"/>
      <c r="EL100" s="86"/>
      <c r="EM100" s="86"/>
      <c r="EN100" s="86"/>
      <c r="EO100" s="86"/>
      <c r="EP100" s="86"/>
      <c r="EQ100" s="86"/>
      <c r="ER100" s="86"/>
      <c r="ES100" s="86"/>
      <c r="ET100" s="86"/>
      <c r="EU100" s="86"/>
      <c r="EV100" s="86"/>
      <c r="EW100" s="86"/>
      <c r="EX100" s="86"/>
      <c r="EY100" s="86"/>
      <c r="EZ100" s="86"/>
      <c r="FA100" s="86" t="e">
        <f ca="1">100*計算!FA$100/スタート前入力!$C$78</f>
        <v>#DIV/0!</v>
      </c>
      <c r="FB100" s="86" t="e">
        <f ca="1">100*計算!FB$100/スタート前入力!$C$78</f>
        <v>#DIV/0!</v>
      </c>
      <c r="FC100" s="86"/>
      <c r="FD100" s="86"/>
      <c r="FE100" s="86"/>
      <c r="FF100" s="86"/>
      <c r="FG100" s="86" t="e">
        <f ca="1">100*計算!FF$100/スタート前入力!$C$78</f>
        <v>#DIV/0!</v>
      </c>
      <c r="FH100" s="86" t="e">
        <f ca="1">100*計算!FG$100/スタート前入力!$C$78</f>
        <v>#DIV/0!</v>
      </c>
      <c r="FI100" s="86"/>
      <c r="FJ100" s="86"/>
      <c r="FK100" s="86"/>
      <c r="FL100" s="86"/>
      <c r="FM100" s="86" t="e">
        <f ca="1">100*計算!FK$100/スタート前入力!$C$78</f>
        <v>#DIV/0!</v>
      </c>
      <c r="FN100" s="86" t="e">
        <f ca="1">100*計算!FL$100/スタート前入力!$C$78</f>
        <v>#DIV/0!</v>
      </c>
      <c r="FO100" s="86"/>
      <c r="FP100" s="76"/>
      <c r="FQ100" s="76"/>
      <c r="FR100" s="76"/>
      <c r="FS100" s="76"/>
      <c r="FT100" s="76"/>
      <c r="FU100" s="76"/>
      <c r="FV100" s="76"/>
      <c r="FW100" s="76"/>
      <c r="FX100" s="76"/>
      <c r="FY100" s="76"/>
      <c r="FZ100" s="76"/>
      <c r="GA100" s="76"/>
      <c r="GB100" s="76"/>
      <c r="GC100" s="76"/>
      <c r="GD100" s="75"/>
      <c r="GE100" s="15"/>
    </row>
    <row r="101" spans="1:187">
      <c r="A101" s="74">
        <f ca="1">簡易速報!O101</f>
        <v>1</v>
      </c>
      <c r="B101" s="74" t="str">
        <f ca="1">簡易速報!P101</f>
        <v>根岸 貞夫</v>
      </c>
      <c r="C101" s="74" t="str">
        <f ca="1">簡易速報!Q101</f>
        <v>Club阿闍梨</v>
      </c>
      <c r="D101" s="74">
        <f ca="1">簡易速報!R101</f>
        <v>10</v>
      </c>
      <c r="E101" s="147">
        <f ca="1">簡易速報!T101</f>
        <v>100</v>
      </c>
      <c r="F101" s="74">
        <f ca="1">簡易速報!S101</f>
        <v>0</v>
      </c>
      <c r="G101" s="74">
        <f ca="1">簡易速報!U101</f>
        <v>104</v>
      </c>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c r="AP101" s="74"/>
      <c r="AQ101" s="74"/>
      <c r="AR101" s="74"/>
      <c r="AS101" s="74"/>
      <c r="AT101" s="74"/>
      <c r="AU101" s="74"/>
      <c r="AV101" s="74"/>
      <c r="AW101" s="74"/>
      <c r="AX101" s="74"/>
      <c r="AY101" s="74"/>
      <c r="AZ101" s="74"/>
      <c r="BA101" s="77" t="str">
        <f ca="1">INDIRECT(CONCATENATE("フィニッシュ後入力!R",簡易速報!$F101+100,"C",COLUMN()),FALSE)</f>
        <v>C</v>
      </c>
      <c r="BB101" s="77" t="str">
        <f ca="1">INDIRECT(CONCATENATE("フィニッシュ後入力!R",簡易速報!$F101+100,"C",COLUMN()),FALSE)</f>
        <v>D</v>
      </c>
      <c r="BC101" s="77" t="str">
        <f ca="1">INDIRECT(CONCATENATE("フィニッシュ後入力!R",簡易速報!$F101+100,"C",COLUMN()),FALSE)</f>
        <v>C</v>
      </c>
      <c r="BD101" s="77" t="str">
        <f ca="1">INDIRECT(CONCATENATE("フィニッシュ後入力!R",簡易速報!$F101+100,"C",COLUMN()),FALSE)</f>
        <v>B</v>
      </c>
      <c r="BE101" s="77" t="str">
        <f ca="1">INDIRECT(CONCATENATE("フィニッシュ後入力!R",簡易速報!$F101+100,"C",COLUMN()),FALSE)</f>
        <v>C</v>
      </c>
      <c r="BF101" s="77" t="str">
        <f ca="1">INDIRECT(CONCATENATE("フィニッシュ後入力!R",簡易速報!$F101+100,"C",COLUMN()),FALSE)</f>
        <v>A</v>
      </c>
      <c r="BG101" s="77" t="str">
        <f ca="1">INDIRECT(CONCATENATE("フィニッシュ後入力!R",簡易速報!$F101+100,"C",COLUMN()),FALSE)</f>
        <v>A</v>
      </c>
      <c r="BH101" s="77" t="str">
        <f ca="1">INDIRECT(CONCATENATE("フィニッシュ後入力!R",簡易速報!$F101+100,"C",COLUMN()),FALSE)</f>
        <v>C</v>
      </c>
      <c r="BI101" s="77" t="str">
        <f ca="1">INDIRECT(CONCATENATE("フィニッシュ後入力!R",簡易速報!$F101+100,"C",COLUMN()),FALSE)</f>
        <v>B</v>
      </c>
      <c r="BJ101" s="77" t="str">
        <f ca="1">INDIRECT(CONCATENATE("フィニッシュ後入力!R",簡易速報!$F101+100,"C",COLUMN()),FALSE)</f>
        <v>A</v>
      </c>
      <c r="BK101" s="77">
        <f ca="1">INDIRECT(CONCATENATE("フィニッシュ後入力!R",簡易速報!$F101+100,"C",COLUMN()),FALSE)</f>
        <v>0</v>
      </c>
      <c r="BL101" s="77">
        <f ca="1">INDIRECT(CONCATENATE("フィニッシュ後入力!R",簡易速報!$F101+100,"C",COLUMN()),FALSE)</f>
        <v>0</v>
      </c>
      <c r="BM101" s="77">
        <f ca="1">INDIRECT(CONCATENATE("フィニッシュ後入力!R",簡易速報!$F101+100,"C",COLUMN()),FALSE)</f>
        <v>0</v>
      </c>
      <c r="BN101" s="77">
        <f ca="1">INDIRECT(CONCATENATE("フィニッシュ後入力!R",簡易速報!$F101+100,"C",COLUMN()),FALSE)</f>
        <v>0</v>
      </c>
      <c r="BO101" s="77">
        <f ca="1">INDIRECT(CONCATENATE("フィニッシュ後入力!R",簡易速報!$F101+100,"C",COLUMN()),FALSE)</f>
        <v>0</v>
      </c>
      <c r="BP101" s="77">
        <f ca="1">INDIRECT(CONCATENATE("フィニッシュ後入力!R",簡易速報!$F101+100,"C",COLUMN()),FALSE)</f>
        <v>0</v>
      </c>
      <c r="BQ101" s="77">
        <f ca="1">INDIRECT(CONCATENATE("フィニッシュ後入力!R",簡易速報!$F101+100,"C",COLUMN()),FALSE)</f>
        <v>0</v>
      </c>
      <c r="BR101" s="77">
        <f ca="1">INDIRECT(CONCATENATE("フィニッシュ後入力!R",簡易速報!$F101+100,"C",COLUMN()),FALSE)</f>
        <v>0</v>
      </c>
      <c r="BS101" s="77">
        <f ca="1">INDIRECT(CONCATENATE("フィニッシュ後入力!R",簡易速報!$F101+100,"C",COLUMN()),FALSE)</f>
        <v>0</v>
      </c>
      <c r="BT101" s="77">
        <f ca="1">INDIRECT(CONCATENATE("フィニッシュ後入力!R",簡易速報!$F101+100,"C",COLUMN()),FALSE)</f>
        <v>0</v>
      </c>
      <c r="BU101" s="77">
        <f ca="1">INDIRECT(CONCATENATE("フィニッシュ後入力!R",簡易速報!$F101+100,"C",COLUMN()),FALSE)</f>
        <v>0</v>
      </c>
      <c r="BV101" s="77">
        <f ca="1">INDIRECT(CONCATENATE("フィニッシュ後入力!R",簡易速報!$F101+100,"C",COLUMN()),FALSE)</f>
        <v>0</v>
      </c>
      <c r="BW101" s="77">
        <f ca="1">INDIRECT(CONCATENATE("フィニッシュ後入力!R",簡易速報!$F101+100,"C",COLUMN()),FALSE)</f>
        <v>0</v>
      </c>
      <c r="BX101" s="77">
        <f ca="1">INDIRECT(CONCATENATE("フィニッシュ後入力!R",簡易速報!$F101+100,"C",COLUMN()),FALSE)</f>
        <v>0</v>
      </c>
      <c r="BY101" s="77">
        <f ca="1">INDIRECT(CONCATENATE("フィニッシュ後入力!R",簡易速報!$F101+100,"C",COLUMN()),FALSE)</f>
        <v>0</v>
      </c>
      <c r="BZ101" s="77">
        <f ca="1">INDIRECT(CONCATENATE("フィニッシュ後入力!R",簡易速報!$F101+100,"C",COLUMN()),FALSE)</f>
        <v>0</v>
      </c>
      <c r="CA101" s="77">
        <f ca="1">INDIRECT(CONCATENATE("フィニッシュ後入力!R",簡易速報!$F101+100,"C",COLUMN()),FALSE)</f>
        <v>0</v>
      </c>
      <c r="CB101" s="77">
        <f ca="1">INDIRECT(CONCATENATE("フィニッシュ後入力!R",簡易速報!$F101+100,"C",COLUMN()),FALSE)</f>
        <v>0</v>
      </c>
      <c r="CC101" s="77">
        <f ca="1">INDIRECT(CONCATENATE("フィニッシュ後入力!R",簡易速報!$F101+100,"C",COLUMN()),FALSE)</f>
        <v>0</v>
      </c>
      <c r="CD101" s="77">
        <f ca="1">INDIRECT(CONCATENATE("フィニッシュ後入力!R",簡易速報!$F101+100,"C",COLUMN()),FALSE)</f>
        <v>0</v>
      </c>
      <c r="CE101" s="77" t="str">
        <f>IF(フィニッシュ後入力!CE101&lt;&gt;"",フィニッシュ後入力!CE101,"")</f>
        <v/>
      </c>
      <c r="CF101" s="77" t="str">
        <f>IF(フィニッシュ後入力!CF101&lt;&gt;"",フィニッシュ後入力!CF101,"")</f>
        <v/>
      </c>
      <c r="CG101" s="77" t="str">
        <f>IF(フィニッシュ後入力!CG101&lt;&gt;"",フィニッシュ後入力!CG101,"")</f>
        <v/>
      </c>
      <c r="CH101" s="77" t="str">
        <f>IF(フィニッシュ後入力!CH101&lt;&gt;"",フィニッシュ後入力!CH101,"")</f>
        <v/>
      </c>
      <c r="CI101" s="77" t="str">
        <f>IF(フィニッシュ後入力!CI101&lt;&gt;"",フィニッシュ後入力!CI101,"")</f>
        <v/>
      </c>
      <c r="CJ101" s="77" t="str">
        <f>IF(フィニッシュ後入力!CJ101&lt;&gt;"",フィニッシュ後入力!CJ101,"")</f>
        <v/>
      </c>
      <c r="CK101" s="77" t="str">
        <f>IF(フィニッシュ後入力!CK101&lt;&gt;"",フィニッシュ後入力!CK101,"")</f>
        <v/>
      </c>
      <c r="CL101" s="77" t="str">
        <f>IF(フィニッシュ後入力!CL101&lt;&gt;"",フィニッシュ後入力!CL101,"")</f>
        <v/>
      </c>
      <c r="CM101" s="77" t="str">
        <f>IF(フィニッシュ後入力!CM101&lt;&gt;"",フィニッシュ後入力!CM101,"")</f>
        <v/>
      </c>
      <c r="CN101" s="77" t="str">
        <f>IF(フィニッシュ後入力!CN101&lt;&gt;"",フィニッシュ後入力!CN101,"")</f>
        <v/>
      </c>
      <c r="CO101" s="77" t="str">
        <f>IF(フィニッシュ後入力!CO101&lt;&gt;"",フィニッシュ後入力!CO101,"")</f>
        <v/>
      </c>
      <c r="CP101" s="77" t="str">
        <f>IF(フィニッシュ後入力!CP101&lt;&gt;"",フィニッシュ後入力!CP101,"")</f>
        <v/>
      </c>
      <c r="CQ101" s="77" t="str">
        <f>IF(フィニッシュ後入力!CQ101&lt;&gt;"",フィニッシュ後入力!CQ101,"")</f>
        <v/>
      </c>
      <c r="CR101" s="77" t="str">
        <f>IF(フィニッシュ後入力!CR101&lt;&gt;"",フィニッシュ後入力!CR101,"")</f>
        <v/>
      </c>
      <c r="CS101" s="77" t="str">
        <f>IF(フィニッシュ後入力!CS101&lt;&gt;"",フィニッシュ後入力!CS101,"")</f>
        <v/>
      </c>
      <c r="CT101" s="77" t="str">
        <f>IF(フィニッシュ後入力!CT101&lt;&gt;"",フィニッシュ後入力!CT101,"")</f>
        <v/>
      </c>
      <c r="CU101" s="77" t="str">
        <f>IF(フィニッシュ後入力!CU101&lt;&gt;"",フィニッシュ後入力!CU101,"")</f>
        <v/>
      </c>
      <c r="CV101" s="77" t="str">
        <f>IF(フィニッシュ後入力!CV101&lt;&gt;"",フィニッシュ後入力!CV101,"")</f>
        <v/>
      </c>
      <c r="CW101" s="77" t="str">
        <f>IF(フィニッシュ後入力!CW101&lt;&gt;"",フィニッシュ後入力!CW101,"")</f>
        <v/>
      </c>
      <c r="CX101" s="77" t="str">
        <f>IF(フィニッシュ後入力!CX101&lt;&gt;"",フィニッシュ後入力!CX101,"")</f>
        <v/>
      </c>
      <c r="CY101" s="77" t="str">
        <f>IF(フィニッシュ後入力!CY101&lt;&gt;"",フィニッシュ後入力!CY101,"")</f>
        <v/>
      </c>
      <c r="CZ101" s="77" t="str">
        <f>IF(フィニッシュ後入力!CZ101&lt;&gt;"",フィニッシュ後入力!CZ101,"")</f>
        <v/>
      </c>
      <c r="DA101" s="77" t="str">
        <f>IF(フィニッシュ後入力!DA101&lt;&gt;"",フィニッシュ後入力!DA101,"")</f>
        <v/>
      </c>
      <c r="DB101" s="77" t="str">
        <f>IF(フィニッシュ後入力!DB101&lt;&gt;"",フィニッシュ後入力!DB101,"")</f>
        <v/>
      </c>
      <c r="DC101" s="77" t="str">
        <f>IF(フィニッシュ後入力!DC101&lt;&gt;"",フィニッシュ後入力!DC101,"")</f>
        <v/>
      </c>
      <c r="DD101" s="77" t="str">
        <f>IF(フィニッシュ後入力!DD101&lt;&gt;"",フィニッシュ後入力!DD101,"")</f>
        <v/>
      </c>
      <c r="DE101" s="77" t="str">
        <f>IF(フィニッシュ後入力!DE101&lt;&gt;"",フィニッシュ後入力!DE101,"")</f>
        <v/>
      </c>
      <c r="DF101" s="77" t="str">
        <f>IF(フィニッシュ後入力!DF101&lt;&gt;"",フィニッシュ後入力!DF101,"")</f>
        <v/>
      </c>
      <c r="DG101" s="77" t="str">
        <f>IF(フィニッシュ後入力!DG101&lt;&gt;"",フィニッシュ後入力!DG101,"")</f>
        <v/>
      </c>
      <c r="DH101" s="77" t="str">
        <f>IF(フィニッシュ後入力!DH101&lt;&gt;"",フィニッシュ後入力!DH101,"")</f>
        <v/>
      </c>
      <c r="DI101" s="77" t="str">
        <f>IF(フィニッシュ後入力!DI101&lt;&gt;"",フィニッシュ後入力!DI101,"")</f>
        <v/>
      </c>
      <c r="DJ101" s="77" t="str">
        <f>IF(フィニッシュ後入力!DJ101&lt;&gt;"",フィニッシュ後入力!DJ101,"")</f>
        <v/>
      </c>
      <c r="DK101" s="77" t="str">
        <f>IF(フィニッシュ後入力!DK101&lt;&gt;"",フィニッシュ後入力!DK101,"")</f>
        <v/>
      </c>
      <c r="DL101" s="77" t="str">
        <f>IF(フィニッシュ後入力!DL101&lt;&gt;"",フィニッシュ後入力!DL101,"")</f>
        <v/>
      </c>
      <c r="DM101" s="77" t="str">
        <f>IF(フィニッシュ後入力!DM101&lt;&gt;"",フィニッシュ後入力!DM101,"")</f>
        <v/>
      </c>
      <c r="DN101" s="77" t="str">
        <f>IF(フィニッシュ後入力!DN101&lt;&gt;"",フィニッシュ後入力!DN101,"")</f>
        <v/>
      </c>
      <c r="DO101" s="77" t="str">
        <f>IF(フィニッシュ後入力!DO101&lt;&gt;"",フィニッシュ後入力!DO101,"")</f>
        <v/>
      </c>
      <c r="DP101" s="77" t="str">
        <f>IF(フィニッシュ後入力!DP101&lt;&gt;"",フィニッシュ後入力!DP101,"")</f>
        <v/>
      </c>
      <c r="DQ101" s="77" t="str">
        <f>IF(フィニッシュ後入力!DQ101&lt;&gt;"",フィニッシュ後入力!DQ101,"")</f>
        <v/>
      </c>
      <c r="DR101" s="77" t="str">
        <f>IF(フィニッシュ後入力!DR101&lt;&gt;"",フィニッシュ後入力!DR101,"")</f>
        <v/>
      </c>
      <c r="DS101" s="77" t="str">
        <f>IF(フィニッシュ後入力!DS101&lt;&gt;"",フィニッシュ後入力!DS101,"")</f>
        <v/>
      </c>
      <c r="DT101" s="77" t="str">
        <f>IF(フィニッシュ後入力!DT101&lt;&gt;"",フィニッシュ後入力!DT101,"")</f>
        <v/>
      </c>
      <c r="DU101" s="77" t="str">
        <f>IF(フィニッシュ後入力!DU101&lt;&gt;"",フィニッシュ後入力!DU101,"")</f>
        <v/>
      </c>
      <c r="DV101" s="77" t="str">
        <f>IF(フィニッシュ後入力!DV101&lt;&gt;"",フィニッシュ後入力!DV101,"")</f>
        <v/>
      </c>
      <c r="DW101" s="77" t="str">
        <f>IF(フィニッシュ後入力!DW101&lt;&gt;"",フィニッシュ後入力!DW101,"")</f>
        <v/>
      </c>
      <c r="DX101" s="77" t="str">
        <f>IF(フィニッシュ後入力!DX101&lt;&gt;"",フィニッシュ後入力!DX101,"")</f>
        <v/>
      </c>
      <c r="DY101" s="77" t="str">
        <f>IF(フィニッシュ後入力!DY101&lt;&gt;"",フィニッシュ後入力!DY101,"")</f>
        <v/>
      </c>
      <c r="DZ101" s="77" t="str">
        <f>IF(フィニッシュ後入力!DZ101&lt;&gt;"",フィニッシュ後入力!DZ101,"")</f>
        <v/>
      </c>
      <c r="EA101" s="77" t="str">
        <f>IF(フィニッシュ後入力!EA101&lt;&gt;"",フィニッシュ後入力!EA101,"")</f>
        <v/>
      </c>
      <c r="EB101" s="77" t="str">
        <f>IF(フィニッシュ後入力!EB101&lt;&gt;"",フィニッシュ後入力!EB101,"")</f>
        <v/>
      </c>
      <c r="EC101" s="77" t="str">
        <f>IF(フィニッシュ後入力!EC101&lt;&gt;"",フィニッシュ後入力!EC101,"")</f>
        <v/>
      </c>
      <c r="ED101" s="77" t="str">
        <f>IF(フィニッシュ後入力!ED101&lt;&gt;"",フィニッシュ後入力!ED101,"")</f>
        <v/>
      </c>
      <c r="EE101" s="77" t="str">
        <f>IF(フィニッシュ後入力!EE101&lt;&gt;"",フィニッシュ後入力!EE101,"")</f>
        <v/>
      </c>
      <c r="EF101" s="77" t="str">
        <f>IF(フィニッシュ後入力!EF101&lt;&gt;"",フィニッシュ後入力!EF101,"")</f>
        <v/>
      </c>
      <c r="EG101" s="77" t="str">
        <f>IF(フィニッシュ後入力!EG101&lt;&gt;"",フィニッシュ後入力!EG101,"")</f>
        <v/>
      </c>
      <c r="EH101" s="77" t="str">
        <f>IF(フィニッシュ後入力!EH101&lt;&gt;"",フィニッシュ後入力!EH101,"")</f>
        <v/>
      </c>
      <c r="EI101" s="77" t="str">
        <f>IF(フィニッシュ後入力!EI101&lt;&gt;"",フィニッシュ後入力!EI101,"")</f>
        <v/>
      </c>
      <c r="EJ101" s="77" t="str">
        <f>IF(フィニッシュ後入力!EJ101&lt;&gt;"",フィニッシュ後入力!EJ101,"")</f>
        <v/>
      </c>
      <c r="EK101" s="77" t="str">
        <f>IF(フィニッシュ後入力!EK101&lt;&gt;"",フィニッシュ後入力!EK101,"")</f>
        <v/>
      </c>
      <c r="EL101" s="77" t="str">
        <f>IF(フィニッシュ後入力!EL101&lt;&gt;"",フィニッシュ後入力!EL101,"")</f>
        <v/>
      </c>
      <c r="EM101" s="77" t="str">
        <f>IF(フィニッシュ後入力!EM101&lt;&gt;"",フィニッシュ後入力!EM101,"")</f>
        <v/>
      </c>
      <c r="EN101" s="77" t="str">
        <f>IF(フィニッシュ後入力!EN101&lt;&gt;"",フィニッシュ後入力!EN101,"")</f>
        <v/>
      </c>
      <c r="EO101" s="77" t="str">
        <f>IF(フィニッシュ後入力!EO101&lt;&gt;"",フィニッシュ後入力!EO101,"")</f>
        <v/>
      </c>
      <c r="EP101" s="77" t="str">
        <f>IF(フィニッシュ後入力!EP101&lt;&gt;"",フィニッシュ後入力!EP101,"")</f>
        <v/>
      </c>
      <c r="EQ101" s="77" t="str">
        <f>IF(フィニッシュ後入力!EQ101&lt;&gt;"",フィニッシュ後入力!EQ101,"")</f>
        <v/>
      </c>
      <c r="ER101" s="77" t="str">
        <f>IF(フィニッシュ後入力!ER101&lt;&gt;"",フィニッシュ後入力!ER101,"")</f>
        <v/>
      </c>
      <c r="ES101" s="77" t="str">
        <f>IF(フィニッシュ後入力!ES101&lt;&gt;"",フィニッシュ後入力!ES101,"")</f>
        <v/>
      </c>
      <c r="ET101" s="77" t="str">
        <f>IF(フィニッシュ後入力!ET101&lt;&gt;"",フィニッシュ後入力!ET101,"")</f>
        <v/>
      </c>
      <c r="EU101" s="77" t="str">
        <f>IF(フィニッシュ後入力!EU101&lt;&gt;"",フィニッシュ後入力!EU101,"")</f>
        <v/>
      </c>
      <c r="EV101" s="77" t="str">
        <f>IF(フィニッシュ後入力!EV101&lt;&gt;"",フィニッシュ後入力!EV101,"")</f>
        <v/>
      </c>
      <c r="EW101" s="77" t="str">
        <f>IF(フィニッシュ後入力!EW101&lt;&gt;"",フィニッシュ後入力!EW101,"")</f>
        <v/>
      </c>
      <c r="EX101" s="77" t="str">
        <f>IF(フィニッシュ後入力!EX101&lt;&gt;"",フィニッシュ後入力!EX101,"")</f>
        <v/>
      </c>
      <c r="EY101" s="77" t="str">
        <f>IF(フィニッシュ後入力!EY101&lt;&gt;"",フィニッシュ後入力!EY101,"")</f>
        <v/>
      </c>
      <c r="EZ101" s="77" t="str">
        <f>IF(フィニッシュ後入力!EZ101&lt;&gt;"",フィニッシュ後入力!EZ101,"")</f>
        <v/>
      </c>
      <c r="FA101" s="77">
        <f ca="1">INDIRECT(CONCATENATE("フィニッシュ後入力!R",簡易速報!$F101+100,"C",COLUMN()),FALSE)</f>
        <v>0</v>
      </c>
      <c r="FB101" s="77">
        <f ca="1">INDIRECT(CONCATENATE("フィニッシュ後入力!R",簡易速報!$F101+100,"C",COLUMN()),FALSE)</f>
        <v>0</v>
      </c>
      <c r="FC101" s="74">
        <f ca="1">(INDIRECT(CONCATENATE("フィニッシュ後入力!R",簡易速報!$F101+100,"C",COLUMN()),FALSE)+INDIRECT(CONCATENATE("フィニッシュ後入力!R",簡易速報!$F101+100,"C",COLUMN()+1),FALSE))/2</f>
        <v>0</v>
      </c>
      <c r="FD101" s="74"/>
      <c r="FE101" s="74"/>
      <c r="FF101" s="74"/>
      <c r="FG101" s="77">
        <f ca="1">INDIRECT(CONCATENATE("フィニッシュ後入力!R",簡易速報!$F101+100,"C",COLUMN()),FALSE)</f>
        <v>0</v>
      </c>
      <c r="FH101" s="77">
        <f ca="1">INDIRECT(CONCATENATE("フィニッシュ後入力!R",簡易速報!$F101+100,"C",COLUMN()),FALSE)</f>
        <v>0</v>
      </c>
      <c r="FI101" s="74">
        <f ca="1">(INDIRECT(CONCATENATE("フィニッシュ後入力!R",簡易速報!$F101+100,"C",COLUMN()),FALSE)+INDIRECT(CONCATENATE("フィニッシュ後入力!R",簡易速報!$F101+100,"C",COLUMN()+1),FALSE))/2</f>
        <v>0</v>
      </c>
      <c r="FJ101" s="74"/>
      <c r="FK101" s="74"/>
      <c r="FL101" s="74"/>
      <c r="FM101" s="77">
        <f ca="1">INDIRECT(CONCATENATE("フィニッシュ後入力!R",簡易速報!$F101+100,"C",COLUMN()),FALSE)</f>
        <v>0</v>
      </c>
      <c r="FN101" s="77">
        <f ca="1">INDIRECT(CONCATENATE("フィニッシュ後入力!R",簡易速報!$F101+100,"C",COLUMN()),FALSE)</f>
        <v>0</v>
      </c>
      <c r="FO101" s="74">
        <f ca="1">(INDIRECT(CONCATENATE("フィニッシュ後入力!R",簡易速報!$F101+100,"C",COLUMN()),FALSE)+INDIRECT(CONCATENATE("フィニッシュ後入力!R",簡易速報!$F101+100,"C",COLUMN()+1),FALSE))/2</f>
        <v>0</v>
      </c>
      <c r="FP101" s="60"/>
      <c r="FQ101" s="60"/>
      <c r="FR101" s="60"/>
      <c r="FS101" s="60"/>
      <c r="FT101" s="60"/>
      <c r="FU101" s="60"/>
      <c r="FV101" s="60"/>
      <c r="FW101" s="60"/>
      <c r="FX101" s="60"/>
      <c r="FY101" s="60"/>
      <c r="FZ101" s="60"/>
      <c r="GA101" s="60"/>
      <c r="GB101" s="60"/>
      <c r="GC101" s="60"/>
      <c r="GD101" s="74">
        <f ca="1">INDIRECT("フィニッシュ後入力!G"&amp;簡易速報!$F101+100)</f>
        <v>0</v>
      </c>
    </row>
    <row r="102" spans="1:187">
      <c r="A102" s="74">
        <f ca="1">簡易速報!O102</f>
        <v>2</v>
      </c>
      <c r="B102" s="74" t="str">
        <f ca="1">簡易速報!P102</f>
        <v>根岸　健仁</v>
      </c>
      <c r="C102" s="74" t="str">
        <f ca="1">簡易速報!Q102</f>
        <v>麻布学園OLK</v>
      </c>
      <c r="D102" s="74">
        <f ca="1">簡易速報!R102</f>
        <v>9</v>
      </c>
      <c r="E102" s="147">
        <f ca="1">簡易速報!T102</f>
        <v>90</v>
      </c>
      <c r="F102" s="74">
        <f ca="1">簡易速報!S102</f>
        <v>0</v>
      </c>
      <c r="G102" s="74">
        <f ca="1">簡易速報!U102</f>
        <v>108</v>
      </c>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c r="AP102" s="74"/>
      <c r="AQ102" s="74"/>
      <c r="AR102" s="74"/>
      <c r="AS102" s="74"/>
      <c r="AT102" s="74"/>
      <c r="AU102" s="74"/>
      <c r="AV102" s="74"/>
      <c r="AW102" s="74"/>
      <c r="AX102" s="74"/>
      <c r="AY102" s="74"/>
      <c r="AZ102" s="74"/>
      <c r="BA102" s="77" t="str">
        <f ca="1">INDIRECT(CONCATENATE("フィニッシュ後入力!R",簡易速報!$F102+100,"C",COLUMN()),FALSE)</f>
        <v>C</v>
      </c>
      <c r="BB102" s="77" t="str">
        <f ca="1">INDIRECT(CONCATENATE("フィニッシュ後入力!R",簡易速報!$F102+100,"C",COLUMN()),FALSE)</f>
        <v>D</v>
      </c>
      <c r="BC102" s="77" t="str">
        <f ca="1">INDIRECT(CONCATENATE("フィニッシュ後入力!R",簡易速報!$F102+100,"C",COLUMN()),FALSE)</f>
        <v>C</v>
      </c>
      <c r="BD102" s="77" t="str">
        <f ca="1">INDIRECT(CONCATENATE("フィニッシュ後入力!R",簡易速報!$F102+100,"C",COLUMN()),FALSE)</f>
        <v>W</v>
      </c>
      <c r="BE102" s="77" t="str">
        <f ca="1">INDIRECT(CONCATENATE("フィニッシュ後入力!R",簡易速報!$F102+100,"C",COLUMN()),FALSE)</f>
        <v>C</v>
      </c>
      <c r="BF102" s="77" t="str">
        <f ca="1">INDIRECT(CONCATENATE("フィニッシュ後入力!R",簡易速報!$F102+100,"C",COLUMN()),FALSE)</f>
        <v>A</v>
      </c>
      <c r="BG102" s="77" t="str">
        <f ca="1">INDIRECT(CONCATENATE("フィニッシュ後入力!R",簡易速報!$F102+100,"C",COLUMN()),FALSE)</f>
        <v>A</v>
      </c>
      <c r="BH102" s="77" t="str">
        <f ca="1">INDIRECT(CONCATENATE("フィニッシュ後入力!R",簡易速報!$F102+100,"C",COLUMN()),FALSE)</f>
        <v>C</v>
      </c>
      <c r="BI102" s="77" t="str">
        <f ca="1">INDIRECT(CONCATENATE("フィニッシュ後入力!R",簡易速報!$F102+100,"C",COLUMN()),FALSE)</f>
        <v>B</v>
      </c>
      <c r="BJ102" s="77" t="str">
        <f ca="1">INDIRECT(CONCATENATE("フィニッシュ後入力!R",簡易速報!$F102+100,"C",COLUMN()),FALSE)</f>
        <v>A</v>
      </c>
      <c r="BK102" s="77">
        <f ca="1">INDIRECT(CONCATENATE("フィニッシュ後入力!R",簡易速報!$F102+100,"C",COLUMN()),FALSE)</f>
        <v>0</v>
      </c>
      <c r="BL102" s="77">
        <f ca="1">INDIRECT(CONCATENATE("フィニッシュ後入力!R",簡易速報!$F102+100,"C",COLUMN()),FALSE)</f>
        <v>0</v>
      </c>
      <c r="BM102" s="77">
        <f ca="1">INDIRECT(CONCATENATE("フィニッシュ後入力!R",簡易速報!$F102+100,"C",COLUMN()),FALSE)</f>
        <v>0</v>
      </c>
      <c r="BN102" s="77">
        <f ca="1">INDIRECT(CONCATENATE("フィニッシュ後入力!R",簡易速報!$F102+100,"C",COLUMN()),FALSE)</f>
        <v>0</v>
      </c>
      <c r="BO102" s="77">
        <f ca="1">INDIRECT(CONCATENATE("フィニッシュ後入力!R",簡易速報!$F102+100,"C",COLUMN()),FALSE)</f>
        <v>0</v>
      </c>
      <c r="BP102" s="77">
        <f ca="1">INDIRECT(CONCATENATE("フィニッシュ後入力!R",簡易速報!$F102+100,"C",COLUMN()),FALSE)</f>
        <v>0</v>
      </c>
      <c r="BQ102" s="77">
        <f ca="1">INDIRECT(CONCATENATE("フィニッシュ後入力!R",簡易速報!$F102+100,"C",COLUMN()),FALSE)</f>
        <v>0</v>
      </c>
      <c r="BR102" s="77">
        <f ca="1">INDIRECT(CONCATENATE("フィニッシュ後入力!R",簡易速報!$F102+100,"C",COLUMN()),FALSE)</f>
        <v>0</v>
      </c>
      <c r="BS102" s="77">
        <f ca="1">INDIRECT(CONCATENATE("フィニッシュ後入力!R",簡易速報!$F102+100,"C",COLUMN()),FALSE)</f>
        <v>0</v>
      </c>
      <c r="BT102" s="77">
        <f ca="1">INDIRECT(CONCATENATE("フィニッシュ後入力!R",簡易速報!$F102+100,"C",COLUMN()),FALSE)</f>
        <v>0</v>
      </c>
      <c r="BU102" s="77">
        <f ca="1">INDIRECT(CONCATENATE("フィニッシュ後入力!R",簡易速報!$F102+100,"C",COLUMN()),FALSE)</f>
        <v>0</v>
      </c>
      <c r="BV102" s="77">
        <f ca="1">INDIRECT(CONCATENATE("フィニッシュ後入力!R",簡易速報!$F102+100,"C",COLUMN()),FALSE)</f>
        <v>0</v>
      </c>
      <c r="BW102" s="77">
        <f ca="1">INDIRECT(CONCATENATE("フィニッシュ後入力!R",簡易速報!$F102+100,"C",COLUMN()),FALSE)</f>
        <v>0</v>
      </c>
      <c r="BX102" s="77">
        <f ca="1">INDIRECT(CONCATENATE("フィニッシュ後入力!R",簡易速報!$F102+100,"C",COLUMN()),FALSE)</f>
        <v>0</v>
      </c>
      <c r="BY102" s="77">
        <f ca="1">INDIRECT(CONCATENATE("フィニッシュ後入力!R",簡易速報!$F102+100,"C",COLUMN()),FALSE)</f>
        <v>0</v>
      </c>
      <c r="BZ102" s="77">
        <f ca="1">INDIRECT(CONCATENATE("フィニッシュ後入力!R",簡易速報!$F102+100,"C",COLUMN()),FALSE)</f>
        <v>0</v>
      </c>
      <c r="CA102" s="77">
        <f ca="1">INDIRECT(CONCATENATE("フィニッシュ後入力!R",簡易速報!$F102+100,"C",COLUMN()),FALSE)</f>
        <v>0</v>
      </c>
      <c r="CB102" s="77">
        <f ca="1">INDIRECT(CONCATENATE("フィニッシュ後入力!R",簡易速報!$F102+100,"C",COLUMN()),FALSE)</f>
        <v>0</v>
      </c>
      <c r="CC102" s="77">
        <f ca="1">INDIRECT(CONCATENATE("フィニッシュ後入力!R",簡易速報!$F102+100,"C",COLUMN()),FALSE)</f>
        <v>0</v>
      </c>
      <c r="CD102" s="77">
        <f ca="1">INDIRECT(CONCATENATE("フィニッシュ後入力!R",簡易速報!$F102+100,"C",COLUMN()),FALSE)</f>
        <v>0</v>
      </c>
      <c r="CE102" s="77" t="str">
        <f>IF(フィニッシュ後入力!CE102&lt;&gt;"",フィニッシュ後入力!CE102,"")</f>
        <v/>
      </c>
      <c r="CF102" s="77" t="str">
        <f>IF(フィニッシュ後入力!CF102&lt;&gt;"",フィニッシュ後入力!CF102,"")</f>
        <v/>
      </c>
      <c r="CG102" s="77" t="str">
        <f>IF(フィニッシュ後入力!CG102&lt;&gt;"",フィニッシュ後入力!CG102,"")</f>
        <v/>
      </c>
      <c r="CH102" s="77" t="str">
        <f>IF(フィニッシュ後入力!CH102&lt;&gt;"",フィニッシュ後入力!CH102,"")</f>
        <v/>
      </c>
      <c r="CI102" s="77" t="str">
        <f>IF(フィニッシュ後入力!CI102&lt;&gt;"",フィニッシュ後入力!CI102,"")</f>
        <v/>
      </c>
      <c r="CJ102" s="77" t="str">
        <f>IF(フィニッシュ後入力!CJ102&lt;&gt;"",フィニッシュ後入力!CJ102,"")</f>
        <v/>
      </c>
      <c r="CK102" s="77" t="str">
        <f>IF(フィニッシュ後入力!CK102&lt;&gt;"",フィニッシュ後入力!CK102,"")</f>
        <v/>
      </c>
      <c r="CL102" s="77" t="str">
        <f>IF(フィニッシュ後入力!CL102&lt;&gt;"",フィニッシュ後入力!CL102,"")</f>
        <v/>
      </c>
      <c r="CM102" s="77" t="str">
        <f>IF(フィニッシュ後入力!CM102&lt;&gt;"",フィニッシュ後入力!CM102,"")</f>
        <v/>
      </c>
      <c r="CN102" s="77" t="str">
        <f>IF(フィニッシュ後入力!CN102&lt;&gt;"",フィニッシュ後入力!CN102,"")</f>
        <v/>
      </c>
      <c r="CO102" s="77" t="str">
        <f>IF(フィニッシュ後入力!CO102&lt;&gt;"",フィニッシュ後入力!CO102,"")</f>
        <v/>
      </c>
      <c r="CP102" s="77" t="str">
        <f>IF(フィニッシュ後入力!CP102&lt;&gt;"",フィニッシュ後入力!CP102,"")</f>
        <v/>
      </c>
      <c r="CQ102" s="77" t="str">
        <f>IF(フィニッシュ後入力!CQ102&lt;&gt;"",フィニッシュ後入力!CQ102,"")</f>
        <v/>
      </c>
      <c r="CR102" s="77" t="str">
        <f>IF(フィニッシュ後入力!CR102&lt;&gt;"",フィニッシュ後入力!CR102,"")</f>
        <v/>
      </c>
      <c r="CS102" s="77" t="str">
        <f>IF(フィニッシュ後入力!CS102&lt;&gt;"",フィニッシュ後入力!CS102,"")</f>
        <v/>
      </c>
      <c r="CT102" s="77" t="str">
        <f>IF(フィニッシュ後入力!CT102&lt;&gt;"",フィニッシュ後入力!CT102,"")</f>
        <v/>
      </c>
      <c r="CU102" s="77" t="str">
        <f>IF(フィニッシュ後入力!CU102&lt;&gt;"",フィニッシュ後入力!CU102,"")</f>
        <v/>
      </c>
      <c r="CV102" s="77" t="str">
        <f>IF(フィニッシュ後入力!CV102&lt;&gt;"",フィニッシュ後入力!CV102,"")</f>
        <v/>
      </c>
      <c r="CW102" s="77" t="str">
        <f>IF(フィニッシュ後入力!CW102&lt;&gt;"",フィニッシュ後入力!CW102,"")</f>
        <v/>
      </c>
      <c r="CX102" s="77" t="str">
        <f>IF(フィニッシュ後入力!CX102&lt;&gt;"",フィニッシュ後入力!CX102,"")</f>
        <v/>
      </c>
      <c r="CY102" s="77" t="str">
        <f>IF(フィニッシュ後入力!CY102&lt;&gt;"",フィニッシュ後入力!CY102,"")</f>
        <v/>
      </c>
      <c r="CZ102" s="77" t="str">
        <f>IF(フィニッシュ後入力!CZ102&lt;&gt;"",フィニッシュ後入力!CZ102,"")</f>
        <v/>
      </c>
      <c r="DA102" s="77" t="str">
        <f>IF(フィニッシュ後入力!DA102&lt;&gt;"",フィニッシュ後入力!DA102,"")</f>
        <v/>
      </c>
      <c r="DB102" s="77" t="str">
        <f>IF(フィニッシュ後入力!DB102&lt;&gt;"",フィニッシュ後入力!DB102,"")</f>
        <v/>
      </c>
      <c r="DC102" s="77" t="str">
        <f>IF(フィニッシュ後入力!DC102&lt;&gt;"",フィニッシュ後入力!DC102,"")</f>
        <v/>
      </c>
      <c r="DD102" s="77" t="str">
        <f>IF(フィニッシュ後入力!DD102&lt;&gt;"",フィニッシュ後入力!DD102,"")</f>
        <v/>
      </c>
      <c r="DE102" s="77" t="str">
        <f>IF(フィニッシュ後入力!DE102&lt;&gt;"",フィニッシュ後入力!DE102,"")</f>
        <v/>
      </c>
      <c r="DF102" s="77" t="str">
        <f>IF(フィニッシュ後入力!DF102&lt;&gt;"",フィニッシュ後入力!DF102,"")</f>
        <v/>
      </c>
      <c r="DG102" s="77" t="str">
        <f>IF(フィニッシュ後入力!DG102&lt;&gt;"",フィニッシュ後入力!DG102,"")</f>
        <v/>
      </c>
      <c r="DH102" s="77" t="str">
        <f>IF(フィニッシュ後入力!DH102&lt;&gt;"",フィニッシュ後入力!DH102,"")</f>
        <v/>
      </c>
      <c r="DI102" s="77" t="str">
        <f>IF(フィニッシュ後入力!DI102&lt;&gt;"",フィニッシュ後入力!DI102,"")</f>
        <v/>
      </c>
      <c r="DJ102" s="77" t="str">
        <f>IF(フィニッシュ後入力!DJ102&lt;&gt;"",フィニッシュ後入力!DJ102,"")</f>
        <v/>
      </c>
      <c r="DK102" s="77" t="str">
        <f>IF(フィニッシュ後入力!DK102&lt;&gt;"",フィニッシュ後入力!DK102,"")</f>
        <v/>
      </c>
      <c r="DL102" s="77" t="str">
        <f>IF(フィニッシュ後入力!DL102&lt;&gt;"",フィニッシュ後入力!DL102,"")</f>
        <v/>
      </c>
      <c r="DM102" s="77" t="str">
        <f>IF(フィニッシュ後入力!DM102&lt;&gt;"",フィニッシュ後入力!DM102,"")</f>
        <v/>
      </c>
      <c r="DN102" s="77" t="str">
        <f>IF(フィニッシュ後入力!DN102&lt;&gt;"",フィニッシュ後入力!DN102,"")</f>
        <v/>
      </c>
      <c r="DO102" s="77" t="str">
        <f>IF(フィニッシュ後入力!DO102&lt;&gt;"",フィニッシュ後入力!DO102,"")</f>
        <v/>
      </c>
      <c r="DP102" s="77" t="str">
        <f>IF(フィニッシュ後入力!DP102&lt;&gt;"",フィニッシュ後入力!DP102,"")</f>
        <v/>
      </c>
      <c r="DQ102" s="77" t="str">
        <f>IF(フィニッシュ後入力!DQ102&lt;&gt;"",フィニッシュ後入力!DQ102,"")</f>
        <v/>
      </c>
      <c r="DR102" s="77" t="str">
        <f>IF(フィニッシュ後入力!DR102&lt;&gt;"",フィニッシュ後入力!DR102,"")</f>
        <v/>
      </c>
      <c r="DS102" s="77" t="str">
        <f>IF(フィニッシュ後入力!DS102&lt;&gt;"",フィニッシュ後入力!DS102,"")</f>
        <v/>
      </c>
      <c r="DT102" s="77" t="str">
        <f>IF(フィニッシュ後入力!DT102&lt;&gt;"",フィニッシュ後入力!DT102,"")</f>
        <v/>
      </c>
      <c r="DU102" s="77" t="str">
        <f>IF(フィニッシュ後入力!DU102&lt;&gt;"",フィニッシュ後入力!DU102,"")</f>
        <v/>
      </c>
      <c r="DV102" s="77" t="str">
        <f>IF(フィニッシュ後入力!DV102&lt;&gt;"",フィニッシュ後入力!DV102,"")</f>
        <v/>
      </c>
      <c r="DW102" s="77" t="str">
        <f>IF(フィニッシュ後入力!DW102&lt;&gt;"",フィニッシュ後入力!DW102,"")</f>
        <v/>
      </c>
      <c r="DX102" s="77" t="str">
        <f>IF(フィニッシュ後入力!DX102&lt;&gt;"",フィニッシュ後入力!DX102,"")</f>
        <v/>
      </c>
      <c r="DY102" s="77" t="str">
        <f>IF(フィニッシュ後入力!DY102&lt;&gt;"",フィニッシュ後入力!DY102,"")</f>
        <v/>
      </c>
      <c r="DZ102" s="77" t="str">
        <f>IF(フィニッシュ後入力!DZ102&lt;&gt;"",フィニッシュ後入力!DZ102,"")</f>
        <v/>
      </c>
      <c r="EA102" s="77" t="str">
        <f>IF(フィニッシュ後入力!EA102&lt;&gt;"",フィニッシュ後入力!EA102,"")</f>
        <v/>
      </c>
      <c r="EB102" s="77" t="str">
        <f>IF(フィニッシュ後入力!EB102&lt;&gt;"",フィニッシュ後入力!EB102,"")</f>
        <v/>
      </c>
      <c r="EC102" s="77" t="str">
        <f>IF(フィニッシュ後入力!EC102&lt;&gt;"",フィニッシュ後入力!EC102,"")</f>
        <v/>
      </c>
      <c r="ED102" s="77" t="str">
        <f>IF(フィニッシュ後入力!ED102&lt;&gt;"",フィニッシュ後入力!ED102,"")</f>
        <v/>
      </c>
      <c r="EE102" s="77" t="str">
        <f>IF(フィニッシュ後入力!EE102&lt;&gt;"",フィニッシュ後入力!EE102,"")</f>
        <v/>
      </c>
      <c r="EF102" s="77" t="str">
        <f>IF(フィニッシュ後入力!EF102&lt;&gt;"",フィニッシュ後入力!EF102,"")</f>
        <v/>
      </c>
      <c r="EG102" s="77" t="str">
        <f>IF(フィニッシュ後入力!EG102&lt;&gt;"",フィニッシュ後入力!EG102,"")</f>
        <v/>
      </c>
      <c r="EH102" s="77" t="str">
        <f>IF(フィニッシュ後入力!EH102&lt;&gt;"",フィニッシュ後入力!EH102,"")</f>
        <v/>
      </c>
      <c r="EI102" s="77" t="str">
        <f>IF(フィニッシュ後入力!EI102&lt;&gt;"",フィニッシュ後入力!EI102,"")</f>
        <v/>
      </c>
      <c r="EJ102" s="77" t="str">
        <f>IF(フィニッシュ後入力!EJ102&lt;&gt;"",フィニッシュ後入力!EJ102,"")</f>
        <v/>
      </c>
      <c r="EK102" s="77" t="str">
        <f>IF(フィニッシュ後入力!EK102&lt;&gt;"",フィニッシュ後入力!EK102,"")</f>
        <v/>
      </c>
      <c r="EL102" s="77" t="str">
        <f>IF(フィニッシュ後入力!EL102&lt;&gt;"",フィニッシュ後入力!EL102,"")</f>
        <v/>
      </c>
      <c r="EM102" s="77" t="str">
        <f>IF(フィニッシュ後入力!EM102&lt;&gt;"",フィニッシュ後入力!EM102,"")</f>
        <v/>
      </c>
      <c r="EN102" s="77" t="str">
        <f>IF(フィニッシュ後入力!EN102&lt;&gt;"",フィニッシュ後入力!EN102,"")</f>
        <v/>
      </c>
      <c r="EO102" s="77" t="str">
        <f>IF(フィニッシュ後入力!EO102&lt;&gt;"",フィニッシュ後入力!EO102,"")</f>
        <v/>
      </c>
      <c r="EP102" s="77" t="str">
        <f>IF(フィニッシュ後入力!EP102&lt;&gt;"",フィニッシュ後入力!EP102,"")</f>
        <v/>
      </c>
      <c r="EQ102" s="77" t="str">
        <f>IF(フィニッシュ後入力!EQ102&lt;&gt;"",フィニッシュ後入力!EQ102,"")</f>
        <v/>
      </c>
      <c r="ER102" s="77" t="str">
        <f>IF(フィニッシュ後入力!ER102&lt;&gt;"",フィニッシュ後入力!ER102,"")</f>
        <v/>
      </c>
      <c r="ES102" s="77" t="str">
        <f>IF(フィニッシュ後入力!ES102&lt;&gt;"",フィニッシュ後入力!ES102,"")</f>
        <v/>
      </c>
      <c r="ET102" s="77" t="str">
        <f>IF(フィニッシュ後入力!ET102&lt;&gt;"",フィニッシュ後入力!ET102,"")</f>
        <v/>
      </c>
      <c r="EU102" s="77" t="str">
        <f>IF(フィニッシュ後入力!EU102&lt;&gt;"",フィニッシュ後入力!EU102,"")</f>
        <v/>
      </c>
      <c r="EV102" s="77" t="str">
        <f>IF(フィニッシュ後入力!EV102&lt;&gt;"",フィニッシュ後入力!EV102,"")</f>
        <v/>
      </c>
      <c r="EW102" s="77" t="str">
        <f>IF(フィニッシュ後入力!EW102&lt;&gt;"",フィニッシュ後入力!EW102,"")</f>
        <v/>
      </c>
      <c r="EX102" s="77" t="str">
        <f>IF(フィニッシュ後入力!EX102&lt;&gt;"",フィニッシュ後入力!EX102,"")</f>
        <v/>
      </c>
      <c r="EY102" s="77" t="str">
        <f>IF(フィニッシュ後入力!EY102&lt;&gt;"",フィニッシュ後入力!EY102,"")</f>
        <v/>
      </c>
      <c r="EZ102" s="77" t="str">
        <f>IF(フィニッシュ後入力!EZ102&lt;&gt;"",フィニッシュ後入力!EZ102,"")</f>
        <v/>
      </c>
      <c r="FA102" s="77">
        <f ca="1">INDIRECT(CONCATENATE("フィニッシュ後入力!R",簡易速報!$F102+100,"C",COLUMN()),FALSE)</f>
        <v>0</v>
      </c>
      <c r="FB102" s="77">
        <f ca="1">INDIRECT(CONCATENATE("フィニッシュ後入力!R",簡易速報!$F102+100,"C",COLUMN()),FALSE)</f>
        <v>0</v>
      </c>
      <c r="FC102" s="74">
        <f ca="1">(INDIRECT(CONCATENATE("フィニッシュ後入力!R",簡易速報!$F102+100,"C",COLUMN()),FALSE)+INDIRECT(CONCATENATE("フィニッシュ後入力!R",簡易速報!$F102+100,"C",COLUMN()+1),FALSE))/2</f>
        <v>0</v>
      </c>
      <c r="FD102" s="74"/>
      <c r="FE102" s="74"/>
      <c r="FF102" s="74"/>
      <c r="FG102" s="77">
        <f ca="1">INDIRECT(CONCATENATE("フィニッシュ後入力!R",簡易速報!$F102+100,"C",COLUMN()),FALSE)</f>
        <v>0</v>
      </c>
      <c r="FH102" s="77">
        <f ca="1">INDIRECT(CONCATENATE("フィニッシュ後入力!R",簡易速報!$F102+100,"C",COLUMN()),FALSE)</f>
        <v>0</v>
      </c>
      <c r="FI102" s="74">
        <f ca="1">(INDIRECT(CONCATENATE("フィニッシュ後入力!R",簡易速報!$F102+100,"C",COLUMN()),FALSE)+INDIRECT(CONCATENATE("フィニッシュ後入力!R",簡易速報!$F102+100,"C",COLUMN()+1),FALSE))/2</f>
        <v>0</v>
      </c>
      <c r="FJ102" s="74"/>
      <c r="FK102" s="74"/>
      <c r="FL102" s="74"/>
      <c r="FM102" s="77">
        <f ca="1">INDIRECT(CONCATENATE("フィニッシュ後入力!R",簡易速報!$F102+100,"C",COLUMN()),FALSE)</f>
        <v>0</v>
      </c>
      <c r="FN102" s="77">
        <f ca="1">INDIRECT(CONCATENATE("フィニッシュ後入力!R",簡易速報!$F102+100,"C",COLUMN()),FALSE)</f>
        <v>0</v>
      </c>
      <c r="FO102" s="74">
        <f ca="1">(INDIRECT(CONCATENATE("フィニッシュ後入力!R",簡易速報!$F102+100,"C",COLUMN()),FALSE)+INDIRECT(CONCATENATE("フィニッシュ後入力!R",簡易速報!$F102+100,"C",COLUMN()+1),FALSE))/2</f>
        <v>0</v>
      </c>
      <c r="FP102" s="60"/>
      <c r="FQ102" s="60"/>
      <c r="FR102" s="60"/>
      <c r="FS102" s="60"/>
      <c r="FT102" s="60"/>
      <c r="FU102" s="60"/>
      <c r="FV102" s="60"/>
      <c r="FW102" s="60"/>
      <c r="FX102" s="60"/>
      <c r="FY102" s="60"/>
      <c r="FZ102" s="60"/>
      <c r="GA102" s="60"/>
      <c r="GB102" s="60"/>
      <c r="GC102" s="60"/>
      <c r="GD102" s="74">
        <f ca="1">INDIRECT("フィニッシュ後入力!G"&amp;簡易速報!$F102+100)</f>
        <v>0</v>
      </c>
    </row>
    <row r="103" spans="1:187">
      <c r="A103" s="74" t="str">
        <f ca="1">簡易速報!O103</f>
        <v/>
      </c>
      <c r="B103" s="74" t="str">
        <f ca="1">簡易速報!P103</f>
        <v>光瀬　美樹</v>
      </c>
      <c r="C103" s="74" t="str">
        <f ca="1">簡易速報!Q103</f>
        <v>Club阿闍梨</v>
      </c>
      <c r="D103" s="74">
        <f ca="1">簡易速報!R103</f>
        <v>9</v>
      </c>
      <c r="E103" s="147">
        <f ca="1">簡易速報!T103</f>
        <v>90</v>
      </c>
      <c r="F103" s="74">
        <f ca="1">簡易速報!S103</f>
        <v>0</v>
      </c>
      <c r="G103" s="74">
        <f ca="1">簡易速報!U103</f>
        <v>109</v>
      </c>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c r="AP103" s="74"/>
      <c r="AQ103" s="74"/>
      <c r="AR103" s="74"/>
      <c r="AS103" s="74"/>
      <c r="AT103" s="74"/>
      <c r="AU103" s="74"/>
      <c r="AV103" s="74"/>
      <c r="AW103" s="74"/>
      <c r="AX103" s="74"/>
      <c r="AY103" s="74"/>
      <c r="AZ103" s="74"/>
      <c r="BA103" s="77" t="str">
        <f ca="1">INDIRECT(CONCATENATE("フィニッシュ後入力!R",簡易速報!$F103+100,"C",COLUMN()),FALSE)</f>
        <v>C</v>
      </c>
      <c r="BB103" s="77" t="str">
        <f ca="1">INDIRECT(CONCATENATE("フィニッシュ後入力!R",簡易速報!$F103+100,"C",COLUMN()),FALSE)</f>
        <v>D</v>
      </c>
      <c r="BC103" s="77" t="str">
        <f ca="1">INDIRECT(CONCATENATE("フィニッシュ後入力!R",簡易速報!$F103+100,"C",COLUMN()),FALSE)</f>
        <v>C</v>
      </c>
      <c r="BD103" s="77" t="str">
        <f ca="1">INDIRECT(CONCATENATE("フィニッシュ後入力!R",簡易速報!$F103+100,"C",COLUMN()),FALSE)</f>
        <v>B</v>
      </c>
      <c r="BE103" s="77" t="str">
        <f ca="1">INDIRECT(CONCATENATE("フィニッシュ後入力!R",簡易速報!$F103+100,"C",COLUMN()),FALSE)</f>
        <v>C</v>
      </c>
      <c r="BF103" s="77" t="str">
        <f ca="1">INDIRECT(CONCATENATE("フィニッシュ後入力!R",簡易速報!$F103+100,"C",COLUMN()),FALSE)</f>
        <v>B</v>
      </c>
      <c r="BG103" s="77" t="str">
        <f ca="1">INDIRECT(CONCATENATE("フィニッシュ後入力!R",簡易速報!$F103+100,"C",COLUMN()),FALSE)</f>
        <v>A</v>
      </c>
      <c r="BH103" s="77" t="str">
        <f ca="1">INDIRECT(CONCATENATE("フィニッシュ後入力!R",簡易速報!$F103+100,"C",COLUMN()),FALSE)</f>
        <v>C</v>
      </c>
      <c r="BI103" s="77" t="str">
        <f ca="1">INDIRECT(CONCATENATE("フィニッシュ後入力!R",簡易速報!$F103+100,"C",COLUMN()),FALSE)</f>
        <v>B</v>
      </c>
      <c r="BJ103" s="77" t="str">
        <f ca="1">INDIRECT(CONCATENATE("フィニッシュ後入力!R",簡易速報!$F103+100,"C",COLUMN()),FALSE)</f>
        <v>A</v>
      </c>
      <c r="BK103" s="77">
        <f ca="1">INDIRECT(CONCATENATE("フィニッシュ後入力!R",簡易速報!$F103+100,"C",COLUMN()),FALSE)</f>
        <v>0</v>
      </c>
      <c r="BL103" s="77">
        <f ca="1">INDIRECT(CONCATENATE("フィニッシュ後入力!R",簡易速報!$F103+100,"C",COLUMN()),FALSE)</f>
        <v>0</v>
      </c>
      <c r="BM103" s="77">
        <f ca="1">INDIRECT(CONCATENATE("フィニッシュ後入力!R",簡易速報!$F103+100,"C",COLUMN()),FALSE)</f>
        <v>0</v>
      </c>
      <c r="BN103" s="77">
        <f ca="1">INDIRECT(CONCATENATE("フィニッシュ後入力!R",簡易速報!$F103+100,"C",COLUMN()),FALSE)</f>
        <v>0</v>
      </c>
      <c r="BO103" s="77">
        <f ca="1">INDIRECT(CONCATENATE("フィニッシュ後入力!R",簡易速報!$F103+100,"C",COLUMN()),FALSE)</f>
        <v>0</v>
      </c>
      <c r="BP103" s="77">
        <f ca="1">INDIRECT(CONCATENATE("フィニッシュ後入力!R",簡易速報!$F103+100,"C",COLUMN()),FALSE)</f>
        <v>0</v>
      </c>
      <c r="BQ103" s="77">
        <f ca="1">INDIRECT(CONCATENATE("フィニッシュ後入力!R",簡易速報!$F103+100,"C",COLUMN()),FALSE)</f>
        <v>0</v>
      </c>
      <c r="BR103" s="77">
        <f ca="1">INDIRECT(CONCATENATE("フィニッシュ後入力!R",簡易速報!$F103+100,"C",COLUMN()),FALSE)</f>
        <v>0</v>
      </c>
      <c r="BS103" s="77">
        <f ca="1">INDIRECT(CONCATENATE("フィニッシュ後入力!R",簡易速報!$F103+100,"C",COLUMN()),FALSE)</f>
        <v>0</v>
      </c>
      <c r="BT103" s="77">
        <f ca="1">INDIRECT(CONCATENATE("フィニッシュ後入力!R",簡易速報!$F103+100,"C",COLUMN()),FALSE)</f>
        <v>0</v>
      </c>
      <c r="BU103" s="77">
        <f ca="1">INDIRECT(CONCATENATE("フィニッシュ後入力!R",簡易速報!$F103+100,"C",COLUMN()),FALSE)</f>
        <v>0</v>
      </c>
      <c r="BV103" s="77">
        <f ca="1">INDIRECT(CONCATENATE("フィニッシュ後入力!R",簡易速報!$F103+100,"C",COLUMN()),FALSE)</f>
        <v>0</v>
      </c>
      <c r="BW103" s="77">
        <f ca="1">INDIRECT(CONCATENATE("フィニッシュ後入力!R",簡易速報!$F103+100,"C",COLUMN()),FALSE)</f>
        <v>0</v>
      </c>
      <c r="BX103" s="77">
        <f ca="1">INDIRECT(CONCATENATE("フィニッシュ後入力!R",簡易速報!$F103+100,"C",COLUMN()),FALSE)</f>
        <v>0</v>
      </c>
      <c r="BY103" s="77">
        <f ca="1">INDIRECT(CONCATENATE("フィニッシュ後入力!R",簡易速報!$F103+100,"C",COLUMN()),FALSE)</f>
        <v>0</v>
      </c>
      <c r="BZ103" s="77">
        <f ca="1">INDIRECT(CONCATENATE("フィニッシュ後入力!R",簡易速報!$F103+100,"C",COLUMN()),FALSE)</f>
        <v>0</v>
      </c>
      <c r="CA103" s="77">
        <f ca="1">INDIRECT(CONCATENATE("フィニッシュ後入力!R",簡易速報!$F103+100,"C",COLUMN()),FALSE)</f>
        <v>0</v>
      </c>
      <c r="CB103" s="77">
        <f ca="1">INDIRECT(CONCATENATE("フィニッシュ後入力!R",簡易速報!$F103+100,"C",COLUMN()),FALSE)</f>
        <v>0</v>
      </c>
      <c r="CC103" s="77">
        <f ca="1">INDIRECT(CONCATENATE("フィニッシュ後入力!R",簡易速報!$F103+100,"C",COLUMN()),FALSE)</f>
        <v>0</v>
      </c>
      <c r="CD103" s="77">
        <f ca="1">INDIRECT(CONCATENATE("フィニッシュ後入力!R",簡易速報!$F103+100,"C",COLUMN()),FALSE)</f>
        <v>0</v>
      </c>
      <c r="CE103" s="77" t="str">
        <f>IF(フィニッシュ後入力!CE103&lt;&gt;"",フィニッシュ後入力!CE103,"")</f>
        <v/>
      </c>
      <c r="CF103" s="77" t="str">
        <f>IF(フィニッシュ後入力!CF103&lt;&gt;"",フィニッシュ後入力!CF103,"")</f>
        <v/>
      </c>
      <c r="CG103" s="77" t="str">
        <f>IF(フィニッシュ後入力!CG103&lt;&gt;"",フィニッシュ後入力!CG103,"")</f>
        <v/>
      </c>
      <c r="CH103" s="77" t="str">
        <f>IF(フィニッシュ後入力!CH103&lt;&gt;"",フィニッシュ後入力!CH103,"")</f>
        <v/>
      </c>
      <c r="CI103" s="77" t="str">
        <f>IF(フィニッシュ後入力!CI103&lt;&gt;"",フィニッシュ後入力!CI103,"")</f>
        <v/>
      </c>
      <c r="CJ103" s="77" t="str">
        <f>IF(フィニッシュ後入力!CJ103&lt;&gt;"",フィニッシュ後入力!CJ103,"")</f>
        <v/>
      </c>
      <c r="CK103" s="77" t="str">
        <f>IF(フィニッシュ後入力!CK103&lt;&gt;"",フィニッシュ後入力!CK103,"")</f>
        <v/>
      </c>
      <c r="CL103" s="77" t="str">
        <f>IF(フィニッシュ後入力!CL103&lt;&gt;"",フィニッシュ後入力!CL103,"")</f>
        <v/>
      </c>
      <c r="CM103" s="77" t="str">
        <f>IF(フィニッシュ後入力!CM103&lt;&gt;"",フィニッシュ後入力!CM103,"")</f>
        <v/>
      </c>
      <c r="CN103" s="77" t="str">
        <f>IF(フィニッシュ後入力!CN103&lt;&gt;"",フィニッシュ後入力!CN103,"")</f>
        <v/>
      </c>
      <c r="CO103" s="77" t="str">
        <f>IF(フィニッシュ後入力!CO103&lt;&gt;"",フィニッシュ後入力!CO103,"")</f>
        <v/>
      </c>
      <c r="CP103" s="77" t="str">
        <f>IF(フィニッシュ後入力!CP103&lt;&gt;"",フィニッシュ後入力!CP103,"")</f>
        <v/>
      </c>
      <c r="CQ103" s="77" t="str">
        <f>IF(フィニッシュ後入力!CQ103&lt;&gt;"",フィニッシュ後入力!CQ103,"")</f>
        <v/>
      </c>
      <c r="CR103" s="77" t="str">
        <f>IF(フィニッシュ後入力!CR103&lt;&gt;"",フィニッシュ後入力!CR103,"")</f>
        <v/>
      </c>
      <c r="CS103" s="77" t="str">
        <f>IF(フィニッシュ後入力!CS103&lt;&gt;"",フィニッシュ後入力!CS103,"")</f>
        <v/>
      </c>
      <c r="CT103" s="77" t="str">
        <f>IF(フィニッシュ後入力!CT103&lt;&gt;"",フィニッシュ後入力!CT103,"")</f>
        <v/>
      </c>
      <c r="CU103" s="77" t="str">
        <f>IF(フィニッシュ後入力!CU103&lt;&gt;"",フィニッシュ後入力!CU103,"")</f>
        <v/>
      </c>
      <c r="CV103" s="77" t="str">
        <f>IF(フィニッシュ後入力!CV103&lt;&gt;"",フィニッシュ後入力!CV103,"")</f>
        <v/>
      </c>
      <c r="CW103" s="77" t="str">
        <f>IF(フィニッシュ後入力!CW103&lt;&gt;"",フィニッシュ後入力!CW103,"")</f>
        <v/>
      </c>
      <c r="CX103" s="77" t="str">
        <f>IF(フィニッシュ後入力!CX103&lt;&gt;"",フィニッシュ後入力!CX103,"")</f>
        <v/>
      </c>
      <c r="CY103" s="77" t="str">
        <f>IF(フィニッシュ後入力!CY103&lt;&gt;"",フィニッシュ後入力!CY103,"")</f>
        <v/>
      </c>
      <c r="CZ103" s="77" t="str">
        <f>IF(フィニッシュ後入力!CZ103&lt;&gt;"",フィニッシュ後入力!CZ103,"")</f>
        <v/>
      </c>
      <c r="DA103" s="77" t="str">
        <f>IF(フィニッシュ後入力!DA103&lt;&gt;"",フィニッシュ後入力!DA103,"")</f>
        <v/>
      </c>
      <c r="DB103" s="77" t="str">
        <f>IF(フィニッシュ後入力!DB103&lt;&gt;"",フィニッシュ後入力!DB103,"")</f>
        <v/>
      </c>
      <c r="DC103" s="77" t="str">
        <f>IF(フィニッシュ後入力!DC103&lt;&gt;"",フィニッシュ後入力!DC103,"")</f>
        <v/>
      </c>
      <c r="DD103" s="77" t="str">
        <f>IF(フィニッシュ後入力!DD103&lt;&gt;"",フィニッシュ後入力!DD103,"")</f>
        <v/>
      </c>
      <c r="DE103" s="77" t="str">
        <f>IF(フィニッシュ後入力!DE103&lt;&gt;"",フィニッシュ後入力!DE103,"")</f>
        <v/>
      </c>
      <c r="DF103" s="77" t="str">
        <f>IF(フィニッシュ後入力!DF103&lt;&gt;"",フィニッシュ後入力!DF103,"")</f>
        <v/>
      </c>
      <c r="DG103" s="77" t="str">
        <f>IF(フィニッシュ後入力!DG103&lt;&gt;"",フィニッシュ後入力!DG103,"")</f>
        <v/>
      </c>
      <c r="DH103" s="77" t="str">
        <f>IF(フィニッシュ後入力!DH103&lt;&gt;"",フィニッシュ後入力!DH103,"")</f>
        <v/>
      </c>
      <c r="DI103" s="77" t="str">
        <f>IF(フィニッシュ後入力!DI103&lt;&gt;"",フィニッシュ後入力!DI103,"")</f>
        <v/>
      </c>
      <c r="DJ103" s="77" t="str">
        <f>IF(フィニッシュ後入力!DJ103&lt;&gt;"",フィニッシュ後入力!DJ103,"")</f>
        <v/>
      </c>
      <c r="DK103" s="77" t="str">
        <f>IF(フィニッシュ後入力!DK103&lt;&gt;"",フィニッシュ後入力!DK103,"")</f>
        <v/>
      </c>
      <c r="DL103" s="77" t="str">
        <f>IF(フィニッシュ後入力!DL103&lt;&gt;"",フィニッシュ後入力!DL103,"")</f>
        <v/>
      </c>
      <c r="DM103" s="77" t="str">
        <f>IF(フィニッシュ後入力!DM103&lt;&gt;"",フィニッシュ後入力!DM103,"")</f>
        <v/>
      </c>
      <c r="DN103" s="77" t="str">
        <f>IF(フィニッシュ後入力!DN103&lt;&gt;"",フィニッシュ後入力!DN103,"")</f>
        <v/>
      </c>
      <c r="DO103" s="77" t="str">
        <f>IF(フィニッシュ後入力!DO103&lt;&gt;"",フィニッシュ後入力!DO103,"")</f>
        <v/>
      </c>
      <c r="DP103" s="77" t="str">
        <f>IF(フィニッシュ後入力!DP103&lt;&gt;"",フィニッシュ後入力!DP103,"")</f>
        <v/>
      </c>
      <c r="DQ103" s="77" t="str">
        <f>IF(フィニッシュ後入力!DQ103&lt;&gt;"",フィニッシュ後入力!DQ103,"")</f>
        <v/>
      </c>
      <c r="DR103" s="77" t="str">
        <f>IF(フィニッシュ後入力!DR103&lt;&gt;"",フィニッシュ後入力!DR103,"")</f>
        <v/>
      </c>
      <c r="DS103" s="77" t="str">
        <f>IF(フィニッシュ後入力!DS103&lt;&gt;"",フィニッシュ後入力!DS103,"")</f>
        <v/>
      </c>
      <c r="DT103" s="77" t="str">
        <f>IF(フィニッシュ後入力!DT103&lt;&gt;"",フィニッシュ後入力!DT103,"")</f>
        <v/>
      </c>
      <c r="DU103" s="77" t="str">
        <f>IF(フィニッシュ後入力!DU103&lt;&gt;"",フィニッシュ後入力!DU103,"")</f>
        <v/>
      </c>
      <c r="DV103" s="77" t="str">
        <f>IF(フィニッシュ後入力!DV103&lt;&gt;"",フィニッシュ後入力!DV103,"")</f>
        <v/>
      </c>
      <c r="DW103" s="77" t="str">
        <f>IF(フィニッシュ後入力!DW103&lt;&gt;"",フィニッシュ後入力!DW103,"")</f>
        <v/>
      </c>
      <c r="DX103" s="77" t="str">
        <f>IF(フィニッシュ後入力!DX103&lt;&gt;"",フィニッシュ後入力!DX103,"")</f>
        <v/>
      </c>
      <c r="DY103" s="77" t="str">
        <f>IF(フィニッシュ後入力!DY103&lt;&gt;"",フィニッシュ後入力!DY103,"")</f>
        <v/>
      </c>
      <c r="DZ103" s="77" t="str">
        <f>IF(フィニッシュ後入力!DZ103&lt;&gt;"",フィニッシュ後入力!DZ103,"")</f>
        <v/>
      </c>
      <c r="EA103" s="77" t="str">
        <f>IF(フィニッシュ後入力!EA103&lt;&gt;"",フィニッシュ後入力!EA103,"")</f>
        <v/>
      </c>
      <c r="EB103" s="77" t="str">
        <f>IF(フィニッシュ後入力!EB103&lt;&gt;"",フィニッシュ後入力!EB103,"")</f>
        <v/>
      </c>
      <c r="EC103" s="77" t="str">
        <f>IF(フィニッシュ後入力!EC103&lt;&gt;"",フィニッシュ後入力!EC103,"")</f>
        <v/>
      </c>
      <c r="ED103" s="77" t="str">
        <f>IF(フィニッシュ後入力!ED103&lt;&gt;"",フィニッシュ後入力!ED103,"")</f>
        <v/>
      </c>
      <c r="EE103" s="77" t="str">
        <f>IF(フィニッシュ後入力!EE103&lt;&gt;"",フィニッシュ後入力!EE103,"")</f>
        <v/>
      </c>
      <c r="EF103" s="77" t="str">
        <f>IF(フィニッシュ後入力!EF103&lt;&gt;"",フィニッシュ後入力!EF103,"")</f>
        <v/>
      </c>
      <c r="EG103" s="77" t="str">
        <f>IF(フィニッシュ後入力!EG103&lt;&gt;"",フィニッシュ後入力!EG103,"")</f>
        <v/>
      </c>
      <c r="EH103" s="77" t="str">
        <f>IF(フィニッシュ後入力!EH103&lt;&gt;"",フィニッシュ後入力!EH103,"")</f>
        <v/>
      </c>
      <c r="EI103" s="77" t="str">
        <f>IF(フィニッシュ後入力!EI103&lt;&gt;"",フィニッシュ後入力!EI103,"")</f>
        <v/>
      </c>
      <c r="EJ103" s="77" t="str">
        <f>IF(フィニッシュ後入力!EJ103&lt;&gt;"",フィニッシュ後入力!EJ103,"")</f>
        <v/>
      </c>
      <c r="EK103" s="77" t="str">
        <f>IF(フィニッシュ後入力!EK103&lt;&gt;"",フィニッシュ後入力!EK103,"")</f>
        <v/>
      </c>
      <c r="EL103" s="77" t="str">
        <f>IF(フィニッシュ後入力!EL103&lt;&gt;"",フィニッシュ後入力!EL103,"")</f>
        <v/>
      </c>
      <c r="EM103" s="77" t="str">
        <f>IF(フィニッシュ後入力!EM103&lt;&gt;"",フィニッシュ後入力!EM103,"")</f>
        <v/>
      </c>
      <c r="EN103" s="77" t="str">
        <f>IF(フィニッシュ後入力!EN103&lt;&gt;"",フィニッシュ後入力!EN103,"")</f>
        <v/>
      </c>
      <c r="EO103" s="77" t="str">
        <f>IF(フィニッシュ後入力!EO103&lt;&gt;"",フィニッシュ後入力!EO103,"")</f>
        <v/>
      </c>
      <c r="EP103" s="77" t="str">
        <f>IF(フィニッシュ後入力!EP103&lt;&gt;"",フィニッシュ後入力!EP103,"")</f>
        <v/>
      </c>
      <c r="EQ103" s="77" t="str">
        <f>IF(フィニッシュ後入力!EQ103&lt;&gt;"",フィニッシュ後入力!EQ103,"")</f>
        <v/>
      </c>
      <c r="ER103" s="77" t="str">
        <f>IF(フィニッシュ後入力!ER103&lt;&gt;"",フィニッシュ後入力!ER103,"")</f>
        <v/>
      </c>
      <c r="ES103" s="77" t="str">
        <f>IF(フィニッシュ後入力!ES103&lt;&gt;"",フィニッシュ後入力!ES103,"")</f>
        <v/>
      </c>
      <c r="ET103" s="77" t="str">
        <f>IF(フィニッシュ後入力!ET103&lt;&gt;"",フィニッシュ後入力!ET103,"")</f>
        <v/>
      </c>
      <c r="EU103" s="77" t="str">
        <f>IF(フィニッシュ後入力!EU103&lt;&gt;"",フィニッシュ後入力!EU103,"")</f>
        <v/>
      </c>
      <c r="EV103" s="77" t="str">
        <f>IF(フィニッシュ後入力!EV103&lt;&gt;"",フィニッシュ後入力!EV103,"")</f>
        <v/>
      </c>
      <c r="EW103" s="77" t="str">
        <f>IF(フィニッシュ後入力!EW103&lt;&gt;"",フィニッシュ後入力!EW103,"")</f>
        <v/>
      </c>
      <c r="EX103" s="77" t="str">
        <f>IF(フィニッシュ後入力!EX103&lt;&gt;"",フィニッシュ後入力!EX103,"")</f>
        <v/>
      </c>
      <c r="EY103" s="77" t="str">
        <f>IF(フィニッシュ後入力!EY103&lt;&gt;"",フィニッシュ後入力!EY103,"")</f>
        <v/>
      </c>
      <c r="EZ103" s="77" t="str">
        <f>IF(フィニッシュ後入力!EZ103&lt;&gt;"",フィニッシュ後入力!EZ103,"")</f>
        <v/>
      </c>
      <c r="FA103" s="77">
        <f ca="1">INDIRECT(CONCATENATE("フィニッシュ後入力!R",簡易速報!$F103+100,"C",COLUMN()),FALSE)</f>
        <v>0</v>
      </c>
      <c r="FB103" s="77">
        <f ca="1">INDIRECT(CONCATENATE("フィニッシュ後入力!R",簡易速報!$F103+100,"C",COLUMN()),FALSE)</f>
        <v>0</v>
      </c>
      <c r="FC103" s="74">
        <f ca="1">(INDIRECT(CONCATENATE("フィニッシュ後入力!R",簡易速報!$F103+100,"C",COLUMN()),FALSE)+INDIRECT(CONCATENATE("フィニッシュ後入力!R",簡易速報!$F103+100,"C",COLUMN()+1),FALSE))/2</f>
        <v>0</v>
      </c>
      <c r="FD103" s="74"/>
      <c r="FE103" s="74"/>
      <c r="FF103" s="74"/>
      <c r="FG103" s="77">
        <f ca="1">INDIRECT(CONCATENATE("フィニッシュ後入力!R",簡易速報!$F103+100,"C",COLUMN()),FALSE)</f>
        <v>0</v>
      </c>
      <c r="FH103" s="77">
        <f ca="1">INDIRECT(CONCATENATE("フィニッシュ後入力!R",簡易速報!$F103+100,"C",COLUMN()),FALSE)</f>
        <v>0</v>
      </c>
      <c r="FI103" s="74">
        <f ca="1">(INDIRECT(CONCATENATE("フィニッシュ後入力!R",簡易速報!$F103+100,"C",COLUMN()),FALSE)+INDIRECT(CONCATENATE("フィニッシュ後入力!R",簡易速報!$F103+100,"C",COLUMN()+1),FALSE))/2</f>
        <v>0</v>
      </c>
      <c r="FJ103" s="74"/>
      <c r="FK103" s="74"/>
      <c r="FL103" s="74"/>
      <c r="FM103" s="77">
        <f ca="1">INDIRECT(CONCATENATE("フィニッシュ後入力!R",簡易速報!$F103+100,"C",COLUMN()),FALSE)</f>
        <v>0</v>
      </c>
      <c r="FN103" s="77">
        <f ca="1">INDIRECT(CONCATENATE("フィニッシュ後入力!R",簡易速報!$F103+100,"C",COLUMN()),FALSE)</f>
        <v>0</v>
      </c>
      <c r="FO103" s="74">
        <f ca="1">(INDIRECT(CONCATENATE("フィニッシュ後入力!R",簡易速報!$F103+100,"C",COLUMN()),FALSE)+INDIRECT(CONCATENATE("フィニッシュ後入力!R",簡易速報!$F103+100,"C",COLUMN()+1),FALSE))/2</f>
        <v>0</v>
      </c>
      <c r="FP103" s="60"/>
      <c r="FQ103" s="60"/>
      <c r="FR103" s="60"/>
      <c r="FS103" s="60"/>
      <c r="FT103" s="60"/>
      <c r="FU103" s="60"/>
      <c r="FV103" s="60"/>
      <c r="FW103" s="60"/>
      <c r="FX103" s="60"/>
      <c r="FY103" s="60"/>
      <c r="FZ103" s="60"/>
      <c r="GA103" s="60"/>
      <c r="GB103" s="60"/>
      <c r="GC103" s="60"/>
      <c r="GD103" s="74">
        <f ca="1">INDIRECT("フィニッシュ後入力!G"&amp;簡易速報!$F103+100)</f>
        <v>0</v>
      </c>
    </row>
    <row r="104" spans="1:187">
      <c r="A104" s="74">
        <f ca="1">簡易速報!O104</f>
        <v>3</v>
      </c>
      <c r="B104" s="74" t="str">
        <f ca="1">簡易速報!P104</f>
        <v>土井 洋平</v>
      </c>
      <c r="C104" s="74" t="str">
        <f ca="1">簡易速報!Q104</f>
        <v/>
      </c>
      <c r="D104" s="74">
        <f ca="1">簡易速報!R104</f>
        <v>8</v>
      </c>
      <c r="E104" s="147">
        <f ca="1">簡易速報!T104</f>
        <v>80</v>
      </c>
      <c r="F104" s="74">
        <f ca="1">簡易速報!S104</f>
        <v>0</v>
      </c>
      <c r="G104" s="74">
        <f ca="1">簡易速報!U104</f>
        <v>101</v>
      </c>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c r="AP104" s="74"/>
      <c r="AQ104" s="74"/>
      <c r="AR104" s="74"/>
      <c r="AS104" s="74"/>
      <c r="AT104" s="74"/>
      <c r="AU104" s="74"/>
      <c r="AV104" s="74"/>
      <c r="AW104" s="74"/>
      <c r="AX104" s="74"/>
      <c r="AY104" s="74"/>
      <c r="AZ104" s="74"/>
      <c r="BA104" s="77" t="str">
        <f ca="1">INDIRECT(CONCATENATE("フィニッシュ後入力!R",簡易速報!$F104+100,"C",COLUMN()),FALSE)</f>
        <v>C</v>
      </c>
      <c r="BB104" s="77" t="str">
        <f ca="1">INDIRECT(CONCATENATE("フィニッシュ後入力!R",簡易速報!$F104+100,"C",COLUMN()),FALSE)</f>
        <v>D</v>
      </c>
      <c r="BC104" s="77" t="str">
        <f ca="1">INDIRECT(CONCATENATE("フィニッシュ後入力!R",簡易速報!$F104+100,"C",COLUMN()),FALSE)</f>
        <v>B</v>
      </c>
      <c r="BD104" s="77" t="str">
        <f ca="1">INDIRECT(CONCATENATE("フィニッシュ後入力!R",簡易速報!$F104+100,"C",COLUMN()),FALSE)</f>
        <v>B</v>
      </c>
      <c r="BE104" s="77" t="str">
        <f ca="1">INDIRECT(CONCATENATE("フィニッシュ後入力!R",簡易速報!$F104+100,"C",COLUMN()),FALSE)</f>
        <v>C</v>
      </c>
      <c r="BF104" s="77" t="str">
        <f ca="1">INDIRECT(CONCATENATE("フィニッシュ後入力!R",簡易速報!$F104+100,"C",COLUMN()),FALSE)</f>
        <v>A</v>
      </c>
      <c r="BG104" s="77" t="str">
        <f ca="1">INDIRECT(CONCATENATE("フィニッシュ後入力!R",簡易速報!$F104+100,"C",COLUMN()),FALSE)</f>
        <v>A</v>
      </c>
      <c r="BH104" s="77" t="str">
        <f ca="1">INDIRECT(CONCATENATE("フィニッシュ後入力!R",簡易速報!$F104+100,"C",COLUMN()),FALSE)</f>
        <v>A</v>
      </c>
      <c r="BI104" s="77" t="str">
        <f ca="1">INDIRECT(CONCATENATE("フィニッシュ後入力!R",簡易速報!$F104+100,"C",COLUMN()),FALSE)</f>
        <v>B</v>
      </c>
      <c r="BJ104" s="77" t="str">
        <f ca="1">INDIRECT(CONCATENATE("フィニッシュ後入力!R",簡易速報!$F104+100,"C",COLUMN()),FALSE)</f>
        <v>A</v>
      </c>
      <c r="BK104" s="77">
        <f ca="1">INDIRECT(CONCATENATE("フィニッシュ後入力!R",簡易速報!$F104+100,"C",COLUMN()),FALSE)</f>
        <v>0</v>
      </c>
      <c r="BL104" s="77">
        <f ca="1">INDIRECT(CONCATENATE("フィニッシュ後入力!R",簡易速報!$F104+100,"C",COLUMN()),FALSE)</f>
        <v>0</v>
      </c>
      <c r="BM104" s="77">
        <f ca="1">INDIRECT(CONCATENATE("フィニッシュ後入力!R",簡易速報!$F104+100,"C",COLUMN()),FALSE)</f>
        <v>0</v>
      </c>
      <c r="BN104" s="77">
        <f ca="1">INDIRECT(CONCATENATE("フィニッシュ後入力!R",簡易速報!$F104+100,"C",COLUMN()),FALSE)</f>
        <v>0</v>
      </c>
      <c r="BO104" s="77">
        <f ca="1">INDIRECT(CONCATENATE("フィニッシュ後入力!R",簡易速報!$F104+100,"C",COLUMN()),FALSE)</f>
        <v>0</v>
      </c>
      <c r="BP104" s="77">
        <f ca="1">INDIRECT(CONCATENATE("フィニッシュ後入力!R",簡易速報!$F104+100,"C",COLUMN()),FALSE)</f>
        <v>0</v>
      </c>
      <c r="BQ104" s="77">
        <f ca="1">INDIRECT(CONCATENATE("フィニッシュ後入力!R",簡易速報!$F104+100,"C",COLUMN()),FALSE)</f>
        <v>0</v>
      </c>
      <c r="BR104" s="77">
        <f ca="1">INDIRECT(CONCATENATE("フィニッシュ後入力!R",簡易速報!$F104+100,"C",COLUMN()),FALSE)</f>
        <v>0</v>
      </c>
      <c r="BS104" s="77">
        <f ca="1">INDIRECT(CONCATENATE("フィニッシュ後入力!R",簡易速報!$F104+100,"C",COLUMN()),FALSE)</f>
        <v>0</v>
      </c>
      <c r="BT104" s="77">
        <f ca="1">INDIRECT(CONCATENATE("フィニッシュ後入力!R",簡易速報!$F104+100,"C",COLUMN()),FALSE)</f>
        <v>0</v>
      </c>
      <c r="BU104" s="77">
        <f ca="1">INDIRECT(CONCATENATE("フィニッシュ後入力!R",簡易速報!$F104+100,"C",COLUMN()),FALSE)</f>
        <v>0</v>
      </c>
      <c r="BV104" s="77">
        <f ca="1">INDIRECT(CONCATENATE("フィニッシュ後入力!R",簡易速報!$F104+100,"C",COLUMN()),FALSE)</f>
        <v>0</v>
      </c>
      <c r="BW104" s="77">
        <f ca="1">INDIRECT(CONCATENATE("フィニッシュ後入力!R",簡易速報!$F104+100,"C",COLUMN()),FALSE)</f>
        <v>0</v>
      </c>
      <c r="BX104" s="77">
        <f ca="1">INDIRECT(CONCATENATE("フィニッシュ後入力!R",簡易速報!$F104+100,"C",COLUMN()),FALSE)</f>
        <v>0</v>
      </c>
      <c r="BY104" s="77">
        <f ca="1">INDIRECT(CONCATENATE("フィニッシュ後入力!R",簡易速報!$F104+100,"C",COLUMN()),FALSE)</f>
        <v>0</v>
      </c>
      <c r="BZ104" s="77">
        <f ca="1">INDIRECT(CONCATENATE("フィニッシュ後入力!R",簡易速報!$F104+100,"C",COLUMN()),FALSE)</f>
        <v>0</v>
      </c>
      <c r="CA104" s="77">
        <f ca="1">INDIRECT(CONCATENATE("フィニッシュ後入力!R",簡易速報!$F104+100,"C",COLUMN()),FALSE)</f>
        <v>0</v>
      </c>
      <c r="CB104" s="77">
        <f ca="1">INDIRECT(CONCATENATE("フィニッシュ後入力!R",簡易速報!$F104+100,"C",COLUMN()),FALSE)</f>
        <v>0</v>
      </c>
      <c r="CC104" s="77">
        <f ca="1">INDIRECT(CONCATENATE("フィニッシュ後入力!R",簡易速報!$F104+100,"C",COLUMN()),FALSE)</f>
        <v>0</v>
      </c>
      <c r="CD104" s="77">
        <f ca="1">INDIRECT(CONCATENATE("フィニッシュ後入力!R",簡易速報!$F104+100,"C",COLUMN()),FALSE)</f>
        <v>0</v>
      </c>
      <c r="CE104" s="77" t="str">
        <f>IF(フィニッシュ後入力!CE104&lt;&gt;"",フィニッシュ後入力!CE104,"")</f>
        <v/>
      </c>
      <c r="CF104" s="77" t="str">
        <f>IF(フィニッシュ後入力!CF104&lt;&gt;"",フィニッシュ後入力!CF104,"")</f>
        <v/>
      </c>
      <c r="CG104" s="77" t="str">
        <f>IF(フィニッシュ後入力!CG104&lt;&gt;"",フィニッシュ後入力!CG104,"")</f>
        <v/>
      </c>
      <c r="CH104" s="77" t="str">
        <f>IF(フィニッシュ後入力!CH104&lt;&gt;"",フィニッシュ後入力!CH104,"")</f>
        <v/>
      </c>
      <c r="CI104" s="77" t="str">
        <f>IF(フィニッシュ後入力!CI104&lt;&gt;"",フィニッシュ後入力!CI104,"")</f>
        <v/>
      </c>
      <c r="CJ104" s="77" t="str">
        <f>IF(フィニッシュ後入力!CJ104&lt;&gt;"",フィニッシュ後入力!CJ104,"")</f>
        <v/>
      </c>
      <c r="CK104" s="77" t="str">
        <f>IF(フィニッシュ後入力!CK104&lt;&gt;"",フィニッシュ後入力!CK104,"")</f>
        <v/>
      </c>
      <c r="CL104" s="77" t="str">
        <f>IF(フィニッシュ後入力!CL104&lt;&gt;"",フィニッシュ後入力!CL104,"")</f>
        <v/>
      </c>
      <c r="CM104" s="77" t="str">
        <f>IF(フィニッシュ後入力!CM104&lt;&gt;"",フィニッシュ後入力!CM104,"")</f>
        <v/>
      </c>
      <c r="CN104" s="77" t="str">
        <f>IF(フィニッシュ後入力!CN104&lt;&gt;"",フィニッシュ後入力!CN104,"")</f>
        <v/>
      </c>
      <c r="CO104" s="77" t="str">
        <f>IF(フィニッシュ後入力!CO104&lt;&gt;"",フィニッシュ後入力!CO104,"")</f>
        <v/>
      </c>
      <c r="CP104" s="77" t="str">
        <f>IF(フィニッシュ後入力!CP104&lt;&gt;"",フィニッシュ後入力!CP104,"")</f>
        <v/>
      </c>
      <c r="CQ104" s="77" t="str">
        <f>IF(フィニッシュ後入力!CQ104&lt;&gt;"",フィニッシュ後入力!CQ104,"")</f>
        <v/>
      </c>
      <c r="CR104" s="77" t="str">
        <f>IF(フィニッシュ後入力!CR104&lt;&gt;"",フィニッシュ後入力!CR104,"")</f>
        <v/>
      </c>
      <c r="CS104" s="77" t="str">
        <f>IF(フィニッシュ後入力!CS104&lt;&gt;"",フィニッシュ後入力!CS104,"")</f>
        <v/>
      </c>
      <c r="CT104" s="77" t="str">
        <f>IF(フィニッシュ後入力!CT104&lt;&gt;"",フィニッシュ後入力!CT104,"")</f>
        <v/>
      </c>
      <c r="CU104" s="77" t="str">
        <f>IF(フィニッシュ後入力!CU104&lt;&gt;"",フィニッシュ後入力!CU104,"")</f>
        <v/>
      </c>
      <c r="CV104" s="77" t="str">
        <f>IF(フィニッシュ後入力!CV104&lt;&gt;"",フィニッシュ後入力!CV104,"")</f>
        <v/>
      </c>
      <c r="CW104" s="77" t="str">
        <f>IF(フィニッシュ後入力!CW104&lt;&gt;"",フィニッシュ後入力!CW104,"")</f>
        <v/>
      </c>
      <c r="CX104" s="77" t="str">
        <f>IF(フィニッシュ後入力!CX104&lt;&gt;"",フィニッシュ後入力!CX104,"")</f>
        <v/>
      </c>
      <c r="CY104" s="77" t="str">
        <f>IF(フィニッシュ後入力!CY104&lt;&gt;"",フィニッシュ後入力!CY104,"")</f>
        <v/>
      </c>
      <c r="CZ104" s="77" t="str">
        <f>IF(フィニッシュ後入力!CZ104&lt;&gt;"",フィニッシュ後入力!CZ104,"")</f>
        <v/>
      </c>
      <c r="DA104" s="77" t="str">
        <f>IF(フィニッシュ後入力!DA104&lt;&gt;"",フィニッシュ後入力!DA104,"")</f>
        <v/>
      </c>
      <c r="DB104" s="77" t="str">
        <f>IF(フィニッシュ後入力!DB104&lt;&gt;"",フィニッシュ後入力!DB104,"")</f>
        <v/>
      </c>
      <c r="DC104" s="77" t="str">
        <f>IF(フィニッシュ後入力!DC104&lt;&gt;"",フィニッシュ後入力!DC104,"")</f>
        <v/>
      </c>
      <c r="DD104" s="77" t="str">
        <f>IF(フィニッシュ後入力!DD104&lt;&gt;"",フィニッシュ後入力!DD104,"")</f>
        <v/>
      </c>
      <c r="DE104" s="77" t="str">
        <f>IF(フィニッシュ後入力!DE104&lt;&gt;"",フィニッシュ後入力!DE104,"")</f>
        <v/>
      </c>
      <c r="DF104" s="77" t="str">
        <f>IF(フィニッシュ後入力!DF104&lt;&gt;"",フィニッシュ後入力!DF104,"")</f>
        <v/>
      </c>
      <c r="DG104" s="77" t="str">
        <f>IF(フィニッシュ後入力!DG104&lt;&gt;"",フィニッシュ後入力!DG104,"")</f>
        <v/>
      </c>
      <c r="DH104" s="77" t="str">
        <f>IF(フィニッシュ後入力!DH104&lt;&gt;"",フィニッシュ後入力!DH104,"")</f>
        <v/>
      </c>
      <c r="DI104" s="77" t="str">
        <f>IF(フィニッシュ後入力!DI104&lt;&gt;"",フィニッシュ後入力!DI104,"")</f>
        <v/>
      </c>
      <c r="DJ104" s="77" t="str">
        <f>IF(フィニッシュ後入力!DJ104&lt;&gt;"",フィニッシュ後入力!DJ104,"")</f>
        <v/>
      </c>
      <c r="DK104" s="77" t="str">
        <f>IF(フィニッシュ後入力!DK104&lt;&gt;"",フィニッシュ後入力!DK104,"")</f>
        <v/>
      </c>
      <c r="DL104" s="77" t="str">
        <f>IF(フィニッシュ後入力!DL104&lt;&gt;"",フィニッシュ後入力!DL104,"")</f>
        <v/>
      </c>
      <c r="DM104" s="77" t="str">
        <f>IF(フィニッシュ後入力!DM104&lt;&gt;"",フィニッシュ後入力!DM104,"")</f>
        <v/>
      </c>
      <c r="DN104" s="77" t="str">
        <f>IF(フィニッシュ後入力!DN104&lt;&gt;"",フィニッシュ後入力!DN104,"")</f>
        <v/>
      </c>
      <c r="DO104" s="77" t="str">
        <f>IF(フィニッシュ後入力!DO104&lt;&gt;"",フィニッシュ後入力!DO104,"")</f>
        <v/>
      </c>
      <c r="DP104" s="77" t="str">
        <f>IF(フィニッシュ後入力!DP104&lt;&gt;"",フィニッシュ後入力!DP104,"")</f>
        <v/>
      </c>
      <c r="DQ104" s="77" t="str">
        <f>IF(フィニッシュ後入力!DQ104&lt;&gt;"",フィニッシュ後入力!DQ104,"")</f>
        <v/>
      </c>
      <c r="DR104" s="77" t="str">
        <f>IF(フィニッシュ後入力!DR104&lt;&gt;"",フィニッシュ後入力!DR104,"")</f>
        <v/>
      </c>
      <c r="DS104" s="77" t="str">
        <f>IF(フィニッシュ後入力!DS104&lt;&gt;"",フィニッシュ後入力!DS104,"")</f>
        <v/>
      </c>
      <c r="DT104" s="77" t="str">
        <f>IF(フィニッシュ後入力!DT104&lt;&gt;"",フィニッシュ後入力!DT104,"")</f>
        <v/>
      </c>
      <c r="DU104" s="77" t="str">
        <f>IF(フィニッシュ後入力!DU104&lt;&gt;"",フィニッシュ後入力!DU104,"")</f>
        <v/>
      </c>
      <c r="DV104" s="77" t="str">
        <f>IF(フィニッシュ後入力!DV104&lt;&gt;"",フィニッシュ後入力!DV104,"")</f>
        <v/>
      </c>
      <c r="DW104" s="77" t="str">
        <f>IF(フィニッシュ後入力!DW104&lt;&gt;"",フィニッシュ後入力!DW104,"")</f>
        <v/>
      </c>
      <c r="DX104" s="77" t="str">
        <f>IF(フィニッシュ後入力!DX104&lt;&gt;"",フィニッシュ後入力!DX104,"")</f>
        <v/>
      </c>
      <c r="DY104" s="77" t="str">
        <f>IF(フィニッシュ後入力!DY104&lt;&gt;"",フィニッシュ後入力!DY104,"")</f>
        <v/>
      </c>
      <c r="DZ104" s="77" t="str">
        <f>IF(フィニッシュ後入力!DZ104&lt;&gt;"",フィニッシュ後入力!DZ104,"")</f>
        <v/>
      </c>
      <c r="EA104" s="77" t="str">
        <f>IF(フィニッシュ後入力!EA104&lt;&gt;"",フィニッシュ後入力!EA104,"")</f>
        <v/>
      </c>
      <c r="EB104" s="77" t="str">
        <f>IF(フィニッシュ後入力!EB104&lt;&gt;"",フィニッシュ後入力!EB104,"")</f>
        <v/>
      </c>
      <c r="EC104" s="77" t="str">
        <f>IF(フィニッシュ後入力!EC104&lt;&gt;"",フィニッシュ後入力!EC104,"")</f>
        <v/>
      </c>
      <c r="ED104" s="77" t="str">
        <f>IF(フィニッシュ後入力!ED104&lt;&gt;"",フィニッシュ後入力!ED104,"")</f>
        <v/>
      </c>
      <c r="EE104" s="77" t="str">
        <f>IF(フィニッシュ後入力!EE104&lt;&gt;"",フィニッシュ後入力!EE104,"")</f>
        <v/>
      </c>
      <c r="EF104" s="77" t="str">
        <f>IF(フィニッシュ後入力!EF104&lt;&gt;"",フィニッシュ後入力!EF104,"")</f>
        <v/>
      </c>
      <c r="EG104" s="77" t="str">
        <f>IF(フィニッシュ後入力!EG104&lt;&gt;"",フィニッシュ後入力!EG104,"")</f>
        <v/>
      </c>
      <c r="EH104" s="77" t="str">
        <f>IF(フィニッシュ後入力!EH104&lt;&gt;"",フィニッシュ後入力!EH104,"")</f>
        <v/>
      </c>
      <c r="EI104" s="77" t="str">
        <f>IF(フィニッシュ後入力!EI104&lt;&gt;"",フィニッシュ後入力!EI104,"")</f>
        <v/>
      </c>
      <c r="EJ104" s="77" t="str">
        <f>IF(フィニッシュ後入力!EJ104&lt;&gt;"",フィニッシュ後入力!EJ104,"")</f>
        <v/>
      </c>
      <c r="EK104" s="77" t="str">
        <f>IF(フィニッシュ後入力!EK104&lt;&gt;"",フィニッシュ後入力!EK104,"")</f>
        <v/>
      </c>
      <c r="EL104" s="77" t="str">
        <f>IF(フィニッシュ後入力!EL104&lt;&gt;"",フィニッシュ後入力!EL104,"")</f>
        <v/>
      </c>
      <c r="EM104" s="77" t="str">
        <f>IF(フィニッシュ後入力!EM104&lt;&gt;"",フィニッシュ後入力!EM104,"")</f>
        <v/>
      </c>
      <c r="EN104" s="77" t="str">
        <f>IF(フィニッシュ後入力!EN104&lt;&gt;"",フィニッシュ後入力!EN104,"")</f>
        <v/>
      </c>
      <c r="EO104" s="77" t="str">
        <f>IF(フィニッシュ後入力!EO104&lt;&gt;"",フィニッシュ後入力!EO104,"")</f>
        <v/>
      </c>
      <c r="EP104" s="77" t="str">
        <f>IF(フィニッシュ後入力!EP104&lt;&gt;"",フィニッシュ後入力!EP104,"")</f>
        <v/>
      </c>
      <c r="EQ104" s="77" t="str">
        <f>IF(フィニッシュ後入力!EQ104&lt;&gt;"",フィニッシュ後入力!EQ104,"")</f>
        <v/>
      </c>
      <c r="ER104" s="77" t="str">
        <f>IF(フィニッシュ後入力!ER104&lt;&gt;"",フィニッシュ後入力!ER104,"")</f>
        <v/>
      </c>
      <c r="ES104" s="77" t="str">
        <f>IF(フィニッシュ後入力!ES104&lt;&gt;"",フィニッシュ後入力!ES104,"")</f>
        <v/>
      </c>
      <c r="ET104" s="77" t="str">
        <f>IF(フィニッシュ後入力!ET104&lt;&gt;"",フィニッシュ後入力!ET104,"")</f>
        <v/>
      </c>
      <c r="EU104" s="77" t="str">
        <f>IF(フィニッシュ後入力!EU104&lt;&gt;"",フィニッシュ後入力!EU104,"")</f>
        <v/>
      </c>
      <c r="EV104" s="77" t="str">
        <f>IF(フィニッシュ後入力!EV104&lt;&gt;"",フィニッシュ後入力!EV104,"")</f>
        <v/>
      </c>
      <c r="EW104" s="77" t="str">
        <f>IF(フィニッシュ後入力!EW104&lt;&gt;"",フィニッシュ後入力!EW104,"")</f>
        <v/>
      </c>
      <c r="EX104" s="77" t="str">
        <f>IF(フィニッシュ後入力!EX104&lt;&gt;"",フィニッシュ後入力!EX104,"")</f>
        <v/>
      </c>
      <c r="EY104" s="77" t="str">
        <f>IF(フィニッシュ後入力!EY104&lt;&gt;"",フィニッシュ後入力!EY104,"")</f>
        <v/>
      </c>
      <c r="EZ104" s="77" t="str">
        <f>IF(フィニッシュ後入力!EZ104&lt;&gt;"",フィニッシュ後入力!EZ104,"")</f>
        <v/>
      </c>
      <c r="FA104" s="77">
        <f ca="1">INDIRECT(CONCATENATE("フィニッシュ後入力!R",簡易速報!$F104+100,"C",COLUMN()),FALSE)</f>
        <v>0</v>
      </c>
      <c r="FB104" s="77">
        <f ca="1">INDIRECT(CONCATENATE("フィニッシュ後入力!R",簡易速報!$F104+100,"C",COLUMN()),FALSE)</f>
        <v>0</v>
      </c>
      <c r="FC104" s="74">
        <f ca="1">(INDIRECT(CONCATENATE("フィニッシュ後入力!R",簡易速報!$F104+100,"C",COLUMN()),FALSE)+INDIRECT(CONCATENATE("フィニッシュ後入力!R",簡易速報!$F104+100,"C",COLUMN()+1),FALSE))/2</f>
        <v>0</v>
      </c>
      <c r="FD104" s="74"/>
      <c r="FE104" s="74"/>
      <c r="FF104" s="74"/>
      <c r="FG104" s="77">
        <f ca="1">INDIRECT(CONCATENATE("フィニッシュ後入力!R",簡易速報!$F104+100,"C",COLUMN()),FALSE)</f>
        <v>0</v>
      </c>
      <c r="FH104" s="77">
        <f ca="1">INDIRECT(CONCATENATE("フィニッシュ後入力!R",簡易速報!$F104+100,"C",COLUMN()),FALSE)</f>
        <v>0</v>
      </c>
      <c r="FI104" s="74">
        <f ca="1">(INDIRECT(CONCATENATE("フィニッシュ後入力!R",簡易速報!$F104+100,"C",COLUMN()),FALSE)+INDIRECT(CONCATENATE("フィニッシュ後入力!R",簡易速報!$F104+100,"C",COLUMN()+1),FALSE))/2</f>
        <v>0</v>
      </c>
      <c r="FJ104" s="74"/>
      <c r="FK104" s="74"/>
      <c r="FL104" s="74"/>
      <c r="FM104" s="77">
        <f ca="1">INDIRECT(CONCATENATE("フィニッシュ後入力!R",簡易速報!$F104+100,"C",COLUMN()),FALSE)</f>
        <v>0</v>
      </c>
      <c r="FN104" s="77">
        <f ca="1">INDIRECT(CONCATENATE("フィニッシュ後入力!R",簡易速報!$F104+100,"C",COLUMN()),FALSE)</f>
        <v>0</v>
      </c>
      <c r="FO104" s="74">
        <f ca="1">(INDIRECT(CONCATENATE("フィニッシュ後入力!R",簡易速報!$F104+100,"C",COLUMN()),FALSE)+INDIRECT(CONCATENATE("フィニッシュ後入力!R",簡易速報!$F104+100,"C",COLUMN()+1),FALSE))/2</f>
        <v>0</v>
      </c>
      <c r="FP104" s="60"/>
      <c r="FQ104" s="60"/>
      <c r="FR104" s="60"/>
      <c r="FS104" s="60"/>
      <c r="FT104" s="60"/>
      <c r="FU104" s="60"/>
      <c r="FV104" s="60"/>
      <c r="FW104" s="60"/>
      <c r="FX104" s="60"/>
      <c r="FY104" s="60"/>
      <c r="FZ104" s="60"/>
      <c r="GA104" s="60"/>
      <c r="GB104" s="60"/>
      <c r="GC104" s="60"/>
      <c r="GD104" s="74">
        <f ca="1">INDIRECT("フィニッシュ後入力!G"&amp;簡易速報!$F104+100)</f>
        <v>0</v>
      </c>
    </row>
    <row r="105" spans="1:187">
      <c r="A105" s="74">
        <f ca="1">簡易速報!O105</f>
        <v>4</v>
      </c>
      <c r="B105" s="74" t="str">
        <f ca="1">簡易速報!P105</f>
        <v>清古 光</v>
      </c>
      <c r="C105" s="74" t="str">
        <f ca="1">簡易速報!Q105</f>
        <v>麻布学園OLK</v>
      </c>
      <c r="D105" s="74">
        <f ca="1">簡易速報!R105</f>
        <v>7</v>
      </c>
      <c r="E105" s="147">
        <f ca="1">簡易速報!T105</f>
        <v>70</v>
      </c>
      <c r="F105" s="74">
        <f ca="1">簡易速報!S105</f>
        <v>0</v>
      </c>
      <c r="G105" s="74">
        <f ca="1">簡易速報!U105</f>
        <v>103</v>
      </c>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c r="AP105" s="74"/>
      <c r="AQ105" s="74"/>
      <c r="AR105" s="74"/>
      <c r="AS105" s="74"/>
      <c r="AT105" s="74"/>
      <c r="AU105" s="74"/>
      <c r="AV105" s="74"/>
      <c r="AW105" s="74"/>
      <c r="AX105" s="74"/>
      <c r="AY105" s="74"/>
      <c r="AZ105" s="74"/>
      <c r="BA105" s="77" t="str">
        <f ca="1">INDIRECT(CONCATENATE("フィニッシュ後入力!R",簡易速報!$F105+100,"C",COLUMN()),FALSE)</f>
        <v>C</v>
      </c>
      <c r="BB105" s="77" t="str">
        <f ca="1">INDIRECT(CONCATENATE("フィニッシュ後入力!R",簡易速報!$F105+100,"C",COLUMN()),FALSE)</f>
        <v>C</v>
      </c>
      <c r="BC105" s="77" t="str">
        <f ca="1">INDIRECT(CONCATENATE("フィニッシュ後入力!R",簡易速報!$F105+100,"C",COLUMN()),FALSE)</f>
        <v>C</v>
      </c>
      <c r="BD105" s="77" t="str">
        <f ca="1">INDIRECT(CONCATENATE("フィニッシュ後入力!R",簡易速報!$F105+100,"C",COLUMN()),FALSE)</f>
        <v>A</v>
      </c>
      <c r="BE105" s="77" t="str">
        <f ca="1">INDIRECT(CONCATENATE("フィニッシュ後入力!R",簡易速報!$F105+100,"C",COLUMN()),FALSE)</f>
        <v>E</v>
      </c>
      <c r="BF105" s="77" t="str">
        <f ca="1">INDIRECT(CONCATENATE("フィニッシュ後入力!R",簡易速報!$F105+100,"C",COLUMN()),FALSE)</f>
        <v>A</v>
      </c>
      <c r="BG105" s="77" t="str">
        <f ca="1">INDIRECT(CONCATENATE("フィニッシュ後入力!R",簡易速報!$F105+100,"C",COLUMN()),FALSE)</f>
        <v>A</v>
      </c>
      <c r="BH105" s="77" t="str">
        <f ca="1">INDIRECT(CONCATENATE("フィニッシュ後入力!R",簡易速報!$F105+100,"C",COLUMN()),FALSE)</f>
        <v>C</v>
      </c>
      <c r="BI105" s="77" t="str">
        <f ca="1">INDIRECT(CONCATENATE("フィニッシュ後入力!R",簡易速報!$F105+100,"C",COLUMN()),FALSE)</f>
        <v>B</v>
      </c>
      <c r="BJ105" s="77" t="str">
        <f ca="1">INDIRECT(CONCATENATE("フィニッシュ後入力!R",簡易速報!$F105+100,"C",COLUMN()),FALSE)</f>
        <v>A</v>
      </c>
      <c r="BK105" s="77">
        <f ca="1">INDIRECT(CONCATENATE("フィニッシュ後入力!R",簡易速報!$F105+100,"C",COLUMN()),FALSE)</f>
        <v>0</v>
      </c>
      <c r="BL105" s="77">
        <f ca="1">INDIRECT(CONCATENATE("フィニッシュ後入力!R",簡易速報!$F105+100,"C",COLUMN()),FALSE)</f>
        <v>0</v>
      </c>
      <c r="BM105" s="77">
        <f ca="1">INDIRECT(CONCATENATE("フィニッシュ後入力!R",簡易速報!$F105+100,"C",COLUMN()),FALSE)</f>
        <v>0</v>
      </c>
      <c r="BN105" s="77">
        <f ca="1">INDIRECT(CONCATENATE("フィニッシュ後入力!R",簡易速報!$F105+100,"C",COLUMN()),FALSE)</f>
        <v>0</v>
      </c>
      <c r="BO105" s="77">
        <f ca="1">INDIRECT(CONCATENATE("フィニッシュ後入力!R",簡易速報!$F105+100,"C",COLUMN()),FALSE)</f>
        <v>0</v>
      </c>
      <c r="BP105" s="77">
        <f ca="1">INDIRECT(CONCATENATE("フィニッシュ後入力!R",簡易速報!$F105+100,"C",COLUMN()),FALSE)</f>
        <v>0</v>
      </c>
      <c r="BQ105" s="77">
        <f ca="1">INDIRECT(CONCATENATE("フィニッシュ後入力!R",簡易速報!$F105+100,"C",COLUMN()),FALSE)</f>
        <v>0</v>
      </c>
      <c r="BR105" s="77">
        <f ca="1">INDIRECT(CONCATENATE("フィニッシュ後入力!R",簡易速報!$F105+100,"C",COLUMN()),FALSE)</f>
        <v>0</v>
      </c>
      <c r="BS105" s="77">
        <f ca="1">INDIRECT(CONCATENATE("フィニッシュ後入力!R",簡易速報!$F105+100,"C",COLUMN()),FALSE)</f>
        <v>0</v>
      </c>
      <c r="BT105" s="77">
        <f ca="1">INDIRECT(CONCATENATE("フィニッシュ後入力!R",簡易速報!$F105+100,"C",COLUMN()),FALSE)</f>
        <v>0</v>
      </c>
      <c r="BU105" s="77">
        <f ca="1">INDIRECT(CONCATENATE("フィニッシュ後入力!R",簡易速報!$F105+100,"C",COLUMN()),FALSE)</f>
        <v>0</v>
      </c>
      <c r="BV105" s="77">
        <f ca="1">INDIRECT(CONCATENATE("フィニッシュ後入力!R",簡易速報!$F105+100,"C",COLUMN()),FALSE)</f>
        <v>0</v>
      </c>
      <c r="BW105" s="77">
        <f ca="1">INDIRECT(CONCATENATE("フィニッシュ後入力!R",簡易速報!$F105+100,"C",COLUMN()),FALSE)</f>
        <v>0</v>
      </c>
      <c r="BX105" s="77">
        <f ca="1">INDIRECT(CONCATENATE("フィニッシュ後入力!R",簡易速報!$F105+100,"C",COLUMN()),FALSE)</f>
        <v>0</v>
      </c>
      <c r="BY105" s="77">
        <f ca="1">INDIRECT(CONCATENATE("フィニッシュ後入力!R",簡易速報!$F105+100,"C",COLUMN()),FALSE)</f>
        <v>0</v>
      </c>
      <c r="BZ105" s="77">
        <f ca="1">INDIRECT(CONCATENATE("フィニッシュ後入力!R",簡易速報!$F105+100,"C",COLUMN()),FALSE)</f>
        <v>0</v>
      </c>
      <c r="CA105" s="77">
        <f ca="1">INDIRECT(CONCATENATE("フィニッシュ後入力!R",簡易速報!$F105+100,"C",COLUMN()),FALSE)</f>
        <v>0</v>
      </c>
      <c r="CB105" s="77">
        <f ca="1">INDIRECT(CONCATENATE("フィニッシュ後入力!R",簡易速報!$F105+100,"C",COLUMN()),FALSE)</f>
        <v>0</v>
      </c>
      <c r="CC105" s="77">
        <f ca="1">INDIRECT(CONCATENATE("フィニッシュ後入力!R",簡易速報!$F105+100,"C",COLUMN()),FALSE)</f>
        <v>0</v>
      </c>
      <c r="CD105" s="77">
        <f ca="1">INDIRECT(CONCATENATE("フィニッシュ後入力!R",簡易速報!$F105+100,"C",COLUMN()),FALSE)</f>
        <v>0</v>
      </c>
      <c r="CE105" s="77" t="str">
        <f>IF(フィニッシュ後入力!CE105&lt;&gt;"",フィニッシュ後入力!CE105,"")</f>
        <v/>
      </c>
      <c r="CF105" s="77" t="str">
        <f>IF(フィニッシュ後入力!CF105&lt;&gt;"",フィニッシュ後入力!CF105,"")</f>
        <v/>
      </c>
      <c r="CG105" s="77" t="str">
        <f>IF(フィニッシュ後入力!CG105&lt;&gt;"",フィニッシュ後入力!CG105,"")</f>
        <v/>
      </c>
      <c r="CH105" s="77" t="str">
        <f>IF(フィニッシュ後入力!CH105&lt;&gt;"",フィニッシュ後入力!CH105,"")</f>
        <v/>
      </c>
      <c r="CI105" s="77" t="str">
        <f>IF(フィニッシュ後入力!CI105&lt;&gt;"",フィニッシュ後入力!CI105,"")</f>
        <v/>
      </c>
      <c r="CJ105" s="77" t="str">
        <f>IF(フィニッシュ後入力!CJ105&lt;&gt;"",フィニッシュ後入力!CJ105,"")</f>
        <v/>
      </c>
      <c r="CK105" s="77" t="str">
        <f>IF(フィニッシュ後入力!CK105&lt;&gt;"",フィニッシュ後入力!CK105,"")</f>
        <v/>
      </c>
      <c r="CL105" s="77" t="str">
        <f>IF(フィニッシュ後入力!CL105&lt;&gt;"",フィニッシュ後入力!CL105,"")</f>
        <v/>
      </c>
      <c r="CM105" s="77" t="str">
        <f>IF(フィニッシュ後入力!CM105&lt;&gt;"",フィニッシュ後入力!CM105,"")</f>
        <v/>
      </c>
      <c r="CN105" s="77" t="str">
        <f>IF(フィニッシュ後入力!CN105&lt;&gt;"",フィニッシュ後入力!CN105,"")</f>
        <v/>
      </c>
      <c r="CO105" s="77" t="str">
        <f>IF(フィニッシュ後入力!CO105&lt;&gt;"",フィニッシュ後入力!CO105,"")</f>
        <v/>
      </c>
      <c r="CP105" s="77" t="str">
        <f>IF(フィニッシュ後入力!CP105&lt;&gt;"",フィニッシュ後入力!CP105,"")</f>
        <v/>
      </c>
      <c r="CQ105" s="77" t="str">
        <f>IF(フィニッシュ後入力!CQ105&lt;&gt;"",フィニッシュ後入力!CQ105,"")</f>
        <v/>
      </c>
      <c r="CR105" s="77" t="str">
        <f>IF(フィニッシュ後入力!CR105&lt;&gt;"",フィニッシュ後入力!CR105,"")</f>
        <v/>
      </c>
      <c r="CS105" s="77" t="str">
        <f>IF(フィニッシュ後入力!CS105&lt;&gt;"",フィニッシュ後入力!CS105,"")</f>
        <v/>
      </c>
      <c r="CT105" s="77" t="str">
        <f>IF(フィニッシュ後入力!CT105&lt;&gt;"",フィニッシュ後入力!CT105,"")</f>
        <v/>
      </c>
      <c r="CU105" s="77" t="str">
        <f>IF(フィニッシュ後入力!CU105&lt;&gt;"",フィニッシュ後入力!CU105,"")</f>
        <v/>
      </c>
      <c r="CV105" s="77" t="str">
        <f>IF(フィニッシュ後入力!CV105&lt;&gt;"",フィニッシュ後入力!CV105,"")</f>
        <v/>
      </c>
      <c r="CW105" s="77" t="str">
        <f>IF(フィニッシュ後入力!CW105&lt;&gt;"",フィニッシュ後入力!CW105,"")</f>
        <v/>
      </c>
      <c r="CX105" s="77" t="str">
        <f>IF(フィニッシュ後入力!CX105&lt;&gt;"",フィニッシュ後入力!CX105,"")</f>
        <v/>
      </c>
      <c r="CY105" s="77" t="str">
        <f>IF(フィニッシュ後入力!CY105&lt;&gt;"",フィニッシュ後入力!CY105,"")</f>
        <v/>
      </c>
      <c r="CZ105" s="77" t="str">
        <f>IF(フィニッシュ後入力!CZ105&lt;&gt;"",フィニッシュ後入力!CZ105,"")</f>
        <v/>
      </c>
      <c r="DA105" s="77" t="str">
        <f>IF(フィニッシュ後入力!DA105&lt;&gt;"",フィニッシュ後入力!DA105,"")</f>
        <v/>
      </c>
      <c r="DB105" s="77" t="str">
        <f>IF(フィニッシュ後入力!DB105&lt;&gt;"",フィニッシュ後入力!DB105,"")</f>
        <v/>
      </c>
      <c r="DC105" s="77" t="str">
        <f>IF(フィニッシュ後入力!DC105&lt;&gt;"",フィニッシュ後入力!DC105,"")</f>
        <v/>
      </c>
      <c r="DD105" s="77" t="str">
        <f>IF(フィニッシュ後入力!DD105&lt;&gt;"",フィニッシュ後入力!DD105,"")</f>
        <v/>
      </c>
      <c r="DE105" s="77" t="str">
        <f>IF(フィニッシュ後入力!DE105&lt;&gt;"",フィニッシュ後入力!DE105,"")</f>
        <v/>
      </c>
      <c r="DF105" s="77" t="str">
        <f>IF(フィニッシュ後入力!DF105&lt;&gt;"",フィニッシュ後入力!DF105,"")</f>
        <v/>
      </c>
      <c r="DG105" s="77" t="str">
        <f>IF(フィニッシュ後入力!DG105&lt;&gt;"",フィニッシュ後入力!DG105,"")</f>
        <v/>
      </c>
      <c r="DH105" s="77" t="str">
        <f>IF(フィニッシュ後入力!DH105&lt;&gt;"",フィニッシュ後入力!DH105,"")</f>
        <v/>
      </c>
      <c r="DI105" s="77" t="str">
        <f>IF(フィニッシュ後入力!DI105&lt;&gt;"",フィニッシュ後入力!DI105,"")</f>
        <v/>
      </c>
      <c r="DJ105" s="77" t="str">
        <f>IF(フィニッシュ後入力!DJ105&lt;&gt;"",フィニッシュ後入力!DJ105,"")</f>
        <v/>
      </c>
      <c r="DK105" s="77" t="str">
        <f>IF(フィニッシュ後入力!DK105&lt;&gt;"",フィニッシュ後入力!DK105,"")</f>
        <v/>
      </c>
      <c r="DL105" s="77" t="str">
        <f>IF(フィニッシュ後入力!DL105&lt;&gt;"",フィニッシュ後入力!DL105,"")</f>
        <v/>
      </c>
      <c r="DM105" s="77" t="str">
        <f>IF(フィニッシュ後入力!DM105&lt;&gt;"",フィニッシュ後入力!DM105,"")</f>
        <v/>
      </c>
      <c r="DN105" s="77" t="str">
        <f>IF(フィニッシュ後入力!DN105&lt;&gt;"",フィニッシュ後入力!DN105,"")</f>
        <v/>
      </c>
      <c r="DO105" s="77" t="str">
        <f>IF(フィニッシュ後入力!DO105&lt;&gt;"",フィニッシュ後入力!DO105,"")</f>
        <v/>
      </c>
      <c r="DP105" s="77" t="str">
        <f>IF(フィニッシュ後入力!DP105&lt;&gt;"",フィニッシュ後入力!DP105,"")</f>
        <v/>
      </c>
      <c r="DQ105" s="77" t="str">
        <f>IF(フィニッシュ後入力!DQ105&lt;&gt;"",フィニッシュ後入力!DQ105,"")</f>
        <v/>
      </c>
      <c r="DR105" s="77" t="str">
        <f>IF(フィニッシュ後入力!DR105&lt;&gt;"",フィニッシュ後入力!DR105,"")</f>
        <v/>
      </c>
      <c r="DS105" s="77" t="str">
        <f>IF(フィニッシュ後入力!DS105&lt;&gt;"",フィニッシュ後入力!DS105,"")</f>
        <v/>
      </c>
      <c r="DT105" s="77" t="str">
        <f>IF(フィニッシュ後入力!DT105&lt;&gt;"",フィニッシュ後入力!DT105,"")</f>
        <v/>
      </c>
      <c r="DU105" s="77" t="str">
        <f>IF(フィニッシュ後入力!DU105&lt;&gt;"",フィニッシュ後入力!DU105,"")</f>
        <v/>
      </c>
      <c r="DV105" s="77" t="str">
        <f>IF(フィニッシュ後入力!DV105&lt;&gt;"",フィニッシュ後入力!DV105,"")</f>
        <v/>
      </c>
      <c r="DW105" s="77" t="str">
        <f>IF(フィニッシュ後入力!DW105&lt;&gt;"",フィニッシュ後入力!DW105,"")</f>
        <v/>
      </c>
      <c r="DX105" s="77" t="str">
        <f>IF(フィニッシュ後入力!DX105&lt;&gt;"",フィニッシュ後入力!DX105,"")</f>
        <v/>
      </c>
      <c r="DY105" s="77" t="str">
        <f>IF(フィニッシュ後入力!DY105&lt;&gt;"",フィニッシュ後入力!DY105,"")</f>
        <v/>
      </c>
      <c r="DZ105" s="77" t="str">
        <f>IF(フィニッシュ後入力!DZ105&lt;&gt;"",フィニッシュ後入力!DZ105,"")</f>
        <v/>
      </c>
      <c r="EA105" s="77" t="str">
        <f>IF(フィニッシュ後入力!EA105&lt;&gt;"",フィニッシュ後入力!EA105,"")</f>
        <v/>
      </c>
      <c r="EB105" s="77" t="str">
        <f>IF(フィニッシュ後入力!EB105&lt;&gt;"",フィニッシュ後入力!EB105,"")</f>
        <v/>
      </c>
      <c r="EC105" s="77" t="str">
        <f>IF(フィニッシュ後入力!EC105&lt;&gt;"",フィニッシュ後入力!EC105,"")</f>
        <v/>
      </c>
      <c r="ED105" s="77" t="str">
        <f>IF(フィニッシュ後入力!ED105&lt;&gt;"",フィニッシュ後入力!ED105,"")</f>
        <v/>
      </c>
      <c r="EE105" s="77" t="str">
        <f>IF(フィニッシュ後入力!EE105&lt;&gt;"",フィニッシュ後入力!EE105,"")</f>
        <v/>
      </c>
      <c r="EF105" s="77" t="str">
        <f>IF(フィニッシュ後入力!EF105&lt;&gt;"",フィニッシュ後入力!EF105,"")</f>
        <v/>
      </c>
      <c r="EG105" s="77" t="str">
        <f>IF(フィニッシュ後入力!EG105&lt;&gt;"",フィニッシュ後入力!EG105,"")</f>
        <v/>
      </c>
      <c r="EH105" s="77" t="str">
        <f>IF(フィニッシュ後入力!EH105&lt;&gt;"",フィニッシュ後入力!EH105,"")</f>
        <v/>
      </c>
      <c r="EI105" s="77" t="str">
        <f>IF(フィニッシュ後入力!EI105&lt;&gt;"",フィニッシュ後入力!EI105,"")</f>
        <v/>
      </c>
      <c r="EJ105" s="77" t="str">
        <f>IF(フィニッシュ後入力!EJ105&lt;&gt;"",フィニッシュ後入力!EJ105,"")</f>
        <v/>
      </c>
      <c r="EK105" s="77" t="str">
        <f>IF(フィニッシュ後入力!EK105&lt;&gt;"",フィニッシュ後入力!EK105,"")</f>
        <v/>
      </c>
      <c r="EL105" s="77" t="str">
        <f>IF(フィニッシュ後入力!EL105&lt;&gt;"",フィニッシュ後入力!EL105,"")</f>
        <v/>
      </c>
      <c r="EM105" s="77" t="str">
        <f>IF(フィニッシュ後入力!EM105&lt;&gt;"",フィニッシュ後入力!EM105,"")</f>
        <v/>
      </c>
      <c r="EN105" s="77" t="str">
        <f>IF(フィニッシュ後入力!EN105&lt;&gt;"",フィニッシュ後入力!EN105,"")</f>
        <v/>
      </c>
      <c r="EO105" s="77" t="str">
        <f>IF(フィニッシュ後入力!EO105&lt;&gt;"",フィニッシュ後入力!EO105,"")</f>
        <v/>
      </c>
      <c r="EP105" s="77" t="str">
        <f>IF(フィニッシュ後入力!EP105&lt;&gt;"",フィニッシュ後入力!EP105,"")</f>
        <v/>
      </c>
      <c r="EQ105" s="77" t="str">
        <f>IF(フィニッシュ後入力!EQ105&lt;&gt;"",フィニッシュ後入力!EQ105,"")</f>
        <v/>
      </c>
      <c r="ER105" s="77" t="str">
        <f>IF(フィニッシュ後入力!ER105&lt;&gt;"",フィニッシュ後入力!ER105,"")</f>
        <v/>
      </c>
      <c r="ES105" s="77" t="str">
        <f>IF(フィニッシュ後入力!ES105&lt;&gt;"",フィニッシュ後入力!ES105,"")</f>
        <v/>
      </c>
      <c r="ET105" s="77" t="str">
        <f>IF(フィニッシュ後入力!ET105&lt;&gt;"",フィニッシュ後入力!ET105,"")</f>
        <v/>
      </c>
      <c r="EU105" s="77" t="str">
        <f>IF(フィニッシュ後入力!EU105&lt;&gt;"",フィニッシュ後入力!EU105,"")</f>
        <v/>
      </c>
      <c r="EV105" s="77" t="str">
        <f>IF(フィニッシュ後入力!EV105&lt;&gt;"",フィニッシュ後入力!EV105,"")</f>
        <v/>
      </c>
      <c r="EW105" s="77" t="str">
        <f>IF(フィニッシュ後入力!EW105&lt;&gt;"",フィニッシュ後入力!EW105,"")</f>
        <v/>
      </c>
      <c r="EX105" s="77" t="str">
        <f>IF(フィニッシュ後入力!EX105&lt;&gt;"",フィニッシュ後入力!EX105,"")</f>
        <v/>
      </c>
      <c r="EY105" s="77" t="str">
        <f>IF(フィニッシュ後入力!EY105&lt;&gt;"",フィニッシュ後入力!EY105,"")</f>
        <v/>
      </c>
      <c r="EZ105" s="77" t="str">
        <f>IF(フィニッシュ後入力!EZ105&lt;&gt;"",フィニッシュ後入力!EZ105,"")</f>
        <v/>
      </c>
      <c r="FA105" s="77">
        <f ca="1">INDIRECT(CONCATENATE("フィニッシュ後入力!R",簡易速報!$F105+100,"C",COLUMN()),FALSE)</f>
        <v>0</v>
      </c>
      <c r="FB105" s="77">
        <f ca="1">INDIRECT(CONCATENATE("フィニッシュ後入力!R",簡易速報!$F105+100,"C",COLUMN()),FALSE)</f>
        <v>0</v>
      </c>
      <c r="FC105" s="74">
        <f ca="1">(INDIRECT(CONCATENATE("フィニッシュ後入力!R",簡易速報!$F105+100,"C",COLUMN()),FALSE)+INDIRECT(CONCATENATE("フィニッシュ後入力!R",簡易速報!$F105+100,"C",COLUMN()+1),FALSE))/2</f>
        <v>0</v>
      </c>
      <c r="FD105" s="74"/>
      <c r="FE105" s="74"/>
      <c r="FF105" s="74"/>
      <c r="FG105" s="77">
        <f ca="1">INDIRECT(CONCATENATE("フィニッシュ後入力!R",簡易速報!$F105+100,"C",COLUMN()),FALSE)</f>
        <v>0</v>
      </c>
      <c r="FH105" s="77">
        <f ca="1">INDIRECT(CONCATENATE("フィニッシュ後入力!R",簡易速報!$F105+100,"C",COLUMN()),FALSE)</f>
        <v>0</v>
      </c>
      <c r="FI105" s="74">
        <f ca="1">(INDIRECT(CONCATENATE("フィニッシュ後入力!R",簡易速報!$F105+100,"C",COLUMN()),FALSE)+INDIRECT(CONCATENATE("フィニッシュ後入力!R",簡易速報!$F105+100,"C",COLUMN()+1),FALSE))/2</f>
        <v>0</v>
      </c>
      <c r="FJ105" s="74"/>
      <c r="FK105" s="74"/>
      <c r="FL105" s="74"/>
      <c r="FM105" s="77">
        <f ca="1">INDIRECT(CONCATENATE("フィニッシュ後入力!R",簡易速報!$F105+100,"C",COLUMN()),FALSE)</f>
        <v>0</v>
      </c>
      <c r="FN105" s="77">
        <f ca="1">INDIRECT(CONCATENATE("フィニッシュ後入力!R",簡易速報!$F105+100,"C",COLUMN()),FALSE)</f>
        <v>0</v>
      </c>
      <c r="FO105" s="74">
        <f ca="1">(INDIRECT(CONCATENATE("フィニッシュ後入力!R",簡易速報!$F105+100,"C",COLUMN()),FALSE)+INDIRECT(CONCATENATE("フィニッシュ後入力!R",簡易速報!$F105+100,"C",COLUMN()+1),FALSE))/2</f>
        <v>0</v>
      </c>
      <c r="FP105" s="60"/>
      <c r="FQ105" s="60"/>
      <c r="FR105" s="60"/>
      <c r="FS105" s="60"/>
      <c r="FT105" s="60"/>
      <c r="FU105" s="60"/>
      <c r="FV105" s="60"/>
      <c r="FW105" s="60"/>
      <c r="FX105" s="60"/>
      <c r="FY105" s="60"/>
      <c r="FZ105" s="60"/>
      <c r="GA105" s="60"/>
      <c r="GB105" s="60"/>
      <c r="GC105" s="60"/>
      <c r="GD105" s="74">
        <f ca="1">INDIRECT("フィニッシュ後入力!G"&amp;簡易速報!$F105+100)</f>
        <v>0</v>
      </c>
    </row>
    <row r="106" spans="1:187">
      <c r="A106" s="74">
        <f ca="1">簡易速報!O106</f>
        <v>4</v>
      </c>
      <c r="B106" s="74" t="str">
        <f ca="1">簡易速報!P106</f>
        <v>原野 幸男</v>
      </c>
      <c r="C106" s="74" t="str">
        <f ca="1">簡易速報!Q106</f>
        <v>所沢ＯＬＣ</v>
      </c>
      <c r="D106" s="74">
        <f ca="1">簡易速報!R106</f>
        <v>7</v>
      </c>
      <c r="E106" s="147">
        <f ca="1">簡易速報!T106</f>
        <v>70</v>
      </c>
      <c r="F106" s="74">
        <f ca="1">簡易速報!S106</f>
        <v>0</v>
      </c>
      <c r="G106" s="74">
        <f ca="1">簡易速報!U106</f>
        <v>105</v>
      </c>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c r="AP106" s="74"/>
      <c r="AQ106" s="74"/>
      <c r="AR106" s="74"/>
      <c r="AS106" s="74"/>
      <c r="AT106" s="74"/>
      <c r="AU106" s="74"/>
      <c r="AV106" s="74"/>
      <c r="AW106" s="74"/>
      <c r="AX106" s="74"/>
      <c r="AY106" s="74"/>
      <c r="AZ106" s="74"/>
      <c r="BA106" s="77" t="str">
        <f ca="1">INDIRECT(CONCATENATE("フィニッシュ後入力!R",簡易速報!$F106+100,"C",COLUMN()),FALSE)</f>
        <v>C</v>
      </c>
      <c r="BB106" s="77" t="str">
        <f ca="1">INDIRECT(CONCATENATE("フィニッシュ後入力!R",簡易速報!$F106+100,"C",COLUMN()),FALSE)</f>
        <v>D</v>
      </c>
      <c r="BC106" s="77" t="str">
        <f ca="1">INDIRECT(CONCATENATE("フィニッシュ後入力!R",簡易速報!$F106+100,"C",COLUMN()),FALSE)</f>
        <v>B</v>
      </c>
      <c r="BD106" s="77" t="str">
        <f ca="1">INDIRECT(CONCATENATE("フィニッシュ後入力!R",簡易速報!$F106+100,"C",COLUMN()),FALSE)</f>
        <v>B</v>
      </c>
      <c r="BE106" s="77" t="str">
        <f ca="1">INDIRECT(CONCATENATE("フィニッシュ後入力!R",簡易速報!$F106+100,"C",COLUMN()),FALSE)</f>
        <v>C</v>
      </c>
      <c r="BF106" s="77" t="str">
        <f ca="1">INDIRECT(CONCATENATE("フィニッシュ後入力!R",簡易速報!$F106+100,"C",COLUMN()),FALSE)</f>
        <v>W</v>
      </c>
      <c r="BG106" s="77" t="str">
        <f ca="1">INDIRECT(CONCATENATE("フィニッシュ後入力!R",簡易速報!$F106+100,"C",COLUMN()),FALSE)</f>
        <v>A</v>
      </c>
      <c r="BH106" s="77" t="str">
        <f ca="1">INDIRECT(CONCATENATE("フィニッシュ後入力!R",簡易速報!$F106+100,"C",COLUMN()),FALSE)</f>
        <v>B</v>
      </c>
      <c r="BI106" s="77" t="str">
        <f ca="1">INDIRECT(CONCATENATE("フィニッシュ後入力!R",簡易速報!$F106+100,"C",COLUMN()),FALSE)</f>
        <v>B</v>
      </c>
      <c r="BJ106" s="77" t="str">
        <f ca="1">INDIRECT(CONCATENATE("フィニッシュ後入力!R",簡易速報!$F106+100,"C",COLUMN()),FALSE)</f>
        <v>A</v>
      </c>
      <c r="BK106" s="77">
        <f ca="1">INDIRECT(CONCATENATE("フィニッシュ後入力!R",簡易速報!$F106+100,"C",COLUMN()),FALSE)</f>
        <v>0</v>
      </c>
      <c r="BL106" s="77">
        <f ca="1">INDIRECT(CONCATENATE("フィニッシュ後入力!R",簡易速報!$F106+100,"C",COLUMN()),FALSE)</f>
        <v>0</v>
      </c>
      <c r="BM106" s="77">
        <f ca="1">INDIRECT(CONCATENATE("フィニッシュ後入力!R",簡易速報!$F106+100,"C",COLUMN()),FALSE)</f>
        <v>0</v>
      </c>
      <c r="BN106" s="77">
        <f ca="1">INDIRECT(CONCATENATE("フィニッシュ後入力!R",簡易速報!$F106+100,"C",COLUMN()),FALSE)</f>
        <v>0</v>
      </c>
      <c r="BO106" s="77">
        <f ca="1">INDIRECT(CONCATENATE("フィニッシュ後入力!R",簡易速報!$F106+100,"C",COLUMN()),FALSE)</f>
        <v>0</v>
      </c>
      <c r="BP106" s="77">
        <f ca="1">INDIRECT(CONCATENATE("フィニッシュ後入力!R",簡易速報!$F106+100,"C",COLUMN()),FALSE)</f>
        <v>0</v>
      </c>
      <c r="BQ106" s="77">
        <f ca="1">INDIRECT(CONCATENATE("フィニッシュ後入力!R",簡易速報!$F106+100,"C",COLUMN()),FALSE)</f>
        <v>0</v>
      </c>
      <c r="BR106" s="77">
        <f ca="1">INDIRECT(CONCATENATE("フィニッシュ後入力!R",簡易速報!$F106+100,"C",COLUMN()),FALSE)</f>
        <v>0</v>
      </c>
      <c r="BS106" s="77">
        <f ca="1">INDIRECT(CONCATENATE("フィニッシュ後入力!R",簡易速報!$F106+100,"C",COLUMN()),FALSE)</f>
        <v>0</v>
      </c>
      <c r="BT106" s="77">
        <f ca="1">INDIRECT(CONCATENATE("フィニッシュ後入力!R",簡易速報!$F106+100,"C",COLUMN()),FALSE)</f>
        <v>0</v>
      </c>
      <c r="BU106" s="77">
        <f ca="1">INDIRECT(CONCATENATE("フィニッシュ後入力!R",簡易速報!$F106+100,"C",COLUMN()),FALSE)</f>
        <v>0</v>
      </c>
      <c r="BV106" s="77">
        <f ca="1">INDIRECT(CONCATENATE("フィニッシュ後入力!R",簡易速報!$F106+100,"C",COLUMN()),FALSE)</f>
        <v>0</v>
      </c>
      <c r="BW106" s="77">
        <f ca="1">INDIRECT(CONCATENATE("フィニッシュ後入力!R",簡易速報!$F106+100,"C",COLUMN()),FALSE)</f>
        <v>0</v>
      </c>
      <c r="BX106" s="77">
        <f ca="1">INDIRECT(CONCATENATE("フィニッシュ後入力!R",簡易速報!$F106+100,"C",COLUMN()),FALSE)</f>
        <v>0</v>
      </c>
      <c r="BY106" s="77">
        <f ca="1">INDIRECT(CONCATENATE("フィニッシュ後入力!R",簡易速報!$F106+100,"C",COLUMN()),FALSE)</f>
        <v>0</v>
      </c>
      <c r="BZ106" s="77">
        <f ca="1">INDIRECT(CONCATENATE("フィニッシュ後入力!R",簡易速報!$F106+100,"C",COLUMN()),FALSE)</f>
        <v>0</v>
      </c>
      <c r="CA106" s="77">
        <f ca="1">INDIRECT(CONCATENATE("フィニッシュ後入力!R",簡易速報!$F106+100,"C",COLUMN()),FALSE)</f>
        <v>0</v>
      </c>
      <c r="CB106" s="77">
        <f ca="1">INDIRECT(CONCATENATE("フィニッシュ後入力!R",簡易速報!$F106+100,"C",COLUMN()),FALSE)</f>
        <v>0</v>
      </c>
      <c r="CC106" s="77">
        <f ca="1">INDIRECT(CONCATENATE("フィニッシュ後入力!R",簡易速報!$F106+100,"C",COLUMN()),FALSE)</f>
        <v>0</v>
      </c>
      <c r="CD106" s="77">
        <f ca="1">INDIRECT(CONCATENATE("フィニッシュ後入力!R",簡易速報!$F106+100,"C",COLUMN()),FALSE)</f>
        <v>0</v>
      </c>
      <c r="CE106" s="77" t="str">
        <f>IF(フィニッシュ後入力!CE106&lt;&gt;"",フィニッシュ後入力!CE106,"")</f>
        <v/>
      </c>
      <c r="CF106" s="77" t="str">
        <f>IF(フィニッシュ後入力!CF106&lt;&gt;"",フィニッシュ後入力!CF106,"")</f>
        <v/>
      </c>
      <c r="CG106" s="77" t="str">
        <f>IF(フィニッシュ後入力!CG106&lt;&gt;"",フィニッシュ後入力!CG106,"")</f>
        <v/>
      </c>
      <c r="CH106" s="77" t="str">
        <f>IF(フィニッシュ後入力!CH106&lt;&gt;"",フィニッシュ後入力!CH106,"")</f>
        <v/>
      </c>
      <c r="CI106" s="77" t="str">
        <f>IF(フィニッシュ後入力!CI106&lt;&gt;"",フィニッシュ後入力!CI106,"")</f>
        <v/>
      </c>
      <c r="CJ106" s="77" t="str">
        <f>IF(フィニッシュ後入力!CJ106&lt;&gt;"",フィニッシュ後入力!CJ106,"")</f>
        <v/>
      </c>
      <c r="CK106" s="77" t="str">
        <f>IF(フィニッシュ後入力!CK106&lt;&gt;"",フィニッシュ後入力!CK106,"")</f>
        <v/>
      </c>
      <c r="CL106" s="77" t="str">
        <f>IF(フィニッシュ後入力!CL106&lt;&gt;"",フィニッシュ後入力!CL106,"")</f>
        <v/>
      </c>
      <c r="CM106" s="77" t="str">
        <f>IF(フィニッシュ後入力!CM106&lt;&gt;"",フィニッシュ後入力!CM106,"")</f>
        <v/>
      </c>
      <c r="CN106" s="77" t="str">
        <f>IF(フィニッシュ後入力!CN106&lt;&gt;"",フィニッシュ後入力!CN106,"")</f>
        <v/>
      </c>
      <c r="CO106" s="77" t="str">
        <f>IF(フィニッシュ後入力!CO106&lt;&gt;"",フィニッシュ後入力!CO106,"")</f>
        <v/>
      </c>
      <c r="CP106" s="77" t="str">
        <f>IF(フィニッシュ後入力!CP106&lt;&gt;"",フィニッシュ後入力!CP106,"")</f>
        <v/>
      </c>
      <c r="CQ106" s="77" t="str">
        <f>IF(フィニッシュ後入力!CQ106&lt;&gt;"",フィニッシュ後入力!CQ106,"")</f>
        <v/>
      </c>
      <c r="CR106" s="77" t="str">
        <f>IF(フィニッシュ後入力!CR106&lt;&gt;"",フィニッシュ後入力!CR106,"")</f>
        <v/>
      </c>
      <c r="CS106" s="77" t="str">
        <f>IF(フィニッシュ後入力!CS106&lt;&gt;"",フィニッシュ後入力!CS106,"")</f>
        <v/>
      </c>
      <c r="CT106" s="77" t="str">
        <f>IF(フィニッシュ後入力!CT106&lt;&gt;"",フィニッシュ後入力!CT106,"")</f>
        <v/>
      </c>
      <c r="CU106" s="77" t="str">
        <f>IF(フィニッシュ後入力!CU106&lt;&gt;"",フィニッシュ後入力!CU106,"")</f>
        <v/>
      </c>
      <c r="CV106" s="77" t="str">
        <f>IF(フィニッシュ後入力!CV106&lt;&gt;"",フィニッシュ後入力!CV106,"")</f>
        <v/>
      </c>
      <c r="CW106" s="77" t="str">
        <f>IF(フィニッシュ後入力!CW106&lt;&gt;"",フィニッシュ後入力!CW106,"")</f>
        <v/>
      </c>
      <c r="CX106" s="77" t="str">
        <f>IF(フィニッシュ後入力!CX106&lt;&gt;"",フィニッシュ後入力!CX106,"")</f>
        <v/>
      </c>
      <c r="CY106" s="77" t="str">
        <f>IF(フィニッシュ後入力!CY106&lt;&gt;"",フィニッシュ後入力!CY106,"")</f>
        <v/>
      </c>
      <c r="CZ106" s="77" t="str">
        <f>IF(フィニッシュ後入力!CZ106&lt;&gt;"",フィニッシュ後入力!CZ106,"")</f>
        <v/>
      </c>
      <c r="DA106" s="77" t="str">
        <f>IF(フィニッシュ後入力!DA106&lt;&gt;"",フィニッシュ後入力!DA106,"")</f>
        <v/>
      </c>
      <c r="DB106" s="77" t="str">
        <f>IF(フィニッシュ後入力!DB106&lt;&gt;"",フィニッシュ後入力!DB106,"")</f>
        <v/>
      </c>
      <c r="DC106" s="77" t="str">
        <f>IF(フィニッシュ後入力!DC106&lt;&gt;"",フィニッシュ後入力!DC106,"")</f>
        <v/>
      </c>
      <c r="DD106" s="77" t="str">
        <f>IF(フィニッシュ後入力!DD106&lt;&gt;"",フィニッシュ後入力!DD106,"")</f>
        <v/>
      </c>
      <c r="DE106" s="77" t="str">
        <f>IF(フィニッシュ後入力!DE106&lt;&gt;"",フィニッシュ後入力!DE106,"")</f>
        <v/>
      </c>
      <c r="DF106" s="77" t="str">
        <f>IF(フィニッシュ後入力!DF106&lt;&gt;"",フィニッシュ後入力!DF106,"")</f>
        <v/>
      </c>
      <c r="DG106" s="77" t="str">
        <f>IF(フィニッシュ後入力!DG106&lt;&gt;"",フィニッシュ後入力!DG106,"")</f>
        <v/>
      </c>
      <c r="DH106" s="77" t="str">
        <f>IF(フィニッシュ後入力!DH106&lt;&gt;"",フィニッシュ後入力!DH106,"")</f>
        <v/>
      </c>
      <c r="DI106" s="77" t="str">
        <f>IF(フィニッシュ後入力!DI106&lt;&gt;"",フィニッシュ後入力!DI106,"")</f>
        <v/>
      </c>
      <c r="DJ106" s="77" t="str">
        <f>IF(フィニッシュ後入力!DJ106&lt;&gt;"",フィニッシュ後入力!DJ106,"")</f>
        <v/>
      </c>
      <c r="DK106" s="77" t="str">
        <f>IF(フィニッシュ後入力!DK106&lt;&gt;"",フィニッシュ後入力!DK106,"")</f>
        <v/>
      </c>
      <c r="DL106" s="77" t="str">
        <f>IF(フィニッシュ後入力!DL106&lt;&gt;"",フィニッシュ後入力!DL106,"")</f>
        <v/>
      </c>
      <c r="DM106" s="77" t="str">
        <f>IF(フィニッシュ後入力!DM106&lt;&gt;"",フィニッシュ後入力!DM106,"")</f>
        <v/>
      </c>
      <c r="DN106" s="77" t="str">
        <f>IF(フィニッシュ後入力!DN106&lt;&gt;"",フィニッシュ後入力!DN106,"")</f>
        <v/>
      </c>
      <c r="DO106" s="77" t="str">
        <f>IF(フィニッシュ後入力!DO106&lt;&gt;"",フィニッシュ後入力!DO106,"")</f>
        <v/>
      </c>
      <c r="DP106" s="77" t="str">
        <f>IF(フィニッシュ後入力!DP106&lt;&gt;"",フィニッシュ後入力!DP106,"")</f>
        <v/>
      </c>
      <c r="DQ106" s="77" t="str">
        <f>IF(フィニッシュ後入力!DQ106&lt;&gt;"",フィニッシュ後入力!DQ106,"")</f>
        <v/>
      </c>
      <c r="DR106" s="77" t="str">
        <f>IF(フィニッシュ後入力!DR106&lt;&gt;"",フィニッシュ後入力!DR106,"")</f>
        <v/>
      </c>
      <c r="DS106" s="77" t="str">
        <f>IF(フィニッシュ後入力!DS106&lt;&gt;"",フィニッシュ後入力!DS106,"")</f>
        <v/>
      </c>
      <c r="DT106" s="77" t="str">
        <f>IF(フィニッシュ後入力!DT106&lt;&gt;"",フィニッシュ後入力!DT106,"")</f>
        <v/>
      </c>
      <c r="DU106" s="77" t="str">
        <f>IF(フィニッシュ後入力!DU106&lt;&gt;"",フィニッシュ後入力!DU106,"")</f>
        <v/>
      </c>
      <c r="DV106" s="77" t="str">
        <f>IF(フィニッシュ後入力!DV106&lt;&gt;"",フィニッシュ後入力!DV106,"")</f>
        <v/>
      </c>
      <c r="DW106" s="77" t="str">
        <f>IF(フィニッシュ後入力!DW106&lt;&gt;"",フィニッシュ後入力!DW106,"")</f>
        <v/>
      </c>
      <c r="DX106" s="77" t="str">
        <f>IF(フィニッシュ後入力!DX106&lt;&gt;"",フィニッシュ後入力!DX106,"")</f>
        <v/>
      </c>
      <c r="DY106" s="77" t="str">
        <f>IF(フィニッシュ後入力!DY106&lt;&gt;"",フィニッシュ後入力!DY106,"")</f>
        <v/>
      </c>
      <c r="DZ106" s="77" t="str">
        <f>IF(フィニッシュ後入力!DZ106&lt;&gt;"",フィニッシュ後入力!DZ106,"")</f>
        <v/>
      </c>
      <c r="EA106" s="77" t="str">
        <f>IF(フィニッシュ後入力!EA106&lt;&gt;"",フィニッシュ後入力!EA106,"")</f>
        <v/>
      </c>
      <c r="EB106" s="77" t="str">
        <f>IF(フィニッシュ後入力!EB106&lt;&gt;"",フィニッシュ後入力!EB106,"")</f>
        <v/>
      </c>
      <c r="EC106" s="77" t="str">
        <f>IF(フィニッシュ後入力!EC106&lt;&gt;"",フィニッシュ後入力!EC106,"")</f>
        <v/>
      </c>
      <c r="ED106" s="77" t="str">
        <f>IF(フィニッシュ後入力!ED106&lt;&gt;"",フィニッシュ後入力!ED106,"")</f>
        <v/>
      </c>
      <c r="EE106" s="77" t="str">
        <f>IF(フィニッシュ後入力!EE106&lt;&gt;"",フィニッシュ後入力!EE106,"")</f>
        <v/>
      </c>
      <c r="EF106" s="77" t="str">
        <f>IF(フィニッシュ後入力!EF106&lt;&gt;"",フィニッシュ後入力!EF106,"")</f>
        <v/>
      </c>
      <c r="EG106" s="77" t="str">
        <f>IF(フィニッシュ後入力!EG106&lt;&gt;"",フィニッシュ後入力!EG106,"")</f>
        <v/>
      </c>
      <c r="EH106" s="77" t="str">
        <f>IF(フィニッシュ後入力!EH106&lt;&gt;"",フィニッシュ後入力!EH106,"")</f>
        <v/>
      </c>
      <c r="EI106" s="77" t="str">
        <f>IF(フィニッシュ後入力!EI106&lt;&gt;"",フィニッシュ後入力!EI106,"")</f>
        <v/>
      </c>
      <c r="EJ106" s="77" t="str">
        <f>IF(フィニッシュ後入力!EJ106&lt;&gt;"",フィニッシュ後入力!EJ106,"")</f>
        <v/>
      </c>
      <c r="EK106" s="77" t="str">
        <f>IF(フィニッシュ後入力!EK106&lt;&gt;"",フィニッシュ後入力!EK106,"")</f>
        <v/>
      </c>
      <c r="EL106" s="77" t="str">
        <f>IF(フィニッシュ後入力!EL106&lt;&gt;"",フィニッシュ後入力!EL106,"")</f>
        <v/>
      </c>
      <c r="EM106" s="77" t="str">
        <f>IF(フィニッシュ後入力!EM106&lt;&gt;"",フィニッシュ後入力!EM106,"")</f>
        <v/>
      </c>
      <c r="EN106" s="77" t="str">
        <f>IF(フィニッシュ後入力!EN106&lt;&gt;"",フィニッシュ後入力!EN106,"")</f>
        <v/>
      </c>
      <c r="EO106" s="77" t="str">
        <f>IF(フィニッシュ後入力!EO106&lt;&gt;"",フィニッシュ後入力!EO106,"")</f>
        <v/>
      </c>
      <c r="EP106" s="77" t="str">
        <f>IF(フィニッシュ後入力!EP106&lt;&gt;"",フィニッシュ後入力!EP106,"")</f>
        <v/>
      </c>
      <c r="EQ106" s="77" t="str">
        <f>IF(フィニッシュ後入力!EQ106&lt;&gt;"",フィニッシュ後入力!EQ106,"")</f>
        <v/>
      </c>
      <c r="ER106" s="77" t="str">
        <f>IF(フィニッシュ後入力!ER106&lt;&gt;"",フィニッシュ後入力!ER106,"")</f>
        <v/>
      </c>
      <c r="ES106" s="77" t="str">
        <f>IF(フィニッシュ後入力!ES106&lt;&gt;"",フィニッシュ後入力!ES106,"")</f>
        <v/>
      </c>
      <c r="ET106" s="77" t="str">
        <f>IF(フィニッシュ後入力!ET106&lt;&gt;"",フィニッシュ後入力!ET106,"")</f>
        <v/>
      </c>
      <c r="EU106" s="77" t="str">
        <f>IF(フィニッシュ後入力!EU106&lt;&gt;"",フィニッシュ後入力!EU106,"")</f>
        <v/>
      </c>
      <c r="EV106" s="77" t="str">
        <f>IF(フィニッシュ後入力!EV106&lt;&gt;"",フィニッシュ後入力!EV106,"")</f>
        <v/>
      </c>
      <c r="EW106" s="77" t="str">
        <f>IF(フィニッシュ後入力!EW106&lt;&gt;"",フィニッシュ後入力!EW106,"")</f>
        <v/>
      </c>
      <c r="EX106" s="77" t="str">
        <f>IF(フィニッシュ後入力!EX106&lt;&gt;"",フィニッシュ後入力!EX106,"")</f>
        <v/>
      </c>
      <c r="EY106" s="77" t="str">
        <f>IF(フィニッシュ後入力!EY106&lt;&gt;"",フィニッシュ後入力!EY106,"")</f>
        <v/>
      </c>
      <c r="EZ106" s="77" t="str">
        <f>IF(フィニッシュ後入力!EZ106&lt;&gt;"",フィニッシュ後入力!EZ106,"")</f>
        <v/>
      </c>
      <c r="FA106" s="77">
        <f ca="1">INDIRECT(CONCATENATE("フィニッシュ後入力!R",簡易速報!$F106+100,"C",COLUMN()),FALSE)</f>
        <v>0</v>
      </c>
      <c r="FB106" s="77">
        <f ca="1">INDIRECT(CONCATENATE("フィニッシュ後入力!R",簡易速報!$F106+100,"C",COLUMN()),FALSE)</f>
        <v>0</v>
      </c>
      <c r="FC106" s="74">
        <f ca="1">(INDIRECT(CONCATENATE("フィニッシュ後入力!R",簡易速報!$F106+100,"C",COLUMN()),FALSE)+INDIRECT(CONCATENATE("フィニッシュ後入力!R",簡易速報!$F106+100,"C",COLUMN()+1),FALSE))/2</f>
        <v>0</v>
      </c>
      <c r="FD106" s="74"/>
      <c r="FE106" s="74"/>
      <c r="FF106" s="74"/>
      <c r="FG106" s="77">
        <f ca="1">INDIRECT(CONCATENATE("フィニッシュ後入力!R",簡易速報!$F106+100,"C",COLUMN()),FALSE)</f>
        <v>0</v>
      </c>
      <c r="FH106" s="77">
        <f ca="1">INDIRECT(CONCATENATE("フィニッシュ後入力!R",簡易速報!$F106+100,"C",COLUMN()),FALSE)</f>
        <v>0</v>
      </c>
      <c r="FI106" s="74">
        <f ca="1">(INDIRECT(CONCATENATE("フィニッシュ後入力!R",簡易速報!$F106+100,"C",COLUMN()),FALSE)+INDIRECT(CONCATENATE("フィニッシュ後入力!R",簡易速報!$F106+100,"C",COLUMN()+1),FALSE))/2</f>
        <v>0</v>
      </c>
      <c r="FJ106" s="74"/>
      <c r="FK106" s="74"/>
      <c r="FL106" s="74"/>
      <c r="FM106" s="77">
        <f ca="1">INDIRECT(CONCATENATE("フィニッシュ後入力!R",簡易速報!$F106+100,"C",COLUMN()),FALSE)</f>
        <v>0</v>
      </c>
      <c r="FN106" s="77">
        <f ca="1">INDIRECT(CONCATENATE("フィニッシュ後入力!R",簡易速報!$F106+100,"C",COLUMN()),FALSE)</f>
        <v>0</v>
      </c>
      <c r="FO106" s="74">
        <f ca="1">(INDIRECT(CONCATENATE("フィニッシュ後入力!R",簡易速報!$F106+100,"C",COLUMN()),FALSE)+INDIRECT(CONCATENATE("フィニッシュ後入力!R",簡易速報!$F106+100,"C",COLUMN()+1),FALSE))/2</f>
        <v>0</v>
      </c>
      <c r="FP106" s="60"/>
      <c r="FQ106" s="60"/>
      <c r="FR106" s="60"/>
      <c r="FS106" s="60"/>
      <c r="FT106" s="60"/>
      <c r="FU106" s="60"/>
      <c r="FV106" s="60"/>
      <c r="FW106" s="60"/>
      <c r="FX106" s="60"/>
      <c r="FY106" s="60"/>
      <c r="FZ106" s="60"/>
      <c r="GA106" s="60"/>
      <c r="GB106" s="60"/>
      <c r="GC106" s="60"/>
      <c r="GD106" s="74">
        <f ca="1">INDIRECT("フィニッシュ後入力!G"&amp;簡易速報!$F106+100)</f>
        <v>0</v>
      </c>
    </row>
    <row r="107" spans="1:187">
      <c r="A107" s="74">
        <f ca="1">簡易速報!O107</f>
        <v>6</v>
      </c>
      <c r="B107" s="74" t="str">
        <f ca="1">簡易速報!P107</f>
        <v>山田 一善</v>
      </c>
      <c r="C107" s="74" t="str">
        <f ca="1">簡易速報!Q107</f>
        <v>多摩ＯＬ</v>
      </c>
      <c r="D107" s="74">
        <f ca="1">簡易速報!R107</f>
        <v>6</v>
      </c>
      <c r="E107" s="147">
        <f ca="1">簡易速報!T107</f>
        <v>60</v>
      </c>
      <c r="F107" s="74">
        <f ca="1">簡易速報!S107</f>
        <v>0</v>
      </c>
      <c r="G107" s="74">
        <f ca="1">簡易速報!U107</f>
        <v>106</v>
      </c>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c r="AP107" s="74"/>
      <c r="AQ107" s="74"/>
      <c r="AR107" s="74"/>
      <c r="AS107" s="74"/>
      <c r="AT107" s="74"/>
      <c r="AU107" s="74"/>
      <c r="AV107" s="74"/>
      <c r="AW107" s="74"/>
      <c r="AX107" s="74"/>
      <c r="AY107" s="74"/>
      <c r="AZ107" s="74"/>
      <c r="BA107" s="77" t="str">
        <f ca="1">INDIRECT(CONCATENATE("フィニッシュ後入力!R",簡易速報!$F107+100,"C",COLUMN()),FALSE)</f>
        <v>B</v>
      </c>
      <c r="BB107" s="77" t="str">
        <f ca="1">INDIRECT(CONCATENATE("フィニッシュ後入力!R",簡易速報!$F107+100,"C",COLUMN()),FALSE)</f>
        <v>W</v>
      </c>
      <c r="BC107" s="77" t="str">
        <f ca="1">INDIRECT(CONCATENATE("フィニッシュ後入力!R",簡易速報!$F107+100,"C",COLUMN()),FALSE)</f>
        <v>C</v>
      </c>
      <c r="BD107" s="77" t="str">
        <f ca="1">INDIRECT(CONCATENATE("フィニッシュ後入力!R",簡易速報!$F107+100,"C",COLUMN()),FALSE)</f>
        <v>B</v>
      </c>
      <c r="BE107" s="77" t="str">
        <f ca="1">INDIRECT(CONCATENATE("フィニッシュ後入力!R",簡易速報!$F107+100,"C",COLUMN()),FALSE)</f>
        <v>C</v>
      </c>
      <c r="BF107" s="77" t="str">
        <f ca="1">INDIRECT(CONCATENATE("フィニッシュ後入力!R",簡易速報!$F107+100,"C",COLUMN()),FALSE)</f>
        <v>C</v>
      </c>
      <c r="BG107" s="77" t="str">
        <f ca="1">INDIRECT(CONCATENATE("フィニッシュ後入力!R",簡易速報!$F107+100,"C",COLUMN()),FALSE)</f>
        <v>A</v>
      </c>
      <c r="BH107" s="77" t="str">
        <f ca="1">INDIRECT(CONCATENATE("フィニッシュ後入力!R",簡易速報!$F107+100,"C",COLUMN()),FALSE)</f>
        <v>W</v>
      </c>
      <c r="BI107" s="77" t="str">
        <f ca="1">INDIRECT(CONCATENATE("フィニッシュ後入力!R",簡易速報!$F107+100,"C",COLUMN()),FALSE)</f>
        <v>B</v>
      </c>
      <c r="BJ107" s="77" t="str">
        <f ca="1">INDIRECT(CONCATENATE("フィニッシュ後入力!R",簡易速報!$F107+100,"C",COLUMN()),FALSE)</f>
        <v>A</v>
      </c>
      <c r="BK107" s="77">
        <f ca="1">INDIRECT(CONCATENATE("フィニッシュ後入力!R",簡易速報!$F107+100,"C",COLUMN()),FALSE)</f>
        <v>0</v>
      </c>
      <c r="BL107" s="77">
        <f ca="1">INDIRECT(CONCATENATE("フィニッシュ後入力!R",簡易速報!$F107+100,"C",COLUMN()),FALSE)</f>
        <v>0</v>
      </c>
      <c r="BM107" s="77">
        <f ca="1">INDIRECT(CONCATENATE("フィニッシュ後入力!R",簡易速報!$F107+100,"C",COLUMN()),FALSE)</f>
        <v>0</v>
      </c>
      <c r="BN107" s="77">
        <f ca="1">INDIRECT(CONCATENATE("フィニッシュ後入力!R",簡易速報!$F107+100,"C",COLUMN()),FALSE)</f>
        <v>0</v>
      </c>
      <c r="BO107" s="77">
        <f ca="1">INDIRECT(CONCATENATE("フィニッシュ後入力!R",簡易速報!$F107+100,"C",COLUMN()),FALSE)</f>
        <v>0</v>
      </c>
      <c r="BP107" s="77">
        <f ca="1">INDIRECT(CONCATENATE("フィニッシュ後入力!R",簡易速報!$F107+100,"C",COLUMN()),FALSE)</f>
        <v>0</v>
      </c>
      <c r="BQ107" s="77">
        <f ca="1">INDIRECT(CONCATENATE("フィニッシュ後入力!R",簡易速報!$F107+100,"C",COLUMN()),FALSE)</f>
        <v>0</v>
      </c>
      <c r="BR107" s="77">
        <f ca="1">INDIRECT(CONCATENATE("フィニッシュ後入力!R",簡易速報!$F107+100,"C",COLUMN()),FALSE)</f>
        <v>0</v>
      </c>
      <c r="BS107" s="77">
        <f ca="1">INDIRECT(CONCATENATE("フィニッシュ後入力!R",簡易速報!$F107+100,"C",COLUMN()),FALSE)</f>
        <v>0</v>
      </c>
      <c r="BT107" s="77">
        <f ca="1">INDIRECT(CONCATENATE("フィニッシュ後入力!R",簡易速報!$F107+100,"C",COLUMN()),FALSE)</f>
        <v>0</v>
      </c>
      <c r="BU107" s="77">
        <f ca="1">INDIRECT(CONCATENATE("フィニッシュ後入力!R",簡易速報!$F107+100,"C",COLUMN()),FALSE)</f>
        <v>0</v>
      </c>
      <c r="BV107" s="77">
        <f ca="1">INDIRECT(CONCATENATE("フィニッシュ後入力!R",簡易速報!$F107+100,"C",COLUMN()),FALSE)</f>
        <v>0</v>
      </c>
      <c r="BW107" s="77">
        <f ca="1">INDIRECT(CONCATENATE("フィニッシュ後入力!R",簡易速報!$F107+100,"C",COLUMN()),FALSE)</f>
        <v>0</v>
      </c>
      <c r="BX107" s="77">
        <f ca="1">INDIRECT(CONCATENATE("フィニッシュ後入力!R",簡易速報!$F107+100,"C",COLUMN()),FALSE)</f>
        <v>0</v>
      </c>
      <c r="BY107" s="77">
        <f ca="1">INDIRECT(CONCATENATE("フィニッシュ後入力!R",簡易速報!$F107+100,"C",COLUMN()),FALSE)</f>
        <v>0</v>
      </c>
      <c r="BZ107" s="77">
        <f ca="1">INDIRECT(CONCATENATE("フィニッシュ後入力!R",簡易速報!$F107+100,"C",COLUMN()),FALSE)</f>
        <v>0</v>
      </c>
      <c r="CA107" s="77">
        <f ca="1">INDIRECT(CONCATENATE("フィニッシュ後入力!R",簡易速報!$F107+100,"C",COLUMN()),FALSE)</f>
        <v>0</v>
      </c>
      <c r="CB107" s="77">
        <f ca="1">INDIRECT(CONCATENATE("フィニッシュ後入力!R",簡易速報!$F107+100,"C",COLUMN()),FALSE)</f>
        <v>0</v>
      </c>
      <c r="CC107" s="77">
        <f ca="1">INDIRECT(CONCATENATE("フィニッシュ後入力!R",簡易速報!$F107+100,"C",COLUMN()),FALSE)</f>
        <v>0</v>
      </c>
      <c r="CD107" s="77">
        <f ca="1">INDIRECT(CONCATENATE("フィニッシュ後入力!R",簡易速報!$F107+100,"C",COLUMN()),FALSE)</f>
        <v>0</v>
      </c>
      <c r="CE107" s="77" t="str">
        <f>IF(フィニッシュ後入力!CE107&lt;&gt;"",フィニッシュ後入力!CE107,"")</f>
        <v/>
      </c>
      <c r="CF107" s="77" t="str">
        <f>IF(フィニッシュ後入力!CF107&lt;&gt;"",フィニッシュ後入力!CF107,"")</f>
        <v/>
      </c>
      <c r="CG107" s="77" t="str">
        <f>IF(フィニッシュ後入力!CG107&lt;&gt;"",フィニッシュ後入力!CG107,"")</f>
        <v/>
      </c>
      <c r="CH107" s="77" t="str">
        <f>IF(フィニッシュ後入力!CH107&lt;&gt;"",フィニッシュ後入力!CH107,"")</f>
        <v/>
      </c>
      <c r="CI107" s="77" t="str">
        <f>IF(フィニッシュ後入力!CI107&lt;&gt;"",フィニッシュ後入力!CI107,"")</f>
        <v/>
      </c>
      <c r="CJ107" s="77" t="str">
        <f>IF(フィニッシュ後入力!CJ107&lt;&gt;"",フィニッシュ後入力!CJ107,"")</f>
        <v/>
      </c>
      <c r="CK107" s="77" t="str">
        <f>IF(フィニッシュ後入力!CK107&lt;&gt;"",フィニッシュ後入力!CK107,"")</f>
        <v/>
      </c>
      <c r="CL107" s="77" t="str">
        <f>IF(フィニッシュ後入力!CL107&lt;&gt;"",フィニッシュ後入力!CL107,"")</f>
        <v/>
      </c>
      <c r="CM107" s="77" t="str">
        <f>IF(フィニッシュ後入力!CM107&lt;&gt;"",フィニッシュ後入力!CM107,"")</f>
        <v/>
      </c>
      <c r="CN107" s="77" t="str">
        <f>IF(フィニッシュ後入力!CN107&lt;&gt;"",フィニッシュ後入力!CN107,"")</f>
        <v/>
      </c>
      <c r="CO107" s="77" t="str">
        <f>IF(フィニッシュ後入力!CO107&lt;&gt;"",フィニッシュ後入力!CO107,"")</f>
        <v/>
      </c>
      <c r="CP107" s="77" t="str">
        <f>IF(フィニッシュ後入力!CP107&lt;&gt;"",フィニッシュ後入力!CP107,"")</f>
        <v/>
      </c>
      <c r="CQ107" s="77" t="str">
        <f>IF(フィニッシュ後入力!CQ107&lt;&gt;"",フィニッシュ後入力!CQ107,"")</f>
        <v/>
      </c>
      <c r="CR107" s="77" t="str">
        <f>IF(フィニッシュ後入力!CR107&lt;&gt;"",フィニッシュ後入力!CR107,"")</f>
        <v/>
      </c>
      <c r="CS107" s="77" t="str">
        <f>IF(フィニッシュ後入力!CS107&lt;&gt;"",フィニッシュ後入力!CS107,"")</f>
        <v/>
      </c>
      <c r="CT107" s="77" t="str">
        <f>IF(フィニッシュ後入力!CT107&lt;&gt;"",フィニッシュ後入力!CT107,"")</f>
        <v/>
      </c>
      <c r="CU107" s="77" t="str">
        <f>IF(フィニッシュ後入力!CU107&lt;&gt;"",フィニッシュ後入力!CU107,"")</f>
        <v/>
      </c>
      <c r="CV107" s="77" t="str">
        <f>IF(フィニッシュ後入力!CV107&lt;&gt;"",フィニッシュ後入力!CV107,"")</f>
        <v/>
      </c>
      <c r="CW107" s="77" t="str">
        <f>IF(フィニッシュ後入力!CW107&lt;&gt;"",フィニッシュ後入力!CW107,"")</f>
        <v/>
      </c>
      <c r="CX107" s="77" t="str">
        <f>IF(フィニッシュ後入力!CX107&lt;&gt;"",フィニッシュ後入力!CX107,"")</f>
        <v/>
      </c>
      <c r="CY107" s="77" t="str">
        <f>IF(フィニッシュ後入力!CY107&lt;&gt;"",フィニッシュ後入力!CY107,"")</f>
        <v/>
      </c>
      <c r="CZ107" s="77" t="str">
        <f>IF(フィニッシュ後入力!CZ107&lt;&gt;"",フィニッシュ後入力!CZ107,"")</f>
        <v/>
      </c>
      <c r="DA107" s="77" t="str">
        <f>IF(フィニッシュ後入力!DA107&lt;&gt;"",フィニッシュ後入力!DA107,"")</f>
        <v/>
      </c>
      <c r="DB107" s="77" t="str">
        <f>IF(フィニッシュ後入力!DB107&lt;&gt;"",フィニッシュ後入力!DB107,"")</f>
        <v/>
      </c>
      <c r="DC107" s="77" t="str">
        <f>IF(フィニッシュ後入力!DC107&lt;&gt;"",フィニッシュ後入力!DC107,"")</f>
        <v/>
      </c>
      <c r="DD107" s="77" t="str">
        <f>IF(フィニッシュ後入力!DD107&lt;&gt;"",フィニッシュ後入力!DD107,"")</f>
        <v/>
      </c>
      <c r="DE107" s="77" t="str">
        <f>IF(フィニッシュ後入力!DE107&lt;&gt;"",フィニッシュ後入力!DE107,"")</f>
        <v/>
      </c>
      <c r="DF107" s="77" t="str">
        <f>IF(フィニッシュ後入力!DF107&lt;&gt;"",フィニッシュ後入力!DF107,"")</f>
        <v/>
      </c>
      <c r="DG107" s="77" t="str">
        <f>IF(フィニッシュ後入力!DG107&lt;&gt;"",フィニッシュ後入力!DG107,"")</f>
        <v/>
      </c>
      <c r="DH107" s="77" t="str">
        <f>IF(フィニッシュ後入力!DH107&lt;&gt;"",フィニッシュ後入力!DH107,"")</f>
        <v/>
      </c>
      <c r="DI107" s="77" t="str">
        <f>IF(フィニッシュ後入力!DI107&lt;&gt;"",フィニッシュ後入力!DI107,"")</f>
        <v/>
      </c>
      <c r="DJ107" s="77" t="str">
        <f>IF(フィニッシュ後入力!DJ107&lt;&gt;"",フィニッシュ後入力!DJ107,"")</f>
        <v/>
      </c>
      <c r="DK107" s="77" t="str">
        <f>IF(フィニッシュ後入力!DK107&lt;&gt;"",フィニッシュ後入力!DK107,"")</f>
        <v/>
      </c>
      <c r="DL107" s="77" t="str">
        <f>IF(フィニッシュ後入力!DL107&lt;&gt;"",フィニッシュ後入力!DL107,"")</f>
        <v/>
      </c>
      <c r="DM107" s="77" t="str">
        <f>IF(フィニッシュ後入力!DM107&lt;&gt;"",フィニッシュ後入力!DM107,"")</f>
        <v/>
      </c>
      <c r="DN107" s="77" t="str">
        <f>IF(フィニッシュ後入力!DN107&lt;&gt;"",フィニッシュ後入力!DN107,"")</f>
        <v/>
      </c>
      <c r="DO107" s="77" t="str">
        <f>IF(フィニッシュ後入力!DO107&lt;&gt;"",フィニッシュ後入力!DO107,"")</f>
        <v/>
      </c>
      <c r="DP107" s="77" t="str">
        <f>IF(フィニッシュ後入力!DP107&lt;&gt;"",フィニッシュ後入力!DP107,"")</f>
        <v/>
      </c>
      <c r="DQ107" s="77" t="str">
        <f>IF(フィニッシュ後入力!DQ107&lt;&gt;"",フィニッシュ後入力!DQ107,"")</f>
        <v/>
      </c>
      <c r="DR107" s="77" t="str">
        <f>IF(フィニッシュ後入力!DR107&lt;&gt;"",フィニッシュ後入力!DR107,"")</f>
        <v/>
      </c>
      <c r="DS107" s="77" t="str">
        <f>IF(フィニッシュ後入力!DS107&lt;&gt;"",フィニッシュ後入力!DS107,"")</f>
        <v/>
      </c>
      <c r="DT107" s="77" t="str">
        <f>IF(フィニッシュ後入力!DT107&lt;&gt;"",フィニッシュ後入力!DT107,"")</f>
        <v/>
      </c>
      <c r="DU107" s="77" t="str">
        <f>IF(フィニッシュ後入力!DU107&lt;&gt;"",フィニッシュ後入力!DU107,"")</f>
        <v/>
      </c>
      <c r="DV107" s="77" t="str">
        <f>IF(フィニッシュ後入力!DV107&lt;&gt;"",フィニッシュ後入力!DV107,"")</f>
        <v/>
      </c>
      <c r="DW107" s="77" t="str">
        <f>IF(フィニッシュ後入力!DW107&lt;&gt;"",フィニッシュ後入力!DW107,"")</f>
        <v/>
      </c>
      <c r="DX107" s="77" t="str">
        <f>IF(フィニッシュ後入力!DX107&lt;&gt;"",フィニッシュ後入力!DX107,"")</f>
        <v/>
      </c>
      <c r="DY107" s="77" t="str">
        <f>IF(フィニッシュ後入力!DY107&lt;&gt;"",フィニッシュ後入力!DY107,"")</f>
        <v/>
      </c>
      <c r="DZ107" s="77" t="str">
        <f>IF(フィニッシュ後入力!DZ107&lt;&gt;"",フィニッシュ後入力!DZ107,"")</f>
        <v/>
      </c>
      <c r="EA107" s="77" t="str">
        <f>IF(フィニッシュ後入力!EA107&lt;&gt;"",フィニッシュ後入力!EA107,"")</f>
        <v/>
      </c>
      <c r="EB107" s="77" t="str">
        <f>IF(フィニッシュ後入力!EB107&lt;&gt;"",フィニッシュ後入力!EB107,"")</f>
        <v/>
      </c>
      <c r="EC107" s="77" t="str">
        <f>IF(フィニッシュ後入力!EC107&lt;&gt;"",フィニッシュ後入力!EC107,"")</f>
        <v/>
      </c>
      <c r="ED107" s="77" t="str">
        <f>IF(フィニッシュ後入力!ED107&lt;&gt;"",フィニッシュ後入力!ED107,"")</f>
        <v/>
      </c>
      <c r="EE107" s="77" t="str">
        <f>IF(フィニッシュ後入力!EE107&lt;&gt;"",フィニッシュ後入力!EE107,"")</f>
        <v/>
      </c>
      <c r="EF107" s="77" t="str">
        <f>IF(フィニッシュ後入力!EF107&lt;&gt;"",フィニッシュ後入力!EF107,"")</f>
        <v/>
      </c>
      <c r="EG107" s="77" t="str">
        <f>IF(フィニッシュ後入力!EG107&lt;&gt;"",フィニッシュ後入力!EG107,"")</f>
        <v/>
      </c>
      <c r="EH107" s="77" t="str">
        <f>IF(フィニッシュ後入力!EH107&lt;&gt;"",フィニッシュ後入力!EH107,"")</f>
        <v/>
      </c>
      <c r="EI107" s="77" t="str">
        <f>IF(フィニッシュ後入力!EI107&lt;&gt;"",フィニッシュ後入力!EI107,"")</f>
        <v/>
      </c>
      <c r="EJ107" s="77" t="str">
        <f>IF(フィニッシュ後入力!EJ107&lt;&gt;"",フィニッシュ後入力!EJ107,"")</f>
        <v/>
      </c>
      <c r="EK107" s="77" t="str">
        <f>IF(フィニッシュ後入力!EK107&lt;&gt;"",フィニッシュ後入力!EK107,"")</f>
        <v/>
      </c>
      <c r="EL107" s="77" t="str">
        <f>IF(フィニッシュ後入力!EL107&lt;&gt;"",フィニッシュ後入力!EL107,"")</f>
        <v/>
      </c>
      <c r="EM107" s="77" t="str">
        <f>IF(フィニッシュ後入力!EM107&lt;&gt;"",フィニッシュ後入力!EM107,"")</f>
        <v/>
      </c>
      <c r="EN107" s="77" t="str">
        <f>IF(フィニッシュ後入力!EN107&lt;&gt;"",フィニッシュ後入力!EN107,"")</f>
        <v/>
      </c>
      <c r="EO107" s="77" t="str">
        <f>IF(フィニッシュ後入力!EO107&lt;&gt;"",フィニッシュ後入力!EO107,"")</f>
        <v/>
      </c>
      <c r="EP107" s="77" t="str">
        <f>IF(フィニッシュ後入力!EP107&lt;&gt;"",フィニッシュ後入力!EP107,"")</f>
        <v/>
      </c>
      <c r="EQ107" s="77" t="str">
        <f>IF(フィニッシュ後入力!EQ107&lt;&gt;"",フィニッシュ後入力!EQ107,"")</f>
        <v/>
      </c>
      <c r="ER107" s="77" t="str">
        <f>IF(フィニッシュ後入力!ER107&lt;&gt;"",フィニッシュ後入力!ER107,"")</f>
        <v/>
      </c>
      <c r="ES107" s="77" t="str">
        <f>IF(フィニッシュ後入力!ES107&lt;&gt;"",フィニッシュ後入力!ES107,"")</f>
        <v/>
      </c>
      <c r="ET107" s="77" t="str">
        <f>IF(フィニッシュ後入力!ET107&lt;&gt;"",フィニッシュ後入力!ET107,"")</f>
        <v/>
      </c>
      <c r="EU107" s="77" t="str">
        <f>IF(フィニッシュ後入力!EU107&lt;&gt;"",フィニッシュ後入力!EU107,"")</f>
        <v/>
      </c>
      <c r="EV107" s="77" t="str">
        <f>IF(フィニッシュ後入力!EV107&lt;&gt;"",フィニッシュ後入力!EV107,"")</f>
        <v/>
      </c>
      <c r="EW107" s="77" t="str">
        <f>IF(フィニッシュ後入力!EW107&lt;&gt;"",フィニッシュ後入力!EW107,"")</f>
        <v/>
      </c>
      <c r="EX107" s="77" t="str">
        <f>IF(フィニッシュ後入力!EX107&lt;&gt;"",フィニッシュ後入力!EX107,"")</f>
        <v/>
      </c>
      <c r="EY107" s="77" t="str">
        <f>IF(フィニッシュ後入力!EY107&lt;&gt;"",フィニッシュ後入力!EY107,"")</f>
        <v/>
      </c>
      <c r="EZ107" s="77" t="str">
        <f>IF(フィニッシュ後入力!EZ107&lt;&gt;"",フィニッシュ後入力!EZ107,"")</f>
        <v/>
      </c>
      <c r="FA107" s="77">
        <f ca="1">INDIRECT(CONCATENATE("フィニッシュ後入力!R",簡易速報!$F107+100,"C",COLUMN()),FALSE)</f>
        <v>0</v>
      </c>
      <c r="FB107" s="77">
        <f ca="1">INDIRECT(CONCATENATE("フィニッシュ後入力!R",簡易速報!$F107+100,"C",COLUMN()),FALSE)</f>
        <v>0</v>
      </c>
      <c r="FC107" s="74">
        <f ca="1">(INDIRECT(CONCATENATE("フィニッシュ後入力!R",簡易速報!$F107+100,"C",COLUMN()),FALSE)+INDIRECT(CONCATENATE("フィニッシュ後入力!R",簡易速報!$F107+100,"C",COLUMN()+1),FALSE))/2</f>
        <v>0</v>
      </c>
      <c r="FD107" s="74"/>
      <c r="FE107" s="74"/>
      <c r="FF107" s="74"/>
      <c r="FG107" s="77">
        <f ca="1">INDIRECT(CONCATENATE("フィニッシュ後入力!R",簡易速報!$F107+100,"C",COLUMN()),FALSE)</f>
        <v>0</v>
      </c>
      <c r="FH107" s="77">
        <f ca="1">INDIRECT(CONCATENATE("フィニッシュ後入力!R",簡易速報!$F107+100,"C",COLUMN()),FALSE)</f>
        <v>0</v>
      </c>
      <c r="FI107" s="74">
        <f ca="1">(INDIRECT(CONCATENATE("フィニッシュ後入力!R",簡易速報!$F107+100,"C",COLUMN()),FALSE)+INDIRECT(CONCATENATE("フィニッシュ後入力!R",簡易速報!$F107+100,"C",COLUMN()+1),FALSE))/2</f>
        <v>0</v>
      </c>
      <c r="FJ107" s="74"/>
      <c r="FK107" s="74"/>
      <c r="FL107" s="74"/>
      <c r="FM107" s="77">
        <f ca="1">INDIRECT(CONCATENATE("フィニッシュ後入力!R",簡易速報!$F107+100,"C",COLUMN()),FALSE)</f>
        <v>0</v>
      </c>
      <c r="FN107" s="77">
        <f ca="1">INDIRECT(CONCATENATE("フィニッシュ後入力!R",簡易速報!$F107+100,"C",COLUMN()),FALSE)</f>
        <v>0</v>
      </c>
      <c r="FO107" s="74">
        <f ca="1">(INDIRECT(CONCATENATE("フィニッシュ後入力!R",簡易速報!$F107+100,"C",COLUMN()),FALSE)+INDIRECT(CONCATENATE("フィニッシュ後入力!R",簡易速報!$F107+100,"C",COLUMN()+1),FALSE))/2</f>
        <v>0</v>
      </c>
      <c r="FP107" s="60"/>
      <c r="FQ107" s="60"/>
      <c r="FR107" s="60"/>
      <c r="FS107" s="60"/>
      <c r="FT107" s="60"/>
      <c r="FU107" s="60"/>
      <c r="FV107" s="60"/>
      <c r="FW107" s="60"/>
      <c r="FX107" s="60"/>
      <c r="FY107" s="60"/>
      <c r="FZ107" s="60"/>
      <c r="GA107" s="60"/>
      <c r="GB107" s="60"/>
      <c r="GC107" s="60"/>
      <c r="GD107" s="74">
        <f ca="1">INDIRECT("フィニッシュ後入力!G"&amp;簡易速報!$F107+100)</f>
        <v>0</v>
      </c>
    </row>
    <row r="108" spans="1:187">
      <c r="A108" s="74">
        <f ca="1">簡易速報!O108</f>
        <v>7</v>
      </c>
      <c r="B108" s="74" t="str">
        <f ca="1">簡易速報!P108</f>
        <v>小林 有美子</v>
      </c>
      <c r="C108" s="74" t="str">
        <f ca="1">簡易速報!Q108</f>
        <v>TEAM阿闍梨</v>
      </c>
      <c r="D108" s="74">
        <f ca="1">簡易速報!R108</f>
        <v>4</v>
      </c>
      <c r="E108" s="147">
        <f ca="1">簡易速報!T108</f>
        <v>40</v>
      </c>
      <c r="F108" s="74">
        <f ca="1">簡易速報!S108</f>
        <v>0</v>
      </c>
      <c r="G108" s="74">
        <f ca="1">簡易速報!U108</f>
        <v>107</v>
      </c>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c r="AP108" s="74"/>
      <c r="AQ108" s="74"/>
      <c r="AR108" s="74"/>
      <c r="AS108" s="74"/>
      <c r="AT108" s="74"/>
      <c r="AU108" s="74"/>
      <c r="AV108" s="74"/>
      <c r="AW108" s="74"/>
      <c r="AX108" s="74"/>
      <c r="AY108" s="74"/>
      <c r="AZ108" s="74"/>
      <c r="BA108" s="77" t="str">
        <f ca="1">INDIRECT(CONCATENATE("フィニッシュ後入力!R",簡易速報!$F108+100,"C",COLUMN()),FALSE)</f>
        <v>B</v>
      </c>
      <c r="BB108" s="77" t="str">
        <f ca="1">INDIRECT(CONCATENATE("フィニッシュ後入力!R",簡易速報!$F108+100,"C",COLUMN()),FALSE)</f>
        <v>C</v>
      </c>
      <c r="BC108" s="77" t="str">
        <f ca="1">INDIRECT(CONCATENATE("フィニッシュ後入力!R",簡易速報!$F108+100,"C",COLUMN()),FALSE)</f>
        <v>A</v>
      </c>
      <c r="BD108" s="77" t="str">
        <f ca="1">INDIRECT(CONCATENATE("フィニッシュ後入力!R",簡易速報!$F108+100,"C",COLUMN()),FALSE)</f>
        <v>B</v>
      </c>
      <c r="BE108" s="77" t="str">
        <f ca="1">INDIRECT(CONCATENATE("フィニッシュ後入力!R",簡易速報!$F108+100,"C",COLUMN()),FALSE)</f>
        <v>W</v>
      </c>
      <c r="BF108" s="77" t="str">
        <f ca="1">INDIRECT(CONCATENATE("フィニッシュ後入力!R",簡易速報!$F108+100,"C",COLUMN()),FALSE)</f>
        <v>A</v>
      </c>
      <c r="BG108" s="77" t="str">
        <f ca="1">INDIRECT(CONCATENATE("フィニッシュ後入力!R",簡易速報!$F108+100,"C",COLUMN()),FALSE)</f>
        <v>A</v>
      </c>
      <c r="BH108" s="77" t="str">
        <f ca="1">INDIRECT(CONCATENATE("フィニッシュ後入力!R",簡易速報!$F108+100,"C",COLUMN()),FALSE)</f>
        <v>B</v>
      </c>
      <c r="BI108" s="77" t="str">
        <f ca="1">INDIRECT(CONCATENATE("フィニッシュ後入力!R",簡易速報!$F108+100,"C",COLUMN()),FALSE)</f>
        <v>A</v>
      </c>
      <c r="BJ108" s="77" t="str">
        <f ca="1">INDIRECT(CONCATENATE("フィニッシュ後入力!R",簡易速報!$F108+100,"C",COLUMN()),FALSE)</f>
        <v>A</v>
      </c>
      <c r="BK108" s="77">
        <f ca="1">INDIRECT(CONCATENATE("フィニッシュ後入力!R",簡易速報!$F108+100,"C",COLUMN()),FALSE)</f>
        <v>0</v>
      </c>
      <c r="BL108" s="77">
        <f ca="1">INDIRECT(CONCATENATE("フィニッシュ後入力!R",簡易速報!$F108+100,"C",COLUMN()),FALSE)</f>
        <v>0</v>
      </c>
      <c r="BM108" s="77">
        <f ca="1">INDIRECT(CONCATENATE("フィニッシュ後入力!R",簡易速報!$F108+100,"C",COLUMN()),FALSE)</f>
        <v>0</v>
      </c>
      <c r="BN108" s="77">
        <f ca="1">INDIRECT(CONCATENATE("フィニッシュ後入力!R",簡易速報!$F108+100,"C",COLUMN()),FALSE)</f>
        <v>0</v>
      </c>
      <c r="BO108" s="77">
        <f ca="1">INDIRECT(CONCATENATE("フィニッシュ後入力!R",簡易速報!$F108+100,"C",COLUMN()),FALSE)</f>
        <v>0</v>
      </c>
      <c r="BP108" s="77">
        <f ca="1">INDIRECT(CONCATENATE("フィニッシュ後入力!R",簡易速報!$F108+100,"C",COLUMN()),FALSE)</f>
        <v>0</v>
      </c>
      <c r="BQ108" s="77">
        <f ca="1">INDIRECT(CONCATENATE("フィニッシュ後入力!R",簡易速報!$F108+100,"C",COLUMN()),FALSE)</f>
        <v>0</v>
      </c>
      <c r="BR108" s="77">
        <f ca="1">INDIRECT(CONCATENATE("フィニッシュ後入力!R",簡易速報!$F108+100,"C",COLUMN()),FALSE)</f>
        <v>0</v>
      </c>
      <c r="BS108" s="77">
        <f ca="1">INDIRECT(CONCATENATE("フィニッシュ後入力!R",簡易速報!$F108+100,"C",COLUMN()),FALSE)</f>
        <v>0</v>
      </c>
      <c r="BT108" s="77">
        <f ca="1">INDIRECT(CONCATENATE("フィニッシュ後入力!R",簡易速報!$F108+100,"C",COLUMN()),FALSE)</f>
        <v>0</v>
      </c>
      <c r="BU108" s="77">
        <f ca="1">INDIRECT(CONCATENATE("フィニッシュ後入力!R",簡易速報!$F108+100,"C",COLUMN()),FALSE)</f>
        <v>0</v>
      </c>
      <c r="BV108" s="77">
        <f ca="1">INDIRECT(CONCATENATE("フィニッシュ後入力!R",簡易速報!$F108+100,"C",COLUMN()),FALSE)</f>
        <v>0</v>
      </c>
      <c r="BW108" s="77">
        <f ca="1">INDIRECT(CONCATENATE("フィニッシュ後入力!R",簡易速報!$F108+100,"C",COLUMN()),FALSE)</f>
        <v>0</v>
      </c>
      <c r="BX108" s="77">
        <f ca="1">INDIRECT(CONCATENATE("フィニッシュ後入力!R",簡易速報!$F108+100,"C",COLUMN()),FALSE)</f>
        <v>0</v>
      </c>
      <c r="BY108" s="77">
        <f ca="1">INDIRECT(CONCATENATE("フィニッシュ後入力!R",簡易速報!$F108+100,"C",COLUMN()),FALSE)</f>
        <v>0</v>
      </c>
      <c r="BZ108" s="77">
        <f ca="1">INDIRECT(CONCATENATE("フィニッシュ後入力!R",簡易速報!$F108+100,"C",COLUMN()),FALSE)</f>
        <v>0</v>
      </c>
      <c r="CA108" s="77">
        <f ca="1">INDIRECT(CONCATENATE("フィニッシュ後入力!R",簡易速報!$F108+100,"C",COLUMN()),FALSE)</f>
        <v>0</v>
      </c>
      <c r="CB108" s="77">
        <f ca="1">INDIRECT(CONCATENATE("フィニッシュ後入力!R",簡易速報!$F108+100,"C",COLUMN()),FALSE)</f>
        <v>0</v>
      </c>
      <c r="CC108" s="77">
        <f ca="1">INDIRECT(CONCATENATE("フィニッシュ後入力!R",簡易速報!$F108+100,"C",COLUMN()),FALSE)</f>
        <v>0</v>
      </c>
      <c r="CD108" s="77">
        <f ca="1">INDIRECT(CONCATENATE("フィニッシュ後入力!R",簡易速報!$F108+100,"C",COLUMN()),FALSE)</f>
        <v>0</v>
      </c>
      <c r="CE108" s="77" t="str">
        <f>IF(フィニッシュ後入力!CE108&lt;&gt;"",フィニッシュ後入力!CE108,"")</f>
        <v/>
      </c>
      <c r="CF108" s="77" t="str">
        <f>IF(フィニッシュ後入力!CF108&lt;&gt;"",フィニッシュ後入力!CF108,"")</f>
        <v/>
      </c>
      <c r="CG108" s="77" t="str">
        <f>IF(フィニッシュ後入力!CG108&lt;&gt;"",フィニッシュ後入力!CG108,"")</f>
        <v/>
      </c>
      <c r="CH108" s="77" t="str">
        <f>IF(フィニッシュ後入力!CH108&lt;&gt;"",フィニッシュ後入力!CH108,"")</f>
        <v/>
      </c>
      <c r="CI108" s="77" t="str">
        <f>IF(フィニッシュ後入力!CI108&lt;&gt;"",フィニッシュ後入力!CI108,"")</f>
        <v/>
      </c>
      <c r="CJ108" s="77" t="str">
        <f>IF(フィニッシュ後入力!CJ108&lt;&gt;"",フィニッシュ後入力!CJ108,"")</f>
        <v/>
      </c>
      <c r="CK108" s="77" t="str">
        <f>IF(フィニッシュ後入力!CK108&lt;&gt;"",フィニッシュ後入力!CK108,"")</f>
        <v/>
      </c>
      <c r="CL108" s="77" t="str">
        <f>IF(フィニッシュ後入力!CL108&lt;&gt;"",フィニッシュ後入力!CL108,"")</f>
        <v/>
      </c>
      <c r="CM108" s="77" t="str">
        <f>IF(フィニッシュ後入力!CM108&lt;&gt;"",フィニッシュ後入力!CM108,"")</f>
        <v/>
      </c>
      <c r="CN108" s="77" t="str">
        <f>IF(フィニッシュ後入力!CN108&lt;&gt;"",フィニッシュ後入力!CN108,"")</f>
        <v/>
      </c>
      <c r="CO108" s="77" t="str">
        <f>IF(フィニッシュ後入力!CO108&lt;&gt;"",フィニッシュ後入力!CO108,"")</f>
        <v/>
      </c>
      <c r="CP108" s="77" t="str">
        <f>IF(フィニッシュ後入力!CP108&lt;&gt;"",フィニッシュ後入力!CP108,"")</f>
        <v/>
      </c>
      <c r="CQ108" s="77" t="str">
        <f>IF(フィニッシュ後入力!CQ108&lt;&gt;"",フィニッシュ後入力!CQ108,"")</f>
        <v/>
      </c>
      <c r="CR108" s="77" t="str">
        <f>IF(フィニッシュ後入力!CR108&lt;&gt;"",フィニッシュ後入力!CR108,"")</f>
        <v/>
      </c>
      <c r="CS108" s="77" t="str">
        <f>IF(フィニッシュ後入力!CS108&lt;&gt;"",フィニッシュ後入力!CS108,"")</f>
        <v/>
      </c>
      <c r="CT108" s="77" t="str">
        <f>IF(フィニッシュ後入力!CT108&lt;&gt;"",フィニッシュ後入力!CT108,"")</f>
        <v/>
      </c>
      <c r="CU108" s="77" t="str">
        <f>IF(フィニッシュ後入力!CU108&lt;&gt;"",フィニッシュ後入力!CU108,"")</f>
        <v/>
      </c>
      <c r="CV108" s="77" t="str">
        <f>IF(フィニッシュ後入力!CV108&lt;&gt;"",フィニッシュ後入力!CV108,"")</f>
        <v/>
      </c>
      <c r="CW108" s="77" t="str">
        <f>IF(フィニッシュ後入力!CW108&lt;&gt;"",フィニッシュ後入力!CW108,"")</f>
        <v/>
      </c>
      <c r="CX108" s="77" t="str">
        <f>IF(フィニッシュ後入力!CX108&lt;&gt;"",フィニッシュ後入力!CX108,"")</f>
        <v/>
      </c>
      <c r="CY108" s="77" t="str">
        <f>IF(フィニッシュ後入力!CY108&lt;&gt;"",フィニッシュ後入力!CY108,"")</f>
        <v/>
      </c>
      <c r="CZ108" s="77" t="str">
        <f>IF(フィニッシュ後入力!CZ108&lt;&gt;"",フィニッシュ後入力!CZ108,"")</f>
        <v/>
      </c>
      <c r="DA108" s="77" t="str">
        <f>IF(フィニッシュ後入力!DA108&lt;&gt;"",フィニッシュ後入力!DA108,"")</f>
        <v/>
      </c>
      <c r="DB108" s="77" t="str">
        <f>IF(フィニッシュ後入力!DB108&lt;&gt;"",フィニッシュ後入力!DB108,"")</f>
        <v/>
      </c>
      <c r="DC108" s="77" t="str">
        <f>IF(フィニッシュ後入力!DC108&lt;&gt;"",フィニッシュ後入力!DC108,"")</f>
        <v/>
      </c>
      <c r="DD108" s="77" t="str">
        <f>IF(フィニッシュ後入力!DD108&lt;&gt;"",フィニッシュ後入力!DD108,"")</f>
        <v/>
      </c>
      <c r="DE108" s="77" t="str">
        <f>IF(フィニッシュ後入力!DE108&lt;&gt;"",フィニッシュ後入力!DE108,"")</f>
        <v/>
      </c>
      <c r="DF108" s="77" t="str">
        <f>IF(フィニッシュ後入力!DF108&lt;&gt;"",フィニッシュ後入力!DF108,"")</f>
        <v/>
      </c>
      <c r="DG108" s="77" t="str">
        <f>IF(フィニッシュ後入力!DG108&lt;&gt;"",フィニッシュ後入力!DG108,"")</f>
        <v/>
      </c>
      <c r="DH108" s="77" t="str">
        <f>IF(フィニッシュ後入力!DH108&lt;&gt;"",フィニッシュ後入力!DH108,"")</f>
        <v/>
      </c>
      <c r="DI108" s="77" t="str">
        <f>IF(フィニッシュ後入力!DI108&lt;&gt;"",フィニッシュ後入力!DI108,"")</f>
        <v/>
      </c>
      <c r="DJ108" s="77" t="str">
        <f>IF(フィニッシュ後入力!DJ108&lt;&gt;"",フィニッシュ後入力!DJ108,"")</f>
        <v/>
      </c>
      <c r="DK108" s="77" t="str">
        <f>IF(フィニッシュ後入力!DK108&lt;&gt;"",フィニッシュ後入力!DK108,"")</f>
        <v/>
      </c>
      <c r="DL108" s="77" t="str">
        <f>IF(フィニッシュ後入力!DL108&lt;&gt;"",フィニッシュ後入力!DL108,"")</f>
        <v/>
      </c>
      <c r="DM108" s="77" t="str">
        <f>IF(フィニッシュ後入力!DM108&lt;&gt;"",フィニッシュ後入力!DM108,"")</f>
        <v/>
      </c>
      <c r="DN108" s="77" t="str">
        <f>IF(フィニッシュ後入力!DN108&lt;&gt;"",フィニッシュ後入力!DN108,"")</f>
        <v/>
      </c>
      <c r="DO108" s="77" t="str">
        <f>IF(フィニッシュ後入力!DO108&lt;&gt;"",フィニッシュ後入力!DO108,"")</f>
        <v/>
      </c>
      <c r="DP108" s="77" t="str">
        <f>IF(フィニッシュ後入力!DP108&lt;&gt;"",フィニッシュ後入力!DP108,"")</f>
        <v/>
      </c>
      <c r="DQ108" s="77" t="str">
        <f>IF(フィニッシュ後入力!DQ108&lt;&gt;"",フィニッシュ後入力!DQ108,"")</f>
        <v/>
      </c>
      <c r="DR108" s="77" t="str">
        <f>IF(フィニッシュ後入力!DR108&lt;&gt;"",フィニッシュ後入力!DR108,"")</f>
        <v/>
      </c>
      <c r="DS108" s="77" t="str">
        <f>IF(フィニッシュ後入力!DS108&lt;&gt;"",フィニッシュ後入力!DS108,"")</f>
        <v/>
      </c>
      <c r="DT108" s="77" t="str">
        <f>IF(フィニッシュ後入力!DT108&lt;&gt;"",フィニッシュ後入力!DT108,"")</f>
        <v/>
      </c>
      <c r="DU108" s="77" t="str">
        <f>IF(フィニッシュ後入力!DU108&lt;&gt;"",フィニッシュ後入力!DU108,"")</f>
        <v/>
      </c>
      <c r="DV108" s="77" t="str">
        <f>IF(フィニッシュ後入力!DV108&lt;&gt;"",フィニッシュ後入力!DV108,"")</f>
        <v/>
      </c>
      <c r="DW108" s="77" t="str">
        <f>IF(フィニッシュ後入力!DW108&lt;&gt;"",フィニッシュ後入力!DW108,"")</f>
        <v/>
      </c>
      <c r="DX108" s="77" t="str">
        <f>IF(フィニッシュ後入力!DX108&lt;&gt;"",フィニッシュ後入力!DX108,"")</f>
        <v/>
      </c>
      <c r="DY108" s="77" t="str">
        <f>IF(フィニッシュ後入力!DY108&lt;&gt;"",フィニッシュ後入力!DY108,"")</f>
        <v/>
      </c>
      <c r="DZ108" s="77" t="str">
        <f>IF(フィニッシュ後入力!DZ108&lt;&gt;"",フィニッシュ後入力!DZ108,"")</f>
        <v/>
      </c>
      <c r="EA108" s="77" t="str">
        <f>IF(フィニッシュ後入力!EA108&lt;&gt;"",フィニッシュ後入力!EA108,"")</f>
        <v/>
      </c>
      <c r="EB108" s="77" t="str">
        <f>IF(フィニッシュ後入力!EB108&lt;&gt;"",フィニッシュ後入力!EB108,"")</f>
        <v/>
      </c>
      <c r="EC108" s="77" t="str">
        <f>IF(フィニッシュ後入力!EC108&lt;&gt;"",フィニッシュ後入力!EC108,"")</f>
        <v/>
      </c>
      <c r="ED108" s="77" t="str">
        <f>IF(フィニッシュ後入力!ED108&lt;&gt;"",フィニッシュ後入力!ED108,"")</f>
        <v/>
      </c>
      <c r="EE108" s="77" t="str">
        <f>IF(フィニッシュ後入力!EE108&lt;&gt;"",フィニッシュ後入力!EE108,"")</f>
        <v/>
      </c>
      <c r="EF108" s="77" t="str">
        <f>IF(フィニッシュ後入力!EF108&lt;&gt;"",フィニッシュ後入力!EF108,"")</f>
        <v/>
      </c>
      <c r="EG108" s="77" t="str">
        <f>IF(フィニッシュ後入力!EG108&lt;&gt;"",フィニッシュ後入力!EG108,"")</f>
        <v/>
      </c>
      <c r="EH108" s="77" t="str">
        <f>IF(フィニッシュ後入力!EH108&lt;&gt;"",フィニッシュ後入力!EH108,"")</f>
        <v/>
      </c>
      <c r="EI108" s="77" t="str">
        <f>IF(フィニッシュ後入力!EI108&lt;&gt;"",フィニッシュ後入力!EI108,"")</f>
        <v/>
      </c>
      <c r="EJ108" s="77" t="str">
        <f>IF(フィニッシュ後入力!EJ108&lt;&gt;"",フィニッシュ後入力!EJ108,"")</f>
        <v/>
      </c>
      <c r="EK108" s="77" t="str">
        <f>IF(フィニッシュ後入力!EK108&lt;&gt;"",フィニッシュ後入力!EK108,"")</f>
        <v/>
      </c>
      <c r="EL108" s="77" t="str">
        <f>IF(フィニッシュ後入力!EL108&lt;&gt;"",フィニッシュ後入力!EL108,"")</f>
        <v/>
      </c>
      <c r="EM108" s="77" t="str">
        <f>IF(フィニッシュ後入力!EM108&lt;&gt;"",フィニッシュ後入力!EM108,"")</f>
        <v/>
      </c>
      <c r="EN108" s="77" t="str">
        <f>IF(フィニッシュ後入力!EN108&lt;&gt;"",フィニッシュ後入力!EN108,"")</f>
        <v/>
      </c>
      <c r="EO108" s="77" t="str">
        <f>IF(フィニッシュ後入力!EO108&lt;&gt;"",フィニッシュ後入力!EO108,"")</f>
        <v/>
      </c>
      <c r="EP108" s="77" t="str">
        <f>IF(フィニッシュ後入力!EP108&lt;&gt;"",フィニッシュ後入力!EP108,"")</f>
        <v/>
      </c>
      <c r="EQ108" s="77" t="str">
        <f>IF(フィニッシュ後入力!EQ108&lt;&gt;"",フィニッシュ後入力!EQ108,"")</f>
        <v/>
      </c>
      <c r="ER108" s="77" t="str">
        <f>IF(フィニッシュ後入力!ER108&lt;&gt;"",フィニッシュ後入力!ER108,"")</f>
        <v/>
      </c>
      <c r="ES108" s="77" t="str">
        <f>IF(フィニッシュ後入力!ES108&lt;&gt;"",フィニッシュ後入力!ES108,"")</f>
        <v/>
      </c>
      <c r="ET108" s="77" t="str">
        <f>IF(フィニッシュ後入力!ET108&lt;&gt;"",フィニッシュ後入力!ET108,"")</f>
        <v/>
      </c>
      <c r="EU108" s="77" t="str">
        <f>IF(フィニッシュ後入力!EU108&lt;&gt;"",フィニッシュ後入力!EU108,"")</f>
        <v/>
      </c>
      <c r="EV108" s="77" t="str">
        <f>IF(フィニッシュ後入力!EV108&lt;&gt;"",フィニッシュ後入力!EV108,"")</f>
        <v/>
      </c>
      <c r="EW108" s="77" t="str">
        <f>IF(フィニッシュ後入力!EW108&lt;&gt;"",フィニッシュ後入力!EW108,"")</f>
        <v/>
      </c>
      <c r="EX108" s="77" t="str">
        <f>IF(フィニッシュ後入力!EX108&lt;&gt;"",フィニッシュ後入力!EX108,"")</f>
        <v/>
      </c>
      <c r="EY108" s="77" t="str">
        <f>IF(フィニッシュ後入力!EY108&lt;&gt;"",フィニッシュ後入力!EY108,"")</f>
        <v/>
      </c>
      <c r="EZ108" s="77" t="str">
        <f>IF(フィニッシュ後入力!EZ108&lt;&gt;"",フィニッシュ後入力!EZ108,"")</f>
        <v/>
      </c>
      <c r="FA108" s="77">
        <f ca="1">INDIRECT(CONCATENATE("フィニッシュ後入力!R",簡易速報!$F108+100,"C",COLUMN()),FALSE)</f>
        <v>0</v>
      </c>
      <c r="FB108" s="77">
        <f ca="1">INDIRECT(CONCATENATE("フィニッシュ後入力!R",簡易速報!$F108+100,"C",COLUMN()),FALSE)</f>
        <v>0</v>
      </c>
      <c r="FC108" s="74">
        <f ca="1">(INDIRECT(CONCATENATE("フィニッシュ後入力!R",簡易速報!$F108+100,"C",COLUMN()),FALSE)+INDIRECT(CONCATENATE("フィニッシュ後入力!R",簡易速報!$F108+100,"C",COLUMN()+1),FALSE))/2</f>
        <v>0</v>
      </c>
      <c r="FD108" s="74"/>
      <c r="FE108" s="74"/>
      <c r="FF108" s="74"/>
      <c r="FG108" s="77">
        <f ca="1">INDIRECT(CONCATENATE("フィニッシュ後入力!R",簡易速報!$F108+100,"C",COLUMN()),FALSE)</f>
        <v>0</v>
      </c>
      <c r="FH108" s="77">
        <f ca="1">INDIRECT(CONCATENATE("フィニッシュ後入力!R",簡易速報!$F108+100,"C",COLUMN()),FALSE)</f>
        <v>0</v>
      </c>
      <c r="FI108" s="74">
        <f ca="1">(INDIRECT(CONCATENATE("フィニッシュ後入力!R",簡易速報!$F108+100,"C",COLUMN()),FALSE)+INDIRECT(CONCATENATE("フィニッシュ後入力!R",簡易速報!$F108+100,"C",COLUMN()+1),FALSE))/2</f>
        <v>0</v>
      </c>
      <c r="FJ108" s="74"/>
      <c r="FK108" s="74"/>
      <c r="FL108" s="74"/>
      <c r="FM108" s="77">
        <f ca="1">INDIRECT(CONCATENATE("フィニッシュ後入力!R",簡易速報!$F108+100,"C",COLUMN()),FALSE)</f>
        <v>0</v>
      </c>
      <c r="FN108" s="77">
        <f ca="1">INDIRECT(CONCATENATE("フィニッシュ後入力!R",簡易速報!$F108+100,"C",COLUMN()),FALSE)</f>
        <v>0</v>
      </c>
      <c r="FO108" s="74">
        <f ca="1">(INDIRECT(CONCATENATE("フィニッシュ後入力!R",簡易速報!$F108+100,"C",COLUMN()),FALSE)+INDIRECT(CONCATENATE("フィニッシュ後入力!R",簡易速報!$F108+100,"C",COLUMN()+1),FALSE))/2</f>
        <v>0</v>
      </c>
      <c r="FP108" s="60"/>
      <c r="FQ108" s="60"/>
      <c r="FR108" s="60"/>
      <c r="FS108" s="60"/>
      <c r="FT108" s="60"/>
      <c r="FU108" s="60"/>
      <c r="FV108" s="60"/>
      <c r="FW108" s="60"/>
      <c r="FX108" s="60"/>
      <c r="FY108" s="60"/>
      <c r="FZ108" s="60"/>
      <c r="GA108" s="60"/>
      <c r="GB108" s="60"/>
      <c r="GC108" s="60"/>
      <c r="GD108" s="74">
        <f ca="1">INDIRECT("フィニッシュ後入力!G"&amp;簡易速報!$F108+100)</f>
        <v>0</v>
      </c>
    </row>
    <row r="109" spans="1:187">
      <c r="A109" s="74">
        <f ca="1">簡易速報!O109</f>
        <v>8</v>
      </c>
      <c r="B109" s="74" t="str">
        <f ca="1">簡易速報!P109</f>
        <v>内田 和宏</v>
      </c>
      <c r="C109" s="74" t="str">
        <f ca="1">簡易速報!Q109</f>
        <v>クラブ阿闍梨</v>
      </c>
      <c r="D109" s="74">
        <f ca="1">簡易速報!R109</f>
        <v>3</v>
      </c>
      <c r="E109" s="147">
        <f ca="1">簡易速報!T109</f>
        <v>30</v>
      </c>
      <c r="F109" s="74">
        <f ca="1">簡易速報!S109</f>
        <v>0</v>
      </c>
      <c r="G109" s="74">
        <f ca="1">簡易速報!U109</f>
        <v>102</v>
      </c>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c r="AP109" s="74"/>
      <c r="AQ109" s="74"/>
      <c r="AR109" s="74"/>
      <c r="AS109" s="74"/>
      <c r="AT109" s="74"/>
      <c r="AU109" s="74"/>
      <c r="AV109" s="74"/>
      <c r="AW109" s="74"/>
      <c r="AX109" s="74"/>
      <c r="AY109" s="74"/>
      <c r="AZ109" s="74"/>
      <c r="BA109" s="77" t="str">
        <f ca="1">INDIRECT(CONCATENATE("フィニッシュ後入力!R",簡易速報!$F109+100,"C",COLUMN()),FALSE)</f>
        <v>B</v>
      </c>
      <c r="BB109" s="77" t="str">
        <f ca="1">INDIRECT(CONCATENATE("フィニッシュ後入力!R",簡易速報!$F109+100,"C",COLUMN()),FALSE)</f>
        <v>A</v>
      </c>
      <c r="BC109" s="77" t="str">
        <f ca="1">INDIRECT(CONCATENATE("フィニッシュ後入力!R",簡易速報!$F109+100,"C",COLUMN()),FALSE)</f>
        <v>B</v>
      </c>
      <c r="BD109" s="77" t="str">
        <f ca="1">INDIRECT(CONCATENATE("フィニッシュ後入力!R",簡易速報!$F109+100,"C",COLUMN()),FALSE)</f>
        <v>B</v>
      </c>
      <c r="BE109" s="77" t="str">
        <f ca="1">INDIRECT(CONCATENATE("フィニッシュ後入力!R",簡易速報!$F109+100,"C",COLUMN()),FALSE)</f>
        <v>A</v>
      </c>
      <c r="BF109" s="77" t="str">
        <f ca="1">INDIRECT(CONCATENATE("フィニッシュ後入力!R",簡易速報!$F109+100,"C",COLUMN()),FALSE)</f>
        <v>C</v>
      </c>
      <c r="BG109" s="77" t="str">
        <f ca="1">INDIRECT(CONCATENATE("フィニッシュ後入力!R",簡易速報!$F109+100,"C",COLUMN()),FALSE)</f>
        <v>A</v>
      </c>
      <c r="BH109" s="77" t="str">
        <f ca="1">INDIRECT(CONCATENATE("フィニッシュ後入力!R",簡易速報!$F109+100,"C",COLUMN()),FALSE)</f>
        <v>A</v>
      </c>
      <c r="BI109" s="77" t="str">
        <f ca="1">INDIRECT(CONCATENATE("フィニッシュ後入力!R",簡易速報!$F109+100,"C",COLUMN()),FALSE)</f>
        <v>C</v>
      </c>
      <c r="BJ109" s="77" t="str">
        <f ca="1">INDIRECT(CONCATENATE("フィニッシュ後入力!R",簡易速報!$F109+100,"C",COLUMN()),FALSE)</f>
        <v>A</v>
      </c>
      <c r="BK109" s="77">
        <f ca="1">INDIRECT(CONCATENATE("フィニッシュ後入力!R",簡易速報!$F109+100,"C",COLUMN()),FALSE)</f>
        <v>0</v>
      </c>
      <c r="BL109" s="77">
        <f ca="1">INDIRECT(CONCATENATE("フィニッシュ後入力!R",簡易速報!$F109+100,"C",COLUMN()),FALSE)</f>
        <v>0</v>
      </c>
      <c r="BM109" s="77">
        <f ca="1">INDIRECT(CONCATENATE("フィニッシュ後入力!R",簡易速報!$F109+100,"C",COLUMN()),FALSE)</f>
        <v>0</v>
      </c>
      <c r="BN109" s="77">
        <f ca="1">INDIRECT(CONCATENATE("フィニッシュ後入力!R",簡易速報!$F109+100,"C",COLUMN()),FALSE)</f>
        <v>0</v>
      </c>
      <c r="BO109" s="77">
        <f ca="1">INDIRECT(CONCATENATE("フィニッシュ後入力!R",簡易速報!$F109+100,"C",COLUMN()),FALSE)</f>
        <v>0</v>
      </c>
      <c r="BP109" s="77">
        <f ca="1">INDIRECT(CONCATENATE("フィニッシュ後入力!R",簡易速報!$F109+100,"C",COLUMN()),FALSE)</f>
        <v>0</v>
      </c>
      <c r="BQ109" s="77">
        <f ca="1">INDIRECT(CONCATENATE("フィニッシュ後入力!R",簡易速報!$F109+100,"C",COLUMN()),FALSE)</f>
        <v>0</v>
      </c>
      <c r="BR109" s="77">
        <f ca="1">INDIRECT(CONCATENATE("フィニッシュ後入力!R",簡易速報!$F109+100,"C",COLUMN()),FALSE)</f>
        <v>0</v>
      </c>
      <c r="BS109" s="77">
        <f ca="1">INDIRECT(CONCATENATE("フィニッシュ後入力!R",簡易速報!$F109+100,"C",COLUMN()),FALSE)</f>
        <v>0</v>
      </c>
      <c r="BT109" s="77">
        <f ca="1">INDIRECT(CONCATENATE("フィニッシュ後入力!R",簡易速報!$F109+100,"C",COLUMN()),FALSE)</f>
        <v>0</v>
      </c>
      <c r="BU109" s="77">
        <f ca="1">INDIRECT(CONCATENATE("フィニッシュ後入力!R",簡易速報!$F109+100,"C",COLUMN()),FALSE)</f>
        <v>0</v>
      </c>
      <c r="BV109" s="77">
        <f ca="1">INDIRECT(CONCATENATE("フィニッシュ後入力!R",簡易速報!$F109+100,"C",COLUMN()),FALSE)</f>
        <v>0</v>
      </c>
      <c r="BW109" s="77">
        <f ca="1">INDIRECT(CONCATENATE("フィニッシュ後入力!R",簡易速報!$F109+100,"C",COLUMN()),FALSE)</f>
        <v>0</v>
      </c>
      <c r="BX109" s="77">
        <f ca="1">INDIRECT(CONCATENATE("フィニッシュ後入力!R",簡易速報!$F109+100,"C",COLUMN()),FALSE)</f>
        <v>0</v>
      </c>
      <c r="BY109" s="77">
        <f ca="1">INDIRECT(CONCATENATE("フィニッシュ後入力!R",簡易速報!$F109+100,"C",COLUMN()),FALSE)</f>
        <v>0</v>
      </c>
      <c r="BZ109" s="77">
        <f ca="1">INDIRECT(CONCATENATE("フィニッシュ後入力!R",簡易速報!$F109+100,"C",COLUMN()),FALSE)</f>
        <v>0</v>
      </c>
      <c r="CA109" s="77">
        <f ca="1">INDIRECT(CONCATENATE("フィニッシュ後入力!R",簡易速報!$F109+100,"C",COLUMN()),FALSE)</f>
        <v>0</v>
      </c>
      <c r="CB109" s="77">
        <f ca="1">INDIRECT(CONCATENATE("フィニッシュ後入力!R",簡易速報!$F109+100,"C",COLUMN()),FALSE)</f>
        <v>0</v>
      </c>
      <c r="CC109" s="77">
        <f ca="1">INDIRECT(CONCATENATE("フィニッシュ後入力!R",簡易速報!$F109+100,"C",COLUMN()),FALSE)</f>
        <v>0</v>
      </c>
      <c r="CD109" s="77">
        <f ca="1">INDIRECT(CONCATENATE("フィニッシュ後入力!R",簡易速報!$F109+100,"C",COLUMN()),FALSE)</f>
        <v>0</v>
      </c>
      <c r="CE109" s="77" t="str">
        <f>IF(フィニッシュ後入力!CE109&lt;&gt;"",フィニッシュ後入力!CE109,"")</f>
        <v/>
      </c>
      <c r="CF109" s="77" t="str">
        <f>IF(フィニッシュ後入力!CF109&lt;&gt;"",フィニッシュ後入力!CF109,"")</f>
        <v/>
      </c>
      <c r="CG109" s="77" t="str">
        <f>IF(フィニッシュ後入力!CG109&lt;&gt;"",フィニッシュ後入力!CG109,"")</f>
        <v/>
      </c>
      <c r="CH109" s="77" t="str">
        <f>IF(フィニッシュ後入力!CH109&lt;&gt;"",フィニッシュ後入力!CH109,"")</f>
        <v/>
      </c>
      <c r="CI109" s="77" t="str">
        <f>IF(フィニッシュ後入力!CI109&lt;&gt;"",フィニッシュ後入力!CI109,"")</f>
        <v/>
      </c>
      <c r="CJ109" s="77" t="str">
        <f>IF(フィニッシュ後入力!CJ109&lt;&gt;"",フィニッシュ後入力!CJ109,"")</f>
        <v/>
      </c>
      <c r="CK109" s="77" t="str">
        <f>IF(フィニッシュ後入力!CK109&lt;&gt;"",フィニッシュ後入力!CK109,"")</f>
        <v/>
      </c>
      <c r="CL109" s="77" t="str">
        <f>IF(フィニッシュ後入力!CL109&lt;&gt;"",フィニッシュ後入力!CL109,"")</f>
        <v/>
      </c>
      <c r="CM109" s="77" t="str">
        <f>IF(フィニッシュ後入力!CM109&lt;&gt;"",フィニッシュ後入力!CM109,"")</f>
        <v/>
      </c>
      <c r="CN109" s="77" t="str">
        <f>IF(フィニッシュ後入力!CN109&lt;&gt;"",フィニッシュ後入力!CN109,"")</f>
        <v/>
      </c>
      <c r="CO109" s="77" t="str">
        <f>IF(フィニッシュ後入力!CO109&lt;&gt;"",フィニッシュ後入力!CO109,"")</f>
        <v/>
      </c>
      <c r="CP109" s="77" t="str">
        <f>IF(フィニッシュ後入力!CP109&lt;&gt;"",フィニッシュ後入力!CP109,"")</f>
        <v/>
      </c>
      <c r="CQ109" s="77" t="str">
        <f>IF(フィニッシュ後入力!CQ109&lt;&gt;"",フィニッシュ後入力!CQ109,"")</f>
        <v/>
      </c>
      <c r="CR109" s="77" t="str">
        <f>IF(フィニッシュ後入力!CR109&lt;&gt;"",フィニッシュ後入力!CR109,"")</f>
        <v/>
      </c>
      <c r="CS109" s="77" t="str">
        <f>IF(フィニッシュ後入力!CS109&lt;&gt;"",フィニッシュ後入力!CS109,"")</f>
        <v/>
      </c>
      <c r="CT109" s="77" t="str">
        <f>IF(フィニッシュ後入力!CT109&lt;&gt;"",フィニッシュ後入力!CT109,"")</f>
        <v/>
      </c>
      <c r="CU109" s="77" t="str">
        <f>IF(フィニッシュ後入力!CU109&lt;&gt;"",フィニッシュ後入力!CU109,"")</f>
        <v/>
      </c>
      <c r="CV109" s="77" t="str">
        <f>IF(フィニッシュ後入力!CV109&lt;&gt;"",フィニッシュ後入力!CV109,"")</f>
        <v/>
      </c>
      <c r="CW109" s="77" t="str">
        <f>IF(フィニッシュ後入力!CW109&lt;&gt;"",フィニッシュ後入力!CW109,"")</f>
        <v/>
      </c>
      <c r="CX109" s="77" t="str">
        <f>IF(フィニッシュ後入力!CX109&lt;&gt;"",フィニッシュ後入力!CX109,"")</f>
        <v/>
      </c>
      <c r="CY109" s="77" t="str">
        <f>IF(フィニッシュ後入力!CY109&lt;&gt;"",フィニッシュ後入力!CY109,"")</f>
        <v/>
      </c>
      <c r="CZ109" s="77" t="str">
        <f>IF(フィニッシュ後入力!CZ109&lt;&gt;"",フィニッシュ後入力!CZ109,"")</f>
        <v/>
      </c>
      <c r="DA109" s="77" t="str">
        <f>IF(フィニッシュ後入力!DA109&lt;&gt;"",フィニッシュ後入力!DA109,"")</f>
        <v/>
      </c>
      <c r="DB109" s="77" t="str">
        <f>IF(フィニッシュ後入力!DB109&lt;&gt;"",フィニッシュ後入力!DB109,"")</f>
        <v/>
      </c>
      <c r="DC109" s="77" t="str">
        <f>IF(フィニッシュ後入力!DC109&lt;&gt;"",フィニッシュ後入力!DC109,"")</f>
        <v/>
      </c>
      <c r="DD109" s="77" t="str">
        <f>IF(フィニッシュ後入力!DD109&lt;&gt;"",フィニッシュ後入力!DD109,"")</f>
        <v/>
      </c>
      <c r="DE109" s="77" t="str">
        <f>IF(フィニッシュ後入力!DE109&lt;&gt;"",フィニッシュ後入力!DE109,"")</f>
        <v/>
      </c>
      <c r="DF109" s="77" t="str">
        <f>IF(フィニッシュ後入力!DF109&lt;&gt;"",フィニッシュ後入力!DF109,"")</f>
        <v/>
      </c>
      <c r="DG109" s="77" t="str">
        <f>IF(フィニッシュ後入力!DG109&lt;&gt;"",フィニッシュ後入力!DG109,"")</f>
        <v/>
      </c>
      <c r="DH109" s="77" t="str">
        <f>IF(フィニッシュ後入力!DH109&lt;&gt;"",フィニッシュ後入力!DH109,"")</f>
        <v/>
      </c>
      <c r="DI109" s="77" t="str">
        <f>IF(フィニッシュ後入力!DI109&lt;&gt;"",フィニッシュ後入力!DI109,"")</f>
        <v/>
      </c>
      <c r="DJ109" s="77" t="str">
        <f>IF(フィニッシュ後入力!DJ109&lt;&gt;"",フィニッシュ後入力!DJ109,"")</f>
        <v/>
      </c>
      <c r="DK109" s="77" t="str">
        <f>IF(フィニッシュ後入力!DK109&lt;&gt;"",フィニッシュ後入力!DK109,"")</f>
        <v/>
      </c>
      <c r="DL109" s="77" t="str">
        <f>IF(フィニッシュ後入力!DL109&lt;&gt;"",フィニッシュ後入力!DL109,"")</f>
        <v/>
      </c>
      <c r="DM109" s="77" t="str">
        <f>IF(フィニッシュ後入力!DM109&lt;&gt;"",フィニッシュ後入力!DM109,"")</f>
        <v/>
      </c>
      <c r="DN109" s="77" t="str">
        <f>IF(フィニッシュ後入力!DN109&lt;&gt;"",フィニッシュ後入力!DN109,"")</f>
        <v/>
      </c>
      <c r="DO109" s="77" t="str">
        <f>IF(フィニッシュ後入力!DO109&lt;&gt;"",フィニッシュ後入力!DO109,"")</f>
        <v/>
      </c>
      <c r="DP109" s="77" t="str">
        <f>IF(フィニッシュ後入力!DP109&lt;&gt;"",フィニッシュ後入力!DP109,"")</f>
        <v/>
      </c>
      <c r="DQ109" s="77" t="str">
        <f>IF(フィニッシュ後入力!DQ109&lt;&gt;"",フィニッシュ後入力!DQ109,"")</f>
        <v/>
      </c>
      <c r="DR109" s="77" t="str">
        <f>IF(フィニッシュ後入力!DR109&lt;&gt;"",フィニッシュ後入力!DR109,"")</f>
        <v/>
      </c>
      <c r="DS109" s="77" t="str">
        <f>IF(フィニッシュ後入力!DS109&lt;&gt;"",フィニッシュ後入力!DS109,"")</f>
        <v/>
      </c>
      <c r="DT109" s="77" t="str">
        <f>IF(フィニッシュ後入力!DT109&lt;&gt;"",フィニッシュ後入力!DT109,"")</f>
        <v/>
      </c>
      <c r="DU109" s="77" t="str">
        <f>IF(フィニッシュ後入力!DU109&lt;&gt;"",フィニッシュ後入力!DU109,"")</f>
        <v/>
      </c>
      <c r="DV109" s="77" t="str">
        <f>IF(フィニッシュ後入力!DV109&lt;&gt;"",フィニッシュ後入力!DV109,"")</f>
        <v/>
      </c>
      <c r="DW109" s="77" t="str">
        <f>IF(フィニッシュ後入力!DW109&lt;&gt;"",フィニッシュ後入力!DW109,"")</f>
        <v/>
      </c>
      <c r="DX109" s="77" t="str">
        <f>IF(フィニッシュ後入力!DX109&lt;&gt;"",フィニッシュ後入力!DX109,"")</f>
        <v/>
      </c>
      <c r="DY109" s="77" t="str">
        <f>IF(フィニッシュ後入力!DY109&lt;&gt;"",フィニッシュ後入力!DY109,"")</f>
        <v/>
      </c>
      <c r="DZ109" s="77" t="str">
        <f>IF(フィニッシュ後入力!DZ109&lt;&gt;"",フィニッシュ後入力!DZ109,"")</f>
        <v/>
      </c>
      <c r="EA109" s="77" t="str">
        <f>IF(フィニッシュ後入力!EA109&lt;&gt;"",フィニッシュ後入力!EA109,"")</f>
        <v/>
      </c>
      <c r="EB109" s="77" t="str">
        <f>IF(フィニッシュ後入力!EB109&lt;&gt;"",フィニッシュ後入力!EB109,"")</f>
        <v/>
      </c>
      <c r="EC109" s="77" t="str">
        <f>IF(フィニッシュ後入力!EC109&lt;&gt;"",フィニッシュ後入力!EC109,"")</f>
        <v/>
      </c>
      <c r="ED109" s="77" t="str">
        <f>IF(フィニッシュ後入力!ED109&lt;&gt;"",フィニッシュ後入力!ED109,"")</f>
        <v/>
      </c>
      <c r="EE109" s="77" t="str">
        <f>IF(フィニッシュ後入力!EE109&lt;&gt;"",フィニッシュ後入力!EE109,"")</f>
        <v/>
      </c>
      <c r="EF109" s="77" t="str">
        <f>IF(フィニッシュ後入力!EF109&lt;&gt;"",フィニッシュ後入力!EF109,"")</f>
        <v/>
      </c>
      <c r="EG109" s="77" t="str">
        <f>IF(フィニッシュ後入力!EG109&lt;&gt;"",フィニッシュ後入力!EG109,"")</f>
        <v/>
      </c>
      <c r="EH109" s="77" t="str">
        <f>IF(フィニッシュ後入力!EH109&lt;&gt;"",フィニッシュ後入力!EH109,"")</f>
        <v/>
      </c>
      <c r="EI109" s="77" t="str">
        <f>IF(フィニッシュ後入力!EI109&lt;&gt;"",フィニッシュ後入力!EI109,"")</f>
        <v/>
      </c>
      <c r="EJ109" s="77" t="str">
        <f>IF(フィニッシュ後入力!EJ109&lt;&gt;"",フィニッシュ後入力!EJ109,"")</f>
        <v/>
      </c>
      <c r="EK109" s="77" t="str">
        <f>IF(フィニッシュ後入力!EK109&lt;&gt;"",フィニッシュ後入力!EK109,"")</f>
        <v/>
      </c>
      <c r="EL109" s="77" t="str">
        <f>IF(フィニッシュ後入力!EL109&lt;&gt;"",フィニッシュ後入力!EL109,"")</f>
        <v/>
      </c>
      <c r="EM109" s="77" t="str">
        <f>IF(フィニッシュ後入力!EM109&lt;&gt;"",フィニッシュ後入力!EM109,"")</f>
        <v/>
      </c>
      <c r="EN109" s="77" t="str">
        <f>IF(フィニッシュ後入力!EN109&lt;&gt;"",フィニッシュ後入力!EN109,"")</f>
        <v/>
      </c>
      <c r="EO109" s="77" t="str">
        <f>IF(フィニッシュ後入力!EO109&lt;&gt;"",フィニッシュ後入力!EO109,"")</f>
        <v/>
      </c>
      <c r="EP109" s="77" t="str">
        <f>IF(フィニッシュ後入力!EP109&lt;&gt;"",フィニッシュ後入力!EP109,"")</f>
        <v/>
      </c>
      <c r="EQ109" s="77" t="str">
        <f>IF(フィニッシュ後入力!EQ109&lt;&gt;"",フィニッシュ後入力!EQ109,"")</f>
        <v/>
      </c>
      <c r="ER109" s="77" t="str">
        <f>IF(フィニッシュ後入力!ER109&lt;&gt;"",フィニッシュ後入力!ER109,"")</f>
        <v/>
      </c>
      <c r="ES109" s="77" t="str">
        <f>IF(フィニッシュ後入力!ES109&lt;&gt;"",フィニッシュ後入力!ES109,"")</f>
        <v/>
      </c>
      <c r="ET109" s="77" t="str">
        <f>IF(フィニッシュ後入力!ET109&lt;&gt;"",フィニッシュ後入力!ET109,"")</f>
        <v/>
      </c>
      <c r="EU109" s="77" t="str">
        <f>IF(フィニッシュ後入力!EU109&lt;&gt;"",フィニッシュ後入力!EU109,"")</f>
        <v/>
      </c>
      <c r="EV109" s="77" t="str">
        <f>IF(フィニッシュ後入力!EV109&lt;&gt;"",フィニッシュ後入力!EV109,"")</f>
        <v/>
      </c>
      <c r="EW109" s="77" t="str">
        <f>IF(フィニッシュ後入力!EW109&lt;&gt;"",フィニッシュ後入力!EW109,"")</f>
        <v/>
      </c>
      <c r="EX109" s="77" t="str">
        <f>IF(フィニッシュ後入力!EX109&lt;&gt;"",フィニッシュ後入力!EX109,"")</f>
        <v/>
      </c>
      <c r="EY109" s="77" t="str">
        <f>IF(フィニッシュ後入力!EY109&lt;&gt;"",フィニッシュ後入力!EY109,"")</f>
        <v/>
      </c>
      <c r="EZ109" s="77" t="str">
        <f>IF(フィニッシュ後入力!EZ109&lt;&gt;"",フィニッシュ後入力!EZ109,"")</f>
        <v/>
      </c>
      <c r="FA109" s="77">
        <f ca="1">INDIRECT(CONCATENATE("フィニッシュ後入力!R",簡易速報!$F109+100,"C",COLUMN()),FALSE)</f>
        <v>0</v>
      </c>
      <c r="FB109" s="77">
        <f ca="1">INDIRECT(CONCATENATE("フィニッシュ後入力!R",簡易速報!$F109+100,"C",COLUMN()),FALSE)</f>
        <v>0</v>
      </c>
      <c r="FC109" s="74">
        <f ca="1">(INDIRECT(CONCATENATE("フィニッシュ後入力!R",簡易速報!$F109+100,"C",COLUMN()),FALSE)+INDIRECT(CONCATENATE("フィニッシュ後入力!R",簡易速報!$F109+100,"C",COLUMN()+1),FALSE))/2</f>
        <v>0</v>
      </c>
      <c r="FD109" s="74"/>
      <c r="FE109" s="74"/>
      <c r="FF109" s="74"/>
      <c r="FG109" s="77">
        <f ca="1">INDIRECT(CONCATENATE("フィニッシュ後入力!R",簡易速報!$F109+100,"C",COLUMN()),FALSE)</f>
        <v>0</v>
      </c>
      <c r="FH109" s="77">
        <f ca="1">INDIRECT(CONCATENATE("フィニッシュ後入力!R",簡易速報!$F109+100,"C",COLUMN()),FALSE)</f>
        <v>0</v>
      </c>
      <c r="FI109" s="74">
        <f ca="1">(INDIRECT(CONCATENATE("フィニッシュ後入力!R",簡易速報!$F109+100,"C",COLUMN()),FALSE)+INDIRECT(CONCATENATE("フィニッシュ後入力!R",簡易速報!$F109+100,"C",COLUMN()+1),FALSE))/2</f>
        <v>0</v>
      </c>
      <c r="FJ109" s="74"/>
      <c r="FK109" s="74"/>
      <c r="FL109" s="74"/>
      <c r="FM109" s="77">
        <f ca="1">INDIRECT(CONCATENATE("フィニッシュ後入力!R",簡易速報!$F109+100,"C",COLUMN()),FALSE)</f>
        <v>0</v>
      </c>
      <c r="FN109" s="77">
        <f ca="1">INDIRECT(CONCATENATE("フィニッシュ後入力!R",簡易速報!$F109+100,"C",COLUMN()),FALSE)</f>
        <v>0</v>
      </c>
      <c r="FO109" s="74">
        <f ca="1">(INDIRECT(CONCATENATE("フィニッシュ後入力!R",簡易速報!$F109+100,"C",COLUMN()),FALSE)+INDIRECT(CONCATENATE("フィニッシュ後入力!R",簡易速報!$F109+100,"C",COLUMN()+1),FALSE))/2</f>
        <v>0</v>
      </c>
      <c r="FP109" s="60"/>
      <c r="FQ109" s="60"/>
      <c r="FR109" s="60"/>
      <c r="FS109" s="60"/>
      <c r="FT109" s="60"/>
      <c r="FU109" s="60"/>
      <c r="FV109" s="60"/>
      <c r="FW109" s="60"/>
      <c r="FX109" s="60"/>
      <c r="FY109" s="60"/>
      <c r="FZ109" s="60"/>
      <c r="GA109" s="60"/>
      <c r="GB109" s="60"/>
      <c r="GC109" s="60"/>
      <c r="GD109" s="74">
        <f ca="1">INDIRECT("フィニッシュ後入力!G"&amp;簡易速報!$F109+100)</f>
        <v>0</v>
      </c>
    </row>
    <row r="110" spans="1:187">
      <c r="A110" s="74" t="e">
        <f ca="1">簡易速報!O110</f>
        <v>#N/A</v>
      </c>
      <c r="B110" s="74" t="e">
        <f ca="1">簡易速報!P110</f>
        <v>#N/A</v>
      </c>
      <c r="C110" s="74" t="e">
        <f ca="1">簡易速報!Q110</f>
        <v>#N/A</v>
      </c>
      <c r="D110" s="74" t="e">
        <f ca="1">簡易速報!R110</f>
        <v>#N/A</v>
      </c>
      <c r="E110" s="147" t="e">
        <f ca="1">簡易速報!T110</f>
        <v>#N/A</v>
      </c>
      <c r="F110" s="74" t="e">
        <f ca="1">簡易速報!S110</f>
        <v>#N/A</v>
      </c>
      <c r="G110" s="74" t="e">
        <f ca="1">簡易速報!U110</f>
        <v>#N/A</v>
      </c>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c r="AP110" s="74"/>
      <c r="AQ110" s="74"/>
      <c r="AR110" s="74"/>
      <c r="AS110" s="74"/>
      <c r="AT110" s="74"/>
      <c r="AU110" s="74"/>
      <c r="AV110" s="74"/>
      <c r="AW110" s="74"/>
      <c r="AX110" s="74"/>
      <c r="AY110" s="74"/>
      <c r="AZ110" s="74"/>
      <c r="BA110" s="77" t="e">
        <f ca="1">INDIRECT(CONCATENATE("フィニッシュ後入力!R",簡易速報!$F110+100,"C",COLUMN()),FALSE)</f>
        <v>#N/A</v>
      </c>
      <c r="BB110" s="77" t="e">
        <f ca="1">INDIRECT(CONCATENATE("フィニッシュ後入力!R",簡易速報!$F110+100,"C",COLUMN()),FALSE)</f>
        <v>#N/A</v>
      </c>
      <c r="BC110" s="77" t="e">
        <f ca="1">INDIRECT(CONCATENATE("フィニッシュ後入力!R",簡易速報!$F110+100,"C",COLUMN()),FALSE)</f>
        <v>#N/A</v>
      </c>
      <c r="BD110" s="77" t="e">
        <f ca="1">INDIRECT(CONCATENATE("フィニッシュ後入力!R",簡易速報!$F110+100,"C",COLUMN()),FALSE)</f>
        <v>#N/A</v>
      </c>
      <c r="BE110" s="77" t="e">
        <f ca="1">INDIRECT(CONCATENATE("フィニッシュ後入力!R",簡易速報!$F110+100,"C",COLUMN()),FALSE)</f>
        <v>#N/A</v>
      </c>
      <c r="BF110" s="77" t="e">
        <f ca="1">INDIRECT(CONCATENATE("フィニッシュ後入力!R",簡易速報!$F110+100,"C",COLUMN()),FALSE)</f>
        <v>#N/A</v>
      </c>
      <c r="BG110" s="77" t="e">
        <f ca="1">INDIRECT(CONCATENATE("フィニッシュ後入力!R",簡易速報!$F110+100,"C",COLUMN()),FALSE)</f>
        <v>#N/A</v>
      </c>
      <c r="BH110" s="77" t="e">
        <f ca="1">INDIRECT(CONCATENATE("フィニッシュ後入力!R",簡易速報!$F110+100,"C",COLUMN()),FALSE)</f>
        <v>#N/A</v>
      </c>
      <c r="BI110" s="77" t="e">
        <f ca="1">INDIRECT(CONCATENATE("フィニッシュ後入力!R",簡易速報!$F110+100,"C",COLUMN()),FALSE)</f>
        <v>#N/A</v>
      </c>
      <c r="BJ110" s="77" t="e">
        <f ca="1">INDIRECT(CONCATENATE("フィニッシュ後入力!R",簡易速報!$F110+100,"C",COLUMN()),FALSE)</f>
        <v>#N/A</v>
      </c>
      <c r="BK110" s="77" t="e">
        <f ca="1">INDIRECT(CONCATENATE("フィニッシュ後入力!R",簡易速報!$F110+100,"C",COLUMN()),FALSE)</f>
        <v>#N/A</v>
      </c>
      <c r="BL110" s="77" t="e">
        <f ca="1">INDIRECT(CONCATENATE("フィニッシュ後入力!R",簡易速報!$F110+100,"C",COLUMN()),FALSE)</f>
        <v>#N/A</v>
      </c>
      <c r="BM110" s="77" t="e">
        <f ca="1">INDIRECT(CONCATENATE("フィニッシュ後入力!R",簡易速報!$F110+100,"C",COLUMN()),FALSE)</f>
        <v>#N/A</v>
      </c>
      <c r="BN110" s="77" t="e">
        <f ca="1">INDIRECT(CONCATENATE("フィニッシュ後入力!R",簡易速報!$F110+100,"C",COLUMN()),FALSE)</f>
        <v>#N/A</v>
      </c>
      <c r="BO110" s="77" t="e">
        <f ca="1">INDIRECT(CONCATENATE("フィニッシュ後入力!R",簡易速報!$F110+100,"C",COLUMN()),FALSE)</f>
        <v>#N/A</v>
      </c>
      <c r="BP110" s="77" t="e">
        <f ca="1">INDIRECT(CONCATENATE("フィニッシュ後入力!R",簡易速報!$F110+100,"C",COLUMN()),FALSE)</f>
        <v>#N/A</v>
      </c>
      <c r="BQ110" s="77" t="e">
        <f ca="1">INDIRECT(CONCATENATE("フィニッシュ後入力!R",簡易速報!$F110+100,"C",COLUMN()),FALSE)</f>
        <v>#N/A</v>
      </c>
      <c r="BR110" s="77" t="e">
        <f ca="1">INDIRECT(CONCATENATE("フィニッシュ後入力!R",簡易速報!$F110+100,"C",COLUMN()),FALSE)</f>
        <v>#N/A</v>
      </c>
      <c r="BS110" s="77" t="e">
        <f ca="1">INDIRECT(CONCATENATE("フィニッシュ後入力!R",簡易速報!$F110+100,"C",COLUMN()),FALSE)</f>
        <v>#N/A</v>
      </c>
      <c r="BT110" s="77" t="e">
        <f ca="1">INDIRECT(CONCATENATE("フィニッシュ後入力!R",簡易速報!$F110+100,"C",COLUMN()),FALSE)</f>
        <v>#N/A</v>
      </c>
      <c r="BU110" s="77" t="e">
        <f ca="1">INDIRECT(CONCATENATE("フィニッシュ後入力!R",簡易速報!$F110+100,"C",COLUMN()),FALSE)</f>
        <v>#N/A</v>
      </c>
      <c r="BV110" s="77" t="e">
        <f ca="1">INDIRECT(CONCATENATE("フィニッシュ後入力!R",簡易速報!$F110+100,"C",COLUMN()),FALSE)</f>
        <v>#N/A</v>
      </c>
      <c r="BW110" s="77" t="e">
        <f ca="1">INDIRECT(CONCATENATE("フィニッシュ後入力!R",簡易速報!$F110+100,"C",COLUMN()),FALSE)</f>
        <v>#N/A</v>
      </c>
      <c r="BX110" s="77" t="e">
        <f ca="1">INDIRECT(CONCATENATE("フィニッシュ後入力!R",簡易速報!$F110+100,"C",COLUMN()),FALSE)</f>
        <v>#N/A</v>
      </c>
      <c r="BY110" s="77" t="e">
        <f ca="1">INDIRECT(CONCATENATE("フィニッシュ後入力!R",簡易速報!$F110+100,"C",COLUMN()),FALSE)</f>
        <v>#N/A</v>
      </c>
      <c r="BZ110" s="77" t="e">
        <f ca="1">INDIRECT(CONCATENATE("フィニッシュ後入力!R",簡易速報!$F110+100,"C",COLUMN()),FALSE)</f>
        <v>#N/A</v>
      </c>
      <c r="CA110" s="77" t="e">
        <f ca="1">INDIRECT(CONCATENATE("フィニッシュ後入力!R",簡易速報!$F110+100,"C",COLUMN()),FALSE)</f>
        <v>#N/A</v>
      </c>
      <c r="CB110" s="77" t="e">
        <f ca="1">INDIRECT(CONCATENATE("フィニッシュ後入力!R",簡易速報!$F110+100,"C",COLUMN()),FALSE)</f>
        <v>#N/A</v>
      </c>
      <c r="CC110" s="77" t="e">
        <f ca="1">INDIRECT(CONCATENATE("フィニッシュ後入力!R",簡易速報!$F110+100,"C",COLUMN()),FALSE)</f>
        <v>#N/A</v>
      </c>
      <c r="CD110" s="77" t="e">
        <f ca="1">INDIRECT(CONCATENATE("フィニッシュ後入力!R",簡易速報!$F110+100,"C",COLUMN()),FALSE)</f>
        <v>#N/A</v>
      </c>
      <c r="CE110" s="77" t="str">
        <f>IF(フィニッシュ後入力!CE110&lt;&gt;"",フィニッシュ後入力!CE110,"")</f>
        <v/>
      </c>
      <c r="CF110" s="77" t="str">
        <f>IF(フィニッシュ後入力!CF110&lt;&gt;"",フィニッシュ後入力!CF110,"")</f>
        <v/>
      </c>
      <c r="CG110" s="77" t="str">
        <f>IF(フィニッシュ後入力!CG110&lt;&gt;"",フィニッシュ後入力!CG110,"")</f>
        <v/>
      </c>
      <c r="CH110" s="77" t="str">
        <f>IF(フィニッシュ後入力!CH110&lt;&gt;"",フィニッシュ後入力!CH110,"")</f>
        <v/>
      </c>
      <c r="CI110" s="77" t="str">
        <f>IF(フィニッシュ後入力!CI110&lt;&gt;"",フィニッシュ後入力!CI110,"")</f>
        <v/>
      </c>
      <c r="CJ110" s="77" t="str">
        <f>IF(フィニッシュ後入力!CJ110&lt;&gt;"",フィニッシュ後入力!CJ110,"")</f>
        <v/>
      </c>
      <c r="CK110" s="77" t="str">
        <f>IF(フィニッシュ後入力!CK110&lt;&gt;"",フィニッシュ後入力!CK110,"")</f>
        <v/>
      </c>
      <c r="CL110" s="77" t="str">
        <f>IF(フィニッシュ後入力!CL110&lt;&gt;"",フィニッシュ後入力!CL110,"")</f>
        <v/>
      </c>
      <c r="CM110" s="77" t="str">
        <f>IF(フィニッシュ後入力!CM110&lt;&gt;"",フィニッシュ後入力!CM110,"")</f>
        <v/>
      </c>
      <c r="CN110" s="77" t="str">
        <f>IF(フィニッシュ後入力!CN110&lt;&gt;"",フィニッシュ後入力!CN110,"")</f>
        <v/>
      </c>
      <c r="CO110" s="77" t="str">
        <f>IF(フィニッシュ後入力!CO110&lt;&gt;"",フィニッシュ後入力!CO110,"")</f>
        <v/>
      </c>
      <c r="CP110" s="77" t="str">
        <f>IF(フィニッシュ後入力!CP110&lt;&gt;"",フィニッシュ後入力!CP110,"")</f>
        <v/>
      </c>
      <c r="CQ110" s="77" t="str">
        <f>IF(フィニッシュ後入力!CQ110&lt;&gt;"",フィニッシュ後入力!CQ110,"")</f>
        <v/>
      </c>
      <c r="CR110" s="77" t="str">
        <f>IF(フィニッシュ後入力!CR110&lt;&gt;"",フィニッシュ後入力!CR110,"")</f>
        <v/>
      </c>
      <c r="CS110" s="77" t="str">
        <f>IF(フィニッシュ後入力!CS110&lt;&gt;"",フィニッシュ後入力!CS110,"")</f>
        <v/>
      </c>
      <c r="CT110" s="77" t="str">
        <f>IF(フィニッシュ後入力!CT110&lt;&gt;"",フィニッシュ後入力!CT110,"")</f>
        <v/>
      </c>
      <c r="CU110" s="77" t="str">
        <f>IF(フィニッシュ後入力!CU110&lt;&gt;"",フィニッシュ後入力!CU110,"")</f>
        <v/>
      </c>
      <c r="CV110" s="77" t="str">
        <f>IF(フィニッシュ後入力!CV110&lt;&gt;"",フィニッシュ後入力!CV110,"")</f>
        <v/>
      </c>
      <c r="CW110" s="77" t="str">
        <f>IF(フィニッシュ後入力!CW110&lt;&gt;"",フィニッシュ後入力!CW110,"")</f>
        <v/>
      </c>
      <c r="CX110" s="77" t="str">
        <f>IF(フィニッシュ後入力!CX110&lt;&gt;"",フィニッシュ後入力!CX110,"")</f>
        <v/>
      </c>
      <c r="CY110" s="77" t="str">
        <f>IF(フィニッシュ後入力!CY110&lt;&gt;"",フィニッシュ後入力!CY110,"")</f>
        <v/>
      </c>
      <c r="CZ110" s="77" t="str">
        <f>IF(フィニッシュ後入力!CZ110&lt;&gt;"",フィニッシュ後入力!CZ110,"")</f>
        <v/>
      </c>
      <c r="DA110" s="77" t="str">
        <f>IF(フィニッシュ後入力!DA110&lt;&gt;"",フィニッシュ後入力!DA110,"")</f>
        <v/>
      </c>
      <c r="DB110" s="77" t="str">
        <f>IF(フィニッシュ後入力!DB110&lt;&gt;"",フィニッシュ後入力!DB110,"")</f>
        <v/>
      </c>
      <c r="DC110" s="77" t="str">
        <f>IF(フィニッシュ後入力!DC110&lt;&gt;"",フィニッシュ後入力!DC110,"")</f>
        <v/>
      </c>
      <c r="DD110" s="77" t="str">
        <f>IF(フィニッシュ後入力!DD110&lt;&gt;"",フィニッシュ後入力!DD110,"")</f>
        <v/>
      </c>
      <c r="DE110" s="77" t="str">
        <f>IF(フィニッシュ後入力!DE110&lt;&gt;"",フィニッシュ後入力!DE110,"")</f>
        <v/>
      </c>
      <c r="DF110" s="77" t="str">
        <f>IF(フィニッシュ後入力!DF110&lt;&gt;"",フィニッシュ後入力!DF110,"")</f>
        <v/>
      </c>
      <c r="DG110" s="77" t="str">
        <f>IF(フィニッシュ後入力!DG110&lt;&gt;"",フィニッシュ後入力!DG110,"")</f>
        <v/>
      </c>
      <c r="DH110" s="77" t="str">
        <f>IF(フィニッシュ後入力!DH110&lt;&gt;"",フィニッシュ後入力!DH110,"")</f>
        <v/>
      </c>
      <c r="DI110" s="77" t="str">
        <f>IF(フィニッシュ後入力!DI110&lt;&gt;"",フィニッシュ後入力!DI110,"")</f>
        <v/>
      </c>
      <c r="DJ110" s="77" t="str">
        <f>IF(フィニッシュ後入力!DJ110&lt;&gt;"",フィニッシュ後入力!DJ110,"")</f>
        <v/>
      </c>
      <c r="DK110" s="77" t="str">
        <f>IF(フィニッシュ後入力!DK110&lt;&gt;"",フィニッシュ後入力!DK110,"")</f>
        <v/>
      </c>
      <c r="DL110" s="77" t="str">
        <f>IF(フィニッシュ後入力!DL110&lt;&gt;"",フィニッシュ後入力!DL110,"")</f>
        <v/>
      </c>
      <c r="DM110" s="77" t="str">
        <f>IF(フィニッシュ後入力!DM110&lt;&gt;"",フィニッシュ後入力!DM110,"")</f>
        <v/>
      </c>
      <c r="DN110" s="77" t="str">
        <f>IF(フィニッシュ後入力!DN110&lt;&gt;"",フィニッシュ後入力!DN110,"")</f>
        <v/>
      </c>
      <c r="DO110" s="77" t="str">
        <f>IF(フィニッシュ後入力!DO110&lt;&gt;"",フィニッシュ後入力!DO110,"")</f>
        <v/>
      </c>
      <c r="DP110" s="77" t="str">
        <f>IF(フィニッシュ後入力!DP110&lt;&gt;"",フィニッシュ後入力!DP110,"")</f>
        <v/>
      </c>
      <c r="DQ110" s="77" t="str">
        <f>IF(フィニッシュ後入力!DQ110&lt;&gt;"",フィニッシュ後入力!DQ110,"")</f>
        <v/>
      </c>
      <c r="DR110" s="77" t="str">
        <f>IF(フィニッシュ後入力!DR110&lt;&gt;"",フィニッシュ後入力!DR110,"")</f>
        <v/>
      </c>
      <c r="DS110" s="77" t="str">
        <f>IF(フィニッシュ後入力!DS110&lt;&gt;"",フィニッシュ後入力!DS110,"")</f>
        <v/>
      </c>
      <c r="DT110" s="77" t="str">
        <f>IF(フィニッシュ後入力!DT110&lt;&gt;"",フィニッシュ後入力!DT110,"")</f>
        <v/>
      </c>
      <c r="DU110" s="77" t="str">
        <f>IF(フィニッシュ後入力!DU110&lt;&gt;"",フィニッシュ後入力!DU110,"")</f>
        <v/>
      </c>
      <c r="DV110" s="77" t="str">
        <f>IF(フィニッシュ後入力!DV110&lt;&gt;"",フィニッシュ後入力!DV110,"")</f>
        <v/>
      </c>
      <c r="DW110" s="77" t="str">
        <f>IF(フィニッシュ後入力!DW110&lt;&gt;"",フィニッシュ後入力!DW110,"")</f>
        <v/>
      </c>
      <c r="DX110" s="77" t="str">
        <f>IF(フィニッシュ後入力!DX110&lt;&gt;"",フィニッシュ後入力!DX110,"")</f>
        <v/>
      </c>
      <c r="DY110" s="77" t="str">
        <f>IF(フィニッシュ後入力!DY110&lt;&gt;"",フィニッシュ後入力!DY110,"")</f>
        <v/>
      </c>
      <c r="DZ110" s="77" t="str">
        <f>IF(フィニッシュ後入力!DZ110&lt;&gt;"",フィニッシュ後入力!DZ110,"")</f>
        <v/>
      </c>
      <c r="EA110" s="77" t="str">
        <f>IF(フィニッシュ後入力!EA110&lt;&gt;"",フィニッシュ後入力!EA110,"")</f>
        <v/>
      </c>
      <c r="EB110" s="77" t="str">
        <f>IF(フィニッシュ後入力!EB110&lt;&gt;"",フィニッシュ後入力!EB110,"")</f>
        <v/>
      </c>
      <c r="EC110" s="77" t="str">
        <f>IF(フィニッシュ後入力!EC110&lt;&gt;"",フィニッシュ後入力!EC110,"")</f>
        <v/>
      </c>
      <c r="ED110" s="77" t="str">
        <f>IF(フィニッシュ後入力!ED110&lt;&gt;"",フィニッシュ後入力!ED110,"")</f>
        <v/>
      </c>
      <c r="EE110" s="77" t="str">
        <f>IF(フィニッシュ後入力!EE110&lt;&gt;"",フィニッシュ後入力!EE110,"")</f>
        <v/>
      </c>
      <c r="EF110" s="77" t="str">
        <f>IF(フィニッシュ後入力!EF110&lt;&gt;"",フィニッシュ後入力!EF110,"")</f>
        <v/>
      </c>
      <c r="EG110" s="77" t="str">
        <f>IF(フィニッシュ後入力!EG110&lt;&gt;"",フィニッシュ後入力!EG110,"")</f>
        <v/>
      </c>
      <c r="EH110" s="77" t="str">
        <f>IF(フィニッシュ後入力!EH110&lt;&gt;"",フィニッシュ後入力!EH110,"")</f>
        <v/>
      </c>
      <c r="EI110" s="77" t="str">
        <f>IF(フィニッシュ後入力!EI110&lt;&gt;"",フィニッシュ後入力!EI110,"")</f>
        <v/>
      </c>
      <c r="EJ110" s="77" t="str">
        <f>IF(フィニッシュ後入力!EJ110&lt;&gt;"",フィニッシュ後入力!EJ110,"")</f>
        <v/>
      </c>
      <c r="EK110" s="77" t="str">
        <f>IF(フィニッシュ後入力!EK110&lt;&gt;"",フィニッシュ後入力!EK110,"")</f>
        <v/>
      </c>
      <c r="EL110" s="77" t="str">
        <f>IF(フィニッシュ後入力!EL110&lt;&gt;"",フィニッシュ後入力!EL110,"")</f>
        <v/>
      </c>
      <c r="EM110" s="77" t="str">
        <f>IF(フィニッシュ後入力!EM110&lt;&gt;"",フィニッシュ後入力!EM110,"")</f>
        <v/>
      </c>
      <c r="EN110" s="77" t="str">
        <f>IF(フィニッシュ後入力!EN110&lt;&gt;"",フィニッシュ後入力!EN110,"")</f>
        <v/>
      </c>
      <c r="EO110" s="77" t="str">
        <f>IF(フィニッシュ後入力!EO110&lt;&gt;"",フィニッシュ後入力!EO110,"")</f>
        <v/>
      </c>
      <c r="EP110" s="77" t="str">
        <f>IF(フィニッシュ後入力!EP110&lt;&gt;"",フィニッシュ後入力!EP110,"")</f>
        <v/>
      </c>
      <c r="EQ110" s="77" t="str">
        <f>IF(フィニッシュ後入力!EQ110&lt;&gt;"",フィニッシュ後入力!EQ110,"")</f>
        <v/>
      </c>
      <c r="ER110" s="77" t="str">
        <f>IF(フィニッシュ後入力!ER110&lt;&gt;"",フィニッシュ後入力!ER110,"")</f>
        <v/>
      </c>
      <c r="ES110" s="77" t="str">
        <f>IF(フィニッシュ後入力!ES110&lt;&gt;"",フィニッシュ後入力!ES110,"")</f>
        <v/>
      </c>
      <c r="ET110" s="77" t="str">
        <f>IF(フィニッシュ後入力!ET110&lt;&gt;"",フィニッシュ後入力!ET110,"")</f>
        <v/>
      </c>
      <c r="EU110" s="77" t="str">
        <f>IF(フィニッシュ後入力!EU110&lt;&gt;"",フィニッシュ後入力!EU110,"")</f>
        <v/>
      </c>
      <c r="EV110" s="77" t="str">
        <f>IF(フィニッシュ後入力!EV110&lt;&gt;"",フィニッシュ後入力!EV110,"")</f>
        <v/>
      </c>
      <c r="EW110" s="77" t="str">
        <f>IF(フィニッシュ後入力!EW110&lt;&gt;"",フィニッシュ後入力!EW110,"")</f>
        <v/>
      </c>
      <c r="EX110" s="77" t="str">
        <f>IF(フィニッシュ後入力!EX110&lt;&gt;"",フィニッシュ後入力!EX110,"")</f>
        <v/>
      </c>
      <c r="EY110" s="77" t="str">
        <f>IF(フィニッシュ後入力!EY110&lt;&gt;"",フィニッシュ後入力!EY110,"")</f>
        <v/>
      </c>
      <c r="EZ110" s="77" t="str">
        <f>IF(フィニッシュ後入力!EZ110&lt;&gt;"",フィニッシュ後入力!EZ110,"")</f>
        <v/>
      </c>
      <c r="FA110" s="77" t="e">
        <f ca="1">INDIRECT(CONCATENATE("フィニッシュ後入力!R",簡易速報!$F110+100,"C",COLUMN()),FALSE)</f>
        <v>#N/A</v>
      </c>
      <c r="FB110" s="77" t="e">
        <f ca="1">INDIRECT(CONCATENATE("フィニッシュ後入力!R",簡易速報!$F110+100,"C",COLUMN()),FALSE)</f>
        <v>#N/A</v>
      </c>
      <c r="FC110" s="74" t="e">
        <f ca="1">(INDIRECT(CONCATENATE("フィニッシュ後入力!R",簡易速報!$F110+100,"C",COLUMN()),FALSE)+INDIRECT(CONCATENATE("フィニッシュ後入力!R",簡易速報!$F110+100,"C",COLUMN()+1),FALSE))/2</f>
        <v>#N/A</v>
      </c>
      <c r="FD110" s="74"/>
      <c r="FE110" s="74"/>
      <c r="FF110" s="74"/>
      <c r="FG110" s="77" t="e">
        <f ca="1">INDIRECT(CONCATENATE("フィニッシュ後入力!R",簡易速報!$F110+100,"C",COLUMN()),FALSE)</f>
        <v>#N/A</v>
      </c>
      <c r="FH110" s="77" t="e">
        <f ca="1">INDIRECT(CONCATENATE("フィニッシュ後入力!R",簡易速報!$F110+100,"C",COLUMN()),FALSE)</f>
        <v>#N/A</v>
      </c>
      <c r="FI110" s="74" t="e">
        <f ca="1">(INDIRECT(CONCATENATE("フィニッシュ後入力!R",簡易速報!$F110+100,"C",COLUMN()),FALSE)+INDIRECT(CONCATENATE("フィニッシュ後入力!R",簡易速報!$F110+100,"C",COLUMN()+1),FALSE))/2</f>
        <v>#N/A</v>
      </c>
      <c r="FJ110" s="74"/>
      <c r="FK110" s="74"/>
      <c r="FL110" s="74"/>
      <c r="FM110" s="77" t="e">
        <f ca="1">INDIRECT(CONCATENATE("フィニッシュ後入力!R",簡易速報!$F110+100,"C",COLUMN()),FALSE)</f>
        <v>#N/A</v>
      </c>
      <c r="FN110" s="77" t="e">
        <f ca="1">INDIRECT(CONCATENATE("フィニッシュ後入力!R",簡易速報!$F110+100,"C",COLUMN()),FALSE)</f>
        <v>#N/A</v>
      </c>
      <c r="FO110" s="74" t="e">
        <f ca="1">(INDIRECT(CONCATENATE("フィニッシュ後入力!R",簡易速報!$F110+100,"C",COLUMN()),FALSE)+INDIRECT(CONCATENATE("フィニッシュ後入力!R",簡易速報!$F110+100,"C",COLUMN()+1),FALSE))/2</f>
        <v>#N/A</v>
      </c>
      <c r="FP110" s="60"/>
      <c r="FQ110" s="60"/>
      <c r="FR110" s="60"/>
      <c r="FS110" s="60"/>
      <c r="FT110" s="60"/>
      <c r="FU110" s="60"/>
      <c r="FV110" s="60"/>
      <c r="FW110" s="60"/>
      <c r="FX110" s="60"/>
      <c r="FY110" s="60"/>
      <c r="FZ110" s="60"/>
      <c r="GA110" s="60"/>
      <c r="GB110" s="60"/>
      <c r="GC110" s="60"/>
      <c r="GD110" s="74" t="e">
        <f ca="1">INDIRECT("フィニッシュ後入力!G"&amp;簡易速報!$F110+100)</f>
        <v>#N/A</v>
      </c>
    </row>
    <row r="111" spans="1:187">
      <c r="A111" s="74" t="e">
        <f ca="1">簡易速報!O111</f>
        <v>#N/A</v>
      </c>
      <c r="B111" s="74" t="e">
        <f ca="1">簡易速報!P111</f>
        <v>#N/A</v>
      </c>
      <c r="C111" s="74" t="e">
        <f ca="1">簡易速報!Q111</f>
        <v>#N/A</v>
      </c>
      <c r="D111" s="74" t="e">
        <f ca="1">簡易速報!R111</f>
        <v>#N/A</v>
      </c>
      <c r="E111" s="147" t="e">
        <f ca="1">簡易速報!T111</f>
        <v>#N/A</v>
      </c>
      <c r="F111" s="74" t="e">
        <f ca="1">簡易速報!S111</f>
        <v>#N/A</v>
      </c>
      <c r="G111" s="74" t="e">
        <f ca="1">簡易速報!U111</f>
        <v>#N/A</v>
      </c>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c r="AP111" s="74"/>
      <c r="AQ111" s="74"/>
      <c r="AR111" s="74"/>
      <c r="AS111" s="74"/>
      <c r="AT111" s="74"/>
      <c r="AU111" s="74"/>
      <c r="AV111" s="74"/>
      <c r="AW111" s="74"/>
      <c r="AX111" s="74"/>
      <c r="AY111" s="74"/>
      <c r="AZ111" s="74"/>
      <c r="BA111" s="77" t="e">
        <f ca="1">INDIRECT(CONCATENATE("フィニッシュ後入力!R",簡易速報!$F111+100,"C",COLUMN()),FALSE)</f>
        <v>#N/A</v>
      </c>
      <c r="BB111" s="77" t="e">
        <f ca="1">INDIRECT(CONCATENATE("フィニッシュ後入力!R",簡易速報!$F111+100,"C",COLUMN()),FALSE)</f>
        <v>#N/A</v>
      </c>
      <c r="BC111" s="77" t="e">
        <f ca="1">INDIRECT(CONCATENATE("フィニッシュ後入力!R",簡易速報!$F111+100,"C",COLUMN()),FALSE)</f>
        <v>#N/A</v>
      </c>
      <c r="BD111" s="77" t="e">
        <f ca="1">INDIRECT(CONCATENATE("フィニッシュ後入力!R",簡易速報!$F111+100,"C",COLUMN()),FALSE)</f>
        <v>#N/A</v>
      </c>
      <c r="BE111" s="77" t="e">
        <f ca="1">INDIRECT(CONCATENATE("フィニッシュ後入力!R",簡易速報!$F111+100,"C",COLUMN()),FALSE)</f>
        <v>#N/A</v>
      </c>
      <c r="BF111" s="77" t="e">
        <f ca="1">INDIRECT(CONCATENATE("フィニッシュ後入力!R",簡易速報!$F111+100,"C",COLUMN()),FALSE)</f>
        <v>#N/A</v>
      </c>
      <c r="BG111" s="77" t="e">
        <f ca="1">INDIRECT(CONCATENATE("フィニッシュ後入力!R",簡易速報!$F111+100,"C",COLUMN()),FALSE)</f>
        <v>#N/A</v>
      </c>
      <c r="BH111" s="77" t="e">
        <f ca="1">INDIRECT(CONCATENATE("フィニッシュ後入力!R",簡易速報!$F111+100,"C",COLUMN()),FALSE)</f>
        <v>#N/A</v>
      </c>
      <c r="BI111" s="77" t="e">
        <f ca="1">INDIRECT(CONCATENATE("フィニッシュ後入力!R",簡易速報!$F111+100,"C",COLUMN()),FALSE)</f>
        <v>#N/A</v>
      </c>
      <c r="BJ111" s="77" t="e">
        <f ca="1">INDIRECT(CONCATENATE("フィニッシュ後入力!R",簡易速報!$F111+100,"C",COLUMN()),FALSE)</f>
        <v>#N/A</v>
      </c>
      <c r="BK111" s="77" t="e">
        <f ca="1">INDIRECT(CONCATENATE("フィニッシュ後入力!R",簡易速報!$F111+100,"C",COLUMN()),FALSE)</f>
        <v>#N/A</v>
      </c>
      <c r="BL111" s="77" t="e">
        <f ca="1">INDIRECT(CONCATENATE("フィニッシュ後入力!R",簡易速報!$F111+100,"C",COLUMN()),FALSE)</f>
        <v>#N/A</v>
      </c>
      <c r="BM111" s="77" t="e">
        <f ca="1">INDIRECT(CONCATENATE("フィニッシュ後入力!R",簡易速報!$F111+100,"C",COLUMN()),FALSE)</f>
        <v>#N/A</v>
      </c>
      <c r="BN111" s="77" t="e">
        <f ca="1">INDIRECT(CONCATENATE("フィニッシュ後入力!R",簡易速報!$F111+100,"C",COLUMN()),FALSE)</f>
        <v>#N/A</v>
      </c>
      <c r="BO111" s="77" t="e">
        <f ca="1">INDIRECT(CONCATENATE("フィニッシュ後入力!R",簡易速報!$F111+100,"C",COLUMN()),FALSE)</f>
        <v>#N/A</v>
      </c>
      <c r="BP111" s="77" t="e">
        <f ca="1">INDIRECT(CONCATENATE("フィニッシュ後入力!R",簡易速報!$F111+100,"C",COLUMN()),FALSE)</f>
        <v>#N/A</v>
      </c>
      <c r="BQ111" s="77" t="e">
        <f ca="1">INDIRECT(CONCATENATE("フィニッシュ後入力!R",簡易速報!$F111+100,"C",COLUMN()),FALSE)</f>
        <v>#N/A</v>
      </c>
      <c r="BR111" s="77" t="e">
        <f ca="1">INDIRECT(CONCATENATE("フィニッシュ後入力!R",簡易速報!$F111+100,"C",COLUMN()),FALSE)</f>
        <v>#N/A</v>
      </c>
      <c r="BS111" s="77" t="e">
        <f ca="1">INDIRECT(CONCATENATE("フィニッシュ後入力!R",簡易速報!$F111+100,"C",COLUMN()),FALSE)</f>
        <v>#N/A</v>
      </c>
      <c r="BT111" s="77" t="e">
        <f ca="1">INDIRECT(CONCATENATE("フィニッシュ後入力!R",簡易速報!$F111+100,"C",COLUMN()),FALSE)</f>
        <v>#N/A</v>
      </c>
      <c r="BU111" s="77" t="e">
        <f ca="1">INDIRECT(CONCATENATE("フィニッシュ後入力!R",簡易速報!$F111+100,"C",COLUMN()),FALSE)</f>
        <v>#N/A</v>
      </c>
      <c r="BV111" s="77" t="e">
        <f ca="1">INDIRECT(CONCATENATE("フィニッシュ後入力!R",簡易速報!$F111+100,"C",COLUMN()),FALSE)</f>
        <v>#N/A</v>
      </c>
      <c r="BW111" s="77" t="e">
        <f ca="1">INDIRECT(CONCATENATE("フィニッシュ後入力!R",簡易速報!$F111+100,"C",COLUMN()),FALSE)</f>
        <v>#N/A</v>
      </c>
      <c r="BX111" s="77" t="e">
        <f ca="1">INDIRECT(CONCATENATE("フィニッシュ後入力!R",簡易速報!$F111+100,"C",COLUMN()),FALSE)</f>
        <v>#N/A</v>
      </c>
      <c r="BY111" s="77" t="e">
        <f ca="1">INDIRECT(CONCATENATE("フィニッシュ後入力!R",簡易速報!$F111+100,"C",COLUMN()),FALSE)</f>
        <v>#N/A</v>
      </c>
      <c r="BZ111" s="77" t="e">
        <f ca="1">INDIRECT(CONCATENATE("フィニッシュ後入力!R",簡易速報!$F111+100,"C",COLUMN()),FALSE)</f>
        <v>#N/A</v>
      </c>
      <c r="CA111" s="77" t="e">
        <f ca="1">INDIRECT(CONCATENATE("フィニッシュ後入力!R",簡易速報!$F111+100,"C",COLUMN()),FALSE)</f>
        <v>#N/A</v>
      </c>
      <c r="CB111" s="77" t="e">
        <f ca="1">INDIRECT(CONCATENATE("フィニッシュ後入力!R",簡易速報!$F111+100,"C",COLUMN()),FALSE)</f>
        <v>#N/A</v>
      </c>
      <c r="CC111" s="77" t="e">
        <f ca="1">INDIRECT(CONCATENATE("フィニッシュ後入力!R",簡易速報!$F111+100,"C",COLUMN()),FALSE)</f>
        <v>#N/A</v>
      </c>
      <c r="CD111" s="77" t="e">
        <f ca="1">INDIRECT(CONCATENATE("フィニッシュ後入力!R",簡易速報!$F111+100,"C",COLUMN()),FALSE)</f>
        <v>#N/A</v>
      </c>
      <c r="CE111" s="77" t="str">
        <f>IF(フィニッシュ後入力!CE111&lt;&gt;"",フィニッシュ後入力!CE111,"")</f>
        <v/>
      </c>
      <c r="CF111" s="77" t="str">
        <f>IF(フィニッシュ後入力!CF111&lt;&gt;"",フィニッシュ後入力!CF111,"")</f>
        <v/>
      </c>
      <c r="CG111" s="77" t="str">
        <f>IF(フィニッシュ後入力!CG111&lt;&gt;"",フィニッシュ後入力!CG111,"")</f>
        <v/>
      </c>
      <c r="CH111" s="77" t="str">
        <f>IF(フィニッシュ後入力!CH111&lt;&gt;"",フィニッシュ後入力!CH111,"")</f>
        <v/>
      </c>
      <c r="CI111" s="77" t="str">
        <f>IF(フィニッシュ後入力!CI111&lt;&gt;"",フィニッシュ後入力!CI111,"")</f>
        <v/>
      </c>
      <c r="CJ111" s="77" t="str">
        <f>IF(フィニッシュ後入力!CJ111&lt;&gt;"",フィニッシュ後入力!CJ111,"")</f>
        <v/>
      </c>
      <c r="CK111" s="77" t="str">
        <f>IF(フィニッシュ後入力!CK111&lt;&gt;"",フィニッシュ後入力!CK111,"")</f>
        <v/>
      </c>
      <c r="CL111" s="77" t="str">
        <f>IF(フィニッシュ後入力!CL111&lt;&gt;"",フィニッシュ後入力!CL111,"")</f>
        <v/>
      </c>
      <c r="CM111" s="77" t="str">
        <f>IF(フィニッシュ後入力!CM111&lt;&gt;"",フィニッシュ後入力!CM111,"")</f>
        <v/>
      </c>
      <c r="CN111" s="77" t="str">
        <f>IF(フィニッシュ後入力!CN111&lt;&gt;"",フィニッシュ後入力!CN111,"")</f>
        <v/>
      </c>
      <c r="CO111" s="77" t="str">
        <f>IF(フィニッシュ後入力!CO111&lt;&gt;"",フィニッシュ後入力!CO111,"")</f>
        <v/>
      </c>
      <c r="CP111" s="77" t="str">
        <f>IF(フィニッシュ後入力!CP111&lt;&gt;"",フィニッシュ後入力!CP111,"")</f>
        <v/>
      </c>
      <c r="CQ111" s="77" t="str">
        <f>IF(フィニッシュ後入力!CQ111&lt;&gt;"",フィニッシュ後入力!CQ111,"")</f>
        <v/>
      </c>
      <c r="CR111" s="77" t="str">
        <f>IF(フィニッシュ後入力!CR111&lt;&gt;"",フィニッシュ後入力!CR111,"")</f>
        <v/>
      </c>
      <c r="CS111" s="77" t="str">
        <f>IF(フィニッシュ後入力!CS111&lt;&gt;"",フィニッシュ後入力!CS111,"")</f>
        <v/>
      </c>
      <c r="CT111" s="77" t="str">
        <f>IF(フィニッシュ後入力!CT111&lt;&gt;"",フィニッシュ後入力!CT111,"")</f>
        <v/>
      </c>
      <c r="CU111" s="77" t="str">
        <f>IF(フィニッシュ後入力!CU111&lt;&gt;"",フィニッシュ後入力!CU111,"")</f>
        <v/>
      </c>
      <c r="CV111" s="77" t="str">
        <f>IF(フィニッシュ後入力!CV111&lt;&gt;"",フィニッシュ後入力!CV111,"")</f>
        <v/>
      </c>
      <c r="CW111" s="77" t="str">
        <f>IF(フィニッシュ後入力!CW111&lt;&gt;"",フィニッシュ後入力!CW111,"")</f>
        <v/>
      </c>
      <c r="CX111" s="77" t="str">
        <f>IF(フィニッシュ後入力!CX111&lt;&gt;"",フィニッシュ後入力!CX111,"")</f>
        <v/>
      </c>
      <c r="CY111" s="77" t="str">
        <f>IF(フィニッシュ後入力!CY111&lt;&gt;"",フィニッシュ後入力!CY111,"")</f>
        <v/>
      </c>
      <c r="CZ111" s="77" t="str">
        <f>IF(フィニッシュ後入力!CZ111&lt;&gt;"",フィニッシュ後入力!CZ111,"")</f>
        <v/>
      </c>
      <c r="DA111" s="77" t="str">
        <f>IF(フィニッシュ後入力!DA111&lt;&gt;"",フィニッシュ後入力!DA111,"")</f>
        <v/>
      </c>
      <c r="DB111" s="77" t="str">
        <f>IF(フィニッシュ後入力!DB111&lt;&gt;"",フィニッシュ後入力!DB111,"")</f>
        <v/>
      </c>
      <c r="DC111" s="77" t="str">
        <f>IF(フィニッシュ後入力!DC111&lt;&gt;"",フィニッシュ後入力!DC111,"")</f>
        <v/>
      </c>
      <c r="DD111" s="77" t="str">
        <f>IF(フィニッシュ後入力!DD111&lt;&gt;"",フィニッシュ後入力!DD111,"")</f>
        <v/>
      </c>
      <c r="DE111" s="77" t="str">
        <f>IF(フィニッシュ後入力!DE111&lt;&gt;"",フィニッシュ後入力!DE111,"")</f>
        <v/>
      </c>
      <c r="DF111" s="77" t="str">
        <f>IF(フィニッシュ後入力!DF111&lt;&gt;"",フィニッシュ後入力!DF111,"")</f>
        <v/>
      </c>
      <c r="DG111" s="77" t="str">
        <f>IF(フィニッシュ後入力!DG111&lt;&gt;"",フィニッシュ後入力!DG111,"")</f>
        <v/>
      </c>
      <c r="DH111" s="77" t="str">
        <f>IF(フィニッシュ後入力!DH111&lt;&gt;"",フィニッシュ後入力!DH111,"")</f>
        <v/>
      </c>
      <c r="DI111" s="77" t="str">
        <f>IF(フィニッシュ後入力!DI111&lt;&gt;"",フィニッシュ後入力!DI111,"")</f>
        <v/>
      </c>
      <c r="DJ111" s="77" t="str">
        <f>IF(フィニッシュ後入力!DJ111&lt;&gt;"",フィニッシュ後入力!DJ111,"")</f>
        <v/>
      </c>
      <c r="DK111" s="77" t="str">
        <f>IF(フィニッシュ後入力!DK111&lt;&gt;"",フィニッシュ後入力!DK111,"")</f>
        <v/>
      </c>
      <c r="DL111" s="77" t="str">
        <f>IF(フィニッシュ後入力!DL111&lt;&gt;"",フィニッシュ後入力!DL111,"")</f>
        <v/>
      </c>
      <c r="DM111" s="77" t="str">
        <f>IF(フィニッシュ後入力!DM111&lt;&gt;"",フィニッシュ後入力!DM111,"")</f>
        <v/>
      </c>
      <c r="DN111" s="77" t="str">
        <f>IF(フィニッシュ後入力!DN111&lt;&gt;"",フィニッシュ後入力!DN111,"")</f>
        <v/>
      </c>
      <c r="DO111" s="77" t="str">
        <f>IF(フィニッシュ後入力!DO111&lt;&gt;"",フィニッシュ後入力!DO111,"")</f>
        <v/>
      </c>
      <c r="DP111" s="77" t="str">
        <f>IF(フィニッシュ後入力!DP111&lt;&gt;"",フィニッシュ後入力!DP111,"")</f>
        <v/>
      </c>
      <c r="DQ111" s="77" t="str">
        <f>IF(フィニッシュ後入力!DQ111&lt;&gt;"",フィニッシュ後入力!DQ111,"")</f>
        <v/>
      </c>
      <c r="DR111" s="77" t="str">
        <f>IF(フィニッシュ後入力!DR111&lt;&gt;"",フィニッシュ後入力!DR111,"")</f>
        <v/>
      </c>
      <c r="DS111" s="77" t="str">
        <f>IF(フィニッシュ後入力!DS111&lt;&gt;"",フィニッシュ後入力!DS111,"")</f>
        <v/>
      </c>
      <c r="DT111" s="77" t="str">
        <f>IF(フィニッシュ後入力!DT111&lt;&gt;"",フィニッシュ後入力!DT111,"")</f>
        <v/>
      </c>
      <c r="DU111" s="77" t="str">
        <f>IF(フィニッシュ後入力!DU111&lt;&gt;"",フィニッシュ後入力!DU111,"")</f>
        <v/>
      </c>
      <c r="DV111" s="77" t="str">
        <f>IF(フィニッシュ後入力!DV111&lt;&gt;"",フィニッシュ後入力!DV111,"")</f>
        <v/>
      </c>
      <c r="DW111" s="77" t="str">
        <f>IF(フィニッシュ後入力!DW111&lt;&gt;"",フィニッシュ後入力!DW111,"")</f>
        <v/>
      </c>
      <c r="DX111" s="77" t="str">
        <f>IF(フィニッシュ後入力!DX111&lt;&gt;"",フィニッシュ後入力!DX111,"")</f>
        <v/>
      </c>
      <c r="DY111" s="77" t="str">
        <f>IF(フィニッシュ後入力!DY111&lt;&gt;"",フィニッシュ後入力!DY111,"")</f>
        <v/>
      </c>
      <c r="DZ111" s="77" t="str">
        <f>IF(フィニッシュ後入力!DZ111&lt;&gt;"",フィニッシュ後入力!DZ111,"")</f>
        <v/>
      </c>
      <c r="EA111" s="77" t="str">
        <f>IF(フィニッシュ後入力!EA111&lt;&gt;"",フィニッシュ後入力!EA111,"")</f>
        <v/>
      </c>
      <c r="EB111" s="77" t="str">
        <f>IF(フィニッシュ後入力!EB111&lt;&gt;"",フィニッシュ後入力!EB111,"")</f>
        <v/>
      </c>
      <c r="EC111" s="77" t="str">
        <f>IF(フィニッシュ後入力!EC111&lt;&gt;"",フィニッシュ後入力!EC111,"")</f>
        <v/>
      </c>
      <c r="ED111" s="77" t="str">
        <f>IF(フィニッシュ後入力!ED111&lt;&gt;"",フィニッシュ後入力!ED111,"")</f>
        <v/>
      </c>
      <c r="EE111" s="77" t="str">
        <f>IF(フィニッシュ後入力!EE111&lt;&gt;"",フィニッシュ後入力!EE111,"")</f>
        <v/>
      </c>
      <c r="EF111" s="77" t="str">
        <f>IF(フィニッシュ後入力!EF111&lt;&gt;"",フィニッシュ後入力!EF111,"")</f>
        <v/>
      </c>
      <c r="EG111" s="77" t="str">
        <f>IF(フィニッシュ後入力!EG111&lt;&gt;"",フィニッシュ後入力!EG111,"")</f>
        <v/>
      </c>
      <c r="EH111" s="77" t="str">
        <f>IF(フィニッシュ後入力!EH111&lt;&gt;"",フィニッシュ後入力!EH111,"")</f>
        <v/>
      </c>
      <c r="EI111" s="77" t="str">
        <f>IF(フィニッシュ後入力!EI111&lt;&gt;"",フィニッシュ後入力!EI111,"")</f>
        <v/>
      </c>
      <c r="EJ111" s="77" t="str">
        <f>IF(フィニッシュ後入力!EJ111&lt;&gt;"",フィニッシュ後入力!EJ111,"")</f>
        <v/>
      </c>
      <c r="EK111" s="77" t="str">
        <f>IF(フィニッシュ後入力!EK111&lt;&gt;"",フィニッシュ後入力!EK111,"")</f>
        <v/>
      </c>
      <c r="EL111" s="77" t="str">
        <f>IF(フィニッシュ後入力!EL111&lt;&gt;"",フィニッシュ後入力!EL111,"")</f>
        <v/>
      </c>
      <c r="EM111" s="77" t="str">
        <f>IF(フィニッシュ後入力!EM111&lt;&gt;"",フィニッシュ後入力!EM111,"")</f>
        <v/>
      </c>
      <c r="EN111" s="77" t="str">
        <f>IF(フィニッシュ後入力!EN111&lt;&gt;"",フィニッシュ後入力!EN111,"")</f>
        <v/>
      </c>
      <c r="EO111" s="77" t="str">
        <f>IF(フィニッシュ後入力!EO111&lt;&gt;"",フィニッシュ後入力!EO111,"")</f>
        <v/>
      </c>
      <c r="EP111" s="77" t="str">
        <f>IF(フィニッシュ後入力!EP111&lt;&gt;"",フィニッシュ後入力!EP111,"")</f>
        <v/>
      </c>
      <c r="EQ111" s="77" t="str">
        <f>IF(フィニッシュ後入力!EQ111&lt;&gt;"",フィニッシュ後入力!EQ111,"")</f>
        <v/>
      </c>
      <c r="ER111" s="77" t="str">
        <f>IF(フィニッシュ後入力!ER111&lt;&gt;"",フィニッシュ後入力!ER111,"")</f>
        <v/>
      </c>
      <c r="ES111" s="77" t="str">
        <f>IF(フィニッシュ後入力!ES111&lt;&gt;"",フィニッシュ後入力!ES111,"")</f>
        <v/>
      </c>
      <c r="ET111" s="77" t="str">
        <f>IF(フィニッシュ後入力!ET111&lt;&gt;"",フィニッシュ後入力!ET111,"")</f>
        <v/>
      </c>
      <c r="EU111" s="77" t="str">
        <f>IF(フィニッシュ後入力!EU111&lt;&gt;"",フィニッシュ後入力!EU111,"")</f>
        <v/>
      </c>
      <c r="EV111" s="77" t="str">
        <f>IF(フィニッシュ後入力!EV111&lt;&gt;"",フィニッシュ後入力!EV111,"")</f>
        <v/>
      </c>
      <c r="EW111" s="77" t="str">
        <f>IF(フィニッシュ後入力!EW111&lt;&gt;"",フィニッシュ後入力!EW111,"")</f>
        <v/>
      </c>
      <c r="EX111" s="77" t="str">
        <f>IF(フィニッシュ後入力!EX111&lt;&gt;"",フィニッシュ後入力!EX111,"")</f>
        <v/>
      </c>
      <c r="EY111" s="77" t="str">
        <f>IF(フィニッシュ後入力!EY111&lt;&gt;"",フィニッシュ後入力!EY111,"")</f>
        <v/>
      </c>
      <c r="EZ111" s="77" t="str">
        <f>IF(フィニッシュ後入力!EZ111&lt;&gt;"",フィニッシュ後入力!EZ111,"")</f>
        <v/>
      </c>
      <c r="FA111" s="77" t="e">
        <f ca="1">INDIRECT(CONCATENATE("フィニッシュ後入力!R",簡易速報!$F111+100,"C",COLUMN()),FALSE)</f>
        <v>#N/A</v>
      </c>
      <c r="FB111" s="77" t="e">
        <f ca="1">INDIRECT(CONCATENATE("フィニッシュ後入力!R",簡易速報!$F111+100,"C",COLUMN()),FALSE)</f>
        <v>#N/A</v>
      </c>
      <c r="FC111" s="74" t="e">
        <f ca="1">(INDIRECT(CONCATENATE("フィニッシュ後入力!R",簡易速報!$F111+100,"C",COLUMN()),FALSE)+INDIRECT(CONCATENATE("フィニッシュ後入力!R",簡易速報!$F111+100,"C",COLUMN()+1),FALSE))/2</f>
        <v>#N/A</v>
      </c>
      <c r="FD111" s="74"/>
      <c r="FE111" s="74"/>
      <c r="FF111" s="74"/>
      <c r="FG111" s="77" t="e">
        <f ca="1">INDIRECT(CONCATENATE("フィニッシュ後入力!R",簡易速報!$F111+100,"C",COLUMN()),FALSE)</f>
        <v>#N/A</v>
      </c>
      <c r="FH111" s="77" t="e">
        <f ca="1">INDIRECT(CONCATENATE("フィニッシュ後入力!R",簡易速報!$F111+100,"C",COLUMN()),FALSE)</f>
        <v>#N/A</v>
      </c>
      <c r="FI111" s="74" t="e">
        <f ca="1">(INDIRECT(CONCATENATE("フィニッシュ後入力!R",簡易速報!$F111+100,"C",COLUMN()),FALSE)+INDIRECT(CONCATENATE("フィニッシュ後入力!R",簡易速報!$F111+100,"C",COLUMN()+1),FALSE))/2</f>
        <v>#N/A</v>
      </c>
      <c r="FJ111" s="74"/>
      <c r="FK111" s="74"/>
      <c r="FL111" s="74"/>
      <c r="FM111" s="77" t="e">
        <f ca="1">INDIRECT(CONCATENATE("フィニッシュ後入力!R",簡易速報!$F111+100,"C",COLUMN()),FALSE)</f>
        <v>#N/A</v>
      </c>
      <c r="FN111" s="77" t="e">
        <f ca="1">INDIRECT(CONCATENATE("フィニッシュ後入力!R",簡易速報!$F111+100,"C",COLUMN()),FALSE)</f>
        <v>#N/A</v>
      </c>
      <c r="FO111" s="74" t="e">
        <f ca="1">(INDIRECT(CONCATENATE("フィニッシュ後入力!R",簡易速報!$F111+100,"C",COLUMN()),FALSE)+INDIRECT(CONCATENATE("フィニッシュ後入力!R",簡易速報!$F111+100,"C",COLUMN()+1),FALSE))/2</f>
        <v>#N/A</v>
      </c>
      <c r="FP111" s="60"/>
      <c r="FQ111" s="60"/>
      <c r="FR111" s="60"/>
      <c r="FS111" s="60"/>
      <c r="FT111" s="60"/>
      <c r="FU111" s="60"/>
      <c r="FV111" s="60"/>
      <c r="FW111" s="60"/>
      <c r="FX111" s="60"/>
      <c r="FY111" s="60"/>
      <c r="FZ111" s="60"/>
      <c r="GA111" s="60"/>
      <c r="GB111" s="60"/>
      <c r="GC111" s="60"/>
      <c r="GD111" s="74" t="e">
        <f ca="1">INDIRECT("フィニッシュ後入力!G"&amp;簡易速報!$F111+100)</f>
        <v>#N/A</v>
      </c>
    </row>
    <row r="112" spans="1:187">
      <c r="A112" s="74" t="e">
        <f ca="1">簡易速報!O112</f>
        <v>#N/A</v>
      </c>
      <c r="B112" s="74" t="e">
        <f ca="1">簡易速報!P112</f>
        <v>#N/A</v>
      </c>
      <c r="C112" s="74" t="e">
        <f ca="1">簡易速報!Q112</f>
        <v>#N/A</v>
      </c>
      <c r="D112" s="74" t="e">
        <f ca="1">簡易速報!R112</f>
        <v>#N/A</v>
      </c>
      <c r="E112" s="147" t="e">
        <f ca="1">簡易速報!T112</f>
        <v>#N/A</v>
      </c>
      <c r="F112" s="74" t="e">
        <f ca="1">簡易速報!S112</f>
        <v>#N/A</v>
      </c>
      <c r="G112" s="74" t="e">
        <f ca="1">簡易速報!U112</f>
        <v>#N/A</v>
      </c>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c r="AP112" s="74"/>
      <c r="AQ112" s="74"/>
      <c r="AR112" s="74"/>
      <c r="AS112" s="74"/>
      <c r="AT112" s="74"/>
      <c r="AU112" s="74"/>
      <c r="AV112" s="74"/>
      <c r="AW112" s="74"/>
      <c r="AX112" s="74"/>
      <c r="AY112" s="74"/>
      <c r="AZ112" s="74"/>
      <c r="BA112" s="77" t="e">
        <f ca="1">INDIRECT(CONCATENATE("フィニッシュ後入力!R",簡易速報!$F112+100,"C",COLUMN()),FALSE)</f>
        <v>#N/A</v>
      </c>
      <c r="BB112" s="77" t="e">
        <f ca="1">INDIRECT(CONCATENATE("フィニッシュ後入力!R",簡易速報!$F112+100,"C",COLUMN()),FALSE)</f>
        <v>#N/A</v>
      </c>
      <c r="BC112" s="77" t="e">
        <f ca="1">INDIRECT(CONCATENATE("フィニッシュ後入力!R",簡易速報!$F112+100,"C",COLUMN()),FALSE)</f>
        <v>#N/A</v>
      </c>
      <c r="BD112" s="77" t="e">
        <f ca="1">INDIRECT(CONCATENATE("フィニッシュ後入力!R",簡易速報!$F112+100,"C",COLUMN()),FALSE)</f>
        <v>#N/A</v>
      </c>
      <c r="BE112" s="77" t="e">
        <f ca="1">INDIRECT(CONCATENATE("フィニッシュ後入力!R",簡易速報!$F112+100,"C",COLUMN()),FALSE)</f>
        <v>#N/A</v>
      </c>
      <c r="BF112" s="77" t="e">
        <f ca="1">INDIRECT(CONCATENATE("フィニッシュ後入力!R",簡易速報!$F112+100,"C",COLUMN()),FALSE)</f>
        <v>#N/A</v>
      </c>
      <c r="BG112" s="77" t="e">
        <f ca="1">INDIRECT(CONCATENATE("フィニッシュ後入力!R",簡易速報!$F112+100,"C",COLUMN()),FALSE)</f>
        <v>#N/A</v>
      </c>
      <c r="BH112" s="77" t="e">
        <f ca="1">INDIRECT(CONCATENATE("フィニッシュ後入力!R",簡易速報!$F112+100,"C",COLUMN()),FALSE)</f>
        <v>#N/A</v>
      </c>
      <c r="BI112" s="77" t="e">
        <f ca="1">INDIRECT(CONCATENATE("フィニッシュ後入力!R",簡易速報!$F112+100,"C",COLUMN()),FALSE)</f>
        <v>#N/A</v>
      </c>
      <c r="BJ112" s="77" t="e">
        <f ca="1">INDIRECT(CONCATENATE("フィニッシュ後入力!R",簡易速報!$F112+100,"C",COLUMN()),FALSE)</f>
        <v>#N/A</v>
      </c>
      <c r="BK112" s="77" t="e">
        <f ca="1">INDIRECT(CONCATENATE("フィニッシュ後入力!R",簡易速報!$F112+100,"C",COLUMN()),FALSE)</f>
        <v>#N/A</v>
      </c>
      <c r="BL112" s="77" t="e">
        <f ca="1">INDIRECT(CONCATENATE("フィニッシュ後入力!R",簡易速報!$F112+100,"C",COLUMN()),FALSE)</f>
        <v>#N/A</v>
      </c>
      <c r="BM112" s="77" t="e">
        <f ca="1">INDIRECT(CONCATENATE("フィニッシュ後入力!R",簡易速報!$F112+100,"C",COLUMN()),FALSE)</f>
        <v>#N/A</v>
      </c>
      <c r="BN112" s="77" t="e">
        <f ca="1">INDIRECT(CONCATENATE("フィニッシュ後入力!R",簡易速報!$F112+100,"C",COLUMN()),FALSE)</f>
        <v>#N/A</v>
      </c>
      <c r="BO112" s="77" t="e">
        <f ca="1">INDIRECT(CONCATENATE("フィニッシュ後入力!R",簡易速報!$F112+100,"C",COLUMN()),FALSE)</f>
        <v>#N/A</v>
      </c>
      <c r="BP112" s="77" t="e">
        <f ca="1">INDIRECT(CONCATENATE("フィニッシュ後入力!R",簡易速報!$F112+100,"C",COLUMN()),FALSE)</f>
        <v>#N/A</v>
      </c>
      <c r="BQ112" s="77" t="e">
        <f ca="1">INDIRECT(CONCATENATE("フィニッシュ後入力!R",簡易速報!$F112+100,"C",COLUMN()),FALSE)</f>
        <v>#N/A</v>
      </c>
      <c r="BR112" s="77" t="e">
        <f ca="1">INDIRECT(CONCATENATE("フィニッシュ後入力!R",簡易速報!$F112+100,"C",COLUMN()),FALSE)</f>
        <v>#N/A</v>
      </c>
      <c r="BS112" s="77" t="e">
        <f ca="1">INDIRECT(CONCATENATE("フィニッシュ後入力!R",簡易速報!$F112+100,"C",COLUMN()),FALSE)</f>
        <v>#N/A</v>
      </c>
      <c r="BT112" s="77" t="e">
        <f ca="1">INDIRECT(CONCATENATE("フィニッシュ後入力!R",簡易速報!$F112+100,"C",COLUMN()),FALSE)</f>
        <v>#N/A</v>
      </c>
      <c r="BU112" s="77" t="e">
        <f ca="1">INDIRECT(CONCATENATE("フィニッシュ後入力!R",簡易速報!$F112+100,"C",COLUMN()),FALSE)</f>
        <v>#N/A</v>
      </c>
      <c r="BV112" s="77" t="e">
        <f ca="1">INDIRECT(CONCATENATE("フィニッシュ後入力!R",簡易速報!$F112+100,"C",COLUMN()),FALSE)</f>
        <v>#N/A</v>
      </c>
      <c r="BW112" s="77" t="e">
        <f ca="1">INDIRECT(CONCATENATE("フィニッシュ後入力!R",簡易速報!$F112+100,"C",COLUMN()),FALSE)</f>
        <v>#N/A</v>
      </c>
      <c r="BX112" s="77" t="e">
        <f ca="1">INDIRECT(CONCATENATE("フィニッシュ後入力!R",簡易速報!$F112+100,"C",COLUMN()),FALSE)</f>
        <v>#N/A</v>
      </c>
      <c r="BY112" s="77" t="e">
        <f ca="1">INDIRECT(CONCATENATE("フィニッシュ後入力!R",簡易速報!$F112+100,"C",COLUMN()),FALSE)</f>
        <v>#N/A</v>
      </c>
      <c r="BZ112" s="77" t="e">
        <f ca="1">INDIRECT(CONCATENATE("フィニッシュ後入力!R",簡易速報!$F112+100,"C",COLUMN()),FALSE)</f>
        <v>#N/A</v>
      </c>
      <c r="CA112" s="77" t="e">
        <f ca="1">INDIRECT(CONCATENATE("フィニッシュ後入力!R",簡易速報!$F112+100,"C",COLUMN()),FALSE)</f>
        <v>#N/A</v>
      </c>
      <c r="CB112" s="77" t="e">
        <f ca="1">INDIRECT(CONCATENATE("フィニッシュ後入力!R",簡易速報!$F112+100,"C",COLUMN()),FALSE)</f>
        <v>#N/A</v>
      </c>
      <c r="CC112" s="77" t="e">
        <f ca="1">INDIRECT(CONCATENATE("フィニッシュ後入力!R",簡易速報!$F112+100,"C",COLUMN()),FALSE)</f>
        <v>#N/A</v>
      </c>
      <c r="CD112" s="77" t="e">
        <f ca="1">INDIRECT(CONCATENATE("フィニッシュ後入力!R",簡易速報!$F112+100,"C",COLUMN()),FALSE)</f>
        <v>#N/A</v>
      </c>
      <c r="CE112" s="77" t="str">
        <f>IF(フィニッシュ後入力!CE112&lt;&gt;"",フィニッシュ後入力!CE112,"")</f>
        <v/>
      </c>
      <c r="CF112" s="77" t="str">
        <f>IF(フィニッシュ後入力!CF112&lt;&gt;"",フィニッシュ後入力!CF112,"")</f>
        <v/>
      </c>
      <c r="CG112" s="77" t="str">
        <f>IF(フィニッシュ後入力!CG112&lt;&gt;"",フィニッシュ後入力!CG112,"")</f>
        <v/>
      </c>
      <c r="CH112" s="77" t="str">
        <f>IF(フィニッシュ後入力!CH112&lt;&gt;"",フィニッシュ後入力!CH112,"")</f>
        <v/>
      </c>
      <c r="CI112" s="77" t="str">
        <f>IF(フィニッシュ後入力!CI112&lt;&gt;"",フィニッシュ後入力!CI112,"")</f>
        <v/>
      </c>
      <c r="CJ112" s="77" t="str">
        <f>IF(フィニッシュ後入力!CJ112&lt;&gt;"",フィニッシュ後入力!CJ112,"")</f>
        <v/>
      </c>
      <c r="CK112" s="77" t="str">
        <f>IF(フィニッシュ後入力!CK112&lt;&gt;"",フィニッシュ後入力!CK112,"")</f>
        <v/>
      </c>
      <c r="CL112" s="77" t="str">
        <f>IF(フィニッシュ後入力!CL112&lt;&gt;"",フィニッシュ後入力!CL112,"")</f>
        <v/>
      </c>
      <c r="CM112" s="77" t="str">
        <f>IF(フィニッシュ後入力!CM112&lt;&gt;"",フィニッシュ後入力!CM112,"")</f>
        <v/>
      </c>
      <c r="CN112" s="77" t="str">
        <f>IF(フィニッシュ後入力!CN112&lt;&gt;"",フィニッシュ後入力!CN112,"")</f>
        <v/>
      </c>
      <c r="CO112" s="77" t="str">
        <f>IF(フィニッシュ後入力!CO112&lt;&gt;"",フィニッシュ後入力!CO112,"")</f>
        <v/>
      </c>
      <c r="CP112" s="77" t="str">
        <f>IF(フィニッシュ後入力!CP112&lt;&gt;"",フィニッシュ後入力!CP112,"")</f>
        <v/>
      </c>
      <c r="CQ112" s="77" t="str">
        <f>IF(フィニッシュ後入力!CQ112&lt;&gt;"",フィニッシュ後入力!CQ112,"")</f>
        <v/>
      </c>
      <c r="CR112" s="77" t="str">
        <f>IF(フィニッシュ後入力!CR112&lt;&gt;"",フィニッシュ後入力!CR112,"")</f>
        <v/>
      </c>
      <c r="CS112" s="77" t="str">
        <f>IF(フィニッシュ後入力!CS112&lt;&gt;"",フィニッシュ後入力!CS112,"")</f>
        <v/>
      </c>
      <c r="CT112" s="77" t="str">
        <f>IF(フィニッシュ後入力!CT112&lt;&gt;"",フィニッシュ後入力!CT112,"")</f>
        <v/>
      </c>
      <c r="CU112" s="77" t="str">
        <f>IF(フィニッシュ後入力!CU112&lt;&gt;"",フィニッシュ後入力!CU112,"")</f>
        <v/>
      </c>
      <c r="CV112" s="77" t="str">
        <f>IF(フィニッシュ後入力!CV112&lt;&gt;"",フィニッシュ後入力!CV112,"")</f>
        <v/>
      </c>
      <c r="CW112" s="77" t="str">
        <f>IF(フィニッシュ後入力!CW112&lt;&gt;"",フィニッシュ後入力!CW112,"")</f>
        <v/>
      </c>
      <c r="CX112" s="77" t="str">
        <f>IF(フィニッシュ後入力!CX112&lt;&gt;"",フィニッシュ後入力!CX112,"")</f>
        <v/>
      </c>
      <c r="CY112" s="77" t="str">
        <f>IF(フィニッシュ後入力!CY112&lt;&gt;"",フィニッシュ後入力!CY112,"")</f>
        <v/>
      </c>
      <c r="CZ112" s="77" t="str">
        <f>IF(フィニッシュ後入力!CZ112&lt;&gt;"",フィニッシュ後入力!CZ112,"")</f>
        <v/>
      </c>
      <c r="DA112" s="77" t="str">
        <f>IF(フィニッシュ後入力!DA112&lt;&gt;"",フィニッシュ後入力!DA112,"")</f>
        <v/>
      </c>
      <c r="DB112" s="77" t="str">
        <f>IF(フィニッシュ後入力!DB112&lt;&gt;"",フィニッシュ後入力!DB112,"")</f>
        <v/>
      </c>
      <c r="DC112" s="77" t="str">
        <f>IF(フィニッシュ後入力!DC112&lt;&gt;"",フィニッシュ後入力!DC112,"")</f>
        <v/>
      </c>
      <c r="DD112" s="77" t="str">
        <f>IF(フィニッシュ後入力!DD112&lt;&gt;"",フィニッシュ後入力!DD112,"")</f>
        <v/>
      </c>
      <c r="DE112" s="77" t="str">
        <f>IF(フィニッシュ後入力!DE112&lt;&gt;"",フィニッシュ後入力!DE112,"")</f>
        <v/>
      </c>
      <c r="DF112" s="77" t="str">
        <f>IF(フィニッシュ後入力!DF112&lt;&gt;"",フィニッシュ後入力!DF112,"")</f>
        <v/>
      </c>
      <c r="DG112" s="77" t="str">
        <f>IF(フィニッシュ後入力!DG112&lt;&gt;"",フィニッシュ後入力!DG112,"")</f>
        <v/>
      </c>
      <c r="DH112" s="77" t="str">
        <f>IF(フィニッシュ後入力!DH112&lt;&gt;"",フィニッシュ後入力!DH112,"")</f>
        <v/>
      </c>
      <c r="DI112" s="77" t="str">
        <f>IF(フィニッシュ後入力!DI112&lt;&gt;"",フィニッシュ後入力!DI112,"")</f>
        <v/>
      </c>
      <c r="DJ112" s="77" t="str">
        <f>IF(フィニッシュ後入力!DJ112&lt;&gt;"",フィニッシュ後入力!DJ112,"")</f>
        <v/>
      </c>
      <c r="DK112" s="77" t="str">
        <f>IF(フィニッシュ後入力!DK112&lt;&gt;"",フィニッシュ後入力!DK112,"")</f>
        <v/>
      </c>
      <c r="DL112" s="77" t="str">
        <f>IF(フィニッシュ後入力!DL112&lt;&gt;"",フィニッシュ後入力!DL112,"")</f>
        <v/>
      </c>
      <c r="DM112" s="77" t="str">
        <f>IF(フィニッシュ後入力!DM112&lt;&gt;"",フィニッシュ後入力!DM112,"")</f>
        <v/>
      </c>
      <c r="DN112" s="77" t="str">
        <f>IF(フィニッシュ後入力!DN112&lt;&gt;"",フィニッシュ後入力!DN112,"")</f>
        <v/>
      </c>
      <c r="DO112" s="77" t="str">
        <f>IF(フィニッシュ後入力!DO112&lt;&gt;"",フィニッシュ後入力!DO112,"")</f>
        <v/>
      </c>
      <c r="DP112" s="77" t="str">
        <f>IF(フィニッシュ後入力!DP112&lt;&gt;"",フィニッシュ後入力!DP112,"")</f>
        <v/>
      </c>
      <c r="DQ112" s="77" t="str">
        <f>IF(フィニッシュ後入力!DQ112&lt;&gt;"",フィニッシュ後入力!DQ112,"")</f>
        <v/>
      </c>
      <c r="DR112" s="77" t="str">
        <f>IF(フィニッシュ後入力!DR112&lt;&gt;"",フィニッシュ後入力!DR112,"")</f>
        <v/>
      </c>
      <c r="DS112" s="77" t="str">
        <f>IF(フィニッシュ後入力!DS112&lt;&gt;"",フィニッシュ後入力!DS112,"")</f>
        <v/>
      </c>
      <c r="DT112" s="77" t="str">
        <f>IF(フィニッシュ後入力!DT112&lt;&gt;"",フィニッシュ後入力!DT112,"")</f>
        <v/>
      </c>
      <c r="DU112" s="77" t="str">
        <f>IF(フィニッシュ後入力!DU112&lt;&gt;"",フィニッシュ後入力!DU112,"")</f>
        <v/>
      </c>
      <c r="DV112" s="77" t="str">
        <f>IF(フィニッシュ後入力!DV112&lt;&gt;"",フィニッシュ後入力!DV112,"")</f>
        <v/>
      </c>
      <c r="DW112" s="77" t="str">
        <f>IF(フィニッシュ後入力!DW112&lt;&gt;"",フィニッシュ後入力!DW112,"")</f>
        <v/>
      </c>
      <c r="DX112" s="77" t="str">
        <f>IF(フィニッシュ後入力!DX112&lt;&gt;"",フィニッシュ後入力!DX112,"")</f>
        <v/>
      </c>
      <c r="DY112" s="77" t="str">
        <f>IF(フィニッシュ後入力!DY112&lt;&gt;"",フィニッシュ後入力!DY112,"")</f>
        <v/>
      </c>
      <c r="DZ112" s="77" t="str">
        <f>IF(フィニッシュ後入力!DZ112&lt;&gt;"",フィニッシュ後入力!DZ112,"")</f>
        <v/>
      </c>
      <c r="EA112" s="77" t="str">
        <f>IF(フィニッシュ後入力!EA112&lt;&gt;"",フィニッシュ後入力!EA112,"")</f>
        <v/>
      </c>
      <c r="EB112" s="77" t="str">
        <f>IF(フィニッシュ後入力!EB112&lt;&gt;"",フィニッシュ後入力!EB112,"")</f>
        <v/>
      </c>
      <c r="EC112" s="77" t="str">
        <f>IF(フィニッシュ後入力!EC112&lt;&gt;"",フィニッシュ後入力!EC112,"")</f>
        <v/>
      </c>
      <c r="ED112" s="77" t="str">
        <f>IF(フィニッシュ後入力!ED112&lt;&gt;"",フィニッシュ後入力!ED112,"")</f>
        <v/>
      </c>
      <c r="EE112" s="77" t="str">
        <f>IF(フィニッシュ後入力!EE112&lt;&gt;"",フィニッシュ後入力!EE112,"")</f>
        <v/>
      </c>
      <c r="EF112" s="77" t="str">
        <f>IF(フィニッシュ後入力!EF112&lt;&gt;"",フィニッシュ後入力!EF112,"")</f>
        <v/>
      </c>
      <c r="EG112" s="77" t="str">
        <f>IF(フィニッシュ後入力!EG112&lt;&gt;"",フィニッシュ後入力!EG112,"")</f>
        <v/>
      </c>
      <c r="EH112" s="77" t="str">
        <f>IF(フィニッシュ後入力!EH112&lt;&gt;"",フィニッシュ後入力!EH112,"")</f>
        <v/>
      </c>
      <c r="EI112" s="77" t="str">
        <f>IF(フィニッシュ後入力!EI112&lt;&gt;"",フィニッシュ後入力!EI112,"")</f>
        <v/>
      </c>
      <c r="EJ112" s="77" t="str">
        <f>IF(フィニッシュ後入力!EJ112&lt;&gt;"",フィニッシュ後入力!EJ112,"")</f>
        <v/>
      </c>
      <c r="EK112" s="77" t="str">
        <f>IF(フィニッシュ後入力!EK112&lt;&gt;"",フィニッシュ後入力!EK112,"")</f>
        <v/>
      </c>
      <c r="EL112" s="77" t="str">
        <f>IF(フィニッシュ後入力!EL112&lt;&gt;"",フィニッシュ後入力!EL112,"")</f>
        <v/>
      </c>
      <c r="EM112" s="77" t="str">
        <f>IF(フィニッシュ後入力!EM112&lt;&gt;"",フィニッシュ後入力!EM112,"")</f>
        <v/>
      </c>
      <c r="EN112" s="77" t="str">
        <f>IF(フィニッシュ後入力!EN112&lt;&gt;"",フィニッシュ後入力!EN112,"")</f>
        <v/>
      </c>
      <c r="EO112" s="77" t="str">
        <f>IF(フィニッシュ後入力!EO112&lt;&gt;"",フィニッシュ後入力!EO112,"")</f>
        <v/>
      </c>
      <c r="EP112" s="77" t="str">
        <f>IF(フィニッシュ後入力!EP112&lt;&gt;"",フィニッシュ後入力!EP112,"")</f>
        <v/>
      </c>
      <c r="EQ112" s="77" t="str">
        <f>IF(フィニッシュ後入力!EQ112&lt;&gt;"",フィニッシュ後入力!EQ112,"")</f>
        <v/>
      </c>
      <c r="ER112" s="77" t="str">
        <f>IF(フィニッシュ後入力!ER112&lt;&gt;"",フィニッシュ後入力!ER112,"")</f>
        <v/>
      </c>
      <c r="ES112" s="77" t="str">
        <f>IF(フィニッシュ後入力!ES112&lt;&gt;"",フィニッシュ後入力!ES112,"")</f>
        <v/>
      </c>
      <c r="ET112" s="77" t="str">
        <f>IF(フィニッシュ後入力!ET112&lt;&gt;"",フィニッシュ後入力!ET112,"")</f>
        <v/>
      </c>
      <c r="EU112" s="77" t="str">
        <f>IF(フィニッシュ後入力!EU112&lt;&gt;"",フィニッシュ後入力!EU112,"")</f>
        <v/>
      </c>
      <c r="EV112" s="77" t="str">
        <f>IF(フィニッシュ後入力!EV112&lt;&gt;"",フィニッシュ後入力!EV112,"")</f>
        <v/>
      </c>
      <c r="EW112" s="77" t="str">
        <f>IF(フィニッシュ後入力!EW112&lt;&gt;"",フィニッシュ後入力!EW112,"")</f>
        <v/>
      </c>
      <c r="EX112" s="77" t="str">
        <f>IF(フィニッシュ後入力!EX112&lt;&gt;"",フィニッシュ後入力!EX112,"")</f>
        <v/>
      </c>
      <c r="EY112" s="77" t="str">
        <f>IF(フィニッシュ後入力!EY112&lt;&gt;"",フィニッシュ後入力!EY112,"")</f>
        <v/>
      </c>
      <c r="EZ112" s="77" t="str">
        <f>IF(フィニッシュ後入力!EZ112&lt;&gt;"",フィニッシュ後入力!EZ112,"")</f>
        <v/>
      </c>
      <c r="FA112" s="77" t="e">
        <f ca="1">INDIRECT(CONCATENATE("フィニッシュ後入力!R",簡易速報!$F112+100,"C",COLUMN()),FALSE)</f>
        <v>#N/A</v>
      </c>
      <c r="FB112" s="77" t="e">
        <f ca="1">INDIRECT(CONCATENATE("フィニッシュ後入力!R",簡易速報!$F112+100,"C",COLUMN()),FALSE)</f>
        <v>#N/A</v>
      </c>
      <c r="FC112" s="74" t="e">
        <f ca="1">(INDIRECT(CONCATENATE("フィニッシュ後入力!R",簡易速報!$F112+100,"C",COLUMN()),FALSE)+INDIRECT(CONCATENATE("フィニッシュ後入力!R",簡易速報!$F112+100,"C",COLUMN()+1),FALSE))/2</f>
        <v>#N/A</v>
      </c>
      <c r="FD112" s="74"/>
      <c r="FE112" s="74"/>
      <c r="FF112" s="74"/>
      <c r="FG112" s="77" t="e">
        <f ca="1">INDIRECT(CONCATENATE("フィニッシュ後入力!R",簡易速報!$F112+100,"C",COLUMN()),FALSE)</f>
        <v>#N/A</v>
      </c>
      <c r="FH112" s="77" t="e">
        <f ca="1">INDIRECT(CONCATENATE("フィニッシュ後入力!R",簡易速報!$F112+100,"C",COLUMN()),FALSE)</f>
        <v>#N/A</v>
      </c>
      <c r="FI112" s="74" t="e">
        <f ca="1">(INDIRECT(CONCATENATE("フィニッシュ後入力!R",簡易速報!$F112+100,"C",COLUMN()),FALSE)+INDIRECT(CONCATENATE("フィニッシュ後入力!R",簡易速報!$F112+100,"C",COLUMN()+1),FALSE))/2</f>
        <v>#N/A</v>
      </c>
      <c r="FJ112" s="74"/>
      <c r="FK112" s="74"/>
      <c r="FL112" s="74"/>
      <c r="FM112" s="77" t="e">
        <f ca="1">INDIRECT(CONCATENATE("フィニッシュ後入力!R",簡易速報!$F112+100,"C",COLUMN()),FALSE)</f>
        <v>#N/A</v>
      </c>
      <c r="FN112" s="77" t="e">
        <f ca="1">INDIRECT(CONCATENATE("フィニッシュ後入力!R",簡易速報!$F112+100,"C",COLUMN()),FALSE)</f>
        <v>#N/A</v>
      </c>
      <c r="FO112" s="74" t="e">
        <f ca="1">(INDIRECT(CONCATENATE("フィニッシュ後入力!R",簡易速報!$F112+100,"C",COLUMN()),FALSE)+INDIRECT(CONCATENATE("フィニッシュ後入力!R",簡易速報!$F112+100,"C",COLUMN()+1),FALSE))/2</f>
        <v>#N/A</v>
      </c>
      <c r="FP112" s="60"/>
      <c r="FQ112" s="60"/>
      <c r="FR112" s="60"/>
      <c r="FS112" s="60"/>
      <c r="FT112" s="60"/>
      <c r="FU112" s="60"/>
      <c r="FV112" s="60"/>
      <c r="FW112" s="60"/>
      <c r="FX112" s="60"/>
      <c r="FY112" s="60"/>
      <c r="FZ112" s="60"/>
      <c r="GA112" s="60"/>
      <c r="GB112" s="60"/>
      <c r="GC112" s="60"/>
      <c r="GD112" s="74" t="e">
        <f ca="1">INDIRECT("フィニッシュ後入力!G"&amp;簡易速報!$F112+100)</f>
        <v>#N/A</v>
      </c>
    </row>
    <row r="113" spans="1:186">
      <c r="A113" s="74" t="e">
        <f ca="1">簡易速報!O113</f>
        <v>#N/A</v>
      </c>
      <c r="B113" s="74" t="e">
        <f ca="1">簡易速報!P113</f>
        <v>#N/A</v>
      </c>
      <c r="C113" s="74" t="e">
        <f ca="1">簡易速報!Q113</f>
        <v>#N/A</v>
      </c>
      <c r="D113" s="74" t="e">
        <f ca="1">簡易速報!R113</f>
        <v>#N/A</v>
      </c>
      <c r="E113" s="147" t="e">
        <f ca="1">簡易速報!T113</f>
        <v>#N/A</v>
      </c>
      <c r="F113" s="74" t="e">
        <f ca="1">簡易速報!S113</f>
        <v>#N/A</v>
      </c>
      <c r="G113" s="74" t="e">
        <f ca="1">簡易速報!U113</f>
        <v>#N/A</v>
      </c>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c r="AP113" s="74"/>
      <c r="AQ113" s="74"/>
      <c r="AR113" s="74"/>
      <c r="AS113" s="74"/>
      <c r="AT113" s="74"/>
      <c r="AU113" s="74"/>
      <c r="AV113" s="74"/>
      <c r="AW113" s="74"/>
      <c r="AX113" s="74"/>
      <c r="AY113" s="74"/>
      <c r="AZ113" s="74"/>
      <c r="BA113" s="77" t="e">
        <f ca="1">INDIRECT(CONCATENATE("フィニッシュ後入力!R",簡易速報!$F113+100,"C",COLUMN()),FALSE)</f>
        <v>#N/A</v>
      </c>
      <c r="BB113" s="77" t="e">
        <f ca="1">INDIRECT(CONCATENATE("フィニッシュ後入力!R",簡易速報!$F113+100,"C",COLUMN()),FALSE)</f>
        <v>#N/A</v>
      </c>
      <c r="BC113" s="77" t="e">
        <f ca="1">INDIRECT(CONCATENATE("フィニッシュ後入力!R",簡易速報!$F113+100,"C",COLUMN()),FALSE)</f>
        <v>#N/A</v>
      </c>
      <c r="BD113" s="77" t="e">
        <f ca="1">INDIRECT(CONCATENATE("フィニッシュ後入力!R",簡易速報!$F113+100,"C",COLUMN()),FALSE)</f>
        <v>#N/A</v>
      </c>
      <c r="BE113" s="77" t="e">
        <f ca="1">INDIRECT(CONCATENATE("フィニッシュ後入力!R",簡易速報!$F113+100,"C",COLUMN()),FALSE)</f>
        <v>#N/A</v>
      </c>
      <c r="BF113" s="77" t="e">
        <f ca="1">INDIRECT(CONCATENATE("フィニッシュ後入力!R",簡易速報!$F113+100,"C",COLUMN()),FALSE)</f>
        <v>#N/A</v>
      </c>
      <c r="BG113" s="77" t="e">
        <f ca="1">INDIRECT(CONCATENATE("フィニッシュ後入力!R",簡易速報!$F113+100,"C",COLUMN()),FALSE)</f>
        <v>#N/A</v>
      </c>
      <c r="BH113" s="77" t="e">
        <f ca="1">INDIRECT(CONCATENATE("フィニッシュ後入力!R",簡易速報!$F113+100,"C",COLUMN()),FALSE)</f>
        <v>#N/A</v>
      </c>
      <c r="BI113" s="77" t="e">
        <f ca="1">INDIRECT(CONCATENATE("フィニッシュ後入力!R",簡易速報!$F113+100,"C",COLUMN()),FALSE)</f>
        <v>#N/A</v>
      </c>
      <c r="BJ113" s="77" t="e">
        <f ca="1">INDIRECT(CONCATENATE("フィニッシュ後入力!R",簡易速報!$F113+100,"C",COLUMN()),FALSE)</f>
        <v>#N/A</v>
      </c>
      <c r="BK113" s="77" t="e">
        <f ca="1">INDIRECT(CONCATENATE("フィニッシュ後入力!R",簡易速報!$F113+100,"C",COLUMN()),FALSE)</f>
        <v>#N/A</v>
      </c>
      <c r="BL113" s="77" t="e">
        <f ca="1">INDIRECT(CONCATENATE("フィニッシュ後入力!R",簡易速報!$F113+100,"C",COLUMN()),FALSE)</f>
        <v>#N/A</v>
      </c>
      <c r="BM113" s="77" t="e">
        <f ca="1">INDIRECT(CONCATENATE("フィニッシュ後入力!R",簡易速報!$F113+100,"C",COLUMN()),FALSE)</f>
        <v>#N/A</v>
      </c>
      <c r="BN113" s="77" t="e">
        <f ca="1">INDIRECT(CONCATENATE("フィニッシュ後入力!R",簡易速報!$F113+100,"C",COLUMN()),FALSE)</f>
        <v>#N/A</v>
      </c>
      <c r="BO113" s="77" t="e">
        <f ca="1">INDIRECT(CONCATENATE("フィニッシュ後入力!R",簡易速報!$F113+100,"C",COLUMN()),FALSE)</f>
        <v>#N/A</v>
      </c>
      <c r="BP113" s="77" t="e">
        <f ca="1">INDIRECT(CONCATENATE("フィニッシュ後入力!R",簡易速報!$F113+100,"C",COLUMN()),FALSE)</f>
        <v>#N/A</v>
      </c>
      <c r="BQ113" s="77" t="e">
        <f ca="1">INDIRECT(CONCATENATE("フィニッシュ後入力!R",簡易速報!$F113+100,"C",COLUMN()),FALSE)</f>
        <v>#N/A</v>
      </c>
      <c r="BR113" s="77" t="e">
        <f ca="1">INDIRECT(CONCATENATE("フィニッシュ後入力!R",簡易速報!$F113+100,"C",COLUMN()),FALSE)</f>
        <v>#N/A</v>
      </c>
      <c r="BS113" s="77" t="e">
        <f ca="1">INDIRECT(CONCATENATE("フィニッシュ後入力!R",簡易速報!$F113+100,"C",COLUMN()),FALSE)</f>
        <v>#N/A</v>
      </c>
      <c r="BT113" s="77" t="e">
        <f ca="1">INDIRECT(CONCATENATE("フィニッシュ後入力!R",簡易速報!$F113+100,"C",COLUMN()),FALSE)</f>
        <v>#N/A</v>
      </c>
      <c r="BU113" s="77" t="e">
        <f ca="1">INDIRECT(CONCATENATE("フィニッシュ後入力!R",簡易速報!$F113+100,"C",COLUMN()),FALSE)</f>
        <v>#N/A</v>
      </c>
      <c r="BV113" s="77" t="e">
        <f ca="1">INDIRECT(CONCATENATE("フィニッシュ後入力!R",簡易速報!$F113+100,"C",COLUMN()),FALSE)</f>
        <v>#N/A</v>
      </c>
      <c r="BW113" s="77" t="e">
        <f ca="1">INDIRECT(CONCATENATE("フィニッシュ後入力!R",簡易速報!$F113+100,"C",COLUMN()),FALSE)</f>
        <v>#N/A</v>
      </c>
      <c r="BX113" s="77" t="e">
        <f ca="1">INDIRECT(CONCATENATE("フィニッシュ後入力!R",簡易速報!$F113+100,"C",COLUMN()),FALSE)</f>
        <v>#N/A</v>
      </c>
      <c r="BY113" s="77" t="e">
        <f ca="1">INDIRECT(CONCATENATE("フィニッシュ後入力!R",簡易速報!$F113+100,"C",COLUMN()),FALSE)</f>
        <v>#N/A</v>
      </c>
      <c r="BZ113" s="77" t="e">
        <f ca="1">INDIRECT(CONCATENATE("フィニッシュ後入力!R",簡易速報!$F113+100,"C",COLUMN()),FALSE)</f>
        <v>#N/A</v>
      </c>
      <c r="CA113" s="77" t="e">
        <f ca="1">INDIRECT(CONCATENATE("フィニッシュ後入力!R",簡易速報!$F113+100,"C",COLUMN()),FALSE)</f>
        <v>#N/A</v>
      </c>
      <c r="CB113" s="77" t="e">
        <f ca="1">INDIRECT(CONCATENATE("フィニッシュ後入力!R",簡易速報!$F113+100,"C",COLUMN()),FALSE)</f>
        <v>#N/A</v>
      </c>
      <c r="CC113" s="77" t="e">
        <f ca="1">INDIRECT(CONCATENATE("フィニッシュ後入力!R",簡易速報!$F113+100,"C",COLUMN()),FALSE)</f>
        <v>#N/A</v>
      </c>
      <c r="CD113" s="77" t="e">
        <f ca="1">INDIRECT(CONCATENATE("フィニッシュ後入力!R",簡易速報!$F113+100,"C",COLUMN()),FALSE)</f>
        <v>#N/A</v>
      </c>
      <c r="CE113" s="77" t="str">
        <f>IF(フィニッシュ後入力!CE113&lt;&gt;"",フィニッシュ後入力!CE113,"")</f>
        <v/>
      </c>
      <c r="CF113" s="77" t="str">
        <f>IF(フィニッシュ後入力!CF113&lt;&gt;"",フィニッシュ後入力!CF113,"")</f>
        <v/>
      </c>
      <c r="CG113" s="77" t="str">
        <f>IF(フィニッシュ後入力!CG113&lt;&gt;"",フィニッシュ後入力!CG113,"")</f>
        <v/>
      </c>
      <c r="CH113" s="77" t="str">
        <f>IF(フィニッシュ後入力!CH113&lt;&gt;"",フィニッシュ後入力!CH113,"")</f>
        <v/>
      </c>
      <c r="CI113" s="77" t="str">
        <f>IF(フィニッシュ後入力!CI113&lt;&gt;"",フィニッシュ後入力!CI113,"")</f>
        <v/>
      </c>
      <c r="CJ113" s="77" t="str">
        <f>IF(フィニッシュ後入力!CJ113&lt;&gt;"",フィニッシュ後入力!CJ113,"")</f>
        <v/>
      </c>
      <c r="CK113" s="77" t="str">
        <f>IF(フィニッシュ後入力!CK113&lt;&gt;"",フィニッシュ後入力!CK113,"")</f>
        <v/>
      </c>
      <c r="CL113" s="77" t="str">
        <f>IF(フィニッシュ後入力!CL113&lt;&gt;"",フィニッシュ後入力!CL113,"")</f>
        <v/>
      </c>
      <c r="CM113" s="77" t="str">
        <f>IF(フィニッシュ後入力!CM113&lt;&gt;"",フィニッシュ後入力!CM113,"")</f>
        <v/>
      </c>
      <c r="CN113" s="77" t="str">
        <f>IF(フィニッシュ後入力!CN113&lt;&gt;"",フィニッシュ後入力!CN113,"")</f>
        <v/>
      </c>
      <c r="CO113" s="77" t="str">
        <f>IF(フィニッシュ後入力!CO113&lt;&gt;"",フィニッシュ後入力!CO113,"")</f>
        <v/>
      </c>
      <c r="CP113" s="77" t="str">
        <f>IF(フィニッシュ後入力!CP113&lt;&gt;"",フィニッシュ後入力!CP113,"")</f>
        <v/>
      </c>
      <c r="CQ113" s="77" t="str">
        <f>IF(フィニッシュ後入力!CQ113&lt;&gt;"",フィニッシュ後入力!CQ113,"")</f>
        <v/>
      </c>
      <c r="CR113" s="77" t="str">
        <f>IF(フィニッシュ後入力!CR113&lt;&gt;"",フィニッシュ後入力!CR113,"")</f>
        <v/>
      </c>
      <c r="CS113" s="77" t="str">
        <f>IF(フィニッシュ後入力!CS113&lt;&gt;"",フィニッシュ後入力!CS113,"")</f>
        <v/>
      </c>
      <c r="CT113" s="77" t="str">
        <f>IF(フィニッシュ後入力!CT113&lt;&gt;"",フィニッシュ後入力!CT113,"")</f>
        <v/>
      </c>
      <c r="CU113" s="77" t="str">
        <f>IF(フィニッシュ後入力!CU113&lt;&gt;"",フィニッシュ後入力!CU113,"")</f>
        <v/>
      </c>
      <c r="CV113" s="77" t="str">
        <f>IF(フィニッシュ後入力!CV113&lt;&gt;"",フィニッシュ後入力!CV113,"")</f>
        <v/>
      </c>
      <c r="CW113" s="77" t="str">
        <f>IF(フィニッシュ後入力!CW113&lt;&gt;"",フィニッシュ後入力!CW113,"")</f>
        <v/>
      </c>
      <c r="CX113" s="77" t="str">
        <f>IF(フィニッシュ後入力!CX113&lt;&gt;"",フィニッシュ後入力!CX113,"")</f>
        <v/>
      </c>
      <c r="CY113" s="77" t="str">
        <f>IF(フィニッシュ後入力!CY113&lt;&gt;"",フィニッシュ後入力!CY113,"")</f>
        <v/>
      </c>
      <c r="CZ113" s="77" t="str">
        <f>IF(フィニッシュ後入力!CZ113&lt;&gt;"",フィニッシュ後入力!CZ113,"")</f>
        <v/>
      </c>
      <c r="DA113" s="77" t="str">
        <f>IF(フィニッシュ後入力!DA113&lt;&gt;"",フィニッシュ後入力!DA113,"")</f>
        <v/>
      </c>
      <c r="DB113" s="77" t="str">
        <f>IF(フィニッシュ後入力!DB113&lt;&gt;"",フィニッシュ後入力!DB113,"")</f>
        <v/>
      </c>
      <c r="DC113" s="77" t="str">
        <f>IF(フィニッシュ後入力!DC113&lt;&gt;"",フィニッシュ後入力!DC113,"")</f>
        <v/>
      </c>
      <c r="DD113" s="77" t="str">
        <f>IF(フィニッシュ後入力!DD113&lt;&gt;"",フィニッシュ後入力!DD113,"")</f>
        <v/>
      </c>
      <c r="DE113" s="77" t="str">
        <f>IF(フィニッシュ後入力!DE113&lt;&gt;"",フィニッシュ後入力!DE113,"")</f>
        <v/>
      </c>
      <c r="DF113" s="77" t="str">
        <f>IF(フィニッシュ後入力!DF113&lt;&gt;"",フィニッシュ後入力!DF113,"")</f>
        <v/>
      </c>
      <c r="DG113" s="77" t="str">
        <f>IF(フィニッシュ後入力!DG113&lt;&gt;"",フィニッシュ後入力!DG113,"")</f>
        <v/>
      </c>
      <c r="DH113" s="77" t="str">
        <f>IF(フィニッシュ後入力!DH113&lt;&gt;"",フィニッシュ後入力!DH113,"")</f>
        <v/>
      </c>
      <c r="DI113" s="77" t="str">
        <f>IF(フィニッシュ後入力!DI113&lt;&gt;"",フィニッシュ後入力!DI113,"")</f>
        <v/>
      </c>
      <c r="DJ113" s="77" t="str">
        <f>IF(フィニッシュ後入力!DJ113&lt;&gt;"",フィニッシュ後入力!DJ113,"")</f>
        <v/>
      </c>
      <c r="DK113" s="77" t="str">
        <f>IF(フィニッシュ後入力!DK113&lt;&gt;"",フィニッシュ後入力!DK113,"")</f>
        <v/>
      </c>
      <c r="DL113" s="77" t="str">
        <f>IF(フィニッシュ後入力!DL113&lt;&gt;"",フィニッシュ後入力!DL113,"")</f>
        <v/>
      </c>
      <c r="DM113" s="77" t="str">
        <f>IF(フィニッシュ後入力!DM113&lt;&gt;"",フィニッシュ後入力!DM113,"")</f>
        <v/>
      </c>
      <c r="DN113" s="77" t="str">
        <f>IF(フィニッシュ後入力!DN113&lt;&gt;"",フィニッシュ後入力!DN113,"")</f>
        <v/>
      </c>
      <c r="DO113" s="77" t="str">
        <f>IF(フィニッシュ後入力!DO113&lt;&gt;"",フィニッシュ後入力!DO113,"")</f>
        <v/>
      </c>
      <c r="DP113" s="77" t="str">
        <f>IF(フィニッシュ後入力!DP113&lt;&gt;"",フィニッシュ後入力!DP113,"")</f>
        <v/>
      </c>
      <c r="DQ113" s="77" t="str">
        <f>IF(フィニッシュ後入力!DQ113&lt;&gt;"",フィニッシュ後入力!DQ113,"")</f>
        <v/>
      </c>
      <c r="DR113" s="77" t="str">
        <f>IF(フィニッシュ後入力!DR113&lt;&gt;"",フィニッシュ後入力!DR113,"")</f>
        <v/>
      </c>
      <c r="DS113" s="77" t="str">
        <f>IF(フィニッシュ後入力!DS113&lt;&gt;"",フィニッシュ後入力!DS113,"")</f>
        <v/>
      </c>
      <c r="DT113" s="77" t="str">
        <f>IF(フィニッシュ後入力!DT113&lt;&gt;"",フィニッシュ後入力!DT113,"")</f>
        <v/>
      </c>
      <c r="DU113" s="77" t="str">
        <f>IF(フィニッシュ後入力!DU113&lt;&gt;"",フィニッシュ後入力!DU113,"")</f>
        <v/>
      </c>
      <c r="DV113" s="77" t="str">
        <f>IF(フィニッシュ後入力!DV113&lt;&gt;"",フィニッシュ後入力!DV113,"")</f>
        <v/>
      </c>
      <c r="DW113" s="77" t="str">
        <f>IF(フィニッシュ後入力!DW113&lt;&gt;"",フィニッシュ後入力!DW113,"")</f>
        <v/>
      </c>
      <c r="DX113" s="77" t="str">
        <f>IF(フィニッシュ後入力!DX113&lt;&gt;"",フィニッシュ後入力!DX113,"")</f>
        <v/>
      </c>
      <c r="DY113" s="77" t="str">
        <f>IF(フィニッシュ後入力!DY113&lt;&gt;"",フィニッシュ後入力!DY113,"")</f>
        <v/>
      </c>
      <c r="DZ113" s="77" t="str">
        <f>IF(フィニッシュ後入力!DZ113&lt;&gt;"",フィニッシュ後入力!DZ113,"")</f>
        <v/>
      </c>
      <c r="EA113" s="77" t="str">
        <f>IF(フィニッシュ後入力!EA113&lt;&gt;"",フィニッシュ後入力!EA113,"")</f>
        <v/>
      </c>
      <c r="EB113" s="77" t="str">
        <f>IF(フィニッシュ後入力!EB113&lt;&gt;"",フィニッシュ後入力!EB113,"")</f>
        <v/>
      </c>
      <c r="EC113" s="77" t="str">
        <f>IF(フィニッシュ後入力!EC113&lt;&gt;"",フィニッシュ後入力!EC113,"")</f>
        <v/>
      </c>
      <c r="ED113" s="77" t="str">
        <f>IF(フィニッシュ後入力!ED113&lt;&gt;"",フィニッシュ後入力!ED113,"")</f>
        <v/>
      </c>
      <c r="EE113" s="77" t="str">
        <f>IF(フィニッシュ後入力!EE113&lt;&gt;"",フィニッシュ後入力!EE113,"")</f>
        <v/>
      </c>
      <c r="EF113" s="77" t="str">
        <f>IF(フィニッシュ後入力!EF113&lt;&gt;"",フィニッシュ後入力!EF113,"")</f>
        <v/>
      </c>
      <c r="EG113" s="77" t="str">
        <f>IF(フィニッシュ後入力!EG113&lt;&gt;"",フィニッシュ後入力!EG113,"")</f>
        <v/>
      </c>
      <c r="EH113" s="77" t="str">
        <f>IF(フィニッシュ後入力!EH113&lt;&gt;"",フィニッシュ後入力!EH113,"")</f>
        <v/>
      </c>
      <c r="EI113" s="77" t="str">
        <f>IF(フィニッシュ後入力!EI113&lt;&gt;"",フィニッシュ後入力!EI113,"")</f>
        <v/>
      </c>
      <c r="EJ113" s="77" t="str">
        <f>IF(フィニッシュ後入力!EJ113&lt;&gt;"",フィニッシュ後入力!EJ113,"")</f>
        <v/>
      </c>
      <c r="EK113" s="77" t="str">
        <f>IF(フィニッシュ後入力!EK113&lt;&gt;"",フィニッシュ後入力!EK113,"")</f>
        <v/>
      </c>
      <c r="EL113" s="77" t="str">
        <f>IF(フィニッシュ後入力!EL113&lt;&gt;"",フィニッシュ後入力!EL113,"")</f>
        <v/>
      </c>
      <c r="EM113" s="77" t="str">
        <f>IF(フィニッシュ後入力!EM113&lt;&gt;"",フィニッシュ後入力!EM113,"")</f>
        <v/>
      </c>
      <c r="EN113" s="77" t="str">
        <f>IF(フィニッシュ後入力!EN113&lt;&gt;"",フィニッシュ後入力!EN113,"")</f>
        <v/>
      </c>
      <c r="EO113" s="77" t="str">
        <f>IF(フィニッシュ後入力!EO113&lt;&gt;"",フィニッシュ後入力!EO113,"")</f>
        <v/>
      </c>
      <c r="EP113" s="77" t="str">
        <f>IF(フィニッシュ後入力!EP113&lt;&gt;"",フィニッシュ後入力!EP113,"")</f>
        <v/>
      </c>
      <c r="EQ113" s="77" t="str">
        <f>IF(フィニッシュ後入力!EQ113&lt;&gt;"",フィニッシュ後入力!EQ113,"")</f>
        <v/>
      </c>
      <c r="ER113" s="77" t="str">
        <f>IF(フィニッシュ後入力!ER113&lt;&gt;"",フィニッシュ後入力!ER113,"")</f>
        <v/>
      </c>
      <c r="ES113" s="77" t="str">
        <f>IF(フィニッシュ後入力!ES113&lt;&gt;"",フィニッシュ後入力!ES113,"")</f>
        <v/>
      </c>
      <c r="ET113" s="77" t="str">
        <f>IF(フィニッシュ後入力!ET113&lt;&gt;"",フィニッシュ後入力!ET113,"")</f>
        <v/>
      </c>
      <c r="EU113" s="77" t="str">
        <f>IF(フィニッシュ後入力!EU113&lt;&gt;"",フィニッシュ後入力!EU113,"")</f>
        <v/>
      </c>
      <c r="EV113" s="77" t="str">
        <f>IF(フィニッシュ後入力!EV113&lt;&gt;"",フィニッシュ後入力!EV113,"")</f>
        <v/>
      </c>
      <c r="EW113" s="77" t="str">
        <f>IF(フィニッシュ後入力!EW113&lt;&gt;"",フィニッシュ後入力!EW113,"")</f>
        <v/>
      </c>
      <c r="EX113" s="77" t="str">
        <f>IF(フィニッシュ後入力!EX113&lt;&gt;"",フィニッシュ後入力!EX113,"")</f>
        <v/>
      </c>
      <c r="EY113" s="77" t="str">
        <f>IF(フィニッシュ後入力!EY113&lt;&gt;"",フィニッシュ後入力!EY113,"")</f>
        <v/>
      </c>
      <c r="EZ113" s="77" t="str">
        <f>IF(フィニッシュ後入力!EZ113&lt;&gt;"",フィニッシュ後入力!EZ113,"")</f>
        <v/>
      </c>
      <c r="FA113" s="77" t="e">
        <f ca="1">INDIRECT(CONCATENATE("フィニッシュ後入力!R",簡易速報!$F113+100,"C",COLUMN()),FALSE)</f>
        <v>#N/A</v>
      </c>
      <c r="FB113" s="77" t="e">
        <f ca="1">INDIRECT(CONCATENATE("フィニッシュ後入力!R",簡易速報!$F113+100,"C",COLUMN()),FALSE)</f>
        <v>#N/A</v>
      </c>
      <c r="FC113" s="74" t="e">
        <f ca="1">(INDIRECT(CONCATENATE("フィニッシュ後入力!R",簡易速報!$F113+100,"C",COLUMN()),FALSE)+INDIRECT(CONCATENATE("フィニッシュ後入力!R",簡易速報!$F113+100,"C",COLUMN()+1),FALSE))/2</f>
        <v>#N/A</v>
      </c>
      <c r="FD113" s="74"/>
      <c r="FE113" s="74"/>
      <c r="FF113" s="74"/>
      <c r="FG113" s="77" t="e">
        <f ca="1">INDIRECT(CONCATENATE("フィニッシュ後入力!R",簡易速報!$F113+100,"C",COLUMN()),FALSE)</f>
        <v>#N/A</v>
      </c>
      <c r="FH113" s="77" t="e">
        <f ca="1">INDIRECT(CONCATENATE("フィニッシュ後入力!R",簡易速報!$F113+100,"C",COLUMN()),FALSE)</f>
        <v>#N/A</v>
      </c>
      <c r="FI113" s="74" t="e">
        <f ca="1">(INDIRECT(CONCATENATE("フィニッシュ後入力!R",簡易速報!$F113+100,"C",COLUMN()),FALSE)+INDIRECT(CONCATENATE("フィニッシュ後入力!R",簡易速報!$F113+100,"C",COLUMN()+1),FALSE))/2</f>
        <v>#N/A</v>
      </c>
      <c r="FJ113" s="74"/>
      <c r="FK113" s="74"/>
      <c r="FL113" s="74"/>
      <c r="FM113" s="77" t="e">
        <f ca="1">INDIRECT(CONCATENATE("フィニッシュ後入力!R",簡易速報!$F113+100,"C",COLUMN()),FALSE)</f>
        <v>#N/A</v>
      </c>
      <c r="FN113" s="77" t="e">
        <f ca="1">INDIRECT(CONCATENATE("フィニッシュ後入力!R",簡易速報!$F113+100,"C",COLUMN()),FALSE)</f>
        <v>#N/A</v>
      </c>
      <c r="FO113" s="74" t="e">
        <f ca="1">(INDIRECT(CONCATENATE("フィニッシュ後入力!R",簡易速報!$F113+100,"C",COLUMN()),FALSE)+INDIRECT(CONCATENATE("フィニッシュ後入力!R",簡易速報!$F113+100,"C",COLUMN()+1),FALSE))/2</f>
        <v>#N/A</v>
      </c>
      <c r="FP113" s="60"/>
      <c r="FQ113" s="60"/>
      <c r="FR113" s="60"/>
      <c r="FS113" s="60"/>
      <c r="FT113" s="60"/>
      <c r="FU113" s="60"/>
      <c r="FV113" s="60"/>
      <c r="FW113" s="60"/>
      <c r="FX113" s="60"/>
      <c r="FY113" s="60"/>
      <c r="FZ113" s="60"/>
      <c r="GA113" s="60"/>
      <c r="GB113" s="60"/>
      <c r="GC113" s="60"/>
      <c r="GD113" s="74" t="e">
        <f ca="1">INDIRECT("フィニッシュ後入力!G"&amp;簡易速報!$F113+100)</f>
        <v>#N/A</v>
      </c>
    </row>
    <row r="114" spans="1:186">
      <c r="A114" s="74" t="e">
        <f ca="1">簡易速報!O114</f>
        <v>#N/A</v>
      </c>
      <c r="B114" s="74" t="e">
        <f ca="1">簡易速報!P114</f>
        <v>#N/A</v>
      </c>
      <c r="C114" s="74" t="e">
        <f ca="1">簡易速報!Q114</f>
        <v>#N/A</v>
      </c>
      <c r="D114" s="74" t="e">
        <f ca="1">簡易速報!R114</f>
        <v>#N/A</v>
      </c>
      <c r="E114" s="147" t="e">
        <f ca="1">簡易速報!T114</f>
        <v>#N/A</v>
      </c>
      <c r="F114" s="74" t="e">
        <f ca="1">簡易速報!S114</f>
        <v>#N/A</v>
      </c>
      <c r="G114" s="74" t="e">
        <f ca="1">簡易速報!U114</f>
        <v>#N/A</v>
      </c>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c r="AP114" s="74"/>
      <c r="AQ114" s="74"/>
      <c r="AR114" s="74"/>
      <c r="AS114" s="74"/>
      <c r="AT114" s="74"/>
      <c r="AU114" s="74"/>
      <c r="AV114" s="74"/>
      <c r="AW114" s="74"/>
      <c r="AX114" s="74"/>
      <c r="AY114" s="74"/>
      <c r="AZ114" s="74"/>
      <c r="BA114" s="77" t="e">
        <f ca="1">INDIRECT(CONCATENATE("フィニッシュ後入力!R",簡易速報!$F114+100,"C",COLUMN()),FALSE)</f>
        <v>#N/A</v>
      </c>
      <c r="BB114" s="77" t="e">
        <f ca="1">INDIRECT(CONCATENATE("フィニッシュ後入力!R",簡易速報!$F114+100,"C",COLUMN()),FALSE)</f>
        <v>#N/A</v>
      </c>
      <c r="BC114" s="77" t="e">
        <f ca="1">INDIRECT(CONCATENATE("フィニッシュ後入力!R",簡易速報!$F114+100,"C",COLUMN()),FALSE)</f>
        <v>#N/A</v>
      </c>
      <c r="BD114" s="77" t="e">
        <f ca="1">INDIRECT(CONCATENATE("フィニッシュ後入力!R",簡易速報!$F114+100,"C",COLUMN()),FALSE)</f>
        <v>#N/A</v>
      </c>
      <c r="BE114" s="77" t="e">
        <f ca="1">INDIRECT(CONCATENATE("フィニッシュ後入力!R",簡易速報!$F114+100,"C",COLUMN()),FALSE)</f>
        <v>#N/A</v>
      </c>
      <c r="BF114" s="77" t="e">
        <f ca="1">INDIRECT(CONCATENATE("フィニッシュ後入力!R",簡易速報!$F114+100,"C",COLUMN()),FALSE)</f>
        <v>#N/A</v>
      </c>
      <c r="BG114" s="77" t="e">
        <f ca="1">INDIRECT(CONCATENATE("フィニッシュ後入力!R",簡易速報!$F114+100,"C",COLUMN()),FALSE)</f>
        <v>#N/A</v>
      </c>
      <c r="BH114" s="77" t="e">
        <f ca="1">INDIRECT(CONCATENATE("フィニッシュ後入力!R",簡易速報!$F114+100,"C",COLUMN()),FALSE)</f>
        <v>#N/A</v>
      </c>
      <c r="BI114" s="77" t="e">
        <f ca="1">INDIRECT(CONCATENATE("フィニッシュ後入力!R",簡易速報!$F114+100,"C",COLUMN()),FALSE)</f>
        <v>#N/A</v>
      </c>
      <c r="BJ114" s="77" t="e">
        <f ca="1">INDIRECT(CONCATENATE("フィニッシュ後入力!R",簡易速報!$F114+100,"C",COLUMN()),FALSE)</f>
        <v>#N/A</v>
      </c>
      <c r="BK114" s="77" t="e">
        <f ca="1">INDIRECT(CONCATENATE("フィニッシュ後入力!R",簡易速報!$F114+100,"C",COLUMN()),FALSE)</f>
        <v>#N/A</v>
      </c>
      <c r="BL114" s="77" t="e">
        <f ca="1">INDIRECT(CONCATENATE("フィニッシュ後入力!R",簡易速報!$F114+100,"C",COLUMN()),FALSE)</f>
        <v>#N/A</v>
      </c>
      <c r="BM114" s="77" t="e">
        <f ca="1">INDIRECT(CONCATENATE("フィニッシュ後入力!R",簡易速報!$F114+100,"C",COLUMN()),FALSE)</f>
        <v>#N/A</v>
      </c>
      <c r="BN114" s="77" t="e">
        <f ca="1">INDIRECT(CONCATENATE("フィニッシュ後入力!R",簡易速報!$F114+100,"C",COLUMN()),FALSE)</f>
        <v>#N/A</v>
      </c>
      <c r="BO114" s="77" t="e">
        <f ca="1">INDIRECT(CONCATENATE("フィニッシュ後入力!R",簡易速報!$F114+100,"C",COLUMN()),FALSE)</f>
        <v>#N/A</v>
      </c>
      <c r="BP114" s="77" t="e">
        <f ca="1">INDIRECT(CONCATENATE("フィニッシュ後入力!R",簡易速報!$F114+100,"C",COLUMN()),FALSE)</f>
        <v>#N/A</v>
      </c>
      <c r="BQ114" s="77" t="e">
        <f ca="1">INDIRECT(CONCATENATE("フィニッシュ後入力!R",簡易速報!$F114+100,"C",COLUMN()),FALSE)</f>
        <v>#N/A</v>
      </c>
      <c r="BR114" s="77" t="e">
        <f ca="1">INDIRECT(CONCATENATE("フィニッシュ後入力!R",簡易速報!$F114+100,"C",COLUMN()),FALSE)</f>
        <v>#N/A</v>
      </c>
      <c r="BS114" s="77" t="e">
        <f ca="1">INDIRECT(CONCATENATE("フィニッシュ後入力!R",簡易速報!$F114+100,"C",COLUMN()),FALSE)</f>
        <v>#N/A</v>
      </c>
      <c r="BT114" s="77" t="e">
        <f ca="1">INDIRECT(CONCATENATE("フィニッシュ後入力!R",簡易速報!$F114+100,"C",COLUMN()),FALSE)</f>
        <v>#N/A</v>
      </c>
      <c r="BU114" s="77" t="e">
        <f ca="1">INDIRECT(CONCATENATE("フィニッシュ後入力!R",簡易速報!$F114+100,"C",COLUMN()),FALSE)</f>
        <v>#N/A</v>
      </c>
      <c r="BV114" s="77" t="e">
        <f ca="1">INDIRECT(CONCATENATE("フィニッシュ後入力!R",簡易速報!$F114+100,"C",COLUMN()),FALSE)</f>
        <v>#N/A</v>
      </c>
      <c r="BW114" s="77" t="e">
        <f ca="1">INDIRECT(CONCATENATE("フィニッシュ後入力!R",簡易速報!$F114+100,"C",COLUMN()),FALSE)</f>
        <v>#N/A</v>
      </c>
      <c r="BX114" s="77" t="e">
        <f ca="1">INDIRECT(CONCATENATE("フィニッシュ後入力!R",簡易速報!$F114+100,"C",COLUMN()),FALSE)</f>
        <v>#N/A</v>
      </c>
      <c r="BY114" s="77" t="e">
        <f ca="1">INDIRECT(CONCATENATE("フィニッシュ後入力!R",簡易速報!$F114+100,"C",COLUMN()),FALSE)</f>
        <v>#N/A</v>
      </c>
      <c r="BZ114" s="77" t="e">
        <f ca="1">INDIRECT(CONCATENATE("フィニッシュ後入力!R",簡易速報!$F114+100,"C",COLUMN()),FALSE)</f>
        <v>#N/A</v>
      </c>
      <c r="CA114" s="77" t="e">
        <f ca="1">INDIRECT(CONCATENATE("フィニッシュ後入力!R",簡易速報!$F114+100,"C",COLUMN()),FALSE)</f>
        <v>#N/A</v>
      </c>
      <c r="CB114" s="77" t="e">
        <f ca="1">INDIRECT(CONCATENATE("フィニッシュ後入力!R",簡易速報!$F114+100,"C",COLUMN()),FALSE)</f>
        <v>#N/A</v>
      </c>
      <c r="CC114" s="77" t="e">
        <f ca="1">INDIRECT(CONCATENATE("フィニッシュ後入力!R",簡易速報!$F114+100,"C",COLUMN()),FALSE)</f>
        <v>#N/A</v>
      </c>
      <c r="CD114" s="77" t="e">
        <f ca="1">INDIRECT(CONCATENATE("フィニッシュ後入力!R",簡易速報!$F114+100,"C",COLUMN()),FALSE)</f>
        <v>#N/A</v>
      </c>
      <c r="CE114" s="77" t="str">
        <f>IF(フィニッシュ後入力!CE114&lt;&gt;"",フィニッシュ後入力!CE114,"")</f>
        <v/>
      </c>
      <c r="CF114" s="77" t="str">
        <f>IF(フィニッシュ後入力!CF114&lt;&gt;"",フィニッシュ後入力!CF114,"")</f>
        <v/>
      </c>
      <c r="CG114" s="77" t="str">
        <f>IF(フィニッシュ後入力!CG114&lt;&gt;"",フィニッシュ後入力!CG114,"")</f>
        <v/>
      </c>
      <c r="CH114" s="77" t="str">
        <f>IF(フィニッシュ後入力!CH114&lt;&gt;"",フィニッシュ後入力!CH114,"")</f>
        <v/>
      </c>
      <c r="CI114" s="77" t="str">
        <f>IF(フィニッシュ後入力!CI114&lt;&gt;"",フィニッシュ後入力!CI114,"")</f>
        <v/>
      </c>
      <c r="CJ114" s="77" t="str">
        <f>IF(フィニッシュ後入力!CJ114&lt;&gt;"",フィニッシュ後入力!CJ114,"")</f>
        <v/>
      </c>
      <c r="CK114" s="77" t="str">
        <f>IF(フィニッシュ後入力!CK114&lt;&gt;"",フィニッシュ後入力!CK114,"")</f>
        <v/>
      </c>
      <c r="CL114" s="77" t="str">
        <f>IF(フィニッシュ後入力!CL114&lt;&gt;"",フィニッシュ後入力!CL114,"")</f>
        <v/>
      </c>
      <c r="CM114" s="77" t="str">
        <f>IF(フィニッシュ後入力!CM114&lt;&gt;"",フィニッシュ後入力!CM114,"")</f>
        <v/>
      </c>
      <c r="CN114" s="77" t="str">
        <f>IF(フィニッシュ後入力!CN114&lt;&gt;"",フィニッシュ後入力!CN114,"")</f>
        <v/>
      </c>
      <c r="CO114" s="77" t="str">
        <f>IF(フィニッシュ後入力!CO114&lt;&gt;"",フィニッシュ後入力!CO114,"")</f>
        <v/>
      </c>
      <c r="CP114" s="77" t="str">
        <f>IF(フィニッシュ後入力!CP114&lt;&gt;"",フィニッシュ後入力!CP114,"")</f>
        <v/>
      </c>
      <c r="CQ114" s="77" t="str">
        <f>IF(フィニッシュ後入力!CQ114&lt;&gt;"",フィニッシュ後入力!CQ114,"")</f>
        <v/>
      </c>
      <c r="CR114" s="77" t="str">
        <f>IF(フィニッシュ後入力!CR114&lt;&gt;"",フィニッシュ後入力!CR114,"")</f>
        <v/>
      </c>
      <c r="CS114" s="77" t="str">
        <f>IF(フィニッシュ後入力!CS114&lt;&gt;"",フィニッシュ後入力!CS114,"")</f>
        <v/>
      </c>
      <c r="CT114" s="77" t="str">
        <f>IF(フィニッシュ後入力!CT114&lt;&gt;"",フィニッシュ後入力!CT114,"")</f>
        <v/>
      </c>
      <c r="CU114" s="77" t="str">
        <f>IF(フィニッシュ後入力!CU114&lt;&gt;"",フィニッシュ後入力!CU114,"")</f>
        <v/>
      </c>
      <c r="CV114" s="77" t="str">
        <f>IF(フィニッシュ後入力!CV114&lt;&gt;"",フィニッシュ後入力!CV114,"")</f>
        <v/>
      </c>
      <c r="CW114" s="77" t="str">
        <f>IF(フィニッシュ後入力!CW114&lt;&gt;"",フィニッシュ後入力!CW114,"")</f>
        <v/>
      </c>
      <c r="CX114" s="77" t="str">
        <f>IF(フィニッシュ後入力!CX114&lt;&gt;"",フィニッシュ後入力!CX114,"")</f>
        <v/>
      </c>
      <c r="CY114" s="77" t="str">
        <f>IF(フィニッシュ後入力!CY114&lt;&gt;"",フィニッシュ後入力!CY114,"")</f>
        <v/>
      </c>
      <c r="CZ114" s="77" t="str">
        <f>IF(フィニッシュ後入力!CZ114&lt;&gt;"",フィニッシュ後入力!CZ114,"")</f>
        <v/>
      </c>
      <c r="DA114" s="77" t="str">
        <f>IF(フィニッシュ後入力!DA114&lt;&gt;"",フィニッシュ後入力!DA114,"")</f>
        <v/>
      </c>
      <c r="DB114" s="77" t="str">
        <f>IF(フィニッシュ後入力!DB114&lt;&gt;"",フィニッシュ後入力!DB114,"")</f>
        <v/>
      </c>
      <c r="DC114" s="77" t="str">
        <f>IF(フィニッシュ後入力!DC114&lt;&gt;"",フィニッシュ後入力!DC114,"")</f>
        <v/>
      </c>
      <c r="DD114" s="77" t="str">
        <f>IF(フィニッシュ後入力!DD114&lt;&gt;"",フィニッシュ後入力!DD114,"")</f>
        <v/>
      </c>
      <c r="DE114" s="77" t="str">
        <f>IF(フィニッシュ後入力!DE114&lt;&gt;"",フィニッシュ後入力!DE114,"")</f>
        <v/>
      </c>
      <c r="DF114" s="77" t="str">
        <f>IF(フィニッシュ後入力!DF114&lt;&gt;"",フィニッシュ後入力!DF114,"")</f>
        <v/>
      </c>
      <c r="DG114" s="77" t="str">
        <f>IF(フィニッシュ後入力!DG114&lt;&gt;"",フィニッシュ後入力!DG114,"")</f>
        <v/>
      </c>
      <c r="DH114" s="77" t="str">
        <f>IF(フィニッシュ後入力!DH114&lt;&gt;"",フィニッシュ後入力!DH114,"")</f>
        <v/>
      </c>
      <c r="DI114" s="77" t="str">
        <f>IF(フィニッシュ後入力!DI114&lt;&gt;"",フィニッシュ後入力!DI114,"")</f>
        <v/>
      </c>
      <c r="DJ114" s="77" t="str">
        <f>IF(フィニッシュ後入力!DJ114&lt;&gt;"",フィニッシュ後入力!DJ114,"")</f>
        <v/>
      </c>
      <c r="DK114" s="77" t="str">
        <f>IF(フィニッシュ後入力!DK114&lt;&gt;"",フィニッシュ後入力!DK114,"")</f>
        <v/>
      </c>
      <c r="DL114" s="77" t="str">
        <f>IF(フィニッシュ後入力!DL114&lt;&gt;"",フィニッシュ後入力!DL114,"")</f>
        <v/>
      </c>
      <c r="DM114" s="77" t="str">
        <f>IF(フィニッシュ後入力!DM114&lt;&gt;"",フィニッシュ後入力!DM114,"")</f>
        <v/>
      </c>
      <c r="DN114" s="77" t="str">
        <f>IF(フィニッシュ後入力!DN114&lt;&gt;"",フィニッシュ後入力!DN114,"")</f>
        <v/>
      </c>
      <c r="DO114" s="77" t="str">
        <f>IF(フィニッシュ後入力!DO114&lt;&gt;"",フィニッシュ後入力!DO114,"")</f>
        <v/>
      </c>
      <c r="DP114" s="77" t="str">
        <f>IF(フィニッシュ後入力!DP114&lt;&gt;"",フィニッシュ後入力!DP114,"")</f>
        <v/>
      </c>
      <c r="DQ114" s="77" t="str">
        <f>IF(フィニッシュ後入力!DQ114&lt;&gt;"",フィニッシュ後入力!DQ114,"")</f>
        <v/>
      </c>
      <c r="DR114" s="77" t="str">
        <f>IF(フィニッシュ後入力!DR114&lt;&gt;"",フィニッシュ後入力!DR114,"")</f>
        <v/>
      </c>
      <c r="DS114" s="77" t="str">
        <f>IF(フィニッシュ後入力!DS114&lt;&gt;"",フィニッシュ後入力!DS114,"")</f>
        <v/>
      </c>
      <c r="DT114" s="77" t="str">
        <f>IF(フィニッシュ後入力!DT114&lt;&gt;"",フィニッシュ後入力!DT114,"")</f>
        <v/>
      </c>
      <c r="DU114" s="77" t="str">
        <f>IF(フィニッシュ後入力!DU114&lt;&gt;"",フィニッシュ後入力!DU114,"")</f>
        <v/>
      </c>
      <c r="DV114" s="77" t="str">
        <f>IF(フィニッシュ後入力!DV114&lt;&gt;"",フィニッシュ後入力!DV114,"")</f>
        <v/>
      </c>
      <c r="DW114" s="77" t="str">
        <f>IF(フィニッシュ後入力!DW114&lt;&gt;"",フィニッシュ後入力!DW114,"")</f>
        <v/>
      </c>
      <c r="DX114" s="77" t="str">
        <f>IF(フィニッシュ後入力!DX114&lt;&gt;"",フィニッシュ後入力!DX114,"")</f>
        <v/>
      </c>
      <c r="DY114" s="77" t="str">
        <f>IF(フィニッシュ後入力!DY114&lt;&gt;"",フィニッシュ後入力!DY114,"")</f>
        <v/>
      </c>
      <c r="DZ114" s="77" t="str">
        <f>IF(フィニッシュ後入力!DZ114&lt;&gt;"",フィニッシュ後入力!DZ114,"")</f>
        <v/>
      </c>
      <c r="EA114" s="77" t="str">
        <f>IF(フィニッシュ後入力!EA114&lt;&gt;"",フィニッシュ後入力!EA114,"")</f>
        <v/>
      </c>
      <c r="EB114" s="77" t="str">
        <f>IF(フィニッシュ後入力!EB114&lt;&gt;"",フィニッシュ後入力!EB114,"")</f>
        <v/>
      </c>
      <c r="EC114" s="77" t="str">
        <f>IF(フィニッシュ後入力!EC114&lt;&gt;"",フィニッシュ後入力!EC114,"")</f>
        <v/>
      </c>
      <c r="ED114" s="77" t="str">
        <f>IF(フィニッシュ後入力!ED114&lt;&gt;"",フィニッシュ後入力!ED114,"")</f>
        <v/>
      </c>
      <c r="EE114" s="77" t="str">
        <f>IF(フィニッシュ後入力!EE114&lt;&gt;"",フィニッシュ後入力!EE114,"")</f>
        <v/>
      </c>
      <c r="EF114" s="77" t="str">
        <f>IF(フィニッシュ後入力!EF114&lt;&gt;"",フィニッシュ後入力!EF114,"")</f>
        <v/>
      </c>
      <c r="EG114" s="77" t="str">
        <f>IF(フィニッシュ後入力!EG114&lt;&gt;"",フィニッシュ後入力!EG114,"")</f>
        <v/>
      </c>
      <c r="EH114" s="77" t="str">
        <f>IF(フィニッシュ後入力!EH114&lt;&gt;"",フィニッシュ後入力!EH114,"")</f>
        <v/>
      </c>
      <c r="EI114" s="77" t="str">
        <f>IF(フィニッシュ後入力!EI114&lt;&gt;"",フィニッシュ後入力!EI114,"")</f>
        <v/>
      </c>
      <c r="EJ114" s="77" t="str">
        <f>IF(フィニッシュ後入力!EJ114&lt;&gt;"",フィニッシュ後入力!EJ114,"")</f>
        <v/>
      </c>
      <c r="EK114" s="77" t="str">
        <f>IF(フィニッシュ後入力!EK114&lt;&gt;"",フィニッシュ後入力!EK114,"")</f>
        <v/>
      </c>
      <c r="EL114" s="77" t="str">
        <f>IF(フィニッシュ後入力!EL114&lt;&gt;"",フィニッシュ後入力!EL114,"")</f>
        <v/>
      </c>
      <c r="EM114" s="77" t="str">
        <f>IF(フィニッシュ後入力!EM114&lt;&gt;"",フィニッシュ後入力!EM114,"")</f>
        <v/>
      </c>
      <c r="EN114" s="77" t="str">
        <f>IF(フィニッシュ後入力!EN114&lt;&gt;"",フィニッシュ後入力!EN114,"")</f>
        <v/>
      </c>
      <c r="EO114" s="77" t="str">
        <f>IF(フィニッシュ後入力!EO114&lt;&gt;"",フィニッシュ後入力!EO114,"")</f>
        <v/>
      </c>
      <c r="EP114" s="77" t="str">
        <f>IF(フィニッシュ後入力!EP114&lt;&gt;"",フィニッシュ後入力!EP114,"")</f>
        <v/>
      </c>
      <c r="EQ114" s="77" t="str">
        <f>IF(フィニッシュ後入力!EQ114&lt;&gt;"",フィニッシュ後入力!EQ114,"")</f>
        <v/>
      </c>
      <c r="ER114" s="77" t="str">
        <f>IF(フィニッシュ後入力!ER114&lt;&gt;"",フィニッシュ後入力!ER114,"")</f>
        <v/>
      </c>
      <c r="ES114" s="77" t="str">
        <f>IF(フィニッシュ後入力!ES114&lt;&gt;"",フィニッシュ後入力!ES114,"")</f>
        <v/>
      </c>
      <c r="ET114" s="77" t="str">
        <f>IF(フィニッシュ後入力!ET114&lt;&gt;"",フィニッシュ後入力!ET114,"")</f>
        <v/>
      </c>
      <c r="EU114" s="77" t="str">
        <f>IF(フィニッシュ後入力!EU114&lt;&gt;"",フィニッシュ後入力!EU114,"")</f>
        <v/>
      </c>
      <c r="EV114" s="77" t="str">
        <f>IF(フィニッシュ後入力!EV114&lt;&gt;"",フィニッシュ後入力!EV114,"")</f>
        <v/>
      </c>
      <c r="EW114" s="77" t="str">
        <f>IF(フィニッシュ後入力!EW114&lt;&gt;"",フィニッシュ後入力!EW114,"")</f>
        <v/>
      </c>
      <c r="EX114" s="77" t="str">
        <f>IF(フィニッシュ後入力!EX114&lt;&gt;"",フィニッシュ後入力!EX114,"")</f>
        <v/>
      </c>
      <c r="EY114" s="77" t="str">
        <f>IF(フィニッシュ後入力!EY114&lt;&gt;"",フィニッシュ後入力!EY114,"")</f>
        <v/>
      </c>
      <c r="EZ114" s="77" t="str">
        <f>IF(フィニッシュ後入力!EZ114&lt;&gt;"",フィニッシュ後入力!EZ114,"")</f>
        <v/>
      </c>
      <c r="FA114" s="77" t="e">
        <f ca="1">INDIRECT(CONCATENATE("フィニッシュ後入力!R",簡易速報!$F114+100,"C",COLUMN()),FALSE)</f>
        <v>#N/A</v>
      </c>
      <c r="FB114" s="77" t="e">
        <f ca="1">INDIRECT(CONCATENATE("フィニッシュ後入力!R",簡易速報!$F114+100,"C",COLUMN()),FALSE)</f>
        <v>#N/A</v>
      </c>
      <c r="FC114" s="74" t="e">
        <f ca="1">(INDIRECT(CONCATENATE("フィニッシュ後入力!R",簡易速報!$F114+100,"C",COLUMN()),FALSE)+INDIRECT(CONCATENATE("フィニッシュ後入力!R",簡易速報!$F114+100,"C",COLUMN()+1),FALSE))/2</f>
        <v>#N/A</v>
      </c>
      <c r="FD114" s="74"/>
      <c r="FE114" s="74"/>
      <c r="FF114" s="74"/>
      <c r="FG114" s="77" t="e">
        <f ca="1">INDIRECT(CONCATENATE("フィニッシュ後入力!R",簡易速報!$F114+100,"C",COLUMN()),FALSE)</f>
        <v>#N/A</v>
      </c>
      <c r="FH114" s="77" t="e">
        <f ca="1">INDIRECT(CONCATENATE("フィニッシュ後入力!R",簡易速報!$F114+100,"C",COLUMN()),FALSE)</f>
        <v>#N/A</v>
      </c>
      <c r="FI114" s="74" t="e">
        <f ca="1">(INDIRECT(CONCATENATE("フィニッシュ後入力!R",簡易速報!$F114+100,"C",COLUMN()),FALSE)+INDIRECT(CONCATENATE("フィニッシュ後入力!R",簡易速報!$F114+100,"C",COLUMN()+1),FALSE))/2</f>
        <v>#N/A</v>
      </c>
      <c r="FJ114" s="74"/>
      <c r="FK114" s="74"/>
      <c r="FL114" s="74"/>
      <c r="FM114" s="77" t="e">
        <f ca="1">INDIRECT(CONCATENATE("フィニッシュ後入力!R",簡易速報!$F114+100,"C",COLUMN()),FALSE)</f>
        <v>#N/A</v>
      </c>
      <c r="FN114" s="77" t="e">
        <f ca="1">INDIRECT(CONCATENATE("フィニッシュ後入力!R",簡易速報!$F114+100,"C",COLUMN()),FALSE)</f>
        <v>#N/A</v>
      </c>
      <c r="FO114" s="74" t="e">
        <f ca="1">(INDIRECT(CONCATENATE("フィニッシュ後入力!R",簡易速報!$F114+100,"C",COLUMN()),FALSE)+INDIRECT(CONCATENATE("フィニッシュ後入力!R",簡易速報!$F114+100,"C",COLUMN()+1),FALSE))/2</f>
        <v>#N/A</v>
      </c>
      <c r="FP114" s="60"/>
      <c r="FQ114" s="60"/>
      <c r="FR114" s="60"/>
      <c r="FS114" s="60"/>
      <c r="FT114" s="60"/>
      <c r="FU114" s="60"/>
      <c r="FV114" s="60"/>
      <c r="FW114" s="60"/>
      <c r="FX114" s="60"/>
      <c r="FY114" s="60"/>
      <c r="FZ114" s="60"/>
      <c r="GA114" s="60"/>
      <c r="GB114" s="60"/>
      <c r="GC114" s="60"/>
      <c r="GD114" s="74" t="e">
        <f ca="1">INDIRECT("フィニッシュ後入力!G"&amp;簡易速報!$F114+100)</f>
        <v>#N/A</v>
      </c>
    </row>
    <row r="115" spans="1:186">
      <c r="A115" s="74" t="e">
        <f ca="1">簡易速報!O115</f>
        <v>#N/A</v>
      </c>
      <c r="B115" s="74" t="e">
        <f ca="1">簡易速報!P115</f>
        <v>#N/A</v>
      </c>
      <c r="C115" s="74" t="e">
        <f ca="1">簡易速報!Q115</f>
        <v>#N/A</v>
      </c>
      <c r="D115" s="74" t="e">
        <f ca="1">簡易速報!R115</f>
        <v>#N/A</v>
      </c>
      <c r="E115" s="147" t="e">
        <f ca="1">簡易速報!T115</f>
        <v>#N/A</v>
      </c>
      <c r="F115" s="74" t="e">
        <f ca="1">簡易速報!S115</f>
        <v>#N/A</v>
      </c>
      <c r="G115" s="74" t="e">
        <f ca="1">簡易速報!U115</f>
        <v>#N/A</v>
      </c>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c r="AP115" s="74"/>
      <c r="AQ115" s="74"/>
      <c r="AR115" s="74"/>
      <c r="AS115" s="74"/>
      <c r="AT115" s="74"/>
      <c r="AU115" s="74"/>
      <c r="AV115" s="74"/>
      <c r="AW115" s="74"/>
      <c r="AX115" s="74"/>
      <c r="AY115" s="74"/>
      <c r="AZ115" s="74"/>
      <c r="BA115" s="77" t="e">
        <f ca="1">INDIRECT(CONCATENATE("フィニッシュ後入力!R",簡易速報!$F115+100,"C",COLUMN()),FALSE)</f>
        <v>#N/A</v>
      </c>
      <c r="BB115" s="77" t="e">
        <f ca="1">INDIRECT(CONCATENATE("フィニッシュ後入力!R",簡易速報!$F115+100,"C",COLUMN()),FALSE)</f>
        <v>#N/A</v>
      </c>
      <c r="BC115" s="77" t="e">
        <f ca="1">INDIRECT(CONCATENATE("フィニッシュ後入力!R",簡易速報!$F115+100,"C",COLUMN()),FALSE)</f>
        <v>#N/A</v>
      </c>
      <c r="BD115" s="77" t="e">
        <f ca="1">INDIRECT(CONCATENATE("フィニッシュ後入力!R",簡易速報!$F115+100,"C",COLUMN()),FALSE)</f>
        <v>#N/A</v>
      </c>
      <c r="BE115" s="77" t="e">
        <f ca="1">INDIRECT(CONCATENATE("フィニッシュ後入力!R",簡易速報!$F115+100,"C",COLUMN()),FALSE)</f>
        <v>#N/A</v>
      </c>
      <c r="BF115" s="77" t="e">
        <f ca="1">INDIRECT(CONCATENATE("フィニッシュ後入力!R",簡易速報!$F115+100,"C",COLUMN()),FALSE)</f>
        <v>#N/A</v>
      </c>
      <c r="BG115" s="77" t="e">
        <f ca="1">INDIRECT(CONCATENATE("フィニッシュ後入力!R",簡易速報!$F115+100,"C",COLUMN()),FALSE)</f>
        <v>#N/A</v>
      </c>
      <c r="BH115" s="77" t="e">
        <f ca="1">INDIRECT(CONCATENATE("フィニッシュ後入力!R",簡易速報!$F115+100,"C",COLUMN()),FALSE)</f>
        <v>#N/A</v>
      </c>
      <c r="BI115" s="77" t="e">
        <f ca="1">INDIRECT(CONCATENATE("フィニッシュ後入力!R",簡易速報!$F115+100,"C",COLUMN()),FALSE)</f>
        <v>#N/A</v>
      </c>
      <c r="BJ115" s="77" t="e">
        <f ca="1">INDIRECT(CONCATENATE("フィニッシュ後入力!R",簡易速報!$F115+100,"C",COLUMN()),FALSE)</f>
        <v>#N/A</v>
      </c>
      <c r="BK115" s="77" t="e">
        <f ca="1">INDIRECT(CONCATENATE("フィニッシュ後入力!R",簡易速報!$F115+100,"C",COLUMN()),FALSE)</f>
        <v>#N/A</v>
      </c>
      <c r="BL115" s="77" t="e">
        <f ca="1">INDIRECT(CONCATENATE("フィニッシュ後入力!R",簡易速報!$F115+100,"C",COLUMN()),FALSE)</f>
        <v>#N/A</v>
      </c>
      <c r="BM115" s="77" t="e">
        <f ca="1">INDIRECT(CONCATENATE("フィニッシュ後入力!R",簡易速報!$F115+100,"C",COLUMN()),FALSE)</f>
        <v>#N/A</v>
      </c>
      <c r="BN115" s="77" t="e">
        <f ca="1">INDIRECT(CONCATENATE("フィニッシュ後入力!R",簡易速報!$F115+100,"C",COLUMN()),FALSE)</f>
        <v>#N/A</v>
      </c>
      <c r="BO115" s="77" t="e">
        <f ca="1">INDIRECT(CONCATENATE("フィニッシュ後入力!R",簡易速報!$F115+100,"C",COLUMN()),FALSE)</f>
        <v>#N/A</v>
      </c>
      <c r="BP115" s="77" t="e">
        <f ca="1">INDIRECT(CONCATENATE("フィニッシュ後入力!R",簡易速報!$F115+100,"C",COLUMN()),FALSE)</f>
        <v>#N/A</v>
      </c>
      <c r="BQ115" s="77" t="e">
        <f ca="1">INDIRECT(CONCATENATE("フィニッシュ後入力!R",簡易速報!$F115+100,"C",COLUMN()),FALSE)</f>
        <v>#N/A</v>
      </c>
      <c r="BR115" s="77" t="e">
        <f ca="1">INDIRECT(CONCATENATE("フィニッシュ後入力!R",簡易速報!$F115+100,"C",COLUMN()),FALSE)</f>
        <v>#N/A</v>
      </c>
      <c r="BS115" s="77" t="e">
        <f ca="1">INDIRECT(CONCATENATE("フィニッシュ後入力!R",簡易速報!$F115+100,"C",COLUMN()),FALSE)</f>
        <v>#N/A</v>
      </c>
      <c r="BT115" s="77" t="e">
        <f ca="1">INDIRECT(CONCATENATE("フィニッシュ後入力!R",簡易速報!$F115+100,"C",COLUMN()),FALSE)</f>
        <v>#N/A</v>
      </c>
      <c r="BU115" s="77" t="e">
        <f ca="1">INDIRECT(CONCATENATE("フィニッシュ後入力!R",簡易速報!$F115+100,"C",COLUMN()),FALSE)</f>
        <v>#N/A</v>
      </c>
      <c r="BV115" s="77" t="e">
        <f ca="1">INDIRECT(CONCATENATE("フィニッシュ後入力!R",簡易速報!$F115+100,"C",COLUMN()),FALSE)</f>
        <v>#N/A</v>
      </c>
      <c r="BW115" s="77" t="e">
        <f ca="1">INDIRECT(CONCATENATE("フィニッシュ後入力!R",簡易速報!$F115+100,"C",COLUMN()),FALSE)</f>
        <v>#N/A</v>
      </c>
      <c r="BX115" s="77" t="e">
        <f ca="1">INDIRECT(CONCATENATE("フィニッシュ後入力!R",簡易速報!$F115+100,"C",COLUMN()),FALSE)</f>
        <v>#N/A</v>
      </c>
      <c r="BY115" s="77" t="e">
        <f ca="1">INDIRECT(CONCATENATE("フィニッシュ後入力!R",簡易速報!$F115+100,"C",COLUMN()),FALSE)</f>
        <v>#N/A</v>
      </c>
      <c r="BZ115" s="77" t="e">
        <f ca="1">INDIRECT(CONCATENATE("フィニッシュ後入力!R",簡易速報!$F115+100,"C",COLUMN()),FALSE)</f>
        <v>#N/A</v>
      </c>
      <c r="CA115" s="77" t="e">
        <f ca="1">INDIRECT(CONCATENATE("フィニッシュ後入力!R",簡易速報!$F115+100,"C",COLUMN()),FALSE)</f>
        <v>#N/A</v>
      </c>
      <c r="CB115" s="77" t="e">
        <f ca="1">INDIRECT(CONCATENATE("フィニッシュ後入力!R",簡易速報!$F115+100,"C",COLUMN()),FALSE)</f>
        <v>#N/A</v>
      </c>
      <c r="CC115" s="77" t="e">
        <f ca="1">INDIRECT(CONCATENATE("フィニッシュ後入力!R",簡易速報!$F115+100,"C",COLUMN()),FALSE)</f>
        <v>#N/A</v>
      </c>
      <c r="CD115" s="77" t="e">
        <f ca="1">INDIRECT(CONCATENATE("フィニッシュ後入力!R",簡易速報!$F115+100,"C",COLUMN()),FALSE)</f>
        <v>#N/A</v>
      </c>
      <c r="CE115" s="77" t="str">
        <f>IF(フィニッシュ後入力!CE115&lt;&gt;"",フィニッシュ後入力!CE115,"")</f>
        <v/>
      </c>
      <c r="CF115" s="77" t="str">
        <f>IF(フィニッシュ後入力!CF115&lt;&gt;"",フィニッシュ後入力!CF115,"")</f>
        <v/>
      </c>
      <c r="CG115" s="77" t="str">
        <f>IF(フィニッシュ後入力!CG115&lt;&gt;"",フィニッシュ後入力!CG115,"")</f>
        <v/>
      </c>
      <c r="CH115" s="77" t="str">
        <f>IF(フィニッシュ後入力!CH115&lt;&gt;"",フィニッシュ後入力!CH115,"")</f>
        <v/>
      </c>
      <c r="CI115" s="77" t="str">
        <f>IF(フィニッシュ後入力!CI115&lt;&gt;"",フィニッシュ後入力!CI115,"")</f>
        <v/>
      </c>
      <c r="CJ115" s="77" t="str">
        <f>IF(フィニッシュ後入力!CJ115&lt;&gt;"",フィニッシュ後入力!CJ115,"")</f>
        <v/>
      </c>
      <c r="CK115" s="77" t="str">
        <f>IF(フィニッシュ後入力!CK115&lt;&gt;"",フィニッシュ後入力!CK115,"")</f>
        <v/>
      </c>
      <c r="CL115" s="77" t="str">
        <f>IF(フィニッシュ後入力!CL115&lt;&gt;"",フィニッシュ後入力!CL115,"")</f>
        <v/>
      </c>
      <c r="CM115" s="77" t="str">
        <f>IF(フィニッシュ後入力!CM115&lt;&gt;"",フィニッシュ後入力!CM115,"")</f>
        <v/>
      </c>
      <c r="CN115" s="77" t="str">
        <f>IF(フィニッシュ後入力!CN115&lt;&gt;"",フィニッシュ後入力!CN115,"")</f>
        <v/>
      </c>
      <c r="CO115" s="77" t="str">
        <f>IF(フィニッシュ後入力!CO115&lt;&gt;"",フィニッシュ後入力!CO115,"")</f>
        <v/>
      </c>
      <c r="CP115" s="77" t="str">
        <f>IF(フィニッシュ後入力!CP115&lt;&gt;"",フィニッシュ後入力!CP115,"")</f>
        <v/>
      </c>
      <c r="CQ115" s="77" t="str">
        <f>IF(フィニッシュ後入力!CQ115&lt;&gt;"",フィニッシュ後入力!CQ115,"")</f>
        <v/>
      </c>
      <c r="CR115" s="77" t="str">
        <f>IF(フィニッシュ後入力!CR115&lt;&gt;"",フィニッシュ後入力!CR115,"")</f>
        <v/>
      </c>
      <c r="CS115" s="77" t="str">
        <f>IF(フィニッシュ後入力!CS115&lt;&gt;"",フィニッシュ後入力!CS115,"")</f>
        <v/>
      </c>
      <c r="CT115" s="77" t="str">
        <f>IF(フィニッシュ後入力!CT115&lt;&gt;"",フィニッシュ後入力!CT115,"")</f>
        <v/>
      </c>
      <c r="CU115" s="77" t="str">
        <f>IF(フィニッシュ後入力!CU115&lt;&gt;"",フィニッシュ後入力!CU115,"")</f>
        <v/>
      </c>
      <c r="CV115" s="77" t="str">
        <f>IF(フィニッシュ後入力!CV115&lt;&gt;"",フィニッシュ後入力!CV115,"")</f>
        <v/>
      </c>
      <c r="CW115" s="77" t="str">
        <f>IF(フィニッシュ後入力!CW115&lt;&gt;"",フィニッシュ後入力!CW115,"")</f>
        <v/>
      </c>
      <c r="CX115" s="77" t="str">
        <f>IF(フィニッシュ後入力!CX115&lt;&gt;"",フィニッシュ後入力!CX115,"")</f>
        <v/>
      </c>
      <c r="CY115" s="77" t="str">
        <f>IF(フィニッシュ後入力!CY115&lt;&gt;"",フィニッシュ後入力!CY115,"")</f>
        <v/>
      </c>
      <c r="CZ115" s="77" t="str">
        <f>IF(フィニッシュ後入力!CZ115&lt;&gt;"",フィニッシュ後入力!CZ115,"")</f>
        <v/>
      </c>
      <c r="DA115" s="77" t="str">
        <f>IF(フィニッシュ後入力!DA115&lt;&gt;"",フィニッシュ後入力!DA115,"")</f>
        <v/>
      </c>
      <c r="DB115" s="77" t="str">
        <f>IF(フィニッシュ後入力!DB115&lt;&gt;"",フィニッシュ後入力!DB115,"")</f>
        <v/>
      </c>
      <c r="DC115" s="77" t="str">
        <f>IF(フィニッシュ後入力!DC115&lt;&gt;"",フィニッシュ後入力!DC115,"")</f>
        <v/>
      </c>
      <c r="DD115" s="77" t="str">
        <f>IF(フィニッシュ後入力!DD115&lt;&gt;"",フィニッシュ後入力!DD115,"")</f>
        <v/>
      </c>
      <c r="DE115" s="77" t="str">
        <f>IF(フィニッシュ後入力!DE115&lt;&gt;"",フィニッシュ後入力!DE115,"")</f>
        <v/>
      </c>
      <c r="DF115" s="77" t="str">
        <f>IF(フィニッシュ後入力!DF115&lt;&gt;"",フィニッシュ後入力!DF115,"")</f>
        <v/>
      </c>
      <c r="DG115" s="77" t="str">
        <f>IF(フィニッシュ後入力!DG115&lt;&gt;"",フィニッシュ後入力!DG115,"")</f>
        <v/>
      </c>
      <c r="DH115" s="77" t="str">
        <f>IF(フィニッシュ後入力!DH115&lt;&gt;"",フィニッシュ後入力!DH115,"")</f>
        <v/>
      </c>
      <c r="DI115" s="77" t="str">
        <f>IF(フィニッシュ後入力!DI115&lt;&gt;"",フィニッシュ後入力!DI115,"")</f>
        <v/>
      </c>
      <c r="DJ115" s="77" t="str">
        <f>IF(フィニッシュ後入力!DJ115&lt;&gt;"",フィニッシュ後入力!DJ115,"")</f>
        <v/>
      </c>
      <c r="DK115" s="77" t="str">
        <f>IF(フィニッシュ後入力!DK115&lt;&gt;"",フィニッシュ後入力!DK115,"")</f>
        <v/>
      </c>
      <c r="DL115" s="77" t="str">
        <f>IF(フィニッシュ後入力!DL115&lt;&gt;"",フィニッシュ後入力!DL115,"")</f>
        <v/>
      </c>
      <c r="DM115" s="77" t="str">
        <f>IF(フィニッシュ後入力!DM115&lt;&gt;"",フィニッシュ後入力!DM115,"")</f>
        <v/>
      </c>
      <c r="DN115" s="77" t="str">
        <f>IF(フィニッシュ後入力!DN115&lt;&gt;"",フィニッシュ後入力!DN115,"")</f>
        <v/>
      </c>
      <c r="DO115" s="77" t="str">
        <f>IF(フィニッシュ後入力!DO115&lt;&gt;"",フィニッシュ後入力!DO115,"")</f>
        <v/>
      </c>
      <c r="DP115" s="77" t="str">
        <f>IF(フィニッシュ後入力!DP115&lt;&gt;"",フィニッシュ後入力!DP115,"")</f>
        <v/>
      </c>
      <c r="DQ115" s="77" t="str">
        <f>IF(フィニッシュ後入力!DQ115&lt;&gt;"",フィニッシュ後入力!DQ115,"")</f>
        <v/>
      </c>
      <c r="DR115" s="77" t="str">
        <f>IF(フィニッシュ後入力!DR115&lt;&gt;"",フィニッシュ後入力!DR115,"")</f>
        <v/>
      </c>
      <c r="DS115" s="77" t="str">
        <f>IF(フィニッシュ後入力!DS115&lt;&gt;"",フィニッシュ後入力!DS115,"")</f>
        <v/>
      </c>
      <c r="DT115" s="77" t="str">
        <f>IF(フィニッシュ後入力!DT115&lt;&gt;"",フィニッシュ後入力!DT115,"")</f>
        <v/>
      </c>
      <c r="DU115" s="77" t="str">
        <f>IF(フィニッシュ後入力!DU115&lt;&gt;"",フィニッシュ後入力!DU115,"")</f>
        <v/>
      </c>
      <c r="DV115" s="77" t="str">
        <f>IF(フィニッシュ後入力!DV115&lt;&gt;"",フィニッシュ後入力!DV115,"")</f>
        <v/>
      </c>
      <c r="DW115" s="77" t="str">
        <f>IF(フィニッシュ後入力!DW115&lt;&gt;"",フィニッシュ後入力!DW115,"")</f>
        <v/>
      </c>
      <c r="DX115" s="77" t="str">
        <f>IF(フィニッシュ後入力!DX115&lt;&gt;"",フィニッシュ後入力!DX115,"")</f>
        <v/>
      </c>
      <c r="DY115" s="77" t="str">
        <f>IF(フィニッシュ後入力!DY115&lt;&gt;"",フィニッシュ後入力!DY115,"")</f>
        <v/>
      </c>
      <c r="DZ115" s="77" t="str">
        <f>IF(フィニッシュ後入力!DZ115&lt;&gt;"",フィニッシュ後入力!DZ115,"")</f>
        <v/>
      </c>
      <c r="EA115" s="77" t="str">
        <f>IF(フィニッシュ後入力!EA115&lt;&gt;"",フィニッシュ後入力!EA115,"")</f>
        <v/>
      </c>
      <c r="EB115" s="77" t="str">
        <f>IF(フィニッシュ後入力!EB115&lt;&gt;"",フィニッシュ後入力!EB115,"")</f>
        <v/>
      </c>
      <c r="EC115" s="77" t="str">
        <f>IF(フィニッシュ後入力!EC115&lt;&gt;"",フィニッシュ後入力!EC115,"")</f>
        <v/>
      </c>
      <c r="ED115" s="77" t="str">
        <f>IF(フィニッシュ後入力!ED115&lt;&gt;"",フィニッシュ後入力!ED115,"")</f>
        <v/>
      </c>
      <c r="EE115" s="77" t="str">
        <f>IF(フィニッシュ後入力!EE115&lt;&gt;"",フィニッシュ後入力!EE115,"")</f>
        <v/>
      </c>
      <c r="EF115" s="77" t="str">
        <f>IF(フィニッシュ後入力!EF115&lt;&gt;"",フィニッシュ後入力!EF115,"")</f>
        <v/>
      </c>
      <c r="EG115" s="77" t="str">
        <f>IF(フィニッシュ後入力!EG115&lt;&gt;"",フィニッシュ後入力!EG115,"")</f>
        <v/>
      </c>
      <c r="EH115" s="77" t="str">
        <f>IF(フィニッシュ後入力!EH115&lt;&gt;"",フィニッシュ後入力!EH115,"")</f>
        <v/>
      </c>
      <c r="EI115" s="77" t="str">
        <f>IF(フィニッシュ後入力!EI115&lt;&gt;"",フィニッシュ後入力!EI115,"")</f>
        <v/>
      </c>
      <c r="EJ115" s="77" t="str">
        <f>IF(フィニッシュ後入力!EJ115&lt;&gt;"",フィニッシュ後入力!EJ115,"")</f>
        <v/>
      </c>
      <c r="EK115" s="77" t="str">
        <f>IF(フィニッシュ後入力!EK115&lt;&gt;"",フィニッシュ後入力!EK115,"")</f>
        <v/>
      </c>
      <c r="EL115" s="77" t="str">
        <f>IF(フィニッシュ後入力!EL115&lt;&gt;"",フィニッシュ後入力!EL115,"")</f>
        <v/>
      </c>
      <c r="EM115" s="77" t="str">
        <f>IF(フィニッシュ後入力!EM115&lt;&gt;"",フィニッシュ後入力!EM115,"")</f>
        <v/>
      </c>
      <c r="EN115" s="77" t="str">
        <f>IF(フィニッシュ後入力!EN115&lt;&gt;"",フィニッシュ後入力!EN115,"")</f>
        <v/>
      </c>
      <c r="EO115" s="77" t="str">
        <f>IF(フィニッシュ後入力!EO115&lt;&gt;"",フィニッシュ後入力!EO115,"")</f>
        <v/>
      </c>
      <c r="EP115" s="77" t="str">
        <f>IF(フィニッシュ後入力!EP115&lt;&gt;"",フィニッシュ後入力!EP115,"")</f>
        <v/>
      </c>
      <c r="EQ115" s="77" t="str">
        <f>IF(フィニッシュ後入力!EQ115&lt;&gt;"",フィニッシュ後入力!EQ115,"")</f>
        <v/>
      </c>
      <c r="ER115" s="77" t="str">
        <f>IF(フィニッシュ後入力!ER115&lt;&gt;"",フィニッシュ後入力!ER115,"")</f>
        <v/>
      </c>
      <c r="ES115" s="77" t="str">
        <f>IF(フィニッシュ後入力!ES115&lt;&gt;"",フィニッシュ後入力!ES115,"")</f>
        <v/>
      </c>
      <c r="ET115" s="77" t="str">
        <f>IF(フィニッシュ後入力!ET115&lt;&gt;"",フィニッシュ後入力!ET115,"")</f>
        <v/>
      </c>
      <c r="EU115" s="77" t="str">
        <f>IF(フィニッシュ後入力!EU115&lt;&gt;"",フィニッシュ後入力!EU115,"")</f>
        <v/>
      </c>
      <c r="EV115" s="77" t="str">
        <f>IF(フィニッシュ後入力!EV115&lt;&gt;"",フィニッシュ後入力!EV115,"")</f>
        <v/>
      </c>
      <c r="EW115" s="77" t="str">
        <f>IF(フィニッシュ後入力!EW115&lt;&gt;"",フィニッシュ後入力!EW115,"")</f>
        <v/>
      </c>
      <c r="EX115" s="77" t="str">
        <f>IF(フィニッシュ後入力!EX115&lt;&gt;"",フィニッシュ後入力!EX115,"")</f>
        <v/>
      </c>
      <c r="EY115" s="77" t="str">
        <f>IF(フィニッシュ後入力!EY115&lt;&gt;"",フィニッシュ後入力!EY115,"")</f>
        <v/>
      </c>
      <c r="EZ115" s="77" t="str">
        <f>IF(フィニッシュ後入力!EZ115&lt;&gt;"",フィニッシュ後入力!EZ115,"")</f>
        <v/>
      </c>
      <c r="FA115" s="77" t="e">
        <f ca="1">INDIRECT(CONCATENATE("フィニッシュ後入力!R",簡易速報!$F115+100,"C",COLUMN()),FALSE)</f>
        <v>#N/A</v>
      </c>
      <c r="FB115" s="77" t="e">
        <f ca="1">INDIRECT(CONCATENATE("フィニッシュ後入力!R",簡易速報!$F115+100,"C",COLUMN()),FALSE)</f>
        <v>#N/A</v>
      </c>
      <c r="FC115" s="74" t="e">
        <f ca="1">(INDIRECT(CONCATENATE("フィニッシュ後入力!R",簡易速報!$F115+100,"C",COLUMN()),FALSE)+INDIRECT(CONCATENATE("フィニッシュ後入力!R",簡易速報!$F115+100,"C",COLUMN()+1),FALSE))/2</f>
        <v>#N/A</v>
      </c>
      <c r="FD115" s="74"/>
      <c r="FE115" s="74"/>
      <c r="FF115" s="74"/>
      <c r="FG115" s="77" t="e">
        <f ca="1">INDIRECT(CONCATENATE("フィニッシュ後入力!R",簡易速報!$F115+100,"C",COLUMN()),FALSE)</f>
        <v>#N/A</v>
      </c>
      <c r="FH115" s="77" t="e">
        <f ca="1">INDIRECT(CONCATENATE("フィニッシュ後入力!R",簡易速報!$F115+100,"C",COLUMN()),FALSE)</f>
        <v>#N/A</v>
      </c>
      <c r="FI115" s="74" t="e">
        <f ca="1">(INDIRECT(CONCATENATE("フィニッシュ後入力!R",簡易速報!$F115+100,"C",COLUMN()),FALSE)+INDIRECT(CONCATENATE("フィニッシュ後入力!R",簡易速報!$F115+100,"C",COLUMN()+1),FALSE))/2</f>
        <v>#N/A</v>
      </c>
      <c r="FJ115" s="74"/>
      <c r="FK115" s="74"/>
      <c r="FL115" s="74"/>
      <c r="FM115" s="77" t="e">
        <f ca="1">INDIRECT(CONCATENATE("フィニッシュ後入力!R",簡易速報!$F115+100,"C",COLUMN()),FALSE)</f>
        <v>#N/A</v>
      </c>
      <c r="FN115" s="77" t="e">
        <f ca="1">INDIRECT(CONCATENATE("フィニッシュ後入力!R",簡易速報!$F115+100,"C",COLUMN()),FALSE)</f>
        <v>#N/A</v>
      </c>
      <c r="FO115" s="74" t="e">
        <f ca="1">(INDIRECT(CONCATENATE("フィニッシュ後入力!R",簡易速報!$F115+100,"C",COLUMN()),FALSE)+INDIRECT(CONCATENATE("フィニッシュ後入力!R",簡易速報!$F115+100,"C",COLUMN()+1),FALSE))/2</f>
        <v>#N/A</v>
      </c>
      <c r="FP115" s="60"/>
      <c r="FQ115" s="60"/>
      <c r="FR115" s="60"/>
      <c r="FS115" s="60"/>
      <c r="FT115" s="60"/>
      <c r="FU115" s="60"/>
      <c r="FV115" s="60"/>
      <c r="FW115" s="60"/>
      <c r="FX115" s="60"/>
      <c r="FY115" s="60"/>
      <c r="FZ115" s="60"/>
      <c r="GA115" s="60"/>
      <c r="GB115" s="60"/>
      <c r="GC115" s="60"/>
      <c r="GD115" s="74" t="e">
        <f ca="1">INDIRECT("フィニッシュ後入力!G"&amp;簡易速報!$F115+100)</f>
        <v>#N/A</v>
      </c>
    </row>
    <row r="116" spans="1:186">
      <c r="A116" s="74" t="e">
        <f ca="1">簡易速報!O116</f>
        <v>#N/A</v>
      </c>
      <c r="B116" s="74" t="e">
        <f ca="1">簡易速報!P116</f>
        <v>#N/A</v>
      </c>
      <c r="C116" s="74" t="e">
        <f ca="1">簡易速報!Q116</f>
        <v>#N/A</v>
      </c>
      <c r="D116" s="74" t="e">
        <f ca="1">簡易速報!R116</f>
        <v>#N/A</v>
      </c>
      <c r="E116" s="147" t="e">
        <f ca="1">簡易速報!T116</f>
        <v>#N/A</v>
      </c>
      <c r="F116" s="74" t="e">
        <f ca="1">簡易速報!S116</f>
        <v>#N/A</v>
      </c>
      <c r="G116" s="74" t="e">
        <f ca="1">簡易速報!U116</f>
        <v>#N/A</v>
      </c>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c r="AP116" s="74"/>
      <c r="AQ116" s="74"/>
      <c r="AR116" s="74"/>
      <c r="AS116" s="74"/>
      <c r="AT116" s="74"/>
      <c r="AU116" s="74"/>
      <c r="AV116" s="74"/>
      <c r="AW116" s="74"/>
      <c r="AX116" s="74"/>
      <c r="AY116" s="74"/>
      <c r="AZ116" s="74"/>
      <c r="BA116" s="77" t="e">
        <f ca="1">INDIRECT(CONCATENATE("フィニッシュ後入力!R",簡易速報!$F116+100,"C",COLUMN()),FALSE)</f>
        <v>#N/A</v>
      </c>
      <c r="BB116" s="77" t="e">
        <f ca="1">INDIRECT(CONCATENATE("フィニッシュ後入力!R",簡易速報!$F116+100,"C",COLUMN()),FALSE)</f>
        <v>#N/A</v>
      </c>
      <c r="BC116" s="77" t="e">
        <f ca="1">INDIRECT(CONCATENATE("フィニッシュ後入力!R",簡易速報!$F116+100,"C",COLUMN()),FALSE)</f>
        <v>#N/A</v>
      </c>
      <c r="BD116" s="77" t="e">
        <f ca="1">INDIRECT(CONCATENATE("フィニッシュ後入力!R",簡易速報!$F116+100,"C",COLUMN()),FALSE)</f>
        <v>#N/A</v>
      </c>
      <c r="BE116" s="77" t="e">
        <f ca="1">INDIRECT(CONCATENATE("フィニッシュ後入力!R",簡易速報!$F116+100,"C",COLUMN()),FALSE)</f>
        <v>#N/A</v>
      </c>
      <c r="BF116" s="77" t="e">
        <f ca="1">INDIRECT(CONCATENATE("フィニッシュ後入力!R",簡易速報!$F116+100,"C",COLUMN()),FALSE)</f>
        <v>#N/A</v>
      </c>
      <c r="BG116" s="77" t="e">
        <f ca="1">INDIRECT(CONCATENATE("フィニッシュ後入力!R",簡易速報!$F116+100,"C",COLUMN()),FALSE)</f>
        <v>#N/A</v>
      </c>
      <c r="BH116" s="77" t="e">
        <f ca="1">INDIRECT(CONCATENATE("フィニッシュ後入力!R",簡易速報!$F116+100,"C",COLUMN()),FALSE)</f>
        <v>#N/A</v>
      </c>
      <c r="BI116" s="77" t="e">
        <f ca="1">INDIRECT(CONCATENATE("フィニッシュ後入力!R",簡易速報!$F116+100,"C",COLUMN()),FALSE)</f>
        <v>#N/A</v>
      </c>
      <c r="BJ116" s="77" t="e">
        <f ca="1">INDIRECT(CONCATENATE("フィニッシュ後入力!R",簡易速報!$F116+100,"C",COLUMN()),FALSE)</f>
        <v>#N/A</v>
      </c>
      <c r="BK116" s="77" t="e">
        <f ca="1">INDIRECT(CONCATENATE("フィニッシュ後入力!R",簡易速報!$F116+100,"C",COLUMN()),FALSE)</f>
        <v>#N/A</v>
      </c>
      <c r="BL116" s="77" t="e">
        <f ca="1">INDIRECT(CONCATENATE("フィニッシュ後入力!R",簡易速報!$F116+100,"C",COLUMN()),FALSE)</f>
        <v>#N/A</v>
      </c>
      <c r="BM116" s="77" t="e">
        <f ca="1">INDIRECT(CONCATENATE("フィニッシュ後入力!R",簡易速報!$F116+100,"C",COLUMN()),FALSE)</f>
        <v>#N/A</v>
      </c>
      <c r="BN116" s="77" t="e">
        <f ca="1">INDIRECT(CONCATENATE("フィニッシュ後入力!R",簡易速報!$F116+100,"C",COLUMN()),FALSE)</f>
        <v>#N/A</v>
      </c>
      <c r="BO116" s="77" t="e">
        <f ca="1">INDIRECT(CONCATENATE("フィニッシュ後入力!R",簡易速報!$F116+100,"C",COLUMN()),FALSE)</f>
        <v>#N/A</v>
      </c>
      <c r="BP116" s="77" t="e">
        <f ca="1">INDIRECT(CONCATENATE("フィニッシュ後入力!R",簡易速報!$F116+100,"C",COLUMN()),FALSE)</f>
        <v>#N/A</v>
      </c>
      <c r="BQ116" s="77" t="e">
        <f ca="1">INDIRECT(CONCATENATE("フィニッシュ後入力!R",簡易速報!$F116+100,"C",COLUMN()),FALSE)</f>
        <v>#N/A</v>
      </c>
      <c r="BR116" s="77" t="e">
        <f ca="1">INDIRECT(CONCATENATE("フィニッシュ後入力!R",簡易速報!$F116+100,"C",COLUMN()),FALSE)</f>
        <v>#N/A</v>
      </c>
      <c r="BS116" s="77" t="e">
        <f ca="1">INDIRECT(CONCATENATE("フィニッシュ後入力!R",簡易速報!$F116+100,"C",COLUMN()),FALSE)</f>
        <v>#N/A</v>
      </c>
      <c r="BT116" s="77" t="e">
        <f ca="1">INDIRECT(CONCATENATE("フィニッシュ後入力!R",簡易速報!$F116+100,"C",COLUMN()),FALSE)</f>
        <v>#N/A</v>
      </c>
      <c r="BU116" s="77" t="e">
        <f ca="1">INDIRECT(CONCATENATE("フィニッシュ後入力!R",簡易速報!$F116+100,"C",COLUMN()),FALSE)</f>
        <v>#N/A</v>
      </c>
      <c r="BV116" s="77" t="e">
        <f ca="1">INDIRECT(CONCATENATE("フィニッシュ後入力!R",簡易速報!$F116+100,"C",COLUMN()),FALSE)</f>
        <v>#N/A</v>
      </c>
      <c r="BW116" s="77" t="e">
        <f ca="1">INDIRECT(CONCATENATE("フィニッシュ後入力!R",簡易速報!$F116+100,"C",COLUMN()),FALSE)</f>
        <v>#N/A</v>
      </c>
      <c r="BX116" s="77" t="e">
        <f ca="1">INDIRECT(CONCATENATE("フィニッシュ後入力!R",簡易速報!$F116+100,"C",COLUMN()),FALSE)</f>
        <v>#N/A</v>
      </c>
      <c r="BY116" s="77" t="e">
        <f ca="1">INDIRECT(CONCATENATE("フィニッシュ後入力!R",簡易速報!$F116+100,"C",COLUMN()),FALSE)</f>
        <v>#N/A</v>
      </c>
      <c r="BZ116" s="77" t="e">
        <f ca="1">INDIRECT(CONCATENATE("フィニッシュ後入力!R",簡易速報!$F116+100,"C",COLUMN()),FALSE)</f>
        <v>#N/A</v>
      </c>
      <c r="CA116" s="77" t="e">
        <f ca="1">INDIRECT(CONCATENATE("フィニッシュ後入力!R",簡易速報!$F116+100,"C",COLUMN()),FALSE)</f>
        <v>#N/A</v>
      </c>
      <c r="CB116" s="77" t="e">
        <f ca="1">INDIRECT(CONCATENATE("フィニッシュ後入力!R",簡易速報!$F116+100,"C",COLUMN()),FALSE)</f>
        <v>#N/A</v>
      </c>
      <c r="CC116" s="77" t="e">
        <f ca="1">INDIRECT(CONCATENATE("フィニッシュ後入力!R",簡易速報!$F116+100,"C",COLUMN()),FALSE)</f>
        <v>#N/A</v>
      </c>
      <c r="CD116" s="77" t="e">
        <f ca="1">INDIRECT(CONCATENATE("フィニッシュ後入力!R",簡易速報!$F116+100,"C",COLUMN()),FALSE)</f>
        <v>#N/A</v>
      </c>
      <c r="CE116" s="77" t="str">
        <f>IF(フィニッシュ後入力!CE116&lt;&gt;"",フィニッシュ後入力!CE116,"")</f>
        <v/>
      </c>
      <c r="CF116" s="77" t="str">
        <f>IF(フィニッシュ後入力!CF116&lt;&gt;"",フィニッシュ後入力!CF116,"")</f>
        <v/>
      </c>
      <c r="CG116" s="77" t="str">
        <f>IF(フィニッシュ後入力!CG116&lt;&gt;"",フィニッシュ後入力!CG116,"")</f>
        <v/>
      </c>
      <c r="CH116" s="77" t="str">
        <f>IF(フィニッシュ後入力!CH116&lt;&gt;"",フィニッシュ後入力!CH116,"")</f>
        <v/>
      </c>
      <c r="CI116" s="77" t="str">
        <f>IF(フィニッシュ後入力!CI116&lt;&gt;"",フィニッシュ後入力!CI116,"")</f>
        <v/>
      </c>
      <c r="CJ116" s="77" t="str">
        <f>IF(フィニッシュ後入力!CJ116&lt;&gt;"",フィニッシュ後入力!CJ116,"")</f>
        <v/>
      </c>
      <c r="CK116" s="77" t="str">
        <f>IF(フィニッシュ後入力!CK116&lt;&gt;"",フィニッシュ後入力!CK116,"")</f>
        <v/>
      </c>
      <c r="CL116" s="77" t="str">
        <f>IF(フィニッシュ後入力!CL116&lt;&gt;"",フィニッシュ後入力!CL116,"")</f>
        <v/>
      </c>
      <c r="CM116" s="77" t="str">
        <f>IF(フィニッシュ後入力!CM116&lt;&gt;"",フィニッシュ後入力!CM116,"")</f>
        <v/>
      </c>
      <c r="CN116" s="77" t="str">
        <f>IF(フィニッシュ後入力!CN116&lt;&gt;"",フィニッシュ後入力!CN116,"")</f>
        <v/>
      </c>
      <c r="CO116" s="77" t="str">
        <f>IF(フィニッシュ後入力!CO116&lt;&gt;"",フィニッシュ後入力!CO116,"")</f>
        <v/>
      </c>
      <c r="CP116" s="77" t="str">
        <f>IF(フィニッシュ後入力!CP116&lt;&gt;"",フィニッシュ後入力!CP116,"")</f>
        <v/>
      </c>
      <c r="CQ116" s="77" t="str">
        <f>IF(フィニッシュ後入力!CQ116&lt;&gt;"",フィニッシュ後入力!CQ116,"")</f>
        <v/>
      </c>
      <c r="CR116" s="77" t="str">
        <f>IF(フィニッシュ後入力!CR116&lt;&gt;"",フィニッシュ後入力!CR116,"")</f>
        <v/>
      </c>
      <c r="CS116" s="77" t="str">
        <f>IF(フィニッシュ後入力!CS116&lt;&gt;"",フィニッシュ後入力!CS116,"")</f>
        <v/>
      </c>
      <c r="CT116" s="77" t="str">
        <f>IF(フィニッシュ後入力!CT116&lt;&gt;"",フィニッシュ後入力!CT116,"")</f>
        <v/>
      </c>
      <c r="CU116" s="77" t="str">
        <f>IF(フィニッシュ後入力!CU116&lt;&gt;"",フィニッシュ後入力!CU116,"")</f>
        <v/>
      </c>
      <c r="CV116" s="77" t="str">
        <f>IF(フィニッシュ後入力!CV116&lt;&gt;"",フィニッシュ後入力!CV116,"")</f>
        <v/>
      </c>
      <c r="CW116" s="77" t="str">
        <f>IF(フィニッシュ後入力!CW116&lt;&gt;"",フィニッシュ後入力!CW116,"")</f>
        <v/>
      </c>
      <c r="CX116" s="77" t="str">
        <f>IF(フィニッシュ後入力!CX116&lt;&gt;"",フィニッシュ後入力!CX116,"")</f>
        <v/>
      </c>
      <c r="CY116" s="77" t="str">
        <f>IF(フィニッシュ後入力!CY116&lt;&gt;"",フィニッシュ後入力!CY116,"")</f>
        <v/>
      </c>
      <c r="CZ116" s="77" t="str">
        <f>IF(フィニッシュ後入力!CZ116&lt;&gt;"",フィニッシュ後入力!CZ116,"")</f>
        <v/>
      </c>
      <c r="DA116" s="77" t="str">
        <f>IF(フィニッシュ後入力!DA116&lt;&gt;"",フィニッシュ後入力!DA116,"")</f>
        <v/>
      </c>
      <c r="DB116" s="77" t="str">
        <f>IF(フィニッシュ後入力!DB116&lt;&gt;"",フィニッシュ後入力!DB116,"")</f>
        <v/>
      </c>
      <c r="DC116" s="77" t="str">
        <f>IF(フィニッシュ後入力!DC116&lt;&gt;"",フィニッシュ後入力!DC116,"")</f>
        <v/>
      </c>
      <c r="DD116" s="77" t="str">
        <f>IF(フィニッシュ後入力!DD116&lt;&gt;"",フィニッシュ後入力!DD116,"")</f>
        <v/>
      </c>
      <c r="DE116" s="77" t="str">
        <f>IF(フィニッシュ後入力!DE116&lt;&gt;"",フィニッシュ後入力!DE116,"")</f>
        <v/>
      </c>
      <c r="DF116" s="77" t="str">
        <f>IF(フィニッシュ後入力!DF116&lt;&gt;"",フィニッシュ後入力!DF116,"")</f>
        <v/>
      </c>
      <c r="DG116" s="77" t="str">
        <f>IF(フィニッシュ後入力!DG116&lt;&gt;"",フィニッシュ後入力!DG116,"")</f>
        <v/>
      </c>
      <c r="DH116" s="77" t="str">
        <f>IF(フィニッシュ後入力!DH116&lt;&gt;"",フィニッシュ後入力!DH116,"")</f>
        <v/>
      </c>
      <c r="DI116" s="77" t="str">
        <f>IF(フィニッシュ後入力!DI116&lt;&gt;"",フィニッシュ後入力!DI116,"")</f>
        <v/>
      </c>
      <c r="DJ116" s="77" t="str">
        <f>IF(フィニッシュ後入力!DJ116&lt;&gt;"",フィニッシュ後入力!DJ116,"")</f>
        <v/>
      </c>
      <c r="DK116" s="77" t="str">
        <f>IF(フィニッシュ後入力!DK116&lt;&gt;"",フィニッシュ後入力!DK116,"")</f>
        <v/>
      </c>
      <c r="DL116" s="77" t="str">
        <f>IF(フィニッシュ後入力!DL116&lt;&gt;"",フィニッシュ後入力!DL116,"")</f>
        <v/>
      </c>
      <c r="DM116" s="77" t="str">
        <f>IF(フィニッシュ後入力!DM116&lt;&gt;"",フィニッシュ後入力!DM116,"")</f>
        <v/>
      </c>
      <c r="DN116" s="77" t="str">
        <f>IF(フィニッシュ後入力!DN116&lt;&gt;"",フィニッシュ後入力!DN116,"")</f>
        <v/>
      </c>
      <c r="DO116" s="77" t="str">
        <f>IF(フィニッシュ後入力!DO116&lt;&gt;"",フィニッシュ後入力!DO116,"")</f>
        <v/>
      </c>
      <c r="DP116" s="77" t="str">
        <f>IF(フィニッシュ後入力!DP116&lt;&gt;"",フィニッシュ後入力!DP116,"")</f>
        <v/>
      </c>
      <c r="DQ116" s="77" t="str">
        <f>IF(フィニッシュ後入力!DQ116&lt;&gt;"",フィニッシュ後入力!DQ116,"")</f>
        <v/>
      </c>
      <c r="DR116" s="77" t="str">
        <f>IF(フィニッシュ後入力!DR116&lt;&gt;"",フィニッシュ後入力!DR116,"")</f>
        <v/>
      </c>
      <c r="DS116" s="77" t="str">
        <f>IF(フィニッシュ後入力!DS116&lt;&gt;"",フィニッシュ後入力!DS116,"")</f>
        <v/>
      </c>
      <c r="DT116" s="77" t="str">
        <f>IF(フィニッシュ後入力!DT116&lt;&gt;"",フィニッシュ後入力!DT116,"")</f>
        <v/>
      </c>
      <c r="DU116" s="77" t="str">
        <f>IF(フィニッシュ後入力!DU116&lt;&gt;"",フィニッシュ後入力!DU116,"")</f>
        <v/>
      </c>
      <c r="DV116" s="77" t="str">
        <f>IF(フィニッシュ後入力!DV116&lt;&gt;"",フィニッシュ後入力!DV116,"")</f>
        <v/>
      </c>
      <c r="DW116" s="77" t="str">
        <f>IF(フィニッシュ後入力!DW116&lt;&gt;"",フィニッシュ後入力!DW116,"")</f>
        <v/>
      </c>
      <c r="DX116" s="77" t="str">
        <f>IF(フィニッシュ後入力!DX116&lt;&gt;"",フィニッシュ後入力!DX116,"")</f>
        <v/>
      </c>
      <c r="DY116" s="77" t="str">
        <f>IF(フィニッシュ後入力!DY116&lt;&gt;"",フィニッシュ後入力!DY116,"")</f>
        <v/>
      </c>
      <c r="DZ116" s="77" t="str">
        <f>IF(フィニッシュ後入力!DZ116&lt;&gt;"",フィニッシュ後入力!DZ116,"")</f>
        <v/>
      </c>
      <c r="EA116" s="77" t="str">
        <f>IF(フィニッシュ後入力!EA116&lt;&gt;"",フィニッシュ後入力!EA116,"")</f>
        <v/>
      </c>
      <c r="EB116" s="77" t="str">
        <f>IF(フィニッシュ後入力!EB116&lt;&gt;"",フィニッシュ後入力!EB116,"")</f>
        <v/>
      </c>
      <c r="EC116" s="77" t="str">
        <f>IF(フィニッシュ後入力!EC116&lt;&gt;"",フィニッシュ後入力!EC116,"")</f>
        <v/>
      </c>
      <c r="ED116" s="77" t="str">
        <f>IF(フィニッシュ後入力!ED116&lt;&gt;"",フィニッシュ後入力!ED116,"")</f>
        <v/>
      </c>
      <c r="EE116" s="77" t="str">
        <f>IF(フィニッシュ後入力!EE116&lt;&gt;"",フィニッシュ後入力!EE116,"")</f>
        <v/>
      </c>
      <c r="EF116" s="77" t="str">
        <f>IF(フィニッシュ後入力!EF116&lt;&gt;"",フィニッシュ後入力!EF116,"")</f>
        <v/>
      </c>
      <c r="EG116" s="77" t="str">
        <f>IF(フィニッシュ後入力!EG116&lt;&gt;"",フィニッシュ後入力!EG116,"")</f>
        <v/>
      </c>
      <c r="EH116" s="77" t="str">
        <f>IF(フィニッシュ後入力!EH116&lt;&gt;"",フィニッシュ後入力!EH116,"")</f>
        <v/>
      </c>
      <c r="EI116" s="77" t="str">
        <f>IF(フィニッシュ後入力!EI116&lt;&gt;"",フィニッシュ後入力!EI116,"")</f>
        <v/>
      </c>
      <c r="EJ116" s="77" t="str">
        <f>IF(フィニッシュ後入力!EJ116&lt;&gt;"",フィニッシュ後入力!EJ116,"")</f>
        <v/>
      </c>
      <c r="EK116" s="77" t="str">
        <f>IF(フィニッシュ後入力!EK116&lt;&gt;"",フィニッシュ後入力!EK116,"")</f>
        <v/>
      </c>
      <c r="EL116" s="77" t="str">
        <f>IF(フィニッシュ後入力!EL116&lt;&gt;"",フィニッシュ後入力!EL116,"")</f>
        <v/>
      </c>
      <c r="EM116" s="77" t="str">
        <f>IF(フィニッシュ後入力!EM116&lt;&gt;"",フィニッシュ後入力!EM116,"")</f>
        <v/>
      </c>
      <c r="EN116" s="77" t="str">
        <f>IF(フィニッシュ後入力!EN116&lt;&gt;"",フィニッシュ後入力!EN116,"")</f>
        <v/>
      </c>
      <c r="EO116" s="77" t="str">
        <f>IF(フィニッシュ後入力!EO116&lt;&gt;"",フィニッシュ後入力!EO116,"")</f>
        <v/>
      </c>
      <c r="EP116" s="77" t="str">
        <f>IF(フィニッシュ後入力!EP116&lt;&gt;"",フィニッシュ後入力!EP116,"")</f>
        <v/>
      </c>
      <c r="EQ116" s="77" t="str">
        <f>IF(フィニッシュ後入力!EQ116&lt;&gt;"",フィニッシュ後入力!EQ116,"")</f>
        <v/>
      </c>
      <c r="ER116" s="77" t="str">
        <f>IF(フィニッシュ後入力!ER116&lt;&gt;"",フィニッシュ後入力!ER116,"")</f>
        <v/>
      </c>
      <c r="ES116" s="77" t="str">
        <f>IF(フィニッシュ後入力!ES116&lt;&gt;"",フィニッシュ後入力!ES116,"")</f>
        <v/>
      </c>
      <c r="ET116" s="77" t="str">
        <f>IF(フィニッシュ後入力!ET116&lt;&gt;"",フィニッシュ後入力!ET116,"")</f>
        <v/>
      </c>
      <c r="EU116" s="77" t="str">
        <f>IF(フィニッシュ後入力!EU116&lt;&gt;"",フィニッシュ後入力!EU116,"")</f>
        <v/>
      </c>
      <c r="EV116" s="77" t="str">
        <f>IF(フィニッシュ後入力!EV116&lt;&gt;"",フィニッシュ後入力!EV116,"")</f>
        <v/>
      </c>
      <c r="EW116" s="77" t="str">
        <f>IF(フィニッシュ後入力!EW116&lt;&gt;"",フィニッシュ後入力!EW116,"")</f>
        <v/>
      </c>
      <c r="EX116" s="77" t="str">
        <f>IF(フィニッシュ後入力!EX116&lt;&gt;"",フィニッシュ後入力!EX116,"")</f>
        <v/>
      </c>
      <c r="EY116" s="77" t="str">
        <f>IF(フィニッシュ後入力!EY116&lt;&gt;"",フィニッシュ後入力!EY116,"")</f>
        <v/>
      </c>
      <c r="EZ116" s="77" t="str">
        <f>IF(フィニッシュ後入力!EZ116&lt;&gt;"",フィニッシュ後入力!EZ116,"")</f>
        <v/>
      </c>
      <c r="FA116" s="77" t="e">
        <f ca="1">INDIRECT(CONCATENATE("フィニッシュ後入力!R",簡易速報!$F116+100,"C",COLUMN()),FALSE)</f>
        <v>#N/A</v>
      </c>
      <c r="FB116" s="77" t="e">
        <f ca="1">INDIRECT(CONCATENATE("フィニッシュ後入力!R",簡易速報!$F116+100,"C",COLUMN()),FALSE)</f>
        <v>#N/A</v>
      </c>
      <c r="FC116" s="74" t="e">
        <f ca="1">(INDIRECT(CONCATENATE("フィニッシュ後入力!R",簡易速報!$F116+100,"C",COLUMN()),FALSE)+INDIRECT(CONCATENATE("フィニッシュ後入力!R",簡易速報!$F116+100,"C",COLUMN()+1),FALSE))/2</f>
        <v>#N/A</v>
      </c>
      <c r="FD116" s="74"/>
      <c r="FE116" s="74"/>
      <c r="FF116" s="74"/>
      <c r="FG116" s="77" t="e">
        <f ca="1">INDIRECT(CONCATENATE("フィニッシュ後入力!R",簡易速報!$F116+100,"C",COLUMN()),FALSE)</f>
        <v>#N/A</v>
      </c>
      <c r="FH116" s="77" t="e">
        <f ca="1">INDIRECT(CONCATENATE("フィニッシュ後入力!R",簡易速報!$F116+100,"C",COLUMN()),FALSE)</f>
        <v>#N/A</v>
      </c>
      <c r="FI116" s="74" t="e">
        <f ca="1">(INDIRECT(CONCATENATE("フィニッシュ後入力!R",簡易速報!$F116+100,"C",COLUMN()),FALSE)+INDIRECT(CONCATENATE("フィニッシュ後入力!R",簡易速報!$F116+100,"C",COLUMN()+1),FALSE))/2</f>
        <v>#N/A</v>
      </c>
      <c r="FJ116" s="74"/>
      <c r="FK116" s="74"/>
      <c r="FL116" s="74"/>
      <c r="FM116" s="77" t="e">
        <f ca="1">INDIRECT(CONCATENATE("フィニッシュ後入力!R",簡易速報!$F116+100,"C",COLUMN()),FALSE)</f>
        <v>#N/A</v>
      </c>
      <c r="FN116" s="77" t="e">
        <f ca="1">INDIRECT(CONCATENATE("フィニッシュ後入力!R",簡易速報!$F116+100,"C",COLUMN()),FALSE)</f>
        <v>#N/A</v>
      </c>
      <c r="FO116" s="74" t="e">
        <f ca="1">(INDIRECT(CONCATENATE("フィニッシュ後入力!R",簡易速報!$F116+100,"C",COLUMN()),FALSE)+INDIRECT(CONCATENATE("フィニッシュ後入力!R",簡易速報!$F116+100,"C",COLUMN()+1),FALSE))/2</f>
        <v>#N/A</v>
      </c>
      <c r="FP116" s="60"/>
      <c r="FQ116" s="60"/>
      <c r="FR116" s="60"/>
      <c r="FS116" s="60"/>
      <c r="FT116" s="60"/>
      <c r="FU116" s="60"/>
      <c r="FV116" s="60"/>
      <c r="FW116" s="60"/>
      <c r="FX116" s="60"/>
      <c r="FY116" s="60"/>
      <c r="FZ116" s="60"/>
      <c r="GA116" s="60"/>
      <c r="GB116" s="60"/>
      <c r="GC116" s="60"/>
      <c r="GD116" s="74" t="e">
        <f ca="1">INDIRECT("フィニッシュ後入力!G"&amp;簡易速報!$F116+100)</f>
        <v>#N/A</v>
      </c>
    </row>
    <row r="117" spans="1:186">
      <c r="A117" s="74" t="e">
        <f ca="1">簡易速報!O117</f>
        <v>#N/A</v>
      </c>
      <c r="B117" s="74" t="e">
        <f ca="1">簡易速報!P117</f>
        <v>#N/A</v>
      </c>
      <c r="C117" s="74" t="e">
        <f ca="1">簡易速報!Q117</f>
        <v>#N/A</v>
      </c>
      <c r="D117" s="74" t="e">
        <f ca="1">簡易速報!R117</f>
        <v>#N/A</v>
      </c>
      <c r="E117" s="147" t="e">
        <f ca="1">簡易速報!T117</f>
        <v>#N/A</v>
      </c>
      <c r="F117" s="74" t="e">
        <f ca="1">簡易速報!S117</f>
        <v>#N/A</v>
      </c>
      <c r="G117" s="74" t="e">
        <f ca="1">簡易速報!U117</f>
        <v>#N/A</v>
      </c>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c r="AQ117" s="74"/>
      <c r="AR117" s="74"/>
      <c r="AS117" s="74"/>
      <c r="AT117" s="74"/>
      <c r="AU117" s="74"/>
      <c r="AV117" s="74"/>
      <c r="AW117" s="74"/>
      <c r="AX117" s="74"/>
      <c r="AY117" s="74"/>
      <c r="AZ117" s="74"/>
      <c r="BA117" s="77" t="e">
        <f ca="1">INDIRECT(CONCATENATE("フィニッシュ後入力!R",簡易速報!$F117+100,"C",COLUMN()),FALSE)</f>
        <v>#N/A</v>
      </c>
      <c r="BB117" s="77" t="e">
        <f ca="1">INDIRECT(CONCATENATE("フィニッシュ後入力!R",簡易速報!$F117+100,"C",COLUMN()),FALSE)</f>
        <v>#N/A</v>
      </c>
      <c r="BC117" s="77" t="e">
        <f ca="1">INDIRECT(CONCATENATE("フィニッシュ後入力!R",簡易速報!$F117+100,"C",COLUMN()),FALSE)</f>
        <v>#N/A</v>
      </c>
      <c r="BD117" s="77" t="e">
        <f ca="1">INDIRECT(CONCATENATE("フィニッシュ後入力!R",簡易速報!$F117+100,"C",COLUMN()),FALSE)</f>
        <v>#N/A</v>
      </c>
      <c r="BE117" s="77" t="e">
        <f ca="1">INDIRECT(CONCATENATE("フィニッシュ後入力!R",簡易速報!$F117+100,"C",COLUMN()),FALSE)</f>
        <v>#N/A</v>
      </c>
      <c r="BF117" s="77" t="e">
        <f ca="1">INDIRECT(CONCATENATE("フィニッシュ後入力!R",簡易速報!$F117+100,"C",COLUMN()),FALSE)</f>
        <v>#N/A</v>
      </c>
      <c r="BG117" s="77" t="e">
        <f ca="1">INDIRECT(CONCATENATE("フィニッシュ後入力!R",簡易速報!$F117+100,"C",COLUMN()),FALSE)</f>
        <v>#N/A</v>
      </c>
      <c r="BH117" s="77" t="e">
        <f ca="1">INDIRECT(CONCATENATE("フィニッシュ後入力!R",簡易速報!$F117+100,"C",COLUMN()),FALSE)</f>
        <v>#N/A</v>
      </c>
      <c r="BI117" s="77" t="e">
        <f ca="1">INDIRECT(CONCATENATE("フィニッシュ後入力!R",簡易速報!$F117+100,"C",COLUMN()),FALSE)</f>
        <v>#N/A</v>
      </c>
      <c r="BJ117" s="77" t="e">
        <f ca="1">INDIRECT(CONCATENATE("フィニッシュ後入力!R",簡易速報!$F117+100,"C",COLUMN()),FALSE)</f>
        <v>#N/A</v>
      </c>
      <c r="BK117" s="77" t="e">
        <f ca="1">INDIRECT(CONCATENATE("フィニッシュ後入力!R",簡易速報!$F117+100,"C",COLUMN()),FALSE)</f>
        <v>#N/A</v>
      </c>
      <c r="BL117" s="77" t="e">
        <f ca="1">INDIRECT(CONCATENATE("フィニッシュ後入力!R",簡易速報!$F117+100,"C",COLUMN()),FALSE)</f>
        <v>#N/A</v>
      </c>
      <c r="BM117" s="77" t="e">
        <f ca="1">INDIRECT(CONCATENATE("フィニッシュ後入力!R",簡易速報!$F117+100,"C",COLUMN()),FALSE)</f>
        <v>#N/A</v>
      </c>
      <c r="BN117" s="77" t="e">
        <f ca="1">INDIRECT(CONCATENATE("フィニッシュ後入力!R",簡易速報!$F117+100,"C",COLUMN()),FALSE)</f>
        <v>#N/A</v>
      </c>
      <c r="BO117" s="77" t="e">
        <f ca="1">INDIRECT(CONCATENATE("フィニッシュ後入力!R",簡易速報!$F117+100,"C",COLUMN()),FALSE)</f>
        <v>#N/A</v>
      </c>
      <c r="BP117" s="77" t="e">
        <f ca="1">INDIRECT(CONCATENATE("フィニッシュ後入力!R",簡易速報!$F117+100,"C",COLUMN()),FALSE)</f>
        <v>#N/A</v>
      </c>
      <c r="BQ117" s="77" t="e">
        <f ca="1">INDIRECT(CONCATENATE("フィニッシュ後入力!R",簡易速報!$F117+100,"C",COLUMN()),FALSE)</f>
        <v>#N/A</v>
      </c>
      <c r="BR117" s="77" t="e">
        <f ca="1">INDIRECT(CONCATENATE("フィニッシュ後入力!R",簡易速報!$F117+100,"C",COLUMN()),FALSE)</f>
        <v>#N/A</v>
      </c>
      <c r="BS117" s="77" t="e">
        <f ca="1">INDIRECT(CONCATENATE("フィニッシュ後入力!R",簡易速報!$F117+100,"C",COLUMN()),FALSE)</f>
        <v>#N/A</v>
      </c>
      <c r="BT117" s="77" t="e">
        <f ca="1">INDIRECT(CONCATENATE("フィニッシュ後入力!R",簡易速報!$F117+100,"C",COLUMN()),FALSE)</f>
        <v>#N/A</v>
      </c>
      <c r="BU117" s="77" t="e">
        <f ca="1">INDIRECT(CONCATENATE("フィニッシュ後入力!R",簡易速報!$F117+100,"C",COLUMN()),FALSE)</f>
        <v>#N/A</v>
      </c>
      <c r="BV117" s="77" t="e">
        <f ca="1">INDIRECT(CONCATENATE("フィニッシュ後入力!R",簡易速報!$F117+100,"C",COLUMN()),FALSE)</f>
        <v>#N/A</v>
      </c>
      <c r="BW117" s="77" t="e">
        <f ca="1">INDIRECT(CONCATENATE("フィニッシュ後入力!R",簡易速報!$F117+100,"C",COLUMN()),FALSE)</f>
        <v>#N/A</v>
      </c>
      <c r="BX117" s="77" t="e">
        <f ca="1">INDIRECT(CONCATENATE("フィニッシュ後入力!R",簡易速報!$F117+100,"C",COLUMN()),FALSE)</f>
        <v>#N/A</v>
      </c>
      <c r="BY117" s="77" t="e">
        <f ca="1">INDIRECT(CONCATENATE("フィニッシュ後入力!R",簡易速報!$F117+100,"C",COLUMN()),FALSE)</f>
        <v>#N/A</v>
      </c>
      <c r="BZ117" s="77" t="e">
        <f ca="1">INDIRECT(CONCATENATE("フィニッシュ後入力!R",簡易速報!$F117+100,"C",COLUMN()),FALSE)</f>
        <v>#N/A</v>
      </c>
      <c r="CA117" s="77" t="e">
        <f ca="1">INDIRECT(CONCATENATE("フィニッシュ後入力!R",簡易速報!$F117+100,"C",COLUMN()),FALSE)</f>
        <v>#N/A</v>
      </c>
      <c r="CB117" s="77" t="e">
        <f ca="1">INDIRECT(CONCATENATE("フィニッシュ後入力!R",簡易速報!$F117+100,"C",COLUMN()),FALSE)</f>
        <v>#N/A</v>
      </c>
      <c r="CC117" s="77" t="e">
        <f ca="1">INDIRECT(CONCATENATE("フィニッシュ後入力!R",簡易速報!$F117+100,"C",COLUMN()),FALSE)</f>
        <v>#N/A</v>
      </c>
      <c r="CD117" s="77" t="e">
        <f ca="1">INDIRECT(CONCATENATE("フィニッシュ後入力!R",簡易速報!$F117+100,"C",COLUMN()),FALSE)</f>
        <v>#N/A</v>
      </c>
      <c r="CE117" s="77" t="str">
        <f>IF(フィニッシュ後入力!CE117&lt;&gt;"",フィニッシュ後入力!CE117,"")</f>
        <v/>
      </c>
      <c r="CF117" s="77" t="str">
        <f>IF(フィニッシュ後入力!CF117&lt;&gt;"",フィニッシュ後入力!CF117,"")</f>
        <v/>
      </c>
      <c r="CG117" s="77" t="str">
        <f>IF(フィニッシュ後入力!CG117&lt;&gt;"",フィニッシュ後入力!CG117,"")</f>
        <v/>
      </c>
      <c r="CH117" s="77" t="str">
        <f>IF(フィニッシュ後入力!CH117&lt;&gt;"",フィニッシュ後入力!CH117,"")</f>
        <v/>
      </c>
      <c r="CI117" s="77" t="str">
        <f>IF(フィニッシュ後入力!CI117&lt;&gt;"",フィニッシュ後入力!CI117,"")</f>
        <v/>
      </c>
      <c r="CJ117" s="77" t="str">
        <f>IF(フィニッシュ後入力!CJ117&lt;&gt;"",フィニッシュ後入力!CJ117,"")</f>
        <v/>
      </c>
      <c r="CK117" s="77" t="str">
        <f>IF(フィニッシュ後入力!CK117&lt;&gt;"",フィニッシュ後入力!CK117,"")</f>
        <v/>
      </c>
      <c r="CL117" s="77" t="str">
        <f>IF(フィニッシュ後入力!CL117&lt;&gt;"",フィニッシュ後入力!CL117,"")</f>
        <v/>
      </c>
      <c r="CM117" s="77" t="str">
        <f>IF(フィニッシュ後入力!CM117&lt;&gt;"",フィニッシュ後入力!CM117,"")</f>
        <v/>
      </c>
      <c r="CN117" s="77" t="str">
        <f>IF(フィニッシュ後入力!CN117&lt;&gt;"",フィニッシュ後入力!CN117,"")</f>
        <v/>
      </c>
      <c r="CO117" s="77" t="str">
        <f>IF(フィニッシュ後入力!CO117&lt;&gt;"",フィニッシュ後入力!CO117,"")</f>
        <v/>
      </c>
      <c r="CP117" s="77" t="str">
        <f>IF(フィニッシュ後入力!CP117&lt;&gt;"",フィニッシュ後入力!CP117,"")</f>
        <v/>
      </c>
      <c r="CQ117" s="77" t="str">
        <f>IF(フィニッシュ後入力!CQ117&lt;&gt;"",フィニッシュ後入力!CQ117,"")</f>
        <v/>
      </c>
      <c r="CR117" s="77" t="str">
        <f>IF(フィニッシュ後入力!CR117&lt;&gt;"",フィニッシュ後入力!CR117,"")</f>
        <v/>
      </c>
      <c r="CS117" s="77" t="str">
        <f>IF(フィニッシュ後入力!CS117&lt;&gt;"",フィニッシュ後入力!CS117,"")</f>
        <v/>
      </c>
      <c r="CT117" s="77" t="str">
        <f>IF(フィニッシュ後入力!CT117&lt;&gt;"",フィニッシュ後入力!CT117,"")</f>
        <v/>
      </c>
      <c r="CU117" s="77" t="str">
        <f>IF(フィニッシュ後入力!CU117&lt;&gt;"",フィニッシュ後入力!CU117,"")</f>
        <v/>
      </c>
      <c r="CV117" s="77" t="str">
        <f>IF(フィニッシュ後入力!CV117&lt;&gt;"",フィニッシュ後入力!CV117,"")</f>
        <v/>
      </c>
      <c r="CW117" s="77" t="str">
        <f>IF(フィニッシュ後入力!CW117&lt;&gt;"",フィニッシュ後入力!CW117,"")</f>
        <v/>
      </c>
      <c r="CX117" s="77" t="str">
        <f>IF(フィニッシュ後入力!CX117&lt;&gt;"",フィニッシュ後入力!CX117,"")</f>
        <v/>
      </c>
      <c r="CY117" s="77" t="str">
        <f>IF(フィニッシュ後入力!CY117&lt;&gt;"",フィニッシュ後入力!CY117,"")</f>
        <v/>
      </c>
      <c r="CZ117" s="77" t="str">
        <f>IF(フィニッシュ後入力!CZ117&lt;&gt;"",フィニッシュ後入力!CZ117,"")</f>
        <v/>
      </c>
      <c r="DA117" s="77" t="str">
        <f>IF(フィニッシュ後入力!DA117&lt;&gt;"",フィニッシュ後入力!DA117,"")</f>
        <v/>
      </c>
      <c r="DB117" s="77" t="str">
        <f>IF(フィニッシュ後入力!DB117&lt;&gt;"",フィニッシュ後入力!DB117,"")</f>
        <v/>
      </c>
      <c r="DC117" s="77" t="str">
        <f>IF(フィニッシュ後入力!DC117&lt;&gt;"",フィニッシュ後入力!DC117,"")</f>
        <v/>
      </c>
      <c r="DD117" s="77" t="str">
        <f>IF(フィニッシュ後入力!DD117&lt;&gt;"",フィニッシュ後入力!DD117,"")</f>
        <v/>
      </c>
      <c r="DE117" s="77" t="str">
        <f>IF(フィニッシュ後入力!DE117&lt;&gt;"",フィニッシュ後入力!DE117,"")</f>
        <v/>
      </c>
      <c r="DF117" s="77" t="str">
        <f>IF(フィニッシュ後入力!DF117&lt;&gt;"",フィニッシュ後入力!DF117,"")</f>
        <v/>
      </c>
      <c r="DG117" s="77" t="str">
        <f>IF(フィニッシュ後入力!DG117&lt;&gt;"",フィニッシュ後入力!DG117,"")</f>
        <v/>
      </c>
      <c r="DH117" s="77" t="str">
        <f>IF(フィニッシュ後入力!DH117&lt;&gt;"",フィニッシュ後入力!DH117,"")</f>
        <v/>
      </c>
      <c r="DI117" s="77" t="str">
        <f>IF(フィニッシュ後入力!DI117&lt;&gt;"",フィニッシュ後入力!DI117,"")</f>
        <v/>
      </c>
      <c r="DJ117" s="77" t="str">
        <f>IF(フィニッシュ後入力!DJ117&lt;&gt;"",フィニッシュ後入力!DJ117,"")</f>
        <v/>
      </c>
      <c r="DK117" s="77" t="str">
        <f>IF(フィニッシュ後入力!DK117&lt;&gt;"",フィニッシュ後入力!DK117,"")</f>
        <v/>
      </c>
      <c r="DL117" s="77" t="str">
        <f>IF(フィニッシュ後入力!DL117&lt;&gt;"",フィニッシュ後入力!DL117,"")</f>
        <v/>
      </c>
      <c r="DM117" s="77" t="str">
        <f>IF(フィニッシュ後入力!DM117&lt;&gt;"",フィニッシュ後入力!DM117,"")</f>
        <v/>
      </c>
      <c r="DN117" s="77" t="str">
        <f>IF(フィニッシュ後入力!DN117&lt;&gt;"",フィニッシュ後入力!DN117,"")</f>
        <v/>
      </c>
      <c r="DO117" s="77" t="str">
        <f>IF(フィニッシュ後入力!DO117&lt;&gt;"",フィニッシュ後入力!DO117,"")</f>
        <v/>
      </c>
      <c r="DP117" s="77" t="str">
        <f>IF(フィニッシュ後入力!DP117&lt;&gt;"",フィニッシュ後入力!DP117,"")</f>
        <v/>
      </c>
      <c r="DQ117" s="77" t="str">
        <f>IF(フィニッシュ後入力!DQ117&lt;&gt;"",フィニッシュ後入力!DQ117,"")</f>
        <v/>
      </c>
      <c r="DR117" s="77" t="str">
        <f>IF(フィニッシュ後入力!DR117&lt;&gt;"",フィニッシュ後入力!DR117,"")</f>
        <v/>
      </c>
      <c r="DS117" s="77" t="str">
        <f>IF(フィニッシュ後入力!DS117&lt;&gt;"",フィニッシュ後入力!DS117,"")</f>
        <v/>
      </c>
      <c r="DT117" s="77" t="str">
        <f>IF(フィニッシュ後入力!DT117&lt;&gt;"",フィニッシュ後入力!DT117,"")</f>
        <v/>
      </c>
      <c r="DU117" s="77" t="str">
        <f>IF(フィニッシュ後入力!DU117&lt;&gt;"",フィニッシュ後入力!DU117,"")</f>
        <v/>
      </c>
      <c r="DV117" s="77" t="str">
        <f>IF(フィニッシュ後入力!DV117&lt;&gt;"",フィニッシュ後入力!DV117,"")</f>
        <v/>
      </c>
      <c r="DW117" s="77" t="str">
        <f>IF(フィニッシュ後入力!DW117&lt;&gt;"",フィニッシュ後入力!DW117,"")</f>
        <v/>
      </c>
      <c r="DX117" s="77" t="str">
        <f>IF(フィニッシュ後入力!DX117&lt;&gt;"",フィニッシュ後入力!DX117,"")</f>
        <v/>
      </c>
      <c r="DY117" s="77" t="str">
        <f>IF(フィニッシュ後入力!DY117&lt;&gt;"",フィニッシュ後入力!DY117,"")</f>
        <v/>
      </c>
      <c r="DZ117" s="77" t="str">
        <f>IF(フィニッシュ後入力!DZ117&lt;&gt;"",フィニッシュ後入力!DZ117,"")</f>
        <v/>
      </c>
      <c r="EA117" s="77" t="str">
        <f>IF(フィニッシュ後入力!EA117&lt;&gt;"",フィニッシュ後入力!EA117,"")</f>
        <v/>
      </c>
      <c r="EB117" s="77" t="str">
        <f>IF(フィニッシュ後入力!EB117&lt;&gt;"",フィニッシュ後入力!EB117,"")</f>
        <v/>
      </c>
      <c r="EC117" s="77" t="str">
        <f>IF(フィニッシュ後入力!EC117&lt;&gt;"",フィニッシュ後入力!EC117,"")</f>
        <v/>
      </c>
      <c r="ED117" s="77" t="str">
        <f>IF(フィニッシュ後入力!ED117&lt;&gt;"",フィニッシュ後入力!ED117,"")</f>
        <v/>
      </c>
      <c r="EE117" s="77" t="str">
        <f>IF(フィニッシュ後入力!EE117&lt;&gt;"",フィニッシュ後入力!EE117,"")</f>
        <v/>
      </c>
      <c r="EF117" s="77" t="str">
        <f>IF(フィニッシュ後入力!EF117&lt;&gt;"",フィニッシュ後入力!EF117,"")</f>
        <v/>
      </c>
      <c r="EG117" s="77" t="str">
        <f>IF(フィニッシュ後入力!EG117&lt;&gt;"",フィニッシュ後入力!EG117,"")</f>
        <v/>
      </c>
      <c r="EH117" s="77" t="str">
        <f>IF(フィニッシュ後入力!EH117&lt;&gt;"",フィニッシュ後入力!EH117,"")</f>
        <v/>
      </c>
      <c r="EI117" s="77" t="str">
        <f>IF(フィニッシュ後入力!EI117&lt;&gt;"",フィニッシュ後入力!EI117,"")</f>
        <v/>
      </c>
      <c r="EJ117" s="77" t="str">
        <f>IF(フィニッシュ後入力!EJ117&lt;&gt;"",フィニッシュ後入力!EJ117,"")</f>
        <v/>
      </c>
      <c r="EK117" s="77" t="str">
        <f>IF(フィニッシュ後入力!EK117&lt;&gt;"",フィニッシュ後入力!EK117,"")</f>
        <v/>
      </c>
      <c r="EL117" s="77" t="str">
        <f>IF(フィニッシュ後入力!EL117&lt;&gt;"",フィニッシュ後入力!EL117,"")</f>
        <v/>
      </c>
      <c r="EM117" s="77" t="str">
        <f>IF(フィニッシュ後入力!EM117&lt;&gt;"",フィニッシュ後入力!EM117,"")</f>
        <v/>
      </c>
      <c r="EN117" s="77" t="str">
        <f>IF(フィニッシュ後入力!EN117&lt;&gt;"",フィニッシュ後入力!EN117,"")</f>
        <v/>
      </c>
      <c r="EO117" s="77" t="str">
        <f>IF(フィニッシュ後入力!EO117&lt;&gt;"",フィニッシュ後入力!EO117,"")</f>
        <v/>
      </c>
      <c r="EP117" s="77" t="str">
        <f>IF(フィニッシュ後入力!EP117&lt;&gt;"",フィニッシュ後入力!EP117,"")</f>
        <v/>
      </c>
      <c r="EQ117" s="77" t="str">
        <f>IF(フィニッシュ後入力!EQ117&lt;&gt;"",フィニッシュ後入力!EQ117,"")</f>
        <v/>
      </c>
      <c r="ER117" s="77" t="str">
        <f>IF(フィニッシュ後入力!ER117&lt;&gt;"",フィニッシュ後入力!ER117,"")</f>
        <v/>
      </c>
      <c r="ES117" s="77" t="str">
        <f>IF(フィニッシュ後入力!ES117&lt;&gt;"",フィニッシュ後入力!ES117,"")</f>
        <v/>
      </c>
      <c r="ET117" s="77" t="str">
        <f>IF(フィニッシュ後入力!ET117&lt;&gt;"",フィニッシュ後入力!ET117,"")</f>
        <v/>
      </c>
      <c r="EU117" s="77" t="str">
        <f>IF(フィニッシュ後入力!EU117&lt;&gt;"",フィニッシュ後入力!EU117,"")</f>
        <v/>
      </c>
      <c r="EV117" s="77" t="str">
        <f>IF(フィニッシュ後入力!EV117&lt;&gt;"",フィニッシュ後入力!EV117,"")</f>
        <v/>
      </c>
      <c r="EW117" s="77" t="str">
        <f>IF(フィニッシュ後入力!EW117&lt;&gt;"",フィニッシュ後入力!EW117,"")</f>
        <v/>
      </c>
      <c r="EX117" s="77" t="str">
        <f>IF(フィニッシュ後入力!EX117&lt;&gt;"",フィニッシュ後入力!EX117,"")</f>
        <v/>
      </c>
      <c r="EY117" s="77" t="str">
        <f>IF(フィニッシュ後入力!EY117&lt;&gt;"",フィニッシュ後入力!EY117,"")</f>
        <v/>
      </c>
      <c r="EZ117" s="77" t="str">
        <f>IF(フィニッシュ後入力!EZ117&lt;&gt;"",フィニッシュ後入力!EZ117,"")</f>
        <v/>
      </c>
      <c r="FA117" s="77" t="e">
        <f ca="1">INDIRECT(CONCATENATE("フィニッシュ後入力!R",簡易速報!$F117+100,"C",COLUMN()),FALSE)</f>
        <v>#N/A</v>
      </c>
      <c r="FB117" s="77" t="e">
        <f ca="1">INDIRECT(CONCATENATE("フィニッシュ後入力!R",簡易速報!$F117+100,"C",COLUMN()),FALSE)</f>
        <v>#N/A</v>
      </c>
      <c r="FC117" s="74" t="e">
        <f ca="1">(INDIRECT(CONCATENATE("フィニッシュ後入力!R",簡易速報!$F117+100,"C",COLUMN()),FALSE)+INDIRECT(CONCATENATE("フィニッシュ後入力!R",簡易速報!$F117+100,"C",COLUMN()+1),FALSE))/2</f>
        <v>#N/A</v>
      </c>
      <c r="FD117" s="74"/>
      <c r="FE117" s="74"/>
      <c r="FF117" s="74"/>
      <c r="FG117" s="77" t="e">
        <f ca="1">INDIRECT(CONCATENATE("フィニッシュ後入力!R",簡易速報!$F117+100,"C",COLUMN()),FALSE)</f>
        <v>#N/A</v>
      </c>
      <c r="FH117" s="77" t="e">
        <f ca="1">INDIRECT(CONCATENATE("フィニッシュ後入力!R",簡易速報!$F117+100,"C",COLUMN()),FALSE)</f>
        <v>#N/A</v>
      </c>
      <c r="FI117" s="74" t="e">
        <f ca="1">(INDIRECT(CONCATENATE("フィニッシュ後入力!R",簡易速報!$F117+100,"C",COLUMN()),FALSE)+INDIRECT(CONCATENATE("フィニッシュ後入力!R",簡易速報!$F117+100,"C",COLUMN()+1),FALSE))/2</f>
        <v>#N/A</v>
      </c>
      <c r="FJ117" s="74"/>
      <c r="FK117" s="74"/>
      <c r="FL117" s="74"/>
      <c r="FM117" s="77" t="e">
        <f ca="1">INDIRECT(CONCATENATE("フィニッシュ後入力!R",簡易速報!$F117+100,"C",COLUMN()),FALSE)</f>
        <v>#N/A</v>
      </c>
      <c r="FN117" s="77" t="e">
        <f ca="1">INDIRECT(CONCATENATE("フィニッシュ後入力!R",簡易速報!$F117+100,"C",COLUMN()),FALSE)</f>
        <v>#N/A</v>
      </c>
      <c r="FO117" s="74" t="e">
        <f ca="1">(INDIRECT(CONCATENATE("フィニッシュ後入力!R",簡易速報!$F117+100,"C",COLUMN()),FALSE)+INDIRECT(CONCATENATE("フィニッシュ後入力!R",簡易速報!$F117+100,"C",COLUMN()+1),FALSE))/2</f>
        <v>#N/A</v>
      </c>
      <c r="FP117" s="60"/>
      <c r="FQ117" s="60"/>
      <c r="FR117" s="60"/>
      <c r="FS117" s="60"/>
      <c r="FT117" s="60"/>
      <c r="FU117" s="60"/>
      <c r="FV117" s="60"/>
      <c r="FW117" s="60"/>
      <c r="FX117" s="60"/>
      <c r="FY117" s="60"/>
      <c r="FZ117" s="60"/>
      <c r="GA117" s="60"/>
      <c r="GB117" s="60"/>
      <c r="GC117" s="60"/>
      <c r="GD117" s="74" t="e">
        <f ca="1">INDIRECT("フィニッシュ後入力!G"&amp;簡易速報!$F117+100)</f>
        <v>#N/A</v>
      </c>
    </row>
    <row r="118" spans="1:186">
      <c r="A118" s="74" t="e">
        <f ca="1">簡易速報!O118</f>
        <v>#N/A</v>
      </c>
      <c r="B118" s="74" t="e">
        <f ca="1">簡易速報!P118</f>
        <v>#N/A</v>
      </c>
      <c r="C118" s="74" t="e">
        <f ca="1">簡易速報!Q118</f>
        <v>#N/A</v>
      </c>
      <c r="D118" s="74" t="e">
        <f ca="1">簡易速報!R118</f>
        <v>#N/A</v>
      </c>
      <c r="E118" s="147" t="e">
        <f ca="1">簡易速報!T118</f>
        <v>#N/A</v>
      </c>
      <c r="F118" s="74" t="e">
        <f ca="1">簡易速報!S118</f>
        <v>#N/A</v>
      </c>
      <c r="G118" s="74" t="e">
        <f ca="1">簡易速報!U118</f>
        <v>#N/A</v>
      </c>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c r="AP118" s="74"/>
      <c r="AQ118" s="74"/>
      <c r="AR118" s="74"/>
      <c r="AS118" s="74"/>
      <c r="AT118" s="74"/>
      <c r="AU118" s="74"/>
      <c r="AV118" s="74"/>
      <c r="AW118" s="74"/>
      <c r="AX118" s="74"/>
      <c r="AY118" s="74"/>
      <c r="AZ118" s="74"/>
      <c r="BA118" s="77" t="e">
        <f ca="1">INDIRECT(CONCATENATE("フィニッシュ後入力!R",簡易速報!$F118+100,"C",COLUMN()),FALSE)</f>
        <v>#N/A</v>
      </c>
      <c r="BB118" s="77" t="e">
        <f ca="1">INDIRECT(CONCATENATE("フィニッシュ後入力!R",簡易速報!$F118+100,"C",COLUMN()),FALSE)</f>
        <v>#N/A</v>
      </c>
      <c r="BC118" s="77" t="e">
        <f ca="1">INDIRECT(CONCATENATE("フィニッシュ後入力!R",簡易速報!$F118+100,"C",COLUMN()),FALSE)</f>
        <v>#N/A</v>
      </c>
      <c r="BD118" s="77" t="e">
        <f ca="1">INDIRECT(CONCATENATE("フィニッシュ後入力!R",簡易速報!$F118+100,"C",COLUMN()),FALSE)</f>
        <v>#N/A</v>
      </c>
      <c r="BE118" s="77" t="e">
        <f ca="1">INDIRECT(CONCATENATE("フィニッシュ後入力!R",簡易速報!$F118+100,"C",COLUMN()),FALSE)</f>
        <v>#N/A</v>
      </c>
      <c r="BF118" s="77" t="e">
        <f ca="1">INDIRECT(CONCATENATE("フィニッシュ後入力!R",簡易速報!$F118+100,"C",COLUMN()),FALSE)</f>
        <v>#N/A</v>
      </c>
      <c r="BG118" s="77" t="e">
        <f ca="1">INDIRECT(CONCATENATE("フィニッシュ後入力!R",簡易速報!$F118+100,"C",COLUMN()),FALSE)</f>
        <v>#N/A</v>
      </c>
      <c r="BH118" s="77" t="e">
        <f ca="1">INDIRECT(CONCATENATE("フィニッシュ後入力!R",簡易速報!$F118+100,"C",COLUMN()),FALSE)</f>
        <v>#N/A</v>
      </c>
      <c r="BI118" s="77" t="e">
        <f ca="1">INDIRECT(CONCATENATE("フィニッシュ後入力!R",簡易速報!$F118+100,"C",COLUMN()),FALSE)</f>
        <v>#N/A</v>
      </c>
      <c r="BJ118" s="77" t="e">
        <f ca="1">INDIRECT(CONCATENATE("フィニッシュ後入力!R",簡易速報!$F118+100,"C",COLUMN()),FALSE)</f>
        <v>#N/A</v>
      </c>
      <c r="BK118" s="77" t="e">
        <f ca="1">INDIRECT(CONCATENATE("フィニッシュ後入力!R",簡易速報!$F118+100,"C",COLUMN()),FALSE)</f>
        <v>#N/A</v>
      </c>
      <c r="BL118" s="77" t="e">
        <f ca="1">INDIRECT(CONCATENATE("フィニッシュ後入力!R",簡易速報!$F118+100,"C",COLUMN()),FALSE)</f>
        <v>#N/A</v>
      </c>
      <c r="BM118" s="77" t="e">
        <f ca="1">INDIRECT(CONCATENATE("フィニッシュ後入力!R",簡易速報!$F118+100,"C",COLUMN()),FALSE)</f>
        <v>#N/A</v>
      </c>
      <c r="BN118" s="77" t="e">
        <f ca="1">INDIRECT(CONCATENATE("フィニッシュ後入力!R",簡易速報!$F118+100,"C",COLUMN()),FALSE)</f>
        <v>#N/A</v>
      </c>
      <c r="BO118" s="77" t="e">
        <f ca="1">INDIRECT(CONCATENATE("フィニッシュ後入力!R",簡易速報!$F118+100,"C",COLUMN()),FALSE)</f>
        <v>#N/A</v>
      </c>
      <c r="BP118" s="77" t="e">
        <f ca="1">INDIRECT(CONCATENATE("フィニッシュ後入力!R",簡易速報!$F118+100,"C",COLUMN()),FALSE)</f>
        <v>#N/A</v>
      </c>
      <c r="BQ118" s="77" t="e">
        <f ca="1">INDIRECT(CONCATENATE("フィニッシュ後入力!R",簡易速報!$F118+100,"C",COLUMN()),FALSE)</f>
        <v>#N/A</v>
      </c>
      <c r="BR118" s="77" t="e">
        <f ca="1">INDIRECT(CONCATENATE("フィニッシュ後入力!R",簡易速報!$F118+100,"C",COLUMN()),FALSE)</f>
        <v>#N/A</v>
      </c>
      <c r="BS118" s="77" t="e">
        <f ca="1">INDIRECT(CONCATENATE("フィニッシュ後入力!R",簡易速報!$F118+100,"C",COLUMN()),FALSE)</f>
        <v>#N/A</v>
      </c>
      <c r="BT118" s="77" t="e">
        <f ca="1">INDIRECT(CONCATENATE("フィニッシュ後入力!R",簡易速報!$F118+100,"C",COLUMN()),FALSE)</f>
        <v>#N/A</v>
      </c>
      <c r="BU118" s="77" t="e">
        <f ca="1">INDIRECT(CONCATENATE("フィニッシュ後入力!R",簡易速報!$F118+100,"C",COLUMN()),FALSE)</f>
        <v>#N/A</v>
      </c>
      <c r="BV118" s="77" t="e">
        <f ca="1">INDIRECT(CONCATENATE("フィニッシュ後入力!R",簡易速報!$F118+100,"C",COLUMN()),FALSE)</f>
        <v>#N/A</v>
      </c>
      <c r="BW118" s="77" t="e">
        <f ca="1">INDIRECT(CONCATENATE("フィニッシュ後入力!R",簡易速報!$F118+100,"C",COLUMN()),FALSE)</f>
        <v>#N/A</v>
      </c>
      <c r="BX118" s="77" t="e">
        <f ca="1">INDIRECT(CONCATENATE("フィニッシュ後入力!R",簡易速報!$F118+100,"C",COLUMN()),FALSE)</f>
        <v>#N/A</v>
      </c>
      <c r="BY118" s="77" t="e">
        <f ca="1">INDIRECT(CONCATENATE("フィニッシュ後入力!R",簡易速報!$F118+100,"C",COLUMN()),FALSE)</f>
        <v>#N/A</v>
      </c>
      <c r="BZ118" s="77" t="e">
        <f ca="1">INDIRECT(CONCATENATE("フィニッシュ後入力!R",簡易速報!$F118+100,"C",COLUMN()),FALSE)</f>
        <v>#N/A</v>
      </c>
      <c r="CA118" s="77" t="e">
        <f ca="1">INDIRECT(CONCATENATE("フィニッシュ後入力!R",簡易速報!$F118+100,"C",COLUMN()),FALSE)</f>
        <v>#N/A</v>
      </c>
      <c r="CB118" s="77" t="e">
        <f ca="1">INDIRECT(CONCATENATE("フィニッシュ後入力!R",簡易速報!$F118+100,"C",COLUMN()),FALSE)</f>
        <v>#N/A</v>
      </c>
      <c r="CC118" s="77" t="e">
        <f ca="1">INDIRECT(CONCATENATE("フィニッシュ後入力!R",簡易速報!$F118+100,"C",COLUMN()),FALSE)</f>
        <v>#N/A</v>
      </c>
      <c r="CD118" s="77" t="e">
        <f ca="1">INDIRECT(CONCATENATE("フィニッシュ後入力!R",簡易速報!$F118+100,"C",COLUMN()),FALSE)</f>
        <v>#N/A</v>
      </c>
      <c r="CE118" s="77" t="str">
        <f>IF(フィニッシュ後入力!CE118&lt;&gt;"",フィニッシュ後入力!CE118,"")</f>
        <v/>
      </c>
      <c r="CF118" s="77" t="str">
        <f>IF(フィニッシュ後入力!CF118&lt;&gt;"",フィニッシュ後入力!CF118,"")</f>
        <v/>
      </c>
      <c r="CG118" s="77" t="str">
        <f>IF(フィニッシュ後入力!CG118&lt;&gt;"",フィニッシュ後入力!CG118,"")</f>
        <v/>
      </c>
      <c r="CH118" s="77" t="str">
        <f>IF(フィニッシュ後入力!CH118&lt;&gt;"",フィニッシュ後入力!CH118,"")</f>
        <v/>
      </c>
      <c r="CI118" s="77" t="str">
        <f>IF(フィニッシュ後入力!CI118&lt;&gt;"",フィニッシュ後入力!CI118,"")</f>
        <v/>
      </c>
      <c r="CJ118" s="77" t="str">
        <f>IF(フィニッシュ後入力!CJ118&lt;&gt;"",フィニッシュ後入力!CJ118,"")</f>
        <v/>
      </c>
      <c r="CK118" s="77" t="str">
        <f>IF(フィニッシュ後入力!CK118&lt;&gt;"",フィニッシュ後入力!CK118,"")</f>
        <v/>
      </c>
      <c r="CL118" s="77" t="str">
        <f>IF(フィニッシュ後入力!CL118&lt;&gt;"",フィニッシュ後入力!CL118,"")</f>
        <v/>
      </c>
      <c r="CM118" s="77" t="str">
        <f>IF(フィニッシュ後入力!CM118&lt;&gt;"",フィニッシュ後入力!CM118,"")</f>
        <v/>
      </c>
      <c r="CN118" s="77" t="str">
        <f>IF(フィニッシュ後入力!CN118&lt;&gt;"",フィニッシュ後入力!CN118,"")</f>
        <v/>
      </c>
      <c r="CO118" s="77" t="str">
        <f>IF(フィニッシュ後入力!CO118&lt;&gt;"",フィニッシュ後入力!CO118,"")</f>
        <v/>
      </c>
      <c r="CP118" s="77" t="str">
        <f>IF(フィニッシュ後入力!CP118&lt;&gt;"",フィニッシュ後入力!CP118,"")</f>
        <v/>
      </c>
      <c r="CQ118" s="77" t="str">
        <f>IF(フィニッシュ後入力!CQ118&lt;&gt;"",フィニッシュ後入力!CQ118,"")</f>
        <v/>
      </c>
      <c r="CR118" s="77" t="str">
        <f>IF(フィニッシュ後入力!CR118&lt;&gt;"",フィニッシュ後入力!CR118,"")</f>
        <v/>
      </c>
      <c r="CS118" s="77" t="str">
        <f>IF(フィニッシュ後入力!CS118&lt;&gt;"",フィニッシュ後入力!CS118,"")</f>
        <v/>
      </c>
      <c r="CT118" s="77" t="str">
        <f>IF(フィニッシュ後入力!CT118&lt;&gt;"",フィニッシュ後入力!CT118,"")</f>
        <v/>
      </c>
      <c r="CU118" s="77" t="str">
        <f>IF(フィニッシュ後入力!CU118&lt;&gt;"",フィニッシュ後入力!CU118,"")</f>
        <v/>
      </c>
      <c r="CV118" s="77" t="str">
        <f>IF(フィニッシュ後入力!CV118&lt;&gt;"",フィニッシュ後入力!CV118,"")</f>
        <v/>
      </c>
      <c r="CW118" s="77" t="str">
        <f>IF(フィニッシュ後入力!CW118&lt;&gt;"",フィニッシュ後入力!CW118,"")</f>
        <v/>
      </c>
      <c r="CX118" s="77" t="str">
        <f>IF(フィニッシュ後入力!CX118&lt;&gt;"",フィニッシュ後入力!CX118,"")</f>
        <v/>
      </c>
      <c r="CY118" s="77" t="str">
        <f>IF(フィニッシュ後入力!CY118&lt;&gt;"",フィニッシュ後入力!CY118,"")</f>
        <v/>
      </c>
      <c r="CZ118" s="77" t="str">
        <f>IF(フィニッシュ後入力!CZ118&lt;&gt;"",フィニッシュ後入力!CZ118,"")</f>
        <v/>
      </c>
      <c r="DA118" s="77" t="str">
        <f>IF(フィニッシュ後入力!DA118&lt;&gt;"",フィニッシュ後入力!DA118,"")</f>
        <v/>
      </c>
      <c r="DB118" s="77" t="str">
        <f>IF(フィニッシュ後入力!DB118&lt;&gt;"",フィニッシュ後入力!DB118,"")</f>
        <v/>
      </c>
      <c r="DC118" s="77" t="str">
        <f>IF(フィニッシュ後入力!DC118&lt;&gt;"",フィニッシュ後入力!DC118,"")</f>
        <v/>
      </c>
      <c r="DD118" s="77" t="str">
        <f>IF(フィニッシュ後入力!DD118&lt;&gt;"",フィニッシュ後入力!DD118,"")</f>
        <v/>
      </c>
      <c r="DE118" s="77" t="str">
        <f>IF(フィニッシュ後入力!DE118&lt;&gt;"",フィニッシュ後入力!DE118,"")</f>
        <v/>
      </c>
      <c r="DF118" s="77" t="str">
        <f>IF(フィニッシュ後入力!DF118&lt;&gt;"",フィニッシュ後入力!DF118,"")</f>
        <v/>
      </c>
      <c r="DG118" s="77" t="str">
        <f>IF(フィニッシュ後入力!DG118&lt;&gt;"",フィニッシュ後入力!DG118,"")</f>
        <v/>
      </c>
      <c r="DH118" s="77" t="str">
        <f>IF(フィニッシュ後入力!DH118&lt;&gt;"",フィニッシュ後入力!DH118,"")</f>
        <v/>
      </c>
      <c r="DI118" s="77" t="str">
        <f>IF(フィニッシュ後入力!DI118&lt;&gt;"",フィニッシュ後入力!DI118,"")</f>
        <v/>
      </c>
      <c r="DJ118" s="77" t="str">
        <f>IF(フィニッシュ後入力!DJ118&lt;&gt;"",フィニッシュ後入力!DJ118,"")</f>
        <v/>
      </c>
      <c r="DK118" s="77" t="str">
        <f>IF(フィニッシュ後入力!DK118&lt;&gt;"",フィニッシュ後入力!DK118,"")</f>
        <v/>
      </c>
      <c r="DL118" s="77" t="str">
        <f>IF(フィニッシュ後入力!DL118&lt;&gt;"",フィニッシュ後入力!DL118,"")</f>
        <v/>
      </c>
      <c r="DM118" s="77" t="str">
        <f>IF(フィニッシュ後入力!DM118&lt;&gt;"",フィニッシュ後入力!DM118,"")</f>
        <v/>
      </c>
      <c r="DN118" s="77" t="str">
        <f>IF(フィニッシュ後入力!DN118&lt;&gt;"",フィニッシュ後入力!DN118,"")</f>
        <v/>
      </c>
      <c r="DO118" s="77" t="str">
        <f>IF(フィニッシュ後入力!DO118&lt;&gt;"",フィニッシュ後入力!DO118,"")</f>
        <v/>
      </c>
      <c r="DP118" s="77" t="str">
        <f>IF(フィニッシュ後入力!DP118&lt;&gt;"",フィニッシュ後入力!DP118,"")</f>
        <v/>
      </c>
      <c r="DQ118" s="77" t="str">
        <f>IF(フィニッシュ後入力!DQ118&lt;&gt;"",フィニッシュ後入力!DQ118,"")</f>
        <v/>
      </c>
      <c r="DR118" s="77" t="str">
        <f>IF(フィニッシュ後入力!DR118&lt;&gt;"",フィニッシュ後入力!DR118,"")</f>
        <v/>
      </c>
      <c r="DS118" s="77" t="str">
        <f>IF(フィニッシュ後入力!DS118&lt;&gt;"",フィニッシュ後入力!DS118,"")</f>
        <v/>
      </c>
      <c r="DT118" s="77" t="str">
        <f>IF(フィニッシュ後入力!DT118&lt;&gt;"",フィニッシュ後入力!DT118,"")</f>
        <v/>
      </c>
      <c r="DU118" s="77" t="str">
        <f>IF(フィニッシュ後入力!DU118&lt;&gt;"",フィニッシュ後入力!DU118,"")</f>
        <v/>
      </c>
      <c r="DV118" s="77" t="str">
        <f>IF(フィニッシュ後入力!DV118&lt;&gt;"",フィニッシュ後入力!DV118,"")</f>
        <v/>
      </c>
      <c r="DW118" s="77" t="str">
        <f>IF(フィニッシュ後入力!DW118&lt;&gt;"",フィニッシュ後入力!DW118,"")</f>
        <v/>
      </c>
      <c r="DX118" s="77" t="str">
        <f>IF(フィニッシュ後入力!DX118&lt;&gt;"",フィニッシュ後入力!DX118,"")</f>
        <v/>
      </c>
      <c r="DY118" s="77" t="str">
        <f>IF(フィニッシュ後入力!DY118&lt;&gt;"",フィニッシュ後入力!DY118,"")</f>
        <v/>
      </c>
      <c r="DZ118" s="77" t="str">
        <f>IF(フィニッシュ後入力!DZ118&lt;&gt;"",フィニッシュ後入力!DZ118,"")</f>
        <v/>
      </c>
      <c r="EA118" s="77" t="str">
        <f>IF(フィニッシュ後入力!EA118&lt;&gt;"",フィニッシュ後入力!EA118,"")</f>
        <v/>
      </c>
      <c r="EB118" s="77" t="str">
        <f>IF(フィニッシュ後入力!EB118&lt;&gt;"",フィニッシュ後入力!EB118,"")</f>
        <v/>
      </c>
      <c r="EC118" s="77" t="str">
        <f>IF(フィニッシュ後入力!EC118&lt;&gt;"",フィニッシュ後入力!EC118,"")</f>
        <v/>
      </c>
      <c r="ED118" s="77" t="str">
        <f>IF(フィニッシュ後入力!ED118&lt;&gt;"",フィニッシュ後入力!ED118,"")</f>
        <v/>
      </c>
      <c r="EE118" s="77" t="str">
        <f>IF(フィニッシュ後入力!EE118&lt;&gt;"",フィニッシュ後入力!EE118,"")</f>
        <v/>
      </c>
      <c r="EF118" s="77" t="str">
        <f>IF(フィニッシュ後入力!EF118&lt;&gt;"",フィニッシュ後入力!EF118,"")</f>
        <v/>
      </c>
      <c r="EG118" s="77" t="str">
        <f>IF(フィニッシュ後入力!EG118&lt;&gt;"",フィニッシュ後入力!EG118,"")</f>
        <v/>
      </c>
      <c r="EH118" s="77" t="str">
        <f>IF(フィニッシュ後入力!EH118&lt;&gt;"",フィニッシュ後入力!EH118,"")</f>
        <v/>
      </c>
      <c r="EI118" s="77" t="str">
        <f>IF(フィニッシュ後入力!EI118&lt;&gt;"",フィニッシュ後入力!EI118,"")</f>
        <v/>
      </c>
      <c r="EJ118" s="77" t="str">
        <f>IF(フィニッシュ後入力!EJ118&lt;&gt;"",フィニッシュ後入力!EJ118,"")</f>
        <v/>
      </c>
      <c r="EK118" s="77" t="str">
        <f>IF(フィニッシュ後入力!EK118&lt;&gt;"",フィニッシュ後入力!EK118,"")</f>
        <v/>
      </c>
      <c r="EL118" s="77" t="str">
        <f>IF(フィニッシュ後入力!EL118&lt;&gt;"",フィニッシュ後入力!EL118,"")</f>
        <v/>
      </c>
      <c r="EM118" s="77" t="str">
        <f>IF(フィニッシュ後入力!EM118&lt;&gt;"",フィニッシュ後入力!EM118,"")</f>
        <v/>
      </c>
      <c r="EN118" s="77" t="str">
        <f>IF(フィニッシュ後入力!EN118&lt;&gt;"",フィニッシュ後入力!EN118,"")</f>
        <v/>
      </c>
      <c r="EO118" s="77" t="str">
        <f>IF(フィニッシュ後入力!EO118&lt;&gt;"",フィニッシュ後入力!EO118,"")</f>
        <v/>
      </c>
      <c r="EP118" s="77" t="str">
        <f>IF(フィニッシュ後入力!EP118&lt;&gt;"",フィニッシュ後入力!EP118,"")</f>
        <v/>
      </c>
      <c r="EQ118" s="77" t="str">
        <f>IF(フィニッシュ後入力!EQ118&lt;&gt;"",フィニッシュ後入力!EQ118,"")</f>
        <v/>
      </c>
      <c r="ER118" s="77" t="str">
        <f>IF(フィニッシュ後入力!ER118&lt;&gt;"",フィニッシュ後入力!ER118,"")</f>
        <v/>
      </c>
      <c r="ES118" s="77" t="str">
        <f>IF(フィニッシュ後入力!ES118&lt;&gt;"",フィニッシュ後入力!ES118,"")</f>
        <v/>
      </c>
      <c r="ET118" s="77" t="str">
        <f>IF(フィニッシュ後入力!ET118&lt;&gt;"",フィニッシュ後入力!ET118,"")</f>
        <v/>
      </c>
      <c r="EU118" s="77" t="str">
        <f>IF(フィニッシュ後入力!EU118&lt;&gt;"",フィニッシュ後入力!EU118,"")</f>
        <v/>
      </c>
      <c r="EV118" s="77" t="str">
        <f>IF(フィニッシュ後入力!EV118&lt;&gt;"",フィニッシュ後入力!EV118,"")</f>
        <v/>
      </c>
      <c r="EW118" s="77" t="str">
        <f>IF(フィニッシュ後入力!EW118&lt;&gt;"",フィニッシュ後入力!EW118,"")</f>
        <v/>
      </c>
      <c r="EX118" s="77" t="str">
        <f>IF(フィニッシュ後入力!EX118&lt;&gt;"",フィニッシュ後入力!EX118,"")</f>
        <v/>
      </c>
      <c r="EY118" s="77" t="str">
        <f>IF(フィニッシュ後入力!EY118&lt;&gt;"",フィニッシュ後入力!EY118,"")</f>
        <v/>
      </c>
      <c r="EZ118" s="77" t="str">
        <f>IF(フィニッシュ後入力!EZ118&lt;&gt;"",フィニッシュ後入力!EZ118,"")</f>
        <v/>
      </c>
      <c r="FA118" s="77" t="e">
        <f ca="1">INDIRECT(CONCATENATE("フィニッシュ後入力!R",簡易速報!$F118+100,"C",COLUMN()),FALSE)</f>
        <v>#N/A</v>
      </c>
      <c r="FB118" s="77" t="e">
        <f ca="1">INDIRECT(CONCATENATE("フィニッシュ後入力!R",簡易速報!$F118+100,"C",COLUMN()),FALSE)</f>
        <v>#N/A</v>
      </c>
      <c r="FC118" s="74" t="e">
        <f ca="1">(INDIRECT(CONCATENATE("フィニッシュ後入力!R",簡易速報!$F118+100,"C",COLUMN()),FALSE)+INDIRECT(CONCATENATE("フィニッシュ後入力!R",簡易速報!$F118+100,"C",COLUMN()+1),FALSE))/2</f>
        <v>#N/A</v>
      </c>
      <c r="FD118" s="74"/>
      <c r="FE118" s="74"/>
      <c r="FF118" s="74"/>
      <c r="FG118" s="77" t="e">
        <f ca="1">INDIRECT(CONCATENATE("フィニッシュ後入力!R",簡易速報!$F118+100,"C",COLUMN()),FALSE)</f>
        <v>#N/A</v>
      </c>
      <c r="FH118" s="77" t="e">
        <f ca="1">INDIRECT(CONCATENATE("フィニッシュ後入力!R",簡易速報!$F118+100,"C",COLUMN()),FALSE)</f>
        <v>#N/A</v>
      </c>
      <c r="FI118" s="74" t="e">
        <f ca="1">(INDIRECT(CONCATENATE("フィニッシュ後入力!R",簡易速報!$F118+100,"C",COLUMN()),FALSE)+INDIRECT(CONCATENATE("フィニッシュ後入力!R",簡易速報!$F118+100,"C",COLUMN()+1),FALSE))/2</f>
        <v>#N/A</v>
      </c>
      <c r="FJ118" s="74"/>
      <c r="FK118" s="74"/>
      <c r="FL118" s="74"/>
      <c r="FM118" s="77" t="e">
        <f ca="1">INDIRECT(CONCATENATE("フィニッシュ後入力!R",簡易速報!$F118+100,"C",COLUMN()),FALSE)</f>
        <v>#N/A</v>
      </c>
      <c r="FN118" s="77" t="e">
        <f ca="1">INDIRECT(CONCATENATE("フィニッシュ後入力!R",簡易速報!$F118+100,"C",COLUMN()),FALSE)</f>
        <v>#N/A</v>
      </c>
      <c r="FO118" s="74" t="e">
        <f ca="1">(INDIRECT(CONCATENATE("フィニッシュ後入力!R",簡易速報!$F118+100,"C",COLUMN()),FALSE)+INDIRECT(CONCATENATE("フィニッシュ後入力!R",簡易速報!$F118+100,"C",COLUMN()+1),FALSE))/2</f>
        <v>#N/A</v>
      </c>
      <c r="FP118" s="60"/>
      <c r="FQ118" s="60"/>
      <c r="FR118" s="60"/>
      <c r="FS118" s="60"/>
      <c r="FT118" s="60"/>
      <c r="FU118" s="60"/>
      <c r="FV118" s="60"/>
      <c r="FW118" s="60"/>
      <c r="FX118" s="60"/>
      <c r="FY118" s="60"/>
      <c r="FZ118" s="60"/>
      <c r="GA118" s="60"/>
      <c r="GB118" s="60"/>
      <c r="GC118" s="60"/>
      <c r="GD118" s="74" t="e">
        <f ca="1">INDIRECT("フィニッシュ後入力!G"&amp;簡易速報!$F118+100)</f>
        <v>#N/A</v>
      </c>
    </row>
    <row r="119" spans="1:186">
      <c r="A119" s="74" t="e">
        <f ca="1">簡易速報!O119</f>
        <v>#N/A</v>
      </c>
      <c r="B119" s="74" t="e">
        <f ca="1">簡易速報!P119</f>
        <v>#N/A</v>
      </c>
      <c r="C119" s="74" t="e">
        <f ca="1">簡易速報!Q119</f>
        <v>#N/A</v>
      </c>
      <c r="D119" s="74" t="e">
        <f ca="1">簡易速報!R119</f>
        <v>#N/A</v>
      </c>
      <c r="E119" s="147" t="e">
        <f ca="1">簡易速報!T119</f>
        <v>#N/A</v>
      </c>
      <c r="F119" s="74" t="e">
        <f ca="1">簡易速報!S119</f>
        <v>#N/A</v>
      </c>
      <c r="G119" s="74" t="e">
        <f ca="1">簡易速報!U119</f>
        <v>#N/A</v>
      </c>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c r="AP119" s="74"/>
      <c r="AQ119" s="74"/>
      <c r="AR119" s="74"/>
      <c r="AS119" s="74"/>
      <c r="AT119" s="74"/>
      <c r="AU119" s="74"/>
      <c r="AV119" s="74"/>
      <c r="AW119" s="74"/>
      <c r="AX119" s="74"/>
      <c r="AY119" s="74"/>
      <c r="AZ119" s="74"/>
      <c r="BA119" s="77" t="e">
        <f ca="1">INDIRECT(CONCATENATE("フィニッシュ後入力!R",簡易速報!$F119+100,"C",COLUMN()),FALSE)</f>
        <v>#N/A</v>
      </c>
      <c r="BB119" s="77" t="e">
        <f ca="1">INDIRECT(CONCATENATE("フィニッシュ後入力!R",簡易速報!$F119+100,"C",COLUMN()),FALSE)</f>
        <v>#N/A</v>
      </c>
      <c r="BC119" s="77" t="e">
        <f ca="1">INDIRECT(CONCATENATE("フィニッシュ後入力!R",簡易速報!$F119+100,"C",COLUMN()),FALSE)</f>
        <v>#N/A</v>
      </c>
      <c r="BD119" s="77" t="e">
        <f ca="1">INDIRECT(CONCATENATE("フィニッシュ後入力!R",簡易速報!$F119+100,"C",COLUMN()),FALSE)</f>
        <v>#N/A</v>
      </c>
      <c r="BE119" s="77" t="e">
        <f ca="1">INDIRECT(CONCATENATE("フィニッシュ後入力!R",簡易速報!$F119+100,"C",COLUMN()),FALSE)</f>
        <v>#N/A</v>
      </c>
      <c r="BF119" s="77" t="e">
        <f ca="1">INDIRECT(CONCATENATE("フィニッシュ後入力!R",簡易速報!$F119+100,"C",COLUMN()),FALSE)</f>
        <v>#N/A</v>
      </c>
      <c r="BG119" s="77" t="e">
        <f ca="1">INDIRECT(CONCATENATE("フィニッシュ後入力!R",簡易速報!$F119+100,"C",COLUMN()),FALSE)</f>
        <v>#N/A</v>
      </c>
      <c r="BH119" s="77" t="e">
        <f ca="1">INDIRECT(CONCATENATE("フィニッシュ後入力!R",簡易速報!$F119+100,"C",COLUMN()),FALSE)</f>
        <v>#N/A</v>
      </c>
      <c r="BI119" s="77" t="e">
        <f ca="1">INDIRECT(CONCATENATE("フィニッシュ後入力!R",簡易速報!$F119+100,"C",COLUMN()),FALSE)</f>
        <v>#N/A</v>
      </c>
      <c r="BJ119" s="77" t="e">
        <f ca="1">INDIRECT(CONCATENATE("フィニッシュ後入力!R",簡易速報!$F119+100,"C",COLUMN()),FALSE)</f>
        <v>#N/A</v>
      </c>
      <c r="BK119" s="77" t="e">
        <f ca="1">INDIRECT(CONCATENATE("フィニッシュ後入力!R",簡易速報!$F119+100,"C",COLUMN()),FALSE)</f>
        <v>#N/A</v>
      </c>
      <c r="BL119" s="77" t="e">
        <f ca="1">INDIRECT(CONCATENATE("フィニッシュ後入力!R",簡易速報!$F119+100,"C",COLUMN()),FALSE)</f>
        <v>#N/A</v>
      </c>
      <c r="BM119" s="77" t="e">
        <f ca="1">INDIRECT(CONCATENATE("フィニッシュ後入力!R",簡易速報!$F119+100,"C",COLUMN()),FALSE)</f>
        <v>#N/A</v>
      </c>
      <c r="BN119" s="77" t="e">
        <f ca="1">INDIRECT(CONCATENATE("フィニッシュ後入力!R",簡易速報!$F119+100,"C",COLUMN()),FALSE)</f>
        <v>#N/A</v>
      </c>
      <c r="BO119" s="77" t="e">
        <f ca="1">INDIRECT(CONCATENATE("フィニッシュ後入力!R",簡易速報!$F119+100,"C",COLUMN()),FALSE)</f>
        <v>#N/A</v>
      </c>
      <c r="BP119" s="77" t="e">
        <f ca="1">INDIRECT(CONCATENATE("フィニッシュ後入力!R",簡易速報!$F119+100,"C",COLUMN()),FALSE)</f>
        <v>#N/A</v>
      </c>
      <c r="BQ119" s="77" t="e">
        <f ca="1">INDIRECT(CONCATENATE("フィニッシュ後入力!R",簡易速報!$F119+100,"C",COLUMN()),FALSE)</f>
        <v>#N/A</v>
      </c>
      <c r="BR119" s="77" t="e">
        <f ca="1">INDIRECT(CONCATENATE("フィニッシュ後入力!R",簡易速報!$F119+100,"C",COLUMN()),FALSE)</f>
        <v>#N/A</v>
      </c>
      <c r="BS119" s="77" t="e">
        <f ca="1">INDIRECT(CONCATENATE("フィニッシュ後入力!R",簡易速報!$F119+100,"C",COLUMN()),FALSE)</f>
        <v>#N/A</v>
      </c>
      <c r="BT119" s="77" t="e">
        <f ca="1">INDIRECT(CONCATENATE("フィニッシュ後入力!R",簡易速報!$F119+100,"C",COLUMN()),FALSE)</f>
        <v>#N/A</v>
      </c>
      <c r="BU119" s="77" t="e">
        <f ca="1">INDIRECT(CONCATENATE("フィニッシュ後入力!R",簡易速報!$F119+100,"C",COLUMN()),FALSE)</f>
        <v>#N/A</v>
      </c>
      <c r="BV119" s="77" t="e">
        <f ca="1">INDIRECT(CONCATENATE("フィニッシュ後入力!R",簡易速報!$F119+100,"C",COLUMN()),FALSE)</f>
        <v>#N/A</v>
      </c>
      <c r="BW119" s="77" t="e">
        <f ca="1">INDIRECT(CONCATENATE("フィニッシュ後入力!R",簡易速報!$F119+100,"C",COLUMN()),FALSE)</f>
        <v>#N/A</v>
      </c>
      <c r="BX119" s="77" t="e">
        <f ca="1">INDIRECT(CONCATENATE("フィニッシュ後入力!R",簡易速報!$F119+100,"C",COLUMN()),FALSE)</f>
        <v>#N/A</v>
      </c>
      <c r="BY119" s="77" t="e">
        <f ca="1">INDIRECT(CONCATENATE("フィニッシュ後入力!R",簡易速報!$F119+100,"C",COLUMN()),FALSE)</f>
        <v>#N/A</v>
      </c>
      <c r="BZ119" s="77" t="e">
        <f ca="1">INDIRECT(CONCATENATE("フィニッシュ後入力!R",簡易速報!$F119+100,"C",COLUMN()),FALSE)</f>
        <v>#N/A</v>
      </c>
      <c r="CA119" s="77" t="e">
        <f ca="1">INDIRECT(CONCATENATE("フィニッシュ後入力!R",簡易速報!$F119+100,"C",COLUMN()),FALSE)</f>
        <v>#N/A</v>
      </c>
      <c r="CB119" s="77" t="e">
        <f ca="1">INDIRECT(CONCATENATE("フィニッシュ後入力!R",簡易速報!$F119+100,"C",COLUMN()),FALSE)</f>
        <v>#N/A</v>
      </c>
      <c r="CC119" s="77" t="e">
        <f ca="1">INDIRECT(CONCATENATE("フィニッシュ後入力!R",簡易速報!$F119+100,"C",COLUMN()),FALSE)</f>
        <v>#N/A</v>
      </c>
      <c r="CD119" s="77" t="e">
        <f ca="1">INDIRECT(CONCATENATE("フィニッシュ後入力!R",簡易速報!$F119+100,"C",COLUMN()),FALSE)</f>
        <v>#N/A</v>
      </c>
      <c r="CE119" s="77" t="str">
        <f>IF(フィニッシュ後入力!CE119&lt;&gt;"",フィニッシュ後入力!CE119,"")</f>
        <v/>
      </c>
      <c r="CF119" s="77" t="str">
        <f>IF(フィニッシュ後入力!CF119&lt;&gt;"",フィニッシュ後入力!CF119,"")</f>
        <v/>
      </c>
      <c r="CG119" s="77" t="str">
        <f>IF(フィニッシュ後入力!CG119&lt;&gt;"",フィニッシュ後入力!CG119,"")</f>
        <v/>
      </c>
      <c r="CH119" s="77" t="str">
        <f>IF(フィニッシュ後入力!CH119&lt;&gt;"",フィニッシュ後入力!CH119,"")</f>
        <v/>
      </c>
      <c r="CI119" s="77" t="str">
        <f>IF(フィニッシュ後入力!CI119&lt;&gt;"",フィニッシュ後入力!CI119,"")</f>
        <v/>
      </c>
      <c r="CJ119" s="77" t="str">
        <f>IF(フィニッシュ後入力!CJ119&lt;&gt;"",フィニッシュ後入力!CJ119,"")</f>
        <v/>
      </c>
      <c r="CK119" s="77" t="str">
        <f>IF(フィニッシュ後入力!CK119&lt;&gt;"",フィニッシュ後入力!CK119,"")</f>
        <v/>
      </c>
      <c r="CL119" s="77" t="str">
        <f>IF(フィニッシュ後入力!CL119&lt;&gt;"",フィニッシュ後入力!CL119,"")</f>
        <v/>
      </c>
      <c r="CM119" s="77" t="str">
        <f>IF(フィニッシュ後入力!CM119&lt;&gt;"",フィニッシュ後入力!CM119,"")</f>
        <v/>
      </c>
      <c r="CN119" s="77" t="str">
        <f>IF(フィニッシュ後入力!CN119&lt;&gt;"",フィニッシュ後入力!CN119,"")</f>
        <v/>
      </c>
      <c r="CO119" s="77" t="str">
        <f>IF(フィニッシュ後入力!CO119&lt;&gt;"",フィニッシュ後入力!CO119,"")</f>
        <v/>
      </c>
      <c r="CP119" s="77" t="str">
        <f>IF(フィニッシュ後入力!CP119&lt;&gt;"",フィニッシュ後入力!CP119,"")</f>
        <v/>
      </c>
      <c r="CQ119" s="77" t="str">
        <f>IF(フィニッシュ後入力!CQ119&lt;&gt;"",フィニッシュ後入力!CQ119,"")</f>
        <v/>
      </c>
      <c r="CR119" s="77" t="str">
        <f>IF(フィニッシュ後入力!CR119&lt;&gt;"",フィニッシュ後入力!CR119,"")</f>
        <v/>
      </c>
      <c r="CS119" s="77" t="str">
        <f>IF(フィニッシュ後入力!CS119&lt;&gt;"",フィニッシュ後入力!CS119,"")</f>
        <v/>
      </c>
      <c r="CT119" s="77" t="str">
        <f>IF(フィニッシュ後入力!CT119&lt;&gt;"",フィニッシュ後入力!CT119,"")</f>
        <v/>
      </c>
      <c r="CU119" s="77" t="str">
        <f>IF(フィニッシュ後入力!CU119&lt;&gt;"",フィニッシュ後入力!CU119,"")</f>
        <v/>
      </c>
      <c r="CV119" s="77" t="str">
        <f>IF(フィニッシュ後入力!CV119&lt;&gt;"",フィニッシュ後入力!CV119,"")</f>
        <v/>
      </c>
      <c r="CW119" s="77" t="str">
        <f>IF(フィニッシュ後入力!CW119&lt;&gt;"",フィニッシュ後入力!CW119,"")</f>
        <v/>
      </c>
      <c r="CX119" s="77" t="str">
        <f>IF(フィニッシュ後入力!CX119&lt;&gt;"",フィニッシュ後入力!CX119,"")</f>
        <v/>
      </c>
      <c r="CY119" s="77" t="str">
        <f>IF(フィニッシュ後入力!CY119&lt;&gt;"",フィニッシュ後入力!CY119,"")</f>
        <v/>
      </c>
      <c r="CZ119" s="77" t="str">
        <f>IF(フィニッシュ後入力!CZ119&lt;&gt;"",フィニッシュ後入力!CZ119,"")</f>
        <v/>
      </c>
      <c r="DA119" s="77" t="str">
        <f>IF(フィニッシュ後入力!DA119&lt;&gt;"",フィニッシュ後入力!DA119,"")</f>
        <v/>
      </c>
      <c r="DB119" s="77" t="str">
        <f>IF(フィニッシュ後入力!DB119&lt;&gt;"",フィニッシュ後入力!DB119,"")</f>
        <v/>
      </c>
      <c r="DC119" s="77" t="str">
        <f>IF(フィニッシュ後入力!DC119&lt;&gt;"",フィニッシュ後入力!DC119,"")</f>
        <v/>
      </c>
      <c r="DD119" s="77" t="str">
        <f>IF(フィニッシュ後入力!DD119&lt;&gt;"",フィニッシュ後入力!DD119,"")</f>
        <v/>
      </c>
      <c r="DE119" s="77" t="str">
        <f>IF(フィニッシュ後入力!DE119&lt;&gt;"",フィニッシュ後入力!DE119,"")</f>
        <v/>
      </c>
      <c r="DF119" s="77" t="str">
        <f>IF(フィニッシュ後入力!DF119&lt;&gt;"",フィニッシュ後入力!DF119,"")</f>
        <v/>
      </c>
      <c r="DG119" s="77" t="str">
        <f>IF(フィニッシュ後入力!DG119&lt;&gt;"",フィニッシュ後入力!DG119,"")</f>
        <v/>
      </c>
      <c r="DH119" s="77" t="str">
        <f>IF(フィニッシュ後入力!DH119&lt;&gt;"",フィニッシュ後入力!DH119,"")</f>
        <v/>
      </c>
      <c r="DI119" s="77" t="str">
        <f>IF(フィニッシュ後入力!DI119&lt;&gt;"",フィニッシュ後入力!DI119,"")</f>
        <v/>
      </c>
      <c r="DJ119" s="77" t="str">
        <f>IF(フィニッシュ後入力!DJ119&lt;&gt;"",フィニッシュ後入力!DJ119,"")</f>
        <v/>
      </c>
      <c r="DK119" s="77" t="str">
        <f>IF(フィニッシュ後入力!DK119&lt;&gt;"",フィニッシュ後入力!DK119,"")</f>
        <v/>
      </c>
      <c r="DL119" s="77" t="str">
        <f>IF(フィニッシュ後入力!DL119&lt;&gt;"",フィニッシュ後入力!DL119,"")</f>
        <v/>
      </c>
      <c r="DM119" s="77" t="str">
        <f>IF(フィニッシュ後入力!DM119&lt;&gt;"",フィニッシュ後入力!DM119,"")</f>
        <v/>
      </c>
      <c r="DN119" s="77" t="str">
        <f>IF(フィニッシュ後入力!DN119&lt;&gt;"",フィニッシュ後入力!DN119,"")</f>
        <v/>
      </c>
      <c r="DO119" s="77" t="str">
        <f>IF(フィニッシュ後入力!DO119&lt;&gt;"",フィニッシュ後入力!DO119,"")</f>
        <v/>
      </c>
      <c r="DP119" s="77" t="str">
        <f>IF(フィニッシュ後入力!DP119&lt;&gt;"",フィニッシュ後入力!DP119,"")</f>
        <v/>
      </c>
      <c r="DQ119" s="77" t="str">
        <f>IF(フィニッシュ後入力!DQ119&lt;&gt;"",フィニッシュ後入力!DQ119,"")</f>
        <v/>
      </c>
      <c r="DR119" s="77" t="str">
        <f>IF(フィニッシュ後入力!DR119&lt;&gt;"",フィニッシュ後入力!DR119,"")</f>
        <v/>
      </c>
      <c r="DS119" s="77" t="str">
        <f>IF(フィニッシュ後入力!DS119&lt;&gt;"",フィニッシュ後入力!DS119,"")</f>
        <v/>
      </c>
      <c r="DT119" s="77" t="str">
        <f>IF(フィニッシュ後入力!DT119&lt;&gt;"",フィニッシュ後入力!DT119,"")</f>
        <v/>
      </c>
      <c r="DU119" s="77" t="str">
        <f>IF(フィニッシュ後入力!DU119&lt;&gt;"",フィニッシュ後入力!DU119,"")</f>
        <v/>
      </c>
      <c r="DV119" s="77" t="str">
        <f>IF(フィニッシュ後入力!DV119&lt;&gt;"",フィニッシュ後入力!DV119,"")</f>
        <v/>
      </c>
      <c r="DW119" s="77" t="str">
        <f>IF(フィニッシュ後入力!DW119&lt;&gt;"",フィニッシュ後入力!DW119,"")</f>
        <v/>
      </c>
      <c r="DX119" s="77" t="str">
        <f>IF(フィニッシュ後入力!DX119&lt;&gt;"",フィニッシュ後入力!DX119,"")</f>
        <v/>
      </c>
      <c r="DY119" s="77" t="str">
        <f>IF(フィニッシュ後入力!DY119&lt;&gt;"",フィニッシュ後入力!DY119,"")</f>
        <v/>
      </c>
      <c r="DZ119" s="77" t="str">
        <f>IF(フィニッシュ後入力!DZ119&lt;&gt;"",フィニッシュ後入力!DZ119,"")</f>
        <v/>
      </c>
      <c r="EA119" s="77" t="str">
        <f>IF(フィニッシュ後入力!EA119&lt;&gt;"",フィニッシュ後入力!EA119,"")</f>
        <v/>
      </c>
      <c r="EB119" s="77" t="str">
        <f>IF(フィニッシュ後入力!EB119&lt;&gt;"",フィニッシュ後入力!EB119,"")</f>
        <v/>
      </c>
      <c r="EC119" s="77" t="str">
        <f>IF(フィニッシュ後入力!EC119&lt;&gt;"",フィニッシュ後入力!EC119,"")</f>
        <v/>
      </c>
      <c r="ED119" s="77" t="str">
        <f>IF(フィニッシュ後入力!ED119&lt;&gt;"",フィニッシュ後入力!ED119,"")</f>
        <v/>
      </c>
      <c r="EE119" s="77" t="str">
        <f>IF(フィニッシュ後入力!EE119&lt;&gt;"",フィニッシュ後入力!EE119,"")</f>
        <v/>
      </c>
      <c r="EF119" s="77" t="str">
        <f>IF(フィニッシュ後入力!EF119&lt;&gt;"",フィニッシュ後入力!EF119,"")</f>
        <v/>
      </c>
      <c r="EG119" s="77" t="str">
        <f>IF(フィニッシュ後入力!EG119&lt;&gt;"",フィニッシュ後入力!EG119,"")</f>
        <v/>
      </c>
      <c r="EH119" s="77" t="str">
        <f>IF(フィニッシュ後入力!EH119&lt;&gt;"",フィニッシュ後入力!EH119,"")</f>
        <v/>
      </c>
      <c r="EI119" s="77" t="str">
        <f>IF(フィニッシュ後入力!EI119&lt;&gt;"",フィニッシュ後入力!EI119,"")</f>
        <v/>
      </c>
      <c r="EJ119" s="77" t="str">
        <f>IF(フィニッシュ後入力!EJ119&lt;&gt;"",フィニッシュ後入力!EJ119,"")</f>
        <v/>
      </c>
      <c r="EK119" s="77" t="str">
        <f>IF(フィニッシュ後入力!EK119&lt;&gt;"",フィニッシュ後入力!EK119,"")</f>
        <v/>
      </c>
      <c r="EL119" s="77" t="str">
        <f>IF(フィニッシュ後入力!EL119&lt;&gt;"",フィニッシュ後入力!EL119,"")</f>
        <v/>
      </c>
      <c r="EM119" s="77" t="str">
        <f>IF(フィニッシュ後入力!EM119&lt;&gt;"",フィニッシュ後入力!EM119,"")</f>
        <v/>
      </c>
      <c r="EN119" s="77" t="str">
        <f>IF(フィニッシュ後入力!EN119&lt;&gt;"",フィニッシュ後入力!EN119,"")</f>
        <v/>
      </c>
      <c r="EO119" s="77" t="str">
        <f>IF(フィニッシュ後入力!EO119&lt;&gt;"",フィニッシュ後入力!EO119,"")</f>
        <v/>
      </c>
      <c r="EP119" s="77" t="str">
        <f>IF(フィニッシュ後入力!EP119&lt;&gt;"",フィニッシュ後入力!EP119,"")</f>
        <v/>
      </c>
      <c r="EQ119" s="77" t="str">
        <f>IF(フィニッシュ後入力!EQ119&lt;&gt;"",フィニッシュ後入力!EQ119,"")</f>
        <v/>
      </c>
      <c r="ER119" s="77" t="str">
        <f>IF(フィニッシュ後入力!ER119&lt;&gt;"",フィニッシュ後入力!ER119,"")</f>
        <v/>
      </c>
      <c r="ES119" s="77" t="str">
        <f>IF(フィニッシュ後入力!ES119&lt;&gt;"",フィニッシュ後入力!ES119,"")</f>
        <v/>
      </c>
      <c r="ET119" s="77" t="str">
        <f>IF(フィニッシュ後入力!ET119&lt;&gt;"",フィニッシュ後入力!ET119,"")</f>
        <v/>
      </c>
      <c r="EU119" s="77" t="str">
        <f>IF(フィニッシュ後入力!EU119&lt;&gt;"",フィニッシュ後入力!EU119,"")</f>
        <v/>
      </c>
      <c r="EV119" s="77" t="str">
        <f>IF(フィニッシュ後入力!EV119&lt;&gt;"",フィニッシュ後入力!EV119,"")</f>
        <v/>
      </c>
      <c r="EW119" s="77" t="str">
        <f>IF(フィニッシュ後入力!EW119&lt;&gt;"",フィニッシュ後入力!EW119,"")</f>
        <v/>
      </c>
      <c r="EX119" s="77" t="str">
        <f>IF(フィニッシュ後入力!EX119&lt;&gt;"",フィニッシュ後入力!EX119,"")</f>
        <v/>
      </c>
      <c r="EY119" s="77" t="str">
        <f>IF(フィニッシュ後入力!EY119&lt;&gt;"",フィニッシュ後入力!EY119,"")</f>
        <v/>
      </c>
      <c r="EZ119" s="77" t="str">
        <f>IF(フィニッシュ後入力!EZ119&lt;&gt;"",フィニッシュ後入力!EZ119,"")</f>
        <v/>
      </c>
      <c r="FA119" s="77" t="e">
        <f ca="1">INDIRECT(CONCATENATE("フィニッシュ後入力!R",簡易速報!$F119+100,"C",COLUMN()),FALSE)</f>
        <v>#N/A</v>
      </c>
      <c r="FB119" s="77" t="e">
        <f ca="1">INDIRECT(CONCATENATE("フィニッシュ後入力!R",簡易速報!$F119+100,"C",COLUMN()),FALSE)</f>
        <v>#N/A</v>
      </c>
      <c r="FC119" s="74" t="e">
        <f ca="1">(INDIRECT(CONCATENATE("フィニッシュ後入力!R",簡易速報!$F119+100,"C",COLUMN()),FALSE)+INDIRECT(CONCATENATE("フィニッシュ後入力!R",簡易速報!$F119+100,"C",COLUMN()+1),FALSE))/2</f>
        <v>#N/A</v>
      </c>
      <c r="FD119" s="74"/>
      <c r="FE119" s="74"/>
      <c r="FF119" s="74"/>
      <c r="FG119" s="77" t="e">
        <f ca="1">INDIRECT(CONCATENATE("フィニッシュ後入力!R",簡易速報!$F119+100,"C",COLUMN()),FALSE)</f>
        <v>#N/A</v>
      </c>
      <c r="FH119" s="77" t="e">
        <f ca="1">INDIRECT(CONCATENATE("フィニッシュ後入力!R",簡易速報!$F119+100,"C",COLUMN()),FALSE)</f>
        <v>#N/A</v>
      </c>
      <c r="FI119" s="74" t="e">
        <f ca="1">(INDIRECT(CONCATENATE("フィニッシュ後入力!R",簡易速報!$F119+100,"C",COLUMN()),FALSE)+INDIRECT(CONCATENATE("フィニッシュ後入力!R",簡易速報!$F119+100,"C",COLUMN()+1),FALSE))/2</f>
        <v>#N/A</v>
      </c>
      <c r="FJ119" s="74"/>
      <c r="FK119" s="74"/>
      <c r="FL119" s="74"/>
      <c r="FM119" s="77" t="e">
        <f ca="1">INDIRECT(CONCATENATE("フィニッシュ後入力!R",簡易速報!$F119+100,"C",COLUMN()),FALSE)</f>
        <v>#N/A</v>
      </c>
      <c r="FN119" s="77" t="e">
        <f ca="1">INDIRECT(CONCATENATE("フィニッシュ後入力!R",簡易速報!$F119+100,"C",COLUMN()),FALSE)</f>
        <v>#N/A</v>
      </c>
      <c r="FO119" s="74" t="e">
        <f ca="1">(INDIRECT(CONCATENATE("フィニッシュ後入力!R",簡易速報!$F119+100,"C",COLUMN()),FALSE)+INDIRECT(CONCATENATE("フィニッシュ後入力!R",簡易速報!$F119+100,"C",COLUMN()+1),FALSE))/2</f>
        <v>#N/A</v>
      </c>
      <c r="FP119" s="60"/>
      <c r="FQ119" s="60"/>
      <c r="FR119" s="60"/>
      <c r="FS119" s="60"/>
      <c r="FT119" s="60"/>
      <c r="FU119" s="60"/>
      <c r="FV119" s="60"/>
      <c r="FW119" s="60"/>
      <c r="FX119" s="60"/>
      <c r="FY119" s="60"/>
      <c r="FZ119" s="60"/>
      <c r="GA119" s="60"/>
      <c r="GB119" s="60"/>
      <c r="GC119" s="60"/>
      <c r="GD119" s="74" t="e">
        <f ca="1">INDIRECT("フィニッシュ後入力!G"&amp;簡易速報!$F119+100)</f>
        <v>#N/A</v>
      </c>
    </row>
    <row r="120" spans="1:186">
      <c r="A120" s="74" t="e">
        <f ca="1">簡易速報!O120</f>
        <v>#N/A</v>
      </c>
      <c r="B120" s="74" t="e">
        <f ca="1">簡易速報!P120</f>
        <v>#N/A</v>
      </c>
      <c r="C120" s="74" t="e">
        <f ca="1">簡易速報!Q120</f>
        <v>#N/A</v>
      </c>
      <c r="D120" s="74" t="e">
        <f ca="1">簡易速報!R120</f>
        <v>#N/A</v>
      </c>
      <c r="E120" s="147" t="e">
        <f ca="1">簡易速報!T120</f>
        <v>#N/A</v>
      </c>
      <c r="F120" s="74" t="e">
        <f ca="1">簡易速報!S120</f>
        <v>#N/A</v>
      </c>
      <c r="G120" s="74" t="e">
        <f ca="1">簡易速報!U120</f>
        <v>#N/A</v>
      </c>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c r="AQ120" s="74"/>
      <c r="AR120" s="74"/>
      <c r="AS120" s="74"/>
      <c r="AT120" s="74"/>
      <c r="AU120" s="74"/>
      <c r="AV120" s="74"/>
      <c r="AW120" s="74"/>
      <c r="AX120" s="74"/>
      <c r="AY120" s="74"/>
      <c r="AZ120" s="74"/>
      <c r="BA120" s="77" t="e">
        <f ca="1">INDIRECT(CONCATENATE("フィニッシュ後入力!R",簡易速報!$F120+100,"C",COLUMN()),FALSE)</f>
        <v>#N/A</v>
      </c>
      <c r="BB120" s="77" t="e">
        <f ca="1">INDIRECT(CONCATENATE("フィニッシュ後入力!R",簡易速報!$F120+100,"C",COLUMN()),FALSE)</f>
        <v>#N/A</v>
      </c>
      <c r="BC120" s="77" t="e">
        <f ca="1">INDIRECT(CONCATENATE("フィニッシュ後入力!R",簡易速報!$F120+100,"C",COLUMN()),FALSE)</f>
        <v>#N/A</v>
      </c>
      <c r="BD120" s="77" t="e">
        <f ca="1">INDIRECT(CONCATENATE("フィニッシュ後入力!R",簡易速報!$F120+100,"C",COLUMN()),FALSE)</f>
        <v>#N/A</v>
      </c>
      <c r="BE120" s="77" t="e">
        <f ca="1">INDIRECT(CONCATENATE("フィニッシュ後入力!R",簡易速報!$F120+100,"C",COLUMN()),FALSE)</f>
        <v>#N/A</v>
      </c>
      <c r="BF120" s="77" t="e">
        <f ca="1">INDIRECT(CONCATENATE("フィニッシュ後入力!R",簡易速報!$F120+100,"C",COLUMN()),FALSE)</f>
        <v>#N/A</v>
      </c>
      <c r="BG120" s="77" t="e">
        <f ca="1">INDIRECT(CONCATENATE("フィニッシュ後入力!R",簡易速報!$F120+100,"C",COLUMN()),FALSE)</f>
        <v>#N/A</v>
      </c>
      <c r="BH120" s="77" t="e">
        <f ca="1">INDIRECT(CONCATENATE("フィニッシュ後入力!R",簡易速報!$F120+100,"C",COLUMN()),FALSE)</f>
        <v>#N/A</v>
      </c>
      <c r="BI120" s="77" t="e">
        <f ca="1">INDIRECT(CONCATENATE("フィニッシュ後入力!R",簡易速報!$F120+100,"C",COLUMN()),FALSE)</f>
        <v>#N/A</v>
      </c>
      <c r="BJ120" s="77" t="e">
        <f ca="1">INDIRECT(CONCATENATE("フィニッシュ後入力!R",簡易速報!$F120+100,"C",COLUMN()),FALSE)</f>
        <v>#N/A</v>
      </c>
      <c r="BK120" s="77" t="e">
        <f ca="1">INDIRECT(CONCATENATE("フィニッシュ後入力!R",簡易速報!$F120+100,"C",COLUMN()),FALSE)</f>
        <v>#N/A</v>
      </c>
      <c r="BL120" s="77" t="e">
        <f ca="1">INDIRECT(CONCATENATE("フィニッシュ後入力!R",簡易速報!$F120+100,"C",COLUMN()),FALSE)</f>
        <v>#N/A</v>
      </c>
      <c r="BM120" s="77" t="e">
        <f ca="1">INDIRECT(CONCATENATE("フィニッシュ後入力!R",簡易速報!$F120+100,"C",COLUMN()),FALSE)</f>
        <v>#N/A</v>
      </c>
      <c r="BN120" s="77" t="e">
        <f ca="1">INDIRECT(CONCATENATE("フィニッシュ後入力!R",簡易速報!$F120+100,"C",COLUMN()),FALSE)</f>
        <v>#N/A</v>
      </c>
      <c r="BO120" s="77" t="e">
        <f ca="1">INDIRECT(CONCATENATE("フィニッシュ後入力!R",簡易速報!$F120+100,"C",COLUMN()),FALSE)</f>
        <v>#N/A</v>
      </c>
      <c r="BP120" s="77" t="e">
        <f ca="1">INDIRECT(CONCATENATE("フィニッシュ後入力!R",簡易速報!$F120+100,"C",COLUMN()),FALSE)</f>
        <v>#N/A</v>
      </c>
      <c r="BQ120" s="77" t="e">
        <f ca="1">INDIRECT(CONCATENATE("フィニッシュ後入力!R",簡易速報!$F120+100,"C",COLUMN()),FALSE)</f>
        <v>#N/A</v>
      </c>
      <c r="BR120" s="77" t="e">
        <f ca="1">INDIRECT(CONCATENATE("フィニッシュ後入力!R",簡易速報!$F120+100,"C",COLUMN()),FALSE)</f>
        <v>#N/A</v>
      </c>
      <c r="BS120" s="77" t="e">
        <f ca="1">INDIRECT(CONCATENATE("フィニッシュ後入力!R",簡易速報!$F120+100,"C",COLUMN()),FALSE)</f>
        <v>#N/A</v>
      </c>
      <c r="BT120" s="77" t="e">
        <f ca="1">INDIRECT(CONCATENATE("フィニッシュ後入力!R",簡易速報!$F120+100,"C",COLUMN()),FALSE)</f>
        <v>#N/A</v>
      </c>
      <c r="BU120" s="77" t="e">
        <f ca="1">INDIRECT(CONCATENATE("フィニッシュ後入力!R",簡易速報!$F120+100,"C",COLUMN()),FALSE)</f>
        <v>#N/A</v>
      </c>
      <c r="BV120" s="77" t="e">
        <f ca="1">INDIRECT(CONCATENATE("フィニッシュ後入力!R",簡易速報!$F120+100,"C",COLUMN()),FALSE)</f>
        <v>#N/A</v>
      </c>
      <c r="BW120" s="77" t="e">
        <f ca="1">INDIRECT(CONCATENATE("フィニッシュ後入力!R",簡易速報!$F120+100,"C",COLUMN()),FALSE)</f>
        <v>#N/A</v>
      </c>
      <c r="BX120" s="77" t="e">
        <f ca="1">INDIRECT(CONCATENATE("フィニッシュ後入力!R",簡易速報!$F120+100,"C",COLUMN()),FALSE)</f>
        <v>#N/A</v>
      </c>
      <c r="BY120" s="77" t="e">
        <f ca="1">INDIRECT(CONCATENATE("フィニッシュ後入力!R",簡易速報!$F120+100,"C",COLUMN()),FALSE)</f>
        <v>#N/A</v>
      </c>
      <c r="BZ120" s="77" t="e">
        <f ca="1">INDIRECT(CONCATENATE("フィニッシュ後入力!R",簡易速報!$F120+100,"C",COLUMN()),FALSE)</f>
        <v>#N/A</v>
      </c>
      <c r="CA120" s="77" t="e">
        <f ca="1">INDIRECT(CONCATENATE("フィニッシュ後入力!R",簡易速報!$F120+100,"C",COLUMN()),FALSE)</f>
        <v>#N/A</v>
      </c>
      <c r="CB120" s="77" t="e">
        <f ca="1">INDIRECT(CONCATENATE("フィニッシュ後入力!R",簡易速報!$F120+100,"C",COLUMN()),FALSE)</f>
        <v>#N/A</v>
      </c>
      <c r="CC120" s="77" t="e">
        <f ca="1">INDIRECT(CONCATENATE("フィニッシュ後入力!R",簡易速報!$F120+100,"C",COLUMN()),FALSE)</f>
        <v>#N/A</v>
      </c>
      <c r="CD120" s="77" t="e">
        <f ca="1">INDIRECT(CONCATENATE("フィニッシュ後入力!R",簡易速報!$F120+100,"C",COLUMN()),FALSE)</f>
        <v>#N/A</v>
      </c>
      <c r="CE120" s="77" t="str">
        <f>IF(フィニッシュ後入力!CE120&lt;&gt;"",フィニッシュ後入力!CE120,"")</f>
        <v/>
      </c>
      <c r="CF120" s="77" t="str">
        <f>IF(フィニッシュ後入力!CF120&lt;&gt;"",フィニッシュ後入力!CF120,"")</f>
        <v/>
      </c>
      <c r="CG120" s="77" t="str">
        <f>IF(フィニッシュ後入力!CG120&lt;&gt;"",フィニッシュ後入力!CG120,"")</f>
        <v/>
      </c>
      <c r="CH120" s="77" t="str">
        <f>IF(フィニッシュ後入力!CH120&lt;&gt;"",フィニッシュ後入力!CH120,"")</f>
        <v/>
      </c>
      <c r="CI120" s="77" t="str">
        <f>IF(フィニッシュ後入力!CI120&lt;&gt;"",フィニッシュ後入力!CI120,"")</f>
        <v/>
      </c>
      <c r="CJ120" s="77" t="str">
        <f>IF(フィニッシュ後入力!CJ120&lt;&gt;"",フィニッシュ後入力!CJ120,"")</f>
        <v/>
      </c>
      <c r="CK120" s="77" t="str">
        <f>IF(フィニッシュ後入力!CK120&lt;&gt;"",フィニッシュ後入力!CK120,"")</f>
        <v/>
      </c>
      <c r="CL120" s="77" t="str">
        <f>IF(フィニッシュ後入力!CL120&lt;&gt;"",フィニッシュ後入力!CL120,"")</f>
        <v/>
      </c>
      <c r="CM120" s="77" t="str">
        <f>IF(フィニッシュ後入力!CM120&lt;&gt;"",フィニッシュ後入力!CM120,"")</f>
        <v/>
      </c>
      <c r="CN120" s="77" t="str">
        <f>IF(フィニッシュ後入力!CN120&lt;&gt;"",フィニッシュ後入力!CN120,"")</f>
        <v/>
      </c>
      <c r="CO120" s="77" t="str">
        <f>IF(フィニッシュ後入力!CO120&lt;&gt;"",フィニッシュ後入力!CO120,"")</f>
        <v/>
      </c>
      <c r="CP120" s="77" t="str">
        <f>IF(フィニッシュ後入力!CP120&lt;&gt;"",フィニッシュ後入力!CP120,"")</f>
        <v/>
      </c>
      <c r="CQ120" s="77" t="str">
        <f>IF(フィニッシュ後入力!CQ120&lt;&gt;"",フィニッシュ後入力!CQ120,"")</f>
        <v/>
      </c>
      <c r="CR120" s="77" t="str">
        <f>IF(フィニッシュ後入力!CR120&lt;&gt;"",フィニッシュ後入力!CR120,"")</f>
        <v/>
      </c>
      <c r="CS120" s="77" t="str">
        <f>IF(フィニッシュ後入力!CS120&lt;&gt;"",フィニッシュ後入力!CS120,"")</f>
        <v/>
      </c>
      <c r="CT120" s="77" t="str">
        <f>IF(フィニッシュ後入力!CT120&lt;&gt;"",フィニッシュ後入力!CT120,"")</f>
        <v/>
      </c>
      <c r="CU120" s="77" t="str">
        <f>IF(フィニッシュ後入力!CU120&lt;&gt;"",フィニッシュ後入力!CU120,"")</f>
        <v/>
      </c>
      <c r="CV120" s="77" t="str">
        <f>IF(フィニッシュ後入力!CV120&lt;&gt;"",フィニッシュ後入力!CV120,"")</f>
        <v/>
      </c>
      <c r="CW120" s="77" t="str">
        <f>IF(フィニッシュ後入力!CW120&lt;&gt;"",フィニッシュ後入力!CW120,"")</f>
        <v/>
      </c>
      <c r="CX120" s="77" t="str">
        <f>IF(フィニッシュ後入力!CX120&lt;&gt;"",フィニッシュ後入力!CX120,"")</f>
        <v/>
      </c>
      <c r="CY120" s="77" t="str">
        <f>IF(フィニッシュ後入力!CY120&lt;&gt;"",フィニッシュ後入力!CY120,"")</f>
        <v/>
      </c>
      <c r="CZ120" s="77" t="str">
        <f>IF(フィニッシュ後入力!CZ120&lt;&gt;"",フィニッシュ後入力!CZ120,"")</f>
        <v/>
      </c>
      <c r="DA120" s="77" t="str">
        <f>IF(フィニッシュ後入力!DA120&lt;&gt;"",フィニッシュ後入力!DA120,"")</f>
        <v/>
      </c>
      <c r="DB120" s="77" t="str">
        <f>IF(フィニッシュ後入力!DB120&lt;&gt;"",フィニッシュ後入力!DB120,"")</f>
        <v/>
      </c>
      <c r="DC120" s="77" t="str">
        <f>IF(フィニッシュ後入力!DC120&lt;&gt;"",フィニッシュ後入力!DC120,"")</f>
        <v/>
      </c>
      <c r="DD120" s="77" t="str">
        <f>IF(フィニッシュ後入力!DD120&lt;&gt;"",フィニッシュ後入力!DD120,"")</f>
        <v/>
      </c>
      <c r="DE120" s="77" t="str">
        <f>IF(フィニッシュ後入力!DE120&lt;&gt;"",フィニッシュ後入力!DE120,"")</f>
        <v/>
      </c>
      <c r="DF120" s="77" t="str">
        <f>IF(フィニッシュ後入力!DF120&lt;&gt;"",フィニッシュ後入力!DF120,"")</f>
        <v/>
      </c>
      <c r="DG120" s="77" t="str">
        <f>IF(フィニッシュ後入力!DG120&lt;&gt;"",フィニッシュ後入力!DG120,"")</f>
        <v/>
      </c>
      <c r="DH120" s="77" t="str">
        <f>IF(フィニッシュ後入力!DH120&lt;&gt;"",フィニッシュ後入力!DH120,"")</f>
        <v/>
      </c>
      <c r="DI120" s="77" t="str">
        <f>IF(フィニッシュ後入力!DI120&lt;&gt;"",フィニッシュ後入力!DI120,"")</f>
        <v/>
      </c>
      <c r="DJ120" s="77" t="str">
        <f>IF(フィニッシュ後入力!DJ120&lt;&gt;"",フィニッシュ後入力!DJ120,"")</f>
        <v/>
      </c>
      <c r="DK120" s="77" t="str">
        <f>IF(フィニッシュ後入力!DK120&lt;&gt;"",フィニッシュ後入力!DK120,"")</f>
        <v/>
      </c>
      <c r="DL120" s="77" t="str">
        <f>IF(フィニッシュ後入力!DL120&lt;&gt;"",フィニッシュ後入力!DL120,"")</f>
        <v/>
      </c>
      <c r="DM120" s="77" t="str">
        <f>IF(フィニッシュ後入力!DM120&lt;&gt;"",フィニッシュ後入力!DM120,"")</f>
        <v/>
      </c>
      <c r="DN120" s="77" t="str">
        <f>IF(フィニッシュ後入力!DN120&lt;&gt;"",フィニッシュ後入力!DN120,"")</f>
        <v/>
      </c>
      <c r="DO120" s="77" t="str">
        <f>IF(フィニッシュ後入力!DO120&lt;&gt;"",フィニッシュ後入力!DO120,"")</f>
        <v/>
      </c>
      <c r="DP120" s="77" t="str">
        <f>IF(フィニッシュ後入力!DP120&lt;&gt;"",フィニッシュ後入力!DP120,"")</f>
        <v/>
      </c>
      <c r="DQ120" s="77" t="str">
        <f>IF(フィニッシュ後入力!DQ120&lt;&gt;"",フィニッシュ後入力!DQ120,"")</f>
        <v/>
      </c>
      <c r="DR120" s="77" t="str">
        <f>IF(フィニッシュ後入力!DR120&lt;&gt;"",フィニッシュ後入力!DR120,"")</f>
        <v/>
      </c>
      <c r="DS120" s="77" t="str">
        <f>IF(フィニッシュ後入力!DS120&lt;&gt;"",フィニッシュ後入力!DS120,"")</f>
        <v/>
      </c>
      <c r="DT120" s="77" t="str">
        <f>IF(フィニッシュ後入力!DT120&lt;&gt;"",フィニッシュ後入力!DT120,"")</f>
        <v/>
      </c>
      <c r="DU120" s="77" t="str">
        <f>IF(フィニッシュ後入力!DU120&lt;&gt;"",フィニッシュ後入力!DU120,"")</f>
        <v/>
      </c>
      <c r="DV120" s="77" t="str">
        <f>IF(フィニッシュ後入力!DV120&lt;&gt;"",フィニッシュ後入力!DV120,"")</f>
        <v/>
      </c>
      <c r="DW120" s="77" t="str">
        <f>IF(フィニッシュ後入力!DW120&lt;&gt;"",フィニッシュ後入力!DW120,"")</f>
        <v/>
      </c>
      <c r="DX120" s="77" t="str">
        <f>IF(フィニッシュ後入力!DX120&lt;&gt;"",フィニッシュ後入力!DX120,"")</f>
        <v/>
      </c>
      <c r="DY120" s="77" t="str">
        <f>IF(フィニッシュ後入力!DY120&lt;&gt;"",フィニッシュ後入力!DY120,"")</f>
        <v/>
      </c>
      <c r="DZ120" s="77" t="str">
        <f>IF(フィニッシュ後入力!DZ120&lt;&gt;"",フィニッシュ後入力!DZ120,"")</f>
        <v/>
      </c>
      <c r="EA120" s="77" t="str">
        <f>IF(フィニッシュ後入力!EA120&lt;&gt;"",フィニッシュ後入力!EA120,"")</f>
        <v/>
      </c>
      <c r="EB120" s="77" t="str">
        <f>IF(フィニッシュ後入力!EB120&lt;&gt;"",フィニッシュ後入力!EB120,"")</f>
        <v/>
      </c>
      <c r="EC120" s="77" t="str">
        <f>IF(フィニッシュ後入力!EC120&lt;&gt;"",フィニッシュ後入力!EC120,"")</f>
        <v/>
      </c>
      <c r="ED120" s="77" t="str">
        <f>IF(フィニッシュ後入力!ED120&lt;&gt;"",フィニッシュ後入力!ED120,"")</f>
        <v/>
      </c>
      <c r="EE120" s="77" t="str">
        <f>IF(フィニッシュ後入力!EE120&lt;&gt;"",フィニッシュ後入力!EE120,"")</f>
        <v/>
      </c>
      <c r="EF120" s="77" t="str">
        <f>IF(フィニッシュ後入力!EF120&lt;&gt;"",フィニッシュ後入力!EF120,"")</f>
        <v/>
      </c>
      <c r="EG120" s="77" t="str">
        <f>IF(フィニッシュ後入力!EG120&lt;&gt;"",フィニッシュ後入力!EG120,"")</f>
        <v/>
      </c>
      <c r="EH120" s="77" t="str">
        <f>IF(フィニッシュ後入力!EH120&lt;&gt;"",フィニッシュ後入力!EH120,"")</f>
        <v/>
      </c>
      <c r="EI120" s="77" t="str">
        <f>IF(フィニッシュ後入力!EI120&lt;&gt;"",フィニッシュ後入力!EI120,"")</f>
        <v/>
      </c>
      <c r="EJ120" s="77" t="str">
        <f>IF(フィニッシュ後入力!EJ120&lt;&gt;"",フィニッシュ後入力!EJ120,"")</f>
        <v/>
      </c>
      <c r="EK120" s="77" t="str">
        <f>IF(フィニッシュ後入力!EK120&lt;&gt;"",フィニッシュ後入力!EK120,"")</f>
        <v/>
      </c>
      <c r="EL120" s="77" t="str">
        <f>IF(フィニッシュ後入力!EL120&lt;&gt;"",フィニッシュ後入力!EL120,"")</f>
        <v/>
      </c>
      <c r="EM120" s="77" t="str">
        <f>IF(フィニッシュ後入力!EM120&lt;&gt;"",フィニッシュ後入力!EM120,"")</f>
        <v/>
      </c>
      <c r="EN120" s="77" t="str">
        <f>IF(フィニッシュ後入力!EN120&lt;&gt;"",フィニッシュ後入力!EN120,"")</f>
        <v/>
      </c>
      <c r="EO120" s="77" t="str">
        <f>IF(フィニッシュ後入力!EO120&lt;&gt;"",フィニッシュ後入力!EO120,"")</f>
        <v/>
      </c>
      <c r="EP120" s="77" t="str">
        <f>IF(フィニッシュ後入力!EP120&lt;&gt;"",フィニッシュ後入力!EP120,"")</f>
        <v/>
      </c>
      <c r="EQ120" s="77" t="str">
        <f>IF(フィニッシュ後入力!EQ120&lt;&gt;"",フィニッシュ後入力!EQ120,"")</f>
        <v/>
      </c>
      <c r="ER120" s="77" t="str">
        <f>IF(フィニッシュ後入力!ER120&lt;&gt;"",フィニッシュ後入力!ER120,"")</f>
        <v/>
      </c>
      <c r="ES120" s="77" t="str">
        <f>IF(フィニッシュ後入力!ES120&lt;&gt;"",フィニッシュ後入力!ES120,"")</f>
        <v/>
      </c>
      <c r="ET120" s="77" t="str">
        <f>IF(フィニッシュ後入力!ET120&lt;&gt;"",フィニッシュ後入力!ET120,"")</f>
        <v/>
      </c>
      <c r="EU120" s="77" t="str">
        <f>IF(フィニッシュ後入力!EU120&lt;&gt;"",フィニッシュ後入力!EU120,"")</f>
        <v/>
      </c>
      <c r="EV120" s="77" t="str">
        <f>IF(フィニッシュ後入力!EV120&lt;&gt;"",フィニッシュ後入力!EV120,"")</f>
        <v/>
      </c>
      <c r="EW120" s="77" t="str">
        <f>IF(フィニッシュ後入力!EW120&lt;&gt;"",フィニッシュ後入力!EW120,"")</f>
        <v/>
      </c>
      <c r="EX120" s="77" t="str">
        <f>IF(フィニッシュ後入力!EX120&lt;&gt;"",フィニッシュ後入力!EX120,"")</f>
        <v/>
      </c>
      <c r="EY120" s="77" t="str">
        <f>IF(フィニッシュ後入力!EY120&lt;&gt;"",フィニッシュ後入力!EY120,"")</f>
        <v/>
      </c>
      <c r="EZ120" s="77" t="str">
        <f>IF(フィニッシュ後入力!EZ120&lt;&gt;"",フィニッシュ後入力!EZ120,"")</f>
        <v/>
      </c>
      <c r="FA120" s="77" t="e">
        <f ca="1">INDIRECT(CONCATENATE("フィニッシュ後入力!R",簡易速報!$F120+100,"C",COLUMN()),FALSE)</f>
        <v>#N/A</v>
      </c>
      <c r="FB120" s="77" t="e">
        <f ca="1">INDIRECT(CONCATENATE("フィニッシュ後入力!R",簡易速報!$F120+100,"C",COLUMN()),FALSE)</f>
        <v>#N/A</v>
      </c>
      <c r="FC120" s="74" t="e">
        <f ca="1">(INDIRECT(CONCATENATE("フィニッシュ後入力!R",簡易速報!$F120+100,"C",COLUMN()),FALSE)+INDIRECT(CONCATENATE("フィニッシュ後入力!R",簡易速報!$F120+100,"C",COLUMN()+1),FALSE))/2</f>
        <v>#N/A</v>
      </c>
      <c r="FD120" s="74"/>
      <c r="FE120" s="74"/>
      <c r="FF120" s="74"/>
      <c r="FG120" s="77" t="e">
        <f ca="1">INDIRECT(CONCATENATE("フィニッシュ後入力!R",簡易速報!$F120+100,"C",COLUMN()),FALSE)</f>
        <v>#N/A</v>
      </c>
      <c r="FH120" s="77" t="e">
        <f ca="1">INDIRECT(CONCATENATE("フィニッシュ後入力!R",簡易速報!$F120+100,"C",COLUMN()),FALSE)</f>
        <v>#N/A</v>
      </c>
      <c r="FI120" s="74" t="e">
        <f ca="1">(INDIRECT(CONCATENATE("フィニッシュ後入力!R",簡易速報!$F120+100,"C",COLUMN()),FALSE)+INDIRECT(CONCATENATE("フィニッシュ後入力!R",簡易速報!$F120+100,"C",COLUMN()+1),FALSE))/2</f>
        <v>#N/A</v>
      </c>
      <c r="FJ120" s="74"/>
      <c r="FK120" s="74"/>
      <c r="FL120" s="74"/>
      <c r="FM120" s="77" t="e">
        <f ca="1">INDIRECT(CONCATENATE("フィニッシュ後入力!R",簡易速報!$F120+100,"C",COLUMN()),FALSE)</f>
        <v>#N/A</v>
      </c>
      <c r="FN120" s="77" t="e">
        <f ca="1">INDIRECT(CONCATENATE("フィニッシュ後入力!R",簡易速報!$F120+100,"C",COLUMN()),FALSE)</f>
        <v>#N/A</v>
      </c>
      <c r="FO120" s="74" t="e">
        <f ca="1">(INDIRECT(CONCATENATE("フィニッシュ後入力!R",簡易速報!$F120+100,"C",COLUMN()),FALSE)+INDIRECT(CONCATENATE("フィニッシュ後入力!R",簡易速報!$F120+100,"C",COLUMN()+1),FALSE))/2</f>
        <v>#N/A</v>
      </c>
      <c r="FP120" s="60"/>
      <c r="FQ120" s="60"/>
      <c r="FR120" s="60"/>
      <c r="FS120" s="60"/>
      <c r="FT120" s="60"/>
      <c r="FU120" s="60"/>
      <c r="FV120" s="60"/>
      <c r="FW120" s="60"/>
      <c r="FX120" s="60"/>
      <c r="FY120" s="60"/>
      <c r="FZ120" s="60"/>
      <c r="GA120" s="60"/>
      <c r="GB120" s="60"/>
      <c r="GC120" s="60"/>
      <c r="GD120" s="74" t="e">
        <f ca="1">INDIRECT("フィニッシュ後入力!G"&amp;簡易速報!$F120+100)</f>
        <v>#N/A</v>
      </c>
    </row>
    <row r="121" spans="1:186">
      <c r="A121" s="74" t="e">
        <f ca="1">簡易速報!O121</f>
        <v>#N/A</v>
      </c>
      <c r="B121" s="74" t="e">
        <f ca="1">簡易速報!P121</f>
        <v>#N/A</v>
      </c>
      <c r="C121" s="74" t="e">
        <f ca="1">簡易速報!Q121</f>
        <v>#N/A</v>
      </c>
      <c r="D121" s="74" t="e">
        <f ca="1">簡易速報!R121</f>
        <v>#N/A</v>
      </c>
      <c r="E121" s="147" t="e">
        <f ca="1">簡易速報!T121</f>
        <v>#N/A</v>
      </c>
      <c r="F121" s="74" t="e">
        <f ca="1">簡易速報!S121</f>
        <v>#N/A</v>
      </c>
      <c r="G121" s="74" t="e">
        <f ca="1">簡易速報!U121</f>
        <v>#N/A</v>
      </c>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c r="AP121" s="74"/>
      <c r="AQ121" s="74"/>
      <c r="AR121" s="74"/>
      <c r="AS121" s="74"/>
      <c r="AT121" s="74"/>
      <c r="AU121" s="74"/>
      <c r="AV121" s="74"/>
      <c r="AW121" s="74"/>
      <c r="AX121" s="74"/>
      <c r="AY121" s="74"/>
      <c r="AZ121" s="74"/>
      <c r="BA121" s="77" t="e">
        <f ca="1">INDIRECT(CONCATENATE("フィニッシュ後入力!R",簡易速報!$F121+100,"C",COLUMN()),FALSE)</f>
        <v>#N/A</v>
      </c>
      <c r="BB121" s="77" t="e">
        <f ca="1">INDIRECT(CONCATENATE("フィニッシュ後入力!R",簡易速報!$F121+100,"C",COLUMN()),FALSE)</f>
        <v>#N/A</v>
      </c>
      <c r="BC121" s="77" t="e">
        <f ca="1">INDIRECT(CONCATENATE("フィニッシュ後入力!R",簡易速報!$F121+100,"C",COLUMN()),FALSE)</f>
        <v>#N/A</v>
      </c>
      <c r="BD121" s="77" t="e">
        <f ca="1">INDIRECT(CONCATENATE("フィニッシュ後入力!R",簡易速報!$F121+100,"C",COLUMN()),FALSE)</f>
        <v>#N/A</v>
      </c>
      <c r="BE121" s="77" t="e">
        <f ca="1">INDIRECT(CONCATENATE("フィニッシュ後入力!R",簡易速報!$F121+100,"C",COLUMN()),FALSE)</f>
        <v>#N/A</v>
      </c>
      <c r="BF121" s="77" t="e">
        <f ca="1">INDIRECT(CONCATENATE("フィニッシュ後入力!R",簡易速報!$F121+100,"C",COLUMN()),FALSE)</f>
        <v>#N/A</v>
      </c>
      <c r="BG121" s="77" t="e">
        <f ca="1">INDIRECT(CONCATENATE("フィニッシュ後入力!R",簡易速報!$F121+100,"C",COLUMN()),FALSE)</f>
        <v>#N/A</v>
      </c>
      <c r="BH121" s="77" t="e">
        <f ca="1">INDIRECT(CONCATENATE("フィニッシュ後入力!R",簡易速報!$F121+100,"C",COLUMN()),FALSE)</f>
        <v>#N/A</v>
      </c>
      <c r="BI121" s="77" t="e">
        <f ca="1">INDIRECT(CONCATENATE("フィニッシュ後入力!R",簡易速報!$F121+100,"C",COLUMN()),FALSE)</f>
        <v>#N/A</v>
      </c>
      <c r="BJ121" s="77" t="e">
        <f ca="1">INDIRECT(CONCATENATE("フィニッシュ後入力!R",簡易速報!$F121+100,"C",COLUMN()),FALSE)</f>
        <v>#N/A</v>
      </c>
      <c r="BK121" s="77" t="e">
        <f ca="1">INDIRECT(CONCATENATE("フィニッシュ後入力!R",簡易速報!$F121+100,"C",COLUMN()),FALSE)</f>
        <v>#N/A</v>
      </c>
      <c r="BL121" s="77" t="e">
        <f ca="1">INDIRECT(CONCATENATE("フィニッシュ後入力!R",簡易速報!$F121+100,"C",COLUMN()),FALSE)</f>
        <v>#N/A</v>
      </c>
      <c r="BM121" s="77" t="e">
        <f ca="1">INDIRECT(CONCATENATE("フィニッシュ後入力!R",簡易速報!$F121+100,"C",COLUMN()),FALSE)</f>
        <v>#N/A</v>
      </c>
      <c r="BN121" s="77" t="e">
        <f ca="1">INDIRECT(CONCATENATE("フィニッシュ後入力!R",簡易速報!$F121+100,"C",COLUMN()),FALSE)</f>
        <v>#N/A</v>
      </c>
      <c r="BO121" s="77" t="e">
        <f ca="1">INDIRECT(CONCATENATE("フィニッシュ後入力!R",簡易速報!$F121+100,"C",COLUMN()),FALSE)</f>
        <v>#N/A</v>
      </c>
      <c r="BP121" s="77" t="e">
        <f ca="1">INDIRECT(CONCATENATE("フィニッシュ後入力!R",簡易速報!$F121+100,"C",COLUMN()),FALSE)</f>
        <v>#N/A</v>
      </c>
      <c r="BQ121" s="77" t="e">
        <f ca="1">INDIRECT(CONCATENATE("フィニッシュ後入力!R",簡易速報!$F121+100,"C",COLUMN()),FALSE)</f>
        <v>#N/A</v>
      </c>
      <c r="BR121" s="77" t="e">
        <f ca="1">INDIRECT(CONCATENATE("フィニッシュ後入力!R",簡易速報!$F121+100,"C",COLUMN()),FALSE)</f>
        <v>#N/A</v>
      </c>
      <c r="BS121" s="77" t="e">
        <f ca="1">INDIRECT(CONCATENATE("フィニッシュ後入力!R",簡易速報!$F121+100,"C",COLUMN()),FALSE)</f>
        <v>#N/A</v>
      </c>
      <c r="BT121" s="77" t="e">
        <f ca="1">INDIRECT(CONCATENATE("フィニッシュ後入力!R",簡易速報!$F121+100,"C",COLUMN()),FALSE)</f>
        <v>#N/A</v>
      </c>
      <c r="BU121" s="77" t="e">
        <f ca="1">INDIRECT(CONCATENATE("フィニッシュ後入力!R",簡易速報!$F121+100,"C",COLUMN()),FALSE)</f>
        <v>#N/A</v>
      </c>
      <c r="BV121" s="77" t="e">
        <f ca="1">INDIRECT(CONCATENATE("フィニッシュ後入力!R",簡易速報!$F121+100,"C",COLUMN()),FALSE)</f>
        <v>#N/A</v>
      </c>
      <c r="BW121" s="77" t="e">
        <f ca="1">INDIRECT(CONCATENATE("フィニッシュ後入力!R",簡易速報!$F121+100,"C",COLUMN()),FALSE)</f>
        <v>#N/A</v>
      </c>
      <c r="BX121" s="77" t="e">
        <f ca="1">INDIRECT(CONCATENATE("フィニッシュ後入力!R",簡易速報!$F121+100,"C",COLUMN()),FALSE)</f>
        <v>#N/A</v>
      </c>
      <c r="BY121" s="77" t="e">
        <f ca="1">INDIRECT(CONCATENATE("フィニッシュ後入力!R",簡易速報!$F121+100,"C",COLUMN()),FALSE)</f>
        <v>#N/A</v>
      </c>
      <c r="BZ121" s="77" t="e">
        <f ca="1">INDIRECT(CONCATENATE("フィニッシュ後入力!R",簡易速報!$F121+100,"C",COLUMN()),FALSE)</f>
        <v>#N/A</v>
      </c>
      <c r="CA121" s="77" t="e">
        <f ca="1">INDIRECT(CONCATENATE("フィニッシュ後入力!R",簡易速報!$F121+100,"C",COLUMN()),FALSE)</f>
        <v>#N/A</v>
      </c>
      <c r="CB121" s="77" t="e">
        <f ca="1">INDIRECT(CONCATENATE("フィニッシュ後入力!R",簡易速報!$F121+100,"C",COLUMN()),FALSE)</f>
        <v>#N/A</v>
      </c>
      <c r="CC121" s="77" t="e">
        <f ca="1">INDIRECT(CONCATENATE("フィニッシュ後入力!R",簡易速報!$F121+100,"C",COLUMN()),FALSE)</f>
        <v>#N/A</v>
      </c>
      <c r="CD121" s="77" t="e">
        <f ca="1">INDIRECT(CONCATENATE("フィニッシュ後入力!R",簡易速報!$F121+100,"C",COLUMN()),FALSE)</f>
        <v>#N/A</v>
      </c>
      <c r="CE121" s="77" t="str">
        <f>IF(フィニッシュ後入力!CE121&lt;&gt;"",フィニッシュ後入力!CE121,"")</f>
        <v/>
      </c>
      <c r="CF121" s="77" t="str">
        <f>IF(フィニッシュ後入力!CF121&lt;&gt;"",フィニッシュ後入力!CF121,"")</f>
        <v/>
      </c>
      <c r="CG121" s="77" t="str">
        <f>IF(フィニッシュ後入力!CG121&lt;&gt;"",フィニッシュ後入力!CG121,"")</f>
        <v/>
      </c>
      <c r="CH121" s="77" t="str">
        <f>IF(フィニッシュ後入力!CH121&lt;&gt;"",フィニッシュ後入力!CH121,"")</f>
        <v/>
      </c>
      <c r="CI121" s="77" t="str">
        <f>IF(フィニッシュ後入力!CI121&lt;&gt;"",フィニッシュ後入力!CI121,"")</f>
        <v/>
      </c>
      <c r="CJ121" s="77" t="str">
        <f>IF(フィニッシュ後入力!CJ121&lt;&gt;"",フィニッシュ後入力!CJ121,"")</f>
        <v/>
      </c>
      <c r="CK121" s="77" t="str">
        <f>IF(フィニッシュ後入力!CK121&lt;&gt;"",フィニッシュ後入力!CK121,"")</f>
        <v/>
      </c>
      <c r="CL121" s="77" t="str">
        <f>IF(フィニッシュ後入力!CL121&lt;&gt;"",フィニッシュ後入力!CL121,"")</f>
        <v/>
      </c>
      <c r="CM121" s="77" t="str">
        <f>IF(フィニッシュ後入力!CM121&lt;&gt;"",フィニッシュ後入力!CM121,"")</f>
        <v/>
      </c>
      <c r="CN121" s="77" t="str">
        <f>IF(フィニッシュ後入力!CN121&lt;&gt;"",フィニッシュ後入力!CN121,"")</f>
        <v/>
      </c>
      <c r="CO121" s="77" t="str">
        <f>IF(フィニッシュ後入力!CO121&lt;&gt;"",フィニッシュ後入力!CO121,"")</f>
        <v/>
      </c>
      <c r="CP121" s="77" t="str">
        <f>IF(フィニッシュ後入力!CP121&lt;&gt;"",フィニッシュ後入力!CP121,"")</f>
        <v/>
      </c>
      <c r="CQ121" s="77" t="str">
        <f>IF(フィニッシュ後入力!CQ121&lt;&gt;"",フィニッシュ後入力!CQ121,"")</f>
        <v/>
      </c>
      <c r="CR121" s="77" t="str">
        <f>IF(フィニッシュ後入力!CR121&lt;&gt;"",フィニッシュ後入力!CR121,"")</f>
        <v/>
      </c>
      <c r="CS121" s="77" t="str">
        <f>IF(フィニッシュ後入力!CS121&lt;&gt;"",フィニッシュ後入力!CS121,"")</f>
        <v/>
      </c>
      <c r="CT121" s="77" t="str">
        <f>IF(フィニッシュ後入力!CT121&lt;&gt;"",フィニッシュ後入力!CT121,"")</f>
        <v/>
      </c>
      <c r="CU121" s="77" t="str">
        <f>IF(フィニッシュ後入力!CU121&lt;&gt;"",フィニッシュ後入力!CU121,"")</f>
        <v/>
      </c>
      <c r="CV121" s="77" t="str">
        <f>IF(フィニッシュ後入力!CV121&lt;&gt;"",フィニッシュ後入力!CV121,"")</f>
        <v/>
      </c>
      <c r="CW121" s="77" t="str">
        <f>IF(フィニッシュ後入力!CW121&lt;&gt;"",フィニッシュ後入力!CW121,"")</f>
        <v/>
      </c>
      <c r="CX121" s="77" t="str">
        <f>IF(フィニッシュ後入力!CX121&lt;&gt;"",フィニッシュ後入力!CX121,"")</f>
        <v/>
      </c>
      <c r="CY121" s="77" t="str">
        <f>IF(フィニッシュ後入力!CY121&lt;&gt;"",フィニッシュ後入力!CY121,"")</f>
        <v/>
      </c>
      <c r="CZ121" s="77" t="str">
        <f>IF(フィニッシュ後入力!CZ121&lt;&gt;"",フィニッシュ後入力!CZ121,"")</f>
        <v/>
      </c>
      <c r="DA121" s="77" t="str">
        <f>IF(フィニッシュ後入力!DA121&lt;&gt;"",フィニッシュ後入力!DA121,"")</f>
        <v/>
      </c>
      <c r="DB121" s="77" t="str">
        <f>IF(フィニッシュ後入力!DB121&lt;&gt;"",フィニッシュ後入力!DB121,"")</f>
        <v/>
      </c>
      <c r="DC121" s="77" t="str">
        <f>IF(フィニッシュ後入力!DC121&lt;&gt;"",フィニッシュ後入力!DC121,"")</f>
        <v/>
      </c>
      <c r="DD121" s="77" t="str">
        <f>IF(フィニッシュ後入力!DD121&lt;&gt;"",フィニッシュ後入力!DD121,"")</f>
        <v/>
      </c>
      <c r="DE121" s="77" t="str">
        <f>IF(フィニッシュ後入力!DE121&lt;&gt;"",フィニッシュ後入力!DE121,"")</f>
        <v/>
      </c>
      <c r="DF121" s="77" t="str">
        <f>IF(フィニッシュ後入力!DF121&lt;&gt;"",フィニッシュ後入力!DF121,"")</f>
        <v/>
      </c>
      <c r="DG121" s="77" t="str">
        <f>IF(フィニッシュ後入力!DG121&lt;&gt;"",フィニッシュ後入力!DG121,"")</f>
        <v/>
      </c>
      <c r="DH121" s="77" t="str">
        <f>IF(フィニッシュ後入力!DH121&lt;&gt;"",フィニッシュ後入力!DH121,"")</f>
        <v/>
      </c>
      <c r="DI121" s="77" t="str">
        <f>IF(フィニッシュ後入力!DI121&lt;&gt;"",フィニッシュ後入力!DI121,"")</f>
        <v/>
      </c>
      <c r="DJ121" s="77" t="str">
        <f>IF(フィニッシュ後入力!DJ121&lt;&gt;"",フィニッシュ後入力!DJ121,"")</f>
        <v/>
      </c>
      <c r="DK121" s="77" t="str">
        <f>IF(フィニッシュ後入力!DK121&lt;&gt;"",フィニッシュ後入力!DK121,"")</f>
        <v/>
      </c>
      <c r="DL121" s="77" t="str">
        <f>IF(フィニッシュ後入力!DL121&lt;&gt;"",フィニッシュ後入力!DL121,"")</f>
        <v/>
      </c>
      <c r="DM121" s="77" t="str">
        <f>IF(フィニッシュ後入力!DM121&lt;&gt;"",フィニッシュ後入力!DM121,"")</f>
        <v/>
      </c>
      <c r="DN121" s="77" t="str">
        <f>IF(フィニッシュ後入力!DN121&lt;&gt;"",フィニッシュ後入力!DN121,"")</f>
        <v/>
      </c>
      <c r="DO121" s="77" t="str">
        <f>IF(フィニッシュ後入力!DO121&lt;&gt;"",フィニッシュ後入力!DO121,"")</f>
        <v/>
      </c>
      <c r="DP121" s="77" t="str">
        <f>IF(フィニッシュ後入力!DP121&lt;&gt;"",フィニッシュ後入力!DP121,"")</f>
        <v/>
      </c>
      <c r="DQ121" s="77" t="str">
        <f>IF(フィニッシュ後入力!DQ121&lt;&gt;"",フィニッシュ後入力!DQ121,"")</f>
        <v/>
      </c>
      <c r="DR121" s="77" t="str">
        <f>IF(フィニッシュ後入力!DR121&lt;&gt;"",フィニッシュ後入力!DR121,"")</f>
        <v/>
      </c>
      <c r="DS121" s="77" t="str">
        <f>IF(フィニッシュ後入力!DS121&lt;&gt;"",フィニッシュ後入力!DS121,"")</f>
        <v/>
      </c>
      <c r="DT121" s="77" t="str">
        <f>IF(フィニッシュ後入力!DT121&lt;&gt;"",フィニッシュ後入力!DT121,"")</f>
        <v/>
      </c>
      <c r="DU121" s="77" t="str">
        <f>IF(フィニッシュ後入力!DU121&lt;&gt;"",フィニッシュ後入力!DU121,"")</f>
        <v/>
      </c>
      <c r="DV121" s="77" t="str">
        <f>IF(フィニッシュ後入力!DV121&lt;&gt;"",フィニッシュ後入力!DV121,"")</f>
        <v/>
      </c>
      <c r="DW121" s="77" t="str">
        <f>IF(フィニッシュ後入力!DW121&lt;&gt;"",フィニッシュ後入力!DW121,"")</f>
        <v/>
      </c>
      <c r="DX121" s="77" t="str">
        <f>IF(フィニッシュ後入力!DX121&lt;&gt;"",フィニッシュ後入力!DX121,"")</f>
        <v/>
      </c>
      <c r="DY121" s="77" t="str">
        <f>IF(フィニッシュ後入力!DY121&lt;&gt;"",フィニッシュ後入力!DY121,"")</f>
        <v/>
      </c>
      <c r="DZ121" s="77" t="str">
        <f>IF(フィニッシュ後入力!DZ121&lt;&gt;"",フィニッシュ後入力!DZ121,"")</f>
        <v/>
      </c>
      <c r="EA121" s="77" t="str">
        <f>IF(フィニッシュ後入力!EA121&lt;&gt;"",フィニッシュ後入力!EA121,"")</f>
        <v/>
      </c>
      <c r="EB121" s="77" t="str">
        <f>IF(フィニッシュ後入力!EB121&lt;&gt;"",フィニッシュ後入力!EB121,"")</f>
        <v/>
      </c>
      <c r="EC121" s="77" t="str">
        <f>IF(フィニッシュ後入力!EC121&lt;&gt;"",フィニッシュ後入力!EC121,"")</f>
        <v/>
      </c>
      <c r="ED121" s="77" t="str">
        <f>IF(フィニッシュ後入力!ED121&lt;&gt;"",フィニッシュ後入力!ED121,"")</f>
        <v/>
      </c>
      <c r="EE121" s="77" t="str">
        <f>IF(フィニッシュ後入力!EE121&lt;&gt;"",フィニッシュ後入力!EE121,"")</f>
        <v/>
      </c>
      <c r="EF121" s="77" t="str">
        <f>IF(フィニッシュ後入力!EF121&lt;&gt;"",フィニッシュ後入力!EF121,"")</f>
        <v/>
      </c>
      <c r="EG121" s="77" t="str">
        <f>IF(フィニッシュ後入力!EG121&lt;&gt;"",フィニッシュ後入力!EG121,"")</f>
        <v/>
      </c>
      <c r="EH121" s="77" t="str">
        <f>IF(フィニッシュ後入力!EH121&lt;&gt;"",フィニッシュ後入力!EH121,"")</f>
        <v/>
      </c>
      <c r="EI121" s="77" t="str">
        <f>IF(フィニッシュ後入力!EI121&lt;&gt;"",フィニッシュ後入力!EI121,"")</f>
        <v/>
      </c>
      <c r="EJ121" s="77" t="str">
        <f>IF(フィニッシュ後入力!EJ121&lt;&gt;"",フィニッシュ後入力!EJ121,"")</f>
        <v/>
      </c>
      <c r="EK121" s="77" t="str">
        <f>IF(フィニッシュ後入力!EK121&lt;&gt;"",フィニッシュ後入力!EK121,"")</f>
        <v/>
      </c>
      <c r="EL121" s="77" t="str">
        <f>IF(フィニッシュ後入力!EL121&lt;&gt;"",フィニッシュ後入力!EL121,"")</f>
        <v/>
      </c>
      <c r="EM121" s="77" t="str">
        <f>IF(フィニッシュ後入力!EM121&lt;&gt;"",フィニッシュ後入力!EM121,"")</f>
        <v/>
      </c>
      <c r="EN121" s="77" t="str">
        <f>IF(フィニッシュ後入力!EN121&lt;&gt;"",フィニッシュ後入力!EN121,"")</f>
        <v/>
      </c>
      <c r="EO121" s="77" t="str">
        <f>IF(フィニッシュ後入力!EO121&lt;&gt;"",フィニッシュ後入力!EO121,"")</f>
        <v/>
      </c>
      <c r="EP121" s="77" t="str">
        <f>IF(フィニッシュ後入力!EP121&lt;&gt;"",フィニッシュ後入力!EP121,"")</f>
        <v/>
      </c>
      <c r="EQ121" s="77" t="str">
        <f>IF(フィニッシュ後入力!EQ121&lt;&gt;"",フィニッシュ後入力!EQ121,"")</f>
        <v/>
      </c>
      <c r="ER121" s="77" t="str">
        <f>IF(フィニッシュ後入力!ER121&lt;&gt;"",フィニッシュ後入力!ER121,"")</f>
        <v/>
      </c>
      <c r="ES121" s="77" t="str">
        <f>IF(フィニッシュ後入力!ES121&lt;&gt;"",フィニッシュ後入力!ES121,"")</f>
        <v/>
      </c>
      <c r="ET121" s="77" t="str">
        <f>IF(フィニッシュ後入力!ET121&lt;&gt;"",フィニッシュ後入力!ET121,"")</f>
        <v/>
      </c>
      <c r="EU121" s="77" t="str">
        <f>IF(フィニッシュ後入力!EU121&lt;&gt;"",フィニッシュ後入力!EU121,"")</f>
        <v/>
      </c>
      <c r="EV121" s="77" t="str">
        <f>IF(フィニッシュ後入力!EV121&lt;&gt;"",フィニッシュ後入力!EV121,"")</f>
        <v/>
      </c>
      <c r="EW121" s="77" t="str">
        <f>IF(フィニッシュ後入力!EW121&lt;&gt;"",フィニッシュ後入力!EW121,"")</f>
        <v/>
      </c>
      <c r="EX121" s="77" t="str">
        <f>IF(フィニッシュ後入力!EX121&lt;&gt;"",フィニッシュ後入力!EX121,"")</f>
        <v/>
      </c>
      <c r="EY121" s="77" t="str">
        <f>IF(フィニッシュ後入力!EY121&lt;&gt;"",フィニッシュ後入力!EY121,"")</f>
        <v/>
      </c>
      <c r="EZ121" s="77" t="str">
        <f>IF(フィニッシュ後入力!EZ121&lt;&gt;"",フィニッシュ後入力!EZ121,"")</f>
        <v/>
      </c>
      <c r="FA121" s="77" t="e">
        <f ca="1">INDIRECT(CONCATENATE("フィニッシュ後入力!R",簡易速報!$F121+100,"C",COLUMN()),FALSE)</f>
        <v>#N/A</v>
      </c>
      <c r="FB121" s="77" t="e">
        <f ca="1">INDIRECT(CONCATENATE("フィニッシュ後入力!R",簡易速報!$F121+100,"C",COLUMN()),FALSE)</f>
        <v>#N/A</v>
      </c>
      <c r="FC121" s="74" t="e">
        <f ca="1">(INDIRECT(CONCATENATE("フィニッシュ後入力!R",簡易速報!$F121+100,"C",COLUMN()),FALSE)+INDIRECT(CONCATENATE("フィニッシュ後入力!R",簡易速報!$F121+100,"C",COLUMN()+1),FALSE))/2</f>
        <v>#N/A</v>
      </c>
      <c r="FD121" s="74"/>
      <c r="FE121" s="74"/>
      <c r="FF121" s="74"/>
      <c r="FG121" s="77" t="e">
        <f ca="1">INDIRECT(CONCATENATE("フィニッシュ後入力!R",簡易速報!$F121+100,"C",COLUMN()),FALSE)</f>
        <v>#N/A</v>
      </c>
      <c r="FH121" s="77" t="e">
        <f ca="1">INDIRECT(CONCATENATE("フィニッシュ後入力!R",簡易速報!$F121+100,"C",COLUMN()),FALSE)</f>
        <v>#N/A</v>
      </c>
      <c r="FI121" s="74" t="e">
        <f ca="1">(INDIRECT(CONCATENATE("フィニッシュ後入力!R",簡易速報!$F121+100,"C",COLUMN()),FALSE)+INDIRECT(CONCATENATE("フィニッシュ後入力!R",簡易速報!$F121+100,"C",COLUMN()+1),FALSE))/2</f>
        <v>#N/A</v>
      </c>
      <c r="FJ121" s="74"/>
      <c r="FK121" s="74"/>
      <c r="FL121" s="74"/>
      <c r="FM121" s="77" t="e">
        <f ca="1">INDIRECT(CONCATENATE("フィニッシュ後入力!R",簡易速報!$F121+100,"C",COLUMN()),FALSE)</f>
        <v>#N/A</v>
      </c>
      <c r="FN121" s="77" t="e">
        <f ca="1">INDIRECT(CONCATENATE("フィニッシュ後入力!R",簡易速報!$F121+100,"C",COLUMN()),FALSE)</f>
        <v>#N/A</v>
      </c>
      <c r="FO121" s="74" t="e">
        <f ca="1">(INDIRECT(CONCATENATE("フィニッシュ後入力!R",簡易速報!$F121+100,"C",COLUMN()),FALSE)+INDIRECT(CONCATENATE("フィニッシュ後入力!R",簡易速報!$F121+100,"C",COLUMN()+1),FALSE))/2</f>
        <v>#N/A</v>
      </c>
      <c r="FP121" s="60"/>
      <c r="FQ121" s="60"/>
      <c r="FR121" s="60"/>
      <c r="FS121" s="60"/>
      <c r="FT121" s="60"/>
      <c r="FU121" s="60"/>
      <c r="FV121" s="60"/>
      <c r="FW121" s="60"/>
      <c r="FX121" s="60"/>
      <c r="FY121" s="60"/>
      <c r="FZ121" s="60"/>
      <c r="GA121" s="60"/>
      <c r="GB121" s="60"/>
      <c r="GC121" s="60"/>
      <c r="GD121" s="74" t="e">
        <f ca="1">INDIRECT("フィニッシュ後入力!G"&amp;簡易速報!$F121+100)</f>
        <v>#N/A</v>
      </c>
    </row>
    <row r="122" spans="1:186">
      <c r="A122" s="74" t="e">
        <f ca="1">簡易速報!O122</f>
        <v>#N/A</v>
      </c>
      <c r="B122" s="74" t="e">
        <f ca="1">簡易速報!P122</f>
        <v>#N/A</v>
      </c>
      <c r="C122" s="74" t="e">
        <f ca="1">簡易速報!Q122</f>
        <v>#N/A</v>
      </c>
      <c r="D122" s="74" t="e">
        <f ca="1">簡易速報!R122</f>
        <v>#N/A</v>
      </c>
      <c r="E122" s="147" t="e">
        <f ca="1">簡易速報!T122</f>
        <v>#N/A</v>
      </c>
      <c r="F122" s="74" t="e">
        <f ca="1">簡易速報!S122</f>
        <v>#N/A</v>
      </c>
      <c r="G122" s="74" t="e">
        <f ca="1">簡易速報!U122</f>
        <v>#N/A</v>
      </c>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c r="AP122" s="74"/>
      <c r="AQ122" s="74"/>
      <c r="AR122" s="74"/>
      <c r="AS122" s="74"/>
      <c r="AT122" s="74"/>
      <c r="AU122" s="74"/>
      <c r="AV122" s="74"/>
      <c r="AW122" s="74"/>
      <c r="AX122" s="74"/>
      <c r="AY122" s="74"/>
      <c r="AZ122" s="74"/>
      <c r="BA122" s="77" t="e">
        <f ca="1">INDIRECT(CONCATENATE("フィニッシュ後入力!R",簡易速報!$F122+100,"C",COLUMN()),FALSE)</f>
        <v>#N/A</v>
      </c>
      <c r="BB122" s="77" t="e">
        <f ca="1">INDIRECT(CONCATENATE("フィニッシュ後入力!R",簡易速報!$F122+100,"C",COLUMN()),FALSE)</f>
        <v>#N/A</v>
      </c>
      <c r="BC122" s="77" t="e">
        <f ca="1">INDIRECT(CONCATENATE("フィニッシュ後入力!R",簡易速報!$F122+100,"C",COLUMN()),FALSE)</f>
        <v>#N/A</v>
      </c>
      <c r="BD122" s="77" t="e">
        <f ca="1">INDIRECT(CONCATENATE("フィニッシュ後入力!R",簡易速報!$F122+100,"C",COLUMN()),FALSE)</f>
        <v>#N/A</v>
      </c>
      <c r="BE122" s="77" t="e">
        <f ca="1">INDIRECT(CONCATENATE("フィニッシュ後入力!R",簡易速報!$F122+100,"C",COLUMN()),FALSE)</f>
        <v>#N/A</v>
      </c>
      <c r="BF122" s="77" t="e">
        <f ca="1">INDIRECT(CONCATENATE("フィニッシュ後入力!R",簡易速報!$F122+100,"C",COLUMN()),FALSE)</f>
        <v>#N/A</v>
      </c>
      <c r="BG122" s="77" t="e">
        <f ca="1">INDIRECT(CONCATENATE("フィニッシュ後入力!R",簡易速報!$F122+100,"C",COLUMN()),FALSE)</f>
        <v>#N/A</v>
      </c>
      <c r="BH122" s="77" t="e">
        <f ca="1">INDIRECT(CONCATENATE("フィニッシュ後入力!R",簡易速報!$F122+100,"C",COLUMN()),FALSE)</f>
        <v>#N/A</v>
      </c>
      <c r="BI122" s="77" t="e">
        <f ca="1">INDIRECT(CONCATENATE("フィニッシュ後入力!R",簡易速報!$F122+100,"C",COLUMN()),FALSE)</f>
        <v>#N/A</v>
      </c>
      <c r="BJ122" s="77" t="e">
        <f ca="1">INDIRECT(CONCATENATE("フィニッシュ後入力!R",簡易速報!$F122+100,"C",COLUMN()),FALSE)</f>
        <v>#N/A</v>
      </c>
      <c r="BK122" s="77" t="e">
        <f ca="1">INDIRECT(CONCATENATE("フィニッシュ後入力!R",簡易速報!$F122+100,"C",COLUMN()),FALSE)</f>
        <v>#N/A</v>
      </c>
      <c r="BL122" s="77" t="e">
        <f ca="1">INDIRECT(CONCATENATE("フィニッシュ後入力!R",簡易速報!$F122+100,"C",COLUMN()),FALSE)</f>
        <v>#N/A</v>
      </c>
      <c r="BM122" s="77" t="e">
        <f ca="1">INDIRECT(CONCATENATE("フィニッシュ後入力!R",簡易速報!$F122+100,"C",COLUMN()),FALSE)</f>
        <v>#N/A</v>
      </c>
      <c r="BN122" s="77" t="e">
        <f ca="1">INDIRECT(CONCATENATE("フィニッシュ後入力!R",簡易速報!$F122+100,"C",COLUMN()),FALSE)</f>
        <v>#N/A</v>
      </c>
      <c r="BO122" s="77" t="e">
        <f ca="1">INDIRECT(CONCATENATE("フィニッシュ後入力!R",簡易速報!$F122+100,"C",COLUMN()),FALSE)</f>
        <v>#N/A</v>
      </c>
      <c r="BP122" s="77" t="e">
        <f ca="1">INDIRECT(CONCATENATE("フィニッシュ後入力!R",簡易速報!$F122+100,"C",COLUMN()),FALSE)</f>
        <v>#N/A</v>
      </c>
      <c r="BQ122" s="77" t="e">
        <f ca="1">INDIRECT(CONCATENATE("フィニッシュ後入力!R",簡易速報!$F122+100,"C",COLUMN()),FALSE)</f>
        <v>#N/A</v>
      </c>
      <c r="BR122" s="77" t="e">
        <f ca="1">INDIRECT(CONCATENATE("フィニッシュ後入力!R",簡易速報!$F122+100,"C",COLUMN()),FALSE)</f>
        <v>#N/A</v>
      </c>
      <c r="BS122" s="77" t="e">
        <f ca="1">INDIRECT(CONCATENATE("フィニッシュ後入力!R",簡易速報!$F122+100,"C",COLUMN()),FALSE)</f>
        <v>#N/A</v>
      </c>
      <c r="BT122" s="77" t="e">
        <f ca="1">INDIRECT(CONCATENATE("フィニッシュ後入力!R",簡易速報!$F122+100,"C",COLUMN()),FALSE)</f>
        <v>#N/A</v>
      </c>
      <c r="BU122" s="77" t="e">
        <f ca="1">INDIRECT(CONCATENATE("フィニッシュ後入力!R",簡易速報!$F122+100,"C",COLUMN()),FALSE)</f>
        <v>#N/A</v>
      </c>
      <c r="BV122" s="77" t="e">
        <f ca="1">INDIRECT(CONCATENATE("フィニッシュ後入力!R",簡易速報!$F122+100,"C",COLUMN()),FALSE)</f>
        <v>#N/A</v>
      </c>
      <c r="BW122" s="77" t="e">
        <f ca="1">INDIRECT(CONCATENATE("フィニッシュ後入力!R",簡易速報!$F122+100,"C",COLUMN()),FALSE)</f>
        <v>#N/A</v>
      </c>
      <c r="BX122" s="77" t="e">
        <f ca="1">INDIRECT(CONCATENATE("フィニッシュ後入力!R",簡易速報!$F122+100,"C",COLUMN()),FALSE)</f>
        <v>#N/A</v>
      </c>
      <c r="BY122" s="77" t="e">
        <f ca="1">INDIRECT(CONCATENATE("フィニッシュ後入力!R",簡易速報!$F122+100,"C",COLUMN()),FALSE)</f>
        <v>#N/A</v>
      </c>
      <c r="BZ122" s="77" t="e">
        <f ca="1">INDIRECT(CONCATENATE("フィニッシュ後入力!R",簡易速報!$F122+100,"C",COLUMN()),FALSE)</f>
        <v>#N/A</v>
      </c>
      <c r="CA122" s="77" t="e">
        <f ca="1">INDIRECT(CONCATENATE("フィニッシュ後入力!R",簡易速報!$F122+100,"C",COLUMN()),FALSE)</f>
        <v>#N/A</v>
      </c>
      <c r="CB122" s="77" t="e">
        <f ca="1">INDIRECT(CONCATENATE("フィニッシュ後入力!R",簡易速報!$F122+100,"C",COLUMN()),FALSE)</f>
        <v>#N/A</v>
      </c>
      <c r="CC122" s="77" t="e">
        <f ca="1">INDIRECT(CONCATENATE("フィニッシュ後入力!R",簡易速報!$F122+100,"C",COLUMN()),FALSE)</f>
        <v>#N/A</v>
      </c>
      <c r="CD122" s="77" t="e">
        <f ca="1">INDIRECT(CONCATENATE("フィニッシュ後入力!R",簡易速報!$F122+100,"C",COLUMN()),FALSE)</f>
        <v>#N/A</v>
      </c>
      <c r="CE122" s="77" t="str">
        <f>IF(フィニッシュ後入力!CE122&lt;&gt;"",フィニッシュ後入力!CE122,"")</f>
        <v/>
      </c>
      <c r="CF122" s="77" t="str">
        <f>IF(フィニッシュ後入力!CF122&lt;&gt;"",フィニッシュ後入力!CF122,"")</f>
        <v/>
      </c>
      <c r="CG122" s="77" t="str">
        <f>IF(フィニッシュ後入力!CG122&lt;&gt;"",フィニッシュ後入力!CG122,"")</f>
        <v/>
      </c>
      <c r="CH122" s="77" t="str">
        <f>IF(フィニッシュ後入力!CH122&lt;&gt;"",フィニッシュ後入力!CH122,"")</f>
        <v/>
      </c>
      <c r="CI122" s="77" t="str">
        <f>IF(フィニッシュ後入力!CI122&lt;&gt;"",フィニッシュ後入力!CI122,"")</f>
        <v/>
      </c>
      <c r="CJ122" s="77" t="str">
        <f>IF(フィニッシュ後入力!CJ122&lt;&gt;"",フィニッシュ後入力!CJ122,"")</f>
        <v/>
      </c>
      <c r="CK122" s="77" t="str">
        <f>IF(フィニッシュ後入力!CK122&lt;&gt;"",フィニッシュ後入力!CK122,"")</f>
        <v/>
      </c>
      <c r="CL122" s="77" t="str">
        <f>IF(フィニッシュ後入力!CL122&lt;&gt;"",フィニッシュ後入力!CL122,"")</f>
        <v/>
      </c>
      <c r="CM122" s="77" t="str">
        <f>IF(フィニッシュ後入力!CM122&lt;&gt;"",フィニッシュ後入力!CM122,"")</f>
        <v/>
      </c>
      <c r="CN122" s="77" t="str">
        <f>IF(フィニッシュ後入力!CN122&lt;&gt;"",フィニッシュ後入力!CN122,"")</f>
        <v/>
      </c>
      <c r="CO122" s="77" t="str">
        <f>IF(フィニッシュ後入力!CO122&lt;&gt;"",フィニッシュ後入力!CO122,"")</f>
        <v/>
      </c>
      <c r="CP122" s="77" t="str">
        <f>IF(フィニッシュ後入力!CP122&lt;&gt;"",フィニッシュ後入力!CP122,"")</f>
        <v/>
      </c>
      <c r="CQ122" s="77" t="str">
        <f>IF(フィニッシュ後入力!CQ122&lt;&gt;"",フィニッシュ後入力!CQ122,"")</f>
        <v/>
      </c>
      <c r="CR122" s="77" t="str">
        <f>IF(フィニッシュ後入力!CR122&lt;&gt;"",フィニッシュ後入力!CR122,"")</f>
        <v/>
      </c>
      <c r="CS122" s="77" t="str">
        <f>IF(フィニッシュ後入力!CS122&lt;&gt;"",フィニッシュ後入力!CS122,"")</f>
        <v/>
      </c>
      <c r="CT122" s="77" t="str">
        <f>IF(フィニッシュ後入力!CT122&lt;&gt;"",フィニッシュ後入力!CT122,"")</f>
        <v/>
      </c>
      <c r="CU122" s="77" t="str">
        <f>IF(フィニッシュ後入力!CU122&lt;&gt;"",フィニッシュ後入力!CU122,"")</f>
        <v/>
      </c>
      <c r="CV122" s="77" t="str">
        <f>IF(フィニッシュ後入力!CV122&lt;&gt;"",フィニッシュ後入力!CV122,"")</f>
        <v/>
      </c>
      <c r="CW122" s="77" t="str">
        <f>IF(フィニッシュ後入力!CW122&lt;&gt;"",フィニッシュ後入力!CW122,"")</f>
        <v/>
      </c>
      <c r="CX122" s="77" t="str">
        <f>IF(フィニッシュ後入力!CX122&lt;&gt;"",フィニッシュ後入力!CX122,"")</f>
        <v/>
      </c>
      <c r="CY122" s="77" t="str">
        <f>IF(フィニッシュ後入力!CY122&lt;&gt;"",フィニッシュ後入力!CY122,"")</f>
        <v/>
      </c>
      <c r="CZ122" s="77" t="str">
        <f>IF(フィニッシュ後入力!CZ122&lt;&gt;"",フィニッシュ後入力!CZ122,"")</f>
        <v/>
      </c>
      <c r="DA122" s="77" t="str">
        <f>IF(フィニッシュ後入力!DA122&lt;&gt;"",フィニッシュ後入力!DA122,"")</f>
        <v/>
      </c>
      <c r="DB122" s="77" t="str">
        <f>IF(フィニッシュ後入力!DB122&lt;&gt;"",フィニッシュ後入力!DB122,"")</f>
        <v/>
      </c>
      <c r="DC122" s="77" t="str">
        <f>IF(フィニッシュ後入力!DC122&lt;&gt;"",フィニッシュ後入力!DC122,"")</f>
        <v/>
      </c>
      <c r="DD122" s="77" t="str">
        <f>IF(フィニッシュ後入力!DD122&lt;&gt;"",フィニッシュ後入力!DD122,"")</f>
        <v/>
      </c>
      <c r="DE122" s="77" t="str">
        <f>IF(フィニッシュ後入力!DE122&lt;&gt;"",フィニッシュ後入力!DE122,"")</f>
        <v/>
      </c>
      <c r="DF122" s="77" t="str">
        <f>IF(フィニッシュ後入力!DF122&lt;&gt;"",フィニッシュ後入力!DF122,"")</f>
        <v/>
      </c>
      <c r="DG122" s="77" t="str">
        <f>IF(フィニッシュ後入力!DG122&lt;&gt;"",フィニッシュ後入力!DG122,"")</f>
        <v/>
      </c>
      <c r="DH122" s="77" t="str">
        <f>IF(フィニッシュ後入力!DH122&lt;&gt;"",フィニッシュ後入力!DH122,"")</f>
        <v/>
      </c>
      <c r="DI122" s="77" t="str">
        <f>IF(フィニッシュ後入力!DI122&lt;&gt;"",フィニッシュ後入力!DI122,"")</f>
        <v/>
      </c>
      <c r="DJ122" s="77" t="str">
        <f>IF(フィニッシュ後入力!DJ122&lt;&gt;"",フィニッシュ後入力!DJ122,"")</f>
        <v/>
      </c>
      <c r="DK122" s="77" t="str">
        <f>IF(フィニッシュ後入力!DK122&lt;&gt;"",フィニッシュ後入力!DK122,"")</f>
        <v/>
      </c>
      <c r="DL122" s="77" t="str">
        <f>IF(フィニッシュ後入力!DL122&lt;&gt;"",フィニッシュ後入力!DL122,"")</f>
        <v/>
      </c>
      <c r="DM122" s="77" t="str">
        <f>IF(フィニッシュ後入力!DM122&lt;&gt;"",フィニッシュ後入力!DM122,"")</f>
        <v/>
      </c>
      <c r="DN122" s="77" t="str">
        <f>IF(フィニッシュ後入力!DN122&lt;&gt;"",フィニッシュ後入力!DN122,"")</f>
        <v/>
      </c>
      <c r="DO122" s="77" t="str">
        <f>IF(フィニッシュ後入力!DO122&lt;&gt;"",フィニッシュ後入力!DO122,"")</f>
        <v/>
      </c>
      <c r="DP122" s="77" t="str">
        <f>IF(フィニッシュ後入力!DP122&lt;&gt;"",フィニッシュ後入力!DP122,"")</f>
        <v/>
      </c>
      <c r="DQ122" s="77" t="str">
        <f>IF(フィニッシュ後入力!DQ122&lt;&gt;"",フィニッシュ後入力!DQ122,"")</f>
        <v/>
      </c>
      <c r="DR122" s="77" t="str">
        <f>IF(フィニッシュ後入力!DR122&lt;&gt;"",フィニッシュ後入力!DR122,"")</f>
        <v/>
      </c>
      <c r="DS122" s="77" t="str">
        <f>IF(フィニッシュ後入力!DS122&lt;&gt;"",フィニッシュ後入力!DS122,"")</f>
        <v/>
      </c>
      <c r="DT122" s="77" t="str">
        <f>IF(フィニッシュ後入力!DT122&lt;&gt;"",フィニッシュ後入力!DT122,"")</f>
        <v/>
      </c>
      <c r="DU122" s="77" t="str">
        <f>IF(フィニッシュ後入力!DU122&lt;&gt;"",フィニッシュ後入力!DU122,"")</f>
        <v/>
      </c>
      <c r="DV122" s="77" t="str">
        <f>IF(フィニッシュ後入力!DV122&lt;&gt;"",フィニッシュ後入力!DV122,"")</f>
        <v/>
      </c>
      <c r="DW122" s="77" t="str">
        <f>IF(フィニッシュ後入力!DW122&lt;&gt;"",フィニッシュ後入力!DW122,"")</f>
        <v/>
      </c>
      <c r="DX122" s="77" t="str">
        <f>IF(フィニッシュ後入力!DX122&lt;&gt;"",フィニッシュ後入力!DX122,"")</f>
        <v/>
      </c>
      <c r="DY122" s="77" t="str">
        <f>IF(フィニッシュ後入力!DY122&lt;&gt;"",フィニッシュ後入力!DY122,"")</f>
        <v/>
      </c>
      <c r="DZ122" s="77" t="str">
        <f>IF(フィニッシュ後入力!DZ122&lt;&gt;"",フィニッシュ後入力!DZ122,"")</f>
        <v/>
      </c>
      <c r="EA122" s="77" t="str">
        <f>IF(フィニッシュ後入力!EA122&lt;&gt;"",フィニッシュ後入力!EA122,"")</f>
        <v/>
      </c>
      <c r="EB122" s="77" t="str">
        <f>IF(フィニッシュ後入力!EB122&lt;&gt;"",フィニッシュ後入力!EB122,"")</f>
        <v/>
      </c>
      <c r="EC122" s="77" t="str">
        <f>IF(フィニッシュ後入力!EC122&lt;&gt;"",フィニッシュ後入力!EC122,"")</f>
        <v/>
      </c>
      <c r="ED122" s="77" t="str">
        <f>IF(フィニッシュ後入力!ED122&lt;&gt;"",フィニッシュ後入力!ED122,"")</f>
        <v/>
      </c>
      <c r="EE122" s="77" t="str">
        <f>IF(フィニッシュ後入力!EE122&lt;&gt;"",フィニッシュ後入力!EE122,"")</f>
        <v/>
      </c>
      <c r="EF122" s="77" t="str">
        <f>IF(フィニッシュ後入力!EF122&lt;&gt;"",フィニッシュ後入力!EF122,"")</f>
        <v/>
      </c>
      <c r="EG122" s="77" t="str">
        <f>IF(フィニッシュ後入力!EG122&lt;&gt;"",フィニッシュ後入力!EG122,"")</f>
        <v/>
      </c>
      <c r="EH122" s="77" t="str">
        <f>IF(フィニッシュ後入力!EH122&lt;&gt;"",フィニッシュ後入力!EH122,"")</f>
        <v/>
      </c>
      <c r="EI122" s="77" t="str">
        <f>IF(フィニッシュ後入力!EI122&lt;&gt;"",フィニッシュ後入力!EI122,"")</f>
        <v/>
      </c>
      <c r="EJ122" s="77" t="str">
        <f>IF(フィニッシュ後入力!EJ122&lt;&gt;"",フィニッシュ後入力!EJ122,"")</f>
        <v/>
      </c>
      <c r="EK122" s="77" t="str">
        <f>IF(フィニッシュ後入力!EK122&lt;&gt;"",フィニッシュ後入力!EK122,"")</f>
        <v/>
      </c>
      <c r="EL122" s="77" t="str">
        <f>IF(フィニッシュ後入力!EL122&lt;&gt;"",フィニッシュ後入力!EL122,"")</f>
        <v/>
      </c>
      <c r="EM122" s="77" t="str">
        <f>IF(フィニッシュ後入力!EM122&lt;&gt;"",フィニッシュ後入力!EM122,"")</f>
        <v/>
      </c>
      <c r="EN122" s="77" t="str">
        <f>IF(フィニッシュ後入力!EN122&lt;&gt;"",フィニッシュ後入力!EN122,"")</f>
        <v/>
      </c>
      <c r="EO122" s="77" t="str">
        <f>IF(フィニッシュ後入力!EO122&lt;&gt;"",フィニッシュ後入力!EO122,"")</f>
        <v/>
      </c>
      <c r="EP122" s="77" t="str">
        <f>IF(フィニッシュ後入力!EP122&lt;&gt;"",フィニッシュ後入力!EP122,"")</f>
        <v/>
      </c>
      <c r="EQ122" s="77" t="str">
        <f>IF(フィニッシュ後入力!EQ122&lt;&gt;"",フィニッシュ後入力!EQ122,"")</f>
        <v/>
      </c>
      <c r="ER122" s="77" t="str">
        <f>IF(フィニッシュ後入力!ER122&lt;&gt;"",フィニッシュ後入力!ER122,"")</f>
        <v/>
      </c>
      <c r="ES122" s="77" t="str">
        <f>IF(フィニッシュ後入力!ES122&lt;&gt;"",フィニッシュ後入力!ES122,"")</f>
        <v/>
      </c>
      <c r="ET122" s="77" t="str">
        <f>IF(フィニッシュ後入力!ET122&lt;&gt;"",フィニッシュ後入力!ET122,"")</f>
        <v/>
      </c>
      <c r="EU122" s="77" t="str">
        <f>IF(フィニッシュ後入力!EU122&lt;&gt;"",フィニッシュ後入力!EU122,"")</f>
        <v/>
      </c>
      <c r="EV122" s="77" t="str">
        <f>IF(フィニッシュ後入力!EV122&lt;&gt;"",フィニッシュ後入力!EV122,"")</f>
        <v/>
      </c>
      <c r="EW122" s="77" t="str">
        <f>IF(フィニッシュ後入力!EW122&lt;&gt;"",フィニッシュ後入力!EW122,"")</f>
        <v/>
      </c>
      <c r="EX122" s="77" t="str">
        <f>IF(フィニッシュ後入力!EX122&lt;&gt;"",フィニッシュ後入力!EX122,"")</f>
        <v/>
      </c>
      <c r="EY122" s="77" t="str">
        <f>IF(フィニッシュ後入力!EY122&lt;&gt;"",フィニッシュ後入力!EY122,"")</f>
        <v/>
      </c>
      <c r="EZ122" s="77" t="str">
        <f>IF(フィニッシュ後入力!EZ122&lt;&gt;"",フィニッシュ後入力!EZ122,"")</f>
        <v/>
      </c>
      <c r="FA122" s="77" t="e">
        <f ca="1">INDIRECT(CONCATENATE("フィニッシュ後入力!R",簡易速報!$F122+100,"C",COLUMN()),FALSE)</f>
        <v>#N/A</v>
      </c>
      <c r="FB122" s="77" t="e">
        <f ca="1">INDIRECT(CONCATENATE("フィニッシュ後入力!R",簡易速報!$F122+100,"C",COLUMN()),FALSE)</f>
        <v>#N/A</v>
      </c>
      <c r="FC122" s="74" t="e">
        <f ca="1">(INDIRECT(CONCATENATE("フィニッシュ後入力!R",簡易速報!$F122+100,"C",COLUMN()),FALSE)+INDIRECT(CONCATENATE("フィニッシュ後入力!R",簡易速報!$F122+100,"C",COLUMN()+1),FALSE))/2</f>
        <v>#N/A</v>
      </c>
      <c r="FD122" s="74"/>
      <c r="FE122" s="74"/>
      <c r="FF122" s="74"/>
      <c r="FG122" s="77" t="e">
        <f ca="1">INDIRECT(CONCATENATE("フィニッシュ後入力!R",簡易速報!$F122+100,"C",COLUMN()),FALSE)</f>
        <v>#N/A</v>
      </c>
      <c r="FH122" s="77" t="e">
        <f ca="1">INDIRECT(CONCATENATE("フィニッシュ後入力!R",簡易速報!$F122+100,"C",COLUMN()),FALSE)</f>
        <v>#N/A</v>
      </c>
      <c r="FI122" s="74" t="e">
        <f ca="1">(INDIRECT(CONCATENATE("フィニッシュ後入力!R",簡易速報!$F122+100,"C",COLUMN()),FALSE)+INDIRECT(CONCATENATE("フィニッシュ後入力!R",簡易速報!$F122+100,"C",COLUMN()+1),FALSE))/2</f>
        <v>#N/A</v>
      </c>
      <c r="FJ122" s="74"/>
      <c r="FK122" s="74"/>
      <c r="FL122" s="74"/>
      <c r="FM122" s="77" t="e">
        <f ca="1">INDIRECT(CONCATENATE("フィニッシュ後入力!R",簡易速報!$F122+100,"C",COLUMN()),FALSE)</f>
        <v>#N/A</v>
      </c>
      <c r="FN122" s="77" t="e">
        <f ca="1">INDIRECT(CONCATENATE("フィニッシュ後入力!R",簡易速報!$F122+100,"C",COLUMN()),FALSE)</f>
        <v>#N/A</v>
      </c>
      <c r="FO122" s="74" t="e">
        <f ca="1">(INDIRECT(CONCATENATE("フィニッシュ後入力!R",簡易速報!$F122+100,"C",COLUMN()),FALSE)+INDIRECT(CONCATENATE("フィニッシュ後入力!R",簡易速報!$F122+100,"C",COLUMN()+1),FALSE))/2</f>
        <v>#N/A</v>
      </c>
      <c r="FP122" s="60"/>
      <c r="FQ122" s="60"/>
      <c r="FR122" s="60"/>
      <c r="FS122" s="60"/>
      <c r="FT122" s="60"/>
      <c r="FU122" s="60"/>
      <c r="FV122" s="60"/>
      <c r="FW122" s="60"/>
      <c r="FX122" s="60"/>
      <c r="FY122" s="60"/>
      <c r="FZ122" s="60"/>
      <c r="GA122" s="60"/>
      <c r="GB122" s="60"/>
      <c r="GC122" s="60"/>
      <c r="GD122" s="74" t="e">
        <f ca="1">INDIRECT("フィニッシュ後入力!G"&amp;簡易速報!$F122+100)</f>
        <v>#N/A</v>
      </c>
    </row>
    <row r="123" spans="1:186">
      <c r="A123" s="74" t="e">
        <f ca="1">簡易速報!O123</f>
        <v>#N/A</v>
      </c>
      <c r="B123" s="74" t="e">
        <f ca="1">簡易速報!P123</f>
        <v>#N/A</v>
      </c>
      <c r="C123" s="74" t="e">
        <f ca="1">簡易速報!Q123</f>
        <v>#N/A</v>
      </c>
      <c r="D123" s="74" t="e">
        <f ca="1">簡易速報!R123</f>
        <v>#N/A</v>
      </c>
      <c r="E123" s="147" t="e">
        <f ca="1">簡易速報!T123</f>
        <v>#N/A</v>
      </c>
      <c r="F123" s="74" t="e">
        <f ca="1">簡易速報!S123</f>
        <v>#N/A</v>
      </c>
      <c r="G123" s="74" t="e">
        <f ca="1">簡易速報!U123</f>
        <v>#N/A</v>
      </c>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c r="AP123" s="74"/>
      <c r="AQ123" s="74"/>
      <c r="AR123" s="74"/>
      <c r="AS123" s="74"/>
      <c r="AT123" s="74"/>
      <c r="AU123" s="74"/>
      <c r="AV123" s="74"/>
      <c r="AW123" s="74"/>
      <c r="AX123" s="74"/>
      <c r="AY123" s="74"/>
      <c r="AZ123" s="74"/>
      <c r="BA123" s="77" t="e">
        <f ca="1">INDIRECT(CONCATENATE("フィニッシュ後入力!R",簡易速報!$F123+100,"C",COLUMN()),FALSE)</f>
        <v>#N/A</v>
      </c>
      <c r="BB123" s="77" t="e">
        <f ca="1">INDIRECT(CONCATENATE("フィニッシュ後入力!R",簡易速報!$F123+100,"C",COLUMN()),FALSE)</f>
        <v>#N/A</v>
      </c>
      <c r="BC123" s="77" t="e">
        <f ca="1">INDIRECT(CONCATENATE("フィニッシュ後入力!R",簡易速報!$F123+100,"C",COLUMN()),FALSE)</f>
        <v>#N/A</v>
      </c>
      <c r="BD123" s="77" t="e">
        <f ca="1">INDIRECT(CONCATENATE("フィニッシュ後入力!R",簡易速報!$F123+100,"C",COLUMN()),FALSE)</f>
        <v>#N/A</v>
      </c>
      <c r="BE123" s="77" t="e">
        <f ca="1">INDIRECT(CONCATENATE("フィニッシュ後入力!R",簡易速報!$F123+100,"C",COLUMN()),FALSE)</f>
        <v>#N/A</v>
      </c>
      <c r="BF123" s="77" t="e">
        <f ca="1">INDIRECT(CONCATENATE("フィニッシュ後入力!R",簡易速報!$F123+100,"C",COLUMN()),FALSE)</f>
        <v>#N/A</v>
      </c>
      <c r="BG123" s="77" t="e">
        <f ca="1">INDIRECT(CONCATENATE("フィニッシュ後入力!R",簡易速報!$F123+100,"C",COLUMN()),FALSE)</f>
        <v>#N/A</v>
      </c>
      <c r="BH123" s="77" t="e">
        <f ca="1">INDIRECT(CONCATENATE("フィニッシュ後入力!R",簡易速報!$F123+100,"C",COLUMN()),FALSE)</f>
        <v>#N/A</v>
      </c>
      <c r="BI123" s="77" t="e">
        <f ca="1">INDIRECT(CONCATENATE("フィニッシュ後入力!R",簡易速報!$F123+100,"C",COLUMN()),FALSE)</f>
        <v>#N/A</v>
      </c>
      <c r="BJ123" s="77" t="e">
        <f ca="1">INDIRECT(CONCATENATE("フィニッシュ後入力!R",簡易速報!$F123+100,"C",COLUMN()),FALSE)</f>
        <v>#N/A</v>
      </c>
      <c r="BK123" s="77" t="e">
        <f ca="1">INDIRECT(CONCATENATE("フィニッシュ後入力!R",簡易速報!$F123+100,"C",COLUMN()),FALSE)</f>
        <v>#N/A</v>
      </c>
      <c r="BL123" s="77" t="e">
        <f ca="1">INDIRECT(CONCATENATE("フィニッシュ後入力!R",簡易速報!$F123+100,"C",COLUMN()),FALSE)</f>
        <v>#N/A</v>
      </c>
      <c r="BM123" s="77" t="e">
        <f ca="1">INDIRECT(CONCATENATE("フィニッシュ後入力!R",簡易速報!$F123+100,"C",COLUMN()),FALSE)</f>
        <v>#N/A</v>
      </c>
      <c r="BN123" s="77" t="e">
        <f ca="1">INDIRECT(CONCATENATE("フィニッシュ後入力!R",簡易速報!$F123+100,"C",COLUMN()),FALSE)</f>
        <v>#N/A</v>
      </c>
      <c r="BO123" s="77" t="e">
        <f ca="1">INDIRECT(CONCATENATE("フィニッシュ後入力!R",簡易速報!$F123+100,"C",COLUMN()),FALSE)</f>
        <v>#N/A</v>
      </c>
      <c r="BP123" s="77" t="e">
        <f ca="1">INDIRECT(CONCATENATE("フィニッシュ後入力!R",簡易速報!$F123+100,"C",COLUMN()),FALSE)</f>
        <v>#N/A</v>
      </c>
      <c r="BQ123" s="77" t="e">
        <f ca="1">INDIRECT(CONCATENATE("フィニッシュ後入力!R",簡易速報!$F123+100,"C",COLUMN()),FALSE)</f>
        <v>#N/A</v>
      </c>
      <c r="BR123" s="77" t="e">
        <f ca="1">INDIRECT(CONCATENATE("フィニッシュ後入力!R",簡易速報!$F123+100,"C",COLUMN()),FALSE)</f>
        <v>#N/A</v>
      </c>
      <c r="BS123" s="77" t="e">
        <f ca="1">INDIRECT(CONCATENATE("フィニッシュ後入力!R",簡易速報!$F123+100,"C",COLUMN()),FALSE)</f>
        <v>#N/A</v>
      </c>
      <c r="BT123" s="77" t="e">
        <f ca="1">INDIRECT(CONCATENATE("フィニッシュ後入力!R",簡易速報!$F123+100,"C",COLUMN()),FALSE)</f>
        <v>#N/A</v>
      </c>
      <c r="BU123" s="77" t="e">
        <f ca="1">INDIRECT(CONCATENATE("フィニッシュ後入力!R",簡易速報!$F123+100,"C",COLUMN()),FALSE)</f>
        <v>#N/A</v>
      </c>
      <c r="BV123" s="77" t="e">
        <f ca="1">INDIRECT(CONCATENATE("フィニッシュ後入力!R",簡易速報!$F123+100,"C",COLUMN()),FALSE)</f>
        <v>#N/A</v>
      </c>
      <c r="BW123" s="77" t="e">
        <f ca="1">INDIRECT(CONCATENATE("フィニッシュ後入力!R",簡易速報!$F123+100,"C",COLUMN()),FALSE)</f>
        <v>#N/A</v>
      </c>
      <c r="BX123" s="77" t="e">
        <f ca="1">INDIRECT(CONCATENATE("フィニッシュ後入力!R",簡易速報!$F123+100,"C",COLUMN()),FALSE)</f>
        <v>#N/A</v>
      </c>
      <c r="BY123" s="77" t="e">
        <f ca="1">INDIRECT(CONCATENATE("フィニッシュ後入力!R",簡易速報!$F123+100,"C",COLUMN()),FALSE)</f>
        <v>#N/A</v>
      </c>
      <c r="BZ123" s="77" t="e">
        <f ca="1">INDIRECT(CONCATENATE("フィニッシュ後入力!R",簡易速報!$F123+100,"C",COLUMN()),FALSE)</f>
        <v>#N/A</v>
      </c>
      <c r="CA123" s="77" t="e">
        <f ca="1">INDIRECT(CONCATENATE("フィニッシュ後入力!R",簡易速報!$F123+100,"C",COLUMN()),FALSE)</f>
        <v>#N/A</v>
      </c>
      <c r="CB123" s="77" t="e">
        <f ca="1">INDIRECT(CONCATENATE("フィニッシュ後入力!R",簡易速報!$F123+100,"C",COLUMN()),FALSE)</f>
        <v>#N/A</v>
      </c>
      <c r="CC123" s="77" t="e">
        <f ca="1">INDIRECT(CONCATENATE("フィニッシュ後入力!R",簡易速報!$F123+100,"C",COLUMN()),FALSE)</f>
        <v>#N/A</v>
      </c>
      <c r="CD123" s="77" t="e">
        <f ca="1">INDIRECT(CONCATENATE("フィニッシュ後入力!R",簡易速報!$F123+100,"C",COLUMN()),FALSE)</f>
        <v>#N/A</v>
      </c>
      <c r="CE123" s="77" t="str">
        <f>IF(フィニッシュ後入力!CE123&lt;&gt;"",フィニッシュ後入力!CE123,"")</f>
        <v/>
      </c>
      <c r="CF123" s="77" t="str">
        <f>IF(フィニッシュ後入力!CF123&lt;&gt;"",フィニッシュ後入力!CF123,"")</f>
        <v/>
      </c>
      <c r="CG123" s="77" t="str">
        <f>IF(フィニッシュ後入力!CG123&lt;&gt;"",フィニッシュ後入力!CG123,"")</f>
        <v/>
      </c>
      <c r="CH123" s="77" t="str">
        <f>IF(フィニッシュ後入力!CH123&lt;&gt;"",フィニッシュ後入力!CH123,"")</f>
        <v/>
      </c>
      <c r="CI123" s="77" t="str">
        <f>IF(フィニッシュ後入力!CI123&lt;&gt;"",フィニッシュ後入力!CI123,"")</f>
        <v/>
      </c>
      <c r="CJ123" s="77" t="str">
        <f>IF(フィニッシュ後入力!CJ123&lt;&gt;"",フィニッシュ後入力!CJ123,"")</f>
        <v/>
      </c>
      <c r="CK123" s="77" t="str">
        <f>IF(フィニッシュ後入力!CK123&lt;&gt;"",フィニッシュ後入力!CK123,"")</f>
        <v/>
      </c>
      <c r="CL123" s="77" t="str">
        <f>IF(フィニッシュ後入力!CL123&lt;&gt;"",フィニッシュ後入力!CL123,"")</f>
        <v/>
      </c>
      <c r="CM123" s="77" t="str">
        <f>IF(フィニッシュ後入力!CM123&lt;&gt;"",フィニッシュ後入力!CM123,"")</f>
        <v/>
      </c>
      <c r="CN123" s="77" t="str">
        <f>IF(フィニッシュ後入力!CN123&lt;&gt;"",フィニッシュ後入力!CN123,"")</f>
        <v/>
      </c>
      <c r="CO123" s="77" t="str">
        <f>IF(フィニッシュ後入力!CO123&lt;&gt;"",フィニッシュ後入力!CO123,"")</f>
        <v/>
      </c>
      <c r="CP123" s="77" t="str">
        <f>IF(フィニッシュ後入力!CP123&lt;&gt;"",フィニッシュ後入力!CP123,"")</f>
        <v/>
      </c>
      <c r="CQ123" s="77" t="str">
        <f>IF(フィニッシュ後入力!CQ123&lt;&gt;"",フィニッシュ後入力!CQ123,"")</f>
        <v/>
      </c>
      <c r="CR123" s="77" t="str">
        <f>IF(フィニッシュ後入力!CR123&lt;&gt;"",フィニッシュ後入力!CR123,"")</f>
        <v/>
      </c>
      <c r="CS123" s="77" t="str">
        <f>IF(フィニッシュ後入力!CS123&lt;&gt;"",フィニッシュ後入力!CS123,"")</f>
        <v/>
      </c>
      <c r="CT123" s="77" t="str">
        <f>IF(フィニッシュ後入力!CT123&lt;&gt;"",フィニッシュ後入力!CT123,"")</f>
        <v/>
      </c>
      <c r="CU123" s="77" t="str">
        <f>IF(フィニッシュ後入力!CU123&lt;&gt;"",フィニッシュ後入力!CU123,"")</f>
        <v/>
      </c>
      <c r="CV123" s="77" t="str">
        <f>IF(フィニッシュ後入力!CV123&lt;&gt;"",フィニッシュ後入力!CV123,"")</f>
        <v/>
      </c>
      <c r="CW123" s="77" t="str">
        <f>IF(フィニッシュ後入力!CW123&lt;&gt;"",フィニッシュ後入力!CW123,"")</f>
        <v/>
      </c>
      <c r="CX123" s="77" t="str">
        <f>IF(フィニッシュ後入力!CX123&lt;&gt;"",フィニッシュ後入力!CX123,"")</f>
        <v/>
      </c>
      <c r="CY123" s="77" t="str">
        <f>IF(フィニッシュ後入力!CY123&lt;&gt;"",フィニッシュ後入力!CY123,"")</f>
        <v/>
      </c>
      <c r="CZ123" s="77" t="str">
        <f>IF(フィニッシュ後入力!CZ123&lt;&gt;"",フィニッシュ後入力!CZ123,"")</f>
        <v/>
      </c>
      <c r="DA123" s="77" t="str">
        <f>IF(フィニッシュ後入力!DA123&lt;&gt;"",フィニッシュ後入力!DA123,"")</f>
        <v/>
      </c>
      <c r="DB123" s="77" t="str">
        <f>IF(フィニッシュ後入力!DB123&lt;&gt;"",フィニッシュ後入力!DB123,"")</f>
        <v/>
      </c>
      <c r="DC123" s="77" t="str">
        <f>IF(フィニッシュ後入力!DC123&lt;&gt;"",フィニッシュ後入力!DC123,"")</f>
        <v/>
      </c>
      <c r="DD123" s="77" t="str">
        <f>IF(フィニッシュ後入力!DD123&lt;&gt;"",フィニッシュ後入力!DD123,"")</f>
        <v/>
      </c>
      <c r="DE123" s="77" t="str">
        <f>IF(フィニッシュ後入力!DE123&lt;&gt;"",フィニッシュ後入力!DE123,"")</f>
        <v/>
      </c>
      <c r="DF123" s="77" t="str">
        <f>IF(フィニッシュ後入力!DF123&lt;&gt;"",フィニッシュ後入力!DF123,"")</f>
        <v/>
      </c>
      <c r="DG123" s="77" t="str">
        <f>IF(フィニッシュ後入力!DG123&lt;&gt;"",フィニッシュ後入力!DG123,"")</f>
        <v/>
      </c>
      <c r="DH123" s="77" t="str">
        <f>IF(フィニッシュ後入力!DH123&lt;&gt;"",フィニッシュ後入力!DH123,"")</f>
        <v/>
      </c>
      <c r="DI123" s="77" t="str">
        <f>IF(フィニッシュ後入力!DI123&lt;&gt;"",フィニッシュ後入力!DI123,"")</f>
        <v/>
      </c>
      <c r="DJ123" s="77" t="str">
        <f>IF(フィニッシュ後入力!DJ123&lt;&gt;"",フィニッシュ後入力!DJ123,"")</f>
        <v/>
      </c>
      <c r="DK123" s="77" t="str">
        <f>IF(フィニッシュ後入力!DK123&lt;&gt;"",フィニッシュ後入力!DK123,"")</f>
        <v/>
      </c>
      <c r="DL123" s="77" t="str">
        <f>IF(フィニッシュ後入力!DL123&lt;&gt;"",フィニッシュ後入力!DL123,"")</f>
        <v/>
      </c>
      <c r="DM123" s="77" t="str">
        <f>IF(フィニッシュ後入力!DM123&lt;&gt;"",フィニッシュ後入力!DM123,"")</f>
        <v/>
      </c>
      <c r="DN123" s="77" t="str">
        <f>IF(フィニッシュ後入力!DN123&lt;&gt;"",フィニッシュ後入力!DN123,"")</f>
        <v/>
      </c>
      <c r="DO123" s="77" t="str">
        <f>IF(フィニッシュ後入力!DO123&lt;&gt;"",フィニッシュ後入力!DO123,"")</f>
        <v/>
      </c>
      <c r="DP123" s="77" t="str">
        <f>IF(フィニッシュ後入力!DP123&lt;&gt;"",フィニッシュ後入力!DP123,"")</f>
        <v/>
      </c>
      <c r="DQ123" s="77" t="str">
        <f>IF(フィニッシュ後入力!DQ123&lt;&gt;"",フィニッシュ後入力!DQ123,"")</f>
        <v/>
      </c>
      <c r="DR123" s="77" t="str">
        <f>IF(フィニッシュ後入力!DR123&lt;&gt;"",フィニッシュ後入力!DR123,"")</f>
        <v/>
      </c>
      <c r="DS123" s="77" t="str">
        <f>IF(フィニッシュ後入力!DS123&lt;&gt;"",フィニッシュ後入力!DS123,"")</f>
        <v/>
      </c>
      <c r="DT123" s="77" t="str">
        <f>IF(フィニッシュ後入力!DT123&lt;&gt;"",フィニッシュ後入力!DT123,"")</f>
        <v/>
      </c>
      <c r="DU123" s="77" t="str">
        <f>IF(フィニッシュ後入力!DU123&lt;&gt;"",フィニッシュ後入力!DU123,"")</f>
        <v/>
      </c>
      <c r="DV123" s="77" t="str">
        <f>IF(フィニッシュ後入力!DV123&lt;&gt;"",フィニッシュ後入力!DV123,"")</f>
        <v/>
      </c>
      <c r="DW123" s="77" t="str">
        <f>IF(フィニッシュ後入力!DW123&lt;&gt;"",フィニッシュ後入力!DW123,"")</f>
        <v/>
      </c>
      <c r="DX123" s="77" t="str">
        <f>IF(フィニッシュ後入力!DX123&lt;&gt;"",フィニッシュ後入力!DX123,"")</f>
        <v/>
      </c>
      <c r="DY123" s="77" t="str">
        <f>IF(フィニッシュ後入力!DY123&lt;&gt;"",フィニッシュ後入力!DY123,"")</f>
        <v/>
      </c>
      <c r="DZ123" s="77" t="str">
        <f>IF(フィニッシュ後入力!DZ123&lt;&gt;"",フィニッシュ後入力!DZ123,"")</f>
        <v/>
      </c>
      <c r="EA123" s="77" t="str">
        <f>IF(フィニッシュ後入力!EA123&lt;&gt;"",フィニッシュ後入力!EA123,"")</f>
        <v/>
      </c>
      <c r="EB123" s="77" t="str">
        <f>IF(フィニッシュ後入力!EB123&lt;&gt;"",フィニッシュ後入力!EB123,"")</f>
        <v/>
      </c>
      <c r="EC123" s="77" t="str">
        <f>IF(フィニッシュ後入力!EC123&lt;&gt;"",フィニッシュ後入力!EC123,"")</f>
        <v/>
      </c>
      <c r="ED123" s="77" t="str">
        <f>IF(フィニッシュ後入力!ED123&lt;&gt;"",フィニッシュ後入力!ED123,"")</f>
        <v/>
      </c>
      <c r="EE123" s="77" t="str">
        <f>IF(フィニッシュ後入力!EE123&lt;&gt;"",フィニッシュ後入力!EE123,"")</f>
        <v/>
      </c>
      <c r="EF123" s="77" t="str">
        <f>IF(フィニッシュ後入力!EF123&lt;&gt;"",フィニッシュ後入力!EF123,"")</f>
        <v/>
      </c>
      <c r="EG123" s="77" t="str">
        <f>IF(フィニッシュ後入力!EG123&lt;&gt;"",フィニッシュ後入力!EG123,"")</f>
        <v/>
      </c>
      <c r="EH123" s="77" t="str">
        <f>IF(フィニッシュ後入力!EH123&lt;&gt;"",フィニッシュ後入力!EH123,"")</f>
        <v/>
      </c>
      <c r="EI123" s="77" t="str">
        <f>IF(フィニッシュ後入力!EI123&lt;&gt;"",フィニッシュ後入力!EI123,"")</f>
        <v/>
      </c>
      <c r="EJ123" s="77" t="str">
        <f>IF(フィニッシュ後入力!EJ123&lt;&gt;"",フィニッシュ後入力!EJ123,"")</f>
        <v/>
      </c>
      <c r="EK123" s="77" t="str">
        <f>IF(フィニッシュ後入力!EK123&lt;&gt;"",フィニッシュ後入力!EK123,"")</f>
        <v/>
      </c>
      <c r="EL123" s="77" t="str">
        <f>IF(フィニッシュ後入力!EL123&lt;&gt;"",フィニッシュ後入力!EL123,"")</f>
        <v/>
      </c>
      <c r="EM123" s="77" t="str">
        <f>IF(フィニッシュ後入力!EM123&lt;&gt;"",フィニッシュ後入力!EM123,"")</f>
        <v/>
      </c>
      <c r="EN123" s="77" t="str">
        <f>IF(フィニッシュ後入力!EN123&lt;&gt;"",フィニッシュ後入力!EN123,"")</f>
        <v/>
      </c>
      <c r="EO123" s="77" t="str">
        <f>IF(フィニッシュ後入力!EO123&lt;&gt;"",フィニッシュ後入力!EO123,"")</f>
        <v/>
      </c>
      <c r="EP123" s="77" t="str">
        <f>IF(フィニッシュ後入力!EP123&lt;&gt;"",フィニッシュ後入力!EP123,"")</f>
        <v/>
      </c>
      <c r="EQ123" s="77" t="str">
        <f>IF(フィニッシュ後入力!EQ123&lt;&gt;"",フィニッシュ後入力!EQ123,"")</f>
        <v/>
      </c>
      <c r="ER123" s="77" t="str">
        <f>IF(フィニッシュ後入力!ER123&lt;&gt;"",フィニッシュ後入力!ER123,"")</f>
        <v/>
      </c>
      <c r="ES123" s="77" t="str">
        <f>IF(フィニッシュ後入力!ES123&lt;&gt;"",フィニッシュ後入力!ES123,"")</f>
        <v/>
      </c>
      <c r="ET123" s="77" t="str">
        <f>IF(フィニッシュ後入力!ET123&lt;&gt;"",フィニッシュ後入力!ET123,"")</f>
        <v/>
      </c>
      <c r="EU123" s="77" t="str">
        <f>IF(フィニッシュ後入力!EU123&lt;&gt;"",フィニッシュ後入力!EU123,"")</f>
        <v/>
      </c>
      <c r="EV123" s="77" t="str">
        <f>IF(フィニッシュ後入力!EV123&lt;&gt;"",フィニッシュ後入力!EV123,"")</f>
        <v/>
      </c>
      <c r="EW123" s="77" t="str">
        <f>IF(フィニッシュ後入力!EW123&lt;&gt;"",フィニッシュ後入力!EW123,"")</f>
        <v/>
      </c>
      <c r="EX123" s="77" t="str">
        <f>IF(フィニッシュ後入力!EX123&lt;&gt;"",フィニッシュ後入力!EX123,"")</f>
        <v/>
      </c>
      <c r="EY123" s="77" t="str">
        <f>IF(フィニッシュ後入力!EY123&lt;&gt;"",フィニッシュ後入力!EY123,"")</f>
        <v/>
      </c>
      <c r="EZ123" s="77" t="str">
        <f>IF(フィニッシュ後入力!EZ123&lt;&gt;"",フィニッシュ後入力!EZ123,"")</f>
        <v/>
      </c>
      <c r="FA123" s="77" t="e">
        <f ca="1">INDIRECT(CONCATENATE("フィニッシュ後入力!R",簡易速報!$F123+100,"C",COLUMN()),FALSE)</f>
        <v>#N/A</v>
      </c>
      <c r="FB123" s="77" t="e">
        <f ca="1">INDIRECT(CONCATENATE("フィニッシュ後入力!R",簡易速報!$F123+100,"C",COLUMN()),FALSE)</f>
        <v>#N/A</v>
      </c>
      <c r="FC123" s="74" t="e">
        <f ca="1">(INDIRECT(CONCATENATE("フィニッシュ後入力!R",簡易速報!$F123+100,"C",COLUMN()),FALSE)+INDIRECT(CONCATENATE("フィニッシュ後入力!R",簡易速報!$F123+100,"C",COLUMN()+1),FALSE))/2</f>
        <v>#N/A</v>
      </c>
      <c r="FD123" s="74"/>
      <c r="FE123" s="74"/>
      <c r="FF123" s="74"/>
      <c r="FG123" s="77" t="e">
        <f ca="1">INDIRECT(CONCATENATE("フィニッシュ後入力!R",簡易速報!$F123+100,"C",COLUMN()),FALSE)</f>
        <v>#N/A</v>
      </c>
      <c r="FH123" s="77" t="e">
        <f ca="1">INDIRECT(CONCATENATE("フィニッシュ後入力!R",簡易速報!$F123+100,"C",COLUMN()),FALSE)</f>
        <v>#N/A</v>
      </c>
      <c r="FI123" s="74" t="e">
        <f ca="1">(INDIRECT(CONCATENATE("フィニッシュ後入力!R",簡易速報!$F123+100,"C",COLUMN()),FALSE)+INDIRECT(CONCATENATE("フィニッシュ後入力!R",簡易速報!$F123+100,"C",COLUMN()+1),FALSE))/2</f>
        <v>#N/A</v>
      </c>
      <c r="FJ123" s="74"/>
      <c r="FK123" s="74"/>
      <c r="FL123" s="74"/>
      <c r="FM123" s="77" t="e">
        <f ca="1">INDIRECT(CONCATENATE("フィニッシュ後入力!R",簡易速報!$F123+100,"C",COLUMN()),FALSE)</f>
        <v>#N/A</v>
      </c>
      <c r="FN123" s="77" t="e">
        <f ca="1">INDIRECT(CONCATENATE("フィニッシュ後入力!R",簡易速報!$F123+100,"C",COLUMN()),FALSE)</f>
        <v>#N/A</v>
      </c>
      <c r="FO123" s="74" t="e">
        <f ca="1">(INDIRECT(CONCATENATE("フィニッシュ後入力!R",簡易速報!$F123+100,"C",COLUMN()),FALSE)+INDIRECT(CONCATENATE("フィニッシュ後入力!R",簡易速報!$F123+100,"C",COLUMN()+1),FALSE))/2</f>
        <v>#N/A</v>
      </c>
      <c r="FP123" s="60"/>
      <c r="FQ123" s="60"/>
      <c r="FR123" s="60"/>
      <c r="FS123" s="60"/>
      <c r="FT123" s="60"/>
      <c r="FU123" s="60"/>
      <c r="FV123" s="60"/>
      <c r="FW123" s="60"/>
      <c r="FX123" s="60"/>
      <c r="FY123" s="60"/>
      <c r="FZ123" s="60"/>
      <c r="GA123" s="60"/>
      <c r="GB123" s="60"/>
      <c r="GC123" s="60"/>
      <c r="GD123" s="74" t="e">
        <f ca="1">INDIRECT("フィニッシュ後入力!G"&amp;簡易速報!$F123+100)</f>
        <v>#N/A</v>
      </c>
    </row>
    <row r="124" spans="1:186">
      <c r="A124" s="74" t="e">
        <f ca="1">簡易速報!O124</f>
        <v>#N/A</v>
      </c>
      <c r="B124" s="74" t="e">
        <f ca="1">簡易速報!P124</f>
        <v>#N/A</v>
      </c>
      <c r="C124" s="74" t="e">
        <f ca="1">簡易速報!Q124</f>
        <v>#N/A</v>
      </c>
      <c r="D124" s="74" t="e">
        <f ca="1">簡易速報!R124</f>
        <v>#N/A</v>
      </c>
      <c r="E124" s="147" t="e">
        <f ca="1">簡易速報!T124</f>
        <v>#N/A</v>
      </c>
      <c r="F124" s="74" t="e">
        <f ca="1">簡易速報!S124</f>
        <v>#N/A</v>
      </c>
      <c r="G124" s="74" t="e">
        <f ca="1">簡易速報!U124</f>
        <v>#N/A</v>
      </c>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c r="AP124" s="74"/>
      <c r="AQ124" s="74"/>
      <c r="AR124" s="74"/>
      <c r="AS124" s="74"/>
      <c r="AT124" s="74"/>
      <c r="AU124" s="74"/>
      <c r="AV124" s="74"/>
      <c r="AW124" s="74"/>
      <c r="AX124" s="74"/>
      <c r="AY124" s="74"/>
      <c r="AZ124" s="74"/>
      <c r="BA124" s="77" t="e">
        <f ca="1">INDIRECT(CONCATENATE("フィニッシュ後入力!R",簡易速報!$F124+100,"C",COLUMN()),FALSE)</f>
        <v>#N/A</v>
      </c>
      <c r="BB124" s="77" t="e">
        <f ca="1">INDIRECT(CONCATENATE("フィニッシュ後入力!R",簡易速報!$F124+100,"C",COLUMN()),FALSE)</f>
        <v>#N/A</v>
      </c>
      <c r="BC124" s="77" t="e">
        <f ca="1">INDIRECT(CONCATENATE("フィニッシュ後入力!R",簡易速報!$F124+100,"C",COLUMN()),FALSE)</f>
        <v>#N/A</v>
      </c>
      <c r="BD124" s="77" t="e">
        <f ca="1">INDIRECT(CONCATENATE("フィニッシュ後入力!R",簡易速報!$F124+100,"C",COLUMN()),FALSE)</f>
        <v>#N/A</v>
      </c>
      <c r="BE124" s="77" t="e">
        <f ca="1">INDIRECT(CONCATENATE("フィニッシュ後入力!R",簡易速報!$F124+100,"C",COLUMN()),FALSE)</f>
        <v>#N/A</v>
      </c>
      <c r="BF124" s="77" t="e">
        <f ca="1">INDIRECT(CONCATENATE("フィニッシュ後入力!R",簡易速報!$F124+100,"C",COLUMN()),FALSE)</f>
        <v>#N/A</v>
      </c>
      <c r="BG124" s="77" t="e">
        <f ca="1">INDIRECT(CONCATENATE("フィニッシュ後入力!R",簡易速報!$F124+100,"C",COLUMN()),FALSE)</f>
        <v>#N/A</v>
      </c>
      <c r="BH124" s="77" t="e">
        <f ca="1">INDIRECT(CONCATENATE("フィニッシュ後入力!R",簡易速報!$F124+100,"C",COLUMN()),FALSE)</f>
        <v>#N/A</v>
      </c>
      <c r="BI124" s="77" t="e">
        <f ca="1">INDIRECT(CONCATENATE("フィニッシュ後入力!R",簡易速報!$F124+100,"C",COLUMN()),FALSE)</f>
        <v>#N/A</v>
      </c>
      <c r="BJ124" s="77" t="e">
        <f ca="1">INDIRECT(CONCATENATE("フィニッシュ後入力!R",簡易速報!$F124+100,"C",COLUMN()),FALSE)</f>
        <v>#N/A</v>
      </c>
      <c r="BK124" s="77" t="e">
        <f ca="1">INDIRECT(CONCATENATE("フィニッシュ後入力!R",簡易速報!$F124+100,"C",COLUMN()),FALSE)</f>
        <v>#N/A</v>
      </c>
      <c r="BL124" s="77" t="e">
        <f ca="1">INDIRECT(CONCATENATE("フィニッシュ後入力!R",簡易速報!$F124+100,"C",COLUMN()),FALSE)</f>
        <v>#N/A</v>
      </c>
      <c r="BM124" s="77" t="e">
        <f ca="1">INDIRECT(CONCATENATE("フィニッシュ後入力!R",簡易速報!$F124+100,"C",COLUMN()),FALSE)</f>
        <v>#N/A</v>
      </c>
      <c r="BN124" s="77" t="e">
        <f ca="1">INDIRECT(CONCATENATE("フィニッシュ後入力!R",簡易速報!$F124+100,"C",COLUMN()),FALSE)</f>
        <v>#N/A</v>
      </c>
      <c r="BO124" s="77" t="e">
        <f ca="1">INDIRECT(CONCATENATE("フィニッシュ後入力!R",簡易速報!$F124+100,"C",COLUMN()),FALSE)</f>
        <v>#N/A</v>
      </c>
      <c r="BP124" s="77" t="e">
        <f ca="1">INDIRECT(CONCATENATE("フィニッシュ後入力!R",簡易速報!$F124+100,"C",COLUMN()),FALSE)</f>
        <v>#N/A</v>
      </c>
      <c r="BQ124" s="77" t="e">
        <f ca="1">INDIRECT(CONCATENATE("フィニッシュ後入力!R",簡易速報!$F124+100,"C",COLUMN()),FALSE)</f>
        <v>#N/A</v>
      </c>
      <c r="BR124" s="77" t="e">
        <f ca="1">INDIRECT(CONCATENATE("フィニッシュ後入力!R",簡易速報!$F124+100,"C",COLUMN()),FALSE)</f>
        <v>#N/A</v>
      </c>
      <c r="BS124" s="77" t="e">
        <f ca="1">INDIRECT(CONCATENATE("フィニッシュ後入力!R",簡易速報!$F124+100,"C",COLUMN()),FALSE)</f>
        <v>#N/A</v>
      </c>
      <c r="BT124" s="77" t="e">
        <f ca="1">INDIRECT(CONCATENATE("フィニッシュ後入力!R",簡易速報!$F124+100,"C",COLUMN()),FALSE)</f>
        <v>#N/A</v>
      </c>
      <c r="BU124" s="77" t="e">
        <f ca="1">INDIRECT(CONCATENATE("フィニッシュ後入力!R",簡易速報!$F124+100,"C",COLUMN()),FALSE)</f>
        <v>#N/A</v>
      </c>
      <c r="BV124" s="77" t="e">
        <f ca="1">INDIRECT(CONCATENATE("フィニッシュ後入力!R",簡易速報!$F124+100,"C",COLUMN()),FALSE)</f>
        <v>#N/A</v>
      </c>
      <c r="BW124" s="77" t="e">
        <f ca="1">INDIRECT(CONCATENATE("フィニッシュ後入力!R",簡易速報!$F124+100,"C",COLUMN()),FALSE)</f>
        <v>#N/A</v>
      </c>
      <c r="BX124" s="77" t="e">
        <f ca="1">INDIRECT(CONCATENATE("フィニッシュ後入力!R",簡易速報!$F124+100,"C",COLUMN()),FALSE)</f>
        <v>#N/A</v>
      </c>
      <c r="BY124" s="77" t="e">
        <f ca="1">INDIRECT(CONCATENATE("フィニッシュ後入力!R",簡易速報!$F124+100,"C",COLUMN()),FALSE)</f>
        <v>#N/A</v>
      </c>
      <c r="BZ124" s="77" t="e">
        <f ca="1">INDIRECT(CONCATENATE("フィニッシュ後入力!R",簡易速報!$F124+100,"C",COLUMN()),FALSE)</f>
        <v>#N/A</v>
      </c>
      <c r="CA124" s="77" t="e">
        <f ca="1">INDIRECT(CONCATENATE("フィニッシュ後入力!R",簡易速報!$F124+100,"C",COLUMN()),FALSE)</f>
        <v>#N/A</v>
      </c>
      <c r="CB124" s="77" t="e">
        <f ca="1">INDIRECT(CONCATENATE("フィニッシュ後入力!R",簡易速報!$F124+100,"C",COLUMN()),FALSE)</f>
        <v>#N/A</v>
      </c>
      <c r="CC124" s="77" t="e">
        <f ca="1">INDIRECT(CONCATENATE("フィニッシュ後入力!R",簡易速報!$F124+100,"C",COLUMN()),FALSE)</f>
        <v>#N/A</v>
      </c>
      <c r="CD124" s="77" t="e">
        <f ca="1">INDIRECT(CONCATENATE("フィニッシュ後入力!R",簡易速報!$F124+100,"C",COLUMN()),FALSE)</f>
        <v>#N/A</v>
      </c>
      <c r="CE124" s="77" t="str">
        <f>IF(フィニッシュ後入力!CE124&lt;&gt;"",フィニッシュ後入力!CE124,"")</f>
        <v/>
      </c>
      <c r="CF124" s="77" t="str">
        <f>IF(フィニッシュ後入力!CF124&lt;&gt;"",フィニッシュ後入力!CF124,"")</f>
        <v/>
      </c>
      <c r="CG124" s="77" t="str">
        <f>IF(フィニッシュ後入力!CG124&lt;&gt;"",フィニッシュ後入力!CG124,"")</f>
        <v/>
      </c>
      <c r="CH124" s="77" t="str">
        <f>IF(フィニッシュ後入力!CH124&lt;&gt;"",フィニッシュ後入力!CH124,"")</f>
        <v/>
      </c>
      <c r="CI124" s="77" t="str">
        <f>IF(フィニッシュ後入力!CI124&lt;&gt;"",フィニッシュ後入力!CI124,"")</f>
        <v/>
      </c>
      <c r="CJ124" s="77" t="str">
        <f>IF(フィニッシュ後入力!CJ124&lt;&gt;"",フィニッシュ後入力!CJ124,"")</f>
        <v/>
      </c>
      <c r="CK124" s="77" t="str">
        <f>IF(フィニッシュ後入力!CK124&lt;&gt;"",フィニッシュ後入力!CK124,"")</f>
        <v/>
      </c>
      <c r="CL124" s="77" t="str">
        <f>IF(フィニッシュ後入力!CL124&lt;&gt;"",フィニッシュ後入力!CL124,"")</f>
        <v/>
      </c>
      <c r="CM124" s="77" t="str">
        <f>IF(フィニッシュ後入力!CM124&lt;&gt;"",フィニッシュ後入力!CM124,"")</f>
        <v/>
      </c>
      <c r="CN124" s="77" t="str">
        <f>IF(フィニッシュ後入力!CN124&lt;&gt;"",フィニッシュ後入力!CN124,"")</f>
        <v/>
      </c>
      <c r="CO124" s="77" t="str">
        <f>IF(フィニッシュ後入力!CO124&lt;&gt;"",フィニッシュ後入力!CO124,"")</f>
        <v/>
      </c>
      <c r="CP124" s="77" t="str">
        <f>IF(フィニッシュ後入力!CP124&lt;&gt;"",フィニッシュ後入力!CP124,"")</f>
        <v/>
      </c>
      <c r="CQ124" s="77" t="str">
        <f>IF(フィニッシュ後入力!CQ124&lt;&gt;"",フィニッシュ後入力!CQ124,"")</f>
        <v/>
      </c>
      <c r="CR124" s="77" t="str">
        <f>IF(フィニッシュ後入力!CR124&lt;&gt;"",フィニッシュ後入力!CR124,"")</f>
        <v/>
      </c>
      <c r="CS124" s="77" t="str">
        <f>IF(フィニッシュ後入力!CS124&lt;&gt;"",フィニッシュ後入力!CS124,"")</f>
        <v/>
      </c>
      <c r="CT124" s="77" t="str">
        <f>IF(フィニッシュ後入力!CT124&lt;&gt;"",フィニッシュ後入力!CT124,"")</f>
        <v/>
      </c>
      <c r="CU124" s="77" t="str">
        <f>IF(フィニッシュ後入力!CU124&lt;&gt;"",フィニッシュ後入力!CU124,"")</f>
        <v/>
      </c>
      <c r="CV124" s="77" t="str">
        <f>IF(フィニッシュ後入力!CV124&lt;&gt;"",フィニッシュ後入力!CV124,"")</f>
        <v/>
      </c>
      <c r="CW124" s="77" t="str">
        <f>IF(フィニッシュ後入力!CW124&lt;&gt;"",フィニッシュ後入力!CW124,"")</f>
        <v/>
      </c>
      <c r="CX124" s="77" t="str">
        <f>IF(フィニッシュ後入力!CX124&lt;&gt;"",フィニッシュ後入力!CX124,"")</f>
        <v/>
      </c>
      <c r="CY124" s="77" t="str">
        <f>IF(フィニッシュ後入力!CY124&lt;&gt;"",フィニッシュ後入力!CY124,"")</f>
        <v/>
      </c>
      <c r="CZ124" s="77" t="str">
        <f>IF(フィニッシュ後入力!CZ124&lt;&gt;"",フィニッシュ後入力!CZ124,"")</f>
        <v/>
      </c>
      <c r="DA124" s="77" t="str">
        <f>IF(フィニッシュ後入力!DA124&lt;&gt;"",フィニッシュ後入力!DA124,"")</f>
        <v/>
      </c>
      <c r="DB124" s="77" t="str">
        <f>IF(フィニッシュ後入力!DB124&lt;&gt;"",フィニッシュ後入力!DB124,"")</f>
        <v/>
      </c>
      <c r="DC124" s="77" t="str">
        <f>IF(フィニッシュ後入力!DC124&lt;&gt;"",フィニッシュ後入力!DC124,"")</f>
        <v/>
      </c>
      <c r="DD124" s="77" t="str">
        <f>IF(フィニッシュ後入力!DD124&lt;&gt;"",フィニッシュ後入力!DD124,"")</f>
        <v/>
      </c>
      <c r="DE124" s="77" t="str">
        <f>IF(フィニッシュ後入力!DE124&lt;&gt;"",フィニッシュ後入力!DE124,"")</f>
        <v/>
      </c>
      <c r="DF124" s="77" t="str">
        <f>IF(フィニッシュ後入力!DF124&lt;&gt;"",フィニッシュ後入力!DF124,"")</f>
        <v/>
      </c>
      <c r="DG124" s="77" t="str">
        <f>IF(フィニッシュ後入力!DG124&lt;&gt;"",フィニッシュ後入力!DG124,"")</f>
        <v/>
      </c>
      <c r="DH124" s="77" t="str">
        <f>IF(フィニッシュ後入力!DH124&lt;&gt;"",フィニッシュ後入力!DH124,"")</f>
        <v/>
      </c>
      <c r="DI124" s="77" t="str">
        <f>IF(フィニッシュ後入力!DI124&lt;&gt;"",フィニッシュ後入力!DI124,"")</f>
        <v/>
      </c>
      <c r="DJ124" s="77" t="str">
        <f>IF(フィニッシュ後入力!DJ124&lt;&gt;"",フィニッシュ後入力!DJ124,"")</f>
        <v/>
      </c>
      <c r="DK124" s="77" t="str">
        <f>IF(フィニッシュ後入力!DK124&lt;&gt;"",フィニッシュ後入力!DK124,"")</f>
        <v/>
      </c>
      <c r="DL124" s="77" t="str">
        <f>IF(フィニッシュ後入力!DL124&lt;&gt;"",フィニッシュ後入力!DL124,"")</f>
        <v/>
      </c>
      <c r="DM124" s="77" t="str">
        <f>IF(フィニッシュ後入力!DM124&lt;&gt;"",フィニッシュ後入力!DM124,"")</f>
        <v/>
      </c>
      <c r="DN124" s="77" t="str">
        <f>IF(フィニッシュ後入力!DN124&lt;&gt;"",フィニッシュ後入力!DN124,"")</f>
        <v/>
      </c>
      <c r="DO124" s="77" t="str">
        <f>IF(フィニッシュ後入力!DO124&lt;&gt;"",フィニッシュ後入力!DO124,"")</f>
        <v/>
      </c>
      <c r="DP124" s="77" t="str">
        <f>IF(フィニッシュ後入力!DP124&lt;&gt;"",フィニッシュ後入力!DP124,"")</f>
        <v/>
      </c>
      <c r="DQ124" s="77" t="str">
        <f>IF(フィニッシュ後入力!DQ124&lt;&gt;"",フィニッシュ後入力!DQ124,"")</f>
        <v/>
      </c>
      <c r="DR124" s="77" t="str">
        <f>IF(フィニッシュ後入力!DR124&lt;&gt;"",フィニッシュ後入力!DR124,"")</f>
        <v/>
      </c>
      <c r="DS124" s="77" t="str">
        <f>IF(フィニッシュ後入力!DS124&lt;&gt;"",フィニッシュ後入力!DS124,"")</f>
        <v/>
      </c>
      <c r="DT124" s="77" t="str">
        <f>IF(フィニッシュ後入力!DT124&lt;&gt;"",フィニッシュ後入力!DT124,"")</f>
        <v/>
      </c>
      <c r="DU124" s="77" t="str">
        <f>IF(フィニッシュ後入力!DU124&lt;&gt;"",フィニッシュ後入力!DU124,"")</f>
        <v/>
      </c>
      <c r="DV124" s="77" t="str">
        <f>IF(フィニッシュ後入力!DV124&lt;&gt;"",フィニッシュ後入力!DV124,"")</f>
        <v/>
      </c>
      <c r="DW124" s="77" t="str">
        <f>IF(フィニッシュ後入力!DW124&lt;&gt;"",フィニッシュ後入力!DW124,"")</f>
        <v/>
      </c>
      <c r="DX124" s="77" t="str">
        <f>IF(フィニッシュ後入力!DX124&lt;&gt;"",フィニッシュ後入力!DX124,"")</f>
        <v/>
      </c>
      <c r="DY124" s="77" t="str">
        <f>IF(フィニッシュ後入力!DY124&lt;&gt;"",フィニッシュ後入力!DY124,"")</f>
        <v/>
      </c>
      <c r="DZ124" s="77" t="str">
        <f>IF(フィニッシュ後入力!DZ124&lt;&gt;"",フィニッシュ後入力!DZ124,"")</f>
        <v/>
      </c>
      <c r="EA124" s="77" t="str">
        <f>IF(フィニッシュ後入力!EA124&lt;&gt;"",フィニッシュ後入力!EA124,"")</f>
        <v/>
      </c>
      <c r="EB124" s="77" t="str">
        <f>IF(フィニッシュ後入力!EB124&lt;&gt;"",フィニッシュ後入力!EB124,"")</f>
        <v/>
      </c>
      <c r="EC124" s="77" t="str">
        <f>IF(フィニッシュ後入力!EC124&lt;&gt;"",フィニッシュ後入力!EC124,"")</f>
        <v/>
      </c>
      <c r="ED124" s="77" t="str">
        <f>IF(フィニッシュ後入力!ED124&lt;&gt;"",フィニッシュ後入力!ED124,"")</f>
        <v/>
      </c>
      <c r="EE124" s="77" t="str">
        <f>IF(フィニッシュ後入力!EE124&lt;&gt;"",フィニッシュ後入力!EE124,"")</f>
        <v/>
      </c>
      <c r="EF124" s="77" t="str">
        <f>IF(フィニッシュ後入力!EF124&lt;&gt;"",フィニッシュ後入力!EF124,"")</f>
        <v/>
      </c>
      <c r="EG124" s="77" t="str">
        <f>IF(フィニッシュ後入力!EG124&lt;&gt;"",フィニッシュ後入力!EG124,"")</f>
        <v/>
      </c>
      <c r="EH124" s="77" t="str">
        <f>IF(フィニッシュ後入力!EH124&lt;&gt;"",フィニッシュ後入力!EH124,"")</f>
        <v/>
      </c>
      <c r="EI124" s="77" t="str">
        <f>IF(フィニッシュ後入力!EI124&lt;&gt;"",フィニッシュ後入力!EI124,"")</f>
        <v/>
      </c>
      <c r="EJ124" s="77" t="str">
        <f>IF(フィニッシュ後入力!EJ124&lt;&gt;"",フィニッシュ後入力!EJ124,"")</f>
        <v/>
      </c>
      <c r="EK124" s="77" t="str">
        <f>IF(フィニッシュ後入力!EK124&lt;&gt;"",フィニッシュ後入力!EK124,"")</f>
        <v/>
      </c>
      <c r="EL124" s="77" t="str">
        <f>IF(フィニッシュ後入力!EL124&lt;&gt;"",フィニッシュ後入力!EL124,"")</f>
        <v/>
      </c>
      <c r="EM124" s="77" t="str">
        <f>IF(フィニッシュ後入力!EM124&lt;&gt;"",フィニッシュ後入力!EM124,"")</f>
        <v/>
      </c>
      <c r="EN124" s="77" t="str">
        <f>IF(フィニッシュ後入力!EN124&lt;&gt;"",フィニッシュ後入力!EN124,"")</f>
        <v/>
      </c>
      <c r="EO124" s="77" t="str">
        <f>IF(フィニッシュ後入力!EO124&lt;&gt;"",フィニッシュ後入力!EO124,"")</f>
        <v/>
      </c>
      <c r="EP124" s="77" t="str">
        <f>IF(フィニッシュ後入力!EP124&lt;&gt;"",フィニッシュ後入力!EP124,"")</f>
        <v/>
      </c>
      <c r="EQ124" s="77" t="str">
        <f>IF(フィニッシュ後入力!EQ124&lt;&gt;"",フィニッシュ後入力!EQ124,"")</f>
        <v/>
      </c>
      <c r="ER124" s="77" t="str">
        <f>IF(フィニッシュ後入力!ER124&lt;&gt;"",フィニッシュ後入力!ER124,"")</f>
        <v/>
      </c>
      <c r="ES124" s="77" t="str">
        <f>IF(フィニッシュ後入力!ES124&lt;&gt;"",フィニッシュ後入力!ES124,"")</f>
        <v/>
      </c>
      <c r="ET124" s="77" t="str">
        <f>IF(フィニッシュ後入力!ET124&lt;&gt;"",フィニッシュ後入力!ET124,"")</f>
        <v/>
      </c>
      <c r="EU124" s="77" t="str">
        <f>IF(フィニッシュ後入力!EU124&lt;&gt;"",フィニッシュ後入力!EU124,"")</f>
        <v/>
      </c>
      <c r="EV124" s="77" t="str">
        <f>IF(フィニッシュ後入力!EV124&lt;&gt;"",フィニッシュ後入力!EV124,"")</f>
        <v/>
      </c>
      <c r="EW124" s="77" t="str">
        <f>IF(フィニッシュ後入力!EW124&lt;&gt;"",フィニッシュ後入力!EW124,"")</f>
        <v/>
      </c>
      <c r="EX124" s="77" t="str">
        <f>IF(フィニッシュ後入力!EX124&lt;&gt;"",フィニッシュ後入力!EX124,"")</f>
        <v/>
      </c>
      <c r="EY124" s="77" t="str">
        <f>IF(フィニッシュ後入力!EY124&lt;&gt;"",フィニッシュ後入力!EY124,"")</f>
        <v/>
      </c>
      <c r="EZ124" s="77" t="str">
        <f>IF(フィニッシュ後入力!EZ124&lt;&gt;"",フィニッシュ後入力!EZ124,"")</f>
        <v/>
      </c>
      <c r="FA124" s="77" t="e">
        <f ca="1">INDIRECT(CONCATENATE("フィニッシュ後入力!R",簡易速報!$F124+100,"C",COLUMN()),FALSE)</f>
        <v>#N/A</v>
      </c>
      <c r="FB124" s="77" t="e">
        <f ca="1">INDIRECT(CONCATENATE("フィニッシュ後入力!R",簡易速報!$F124+100,"C",COLUMN()),FALSE)</f>
        <v>#N/A</v>
      </c>
      <c r="FC124" s="74" t="e">
        <f ca="1">(INDIRECT(CONCATENATE("フィニッシュ後入力!R",簡易速報!$F124+100,"C",COLUMN()),FALSE)+INDIRECT(CONCATENATE("フィニッシュ後入力!R",簡易速報!$F124+100,"C",COLUMN()+1),FALSE))/2</f>
        <v>#N/A</v>
      </c>
      <c r="FD124" s="74"/>
      <c r="FE124" s="74"/>
      <c r="FF124" s="74"/>
      <c r="FG124" s="77" t="e">
        <f ca="1">INDIRECT(CONCATENATE("フィニッシュ後入力!R",簡易速報!$F124+100,"C",COLUMN()),FALSE)</f>
        <v>#N/A</v>
      </c>
      <c r="FH124" s="77" t="e">
        <f ca="1">INDIRECT(CONCATENATE("フィニッシュ後入力!R",簡易速報!$F124+100,"C",COLUMN()),FALSE)</f>
        <v>#N/A</v>
      </c>
      <c r="FI124" s="74" t="e">
        <f ca="1">(INDIRECT(CONCATENATE("フィニッシュ後入力!R",簡易速報!$F124+100,"C",COLUMN()),FALSE)+INDIRECT(CONCATENATE("フィニッシュ後入力!R",簡易速報!$F124+100,"C",COLUMN()+1),FALSE))/2</f>
        <v>#N/A</v>
      </c>
      <c r="FJ124" s="74"/>
      <c r="FK124" s="74"/>
      <c r="FL124" s="74"/>
      <c r="FM124" s="77" t="e">
        <f ca="1">INDIRECT(CONCATENATE("フィニッシュ後入力!R",簡易速報!$F124+100,"C",COLUMN()),FALSE)</f>
        <v>#N/A</v>
      </c>
      <c r="FN124" s="77" t="e">
        <f ca="1">INDIRECT(CONCATENATE("フィニッシュ後入力!R",簡易速報!$F124+100,"C",COLUMN()),FALSE)</f>
        <v>#N/A</v>
      </c>
      <c r="FO124" s="74" t="e">
        <f ca="1">(INDIRECT(CONCATENATE("フィニッシュ後入力!R",簡易速報!$F124+100,"C",COLUMN()),FALSE)+INDIRECT(CONCATENATE("フィニッシュ後入力!R",簡易速報!$F124+100,"C",COLUMN()+1),FALSE))/2</f>
        <v>#N/A</v>
      </c>
      <c r="FP124" s="60"/>
      <c r="FQ124" s="60"/>
      <c r="FR124" s="60"/>
      <c r="FS124" s="60"/>
      <c r="FT124" s="60"/>
      <c r="FU124" s="60"/>
      <c r="FV124" s="60"/>
      <c r="FW124" s="60"/>
      <c r="FX124" s="60"/>
      <c r="FY124" s="60"/>
      <c r="FZ124" s="60"/>
      <c r="GA124" s="60"/>
      <c r="GB124" s="60"/>
      <c r="GC124" s="60"/>
      <c r="GD124" s="74" t="e">
        <f ca="1">INDIRECT("フィニッシュ後入力!G"&amp;簡易速報!$F124+100)</f>
        <v>#N/A</v>
      </c>
    </row>
    <row r="125" spans="1:186">
      <c r="A125" s="74" t="e">
        <f ca="1">簡易速報!O125</f>
        <v>#N/A</v>
      </c>
      <c r="B125" s="74" t="e">
        <f ca="1">簡易速報!P125</f>
        <v>#N/A</v>
      </c>
      <c r="C125" s="74" t="e">
        <f ca="1">簡易速報!Q125</f>
        <v>#N/A</v>
      </c>
      <c r="D125" s="74" t="e">
        <f ca="1">簡易速報!R125</f>
        <v>#N/A</v>
      </c>
      <c r="E125" s="147" t="e">
        <f ca="1">簡易速報!T125</f>
        <v>#N/A</v>
      </c>
      <c r="F125" s="74" t="e">
        <f ca="1">簡易速報!S125</f>
        <v>#N/A</v>
      </c>
      <c r="G125" s="74" t="e">
        <f ca="1">簡易速報!U125</f>
        <v>#N/A</v>
      </c>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c r="AP125" s="74"/>
      <c r="AQ125" s="74"/>
      <c r="AR125" s="74"/>
      <c r="AS125" s="74"/>
      <c r="AT125" s="74"/>
      <c r="AU125" s="74"/>
      <c r="AV125" s="74"/>
      <c r="AW125" s="74"/>
      <c r="AX125" s="74"/>
      <c r="AY125" s="74"/>
      <c r="AZ125" s="74"/>
      <c r="BA125" s="77" t="e">
        <f ca="1">INDIRECT(CONCATENATE("フィニッシュ後入力!R",簡易速報!$F125+100,"C",COLUMN()),FALSE)</f>
        <v>#N/A</v>
      </c>
      <c r="BB125" s="77" t="e">
        <f ca="1">INDIRECT(CONCATENATE("フィニッシュ後入力!R",簡易速報!$F125+100,"C",COLUMN()),FALSE)</f>
        <v>#N/A</v>
      </c>
      <c r="BC125" s="77" t="e">
        <f ca="1">INDIRECT(CONCATENATE("フィニッシュ後入力!R",簡易速報!$F125+100,"C",COLUMN()),FALSE)</f>
        <v>#N/A</v>
      </c>
      <c r="BD125" s="77" t="e">
        <f ca="1">INDIRECT(CONCATENATE("フィニッシュ後入力!R",簡易速報!$F125+100,"C",COLUMN()),FALSE)</f>
        <v>#N/A</v>
      </c>
      <c r="BE125" s="77" t="e">
        <f ca="1">INDIRECT(CONCATENATE("フィニッシュ後入力!R",簡易速報!$F125+100,"C",COLUMN()),FALSE)</f>
        <v>#N/A</v>
      </c>
      <c r="BF125" s="77" t="e">
        <f ca="1">INDIRECT(CONCATENATE("フィニッシュ後入力!R",簡易速報!$F125+100,"C",COLUMN()),FALSE)</f>
        <v>#N/A</v>
      </c>
      <c r="BG125" s="77" t="e">
        <f ca="1">INDIRECT(CONCATENATE("フィニッシュ後入力!R",簡易速報!$F125+100,"C",COLUMN()),FALSE)</f>
        <v>#N/A</v>
      </c>
      <c r="BH125" s="77" t="e">
        <f ca="1">INDIRECT(CONCATENATE("フィニッシュ後入力!R",簡易速報!$F125+100,"C",COLUMN()),FALSE)</f>
        <v>#N/A</v>
      </c>
      <c r="BI125" s="77" t="e">
        <f ca="1">INDIRECT(CONCATENATE("フィニッシュ後入力!R",簡易速報!$F125+100,"C",COLUMN()),FALSE)</f>
        <v>#N/A</v>
      </c>
      <c r="BJ125" s="77" t="e">
        <f ca="1">INDIRECT(CONCATENATE("フィニッシュ後入力!R",簡易速報!$F125+100,"C",COLUMN()),FALSE)</f>
        <v>#N/A</v>
      </c>
      <c r="BK125" s="77" t="e">
        <f ca="1">INDIRECT(CONCATENATE("フィニッシュ後入力!R",簡易速報!$F125+100,"C",COLUMN()),FALSE)</f>
        <v>#N/A</v>
      </c>
      <c r="BL125" s="77" t="e">
        <f ca="1">INDIRECT(CONCATENATE("フィニッシュ後入力!R",簡易速報!$F125+100,"C",COLUMN()),FALSE)</f>
        <v>#N/A</v>
      </c>
      <c r="BM125" s="77" t="e">
        <f ca="1">INDIRECT(CONCATENATE("フィニッシュ後入力!R",簡易速報!$F125+100,"C",COLUMN()),FALSE)</f>
        <v>#N/A</v>
      </c>
      <c r="BN125" s="77" t="e">
        <f ca="1">INDIRECT(CONCATENATE("フィニッシュ後入力!R",簡易速報!$F125+100,"C",COLUMN()),FALSE)</f>
        <v>#N/A</v>
      </c>
      <c r="BO125" s="77" t="e">
        <f ca="1">INDIRECT(CONCATENATE("フィニッシュ後入力!R",簡易速報!$F125+100,"C",COLUMN()),FALSE)</f>
        <v>#N/A</v>
      </c>
      <c r="BP125" s="77" t="e">
        <f ca="1">INDIRECT(CONCATENATE("フィニッシュ後入力!R",簡易速報!$F125+100,"C",COLUMN()),FALSE)</f>
        <v>#N/A</v>
      </c>
      <c r="BQ125" s="77" t="e">
        <f ca="1">INDIRECT(CONCATENATE("フィニッシュ後入力!R",簡易速報!$F125+100,"C",COLUMN()),FALSE)</f>
        <v>#N/A</v>
      </c>
      <c r="BR125" s="77" t="e">
        <f ca="1">INDIRECT(CONCATENATE("フィニッシュ後入力!R",簡易速報!$F125+100,"C",COLUMN()),FALSE)</f>
        <v>#N/A</v>
      </c>
      <c r="BS125" s="77" t="e">
        <f ca="1">INDIRECT(CONCATENATE("フィニッシュ後入力!R",簡易速報!$F125+100,"C",COLUMN()),FALSE)</f>
        <v>#N/A</v>
      </c>
      <c r="BT125" s="77" t="e">
        <f ca="1">INDIRECT(CONCATENATE("フィニッシュ後入力!R",簡易速報!$F125+100,"C",COLUMN()),FALSE)</f>
        <v>#N/A</v>
      </c>
      <c r="BU125" s="77" t="e">
        <f ca="1">INDIRECT(CONCATENATE("フィニッシュ後入力!R",簡易速報!$F125+100,"C",COLUMN()),FALSE)</f>
        <v>#N/A</v>
      </c>
      <c r="BV125" s="77" t="e">
        <f ca="1">INDIRECT(CONCATENATE("フィニッシュ後入力!R",簡易速報!$F125+100,"C",COLUMN()),FALSE)</f>
        <v>#N/A</v>
      </c>
      <c r="BW125" s="77" t="e">
        <f ca="1">INDIRECT(CONCATENATE("フィニッシュ後入力!R",簡易速報!$F125+100,"C",COLUMN()),FALSE)</f>
        <v>#N/A</v>
      </c>
      <c r="BX125" s="77" t="e">
        <f ca="1">INDIRECT(CONCATENATE("フィニッシュ後入力!R",簡易速報!$F125+100,"C",COLUMN()),FALSE)</f>
        <v>#N/A</v>
      </c>
      <c r="BY125" s="77" t="e">
        <f ca="1">INDIRECT(CONCATENATE("フィニッシュ後入力!R",簡易速報!$F125+100,"C",COLUMN()),FALSE)</f>
        <v>#N/A</v>
      </c>
      <c r="BZ125" s="77" t="e">
        <f ca="1">INDIRECT(CONCATENATE("フィニッシュ後入力!R",簡易速報!$F125+100,"C",COLUMN()),FALSE)</f>
        <v>#N/A</v>
      </c>
      <c r="CA125" s="77" t="e">
        <f ca="1">INDIRECT(CONCATENATE("フィニッシュ後入力!R",簡易速報!$F125+100,"C",COLUMN()),FALSE)</f>
        <v>#N/A</v>
      </c>
      <c r="CB125" s="77" t="e">
        <f ca="1">INDIRECT(CONCATENATE("フィニッシュ後入力!R",簡易速報!$F125+100,"C",COLUMN()),FALSE)</f>
        <v>#N/A</v>
      </c>
      <c r="CC125" s="77" t="e">
        <f ca="1">INDIRECT(CONCATENATE("フィニッシュ後入力!R",簡易速報!$F125+100,"C",COLUMN()),FALSE)</f>
        <v>#N/A</v>
      </c>
      <c r="CD125" s="77" t="e">
        <f ca="1">INDIRECT(CONCATENATE("フィニッシュ後入力!R",簡易速報!$F125+100,"C",COLUMN()),FALSE)</f>
        <v>#N/A</v>
      </c>
      <c r="CE125" s="77" t="str">
        <f>IF(フィニッシュ後入力!CE125&lt;&gt;"",フィニッシュ後入力!CE125,"")</f>
        <v/>
      </c>
      <c r="CF125" s="77" t="str">
        <f>IF(フィニッシュ後入力!CF125&lt;&gt;"",フィニッシュ後入力!CF125,"")</f>
        <v/>
      </c>
      <c r="CG125" s="77" t="str">
        <f>IF(フィニッシュ後入力!CG125&lt;&gt;"",フィニッシュ後入力!CG125,"")</f>
        <v/>
      </c>
      <c r="CH125" s="77" t="str">
        <f>IF(フィニッシュ後入力!CH125&lt;&gt;"",フィニッシュ後入力!CH125,"")</f>
        <v/>
      </c>
      <c r="CI125" s="77" t="str">
        <f>IF(フィニッシュ後入力!CI125&lt;&gt;"",フィニッシュ後入力!CI125,"")</f>
        <v/>
      </c>
      <c r="CJ125" s="77" t="str">
        <f>IF(フィニッシュ後入力!CJ125&lt;&gt;"",フィニッシュ後入力!CJ125,"")</f>
        <v/>
      </c>
      <c r="CK125" s="77" t="str">
        <f>IF(フィニッシュ後入力!CK125&lt;&gt;"",フィニッシュ後入力!CK125,"")</f>
        <v/>
      </c>
      <c r="CL125" s="77" t="str">
        <f>IF(フィニッシュ後入力!CL125&lt;&gt;"",フィニッシュ後入力!CL125,"")</f>
        <v/>
      </c>
      <c r="CM125" s="77" t="str">
        <f>IF(フィニッシュ後入力!CM125&lt;&gt;"",フィニッシュ後入力!CM125,"")</f>
        <v/>
      </c>
      <c r="CN125" s="77" t="str">
        <f>IF(フィニッシュ後入力!CN125&lt;&gt;"",フィニッシュ後入力!CN125,"")</f>
        <v/>
      </c>
      <c r="CO125" s="77" t="str">
        <f>IF(フィニッシュ後入力!CO125&lt;&gt;"",フィニッシュ後入力!CO125,"")</f>
        <v/>
      </c>
      <c r="CP125" s="77" t="str">
        <f>IF(フィニッシュ後入力!CP125&lt;&gt;"",フィニッシュ後入力!CP125,"")</f>
        <v/>
      </c>
      <c r="CQ125" s="77" t="str">
        <f>IF(フィニッシュ後入力!CQ125&lt;&gt;"",フィニッシュ後入力!CQ125,"")</f>
        <v/>
      </c>
      <c r="CR125" s="77" t="str">
        <f>IF(フィニッシュ後入力!CR125&lt;&gt;"",フィニッシュ後入力!CR125,"")</f>
        <v/>
      </c>
      <c r="CS125" s="77" t="str">
        <f>IF(フィニッシュ後入力!CS125&lt;&gt;"",フィニッシュ後入力!CS125,"")</f>
        <v/>
      </c>
      <c r="CT125" s="77" t="str">
        <f>IF(フィニッシュ後入力!CT125&lt;&gt;"",フィニッシュ後入力!CT125,"")</f>
        <v/>
      </c>
      <c r="CU125" s="77" t="str">
        <f>IF(フィニッシュ後入力!CU125&lt;&gt;"",フィニッシュ後入力!CU125,"")</f>
        <v/>
      </c>
      <c r="CV125" s="77" t="str">
        <f>IF(フィニッシュ後入力!CV125&lt;&gt;"",フィニッシュ後入力!CV125,"")</f>
        <v/>
      </c>
      <c r="CW125" s="77" t="str">
        <f>IF(フィニッシュ後入力!CW125&lt;&gt;"",フィニッシュ後入力!CW125,"")</f>
        <v/>
      </c>
      <c r="CX125" s="77" t="str">
        <f>IF(フィニッシュ後入力!CX125&lt;&gt;"",フィニッシュ後入力!CX125,"")</f>
        <v/>
      </c>
      <c r="CY125" s="77" t="str">
        <f>IF(フィニッシュ後入力!CY125&lt;&gt;"",フィニッシュ後入力!CY125,"")</f>
        <v/>
      </c>
      <c r="CZ125" s="77" t="str">
        <f>IF(フィニッシュ後入力!CZ125&lt;&gt;"",フィニッシュ後入力!CZ125,"")</f>
        <v/>
      </c>
      <c r="DA125" s="77" t="str">
        <f>IF(フィニッシュ後入力!DA125&lt;&gt;"",フィニッシュ後入力!DA125,"")</f>
        <v/>
      </c>
      <c r="DB125" s="77" t="str">
        <f>IF(フィニッシュ後入力!DB125&lt;&gt;"",フィニッシュ後入力!DB125,"")</f>
        <v/>
      </c>
      <c r="DC125" s="77" t="str">
        <f>IF(フィニッシュ後入力!DC125&lt;&gt;"",フィニッシュ後入力!DC125,"")</f>
        <v/>
      </c>
      <c r="DD125" s="77" t="str">
        <f>IF(フィニッシュ後入力!DD125&lt;&gt;"",フィニッシュ後入力!DD125,"")</f>
        <v/>
      </c>
      <c r="DE125" s="77" t="str">
        <f>IF(フィニッシュ後入力!DE125&lt;&gt;"",フィニッシュ後入力!DE125,"")</f>
        <v/>
      </c>
      <c r="DF125" s="77" t="str">
        <f>IF(フィニッシュ後入力!DF125&lt;&gt;"",フィニッシュ後入力!DF125,"")</f>
        <v/>
      </c>
      <c r="DG125" s="77" t="str">
        <f>IF(フィニッシュ後入力!DG125&lt;&gt;"",フィニッシュ後入力!DG125,"")</f>
        <v/>
      </c>
      <c r="DH125" s="77" t="str">
        <f>IF(フィニッシュ後入力!DH125&lt;&gt;"",フィニッシュ後入力!DH125,"")</f>
        <v/>
      </c>
      <c r="DI125" s="77" t="str">
        <f>IF(フィニッシュ後入力!DI125&lt;&gt;"",フィニッシュ後入力!DI125,"")</f>
        <v/>
      </c>
      <c r="DJ125" s="77" t="str">
        <f>IF(フィニッシュ後入力!DJ125&lt;&gt;"",フィニッシュ後入力!DJ125,"")</f>
        <v/>
      </c>
      <c r="DK125" s="77" t="str">
        <f>IF(フィニッシュ後入力!DK125&lt;&gt;"",フィニッシュ後入力!DK125,"")</f>
        <v/>
      </c>
      <c r="DL125" s="77" t="str">
        <f>IF(フィニッシュ後入力!DL125&lt;&gt;"",フィニッシュ後入力!DL125,"")</f>
        <v/>
      </c>
      <c r="DM125" s="77" t="str">
        <f>IF(フィニッシュ後入力!DM125&lt;&gt;"",フィニッシュ後入力!DM125,"")</f>
        <v/>
      </c>
      <c r="DN125" s="77" t="str">
        <f>IF(フィニッシュ後入力!DN125&lt;&gt;"",フィニッシュ後入力!DN125,"")</f>
        <v/>
      </c>
      <c r="DO125" s="77" t="str">
        <f>IF(フィニッシュ後入力!DO125&lt;&gt;"",フィニッシュ後入力!DO125,"")</f>
        <v/>
      </c>
      <c r="DP125" s="77" t="str">
        <f>IF(フィニッシュ後入力!DP125&lt;&gt;"",フィニッシュ後入力!DP125,"")</f>
        <v/>
      </c>
      <c r="DQ125" s="77" t="str">
        <f>IF(フィニッシュ後入力!DQ125&lt;&gt;"",フィニッシュ後入力!DQ125,"")</f>
        <v/>
      </c>
      <c r="DR125" s="77" t="str">
        <f>IF(フィニッシュ後入力!DR125&lt;&gt;"",フィニッシュ後入力!DR125,"")</f>
        <v/>
      </c>
      <c r="DS125" s="77" t="str">
        <f>IF(フィニッシュ後入力!DS125&lt;&gt;"",フィニッシュ後入力!DS125,"")</f>
        <v/>
      </c>
      <c r="DT125" s="77" t="str">
        <f>IF(フィニッシュ後入力!DT125&lt;&gt;"",フィニッシュ後入力!DT125,"")</f>
        <v/>
      </c>
      <c r="DU125" s="77" t="str">
        <f>IF(フィニッシュ後入力!DU125&lt;&gt;"",フィニッシュ後入力!DU125,"")</f>
        <v/>
      </c>
      <c r="DV125" s="77" t="str">
        <f>IF(フィニッシュ後入力!DV125&lt;&gt;"",フィニッシュ後入力!DV125,"")</f>
        <v/>
      </c>
      <c r="DW125" s="77" t="str">
        <f>IF(フィニッシュ後入力!DW125&lt;&gt;"",フィニッシュ後入力!DW125,"")</f>
        <v/>
      </c>
      <c r="DX125" s="77" t="str">
        <f>IF(フィニッシュ後入力!DX125&lt;&gt;"",フィニッシュ後入力!DX125,"")</f>
        <v/>
      </c>
      <c r="DY125" s="77" t="str">
        <f>IF(フィニッシュ後入力!DY125&lt;&gt;"",フィニッシュ後入力!DY125,"")</f>
        <v/>
      </c>
      <c r="DZ125" s="77" t="str">
        <f>IF(フィニッシュ後入力!DZ125&lt;&gt;"",フィニッシュ後入力!DZ125,"")</f>
        <v/>
      </c>
      <c r="EA125" s="77" t="str">
        <f>IF(フィニッシュ後入力!EA125&lt;&gt;"",フィニッシュ後入力!EA125,"")</f>
        <v/>
      </c>
      <c r="EB125" s="77" t="str">
        <f>IF(フィニッシュ後入力!EB125&lt;&gt;"",フィニッシュ後入力!EB125,"")</f>
        <v/>
      </c>
      <c r="EC125" s="77" t="str">
        <f>IF(フィニッシュ後入力!EC125&lt;&gt;"",フィニッシュ後入力!EC125,"")</f>
        <v/>
      </c>
      <c r="ED125" s="77" t="str">
        <f>IF(フィニッシュ後入力!ED125&lt;&gt;"",フィニッシュ後入力!ED125,"")</f>
        <v/>
      </c>
      <c r="EE125" s="77" t="str">
        <f>IF(フィニッシュ後入力!EE125&lt;&gt;"",フィニッシュ後入力!EE125,"")</f>
        <v/>
      </c>
      <c r="EF125" s="77" t="str">
        <f>IF(フィニッシュ後入力!EF125&lt;&gt;"",フィニッシュ後入力!EF125,"")</f>
        <v/>
      </c>
      <c r="EG125" s="77" t="str">
        <f>IF(フィニッシュ後入力!EG125&lt;&gt;"",フィニッシュ後入力!EG125,"")</f>
        <v/>
      </c>
      <c r="EH125" s="77" t="str">
        <f>IF(フィニッシュ後入力!EH125&lt;&gt;"",フィニッシュ後入力!EH125,"")</f>
        <v/>
      </c>
      <c r="EI125" s="77" t="str">
        <f>IF(フィニッシュ後入力!EI125&lt;&gt;"",フィニッシュ後入力!EI125,"")</f>
        <v/>
      </c>
      <c r="EJ125" s="77" t="str">
        <f>IF(フィニッシュ後入力!EJ125&lt;&gt;"",フィニッシュ後入力!EJ125,"")</f>
        <v/>
      </c>
      <c r="EK125" s="77" t="str">
        <f>IF(フィニッシュ後入力!EK125&lt;&gt;"",フィニッシュ後入力!EK125,"")</f>
        <v/>
      </c>
      <c r="EL125" s="77" t="str">
        <f>IF(フィニッシュ後入力!EL125&lt;&gt;"",フィニッシュ後入力!EL125,"")</f>
        <v/>
      </c>
      <c r="EM125" s="77" t="str">
        <f>IF(フィニッシュ後入力!EM125&lt;&gt;"",フィニッシュ後入力!EM125,"")</f>
        <v/>
      </c>
      <c r="EN125" s="77" t="str">
        <f>IF(フィニッシュ後入力!EN125&lt;&gt;"",フィニッシュ後入力!EN125,"")</f>
        <v/>
      </c>
      <c r="EO125" s="77" t="str">
        <f>IF(フィニッシュ後入力!EO125&lt;&gt;"",フィニッシュ後入力!EO125,"")</f>
        <v/>
      </c>
      <c r="EP125" s="77" t="str">
        <f>IF(フィニッシュ後入力!EP125&lt;&gt;"",フィニッシュ後入力!EP125,"")</f>
        <v/>
      </c>
      <c r="EQ125" s="77" t="str">
        <f>IF(フィニッシュ後入力!EQ125&lt;&gt;"",フィニッシュ後入力!EQ125,"")</f>
        <v/>
      </c>
      <c r="ER125" s="77" t="str">
        <f>IF(フィニッシュ後入力!ER125&lt;&gt;"",フィニッシュ後入力!ER125,"")</f>
        <v/>
      </c>
      <c r="ES125" s="77" t="str">
        <f>IF(フィニッシュ後入力!ES125&lt;&gt;"",フィニッシュ後入力!ES125,"")</f>
        <v/>
      </c>
      <c r="ET125" s="77" t="str">
        <f>IF(フィニッシュ後入力!ET125&lt;&gt;"",フィニッシュ後入力!ET125,"")</f>
        <v/>
      </c>
      <c r="EU125" s="77" t="str">
        <f>IF(フィニッシュ後入力!EU125&lt;&gt;"",フィニッシュ後入力!EU125,"")</f>
        <v/>
      </c>
      <c r="EV125" s="77" t="str">
        <f>IF(フィニッシュ後入力!EV125&lt;&gt;"",フィニッシュ後入力!EV125,"")</f>
        <v/>
      </c>
      <c r="EW125" s="77" t="str">
        <f>IF(フィニッシュ後入力!EW125&lt;&gt;"",フィニッシュ後入力!EW125,"")</f>
        <v/>
      </c>
      <c r="EX125" s="77" t="str">
        <f>IF(フィニッシュ後入力!EX125&lt;&gt;"",フィニッシュ後入力!EX125,"")</f>
        <v/>
      </c>
      <c r="EY125" s="77" t="str">
        <f>IF(フィニッシュ後入力!EY125&lt;&gt;"",フィニッシュ後入力!EY125,"")</f>
        <v/>
      </c>
      <c r="EZ125" s="77" t="str">
        <f>IF(フィニッシュ後入力!EZ125&lt;&gt;"",フィニッシュ後入力!EZ125,"")</f>
        <v/>
      </c>
      <c r="FA125" s="77" t="e">
        <f ca="1">INDIRECT(CONCATENATE("フィニッシュ後入力!R",簡易速報!$F125+100,"C",COLUMN()),FALSE)</f>
        <v>#N/A</v>
      </c>
      <c r="FB125" s="77" t="e">
        <f ca="1">INDIRECT(CONCATENATE("フィニッシュ後入力!R",簡易速報!$F125+100,"C",COLUMN()),FALSE)</f>
        <v>#N/A</v>
      </c>
      <c r="FC125" s="74" t="e">
        <f ca="1">(INDIRECT(CONCATENATE("フィニッシュ後入力!R",簡易速報!$F125+100,"C",COLUMN()),FALSE)+INDIRECT(CONCATENATE("フィニッシュ後入力!R",簡易速報!$F125+100,"C",COLUMN()+1),FALSE))/2</f>
        <v>#N/A</v>
      </c>
      <c r="FD125" s="74"/>
      <c r="FE125" s="74"/>
      <c r="FF125" s="74"/>
      <c r="FG125" s="77" t="e">
        <f ca="1">INDIRECT(CONCATENATE("フィニッシュ後入力!R",簡易速報!$F125+100,"C",COLUMN()),FALSE)</f>
        <v>#N/A</v>
      </c>
      <c r="FH125" s="77" t="e">
        <f ca="1">INDIRECT(CONCATENATE("フィニッシュ後入力!R",簡易速報!$F125+100,"C",COLUMN()),FALSE)</f>
        <v>#N/A</v>
      </c>
      <c r="FI125" s="74" t="e">
        <f ca="1">(INDIRECT(CONCATENATE("フィニッシュ後入力!R",簡易速報!$F125+100,"C",COLUMN()),FALSE)+INDIRECT(CONCATENATE("フィニッシュ後入力!R",簡易速報!$F125+100,"C",COLUMN()+1),FALSE))/2</f>
        <v>#N/A</v>
      </c>
      <c r="FJ125" s="74"/>
      <c r="FK125" s="74"/>
      <c r="FL125" s="74"/>
      <c r="FM125" s="77" t="e">
        <f ca="1">INDIRECT(CONCATENATE("フィニッシュ後入力!R",簡易速報!$F125+100,"C",COLUMN()),FALSE)</f>
        <v>#N/A</v>
      </c>
      <c r="FN125" s="77" t="e">
        <f ca="1">INDIRECT(CONCATENATE("フィニッシュ後入力!R",簡易速報!$F125+100,"C",COLUMN()),FALSE)</f>
        <v>#N/A</v>
      </c>
      <c r="FO125" s="74" t="e">
        <f ca="1">(INDIRECT(CONCATENATE("フィニッシュ後入力!R",簡易速報!$F125+100,"C",COLUMN()),FALSE)+INDIRECT(CONCATENATE("フィニッシュ後入力!R",簡易速報!$F125+100,"C",COLUMN()+1),FALSE))/2</f>
        <v>#N/A</v>
      </c>
      <c r="FP125" s="60"/>
      <c r="FQ125" s="60"/>
      <c r="FR125" s="60"/>
      <c r="FS125" s="60"/>
      <c r="FT125" s="60"/>
      <c r="FU125" s="60"/>
      <c r="FV125" s="60"/>
      <c r="FW125" s="60"/>
      <c r="FX125" s="60"/>
      <c r="FY125" s="60"/>
      <c r="FZ125" s="60"/>
      <c r="GA125" s="60"/>
      <c r="GB125" s="60"/>
      <c r="GC125" s="60"/>
      <c r="GD125" s="74" t="e">
        <f ca="1">INDIRECT("フィニッシュ後入力!G"&amp;簡易速報!$F125+100)</f>
        <v>#N/A</v>
      </c>
    </row>
    <row r="126" spans="1:186">
      <c r="A126" s="74" t="e">
        <f ca="1">簡易速報!O126</f>
        <v>#N/A</v>
      </c>
      <c r="B126" s="74" t="e">
        <f ca="1">簡易速報!P126</f>
        <v>#N/A</v>
      </c>
      <c r="C126" s="74" t="e">
        <f ca="1">簡易速報!Q126</f>
        <v>#N/A</v>
      </c>
      <c r="D126" s="74" t="e">
        <f ca="1">簡易速報!R126</f>
        <v>#N/A</v>
      </c>
      <c r="E126" s="147" t="e">
        <f ca="1">簡易速報!T126</f>
        <v>#N/A</v>
      </c>
      <c r="F126" s="74" t="e">
        <f ca="1">簡易速報!S126</f>
        <v>#N/A</v>
      </c>
      <c r="G126" s="74" t="e">
        <f ca="1">簡易速報!U126</f>
        <v>#N/A</v>
      </c>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c r="AP126" s="74"/>
      <c r="AQ126" s="74"/>
      <c r="AR126" s="74"/>
      <c r="AS126" s="74"/>
      <c r="AT126" s="74"/>
      <c r="AU126" s="74"/>
      <c r="AV126" s="74"/>
      <c r="AW126" s="74"/>
      <c r="AX126" s="74"/>
      <c r="AY126" s="74"/>
      <c r="AZ126" s="74"/>
      <c r="BA126" s="77" t="e">
        <f ca="1">INDIRECT(CONCATENATE("フィニッシュ後入力!R",簡易速報!$F126+100,"C",COLUMN()),FALSE)</f>
        <v>#N/A</v>
      </c>
      <c r="BB126" s="77" t="e">
        <f ca="1">INDIRECT(CONCATENATE("フィニッシュ後入力!R",簡易速報!$F126+100,"C",COLUMN()),FALSE)</f>
        <v>#N/A</v>
      </c>
      <c r="BC126" s="77" t="e">
        <f ca="1">INDIRECT(CONCATENATE("フィニッシュ後入力!R",簡易速報!$F126+100,"C",COLUMN()),FALSE)</f>
        <v>#N/A</v>
      </c>
      <c r="BD126" s="77" t="e">
        <f ca="1">INDIRECT(CONCATENATE("フィニッシュ後入力!R",簡易速報!$F126+100,"C",COLUMN()),FALSE)</f>
        <v>#N/A</v>
      </c>
      <c r="BE126" s="77" t="e">
        <f ca="1">INDIRECT(CONCATENATE("フィニッシュ後入力!R",簡易速報!$F126+100,"C",COLUMN()),FALSE)</f>
        <v>#N/A</v>
      </c>
      <c r="BF126" s="77" t="e">
        <f ca="1">INDIRECT(CONCATENATE("フィニッシュ後入力!R",簡易速報!$F126+100,"C",COLUMN()),FALSE)</f>
        <v>#N/A</v>
      </c>
      <c r="BG126" s="77" t="e">
        <f ca="1">INDIRECT(CONCATENATE("フィニッシュ後入力!R",簡易速報!$F126+100,"C",COLUMN()),FALSE)</f>
        <v>#N/A</v>
      </c>
      <c r="BH126" s="77" t="e">
        <f ca="1">INDIRECT(CONCATENATE("フィニッシュ後入力!R",簡易速報!$F126+100,"C",COLUMN()),FALSE)</f>
        <v>#N/A</v>
      </c>
      <c r="BI126" s="77" t="e">
        <f ca="1">INDIRECT(CONCATENATE("フィニッシュ後入力!R",簡易速報!$F126+100,"C",COLUMN()),FALSE)</f>
        <v>#N/A</v>
      </c>
      <c r="BJ126" s="77" t="e">
        <f ca="1">INDIRECT(CONCATENATE("フィニッシュ後入力!R",簡易速報!$F126+100,"C",COLUMN()),FALSE)</f>
        <v>#N/A</v>
      </c>
      <c r="BK126" s="77" t="e">
        <f ca="1">INDIRECT(CONCATENATE("フィニッシュ後入力!R",簡易速報!$F126+100,"C",COLUMN()),FALSE)</f>
        <v>#N/A</v>
      </c>
      <c r="BL126" s="77" t="e">
        <f ca="1">INDIRECT(CONCATENATE("フィニッシュ後入力!R",簡易速報!$F126+100,"C",COLUMN()),FALSE)</f>
        <v>#N/A</v>
      </c>
      <c r="BM126" s="77" t="e">
        <f ca="1">INDIRECT(CONCATENATE("フィニッシュ後入力!R",簡易速報!$F126+100,"C",COLUMN()),FALSE)</f>
        <v>#N/A</v>
      </c>
      <c r="BN126" s="77" t="e">
        <f ca="1">INDIRECT(CONCATENATE("フィニッシュ後入力!R",簡易速報!$F126+100,"C",COLUMN()),FALSE)</f>
        <v>#N/A</v>
      </c>
      <c r="BO126" s="77" t="e">
        <f ca="1">INDIRECT(CONCATENATE("フィニッシュ後入力!R",簡易速報!$F126+100,"C",COLUMN()),FALSE)</f>
        <v>#N/A</v>
      </c>
      <c r="BP126" s="77" t="e">
        <f ca="1">INDIRECT(CONCATENATE("フィニッシュ後入力!R",簡易速報!$F126+100,"C",COLUMN()),FALSE)</f>
        <v>#N/A</v>
      </c>
      <c r="BQ126" s="77" t="e">
        <f ca="1">INDIRECT(CONCATENATE("フィニッシュ後入力!R",簡易速報!$F126+100,"C",COLUMN()),FALSE)</f>
        <v>#N/A</v>
      </c>
      <c r="BR126" s="77" t="e">
        <f ca="1">INDIRECT(CONCATENATE("フィニッシュ後入力!R",簡易速報!$F126+100,"C",COLUMN()),FALSE)</f>
        <v>#N/A</v>
      </c>
      <c r="BS126" s="77" t="e">
        <f ca="1">INDIRECT(CONCATENATE("フィニッシュ後入力!R",簡易速報!$F126+100,"C",COLUMN()),FALSE)</f>
        <v>#N/A</v>
      </c>
      <c r="BT126" s="77" t="e">
        <f ca="1">INDIRECT(CONCATENATE("フィニッシュ後入力!R",簡易速報!$F126+100,"C",COLUMN()),FALSE)</f>
        <v>#N/A</v>
      </c>
      <c r="BU126" s="77" t="e">
        <f ca="1">INDIRECT(CONCATENATE("フィニッシュ後入力!R",簡易速報!$F126+100,"C",COLUMN()),FALSE)</f>
        <v>#N/A</v>
      </c>
      <c r="BV126" s="77" t="e">
        <f ca="1">INDIRECT(CONCATENATE("フィニッシュ後入力!R",簡易速報!$F126+100,"C",COLUMN()),FALSE)</f>
        <v>#N/A</v>
      </c>
      <c r="BW126" s="77" t="e">
        <f ca="1">INDIRECT(CONCATENATE("フィニッシュ後入力!R",簡易速報!$F126+100,"C",COLUMN()),FALSE)</f>
        <v>#N/A</v>
      </c>
      <c r="BX126" s="77" t="e">
        <f ca="1">INDIRECT(CONCATENATE("フィニッシュ後入力!R",簡易速報!$F126+100,"C",COLUMN()),FALSE)</f>
        <v>#N/A</v>
      </c>
      <c r="BY126" s="77" t="e">
        <f ca="1">INDIRECT(CONCATENATE("フィニッシュ後入力!R",簡易速報!$F126+100,"C",COLUMN()),FALSE)</f>
        <v>#N/A</v>
      </c>
      <c r="BZ126" s="77" t="e">
        <f ca="1">INDIRECT(CONCATENATE("フィニッシュ後入力!R",簡易速報!$F126+100,"C",COLUMN()),FALSE)</f>
        <v>#N/A</v>
      </c>
      <c r="CA126" s="77" t="e">
        <f ca="1">INDIRECT(CONCATENATE("フィニッシュ後入力!R",簡易速報!$F126+100,"C",COLUMN()),FALSE)</f>
        <v>#N/A</v>
      </c>
      <c r="CB126" s="77" t="e">
        <f ca="1">INDIRECT(CONCATENATE("フィニッシュ後入力!R",簡易速報!$F126+100,"C",COLUMN()),FALSE)</f>
        <v>#N/A</v>
      </c>
      <c r="CC126" s="77" t="e">
        <f ca="1">INDIRECT(CONCATENATE("フィニッシュ後入力!R",簡易速報!$F126+100,"C",COLUMN()),FALSE)</f>
        <v>#N/A</v>
      </c>
      <c r="CD126" s="77" t="e">
        <f ca="1">INDIRECT(CONCATENATE("フィニッシュ後入力!R",簡易速報!$F126+100,"C",COLUMN()),FALSE)</f>
        <v>#N/A</v>
      </c>
      <c r="CE126" s="77" t="str">
        <f>IF(フィニッシュ後入力!CE126&lt;&gt;"",フィニッシュ後入力!CE126,"")</f>
        <v/>
      </c>
      <c r="CF126" s="77" t="str">
        <f>IF(フィニッシュ後入力!CF126&lt;&gt;"",フィニッシュ後入力!CF126,"")</f>
        <v/>
      </c>
      <c r="CG126" s="77" t="str">
        <f>IF(フィニッシュ後入力!CG126&lt;&gt;"",フィニッシュ後入力!CG126,"")</f>
        <v/>
      </c>
      <c r="CH126" s="77" t="str">
        <f>IF(フィニッシュ後入力!CH126&lt;&gt;"",フィニッシュ後入力!CH126,"")</f>
        <v/>
      </c>
      <c r="CI126" s="77" t="str">
        <f>IF(フィニッシュ後入力!CI126&lt;&gt;"",フィニッシュ後入力!CI126,"")</f>
        <v/>
      </c>
      <c r="CJ126" s="77" t="str">
        <f>IF(フィニッシュ後入力!CJ126&lt;&gt;"",フィニッシュ後入力!CJ126,"")</f>
        <v/>
      </c>
      <c r="CK126" s="77" t="str">
        <f>IF(フィニッシュ後入力!CK126&lt;&gt;"",フィニッシュ後入力!CK126,"")</f>
        <v/>
      </c>
      <c r="CL126" s="77" t="str">
        <f>IF(フィニッシュ後入力!CL126&lt;&gt;"",フィニッシュ後入力!CL126,"")</f>
        <v/>
      </c>
      <c r="CM126" s="77" t="str">
        <f>IF(フィニッシュ後入力!CM126&lt;&gt;"",フィニッシュ後入力!CM126,"")</f>
        <v/>
      </c>
      <c r="CN126" s="77" t="str">
        <f>IF(フィニッシュ後入力!CN126&lt;&gt;"",フィニッシュ後入力!CN126,"")</f>
        <v/>
      </c>
      <c r="CO126" s="77" t="str">
        <f>IF(フィニッシュ後入力!CO126&lt;&gt;"",フィニッシュ後入力!CO126,"")</f>
        <v/>
      </c>
      <c r="CP126" s="77" t="str">
        <f>IF(フィニッシュ後入力!CP126&lt;&gt;"",フィニッシュ後入力!CP126,"")</f>
        <v/>
      </c>
      <c r="CQ126" s="77" t="str">
        <f>IF(フィニッシュ後入力!CQ126&lt;&gt;"",フィニッシュ後入力!CQ126,"")</f>
        <v/>
      </c>
      <c r="CR126" s="77" t="str">
        <f>IF(フィニッシュ後入力!CR126&lt;&gt;"",フィニッシュ後入力!CR126,"")</f>
        <v/>
      </c>
      <c r="CS126" s="77" t="str">
        <f>IF(フィニッシュ後入力!CS126&lt;&gt;"",フィニッシュ後入力!CS126,"")</f>
        <v/>
      </c>
      <c r="CT126" s="77" t="str">
        <f>IF(フィニッシュ後入力!CT126&lt;&gt;"",フィニッシュ後入力!CT126,"")</f>
        <v/>
      </c>
      <c r="CU126" s="77" t="str">
        <f>IF(フィニッシュ後入力!CU126&lt;&gt;"",フィニッシュ後入力!CU126,"")</f>
        <v/>
      </c>
      <c r="CV126" s="77" t="str">
        <f>IF(フィニッシュ後入力!CV126&lt;&gt;"",フィニッシュ後入力!CV126,"")</f>
        <v/>
      </c>
      <c r="CW126" s="77" t="str">
        <f>IF(フィニッシュ後入力!CW126&lt;&gt;"",フィニッシュ後入力!CW126,"")</f>
        <v/>
      </c>
      <c r="CX126" s="77" t="str">
        <f>IF(フィニッシュ後入力!CX126&lt;&gt;"",フィニッシュ後入力!CX126,"")</f>
        <v/>
      </c>
      <c r="CY126" s="77" t="str">
        <f>IF(フィニッシュ後入力!CY126&lt;&gt;"",フィニッシュ後入力!CY126,"")</f>
        <v/>
      </c>
      <c r="CZ126" s="77" t="str">
        <f>IF(フィニッシュ後入力!CZ126&lt;&gt;"",フィニッシュ後入力!CZ126,"")</f>
        <v/>
      </c>
      <c r="DA126" s="77" t="str">
        <f>IF(フィニッシュ後入力!DA126&lt;&gt;"",フィニッシュ後入力!DA126,"")</f>
        <v/>
      </c>
      <c r="DB126" s="77" t="str">
        <f>IF(フィニッシュ後入力!DB126&lt;&gt;"",フィニッシュ後入力!DB126,"")</f>
        <v/>
      </c>
      <c r="DC126" s="77" t="str">
        <f>IF(フィニッシュ後入力!DC126&lt;&gt;"",フィニッシュ後入力!DC126,"")</f>
        <v/>
      </c>
      <c r="DD126" s="77" t="str">
        <f>IF(フィニッシュ後入力!DD126&lt;&gt;"",フィニッシュ後入力!DD126,"")</f>
        <v/>
      </c>
      <c r="DE126" s="77" t="str">
        <f>IF(フィニッシュ後入力!DE126&lt;&gt;"",フィニッシュ後入力!DE126,"")</f>
        <v/>
      </c>
      <c r="DF126" s="77" t="str">
        <f>IF(フィニッシュ後入力!DF126&lt;&gt;"",フィニッシュ後入力!DF126,"")</f>
        <v/>
      </c>
      <c r="DG126" s="77" t="str">
        <f>IF(フィニッシュ後入力!DG126&lt;&gt;"",フィニッシュ後入力!DG126,"")</f>
        <v/>
      </c>
      <c r="DH126" s="77" t="str">
        <f>IF(フィニッシュ後入力!DH126&lt;&gt;"",フィニッシュ後入力!DH126,"")</f>
        <v/>
      </c>
      <c r="DI126" s="77" t="str">
        <f>IF(フィニッシュ後入力!DI126&lt;&gt;"",フィニッシュ後入力!DI126,"")</f>
        <v/>
      </c>
      <c r="DJ126" s="77" t="str">
        <f>IF(フィニッシュ後入力!DJ126&lt;&gt;"",フィニッシュ後入力!DJ126,"")</f>
        <v/>
      </c>
      <c r="DK126" s="77" t="str">
        <f>IF(フィニッシュ後入力!DK126&lt;&gt;"",フィニッシュ後入力!DK126,"")</f>
        <v/>
      </c>
      <c r="DL126" s="77" t="str">
        <f>IF(フィニッシュ後入力!DL126&lt;&gt;"",フィニッシュ後入力!DL126,"")</f>
        <v/>
      </c>
      <c r="DM126" s="77" t="str">
        <f>IF(フィニッシュ後入力!DM126&lt;&gt;"",フィニッシュ後入力!DM126,"")</f>
        <v/>
      </c>
      <c r="DN126" s="77" t="str">
        <f>IF(フィニッシュ後入力!DN126&lt;&gt;"",フィニッシュ後入力!DN126,"")</f>
        <v/>
      </c>
      <c r="DO126" s="77" t="str">
        <f>IF(フィニッシュ後入力!DO126&lt;&gt;"",フィニッシュ後入力!DO126,"")</f>
        <v/>
      </c>
      <c r="DP126" s="77" t="str">
        <f>IF(フィニッシュ後入力!DP126&lt;&gt;"",フィニッシュ後入力!DP126,"")</f>
        <v/>
      </c>
      <c r="DQ126" s="77" t="str">
        <f>IF(フィニッシュ後入力!DQ126&lt;&gt;"",フィニッシュ後入力!DQ126,"")</f>
        <v/>
      </c>
      <c r="DR126" s="77" t="str">
        <f>IF(フィニッシュ後入力!DR126&lt;&gt;"",フィニッシュ後入力!DR126,"")</f>
        <v/>
      </c>
      <c r="DS126" s="77" t="str">
        <f>IF(フィニッシュ後入力!DS126&lt;&gt;"",フィニッシュ後入力!DS126,"")</f>
        <v/>
      </c>
      <c r="DT126" s="77" t="str">
        <f>IF(フィニッシュ後入力!DT126&lt;&gt;"",フィニッシュ後入力!DT126,"")</f>
        <v/>
      </c>
      <c r="DU126" s="77" t="str">
        <f>IF(フィニッシュ後入力!DU126&lt;&gt;"",フィニッシュ後入力!DU126,"")</f>
        <v/>
      </c>
      <c r="DV126" s="77" t="str">
        <f>IF(フィニッシュ後入力!DV126&lt;&gt;"",フィニッシュ後入力!DV126,"")</f>
        <v/>
      </c>
      <c r="DW126" s="77" t="str">
        <f>IF(フィニッシュ後入力!DW126&lt;&gt;"",フィニッシュ後入力!DW126,"")</f>
        <v/>
      </c>
      <c r="DX126" s="77" t="str">
        <f>IF(フィニッシュ後入力!DX126&lt;&gt;"",フィニッシュ後入力!DX126,"")</f>
        <v/>
      </c>
      <c r="DY126" s="77" t="str">
        <f>IF(フィニッシュ後入力!DY126&lt;&gt;"",フィニッシュ後入力!DY126,"")</f>
        <v/>
      </c>
      <c r="DZ126" s="77" t="str">
        <f>IF(フィニッシュ後入力!DZ126&lt;&gt;"",フィニッシュ後入力!DZ126,"")</f>
        <v/>
      </c>
      <c r="EA126" s="77" t="str">
        <f>IF(フィニッシュ後入力!EA126&lt;&gt;"",フィニッシュ後入力!EA126,"")</f>
        <v/>
      </c>
      <c r="EB126" s="77" t="str">
        <f>IF(フィニッシュ後入力!EB126&lt;&gt;"",フィニッシュ後入力!EB126,"")</f>
        <v/>
      </c>
      <c r="EC126" s="77" t="str">
        <f>IF(フィニッシュ後入力!EC126&lt;&gt;"",フィニッシュ後入力!EC126,"")</f>
        <v/>
      </c>
      <c r="ED126" s="77" t="str">
        <f>IF(フィニッシュ後入力!ED126&lt;&gt;"",フィニッシュ後入力!ED126,"")</f>
        <v/>
      </c>
      <c r="EE126" s="77" t="str">
        <f>IF(フィニッシュ後入力!EE126&lt;&gt;"",フィニッシュ後入力!EE126,"")</f>
        <v/>
      </c>
      <c r="EF126" s="77" t="str">
        <f>IF(フィニッシュ後入力!EF126&lt;&gt;"",フィニッシュ後入力!EF126,"")</f>
        <v/>
      </c>
      <c r="EG126" s="77" t="str">
        <f>IF(フィニッシュ後入力!EG126&lt;&gt;"",フィニッシュ後入力!EG126,"")</f>
        <v/>
      </c>
      <c r="EH126" s="77" t="str">
        <f>IF(フィニッシュ後入力!EH126&lt;&gt;"",フィニッシュ後入力!EH126,"")</f>
        <v/>
      </c>
      <c r="EI126" s="77" t="str">
        <f>IF(フィニッシュ後入力!EI126&lt;&gt;"",フィニッシュ後入力!EI126,"")</f>
        <v/>
      </c>
      <c r="EJ126" s="77" t="str">
        <f>IF(フィニッシュ後入力!EJ126&lt;&gt;"",フィニッシュ後入力!EJ126,"")</f>
        <v/>
      </c>
      <c r="EK126" s="77" t="str">
        <f>IF(フィニッシュ後入力!EK126&lt;&gt;"",フィニッシュ後入力!EK126,"")</f>
        <v/>
      </c>
      <c r="EL126" s="77" t="str">
        <f>IF(フィニッシュ後入力!EL126&lt;&gt;"",フィニッシュ後入力!EL126,"")</f>
        <v/>
      </c>
      <c r="EM126" s="77" t="str">
        <f>IF(フィニッシュ後入力!EM126&lt;&gt;"",フィニッシュ後入力!EM126,"")</f>
        <v/>
      </c>
      <c r="EN126" s="77" t="str">
        <f>IF(フィニッシュ後入力!EN126&lt;&gt;"",フィニッシュ後入力!EN126,"")</f>
        <v/>
      </c>
      <c r="EO126" s="77" t="str">
        <f>IF(フィニッシュ後入力!EO126&lt;&gt;"",フィニッシュ後入力!EO126,"")</f>
        <v/>
      </c>
      <c r="EP126" s="77" t="str">
        <f>IF(フィニッシュ後入力!EP126&lt;&gt;"",フィニッシュ後入力!EP126,"")</f>
        <v/>
      </c>
      <c r="EQ126" s="77" t="str">
        <f>IF(フィニッシュ後入力!EQ126&lt;&gt;"",フィニッシュ後入力!EQ126,"")</f>
        <v/>
      </c>
      <c r="ER126" s="77" t="str">
        <f>IF(フィニッシュ後入力!ER126&lt;&gt;"",フィニッシュ後入力!ER126,"")</f>
        <v/>
      </c>
      <c r="ES126" s="77" t="str">
        <f>IF(フィニッシュ後入力!ES126&lt;&gt;"",フィニッシュ後入力!ES126,"")</f>
        <v/>
      </c>
      <c r="ET126" s="77" t="str">
        <f>IF(フィニッシュ後入力!ET126&lt;&gt;"",フィニッシュ後入力!ET126,"")</f>
        <v/>
      </c>
      <c r="EU126" s="77" t="str">
        <f>IF(フィニッシュ後入力!EU126&lt;&gt;"",フィニッシュ後入力!EU126,"")</f>
        <v/>
      </c>
      <c r="EV126" s="77" t="str">
        <f>IF(フィニッシュ後入力!EV126&lt;&gt;"",フィニッシュ後入力!EV126,"")</f>
        <v/>
      </c>
      <c r="EW126" s="77" t="str">
        <f>IF(フィニッシュ後入力!EW126&lt;&gt;"",フィニッシュ後入力!EW126,"")</f>
        <v/>
      </c>
      <c r="EX126" s="77" t="str">
        <f>IF(フィニッシュ後入力!EX126&lt;&gt;"",フィニッシュ後入力!EX126,"")</f>
        <v/>
      </c>
      <c r="EY126" s="77" t="str">
        <f>IF(フィニッシュ後入力!EY126&lt;&gt;"",フィニッシュ後入力!EY126,"")</f>
        <v/>
      </c>
      <c r="EZ126" s="77" t="str">
        <f>IF(フィニッシュ後入力!EZ126&lt;&gt;"",フィニッシュ後入力!EZ126,"")</f>
        <v/>
      </c>
      <c r="FA126" s="77" t="e">
        <f ca="1">INDIRECT(CONCATENATE("フィニッシュ後入力!R",簡易速報!$F126+100,"C",COLUMN()),FALSE)</f>
        <v>#N/A</v>
      </c>
      <c r="FB126" s="77" t="e">
        <f ca="1">INDIRECT(CONCATENATE("フィニッシュ後入力!R",簡易速報!$F126+100,"C",COLUMN()),FALSE)</f>
        <v>#N/A</v>
      </c>
      <c r="FC126" s="74" t="e">
        <f ca="1">(INDIRECT(CONCATENATE("フィニッシュ後入力!R",簡易速報!$F126+100,"C",COLUMN()),FALSE)+INDIRECT(CONCATENATE("フィニッシュ後入力!R",簡易速報!$F126+100,"C",COLUMN()+1),FALSE))/2</f>
        <v>#N/A</v>
      </c>
      <c r="FD126" s="74"/>
      <c r="FE126" s="74"/>
      <c r="FF126" s="74"/>
      <c r="FG126" s="77" t="e">
        <f ca="1">INDIRECT(CONCATENATE("フィニッシュ後入力!R",簡易速報!$F126+100,"C",COLUMN()),FALSE)</f>
        <v>#N/A</v>
      </c>
      <c r="FH126" s="77" t="e">
        <f ca="1">INDIRECT(CONCATENATE("フィニッシュ後入力!R",簡易速報!$F126+100,"C",COLUMN()),FALSE)</f>
        <v>#N/A</v>
      </c>
      <c r="FI126" s="74" t="e">
        <f ca="1">(INDIRECT(CONCATENATE("フィニッシュ後入力!R",簡易速報!$F126+100,"C",COLUMN()),FALSE)+INDIRECT(CONCATENATE("フィニッシュ後入力!R",簡易速報!$F126+100,"C",COLUMN()+1),FALSE))/2</f>
        <v>#N/A</v>
      </c>
      <c r="FJ126" s="74"/>
      <c r="FK126" s="74"/>
      <c r="FL126" s="74"/>
      <c r="FM126" s="77" t="e">
        <f ca="1">INDIRECT(CONCATENATE("フィニッシュ後入力!R",簡易速報!$F126+100,"C",COLUMN()),FALSE)</f>
        <v>#N/A</v>
      </c>
      <c r="FN126" s="77" t="e">
        <f ca="1">INDIRECT(CONCATENATE("フィニッシュ後入力!R",簡易速報!$F126+100,"C",COLUMN()),FALSE)</f>
        <v>#N/A</v>
      </c>
      <c r="FO126" s="74" t="e">
        <f ca="1">(INDIRECT(CONCATENATE("フィニッシュ後入力!R",簡易速報!$F126+100,"C",COLUMN()),FALSE)+INDIRECT(CONCATENATE("フィニッシュ後入力!R",簡易速報!$F126+100,"C",COLUMN()+1),FALSE))/2</f>
        <v>#N/A</v>
      </c>
      <c r="FP126" s="60"/>
      <c r="FQ126" s="60"/>
      <c r="FR126" s="60"/>
      <c r="FS126" s="60"/>
      <c r="FT126" s="60"/>
      <c r="FU126" s="60"/>
      <c r="FV126" s="60"/>
      <c r="FW126" s="60"/>
      <c r="FX126" s="60"/>
      <c r="FY126" s="60"/>
      <c r="FZ126" s="60"/>
      <c r="GA126" s="60"/>
      <c r="GB126" s="60"/>
      <c r="GC126" s="60"/>
      <c r="GD126" s="74" t="e">
        <f ca="1">INDIRECT("フィニッシュ後入力!G"&amp;簡易速報!$F126+100)</f>
        <v>#N/A</v>
      </c>
    </row>
    <row r="127" spans="1:186">
      <c r="A127" s="74" t="e">
        <f ca="1">簡易速報!O127</f>
        <v>#N/A</v>
      </c>
      <c r="B127" s="74" t="e">
        <f ca="1">簡易速報!P127</f>
        <v>#N/A</v>
      </c>
      <c r="C127" s="74" t="e">
        <f ca="1">簡易速報!Q127</f>
        <v>#N/A</v>
      </c>
      <c r="D127" s="74" t="e">
        <f ca="1">簡易速報!R127</f>
        <v>#N/A</v>
      </c>
      <c r="E127" s="147" t="e">
        <f ca="1">簡易速報!T127</f>
        <v>#N/A</v>
      </c>
      <c r="F127" s="74" t="e">
        <f ca="1">簡易速報!S127</f>
        <v>#N/A</v>
      </c>
      <c r="G127" s="74" t="e">
        <f ca="1">簡易速報!U127</f>
        <v>#N/A</v>
      </c>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c r="AP127" s="74"/>
      <c r="AQ127" s="74"/>
      <c r="AR127" s="74"/>
      <c r="AS127" s="74"/>
      <c r="AT127" s="74"/>
      <c r="AU127" s="74"/>
      <c r="AV127" s="74"/>
      <c r="AW127" s="74"/>
      <c r="AX127" s="74"/>
      <c r="AY127" s="74"/>
      <c r="AZ127" s="74"/>
      <c r="BA127" s="77" t="e">
        <f ca="1">INDIRECT(CONCATENATE("フィニッシュ後入力!R",簡易速報!$F127+100,"C",COLUMN()),FALSE)</f>
        <v>#N/A</v>
      </c>
      <c r="BB127" s="77" t="e">
        <f ca="1">INDIRECT(CONCATENATE("フィニッシュ後入力!R",簡易速報!$F127+100,"C",COLUMN()),FALSE)</f>
        <v>#N/A</v>
      </c>
      <c r="BC127" s="77" t="e">
        <f ca="1">INDIRECT(CONCATENATE("フィニッシュ後入力!R",簡易速報!$F127+100,"C",COLUMN()),FALSE)</f>
        <v>#N/A</v>
      </c>
      <c r="BD127" s="77" t="e">
        <f ca="1">INDIRECT(CONCATENATE("フィニッシュ後入力!R",簡易速報!$F127+100,"C",COLUMN()),FALSE)</f>
        <v>#N/A</v>
      </c>
      <c r="BE127" s="77" t="e">
        <f ca="1">INDIRECT(CONCATENATE("フィニッシュ後入力!R",簡易速報!$F127+100,"C",COLUMN()),FALSE)</f>
        <v>#N/A</v>
      </c>
      <c r="BF127" s="77" t="e">
        <f ca="1">INDIRECT(CONCATENATE("フィニッシュ後入力!R",簡易速報!$F127+100,"C",COLUMN()),FALSE)</f>
        <v>#N/A</v>
      </c>
      <c r="BG127" s="77" t="e">
        <f ca="1">INDIRECT(CONCATENATE("フィニッシュ後入力!R",簡易速報!$F127+100,"C",COLUMN()),FALSE)</f>
        <v>#N/A</v>
      </c>
      <c r="BH127" s="77" t="e">
        <f ca="1">INDIRECT(CONCATENATE("フィニッシュ後入力!R",簡易速報!$F127+100,"C",COLUMN()),FALSE)</f>
        <v>#N/A</v>
      </c>
      <c r="BI127" s="77" t="e">
        <f ca="1">INDIRECT(CONCATENATE("フィニッシュ後入力!R",簡易速報!$F127+100,"C",COLUMN()),FALSE)</f>
        <v>#N/A</v>
      </c>
      <c r="BJ127" s="77" t="e">
        <f ca="1">INDIRECT(CONCATENATE("フィニッシュ後入力!R",簡易速報!$F127+100,"C",COLUMN()),FALSE)</f>
        <v>#N/A</v>
      </c>
      <c r="BK127" s="77" t="e">
        <f ca="1">INDIRECT(CONCATENATE("フィニッシュ後入力!R",簡易速報!$F127+100,"C",COLUMN()),FALSE)</f>
        <v>#N/A</v>
      </c>
      <c r="BL127" s="77" t="e">
        <f ca="1">INDIRECT(CONCATENATE("フィニッシュ後入力!R",簡易速報!$F127+100,"C",COLUMN()),FALSE)</f>
        <v>#N/A</v>
      </c>
      <c r="BM127" s="77" t="e">
        <f ca="1">INDIRECT(CONCATENATE("フィニッシュ後入力!R",簡易速報!$F127+100,"C",COLUMN()),FALSE)</f>
        <v>#N/A</v>
      </c>
      <c r="BN127" s="77" t="e">
        <f ca="1">INDIRECT(CONCATENATE("フィニッシュ後入力!R",簡易速報!$F127+100,"C",COLUMN()),FALSE)</f>
        <v>#N/A</v>
      </c>
      <c r="BO127" s="77" t="e">
        <f ca="1">INDIRECT(CONCATENATE("フィニッシュ後入力!R",簡易速報!$F127+100,"C",COLUMN()),FALSE)</f>
        <v>#N/A</v>
      </c>
      <c r="BP127" s="77" t="e">
        <f ca="1">INDIRECT(CONCATENATE("フィニッシュ後入力!R",簡易速報!$F127+100,"C",COLUMN()),FALSE)</f>
        <v>#N/A</v>
      </c>
      <c r="BQ127" s="77" t="e">
        <f ca="1">INDIRECT(CONCATENATE("フィニッシュ後入力!R",簡易速報!$F127+100,"C",COLUMN()),FALSE)</f>
        <v>#N/A</v>
      </c>
      <c r="BR127" s="77" t="e">
        <f ca="1">INDIRECT(CONCATENATE("フィニッシュ後入力!R",簡易速報!$F127+100,"C",COLUMN()),FALSE)</f>
        <v>#N/A</v>
      </c>
      <c r="BS127" s="77" t="e">
        <f ca="1">INDIRECT(CONCATENATE("フィニッシュ後入力!R",簡易速報!$F127+100,"C",COLUMN()),FALSE)</f>
        <v>#N/A</v>
      </c>
      <c r="BT127" s="77" t="e">
        <f ca="1">INDIRECT(CONCATENATE("フィニッシュ後入力!R",簡易速報!$F127+100,"C",COLUMN()),FALSE)</f>
        <v>#N/A</v>
      </c>
      <c r="BU127" s="77" t="e">
        <f ca="1">INDIRECT(CONCATENATE("フィニッシュ後入力!R",簡易速報!$F127+100,"C",COLUMN()),FALSE)</f>
        <v>#N/A</v>
      </c>
      <c r="BV127" s="77" t="e">
        <f ca="1">INDIRECT(CONCATENATE("フィニッシュ後入力!R",簡易速報!$F127+100,"C",COLUMN()),FALSE)</f>
        <v>#N/A</v>
      </c>
      <c r="BW127" s="77" t="e">
        <f ca="1">INDIRECT(CONCATENATE("フィニッシュ後入力!R",簡易速報!$F127+100,"C",COLUMN()),FALSE)</f>
        <v>#N/A</v>
      </c>
      <c r="BX127" s="77" t="e">
        <f ca="1">INDIRECT(CONCATENATE("フィニッシュ後入力!R",簡易速報!$F127+100,"C",COLUMN()),FALSE)</f>
        <v>#N/A</v>
      </c>
      <c r="BY127" s="77" t="e">
        <f ca="1">INDIRECT(CONCATENATE("フィニッシュ後入力!R",簡易速報!$F127+100,"C",COLUMN()),FALSE)</f>
        <v>#N/A</v>
      </c>
      <c r="BZ127" s="77" t="e">
        <f ca="1">INDIRECT(CONCATENATE("フィニッシュ後入力!R",簡易速報!$F127+100,"C",COLUMN()),FALSE)</f>
        <v>#N/A</v>
      </c>
      <c r="CA127" s="77" t="e">
        <f ca="1">INDIRECT(CONCATENATE("フィニッシュ後入力!R",簡易速報!$F127+100,"C",COLUMN()),FALSE)</f>
        <v>#N/A</v>
      </c>
      <c r="CB127" s="77" t="e">
        <f ca="1">INDIRECT(CONCATENATE("フィニッシュ後入力!R",簡易速報!$F127+100,"C",COLUMN()),FALSE)</f>
        <v>#N/A</v>
      </c>
      <c r="CC127" s="77" t="e">
        <f ca="1">INDIRECT(CONCATENATE("フィニッシュ後入力!R",簡易速報!$F127+100,"C",COLUMN()),FALSE)</f>
        <v>#N/A</v>
      </c>
      <c r="CD127" s="77" t="e">
        <f ca="1">INDIRECT(CONCATENATE("フィニッシュ後入力!R",簡易速報!$F127+100,"C",COLUMN()),FALSE)</f>
        <v>#N/A</v>
      </c>
      <c r="CE127" s="77" t="str">
        <f>IF(フィニッシュ後入力!CE127&lt;&gt;"",フィニッシュ後入力!CE127,"")</f>
        <v/>
      </c>
      <c r="CF127" s="77" t="str">
        <f>IF(フィニッシュ後入力!CF127&lt;&gt;"",フィニッシュ後入力!CF127,"")</f>
        <v/>
      </c>
      <c r="CG127" s="77" t="str">
        <f>IF(フィニッシュ後入力!CG127&lt;&gt;"",フィニッシュ後入力!CG127,"")</f>
        <v/>
      </c>
      <c r="CH127" s="77" t="str">
        <f>IF(フィニッシュ後入力!CH127&lt;&gt;"",フィニッシュ後入力!CH127,"")</f>
        <v/>
      </c>
      <c r="CI127" s="77" t="str">
        <f>IF(フィニッシュ後入力!CI127&lt;&gt;"",フィニッシュ後入力!CI127,"")</f>
        <v/>
      </c>
      <c r="CJ127" s="77" t="str">
        <f>IF(フィニッシュ後入力!CJ127&lt;&gt;"",フィニッシュ後入力!CJ127,"")</f>
        <v/>
      </c>
      <c r="CK127" s="77" t="str">
        <f>IF(フィニッシュ後入力!CK127&lt;&gt;"",フィニッシュ後入力!CK127,"")</f>
        <v/>
      </c>
      <c r="CL127" s="77" t="str">
        <f>IF(フィニッシュ後入力!CL127&lt;&gt;"",フィニッシュ後入力!CL127,"")</f>
        <v/>
      </c>
      <c r="CM127" s="77" t="str">
        <f>IF(フィニッシュ後入力!CM127&lt;&gt;"",フィニッシュ後入力!CM127,"")</f>
        <v/>
      </c>
      <c r="CN127" s="77" t="str">
        <f>IF(フィニッシュ後入力!CN127&lt;&gt;"",フィニッシュ後入力!CN127,"")</f>
        <v/>
      </c>
      <c r="CO127" s="77" t="str">
        <f>IF(フィニッシュ後入力!CO127&lt;&gt;"",フィニッシュ後入力!CO127,"")</f>
        <v/>
      </c>
      <c r="CP127" s="77" t="str">
        <f>IF(フィニッシュ後入力!CP127&lt;&gt;"",フィニッシュ後入力!CP127,"")</f>
        <v/>
      </c>
      <c r="CQ127" s="77" t="str">
        <f>IF(フィニッシュ後入力!CQ127&lt;&gt;"",フィニッシュ後入力!CQ127,"")</f>
        <v/>
      </c>
      <c r="CR127" s="77" t="str">
        <f>IF(フィニッシュ後入力!CR127&lt;&gt;"",フィニッシュ後入力!CR127,"")</f>
        <v/>
      </c>
      <c r="CS127" s="77" t="str">
        <f>IF(フィニッシュ後入力!CS127&lt;&gt;"",フィニッシュ後入力!CS127,"")</f>
        <v/>
      </c>
      <c r="CT127" s="77" t="str">
        <f>IF(フィニッシュ後入力!CT127&lt;&gt;"",フィニッシュ後入力!CT127,"")</f>
        <v/>
      </c>
      <c r="CU127" s="77" t="str">
        <f>IF(フィニッシュ後入力!CU127&lt;&gt;"",フィニッシュ後入力!CU127,"")</f>
        <v/>
      </c>
      <c r="CV127" s="77" t="str">
        <f>IF(フィニッシュ後入力!CV127&lt;&gt;"",フィニッシュ後入力!CV127,"")</f>
        <v/>
      </c>
      <c r="CW127" s="77" t="str">
        <f>IF(フィニッシュ後入力!CW127&lt;&gt;"",フィニッシュ後入力!CW127,"")</f>
        <v/>
      </c>
      <c r="CX127" s="77" t="str">
        <f>IF(フィニッシュ後入力!CX127&lt;&gt;"",フィニッシュ後入力!CX127,"")</f>
        <v/>
      </c>
      <c r="CY127" s="77" t="str">
        <f>IF(フィニッシュ後入力!CY127&lt;&gt;"",フィニッシュ後入力!CY127,"")</f>
        <v/>
      </c>
      <c r="CZ127" s="77" t="str">
        <f>IF(フィニッシュ後入力!CZ127&lt;&gt;"",フィニッシュ後入力!CZ127,"")</f>
        <v/>
      </c>
      <c r="DA127" s="77" t="str">
        <f>IF(フィニッシュ後入力!DA127&lt;&gt;"",フィニッシュ後入力!DA127,"")</f>
        <v/>
      </c>
      <c r="DB127" s="77" t="str">
        <f>IF(フィニッシュ後入力!DB127&lt;&gt;"",フィニッシュ後入力!DB127,"")</f>
        <v/>
      </c>
      <c r="DC127" s="77" t="str">
        <f>IF(フィニッシュ後入力!DC127&lt;&gt;"",フィニッシュ後入力!DC127,"")</f>
        <v/>
      </c>
      <c r="DD127" s="77" t="str">
        <f>IF(フィニッシュ後入力!DD127&lt;&gt;"",フィニッシュ後入力!DD127,"")</f>
        <v/>
      </c>
      <c r="DE127" s="77" t="str">
        <f>IF(フィニッシュ後入力!DE127&lt;&gt;"",フィニッシュ後入力!DE127,"")</f>
        <v/>
      </c>
      <c r="DF127" s="77" t="str">
        <f>IF(フィニッシュ後入力!DF127&lt;&gt;"",フィニッシュ後入力!DF127,"")</f>
        <v/>
      </c>
      <c r="DG127" s="77" t="str">
        <f>IF(フィニッシュ後入力!DG127&lt;&gt;"",フィニッシュ後入力!DG127,"")</f>
        <v/>
      </c>
      <c r="DH127" s="77" t="str">
        <f>IF(フィニッシュ後入力!DH127&lt;&gt;"",フィニッシュ後入力!DH127,"")</f>
        <v/>
      </c>
      <c r="DI127" s="77" t="str">
        <f>IF(フィニッシュ後入力!DI127&lt;&gt;"",フィニッシュ後入力!DI127,"")</f>
        <v/>
      </c>
      <c r="DJ127" s="77" t="str">
        <f>IF(フィニッシュ後入力!DJ127&lt;&gt;"",フィニッシュ後入力!DJ127,"")</f>
        <v/>
      </c>
      <c r="DK127" s="77" t="str">
        <f>IF(フィニッシュ後入力!DK127&lt;&gt;"",フィニッシュ後入力!DK127,"")</f>
        <v/>
      </c>
      <c r="DL127" s="77" t="str">
        <f>IF(フィニッシュ後入力!DL127&lt;&gt;"",フィニッシュ後入力!DL127,"")</f>
        <v/>
      </c>
      <c r="DM127" s="77" t="str">
        <f>IF(フィニッシュ後入力!DM127&lt;&gt;"",フィニッシュ後入力!DM127,"")</f>
        <v/>
      </c>
      <c r="DN127" s="77" t="str">
        <f>IF(フィニッシュ後入力!DN127&lt;&gt;"",フィニッシュ後入力!DN127,"")</f>
        <v/>
      </c>
      <c r="DO127" s="77" t="str">
        <f>IF(フィニッシュ後入力!DO127&lt;&gt;"",フィニッシュ後入力!DO127,"")</f>
        <v/>
      </c>
      <c r="DP127" s="77" t="str">
        <f>IF(フィニッシュ後入力!DP127&lt;&gt;"",フィニッシュ後入力!DP127,"")</f>
        <v/>
      </c>
      <c r="DQ127" s="77" t="str">
        <f>IF(フィニッシュ後入力!DQ127&lt;&gt;"",フィニッシュ後入力!DQ127,"")</f>
        <v/>
      </c>
      <c r="DR127" s="77" t="str">
        <f>IF(フィニッシュ後入力!DR127&lt;&gt;"",フィニッシュ後入力!DR127,"")</f>
        <v/>
      </c>
      <c r="DS127" s="77" t="str">
        <f>IF(フィニッシュ後入力!DS127&lt;&gt;"",フィニッシュ後入力!DS127,"")</f>
        <v/>
      </c>
      <c r="DT127" s="77" t="str">
        <f>IF(フィニッシュ後入力!DT127&lt;&gt;"",フィニッシュ後入力!DT127,"")</f>
        <v/>
      </c>
      <c r="DU127" s="77" t="str">
        <f>IF(フィニッシュ後入力!DU127&lt;&gt;"",フィニッシュ後入力!DU127,"")</f>
        <v/>
      </c>
      <c r="DV127" s="77" t="str">
        <f>IF(フィニッシュ後入力!DV127&lt;&gt;"",フィニッシュ後入力!DV127,"")</f>
        <v/>
      </c>
      <c r="DW127" s="77" t="str">
        <f>IF(フィニッシュ後入力!DW127&lt;&gt;"",フィニッシュ後入力!DW127,"")</f>
        <v/>
      </c>
      <c r="DX127" s="77" t="str">
        <f>IF(フィニッシュ後入力!DX127&lt;&gt;"",フィニッシュ後入力!DX127,"")</f>
        <v/>
      </c>
      <c r="DY127" s="77" t="str">
        <f>IF(フィニッシュ後入力!DY127&lt;&gt;"",フィニッシュ後入力!DY127,"")</f>
        <v/>
      </c>
      <c r="DZ127" s="77" t="str">
        <f>IF(フィニッシュ後入力!DZ127&lt;&gt;"",フィニッシュ後入力!DZ127,"")</f>
        <v/>
      </c>
      <c r="EA127" s="77" t="str">
        <f>IF(フィニッシュ後入力!EA127&lt;&gt;"",フィニッシュ後入力!EA127,"")</f>
        <v/>
      </c>
      <c r="EB127" s="77" t="str">
        <f>IF(フィニッシュ後入力!EB127&lt;&gt;"",フィニッシュ後入力!EB127,"")</f>
        <v/>
      </c>
      <c r="EC127" s="77" t="str">
        <f>IF(フィニッシュ後入力!EC127&lt;&gt;"",フィニッシュ後入力!EC127,"")</f>
        <v/>
      </c>
      <c r="ED127" s="77" t="str">
        <f>IF(フィニッシュ後入力!ED127&lt;&gt;"",フィニッシュ後入力!ED127,"")</f>
        <v/>
      </c>
      <c r="EE127" s="77" t="str">
        <f>IF(フィニッシュ後入力!EE127&lt;&gt;"",フィニッシュ後入力!EE127,"")</f>
        <v/>
      </c>
      <c r="EF127" s="77" t="str">
        <f>IF(フィニッシュ後入力!EF127&lt;&gt;"",フィニッシュ後入力!EF127,"")</f>
        <v/>
      </c>
      <c r="EG127" s="77" t="str">
        <f>IF(フィニッシュ後入力!EG127&lt;&gt;"",フィニッシュ後入力!EG127,"")</f>
        <v/>
      </c>
      <c r="EH127" s="77" t="str">
        <f>IF(フィニッシュ後入力!EH127&lt;&gt;"",フィニッシュ後入力!EH127,"")</f>
        <v/>
      </c>
      <c r="EI127" s="77" t="str">
        <f>IF(フィニッシュ後入力!EI127&lt;&gt;"",フィニッシュ後入力!EI127,"")</f>
        <v/>
      </c>
      <c r="EJ127" s="77" t="str">
        <f>IF(フィニッシュ後入力!EJ127&lt;&gt;"",フィニッシュ後入力!EJ127,"")</f>
        <v/>
      </c>
      <c r="EK127" s="77" t="str">
        <f>IF(フィニッシュ後入力!EK127&lt;&gt;"",フィニッシュ後入力!EK127,"")</f>
        <v/>
      </c>
      <c r="EL127" s="77" t="str">
        <f>IF(フィニッシュ後入力!EL127&lt;&gt;"",フィニッシュ後入力!EL127,"")</f>
        <v/>
      </c>
      <c r="EM127" s="77" t="str">
        <f>IF(フィニッシュ後入力!EM127&lt;&gt;"",フィニッシュ後入力!EM127,"")</f>
        <v/>
      </c>
      <c r="EN127" s="77" t="str">
        <f>IF(フィニッシュ後入力!EN127&lt;&gt;"",フィニッシュ後入力!EN127,"")</f>
        <v/>
      </c>
      <c r="EO127" s="77" t="str">
        <f>IF(フィニッシュ後入力!EO127&lt;&gt;"",フィニッシュ後入力!EO127,"")</f>
        <v/>
      </c>
      <c r="EP127" s="77" t="str">
        <f>IF(フィニッシュ後入力!EP127&lt;&gt;"",フィニッシュ後入力!EP127,"")</f>
        <v/>
      </c>
      <c r="EQ127" s="77" t="str">
        <f>IF(フィニッシュ後入力!EQ127&lt;&gt;"",フィニッシュ後入力!EQ127,"")</f>
        <v/>
      </c>
      <c r="ER127" s="77" t="str">
        <f>IF(フィニッシュ後入力!ER127&lt;&gt;"",フィニッシュ後入力!ER127,"")</f>
        <v/>
      </c>
      <c r="ES127" s="77" t="str">
        <f>IF(フィニッシュ後入力!ES127&lt;&gt;"",フィニッシュ後入力!ES127,"")</f>
        <v/>
      </c>
      <c r="ET127" s="77" t="str">
        <f>IF(フィニッシュ後入力!ET127&lt;&gt;"",フィニッシュ後入力!ET127,"")</f>
        <v/>
      </c>
      <c r="EU127" s="77" t="str">
        <f>IF(フィニッシュ後入力!EU127&lt;&gt;"",フィニッシュ後入力!EU127,"")</f>
        <v/>
      </c>
      <c r="EV127" s="77" t="str">
        <f>IF(フィニッシュ後入力!EV127&lt;&gt;"",フィニッシュ後入力!EV127,"")</f>
        <v/>
      </c>
      <c r="EW127" s="77" t="str">
        <f>IF(フィニッシュ後入力!EW127&lt;&gt;"",フィニッシュ後入力!EW127,"")</f>
        <v/>
      </c>
      <c r="EX127" s="77" t="str">
        <f>IF(フィニッシュ後入力!EX127&lt;&gt;"",フィニッシュ後入力!EX127,"")</f>
        <v/>
      </c>
      <c r="EY127" s="77" t="str">
        <f>IF(フィニッシュ後入力!EY127&lt;&gt;"",フィニッシュ後入力!EY127,"")</f>
        <v/>
      </c>
      <c r="EZ127" s="77" t="str">
        <f>IF(フィニッシュ後入力!EZ127&lt;&gt;"",フィニッシュ後入力!EZ127,"")</f>
        <v/>
      </c>
      <c r="FA127" s="77" t="e">
        <f ca="1">INDIRECT(CONCATENATE("フィニッシュ後入力!R",簡易速報!$F127+100,"C",COLUMN()),FALSE)</f>
        <v>#N/A</v>
      </c>
      <c r="FB127" s="77" t="e">
        <f ca="1">INDIRECT(CONCATENATE("フィニッシュ後入力!R",簡易速報!$F127+100,"C",COLUMN()),FALSE)</f>
        <v>#N/A</v>
      </c>
      <c r="FC127" s="74" t="e">
        <f ca="1">(INDIRECT(CONCATENATE("フィニッシュ後入力!R",簡易速報!$F127+100,"C",COLUMN()),FALSE)+INDIRECT(CONCATENATE("フィニッシュ後入力!R",簡易速報!$F127+100,"C",COLUMN()+1),FALSE))/2</f>
        <v>#N/A</v>
      </c>
      <c r="FD127" s="74"/>
      <c r="FE127" s="74"/>
      <c r="FF127" s="74"/>
      <c r="FG127" s="77" t="e">
        <f ca="1">INDIRECT(CONCATENATE("フィニッシュ後入力!R",簡易速報!$F127+100,"C",COLUMN()),FALSE)</f>
        <v>#N/A</v>
      </c>
      <c r="FH127" s="77" t="e">
        <f ca="1">INDIRECT(CONCATENATE("フィニッシュ後入力!R",簡易速報!$F127+100,"C",COLUMN()),FALSE)</f>
        <v>#N/A</v>
      </c>
      <c r="FI127" s="74" t="e">
        <f ca="1">(INDIRECT(CONCATENATE("フィニッシュ後入力!R",簡易速報!$F127+100,"C",COLUMN()),FALSE)+INDIRECT(CONCATENATE("フィニッシュ後入力!R",簡易速報!$F127+100,"C",COLUMN()+1),FALSE))/2</f>
        <v>#N/A</v>
      </c>
      <c r="FJ127" s="74"/>
      <c r="FK127" s="74"/>
      <c r="FL127" s="74"/>
      <c r="FM127" s="77" t="e">
        <f ca="1">INDIRECT(CONCATENATE("フィニッシュ後入力!R",簡易速報!$F127+100,"C",COLUMN()),FALSE)</f>
        <v>#N/A</v>
      </c>
      <c r="FN127" s="77" t="e">
        <f ca="1">INDIRECT(CONCATENATE("フィニッシュ後入力!R",簡易速報!$F127+100,"C",COLUMN()),FALSE)</f>
        <v>#N/A</v>
      </c>
      <c r="FO127" s="74" t="e">
        <f ca="1">(INDIRECT(CONCATENATE("フィニッシュ後入力!R",簡易速報!$F127+100,"C",COLUMN()),FALSE)+INDIRECT(CONCATENATE("フィニッシュ後入力!R",簡易速報!$F127+100,"C",COLUMN()+1),FALSE))/2</f>
        <v>#N/A</v>
      </c>
      <c r="FP127" s="60"/>
      <c r="FQ127" s="60"/>
      <c r="FR127" s="60"/>
      <c r="FS127" s="60"/>
      <c r="FT127" s="60"/>
      <c r="FU127" s="60"/>
      <c r="FV127" s="60"/>
      <c r="FW127" s="60"/>
      <c r="FX127" s="60"/>
      <c r="FY127" s="60"/>
      <c r="FZ127" s="60"/>
      <c r="GA127" s="60"/>
      <c r="GB127" s="60"/>
      <c r="GC127" s="60"/>
      <c r="GD127" s="74" t="e">
        <f ca="1">INDIRECT("フィニッシュ後入力!G"&amp;簡易速報!$F127+100)</f>
        <v>#N/A</v>
      </c>
    </row>
    <row r="128" spans="1:186">
      <c r="A128" s="74" t="e">
        <f ca="1">簡易速報!O128</f>
        <v>#N/A</v>
      </c>
      <c r="B128" s="74" t="e">
        <f ca="1">簡易速報!P128</f>
        <v>#N/A</v>
      </c>
      <c r="C128" s="74" t="e">
        <f ca="1">簡易速報!Q128</f>
        <v>#N/A</v>
      </c>
      <c r="D128" s="74" t="e">
        <f ca="1">簡易速報!R128</f>
        <v>#N/A</v>
      </c>
      <c r="E128" s="147" t="e">
        <f ca="1">簡易速報!T128</f>
        <v>#N/A</v>
      </c>
      <c r="F128" s="74" t="e">
        <f ca="1">簡易速報!S128</f>
        <v>#N/A</v>
      </c>
      <c r="G128" s="74" t="e">
        <f ca="1">簡易速報!U128</f>
        <v>#N/A</v>
      </c>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c r="AP128" s="74"/>
      <c r="AQ128" s="74"/>
      <c r="AR128" s="74"/>
      <c r="AS128" s="74"/>
      <c r="AT128" s="74"/>
      <c r="AU128" s="74"/>
      <c r="AV128" s="74"/>
      <c r="AW128" s="74"/>
      <c r="AX128" s="74"/>
      <c r="AY128" s="74"/>
      <c r="AZ128" s="74"/>
      <c r="BA128" s="77" t="e">
        <f ca="1">INDIRECT(CONCATENATE("フィニッシュ後入力!R",簡易速報!$F128+100,"C",COLUMN()),FALSE)</f>
        <v>#N/A</v>
      </c>
      <c r="BB128" s="77" t="e">
        <f ca="1">INDIRECT(CONCATENATE("フィニッシュ後入力!R",簡易速報!$F128+100,"C",COLUMN()),FALSE)</f>
        <v>#N/A</v>
      </c>
      <c r="BC128" s="77" t="e">
        <f ca="1">INDIRECT(CONCATENATE("フィニッシュ後入力!R",簡易速報!$F128+100,"C",COLUMN()),FALSE)</f>
        <v>#N/A</v>
      </c>
      <c r="BD128" s="77" t="e">
        <f ca="1">INDIRECT(CONCATENATE("フィニッシュ後入力!R",簡易速報!$F128+100,"C",COLUMN()),FALSE)</f>
        <v>#N/A</v>
      </c>
      <c r="BE128" s="77" t="e">
        <f ca="1">INDIRECT(CONCATENATE("フィニッシュ後入力!R",簡易速報!$F128+100,"C",COLUMN()),FALSE)</f>
        <v>#N/A</v>
      </c>
      <c r="BF128" s="77" t="e">
        <f ca="1">INDIRECT(CONCATENATE("フィニッシュ後入力!R",簡易速報!$F128+100,"C",COLUMN()),FALSE)</f>
        <v>#N/A</v>
      </c>
      <c r="BG128" s="77" t="e">
        <f ca="1">INDIRECT(CONCATENATE("フィニッシュ後入力!R",簡易速報!$F128+100,"C",COLUMN()),FALSE)</f>
        <v>#N/A</v>
      </c>
      <c r="BH128" s="77" t="e">
        <f ca="1">INDIRECT(CONCATENATE("フィニッシュ後入力!R",簡易速報!$F128+100,"C",COLUMN()),FALSE)</f>
        <v>#N/A</v>
      </c>
      <c r="BI128" s="77" t="e">
        <f ca="1">INDIRECT(CONCATENATE("フィニッシュ後入力!R",簡易速報!$F128+100,"C",COLUMN()),FALSE)</f>
        <v>#N/A</v>
      </c>
      <c r="BJ128" s="77" t="e">
        <f ca="1">INDIRECT(CONCATENATE("フィニッシュ後入力!R",簡易速報!$F128+100,"C",COLUMN()),FALSE)</f>
        <v>#N/A</v>
      </c>
      <c r="BK128" s="77" t="e">
        <f ca="1">INDIRECT(CONCATENATE("フィニッシュ後入力!R",簡易速報!$F128+100,"C",COLUMN()),FALSE)</f>
        <v>#N/A</v>
      </c>
      <c r="BL128" s="77" t="e">
        <f ca="1">INDIRECT(CONCATENATE("フィニッシュ後入力!R",簡易速報!$F128+100,"C",COLUMN()),FALSE)</f>
        <v>#N/A</v>
      </c>
      <c r="BM128" s="77" t="e">
        <f ca="1">INDIRECT(CONCATENATE("フィニッシュ後入力!R",簡易速報!$F128+100,"C",COLUMN()),FALSE)</f>
        <v>#N/A</v>
      </c>
      <c r="BN128" s="77" t="e">
        <f ca="1">INDIRECT(CONCATENATE("フィニッシュ後入力!R",簡易速報!$F128+100,"C",COLUMN()),FALSE)</f>
        <v>#N/A</v>
      </c>
      <c r="BO128" s="77" t="e">
        <f ca="1">INDIRECT(CONCATENATE("フィニッシュ後入力!R",簡易速報!$F128+100,"C",COLUMN()),FALSE)</f>
        <v>#N/A</v>
      </c>
      <c r="BP128" s="77" t="e">
        <f ca="1">INDIRECT(CONCATENATE("フィニッシュ後入力!R",簡易速報!$F128+100,"C",COLUMN()),FALSE)</f>
        <v>#N/A</v>
      </c>
      <c r="BQ128" s="77" t="e">
        <f ca="1">INDIRECT(CONCATENATE("フィニッシュ後入力!R",簡易速報!$F128+100,"C",COLUMN()),FALSE)</f>
        <v>#N/A</v>
      </c>
      <c r="BR128" s="77" t="e">
        <f ca="1">INDIRECT(CONCATENATE("フィニッシュ後入力!R",簡易速報!$F128+100,"C",COLUMN()),FALSE)</f>
        <v>#N/A</v>
      </c>
      <c r="BS128" s="77" t="e">
        <f ca="1">INDIRECT(CONCATENATE("フィニッシュ後入力!R",簡易速報!$F128+100,"C",COLUMN()),FALSE)</f>
        <v>#N/A</v>
      </c>
      <c r="BT128" s="77" t="e">
        <f ca="1">INDIRECT(CONCATENATE("フィニッシュ後入力!R",簡易速報!$F128+100,"C",COLUMN()),FALSE)</f>
        <v>#N/A</v>
      </c>
      <c r="BU128" s="77" t="e">
        <f ca="1">INDIRECT(CONCATENATE("フィニッシュ後入力!R",簡易速報!$F128+100,"C",COLUMN()),FALSE)</f>
        <v>#N/A</v>
      </c>
      <c r="BV128" s="77" t="e">
        <f ca="1">INDIRECT(CONCATENATE("フィニッシュ後入力!R",簡易速報!$F128+100,"C",COLUMN()),FALSE)</f>
        <v>#N/A</v>
      </c>
      <c r="BW128" s="77" t="e">
        <f ca="1">INDIRECT(CONCATENATE("フィニッシュ後入力!R",簡易速報!$F128+100,"C",COLUMN()),FALSE)</f>
        <v>#N/A</v>
      </c>
      <c r="BX128" s="77" t="e">
        <f ca="1">INDIRECT(CONCATENATE("フィニッシュ後入力!R",簡易速報!$F128+100,"C",COLUMN()),FALSE)</f>
        <v>#N/A</v>
      </c>
      <c r="BY128" s="77" t="e">
        <f ca="1">INDIRECT(CONCATENATE("フィニッシュ後入力!R",簡易速報!$F128+100,"C",COLUMN()),FALSE)</f>
        <v>#N/A</v>
      </c>
      <c r="BZ128" s="77" t="e">
        <f ca="1">INDIRECT(CONCATENATE("フィニッシュ後入力!R",簡易速報!$F128+100,"C",COLUMN()),FALSE)</f>
        <v>#N/A</v>
      </c>
      <c r="CA128" s="77" t="e">
        <f ca="1">INDIRECT(CONCATENATE("フィニッシュ後入力!R",簡易速報!$F128+100,"C",COLUMN()),FALSE)</f>
        <v>#N/A</v>
      </c>
      <c r="CB128" s="77" t="e">
        <f ca="1">INDIRECT(CONCATENATE("フィニッシュ後入力!R",簡易速報!$F128+100,"C",COLUMN()),FALSE)</f>
        <v>#N/A</v>
      </c>
      <c r="CC128" s="77" t="e">
        <f ca="1">INDIRECT(CONCATENATE("フィニッシュ後入力!R",簡易速報!$F128+100,"C",COLUMN()),FALSE)</f>
        <v>#N/A</v>
      </c>
      <c r="CD128" s="77" t="e">
        <f ca="1">INDIRECT(CONCATENATE("フィニッシュ後入力!R",簡易速報!$F128+100,"C",COLUMN()),FALSE)</f>
        <v>#N/A</v>
      </c>
      <c r="CE128" s="77" t="str">
        <f>IF(フィニッシュ後入力!CE128&lt;&gt;"",フィニッシュ後入力!CE128,"")</f>
        <v/>
      </c>
      <c r="CF128" s="77" t="str">
        <f>IF(フィニッシュ後入力!CF128&lt;&gt;"",フィニッシュ後入力!CF128,"")</f>
        <v/>
      </c>
      <c r="CG128" s="77" t="str">
        <f>IF(フィニッシュ後入力!CG128&lt;&gt;"",フィニッシュ後入力!CG128,"")</f>
        <v/>
      </c>
      <c r="CH128" s="77" t="str">
        <f>IF(フィニッシュ後入力!CH128&lt;&gt;"",フィニッシュ後入力!CH128,"")</f>
        <v/>
      </c>
      <c r="CI128" s="77" t="str">
        <f>IF(フィニッシュ後入力!CI128&lt;&gt;"",フィニッシュ後入力!CI128,"")</f>
        <v/>
      </c>
      <c r="CJ128" s="77" t="str">
        <f>IF(フィニッシュ後入力!CJ128&lt;&gt;"",フィニッシュ後入力!CJ128,"")</f>
        <v/>
      </c>
      <c r="CK128" s="77" t="str">
        <f>IF(フィニッシュ後入力!CK128&lt;&gt;"",フィニッシュ後入力!CK128,"")</f>
        <v/>
      </c>
      <c r="CL128" s="77" t="str">
        <f>IF(フィニッシュ後入力!CL128&lt;&gt;"",フィニッシュ後入力!CL128,"")</f>
        <v/>
      </c>
      <c r="CM128" s="77" t="str">
        <f>IF(フィニッシュ後入力!CM128&lt;&gt;"",フィニッシュ後入力!CM128,"")</f>
        <v/>
      </c>
      <c r="CN128" s="77" t="str">
        <f>IF(フィニッシュ後入力!CN128&lt;&gt;"",フィニッシュ後入力!CN128,"")</f>
        <v/>
      </c>
      <c r="CO128" s="77" t="str">
        <f>IF(フィニッシュ後入力!CO128&lt;&gt;"",フィニッシュ後入力!CO128,"")</f>
        <v/>
      </c>
      <c r="CP128" s="77" t="str">
        <f>IF(フィニッシュ後入力!CP128&lt;&gt;"",フィニッシュ後入力!CP128,"")</f>
        <v/>
      </c>
      <c r="CQ128" s="77" t="str">
        <f>IF(フィニッシュ後入力!CQ128&lt;&gt;"",フィニッシュ後入力!CQ128,"")</f>
        <v/>
      </c>
      <c r="CR128" s="77" t="str">
        <f>IF(フィニッシュ後入力!CR128&lt;&gt;"",フィニッシュ後入力!CR128,"")</f>
        <v/>
      </c>
      <c r="CS128" s="77" t="str">
        <f>IF(フィニッシュ後入力!CS128&lt;&gt;"",フィニッシュ後入力!CS128,"")</f>
        <v/>
      </c>
      <c r="CT128" s="77" t="str">
        <f>IF(フィニッシュ後入力!CT128&lt;&gt;"",フィニッシュ後入力!CT128,"")</f>
        <v/>
      </c>
      <c r="CU128" s="77" t="str">
        <f>IF(フィニッシュ後入力!CU128&lt;&gt;"",フィニッシュ後入力!CU128,"")</f>
        <v/>
      </c>
      <c r="CV128" s="77" t="str">
        <f>IF(フィニッシュ後入力!CV128&lt;&gt;"",フィニッシュ後入力!CV128,"")</f>
        <v/>
      </c>
      <c r="CW128" s="77" t="str">
        <f>IF(フィニッシュ後入力!CW128&lt;&gt;"",フィニッシュ後入力!CW128,"")</f>
        <v/>
      </c>
      <c r="CX128" s="77" t="str">
        <f>IF(フィニッシュ後入力!CX128&lt;&gt;"",フィニッシュ後入力!CX128,"")</f>
        <v/>
      </c>
      <c r="CY128" s="77" t="str">
        <f>IF(フィニッシュ後入力!CY128&lt;&gt;"",フィニッシュ後入力!CY128,"")</f>
        <v/>
      </c>
      <c r="CZ128" s="77" t="str">
        <f>IF(フィニッシュ後入力!CZ128&lt;&gt;"",フィニッシュ後入力!CZ128,"")</f>
        <v/>
      </c>
      <c r="DA128" s="77" t="str">
        <f>IF(フィニッシュ後入力!DA128&lt;&gt;"",フィニッシュ後入力!DA128,"")</f>
        <v/>
      </c>
      <c r="DB128" s="77" t="str">
        <f>IF(フィニッシュ後入力!DB128&lt;&gt;"",フィニッシュ後入力!DB128,"")</f>
        <v/>
      </c>
      <c r="DC128" s="77" t="str">
        <f>IF(フィニッシュ後入力!DC128&lt;&gt;"",フィニッシュ後入力!DC128,"")</f>
        <v/>
      </c>
      <c r="DD128" s="77" t="str">
        <f>IF(フィニッシュ後入力!DD128&lt;&gt;"",フィニッシュ後入力!DD128,"")</f>
        <v/>
      </c>
      <c r="DE128" s="77" t="str">
        <f>IF(フィニッシュ後入力!DE128&lt;&gt;"",フィニッシュ後入力!DE128,"")</f>
        <v/>
      </c>
      <c r="DF128" s="77" t="str">
        <f>IF(フィニッシュ後入力!DF128&lt;&gt;"",フィニッシュ後入力!DF128,"")</f>
        <v/>
      </c>
      <c r="DG128" s="77" t="str">
        <f>IF(フィニッシュ後入力!DG128&lt;&gt;"",フィニッシュ後入力!DG128,"")</f>
        <v/>
      </c>
      <c r="DH128" s="77" t="str">
        <f>IF(フィニッシュ後入力!DH128&lt;&gt;"",フィニッシュ後入力!DH128,"")</f>
        <v/>
      </c>
      <c r="DI128" s="77" t="str">
        <f>IF(フィニッシュ後入力!DI128&lt;&gt;"",フィニッシュ後入力!DI128,"")</f>
        <v/>
      </c>
      <c r="DJ128" s="77" t="str">
        <f>IF(フィニッシュ後入力!DJ128&lt;&gt;"",フィニッシュ後入力!DJ128,"")</f>
        <v/>
      </c>
      <c r="DK128" s="77" t="str">
        <f>IF(フィニッシュ後入力!DK128&lt;&gt;"",フィニッシュ後入力!DK128,"")</f>
        <v/>
      </c>
      <c r="DL128" s="77" t="str">
        <f>IF(フィニッシュ後入力!DL128&lt;&gt;"",フィニッシュ後入力!DL128,"")</f>
        <v/>
      </c>
      <c r="DM128" s="77" t="str">
        <f>IF(フィニッシュ後入力!DM128&lt;&gt;"",フィニッシュ後入力!DM128,"")</f>
        <v/>
      </c>
      <c r="DN128" s="77" t="str">
        <f>IF(フィニッシュ後入力!DN128&lt;&gt;"",フィニッシュ後入力!DN128,"")</f>
        <v/>
      </c>
      <c r="DO128" s="77" t="str">
        <f>IF(フィニッシュ後入力!DO128&lt;&gt;"",フィニッシュ後入力!DO128,"")</f>
        <v/>
      </c>
      <c r="DP128" s="77" t="str">
        <f>IF(フィニッシュ後入力!DP128&lt;&gt;"",フィニッシュ後入力!DP128,"")</f>
        <v/>
      </c>
      <c r="DQ128" s="77" t="str">
        <f>IF(フィニッシュ後入力!DQ128&lt;&gt;"",フィニッシュ後入力!DQ128,"")</f>
        <v/>
      </c>
      <c r="DR128" s="77" t="str">
        <f>IF(フィニッシュ後入力!DR128&lt;&gt;"",フィニッシュ後入力!DR128,"")</f>
        <v/>
      </c>
      <c r="DS128" s="77" t="str">
        <f>IF(フィニッシュ後入力!DS128&lt;&gt;"",フィニッシュ後入力!DS128,"")</f>
        <v/>
      </c>
      <c r="DT128" s="77" t="str">
        <f>IF(フィニッシュ後入力!DT128&lt;&gt;"",フィニッシュ後入力!DT128,"")</f>
        <v/>
      </c>
      <c r="DU128" s="77" t="str">
        <f>IF(フィニッシュ後入力!DU128&lt;&gt;"",フィニッシュ後入力!DU128,"")</f>
        <v/>
      </c>
      <c r="DV128" s="77" t="str">
        <f>IF(フィニッシュ後入力!DV128&lt;&gt;"",フィニッシュ後入力!DV128,"")</f>
        <v/>
      </c>
      <c r="DW128" s="77" t="str">
        <f>IF(フィニッシュ後入力!DW128&lt;&gt;"",フィニッシュ後入力!DW128,"")</f>
        <v/>
      </c>
      <c r="DX128" s="77" t="str">
        <f>IF(フィニッシュ後入力!DX128&lt;&gt;"",フィニッシュ後入力!DX128,"")</f>
        <v/>
      </c>
      <c r="DY128" s="77" t="str">
        <f>IF(フィニッシュ後入力!DY128&lt;&gt;"",フィニッシュ後入力!DY128,"")</f>
        <v/>
      </c>
      <c r="DZ128" s="77" t="str">
        <f>IF(フィニッシュ後入力!DZ128&lt;&gt;"",フィニッシュ後入力!DZ128,"")</f>
        <v/>
      </c>
      <c r="EA128" s="77" t="str">
        <f>IF(フィニッシュ後入力!EA128&lt;&gt;"",フィニッシュ後入力!EA128,"")</f>
        <v/>
      </c>
      <c r="EB128" s="77" t="str">
        <f>IF(フィニッシュ後入力!EB128&lt;&gt;"",フィニッシュ後入力!EB128,"")</f>
        <v/>
      </c>
      <c r="EC128" s="77" t="str">
        <f>IF(フィニッシュ後入力!EC128&lt;&gt;"",フィニッシュ後入力!EC128,"")</f>
        <v/>
      </c>
      <c r="ED128" s="77" t="str">
        <f>IF(フィニッシュ後入力!ED128&lt;&gt;"",フィニッシュ後入力!ED128,"")</f>
        <v/>
      </c>
      <c r="EE128" s="77" t="str">
        <f>IF(フィニッシュ後入力!EE128&lt;&gt;"",フィニッシュ後入力!EE128,"")</f>
        <v/>
      </c>
      <c r="EF128" s="77" t="str">
        <f>IF(フィニッシュ後入力!EF128&lt;&gt;"",フィニッシュ後入力!EF128,"")</f>
        <v/>
      </c>
      <c r="EG128" s="77" t="str">
        <f>IF(フィニッシュ後入力!EG128&lt;&gt;"",フィニッシュ後入力!EG128,"")</f>
        <v/>
      </c>
      <c r="EH128" s="77" t="str">
        <f>IF(フィニッシュ後入力!EH128&lt;&gt;"",フィニッシュ後入力!EH128,"")</f>
        <v/>
      </c>
      <c r="EI128" s="77" t="str">
        <f>IF(フィニッシュ後入力!EI128&lt;&gt;"",フィニッシュ後入力!EI128,"")</f>
        <v/>
      </c>
      <c r="EJ128" s="77" t="str">
        <f>IF(フィニッシュ後入力!EJ128&lt;&gt;"",フィニッシュ後入力!EJ128,"")</f>
        <v/>
      </c>
      <c r="EK128" s="77" t="str">
        <f>IF(フィニッシュ後入力!EK128&lt;&gt;"",フィニッシュ後入力!EK128,"")</f>
        <v/>
      </c>
      <c r="EL128" s="77" t="str">
        <f>IF(フィニッシュ後入力!EL128&lt;&gt;"",フィニッシュ後入力!EL128,"")</f>
        <v/>
      </c>
      <c r="EM128" s="77" t="str">
        <f>IF(フィニッシュ後入力!EM128&lt;&gt;"",フィニッシュ後入力!EM128,"")</f>
        <v/>
      </c>
      <c r="EN128" s="77" t="str">
        <f>IF(フィニッシュ後入力!EN128&lt;&gt;"",フィニッシュ後入力!EN128,"")</f>
        <v/>
      </c>
      <c r="EO128" s="77" t="str">
        <f>IF(フィニッシュ後入力!EO128&lt;&gt;"",フィニッシュ後入力!EO128,"")</f>
        <v/>
      </c>
      <c r="EP128" s="77" t="str">
        <f>IF(フィニッシュ後入力!EP128&lt;&gt;"",フィニッシュ後入力!EP128,"")</f>
        <v/>
      </c>
      <c r="EQ128" s="77" t="str">
        <f>IF(フィニッシュ後入力!EQ128&lt;&gt;"",フィニッシュ後入力!EQ128,"")</f>
        <v/>
      </c>
      <c r="ER128" s="77" t="str">
        <f>IF(フィニッシュ後入力!ER128&lt;&gt;"",フィニッシュ後入力!ER128,"")</f>
        <v/>
      </c>
      <c r="ES128" s="77" t="str">
        <f>IF(フィニッシュ後入力!ES128&lt;&gt;"",フィニッシュ後入力!ES128,"")</f>
        <v/>
      </c>
      <c r="ET128" s="77" t="str">
        <f>IF(フィニッシュ後入力!ET128&lt;&gt;"",フィニッシュ後入力!ET128,"")</f>
        <v/>
      </c>
      <c r="EU128" s="77" t="str">
        <f>IF(フィニッシュ後入力!EU128&lt;&gt;"",フィニッシュ後入力!EU128,"")</f>
        <v/>
      </c>
      <c r="EV128" s="77" t="str">
        <f>IF(フィニッシュ後入力!EV128&lt;&gt;"",フィニッシュ後入力!EV128,"")</f>
        <v/>
      </c>
      <c r="EW128" s="77" t="str">
        <f>IF(フィニッシュ後入力!EW128&lt;&gt;"",フィニッシュ後入力!EW128,"")</f>
        <v/>
      </c>
      <c r="EX128" s="77" t="str">
        <f>IF(フィニッシュ後入力!EX128&lt;&gt;"",フィニッシュ後入力!EX128,"")</f>
        <v/>
      </c>
      <c r="EY128" s="77" t="str">
        <f>IF(フィニッシュ後入力!EY128&lt;&gt;"",フィニッシュ後入力!EY128,"")</f>
        <v/>
      </c>
      <c r="EZ128" s="77" t="str">
        <f>IF(フィニッシュ後入力!EZ128&lt;&gt;"",フィニッシュ後入力!EZ128,"")</f>
        <v/>
      </c>
      <c r="FA128" s="77" t="e">
        <f ca="1">INDIRECT(CONCATENATE("フィニッシュ後入力!R",簡易速報!$F128+100,"C",COLUMN()),FALSE)</f>
        <v>#N/A</v>
      </c>
      <c r="FB128" s="77" t="e">
        <f ca="1">INDIRECT(CONCATENATE("フィニッシュ後入力!R",簡易速報!$F128+100,"C",COLUMN()),FALSE)</f>
        <v>#N/A</v>
      </c>
      <c r="FC128" s="74" t="e">
        <f ca="1">(INDIRECT(CONCATENATE("フィニッシュ後入力!R",簡易速報!$F128+100,"C",COLUMN()),FALSE)+INDIRECT(CONCATENATE("フィニッシュ後入力!R",簡易速報!$F128+100,"C",COLUMN()+1),FALSE))/2</f>
        <v>#N/A</v>
      </c>
      <c r="FD128" s="74"/>
      <c r="FE128" s="74"/>
      <c r="FF128" s="74"/>
      <c r="FG128" s="77" t="e">
        <f ca="1">INDIRECT(CONCATENATE("フィニッシュ後入力!R",簡易速報!$F128+100,"C",COLUMN()),FALSE)</f>
        <v>#N/A</v>
      </c>
      <c r="FH128" s="77" t="e">
        <f ca="1">INDIRECT(CONCATENATE("フィニッシュ後入力!R",簡易速報!$F128+100,"C",COLUMN()),FALSE)</f>
        <v>#N/A</v>
      </c>
      <c r="FI128" s="74" t="e">
        <f ca="1">(INDIRECT(CONCATENATE("フィニッシュ後入力!R",簡易速報!$F128+100,"C",COLUMN()),FALSE)+INDIRECT(CONCATENATE("フィニッシュ後入力!R",簡易速報!$F128+100,"C",COLUMN()+1),FALSE))/2</f>
        <v>#N/A</v>
      </c>
      <c r="FJ128" s="74"/>
      <c r="FK128" s="74"/>
      <c r="FL128" s="74"/>
      <c r="FM128" s="77" t="e">
        <f ca="1">INDIRECT(CONCATENATE("フィニッシュ後入力!R",簡易速報!$F128+100,"C",COLUMN()),FALSE)</f>
        <v>#N/A</v>
      </c>
      <c r="FN128" s="77" t="e">
        <f ca="1">INDIRECT(CONCATENATE("フィニッシュ後入力!R",簡易速報!$F128+100,"C",COLUMN()),FALSE)</f>
        <v>#N/A</v>
      </c>
      <c r="FO128" s="74" t="e">
        <f ca="1">(INDIRECT(CONCATENATE("フィニッシュ後入力!R",簡易速報!$F128+100,"C",COLUMN()),FALSE)+INDIRECT(CONCATENATE("フィニッシュ後入力!R",簡易速報!$F128+100,"C",COLUMN()+1),FALSE))/2</f>
        <v>#N/A</v>
      </c>
      <c r="FP128" s="60"/>
      <c r="FQ128" s="60"/>
      <c r="FR128" s="60"/>
      <c r="FS128" s="60"/>
      <c r="FT128" s="60"/>
      <c r="FU128" s="60"/>
      <c r="FV128" s="60"/>
      <c r="FW128" s="60"/>
      <c r="FX128" s="60"/>
      <c r="FY128" s="60"/>
      <c r="FZ128" s="60"/>
      <c r="GA128" s="60"/>
      <c r="GB128" s="60"/>
      <c r="GC128" s="60"/>
      <c r="GD128" s="74" t="e">
        <f ca="1">INDIRECT("フィニッシュ後入力!G"&amp;簡易速報!$F128+100)</f>
        <v>#N/A</v>
      </c>
    </row>
    <row r="129" spans="1:186">
      <c r="A129" s="74" t="e">
        <f ca="1">簡易速報!O129</f>
        <v>#N/A</v>
      </c>
      <c r="B129" s="74" t="e">
        <f ca="1">簡易速報!P129</f>
        <v>#N/A</v>
      </c>
      <c r="C129" s="74" t="e">
        <f ca="1">簡易速報!Q129</f>
        <v>#N/A</v>
      </c>
      <c r="D129" s="74" t="e">
        <f ca="1">簡易速報!R129</f>
        <v>#N/A</v>
      </c>
      <c r="E129" s="147" t="e">
        <f ca="1">簡易速報!T129</f>
        <v>#N/A</v>
      </c>
      <c r="F129" s="74" t="e">
        <f ca="1">簡易速報!S129</f>
        <v>#N/A</v>
      </c>
      <c r="G129" s="74" t="e">
        <f ca="1">簡易速報!U129</f>
        <v>#N/A</v>
      </c>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c r="AP129" s="74"/>
      <c r="AQ129" s="74"/>
      <c r="AR129" s="74"/>
      <c r="AS129" s="74"/>
      <c r="AT129" s="74"/>
      <c r="AU129" s="74"/>
      <c r="AV129" s="74"/>
      <c r="AW129" s="74"/>
      <c r="AX129" s="74"/>
      <c r="AY129" s="74"/>
      <c r="AZ129" s="74"/>
      <c r="BA129" s="77" t="e">
        <f ca="1">INDIRECT(CONCATENATE("フィニッシュ後入力!R",簡易速報!$F129+100,"C",COLUMN()),FALSE)</f>
        <v>#N/A</v>
      </c>
      <c r="BB129" s="77" t="e">
        <f ca="1">INDIRECT(CONCATENATE("フィニッシュ後入力!R",簡易速報!$F129+100,"C",COLUMN()),FALSE)</f>
        <v>#N/A</v>
      </c>
      <c r="BC129" s="77" t="e">
        <f ca="1">INDIRECT(CONCATENATE("フィニッシュ後入力!R",簡易速報!$F129+100,"C",COLUMN()),FALSE)</f>
        <v>#N/A</v>
      </c>
      <c r="BD129" s="77" t="e">
        <f ca="1">INDIRECT(CONCATENATE("フィニッシュ後入力!R",簡易速報!$F129+100,"C",COLUMN()),FALSE)</f>
        <v>#N/A</v>
      </c>
      <c r="BE129" s="77" t="e">
        <f ca="1">INDIRECT(CONCATENATE("フィニッシュ後入力!R",簡易速報!$F129+100,"C",COLUMN()),FALSE)</f>
        <v>#N/A</v>
      </c>
      <c r="BF129" s="77" t="e">
        <f ca="1">INDIRECT(CONCATENATE("フィニッシュ後入力!R",簡易速報!$F129+100,"C",COLUMN()),FALSE)</f>
        <v>#N/A</v>
      </c>
      <c r="BG129" s="77" t="e">
        <f ca="1">INDIRECT(CONCATENATE("フィニッシュ後入力!R",簡易速報!$F129+100,"C",COLUMN()),FALSE)</f>
        <v>#N/A</v>
      </c>
      <c r="BH129" s="77" t="e">
        <f ca="1">INDIRECT(CONCATENATE("フィニッシュ後入力!R",簡易速報!$F129+100,"C",COLUMN()),FALSE)</f>
        <v>#N/A</v>
      </c>
      <c r="BI129" s="77" t="e">
        <f ca="1">INDIRECT(CONCATENATE("フィニッシュ後入力!R",簡易速報!$F129+100,"C",COLUMN()),FALSE)</f>
        <v>#N/A</v>
      </c>
      <c r="BJ129" s="77" t="e">
        <f ca="1">INDIRECT(CONCATENATE("フィニッシュ後入力!R",簡易速報!$F129+100,"C",COLUMN()),FALSE)</f>
        <v>#N/A</v>
      </c>
      <c r="BK129" s="77" t="e">
        <f ca="1">INDIRECT(CONCATENATE("フィニッシュ後入力!R",簡易速報!$F129+100,"C",COLUMN()),FALSE)</f>
        <v>#N/A</v>
      </c>
      <c r="BL129" s="77" t="e">
        <f ca="1">INDIRECT(CONCATENATE("フィニッシュ後入力!R",簡易速報!$F129+100,"C",COLUMN()),FALSE)</f>
        <v>#N/A</v>
      </c>
      <c r="BM129" s="77" t="e">
        <f ca="1">INDIRECT(CONCATENATE("フィニッシュ後入力!R",簡易速報!$F129+100,"C",COLUMN()),FALSE)</f>
        <v>#N/A</v>
      </c>
      <c r="BN129" s="77" t="e">
        <f ca="1">INDIRECT(CONCATENATE("フィニッシュ後入力!R",簡易速報!$F129+100,"C",COLUMN()),FALSE)</f>
        <v>#N/A</v>
      </c>
      <c r="BO129" s="77" t="e">
        <f ca="1">INDIRECT(CONCATENATE("フィニッシュ後入力!R",簡易速報!$F129+100,"C",COLUMN()),FALSE)</f>
        <v>#N/A</v>
      </c>
      <c r="BP129" s="77" t="e">
        <f ca="1">INDIRECT(CONCATENATE("フィニッシュ後入力!R",簡易速報!$F129+100,"C",COLUMN()),FALSE)</f>
        <v>#N/A</v>
      </c>
      <c r="BQ129" s="77" t="e">
        <f ca="1">INDIRECT(CONCATENATE("フィニッシュ後入力!R",簡易速報!$F129+100,"C",COLUMN()),FALSE)</f>
        <v>#N/A</v>
      </c>
      <c r="BR129" s="77" t="e">
        <f ca="1">INDIRECT(CONCATENATE("フィニッシュ後入力!R",簡易速報!$F129+100,"C",COLUMN()),FALSE)</f>
        <v>#N/A</v>
      </c>
      <c r="BS129" s="77" t="e">
        <f ca="1">INDIRECT(CONCATENATE("フィニッシュ後入力!R",簡易速報!$F129+100,"C",COLUMN()),FALSE)</f>
        <v>#N/A</v>
      </c>
      <c r="BT129" s="77" t="e">
        <f ca="1">INDIRECT(CONCATENATE("フィニッシュ後入力!R",簡易速報!$F129+100,"C",COLUMN()),FALSE)</f>
        <v>#N/A</v>
      </c>
      <c r="BU129" s="77" t="e">
        <f ca="1">INDIRECT(CONCATENATE("フィニッシュ後入力!R",簡易速報!$F129+100,"C",COLUMN()),FALSE)</f>
        <v>#N/A</v>
      </c>
      <c r="BV129" s="77" t="e">
        <f ca="1">INDIRECT(CONCATENATE("フィニッシュ後入力!R",簡易速報!$F129+100,"C",COLUMN()),FALSE)</f>
        <v>#N/A</v>
      </c>
      <c r="BW129" s="77" t="e">
        <f ca="1">INDIRECT(CONCATENATE("フィニッシュ後入力!R",簡易速報!$F129+100,"C",COLUMN()),FALSE)</f>
        <v>#N/A</v>
      </c>
      <c r="BX129" s="77" t="e">
        <f ca="1">INDIRECT(CONCATENATE("フィニッシュ後入力!R",簡易速報!$F129+100,"C",COLUMN()),FALSE)</f>
        <v>#N/A</v>
      </c>
      <c r="BY129" s="77" t="e">
        <f ca="1">INDIRECT(CONCATENATE("フィニッシュ後入力!R",簡易速報!$F129+100,"C",COLUMN()),FALSE)</f>
        <v>#N/A</v>
      </c>
      <c r="BZ129" s="77" t="e">
        <f ca="1">INDIRECT(CONCATENATE("フィニッシュ後入力!R",簡易速報!$F129+100,"C",COLUMN()),FALSE)</f>
        <v>#N/A</v>
      </c>
      <c r="CA129" s="77" t="e">
        <f ca="1">INDIRECT(CONCATENATE("フィニッシュ後入力!R",簡易速報!$F129+100,"C",COLUMN()),FALSE)</f>
        <v>#N/A</v>
      </c>
      <c r="CB129" s="77" t="e">
        <f ca="1">INDIRECT(CONCATENATE("フィニッシュ後入力!R",簡易速報!$F129+100,"C",COLUMN()),FALSE)</f>
        <v>#N/A</v>
      </c>
      <c r="CC129" s="77" t="e">
        <f ca="1">INDIRECT(CONCATENATE("フィニッシュ後入力!R",簡易速報!$F129+100,"C",COLUMN()),FALSE)</f>
        <v>#N/A</v>
      </c>
      <c r="CD129" s="77" t="e">
        <f ca="1">INDIRECT(CONCATENATE("フィニッシュ後入力!R",簡易速報!$F129+100,"C",COLUMN()),FALSE)</f>
        <v>#N/A</v>
      </c>
      <c r="CE129" s="77" t="str">
        <f>IF(フィニッシュ後入力!CE129&lt;&gt;"",フィニッシュ後入力!CE129,"")</f>
        <v/>
      </c>
      <c r="CF129" s="77" t="str">
        <f>IF(フィニッシュ後入力!CF129&lt;&gt;"",フィニッシュ後入力!CF129,"")</f>
        <v/>
      </c>
      <c r="CG129" s="77" t="str">
        <f>IF(フィニッシュ後入力!CG129&lt;&gt;"",フィニッシュ後入力!CG129,"")</f>
        <v/>
      </c>
      <c r="CH129" s="77" t="str">
        <f>IF(フィニッシュ後入力!CH129&lt;&gt;"",フィニッシュ後入力!CH129,"")</f>
        <v/>
      </c>
      <c r="CI129" s="77" t="str">
        <f>IF(フィニッシュ後入力!CI129&lt;&gt;"",フィニッシュ後入力!CI129,"")</f>
        <v/>
      </c>
      <c r="CJ129" s="77" t="str">
        <f>IF(フィニッシュ後入力!CJ129&lt;&gt;"",フィニッシュ後入力!CJ129,"")</f>
        <v/>
      </c>
      <c r="CK129" s="77" t="str">
        <f>IF(フィニッシュ後入力!CK129&lt;&gt;"",フィニッシュ後入力!CK129,"")</f>
        <v/>
      </c>
      <c r="CL129" s="77" t="str">
        <f>IF(フィニッシュ後入力!CL129&lt;&gt;"",フィニッシュ後入力!CL129,"")</f>
        <v/>
      </c>
      <c r="CM129" s="77" t="str">
        <f>IF(フィニッシュ後入力!CM129&lt;&gt;"",フィニッシュ後入力!CM129,"")</f>
        <v/>
      </c>
      <c r="CN129" s="77" t="str">
        <f>IF(フィニッシュ後入力!CN129&lt;&gt;"",フィニッシュ後入力!CN129,"")</f>
        <v/>
      </c>
      <c r="CO129" s="77" t="str">
        <f>IF(フィニッシュ後入力!CO129&lt;&gt;"",フィニッシュ後入力!CO129,"")</f>
        <v/>
      </c>
      <c r="CP129" s="77" t="str">
        <f>IF(フィニッシュ後入力!CP129&lt;&gt;"",フィニッシュ後入力!CP129,"")</f>
        <v/>
      </c>
      <c r="CQ129" s="77" t="str">
        <f>IF(フィニッシュ後入力!CQ129&lt;&gt;"",フィニッシュ後入力!CQ129,"")</f>
        <v/>
      </c>
      <c r="CR129" s="77" t="str">
        <f>IF(フィニッシュ後入力!CR129&lt;&gt;"",フィニッシュ後入力!CR129,"")</f>
        <v/>
      </c>
      <c r="CS129" s="77" t="str">
        <f>IF(フィニッシュ後入力!CS129&lt;&gt;"",フィニッシュ後入力!CS129,"")</f>
        <v/>
      </c>
      <c r="CT129" s="77" t="str">
        <f>IF(フィニッシュ後入力!CT129&lt;&gt;"",フィニッシュ後入力!CT129,"")</f>
        <v/>
      </c>
      <c r="CU129" s="77" t="str">
        <f>IF(フィニッシュ後入力!CU129&lt;&gt;"",フィニッシュ後入力!CU129,"")</f>
        <v/>
      </c>
      <c r="CV129" s="77" t="str">
        <f>IF(フィニッシュ後入力!CV129&lt;&gt;"",フィニッシュ後入力!CV129,"")</f>
        <v/>
      </c>
      <c r="CW129" s="77" t="str">
        <f>IF(フィニッシュ後入力!CW129&lt;&gt;"",フィニッシュ後入力!CW129,"")</f>
        <v/>
      </c>
      <c r="CX129" s="77" t="str">
        <f>IF(フィニッシュ後入力!CX129&lt;&gt;"",フィニッシュ後入力!CX129,"")</f>
        <v/>
      </c>
      <c r="CY129" s="77" t="str">
        <f>IF(フィニッシュ後入力!CY129&lt;&gt;"",フィニッシュ後入力!CY129,"")</f>
        <v/>
      </c>
      <c r="CZ129" s="77" t="str">
        <f>IF(フィニッシュ後入力!CZ129&lt;&gt;"",フィニッシュ後入力!CZ129,"")</f>
        <v/>
      </c>
      <c r="DA129" s="77" t="str">
        <f>IF(フィニッシュ後入力!DA129&lt;&gt;"",フィニッシュ後入力!DA129,"")</f>
        <v/>
      </c>
      <c r="DB129" s="77" t="str">
        <f>IF(フィニッシュ後入力!DB129&lt;&gt;"",フィニッシュ後入力!DB129,"")</f>
        <v/>
      </c>
      <c r="DC129" s="77" t="str">
        <f>IF(フィニッシュ後入力!DC129&lt;&gt;"",フィニッシュ後入力!DC129,"")</f>
        <v/>
      </c>
      <c r="DD129" s="77" t="str">
        <f>IF(フィニッシュ後入力!DD129&lt;&gt;"",フィニッシュ後入力!DD129,"")</f>
        <v/>
      </c>
      <c r="DE129" s="77" t="str">
        <f>IF(フィニッシュ後入力!DE129&lt;&gt;"",フィニッシュ後入力!DE129,"")</f>
        <v/>
      </c>
      <c r="DF129" s="77" t="str">
        <f>IF(フィニッシュ後入力!DF129&lt;&gt;"",フィニッシュ後入力!DF129,"")</f>
        <v/>
      </c>
      <c r="DG129" s="77" t="str">
        <f>IF(フィニッシュ後入力!DG129&lt;&gt;"",フィニッシュ後入力!DG129,"")</f>
        <v/>
      </c>
      <c r="DH129" s="77" t="str">
        <f>IF(フィニッシュ後入力!DH129&lt;&gt;"",フィニッシュ後入力!DH129,"")</f>
        <v/>
      </c>
      <c r="DI129" s="77" t="str">
        <f>IF(フィニッシュ後入力!DI129&lt;&gt;"",フィニッシュ後入力!DI129,"")</f>
        <v/>
      </c>
      <c r="DJ129" s="77" t="str">
        <f>IF(フィニッシュ後入力!DJ129&lt;&gt;"",フィニッシュ後入力!DJ129,"")</f>
        <v/>
      </c>
      <c r="DK129" s="77" t="str">
        <f>IF(フィニッシュ後入力!DK129&lt;&gt;"",フィニッシュ後入力!DK129,"")</f>
        <v/>
      </c>
      <c r="DL129" s="77" t="str">
        <f>IF(フィニッシュ後入力!DL129&lt;&gt;"",フィニッシュ後入力!DL129,"")</f>
        <v/>
      </c>
      <c r="DM129" s="77" t="str">
        <f>IF(フィニッシュ後入力!DM129&lt;&gt;"",フィニッシュ後入力!DM129,"")</f>
        <v/>
      </c>
      <c r="DN129" s="77" t="str">
        <f>IF(フィニッシュ後入力!DN129&lt;&gt;"",フィニッシュ後入力!DN129,"")</f>
        <v/>
      </c>
      <c r="DO129" s="77" t="str">
        <f>IF(フィニッシュ後入力!DO129&lt;&gt;"",フィニッシュ後入力!DO129,"")</f>
        <v/>
      </c>
      <c r="DP129" s="77" t="str">
        <f>IF(フィニッシュ後入力!DP129&lt;&gt;"",フィニッシュ後入力!DP129,"")</f>
        <v/>
      </c>
      <c r="DQ129" s="77" t="str">
        <f>IF(フィニッシュ後入力!DQ129&lt;&gt;"",フィニッシュ後入力!DQ129,"")</f>
        <v/>
      </c>
      <c r="DR129" s="77" t="str">
        <f>IF(フィニッシュ後入力!DR129&lt;&gt;"",フィニッシュ後入力!DR129,"")</f>
        <v/>
      </c>
      <c r="DS129" s="77" t="str">
        <f>IF(フィニッシュ後入力!DS129&lt;&gt;"",フィニッシュ後入力!DS129,"")</f>
        <v/>
      </c>
      <c r="DT129" s="77" t="str">
        <f>IF(フィニッシュ後入力!DT129&lt;&gt;"",フィニッシュ後入力!DT129,"")</f>
        <v/>
      </c>
      <c r="DU129" s="77" t="str">
        <f>IF(フィニッシュ後入力!DU129&lt;&gt;"",フィニッシュ後入力!DU129,"")</f>
        <v/>
      </c>
      <c r="DV129" s="77" t="str">
        <f>IF(フィニッシュ後入力!DV129&lt;&gt;"",フィニッシュ後入力!DV129,"")</f>
        <v/>
      </c>
      <c r="DW129" s="77" t="str">
        <f>IF(フィニッシュ後入力!DW129&lt;&gt;"",フィニッシュ後入力!DW129,"")</f>
        <v/>
      </c>
      <c r="DX129" s="77" t="str">
        <f>IF(フィニッシュ後入力!DX129&lt;&gt;"",フィニッシュ後入力!DX129,"")</f>
        <v/>
      </c>
      <c r="DY129" s="77" t="str">
        <f>IF(フィニッシュ後入力!DY129&lt;&gt;"",フィニッシュ後入力!DY129,"")</f>
        <v/>
      </c>
      <c r="DZ129" s="77" t="str">
        <f>IF(フィニッシュ後入力!DZ129&lt;&gt;"",フィニッシュ後入力!DZ129,"")</f>
        <v/>
      </c>
      <c r="EA129" s="77" t="str">
        <f>IF(フィニッシュ後入力!EA129&lt;&gt;"",フィニッシュ後入力!EA129,"")</f>
        <v/>
      </c>
      <c r="EB129" s="77" t="str">
        <f>IF(フィニッシュ後入力!EB129&lt;&gt;"",フィニッシュ後入力!EB129,"")</f>
        <v/>
      </c>
      <c r="EC129" s="77" t="str">
        <f>IF(フィニッシュ後入力!EC129&lt;&gt;"",フィニッシュ後入力!EC129,"")</f>
        <v/>
      </c>
      <c r="ED129" s="77" t="str">
        <f>IF(フィニッシュ後入力!ED129&lt;&gt;"",フィニッシュ後入力!ED129,"")</f>
        <v/>
      </c>
      <c r="EE129" s="77" t="str">
        <f>IF(フィニッシュ後入力!EE129&lt;&gt;"",フィニッシュ後入力!EE129,"")</f>
        <v/>
      </c>
      <c r="EF129" s="77" t="str">
        <f>IF(フィニッシュ後入力!EF129&lt;&gt;"",フィニッシュ後入力!EF129,"")</f>
        <v/>
      </c>
      <c r="EG129" s="77" t="str">
        <f>IF(フィニッシュ後入力!EG129&lt;&gt;"",フィニッシュ後入力!EG129,"")</f>
        <v/>
      </c>
      <c r="EH129" s="77" t="str">
        <f>IF(フィニッシュ後入力!EH129&lt;&gt;"",フィニッシュ後入力!EH129,"")</f>
        <v/>
      </c>
      <c r="EI129" s="77" t="str">
        <f>IF(フィニッシュ後入力!EI129&lt;&gt;"",フィニッシュ後入力!EI129,"")</f>
        <v/>
      </c>
      <c r="EJ129" s="77" t="str">
        <f>IF(フィニッシュ後入力!EJ129&lt;&gt;"",フィニッシュ後入力!EJ129,"")</f>
        <v/>
      </c>
      <c r="EK129" s="77" t="str">
        <f>IF(フィニッシュ後入力!EK129&lt;&gt;"",フィニッシュ後入力!EK129,"")</f>
        <v/>
      </c>
      <c r="EL129" s="77" t="str">
        <f>IF(フィニッシュ後入力!EL129&lt;&gt;"",フィニッシュ後入力!EL129,"")</f>
        <v/>
      </c>
      <c r="EM129" s="77" t="str">
        <f>IF(フィニッシュ後入力!EM129&lt;&gt;"",フィニッシュ後入力!EM129,"")</f>
        <v/>
      </c>
      <c r="EN129" s="77" t="str">
        <f>IF(フィニッシュ後入力!EN129&lt;&gt;"",フィニッシュ後入力!EN129,"")</f>
        <v/>
      </c>
      <c r="EO129" s="77" t="str">
        <f>IF(フィニッシュ後入力!EO129&lt;&gt;"",フィニッシュ後入力!EO129,"")</f>
        <v/>
      </c>
      <c r="EP129" s="77" t="str">
        <f>IF(フィニッシュ後入力!EP129&lt;&gt;"",フィニッシュ後入力!EP129,"")</f>
        <v/>
      </c>
      <c r="EQ129" s="77" t="str">
        <f>IF(フィニッシュ後入力!EQ129&lt;&gt;"",フィニッシュ後入力!EQ129,"")</f>
        <v/>
      </c>
      <c r="ER129" s="77" t="str">
        <f>IF(フィニッシュ後入力!ER129&lt;&gt;"",フィニッシュ後入力!ER129,"")</f>
        <v/>
      </c>
      <c r="ES129" s="77" t="str">
        <f>IF(フィニッシュ後入力!ES129&lt;&gt;"",フィニッシュ後入力!ES129,"")</f>
        <v/>
      </c>
      <c r="ET129" s="77" t="str">
        <f>IF(フィニッシュ後入力!ET129&lt;&gt;"",フィニッシュ後入力!ET129,"")</f>
        <v/>
      </c>
      <c r="EU129" s="77" t="str">
        <f>IF(フィニッシュ後入力!EU129&lt;&gt;"",フィニッシュ後入力!EU129,"")</f>
        <v/>
      </c>
      <c r="EV129" s="77" t="str">
        <f>IF(フィニッシュ後入力!EV129&lt;&gt;"",フィニッシュ後入力!EV129,"")</f>
        <v/>
      </c>
      <c r="EW129" s="77" t="str">
        <f>IF(フィニッシュ後入力!EW129&lt;&gt;"",フィニッシュ後入力!EW129,"")</f>
        <v/>
      </c>
      <c r="EX129" s="77" t="str">
        <f>IF(フィニッシュ後入力!EX129&lt;&gt;"",フィニッシュ後入力!EX129,"")</f>
        <v/>
      </c>
      <c r="EY129" s="77" t="str">
        <f>IF(フィニッシュ後入力!EY129&lt;&gt;"",フィニッシュ後入力!EY129,"")</f>
        <v/>
      </c>
      <c r="EZ129" s="77" t="str">
        <f>IF(フィニッシュ後入力!EZ129&lt;&gt;"",フィニッシュ後入力!EZ129,"")</f>
        <v/>
      </c>
      <c r="FA129" s="77" t="e">
        <f ca="1">INDIRECT(CONCATENATE("フィニッシュ後入力!R",簡易速報!$F129+100,"C",COLUMN()),FALSE)</f>
        <v>#N/A</v>
      </c>
      <c r="FB129" s="77" t="e">
        <f ca="1">INDIRECT(CONCATENATE("フィニッシュ後入力!R",簡易速報!$F129+100,"C",COLUMN()),FALSE)</f>
        <v>#N/A</v>
      </c>
      <c r="FC129" s="74" t="e">
        <f ca="1">(INDIRECT(CONCATENATE("フィニッシュ後入力!R",簡易速報!$F129+100,"C",COLUMN()),FALSE)+INDIRECT(CONCATENATE("フィニッシュ後入力!R",簡易速報!$F129+100,"C",COLUMN()+1),FALSE))/2</f>
        <v>#N/A</v>
      </c>
      <c r="FD129" s="74"/>
      <c r="FE129" s="74"/>
      <c r="FF129" s="74"/>
      <c r="FG129" s="77" t="e">
        <f ca="1">INDIRECT(CONCATENATE("フィニッシュ後入力!R",簡易速報!$F129+100,"C",COLUMN()),FALSE)</f>
        <v>#N/A</v>
      </c>
      <c r="FH129" s="77" t="e">
        <f ca="1">INDIRECT(CONCATENATE("フィニッシュ後入力!R",簡易速報!$F129+100,"C",COLUMN()),FALSE)</f>
        <v>#N/A</v>
      </c>
      <c r="FI129" s="74" t="e">
        <f ca="1">(INDIRECT(CONCATENATE("フィニッシュ後入力!R",簡易速報!$F129+100,"C",COLUMN()),FALSE)+INDIRECT(CONCATENATE("フィニッシュ後入力!R",簡易速報!$F129+100,"C",COLUMN()+1),FALSE))/2</f>
        <v>#N/A</v>
      </c>
      <c r="FJ129" s="74"/>
      <c r="FK129" s="74"/>
      <c r="FL129" s="74"/>
      <c r="FM129" s="77" t="e">
        <f ca="1">INDIRECT(CONCATENATE("フィニッシュ後入力!R",簡易速報!$F129+100,"C",COLUMN()),FALSE)</f>
        <v>#N/A</v>
      </c>
      <c r="FN129" s="77" t="e">
        <f ca="1">INDIRECT(CONCATENATE("フィニッシュ後入力!R",簡易速報!$F129+100,"C",COLUMN()),FALSE)</f>
        <v>#N/A</v>
      </c>
      <c r="FO129" s="74" t="e">
        <f ca="1">(INDIRECT(CONCATENATE("フィニッシュ後入力!R",簡易速報!$F129+100,"C",COLUMN()),FALSE)+INDIRECT(CONCATENATE("フィニッシュ後入力!R",簡易速報!$F129+100,"C",COLUMN()+1),FALSE))/2</f>
        <v>#N/A</v>
      </c>
      <c r="FP129" s="60"/>
      <c r="FQ129" s="60"/>
      <c r="FR129" s="60"/>
      <c r="FS129" s="60"/>
      <c r="FT129" s="60"/>
      <c r="FU129" s="60"/>
      <c r="FV129" s="60"/>
      <c r="FW129" s="60"/>
      <c r="FX129" s="60"/>
      <c r="FY129" s="60"/>
      <c r="FZ129" s="60"/>
      <c r="GA129" s="60"/>
      <c r="GB129" s="60"/>
      <c r="GC129" s="60"/>
      <c r="GD129" s="74" t="e">
        <f ca="1">INDIRECT("フィニッシュ後入力!G"&amp;簡易速報!$F129+100)</f>
        <v>#N/A</v>
      </c>
    </row>
    <row r="130" spans="1:186">
      <c r="A130" s="74" t="e">
        <f ca="1">簡易速報!O130</f>
        <v>#N/A</v>
      </c>
      <c r="B130" s="74" t="e">
        <f ca="1">簡易速報!P130</f>
        <v>#N/A</v>
      </c>
      <c r="C130" s="74" t="e">
        <f ca="1">簡易速報!Q130</f>
        <v>#N/A</v>
      </c>
      <c r="D130" s="74" t="e">
        <f ca="1">簡易速報!R130</f>
        <v>#N/A</v>
      </c>
      <c r="E130" s="147" t="e">
        <f ca="1">簡易速報!T130</f>
        <v>#N/A</v>
      </c>
      <c r="F130" s="74" t="e">
        <f ca="1">簡易速報!S130</f>
        <v>#N/A</v>
      </c>
      <c r="G130" s="74" t="e">
        <f ca="1">簡易速報!U130</f>
        <v>#N/A</v>
      </c>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c r="AP130" s="74"/>
      <c r="AQ130" s="74"/>
      <c r="AR130" s="74"/>
      <c r="AS130" s="74"/>
      <c r="AT130" s="74"/>
      <c r="AU130" s="74"/>
      <c r="AV130" s="74"/>
      <c r="AW130" s="74"/>
      <c r="AX130" s="74"/>
      <c r="AY130" s="74"/>
      <c r="AZ130" s="74"/>
      <c r="BA130" s="77" t="e">
        <f ca="1">INDIRECT(CONCATENATE("フィニッシュ後入力!R",簡易速報!$F130+100,"C",COLUMN()),FALSE)</f>
        <v>#N/A</v>
      </c>
      <c r="BB130" s="77" t="e">
        <f ca="1">INDIRECT(CONCATENATE("フィニッシュ後入力!R",簡易速報!$F130+100,"C",COLUMN()),FALSE)</f>
        <v>#N/A</v>
      </c>
      <c r="BC130" s="77" t="e">
        <f ca="1">INDIRECT(CONCATENATE("フィニッシュ後入力!R",簡易速報!$F130+100,"C",COLUMN()),FALSE)</f>
        <v>#N/A</v>
      </c>
      <c r="BD130" s="77" t="e">
        <f ca="1">INDIRECT(CONCATENATE("フィニッシュ後入力!R",簡易速報!$F130+100,"C",COLUMN()),FALSE)</f>
        <v>#N/A</v>
      </c>
      <c r="BE130" s="77" t="e">
        <f ca="1">INDIRECT(CONCATENATE("フィニッシュ後入力!R",簡易速報!$F130+100,"C",COLUMN()),FALSE)</f>
        <v>#N/A</v>
      </c>
      <c r="BF130" s="77" t="e">
        <f ca="1">INDIRECT(CONCATENATE("フィニッシュ後入力!R",簡易速報!$F130+100,"C",COLUMN()),FALSE)</f>
        <v>#N/A</v>
      </c>
      <c r="BG130" s="77" t="e">
        <f ca="1">INDIRECT(CONCATENATE("フィニッシュ後入力!R",簡易速報!$F130+100,"C",COLUMN()),FALSE)</f>
        <v>#N/A</v>
      </c>
      <c r="BH130" s="77" t="e">
        <f ca="1">INDIRECT(CONCATENATE("フィニッシュ後入力!R",簡易速報!$F130+100,"C",COLUMN()),FALSE)</f>
        <v>#N/A</v>
      </c>
      <c r="BI130" s="77" t="e">
        <f ca="1">INDIRECT(CONCATENATE("フィニッシュ後入力!R",簡易速報!$F130+100,"C",COLUMN()),FALSE)</f>
        <v>#N/A</v>
      </c>
      <c r="BJ130" s="77" t="e">
        <f ca="1">INDIRECT(CONCATENATE("フィニッシュ後入力!R",簡易速報!$F130+100,"C",COLUMN()),FALSE)</f>
        <v>#N/A</v>
      </c>
      <c r="BK130" s="77" t="e">
        <f ca="1">INDIRECT(CONCATENATE("フィニッシュ後入力!R",簡易速報!$F130+100,"C",COLUMN()),FALSE)</f>
        <v>#N/A</v>
      </c>
      <c r="BL130" s="77" t="e">
        <f ca="1">INDIRECT(CONCATENATE("フィニッシュ後入力!R",簡易速報!$F130+100,"C",COLUMN()),FALSE)</f>
        <v>#N/A</v>
      </c>
      <c r="BM130" s="77" t="e">
        <f ca="1">INDIRECT(CONCATENATE("フィニッシュ後入力!R",簡易速報!$F130+100,"C",COLUMN()),FALSE)</f>
        <v>#N/A</v>
      </c>
      <c r="BN130" s="77" t="e">
        <f ca="1">INDIRECT(CONCATENATE("フィニッシュ後入力!R",簡易速報!$F130+100,"C",COLUMN()),FALSE)</f>
        <v>#N/A</v>
      </c>
      <c r="BO130" s="77" t="e">
        <f ca="1">INDIRECT(CONCATENATE("フィニッシュ後入力!R",簡易速報!$F130+100,"C",COLUMN()),FALSE)</f>
        <v>#N/A</v>
      </c>
      <c r="BP130" s="77" t="e">
        <f ca="1">INDIRECT(CONCATENATE("フィニッシュ後入力!R",簡易速報!$F130+100,"C",COLUMN()),FALSE)</f>
        <v>#N/A</v>
      </c>
      <c r="BQ130" s="77" t="e">
        <f ca="1">INDIRECT(CONCATENATE("フィニッシュ後入力!R",簡易速報!$F130+100,"C",COLUMN()),FALSE)</f>
        <v>#N/A</v>
      </c>
      <c r="BR130" s="77" t="e">
        <f ca="1">INDIRECT(CONCATENATE("フィニッシュ後入力!R",簡易速報!$F130+100,"C",COLUMN()),FALSE)</f>
        <v>#N/A</v>
      </c>
      <c r="BS130" s="77" t="e">
        <f ca="1">INDIRECT(CONCATENATE("フィニッシュ後入力!R",簡易速報!$F130+100,"C",COLUMN()),FALSE)</f>
        <v>#N/A</v>
      </c>
      <c r="BT130" s="77" t="e">
        <f ca="1">INDIRECT(CONCATENATE("フィニッシュ後入力!R",簡易速報!$F130+100,"C",COLUMN()),FALSE)</f>
        <v>#N/A</v>
      </c>
      <c r="BU130" s="77" t="e">
        <f ca="1">INDIRECT(CONCATENATE("フィニッシュ後入力!R",簡易速報!$F130+100,"C",COLUMN()),FALSE)</f>
        <v>#N/A</v>
      </c>
      <c r="BV130" s="77" t="e">
        <f ca="1">INDIRECT(CONCATENATE("フィニッシュ後入力!R",簡易速報!$F130+100,"C",COLUMN()),FALSE)</f>
        <v>#N/A</v>
      </c>
      <c r="BW130" s="77" t="e">
        <f ca="1">INDIRECT(CONCATENATE("フィニッシュ後入力!R",簡易速報!$F130+100,"C",COLUMN()),FALSE)</f>
        <v>#N/A</v>
      </c>
      <c r="BX130" s="77" t="e">
        <f ca="1">INDIRECT(CONCATENATE("フィニッシュ後入力!R",簡易速報!$F130+100,"C",COLUMN()),FALSE)</f>
        <v>#N/A</v>
      </c>
      <c r="BY130" s="77" t="e">
        <f ca="1">INDIRECT(CONCATENATE("フィニッシュ後入力!R",簡易速報!$F130+100,"C",COLUMN()),FALSE)</f>
        <v>#N/A</v>
      </c>
      <c r="BZ130" s="77" t="e">
        <f ca="1">INDIRECT(CONCATENATE("フィニッシュ後入力!R",簡易速報!$F130+100,"C",COLUMN()),FALSE)</f>
        <v>#N/A</v>
      </c>
      <c r="CA130" s="77" t="e">
        <f ca="1">INDIRECT(CONCATENATE("フィニッシュ後入力!R",簡易速報!$F130+100,"C",COLUMN()),FALSE)</f>
        <v>#N/A</v>
      </c>
      <c r="CB130" s="77" t="e">
        <f ca="1">INDIRECT(CONCATENATE("フィニッシュ後入力!R",簡易速報!$F130+100,"C",COLUMN()),FALSE)</f>
        <v>#N/A</v>
      </c>
      <c r="CC130" s="77" t="e">
        <f ca="1">INDIRECT(CONCATENATE("フィニッシュ後入力!R",簡易速報!$F130+100,"C",COLUMN()),FALSE)</f>
        <v>#N/A</v>
      </c>
      <c r="CD130" s="77" t="e">
        <f ca="1">INDIRECT(CONCATENATE("フィニッシュ後入力!R",簡易速報!$F130+100,"C",COLUMN()),FALSE)</f>
        <v>#N/A</v>
      </c>
      <c r="CE130" s="77" t="str">
        <f>IF(フィニッシュ後入力!CE130&lt;&gt;"",フィニッシュ後入力!CE130,"")</f>
        <v/>
      </c>
      <c r="CF130" s="77" t="str">
        <f>IF(フィニッシュ後入力!CF130&lt;&gt;"",フィニッシュ後入力!CF130,"")</f>
        <v/>
      </c>
      <c r="CG130" s="77" t="str">
        <f>IF(フィニッシュ後入力!CG130&lt;&gt;"",フィニッシュ後入力!CG130,"")</f>
        <v/>
      </c>
      <c r="CH130" s="77" t="str">
        <f>IF(フィニッシュ後入力!CH130&lt;&gt;"",フィニッシュ後入力!CH130,"")</f>
        <v/>
      </c>
      <c r="CI130" s="77" t="str">
        <f>IF(フィニッシュ後入力!CI130&lt;&gt;"",フィニッシュ後入力!CI130,"")</f>
        <v/>
      </c>
      <c r="CJ130" s="77" t="str">
        <f>IF(フィニッシュ後入力!CJ130&lt;&gt;"",フィニッシュ後入力!CJ130,"")</f>
        <v/>
      </c>
      <c r="CK130" s="77" t="str">
        <f>IF(フィニッシュ後入力!CK130&lt;&gt;"",フィニッシュ後入力!CK130,"")</f>
        <v/>
      </c>
      <c r="CL130" s="77" t="str">
        <f>IF(フィニッシュ後入力!CL130&lt;&gt;"",フィニッシュ後入力!CL130,"")</f>
        <v/>
      </c>
      <c r="CM130" s="77" t="str">
        <f>IF(フィニッシュ後入力!CM130&lt;&gt;"",フィニッシュ後入力!CM130,"")</f>
        <v/>
      </c>
      <c r="CN130" s="77" t="str">
        <f>IF(フィニッシュ後入力!CN130&lt;&gt;"",フィニッシュ後入力!CN130,"")</f>
        <v/>
      </c>
      <c r="CO130" s="77" t="str">
        <f>IF(フィニッシュ後入力!CO130&lt;&gt;"",フィニッシュ後入力!CO130,"")</f>
        <v/>
      </c>
      <c r="CP130" s="77" t="str">
        <f>IF(フィニッシュ後入力!CP130&lt;&gt;"",フィニッシュ後入力!CP130,"")</f>
        <v/>
      </c>
      <c r="CQ130" s="77" t="str">
        <f>IF(フィニッシュ後入力!CQ130&lt;&gt;"",フィニッシュ後入力!CQ130,"")</f>
        <v/>
      </c>
      <c r="CR130" s="77" t="str">
        <f>IF(フィニッシュ後入力!CR130&lt;&gt;"",フィニッシュ後入力!CR130,"")</f>
        <v/>
      </c>
      <c r="CS130" s="77" t="str">
        <f>IF(フィニッシュ後入力!CS130&lt;&gt;"",フィニッシュ後入力!CS130,"")</f>
        <v/>
      </c>
      <c r="CT130" s="77" t="str">
        <f>IF(フィニッシュ後入力!CT130&lt;&gt;"",フィニッシュ後入力!CT130,"")</f>
        <v/>
      </c>
      <c r="CU130" s="77" t="str">
        <f>IF(フィニッシュ後入力!CU130&lt;&gt;"",フィニッシュ後入力!CU130,"")</f>
        <v/>
      </c>
      <c r="CV130" s="77" t="str">
        <f>IF(フィニッシュ後入力!CV130&lt;&gt;"",フィニッシュ後入力!CV130,"")</f>
        <v/>
      </c>
      <c r="CW130" s="77" t="str">
        <f>IF(フィニッシュ後入力!CW130&lt;&gt;"",フィニッシュ後入力!CW130,"")</f>
        <v/>
      </c>
      <c r="CX130" s="77" t="str">
        <f>IF(フィニッシュ後入力!CX130&lt;&gt;"",フィニッシュ後入力!CX130,"")</f>
        <v/>
      </c>
      <c r="CY130" s="77" t="str">
        <f>IF(フィニッシュ後入力!CY130&lt;&gt;"",フィニッシュ後入力!CY130,"")</f>
        <v/>
      </c>
      <c r="CZ130" s="77" t="str">
        <f>IF(フィニッシュ後入力!CZ130&lt;&gt;"",フィニッシュ後入力!CZ130,"")</f>
        <v/>
      </c>
      <c r="DA130" s="77" t="str">
        <f>IF(フィニッシュ後入力!DA130&lt;&gt;"",フィニッシュ後入力!DA130,"")</f>
        <v/>
      </c>
      <c r="DB130" s="77" t="str">
        <f>IF(フィニッシュ後入力!DB130&lt;&gt;"",フィニッシュ後入力!DB130,"")</f>
        <v/>
      </c>
      <c r="DC130" s="77" t="str">
        <f>IF(フィニッシュ後入力!DC130&lt;&gt;"",フィニッシュ後入力!DC130,"")</f>
        <v/>
      </c>
      <c r="DD130" s="77" t="str">
        <f>IF(フィニッシュ後入力!DD130&lt;&gt;"",フィニッシュ後入力!DD130,"")</f>
        <v/>
      </c>
      <c r="DE130" s="77" t="str">
        <f>IF(フィニッシュ後入力!DE130&lt;&gt;"",フィニッシュ後入力!DE130,"")</f>
        <v/>
      </c>
      <c r="DF130" s="77" t="str">
        <f>IF(フィニッシュ後入力!DF130&lt;&gt;"",フィニッシュ後入力!DF130,"")</f>
        <v/>
      </c>
      <c r="DG130" s="77" t="str">
        <f>IF(フィニッシュ後入力!DG130&lt;&gt;"",フィニッシュ後入力!DG130,"")</f>
        <v/>
      </c>
      <c r="DH130" s="77" t="str">
        <f>IF(フィニッシュ後入力!DH130&lt;&gt;"",フィニッシュ後入力!DH130,"")</f>
        <v/>
      </c>
      <c r="DI130" s="77" t="str">
        <f>IF(フィニッシュ後入力!DI130&lt;&gt;"",フィニッシュ後入力!DI130,"")</f>
        <v/>
      </c>
      <c r="DJ130" s="77" t="str">
        <f>IF(フィニッシュ後入力!DJ130&lt;&gt;"",フィニッシュ後入力!DJ130,"")</f>
        <v/>
      </c>
      <c r="DK130" s="77" t="str">
        <f>IF(フィニッシュ後入力!DK130&lt;&gt;"",フィニッシュ後入力!DK130,"")</f>
        <v/>
      </c>
      <c r="DL130" s="77" t="str">
        <f>IF(フィニッシュ後入力!DL130&lt;&gt;"",フィニッシュ後入力!DL130,"")</f>
        <v/>
      </c>
      <c r="DM130" s="77" t="str">
        <f>IF(フィニッシュ後入力!DM130&lt;&gt;"",フィニッシュ後入力!DM130,"")</f>
        <v/>
      </c>
      <c r="DN130" s="77" t="str">
        <f>IF(フィニッシュ後入力!DN130&lt;&gt;"",フィニッシュ後入力!DN130,"")</f>
        <v/>
      </c>
      <c r="DO130" s="77" t="str">
        <f>IF(フィニッシュ後入力!DO130&lt;&gt;"",フィニッシュ後入力!DO130,"")</f>
        <v/>
      </c>
      <c r="DP130" s="77" t="str">
        <f>IF(フィニッシュ後入力!DP130&lt;&gt;"",フィニッシュ後入力!DP130,"")</f>
        <v/>
      </c>
      <c r="DQ130" s="77" t="str">
        <f>IF(フィニッシュ後入力!DQ130&lt;&gt;"",フィニッシュ後入力!DQ130,"")</f>
        <v/>
      </c>
      <c r="DR130" s="77" t="str">
        <f>IF(フィニッシュ後入力!DR130&lt;&gt;"",フィニッシュ後入力!DR130,"")</f>
        <v/>
      </c>
      <c r="DS130" s="77" t="str">
        <f>IF(フィニッシュ後入力!DS130&lt;&gt;"",フィニッシュ後入力!DS130,"")</f>
        <v/>
      </c>
      <c r="DT130" s="77" t="str">
        <f>IF(フィニッシュ後入力!DT130&lt;&gt;"",フィニッシュ後入力!DT130,"")</f>
        <v/>
      </c>
      <c r="DU130" s="77" t="str">
        <f>IF(フィニッシュ後入力!DU130&lt;&gt;"",フィニッシュ後入力!DU130,"")</f>
        <v/>
      </c>
      <c r="DV130" s="77" t="str">
        <f>IF(フィニッシュ後入力!DV130&lt;&gt;"",フィニッシュ後入力!DV130,"")</f>
        <v/>
      </c>
      <c r="DW130" s="77" t="str">
        <f>IF(フィニッシュ後入力!DW130&lt;&gt;"",フィニッシュ後入力!DW130,"")</f>
        <v/>
      </c>
      <c r="DX130" s="77" t="str">
        <f>IF(フィニッシュ後入力!DX130&lt;&gt;"",フィニッシュ後入力!DX130,"")</f>
        <v/>
      </c>
      <c r="DY130" s="77" t="str">
        <f>IF(フィニッシュ後入力!DY130&lt;&gt;"",フィニッシュ後入力!DY130,"")</f>
        <v/>
      </c>
      <c r="DZ130" s="77" t="str">
        <f>IF(フィニッシュ後入力!DZ130&lt;&gt;"",フィニッシュ後入力!DZ130,"")</f>
        <v/>
      </c>
      <c r="EA130" s="77" t="str">
        <f>IF(フィニッシュ後入力!EA130&lt;&gt;"",フィニッシュ後入力!EA130,"")</f>
        <v/>
      </c>
      <c r="EB130" s="77" t="str">
        <f>IF(フィニッシュ後入力!EB130&lt;&gt;"",フィニッシュ後入力!EB130,"")</f>
        <v/>
      </c>
      <c r="EC130" s="77" t="str">
        <f>IF(フィニッシュ後入力!EC130&lt;&gt;"",フィニッシュ後入力!EC130,"")</f>
        <v/>
      </c>
      <c r="ED130" s="77" t="str">
        <f>IF(フィニッシュ後入力!ED130&lt;&gt;"",フィニッシュ後入力!ED130,"")</f>
        <v/>
      </c>
      <c r="EE130" s="77" t="str">
        <f>IF(フィニッシュ後入力!EE130&lt;&gt;"",フィニッシュ後入力!EE130,"")</f>
        <v/>
      </c>
      <c r="EF130" s="77" t="str">
        <f>IF(フィニッシュ後入力!EF130&lt;&gt;"",フィニッシュ後入力!EF130,"")</f>
        <v/>
      </c>
      <c r="EG130" s="77" t="str">
        <f>IF(フィニッシュ後入力!EG130&lt;&gt;"",フィニッシュ後入力!EG130,"")</f>
        <v/>
      </c>
      <c r="EH130" s="77" t="str">
        <f>IF(フィニッシュ後入力!EH130&lt;&gt;"",フィニッシュ後入力!EH130,"")</f>
        <v/>
      </c>
      <c r="EI130" s="77" t="str">
        <f>IF(フィニッシュ後入力!EI130&lt;&gt;"",フィニッシュ後入力!EI130,"")</f>
        <v/>
      </c>
      <c r="EJ130" s="77" t="str">
        <f>IF(フィニッシュ後入力!EJ130&lt;&gt;"",フィニッシュ後入力!EJ130,"")</f>
        <v/>
      </c>
      <c r="EK130" s="77" t="str">
        <f>IF(フィニッシュ後入力!EK130&lt;&gt;"",フィニッシュ後入力!EK130,"")</f>
        <v/>
      </c>
      <c r="EL130" s="77" t="str">
        <f>IF(フィニッシュ後入力!EL130&lt;&gt;"",フィニッシュ後入力!EL130,"")</f>
        <v/>
      </c>
      <c r="EM130" s="77" t="str">
        <f>IF(フィニッシュ後入力!EM130&lt;&gt;"",フィニッシュ後入力!EM130,"")</f>
        <v/>
      </c>
      <c r="EN130" s="77" t="str">
        <f>IF(フィニッシュ後入力!EN130&lt;&gt;"",フィニッシュ後入力!EN130,"")</f>
        <v/>
      </c>
      <c r="EO130" s="77" t="str">
        <f>IF(フィニッシュ後入力!EO130&lt;&gt;"",フィニッシュ後入力!EO130,"")</f>
        <v/>
      </c>
      <c r="EP130" s="77" t="str">
        <f>IF(フィニッシュ後入力!EP130&lt;&gt;"",フィニッシュ後入力!EP130,"")</f>
        <v/>
      </c>
      <c r="EQ130" s="77" t="str">
        <f>IF(フィニッシュ後入力!EQ130&lt;&gt;"",フィニッシュ後入力!EQ130,"")</f>
        <v/>
      </c>
      <c r="ER130" s="77" t="str">
        <f>IF(フィニッシュ後入力!ER130&lt;&gt;"",フィニッシュ後入力!ER130,"")</f>
        <v/>
      </c>
      <c r="ES130" s="77" t="str">
        <f>IF(フィニッシュ後入力!ES130&lt;&gt;"",フィニッシュ後入力!ES130,"")</f>
        <v/>
      </c>
      <c r="ET130" s="77" t="str">
        <f>IF(フィニッシュ後入力!ET130&lt;&gt;"",フィニッシュ後入力!ET130,"")</f>
        <v/>
      </c>
      <c r="EU130" s="77" t="str">
        <f>IF(フィニッシュ後入力!EU130&lt;&gt;"",フィニッシュ後入力!EU130,"")</f>
        <v/>
      </c>
      <c r="EV130" s="77" t="str">
        <f>IF(フィニッシュ後入力!EV130&lt;&gt;"",フィニッシュ後入力!EV130,"")</f>
        <v/>
      </c>
      <c r="EW130" s="77" t="str">
        <f>IF(フィニッシュ後入力!EW130&lt;&gt;"",フィニッシュ後入力!EW130,"")</f>
        <v/>
      </c>
      <c r="EX130" s="77" t="str">
        <f>IF(フィニッシュ後入力!EX130&lt;&gt;"",フィニッシュ後入力!EX130,"")</f>
        <v/>
      </c>
      <c r="EY130" s="77" t="str">
        <f>IF(フィニッシュ後入力!EY130&lt;&gt;"",フィニッシュ後入力!EY130,"")</f>
        <v/>
      </c>
      <c r="EZ130" s="77" t="str">
        <f>IF(フィニッシュ後入力!EZ130&lt;&gt;"",フィニッシュ後入力!EZ130,"")</f>
        <v/>
      </c>
      <c r="FA130" s="77" t="e">
        <f ca="1">INDIRECT(CONCATENATE("フィニッシュ後入力!R",簡易速報!$F130+100,"C",COLUMN()),FALSE)</f>
        <v>#N/A</v>
      </c>
      <c r="FB130" s="77" t="e">
        <f ca="1">INDIRECT(CONCATENATE("フィニッシュ後入力!R",簡易速報!$F130+100,"C",COLUMN()),FALSE)</f>
        <v>#N/A</v>
      </c>
      <c r="FC130" s="74" t="e">
        <f ca="1">(INDIRECT(CONCATENATE("フィニッシュ後入力!R",簡易速報!$F130+100,"C",COLUMN()),FALSE)+INDIRECT(CONCATENATE("フィニッシュ後入力!R",簡易速報!$F130+100,"C",COLUMN()+1),FALSE))/2</f>
        <v>#N/A</v>
      </c>
      <c r="FD130" s="74"/>
      <c r="FE130" s="74"/>
      <c r="FF130" s="74"/>
      <c r="FG130" s="77" t="e">
        <f ca="1">INDIRECT(CONCATENATE("フィニッシュ後入力!R",簡易速報!$F130+100,"C",COLUMN()),FALSE)</f>
        <v>#N/A</v>
      </c>
      <c r="FH130" s="77" t="e">
        <f ca="1">INDIRECT(CONCATENATE("フィニッシュ後入力!R",簡易速報!$F130+100,"C",COLUMN()),FALSE)</f>
        <v>#N/A</v>
      </c>
      <c r="FI130" s="74" t="e">
        <f ca="1">(INDIRECT(CONCATENATE("フィニッシュ後入力!R",簡易速報!$F130+100,"C",COLUMN()),FALSE)+INDIRECT(CONCATENATE("フィニッシュ後入力!R",簡易速報!$F130+100,"C",COLUMN()+1),FALSE))/2</f>
        <v>#N/A</v>
      </c>
      <c r="FJ130" s="74"/>
      <c r="FK130" s="74"/>
      <c r="FL130" s="74"/>
      <c r="FM130" s="77" t="e">
        <f ca="1">INDIRECT(CONCATENATE("フィニッシュ後入力!R",簡易速報!$F130+100,"C",COLUMN()),FALSE)</f>
        <v>#N/A</v>
      </c>
      <c r="FN130" s="77" t="e">
        <f ca="1">INDIRECT(CONCATENATE("フィニッシュ後入力!R",簡易速報!$F130+100,"C",COLUMN()),FALSE)</f>
        <v>#N/A</v>
      </c>
      <c r="FO130" s="74" t="e">
        <f ca="1">(INDIRECT(CONCATENATE("フィニッシュ後入力!R",簡易速報!$F130+100,"C",COLUMN()),FALSE)+INDIRECT(CONCATENATE("フィニッシュ後入力!R",簡易速報!$F130+100,"C",COLUMN()+1),FALSE))/2</f>
        <v>#N/A</v>
      </c>
      <c r="FP130" s="60"/>
      <c r="FQ130" s="60"/>
      <c r="FR130" s="60"/>
      <c r="FS130" s="60"/>
      <c r="FT130" s="60"/>
      <c r="FU130" s="60"/>
      <c r="FV130" s="60"/>
      <c r="FW130" s="60"/>
      <c r="FX130" s="60"/>
      <c r="FY130" s="60"/>
      <c r="FZ130" s="60"/>
      <c r="GA130" s="60"/>
      <c r="GB130" s="60"/>
      <c r="GC130" s="60"/>
      <c r="GD130" s="74" t="e">
        <f ca="1">INDIRECT("フィニッシュ後入力!G"&amp;簡易速報!$F130+100)</f>
        <v>#N/A</v>
      </c>
    </row>
    <row r="131" spans="1:186">
      <c r="A131" s="74" t="e">
        <f ca="1">簡易速報!O131</f>
        <v>#N/A</v>
      </c>
      <c r="B131" s="74" t="e">
        <f ca="1">簡易速報!P131</f>
        <v>#N/A</v>
      </c>
      <c r="C131" s="74" t="e">
        <f ca="1">簡易速報!Q131</f>
        <v>#N/A</v>
      </c>
      <c r="D131" s="74" t="e">
        <f ca="1">簡易速報!R131</f>
        <v>#N/A</v>
      </c>
      <c r="E131" s="147" t="e">
        <f ca="1">簡易速報!T131</f>
        <v>#N/A</v>
      </c>
      <c r="F131" s="74" t="e">
        <f ca="1">簡易速報!S131</f>
        <v>#N/A</v>
      </c>
      <c r="G131" s="74" t="e">
        <f ca="1">簡易速報!U131</f>
        <v>#N/A</v>
      </c>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c r="AP131" s="74"/>
      <c r="AQ131" s="74"/>
      <c r="AR131" s="74"/>
      <c r="AS131" s="74"/>
      <c r="AT131" s="74"/>
      <c r="AU131" s="74"/>
      <c r="AV131" s="74"/>
      <c r="AW131" s="74"/>
      <c r="AX131" s="74"/>
      <c r="AY131" s="74"/>
      <c r="AZ131" s="74"/>
      <c r="BA131" s="77" t="e">
        <f ca="1">INDIRECT(CONCATENATE("フィニッシュ後入力!R",簡易速報!$F131+100,"C",COLUMN()),FALSE)</f>
        <v>#N/A</v>
      </c>
      <c r="BB131" s="77" t="e">
        <f ca="1">INDIRECT(CONCATENATE("フィニッシュ後入力!R",簡易速報!$F131+100,"C",COLUMN()),FALSE)</f>
        <v>#N/A</v>
      </c>
      <c r="BC131" s="77" t="e">
        <f ca="1">INDIRECT(CONCATENATE("フィニッシュ後入力!R",簡易速報!$F131+100,"C",COLUMN()),FALSE)</f>
        <v>#N/A</v>
      </c>
      <c r="BD131" s="77" t="e">
        <f ca="1">INDIRECT(CONCATENATE("フィニッシュ後入力!R",簡易速報!$F131+100,"C",COLUMN()),FALSE)</f>
        <v>#N/A</v>
      </c>
      <c r="BE131" s="77" t="e">
        <f ca="1">INDIRECT(CONCATENATE("フィニッシュ後入力!R",簡易速報!$F131+100,"C",COLUMN()),FALSE)</f>
        <v>#N/A</v>
      </c>
      <c r="BF131" s="77" t="e">
        <f ca="1">INDIRECT(CONCATENATE("フィニッシュ後入力!R",簡易速報!$F131+100,"C",COLUMN()),FALSE)</f>
        <v>#N/A</v>
      </c>
      <c r="BG131" s="77" t="e">
        <f ca="1">INDIRECT(CONCATENATE("フィニッシュ後入力!R",簡易速報!$F131+100,"C",COLUMN()),FALSE)</f>
        <v>#N/A</v>
      </c>
      <c r="BH131" s="77" t="e">
        <f ca="1">INDIRECT(CONCATENATE("フィニッシュ後入力!R",簡易速報!$F131+100,"C",COLUMN()),FALSE)</f>
        <v>#N/A</v>
      </c>
      <c r="BI131" s="77" t="e">
        <f ca="1">INDIRECT(CONCATENATE("フィニッシュ後入力!R",簡易速報!$F131+100,"C",COLUMN()),FALSE)</f>
        <v>#N/A</v>
      </c>
      <c r="BJ131" s="77" t="e">
        <f ca="1">INDIRECT(CONCATENATE("フィニッシュ後入力!R",簡易速報!$F131+100,"C",COLUMN()),FALSE)</f>
        <v>#N/A</v>
      </c>
      <c r="BK131" s="77" t="e">
        <f ca="1">INDIRECT(CONCATENATE("フィニッシュ後入力!R",簡易速報!$F131+100,"C",COLUMN()),FALSE)</f>
        <v>#N/A</v>
      </c>
      <c r="BL131" s="77" t="e">
        <f ca="1">INDIRECT(CONCATENATE("フィニッシュ後入力!R",簡易速報!$F131+100,"C",COLUMN()),FALSE)</f>
        <v>#N/A</v>
      </c>
      <c r="BM131" s="77" t="e">
        <f ca="1">INDIRECT(CONCATENATE("フィニッシュ後入力!R",簡易速報!$F131+100,"C",COLUMN()),FALSE)</f>
        <v>#N/A</v>
      </c>
      <c r="BN131" s="77" t="e">
        <f ca="1">INDIRECT(CONCATENATE("フィニッシュ後入力!R",簡易速報!$F131+100,"C",COLUMN()),FALSE)</f>
        <v>#N/A</v>
      </c>
      <c r="BO131" s="77" t="e">
        <f ca="1">INDIRECT(CONCATENATE("フィニッシュ後入力!R",簡易速報!$F131+100,"C",COLUMN()),FALSE)</f>
        <v>#N/A</v>
      </c>
      <c r="BP131" s="77" t="e">
        <f ca="1">INDIRECT(CONCATENATE("フィニッシュ後入力!R",簡易速報!$F131+100,"C",COLUMN()),FALSE)</f>
        <v>#N/A</v>
      </c>
      <c r="BQ131" s="77" t="e">
        <f ca="1">INDIRECT(CONCATENATE("フィニッシュ後入力!R",簡易速報!$F131+100,"C",COLUMN()),FALSE)</f>
        <v>#N/A</v>
      </c>
      <c r="BR131" s="77" t="e">
        <f ca="1">INDIRECT(CONCATENATE("フィニッシュ後入力!R",簡易速報!$F131+100,"C",COLUMN()),FALSE)</f>
        <v>#N/A</v>
      </c>
      <c r="BS131" s="77" t="e">
        <f ca="1">INDIRECT(CONCATENATE("フィニッシュ後入力!R",簡易速報!$F131+100,"C",COLUMN()),FALSE)</f>
        <v>#N/A</v>
      </c>
      <c r="BT131" s="77" t="e">
        <f ca="1">INDIRECT(CONCATENATE("フィニッシュ後入力!R",簡易速報!$F131+100,"C",COLUMN()),FALSE)</f>
        <v>#N/A</v>
      </c>
      <c r="BU131" s="77" t="e">
        <f ca="1">INDIRECT(CONCATENATE("フィニッシュ後入力!R",簡易速報!$F131+100,"C",COLUMN()),FALSE)</f>
        <v>#N/A</v>
      </c>
      <c r="BV131" s="77" t="e">
        <f ca="1">INDIRECT(CONCATENATE("フィニッシュ後入力!R",簡易速報!$F131+100,"C",COLUMN()),FALSE)</f>
        <v>#N/A</v>
      </c>
      <c r="BW131" s="77" t="e">
        <f ca="1">INDIRECT(CONCATENATE("フィニッシュ後入力!R",簡易速報!$F131+100,"C",COLUMN()),FALSE)</f>
        <v>#N/A</v>
      </c>
      <c r="BX131" s="77" t="e">
        <f ca="1">INDIRECT(CONCATENATE("フィニッシュ後入力!R",簡易速報!$F131+100,"C",COLUMN()),FALSE)</f>
        <v>#N/A</v>
      </c>
      <c r="BY131" s="77" t="e">
        <f ca="1">INDIRECT(CONCATENATE("フィニッシュ後入力!R",簡易速報!$F131+100,"C",COLUMN()),FALSE)</f>
        <v>#N/A</v>
      </c>
      <c r="BZ131" s="77" t="e">
        <f ca="1">INDIRECT(CONCATENATE("フィニッシュ後入力!R",簡易速報!$F131+100,"C",COLUMN()),FALSE)</f>
        <v>#N/A</v>
      </c>
      <c r="CA131" s="77" t="e">
        <f ca="1">INDIRECT(CONCATENATE("フィニッシュ後入力!R",簡易速報!$F131+100,"C",COLUMN()),FALSE)</f>
        <v>#N/A</v>
      </c>
      <c r="CB131" s="77" t="e">
        <f ca="1">INDIRECT(CONCATENATE("フィニッシュ後入力!R",簡易速報!$F131+100,"C",COLUMN()),FALSE)</f>
        <v>#N/A</v>
      </c>
      <c r="CC131" s="77" t="e">
        <f ca="1">INDIRECT(CONCATENATE("フィニッシュ後入力!R",簡易速報!$F131+100,"C",COLUMN()),FALSE)</f>
        <v>#N/A</v>
      </c>
      <c r="CD131" s="77" t="e">
        <f ca="1">INDIRECT(CONCATENATE("フィニッシュ後入力!R",簡易速報!$F131+100,"C",COLUMN()),FALSE)</f>
        <v>#N/A</v>
      </c>
      <c r="CE131" s="77" t="str">
        <f>IF(フィニッシュ後入力!CE131&lt;&gt;"",フィニッシュ後入力!CE131,"")</f>
        <v/>
      </c>
      <c r="CF131" s="77" t="str">
        <f>IF(フィニッシュ後入力!CF131&lt;&gt;"",フィニッシュ後入力!CF131,"")</f>
        <v/>
      </c>
      <c r="CG131" s="77" t="str">
        <f>IF(フィニッシュ後入力!CG131&lt;&gt;"",フィニッシュ後入力!CG131,"")</f>
        <v/>
      </c>
      <c r="CH131" s="77" t="str">
        <f>IF(フィニッシュ後入力!CH131&lt;&gt;"",フィニッシュ後入力!CH131,"")</f>
        <v/>
      </c>
      <c r="CI131" s="77" t="str">
        <f>IF(フィニッシュ後入力!CI131&lt;&gt;"",フィニッシュ後入力!CI131,"")</f>
        <v/>
      </c>
      <c r="CJ131" s="77" t="str">
        <f>IF(フィニッシュ後入力!CJ131&lt;&gt;"",フィニッシュ後入力!CJ131,"")</f>
        <v/>
      </c>
      <c r="CK131" s="77" t="str">
        <f>IF(フィニッシュ後入力!CK131&lt;&gt;"",フィニッシュ後入力!CK131,"")</f>
        <v/>
      </c>
      <c r="CL131" s="77" t="str">
        <f>IF(フィニッシュ後入力!CL131&lt;&gt;"",フィニッシュ後入力!CL131,"")</f>
        <v/>
      </c>
      <c r="CM131" s="77" t="str">
        <f>IF(フィニッシュ後入力!CM131&lt;&gt;"",フィニッシュ後入力!CM131,"")</f>
        <v/>
      </c>
      <c r="CN131" s="77" t="str">
        <f>IF(フィニッシュ後入力!CN131&lt;&gt;"",フィニッシュ後入力!CN131,"")</f>
        <v/>
      </c>
      <c r="CO131" s="77" t="str">
        <f>IF(フィニッシュ後入力!CO131&lt;&gt;"",フィニッシュ後入力!CO131,"")</f>
        <v/>
      </c>
      <c r="CP131" s="77" t="str">
        <f>IF(フィニッシュ後入力!CP131&lt;&gt;"",フィニッシュ後入力!CP131,"")</f>
        <v/>
      </c>
      <c r="CQ131" s="77" t="str">
        <f>IF(フィニッシュ後入力!CQ131&lt;&gt;"",フィニッシュ後入力!CQ131,"")</f>
        <v/>
      </c>
      <c r="CR131" s="77" t="str">
        <f>IF(フィニッシュ後入力!CR131&lt;&gt;"",フィニッシュ後入力!CR131,"")</f>
        <v/>
      </c>
      <c r="CS131" s="77" t="str">
        <f>IF(フィニッシュ後入力!CS131&lt;&gt;"",フィニッシュ後入力!CS131,"")</f>
        <v/>
      </c>
      <c r="CT131" s="77" t="str">
        <f>IF(フィニッシュ後入力!CT131&lt;&gt;"",フィニッシュ後入力!CT131,"")</f>
        <v/>
      </c>
      <c r="CU131" s="77" t="str">
        <f>IF(フィニッシュ後入力!CU131&lt;&gt;"",フィニッシュ後入力!CU131,"")</f>
        <v/>
      </c>
      <c r="CV131" s="77" t="str">
        <f>IF(フィニッシュ後入力!CV131&lt;&gt;"",フィニッシュ後入力!CV131,"")</f>
        <v/>
      </c>
      <c r="CW131" s="77" t="str">
        <f>IF(フィニッシュ後入力!CW131&lt;&gt;"",フィニッシュ後入力!CW131,"")</f>
        <v/>
      </c>
      <c r="CX131" s="77" t="str">
        <f>IF(フィニッシュ後入力!CX131&lt;&gt;"",フィニッシュ後入力!CX131,"")</f>
        <v/>
      </c>
      <c r="CY131" s="77" t="str">
        <f>IF(フィニッシュ後入力!CY131&lt;&gt;"",フィニッシュ後入力!CY131,"")</f>
        <v/>
      </c>
      <c r="CZ131" s="77" t="str">
        <f>IF(フィニッシュ後入力!CZ131&lt;&gt;"",フィニッシュ後入力!CZ131,"")</f>
        <v/>
      </c>
      <c r="DA131" s="77" t="str">
        <f>IF(フィニッシュ後入力!DA131&lt;&gt;"",フィニッシュ後入力!DA131,"")</f>
        <v/>
      </c>
      <c r="DB131" s="77" t="str">
        <f>IF(フィニッシュ後入力!DB131&lt;&gt;"",フィニッシュ後入力!DB131,"")</f>
        <v/>
      </c>
      <c r="DC131" s="77" t="str">
        <f>IF(フィニッシュ後入力!DC131&lt;&gt;"",フィニッシュ後入力!DC131,"")</f>
        <v/>
      </c>
      <c r="DD131" s="77" t="str">
        <f>IF(フィニッシュ後入力!DD131&lt;&gt;"",フィニッシュ後入力!DD131,"")</f>
        <v/>
      </c>
      <c r="DE131" s="77" t="str">
        <f>IF(フィニッシュ後入力!DE131&lt;&gt;"",フィニッシュ後入力!DE131,"")</f>
        <v/>
      </c>
      <c r="DF131" s="77" t="str">
        <f>IF(フィニッシュ後入力!DF131&lt;&gt;"",フィニッシュ後入力!DF131,"")</f>
        <v/>
      </c>
      <c r="DG131" s="77" t="str">
        <f>IF(フィニッシュ後入力!DG131&lt;&gt;"",フィニッシュ後入力!DG131,"")</f>
        <v/>
      </c>
      <c r="DH131" s="77" t="str">
        <f>IF(フィニッシュ後入力!DH131&lt;&gt;"",フィニッシュ後入力!DH131,"")</f>
        <v/>
      </c>
      <c r="DI131" s="77" t="str">
        <f>IF(フィニッシュ後入力!DI131&lt;&gt;"",フィニッシュ後入力!DI131,"")</f>
        <v/>
      </c>
      <c r="DJ131" s="77" t="str">
        <f>IF(フィニッシュ後入力!DJ131&lt;&gt;"",フィニッシュ後入力!DJ131,"")</f>
        <v/>
      </c>
      <c r="DK131" s="77" t="str">
        <f>IF(フィニッシュ後入力!DK131&lt;&gt;"",フィニッシュ後入力!DK131,"")</f>
        <v/>
      </c>
      <c r="DL131" s="77" t="str">
        <f>IF(フィニッシュ後入力!DL131&lt;&gt;"",フィニッシュ後入力!DL131,"")</f>
        <v/>
      </c>
      <c r="DM131" s="77" t="str">
        <f>IF(フィニッシュ後入力!DM131&lt;&gt;"",フィニッシュ後入力!DM131,"")</f>
        <v/>
      </c>
      <c r="DN131" s="77" t="str">
        <f>IF(フィニッシュ後入力!DN131&lt;&gt;"",フィニッシュ後入力!DN131,"")</f>
        <v/>
      </c>
      <c r="DO131" s="77" t="str">
        <f>IF(フィニッシュ後入力!DO131&lt;&gt;"",フィニッシュ後入力!DO131,"")</f>
        <v/>
      </c>
      <c r="DP131" s="77" t="str">
        <f>IF(フィニッシュ後入力!DP131&lt;&gt;"",フィニッシュ後入力!DP131,"")</f>
        <v/>
      </c>
      <c r="DQ131" s="77" t="str">
        <f>IF(フィニッシュ後入力!DQ131&lt;&gt;"",フィニッシュ後入力!DQ131,"")</f>
        <v/>
      </c>
      <c r="DR131" s="77" t="str">
        <f>IF(フィニッシュ後入力!DR131&lt;&gt;"",フィニッシュ後入力!DR131,"")</f>
        <v/>
      </c>
      <c r="DS131" s="77" t="str">
        <f>IF(フィニッシュ後入力!DS131&lt;&gt;"",フィニッシュ後入力!DS131,"")</f>
        <v/>
      </c>
      <c r="DT131" s="77" t="str">
        <f>IF(フィニッシュ後入力!DT131&lt;&gt;"",フィニッシュ後入力!DT131,"")</f>
        <v/>
      </c>
      <c r="DU131" s="77" t="str">
        <f>IF(フィニッシュ後入力!DU131&lt;&gt;"",フィニッシュ後入力!DU131,"")</f>
        <v/>
      </c>
      <c r="DV131" s="77" t="str">
        <f>IF(フィニッシュ後入力!DV131&lt;&gt;"",フィニッシュ後入力!DV131,"")</f>
        <v/>
      </c>
      <c r="DW131" s="77" t="str">
        <f>IF(フィニッシュ後入力!DW131&lt;&gt;"",フィニッシュ後入力!DW131,"")</f>
        <v/>
      </c>
      <c r="DX131" s="77" t="str">
        <f>IF(フィニッシュ後入力!DX131&lt;&gt;"",フィニッシュ後入力!DX131,"")</f>
        <v/>
      </c>
      <c r="DY131" s="77" t="str">
        <f>IF(フィニッシュ後入力!DY131&lt;&gt;"",フィニッシュ後入力!DY131,"")</f>
        <v/>
      </c>
      <c r="DZ131" s="77" t="str">
        <f>IF(フィニッシュ後入力!DZ131&lt;&gt;"",フィニッシュ後入力!DZ131,"")</f>
        <v/>
      </c>
      <c r="EA131" s="77" t="str">
        <f>IF(フィニッシュ後入力!EA131&lt;&gt;"",フィニッシュ後入力!EA131,"")</f>
        <v/>
      </c>
      <c r="EB131" s="77" t="str">
        <f>IF(フィニッシュ後入力!EB131&lt;&gt;"",フィニッシュ後入力!EB131,"")</f>
        <v/>
      </c>
      <c r="EC131" s="77" t="str">
        <f>IF(フィニッシュ後入力!EC131&lt;&gt;"",フィニッシュ後入力!EC131,"")</f>
        <v/>
      </c>
      <c r="ED131" s="77" t="str">
        <f>IF(フィニッシュ後入力!ED131&lt;&gt;"",フィニッシュ後入力!ED131,"")</f>
        <v/>
      </c>
      <c r="EE131" s="77" t="str">
        <f>IF(フィニッシュ後入力!EE131&lt;&gt;"",フィニッシュ後入力!EE131,"")</f>
        <v/>
      </c>
      <c r="EF131" s="77" t="str">
        <f>IF(フィニッシュ後入力!EF131&lt;&gt;"",フィニッシュ後入力!EF131,"")</f>
        <v/>
      </c>
      <c r="EG131" s="77" t="str">
        <f>IF(フィニッシュ後入力!EG131&lt;&gt;"",フィニッシュ後入力!EG131,"")</f>
        <v/>
      </c>
      <c r="EH131" s="77" t="str">
        <f>IF(フィニッシュ後入力!EH131&lt;&gt;"",フィニッシュ後入力!EH131,"")</f>
        <v/>
      </c>
      <c r="EI131" s="77" t="str">
        <f>IF(フィニッシュ後入力!EI131&lt;&gt;"",フィニッシュ後入力!EI131,"")</f>
        <v/>
      </c>
      <c r="EJ131" s="77" t="str">
        <f>IF(フィニッシュ後入力!EJ131&lt;&gt;"",フィニッシュ後入力!EJ131,"")</f>
        <v/>
      </c>
      <c r="EK131" s="77" t="str">
        <f>IF(フィニッシュ後入力!EK131&lt;&gt;"",フィニッシュ後入力!EK131,"")</f>
        <v/>
      </c>
      <c r="EL131" s="77" t="str">
        <f>IF(フィニッシュ後入力!EL131&lt;&gt;"",フィニッシュ後入力!EL131,"")</f>
        <v/>
      </c>
      <c r="EM131" s="77" t="str">
        <f>IF(フィニッシュ後入力!EM131&lt;&gt;"",フィニッシュ後入力!EM131,"")</f>
        <v/>
      </c>
      <c r="EN131" s="77" t="str">
        <f>IF(フィニッシュ後入力!EN131&lt;&gt;"",フィニッシュ後入力!EN131,"")</f>
        <v/>
      </c>
      <c r="EO131" s="77" t="str">
        <f>IF(フィニッシュ後入力!EO131&lt;&gt;"",フィニッシュ後入力!EO131,"")</f>
        <v/>
      </c>
      <c r="EP131" s="77" t="str">
        <f>IF(フィニッシュ後入力!EP131&lt;&gt;"",フィニッシュ後入力!EP131,"")</f>
        <v/>
      </c>
      <c r="EQ131" s="77" t="str">
        <f>IF(フィニッシュ後入力!EQ131&lt;&gt;"",フィニッシュ後入力!EQ131,"")</f>
        <v/>
      </c>
      <c r="ER131" s="77" t="str">
        <f>IF(フィニッシュ後入力!ER131&lt;&gt;"",フィニッシュ後入力!ER131,"")</f>
        <v/>
      </c>
      <c r="ES131" s="77" t="str">
        <f>IF(フィニッシュ後入力!ES131&lt;&gt;"",フィニッシュ後入力!ES131,"")</f>
        <v/>
      </c>
      <c r="ET131" s="77" t="str">
        <f>IF(フィニッシュ後入力!ET131&lt;&gt;"",フィニッシュ後入力!ET131,"")</f>
        <v/>
      </c>
      <c r="EU131" s="77" t="str">
        <f>IF(フィニッシュ後入力!EU131&lt;&gt;"",フィニッシュ後入力!EU131,"")</f>
        <v/>
      </c>
      <c r="EV131" s="77" t="str">
        <f>IF(フィニッシュ後入力!EV131&lt;&gt;"",フィニッシュ後入力!EV131,"")</f>
        <v/>
      </c>
      <c r="EW131" s="77" t="str">
        <f>IF(フィニッシュ後入力!EW131&lt;&gt;"",フィニッシュ後入力!EW131,"")</f>
        <v/>
      </c>
      <c r="EX131" s="77" t="str">
        <f>IF(フィニッシュ後入力!EX131&lt;&gt;"",フィニッシュ後入力!EX131,"")</f>
        <v/>
      </c>
      <c r="EY131" s="77" t="str">
        <f>IF(フィニッシュ後入力!EY131&lt;&gt;"",フィニッシュ後入力!EY131,"")</f>
        <v/>
      </c>
      <c r="EZ131" s="77" t="str">
        <f>IF(フィニッシュ後入力!EZ131&lt;&gt;"",フィニッシュ後入力!EZ131,"")</f>
        <v/>
      </c>
      <c r="FA131" s="77" t="e">
        <f ca="1">INDIRECT(CONCATENATE("フィニッシュ後入力!R",簡易速報!$F131+100,"C",COLUMN()),FALSE)</f>
        <v>#N/A</v>
      </c>
      <c r="FB131" s="77" t="e">
        <f ca="1">INDIRECT(CONCATENATE("フィニッシュ後入力!R",簡易速報!$F131+100,"C",COLUMN()),FALSE)</f>
        <v>#N/A</v>
      </c>
      <c r="FC131" s="74" t="e">
        <f ca="1">(INDIRECT(CONCATENATE("フィニッシュ後入力!R",簡易速報!$F131+100,"C",COLUMN()),FALSE)+INDIRECT(CONCATENATE("フィニッシュ後入力!R",簡易速報!$F131+100,"C",COLUMN()+1),FALSE))/2</f>
        <v>#N/A</v>
      </c>
      <c r="FD131" s="74"/>
      <c r="FE131" s="74"/>
      <c r="FF131" s="74"/>
      <c r="FG131" s="77" t="e">
        <f ca="1">INDIRECT(CONCATENATE("フィニッシュ後入力!R",簡易速報!$F131+100,"C",COLUMN()),FALSE)</f>
        <v>#N/A</v>
      </c>
      <c r="FH131" s="77" t="e">
        <f ca="1">INDIRECT(CONCATENATE("フィニッシュ後入力!R",簡易速報!$F131+100,"C",COLUMN()),FALSE)</f>
        <v>#N/A</v>
      </c>
      <c r="FI131" s="74" t="e">
        <f ca="1">(INDIRECT(CONCATENATE("フィニッシュ後入力!R",簡易速報!$F131+100,"C",COLUMN()),FALSE)+INDIRECT(CONCATENATE("フィニッシュ後入力!R",簡易速報!$F131+100,"C",COLUMN()+1),FALSE))/2</f>
        <v>#N/A</v>
      </c>
      <c r="FJ131" s="74"/>
      <c r="FK131" s="74"/>
      <c r="FL131" s="74"/>
      <c r="FM131" s="77" t="e">
        <f ca="1">INDIRECT(CONCATENATE("フィニッシュ後入力!R",簡易速報!$F131+100,"C",COLUMN()),FALSE)</f>
        <v>#N/A</v>
      </c>
      <c r="FN131" s="77" t="e">
        <f ca="1">INDIRECT(CONCATENATE("フィニッシュ後入力!R",簡易速報!$F131+100,"C",COLUMN()),FALSE)</f>
        <v>#N/A</v>
      </c>
      <c r="FO131" s="74" t="e">
        <f ca="1">(INDIRECT(CONCATENATE("フィニッシュ後入力!R",簡易速報!$F131+100,"C",COLUMN()),FALSE)+INDIRECT(CONCATENATE("フィニッシュ後入力!R",簡易速報!$F131+100,"C",COLUMN()+1),FALSE))/2</f>
        <v>#N/A</v>
      </c>
      <c r="FP131" s="60"/>
      <c r="FQ131" s="60"/>
      <c r="FR131" s="60"/>
      <c r="FS131" s="60"/>
      <c r="FT131" s="60"/>
      <c r="FU131" s="60"/>
      <c r="FV131" s="60"/>
      <c r="FW131" s="60"/>
      <c r="FX131" s="60"/>
      <c r="FY131" s="60"/>
      <c r="FZ131" s="60"/>
      <c r="GA131" s="60"/>
      <c r="GB131" s="60"/>
      <c r="GC131" s="60"/>
      <c r="GD131" s="74" t="e">
        <f ca="1">INDIRECT("フィニッシュ後入力!G"&amp;簡易速報!$F131+100)</f>
        <v>#N/A</v>
      </c>
    </row>
    <row r="132" spans="1:186">
      <c r="A132" s="74" t="e">
        <f ca="1">簡易速報!O132</f>
        <v>#N/A</v>
      </c>
      <c r="B132" s="74" t="e">
        <f ca="1">簡易速報!P132</f>
        <v>#N/A</v>
      </c>
      <c r="C132" s="74" t="e">
        <f ca="1">簡易速報!Q132</f>
        <v>#N/A</v>
      </c>
      <c r="D132" s="74" t="e">
        <f ca="1">簡易速報!R132</f>
        <v>#N/A</v>
      </c>
      <c r="E132" s="147" t="e">
        <f ca="1">簡易速報!T132</f>
        <v>#N/A</v>
      </c>
      <c r="F132" s="74" t="e">
        <f ca="1">簡易速報!S132</f>
        <v>#N/A</v>
      </c>
      <c r="G132" s="74" t="e">
        <f ca="1">簡易速報!U132</f>
        <v>#N/A</v>
      </c>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c r="AP132" s="74"/>
      <c r="AQ132" s="74"/>
      <c r="AR132" s="74"/>
      <c r="AS132" s="74"/>
      <c r="AT132" s="74"/>
      <c r="AU132" s="74"/>
      <c r="AV132" s="74"/>
      <c r="AW132" s="74"/>
      <c r="AX132" s="74"/>
      <c r="AY132" s="74"/>
      <c r="AZ132" s="74"/>
      <c r="BA132" s="77" t="e">
        <f ca="1">INDIRECT(CONCATENATE("フィニッシュ後入力!R",簡易速報!$F132+100,"C",COLUMN()),FALSE)</f>
        <v>#N/A</v>
      </c>
      <c r="BB132" s="77" t="e">
        <f ca="1">INDIRECT(CONCATENATE("フィニッシュ後入力!R",簡易速報!$F132+100,"C",COLUMN()),FALSE)</f>
        <v>#N/A</v>
      </c>
      <c r="BC132" s="77" t="e">
        <f ca="1">INDIRECT(CONCATENATE("フィニッシュ後入力!R",簡易速報!$F132+100,"C",COLUMN()),FALSE)</f>
        <v>#N/A</v>
      </c>
      <c r="BD132" s="77" t="e">
        <f ca="1">INDIRECT(CONCATENATE("フィニッシュ後入力!R",簡易速報!$F132+100,"C",COLUMN()),FALSE)</f>
        <v>#N/A</v>
      </c>
      <c r="BE132" s="77" t="e">
        <f ca="1">INDIRECT(CONCATENATE("フィニッシュ後入力!R",簡易速報!$F132+100,"C",COLUMN()),FALSE)</f>
        <v>#N/A</v>
      </c>
      <c r="BF132" s="77" t="e">
        <f ca="1">INDIRECT(CONCATENATE("フィニッシュ後入力!R",簡易速報!$F132+100,"C",COLUMN()),FALSE)</f>
        <v>#N/A</v>
      </c>
      <c r="BG132" s="77" t="e">
        <f ca="1">INDIRECT(CONCATENATE("フィニッシュ後入力!R",簡易速報!$F132+100,"C",COLUMN()),FALSE)</f>
        <v>#N/A</v>
      </c>
      <c r="BH132" s="77" t="e">
        <f ca="1">INDIRECT(CONCATENATE("フィニッシュ後入力!R",簡易速報!$F132+100,"C",COLUMN()),FALSE)</f>
        <v>#N/A</v>
      </c>
      <c r="BI132" s="77" t="e">
        <f ca="1">INDIRECT(CONCATENATE("フィニッシュ後入力!R",簡易速報!$F132+100,"C",COLUMN()),FALSE)</f>
        <v>#N/A</v>
      </c>
      <c r="BJ132" s="77" t="e">
        <f ca="1">INDIRECT(CONCATENATE("フィニッシュ後入力!R",簡易速報!$F132+100,"C",COLUMN()),FALSE)</f>
        <v>#N/A</v>
      </c>
      <c r="BK132" s="77" t="e">
        <f ca="1">INDIRECT(CONCATENATE("フィニッシュ後入力!R",簡易速報!$F132+100,"C",COLUMN()),FALSE)</f>
        <v>#N/A</v>
      </c>
      <c r="BL132" s="77" t="e">
        <f ca="1">INDIRECT(CONCATENATE("フィニッシュ後入力!R",簡易速報!$F132+100,"C",COLUMN()),FALSE)</f>
        <v>#N/A</v>
      </c>
      <c r="BM132" s="77" t="e">
        <f ca="1">INDIRECT(CONCATENATE("フィニッシュ後入力!R",簡易速報!$F132+100,"C",COLUMN()),FALSE)</f>
        <v>#N/A</v>
      </c>
      <c r="BN132" s="77" t="e">
        <f ca="1">INDIRECT(CONCATENATE("フィニッシュ後入力!R",簡易速報!$F132+100,"C",COLUMN()),FALSE)</f>
        <v>#N/A</v>
      </c>
      <c r="BO132" s="77" t="e">
        <f ca="1">INDIRECT(CONCATENATE("フィニッシュ後入力!R",簡易速報!$F132+100,"C",COLUMN()),FALSE)</f>
        <v>#N/A</v>
      </c>
      <c r="BP132" s="77" t="e">
        <f ca="1">INDIRECT(CONCATENATE("フィニッシュ後入力!R",簡易速報!$F132+100,"C",COLUMN()),FALSE)</f>
        <v>#N/A</v>
      </c>
      <c r="BQ132" s="77" t="e">
        <f ca="1">INDIRECT(CONCATENATE("フィニッシュ後入力!R",簡易速報!$F132+100,"C",COLUMN()),FALSE)</f>
        <v>#N/A</v>
      </c>
      <c r="BR132" s="77" t="e">
        <f ca="1">INDIRECT(CONCATENATE("フィニッシュ後入力!R",簡易速報!$F132+100,"C",COLUMN()),FALSE)</f>
        <v>#N/A</v>
      </c>
      <c r="BS132" s="77" t="e">
        <f ca="1">INDIRECT(CONCATENATE("フィニッシュ後入力!R",簡易速報!$F132+100,"C",COLUMN()),FALSE)</f>
        <v>#N/A</v>
      </c>
      <c r="BT132" s="77" t="e">
        <f ca="1">INDIRECT(CONCATENATE("フィニッシュ後入力!R",簡易速報!$F132+100,"C",COLUMN()),FALSE)</f>
        <v>#N/A</v>
      </c>
      <c r="BU132" s="77" t="e">
        <f ca="1">INDIRECT(CONCATENATE("フィニッシュ後入力!R",簡易速報!$F132+100,"C",COLUMN()),FALSE)</f>
        <v>#N/A</v>
      </c>
      <c r="BV132" s="77" t="e">
        <f ca="1">INDIRECT(CONCATENATE("フィニッシュ後入力!R",簡易速報!$F132+100,"C",COLUMN()),FALSE)</f>
        <v>#N/A</v>
      </c>
      <c r="BW132" s="77" t="e">
        <f ca="1">INDIRECT(CONCATENATE("フィニッシュ後入力!R",簡易速報!$F132+100,"C",COLUMN()),FALSE)</f>
        <v>#N/A</v>
      </c>
      <c r="BX132" s="77" t="e">
        <f ca="1">INDIRECT(CONCATENATE("フィニッシュ後入力!R",簡易速報!$F132+100,"C",COLUMN()),FALSE)</f>
        <v>#N/A</v>
      </c>
      <c r="BY132" s="77" t="e">
        <f ca="1">INDIRECT(CONCATENATE("フィニッシュ後入力!R",簡易速報!$F132+100,"C",COLUMN()),FALSE)</f>
        <v>#N/A</v>
      </c>
      <c r="BZ132" s="77" t="e">
        <f ca="1">INDIRECT(CONCATENATE("フィニッシュ後入力!R",簡易速報!$F132+100,"C",COLUMN()),FALSE)</f>
        <v>#N/A</v>
      </c>
      <c r="CA132" s="77" t="e">
        <f ca="1">INDIRECT(CONCATENATE("フィニッシュ後入力!R",簡易速報!$F132+100,"C",COLUMN()),FALSE)</f>
        <v>#N/A</v>
      </c>
      <c r="CB132" s="77" t="e">
        <f ca="1">INDIRECT(CONCATENATE("フィニッシュ後入力!R",簡易速報!$F132+100,"C",COLUMN()),FALSE)</f>
        <v>#N/A</v>
      </c>
      <c r="CC132" s="77" t="e">
        <f ca="1">INDIRECT(CONCATENATE("フィニッシュ後入力!R",簡易速報!$F132+100,"C",COLUMN()),FALSE)</f>
        <v>#N/A</v>
      </c>
      <c r="CD132" s="77" t="e">
        <f ca="1">INDIRECT(CONCATENATE("フィニッシュ後入力!R",簡易速報!$F132+100,"C",COLUMN()),FALSE)</f>
        <v>#N/A</v>
      </c>
      <c r="CE132" s="77" t="str">
        <f>IF(フィニッシュ後入力!CE132&lt;&gt;"",フィニッシュ後入力!CE132,"")</f>
        <v/>
      </c>
      <c r="CF132" s="77" t="str">
        <f>IF(フィニッシュ後入力!CF132&lt;&gt;"",フィニッシュ後入力!CF132,"")</f>
        <v/>
      </c>
      <c r="CG132" s="77" t="str">
        <f>IF(フィニッシュ後入力!CG132&lt;&gt;"",フィニッシュ後入力!CG132,"")</f>
        <v/>
      </c>
      <c r="CH132" s="77" t="str">
        <f>IF(フィニッシュ後入力!CH132&lt;&gt;"",フィニッシュ後入力!CH132,"")</f>
        <v/>
      </c>
      <c r="CI132" s="77" t="str">
        <f>IF(フィニッシュ後入力!CI132&lt;&gt;"",フィニッシュ後入力!CI132,"")</f>
        <v/>
      </c>
      <c r="CJ132" s="77" t="str">
        <f>IF(フィニッシュ後入力!CJ132&lt;&gt;"",フィニッシュ後入力!CJ132,"")</f>
        <v/>
      </c>
      <c r="CK132" s="77" t="str">
        <f>IF(フィニッシュ後入力!CK132&lt;&gt;"",フィニッシュ後入力!CK132,"")</f>
        <v/>
      </c>
      <c r="CL132" s="77" t="str">
        <f>IF(フィニッシュ後入力!CL132&lt;&gt;"",フィニッシュ後入力!CL132,"")</f>
        <v/>
      </c>
      <c r="CM132" s="77" t="str">
        <f>IF(フィニッシュ後入力!CM132&lt;&gt;"",フィニッシュ後入力!CM132,"")</f>
        <v/>
      </c>
      <c r="CN132" s="77" t="str">
        <f>IF(フィニッシュ後入力!CN132&lt;&gt;"",フィニッシュ後入力!CN132,"")</f>
        <v/>
      </c>
      <c r="CO132" s="77" t="str">
        <f>IF(フィニッシュ後入力!CO132&lt;&gt;"",フィニッシュ後入力!CO132,"")</f>
        <v/>
      </c>
      <c r="CP132" s="77" t="str">
        <f>IF(フィニッシュ後入力!CP132&lt;&gt;"",フィニッシュ後入力!CP132,"")</f>
        <v/>
      </c>
      <c r="CQ132" s="77" t="str">
        <f>IF(フィニッシュ後入力!CQ132&lt;&gt;"",フィニッシュ後入力!CQ132,"")</f>
        <v/>
      </c>
      <c r="CR132" s="77" t="str">
        <f>IF(フィニッシュ後入力!CR132&lt;&gt;"",フィニッシュ後入力!CR132,"")</f>
        <v/>
      </c>
      <c r="CS132" s="77" t="str">
        <f>IF(フィニッシュ後入力!CS132&lt;&gt;"",フィニッシュ後入力!CS132,"")</f>
        <v/>
      </c>
      <c r="CT132" s="77" t="str">
        <f>IF(フィニッシュ後入力!CT132&lt;&gt;"",フィニッシュ後入力!CT132,"")</f>
        <v/>
      </c>
      <c r="CU132" s="77" t="str">
        <f>IF(フィニッシュ後入力!CU132&lt;&gt;"",フィニッシュ後入力!CU132,"")</f>
        <v/>
      </c>
      <c r="CV132" s="77" t="str">
        <f>IF(フィニッシュ後入力!CV132&lt;&gt;"",フィニッシュ後入力!CV132,"")</f>
        <v/>
      </c>
      <c r="CW132" s="77" t="str">
        <f>IF(フィニッシュ後入力!CW132&lt;&gt;"",フィニッシュ後入力!CW132,"")</f>
        <v/>
      </c>
      <c r="CX132" s="77" t="str">
        <f>IF(フィニッシュ後入力!CX132&lt;&gt;"",フィニッシュ後入力!CX132,"")</f>
        <v/>
      </c>
      <c r="CY132" s="77" t="str">
        <f>IF(フィニッシュ後入力!CY132&lt;&gt;"",フィニッシュ後入力!CY132,"")</f>
        <v/>
      </c>
      <c r="CZ132" s="77" t="str">
        <f>IF(フィニッシュ後入力!CZ132&lt;&gt;"",フィニッシュ後入力!CZ132,"")</f>
        <v/>
      </c>
      <c r="DA132" s="77" t="str">
        <f>IF(フィニッシュ後入力!DA132&lt;&gt;"",フィニッシュ後入力!DA132,"")</f>
        <v/>
      </c>
      <c r="DB132" s="77" t="str">
        <f>IF(フィニッシュ後入力!DB132&lt;&gt;"",フィニッシュ後入力!DB132,"")</f>
        <v/>
      </c>
      <c r="DC132" s="77" t="str">
        <f>IF(フィニッシュ後入力!DC132&lt;&gt;"",フィニッシュ後入力!DC132,"")</f>
        <v/>
      </c>
      <c r="DD132" s="77" t="str">
        <f>IF(フィニッシュ後入力!DD132&lt;&gt;"",フィニッシュ後入力!DD132,"")</f>
        <v/>
      </c>
      <c r="DE132" s="77" t="str">
        <f>IF(フィニッシュ後入力!DE132&lt;&gt;"",フィニッシュ後入力!DE132,"")</f>
        <v/>
      </c>
      <c r="DF132" s="77" t="str">
        <f>IF(フィニッシュ後入力!DF132&lt;&gt;"",フィニッシュ後入力!DF132,"")</f>
        <v/>
      </c>
      <c r="DG132" s="77" t="str">
        <f>IF(フィニッシュ後入力!DG132&lt;&gt;"",フィニッシュ後入力!DG132,"")</f>
        <v/>
      </c>
      <c r="DH132" s="77" t="str">
        <f>IF(フィニッシュ後入力!DH132&lt;&gt;"",フィニッシュ後入力!DH132,"")</f>
        <v/>
      </c>
      <c r="DI132" s="77" t="str">
        <f>IF(フィニッシュ後入力!DI132&lt;&gt;"",フィニッシュ後入力!DI132,"")</f>
        <v/>
      </c>
      <c r="DJ132" s="77" t="str">
        <f>IF(フィニッシュ後入力!DJ132&lt;&gt;"",フィニッシュ後入力!DJ132,"")</f>
        <v/>
      </c>
      <c r="DK132" s="77" t="str">
        <f>IF(フィニッシュ後入力!DK132&lt;&gt;"",フィニッシュ後入力!DK132,"")</f>
        <v/>
      </c>
      <c r="DL132" s="77" t="str">
        <f>IF(フィニッシュ後入力!DL132&lt;&gt;"",フィニッシュ後入力!DL132,"")</f>
        <v/>
      </c>
      <c r="DM132" s="77" t="str">
        <f>IF(フィニッシュ後入力!DM132&lt;&gt;"",フィニッシュ後入力!DM132,"")</f>
        <v/>
      </c>
      <c r="DN132" s="77" t="str">
        <f>IF(フィニッシュ後入力!DN132&lt;&gt;"",フィニッシュ後入力!DN132,"")</f>
        <v/>
      </c>
      <c r="DO132" s="77" t="str">
        <f>IF(フィニッシュ後入力!DO132&lt;&gt;"",フィニッシュ後入力!DO132,"")</f>
        <v/>
      </c>
      <c r="DP132" s="77" t="str">
        <f>IF(フィニッシュ後入力!DP132&lt;&gt;"",フィニッシュ後入力!DP132,"")</f>
        <v/>
      </c>
      <c r="DQ132" s="77" t="str">
        <f>IF(フィニッシュ後入力!DQ132&lt;&gt;"",フィニッシュ後入力!DQ132,"")</f>
        <v/>
      </c>
      <c r="DR132" s="77" t="str">
        <f>IF(フィニッシュ後入力!DR132&lt;&gt;"",フィニッシュ後入力!DR132,"")</f>
        <v/>
      </c>
      <c r="DS132" s="77" t="str">
        <f>IF(フィニッシュ後入力!DS132&lt;&gt;"",フィニッシュ後入力!DS132,"")</f>
        <v/>
      </c>
      <c r="DT132" s="77" t="str">
        <f>IF(フィニッシュ後入力!DT132&lt;&gt;"",フィニッシュ後入力!DT132,"")</f>
        <v/>
      </c>
      <c r="DU132" s="77" t="str">
        <f>IF(フィニッシュ後入力!DU132&lt;&gt;"",フィニッシュ後入力!DU132,"")</f>
        <v/>
      </c>
      <c r="DV132" s="77" t="str">
        <f>IF(フィニッシュ後入力!DV132&lt;&gt;"",フィニッシュ後入力!DV132,"")</f>
        <v/>
      </c>
      <c r="DW132" s="77" t="str">
        <f>IF(フィニッシュ後入力!DW132&lt;&gt;"",フィニッシュ後入力!DW132,"")</f>
        <v/>
      </c>
      <c r="DX132" s="77" t="str">
        <f>IF(フィニッシュ後入力!DX132&lt;&gt;"",フィニッシュ後入力!DX132,"")</f>
        <v/>
      </c>
      <c r="DY132" s="77" t="str">
        <f>IF(フィニッシュ後入力!DY132&lt;&gt;"",フィニッシュ後入力!DY132,"")</f>
        <v/>
      </c>
      <c r="DZ132" s="77" t="str">
        <f>IF(フィニッシュ後入力!DZ132&lt;&gt;"",フィニッシュ後入力!DZ132,"")</f>
        <v/>
      </c>
      <c r="EA132" s="77" t="str">
        <f>IF(フィニッシュ後入力!EA132&lt;&gt;"",フィニッシュ後入力!EA132,"")</f>
        <v/>
      </c>
      <c r="EB132" s="77" t="str">
        <f>IF(フィニッシュ後入力!EB132&lt;&gt;"",フィニッシュ後入力!EB132,"")</f>
        <v/>
      </c>
      <c r="EC132" s="77" t="str">
        <f>IF(フィニッシュ後入力!EC132&lt;&gt;"",フィニッシュ後入力!EC132,"")</f>
        <v/>
      </c>
      <c r="ED132" s="77" t="str">
        <f>IF(フィニッシュ後入力!ED132&lt;&gt;"",フィニッシュ後入力!ED132,"")</f>
        <v/>
      </c>
      <c r="EE132" s="77" t="str">
        <f>IF(フィニッシュ後入力!EE132&lt;&gt;"",フィニッシュ後入力!EE132,"")</f>
        <v/>
      </c>
      <c r="EF132" s="77" t="str">
        <f>IF(フィニッシュ後入力!EF132&lt;&gt;"",フィニッシュ後入力!EF132,"")</f>
        <v/>
      </c>
      <c r="EG132" s="77" t="str">
        <f>IF(フィニッシュ後入力!EG132&lt;&gt;"",フィニッシュ後入力!EG132,"")</f>
        <v/>
      </c>
      <c r="EH132" s="77" t="str">
        <f>IF(フィニッシュ後入力!EH132&lt;&gt;"",フィニッシュ後入力!EH132,"")</f>
        <v/>
      </c>
      <c r="EI132" s="77" t="str">
        <f>IF(フィニッシュ後入力!EI132&lt;&gt;"",フィニッシュ後入力!EI132,"")</f>
        <v/>
      </c>
      <c r="EJ132" s="77" t="str">
        <f>IF(フィニッシュ後入力!EJ132&lt;&gt;"",フィニッシュ後入力!EJ132,"")</f>
        <v/>
      </c>
      <c r="EK132" s="77" t="str">
        <f>IF(フィニッシュ後入力!EK132&lt;&gt;"",フィニッシュ後入力!EK132,"")</f>
        <v/>
      </c>
      <c r="EL132" s="77" t="str">
        <f>IF(フィニッシュ後入力!EL132&lt;&gt;"",フィニッシュ後入力!EL132,"")</f>
        <v/>
      </c>
      <c r="EM132" s="77" t="str">
        <f>IF(フィニッシュ後入力!EM132&lt;&gt;"",フィニッシュ後入力!EM132,"")</f>
        <v/>
      </c>
      <c r="EN132" s="77" t="str">
        <f>IF(フィニッシュ後入力!EN132&lt;&gt;"",フィニッシュ後入力!EN132,"")</f>
        <v/>
      </c>
      <c r="EO132" s="77" t="str">
        <f>IF(フィニッシュ後入力!EO132&lt;&gt;"",フィニッシュ後入力!EO132,"")</f>
        <v/>
      </c>
      <c r="EP132" s="77" t="str">
        <f>IF(フィニッシュ後入力!EP132&lt;&gt;"",フィニッシュ後入力!EP132,"")</f>
        <v/>
      </c>
      <c r="EQ132" s="77" t="str">
        <f>IF(フィニッシュ後入力!EQ132&lt;&gt;"",フィニッシュ後入力!EQ132,"")</f>
        <v/>
      </c>
      <c r="ER132" s="77" t="str">
        <f>IF(フィニッシュ後入力!ER132&lt;&gt;"",フィニッシュ後入力!ER132,"")</f>
        <v/>
      </c>
      <c r="ES132" s="77" t="str">
        <f>IF(フィニッシュ後入力!ES132&lt;&gt;"",フィニッシュ後入力!ES132,"")</f>
        <v/>
      </c>
      <c r="ET132" s="77" t="str">
        <f>IF(フィニッシュ後入力!ET132&lt;&gt;"",フィニッシュ後入力!ET132,"")</f>
        <v/>
      </c>
      <c r="EU132" s="77" t="str">
        <f>IF(フィニッシュ後入力!EU132&lt;&gt;"",フィニッシュ後入力!EU132,"")</f>
        <v/>
      </c>
      <c r="EV132" s="77" t="str">
        <f>IF(フィニッシュ後入力!EV132&lt;&gt;"",フィニッシュ後入力!EV132,"")</f>
        <v/>
      </c>
      <c r="EW132" s="77" t="str">
        <f>IF(フィニッシュ後入力!EW132&lt;&gt;"",フィニッシュ後入力!EW132,"")</f>
        <v/>
      </c>
      <c r="EX132" s="77" t="str">
        <f>IF(フィニッシュ後入力!EX132&lt;&gt;"",フィニッシュ後入力!EX132,"")</f>
        <v/>
      </c>
      <c r="EY132" s="77" t="str">
        <f>IF(フィニッシュ後入力!EY132&lt;&gt;"",フィニッシュ後入力!EY132,"")</f>
        <v/>
      </c>
      <c r="EZ132" s="77" t="str">
        <f>IF(フィニッシュ後入力!EZ132&lt;&gt;"",フィニッシュ後入力!EZ132,"")</f>
        <v/>
      </c>
      <c r="FA132" s="77" t="e">
        <f ca="1">INDIRECT(CONCATENATE("フィニッシュ後入力!R",簡易速報!$F132+100,"C",COLUMN()),FALSE)</f>
        <v>#N/A</v>
      </c>
      <c r="FB132" s="77" t="e">
        <f ca="1">INDIRECT(CONCATENATE("フィニッシュ後入力!R",簡易速報!$F132+100,"C",COLUMN()),FALSE)</f>
        <v>#N/A</v>
      </c>
      <c r="FC132" s="74" t="e">
        <f ca="1">(INDIRECT(CONCATENATE("フィニッシュ後入力!R",簡易速報!$F132+100,"C",COLUMN()),FALSE)+INDIRECT(CONCATENATE("フィニッシュ後入力!R",簡易速報!$F132+100,"C",COLUMN()+1),FALSE))/2</f>
        <v>#N/A</v>
      </c>
      <c r="FD132" s="74"/>
      <c r="FE132" s="74"/>
      <c r="FF132" s="74"/>
      <c r="FG132" s="77" t="e">
        <f ca="1">INDIRECT(CONCATENATE("フィニッシュ後入力!R",簡易速報!$F132+100,"C",COLUMN()),FALSE)</f>
        <v>#N/A</v>
      </c>
      <c r="FH132" s="77" t="e">
        <f ca="1">INDIRECT(CONCATENATE("フィニッシュ後入力!R",簡易速報!$F132+100,"C",COLUMN()),FALSE)</f>
        <v>#N/A</v>
      </c>
      <c r="FI132" s="74" t="e">
        <f ca="1">(INDIRECT(CONCATENATE("フィニッシュ後入力!R",簡易速報!$F132+100,"C",COLUMN()),FALSE)+INDIRECT(CONCATENATE("フィニッシュ後入力!R",簡易速報!$F132+100,"C",COLUMN()+1),FALSE))/2</f>
        <v>#N/A</v>
      </c>
      <c r="FJ132" s="74"/>
      <c r="FK132" s="74"/>
      <c r="FL132" s="74"/>
      <c r="FM132" s="77" t="e">
        <f ca="1">INDIRECT(CONCATENATE("フィニッシュ後入力!R",簡易速報!$F132+100,"C",COLUMN()),FALSE)</f>
        <v>#N/A</v>
      </c>
      <c r="FN132" s="77" t="e">
        <f ca="1">INDIRECT(CONCATENATE("フィニッシュ後入力!R",簡易速報!$F132+100,"C",COLUMN()),FALSE)</f>
        <v>#N/A</v>
      </c>
      <c r="FO132" s="74" t="e">
        <f ca="1">(INDIRECT(CONCATENATE("フィニッシュ後入力!R",簡易速報!$F132+100,"C",COLUMN()),FALSE)+INDIRECT(CONCATENATE("フィニッシュ後入力!R",簡易速報!$F132+100,"C",COLUMN()+1),FALSE))/2</f>
        <v>#N/A</v>
      </c>
      <c r="FP132" s="60"/>
      <c r="FQ132" s="60"/>
      <c r="FR132" s="60"/>
      <c r="FS132" s="60"/>
      <c r="FT132" s="60"/>
      <c r="FU132" s="60"/>
      <c r="FV132" s="60"/>
      <c r="FW132" s="60"/>
      <c r="FX132" s="60"/>
      <c r="FY132" s="60"/>
      <c r="FZ132" s="60"/>
      <c r="GA132" s="60"/>
      <c r="GB132" s="60"/>
      <c r="GC132" s="60"/>
      <c r="GD132" s="74" t="e">
        <f ca="1">INDIRECT("フィニッシュ後入力!G"&amp;簡易速報!$F132+100)</f>
        <v>#N/A</v>
      </c>
    </row>
    <row r="133" spans="1:186">
      <c r="A133" s="74" t="e">
        <f ca="1">簡易速報!O133</f>
        <v>#N/A</v>
      </c>
      <c r="B133" s="74" t="e">
        <f ca="1">簡易速報!P133</f>
        <v>#N/A</v>
      </c>
      <c r="C133" s="74" t="e">
        <f ca="1">簡易速報!Q133</f>
        <v>#N/A</v>
      </c>
      <c r="D133" s="74" t="e">
        <f ca="1">簡易速報!R133</f>
        <v>#N/A</v>
      </c>
      <c r="E133" s="147" t="e">
        <f ca="1">簡易速報!T133</f>
        <v>#N/A</v>
      </c>
      <c r="F133" s="74" t="e">
        <f ca="1">簡易速報!S133</f>
        <v>#N/A</v>
      </c>
      <c r="G133" s="74" t="e">
        <f ca="1">簡易速報!U133</f>
        <v>#N/A</v>
      </c>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c r="AP133" s="74"/>
      <c r="AQ133" s="74"/>
      <c r="AR133" s="74"/>
      <c r="AS133" s="74"/>
      <c r="AT133" s="74"/>
      <c r="AU133" s="74"/>
      <c r="AV133" s="74"/>
      <c r="AW133" s="74"/>
      <c r="AX133" s="74"/>
      <c r="AY133" s="74"/>
      <c r="AZ133" s="74"/>
      <c r="BA133" s="77" t="e">
        <f ca="1">INDIRECT(CONCATENATE("フィニッシュ後入力!R",簡易速報!$F133+100,"C",COLUMN()),FALSE)</f>
        <v>#N/A</v>
      </c>
      <c r="BB133" s="77" t="e">
        <f ca="1">INDIRECT(CONCATENATE("フィニッシュ後入力!R",簡易速報!$F133+100,"C",COLUMN()),FALSE)</f>
        <v>#N/A</v>
      </c>
      <c r="BC133" s="77" t="e">
        <f ca="1">INDIRECT(CONCATENATE("フィニッシュ後入力!R",簡易速報!$F133+100,"C",COLUMN()),FALSE)</f>
        <v>#N/A</v>
      </c>
      <c r="BD133" s="77" t="e">
        <f ca="1">INDIRECT(CONCATENATE("フィニッシュ後入力!R",簡易速報!$F133+100,"C",COLUMN()),FALSE)</f>
        <v>#N/A</v>
      </c>
      <c r="BE133" s="77" t="e">
        <f ca="1">INDIRECT(CONCATENATE("フィニッシュ後入力!R",簡易速報!$F133+100,"C",COLUMN()),FALSE)</f>
        <v>#N/A</v>
      </c>
      <c r="BF133" s="77" t="e">
        <f ca="1">INDIRECT(CONCATENATE("フィニッシュ後入力!R",簡易速報!$F133+100,"C",COLUMN()),FALSE)</f>
        <v>#N/A</v>
      </c>
      <c r="BG133" s="77" t="e">
        <f ca="1">INDIRECT(CONCATENATE("フィニッシュ後入力!R",簡易速報!$F133+100,"C",COLUMN()),FALSE)</f>
        <v>#N/A</v>
      </c>
      <c r="BH133" s="77" t="e">
        <f ca="1">INDIRECT(CONCATENATE("フィニッシュ後入力!R",簡易速報!$F133+100,"C",COLUMN()),FALSE)</f>
        <v>#N/A</v>
      </c>
      <c r="BI133" s="77" t="e">
        <f ca="1">INDIRECT(CONCATENATE("フィニッシュ後入力!R",簡易速報!$F133+100,"C",COLUMN()),FALSE)</f>
        <v>#N/A</v>
      </c>
      <c r="BJ133" s="77" t="e">
        <f ca="1">INDIRECT(CONCATENATE("フィニッシュ後入力!R",簡易速報!$F133+100,"C",COLUMN()),FALSE)</f>
        <v>#N/A</v>
      </c>
      <c r="BK133" s="77" t="e">
        <f ca="1">INDIRECT(CONCATENATE("フィニッシュ後入力!R",簡易速報!$F133+100,"C",COLUMN()),FALSE)</f>
        <v>#N/A</v>
      </c>
      <c r="BL133" s="77" t="e">
        <f ca="1">INDIRECT(CONCATENATE("フィニッシュ後入力!R",簡易速報!$F133+100,"C",COLUMN()),FALSE)</f>
        <v>#N/A</v>
      </c>
      <c r="BM133" s="77" t="e">
        <f ca="1">INDIRECT(CONCATENATE("フィニッシュ後入力!R",簡易速報!$F133+100,"C",COLUMN()),FALSE)</f>
        <v>#N/A</v>
      </c>
      <c r="BN133" s="77" t="e">
        <f ca="1">INDIRECT(CONCATENATE("フィニッシュ後入力!R",簡易速報!$F133+100,"C",COLUMN()),FALSE)</f>
        <v>#N/A</v>
      </c>
      <c r="BO133" s="77" t="e">
        <f ca="1">INDIRECT(CONCATENATE("フィニッシュ後入力!R",簡易速報!$F133+100,"C",COLUMN()),FALSE)</f>
        <v>#N/A</v>
      </c>
      <c r="BP133" s="77" t="e">
        <f ca="1">INDIRECT(CONCATENATE("フィニッシュ後入力!R",簡易速報!$F133+100,"C",COLUMN()),FALSE)</f>
        <v>#N/A</v>
      </c>
      <c r="BQ133" s="77" t="e">
        <f ca="1">INDIRECT(CONCATENATE("フィニッシュ後入力!R",簡易速報!$F133+100,"C",COLUMN()),FALSE)</f>
        <v>#N/A</v>
      </c>
      <c r="BR133" s="77" t="e">
        <f ca="1">INDIRECT(CONCATENATE("フィニッシュ後入力!R",簡易速報!$F133+100,"C",COLUMN()),FALSE)</f>
        <v>#N/A</v>
      </c>
      <c r="BS133" s="77" t="e">
        <f ca="1">INDIRECT(CONCATENATE("フィニッシュ後入力!R",簡易速報!$F133+100,"C",COLUMN()),FALSE)</f>
        <v>#N/A</v>
      </c>
      <c r="BT133" s="77" t="e">
        <f ca="1">INDIRECT(CONCATENATE("フィニッシュ後入力!R",簡易速報!$F133+100,"C",COLUMN()),FALSE)</f>
        <v>#N/A</v>
      </c>
      <c r="BU133" s="77" t="e">
        <f ca="1">INDIRECT(CONCATENATE("フィニッシュ後入力!R",簡易速報!$F133+100,"C",COLUMN()),FALSE)</f>
        <v>#N/A</v>
      </c>
      <c r="BV133" s="77" t="e">
        <f ca="1">INDIRECT(CONCATENATE("フィニッシュ後入力!R",簡易速報!$F133+100,"C",COLUMN()),FALSE)</f>
        <v>#N/A</v>
      </c>
      <c r="BW133" s="77" t="e">
        <f ca="1">INDIRECT(CONCATENATE("フィニッシュ後入力!R",簡易速報!$F133+100,"C",COLUMN()),FALSE)</f>
        <v>#N/A</v>
      </c>
      <c r="BX133" s="77" t="e">
        <f ca="1">INDIRECT(CONCATENATE("フィニッシュ後入力!R",簡易速報!$F133+100,"C",COLUMN()),FALSE)</f>
        <v>#N/A</v>
      </c>
      <c r="BY133" s="77" t="e">
        <f ca="1">INDIRECT(CONCATENATE("フィニッシュ後入力!R",簡易速報!$F133+100,"C",COLUMN()),FALSE)</f>
        <v>#N/A</v>
      </c>
      <c r="BZ133" s="77" t="e">
        <f ca="1">INDIRECT(CONCATENATE("フィニッシュ後入力!R",簡易速報!$F133+100,"C",COLUMN()),FALSE)</f>
        <v>#N/A</v>
      </c>
      <c r="CA133" s="77" t="e">
        <f ca="1">INDIRECT(CONCATENATE("フィニッシュ後入力!R",簡易速報!$F133+100,"C",COLUMN()),FALSE)</f>
        <v>#N/A</v>
      </c>
      <c r="CB133" s="77" t="e">
        <f ca="1">INDIRECT(CONCATENATE("フィニッシュ後入力!R",簡易速報!$F133+100,"C",COLUMN()),FALSE)</f>
        <v>#N/A</v>
      </c>
      <c r="CC133" s="77" t="e">
        <f ca="1">INDIRECT(CONCATENATE("フィニッシュ後入力!R",簡易速報!$F133+100,"C",COLUMN()),FALSE)</f>
        <v>#N/A</v>
      </c>
      <c r="CD133" s="77" t="e">
        <f ca="1">INDIRECT(CONCATENATE("フィニッシュ後入力!R",簡易速報!$F133+100,"C",COLUMN()),FALSE)</f>
        <v>#N/A</v>
      </c>
      <c r="CE133" s="77" t="str">
        <f>IF(フィニッシュ後入力!CE133&lt;&gt;"",フィニッシュ後入力!CE133,"")</f>
        <v/>
      </c>
      <c r="CF133" s="77" t="str">
        <f>IF(フィニッシュ後入力!CF133&lt;&gt;"",フィニッシュ後入力!CF133,"")</f>
        <v/>
      </c>
      <c r="CG133" s="77" t="str">
        <f>IF(フィニッシュ後入力!CG133&lt;&gt;"",フィニッシュ後入力!CG133,"")</f>
        <v/>
      </c>
      <c r="CH133" s="77" t="str">
        <f>IF(フィニッシュ後入力!CH133&lt;&gt;"",フィニッシュ後入力!CH133,"")</f>
        <v/>
      </c>
      <c r="CI133" s="77" t="str">
        <f>IF(フィニッシュ後入力!CI133&lt;&gt;"",フィニッシュ後入力!CI133,"")</f>
        <v/>
      </c>
      <c r="CJ133" s="77" t="str">
        <f>IF(フィニッシュ後入力!CJ133&lt;&gt;"",フィニッシュ後入力!CJ133,"")</f>
        <v/>
      </c>
      <c r="CK133" s="77" t="str">
        <f>IF(フィニッシュ後入力!CK133&lt;&gt;"",フィニッシュ後入力!CK133,"")</f>
        <v/>
      </c>
      <c r="CL133" s="77" t="str">
        <f>IF(フィニッシュ後入力!CL133&lt;&gt;"",フィニッシュ後入力!CL133,"")</f>
        <v/>
      </c>
      <c r="CM133" s="77" t="str">
        <f>IF(フィニッシュ後入力!CM133&lt;&gt;"",フィニッシュ後入力!CM133,"")</f>
        <v/>
      </c>
      <c r="CN133" s="77" t="str">
        <f>IF(フィニッシュ後入力!CN133&lt;&gt;"",フィニッシュ後入力!CN133,"")</f>
        <v/>
      </c>
      <c r="CO133" s="77" t="str">
        <f>IF(フィニッシュ後入力!CO133&lt;&gt;"",フィニッシュ後入力!CO133,"")</f>
        <v/>
      </c>
      <c r="CP133" s="77" t="str">
        <f>IF(フィニッシュ後入力!CP133&lt;&gt;"",フィニッシュ後入力!CP133,"")</f>
        <v/>
      </c>
      <c r="CQ133" s="77" t="str">
        <f>IF(フィニッシュ後入力!CQ133&lt;&gt;"",フィニッシュ後入力!CQ133,"")</f>
        <v/>
      </c>
      <c r="CR133" s="77" t="str">
        <f>IF(フィニッシュ後入力!CR133&lt;&gt;"",フィニッシュ後入力!CR133,"")</f>
        <v/>
      </c>
      <c r="CS133" s="77" t="str">
        <f>IF(フィニッシュ後入力!CS133&lt;&gt;"",フィニッシュ後入力!CS133,"")</f>
        <v/>
      </c>
      <c r="CT133" s="77" t="str">
        <f>IF(フィニッシュ後入力!CT133&lt;&gt;"",フィニッシュ後入力!CT133,"")</f>
        <v/>
      </c>
      <c r="CU133" s="77" t="str">
        <f>IF(フィニッシュ後入力!CU133&lt;&gt;"",フィニッシュ後入力!CU133,"")</f>
        <v/>
      </c>
      <c r="CV133" s="77" t="str">
        <f>IF(フィニッシュ後入力!CV133&lt;&gt;"",フィニッシュ後入力!CV133,"")</f>
        <v/>
      </c>
      <c r="CW133" s="77" t="str">
        <f>IF(フィニッシュ後入力!CW133&lt;&gt;"",フィニッシュ後入力!CW133,"")</f>
        <v/>
      </c>
      <c r="CX133" s="77" t="str">
        <f>IF(フィニッシュ後入力!CX133&lt;&gt;"",フィニッシュ後入力!CX133,"")</f>
        <v/>
      </c>
      <c r="CY133" s="77" t="str">
        <f>IF(フィニッシュ後入力!CY133&lt;&gt;"",フィニッシュ後入力!CY133,"")</f>
        <v/>
      </c>
      <c r="CZ133" s="77" t="str">
        <f>IF(フィニッシュ後入力!CZ133&lt;&gt;"",フィニッシュ後入力!CZ133,"")</f>
        <v/>
      </c>
      <c r="DA133" s="77" t="str">
        <f>IF(フィニッシュ後入力!DA133&lt;&gt;"",フィニッシュ後入力!DA133,"")</f>
        <v/>
      </c>
      <c r="DB133" s="77" t="str">
        <f>IF(フィニッシュ後入力!DB133&lt;&gt;"",フィニッシュ後入力!DB133,"")</f>
        <v/>
      </c>
      <c r="DC133" s="77" t="str">
        <f>IF(フィニッシュ後入力!DC133&lt;&gt;"",フィニッシュ後入力!DC133,"")</f>
        <v/>
      </c>
      <c r="DD133" s="77" t="str">
        <f>IF(フィニッシュ後入力!DD133&lt;&gt;"",フィニッシュ後入力!DD133,"")</f>
        <v/>
      </c>
      <c r="DE133" s="77" t="str">
        <f>IF(フィニッシュ後入力!DE133&lt;&gt;"",フィニッシュ後入力!DE133,"")</f>
        <v/>
      </c>
      <c r="DF133" s="77" t="str">
        <f>IF(フィニッシュ後入力!DF133&lt;&gt;"",フィニッシュ後入力!DF133,"")</f>
        <v/>
      </c>
      <c r="DG133" s="77" t="str">
        <f>IF(フィニッシュ後入力!DG133&lt;&gt;"",フィニッシュ後入力!DG133,"")</f>
        <v/>
      </c>
      <c r="DH133" s="77" t="str">
        <f>IF(フィニッシュ後入力!DH133&lt;&gt;"",フィニッシュ後入力!DH133,"")</f>
        <v/>
      </c>
      <c r="DI133" s="77" t="str">
        <f>IF(フィニッシュ後入力!DI133&lt;&gt;"",フィニッシュ後入力!DI133,"")</f>
        <v/>
      </c>
      <c r="DJ133" s="77" t="str">
        <f>IF(フィニッシュ後入力!DJ133&lt;&gt;"",フィニッシュ後入力!DJ133,"")</f>
        <v/>
      </c>
      <c r="DK133" s="77" t="str">
        <f>IF(フィニッシュ後入力!DK133&lt;&gt;"",フィニッシュ後入力!DK133,"")</f>
        <v/>
      </c>
      <c r="DL133" s="77" t="str">
        <f>IF(フィニッシュ後入力!DL133&lt;&gt;"",フィニッシュ後入力!DL133,"")</f>
        <v/>
      </c>
      <c r="DM133" s="77" t="str">
        <f>IF(フィニッシュ後入力!DM133&lt;&gt;"",フィニッシュ後入力!DM133,"")</f>
        <v/>
      </c>
      <c r="DN133" s="77" t="str">
        <f>IF(フィニッシュ後入力!DN133&lt;&gt;"",フィニッシュ後入力!DN133,"")</f>
        <v/>
      </c>
      <c r="DO133" s="77" t="str">
        <f>IF(フィニッシュ後入力!DO133&lt;&gt;"",フィニッシュ後入力!DO133,"")</f>
        <v/>
      </c>
      <c r="DP133" s="77" t="str">
        <f>IF(フィニッシュ後入力!DP133&lt;&gt;"",フィニッシュ後入力!DP133,"")</f>
        <v/>
      </c>
      <c r="DQ133" s="77" t="str">
        <f>IF(フィニッシュ後入力!DQ133&lt;&gt;"",フィニッシュ後入力!DQ133,"")</f>
        <v/>
      </c>
      <c r="DR133" s="77" t="str">
        <f>IF(フィニッシュ後入力!DR133&lt;&gt;"",フィニッシュ後入力!DR133,"")</f>
        <v/>
      </c>
      <c r="DS133" s="77" t="str">
        <f>IF(フィニッシュ後入力!DS133&lt;&gt;"",フィニッシュ後入力!DS133,"")</f>
        <v/>
      </c>
      <c r="DT133" s="77" t="str">
        <f>IF(フィニッシュ後入力!DT133&lt;&gt;"",フィニッシュ後入力!DT133,"")</f>
        <v/>
      </c>
      <c r="DU133" s="77" t="str">
        <f>IF(フィニッシュ後入力!DU133&lt;&gt;"",フィニッシュ後入力!DU133,"")</f>
        <v/>
      </c>
      <c r="DV133" s="77" t="str">
        <f>IF(フィニッシュ後入力!DV133&lt;&gt;"",フィニッシュ後入力!DV133,"")</f>
        <v/>
      </c>
      <c r="DW133" s="77" t="str">
        <f>IF(フィニッシュ後入力!DW133&lt;&gt;"",フィニッシュ後入力!DW133,"")</f>
        <v/>
      </c>
      <c r="DX133" s="77" t="str">
        <f>IF(フィニッシュ後入力!DX133&lt;&gt;"",フィニッシュ後入力!DX133,"")</f>
        <v/>
      </c>
      <c r="DY133" s="77" t="str">
        <f>IF(フィニッシュ後入力!DY133&lt;&gt;"",フィニッシュ後入力!DY133,"")</f>
        <v/>
      </c>
      <c r="DZ133" s="77" t="str">
        <f>IF(フィニッシュ後入力!DZ133&lt;&gt;"",フィニッシュ後入力!DZ133,"")</f>
        <v/>
      </c>
      <c r="EA133" s="77" t="str">
        <f>IF(フィニッシュ後入力!EA133&lt;&gt;"",フィニッシュ後入力!EA133,"")</f>
        <v/>
      </c>
      <c r="EB133" s="77" t="str">
        <f>IF(フィニッシュ後入力!EB133&lt;&gt;"",フィニッシュ後入力!EB133,"")</f>
        <v/>
      </c>
      <c r="EC133" s="77" t="str">
        <f>IF(フィニッシュ後入力!EC133&lt;&gt;"",フィニッシュ後入力!EC133,"")</f>
        <v/>
      </c>
      <c r="ED133" s="77" t="str">
        <f>IF(フィニッシュ後入力!ED133&lt;&gt;"",フィニッシュ後入力!ED133,"")</f>
        <v/>
      </c>
      <c r="EE133" s="77" t="str">
        <f>IF(フィニッシュ後入力!EE133&lt;&gt;"",フィニッシュ後入力!EE133,"")</f>
        <v/>
      </c>
      <c r="EF133" s="77" t="str">
        <f>IF(フィニッシュ後入力!EF133&lt;&gt;"",フィニッシュ後入力!EF133,"")</f>
        <v/>
      </c>
      <c r="EG133" s="77" t="str">
        <f>IF(フィニッシュ後入力!EG133&lt;&gt;"",フィニッシュ後入力!EG133,"")</f>
        <v/>
      </c>
      <c r="EH133" s="77" t="str">
        <f>IF(フィニッシュ後入力!EH133&lt;&gt;"",フィニッシュ後入力!EH133,"")</f>
        <v/>
      </c>
      <c r="EI133" s="77" t="str">
        <f>IF(フィニッシュ後入力!EI133&lt;&gt;"",フィニッシュ後入力!EI133,"")</f>
        <v/>
      </c>
      <c r="EJ133" s="77" t="str">
        <f>IF(フィニッシュ後入力!EJ133&lt;&gt;"",フィニッシュ後入力!EJ133,"")</f>
        <v/>
      </c>
      <c r="EK133" s="77" t="str">
        <f>IF(フィニッシュ後入力!EK133&lt;&gt;"",フィニッシュ後入力!EK133,"")</f>
        <v/>
      </c>
      <c r="EL133" s="77" t="str">
        <f>IF(フィニッシュ後入力!EL133&lt;&gt;"",フィニッシュ後入力!EL133,"")</f>
        <v/>
      </c>
      <c r="EM133" s="77" t="str">
        <f>IF(フィニッシュ後入力!EM133&lt;&gt;"",フィニッシュ後入力!EM133,"")</f>
        <v/>
      </c>
      <c r="EN133" s="77" t="str">
        <f>IF(フィニッシュ後入力!EN133&lt;&gt;"",フィニッシュ後入力!EN133,"")</f>
        <v/>
      </c>
      <c r="EO133" s="77" t="str">
        <f>IF(フィニッシュ後入力!EO133&lt;&gt;"",フィニッシュ後入力!EO133,"")</f>
        <v/>
      </c>
      <c r="EP133" s="77" t="str">
        <f>IF(フィニッシュ後入力!EP133&lt;&gt;"",フィニッシュ後入力!EP133,"")</f>
        <v/>
      </c>
      <c r="EQ133" s="77" t="str">
        <f>IF(フィニッシュ後入力!EQ133&lt;&gt;"",フィニッシュ後入力!EQ133,"")</f>
        <v/>
      </c>
      <c r="ER133" s="77" t="str">
        <f>IF(フィニッシュ後入力!ER133&lt;&gt;"",フィニッシュ後入力!ER133,"")</f>
        <v/>
      </c>
      <c r="ES133" s="77" t="str">
        <f>IF(フィニッシュ後入力!ES133&lt;&gt;"",フィニッシュ後入力!ES133,"")</f>
        <v/>
      </c>
      <c r="ET133" s="77" t="str">
        <f>IF(フィニッシュ後入力!ET133&lt;&gt;"",フィニッシュ後入力!ET133,"")</f>
        <v/>
      </c>
      <c r="EU133" s="77" t="str">
        <f>IF(フィニッシュ後入力!EU133&lt;&gt;"",フィニッシュ後入力!EU133,"")</f>
        <v/>
      </c>
      <c r="EV133" s="77" t="str">
        <f>IF(フィニッシュ後入力!EV133&lt;&gt;"",フィニッシュ後入力!EV133,"")</f>
        <v/>
      </c>
      <c r="EW133" s="77" t="str">
        <f>IF(フィニッシュ後入力!EW133&lt;&gt;"",フィニッシュ後入力!EW133,"")</f>
        <v/>
      </c>
      <c r="EX133" s="77" t="str">
        <f>IF(フィニッシュ後入力!EX133&lt;&gt;"",フィニッシュ後入力!EX133,"")</f>
        <v/>
      </c>
      <c r="EY133" s="77" t="str">
        <f>IF(フィニッシュ後入力!EY133&lt;&gt;"",フィニッシュ後入力!EY133,"")</f>
        <v/>
      </c>
      <c r="EZ133" s="77" t="str">
        <f>IF(フィニッシュ後入力!EZ133&lt;&gt;"",フィニッシュ後入力!EZ133,"")</f>
        <v/>
      </c>
      <c r="FA133" s="77" t="e">
        <f ca="1">INDIRECT(CONCATENATE("フィニッシュ後入力!R",簡易速報!$F133+100,"C",COLUMN()),FALSE)</f>
        <v>#N/A</v>
      </c>
      <c r="FB133" s="77" t="e">
        <f ca="1">INDIRECT(CONCATENATE("フィニッシュ後入力!R",簡易速報!$F133+100,"C",COLUMN()),FALSE)</f>
        <v>#N/A</v>
      </c>
      <c r="FC133" s="74" t="e">
        <f ca="1">(INDIRECT(CONCATENATE("フィニッシュ後入力!R",簡易速報!$F133+100,"C",COLUMN()),FALSE)+INDIRECT(CONCATENATE("フィニッシュ後入力!R",簡易速報!$F133+100,"C",COLUMN()+1),FALSE))/2</f>
        <v>#N/A</v>
      </c>
      <c r="FD133" s="74"/>
      <c r="FE133" s="74"/>
      <c r="FF133" s="74"/>
      <c r="FG133" s="77" t="e">
        <f ca="1">INDIRECT(CONCATENATE("フィニッシュ後入力!R",簡易速報!$F133+100,"C",COLUMN()),FALSE)</f>
        <v>#N/A</v>
      </c>
      <c r="FH133" s="77" t="e">
        <f ca="1">INDIRECT(CONCATENATE("フィニッシュ後入力!R",簡易速報!$F133+100,"C",COLUMN()),FALSE)</f>
        <v>#N/A</v>
      </c>
      <c r="FI133" s="74" t="e">
        <f ca="1">(INDIRECT(CONCATENATE("フィニッシュ後入力!R",簡易速報!$F133+100,"C",COLUMN()),FALSE)+INDIRECT(CONCATENATE("フィニッシュ後入力!R",簡易速報!$F133+100,"C",COLUMN()+1),FALSE))/2</f>
        <v>#N/A</v>
      </c>
      <c r="FJ133" s="74"/>
      <c r="FK133" s="74"/>
      <c r="FL133" s="74"/>
      <c r="FM133" s="77" t="e">
        <f ca="1">INDIRECT(CONCATENATE("フィニッシュ後入力!R",簡易速報!$F133+100,"C",COLUMN()),FALSE)</f>
        <v>#N/A</v>
      </c>
      <c r="FN133" s="77" t="e">
        <f ca="1">INDIRECT(CONCATENATE("フィニッシュ後入力!R",簡易速報!$F133+100,"C",COLUMN()),FALSE)</f>
        <v>#N/A</v>
      </c>
      <c r="FO133" s="74" t="e">
        <f ca="1">(INDIRECT(CONCATENATE("フィニッシュ後入力!R",簡易速報!$F133+100,"C",COLUMN()),FALSE)+INDIRECT(CONCATENATE("フィニッシュ後入力!R",簡易速報!$F133+100,"C",COLUMN()+1),FALSE))/2</f>
        <v>#N/A</v>
      </c>
      <c r="FP133" s="60"/>
      <c r="FQ133" s="60"/>
      <c r="FR133" s="60"/>
      <c r="FS133" s="60"/>
      <c r="FT133" s="60"/>
      <c r="FU133" s="60"/>
      <c r="FV133" s="60"/>
      <c r="FW133" s="60"/>
      <c r="FX133" s="60"/>
      <c r="FY133" s="60"/>
      <c r="FZ133" s="60"/>
      <c r="GA133" s="60"/>
      <c r="GB133" s="60"/>
      <c r="GC133" s="60"/>
      <c r="GD133" s="74" t="e">
        <f ca="1">INDIRECT("フィニッシュ後入力!G"&amp;簡易速報!$F133+100)</f>
        <v>#N/A</v>
      </c>
    </row>
    <row r="134" spans="1:186">
      <c r="A134" s="74" t="e">
        <f ca="1">簡易速報!O134</f>
        <v>#N/A</v>
      </c>
      <c r="B134" s="74" t="e">
        <f ca="1">簡易速報!P134</f>
        <v>#N/A</v>
      </c>
      <c r="C134" s="74" t="e">
        <f ca="1">簡易速報!Q134</f>
        <v>#N/A</v>
      </c>
      <c r="D134" s="74" t="e">
        <f ca="1">簡易速報!R134</f>
        <v>#N/A</v>
      </c>
      <c r="E134" s="147" t="e">
        <f ca="1">簡易速報!T134</f>
        <v>#N/A</v>
      </c>
      <c r="F134" s="74" t="e">
        <f ca="1">簡易速報!S134</f>
        <v>#N/A</v>
      </c>
      <c r="G134" s="74" t="e">
        <f ca="1">簡易速報!U134</f>
        <v>#N/A</v>
      </c>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c r="AP134" s="74"/>
      <c r="AQ134" s="74"/>
      <c r="AR134" s="74"/>
      <c r="AS134" s="74"/>
      <c r="AT134" s="74"/>
      <c r="AU134" s="74"/>
      <c r="AV134" s="74"/>
      <c r="AW134" s="74"/>
      <c r="AX134" s="74"/>
      <c r="AY134" s="74"/>
      <c r="AZ134" s="74"/>
      <c r="BA134" s="77" t="e">
        <f ca="1">INDIRECT(CONCATENATE("フィニッシュ後入力!R",簡易速報!$F134+100,"C",COLUMN()),FALSE)</f>
        <v>#N/A</v>
      </c>
      <c r="BB134" s="77" t="e">
        <f ca="1">INDIRECT(CONCATENATE("フィニッシュ後入力!R",簡易速報!$F134+100,"C",COLUMN()),FALSE)</f>
        <v>#N/A</v>
      </c>
      <c r="BC134" s="77" t="e">
        <f ca="1">INDIRECT(CONCATENATE("フィニッシュ後入力!R",簡易速報!$F134+100,"C",COLUMN()),FALSE)</f>
        <v>#N/A</v>
      </c>
      <c r="BD134" s="77" t="e">
        <f ca="1">INDIRECT(CONCATENATE("フィニッシュ後入力!R",簡易速報!$F134+100,"C",COLUMN()),FALSE)</f>
        <v>#N/A</v>
      </c>
      <c r="BE134" s="77" t="e">
        <f ca="1">INDIRECT(CONCATENATE("フィニッシュ後入力!R",簡易速報!$F134+100,"C",COLUMN()),FALSE)</f>
        <v>#N/A</v>
      </c>
      <c r="BF134" s="77" t="e">
        <f ca="1">INDIRECT(CONCATENATE("フィニッシュ後入力!R",簡易速報!$F134+100,"C",COLUMN()),FALSE)</f>
        <v>#N/A</v>
      </c>
      <c r="BG134" s="77" t="e">
        <f ca="1">INDIRECT(CONCATENATE("フィニッシュ後入力!R",簡易速報!$F134+100,"C",COLUMN()),FALSE)</f>
        <v>#N/A</v>
      </c>
      <c r="BH134" s="77" t="e">
        <f ca="1">INDIRECT(CONCATENATE("フィニッシュ後入力!R",簡易速報!$F134+100,"C",COLUMN()),FALSE)</f>
        <v>#N/A</v>
      </c>
      <c r="BI134" s="77" t="e">
        <f ca="1">INDIRECT(CONCATENATE("フィニッシュ後入力!R",簡易速報!$F134+100,"C",COLUMN()),FALSE)</f>
        <v>#N/A</v>
      </c>
      <c r="BJ134" s="77" t="e">
        <f ca="1">INDIRECT(CONCATENATE("フィニッシュ後入力!R",簡易速報!$F134+100,"C",COLUMN()),FALSE)</f>
        <v>#N/A</v>
      </c>
      <c r="BK134" s="77" t="e">
        <f ca="1">INDIRECT(CONCATENATE("フィニッシュ後入力!R",簡易速報!$F134+100,"C",COLUMN()),FALSE)</f>
        <v>#N/A</v>
      </c>
      <c r="BL134" s="77" t="e">
        <f ca="1">INDIRECT(CONCATENATE("フィニッシュ後入力!R",簡易速報!$F134+100,"C",COLUMN()),FALSE)</f>
        <v>#N/A</v>
      </c>
      <c r="BM134" s="77" t="e">
        <f ca="1">INDIRECT(CONCATENATE("フィニッシュ後入力!R",簡易速報!$F134+100,"C",COLUMN()),FALSE)</f>
        <v>#N/A</v>
      </c>
      <c r="BN134" s="77" t="e">
        <f ca="1">INDIRECT(CONCATENATE("フィニッシュ後入力!R",簡易速報!$F134+100,"C",COLUMN()),FALSE)</f>
        <v>#N/A</v>
      </c>
      <c r="BO134" s="77" t="e">
        <f ca="1">INDIRECT(CONCATENATE("フィニッシュ後入力!R",簡易速報!$F134+100,"C",COLUMN()),FALSE)</f>
        <v>#N/A</v>
      </c>
      <c r="BP134" s="77" t="e">
        <f ca="1">INDIRECT(CONCATENATE("フィニッシュ後入力!R",簡易速報!$F134+100,"C",COLUMN()),FALSE)</f>
        <v>#N/A</v>
      </c>
      <c r="BQ134" s="77" t="e">
        <f ca="1">INDIRECT(CONCATENATE("フィニッシュ後入力!R",簡易速報!$F134+100,"C",COLUMN()),FALSE)</f>
        <v>#N/A</v>
      </c>
      <c r="BR134" s="77" t="e">
        <f ca="1">INDIRECT(CONCATENATE("フィニッシュ後入力!R",簡易速報!$F134+100,"C",COLUMN()),FALSE)</f>
        <v>#N/A</v>
      </c>
      <c r="BS134" s="77" t="e">
        <f ca="1">INDIRECT(CONCATENATE("フィニッシュ後入力!R",簡易速報!$F134+100,"C",COLUMN()),FALSE)</f>
        <v>#N/A</v>
      </c>
      <c r="BT134" s="77" t="e">
        <f ca="1">INDIRECT(CONCATENATE("フィニッシュ後入力!R",簡易速報!$F134+100,"C",COLUMN()),FALSE)</f>
        <v>#N/A</v>
      </c>
      <c r="BU134" s="77" t="e">
        <f ca="1">INDIRECT(CONCATENATE("フィニッシュ後入力!R",簡易速報!$F134+100,"C",COLUMN()),FALSE)</f>
        <v>#N/A</v>
      </c>
      <c r="BV134" s="77" t="e">
        <f ca="1">INDIRECT(CONCATENATE("フィニッシュ後入力!R",簡易速報!$F134+100,"C",COLUMN()),FALSE)</f>
        <v>#N/A</v>
      </c>
      <c r="BW134" s="77" t="e">
        <f ca="1">INDIRECT(CONCATENATE("フィニッシュ後入力!R",簡易速報!$F134+100,"C",COLUMN()),FALSE)</f>
        <v>#N/A</v>
      </c>
      <c r="BX134" s="77" t="e">
        <f ca="1">INDIRECT(CONCATENATE("フィニッシュ後入力!R",簡易速報!$F134+100,"C",COLUMN()),FALSE)</f>
        <v>#N/A</v>
      </c>
      <c r="BY134" s="77" t="e">
        <f ca="1">INDIRECT(CONCATENATE("フィニッシュ後入力!R",簡易速報!$F134+100,"C",COLUMN()),FALSE)</f>
        <v>#N/A</v>
      </c>
      <c r="BZ134" s="77" t="e">
        <f ca="1">INDIRECT(CONCATENATE("フィニッシュ後入力!R",簡易速報!$F134+100,"C",COLUMN()),FALSE)</f>
        <v>#N/A</v>
      </c>
      <c r="CA134" s="77" t="e">
        <f ca="1">INDIRECT(CONCATENATE("フィニッシュ後入力!R",簡易速報!$F134+100,"C",COLUMN()),FALSE)</f>
        <v>#N/A</v>
      </c>
      <c r="CB134" s="77" t="e">
        <f ca="1">INDIRECT(CONCATENATE("フィニッシュ後入力!R",簡易速報!$F134+100,"C",COLUMN()),FALSE)</f>
        <v>#N/A</v>
      </c>
      <c r="CC134" s="77" t="e">
        <f ca="1">INDIRECT(CONCATENATE("フィニッシュ後入力!R",簡易速報!$F134+100,"C",COLUMN()),FALSE)</f>
        <v>#N/A</v>
      </c>
      <c r="CD134" s="77" t="e">
        <f ca="1">INDIRECT(CONCATENATE("フィニッシュ後入力!R",簡易速報!$F134+100,"C",COLUMN()),FALSE)</f>
        <v>#N/A</v>
      </c>
      <c r="CE134" s="77" t="str">
        <f>IF(フィニッシュ後入力!CE134&lt;&gt;"",フィニッシュ後入力!CE134,"")</f>
        <v/>
      </c>
      <c r="CF134" s="77" t="str">
        <f>IF(フィニッシュ後入力!CF134&lt;&gt;"",フィニッシュ後入力!CF134,"")</f>
        <v/>
      </c>
      <c r="CG134" s="77" t="str">
        <f>IF(フィニッシュ後入力!CG134&lt;&gt;"",フィニッシュ後入力!CG134,"")</f>
        <v/>
      </c>
      <c r="CH134" s="77" t="str">
        <f>IF(フィニッシュ後入力!CH134&lt;&gt;"",フィニッシュ後入力!CH134,"")</f>
        <v/>
      </c>
      <c r="CI134" s="77" t="str">
        <f>IF(フィニッシュ後入力!CI134&lt;&gt;"",フィニッシュ後入力!CI134,"")</f>
        <v/>
      </c>
      <c r="CJ134" s="77" t="str">
        <f>IF(フィニッシュ後入力!CJ134&lt;&gt;"",フィニッシュ後入力!CJ134,"")</f>
        <v/>
      </c>
      <c r="CK134" s="77" t="str">
        <f>IF(フィニッシュ後入力!CK134&lt;&gt;"",フィニッシュ後入力!CK134,"")</f>
        <v/>
      </c>
      <c r="CL134" s="77" t="str">
        <f>IF(フィニッシュ後入力!CL134&lt;&gt;"",フィニッシュ後入力!CL134,"")</f>
        <v/>
      </c>
      <c r="CM134" s="77" t="str">
        <f>IF(フィニッシュ後入力!CM134&lt;&gt;"",フィニッシュ後入力!CM134,"")</f>
        <v/>
      </c>
      <c r="CN134" s="77" t="str">
        <f>IF(フィニッシュ後入力!CN134&lt;&gt;"",フィニッシュ後入力!CN134,"")</f>
        <v/>
      </c>
      <c r="CO134" s="77" t="str">
        <f>IF(フィニッシュ後入力!CO134&lt;&gt;"",フィニッシュ後入力!CO134,"")</f>
        <v/>
      </c>
      <c r="CP134" s="77" t="str">
        <f>IF(フィニッシュ後入力!CP134&lt;&gt;"",フィニッシュ後入力!CP134,"")</f>
        <v/>
      </c>
      <c r="CQ134" s="77" t="str">
        <f>IF(フィニッシュ後入力!CQ134&lt;&gt;"",フィニッシュ後入力!CQ134,"")</f>
        <v/>
      </c>
      <c r="CR134" s="77" t="str">
        <f>IF(フィニッシュ後入力!CR134&lt;&gt;"",フィニッシュ後入力!CR134,"")</f>
        <v/>
      </c>
      <c r="CS134" s="77" t="str">
        <f>IF(フィニッシュ後入力!CS134&lt;&gt;"",フィニッシュ後入力!CS134,"")</f>
        <v/>
      </c>
      <c r="CT134" s="77" t="str">
        <f>IF(フィニッシュ後入力!CT134&lt;&gt;"",フィニッシュ後入力!CT134,"")</f>
        <v/>
      </c>
      <c r="CU134" s="77" t="str">
        <f>IF(フィニッシュ後入力!CU134&lt;&gt;"",フィニッシュ後入力!CU134,"")</f>
        <v/>
      </c>
      <c r="CV134" s="77" t="str">
        <f>IF(フィニッシュ後入力!CV134&lt;&gt;"",フィニッシュ後入力!CV134,"")</f>
        <v/>
      </c>
      <c r="CW134" s="77" t="str">
        <f>IF(フィニッシュ後入力!CW134&lt;&gt;"",フィニッシュ後入力!CW134,"")</f>
        <v/>
      </c>
      <c r="CX134" s="77" t="str">
        <f>IF(フィニッシュ後入力!CX134&lt;&gt;"",フィニッシュ後入力!CX134,"")</f>
        <v/>
      </c>
      <c r="CY134" s="77" t="str">
        <f>IF(フィニッシュ後入力!CY134&lt;&gt;"",フィニッシュ後入力!CY134,"")</f>
        <v/>
      </c>
      <c r="CZ134" s="77" t="str">
        <f>IF(フィニッシュ後入力!CZ134&lt;&gt;"",フィニッシュ後入力!CZ134,"")</f>
        <v/>
      </c>
      <c r="DA134" s="77" t="str">
        <f>IF(フィニッシュ後入力!DA134&lt;&gt;"",フィニッシュ後入力!DA134,"")</f>
        <v/>
      </c>
      <c r="DB134" s="77" t="str">
        <f>IF(フィニッシュ後入力!DB134&lt;&gt;"",フィニッシュ後入力!DB134,"")</f>
        <v/>
      </c>
      <c r="DC134" s="77" t="str">
        <f>IF(フィニッシュ後入力!DC134&lt;&gt;"",フィニッシュ後入力!DC134,"")</f>
        <v/>
      </c>
      <c r="DD134" s="77" t="str">
        <f>IF(フィニッシュ後入力!DD134&lt;&gt;"",フィニッシュ後入力!DD134,"")</f>
        <v/>
      </c>
      <c r="DE134" s="77" t="str">
        <f>IF(フィニッシュ後入力!DE134&lt;&gt;"",フィニッシュ後入力!DE134,"")</f>
        <v/>
      </c>
      <c r="DF134" s="77" t="str">
        <f>IF(フィニッシュ後入力!DF134&lt;&gt;"",フィニッシュ後入力!DF134,"")</f>
        <v/>
      </c>
      <c r="DG134" s="77" t="str">
        <f>IF(フィニッシュ後入力!DG134&lt;&gt;"",フィニッシュ後入力!DG134,"")</f>
        <v/>
      </c>
      <c r="DH134" s="77" t="str">
        <f>IF(フィニッシュ後入力!DH134&lt;&gt;"",フィニッシュ後入力!DH134,"")</f>
        <v/>
      </c>
      <c r="DI134" s="77" t="str">
        <f>IF(フィニッシュ後入力!DI134&lt;&gt;"",フィニッシュ後入力!DI134,"")</f>
        <v/>
      </c>
      <c r="DJ134" s="77" t="str">
        <f>IF(フィニッシュ後入力!DJ134&lt;&gt;"",フィニッシュ後入力!DJ134,"")</f>
        <v/>
      </c>
      <c r="DK134" s="77" t="str">
        <f>IF(フィニッシュ後入力!DK134&lt;&gt;"",フィニッシュ後入力!DK134,"")</f>
        <v/>
      </c>
      <c r="DL134" s="77" t="str">
        <f>IF(フィニッシュ後入力!DL134&lt;&gt;"",フィニッシュ後入力!DL134,"")</f>
        <v/>
      </c>
      <c r="DM134" s="77" t="str">
        <f>IF(フィニッシュ後入力!DM134&lt;&gt;"",フィニッシュ後入力!DM134,"")</f>
        <v/>
      </c>
      <c r="DN134" s="77" t="str">
        <f>IF(フィニッシュ後入力!DN134&lt;&gt;"",フィニッシュ後入力!DN134,"")</f>
        <v/>
      </c>
      <c r="DO134" s="77" t="str">
        <f>IF(フィニッシュ後入力!DO134&lt;&gt;"",フィニッシュ後入力!DO134,"")</f>
        <v/>
      </c>
      <c r="DP134" s="77" t="str">
        <f>IF(フィニッシュ後入力!DP134&lt;&gt;"",フィニッシュ後入力!DP134,"")</f>
        <v/>
      </c>
      <c r="DQ134" s="77" t="str">
        <f>IF(フィニッシュ後入力!DQ134&lt;&gt;"",フィニッシュ後入力!DQ134,"")</f>
        <v/>
      </c>
      <c r="DR134" s="77" t="str">
        <f>IF(フィニッシュ後入力!DR134&lt;&gt;"",フィニッシュ後入力!DR134,"")</f>
        <v/>
      </c>
      <c r="DS134" s="77" t="str">
        <f>IF(フィニッシュ後入力!DS134&lt;&gt;"",フィニッシュ後入力!DS134,"")</f>
        <v/>
      </c>
      <c r="DT134" s="77" t="str">
        <f>IF(フィニッシュ後入力!DT134&lt;&gt;"",フィニッシュ後入力!DT134,"")</f>
        <v/>
      </c>
      <c r="DU134" s="77" t="str">
        <f>IF(フィニッシュ後入力!DU134&lt;&gt;"",フィニッシュ後入力!DU134,"")</f>
        <v/>
      </c>
      <c r="DV134" s="77" t="str">
        <f>IF(フィニッシュ後入力!DV134&lt;&gt;"",フィニッシュ後入力!DV134,"")</f>
        <v/>
      </c>
      <c r="DW134" s="77" t="str">
        <f>IF(フィニッシュ後入力!DW134&lt;&gt;"",フィニッシュ後入力!DW134,"")</f>
        <v/>
      </c>
      <c r="DX134" s="77" t="str">
        <f>IF(フィニッシュ後入力!DX134&lt;&gt;"",フィニッシュ後入力!DX134,"")</f>
        <v/>
      </c>
      <c r="DY134" s="77" t="str">
        <f>IF(フィニッシュ後入力!DY134&lt;&gt;"",フィニッシュ後入力!DY134,"")</f>
        <v/>
      </c>
      <c r="DZ134" s="77" t="str">
        <f>IF(フィニッシュ後入力!DZ134&lt;&gt;"",フィニッシュ後入力!DZ134,"")</f>
        <v/>
      </c>
      <c r="EA134" s="77" t="str">
        <f>IF(フィニッシュ後入力!EA134&lt;&gt;"",フィニッシュ後入力!EA134,"")</f>
        <v/>
      </c>
      <c r="EB134" s="77" t="str">
        <f>IF(フィニッシュ後入力!EB134&lt;&gt;"",フィニッシュ後入力!EB134,"")</f>
        <v/>
      </c>
      <c r="EC134" s="77" t="str">
        <f>IF(フィニッシュ後入力!EC134&lt;&gt;"",フィニッシュ後入力!EC134,"")</f>
        <v/>
      </c>
      <c r="ED134" s="77" t="str">
        <f>IF(フィニッシュ後入力!ED134&lt;&gt;"",フィニッシュ後入力!ED134,"")</f>
        <v/>
      </c>
      <c r="EE134" s="77" t="str">
        <f>IF(フィニッシュ後入力!EE134&lt;&gt;"",フィニッシュ後入力!EE134,"")</f>
        <v/>
      </c>
      <c r="EF134" s="77" t="str">
        <f>IF(フィニッシュ後入力!EF134&lt;&gt;"",フィニッシュ後入力!EF134,"")</f>
        <v/>
      </c>
      <c r="EG134" s="77" t="str">
        <f>IF(フィニッシュ後入力!EG134&lt;&gt;"",フィニッシュ後入力!EG134,"")</f>
        <v/>
      </c>
      <c r="EH134" s="77" t="str">
        <f>IF(フィニッシュ後入力!EH134&lt;&gt;"",フィニッシュ後入力!EH134,"")</f>
        <v/>
      </c>
      <c r="EI134" s="77" t="str">
        <f>IF(フィニッシュ後入力!EI134&lt;&gt;"",フィニッシュ後入力!EI134,"")</f>
        <v/>
      </c>
      <c r="EJ134" s="77" t="str">
        <f>IF(フィニッシュ後入力!EJ134&lt;&gt;"",フィニッシュ後入力!EJ134,"")</f>
        <v/>
      </c>
      <c r="EK134" s="77" t="str">
        <f>IF(フィニッシュ後入力!EK134&lt;&gt;"",フィニッシュ後入力!EK134,"")</f>
        <v/>
      </c>
      <c r="EL134" s="77" t="str">
        <f>IF(フィニッシュ後入力!EL134&lt;&gt;"",フィニッシュ後入力!EL134,"")</f>
        <v/>
      </c>
      <c r="EM134" s="77" t="str">
        <f>IF(フィニッシュ後入力!EM134&lt;&gt;"",フィニッシュ後入力!EM134,"")</f>
        <v/>
      </c>
      <c r="EN134" s="77" t="str">
        <f>IF(フィニッシュ後入力!EN134&lt;&gt;"",フィニッシュ後入力!EN134,"")</f>
        <v/>
      </c>
      <c r="EO134" s="77" t="str">
        <f>IF(フィニッシュ後入力!EO134&lt;&gt;"",フィニッシュ後入力!EO134,"")</f>
        <v/>
      </c>
      <c r="EP134" s="77" t="str">
        <f>IF(フィニッシュ後入力!EP134&lt;&gt;"",フィニッシュ後入力!EP134,"")</f>
        <v/>
      </c>
      <c r="EQ134" s="77" t="str">
        <f>IF(フィニッシュ後入力!EQ134&lt;&gt;"",フィニッシュ後入力!EQ134,"")</f>
        <v/>
      </c>
      <c r="ER134" s="77" t="str">
        <f>IF(フィニッシュ後入力!ER134&lt;&gt;"",フィニッシュ後入力!ER134,"")</f>
        <v/>
      </c>
      <c r="ES134" s="77" t="str">
        <f>IF(フィニッシュ後入力!ES134&lt;&gt;"",フィニッシュ後入力!ES134,"")</f>
        <v/>
      </c>
      <c r="ET134" s="77" t="str">
        <f>IF(フィニッシュ後入力!ET134&lt;&gt;"",フィニッシュ後入力!ET134,"")</f>
        <v/>
      </c>
      <c r="EU134" s="77" t="str">
        <f>IF(フィニッシュ後入力!EU134&lt;&gt;"",フィニッシュ後入力!EU134,"")</f>
        <v/>
      </c>
      <c r="EV134" s="77" t="str">
        <f>IF(フィニッシュ後入力!EV134&lt;&gt;"",フィニッシュ後入力!EV134,"")</f>
        <v/>
      </c>
      <c r="EW134" s="77" t="str">
        <f>IF(フィニッシュ後入力!EW134&lt;&gt;"",フィニッシュ後入力!EW134,"")</f>
        <v/>
      </c>
      <c r="EX134" s="77" t="str">
        <f>IF(フィニッシュ後入力!EX134&lt;&gt;"",フィニッシュ後入力!EX134,"")</f>
        <v/>
      </c>
      <c r="EY134" s="77" t="str">
        <f>IF(フィニッシュ後入力!EY134&lt;&gt;"",フィニッシュ後入力!EY134,"")</f>
        <v/>
      </c>
      <c r="EZ134" s="77" t="str">
        <f>IF(フィニッシュ後入力!EZ134&lt;&gt;"",フィニッシュ後入力!EZ134,"")</f>
        <v/>
      </c>
      <c r="FA134" s="77" t="e">
        <f ca="1">INDIRECT(CONCATENATE("フィニッシュ後入力!R",簡易速報!$F134+100,"C",COLUMN()),FALSE)</f>
        <v>#N/A</v>
      </c>
      <c r="FB134" s="77" t="e">
        <f ca="1">INDIRECT(CONCATENATE("フィニッシュ後入力!R",簡易速報!$F134+100,"C",COLUMN()),FALSE)</f>
        <v>#N/A</v>
      </c>
      <c r="FC134" s="74" t="e">
        <f ca="1">(INDIRECT(CONCATENATE("フィニッシュ後入力!R",簡易速報!$F134+100,"C",COLUMN()),FALSE)+INDIRECT(CONCATENATE("フィニッシュ後入力!R",簡易速報!$F134+100,"C",COLUMN()+1),FALSE))/2</f>
        <v>#N/A</v>
      </c>
      <c r="FD134" s="74"/>
      <c r="FE134" s="74"/>
      <c r="FF134" s="74"/>
      <c r="FG134" s="77" t="e">
        <f ca="1">INDIRECT(CONCATENATE("フィニッシュ後入力!R",簡易速報!$F134+100,"C",COLUMN()),FALSE)</f>
        <v>#N/A</v>
      </c>
      <c r="FH134" s="77" t="e">
        <f ca="1">INDIRECT(CONCATENATE("フィニッシュ後入力!R",簡易速報!$F134+100,"C",COLUMN()),FALSE)</f>
        <v>#N/A</v>
      </c>
      <c r="FI134" s="74" t="e">
        <f ca="1">(INDIRECT(CONCATENATE("フィニッシュ後入力!R",簡易速報!$F134+100,"C",COLUMN()),FALSE)+INDIRECT(CONCATENATE("フィニッシュ後入力!R",簡易速報!$F134+100,"C",COLUMN()+1),FALSE))/2</f>
        <v>#N/A</v>
      </c>
      <c r="FJ134" s="74"/>
      <c r="FK134" s="74"/>
      <c r="FL134" s="74"/>
      <c r="FM134" s="77" t="e">
        <f ca="1">INDIRECT(CONCATENATE("フィニッシュ後入力!R",簡易速報!$F134+100,"C",COLUMN()),FALSE)</f>
        <v>#N/A</v>
      </c>
      <c r="FN134" s="77" t="e">
        <f ca="1">INDIRECT(CONCATENATE("フィニッシュ後入力!R",簡易速報!$F134+100,"C",COLUMN()),FALSE)</f>
        <v>#N/A</v>
      </c>
      <c r="FO134" s="74" t="e">
        <f ca="1">(INDIRECT(CONCATENATE("フィニッシュ後入力!R",簡易速報!$F134+100,"C",COLUMN()),FALSE)+INDIRECT(CONCATENATE("フィニッシュ後入力!R",簡易速報!$F134+100,"C",COLUMN()+1),FALSE))/2</f>
        <v>#N/A</v>
      </c>
      <c r="FP134" s="60"/>
      <c r="FQ134" s="60"/>
      <c r="FR134" s="60"/>
      <c r="FS134" s="60"/>
      <c r="FT134" s="60"/>
      <c r="FU134" s="60"/>
      <c r="FV134" s="60"/>
      <c r="FW134" s="60"/>
      <c r="FX134" s="60"/>
      <c r="FY134" s="60"/>
      <c r="FZ134" s="60"/>
      <c r="GA134" s="60"/>
      <c r="GB134" s="60"/>
      <c r="GC134" s="60"/>
      <c r="GD134" s="74" t="e">
        <f ca="1">INDIRECT("フィニッシュ後入力!G"&amp;簡易速報!$F134+100)</f>
        <v>#N/A</v>
      </c>
    </row>
    <row r="135" spans="1:186">
      <c r="A135" s="74" t="e">
        <f ca="1">簡易速報!O135</f>
        <v>#N/A</v>
      </c>
      <c r="B135" s="74" t="e">
        <f ca="1">簡易速報!P135</f>
        <v>#N/A</v>
      </c>
      <c r="C135" s="74" t="e">
        <f ca="1">簡易速報!Q135</f>
        <v>#N/A</v>
      </c>
      <c r="D135" s="74" t="e">
        <f ca="1">簡易速報!R135</f>
        <v>#N/A</v>
      </c>
      <c r="E135" s="147" t="e">
        <f ca="1">簡易速報!T135</f>
        <v>#N/A</v>
      </c>
      <c r="F135" s="74" t="e">
        <f ca="1">簡易速報!S135</f>
        <v>#N/A</v>
      </c>
      <c r="G135" s="74" t="e">
        <f ca="1">簡易速報!U135</f>
        <v>#N/A</v>
      </c>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c r="AP135" s="74"/>
      <c r="AQ135" s="74"/>
      <c r="AR135" s="74"/>
      <c r="AS135" s="74"/>
      <c r="AT135" s="74"/>
      <c r="AU135" s="74"/>
      <c r="AV135" s="74"/>
      <c r="AW135" s="74"/>
      <c r="AX135" s="74"/>
      <c r="AY135" s="74"/>
      <c r="AZ135" s="74"/>
      <c r="BA135" s="77" t="e">
        <f ca="1">INDIRECT(CONCATENATE("フィニッシュ後入力!R",簡易速報!$F135+100,"C",COLUMN()),FALSE)</f>
        <v>#N/A</v>
      </c>
      <c r="BB135" s="77" t="e">
        <f ca="1">INDIRECT(CONCATENATE("フィニッシュ後入力!R",簡易速報!$F135+100,"C",COLUMN()),FALSE)</f>
        <v>#N/A</v>
      </c>
      <c r="BC135" s="77" t="e">
        <f ca="1">INDIRECT(CONCATENATE("フィニッシュ後入力!R",簡易速報!$F135+100,"C",COLUMN()),FALSE)</f>
        <v>#N/A</v>
      </c>
      <c r="BD135" s="77" t="e">
        <f ca="1">INDIRECT(CONCATENATE("フィニッシュ後入力!R",簡易速報!$F135+100,"C",COLUMN()),FALSE)</f>
        <v>#N/A</v>
      </c>
      <c r="BE135" s="77" t="e">
        <f ca="1">INDIRECT(CONCATENATE("フィニッシュ後入力!R",簡易速報!$F135+100,"C",COLUMN()),FALSE)</f>
        <v>#N/A</v>
      </c>
      <c r="BF135" s="77" t="e">
        <f ca="1">INDIRECT(CONCATENATE("フィニッシュ後入力!R",簡易速報!$F135+100,"C",COLUMN()),FALSE)</f>
        <v>#N/A</v>
      </c>
      <c r="BG135" s="77" t="e">
        <f ca="1">INDIRECT(CONCATENATE("フィニッシュ後入力!R",簡易速報!$F135+100,"C",COLUMN()),FALSE)</f>
        <v>#N/A</v>
      </c>
      <c r="BH135" s="77" t="e">
        <f ca="1">INDIRECT(CONCATENATE("フィニッシュ後入力!R",簡易速報!$F135+100,"C",COLUMN()),FALSE)</f>
        <v>#N/A</v>
      </c>
      <c r="BI135" s="77" t="e">
        <f ca="1">INDIRECT(CONCATENATE("フィニッシュ後入力!R",簡易速報!$F135+100,"C",COLUMN()),FALSE)</f>
        <v>#N/A</v>
      </c>
      <c r="BJ135" s="77" t="e">
        <f ca="1">INDIRECT(CONCATENATE("フィニッシュ後入力!R",簡易速報!$F135+100,"C",COLUMN()),FALSE)</f>
        <v>#N/A</v>
      </c>
      <c r="BK135" s="77" t="e">
        <f ca="1">INDIRECT(CONCATENATE("フィニッシュ後入力!R",簡易速報!$F135+100,"C",COLUMN()),FALSE)</f>
        <v>#N/A</v>
      </c>
      <c r="BL135" s="77" t="e">
        <f ca="1">INDIRECT(CONCATENATE("フィニッシュ後入力!R",簡易速報!$F135+100,"C",COLUMN()),FALSE)</f>
        <v>#N/A</v>
      </c>
      <c r="BM135" s="77" t="e">
        <f ca="1">INDIRECT(CONCATENATE("フィニッシュ後入力!R",簡易速報!$F135+100,"C",COLUMN()),FALSE)</f>
        <v>#N/A</v>
      </c>
      <c r="BN135" s="77" t="e">
        <f ca="1">INDIRECT(CONCATENATE("フィニッシュ後入力!R",簡易速報!$F135+100,"C",COLUMN()),FALSE)</f>
        <v>#N/A</v>
      </c>
      <c r="BO135" s="77" t="e">
        <f ca="1">INDIRECT(CONCATENATE("フィニッシュ後入力!R",簡易速報!$F135+100,"C",COLUMN()),FALSE)</f>
        <v>#N/A</v>
      </c>
      <c r="BP135" s="77" t="e">
        <f ca="1">INDIRECT(CONCATENATE("フィニッシュ後入力!R",簡易速報!$F135+100,"C",COLUMN()),FALSE)</f>
        <v>#N/A</v>
      </c>
      <c r="BQ135" s="77" t="e">
        <f ca="1">INDIRECT(CONCATENATE("フィニッシュ後入力!R",簡易速報!$F135+100,"C",COLUMN()),FALSE)</f>
        <v>#N/A</v>
      </c>
      <c r="BR135" s="77" t="e">
        <f ca="1">INDIRECT(CONCATENATE("フィニッシュ後入力!R",簡易速報!$F135+100,"C",COLUMN()),FALSE)</f>
        <v>#N/A</v>
      </c>
      <c r="BS135" s="77" t="e">
        <f ca="1">INDIRECT(CONCATENATE("フィニッシュ後入力!R",簡易速報!$F135+100,"C",COLUMN()),FALSE)</f>
        <v>#N/A</v>
      </c>
      <c r="BT135" s="77" t="e">
        <f ca="1">INDIRECT(CONCATENATE("フィニッシュ後入力!R",簡易速報!$F135+100,"C",COLUMN()),FALSE)</f>
        <v>#N/A</v>
      </c>
      <c r="BU135" s="77" t="e">
        <f ca="1">INDIRECT(CONCATENATE("フィニッシュ後入力!R",簡易速報!$F135+100,"C",COLUMN()),FALSE)</f>
        <v>#N/A</v>
      </c>
      <c r="BV135" s="77" t="e">
        <f ca="1">INDIRECT(CONCATENATE("フィニッシュ後入力!R",簡易速報!$F135+100,"C",COLUMN()),FALSE)</f>
        <v>#N/A</v>
      </c>
      <c r="BW135" s="77" t="e">
        <f ca="1">INDIRECT(CONCATENATE("フィニッシュ後入力!R",簡易速報!$F135+100,"C",COLUMN()),FALSE)</f>
        <v>#N/A</v>
      </c>
      <c r="BX135" s="77" t="e">
        <f ca="1">INDIRECT(CONCATENATE("フィニッシュ後入力!R",簡易速報!$F135+100,"C",COLUMN()),FALSE)</f>
        <v>#N/A</v>
      </c>
      <c r="BY135" s="77" t="e">
        <f ca="1">INDIRECT(CONCATENATE("フィニッシュ後入力!R",簡易速報!$F135+100,"C",COLUMN()),FALSE)</f>
        <v>#N/A</v>
      </c>
      <c r="BZ135" s="77" t="e">
        <f ca="1">INDIRECT(CONCATENATE("フィニッシュ後入力!R",簡易速報!$F135+100,"C",COLUMN()),FALSE)</f>
        <v>#N/A</v>
      </c>
      <c r="CA135" s="77" t="e">
        <f ca="1">INDIRECT(CONCATENATE("フィニッシュ後入力!R",簡易速報!$F135+100,"C",COLUMN()),FALSE)</f>
        <v>#N/A</v>
      </c>
      <c r="CB135" s="77" t="e">
        <f ca="1">INDIRECT(CONCATENATE("フィニッシュ後入力!R",簡易速報!$F135+100,"C",COLUMN()),FALSE)</f>
        <v>#N/A</v>
      </c>
      <c r="CC135" s="77" t="e">
        <f ca="1">INDIRECT(CONCATENATE("フィニッシュ後入力!R",簡易速報!$F135+100,"C",COLUMN()),FALSE)</f>
        <v>#N/A</v>
      </c>
      <c r="CD135" s="77" t="e">
        <f ca="1">INDIRECT(CONCATENATE("フィニッシュ後入力!R",簡易速報!$F135+100,"C",COLUMN()),FALSE)</f>
        <v>#N/A</v>
      </c>
      <c r="CE135" s="77" t="str">
        <f>IF(フィニッシュ後入力!CE135&lt;&gt;"",フィニッシュ後入力!CE135,"")</f>
        <v/>
      </c>
      <c r="CF135" s="77" t="str">
        <f>IF(フィニッシュ後入力!CF135&lt;&gt;"",フィニッシュ後入力!CF135,"")</f>
        <v/>
      </c>
      <c r="CG135" s="77" t="str">
        <f>IF(フィニッシュ後入力!CG135&lt;&gt;"",フィニッシュ後入力!CG135,"")</f>
        <v/>
      </c>
      <c r="CH135" s="77" t="str">
        <f>IF(フィニッシュ後入力!CH135&lt;&gt;"",フィニッシュ後入力!CH135,"")</f>
        <v/>
      </c>
      <c r="CI135" s="77" t="str">
        <f>IF(フィニッシュ後入力!CI135&lt;&gt;"",フィニッシュ後入力!CI135,"")</f>
        <v/>
      </c>
      <c r="CJ135" s="77" t="str">
        <f>IF(フィニッシュ後入力!CJ135&lt;&gt;"",フィニッシュ後入力!CJ135,"")</f>
        <v/>
      </c>
      <c r="CK135" s="77" t="str">
        <f>IF(フィニッシュ後入力!CK135&lt;&gt;"",フィニッシュ後入力!CK135,"")</f>
        <v/>
      </c>
      <c r="CL135" s="77" t="str">
        <f>IF(フィニッシュ後入力!CL135&lt;&gt;"",フィニッシュ後入力!CL135,"")</f>
        <v/>
      </c>
      <c r="CM135" s="77" t="str">
        <f>IF(フィニッシュ後入力!CM135&lt;&gt;"",フィニッシュ後入力!CM135,"")</f>
        <v/>
      </c>
      <c r="CN135" s="77" t="str">
        <f>IF(フィニッシュ後入力!CN135&lt;&gt;"",フィニッシュ後入力!CN135,"")</f>
        <v/>
      </c>
      <c r="CO135" s="77" t="str">
        <f>IF(フィニッシュ後入力!CO135&lt;&gt;"",フィニッシュ後入力!CO135,"")</f>
        <v/>
      </c>
      <c r="CP135" s="77" t="str">
        <f>IF(フィニッシュ後入力!CP135&lt;&gt;"",フィニッシュ後入力!CP135,"")</f>
        <v/>
      </c>
      <c r="CQ135" s="77" t="str">
        <f>IF(フィニッシュ後入力!CQ135&lt;&gt;"",フィニッシュ後入力!CQ135,"")</f>
        <v/>
      </c>
      <c r="CR135" s="77" t="str">
        <f>IF(フィニッシュ後入力!CR135&lt;&gt;"",フィニッシュ後入力!CR135,"")</f>
        <v/>
      </c>
      <c r="CS135" s="77" t="str">
        <f>IF(フィニッシュ後入力!CS135&lt;&gt;"",フィニッシュ後入力!CS135,"")</f>
        <v/>
      </c>
      <c r="CT135" s="77" t="str">
        <f>IF(フィニッシュ後入力!CT135&lt;&gt;"",フィニッシュ後入力!CT135,"")</f>
        <v/>
      </c>
      <c r="CU135" s="77" t="str">
        <f>IF(フィニッシュ後入力!CU135&lt;&gt;"",フィニッシュ後入力!CU135,"")</f>
        <v/>
      </c>
      <c r="CV135" s="77" t="str">
        <f>IF(フィニッシュ後入力!CV135&lt;&gt;"",フィニッシュ後入力!CV135,"")</f>
        <v/>
      </c>
      <c r="CW135" s="77" t="str">
        <f>IF(フィニッシュ後入力!CW135&lt;&gt;"",フィニッシュ後入力!CW135,"")</f>
        <v/>
      </c>
      <c r="CX135" s="77" t="str">
        <f>IF(フィニッシュ後入力!CX135&lt;&gt;"",フィニッシュ後入力!CX135,"")</f>
        <v/>
      </c>
      <c r="CY135" s="77" t="str">
        <f>IF(フィニッシュ後入力!CY135&lt;&gt;"",フィニッシュ後入力!CY135,"")</f>
        <v/>
      </c>
      <c r="CZ135" s="77" t="str">
        <f>IF(フィニッシュ後入力!CZ135&lt;&gt;"",フィニッシュ後入力!CZ135,"")</f>
        <v/>
      </c>
      <c r="DA135" s="77" t="str">
        <f>IF(フィニッシュ後入力!DA135&lt;&gt;"",フィニッシュ後入力!DA135,"")</f>
        <v/>
      </c>
      <c r="DB135" s="77" t="str">
        <f>IF(フィニッシュ後入力!DB135&lt;&gt;"",フィニッシュ後入力!DB135,"")</f>
        <v/>
      </c>
      <c r="DC135" s="77" t="str">
        <f>IF(フィニッシュ後入力!DC135&lt;&gt;"",フィニッシュ後入力!DC135,"")</f>
        <v/>
      </c>
      <c r="DD135" s="77" t="str">
        <f>IF(フィニッシュ後入力!DD135&lt;&gt;"",フィニッシュ後入力!DD135,"")</f>
        <v/>
      </c>
      <c r="DE135" s="77" t="str">
        <f>IF(フィニッシュ後入力!DE135&lt;&gt;"",フィニッシュ後入力!DE135,"")</f>
        <v/>
      </c>
      <c r="DF135" s="77" t="str">
        <f>IF(フィニッシュ後入力!DF135&lt;&gt;"",フィニッシュ後入力!DF135,"")</f>
        <v/>
      </c>
      <c r="DG135" s="77" t="str">
        <f>IF(フィニッシュ後入力!DG135&lt;&gt;"",フィニッシュ後入力!DG135,"")</f>
        <v/>
      </c>
      <c r="DH135" s="77" t="str">
        <f>IF(フィニッシュ後入力!DH135&lt;&gt;"",フィニッシュ後入力!DH135,"")</f>
        <v/>
      </c>
      <c r="DI135" s="77" t="str">
        <f>IF(フィニッシュ後入力!DI135&lt;&gt;"",フィニッシュ後入力!DI135,"")</f>
        <v/>
      </c>
      <c r="DJ135" s="77" t="str">
        <f>IF(フィニッシュ後入力!DJ135&lt;&gt;"",フィニッシュ後入力!DJ135,"")</f>
        <v/>
      </c>
      <c r="DK135" s="77" t="str">
        <f>IF(フィニッシュ後入力!DK135&lt;&gt;"",フィニッシュ後入力!DK135,"")</f>
        <v/>
      </c>
      <c r="DL135" s="77" t="str">
        <f>IF(フィニッシュ後入力!DL135&lt;&gt;"",フィニッシュ後入力!DL135,"")</f>
        <v/>
      </c>
      <c r="DM135" s="77" t="str">
        <f>IF(フィニッシュ後入力!DM135&lt;&gt;"",フィニッシュ後入力!DM135,"")</f>
        <v/>
      </c>
      <c r="DN135" s="77" t="str">
        <f>IF(フィニッシュ後入力!DN135&lt;&gt;"",フィニッシュ後入力!DN135,"")</f>
        <v/>
      </c>
      <c r="DO135" s="77" t="str">
        <f>IF(フィニッシュ後入力!DO135&lt;&gt;"",フィニッシュ後入力!DO135,"")</f>
        <v/>
      </c>
      <c r="DP135" s="77" t="str">
        <f>IF(フィニッシュ後入力!DP135&lt;&gt;"",フィニッシュ後入力!DP135,"")</f>
        <v/>
      </c>
      <c r="DQ135" s="77" t="str">
        <f>IF(フィニッシュ後入力!DQ135&lt;&gt;"",フィニッシュ後入力!DQ135,"")</f>
        <v/>
      </c>
      <c r="DR135" s="77" t="str">
        <f>IF(フィニッシュ後入力!DR135&lt;&gt;"",フィニッシュ後入力!DR135,"")</f>
        <v/>
      </c>
      <c r="DS135" s="77" t="str">
        <f>IF(フィニッシュ後入力!DS135&lt;&gt;"",フィニッシュ後入力!DS135,"")</f>
        <v/>
      </c>
      <c r="DT135" s="77" t="str">
        <f>IF(フィニッシュ後入力!DT135&lt;&gt;"",フィニッシュ後入力!DT135,"")</f>
        <v/>
      </c>
      <c r="DU135" s="77" t="str">
        <f>IF(フィニッシュ後入力!DU135&lt;&gt;"",フィニッシュ後入力!DU135,"")</f>
        <v/>
      </c>
      <c r="DV135" s="77" t="str">
        <f>IF(フィニッシュ後入力!DV135&lt;&gt;"",フィニッシュ後入力!DV135,"")</f>
        <v/>
      </c>
      <c r="DW135" s="77" t="str">
        <f>IF(フィニッシュ後入力!DW135&lt;&gt;"",フィニッシュ後入力!DW135,"")</f>
        <v/>
      </c>
      <c r="DX135" s="77" t="str">
        <f>IF(フィニッシュ後入力!DX135&lt;&gt;"",フィニッシュ後入力!DX135,"")</f>
        <v/>
      </c>
      <c r="DY135" s="77" t="str">
        <f>IF(フィニッシュ後入力!DY135&lt;&gt;"",フィニッシュ後入力!DY135,"")</f>
        <v/>
      </c>
      <c r="DZ135" s="77" t="str">
        <f>IF(フィニッシュ後入力!DZ135&lt;&gt;"",フィニッシュ後入力!DZ135,"")</f>
        <v/>
      </c>
      <c r="EA135" s="77" t="str">
        <f>IF(フィニッシュ後入力!EA135&lt;&gt;"",フィニッシュ後入力!EA135,"")</f>
        <v/>
      </c>
      <c r="EB135" s="77" t="str">
        <f>IF(フィニッシュ後入力!EB135&lt;&gt;"",フィニッシュ後入力!EB135,"")</f>
        <v/>
      </c>
      <c r="EC135" s="77" t="str">
        <f>IF(フィニッシュ後入力!EC135&lt;&gt;"",フィニッシュ後入力!EC135,"")</f>
        <v/>
      </c>
      <c r="ED135" s="77" t="str">
        <f>IF(フィニッシュ後入力!ED135&lt;&gt;"",フィニッシュ後入力!ED135,"")</f>
        <v/>
      </c>
      <c r="EE135" s="77" t="str">
        <f>IF(フィニッシュ後入力!EE135&lt;&gt;"",フィニッシュ後入力!EE135,"")</f>
        <v/>
      </c>
      <c r="EF135" s="77" t="str">
        <f>IF(フィニッシュ後入力!EF135&lt;&gt;"",フィニッシュ後入力!EF135,"")</f>
        <v/>
      </c>
      <c r="EG135" s="77" t="str">
        <f>IF(フィニッシュ後入力!EG135&lt;&gt;"",フィニッシュ後入力!EG135,"")</f>
        <v/>
      </c>
      <c r="EH135" s="77" t="str">
        <f>IF(フィニッシュ後入力!EH135&lt;&gt;"",フィニッシュ後入力!EH135,"")</f>
        <v/>
      </c>
      <c r="EI135" s="77" t="str">
        <f>IF(フィニッシュ後入力!EI135&lt;&gt;"",フィニッシュ後入力!EI135,"")</f>
        <v/>
      </c>
      <c r="EJ135" s="77" t="str">
        <f>IF(フィニッシュ後入力!EJ135&lt;&gt;"",フィニッシュ後入力!EJ135,"")</f>
        <v/>
      </c>
      <c r="EK135" s="77" t="str">
        <f>IF(フィニッシュ後入力!EK135&lt;&gt;"",フィニッシュ後入力!EK135,"")</f>
        <v/>
      </c>
      <c r="EL135" s="77" t="str">
        <f>IF(フィニッシュ後入力!EL135&lt;&gt;"",フィニッシュ後入力!EL135,"")</f>
        <v/>
      </c>
      <c r="EM135" s="77" t="str">
        <f>IF(フィニッシュ後入力!EM135&lt;&gt;"",フィニッシュ後入力!EM135,"")</f>
        <v/>
      </c>
      <c r="EN135" s="77" t="str">
        <f>IF(フィニッシュ後入力!EN135&lt;&gt;"",フィニッシュ後入力!EN135,"")</f>
        <v/>
      </c>
      <c r="EO135" s="77" t="str">
        <f>IF(フィニッシュ後入力!EO135&lt;&gt;"",フィニッシュ後入力!EO135,"")</f>
        <v/>
      </c>
      <c r="EP135" s="77" t="str">
        <f>IF(フィニッシュ後入力!EP135&lt;&gt;"",フィニッシュ後入力!EP135,"")</f>
        <v/>
      </c>
      <c r="EQ135" s="77" t="str">
        <f>IF(フィニッシュ後入力!EQ135&lt;&gt;"",フィニッシュ後入力!EQ135,"")</f>
        <v/>
      </c>
      <c r="ER135" s="77" t="str">
        <f>IF(フィニッシュ後入力!ER135&lt;&gt;"",フィニッシュ後入力!ER135,"")</f>
        <v/>
      </c>
      <c r="ES135" s="77" t="str">
        <f>IF(フィニッシュ後入力!ES135&lt;&gt;"",フィニッシュ後入力!ES135,"")</f>
        <v/>
      </c>
      <c r="ET135" s="77" t="str">
        <f>IF(フィニッシュ後入力!ET135&lt;&gt;"",フィニッシュ後入力!ET135,"")</f>
        <v/>
      </c>
      <c r="EU135" s="77" t="str">
        <f>IF(フィニッシュ後入力!EU135&lt;&gt;"",フィニッシュ後入力!EU135,"")</f>
        <v/>
      </c>
      <c r="EV135" s="77" t="str">
        <f>IF(フィニッシュ後入力!EV135&lt;&gt;"",フィニッシュ後入力!EV135,"")</f>
        <v/>
      </c>
      <c r="EW135" s="77" t="str">
        <f>IF(フィニッシュ後入力!EW135&lt;&gt;"",フィニッシュ後入力!EW135,"")</f>
        <v/>
      </c>
      <c r="EX135" s="77" t="str">
        <f>IF(フィニッシュ後入力!EX135&lt;&gt;"",フィニッシュ後入力!EX135,"")</f>
        <v/>
      </c>
      <c r="EY135" s="77" t="str">
        <f>IF(フィニッシュ後入力!EY135&lt;&gt;"",フィニッシュ後入力!EY135,"")</f>
        <v/>
      </c>
      <c r="EZ135" s="77" t="str">
        <f>IF(フィニッシュ後入力!EZ135&lt;&gt;"",フィニッシュ後入力!EZ135,"")</f>
        <v/>
      </c>
      <c r="FA135" s="77" t="e">
        <f ca="1">INDIRECT(CONCATENATE("フィニッシュ後入力!R",簡易速報!$F135+100,"C",COLUMN()),FALSE)</f>
        <v>#N/A</v>
      </c>
      <c r="FB135" s="77" t="e">
        <f ca="1">INDIRECT(CONCATENATE("フィニッシュ後入力!R",簡易速報!$F135+100,"C",COLUMN()),FALSE)</f>
        <v>#N/A</v>
      </c>
      <c r="FC135" s="74" t="e">
        <f ca="1">(INDIRECT(CONCATENATE("フィニッシュ後入力!R",簡易速報!$F135+100,"C",COLUMN()),FALSE)+INDIRECT(CONCATENATE("フィニッシュ後入力!R",簡易速報!$F135+100,"C",COLUMN()+1),FALSE))/2</f>
        <v>#N/A</v>
      </c>
      <c r="FD135" s="74"/>
      <c r="FE135" s="74"/>
      <c r="FF135" s="74"/>
      <c r="FG135" s="77" t="e">
        <f ca="1">INDIRECT(CONCATENATE("フィニッシュ後入力!R",簡易速報!$F135+100,"C",COLUMN()),FALSE)</f>
        <v>#N/A</v>
      </c>
      <c r="FH135" s="77" t="e">
        <f ca="1">INDIRECT(CONCATENATE("フィニッシュ後入力!R",簡易速報!$F135+100,"C",COLUMN()),FALSE)</f>
        <v>#N/A</v>
      </c>
      <c r="FI135" s="74" t="e">
        <f ca="1">(INDIRECT(CONCATENATE("フィニッシュ後入力!R",簡易速報!$F135+100,"C",COLUMN()),FALSE)+INDIRECT(CONCATENATE("フィニッシュ後入力!R",簡易速報!$F135+100,"C",COLUMN()+1),FALSE))/2</f>
        <v>#N/A</v>
      </c>
      <c r="FJ135" s="74"/>
      <c r="FK135" s="74"/>
      <c r="FL135" s="74"/>
      <c r="FM135" s="77" t="e">
        <f ca="1">INDIRECT(CONCATENATE("フィニッシュ後入力!R",簡易速報!$F135+100,"C",COLUMN()),FALSE)</f>
        <v>#N/A</v>
      </c>
      <c r="FN135" s="77" t="e">
        <f ca="1">INDIRECT(CONCATENATE("フィニッシュ後入力!R",簡易速報!$F135+100,"C",COLUMN()),FALSE)</f>
        <v>#N/A</v>
      </c>
      <c r="FO135" s="74" t="e">
        <f ca="1">(INDIRECT(CONCATENATE("フィニッシュ後入力!R",簡易速報!$F135+100,"C",COLUMN()),FALSE)+INDIRECT(CONCATENATE("フィニッシュ後入力!R",簡易速報!$F135+100,"C",COLUMN()+1),FALSE))/2</f>
        <v>#N/A</v>
      </c>
      <c r="FP135" s="60"/>
      <c r="FQ135" s="60"/>
      <c r="FR135" s="60"/>
      <c r="FS135" s="60"/>
      <c r="FT135" s="60"/>
      <c r="FU135" s="60"/>
      <c r="FV135" s="60"/>
      <c r="FW135" s="60"/>
      <c r="FX135" s="60"/>
      <c r="FY135" s="60"/>
      <c r="FZ135" s="60"/>
      <c r="GA135" s="60"/>
      <c r="GB135" s="60"/>
      <c r="GC135" s="60"/>
      <c r="GD135" s="74" t="e">
        <f ca="1">INDIRECT("フィニッシュ後入力!G"&amp;簡易速報!$F135+100)</f>
        <v>#N/A</v>
      </c>
    </row>
    <row r="136" spans="1:186">
      <c r="A136" s="74" t="e">
        <f ca="1">簡易速報!O136</f>
        <v>#N/A</v>
      </c>
      <c r="B136" s="74" t="e">
        <f ca="1">簡易速報!P136</f>
        <v>#N/A</v>
      </c>
      <c r="C136" s="74" t="e">
        <f ca="1">簡易速報!Q136</f>
        <v>#N/A</v>
      </c>
      <c r="D136" s="74" t="e">
        <f ca="1">簡易速報!R136</f>
        <v>#N/A</v>
      </c>
      <c r="E136" s="147" t="e">
        <f ca="1">簡易速報!T136</f>
        <v>#N/A</v>
      </c>
      <c r="F136" s="74" t="e">
        <f ca="1">簡易速報!S136</f>
        <v>#N/A</v>
      </c>
      <c r="G136" s="74" t="e">
        <f ca="1">簡易速報!U136</f>
        <v>#N/A</v>
      </c>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c r="AP136" s="74"/>
      <c r="AQ136" s="74"/>
      <c r="AR136" s="74"/>
      <c r="AS136" s="74"/>
      <c r="AT136" s="74"/>
      <c r="AU136" s="74"/>
      <c r="AV136" s="74"/>
      <c r="AW136" s="74"/>
      <c r="AX136" s="74"/>
      <c r="AY136" s="74"/>
      <c r="AZ136" s="74"/>
      <c r="BA136" s="77" t="e">
        <f ca="1">INDIRECT(CONCATENATE("フィニッシュ後入力!R",簡易速報!$F136+100,"C",COLUMN()),FALSE)</f>
        <v>#N/A</v>
      </c>
      <c r="BB136" s="77" t="e">
        <f ca="1">INDIRECT(CONCATENATE("フィニッシュ後入力!R",簡易速報!$F136+100,"C",COLUMN()),FALSE)</f>
        <v>#N/A</v>
      </c>
      <c r="BC136" s="77" t="e">
        <f ca="1">INDIRECT(CONCATENATE("フィニッシュ後入力!R",簡易速報!$F136+100,"C",COLUMN()),FALSE)</f>
        <v>#N/A</v>
      </c>
      <c r="BD136" s="77" t="e">
        <f ca="1">INDIRECT(CONCATENATE("フィニッシュ後入力!R",簡易速報!$F136+100,"C",COLUMN()),FALSE)</f>
        <v>#N/A</v>
      </c>
      <c r="BE136" s="77" t="e">
        <f ca="1">INDIRECT(CONCATENATE("フィニッシュ後入力!R",簡易速報!$F136+100,"C",COLUMN()),FALSE)</f>
        <v>#N/A</v>
      </c>
      <c r="BF136" s="77" t="e">
        <f ca="1">INDIRECT(CONCATENATE("フィニッシュ後入力!R",簡易速報!$F136+100,"C",COLUMN()),FALSE)</f>
        <v>#N/A</v>
      </c>
      <c r="BG136" s="77" t="e">
        <f ca="1">INDIRECT(CONCATENATE("フィニッシュ後入力!R",簡易速報!$F136+100,"C",COLUMN()),FALSE)</f>
        <v>#N/A</v>
      </c>
      <c r="BH136" s="77" t="e">
        <f ca="1">INDIRECT(CONCATENATE("フィニッシュ後入力!R",簡易速報!$F136+100,"C",COLUMN()),FALSE)</f>
        <v>#N/A</v>
      </c>
      <c r="BI136" s="77" t="e">
        <f ca="1">INDIRECT(CONCATENATE("フィニッシュ後入力!R",簡易速報!$F136+100,"C",COLUMN()),FALSE)</f>
        <v>#N/A</v>
      </c>
      <c r="BJ136" s="77" t="e">
        <f ca="1">INDIRECT(CONCATENATE("フィニッシュ後入力!R",簡易速報!$F136+100,"C",COLUMN()),FALSE)</f>
        <v>#N/A</v>
      </c>
      <c r="BK136" s="77" t="e">
        <f ca="1">INDIRECT(CONCATENATE("フィニッシュ後入力!R",簡易速報!$F136+100,"C",COLUMN()),FALSE)</f>
        <v>#N/A</v>
      </c>
      <c r="BL136" s="77" t="e">
        <f ca="1">INDIRECT(CONCATENATE("フィニッシュ後入力!R",簡易速報!$F136+100,"C",COLUMN()),FALSE)</f>
        <v>#N/A</v>
      </c>
      <c r="BM136" s="77" t="e">
        <f ca="1">INDIRECT(CONCATENATE("フィニッシュ後入力!R",簡易速報!$F136+100,"C",COLUMN()),FALSE)</f>
        <v>#N/A</v>
      </c>
      <c r="BN136" s="77" t="e">
        <f ca="1">INDIRECT(CONCATENATE("フィニッシュ後入力!R",簡易速報!$F136+100,"C",COLUMN()),FALSE)</f>
        <v>#N/A</v>
      </c>
      <c r="BO136" s="77" t="e">
        <f ca="1">INDIRECT(CONCATENATE("フィニッシュ後入力!R",簡易速報!$F136+100,"C",COLUMN()),FALSE)</f>
        <v>#N/A</v>
      </c>
      <c r="BP136" s="77" t="e">
        <f ca="1">INDIRECT(CONCATENATE("フィニッシュ後入力!R",簡易速報!$F136+100,"C",COLUMN()),FALSE)</f>
        <v>#N/A</v>
      </c>
      <c r="BQ136" s="77" t="e">
        <f ca="1">INDIRECT(CONCATENATE("フィニッシュ後入力!R",簡易速報!$F136+100,"C",COLUMN()),FALSE)</f>
        <v>#N/A</v>
      </c>
      <c r="BR136" s="77" t="e">
        <f ca="1">INDIRECT(CONCATENATE("フィニッシュ後入力!R",簡易速報!$F136+100,"C",COLUMN()),FALSE)</f>
        <v>#N/A</v>
      </c>
      <c r="BS136" s="77" t="e">
        <f ca="1">INDIRECT(CONCATENATE("フィニッシュ後入力!R",簡易速報!$F136+100,"C",COLUMN()),FALSE)</f>
        <v>#N/A</v>
      </c>
      <c r="BT136" s="77" t="e">
        <f ca="1">INDIRECT(CONCATENATE("フィニッシュ後入力!R",簡易速報!$F136+100,"C",COLUMN()),FALSE)</f>
        <v>#N/A</v>
      </c>
      <c r="BU136" s="77" t="e">
        <f ca="1">INDIRECT(CONCATENATE("フィニッシュ後入力!R",簡易速報!$F136+100,"C",COLUMN()),FALSE)</f>
        <v>#N/A</v>
      </c>
      <c r="BV136" s="77" t="e">
        <f ca="1">INDIRECT(CONCATENATE("フィニッシュ後入力!R",簡易速報!$F136+100,"C",COLUMN()),FALSE)</f>
        <v>#N/A</v>
      </c>
      <c r="BW136" s="77" t="e">
        <f ca="1">INDIRECT(CONCATENATE("フィニッシュ後入力!R",簡易速報!$F136+100,"C",COLUMN()),FALSE)</f>
        <v>#N/A</v>
      </c>
      <c r="BX136" s="77" t="e">
        <f ca="1">INDIRECT(CONCATENATE("フィニッシュ後入力!R",簡易速報!$F136+100,"C",COLUMN()),FALSE)</f>
        <v>#N/A</v>
      </c>
      <c r="BY136" s="77" t="e">
        <f ca="1">INDIRECT(CONCATENATE("フィニッシュ後入力!R",簡易速報!$F136+100,"C",COLUMN()),FALSE)</f>
        <v>#N/A</v>
      </c>
      <c r="BZ136" s="77" t="e">
        <f ca="1">INDIRECT(CONCATENATE("フィニッシュ後入力!R",簡易速報!$F136+100,"C",COLUMN()),FALSE)</f>
        <v>#N/A</v>
      </c>
      <c r="CA136" s="77" t="e">
        <f ca="1">INDIRECT(CONCATENATE("フィニッシュ後入力!R",簡易速報!$F136+100,"C",COLUMN()),FALSE)</f>
        <v>#N/A</v>
      </c>
      <c r="CB136" s="77" t="e">
        <f ca="1">INDIRECT(CONCATENATE("フィニッシュ後入力!R",簡易速報!$F136+100,"C",COLUMN()),FALSE)</f>
        <v>#N/A</v>
      </c>
      <c r="CC136" s="77" t="e">
        <f ca="1">INDIRECT(CONCATENATE("フィニッシュ後入力!R",簡易速報!$F136+100,"C",COLUMN()),FALSE)</f>
        <v>#N/A</v>
      </c>
      <c r="CD136" s="77" t="e">
        <f ca="1">INDIRECT(CONCATENATE("フィニッシュ後入力!R",簡易速報!$F136+100,"C",COLUMN()),FALSE)</f>
        <v>#N/A</v>
      </c>
      <c r="CE136" s="77" t="str">
        <f>IF(フィニッシュ後入力!CE136&lt;&gt;"",フィニッシュ後入力!CE136,"")</f>
        <v/>
      </c>
      <c r="CF136" s="77" t="str">
        <f>IF(フィニッシュ後入力!CF136&lt;&gt;"",フィニッシュ後入力!CF136,"")</f>
        <v/>
      </c>
      <c r="CG136" s="77" t="str">
        <f>IF(フィニッシュ後入力!CG136&lt;&gt;"",フィニッシュ後入力!CG136,"")</f>
        <v/>
      </c>
      <c r="CH136" s="77" t="str">
        <f>IF(フィニッシュ後入力!CH136&lt;&gt;"",フィニッシュ後入力!CH136,"")</f>
        <v/>
      </c>
      <c r="CI136" s="77" t="str">
        <f>IF(フィニッシュ後入力!CI136&lt;&gt;"",フィニッシュ後入力!CI136,"")</f>
        <v/>
      </c>
      <c r="CJ136" s="77" t="str">
        <f>IF(フィニッシュ後入力!CJ136&lt;&gt;"",フィニッシュ後入力!CJ136,"")</f>
        <v/>
      </c>
      <c r="CK136" s="77" t="str">
        <f>IF(フィニッシュ後入力!CK136&lt;&gt;"",フィニッシュ後入力!CK136,"")</f>
        <v/>
      </c>
      <c r="CL136" s="77" t="str">
        <f>IF(フィニッシュ後入力!CL136&lt;&gt;"",フィニッシュ後入力!CL136,"")</f>
        <v/>
      </c>
      <c r="CM136" s="77" t="str">
        <f>IF(フィニッシュ後入力!CM136&lt;&gt;"",フィニッシュ後入力!CM136,"")</f>
        <v/>
      </c>
      <c r="CN136" s="77" t="str">
        <f>IF(フィニッシュ後入力!CN136&lt;&gt;"",フィニッシュ後入力!CN136,"")</f>
        <v/>
      </c>
      <c r="CO136" s="77" t="str">
        <f>IF(フィニッシュ後入力!CO136&lt;&gt;"",フィニッシュ後入力!CO136,"")</f>
        <v/>
      </c>
      <c r="CP136" s="77" t="str">
        <f>IF(フィニッシュ後入力!CP136&lt;&gt;"",フィニッシュ後入力!CP136,"")</f>
        <v/>
      </c>
      <c r="CQ136" s="77" t="str">
        <f>IF(フィニッシュ後入力!CQ136&lt;&gt;"",フィニッシュ後入力!CQ136,"")</f>
        <v/>
      </c>
      <c r="CR136" s="77" t="str">
        <f>IF(フィニッシュ後入力!CR136&lt;&gt;"",フィニッシュ後入力!CR136,"")</f>
        <v/>
      </c>
      <c r="CS136" s="77" t="str">
        <f>IF(フィニッシュ後入力!CS136&lt;&gt;"",フィニッシュ後入力!CS136,"")</f>
        <v/>
      </c>
      <c r="CT136" s="77" t="str">
        <f>IF(フィニッシュ後入力!CT136&lt;&gt;"",フィニッシュ後入力!CT136,"")</f>
        <v/>
      </c>
      <c r="CU136" s="77" t="str">
        <f>IF(フィニッシュ後入力!CU136&lt;&gt;"",フィニッシュ後入力!CU136,"")</f>
        <v/>
      </c>
      <c r="CV136" s="77" t="str">
        <f>IF(フィニッシュ後入力!CV136&lt;&gt;"",フィニッシュ後入力!CV136,"")</f>
        <v/>
      </c>
      <c r="CW136" s="77" t="str">
        <f>IF(フィニッシュ後入力!CW136&lt;&gt;"",フィニッシュ後入力!CW136,"")</f>
        <v/>
      </c>
      <c r="CX136" s="77" t="str">
        <f>IF(フィニッシュ後入力!CX136&lt;&gt;"",フィニッシュ後入力!CX136,"")</f>
        <v/>
      </c>
      <c r="CY136" s="77" t="str">
        <f>IF(フィニッシュ後入力!CY136&lt;&gt;"",フィニッシュ後入力!CY136,"")</f>
        <v/>
      </c>
      <c r="CZ136" s="77" t="str">
        <f>IF(フィニッシュ後入力!CZ136&lt;&gt;"",フィニッシュ後入力!CZ136,"")</f>
        <v/>
      </c>
      <c r="DA136" s="77" t="str">
        <f>IF(フィニッシュ後入力!DA136&lt;&gt;"",フィニッシュ後入力!DA136,"")</f>
        <v/>
      </c>
      <c r="DB136" s="77" t="str">
        <f>IF(フィニッシュ後入力!DB136&lt;&gt;"",フィニッシュ後入力!DB136,"")</f>
        <v/>
      </c>
      <c r="DC136" s="77" t="str">
        <f>IF(フィニッシュ後入力!DC136&lt;&gt;"",フィニッシュ後入力!DC136,"")</f>
        <v/>
      </c>
      <c r="DD136" s="77" t="str">
        <f>IF(フィニッシュ後入力!DD136&lt;&gt;"",フィニッシュ後入力!DD136,"")</f>
        <v/>
      </c>
      <c r="DE136" s="77" t="str">
        <f>IF(フィニッシュ後入力!DE136&lt;&gt;"",フィニッシュ後入力!DE136,"")</f>
        <v/>
      </c>
      <c r="DF136" s="77" t="str">
        <f>IF(フィニッシュ後入力!DF136&lt;&gt;"",フィニッシュ後入力!DF136,"")</f>
        <v/>
      </c>
      <c r="DG136" s="77" t="str">
        <f>IF(フィニッシュ後入力!DG136&lt;&gt;"",フィニッシュ後入力!DG136,"")</f>
        <v/>
      </c>
      <c r="DH136" s="77" t="str">
        <f>IF(フィニッシュ後入力!DH136&lt;&gt;"",フィニッシュ後入力!DH136,"")</f>
        <v/>
      </c>
      <c r="DI136" s="77" t="str">
        <f>IF(フィニッシュ後入力!DI136&lt;&gt;"",フィニッシュ後入力!DI136,"")</f>
        <v/>
      </c>
      <c r="DJ136" s="77" t="str">
        <f>IF(フィニッシュ後入力!DJ136&lt;&gt;"",フィニッシュ後入力!DJ136,"")</f>
        <v/>
      </c>
      <c r="DK136" s="77" t="str">
        <f>IF(フィニッシュ後入力!DK136&lt;&gt;"",フィニッシュ後入力!DK136,"")</f>
        <v/>
      </c>
      <c r="DL136" s="77" t="str">
        <f>IF(フィニッシュ後入力!DL136&lt;&gt;"",フィニッシュ後入力!DL136,"")</f>
        <v/>
      </c>
      <c r="DM136" s="77" t="str">
        <f>IF(フィニッシュ後入力!DM136&lt;&gt;"",フィニッシュ後入力!DM136,"")</f>
        <v/>
      </c>
      <c r="DN136" s="77" t="str">
        <f>IF(フィニッシュ後入力!DN136&lt;&gt;"",フィニッシュ後入力!DN136,"")</f>
        <v/>
      </c>
      <c r="DO136" s="77" t="str">
        <f>IF(フィニッシュ後入力!DO136&lt;&gt;"",フィニッシュ後入力!DO136,"")</f>
        <v/>
      </c>
      <c r="DP136" s="77" t="str">
        <f>IF(フィニッシュ後入力!DP136&lt;&gt;"",フィニッシュ後入力!DP136,"")</f>
        <v/>
      </c>
      <c r="DQ136" s="77" t="str">
        <f>IF(フィニッシュ後入力!DQ136&lt;&gt;"",フィニッシュ後入力!DQ136,"")</f>
        <v/>
      </c>
      <c r="DR136" s="77" t="str">
        <f>IF(フィニッシュ後入力!DR136&lt;&gt;"",フィニッシュ後入力!DR136,"")</f>
        <v/>
      </c>
      <c r="DS136" s="77" t="str">
        <f>IF(フィニッシュ後入力!DS136&lt;&gt;"",フィニッシュ後入力!DS136,"")</f>
        <v/>
      </c>
      <c r="DT136" s="77" t="str">
        <f>IF(フィニッシュ後入力!DT136&lt;&gt;"",フィニッシュ後入力!DT136,"")</f>
        <v/>
      </c>
      <c r="DU136" s="77" t="str">
        <f>IF(フィニッシュ後入力!DU136&lt;&gt;"",フィニッシュ後入力!DU136,"")</f>
        <v/>
      </c>
      <c r="DV136" s="77" t="str">
        <f>IF(フィニッシュ後入力!DV136&lt;&gt;"",フィニッシュ後入力!DV136,"")</f>
        <v/>
      </c>
      <c r="DW136" s="77" t="str">
        <f>IF(フィニッシュ後入力!DW136&lt;&gt;"",フィニッシュ後入力!DW136,"")</f>
        <v/>
      </c>
      <c r="DX136" s="77" t="str">
        <f>IF(フィニッシュ後入力!DX136&lt;&gt;"",フィニッシュ後入力!DX136,"")</f>
        <v/>
      </c>
      <c r="DY136" s="77" t="str">
        <f>IF(フィニッシュ後入力!DY136&lt;&gt;"",フィニッシュ後入力!DY136,"")</f>
        <v/>
      </c>
      <c r="DZ136" s="77" t="str">
        <f>IF(フィニッシュ後入力!DZ136&lt;&gt;"",フィニッシュ後入力!DZ136,"")</f>
        <v/>
      </c>
      <c r="EA136" s="77" t="str">
        <f>IF(フィニッシュ後入力!EA136&lt;&gt;"",フィニッシュ後入力!EA136,"")</f>
        <v/>
      </c>
      <c r="EB136" s="77" t="str">
        <f>IF(フィニッシュ後入力!EB136&lt;&gt;"",フィニッシュ後入力!EB136,"")</f>
        <v/>
      </c>
      <c r="EC136" s="77" t="str">
        <f>IF(フィニッシュ後入力!EC136&lt;&gt;"",フィニッシュ後入力!EC136,"")</f>
        <v/>
      </c>
      <c r="ED136" s="77" t="str">
        <f>IF(フィニッシュ後入力!ED136&lt;&gt;"",フィニッシュ後入力!ED136,"")</f>
        <v/>
      </c>
      <c r="EE136" s="77" t="str">
        <f>IF(フィニッシュ後入力!EE136&lt;&gt;"",フィニッシュ後入力!EE136,"")</f>
        <v/>
      </c>
      <c r="EF136" s="77" t="str">
        <f>IF(フィニッシュ後入力!EF136&lt;&gt;"",フィニッシュ後入力!EF136,"")</f>
        <v/>
      </c>
      <c r="EG136" s="77" t="str">
        <f>IF(フィニッシュ後入力!EG136&lt;&gt;"",フィニッシュ後入力!EG136,"")</f>
        <v/>
      </c>
      <c r="EH136" s="77" t="str">
        <f>IF(フィニッシュ後入力!EH136&lt;&gt;"",フィニッシュ後入力!EH136,"")</f>
        <v/>
      </c>
      <c r="EI136" s="77" t="str">
        <f>IF(フィニッシュ後入力!EI136&lt;&gt;"",フィニッシュ後入力!EI136,"")</f>
        <v/>
      </c>
      <c r="EJ136" s="77" t="str">
        <f>IF(フィニッシュ後入力!EJ136&lt;&gt;"",フィニッシュ後入力!EJ136,"")</f>
        <v/>
      </c>
      <c r="EK136" s="77" t="str">
        <f>IF(フィニッシュ後入力!EK136&lt;&gt;"",フィニッシュ後入力!EK136,"")</f>
        <v/>
      </c>
      <c r="EL136" s="77" t="str">
        <f>IF(フィニッシュ後入力!EL136&lt;&gt;"",フィニッシュ後入力!EL136,"")</f>
        <v/>
      </c>
      <c r="EM136" s="77" t="str">
        <f>IF(フィニッシュ後入力!EM136&lt;&gt;"",フィニッシュ後入力!EM136,"")</f>
        <v/>
      </c>
      <c r="EN136" s="77" t="str">
        <f>IF(フィニッシュ後入力!EN136&lt;&gt;"",フィニッシュ後入力!EN136,"")</f>
        <v/>
      </c>
      <c r="EO136" s="77" t="str">
        <f>IF(フィニッシュ後入力!EO136&lt;&gt;"",フィニッシュ後入力!EO136,"")</f>
        <v/>
      </c>
      <c r="EP136" s="77" t="str">
        <f>IF(フィニッシュ後入力!EP136&lt;&gt;"",フィニッシュ後入力!EP136,"")</f>
        <v/>
      </c>
      <c r="EQ136" s="77" t="str">
        <f>IF(フィニッシュ後入力!EQ136&lt;&gt;"",フィニッシュ後入力!EQ136,"")</f>
        <v/>
      </c>
      <c r="ER136" s="77" t="str">
        <f>IF(フィニッシュ後入力!ER136&lt;&gt;"",フィニッシュ後入力!ER136,"")</f>
        <v/>
      </c>
      <c r="ES136" s="77" t="str">
        <f>IF(フィニッシュ後入力!ES136&lt;&gt;"",フィニッシュ後入力!ES136,"")</f>
        <v/>
      </c>
      <c r="ET136" s="77" t="str">
        <f>IF(フィニッシュ後入力!ET136&lt;&gt;"",フィニッシュ後入力!ET136,"")</f>
        <v/>
      </c>
      <c r="EU136" s="77" t="str">
        <f>IF(フィニッシュ後入力!EU136&lt;&gt;"",フィニッシュ後入力!EU136,"")</f>
        <v/>
      </c>
      <c r="EV136" s="77" t="str">
        <f>IF(フィニッシュ後入力!EV136&lt;&gt;"",フィニッシュ後入力!EV136,"")</f>
        <v/>
      </c>
      <c r="EW136" s="77" t="str">
        <f>IF(フィニッシュ後入力!EW136&lt;&gt;"",フィニッシュ後入力!EW136,"")</f>
        <v/>
      </c>
      <c r="EX136" s="77" t="str">
        <f>IF(フィニッシュ後入力!EX136&lt;&gt;"",フィニッシュ後入力!EX136,"")</f>
        <v/>
      </c>
      <c r="EY136" s="77" t="str">
        <f>IF(フィニッシュ後入力!EY136&lt;&gt;"",フィニッシュ後入力!EY136,"")</f>
        <v/>
      </c>
      <c r="EZ136" s="77" t="str">
        <f>IF(フィニッシュ後入力!EZ136&lt;&gt;"",フィニッシュ後入力!EZ136,"")</f>
        <v/>
      </c>
      <c r="FA136" s="77" t="e">
        <f ca="1">INDIRECT(CONCATENATE("フィニッシュ後入力!R",簡易速報!$F136+100,"C",COLUMN()),FALSE)</f>
        <v>#N/A</v>
      </c>
      <c r="FB136" s="77" t="e">
        <f ca="1">INDIRECT(CONCATENATE("フィニッシュ後入力!R",簡易速報!$F136+100,"C",COLUMN()),FALSE)</f>
        <v>#N/A</v>
      </c>
      <c r="FC136" s="74" t="e">
        <f ca="1">(INDIRECT(CONCATENATE("フィニッシュ後入力!R",簡易速報!$F136+100,"C",COLUMN()),FALSE)+INDIRECT(CONCATENATE("フィニッシュ後入力!R",簡易速報!$F136+100,"C",COLUMN()+1),FALSE))/2</f>
        <v>#N/A</v>
      </c>
      <c r="FD136" s="74"/>
      <c r="FE136" s="74"/>
      <c r="FF136" s="74"/>
      <c r="FG136" s="77" t="e">
        <f ca="1">INDIRECT(CONCATENATE("フィニッシュ後入力!R",簡易速報!$F136+100,"C",COLUMN()),FALSE)</f>
        <v>#N/A</v>
      </c>
      <c r="FH136" s="77" t="e">
        <f ca="1">INDIRECT(CONCATENATE("フィニッシュ後入力!R",簡易速報!$F136+100,"C",COLUMN()),FALSE)</f>
        <v>#N/A</v>
      </c>
      <c r="FI136" s="74" t="e">
        <f ca="1">(INDIRECT(CONCATENATE("フィニッシュ後入力!R",簡易速報!$F136+100,"C",COLUMN()),FALSE)+INDIRECT(CONCATENATE("フィニッシュ後入力!R",簡易速報!$F136+100,"C",COLUMN()+1),FALSE))/2</f>
        <v>#N/A</v>
      </c>
      <c r="FJ136" s="74"/>
      <c r="FK136" s="74"/>
      <c r="FL136" s="74"/>
      <c r="FM136" s="77" t="e">
        <f ca="1">INDIRECT(CONCATENATE("フィニッシュ後入力!R",簡易速報!$F136+100,"C",COLUMN()),FALSE)</f>
        <v>#N/A</v>
      </c>
      <c r="FN136" s="77" t="e">
        <f ca="1">INDIRECT(CONCATENATE("フィニッシュ後入力!R",簡易速報!$F136+100,"C",COLUMN()),FALSE)</f>
        <v>#N/A</v>
      </c>
      <c r="FO136" s="74" t="e">
        <f ca="1">(INDIRECT(CONCATENATE("フィニッシュ後入力!R",簡易速報!$F136+100,"C",COLUMN()),FALSE)+INDIRECT(CONCATENATE("フィニッシュ後入力!R",簡易速報!$F136+100,"C",COLUMN()+1),FALSE))/2</f>
        <v>#N/A</v>
      </c>
      <c r="FP136" s="60"/>
      <c r="FQ136" s="60"/>
      <c r="FR136" s="60"/>
      <c r="FS136" s="60"/>
      <c r="FT136" s="60"/>
      <c r="FU136" s="60"/>
      <c r="FV136" s="60"/>
      <c r="FW136" s="60"/>
      <c r="FX136" s="60"/>
      <c r="FY136" s="60"/>
      <c r="FZ136" s="60"/>
      <c r="GA136" s="60"/>
      <c r="GB136" s="60"/>
      <c r="GC136" s="60"/>
      <c r="GD136" s="74" t="e">
        <f ca="1">INDIRECT("フィニッシュ後入力!G"&amp;簡易速報!$F136+100)</f>
        <v>#N/A</v>
      </c>
    </row>
    <row r="137" spans="1:186">
      <c r="A137" s="74" t="e">
        <f ca="1">簡易速報!O137</f>
        <v>#N/A</v>
      </c>
      <c r="B137" s="74" t="e">
        <f ca="1">簡易速報!P137</f>
        <v>#N/A</v>
      </c>
      <c r="C137" s="74" t="e">
        <f ca="1">簡易速報!Q137</f>
        <v>#N/A</v>
      </c>
      <c r="D137" s="74" t="e">
        <f ca="1">簡易速報!R137</f>
        <v>#N/A</v>
      </c>
      <c r="E137" s="147" t="e">
        <f ca="1">簡易速報!T137</f>
        <v>#N/A</v>
      </c>
      <c r="F137" s="74" t="e">
        <f ca="1">簡易速報!S137</f>
        <v>#N/A</v>
      </c>
      <c r="G137" s="74" t="e">
        <f ca="1">簡易速報!U137</f>
        <v>#N/A</v>
      </c>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c r="AP137" s="74"/>
      <c r="AQ137" s="74"/>
      <c r="AR137" s="74"/>
      <c r="AS137" s="74"/>
      <c r="AT137" s="74"/>
      <c r="AU137" s="74"/>
      <c r="AV137" s="74"/>
      <c r="AW137" s="74"/>
      <c r="AX137" s="74"/>
      <c r="AY137" s="74"/>
      <c r="AZ137" s="74"/>
      <c r="BA137" s="77" t="e">
        <f ca="1">INDIRECT(CONCATENATE("フィニッシュ後入力!R",簡易速報!$F137+100,"C",COLUMN()),FALSE)</f>
        <v>#N/A</v>
      </c>
      <c r="BB137" s="77" t="e">
        <f ca="1">INDIRECT(CONCATENATE("フィニッシュ後入力!R",簡易速報!$F137+100,"C",COLUMN()),FALSE)</f>
        <v>#N/A</v>
      </c>
      <c r="BC137" s="77" t="e">
        <f ca="1">INDIRECT(CONCATENATE("フィニッシュ後入力!R",簡易速報!$F137+100,"C",COLUMN()),FALSE)</f>
        <v>#N/A</v>
      </c>
      <c r="BD137" s="77" t="e">
        <f ca="1">INDIRECT(CONCATENATE("フィニッシュ後入力!R",簡易速報!$F137+100,"C",COLUMN()),FALSE)</f>
        <v>#N/A</v>
      </c>
      <c r="BE137" s="77" t="e">
        <f ca="1">INDIRECT(CONCATENATE("フィニッシュ後入力!R",簡易速報!$F137+100,"C",COLUMN()),FALSE)</f>
        <v>#N/A</v>
      </c>
      <c r="BF137" s="77" t="e">
        <f ca="1">INDIRECT(CONCATENATE("フィニッシュ後入力!R",簡易速報!$F137+100,"C",COLUMN()),FALSE)</f>
        <v>#N/A</v>
      </c>
      <c r="BG137" s="77" t="e">
        <f ca="1">INDIRECT(CONCATENATE("フィニッシュ後入力!R",簡易速報!$F137+100,"C",COLUMN()),FALSE)</f>
        <v>#N/A</v>
      </c>
      <c r="BH137" s="77" t="e">
        <f ca="1">INDIRECT(CONCATENATE("フィニッシュ後入力!R",簡易速報!$F137+100,"C",COLUMN()),FALSE)</f>
        <v>#N/A</v>
      </c>
      <c r="BI137" s="77" t="e">
        <f ca="1">INDIRECT(CONCATENATE("フィニッシュ後入力!R",簡易速報!$F137+100,"C",COLUMN()),FALSE)</f>
        <v>#N/A</v>
      </c>
      <c r="BJ137" s="77" t="e">
        <f ca="1">INDIRECT(CONCATENATE("フィニッシュ後入力!R",簡易速報!$F137+100,"C",COLUMN()),FALSE)</f>
        <v>#N/A</v>
      </c>
      <c r="BK137" s="77" t="e">
        <f ca="1">INDIRECT(CONCATENATE("フィニッシュ後入力!R",簡易速報!$F137+100,"C",COLUMN()),FALSE)</f>
        <v>#N/A</v>
      </c>
      <c r="BL137" s="77" t="e">
        <f ca="1">INDIRECT(CONCATENATE("フィニッシュ後入力!R",簡易速報!$F137+100,"C",COLUMN()),FALSE)</f>
        <v>#N/A</v>
      </c>
      <c r="BM137" s="77" t="e">
        <f ca="1">INDIRECT(CONCATENATE("フィニッシュ後入力!R",簡易速報!$F137+100,"C",COLUMN()),FALSE)</f>
        <v>#N/A</v>
      </c>
      <c r="BN137" s="77" t="e">
        <f ca="1">INDIRECT(CONCATENATE("フィニッシュ後入力!R",簡易速報!$F137+100,"C",COLUMN()),FALSE)</f>
        <v>#N/A</v>
      </c>
      <c r="BO137" s="77" t="e">
        <f ca="1">INDIRECT(CONCATENATE("フィニッシュ後入力!R",簡易速報!$F137+100,"C",COLUMN()),FALSE)</f>
        <v>#N/A</v>
      </c>
      <c r="BP137" s="77" t="e">
        <f ca="1">INDIRECT(CONCATENATE("フィニッシュ後入力!R",簡易速報!$F137+100,"C",COLUMN()),FALSE)</f>
        <v>#N/A</v>
      </c>
      <c r="BQ137" s="77" t="e">
        <f ca="1">INDIRECT(CONCATENATE("フィニッシュ後入力!R",簡易速報!$F137+100,"C",COLUMN()),FALSE)</f>
        <v>#N/A</v>
      </c>
      <c r="BR137" s="77" t="e">
        <f ca="1">INDIRECT(CONCATENATE("フィニッシュ後入力!R",簡易速報!$F137+100,"C",COLUMN()),FALSE)</f>
        <v>#N/A</v>
      </c>
      <c r="BS137" s="77" t="e">
        <f ca="1">INDIRECT(CONCATENATE("フィニッシュ後入力!R",簡易速報!$F137+100,"C",COLUMN()),FALSE)</f>
        <v>#N/A</v>
      </c>
      <c r="BT137" s="77" t="e">
        <f ca="1">INDIRECT(CONCATENATE("フィニッシュ後入力!R",簡易速報!$F137+100,"C",COLUMN()),FALSE)</f>
        <v>#N/A</v>
      </c>
      <c r="BU137" s="77" t="e">
        <f ca="1">INDIRECT(CONCATENATE("フィニッシュ後入力!R",簡易速報!$F137+100,"C",COLUMN()),FALSE)</f>
        <v>#N/A</v>
      </c>
      <c r="BV137" s="77" t="e">
        <f ca="1">INDIRECT(CONCATENATE("フィニッシュ後入力!R",簡易速報!$F137+100,"C",COLUMN()),FALSE)</f>
        <v>#N/A</v>
      </c>
      <c r="BW137" s="77" t="e">
        <f ca="1">INDIRECT(CONCATENATE("フィニッシュ後入力!R",簡易速報!$F137+100,"C",COLUMN()),FALSE)</f>
        <v>#N/A</v>
      </c>
      <c r="BX137" s="77" t="e">
        <f ca="1">INDIRECT(CONCATENATE("フィニッシュ後入力!R",簡易速報!$F137+100,"C",COLUMN()),FALSE)</f>
        <v>#N/A</v>
      </c>
      <c r="BY137" s="77" t="e">
        <f ca="1">INDIRECT(CONCATENATE("フィニッシュ後入力!R",簡易速報!$F137+100,"C",COLUMN()),FALSE)</f>
        <v>#N/A</v>
      </c>
      <c r="BZ137" s="77" t="e">
        <f ca="1">INDIRECT(CONCATENATE("フィニッシュ後入力!R",簡易速報!$F137+100,"C",COLUMN()),FALSE)</f>
        <v>#N/A</v>
      </c>
      <c r="CA137" s="77" t="e">
        <f ca="1">INDIRECT(CONCATENATE("フィニッシュ後入力!R",簡易速報!$F137+100,"C",COLUMN()),FALSE)</f>
        <v>#N/A</v>
      </c>
      <c r="CB137" s="77" t="e">
        <f ca="1">INDIRECT(CONCATENATE("フィニッシュ後入力!R",簡易速報!$F137+100,"C",COLUMN()),FALSE)</f>
        <v>#N/A</v>
      </c>
      <c r="CC137" s="77" t="e">
        <f ca="1">INDIRECT(CONCATENATE("フィニッシュ後入力!R",簡易速報!$F137+100,"C",COLUMN()),FALSE)</f>
        <v>#N/A</v>
      </c>
      <c r="CD137" s="77" t="e">
        <f ca="1">INDIRECT(CONCATENATE("フィニッシュ後入力!R",簡易速報!$F137+100,"C",COLUMN()),FALSE)</f>
        <v>#N/A</v>
      </c>
      <c r="CE137" s="77" t="str">
        <f>IF(フィニッシュ後入力!CE137&lt;&gt;"",フィニッシュ後入力!CE137,"")</f>
        <v/>
      </c>
      <c r="CF137" s="77" t="str">
        <f>IF(フィニッシュ後入力!CF137&lt;&gt;"",フィニッシュ後入力!CF137,"")</f>
        <v/>
      </c>
      <c r="CG137" s="77" t="str">
        <f>IF(フィニッシュ後入力!CG137&lt;&gt;"",フィニッシュ後入力!CG137,"")</f>
        <v/>
      </c>
      <c r="CH137" s="77" t="str">
        <f>IF(フィニッシュ後入力!CH137&lt;&gt;"",フィニッシュ後入力!CH137,"")</f>
        <v/>
      </c>
      <c r="CI137" s="77" t="str">
        <f>IF(フィニッシュ後入力!CI137&lt;&gt;"",フィニッシュ後入力!CI137,"")</f>
        <v/>
      </c>
      <c r="CJ137" s="77" t="str">
        <f>IF(フィニッシュ後入力!CJ137&lt;&gt;"",フィニッシュ後入力!CJ137,"")</f>
        <v/>
      </c>
      <c r="CK137" s="77" t="str">
        <f>IF(フィニッシュ後入力!CK137&lt;&gt;"",フィニッシュ後入力!CK137,"")</f>
        <v/>
      </c>
      <c r="CL137" s="77" t="str">
        <f>IF(フィニッシュ後入力!CL137&lt;&gt;"",フィニッシュ後入力!CL137,"")</f>
        <v/>
      </c>
      <c r="CM137" s="77" t="str">
        <f>IF(フィニッシュ後入力!CM137&lt;&gt;"",フィニッシュ後入力!CM137,"")</f>
        <v/>
      </c>
      <c r="CN137" s="77" t="str">
        <f>IF(フィニッシュ後入力!CN137&lt;&gt;"",フィニッシュ後入力!CN137,"")</f>
        <v/>
      </c>
      <c r="CO137" s="77" t="str">
        <f>IF(フィニッシュ後入力!CO137&lt;&gt;"",フィニッシュ後入力!CO137,"")</f>
        <v/>
      </c>
      <c r="CP137" s="77" t="str">
        <f>IF(フィニッシュ後入力!CP137&lt;&gt;"",フィニッシュ後入力!CP137,"")</f>
        <v/>
      </c>
      <c r="CQ137" s="77" t="str">
        <f>IF(フィニッシュ後入力!CQ137&lt;&gt;"",フィニッシュ後入力!CQ137,"")</f>
        <v/>
      </c>
      <c r="CR137" s="77" t="str">
        <f>IF(フィニッシュ後入力!CR137&lt;&gt;"",フィニッシュ後入力!CR137,"")</f>
        <v/>
      </c>
      <c r="CS137" s="77" t="str">
        <f>IF(フィニッシュ後入力!CS137&lt;&gt;"",フィニッシュ後入力!CS137,"")</f>
        <v/>
      </c>
      <c r="CT137" s="77" t="str">
        <f>IF(フィニッシュ後入力!CT137&lt;&gt;"",フィニッシュ後入力!CT137,"")</f>
        <v/>
      </c>
      <c r="CU137" s="77" t="str">
        <f>IF(フィニッシュ後入力!CU137&lt;&gt;"",フィニッシュ後入力!CU137,"")</f>
        <v/>
      </c>
      <c r="CV137" s="77" t="str">
        <f>IF(フィニッシュ後入力!CV137&lt;&gt;"",フィニッシュ後入力!CV137,"")</f>
        <v/>
      </c>
      <c r="CW137" s="77" t="str">
        <f>IF(フィニッシュ後入力!CW137&lt;&gt;"",フィニッシュ後入力!CW137,"")</f>
        <v/>
      </c>
      <c r="CX137" s="77" t="str">
        <f>IF(フィニッシュ後入力!CX137&lt;&gt;"",フィニッシュ後入力!CX137,"")</f>
        <v/>
      </c>
      <c r="CY137" s="77" t="str">
        <f>IF(フィニッシュ後入力!CY137&lt;&gt;"",フィニッシュ後入力!CY137,"")</f>
        <v/>
      </c>
      <c r="CZ137" s="77" t="str">
        <f>IF(フィニッシュ後入力!CZ137&lt;&gt;"",フィニッシュ後入力!CZ137,"")</f>
        <v/>
      </c>
      <c r="DA137" s="77" t="str">
        <f>IF(フィニッシュ後入力!DA137&lt;&gt;"",フィニッシュ後入力!DA137,"")</f>
        <v/>
      </c>
      <c r="DB137" s="77" t="str">
        <f>IF(フィニッシュ後入力!DB137&lt;&gt;"",フィニッシュ後入力!DB137,"")</f>
        <v/>
      </c>
      <c r="DC137" s="77" t="str">
        <f>IF(フィニッシュ後入力!DC137&lt;&gt;"",フィニッシュ後入力!DC137,"")</f>
        <v/>
      </c>
      <c r="DD137" s="77" t="str">
        <f>IF(フィニッシュ後入力!DD137&lt;&gt;"",フィニッシュ後入力!DD137,"")</f>
        <v/>
      </c>
      <c r="DE137" s="77" t="str">
        <f>IF(フィニッシュ後入力!DE137&lt;&gt;"",フィニッシュ後入力!DE137,"")</f>
        <v/>
      </c>
      <c r="DF137" s="77" t="str">
        <f>IF(フィニッシュ後入力!DF137&lt;&gt;"",フィニッシュ後入力!DF137,"")</f>
        <v/>
      </c>
      <c r="DG137" s="77" t="str">
        <f>IF(フィニッシュ後入力!DG137&lt;&gt;"",フィニッシュ後入力!DG137,"")</f>
        <v/>
      </c>
      <c r="DH137" s="77" t="str">
        <f>IF(フィニッシュ後入力!DH137&lt;&gt;"",フィニッシュ後入力!DH137,"")</f>
        <v/>
      </c>
      <c r="DI137" s="77" t="str">
        <f>IF(フィニッシュ後入力!DI137&lt;&gt;"",フィニッシュ後入力!DI137,"")</f>
        <v/>
      </c>
      <c r="DJ137" s="77" t="str">
        <f>IF(フィニッシュ後入力!DJ137&lt;&gt;"",フィニッシュ後入力!DJ137,"")</f>
        <v/>
      </c>
      <c r="DK137" s="77" t="str">
        <f>IF(フィニッシュ後入力!DK137&lt;&gt;"",フィニッシュ後入力!DK137,"")</f>
        <v/>
      </c>
      <c r="DL137" s="77" t="str">
        <f>IF(フィニッシュ後入力!DL137&lt;&gt;"",フィニッシュ後入力!DL137,"")</f>
        <v/>
      </c>
      <c r="DM137" s="77" t="str">
        <f>IF(フィニッシュ後入力!DM137&lt;&gt;"",フィニッシュ後入力!DM137,"")</f>
        <v/>
      </c>
      <c r="DN137" s="77" t="str">
        <f>IF(フィニッシュ後入力!DN137&lt;&gt;"",フィニッシュ後入力!DN137,"")</f>
        <v/>
      </c>
      <c r="DO137" s="77" t="str">
        <f>IF(フィニッシュ後入力!DO137&lt;&gt;"",フィニッシュ後入力!DO137,"")</f>
        <v/>
      </c>
      <c r="DP137" s="77" t="str">
        <f>IF(フィニッシュ後入力!DP137&lt;&gt;"",フィニッシュ後入力!DP137,"")</f>
        <v/>
      </c>
      <c r="DQ137" s="77" t="str">
        <f>IF(フィニッシュ後入力!DQ137&lt;&gt;"",フィニッシュ後入力!DQ137,"")</f>
        <v/>
      </c>
      <c r="DR137" s="77" t="str">
        <f>IF(フィニッシュ後入力!DR137&lt;&gt;"",フィニッシュ後入力!DR137,"")</f>
        <v/>
      </c>
      <c r="DS137" s="77" t="str">
        <f>IF(フィニッシュ後入力!DS137&lt;&gt;"",フィニッシュ後入力!DS137,"")</f>
        <v/>
      </c>
      <c r="DT137" s="77" t="str">
        <f>IF(フィニッシュ後入力!DT137&lt;&gt;"",フィニッシュ後入力!DT137,"")</f>
        <v/>
      </c>
      <c r="DU137" s="77" t="str">
        <f>IF(フィニッシュ後入力!DU137&lt;&gt;"",フィニッシュ後入力!DU137,"")</f>
        <v/>
      </c>
      <c r="DV137" s="77" t="str">
        <f>IF(フィニッシュ後入力!DV137&lt;&gt;"",フィニッシュ後入力!DV137,"")</f>
        <v/>
      </c>
      <c r="DW137" s="77" t="str">
        <f>IF(フィニッシュ後入力!DW137&lt;&gt;"",フィニッシュ後入力!DW137,"")</f>
        <v/>
      </c>
      <c r="DX137" s="77" t="str">
        <f>IF(フィニッシュ後入力!DX137&lt;&gt;"",フィニッシュ後入力!DX137,"")</f>
        <v/>
      </c>
      <c r="DY137" s="77" t="str">
        <f>IF(フィニッシュ後入力!DY137&lt;&gt;"",フィニッシュ後入力!DY137,"")</f>
        <v/>
      </c>
      <c r="DZ137" s="77" t="str">
        <f>IF(フィニッシュ後入力!DZ137&lt;&gt;"",フィニッシュ後入力!DZ137,"")</f>
        <v/>
      </c>
      <c r="EA137" s="77" t="str">
        <f>IF(フィニッシュ後入力!EA137&lt;&gt;"",フィニッシュ後入力!EA137,"")</f>
        <v/>
      </c>
      <c r="EB137" s="77" t="str">
        <f>IF(フィニッシュ後入力!EB137&lt;&gt;"",フィニッシュ後入力!EB137,"")</f>
        <v/>
      </c>
      <c r="EC137" s="77" t="str">
        <f>IF(フィニッシュ後入力!EC137&lt;&gt;"",フィニッシュ後入力!EC137,"")</f>
        <v/>
      </c>
      <c r="ED137" s="77" t="str">
        <f>IF(フィニッシュ後入力!ED137&lt;&gt;"",フィニッシュ後入力!ED137,"")</f>
        <v/>
      </c>
      <c r="EE137" s="77" t="str">
        <f>IF(フィニッシュ後入力!EE137&lt;&gt;"",フィニッシュ後入力!EE137,"")</f>
        <v/>
      </c>
      <c r="EF137" s="77" t="str">
        <f>IF(フィニッシュ後入力!EF137&lt;&gt;"",フィニッシュ後入力!EF137,"")</f>
        <v/>
      </c>
      <c r="EG137" s="77" t="str">
        <f>IF(フィニッシュ後入力!EG137&lt;&gt;"",フィニッシュ後入力!EG137,"")</f>
        <v/>
      </c>
      <c r="EH137" s="77" t="str">
        <f>IF(フィニッシュ後入力!EH137&lt;&gt;"",フィニッシュ後入力!EH137,"")</f>
        <v/>
      </c>
      <c r="EI137" s="77" t="str">
        <f>IF(フィニッシュ後入力!EI137&lt;&gt;"",フィニッシュ後入力!EI137,"")</f>
        <v/>
      </c>
      <c r="EJ137" s="77" t="str">
        <f>IF(フィニッシュ後入力!EJ137&lt;&gt;"",フィニッシュ後入力!EJ137,"")</f>
        <v/>
      </c>
      <c r="EK137" s="77" t="str">
        <f>IF(フィニッシュ後入力!EK137&lt;&gt;"",フィニッシュ後入力!EK137,"")</f>
        <v/>
      </c>
      <c r="EL137" s="77" t="str">
        <f>IF(フィニッシュ後入力!EL137&lt;&gt;"",フィニッシュ後入力!EL137,"")</f>
        <v/>
      </c>
      <c r="EM137" s="77" t="str">
        <f>IF(フィニッシュ後入力!EM137&lt;&gt;"",フィニッシュ後入力!EM137,"")</f>
        <v/>
      </c>
      <c r="EN137" s="77" t="str">
        <f>IF(フィニッシュ後入力!EN137&lt;&gt;"",フィニッシュ後入力!EN137,"")</f>
        <v/>
      </c>
      <c r="EO137" s="77" t="str">
        <f>IF(フィニッシュ後入力!EO137&lt;&gt;"",フィニッシュ後入力!EO137,"")</f>
        <v/>
      </c>
      <c r="EP137" s="77" t="str">
        <f>IF(フィニッシュ後入力!EP137&lt;&gt;"",フィニッシュ後入力!EP137,"")</f>
        <v/>
      </c>
      <c r="EQ137" s="77" t="str">
        <f>IF(フィニッシュ後入力!EQ137&lt;&gt;"",フィニッシュ後入力!EQ137,"")</f>
        <v/>
      </c>
      <c r="ER137" s="77" t="str">
        <f>IF(フィニッシュ後入力!ER137&lt;&gt;"",フィニッシュ後入力!ER137,"")</f>
        <v/>
      </c>
      <c r="ES137" s="77" t="str">
        <f>IF(フィニッシュ後入力!ES137&lt;&gt;"",フィニッシュ後入力!ES137,"")</f>
        <v/>
      </c>
      <c r="ET137" s="77" t="str">
        <f>IF(フィニッシュ後入力!ET137&lt;&gt;"",フィニッシュ後入力!ET137,"")</f>
        <v/>
      </c>
      <c r="EU137" s="77" t="str">
        <f>IF(フィニッシュ後入力!EU137&lt;&gt;"",フィニッシュ後入力!EU137,"")</f>
        <v/>
      </c>
      <c r="EV137" s="77" t="str">
        <f>IF(フィニッシュ後入力!EV137&lt;&gt;"",フィニッシュ後入力!EV137,"")</f>
        <v/>
      </c>
      <c r="EW137" s="77" t="str">
        <f>IF(フィニッシュ後入力!EW137&lt;&gt;"",フィニッシュ後入力!EW137,"")</f>
        <v/>
      </c>
      <c r="EX137" s="77" t="str">
        <f>IF(フィニッシュ後入力!EX137&lt;&gt;"",フィニッシュ後入力!EX137,"")</f>
        <v/>
      </c>
      <c r="EY137" s="77" t="str">
        <f>IF(フィニッシュ後入力!EY137&lt;&gt;"",フィニッシュ後入力!EY137,"")</f>
        <v/>
      </c>
      <c r="EZ137" s="77" t="str">
        <f>IF(フィニッシュ後入力!EZ137&lt;&gt;"",フィニッシュ後入力!EZ137,"")</f>
        <v/>
      </c>
      <c r="FA137" s="77" t="e">
        <f ca="1">INDIRECT(CONCATENATE("フィニッシュ後入力!R",簡易速報!$F137+100,"C",COLUMN()),FALSE)</f>
        <v>#N/A</v>
      </c>
      <c r="FB137" s="77" t="e">
        <f ca="1">INDIRECT(CONCATENATE("フィニッシュ後入力!R",簡易速報!$F137+100,"C",COLUMN()),FALSE)</f>
        <v>#N/A</v>
      </c>
      <c r="FC137" s="74" t="e">
        <f ca="1">(INDIRECT(CONCATENATE("フィニッシュ後入力!R",簡易速報!$F137+100,"C",COLUMN()),FALSE)+INDIRECT(CONCATENATE("フィニッシュ後入力!R",簡易速報!$F137+100,"C",COLUMN()+1),FALSE))/2</f>
        <v>#N/A</v>
      </c>
      <c r="FD137" s="74"/>
      <c r="FE137" s="74"/>
      <c r="FF137" s="74"/>
      <c r="FG137" s="77" t="e">
        <f ca="1">INDIRECT(CONCATENATE("フィニッシュ後入力!R",簡易速報!$F137+100,"C",COLUMN()),FALSE)</f>
        <v>#N/A</v>
      </c>
      <c r="FH137" s="77" t="e">
        <f ca="1">INDIRECT(CONCATENATE("フィニッシュ後入力!R",簡易速報!$F137+100,"C",COLUMN()),FALSE)</f>
        <v>#N/A</v>
      </c>
      <c r="FI137" s="74" t="e">
        <f ca="1">(INDIRECT(CONCATENATE("フィニッシュ後入力!R",簡易速報!$F137+100,"C",COLUMN()),FALSE)+INDIRECT(CONCATENATE("フィニッシュ後入力!R",簡易速報!$F137+100,"C",COLUMN()+1),FALSE))/2</f>
        <v>#N/A</v>
      </c>
      <c r="FJ137" s="74"/>
      <c r="FK137" s="74"/>
      <c r="FL137" s="74"/>
      <c r="FM137" s="77" t="e">
        <f ca="1">INDIRECT(CONCATENATE("フィニッシュ後入力!R",簡易速報!$F137+100,"C",COLUMN()),FALSE)</f>
        <v>#N/A</v>
      </c>
      <c r="FN137" s="77" t="e">
        <f ca="1">INDIRECT(CONCATENATE("フィニッシュ後入力!R",簡易速報!$F137+100,"C",COLUMN()),FALSE)</f>
        <v>#N/A</v>
      </c>
      <c r="FO137" s="74" t="e">
        <f ca="1">(INDIRECT(CONCATENATE("フィニッシュ後入力!R",簡易速報!$F137+100,"C",COLUMN()),FALSE)+INDIRECT(CONCATENATE("フィニッシュ後入力!R",簡易速報!$F137+100,"C",COLUMN()+1),FALSE))/2</f>
        <v>#N/A</v>
      </c>
      <c r="FP137" s="60"/>
      <c r="FQ137" s="60"/>
      <c r="FR137" s="60"/>
      <c r="FS137" s="60"/>
      <c r="FT137" s="60"/>
      <c r="FU137" s="60"/>
      <c r="FV137" s="60"/>
      <c r="FW137" s="60"/>
      <c r="FX137" s="60"/>
      <c r="FY137" s="60"/>
      <c r="FZ137" s="60"/>
      <c r="GA137" s="60"/>
      <c r="GB137" s="60"/>
      <c r="GC137" s="60"/>
      <c r="GD137" s="74" t="e">
        <f ca="1">INDIRECT("フィニッシュ後入力!G"&amp;簡易速報!$F137+100)</f>
        <v>#N/A</v>
      </c>
    </row>
    <row r="138" spans="1:186">
      <c r="A138" s="74" t="e">
        <f ca="1">簡易速報!O138</f>
        <v>#N/A</v>
      </c>
      <c r="B138" s="74" t="e">
        <f ca="1">簡易速報!P138</f>
        <v>#N/A</v>
      </c>
      <c r="C138" s="74" t="e">
        <f ca="1">簡易速報!Q138</f>
        <v>#N/A</v>
      </c>
      <c r="D138" s="74" t="e">
        <f ca="1">簡易速報!R138</f>
        <v>#N/A</v>
      </c>
      <c r="E138" s="147" t="e">
        <f ca="1">簡易速報!T138</f>
        <v>#N/A</v>
      </c>
      <c r="F138" s="74" t="e">
        <f ca="1">簡易速報!S138</f>
        <v>#N/A</v>
      </c>
      <c r="G138" s="74" t="e">
        <f ca="1">簡易速報!U138</f>
        <v>#N/A</v>
      </c>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c r="AP138" s="74"/>
      <c r="AQ138" s="74"/>
      <c r="AR138" s="74"/>
      <c r="AS138" s="74"/>
      <c r="AT138" s="74"/>
      <c r="AU138" s="74"/>
      <c r="AV138" s="74"/>
      <c r="AW138" s="74"/>
      <c r="AX138" s="74"/>
      <c r="AY138" s="74"/>
      <c r="AZ138" s="74"/>
      <c r="BA138" s="77" t="e">
        <f ca="1">INDIRECT(CONCATENATE("フィニッシュ後入力!R",簡易速報!$F138+100,"C",COLUMN()),FALSE)</f>
        <v>#N/A</v>
      </c>
      <c r="BB138" s="77" t="e">
        <f ca="1">INDIRECT(CONCATENATE("フィニッシュ後入力!R",簡易速報!$F138+100,"C",COLUMN()),FALSE)</f>
        <v>#N/A</v>
      </c>
      <c r="BC138" s="77" t="e">
        <f ca="1">INDIRECT(CONCATENATE("フィニッシュ後入力!R",簡易速報!$F138+100,"C",COLUMN()),FALSE)</f>
        <v>#N/A</v>
      </c>
      <c r="BD138" s="77" t="e">
        <f ca="1">INDIRECT(CONCATENATE("フィニッシュ後入力!R",簡易速報!$F138+100,"C",COLUMN()),FALSE)</f>
        <v>#N/A</v>
      </c>
      <c r="BE138" s="77" t="e">
        <f ca="1">INDIRECT(CONCATENATE("フィニッシュ後入力!R",簡易速報!$F138+100,"C",COLUMN()),FALSE)</f>
        <v>#N/A</v>
      </c>
      <c r="BF138" s="77" t="e">
        <f ca="1">INDIRECT(CONCATENATE("フィニッシュ後入力!R",簡易速報!$F138+100,"C",COLUMN()),FALSE)</f>
        <v>#N/A</v>
      </c>
      <c r="BG138" s="77" t="e">
        <f ca="1">INDIRECT(CONCATENATE("フィニッシュ後入力!R",簡易速報!$F138+100,"C",COLUMN()),FALSE)</f>
        <v>#N/A</v>
      </c>
      <c r="BH138" s="77" t="e">
        <f ca="1">INDIRECT(CONCATENATE("フィニッシュ後入力!R",簡易速報!$F138+100,"C",COLUMN()),FALSE)</f>
        <v>#N/A</v>
      </c>
      <c r="BI138" s="77" t="e">
        <f ca="1">INDIRECT(CONCATENATE("フィニッシュ後入力!R",簡易速報!$F138+100,"C",COLUMN()),FALSE)</f>
        <v>#N/A</v>
      </c>
      <c r="BJ138" s="77" t="e">
        <f ca="1">INDIRECT(CONCATENATE("フィニッシュ後入力!R",簡易速報!$F138+100,"C",COLUMN()),FALSE)</f>
        <v>#N/A</v>
      </c>
      <c r="BK138" s="77" t="e">
        <f ca="1">INDIRECT(CONCATENATE("フィニッシュ後入力!R",簡易速報!$F138+100,"C",COLUMN()),FALSE)</f>
        <v>#N/A</v>
      </c>
      <c r="BL138" s="77" t="e">
        <f ca="1">INDIRECT(CONCATENATE("フィニッシュ後入力!R",簡易速報!$F138+100,"C",COLUMN()),FALSE)</f>
        <v>#N/A</v>
      </c>
      <c r="BM138" s="77" t="e">
        <f ca="1">INDIRECT(CONCATENATE("フィニッシュ後入力!R",簡易速報!$F138+100,"C",COLUMN()),FALSE)</f>
        <v>#N/A</v>
      </c>
      <c r="BN138" s="77" t="e">
        <f ca="1">INDIRECT(CONCATENATE("フィニッシュ後入力!R",簡易速報!$F138+100,"C",COLUMN()),FALSE)</f>
        <v>#N/A</v>
      </c>
      <c r="BO138" s="77" t="e">
        <f ca="1">INDIRECT(CONCATENATE("フィニッシュ後入力!R",簡易速報!$F138+100,"C",COLUMN()),FALSE)</f>
        <v>#N/A</v>
      </c>
      <c r="BP138" s="77" t="e">
        <f ca="1">INDIRECT(CONCATENATE("フィニッシュ後入力!R",簡易速報!$F138+100,"C",COLUMN()),FALSE)</f>
        <v>#N/A</v>
      </c>
      <c r="BQ138" s="77" t="e">
        <f ca="1">INDIRECT(CONCATENATE("フィニッシュ後入力!R",簡易速報!$F138+100,"C",COLUMN()),FALSE)</f>
        <v>#N/A</v>
      </c>
      <c r="BR138" s="77" t="e">
        <f ca="1">INDIRECT(CONCATENATE("フィニッシュ後入力!R",簡易速報!$F138+100,"C",COLUMN()),FALSE)</f>
        <v>#N/A</v>
      </c>
      <c r="BS138" s="77" t="e">
        <f ca="1">INDIRECT(CONCATENATE("フィニッシュ後入力!R",簡易速報!$F138+100,"C",COLUMN()),FALSE)</f>
        <v>#N/A</v>
      </c>
      <c r="BT138" s="77" t="e">
        <f ca="1">INDIRECT(CONCATENATE("フィニッシュ後入力!R",簡易速報!$F138+100,"C",COLUMN()),FALSE)</f>
        <v>#N/A</v>
      </c>
      <c r="BU138" s="77" t="e">
        <f ca="1">INDIRECT(CONCATENATE("フィニッシュ後入力!R",簡易速報!$F138+100,"C",COLUMN()),FALSE)</f>
        <v>#N/A</v>
      </c>
      <c r="BV138" s="77" t="e">
        <f ca="1">INDIRECT(CONCATENATE("フィニッシュ後入力!R",簡易速報!$F138+100,"C",COLUMN()),FALSE)</f>
        <v>#N/A</v>
      </c>
      <c r="BW138" s="77" t="e">
        <f ca="1">INDIRECT(CONCATENATE("フィニッシュ後入力!R",簡易速報!$F138+100,"C",COLUMN()),FALSE)</f>
        <v>#N/A</v>
      </c>
      <c r="BX138" s="77" t="e">
        <f ca="1">INDIRECT(CONCATENATE("フィニッシュ後入力!R",簡易速報!$F138+100,"C",COLUMN()),FALSE)</f>
        <v>#N/A</v>
      </c>
      <c r="BY138" s="77" t="e">
        <f ca="1">INDIRECT(CONCATENATE("フィニッシュ後入力!R",簡易速報!$F138+100,"C",COLUMN()),FALSE)</f>
        <v>#N/A</v>
      </c>
      <c r="BZ138" s="77" t="e">
        <f ca="1">INDIRECT(CONCATENATE("フィニッシュ後入力!R",簡易速報!$F138+100,"C",COLUMN()),FALSE)</f>
        <v>#N/A</v>
      </c>
      <c r="CA138" s="77" t="e">
        <f ca="1">INDIRECT(CONCATENATE("フィニッシュ後入力!R",簡易速報!$F138+100,"C",COLUMN()),FALSE)</f>
        <v>#N/A</v>
      </c>
      <c r="CB138" s="77" t="e">
        <f ca="1">INDIRECT(CONCATENATE("フィニッシュ後入力!R",簡易速報!$F138+100,"C",COLUMN()),FALSE)</f>
        <v>#N/A</v>
      </c>
      <c r="CC138" s="77" t="e">
        <f ca="1">INDIRECT(CONCATENATE("フィニッシュ後入力!R",簡易速報!$F138+100,"C",COLUMN()),FALSE)</f>
        <v>#N/A</v>
      </c>
      <c r="CD138" s="77" t="e">
        <f ca="1">INDIRECT(CONCATENATE("フィニッシュ後入力!R",簡易速報!$F138+100,"C",COLUMN()),FALSE)</f>
        <v>#N/A</v>
      </c>
      <c r="CE138" s="77" t="str">
        <f>IF(フィニッシュ後入力!CE138&lt;&gt;"",フィニッシュ後入力!CE138,"")</f>
        <v/>
      </c>
      <c r="CF138" s="77" t="str">
        <f>IF(フィニッシュ後入力!CF138&lt;&gt;"",フィニッシュ後入力!CF138,"")</f>
        <v/>
      </c>
      <c r="CG138" s="77" t="str">
        <f>IF(フィニッシュ後入力!CG138&lt;&gt;"",フィニッシュ後入力!CG138,"")</f>
        <v/>
      </c>
      <c r="CH138" s="77" t="str">
        <f>IF(フィニッシュ後入力!CH138&lt;&gt;"",フィニッシュ後入力!CH138,"")</f>
        <v/>
      </c>
      <c r="CI138" s="77" t="str">
        <f>IF(フィニッシュ後入力!CI138&lt;&gt;"",フィニッシュ後入力!CI138,"")</f>
        <v/>
      </c>
      <c r="CJ138" s="77" t="str">
        <f>IF(フィニッシュ後入力!CJ138&lt;&gt;"",フィニッシュ後入力!CJ138,"")</f>
        <v/>
      </c>
      <c r="CK138" s="77" t="str">
        <f>IF(フィニッシュ後入力!CK138&lt;&gt;"",フィニッシュ後入力!CK138,"")</f>
        <v/>
      </c>
      <c r="CL138" s="77" t="str">
        <f>IF(フィニッシュ後入力!CL138&lt;&gt;"",フィニッシュ後入力!CL138,"")</f>
        <v/>
      </c>
      <c r="CM138" s="77" t="str">
        <f>IF(フィニッシュ後入力!CM138&lt;&gt;"",フィニッシュ後入力!CM138,"")</f>
        <v/>
      </c>
      <c r="CN138" s="77" t="str">
        <f>IF(フィニッシュ後入力!CN138&lt;&gt;"",フィニッシュ後入力!CN138,"")</f>
        <v/>
      </c>
      <c r="CO138" s="77" t="str">
        <f>IF(フィニッシュ後入力!CO138&lt;&gt;"",フィニッシュ後入力!CO138,"")</f>
        <v/>
      </c>
      <c r="CP138" s="77" t="str">
        <f>IF(フィニッシュ後入力!CP138&lt;&gt;"",フィニッシュ後入力!CP138,"")</f>
        <v/>
      </c>
      <c r="CQ138" s="77" t="str">
        <f>IF(フィニッシュ後入力!CQ138&lt;&gt;"",フィニッシュ後入力!CQ138,"")</f>
        <v/>
      </c>
      <c r="CR138" s="77" t="str">
        <f>IF(フィニッシュ後入力!CR138&lt;&gt;"",フィニッシュ後入力!CR138,"")</f>
        <v/>
      </c>
      <c r="CS138" s="77" t="str">
        <f>IF(フィニッシュ後入力!CS138&lt;&gt;"",フィニッシュ後入力!CS138,"")</f>
        <v/>
      </c>
      <c r="CT138" s="77" t="str">
        <f>IF(フィニッシュ後入力!CT138&lt;&gt;"",フィニッシュ後入力!CT138,"")</f>
        <v/>
      </c>
      <c r="CU138" s="77" t="str">
        <f>IF(フィニッシュ後入力!CU138&lt;&gt;"",フィニッシュ後入力!CU138,"")</f>
        <v/>
      </c>
      <c r="CV138" s="77" t="str">
        <f>IF(フィニッシュ後入力!CV138&lt;&gt;"",フィニッシュ後入力!CV138,"")</f>
        <v/>
      </c>
      <c r="CW138" s="77" t="str">
        <f>IF(フィニッシュ後入力!CW138&lt;&gt;"",フィニッシュ後入力!CW138,"")</f>
        <v/>
      </c>
      <c r="CX138" s="77" t="str">
        <f>IF(フィニッシュ後入力!CX138&lt;&gt;"",フィニッシュ後入力!CX138,"")</f>
        <v/>
      </c>
      <c r="CY138" s="77" t="str">
        <f>IF(フィニッシュ後入力!CY138&lt;&gt;"",フィニッシュ後入力!CY138,"")</f>
        <v/>
      </c>
      <c r="CZ138" s="77" t="str">
        <f>IF(フィニッシュ後入力!CZ138&lt;&gt;"",フィニッシュ後入力!CZ138,"")</f>
        <v/>
      </c>
      <c r="DA138" s="77" t="str">
        <f>IF(フィニッシュ後入力!DA138&lt;&gt;"",フィニッシュ後入力!DA138,"")</f>
        <v/>
      </c>
      <c r="DB138" s="77" t="str">
        <f>IF(フィニッシュ後入力!DB138&lt;&gt;"",フィニッシュ後入力!DB138,"")</f>
        <v/>
      </c>
      <c r="DC138" s="77" t="str">
        <f>IF(フィニッシュ後入力!DC138&lt;&gt;"",フィニッシュ後入力!DC138,"")</f>
        <v/>
      </c>
      <c r="DD138" s="77" t="str">
        <f>IF(フィニッシュ後入力!DD138&lt;&gt;"",フィニッシュ後入力!DD138,"")</f>
        <v/>
      </c>
      <c r="DE138" s="77" t="str">
        <f>IF(フィニッシュ後入力!DE138&lt;&gt;"",フィニッシュ後入力!DE138,"")</f>
        <v/>
      </c>
      <c r="DF138" s="77" t="str">
        <f>IF(フィニッシュ後入力!DF138&lt;&gt;"",フィニッシュ後入力!DF138,"")</f>
        <v/>
      </c>
      <c r="DG138" s="77" t="str">
        <f>IF(フィニッシュ後入力!DG138&lt;&gt;"",フィニッシュ後入力!DG138,"")</f>
        <v/>
      </c>
      <c r="DH138" s="77" t="str">
        <f>IF(フィニッシュ後入力!DH138&lt;&gt;"",フィニッシュ後入力!DH138,"")</f>
        <v/>
      </c>
      <c r="DI138" s="77" t="str">
        <f>IF(フィニッシュ後入力!DI138&lt;&gt;"",フィニッシュ後入力!DI138,"")</f>
        <v/>
      </c>
      <c r="DJ138" s="77" t="str">
        <f>IF(フィニッシュ後入力!DJ138&lt;&gt;"",フィニッシュ後入力!DJ138,"")</f>
        <v/>
      </c>
      <c r="DK138" s="77" t="str">
        <f>IF(フィニッシュ後入力!DK138&lt;&gt;"",フィニッシュ後入力!DK138,"")</f>
        <v/>
      </c>
      <c r="DL138" s="77" t="str">
        <f>IF(フィニッシュ後入力!DL138&lt;&gt;"",フィニッシュ後入力!DL138,"")</f>
        <v/>
      </c>
      <c r="DM138" s="77" t="str">
        <f>IF(フィニッシュ後入力!DM138&lt;&gt;"",フィニッシュ後入力!DM138,"")</f>
        <v/>
      </c>
      <c r="DN138" s="77" t="str">
        <f>IF(フィニッシュ後入力!DN138&lt;&gt;"",フィニッシュ後入力!DN138,"")</f>
        <v/>
      </c>
      <c r="DO138" s="77" t="str">
        <f>IF(フィニッシュ後入力!DO138&lt;&gt;"",フィニッシュ後入力!DO138,"")</f>
        <v/>
      </c>
      <c r="DP138" s="77" t="str">
        <f>IF(フィニッシュ後入力!DP138&lt;&gt;"",フィニッシュ後入力!DP138,"")</f>
        <v/>
      </c>
      <c r="DQ138" s="77" t="str">
        <f>IF(フィニッシュ後入力!DQ138&lt;&gt;"",フィニッシュ後入力!DQ138,"")</f>
        <v/>
      </c>
      <c r="DR138" s="77" t="str">
        <f>IF(フィニッシュ後入力!DR138&lt;&gt;"",フィニッシュ後入力!DR138,"")</f>
        <v/>
      </c>
      <c r="DS138" s="77" t="str">
        <f>IF(フィニッシュ後入力!DS138&lt;&gt;"",フィニッシュ後入力!DS138,"")</f>
        <v/>
      </c>
      <c r="DT138" s="77" t="str">
        <f>IF(フィニッシュ後入力!DT138&lt;&gt;"",フィニッシュ後入力!DT138,"")</f>
        <v/>
      </c>
      <c r="DU138" s="77" t="str">
        <f>IF(フィニッシュ後入力!DU138&lt;&gt;"",フィニッシュ後入力!DU138,"")</f>
        <v/>
      </c>
      <c r="DV138" s="77" t="str">
        <f>IF(フィニッシュ後入力!DV138&lt;&gt;"",フィニッシュ後入力!DV138,"")</f>
        <v/>
      </c>
      <c r="DW138" s="77" t="str">
        <f>IF(フィニッシュ後入力!DW138&lt;&gt;"",フィニッシュ後入力!DW138,"")</f>
        <v/>
      </c>
      <c r="DX138" s="77" t="str">
        <f>IF(フィニッシュ後入力!DX138&lt;&gt;"",フィニッシュ後入力!DX138,"")</f>
        <v/>
      </c>
      <c r="DY138" s="77" t="str">
        <f>IF(フィニッシュ後入力!DY138&lt;&gt;"",フィニッシュ後入力!DY138,"")</f>
        <v/>
      </c>
      <c r="DZ138" s="77" t="str">
        <f>IF(フィニッシュ後入力!DZ138&lt;&gt;"",フィニッシュ後入力!DZ138,"")</f>
        <v/>
      </c>
      <c r="EA138" s="77" t="str">
        <f>IF(フィニッシュ後入力!EA138&lt;&gt;"",フィニッシュ後入力!EA138,"")</f>
        <v/>
      </c>
      <c r="EB138" s="77" t="str">
        <f>IF(フィニッシュ後入力!EB138&lt;&gt;"",フィニッシュ後入力!EB138,"")</f>
        <v/>
      </c>
      <c r="EC138" s="77" t="str">
        <f>IF(フィニッシュ後入力!EC138&lt;&gt;"",フィニッシュ後入力!EC138,"")</f>
        <v/>
      </c>
      <c r="ED138" s="77" t="str">
        <f>IF(フィニッシュ後入力!ED138&lt;&gt;"",フィニッシュ後入力!ED138,"")</f>
        <v/>
      </c>
      <c r="EE138" s="77" t="str">
        <f>IF(フィニッシュ後入力!EE138&lt;&gt;"",フィニッシュ後入力!EE138,"")</f>
        <v/>
      </c>
      <c r="EF138" s="77" t="str">
        <f>IF(フィニッシュ後入力!EF138&lt;&gt;"",フィニッシュ後入力!EF138,"")</f>
        <v/>
      </c>
      <c r="EG138" s="77" t="str">
        <f>IF(フィニッシュ後入力!EG138&lt;&gt;"",フィニッシュ後入力!EG138,"")</f>
        <v/>
      </c>
      <c r="EH138" s="77" t="str">
        <f>IF(フィニッシュ後入力!EH138&lt;&gt;"",フィニッシュ後入力!EH138,"")</f>
        <v/>
      </c>
      <c r="EI138" s="77" t="str">
        <f>IF(フィニッシュ後入力!EI138&lt;&gt;"",フィニッシュ後入力!EI138,"")</f>
        <v/>
      </c>
      <c r="EJ138" s="77" t="str">
        <f>IF(フィニッシュ後入力!EJ138&lt;&gt;"",フィニッシュ後入力!EJ138,"")</f>
        <v/>
      </c>
      <c r="EK138" s="77" t="str">
        <f>IF(フィニッシュ後入力!EK138&lt;&gt;"",フィニッシュ後入力!EK138,"")</f>
        <v/>
      </c>
      <c r="EL138" s="77" t="str">
        <f>IF(フィニッシュ後入力!EL138&lt;&gt;"",フィニッシュ後入力!EL138,"")</f>
        <v/>
      </c>
      <c r="EM138" s="77" t="str">
        <f>IF(フィニッシュ後入力!EM138&lt;&gt;"",フィニッシュ後入力!EM138,"")</f>
        <v/>
      </c>
      <c r="EN138" s="77" t="str">
        <f>IF(フィニッシュ後入力!EN138&lt;&gt;"",フィニッシュ後入力!EN138,"")</f>
        <v/>
      </c>
      <c r="EO138" s="77" t="str">
        <f>IF(フィニッシュ後入力!EO138&lt;&gt;"",フィニッシュ後入力!EO138,"")</f>
        <v/>
      </c>
      <c r="EP138" s="77" t="str">
        <f>IF(フィニッシュ後入力!EP138&lt;&gt;"",フィニッシュ後入力!EP138,"")</f>
        <v/>
      </c>
      <c r="EQ138" s="77" t="str">
        <f>IF(フィニッシュ後入力!EQ138&lt;&gt;"",フィニッシュ後入力!EQ138,"")</f>
        <v/>
      </c>
      <c r="ER138" s="77" t="str">
        <f>IF(フィニッシュ後入力!ER138&lt;&gt;"",フィニッシュ後入力!ER138,"")</f>
        <v/>
      </c>
      <c r="ES138" s="77" t="str">
        <f>IF(フィニッシュ後入力!ES138&lt;&gt;"",フィニッシュ後入力!ES138,"")</f>
        <v/>
      </c>
      <c r="ET138" s="77" t="str">
        <f>IF(フィニッシュ後入力!ET138&lt;&gt;"",フィニッシュ後入力!ET138,"")</f>
        <v/>
      </c>
      <c r="EU138" s="77" t="str">
        <f>IF(フィニッシュ後入力!EU138&lt;&gt;"",フィニッシュ後入力!EU138,"")</f>
        <v/>
      </c>
      <c r="EV138" s="77" t="str">
        <f>IF(フィニッシュ後入力!EV138&lt;&gt;"",フィニッシュ後入力!EV138,"")</f>
        <v/>
      </c>
      <c r="EW138" s="77" t="str">
        <f>IF(フィニッシュ後入力!EW138&lt;&gt;"",フィニッシュ後入力!EW138,"")</f>
        <v/>
      </c>
      <c r="EX138" s="77" t="str">
        <f>IF(フィニッシュ後入力!EX138&lt;&gt;"",フィニッシュ後入力!EX138,"")</f>
        <v/>
      </c>
      <c r="EY138" s="77" t="str">
        <f>IF(フィニッシュ後入力!EY138&lt;&gt;"",フィニッシュ後入力!EY138,"")</f>
        <v/>
      </c>
      <c r="EZ138" s="77" t="str">
        <f>IF(フィニッシュ後入力!EZ138&lt;&gt;"",フィニッシュ後入力!EZ138,"")</f>
        <v/>
      </c>
      <c r="FA138" s="77" t="e">
        <f ca="1">INDIRECT(CONCATENATE("フィニッシュ後入力!R",簡易速報!$F138+100,"C",COLUMN()),FALSE)</f>
        <v>#N/A</v>
      </c>
      <c r="FB138" s="77" t="e">
        <f ca="1">INDIRECT(CONCATENATE("フィニッシュ後入力!R",簡易速報!$F138+100,"C",COLUMN()),FALSE)</f>
        <v>#N/A</v>
      </c>
      <c r="FC138" s="74" t="e">
        <f ca="1">(INDIRECT(CONCATENATE("フィニッシュ後入力!R",簡易速報!$F138+100,"C",COLUMN()),FALSE)+INDIRECT(CONCATENATE("フィニッシュ後入力!R",簡易速報!$F138+100,"C",COLUMN()+1),FALSE))/2</f>
        <v>#N/A</v>
      </c>
      <c r="FD138" s="74"/>
      <c r="FE138" s="74"/>
      <c r="FF138" s="74"/>
      <c r="FG138" s="77" t="e">
        <f ca="1">INDIRECT(CONCATENATE("フィニッシュ後入力!R",簡易速報!$F138+100,"C",COLUMN()),FALSE)</f>
        <v>#N/A</v>
      </c>
      <c r="FH138" s="77" t="e">
        <f ca="1">INDIRECT(CONCATENATE("フィニッシュ後入力!R",簡易速報!$F138+100,"C",COLUMN()),FALSE)</f>
        <v>#N/A</v>
      </c>
      <c r="FI138" s="74" t="e">
        <f ca="1">(INDIRECT(CONCATENATE("フィニッシュ後入力!R",簡易速報!$F138+100,"C",COLUMN()),FALSE)+INDIRECT(CONCATENATE("フィニッシュ後入力!R",簡易速報!$F138+100,"C",COLUMN()+1),FALSE))/2</f>
        <v>#N/A</v>
      </c>
      <c r="FJ138" s="74"/>
      <c r="FK138" s="74"/>
      <c r="FL138" s="74"/>
      <c r="FM138" s="77" t="e">
        <f ca="1">INDIRECT(CONCATENATE("フィニッシュ後入力!R",簡易速報!$F138+100,"C",COLUMN()),FALSE)</f>
        <v>#N/A</v>
      </c>
      <c r="FN138" s="77" t="e">
        <f ca="1">INDIRECT(CONCATENATE("フィニッシュ後入力!R",簡易速報!$F138+100,"C",COLUMN()),FALSE)</f>
        <v>#N/A</v>
      </c>
      <c r="FO138" s="74" t="e">
        <f ca="1">(INDIRECT(CONCATENATE("フィニッシュ後入力!R",簡易速報!$F138+100,"C",COLUMN()),FALSE)+INDIRECT(CONCATENATE("フィニッシュ後入力!R",簡易速報!$F138+100,"C",COLUMN()+1),FALSE))/2</f>
        <v>#N/A</v>
      </c>
      <c r="FP138" s="60"/>
      <c r="FQ138" s="60"/>
      <c r="FR138" s="60"/>
      <c r="FS138" s="60"/>
      <c r="FT138" s="60"/>
      <c r="FU138" s="60"/>
      <c r="FV138" s="60"/>
      <c r="FW138" s="60"/>
      <c r="FX138" s="60"/>
      <c r="FY138" s="60"/>
      <c r="FZ138" s="60"/>
      <c r="GA138" s="60"/>
      <c r="GB138" s="60"/>
      <c r="GC138" s="60"/>
      <c r="GD138" s="74" t="e">
        <f ca="1">INDIRECT("フィニッシュ後入力!G"&amp;簡易速報!$F138+100)</f>
        <v>#N/A</v>
      </c>
    </row>
    <row r="139" spans="1:186">
      <c r="A139" s="74" t="e">
        <f ca="1">簡易速報!O139</f>
        <v>#N/A</v>
      </c>
      <c r="B139" s="74" t="e">
        <f ca="1">簡易速報!P139</f>
        <v>#N/A</v>
      </c>
      <c r="C139" s="74" t="e">
        <f ca="1">簡易速報!Q139</f>
        <v>#N/A</v>
      </c>
      <c r="D139" s="74" t="e">
        <f ca="1">簡易速報!R139</f>
        <v>#N/A</v>
      </c>
      <c r="E139" s="147" t="e">
        <f ca="1">簡易速報!T139</f>
        <v>#N/A</v>
      </c>
      <c r="F139" s="74" t="e">
        <f ca="1">簡易速報!S139</f>
        <v>#N/A</v>
      </c>
      <c r="G139" s="74" t="e">
        <f ca="1">簡易速報!U139</f>
        <v>#N/A</v>
      </c>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c r="AP139" s="74"/>
      <c r="AQ139" s="74"/>
      <c r="AR139" s="74"/>
      <c r="AS139" s="74"/>
      <c r="AT139" s="74"/>
      <c r="AU139" s="74"/>
      <c r="AV139" s="74"/>
      <c r="AW139" s="74"/>
      <c r="AX139" s="74"/>
      <c r="AY139" s="74"/>
      <c r="AZ139" s="74"/>
      <c r="BA139" s="77" t="e">
        <f ca="1">INDIRECT(CONCATENATE("フィニッシュ後入力!R",簡易速報!$F139+100,"C",COLUMN()),FALSE)</f>
        <v>#N/A</v>
      </c>
      <c r="BB139" s="77" t="e">
        <f ca="1">INDIRECT(CONCATENATE("フィニッシュ後入力!R",簡易速報!$F139+100,"C",COLUMN()),FALSE)</f>
        <v>#N/A</v>
      </c>
      <c r="BC139" s="77" t="e">
        <f ca="1">INDIRECT(CONCATENATE("フィニッシュ後入力!R",簡易速報!$F139+100,"C",COLUMN()),FALSE)</f>
        <v>#N/A</v>
      </c>
      <c r="BD139" s="77" t="e">
        <f ca="1">INDIRECT(CONCATENATE("フィニッシュ後入力!R",簡易速報!$F139+100,"C",COLUMN()),FALSE)</f>
        <v>#N/A</v>
      </c>
      <c r="BE139" s="77" t="e">
        <f ca="1">INDIRECT(CONCATENATE("フィニッシュ後入力!R",簡易速報!$F139+100,"C",COLUMN()),FALSE)</f>
        <v>#N/A</v>
      </c>
      <c r="BF139" s="77" t="e">
        <f ca="1">INDIRECT(CONCATENATE("フィニッシュ後入力!R",簡易速報!$F139+100,"C",COLUMN()),FALSE)</f>
        <v>#N/A</v>
      </c>
      <c r="BG139" s="77" t="e">
        <f ca="1">INDIRECT(CONCATENATE("フィニッシュ後入力!R",簡易速報!$F139+100,"C",COLUMN()),FALSE)</f>
        <v>#N/A</v>
      </c>
      <c r="BH139" s="77" t="e">
        <f ca="1">INDIRECT(CONCATENATE("フィニッシュ後入力!R",簡易速報!$F139+100,"C",COLUMN()),FALSE)</f>
        <v>#N/A</v>
      </c>
      <c r="BI139" s="77" t="e">
        <f ca="1">INDIRECT(CONCATENATE("フィニッシュ後入力!R",簡易速報!$F139+100,"C",COLUMN()),FALSE)</f>
        <v>#N/A</v>
      </c>
      <c r="BJ139" s="77" t="e">
        <f ca="1">INDIRECT(CONCATENATE("フィニッシュ後入力!R",簡易速報!$F139+100,"C",COLUMN()),FALSE)</f>
        <v>#N/A</v>
      </c>
      <c r="BK139" s="77" t="e">
        <f ca="1">INDIRECT(CONCATENATE("フィニッシュ後入力!R",簡易速報!$F139+100,"C",COLUMN()),FALSE)</f>
        <v>#N/A</v>
      </c>
      <c r="BL139" s="77" t="e">
        <f ca="1">INDIRECT(CONCATENATE("フィニッシュ後入力!R",簡易速報!$F139+100,"C",COLUMN()),FALSE)</f>
        <v>#N/A</v>
      </c>
      <c r="BM139" s="77" t="e">
        <f ca="1">INDIRECT(CONCATENATE("フィニッシュ後入力!R",簡易速報!$F139+100,"C",COLUMN()),FALSE)</f>
        <v>#N/A</v>
      </c>
      <c r="BN139" s="77" t="e">
        <f ca="1">INDIRECT(CONCATENATE("フィニッシュ後入力!R",簡易速報!$F139+100,"C",COLUMN()),FALSE)</f>
        <v>#N/A</v>
      </c>
      <c r="BO139" s="77" t="e">
        <f ca="1">INDIRECT(CONCATENATE("フィニッシュ後入力!R",簡易速報!$F139+100,"C",COLUMN()),FALSE)</f>
        <v>#N/A</v>
      </c>
      <c r="BP139" s="77" t="e">
        <f ca="1">INDIRECT(CONCATENATE("フィニッシュ後入力!R",簡易速報!$F139+100,"C",COLUMN()),FALSE)</f>
        <v>#N/A</v>
      </c>
      <c r="BQ139" s="77" t="e">
        <f ca="1">INDIRECT(CONCATENATE("フィニッシュ後入力!R",簡易速報!$F139+100,"C",COLUMN()),FALSE)</f>
        <v>#N/A</v>
      </c>
      <c r="BR139" s="77" t="e">
        <f ca="1">INDIRECT(CONCATENATE("フィニッシュ後入力!R",簡易速報!$F139+100,"C",COLUMN()),FALSE)</f>
        <v>#N/A</v>
      </c>
      <c r="BS139" s="77" t="e">
        <f ca="1">INDIRECT(CONCATENATE("フィニッシュ後入力!R",簡易速報!$F139+100,"C",COLUMN()),FALSE)</f>
        <v>#N/A</v>
      </c>
      <c r="BT139" s="77" t="e">
        <f ca="1">INDIRECT(CONCATENATE("フィニッシュ後入力!R",簡易速報!$F139+100,"C",COLUMN()),FALSE)</f>
        <v>#N/A</v>
      </c>
      <c r="BU139" s="77" t="e">
        <f ca="1">INDIRECT(CONCATENATE("フィニッシュ後入力!R",簡易速報!$F139+100,"C",COLUMN()),FALSE)</f>
        <v>#N/A</v>
      </c>
      <c r="BV139" s="77" t="e">
        <f ca="1">INDIRECT(CONCATENATE("フィニッシュ後入力!R",簡易速報!$F139+100,"C",COLUMN()),FALSE)</f>
        <v>#N/A</v>
      </c>
      <c r="BW139" s="77" t="e">
        <f ca="1">INDIRECT(CONCATENATE("フィニッシュ後入力!R",簡易速報!$F139+100,"C",COLUMN()),FALSE)</f>
        <v>#N/A</v>
      </c>
      <c r="BX139" s="77" t="e">
        <f ca="1">INDIRECT(CONCATENATE("フィニッシュ後入力!R",簡易速報!$F139+100,"C",COLUMN()),FALSE)</f>
        <v>#N/A</v>
      </c>
      <c r="BY139" s="77" t="e">
        <f ca="1">INDIRECT(CONCATENATE("フィニッシュ後入力!R",簡易速報!$F139+100,"C",COLUMN()),FALSE)</f>
        <v>#N/A</v>
      </c>
      <c r="BZ139" s="77" t="e">
        <f ca="1">INDIRECT(CONCATENATE("フィニッシュ後入力!R",簡易速報!$F139+100,"C",COLUMN()),FALSE)</f>
        <v>#N/A</v>
      </c>
      <c r="CA139" s="77" t="e">
        <f ca="1">INDIRECT(CONCATENATE("フィニッシュ後入力!R",簡易速報!$F139+100,"C",COLUMN()),FALSE)</f>
        <v>#N/A</v>
      </c>
      <c r="CB139" s="77" t="e">
        <f ca="1">INDIRECT(CONCATENATE("フィニッシュ後入力!R",簡易速報!$F139+100,"C",COLUMN()),FALSE)</f>
        <v>#N/A</v>
      </c>
      <c r="CC139" s="77" t="e">
        <f ca="1">INDIRECT(CONCATENATE("フィニッシュ後入力!R",簡易速報!$F139+100,"C",COLUMN()),FALSE)</f>
        <v>#N/A</v>
      </c>
      <c r="CD139" s="77" t="e">
        <f ca="1">INDIRECT(CONCATENATE("フィニッシュ後入力!R",簡易速報!$F139+100,"C",COLUMN()),FALSE)</f>
        <v>#N/A</v>
      </c>
      <c r="CE139" s="77" t="str">
        <f>IF(フィニッシュ後入力!CE139&lt;&gt;"",フィニッシュ後入力!CE139,"")</f>
        <v/>
      </c>
      <c r="CF139" s="77" t="str">
        <f>IF(フィニッシュ後入力!CF139&lt;&gt;"",フィニッシュ後入力!CF139,"")</f>
        <v/>
      </c>
      <c r="CG139" s="77" t="str">
        <f>IF(フィニッシュ後入力!CG139&lt;&gt;"",フィニッシュ後入力!CG139,"")</f>
        <v/>
      </c>
      <c r="CH139" s="77" t="str">
        <f>IF(フィニッシュ後入力!CH139&lt;&gt;"",フィニッシュ後入力!CH139,"")</f>
        <v/>
      </c>
      <c r="CI139" s="77" t="str">
        <f>IF(フィニッシュ後入力!CI139&lt;&gt;"",フィニッシュ後入力!CI139,"")</f>
        <v/>
      </c>
      <c r="CJ139" s="77" t="str">
        <f>IF(フィニッシュ後入力!CJ139&lt;&gt;"",フィニッシュ後入力!CJ139,"")</f>
        <v/>
      </c>
      <c r="CK139" s="77" t="str">
        <f>IF(フィニッシュ後入力!CK139&lt;&gt;"",フィニッシュ後入力!CK139,"")</f>
        <v/>
      </c>
      <c r="CL139" s="77" t="str">
        <f>IF(フィニッシュ後入力!CL139&lt;&gt;"",フィニッシュ後入力!CL139,"")</f>
        <v/>
      </c>
      <c r="CM139" s="77" t="str">
        <f>IF(フィニッシュ後入力!CM139&lt;&gt;"",フィニッシュ後入力!CM139,"")</f>
        <v/>
      </c>
      <c r="CN139" s="77" t="str">
        <f>IF(フィニッシュ後入力!CN139&lt;&gt;"",フィニッシュ後入力!CN139,"")</f>
        <v/>
      </c>
      <c r="CO139" s="77" t="str">
        <f>IF(フィニッシュ後入力!CO139&lt;&gt;"",フィニッシュ後入力!CO139,"")</f>
        <v/>
      </c>
      <c r="CP139" s="77" t="str">
        <f>IF(フィニッシュ後入力!CP139&lt;&gt;"",フィニッシュ後入力!CP139,"")</f>
        <v/>
      </c>
      <c r="CQ139" s="77" t="str">
        <f>IF(フィニッシュ後入力!CQ139&lt;&gt;"",フィニッシュ後入力!CQ139,"")</f>
        <v/>
      </c>
      <c r="CR139" s="77" t="str">
        <f>IF(フィニッシュ後入力!CR139&lt;&gt;"",フィニッシュ後入力!CR139,"")</f>
        <v/>
      </c>
      <c r="CS139" s="77" t="str">
        <f>IF(フィニッシュ後入力!CS139&lt;&gt;"",フィニッシュ後入力!CS139,"")</f>
        <v/>
      </c>
      <c r="CT139" s="77" t="str">
        <f>IF(フィニッシュ後入力!CT139&lt;&gt;"",フィニッシュ後入力!CT139,"")</f>
        <v/>
      </c>
      <c r="CU139" s="77" t="str">
        <f>IF(フィニッシュ後入力!CU139&lt;&gt;"",フィニッシュ後入力!CU139,"")</f>
        <v/>
      </c>
      <c r="CV139" s="77" t="str">
        <f>IF(フィニッシュ後入力!CV139&lt;&gt;"",フィニッシュ後入力!CV139,"")</f>
        <v/>
      </c>
      <c r="CW139" s="77" t="str">
        <f>IF(フィニッシュ後入力!CW139&lt;&gt;"",フィニッシュ後入力!CW139,"")</f>
        <v/>
      </c>
      <c r="CX139" s="77" t="str">
        <f>IF(フィニッシュ後入力!CX139&lt;&gt;"",フィニッシュ後入力!CX139,"")</f>
        <v/>
      </c>
      <c r="CY139" s="77" t="str">
        <f>IF(フィニッシュ後入力!CY139&lt;&gt;"",フィニッシュ後入力!CY139,"")</f>
        <v/>
      </c>
      <c r="CZ139" s="77" t="str">
        <f>IF(フィニッシュ後入力!CZ139&lt;&gt;"",フィニッシュ後入力!CZ139,"")</f>
        <v/>
      </c>
      <c r="DA139" s="77" t="str">
        <f>IF(フィニッシュ後入力!DA139&lt;&gt;"",フィニッシュ後入力!DA139,"")</f>
        <v/>
      </c>
      <c r="DB139" s="77" t="str">
        <f>IF(フィニッシュ後入力!DB139&lt;&gt;"",フィニッシュ後入力!DB139,"")</f>
        <v/>
      </c>
      <c r="DC139" s="77" t="str">
        <f>IF(フィニッシュ後入力!DC139&lt;&gt;"",フィニッシュ後入力!DC139,"")</f>
        <v/>
      </c>
      <c r="DD139" s="77" t="str">
        <f>IF(フィニッシュ後入力!DD139&lt;&gt;"",フィニッシュ後入力!DD139,"")</f>
        <v/>
      </c>
      <c r="DE139" s="77" t="str">
        <f>IF(フィニッシュ後入力!DE139&lt;&gt;"",フィニッシュ後入力!DE139,"")</f>
        <v/>
      </c>
      <c r="DF139" s="77" t="str">
        <f>IF(フィニッシュ後入力!DF139&lt;&gt;"",フィニッシュ後入力!DF139,"")</f>
        <v/>
      </c>
      <c r="DG139" s="77" t="str">
        <f>IF(フィニッシュ後入力!DG139&lt;&gt;"",フィニッシュ後入力!DG139,"")</f>
        <v/>
      </c>
      <c r="DH139" s="77" t="str">
        <f>IF(フィニッシュ後入力!DH139&lt;&gt;"",フィニッシュ後入力!DH139,"")</f>
        <v/>
      </c>
      <c r="DI139" s="77" t="str">
        <f>IF(フィニッシュ後入力!DI139&lt;&gt;"",フィニッシュ後入力!DI139,"")</f>
        <v/>
      </c>
      <c r="DJ139" s="77" t="str">
        <f>IF(フィニッシュ後入力!DJ139&lt;&gt;"",フィニッシュ後入力!DJ139,"")</f>
        <v/>
      </c>
      <c r="DK139" s="77" t="str">
        <f>IF(フィニッシュ後入力!DK139&lt;&gt;"",フィニッシュ後入力!DK139,"")</f>
        <v/>
      </c>
      <c r="DL139" s="77" t="str">
        <f>IF(フィニッシュ後入力!DL139&lt;&gt;"",フィニッシュ後入力!DL139,"")</f>
        <v/>
      </c>
      <c r="DM139" s="77" t="str">
        <f>IF(フィニッシュ後入力!DM139&lt;&gt;"",フィニッシュ後入力!DM139,"")</f>
        <v/>
      </c>
      <c r="DN139" s="77" t="str">
        <f>IF(フィニッシュ後入力!DN139&lt;&gt;"",フィニッシュ後入力!DN139,"")</f>
        <v/>
      </c>
      <c r="DO139" s="77" t="str">
        <f>IF(フィニッシュ後入力!DO139&lt;&gt;"",フィニッシュ後入力!DO139,"")</f>
        <v/>
      </c>
      <c r="DP139" s="77" t="str">
        <f>IF(フィニッシュ後入力!DP139&lt;&gt;"",フィニッシュ後入力!DP139,"")</f>
        <v/>
      </c>
      <c r="DQ139" s="77" t="str">
        <f>IF(フィニッシュ後入力!DQ139&lt;&gt;"",フィニッシュ後入力!DQ139,"")</f>
        <v/>
      </c>
      <c r="DR139" s="77" t="str">
        <f>IF(フィニッシュ後入力!DR139&lt;&gt;"",フィニッシュ後入力!DR139,"")</f>
        <v/>
      </c>
      <c r="DS139" s="77" t="str">
        <f>IF(フィニッシュ後入力!DS139&lt;&gt;"",フィニッシュ後入力!DS139,"")</f>
        <v/>
      </c>
      <c r="DT139" s="77" t="str">
        <f>IF(フィニッシュ後入力!DT139&lt;&gt;"",フィニッシュ後入力!DT139,"")</f>
        <v/>
      </c>
      <c r="DU139" s="77" t="str">
        <f>IF(フィニッシュ後入力!DU139&lt;&gt;"",フィニッシュ後入力!DU139,"")</f>
        <v/>
      </c>
      <c r="DV139" s="77" t="str">
        <f>IF(フィニッシュ後入力!DV139&lt;&gt;"",フィニッシュ後入力!DV139,"")</f>
        <v/>
      </c>
      <c r="DW139" s="77" t="str">
        <f>IF(フィニッシュ後入力!DW139&lt;&gt;"",フィニッシュ後入力!DW139,"")</f>
        <v/>
      </c>
      <c r="DX139" s="77" t="str">
        <f>IF(フィニッシュ後入力!DX139&lt;&gt;"",フィニッシュ後入力!DX139,"")</f>
        <v/>
      </c>
      <c r="DY139" s="77" t="str">
        <f>IF(フィニッシュ後入力!DY139&lt;&gt;"",フィニッシュ後入力!DY139,"")</f>
        <v/>
      </c>
      <c r="DZ139" s="77" t="str">
        <f>IF(フィニッシュ後入力!DZ139&lt;&gt;"",フィニッシュ後入力!DZ139,"")</f>
        <v/>
      </c>
      <c r="EA139" s="77" t="str">
        <f>IF(フィニッシュ後入力!EA139&lt;&gt;"",フィニッシュ後入力!EA139,"")</f>
        <v/>
      </c>
      <c r="EB139" s="77" t="str">
        <f>IF(フィニッシュ後入力!EB139&lt;&gt;"",フィニッシュ後入力!EB139,"")</f>
        <v/>
      </c>
      <c r="EC139" s="77" t="str">
        <f>IF(フィニッシュ後入力!EC139&lt;&gt;"",フィニッシュ後入力!EC139,"")</f>
        <v/>
      </c>
      <c r="ED139" s="77" t="str">
        <f>IF(フィニッシュ後入力!ED139&lt;&gt;"",フィニッシュ後入力!ED139,"")</f>
        <v/>
      </c>
      <c r="EE139" s="77" t="str">
        <f>IF(フィニッシュ後入力!EE139&lt;&gt;"",フィニッシュ後入力!EE139,"")</f>
        <v/>
      </c>
      <c r="EF139" s="77" t="str">
        <f>IF(フィニッシュ後入力!EF139&lt;&gt;"",フィニッシュ後入力!EF139,"")</f>
        <v/>
      </c>
      <c r="EG139" s="77" t="str">
        <f>IF(フィニッシュ後入力!EG139&lt;&gt;"",フィニッシュ後入力!EG139,"")</f>
        <v/>
      </c>
      <c r="EH139" s="77" t="str">
        <f>IF(フィニッシュ後入力!EH139&lt;&gt;"",フィニッシュ後入力!EH139,"")</f>
        <v/>
      </c>
      <c r="EI139" s="77" t="str">
        <f>IF(フィニッシュ後入力!EI139&lt;&gt;"",フィニッシュ後入力!EI139,"")</f>
        <v/>
      </c>
      <c r="EJ139" s="77" t="str">
        <f>IF(フィニッシュ後入力!EJ139&lt;&gt;"",フィニッシュ後入力!EJ139,"")</f>
        <v/>
      </c>
      <c r="EK139" s="77" t="str">
        <f>IF(フィニッシュ後入力!EK139&lt;&gt;"",フィニッシュ後入力!EK139,"")</f>
        <v/>
      </c>
      <c r="EL139" s="77" t="str">
        <f>IF(フィニッシュ後入力!EL139&lt;&gt;"",フィニッシュ後入力!EL139,"")</f>
        <v/>
      </c>
      <c r="EM139" s="77" t="str">
        <f>IF(フィニッシュ後入力!EM139&lt;&gt;"",フィニッシュ後入力!EM139,"")</f>
        <v/>
      </c>
      <c r="EN139" s="77" t="str">
        <f>IF(フィニッシュ後入力!EN139&lt;&gt;"",フィニッシュ後入力!EN139,"")</f>
        <v/>
      </c>
      <c r="EO139" s="77" t="str">
        <f>IF(フィニッシュ後入力!EO139&lt;&gt;"",フィニッシュ後入力!EO139,"")</f>
        <v/>
      </c>
      <c r="EP139" s="77" t="str">
        <f>IF(フィニッシュ後入力!EP139&lt;&gt;"",フィニッシュ後入力!EP139,"")</f>
        <v/>
      </c>
      <c r="EQ139" s="77" t="str">
        <f>IF(フィニッシュ後入力!EQ139&lt;&gt;"",フィニッシュ後入力!EQ139,"")</f>
        <v/>
      </c>
      <c r="ER139" s="77" t="str">
        <f>IF(フィニッシュ後入力!ER139&lt;&gt;"",フィニッシュ後入力!ER139,"")</f>
        <v/>
      </c>
      <c r="ES139" s="77" t="str">
        <f>IF(フィニッシュ後入力!ES139&lt;&gt;"",フィニッシュ後入力!ES139,"")</f>
        <v/>
      </c>
      <c r="ET139" s="77" t="str">
        <f>IF(フィニッシュ後入力!ET139&lt;&gt;"",フィニッシュ後入力!ET139,"")</f>
        <v/>
      </c>
      <c r="EU139" s="77" t="str">
        <f>IF(フィニッシュ後入力!EU139&lt;&gt;"",フィニッシュ後入力!EU139,"")</f>
        <v/>
      </c>
      <c r="EV139" s="77" t="str">
        <f>IF(フィニッシュ後入力!EV139&lt;&gt;"",フィニッシュ後入力!EV139,"")</f>
        <v/>
      </c>
      <c r="EW139" s="77" t="str">
        <f>IF(フィニッシュ後入力!EW139&lt;&gt;"",フィニッシュ後入力!EW139,"")</f>
        <v/>
      </c>
      <c r="EX139" s="77" t="str">
        <f>IF(フィニッシュ後入力!EX139&lt;&gt;"",フィニッシュ後入力!EX139,"")</f>
        <v/>
      </c>
      <c r="EY139" s="77" t="str">
        <f>IF(フィニッシュ後入力!EY139&lt;&gt;"",フィニッシュ後入力!EY139,"")</f>
        <v/>
      </c>
      <c r="EZ139" s="77" t="str">
        <f>IF(フィニッシュ後入力!EZ139&lt;&gt;"",フィニッシュ後入力!EZ139,"")</f>
        <v/>
      </c>
      <c r="FA139" s="77" t="e">
        <f ca="1">INDIRECT(CONCATENATE("フィニッシュ後入力!R",簡易速報!$F139+100,"C",COLUMN()),FALSE)</f>
        <v>#N/A</v>
      </c>
      <c r="FB139" s="77" t="e">
        <f ca="1">INDIRECT(CONCATENATE("フィニッシュ後入力!R",簡易速報!$F139+100,"C",COLUMN()),FALSE)</f>
        <v>#N/A</v>
      </c>
      <c r="FC139" s="74" t="e">
        <f ca="1">(INDIRECT(CONCATENATE("フィニッシュ後入力!R",簡易速報!$F139+100,"C",COLUMN()),FALSE)+INDIRECT(CONCATENATE("フィニッシュ後入力!R",簡易速報!$F139+100,"C",COLUMN()+1),FALSE))/2</f>
        <v>#N/A</v>
      </c>
      <c r="FD139" s="74"/>
      <c r="FE139" s="74"/>
      <c r="FF139" s="74"/>
      <c r="FG139" s="77" t="e">
        <f ca="1">INDIRECT(CONCATENATE("フィニッシュ後入力!R",簡易速報!$F139+100,"C",COLUMN()),FALSE)</f>
        <v>#N/A</v>
      </c>
      <c r="FH139" s="77" t="e">
        <f ca="1">INDIRECT(CONCATENATE("フィニッシュ後入力!R",簡易速報!$F139+100,"C",COLUMN()),FALSE)</f>
        <v>#N/A</v>
      </c>
      <c r="FI139" s="74" t="e">
        <f ca="1">(INDIRECT(CONCATENATE("フィニッシュ後入力!R",簡易速報!$F139+100,"C",COLUMN()),FALSE)+INDIRECT(CONCATENATE("フィニッシュ後入力!R",簡易速報!$F139+100,"C",COLUMN()+1),FALSE))/2</f>
        <v>#N/A</v>
      </c>
      <c r="FJ139" s="74"/>
      <c r="FK139" s="74"/>
      <c r="FL139" s="74"/>
      <c r="FM139" s="77" t="e">
        <f ca="1">INDIRECT(CONCATENATE("フィニッシュ後入力!R",簡易速報!$F139+100,"C",COLUMN()),FALSE)</f>
        <v>#N/A</v>
      </c>
      <c r="FN139" s="77" t="e">
        <f ca="1">INDIRECT(CONCATENATE("フィニッシュ後入力!R",簡易速報!$F139+100,"C",COLUMN()),FALSE)</f>
        <v>#N/A</v>
      </c>
      <c r="FO139" s="74" t="e">
        <f ca="1">(INDIRECT(CONCATENATE("フィニッシュ後入力!R",簡易速報!$F139+100,"C",COLUMN()),FALSE)+INDIRECT(CONCATENATE("フィニッシュ後入力!R",簡易速報!$F139+100,"C",COLUMN()+1),FALSE))/2</f>
        <v>#N/A</v>
      </c>
      <c r="FP139" s="60"/>
      <c r="FQ139" s="60"/>
      <c r="FR139" s="60"/>
      <c r="FS139" s="60"/>
      <c r="FT139" s="60"/>
      <c r="FU139" s="60"/>
      <c r="FV139" s="60"/>
      <c r="FW139" s="60"/>
      <c r="FX139" s="60"/>
      <c r="FY139" s="60"/>
      <c r="FZ139" s="60"/>
      <c r="GA139" s="60"/>
      <c r="GB139" s="60"/>
      <c r="GC139" s="60"/>
      <c r="GD139" s="74" t="e">
        <f ca="1">INDIRECT("フィニッシュ後入力!G"&amp;簡易速報!$F139+100)</f>
        <v>#N/A</v>
      </c>
    </row>
    <row r="140" spans="1:186">
      <c r="A140" s="74" t="e">
        <f ca="1">簡易速報!O140</f>
        <v>#N/A</v>
      </c>
      <c r="B140" s="74" t="e">
        <f ca="1">簡易速報!P140</f>
        <v>#N/A</v>
      </c>
      <c r="C140" s="74" t="e">
        <f ca="1">簡易速報!Q140</f>
        <v>#N/A</v>
      </c>
      <c r="D140" s="74" t="e">
        <f ca="1">簡易速報!R140</f>
        <v>#N/A</v>
      </c>
      <c r="E140" s="147" t="e">
        <f ca="1">簡易速報!T140</f>
        <v>#N/A</v>
      </c>
      <c r="F140" s="74" t="e">
        <f ca="1">簡易速報!S140</f>
        <v>#N/A</v>
      </c>
      <c r="G140" s="74" t="e">
        <f ca="1">簡易速報!U140</f>
        <v>#N/A</v>
      </c>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c r="AP140" s="74"/>
      <c r="AQ140" s="74"/>
      <c r="AR140" s="74"/>
      <c r="AS140" s="74"/>
      <c r="AT140" s="74"/>
      <c r="AU140" s="74"/>
      <c r="AV140" s="74"/>
      <c r="AW140" s="74"/>
      <c r="AX140" s="74"/>
      <c r="AY140" s="74"/>
      <c r="AZ140" s="74"/>
      <c r="BA140" s="77" t="e">
        <f ca="1">INDIRECT(CONCATENATE("フィニッシュ後入力!R",簡易速報!$F140+100,"C",COLUMN()),FALSE)</f>
        <v>#N/A</v>
      </c>
      <c r="BB140" s="77" t="e">
        <f ca="1">INDIRECT(CONCATENATE("フィニッシュ後入力!R",簡易速報!$F140+100,"C",COLUMN()),FALSE)</f>
        <v>#N/A</v>
      </c>
      <c r="BC140" s="77" t="e">
        <f ca="1">INDIRECT(CONCATENATE("フィニッシュ後入力!R",簡易速報!$F140+100,"C",COLUMN()),FALSE)</f>
        <v>#N/A</v>
      </c>
      <c r="BD140" s="77" t="e">
        <f ca="1">INDIRECT(CONCATENATE("フィニッシュ後入力!R",簡易速報!$F140+100,"C",COLUMN()),FALSE)</f>
        <v>#N/A</v>
      </c>
      <c r="BE140" s="77" t="e">
        <f ca="1">INDIRECT(CONCATENATE("フィニッシュ後入力!R",簡易速報!$F140+100,"C",COLUMN()),FALSE)</f>
        <v>#N/A</v>
      </c>
      <c r="BF140" s="77" t="e">
        <f ca="1">INDIRECT(CONCATENATE("フィニッシュ後入力!R",簡易速報!$F140+100,"C",COLUMN()),FALSE)</f>
        <v>#N/A</v>
      </c>
      <c r="BG140" s="77" t="e">
        <f ca="1">INDIRECT(CONCATENATE("フィニッシュ後入力!R",簡易速報!$F140+100,"C",COLUMN()),FALSE)</f>
        <v>#N/A</v>
      </c>
      <c r="BH140" s="77" t="e">
        <f ca="1">INDIRECT(CONCATENATE("フィニッシュ後入力!R",簡易速報!$F140+100,"C",COLUMN()),FALSE)</f>
        <v>#N/A</v>
      </c>
      <c r="BI140" s="77" t="e">
        <f ca="1">INDIRECT(CONCATENATE("フィニッシュ後入力!R",簡易速報!$F140+100,"C",COLUMN()),FALSE)</f>
        <v>#N/A</v>
      </c>
      <c r="BJ140" s="77" t="e">
        <f ca="1">INDIRECT(CONCATENATE("フィニッシュ後入力!R",簡易速報!$F140+100,"C",COLUMN()),FALSE)</f>
        <v>#N/A</v>
      </c>
      <c r="BK140" s="77" t="e">
        <f ca="1">INDIRECT(CONCATENATE("フィニッシュ後入力!R",簡易速報!$F140+100,"C",COLUMN()),FALSE)</f>
        <v>#N/A</v>
      </c>
      <c r="BL140" s="77" t="e">
        <f ca="1">INDIRECT(CONCATENATE("フィニッシュ後入力!R",簡易速報!$F140+100,"C",COLUMN()),FALSE)</f>
        <v>#N/A</v>
      </c>
      <c r="BM140" s="77" t="e">
        <f ca="1">INDIRECT(CONCATENATE("フィニッシュ後入力!R",簡易速報!$F140+100,"C",COLUMN()),FALSE)</f>
        <v>#N/A</v>
      </c>
      <c r="BN140" s="77" t="e">
        <f ca="1">INDIRECT(CONCATENATE("フィニッシュ後入力!R",簡易速報!$F140+100,"C",COLUMN()),FALSE)</f>
        <v>#N/A</v>
      </c>
      <c r="BO140" s="77" t="e">
        <f ca="1">INDIRECT(CONCATENATE("フィニッシュ後入力!R",簡易速報!$F140+100,"C",COLUMN()),FALSE)</f>
        <v>#N/A</v>
      </c>
      <c r="BP140" s="77" t="e">
        <f ca="1">INDIRECT(CONCATENATE("フィニッシュ後入力!R",簡易速報!$F140+100,"C",COLUMN()),FALSE)</f>
        <v>#N/A</v>
      </c>
      <c r="BQ140" s="77" t="e">
        <f ca="1">INDIRECT(CONCATENATE("フィニッシュ後入力!R",簡易速報!$F140+100,"C",COLUMN()),FALSE)</f>
        <v>#N/A</v>
      </c>
      <c r="BR140" s="77" t="e">
        <f ca="1">INDIRECT(CONCATENATE("フィニッシュ後入力!R",簡易速報!$F140+100,"C",COLUMN()),FALSE)</f>
        <v>#N/A</v>
      </c>
      <c r="BS140" s="77" t="e">
        <f ca="1">INDIRECT(CONCATENATE("フィニッシュ後入力!R",簡易速報!$F140+100,"C",COLUMN()),FALSE)</f>
        <v>#N/A</v>
      </c>
      <c r="BT140" s="77" t="e">
        <f ca="1">INDIRECT(CONCATENATE("フィニッシュ後入力!R",簡易速報!$F140+100,"C",COLUMN()),FALSE)</f>
        <v>#N/A</v>
      </c>
      <c r="BU140" s="77" t="e">
        <f ca="1">INDIRECT(CONCATENATE("フィニッシュ後入力!R",簡易速報!$F140+100,"C",COLUMN()),FALSE)</f>
        <v>#N/A</v>
      </c>
      <c r="BV140" s="77" t="e">
        <f ca="1">INDIRECT(CONCATENATE("フィニッシュ後入力!R",簡易速報!$F140+100,"C",COLUMN()),FALSE)</f>
        <v>#N/A</v>
      </c>
      <c r="BW140" s="77" t="e">
        <f ca="1">INDIRECT(CONCATENATE("フィニッシュ後入力!R",簡易速報!$F140+100,"C",COLUMN()),FALSE)</f>
        <v>#N/A</v>
      </c>
      <c r="BX140" s="77" t="e">
        <f ca="1">INDIRECT(CONCATENATE("フィニッシュ後入力!R",簡易速報!$F140+100,"C",COLUMN()),FALSE)</f>
        <v>#N/A</v>
      </c>
      <c r="BY140" s="77" t="e">
        <f ca="1">INDIRECT(CONCATENATE("フィニッシュ後入力!R",簡易速報!$F140+100,"C",COLUMN()),FALSE)</f>
        <v>#N/A</v>
      </c>
      <c r="BZ140" s="77" t="e">
        <f ca="1">INDIRECT(CONCATENATE("フィニッシュ後入力!R",簡易速報!$F140+100,"C",COLUMN()),FALSE)</f>
        <v>#N/A</v>
      </c>
      <c r="CA140" s="77" t="e">
        <f ca="1">INDIRECT(CONCATENATE("フィニッシュ後入力!R",簡易速報!$F140+100,"C",COLUMN()),FALSE)</f>
        <v>#N/A</v>
      </c>
      <c r="CB140" s="77" t="e">
        <f ca="1">INDIRECT(CONCATENATE("フィニッシュ後入力!R",簡易速報!$F140+100,"C",COLUMN()),FALSE)</f>
        <v>#N/A</v>
      </c>
      <c r="CC140" s="77" t="e">
        <f ca="1">INDIRECT(CONCATENATE("フィニッシュ後入力!R",簡易速報!$F140+100,"C",COLUMN()),FALSE)</f>
        <v>#N/A</v>
      </c>
      <c r="CD140" s="77" t="e">
        <f ca="1">INDIRECT(CONCATENATE("フィニッシュ後入力!R",簡易速報!$F140+100,"C",COLUMN()),FALSE)</f>
        <v>#N/A</v>
      </c>
      <c r="CE140" s="77" t="str">
        <f>IF(フィニッシュ後入力!CE140&lt;&gt;"",フィニッシュ後入力!CE140,"")</f>
        <v/>
      </c>
      <c r="CF140" s="77" t="str">
        <f>IF(フィニッシュ後入力!CF140&lt;&gt;"",フィニッシュ後入力!CF140,"")</f>
        <v/>
      </c>
      <c r="CG140" s="77" t="str">
        <f>IF(フィニッシュ後入力!CG140&lt;&gt;"",フィニッシュ後入力!CG140,"")</f>
        <v/>
      </c>
      <c r="CH140" s="77" t="str">
        <f>IF(フィニッシュ後入力!CH140&lt;&gt;"",フィニッシュ後入力!CH140,"")</f>
        <v/>
      </c>
      <c r="CI140" s="77" t="str">
        <f>IF(フィニッシュ後入力!CI140&lt;&gt;"",フィニッシュ後入力!CI140,"")</f>
        <v/>
      </c>
      <c r="CJ140" s="77" t="str">
        <f>IF(フィニッシュ後入力!CJ140&lt;&gt;"",フィニッシュ後入力!CJ140,"")</f>
        <v/>
      </c>
      <c r="CK140" s="77" t="str">
        <f>IF(フィニッシュ後入力!CK140&lt;&gt;"",フィニッシュ後入力!CK140,"")</f>
        <v/>
      </c>
      <c r="CL140" s="77" t="str">
        <f>IF(フィニッシュ後入力!CL140&lt;&gt;"",フィニッシュ後入力!CL140,"")</f>
        <v/>
      </c>
      <c r="CM140" s="77" t="str">
        <f>IF(フィニッシュ後入力!CM140&lt;&gt;"",フィニッシュ後入力!CM140,"")</f>
        <v/>
      </c>
      <c r="CN140" s="77" t="str">
        <f>IF(フィニッシュ後入力!CN140&lt;&gt;"",フィニッシュ後入力!CN140,"")</f>
        <v/>
      </c>
      <c r="CO140" s="77" t="str">
        <f>IF(フィニッシュ後入力!CO140&lt;&gt;"",フィニッシュ後入力!CO140,"")</f>
        <v/>
      </c>
      <c r="CP140" s="77" t="str">
        <f>IF(フィニッシュ後入力!CP140&lt;&gt;"",フィニッシュ後入力!CP140,"")</f>
        <v/>
      </c>
      <c r="CQ140" s="77" t="str">
        <f>IF(フィニッシュ後入力!CQ140&lt;&gt;"",フィニッシュ後入力!CQ140,"")</f>
        <v/>
      </c>
      <c r="CR140" s="77" t="str">
        <f>IF(フィニッシュ後入力!CR140&lt;&gt;"",フィニッシュ後入力!CR140,"")</f>
        <v/>
      </c>
      <c r="CS140" s="77" t="str">
        <f>IF(フィニッシュ後入力!CS140&lt;&gt;"",フィニッシュ後入力!CS140,"")</f>
        <v/>
      </c>
      <c r="CT140" s="77" t="str">
        <f>IF(フィニッシュ後入力!CT140&lt;&gt;"",フィニッシュ後入力!CT140,"")</f>
        <v/>
      </c>
      <c r="CU140" s="77" t="str">
        <f>IF(フィニッシュ後入力!CU140&lt;&gt;"",フィニッシュ後入力!CU140,"")</f>
        <v/>
      </c>
      <c r="CV140" s="77" t="str">
        <f>IF(フィニッシュ後入力!CV140&lt;&gt;"",フィニッシュ後入力!CV140,"")</f>
        <v/>
      </c>
      <c r="CW140" s="77" t="str">
        <f>IF(フィニッシュ後入力!CW140&lt;&gt;"",フィニッシュ後入力!CW140,"")</f>
        <v/>
      </c>
      <c r="CX140" s="77" t="str">
        <f>IF(フィニッシュ後入力!CX140&lt;&gt;"",フィニッシュ後入力!CX140,"")</f>
        <v/>
      </c>
      <c r="CY140" s="77" t="str">
        <f>IF(フィニッシュ後入力!CY140&lt;&gt;"",フィニッシュ後入力!CY140,"")</f>
        <v/>
      </c>
      <c r="CZ140" s="77" t="str">
        <f>IF(フィニッシュ後入力!CZ140&lt;&gt;"",フィニッシュ後入力!CZ140,"")</f>
        <v/>
      </c>
      <c r="DA140" s="77" t="str">
        <f>IF(フィニッシュ後入力!DA140&lt;&gt;"",フィニッシュ後入力!DA140,"")</f>
        <v/>
      </c>
      <c r="DB140" s="77" t="str">
        <f>IF(フィニッシュ後入力!DB140&lt;&gt;"",フィニッシュ後入力!DB140,"")</f>
        <v/>
      </c>
      <c r="DC140" s="77" t="str">
        <f>IF(フィニッシュ後入力!DC140&lt;&gt;"",フィニッシュ後入力!DC140,"")</f>
        <v/>
      </c>
      <c r="DD140" s="77" t="str">
        <f>IF(フィニッシュ後入力!DD140&lt;&gt;"",フィニッシュ後入力!DD140,"")</f>
        <v/>
      </c>
      <c r="DE140" s="77" t="str">
        <f>IF(フィニッシュ後入力!DE140&lt;&gt;"",フィニッシュ後入力!DE140,"")</f>
        <v/>
      </c>
      <c r="DF140" s="77" t="str">
        <f>IF(フィニッシュ後入力!DF140&lt;&gt;"",フィニッシュ後入力!DF140,"")</f>
        <v/>
      </c>
      <c r="DG140" s="77" t="str">
        <f>IF(フィニッシュ後入力!DG140&lt;&gt;"",フィニッシュ後入力!DG140,"")</f>
        <v/>
      </c>
      <c r="DH140" s="77" t="str">
        <f>IF(フィニッシュ後入力!DH140&lt;&gt;"",フィニッシュ後入力!DH140,"")</f>
        <v/>
      </c>
      <c r="DI140" s="77" t="str">
        <f>IF(フィニッシュ後入力!DI140&lt;&gt;"",フィニッシュ後入力!DI140,"")</f>
        <v/>
      </c>
      <c r="DJ140" s="77" t="str">
        <f>IF(フィニッシュ後入力!DJ140&lt;&gt;"",フィニッシュ後入力!DJ140,"")</f>
        <v/>
      </c>
      <c r="DK140" s="77" t="str">
        <f>IF(フィニッシュ後入力!DK140&lt;&gt;"",フィニッシュ後入力!DK140,"")</f>
        <v/>
      </c>
      <c r="DL140" s="77" t="str">
        <f>IF(フィニッシュ後入力!DL140&lt;&gt;"",フィニッシュ後入力!DL140,"")</f>
        <v/>
      </c>
      <c r="DM140" s="77" t="str">
        <f>IF(フィニッシュ後入力!DM140&lt;&gt;"",フィニッシュ後入力!DM140,"")</f>
        <v/>
      </c>
      <c r="DN140" s="77" t="str">
        <f>IF(フィニッシュ後入力!DN140&lt;&gt;"",フィニッシュ後入力!DN140,"")</f>
        <v/>
      </c>
      <c r="DO140" s="77" t="str">
        <f>IF(フィニッシュ後入力!DO140&lt;&gt;"",フィニッシュ後入力!DO140,"")</f>
        <v/>
      </c>
      <c r="DP140" s="77" t="str">
        <f>IF(フィニッシュ後入力!DP140&lt;&gt;"",フィニッシュ後入力!DP140,"")</f>
        <v/>
      </c>
      <c r="DQ140" s="77" t="str">
        <f>IF(フィニッシュ後入力!DQ140&lt;&gt;"",フィニッシュ後入力!DQ140,"")</f>
        <v/>
      </c>
      <c r="DR140" s="77" t="str">
        <f>IF(フィニッシュ後入力!DR140&lt;&gt;"",フィニッシュ後入力!DR140,"")</f>
        <v/>
      </c>
      <c r="DS140" s="77" t="str">
        <f>IF(フィニッシュ後入力!DS140&lt;&gt;"",フィニッシュ後入力!DS140,"")</f>
        <v/>
      </c>
      <c r="DT140" s="77" t="str">
        <f>IF(フィニッシュ後入力!DT140&lt;&gt;"",フィニッシュ後入力!DT140,"")</f>
        <v/>
      </c>
      <c r="DU140" s="77" t="str">
        <f>IF(フィニッシュ後入力!DU140&lt;&gt;"",フィニッシュ後入力!DU140,"")</f>
        <v/>
      </c>
      <c r="DV140" s="77" t="str">
        <f>IF(フィニッシュ後入力!DV140&lt;&gt;"",フィニッシュ後入力!DV140,"")</f>
        <v/>
      </c>
      <c r="DW140" s="77" t="str">
        <f>IF(フィニッシュ後入力!DW140&lt;&gt;"",フィニッシュ後入力!DW140,"")</f>
        <v/>
      </c>
      <c r="DX140" s="77" t="str">
        <f>IF(フィニッシュ後入力!DX140&lt;&gt;"",フィニッシュ後入力!DX140,"")</f>
        <v/>
      </c>
      <c r="DY140" s="77" t="str">
        <f>IF(フィニッシュ後入力!DY140&lt;&gt;"",フィニッシュ後入力!DY140,"")</f>
        <v/>
      </c>
      <c r="DZ140" s="77" t="str">
        <f>IF(フィニッシュ後入力!DZ140&lt;&gt;"",フィニッシュ後入力!DZ140,"")</f>
        <v/>
      </c>
      <c r="EA140" s="77" t="str">
        <f>IF(フィニッシュ後入力!EA140&lt;&gt;"",フィニッシュ後入力!EA140,"")</f>
        <v/>
      </c>
      <c r="EB140" s="77" t="str">
        <f>IF(フィニッシュ後入力!EB140&lt;&gt;"",フィニッシュ後入力!EB140,"")</f>
        <v/>
      </c>
      <c r="EC140" s="77" t="str">
        <f>IF(フィニッシュ後入力!EC140&lt;&gt;"",フィニッシュ後入力!EC140,"")</f>
        <v/>
      </c>
      <c r="ED140" s="77" t="str">
        <f>IF(フィニッシュ後入力!ED140&lt;&gt;"",フィニッシュ後入力!ED140,"")</f>
        <v/>
      </c>
      <c r="EE140" s="77" t="str">
        <f>IF(フィニッシュ後入力!EE140&lt;&gt;"",フィニッシュ後入力!EE140,"")</f>
        <v/>
      </c>
      <c r="EF140" s="77" t="str">
        <f>IF(フィニッシュ後入力!EF140&lt;&gt;"",フィニッシュ後入力!EF140,"")</f>
        <v/>
      </c>
      <c r="EG140" s="77" t="str">
        <f>IF(フィニッシュ後入力!EG140&lt;&gt;"",フィニッシュ後入力!EG140,"")</f>
        <v/>
      </c>
      <c r="EH140" s="77" t="str">
        <f>IF(フィニッシュ後入力!EH140&lt;&gt;"",フィニッシュ後入力!EH140,"")</f>
        <v/>
      </c>
      <c r="EI140" s="77" t="str">
        <f>IF(フィニッシュ後入力!EI140&lt;&gt;"",フィニッシュ後入力!EI140,"")</f>
        <v/>
      </c>
      <c r="EJ140" s="77" t="str">
        <f>IF(フィニッシュ後入力!EJ140&lt;&gt;"",フィニッシュ後入力!EJ140,"")</f>
        <v/>
      </c>
      <c r="EK140" s="77" t="str">
        <f>IF(フィニッシュ後入力!EK140&lt;&gt;"",フィニッシュ後入力!EK140,"")</f>
        <v/>
      </c>
      <c r="EL140" s="77" t="str">
        <f>IF(フィニッシュ後入力!EL140&lt;&gt;"",フィニッシュ後入力!EL140,"")</f>
        <v/>
      </c>
      <c r="EM140" s="77" t="str">
        <f>IF(フィニッシュ後入力!EM140&lt;&gt;"",フィニッシュ後入力!EM140,"")</f>
        <v/>
      </c>
      <c r="EN140" s="77" t="str">
        <f>IF(フィニッシュ後入力!EN140&lt;&gt;"",フィニッシュ後入力!EN140,"")</f>
        <v/>
      </c>
      <c r="EO140" s="77" t="str">
        <f>IF(フィニッシュ後入力!EO140&lt;&gt;"",フィニッシュ後入力!EO140,"")</f>
        <v/>
      </c>
      <c r="EP140" s="77" t="str">
        <f>IF(フィニッシュ後入力!EP140&lt;&gt;"",フィニッシュ後入力!EP140,"")</f>
        <v/>
      </c>
      <c r="EQ140" s="77" t="str">
        <f>IF(フィニッシュ後入力!EQ140&lt;&gt;"",フィニッシュ後入力!EQ140,"")</f>
        <v/>
      </c>
      <c r="ER140" s="77" t="str">
        <f>IF(フィニッシュ後入力!ER140&lt;&gt;"",フィニッシュ後入力!ER140,"")</f>
        <v/>
      </c>
      <c r="ES140" s="77" t="str">
        <f>IF(フィニッシュ後入力!ES140&lt;&gt;"",フィニッシュ後入力!ES140,"")</f>
        <v/>
      </c>
      <c r="ET140" s="77" t="str">
        <f>IF(フィニッシュ後入力!ET140&lt;&gt;"",フィニッシュ後入力!ET140,"")</f>
        <v/>
      </c>
      <c r="EU140" s="77" t="str">
        <f>IF(フィニッシュ後入力!EU140&lt;&gt;"",フィニッシュ後入力!EU140,"")</f>
        <v/>
      </c>
      <c r="EV140" s="77" t="str">
        <f>IF(フィニッシュ後入力!EV140&lt;&gt;"",フィニッシュ後入力!EV140,"")</f>
        <v/>
      </c>
      <c r="EW140" s="77" t="str">
        <f>IF(フィニッシュ後入力!EW140&lt;&gt;"",フィニッシュ後入力!EW140,"")</f>
        <v/>
      </c>
      <c r="EX140" s="77" t="str">
        <f>IF(フィニッシュ後入力!EX140&lt;&gt;"",フィニッシュ後入力!EX140,"")</f>
        <v/>
      </c>
      <c r="EY140" s="77" t="str">
        <f>IF(フィニッシュ後入力!EY140&lt;&gt;"",フィニッシュ後入力!EY140,"")</f>
        <v/>
      </c>
      <c r="EZ140" s="77" t="str">
        <f>IF(フィニッシュ後入力!EZ140&lt;&gt;"",フィニッシュ後入力!EZ140,"")</f>
        <v/>
      </c>
      <c r="FA140" s="77" t="e">
        <f ca="1">INDIRECT(CONCATENATE("フィニッシュ後入力!R",簡易速報!$F140+100,"C",COLUMN()),FALSE)</f>
        <v>#N/A</v>
      </c>
      <c r="FB140" s="77" t="e">
        <f ca="1">INDIRECT(CONCATENATE("フィニッシュ後入力!R",簡易速報!$F140+100,"C",COLUMN()),FALSE)</f>
        <v>#N/A</v>
      </c>
      <c r="FC140" s="74" t="e">
        <f ca="1">(INDIRECT(CONCATENATE("フィニッシュ後入力!R",簡易速報!$F140+100,"C",COLUMN()),FALSE)+INDIRECT(CONCATENATE("フィニッシュ後入力!R",簡易速報!$F140+100,"C",COLUMN()+1),FALSE))/2</f>
        <v>#N/A</v>
      </c>
      <c r="FD140" s="74"/>
      <c r="FE140" s="74"/>
      <c r="FF140" s="74"/>
      <c r="FG140" s="77" t="e">
        <f ca="1">INDIRECT(CONCATENATE("フィニッシュ後入力!R",簡易速報!$F140+100,"C",COLUMN()),FALSE)</f>
        <v>#N/A</v>
      </c>
      <c r="FH140" s="77" t="e">
        <f ca="1">INDIRECT(CONCATENATE("フィニッシュ後入力!R",簡易速報!$F140+100,"C",COLUMN()),FALSE)</f>
        <v>#N/A</v>
      </c>
      <c r="FI140" s="74" t="e">
        <f ca="1">(INDIRECT(CONCATENATE("フィニッシュ後入力!R",簡易速報!$F140+100,"C",COLUMN()),FALSE)+INDIRECT(CONCATENATE("フィニッシュ後入力!R",簡易速報!$F140+100,"C",COLUMN()+1),FALSE))/2</f>
        <v>#N/A</v>
      </c>
      <c r="FJ140" s="74"/>
      <c r="FK140" s="74"/>
      <c r="FL140" s="74"/>
      <c r="FM140" s="77" t="e">
        <f ca="1">INDIRECT(CONCATENATE("フィニッシュ後入力!R",簡易速報!$F140+100,"C",COLUMN()),FALSE)</f>
        <v>#N/A</v>
      </c>
      <c r="FN140" s="77" t="e">
        <f ca="1">INDIRECT(CONCATENATE("フィニッシュ後入力!R",簡易速報!$F140+100,"C",COLUMN()),FALSE)</f>
        <v>#N/A</v>
      </c>
      <c r="FO140" s="74" t="e">
        <f ca="1">(INDIRECT(CONCATENATE("フィニッシュ後入力!R",簡易速報!$F140+100,"C",COLUMN()),FALSE)+INDIRECT(CONCATENATE("フィニッシュ後入力!R",簡易速報!$F140+100,"C",COLUMN()+1),FALSE))/2</f>
        <v>#N/A</v>
      </c>
      <c r="FP140" s="60"/>
      <c r="FQ140" s="60"/>
      <c r="FR140" s="60"/>
      <c r="FS140" s="60"/>
      <c r="FT140" s="60"/>
      <c r="FU140" s="60"/>
      <c r="FV140" s="60"/>
      <c r="FW140" s="60"/>
      <c r="FX140" s="60"/>
      <c r="FY140" s="60"/>
      <c r="FZ140" s="60"/>
      <c r="GA140" s="60"/>
      <c r="GB140" s="60"/>
      <c r="GC140" s="60"/>
      <c r="GD140" s="74" t="e">
        <f ca="1">INDIRECT("フィニッシュ後入力!G"&amp;簡易速報!$F140+100)</f>
        <v>#N/A</v>
      </c>
    </row>
    <row r="141" spans="1:186">
      <c r="A141" s="74" t="e">
        <f ca="1">簡易速報!O141</f>
        <v>#N/A</v>
      </c>
      <c r="B141" s="74" t="e">
        <f ca="1">簡易速報!P141</f>
        <v>#N/A</v>
      </c>
      <c r="C141" s="74" t="e">
        <f ca="1">簡易速報!Q141</f>
        <v>#N/A</v>
      </c>
      <c r="D141" s="74" t="e">
        <f ca="1">簡易速報!R141</f>
        <v>#N/A</v>
      </c>
      <c r="E141" s="147" t="e">
        <f ca="1">簡易速報!T141</f>
        <v>#N/A</v>
      </c>
      <c r="F141" s="74" t="e">
        <f ca="1">簡易速報!S141</f>
        <v>#N/A</v>
      </c>
      <c r="G141" s="74" t="e">
        <f ca="1">簡易速報!U141</f>
        <v>#N/A</v>
      </c>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c r="AP141" s="74"/>
      <c r="AQ141" s="74"/>
      <c r="AR141" s="74"/>
      <c r="AS141" s="74"/>
      <c r="AT141" s="74"/>
      <c r="AU141" s="74"/>
      <c r="AV141" s="74"/>
      <c r="AW141" s="74"/>
      <c r="AX141" s="74"/>
      <c r="AY141" s="74"/>
      <c r="AZ141" s="74"/>
      <c r="BA141" s="77" t="e">
        <f ca="1">INDIRECT(CONCATENATE("フィニッシュ後入力!R",簡易速報!$F141+100,"C",COLUMN()),FALSE)</f>
        <v>#N/A</v>
      </c>
      <c r="BB141" s="77" t="e">
        <f ca="1">INDIRECT(CONCATENATE("フィニッシュ後入力!R",簡易速報!$F141+100,"C",COLUMN()),FALSE)</f>
        <v>#N/A</v>
      </c>
      <c r="BC141" s="77" t="e">
        <f ca="1">INDIRECT(CONCATENATE("フィニッシュ後入力!R",簡易速報!$F141+100,"C",COLUMN()),FALSE)</f>
        <v>#N/A</v>
      </c>
      <c r="BD141" s="77" t="e">
        <f ca="1">INDIRECT(CONCATENATE("フィニッシュ後入力!R",簡易速報!$F141+100,"C",COLUMN()),FALSE)</f>
        <v>#N/A</v>
      </c>
      <c r="BE141" s="77" t="e">
        <f ca="1">INDIRECT(CONCATENATE("フィニッシュ後入力!R",簡易速報!$F141+100,"C",COLUMN()),FALSE)</f>
        <v>#N/A</v>
      </c>
      <c r="BF141" s="77" t="e">
        <f ca="1">INDIRECT(CONCATENATE("フィニッシュ後入力!R",簡易速報!$F141+100,"C",COLUMN()),FALSE)</f>
        <v>#N/A</v>
      </c>
      <c r="BG141" s="77" t="e">
        <f ca="1">INDIRECT(CONCATENATE("フィニッシュ後入力!R",簡易速報!$F141+100,"C",COLUMN()),FALSE)</f>
        <v>#N/A</v>
      </c>
      <c r="BH141" s="77" t="e">
        <f ca="1">INDIRECT(CONCATENATE("フィニッシュ後入力!R",簡易速報!$F141+100,"C",COLUMN()),FALSE)</f>
        <v>#N/A</v>
      </c>
      <c r="BI141" s="77" t="e">
        <f ca="1">INDIRECT(CONCATENATE("フィニッシュ後入力!R",簡易速報!$F141+100,"C",COLUMN()),FALSE)</f>
        <v>#N/A</v>
      </c>
      <c r="BJ141" s="77" t="e">
        <f ca="1">INDIRECT(CONCATENATE("フィニッシュ後入力!R",簡易速報!$F141+100,"C",COLUMN()),FALSE)</f>
        <v>#N/A</v>
      </c>
      <c r="BK141" s="77" t="e">
        <f ca="1">INDIRECT(CONCATENATE("フィニッシュ後入力!R",簡易速報!$F141+100,"C",COLUMN()),FALSE)</f>
        <v>#N/A</v>
      </c>
      <c r="BL141" s="77" t="e">
        <f ca="1">INDIRECT(CONCATENATE("フィニッシュ後入力!R",簡易速報!$F141+100,"C",COLUMN()),FALSE)</f>
        <v>#N/A</v>
      </c>
      <c r="BM141" s="77" t="e">
        <f ca="1">INDIRECT(CONCATENATE("フィニッシュ後入力!R",簡易速報!$F141+100,"C",COLUMN()),FALSE)</f>
        <v>#N/A</v>
      </c>
      <c r="BN141" s="77" t="e">
        <f ca="1">INDIRECT(CONCATENATE("フィニッシュ後入力!R",簡易速報!$F141+100,"C",COLUMN()),FALSE)</f>
        <v>#N/A</v>
      </c>
      <c r="BO141" s="77" t="e">
        <f ca="1">INDIRECT(CONCATENATE("フィニッシュ後入力!R",簡易速報!$F141+100,"C",COLUMN()),FALSE)</f>
        <v>#N/A</v>
      </c>
      <c r="BP141" s="77" t="e">
        <f ca="1">INDIRECT(CONCATENATE("フィニッシュ後入力!R",簡易速報!$F141+100,"C",COLUMN()),FALSE)</f>
        <v>#N/A</v>
      </c>
      <c r="BQ141" s="77" t="e">
        <f ca="1">INDIRECT(CONCATENATE("フィニッシュ後入力!R",簡易速報!$F141+100,"C",COLUMN()),FALSE)</f>
        <v>#N/A</v>
      </c>
      <c r="BR141" s="77" t="e">
        <f ca="1">INDIRECT(CONCATENATE("フィニッシュ後入力!R",簡易速報!$F141+100,"C",COLUMN()),FALSE)</f>
        <v>#N/A</v>
      </c>
      <c r="BS141" s="77" t="e">
        <f ca="1">INDIRECT(CONCATENATE("フィニッシュ後入力!R",簡易速報!$F141+100,"C",COLUMN()),FALSE)</f>
        <v>#N/A</v>
      </c>
      <c r="BT141" s="77" t="e">
        <f ca="1">INDIRECT(CONCATENATE("フィニッシュ後入力!R",簡易速報!$F141+100,"C",COLUMN()),FALSE)</f>
        <v>#N/A</v>
      </c>
      <c r="BU141" s="77" t="e">
        <f ca="1">INDIRECT(CONCATENATE("フィニッシュ後入力!R",簡易速報!$F141+100,"C",COLUMN()),FALSE)</f>
        <v>#N/A</v>
      </c>
      <c r="BV141" s="77" t="e">
        <f ca="1">INDIRECT(CONCATENATE("フィニッシュ後入力!R",簡易速報!$F141+100,"C",COLUMN()),FALSE)</f>
        <v>#N/A</v>
      </c>
      <c r="BW141" s="77" t="e">
        <f ca="1">INDIRECT(CONCATENATE("フィニッシュ後入力!R",簡易速報!$F141+100,"C",COLUMN()),FALSE)</f>
        <v>#N/A</v>
      </c>
      <c r="BX141" s="77" t="e">
        <f ca="1">INDIRECT(CONCATENATE("フィニッシュ後入力!R",簡易速報!$F141+100,"C",COLUMN()),FALSE)</f>
        <v>#N/A</v>
      </c>
      <c r="BY141" s="77" t="e">
        <f ca="1">INDIRECT(CONCATENATE("フィニッシュ後入力!R",簡易速報!$F141+100,"C",COLUMN()),FALSE)</f>
        <v>#N/A</v>
      </c>
      <c r="BZ141" s="77" t="e">
        <f ca="1">INDIRECT(CONCATENATE("フィニッシュ後入力!R",簡易速報!$F141+100,"C",COLUMN()),FALSE)</f>
        <v>#N/A</v>
      </c>
      <c r="CA141" s="77" t="e">
        <f ca="1">INDIRECT(CONCATENATE("フィニッシュ後入力!R",簡易速報!$F141+100,"C",COLUMN()),FALSE)</f>
        <v>#N/A</v>
      </c>
      <c r="CB141" s="77" t="e">
        <f ca="1">INDIRECT(CONCATENATE("フィニッシュ後入力!R",簡易速報!$F141+100,"C",COLUMN()),FALSE)</f>
        <v>#N/A</v>
      </c>
      <c r="CC141" s="77" t="e">
        <f ca="1">INDIRECT(CONCATENATE("フィニッシュ後入力!R",簡易速報!$F141+100,"C",COLUMN()),FALSE)</f>
        <v>#N/A</v>
      </c>
      <c r="CD141" s="77" t="e">
        <f ca="1">INDIRECT(CONCATENATE("フィニッシュ後入力!R",簡易速報!$F141+100,"C",COLUMN()),FALSE)</f>
        <v>#N/A</v>
      </c>
      <c r="CE141" s="77" t="str">
        <f>IF(フィニッシュ後入力!CE141&lt;&gt;"",フィニッシュ後入力!CE141,"")</f>
        <v/>
      </c>
      <c r="CF141" s="77" t="str">
        <f>IF(フィニッシュ後入力!CF141&lt;&gt;"",フィニッシュ後入力!CF141,"")</f>
        <v/>
      </c>
      <c r="CG141" s="77" t="str">
        <f>IF(フィニッシュ後入力!CG141&lt;&gt;"",フィニッシュ後入力!CG141,"")</f>
        <v/>
      </c>
      <c r="CH141" s="77" t="str">
        <f>IF(フィニッシュ後入力!CH141&lt;&gt;"",フィニッシュ後入力!CH141,"")</f>
        <v/>
      </c>
      <c r="CI141" s="77" t="str">
        <f>IF(フィニッシュ後入力!CI141&lt;&gt;"",フィニッシュ後入力!CI141,"")</f>
        <v/>
      </c>
      <c r="CJ141" s="77" t="str">
        <f>IF(フィニッシュ後入力!CJ141&lt;&gt;"",フィニッシュ後入力!CJ141,"")</f>
        <v/>
      </c>
      <c r="CK141" s="77" t="str">
        <f>IF(フィニッシュ後入力!CK141&lt;&gt;"",フィニッシュ後入力!CK141,"")</f>
        <v/>
      </c>
      <c r="CL141" s="77" t="str">
        <f>IF(フィニッシュ後入力!CL141&lt;&gt;"",フィニッシュ後入力!CL141,"")</f>
        <v/>
      </c>
      <c r="CM141" s="77" t="str">
        <f>IF(フィニッシュ後入力!CM141&lt;&gt;"",フィニッシュ後入力!CM141,"")</f>
        <v/>
      </c>
      <c r="CN141" s="77" t="str">
        <f>IF(フィニッシュ後入力!CN141&lt;&gt;"",フィニッシュ後入力!CN141,"")</f>
        <v/>
      </c>
      <c r="CO141" s="77" t="str">
        <f>IF(フィニッシュ後入力!CO141&lt;&gt;"",フィニッシュ後入力!CO141,"")</f>
        <v/>
      </c>
      <c r="CP141" s="77" t="str">
        <f>IF(フィニッシュ後入力!CP141&lt;&gt;"",フィニッシュ後入力!CP141,"")</f>
        <v/>
      </c>
      <c r="CQ141" s="77" t="str">
        <f>IF(フィニッシュ後入力!CQ141&lt;&gt;"",フィニッシュ後入力!CQ141,"")</f>
        <v/>
      </c>
      <c r="CR141" s="77" t="str">
        <f>IF(フィニッシュ後入力!CR141&lt;&gt;"",フィニッシュ後入力!CR141,"")</f>
        <v/>
      </c>
      <c r="CS141" s="77" t="str">
        <f>IF(フィニッシュ後入力!CS141&lt;&gt;"",フィニッシュ後入力!CS141,"")</f>
        <v/>
      </c>
      <c r="CT141" s="77" t="str">
        <f>IF(フィニッシュ後入力!CT141&lt;&gt;"",フィニッシュ後入力!CT141,"")</f>
        <v/>
      </c>
      <c r="CU141" s="77" t="str">
        <f>IF(フィニッシュ後入力!CU141&lt;&gt;"",フィニッシュ後入力!CU141,"")</f>
        <v/>
      </c>
      <c r="CV141" s="77" t="str">
        <f>IF(フィニッシュ後入力!CV141&lt;&gt;"",フィニッシュ後入力!CV141,"")</f>
        <v/>
      </c>
      <c r="CW141" s="77" t="str">
        <f>IF(フィニッシュ後入力!CW141&lt;&gt;"",フィニッシュ後入力!CW141,"")</f>
        <v/>
      </c>
      <c r="CX141" s="77" t="str">
        <f>IF(フィニッシュ後入力!CX141&lt;&gt;"",フィニッシュ後入力!CX141,"")</f>
        <v/>
      </c>
      <c r="CY141" s="77" t="str">
        <f>IF(フィニッシュ後入力!CY141&lt;&gt;"",フィニッシュ後入力!CY141,"")</f>
        <v/>
      </c>
      <c r="CZ141" s="77" t="str">
        <f>IF(フィニッシュ後入力!CZ141&lt;&gt;"",フィニッシュ後入力!CZ141,"")</f>
        <v/>
      </c>
      <c r="DA141" s="77" t="str">
        <f>IF(フィニッシュ後入力!DA141&lt;&gt;"",フィニッシュ後入力!DA141,"")</f>
        <v/>
      </c>
      <c r="DB141" s="77" t="str">
        <f>IF(フィニッシュ後入力!DB141&lt;&gt;"",フィニッシュ後入力!DB141,"")</f>
        <v/>
      </c>
      <c r="DC141" s="77" t="str">
        <f>IF(フィニッシュ後入力!DC141&lt;&gt;"",フィニッシュ後入力!DC141,"")</f>
        <v/>
      </c>
      <c r="DD141" s="77" t="str">
        <f>IF(フィニッシュ後入力!DD141&lt;&gt;"",フィニッシュ後入力!DD141,"")</f>
        <v/>
      </c>
      <c r="DE141" s="77" t="str">
        <f>IF(フィニッシュ後入力!DE141&lt;&gt;"",フィニッシュ後入力!DE141,"")</f>
        <v/>
      </c>
      <c r="DF141" s="77" t="str">
        <f>IF(フィニッシュ後入力!DF141&lt;&gt;"",フィニッシュ後入力!DF141,"")</f>
        <v/>
      </c>
      <c r="DG141" s="77" t="str">
        <f>IF(フィニッシュ後入力!DG141&lt;&gt;"",フィニッシュ後入力!DG141,"")</f>
        <v/>
      </c>
      <c r="DH141" s="77" t="str">
        <f>IF(フィニッシュ後入力!DH141&lt;&gt;"",フィニッシュ後入力!DH141,"")</f>
        <v/>
      </c>
      <c r="DI141" s="77" t="str">
        <f>IF(フィニッシュ後入力!DI141&lt;&gt;"",フィニッシュ後入力!DI141,"")</f>
        <v/>
      </c>
      <c r="DJ141" s="77" t="str">
        <f>IF(フィニッシュ後入力!DJ141&lt;&gt;"",フィニッシュ後入力!DJ141,"")</f>
        <v/>
      </c>
      <c r="DK141" s="77" t="str">
        <f>IF(フィニッシュ後入力!DK141&lt;&gt;"",フィニッシュ後入力!DK141,"")</f>
        <v/>
      </c>
      <c r="DL141" s="77" t="str">
        <f>IF(フィニッシュ後入力!DL141&lt;&gt;"",フィニッシュ後入力!DL141,"")</f>
        <v/>
      </c>
      <c r="DM141" s="77" t="str">
        <f>IF(フィニッシュ後入力!DM141&lt;&gt;"",フィニッシュ後入力!DM141,"")</f>
        <v/>
      </c>
      <c r="DN141" s="77" t="str">
        <f>IF(フィニッシュ後入力!DN141&lt;&gt;"",フィニッシュ後入力!DN141,"")</f>
        <v/>
      </c>
      <c r="DO141" s="77" t="str">
        <f>IF(フィニッシュ後入力!DO141&lt;&gt;"",フィニッシュ後入力!DO141,"")</f>
        <v/>
      </c>
      <c r="DP141" s="77" t="str">
        <f>IF(フィニッシュ後入力!DP141&lt;&gt;"",フィニッシュ後入力!DP141,"")</f>
        <v/>
      </c>
      <c r="DQ141" s="77" t="str">
        <f>IF(フィニッシュ後入力!DQ141&lt;&gt;"",フィニッシュ後入力!DQ141,"")</f>
        <v/>
      </c>
      <c r="DR141" s="77" t="str">
        <f>IF(フィニッシュ後入力!DR141&lt;&gt;"",フィニッシュ後入力!DR141,"")</f>
        <v/>
      </c>
      <c r="DS141" s="77" t="str">
        <f>IF(フィニッシュ後入力!DS141&lt;&gt;"",フィニッシュ後入力!DS141,"")</f>
        <v/>
      </c>
      <c r="DT141" s="77" t="str">
        <f>IF(フィニッシュ後入力!DT141&lt;&gt;"",フィニッシュ後入力!DT141,"")</f>
        <v/>
      </c>
      <c r="DU141" s="77" t="str">
        <f>IF(フィニッシュ後入力!DU141&lt;&gt;"",フィニッシュ後入力!DU141,"")</f>
        <v/>
      </c>
      <c r="DV141" s="77" t="str">
        <f>IF(フィニッシュ後入力!DV141&lt;&gt;"",フィニッシュ後入力!DV141,"")</f>
        <v/>
      </c>
      <c r="DW141" s="77" t="str">
        <f>IF(フィニッシュ後入力!DW141&lt;&gt;"",フィニッシュ後入力!DW141,"")</f>
        <v/>
      </c>
      <c r="DX141" s="77" t="str">
        <f>IF(フィニッシュ後入力!DX141&lt;&gt;"",フィニッシュ後入力!DX141,"")</f>
        <v/>
      </c>
      <c r="DY141" s="77" t="str">
        <f>IF(フィニッシュ後入力!DY141&lt;&gt;"",フィニッシュ後入力!DY141,"")</f>
        <v/>
      </c>
      <c r="DZ141" s="77" t="str">
        <f>IF(フィニッシュ後入力!DZ141&lt;&gt;"",フィニッシュ後入力!DZ141,"")</f>
        <v/>
      </c>
      <c r="EA141" s="77" t="str">
        <f>IF(フィニッシュ後入力!EA141&lt;&gt;"",フィニッシュ後入力!EA141,"")</f>
        <v/>
      </c>
      <c r="EB141" s="77" t="str">
        <f>IF(フィニッシュ後入力!EB141&lt;&gt;"",フィニッシュ後入力!EB141,"")</f>
        <v/>
      </c>
      <c r="EC141" s="77" t="str">
        <f>IF(フィニッシュ後入力!EC141&lt;&gt;"",フィニッシュ後入力!EC141,"")</f>
        <v/>
      </c>
      <c r="ED141" s="77" t="str">
        <f>IF(フィニッシュ後入力!ED141&lt;&gt;"",フィニッシュ後入力!ED141,"")</f>
        <v/>
      </c>
      <c r="EE141" s="77" t="str">
        <f>IF(フィニッシュ後入力!EE141&lt;&gt;"",フィニッシュ後入力!EE141,"")</f>
        <v/>
      </c>
      <c r="EF141" s="77" t="str">
        <f>IF(フィニッシュ後入力!EF141&lt;&gt;"",フィニッシュ後入力!EF141,"")</f>
        <v/>
      </c>
      <c r="EG141" s="77" t="str">
        <f>IF(フィニッシュ後入力!EG141&lt;&gt;"",フィニッシュ後入力!EG141,"")</f>
        <v/>
      </c>
      <c r="EH141" s="77" t="str">
        <f>IF(フィニッシュ後入力!EH141&lt;&gt;"",フィニッシュ後入力!EH141,"")</f>
        <v/>
      </c>
      <c r="EI141" s="77" t="str">
        <f>IF(フィニッシュ後入力!EI141&lt;&gt;"",フィニッシュ後入力!EI141,"")</f>
        <v/>
      </c>
      <c r="EJ141" s="77" t="str">
        <f>IF(フィニッシュ後入力!EJ141&lt;&gt;"",フィニッシュ後入力!EJ141,"")</f>
        <v/>
      </c>
      <c r="EK141" s="77" t="str">
        <f>IF(フィニッシュ後入力!EK141&lt;&gt;"",フィニッシュ後入力!EK141,"")</f>
        <v/>
      </c>
      <c r="EL141" s="77" t="str">
        <f>IF(フィニッシュ後入力!EL141&lt;&gt;"",フィニッシュ後入力!EL141,"")</f>
        <v/>
      </c>
      <c r="EM141" s="77" t="str">
        <f>IF(フィニッシュ後入力!EM141&lt;&gt;"",フィニッシュ後入力!EM141,"")</f>
        <v/>
      </c>
      <c r="EN141" s="77" t="str">
        <f>IF(フィニッシュ後入力!EN141&lt;&gt;"",フィニッシュ後入力!EN141,"")</f>
        <v/>
      </c>
      <c r="EO141" s="77" t="str">
        <f>IF(フィニッシュ後入力!EO141&lt;&gt;"",フィニッシュ後入力!EO141,"")</f>
        <v/>
      </c>
      <c r="EP141" s="77" t="str">
        <f>IF(フィニッシュ後入力!EP141&lt;&gt;"",フィニッシュ後入力!EP141,"")</f>
        <v/>
      </c>
      <c r="EQ141" s="77" t="str">
        <f>IF(フィニッシュ後入力!EQ141&lt;&gt;"",フィニッシュ後入力!EQ141,"")</f>
        <v/>
      </c>
      <c r="ER141" s="77" t="str">
        <f>IF(フィニッシュ後入力!ER141&lt;&gt;"",フィニッシュ後入力!ER141,"")</f>
        <v/>
      </c>
      <c r="ES141" s="77" t="str">
        <f>IF(フィニッシュ後入力!ES141&lt;&gt;"",フィニッシュ後入力!ES141,"")</f>
        <v/>
      </c>
      <c r="ET141" s="77" t="str">
        <f>IF(フィニッシュ後入力!ET141&lt;&gt;"",フィニッシュ後入力!ET141,"")</f>
        <v/>
      </c>
      <c r="EU141" s="77" t="str">
        <f>IF(フィニッシュ後入力!EU141&lt;&gt;"",フィニッシュ後入力!EU141,"")</f>
        <v/>
      </c>
      <c r="EV141" s="77" t="str">
        <f>IF(フィニッシュ後入力!EV141&lt;&gt;"",フィニッシュ後入力!EV141,"")</f>
        <v/>
      </c>
      <c r="EW141" s="77" t="str">
        <f>IF(フィニッシュ後入力!EW141&lt;&gt;"",フィニッシュ後入力!EW141,"")</f>
        <v/>
      </c>
      <c r="EX141" s="77" t="str">
        <f>IF(フィニッシュ後入力!EX141&lt;&gt;"",フィニッシュ後入力!EX141,"")</f>
        <v/>
      </c>
      <c r="EY141" s="77" t="str">
        <f>IF(フィニッシュ後入力!EY141&lt;&gt;"",フィニッシュ後入力!EY141,"")</f>
        <v/>
      </c>
      <c r="EZ141" s="77" t="str">
        <f>IF(フィニッシュ後入力!EZ141&lt;&gt;"",フィニッシュ後入力!EZ141,"")</f>
        <v/>
      </c>
      <c r="FA141" s="77" t="e">
        <f ca="1">INDIRECT(CONCATENATE("フィニッシュ後入力!R",簡易速報!$F141+100,"C",COLUMN()),FALSE)</f>
        <v>#N/A</v>
      </c>
      <c r="FB141" s="77" t="e">
        <f ca="1">INDIRECT(CONCATENATE("フィニッシュ後入力!R",簡易速報!$F141+100,"C",COLUMN()),FALSE)</f>
        <v>#N/A</v>
      </c>
      <c r="FC141" s="74" t="e">
        <f ca="1">(INDIRECT(CONCATENATE("フィニッシュ後入力!R",簡易速報!$F141+100,"C",COLUMN()),FALSE)+INDIRECT(CONCATENATE("フィニッシュ後入力!R",簡易速報!$F141+100,"C",COLUMN()+1),FALSE))/2</f>
        <v>#N/A</v>
      </c>
      <c r="FD141" s="74"/>
      <c r="FE141" s="74"/>
      <c r="FF141" s="74"/>
      <c r="FG141" s="77" t="e">
        <f ca="1">INDIRECT(CONCATENATE("フィニッシュ後入力!R",簡易速報!$F141+100,"C",COLUMN()),FALSE)</f>
        <v>#N/A</v>
      </c>
      <c r="FH141" s="77" t="e">
        <f ca="1">INDIRECT(CONCATENATE("フィニッシュ後入力!R",簡易速報!$F141+100,"C",COLUMN()),FALSE)</f>
        <v>#N/A</v>
      </c>
      <c r="FI141" s="74" t="e">
        <f ca="1">(INDIRECT(CONCATENATE("フィニッシュ後入力!R",簡易速報!$F141+100,"C",COLUMN()),FALSE)+INDIRECT(CONCATENATE("フィニッシュ後入力!R",簡易速報!$F141+100,"C",COLUMN()+1),FALSE))/2</f>
        <v>#N/A</v>
      </c>
      <c r="FJ141" s="74"/>
      <c r="FK141" s="74"/>
      <c r="FL141" s="74"/>
      <c r="FM141" s="77" t="e">
        <f ca="1">INDIRECT(CONCATENATE("フィニッシュ後入力!R",簡易速報!$F141+100,"C",COLUMN()),FALSE)</f>
        <v>#N/A</v>
      </c>
      <c r="FN141" s="77" t="e">
        <f ca="1">INDIRECT(CONCATENATE("フィニッシュ後入力!R",簡易速報!$F141+100,"C",COLUMN()),FALSE)</f>
        <v>#N/A</v>
      </c>
      <c r="FO141" s="74" t="e">
        <f ca="1">(INDIRECT(CONCATENATE("フィニッシュ後入力!R",簡易速報!$F141+100,"C",COLUMN()),FALSE)+INDIRECT(CONCATENATE("フィニッシュ後入力!R",簡易速報!$F141+100,"C",COLUMN()+1),FALSE))/2</f>
        <v>#N/A</v>
      </c>
      <c r="FP141" s="60"/>
      <c r="FQ141" s="60"/>
      <c r="FR141" s="60"/>
      <c r="FS141" s="60"/>
      <c r="FT141" s="60"/>
      <c r="FU141" s="60"/>
      <c r="FV141" s="60"/>
      <c r="FW141" s="60"/>
      <c r="FX141" s="60"/>
      <c r="FY141" s="60"/>
      <c r="FZ141" s="60"/>
      <c r="GA141" s="60"/>
      <c r="GB141" s="60"/>
      <c r="GC141" s="60"/>
      <c r="GD141" s="74" t="e">
        <f ca="1">INDIRECT("フィニッシュ後入力!G"&amp;簡易速報!$F141+100)</f>
        <v>#N/A</v>
      </c>
    </row>
    <row r="142" spans="1:186">
      <c r="A142" s="74" t="e">
        <f ca="1">簡易速報!O142</f>
        <v>#N/A</v>
      </c>
      <c r="B142" s="74" t="e">
        <f ca="1">簡易速報!P142</f>
        <v>#N/A</v>
      </c>
      <c r="C142" s="74" t="e">
        <f ca="1">簡易速報!Q142</f>
        <v>#N/A</v>
      </c>
      <c r="D142" s="74" t="e">
        <f ca="1">簡易速報!R142</f>
        <v>#N/A</v>
      </c>
      <c r="E142" s="147" t="e">
        <f ca="1">簡易速報!T142</f>
        <v>#N/A</v>
      </c>
      <c r="F142" s="74" t="e">
        <f ca="1">簡易速報!S142</f>
        <v>#N/A</v>
      </c>
      <c r="G142" s="74" t="e">
        <f ca="1">簡易速報!U142</f>
        <v>#N/A</v>
      </c>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c r="AP142" s="74"/>
      <c r="AQ142" s="74"/>
      <c r="AR142" s="74"/>
      <c r="AS142" s="74"/>
      <c r="AT142" s="74"/>
      <c r="AU142" s="74"/>
      <c r="AV142" s="74"/>
      <c r="AW142" s="74"/>
      <c r="AX142" s="74"/>
      <c r="AY142" s="74"/>
      <c r="AZ142" s="74"/>
      <c r="BA142" s="77" t="e">
        <f ca="1">INDIRECT(CONCATENATE("フィニッシュ後入力!R",簡易速報!$F142+100,"C",COLUMN()),FALSE)</f>
        <v>#N/A</v>
      </c>
      <c r="BB142" s="77" t="e">
        <f ca="1">INDIRECT(CONCATENATE("フィニッシュ後入力!R",簡易速報!$F142+100,"C",COLUMN()),FALSE)</f>
        <v>#N/A</v>
      </c>
      <c r="BC142" s="77" t="e">
        <f ca="1">INDIRECT(CONCATENATE("フィニッシュ後入力!R",簡易速報!$F142+100,"C",COLUMN()),FALSE)</f>
        <v>#N/A</v>
      </c>
      <c r="BD142" s="77" t="e">
        <f ca="1">INDIRECT(CONCATENATE("フィニッシュ後入力!R",簡易速報!$F142+100,"C",COLUMN()),FALSE)</f>
        <v>#N/A</v>
      </c>
      <c r="BE142" s="77" t="e">
        <f ca="1">INDIRECT(CONCATENATE("フィニッシュ後入力!R",簡易速報!$F142+100,"C",COLUMN()),FALSE)</f>
        <v>#N/A</v>
      </c>
      <c r="BF142" s="77" t="e">
        <f ca="1">INDIRECT(CONCATENATE("フィニッシュ後入力!R",簡易速報!$F142+100,"C",COLUMN()),FALSE)</f>
        <v>#N/A</v>
      </c>
      <c r="BG142" s="77" t="e">
        <f ca="1">INDIRECT(CONCATENATE("フィニッシュ後入力!R",簡易速報!$F142+100,"C",COLUMN()),FALSE)</f>
        <v>#N/A</v>
      </c>
      <c r="BH142" s="77" t="e">
        <f ca="1">INDIRECT(CONCATENATE("フィニッシュ後入力!R",簡易速報!$F142+100,"C",COLUMN()),FALSE)</f>
        <v>#N/A</v>
      </c>
      <c r="BI142" s="77" t="e">
        <f ca="1">INDIRECT(CONCATENATE("フィニッシュ後入力!R",簡易速報!$F142+100,"C",COLUMN()),FALSE)</f>
        <v>#N/A</v>
      </c>
      <c r="BJ142" s="77" t="e">
        <f ca="1">INDIRECT(CONCATENATE("フィニッシュ後入力!R",簡易速報!$F142+100,"C",COLUMN()),FALSE)</f>
        <v>#N/A</v>
      </c>
      <c r="BK142" s="77" t="e">
        <f ca="1">INDIRECT(CONCATENATE("フィニッシュ後入力!R",簡易速報!$F142+100,"C",COLUMN()),FALSE)</f>
        <v>#N/A</v>
      </c>
      <c r="BL142" s="77" t="e">
        <f ca="1">INDIRECT(CONCATENATE("フィニッシュ後入力!R",簡易速報!$F142+100,"C",COLUMN()),FALSE)</f>
        <v>#N/A</v>
      </c>
      <c r="BM142" s="77" t="e">
        <f ca="1">INDIRECT(CONCATENATE("フィニッシュ後入力!R",簡易速報!$F142+100,"C",COLUMN()),FALSE)</f>
        <v>#N/A</v>
      </c>
      <c r="BN142" s="77" t="e">
        <f ca="1">INDIRECT(CONCATENATE("フィニッシュ後入力!R",簡易速報!$F142+100,"C",COLUMN()),FALSE)</f>
        <v>#N/A</v>
      </c>
      <c r="BO142" s="77" t="e">
        <f ca="1">INDIRECT(CONCATENATE("フィニッシュ後入力!R",簡易速報!$F142+100,"C",COLUMN()),FALSE)</f>
        <v>#N/A</v>
      </c>
      <c r="BP142" s="77" t="e">
        <f ca="1">INDIRECT(CONCATENATE("フィニッシュ後入力!R",簡易速報!$F142+100,"C",COLUMN()),FALSE)</f>
        <v>#N/A</v>
      </c>
      <c r="BQ142" s="77" t="e">
        <f ca="1">INDIRECT(CONCATENATE("フィニッシュ後入力!R",簡易速報!$F142+100,"C",COLUMN()),FALSE)</f>
        <v>#N/A</v>
      </c>
      <c r="BR142" s="77" t="e">
        <f ca="1">INDIRECT(CONCATENATE("フィニッシュ後入力!R",簡易速報!$F142+100,"C",COLUMN()),FALSE)</f>
        <v>#N/A</v>
      </c>
      <c r="BS142" s="77" t="e">
        <f ca="1">INDIRECT(CONCATENATE("フィニッシュ後入力!R",簡易速報!$F142+100,"C",COLUMN()),FALSE)</f>
        <v>#N/A</v>
      </c>
      <c r="BT142" s="77" t="e">
        <f ca="1">INDIRECT(CONCATENATE("フィニッシュ後入力!R",簡易速報!$F142+100,"C",COLUMN()),FALSE)</f>
        <v>#N/A</v>
      </c>
      <c r="BU142" s="77" t="e">
        <f ca="1">INDIRECT(CONCATENATE("フィニッシュ後入力!R",簡易速報!$F142+100,"C",COLUMN()),FALSE)</f>
        <v>#N/A</v>
      </c>
      <c r="BV142" s="77" t="e">
        <f ca="1">INDIRECT(CONCATENATE("フィニッシュ後入力!R",簡易速報!$F142+100,"C",COLUMN()),FALSE)</f>
        <v>#N/A</v>
      </c>
      <c r="BW142" s="77" t="e">
        <f ca="1">INDIRECT(CONCATENATE("フィニッシュ後入力!R",簡易速報!$F142+100,"C",COLUMN()),FALSE)</f>
        <v>#N/A</v>
      </c>
      <c r="BX142" s="77" t="e">
        <f ca="1">INDIRECT(CONCATENATE("フィニッシュ後入力!R",簡易速報!$F142+100,"C",COLUMN()),FALSE)</f>
        <v>#N/A</v>
      </c>
      <c r="BY142" s="77" t="e">
        <f ca="1">INDIRECT(CONCATENATE("フィニッシュ後入力!R",簡易速報!$F142+100,"C",COLUMN()),FALSE)</f>
        <v>#N/A</v>
      </c>
      <c r="BZ142" s="77" t="e">
        <f ca="1">INDIRECT(CONCATENATE("フィニッシュ後入力!R",簡易速報!$F142+100,"C",COLUMN()),FALSE)</f>
        <v>#N/A</v>
      </c>
      <c r="CA142" s="77" t="e">
        <f ca="1">INDIRECT(CONCATENATE("フィニッシュ後入力!R",簡易速報!$F142+100,"C",COLUMN()),FALSE)</f>
        <v>#N/A</v>
      </c>
      <c r="CB142" s="77" t="e">
        <f ca="1">INDIRECT(CONCATENATE("フィニッシュ後入力!R",簡易速報!$F142+100,"C",COLUMN()),FALSE)</f>
        <v>#N/A</v>
      </c>
      <c r="CC142" s="77" t="e">
        <f ca="1">INDIRECT(CONCATENATE("フィニッシュ後入力!R",簡易速報!$F142+100,"C",COLUMN()),FALSE)</f>
        <v>#N/A</v>
      </c>
      <c r="CD142" s="77" t="e">
        <f ca="1">INDIRECT(CONCATENATE("フィニッシュ後入力!R",簡易速報!$F142+100,"C",COLUMN()),FALSE)</f>
        <v>#N/A</v>
      </c>
      <c r="CE142" s="77" t="str">
        <f>IF(フィニッシュ後入力!CE142&lt;&gt;"",フィニッシュ後入力!CE142,"")</f>
        <v/>
      </c>
      <c r="CF142" s="77" t="str">
        <f>IF(フィニッシュ後入力!CF142&lt;&gt;"",フィニッシュ後入力!CF142,"")</f>
        <v/>
      </c>
      <c r="CG142" s="77" t="str">
        <f>IF(フィニッシュ後入力!CG142&lt;&gt;"",フィニッシュ後入力!CG142,"")</f>
        <v/>
      </c>
      <c r="CH142" s="77" t="str">
        <f>IF(フィニッシュ後入力!CH142&lt;&gt;"",フィニッシュ後入力!CH142,"")</f>
        <v/>
      </c>
      <c r="CI142" s="77" t="str">
        <f>IF(フィニッシュ後入力!CI142&lt;&gt;"",フィニッシュ後入力!CI142,"")</f>
        <v/>
      </c>
      <c r="CJ142" s="77" t="str">
        <f>IF(フィニッシュ後入力!CJ142&lt;&gt;"",フィニッシュ後入力!CJ142,"")</f>
        <v/>
      </c>
      <c r="CK142" s="77" t="str">
        <f>IF(フィニッシュ後入力!CK142&lt;&gt;"",フィニッシュ後入力!CK142,"")</f>
        <v/>
      </c>
      <c r="CL142" s="77" t="str">
        <f>IF(フィニッシュ後入力!CL142&lt;&gt;"",フィニッシュ後入力!CL142,"")</f>
        <v/>
      </c>
      <c r="CM142" s="77" t="str">
        <f>IF(フィニッシュ後入力!CM142&lt;&gt;"",フィニッシュ後入力!CM142,"")</f>
        <v/>
      </c>
      <c r="CN142" s="77" t="str">
        <f>IF(フィニッシュ後入力!CN142&lt;&gt;"",フィニッシュ後入力!CN142,"")</f>
        <v/>
      </c>
      <c r="CO142" s="77" t="str">
        <f>IF(フィニッシュ後入力!CO142&lt;&gt;"",フィニッシュ後入力!CO142,"")</f>
        <v/>
      </c>
      <c r="CP142" s="77" t="str">
        <f>IF(フィニッシュ後入力!CP142&lt;&gt;"",フィニッシュ後入力!CP142,"")</f>
        <v/>
      </c>
      <c r="CQ142" s="77" t="str">
        <f>IF(フィニッシュ後入力!CQ142&lt;&gt;"",フィニッシュ後入力!CQ142,"")</f>
        <v/>
      </c>
      <c r="CR142" s="77" t="str">
        <f>IF(フィニッシュ後入力!CR142&lt;&gt;"",フィニッシュ後入力!CR142,"")</f>
        <v/>
      </c>
      <c r="CS142" s="77" t="str">
        <f>IF(フィニッシュ後入力!CS142&lt;&gt;"",フィニッシュ後入力!CS142,"")</f>
        <v/>
      </c>
      <c r="CT142" s="77" t="str">
        <f>IF(フィニッシュ後入力!CT142&lt;&gt;"",フィニッシュ後入力!CT142,"")</f>
        <v/>
      </c>
      <c r="CU142" s="77" t="str">
        <f>IF(フィニッシュ後入力!CU142&lt;&gt;"",フィニッシュ後入力!CU142,"")</f>
        <v/>
      </c>
      <c r="CV142" s="77" t="str">
        <f>IF(フィニッシュ後入力!CV142&lt;&gt;"",フィニッシュ後入力!CV142,"")</f>
        <v/>
      </c>
      <c r="CW142" s="77" t="str">
        <f>IF(フィニッシュ後入力!CW142&lt;&gt;"",フィニッシュ後入力!CW142,"")</f>
        <v/>
      </c>
      <c r="CX142" s="77" t="str">
        <f>IF(フィニッシュ後入力!CX142&lt;&gt;"",フィニッシュ後入力!CX142,"")</f>
        <v/>
      </c>
      <c r="CY142" s="77" t="str">
        <f>IF(フィニッシュ後入力!CY142&lt;&gt;"",フィニッシュ後入力!CY142,"")</f>
        <v/>
      </c>
      <c r="CZ142" s="77" t="str">
        <f>IF(フィニッシュ後入力!CZ142&lt;&gt;"",フィニッシュ後入力!CZ142,"")</f>
        <v/>
      </c>
      <c r="DA142" s="77" t="str">
        <f>IF(フィニッシュ後入力!DA142&lt;&gt;"",フィニッシュ後入力!DA142,"")</f>
        <v/>
      </c>
      <c r="DB142" s="77" t="str">
        <f>IF(フィニッシュ後入力!DB142&lt;&gt;"",フィニッシュ後入力!DB142,"")</f>
        <v/>
      </c>
      <c r="DC142" s="77" t="str">
        <f>IF(フィニッシュ後入力!DC142&lt;&gt;"",フィニッシュ後入力!DC142,"")</f>
        <v/>
      </c>
      <c r="DD142" s="77" t="str">
        <f>IF(フィニッシュ後入力!DD142&lt;&gt;"",フィニッシュ後入力!DD142,"")</f>
        <v/>
      </c>
      <c r="DE142" s="77" t="str">
        <f>IF(フィニッシュ後入力!DE142&lt;&gt;"",フィニッシュ後入力!DE142,"")</f>
        <v/>
      </c>
      <c r="DF142" s="77" t="str">
        <f>IF(フィニッシュ後入力!DF142&lt;&gt;"",フィニッシュ後入力!DF142,"")</f>
        <v/>
      </c>
      <c r="DG142" s="77" t="str">
        <f>IF(フィニッシュ後入力!DG142&lt;&gt;"",フィニッシュ後入力!DG142,"")</f>
        <v/>
      </c>
      <c r="DH142" s="77" t="str">
        <f>IF(フィニッシュ後入力!DH142&lt;&gt;"",フィニッシュ後入力!DH142,"")</f>
        <v/>
      </c>
      <c r="DI142" s="77" t="str">
        <f>IF(フィニッシュ後入力!DI142&lt;&gt;"",フィニッシュ後入力!DI142,"")</f>
        <v/>
      </c>
      <c r="DJ142" s="77" t="str">
        <f>IF(フィニッシュ後入力!DJ142&lt;&gt;"",フィニッシュ後入力!DJ142,"")</f>
        <v/>
      </c>
      <c r="DK142" s="77" t="str">
        <f>IF(フィニッシュ後入力!DK142&lt;&gt;"",フィニッシュ後入力!DK142,"")</f>
        <v/>
      </c>
      <c r="DL142" s="77" t="str">
        <f>IF(フィニッシュ後入力!DL142&lt;&gt;"",フィニッシュ後入力!DL142,"")</f>
        <v/>
      </c>
      <c r="DM142" s="77" t="str">
        <f>IF(フィニッシュ後入力!DM142&lt;&gt;"",フィニッシュ後入力!DM142,"")</f>
        <v/>
      </c>
      <c r="DN142" s="77" t="str">
        <f>IF(フィニッシュ後入力!DN142&lt;&gt;"",フィニッシュ後入力!DN142,"")</f>
        <v/>
      </c>
      <c r="DO142" s="77" t="str">
        <f>IF(フィニッシュ後入力!DO142&lt;&gt;"",フィニッシュ後入力!DO142,"")</f>
        <v/>
      </c>
      <c r="DP142" s="77" t="str">
        <f>IF(フィニッシュ後入力!DP142&lt;&gt;"",フィニッシュ後入力!DP142,"")</f>
        <v/>
      </c>
      <c r="DQ142" s="77" t="str">
        <f>IF(フィニッシュ後入力!DQ142&lt;&gt;"",フィニッシュ後入力!DQ142,"")</f>
        <v/>
      </c>
      <c r="DR142" s="77" t="str">
        <f>IF(フィニッシュ後入力!DR142&lt;&gt;"",フィニッシュ後入力!DR142,"")</f>
        <v/>
      </c>
      <c r="DS142" s="77" t="str">
        <f>IF(フィニッシュ後入力!DS142&lt;&gt;"",フィニッシュ後入力!DS142,"")</f>
        <v/>
      </c>
      <c r="DT142" s="77" t="str">
        <f>IF(フィニッシュ後入力!DT142&lt;&gt;"",フィニッシュ後入力!DT142,"")</f>
        <v/>
      </c>
      <c r="DU142" s="77" t="str">
        <f>IF(フィニッシュ後入力!DU142&lt;&gt;"",フィニッシュ後入力!DU142,"")</f>
        <v/>
      </c>
      <c r="DV142" s="77" t="str">
        <f>IF(フィニッシュ後入力!DV142&lt;&gt;"",フィニッシュ後入力!DV142,"")</f>
        <v/>
      </c>
      <c r="DW142" s="77" t="str">
        <f>IF(フィニッシュ後入力!DW142&lt;&gt;"",フィニッシュ後入力!DW142,"")</f>
        <v/>
      </c>
      <c r="DX142" s="77" t="str">
        <f>IF(フィニッシュ後入力!DX142&lt;&gt;"",フィニッシュ後入力!DX142,"")</f>
        <v/>
      </c>
      <c r="DY142" s="77" t="str">
        <f>IF(フィニッシュ後入力!DY142&lt;&gt;"",フィニッシュ後入力!DY142,"")</f>
        <v/>
      </c>
      <c r="DZ142" s="77" t="str">
        <f>IF(フィニッシュ後入力!DZ142&lt;&gt;"",フィニッシュ後入力!DZ142,"")</f>
        <v/>
      </c>
      <c r="EA142" s="77" t="str">
        <f>IF(フィニッシュ後入力!EA142&lt;&gt;"",フィニッシュ後入力!EA142,"")</f>
        <v/>
      </c>
      <c r="EB142" s="77" t="str">
        <f>IF(フィニッシュ後入力!EB142&lt;&gt;"",フィニッシュ後入力!EB142,"")</f>
        <v/>
      </c>
      <c r="EC142" s="77" t="str">
        <f>IF(フィニッシュ後入力!EC142&lt;&gt;"",フィニッシュ後入力!EC142,"")</f>
        <v/>
      </c>
      <c r="ED142" s="77" t="str">
        <f>IF(フィニッシュ後入力!ED142&lt;&gt;"",フィニッシュ後入力!ED142,"")</f>
        <v/>
      </c>
      <c r="EE142" s="77" t="str">
        <f>IF(フィニッシュ後入力!EE142&lt;&gt;"",フィニッシュ後入力!EE142,"")</f>
        <v/>
      </c>
      <c r="EF142" s="77" t="str">
        <f>IF(フィニッシュ後入力!EF142&lt;&gt;"",フィニッシュ後入力!EF142,"")</f>
        <v/>
      </c>
      <c r="EG142" s="77" t="str">
        <f>IF(フィニッシュ後入力!EG142&lt;&gt;"",フィニッシュ後入力!EG142,"")</f>
        <v/>
      </c>
      <c r="EH142" s="77" t="str">
        <f>IF(フィニッシュ後入力!EH142&lt;&gt;"",フィニッシュ後入力!EH142,"")</f>
        <v/>
      </c>
      <c r="EI142" s="77" t="str">
        <f>IF(フィニッシュ後入力!EI142&lt;&gt;"",フィニッシュ後入力!EI142,"")</f>
        <v/>
      </c>
      <c r="EJ142" s="77" t="str">
        <f>IF(フィニッシュ後入力!EJ142&lt;&gt;"",フィニッシュ後入力!EJ142,"")</f>
        <v/>
      </c>
      <c r="EK142" s="77" t="str">
        <f>IF(フィニッシュ後入力!EK142&lt;&gt;"",フィニッシュ後入力!EK142,"")</f>
        <v/>
      </c>
      <c r="EL142" s="77" t="str">
        <f>IF(フィニッシュ後入力!EL142&lt;&gt;"",フィニッシュ後入力!EL142,"")</f>
        <v/>
      </c>
      <c r="EM142" s="77" t="str">
        <f>IF(フィニッシュ後入力!EM142&lt;&gt;"",フィニッシュ後入力!EM142,"")</f>
        <v/>
      </c>
      <c r="EN142" s="77" t="str">
        <f>IF(フィニッシュ後入力!EN142&lt;&gt;"",フィニッシュ後入力!EN142,"")</f>
        <v/>
      </c>
      <c r="EO142" s="77" t="str">
        <f>IF(フィニッシュ後入力!EO142&lt;&gt;"",フィニッシュ後入力!EO142,"")</f>
        <v/>
      </c>
      <c r="EP142" s="77" t="str">
        <f>IF(フィニッシュ後入力!EP142&lt;&gt;"",フィニッシュ後入力!EP142,"")</f>
        <v/>
      </c>
      <c r="EQ142" s="77" t="str">
        <f>IF(フィニッシュ後入力!EQ142&lt;&gt;"",フィニッシュ後入力!EQ142,"")</f>
        <v/>
      </c>
      <c r="ER142" s="77" t="str">
        <f>IF(フィニッシュ後入力!ER142&lt;&gt;"",フィニッシュ後入力!ER142,"")</f>
        <v/>
      </c>
      <c r="ES142" s="77" t="str">
        <f>IF(フィニッシュ後入力!ES142&lt;&gt;"",フィニッシュ後入力!ES142,"")</f>
        <v/>
      </c>
      <c r="ET142" s="77" t="str">
        <f>IF(フィニッシュ後入力!ET142&lt;&gt;"",フィニッシュ後入力!ET142,"")</f>
        <v/>
      </c>
      <c r="EU142" s="77" t="str">
        <f>IF(フィニッシュ後入力!EU142&lt;&gt;"",フィニッシュ後入力!EU142,"")</f>
        <v/>
      </c>
      <c r="EV142" s="77" t="str">
        <f>IF(フィニッシュ後入力!EV142&lt;&gt;"",フィニッシュ後入力!EV142,"")</f>
        <v/>
      </c>
      <c r="EW142" s="77" t="str">
        <f>IF(フィニッシュ後入力!EW142&lt;&gt;"",フィニッシュ後入力!EW142,"")</f>
        <v/>
      </c>
      <c r="EX142" s="77" t="str">
        <f>IF(フィニッシュ後入力!EX142&lt;&gt;"",フィニッシュ後入力!EX142,"")</f>
        <v/>
      </c>
      <c r="EY142" s="77" t="str">
        <f>IF(フィニッシュ後入力!EY142&lt;&gt;"",フィニッシュ後入力!EY142,"")</f>
        <v/>
      </c>
      <c r="EZ142" s="77" t="str">
        <f>IF(フィニッシュ後入力!EZ142&lt;&gt;"",フィニッシュ後入力!EZ142,"")</f>
        <v/>
      </c>
      <c r="FA142" s="77" t="e">
        <f ca="1">INDIRECT(CONCATENATE("フィニッシュ後入力!R",簡易速報!$F142+100,"C",COLUMN()),FALSE)</f>
        <v>#N/A</v>
      </c>
      <c r="FB142" s="77" t="e">
        <f ca="1">INDIRECT(CONCATENATE("フィニッシュ後入力!R",簡易速報!$F142+100,"C",COLUMN()),FALSE)</f>
        <v>#N/A</v>
      </c>
      <c r="FC142" s="74" t="e">
        <f ca="1">(INDIRECT(CONCATENATE("フィニッシュ後入力!R",簡易速報!$F142+100,"C",COLUMN()),FALSE)+INDIRECT(CONCATENATE("フィニッシュ後入力!R",簡易速報!$F142+100,"C",COLUMN()+1),FALSE))/2</f>
        <v>#N/A</v>
      </c>
      <c r="FD142" s="74"/>
      <c r="FE142" s="74"/>
      <c r="FF142" s="74"/>
      <c r="FG142" s="77" t="e">
        <f ca="1">INDIRECT(CONCATENATE("フィニッシュ後入力!R",簡易速報!$F142+100,"C",COLUMN()),FALSE)</f>
        <v>#N/A</v>
      </c>
      <c r="FH142" s="77" t="e">
        <f ca="1">INDIRECT(CONCATENATE("フィニッシュ後入力!R",簡易速報!$F142+100,"C",COLUMN()),FALSE)</f>
        <v>#N/A</v>
      </c>
      <c r="FI142" s="74" t="e">
        <f ca="1">(INDIRECT(CONCATENATE("フィニッシュ後入力!R",簡易速報!$F142+100,"C",COLUMN()),FALSE)+INDIRECT(CONCATENATE("フィニッシュ後入力!R",簡易速報!$F142+100,"C",COLUMN()+1),FALSE))/2</f>
        <v>#N/A</v>
      </c>
      <c r="FJ142" s="74"/>
      <c r="FK142" s="74"/>
      <c r="FL142" s="74"/>
      <c r="FM142" s="77" t="e">
        <f ca="1">INDIRECT(CONCATENATE("フィニッシュ後入力!R",簡易速報!$F142+100,"C",COLUMN()),FALSE)</f>
        <v>#N/A</v>
      </c>
      <c r="FN142" s="77" t="e">
        <f ca="1">INDIRECT(CONCATENATE("フィニッシュ後入力!R",簡易速報!$F142+100,"C",COLUMN()),FALSE)</f>
        <v>#N/A</v>
      </c>
      <c r="FO142" s="74" t="e">
        <f ca="1">(INDIRECT(CONCATENATE("フィニッシュ後入力!R",簡易速報!$F142+100,"C",COLUMN()),FALSE)+INDIRECT(CONCATENATE("フィニッシュ後入力!R",簡易速報!$F142+100,"C",COLUMN()+1),FALSE))/2</f>
        <v>#N/A</v>
      </c>
      <c r="FP142" s="60"/>
      <c r="FQ142" s="60"/>
      <c r="FR142" s="60"/>
      <c r="FS142" s="60"/>
      <c r="FT142" s="60"/>
      <c r="FU142" s="60"/>
      <c r="FV142" s="60"/>
      <c r="FW142" s="60"/>
      <c r="FX142" s="60"/>
      <c r="FY142" s="60"/>
      <c r="FZ142" s="60"/>
      <c r="GA142" s="60"/>
      <c r="GB142" s="60"/>
      <c r="GC142" s="60"/>
      <c r="GD142" s="74" t="e">
        <f ca="1">INDIRECT("フィニッシュ後入力!G"&amp;簡易速報!$F142+100)</f>
        <v>#N/A</v>
      </c>
    </row>
    <row r="143" spans="1:186">
      <c r="A143" s="74" t="e">
        <f ca="1">簡易速報!O143</f>
        <v>#N/A</v>
      </c>
      <c r="B143" s="74" t="e">
        <f ca="1">簡易速報!P143</f>
        <v>#N/A</v>
      </c>
      <c r="C143" s="74" t="e">
        <f ca="1">簡易速報!Q143</f>
        <v>#N/A</v>
      </c>
      <c r="D143" s="74" t="e">
        <f ca="1">簡易速報!R143</f>
        <v>#N/A</v>
      </c>
      <c r="E143" s="147" t="e">
        <f ca="1">簡易速報!T143</f>
        <v>#N/A</v>
      </c>
      <c r="F143" s="74" t="e">
        <f ca="1">簡易速報!S143</f>
        <v>#N/A</v>
      </c>
      <c r="G143" s="74" t="e">
        <f ca="1">簡易速報!U143</f>
        <v>#N/A</v>
      </c>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c r="AP143" s="74"/>
      <c r="AQ143" s="74"/>
      <c r="AR143" s="74"/>
      <c r="AS143" s="74"/>
      <c r="AT143" s="74"/>
      <c r="AU143" s="74"/>
      <c r="AV143" s="74"/>
      <c r="AW143" s="74"/>
      <c r="AX143" s="74"/>
      <c r="AY143" s="74"/>
      <c r="AZ143" s="74"/>
      <c r="BA143" s="77" t="e">
        <f ca="1">INDIRECT(CONCATENATE("フィニッシュ後入力!R",簡易速報!$F143+100,"C",COLUMN()),FALSE)</f>
        <v>#N/A</v>
      </c>
      <c r="BB143" s="77" t="e">
        <f ca="1">INDIRECT(CONCATENATE("フィニッシュ後入力!R",簡易速報!$F143+100,"C",COLUMN()),FALSE)</f>
        <v>#N/A</v>
      </c>
      <c r="BC143" s="77" t="e">
        <f ca="1">INDIRECT(CONCATENATE("フィニッシュ後入力!R",簡易速報!$F143+100,"C",COLUMN()),FALSE)</f>
        <v>#N/A</v>
      </c>
      <c r="BD143" s="77" t="e">
        <f ca="1">INDIRECT(CONCATENATE("フィニッシュ後入力!R",簡易速報!$F143+100,"C",COLUMN()),FALSE)</f>
        <v>#N/A</v>
      </c>
      <c r="BE143" s="77" t="e">
        <f ca="1">INDIRECT(CONCATENATE("フィニッシュ後入力!R",簡易速報!$F143+100,"C",COLUMN()),FALSE)</f>
        <v>#N/A</v>
      </c>
      <c r="BF143" s="77" t="e">
        <f ca="1">INDIRECT(CONCATENATE("フィニッシュ後入力!R",簡易速報!$F143+100,"C",COLUMN()),FALSE)</f>
        <v>#N/A</v>
      </c>
      <c r="BG143" s="77" t="e">
        <f ca="1">INDIRECT(CONCATENATE("フィニッシュ後入力!R",簡易速報!$F143+100,"C",COLUMN()),FALSE)</f>
        <v>#N/A</v>
      </c>
      <c r="BH143" s="77" t="e">
        <f ca="1">INDIRECT(CONCATENATE("フィニッシュ後入力!R",簡易速報!$F143+100,"C",COLUMN()),FALSE)</f>
        <v>#N/A</v>
      </c>
      <c r="BI143" s="77" t="e">
        <f ca="1">INDIRECT(CONCATENATE("フィニッシュ後入力!R",簡易速報!$F143+100,"C",COLUMN()),FALSE)</f>
        <v>#N/A</v>
      </c>
      <c r="BJ143" s="77" t="e">
        <f ca="1">INDIRECT(CONCATENATE("フィニッシュ後入力!R",簡易速報!$F143+100,"C",COLUMN()),FALSE)</f>
        <v>#N/A</v>
      </c>
      <c r="BK143" s="77" t="e">
        <f ca="1">INDIRECT(CONCATENATE("フィニッシュ後入力!R",簡易速報!$F143+100,"C",COLUMN()),FALSE)</f>
        <v>#N/A</v>
      </c>
      <c r="BL143" s="77" t="e">
        <f ca="1">INDIRECT(CONCATENATE("フィニッシュ後入力!R",簡易速報!$F143+100,"C",COLUMN()),FALSE)</f>
        <v>#N/A</v>
      </c>
      <c r="BM143" s="77" t="e">
        <f ca="1">INDIRECT(CONCATENATE("フィニッシュ後入力!R",簡易速報!$F143+100,"C",COLUMN()),FALSE)</f>
        <v>#N/A</v>
      </c>
      <c r="BN143" s="77" t="e">
        <f ca="1">INDIRECT(CONCATENATE("フィニッシュ後入力!R",簡易速報!$F143+100,"C",COLUMN()),FALSE)</f>
        <v>#N/A</v>
      </c>
      <c r="BO143" s="77" t="e">
        <f ca="1">INDIRECT(CONCATENATE("フィニッシュ後入力!R",簡易速報!$F143+100,"C",COLUMN()),FALSE)</f>
        <v>#N/A</v>
      </c>
      <c r="BP143" s="77" t="e">
        <f ca="1">INDIRECT(CONCATENATE("フィニッシュ後入力!R",簡易速報!$F143+100,"C",COLUMN()),FALSE)</f>
        <v>#N/A</v>
      </c>
      <c r="BQ143" s="77" t="e">
        <f ca="1">INDIRECT(CONCATENATE("フィニッシュ後入力!R",簡易速報!$F143+100,"C",COLUMN()),FALSE)</f>
        <v>#N/A</v>
      </c>
      <c r="BR143" s="77" t="e">
        <f ca="1">INDIRECT(CONCATENATE("フィニッシュ後入力!R",簡易速報!$F143+100,"C",COLUMN()),FALSE)</f>
        <v>#N/A</v>
      </c>
      <c r="BS143" s="77" t="e">
        <f ca="1">INDIRECT(CONCATENATE("フィニッシュ後入力!R",簡易速報!$F143+100,"C",COLUMN()),FALSE)</f>
        <v>#N/A</v>
      </c>
      <c r="BT143" s="77" t="e">
        <f ca="1">INDIRECT(CONCATENATE("フィニッシュ後入力!R",簡易速報!$F143+100,"C",COLUMN()),FALSE)</f>
        <v>#N/A</v>
      </c>
      <c r="BU143" s="77" t="e">
        <f ca="1">INDIRECT(CONCATENATE("フィニッシュ後入力!R",簡易速報!$F143+100,"C",COLUMN()),FALSE)</f>
        <v>#N/A</v>
      </c>
      <c r="BV143" s="77" t="e">
        <f ca="1">INDIRECT(CONCATENATE("フィニッシュ後入力!R",簡易速報!$F143+100,"C",COLUMN()),FALSE)</f>
        <v>#N/A</v>
      </c>
      <c r="BW143" s="77" t="e">
        <f ca="1">INDIRECT(CONCATENATE("フィニッシュ後入力!R",簡易速報!$F143+100,"C",COLUMN()),FALSE)</f>
        <v>#N/A</v>
      </c>
      <c r="BX143" s="77" t="e">
        <f ca="1">INDIRECT(CONCATENATE("フィニッシュ後入力!R",簡易速報!$F143+100,"C",COLUMN()),FALSE)</f>
        <v>#N/A</v>
      </c>
      <c r="BY143" s="77" t="e">
        <f ca="1">INDIRECT(CONCATENATE("フィニッシュ後入力!R",簡易速報!$F143+100,"C",COLUMN()),FALSE)</f>
        <v>#N/A</v>
      </c>
      <c r="BZ143" s="77" t="e">
        <f ca="1">INDIRECT(CONCATENATE("フィニッシュ後入力!R",簡易速報!$F143+100,"C",COLUMN()),FALSE)</f>
        <v>#N/A</v>
      </c>
      <c r="CA143" s="77" t="e">
        <f ca="1">INDIRECT(CONCATENATE("フィニッシュ後入力!R",簡易速報!$F143+100,"C",COLUMN()),FALSE)</f>
        <v>#N/A</v>
      </c>
      <c r="CB143" s="77" t="e">
        <f ca="1">INDIRECT(CONCATENATE("フィニッシュ後入力!R",簡易速報!$F143+100,"C",COLUMN()),FALSE)</f>
        <v>#N/A</v>
      </c>
      <c r="CC143" s="77" t="e">
        <f ca="1">INDIRECT(CONCATENATE("フィニッシュ後入力!R",簡易速報!$F143+100,"C",COLUMN()),FALSE)</f>
        <v>#N/A</v>
      </c>
      <c r="CD143" s="77" t="e">
        <f ca="1">INDIRECT(CONCATENATE("フィニッシュ後入力!R",簡易速報!$F143+100,"C",COLUMN()),FALSE)</f>
        <v>#N/A</v>
      </c>
      <c r="CE143" s="77" t="str">
        <f>IF(フィニッシュ後入力!CE143&lt;&gt;"",フィニッシュ後入力!CE143,"")</f>
        <v/>
      </c>
      <c r="CF143" s="77" t="str">
        <f>IF(フィニッシュ後入力!CF143&lt;&gt;"",フィニッシュ後入力!CF143,"")</f>
        <v/>
      </c>
      <c r="CG143" s="77" t="str">
        <f>IF(フィニッシュ後入力!CG143&lt;&gt;"",フィニッシュ後入力!CG143,"")</f>
        <v/>
      </c>
      <c r="CH143" s="77" t="str">
        <f>IF(フィニッシュ後入力!CH143&lt;&gt;"",フィニッシュ後入力!CH143,"")</f>
        <v/>
      </c>
      <c r="CI143" s="77" t="str">
        <f>IF(フィニッシュ後入力!CI143&lt;&gt;"",フィニッシュ後入力!CI143,"")</f>
        <v/>
      </c>
      <c r="CJ143" s="77" t="str">
        <f>IF(フィニッシュ後入力!CJ143&lt;&gt;"",フィニッシュ後入力!CJ143,"")</f>
        <v/>
      </c>
      <c r="CK143" s="77" t="str">
        <f>IF(フィニッシュ後入力!CK143&lt;&gt;"",フィニッシュ後入力!CK143,"")</f>
        <v/>
      </c>
      <c r="CL143" s="77" t="str">
        <f>IF(フィニッシュ後入力!CL143&lt;&gt;"",フィニッシュ後入力!CL143,"")</f>
        <v/>
      </c>
      <c r="CM143" s="77" t="str">
        <f>IF(フィニッシュ後入力!CM143&lt;&gt;"",フィニッシュ後入力!CM143,"")</f>
        <v/>
      </c>
      <c r="CN143" s="77" t="str">
        <f>IF(フィニッシュ後入力!CN143&lt;&gt;"",フィニッシュ後入力!CN143,"")</f>
        <v/>
      </c>
      <c r="CO143" s="77" t="str">
        <f>IF(フィニッシュ後入力!CO143&lt;&gt;"",フィニッシュ後入力!CO143,"")</f>
        <v/>
      </c>
      <c r="CP143" s="77" t="str">
        <f>IF(フィニッシュ後入力!CP143&lt;&gt;"",フィニッシュ後入力!CP143,"")</f>
        <v/>
      </c>
      <c r="CQ143" s="77" t="str">
        <f>IF(フィニッシュ後入力!CQ143&lt;&gt;"",フィニッシュ後入力!CQ143,"")</f>
        <v/>
      </c>
      <c r="CR143" s="77" t="str">
        <f>IF(フィニッシュ後入力!CR143&lt;&gt;"",フィニッシュ後入力!CR143,"")</f>
        <v/>
      </c>
      <c r="CS143" s="77" t="str">
        <f>IF(フィニッシュ後入力!CS143&lt;&gt;"",フィニッシュ後入力!CS143,"")</f>
        <v/>
      </c>
      <c r="CT143" s="77" t="str">
        <f>IF(フィニッシュ後入力!CT143&lt;&gt;"",フィニッシュ後入力!CT143,"")</f>
        <v/>
      </c>
      <c r="CU143" s="77" t="str">
        <f>IF(フィニッシュ後入力!CU143&lt;&gt;"",フィニッシュ後入力!CU143,"")</f>
        <v/>
      </c>
      <c r="CV143" s="77" t="str">
        <f>IF(フィニッシュ後入力!CV143&lt;&gt;"",フィニッシュ後入力!CV143,"")</f>
        <v/>
      </c>
      <c r="CW143" s="77" t="str">
        <f>IF(フィニッシュ後入力!CW143&lt;&gt;"",フィニッシュ後入力!CW143,"")</f>
        <v/>
      </c>
      <c r="CX143" s="77" t="str">
        <f>IF(フィニッシュ後入力!CX143&lt;&gt;"",フィニッシュ後入力!CX143,"")</f>
        <v/>
      </c>
      <c r="CY143" s="77" t="str">
        <f>IF(フィニッシュ後入力!CY143&lt;&gt;"",フィニッシュ後入力!CY143,"")</f>
        <v/>
      </c>
      <c r="CZ143" s="77" t="str">
        <f>IF(フィニッシュ後入力!CZ143&lt;&gt;"",フィニッシュ後入力!CZ143,"")</f>
        <v/>
      </c>
      <c r="DA143" s="77" t="str">
        <f>IF(フィニッシュ後入力!DA143&lt;&gt;"",フィニッシュ後入力!DA143,"")</f>
        <v/>
      </c>
      <c r="DB143" s="77" t="str">
        <f>IF(フィニッシュ後入力!DB143&lt;&gt;"",フィニッシュ後入力!DB143,"")</f>
        <v/>
      </c>
      <c r="DC143" s="77" t="str">
        <f>IF(フィニッシュ後入力!DC143&lt;&gt;"",フィニッシュ後入力!DC143,"")</f>
        <v/>
      </c>
      <c r="DD143" s="77" t="str">
        <f>IF(フィニッシュ後入力!DD143&lt;&gt;"",フィニッシュ後入力!DD143,"")</f>
        <v/>
      </c>
      <c r="DE143" s="77" t="str">
        <f>IF(フィニッシュ後入力!DE143&lt;&gt;"",フィニッシュ後入力!DE143,"")</f>
        <v/>
      </c>
      <c r="DF143" s="77" t="str">
        <f>IF(フィニッシュ後入力!DF143&lt;&gt;"",フィニッシュ後入力!DF143,"")</f>
        <v/>
      </c>
      <c r="DG143" s="77" t="str">
        <f>IF(フィニッシュ後入力!DG143&lt;&gt;"",フィニッシュ後入力!DG143,"")</f>
        <v/>
      </c>
      <c r="DH143" s="77" t="str">
        <f>IF(フィニッシュ後入力!DH143&lt;&gt;"",フィニッシュ後入力!DH143,"")</f>
        <v/>
      </c>
      <c r="DI143" s="77" t="str">
        <f>IF(フィニッシュ後入力!DI143&lt;&gt;"",フィニッシュ後入力!DI143,"")</f>
        <v/>
      </c>
      <c r="DJ143" s="77" t="str">
        <f>IF(フィニッシュ後入力!DJ143&lt;&gt;"",フィニッシュ後入力!DJ143,"")</f>
        <v/>
      </c>
      <c r="DK143" s="77" t="str">
        <f>IF(フィニッシュ後入力!DK143&lt;&gt;"",フィニッシュ後入力!DK143,"")</f>
        <v/>
      </c>
      <c r="DL143" s="77" t="str">
        <f>IF(フィニッシュ後入力!DL143&lt;&gt;"",フィニッシュ後入力!DL143,"")</f>
        <v/>
      </c>
      <c r="DM143" s="77" t="str">
        <f>IF(フィニッシュ後入力!DM143&lt;&gt;"",フィニッシュ後入力!DM143,"")</f>
        <v/>
      </c>
      <c r="DN143" s="77" t="str">
        <f>IF(フィニッシュ後入力!DN143&lt;&gt;"",フィニッシュ後入力!DN143,"")</f>
        <v/>
      </c>
      <c r="DO143" s="77" t="str">
        <f>IF(フィニッシュ後入力!DO143&lt;&gt;"",フィニッシュ後入力!DO143,"")</f>
        <v/>
      </c>
      <c r="DP143" s="77" t="str">
        <f>IF(フィニッシュ後入力!DP143&lt;&gt;"",フィニッシュ後入力!DP143,"")</f>
        <v/>
      </c>
      <c r="DQ143" s="77" t="str">
        <f>IF(フィニッシュ後入力!DQ143&lt;&gt;"",フィニッシュ後入力!DQ143,"")</f>
        <v/>
      </c>
      <c r="DR143" s="77" t="str">
        <f>IF(フィニッシュ後入力!DR143&lt;&gt;"",フィニッシュ後入力!DR143,"")</f>
        <v/>
      </c>
      <c r="DS143" s="77" t="str">
        <f>IF(フィニッシュ後入力!DS143&lt;&gt;"",フィニッシュ後入力!DS143,"")</f>
        <v/>
      </c>
      <c r="DT143" s="77" t="str">
        <f>IF(フィニッシュ後入力!DT143&lt;&gt;"",フィニッシュ後入力!DT143,"")</f>
        <v/>
      </c>
      <c r="DU143" s="77" t="str">
        <f>IF(フィニッシュ後入力!DU143&lt;&gt;"",フィニッシュ後入力!DU143,"")</f>
        <v/>
      </c>
      <c r="DV143" s="77" t="str">
        <f>IF(フィニッシュ後入力!DV143&lt;&gt;"",フィニッシュ後入力!DV143,"")</f>
        <v/>
      </c>
      <c r="DW143" s="77" t="str">
        <f>IF(フィニッシュ後入力!DW143&lt;&gt;"",フィニッシュ後入力!DW143,"")</f>
        <v/>
      </c>
      <c r="DX143" s="77" t="str">
        <f>IF(フィニッシュ後入力!DX143&lt;&gt;"",フィニッシュ後入力!DX143,"")</f>
        <v/>
      </c>
      <c r="DY143" s="77" t="str">
        <f>IF(フィニッシュ後入力!DY143&lt;&gt;"",フィニッシュ後入力!DY143,"")</f>
        <v/>
      </c>
      <c r="DZ143" s="77" t="str">
        <f>IF(フィニッシュ後入力!DZ143&lt;&gt;"",フィニッシュ後入力!DZ143,"")</f>
        <v/>
      </c>
      <c r="EA143" s="77" t="str">
        <f>IF(フィニッシュ後入力!EA143&lt;&gt;"",フィニッシュ後入力!EA143,"")</f>
        <v/>
      </c>
      <c r="EB143" s="77" t="str">
        <f>IF(フィニッシュ後入力!EB143&lt;&gt;"",フィニッシュ後入力!EB143,"")</f>
        <v/>
      </c>
      <c r="EC143" s="77" t="str">
        <f>IF(フィニッシュ後入力!EC143&lt;&gt;"",フィニッシュ後入力!EC143,"")</f>
        <v/>
      </c>
      <c r="ED143" s="77" t="str">
        <f>IF(フィニッシュ後入力!ED143&lt;&gt;"",フィニッシュ後入力!ED143,"")</f>
        <v/>
      </c>
      <c r="EE143" s="77" t="str">
        <f>IF(フィニッシュ後入力!EE143&lt;&gt;"",フィニッシュ後入力!EE143,"")</f>
        <v/>
      </c>
      <c r="EF143" s="77" t="str">
        <f>IF(フィニッシュ後入力!EF143&lt;&gt;"",フィニッシュ後入力!EF143,"")</f>
        <v/>
      </c>
      <c r="EG143" s="77" t="str">
        <f>IF(フィニッシュ後入力!EG143&lt;&gt;"",フィニッシュ後入力!EG143,"")</f>
        <v/>
      </c>
      <c r="EH143" s="77" t="str">
        <f>IF(フィニッシュ後入力!EH143&lt;&gt;"",フィニッシュ後入力!EH143,"")</f>
        <v/>
      </c>
      <c r="EI143" s="77" t="str">
        <f>IF(フィニッシュ後入力!EI143&lt;&gt;"",フィニッシュ後入力!EI143,"")</f>
        <v/>
      </c>
      <c r="EJ143" s="77" t="str">
        <f>IF(フィニッシュ後入力!EJ143&lt;&gt;"",フィニッシュ後入力!EJ143,"")</f>
        <v/>
      </c>
      <c r="EK143" s="77" t="str">
        <f>IF(フィニッシュ後入力!EK143&lt;&gt;"",フィニッシュ後入力!EK143,"")</f>
        <v/>
      </c>
      <c r="EL143" s="77" t="str">
        <f>IF(フィニッシュ後入力!EL143&lt;&gt;"",フィニッシュ後入力!EL143,"")</f>
        <v/>
      </c>
      <c r="EM143" s="77" t="str">
        <f>IF(フィニッシュ後入力!EM143&lt;&gt;"",フィニッシュ後入力!EM143,"")</f>
        <v/>
      </c>
      <c r="EN143" s="77" t="str">
        <f>IF(フィニッシュ後入力!EN143&lt;&gt;"",フィニッシュ後入力!EN143,"")</f>
        <v/>
      </c>
      <c r="EO143" s="77" t="str">
        <f>IF(フィニッシュ後入力!EO143&lt;&gt;"",フィニッシュ後入力!EO143,"")</f>
        <v/>
      </c>
      <c r="EP143" s="77" t="str">
        <f>IF(フィニッシュ後入力!EP143&lt;&gt;"",フィニッシュ後入力!EP143,"")</f>
        <v/>
      </c>
      <c r="EQ143" s="77" t="str">
        <f>IF(フィニッシュ後入力!EQ143&lt;&gt;"",フィニッシュ後入力!EQ143,"")</f>
        <v/>
      </c>
      <c r="ER143" s="77" t="str">
        <f>IF(フィニッシュ後入力!ER143&lt;&gt;"",フィニッシュ後入力!ER143,"")</f>
        <v/>
      </c>
      <c r="ES143" s="77" t="str">
        <f>IF(フィニッシュ後入力!ES143&lt;&gt;"",フィニッシュ後入力!ES143,"")</f>
        <v/>
      </c>
      <c r="ET143" s="77" t="str">
        <f>IF(フィニッシュ後入力!ET143&lt;&gt;"",フィニッシュ後入力!ET143,"")</f>
        <v/>
      </c>
      <c r="EU143" s="77" t="str">
        <f>IF(フィニッシュ後入力!EU143&lt;&gt;"",フィニッシュ後入力!EU143,"")</f>
        <v/>
      </c>
      <c r="EV143" s="77" t="str">
        <f>IF(フィニッシュ後入力!EV143&lt;&gt;"",フィニッシュ後入力!EV143,"")</f>
        <v/>
      </c>
      <c r="EW143" s="77" t="str">
        <f>IF(フィニッシュ後入力!EW143&lt;&gt;"",フィニッシュ後入力!EW143,"")</f>
        <v/>
      </c>
      <c r="EX143" s="77" t="str">
        <f>IF(フィニッシュ後入力!EX143&lt;&gt;"",フィニッシュ後入力!EX143,"")</f>
        <v/>
      </c>
      <c r="EY143" s="77" t="str">
        <f>IF(フィニッシュ後入力!EY143&lt;&gt;"",フィニッシュ後入力!EY143,"")</f>
        <v/>
      </c>
      <c r="EZ143" s="77" t="str">
        <f>IF(フィニッシュ後入力!EZ143&lt;&gt;"",フィニッシュ後入力!EZ143,"")</f>
        <v/>
      </c>
      <c r="FA143" s="77" t="e">
        <f ca="1">INDIRECT(CONCATENATE("フィニッシュ後入力!R",簡易速報!$F143+100,"C",COLUMN()),FALSE)</f>
        <v>#N/A</v>
      </c>
      <c r="FB143" s="77" t="e">
        <f ca="1">INDIRECT(CONCATENATE("フィニッシュ後入力!R",簡易速報!$F143+100,"C",COLUMN()),FALSE)</f>
        <v>#N/A</v>
      </c>
      <c r="FC143" s="74" t="e">
        <f ca="1">(INDIRECT(CONCATENATE("フィニッシュ後入力!R",簡易速報!$F143+100,"C",COLUMN()),FALSE)+INDIRECT(CONCATENATE("フィニッシュ後入力!R",簡易速報!$F143+100,"C",COLUMN()+1),FALSE))/2</f>
        <v>#N/A</v>
      </c>
      <c r="FD143" s="74"/>
      <c r="FE143" s="74"/>
      <c r="FF143" s="74"/>
      <c r="FG143" s="77" t="e">
        <f ca="1">INDIRECT(CONCATENATE("フィニッシュ後入力!R",簡易速報!$F143+100,"C",COLUMN()),FALSE)</f>
        <v>#N/A</v>
      </c>
      <c r="FH143" s="77" t="e">
        <f ca="1">INDIRECT(CONCATENATE("フィニッシュ後入力!R",簡易速報!$F143+100,"C",COLUMN()),FALSE)</f>
        <v>#N/A</v>
      </c>
      <c r="FI143" s="74" t="e">
        <f ca="1">(INDIRECT(CONCATENATE("フィニッシュ後入力!R",簡易速報!$F143+100,"C",COLUMN()),FALSE)+INDIRECT(CONCATENATE("フィニッシュ後入力!R",簡易速報!$F143+100,"C",COLUMN()+1),FALSE))/2</f>
        <v>#N/A</v>
      </c>
      <c r="FJ143" s="74"/>
      <c r="FK143" s="74"/>
      <c r="FL143" s="74"/>
      <c r="FM143" s="77" t="e">
        <f ca="1">INDIRECT(CONCATENATE("フィニッシュ後入力!R",簡易速報!$F143+100,"C",COLUMN()),FALSE)</f>
        <v>#N/A</v>
      </c>
      <c r="FN143" s="77" t="e">
        <f ca="1">INDIRECT(CONCATENATE("フィニッシュ後入力!R",簡易速報!$F143+100,"C",COLUMN()),FALSE)</f>
        <v>#N/A</v>
      </c>
      <c r="FO143" s="74" t="e">
        <f ca="1">(INDIRECT(CONCATENATE("フィニッシュ後入力!R",簡易速報!$F143+100,"C",COLUMN()),FALSE)+INDIRECT(CONCATENATE("フィニッシュ後入力!R",簡易速報!$F143+100,"C",COLUMN()+1),FALSE))/2</f>
        <v>#N/A</v>
      </c>
      <c r="FP143" s="60"/>
      <c r="FQ143" s="60"/>
      <c r="FR143" s="60"/>
      <c r="FS143" s="60"/>
      <c r="FT143" s="60"/>
      <c r="FU143" s="60"/>
      <c r="FV143" s="60"/>
      <c r="FW143" s="60"/>
      <c r="FX143" s="60"/>
      <c r="FY143" s="60"/>
      <c r="FZ143" s="60"/>
      <c r="GA143" s="60"/>
      <c r="GB143" s="60"/>
      <c r="GC143" s="60"/>
      <c r="GD143" s="74" t="e">
        <f ca="1">INDIRECT("フィニッシュ後入力!G"&amp;簡易速報!$F143+100)</f>
        <v>#N/A</v>
      </c>
    </row>
    <row r="144" spans="1:186">
      <c r="A144" s="74" t="e">
        <f ca="1">簡易速報!O144</f>
        <v>#N/A</v>
      </c>
      <c r="B144" s="74" t="e">
        <f ca="1">簡易速報!P144</f>
        <v>#N/A</v>
      </c>
      <c r="C144" s="74" t="e">
        <f ca="1">簡易速報!Q144</f>
        <v>#N/A</v>
      </c>
      <c r="D144" s="74" t="e">
        <f ca="1">簡易速報!R144</f>
        <v>#N/A</v>
      </c>
      <c r="E144" s="147" t="e">
        <f ca="1">簡易速報!T144</f>
        <v>#N/A</v>
      </c>
      <c r="F144" s="74" t="e">
        <f ca="1">簡易速報!S144</f>
        <v>#N/A</v>
      </c>
      <c r="G144" s="74" t="e">
        <f ca="1">簡易速報!U144</f>
        <v>#N/A</v>
      </c>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c r="AP144" s="74"/>
      <c r="AQ144" s="74"/>
      <c r="AR144" s="74"/>
      <c r="AS144" s="74"/>
      <c r="AT144" s="74"/>
      <c r="AU144" s="74"/>
      <c r="AV144" s="74"/>
      <c r="AW144" s="74"/>
      <c r="AX144" s="74"/>
      <c r="AY144" s="74"/>
      <c r="AZ144" s="74"/>
      <c r="BA144" s="77" t="e">
        <f ca="1">INDIRECT(CONCATENATE("フィニッシュ後入力!R",簡易速報!$F144+100,"C",COLUMN()),FALSE)</f>
        <v>#N/A</v>
      </c>
      <c r="BB144" s="77" t="e">
        <f ca="1">INDIRECT(CONCATENATE("フィニッシュ後入力!R",簡易速報!$F144+100,"C",COLUMN()),FALSE)</f>
        <v>#N/A</v>
      </c>
      <c r="BC144" s="77" t="e">
        <f ca="1">INDIRECT(CONCATENATE("フィニッシュ後入力!R",簡易速報!$F144+100,"C",COLUMN()),FALSE)</f>
        <v>#N/A</v>
      </c>
      <c r="BD144" s="77" t="e">
        <f ca="1">INDIRECT(CONCATENATE("フィニッシュ後入力!R",簡易速報!$F144+100,"C",COLUMN()),FALSE)</f>
        <v>#N/A</v>
      </c>
      <c r="BE144" s="77" t="e">
        <f ca="1">INDIRECT(CONCATENATE("フィニッシュ後入力!R",簡易速報!$F144+100,"C",COLUMN()),FALSE)</f>
        <v>#N/A</v>
      </c>
      <c r="BF144" s="77" t="e">
        <f ca="1">INDIRECT(CONCATENATE("フィニッシュ後入力!R",簡易速報!$F144+100,"C",COLUMN()),FALSE)</f>
        <v>#N/A</v>
      </c>
      <c r="BG144" s="77" t="e">
        <f ca="1">INDIRECT(CONCATENATE("フィニッシュ後入力!R",簡易速報!$F144+100,"C",COLUMN()),FALSE)</f>
        <v>#N/A</v>
      </c>
      <c r="BH144" s="77" t="e">
        <f ca="1">INDIRECT(CONCATENATE("フィニッシュ後入力!R",簡易速報!$F144+100,"C",COLUMN()),FALSE)</f>
        <v>#N/A</v>
      </c>
      <c r="BI144" s="77" t="e">
        <f ca="1">INDIRECT(CONCATENATE("フィニッシュ後入力!R",簡易速報!$F144+100,"C",COLUMN()),FALSE)</f>
        <v>#N/A</v>
      </c>
      <c r="BJ144" s="77" t="e">
        <f ca="1">INDIRECT(CONCATENATE("フィニッシュ後入力!R",簡易速報!$F144+100,"C",COLUMN()),FALSE)</f>
        <v>#N/A</v>
      </c>
      <c r="BK144" s="77" t="e">
        <f ca="1">INDIRECT(CONCATENATE("フィニッシュ後入力!R",簡易速報!$F144+100,"C",COLUMN()),FALSE)</f>
        <v>#N/A</v>
      </c>
      <c r="BL144" s="77" t="e">
        <f ca="1">INDIRECT(CONCATENATE("フィニッシュ後入力!R",簡易速報!$F144+100,"C",COLUMN()),FALSE)</f>
        <v>#N/A</v>
      </c>
      <c r="BM144" s="77" t="e">
        <f ca="1">INDIRECT(CONCATENATE("フィニッシュ後入力!R",簡易速報!$F144+100,"C",COLUMN()),FALSE)</f>
        <v>#N/A</v>
      </c>
      <c r="BN144" s="77" t="e">
        <f ca="1">INDIRECT(CONCATENATE("フィニッシュ後入力!R",簡易速報!$F144+100,"C",COLUMN()),FALSE)</f>
        <v>#N/A</v>
      </c>
      <c r="BO144" s="77" t="e">
        <f ca="1">INDIRECT(CONCATENATE("フィニッシュ後入力!R",簡易速報!$F144+100,"C",COLUMN()),FALSE)</f>
        <v>#N/A</v>
      </c>
      <c r="BP144" s="77" t="e">
        <f ca="1">INDIRECT(CONCATENATE("フィニッシュ後入力!R",簡易速報!$F144+100,"C",COLUMN()),FALSE)</f>
        <v>#N/A</v>
      </c>
      <c r="BQ144" s="77" t="e">
        <f ca="1">INDIRECT(CONCATENATE("フィニッシュ後入力!R",簡易速報!$F144+100,"C",COLUMN()),FALSE)</f>
        <v>#N/A</v>
      </c>
      <c r="BR144" s="77" t="e">
        <f ca="1">INDIRECT(CONCATENATE("フィニッシュ後入力!R",簡易速報!$F144+100,"C",COLUMN()),FALSE)</f>
        <v>#N/A</v>
      </c>
      <c r="BS144" s="77" t="e">
        <f ca="1">INDIRECT(CONCATENATE("フィニッシュ後入力!R",簡易速報!$F144+100,"C",COLUMN()),FALSE)</f>
        <v>#N/A</v>
      </c>
      <c r="BT144" s="77" t="e">
        <f ca="1">INDIRECT(CONCATENATE("フィニッシュ後入力!R",簡易速報!$F144+100,"C",COLUMN()),FALSE)</f>
        <v>#N/A</v>
      </c>
      <c r="BU144" s="77" t="e">
        <f ca="1">INDIRECT(CONCATENATE("フィニッシュ後入力!R",簡易速報!$F144+100,"C",COLUMN()),FALSE)</f>
        <v>#N/A</v>
      </c>
      <c r="BV144" s="77" t="e">
        <f ca="1">INDIRECT(CONCATENATE("フィニッシュ後入力!R",簡易速報!$F144+100,"C",COLUMN()),FALSE)</f>
        <v>#N/A</v>
      </c>
      <c r="BW144" s="77" t="e">
        <f ca="1">INDIRECT(CONCATENATE("フィニッシュ後入力!R",簡易速報!$F144+100,"C",COLUMN()),FALSE)</f>
        <v>#N/A</v>
      </c>
      <c r="BX144" s="77" t="e">
        <f ca="1">INDIRECT(CONCATENATE("フィニッシュ後入力!R",簡易速報!$F144+100,"C",COLUMN()),FALSE)</f>
        <v>#N/A</v>
      </c>
      <c r="BY144" s="77" t="e">
        <f ca="1">INDIRECT(CONCATENATE("フィニッシュ後入力!R",簡易速報!$F144+100,"C",COLUMN()),FALSE)</f>
        <v>#N/A</v>
      </c>
      <c r="BZ144" s="77" t="e">
        <f ca="1">INDIRECT(CONCATENATE("フィニッシュ後入力!R",簡易速報!$F144+100,"C",COLUMN()),FALSE)</f>
        <v>#N/A</v>
      </c>
      <c r="CA144" s="77" t="e">
        <f ca="1">INDIRECT(CONCATENATE("フィニッシュ後入力!R",簡易速報!$F144+100,"C",COLUMN()),FALSE)</f>
        <v>#N/A</v>
      </c>
      <c r="CB144" s="77" t="e">
        <f ca="1">INDIRECT(CONCATENATE("フィニッシュ後入力!R",簡易速報!$F144+100,"C",COLUMN()),FALSE)</f>
        <v>#N/A</v>
      </c>
      <c r="CC144" s="77" t="e">
        <f ca="1">INDIRECT(CONCATENATE("フィニッシュ後入力!R",簡易速報!$F144+100,"C",COLUMN()),FALSE)</f>
        <v>#N/A</v>
      </c>
      <c r="CD144" s="77" t="e">
        <f ca="1">INDIRECT(CONCATENATE("フィニッシュ後入力!R",簡易速報!$F144+100,"C",COLUMN()),FALSE)</f>
        <v>#N/A</v>
      </c>
      <c r="CE144" s="77" t="str">
        <f>IF(フィニッシュ後入力!CE144&lt;&gt;"",フィニッシュ後入力!CE144,"")</f>
        <v/>
      </c>
      <c r="CF144" s="77" t="str">
        <f>IF(フィニッシュ後入力!CF144&lt;&gt;"",フィニッシュ後入力!CF144,"")</f>
        <v/>
      </c>
      <c r="CG144" s="77" t="str">
        <f>IF(フィニッシュ後入力!CG144&lt;&gt;"",フィニッシュ後入力!CG144,"")</f>
        <v/>
      </c>
      <c r="CH144" s="77" t="str">
        <f>IF(フィニッシュ後入力!CH144&lt;&gt;"",フィニッシュ後入力!CH144,"")</f>
        <v/>
      </c>
      <c r="CI144" s="77" t="str">
        <f>IF(フィニッシュ後入力!CI144&lt;&gt;"",フィニッシュ後入力!CI144,"")</f>
        <v/>
      </c>
      <c r="CJ144" s="77" t="str">
        <f>IF(フィニッシュ後入力!CJ144&lt;&gt;"",フィニッシュ後入力!CJ144,"")</f>
        <v/>
      </c>
      <c r="CK144" s="77" t="str">
        <f>IF(フィニッシュ後入力!CK144&lt;&gt;"",フィニッシュ後入力!CK144,"")</f>
        <v/>
      </c>
      <c r="CL144" s="77" t="str">
        <f>IF(フィニッシュ後入力!CL144&lt;&gt;"",フィニッシュ後入力!CL144,"")</f>
        <v/>
      </c>
      <c r="CM144" s="77" t="str">
        <f>IF(フィニッシュ後入力!CM144&lt;&gt;"",フィニッシュ後入力!CM144,"")</f>
        <v/>
      </c>
      <c r="CN144" s="77" t="str">
        <f>IF(フィニッシュ後入力!CN144&lt;&gt;"",フィニッシュ後入力!CN144,"")</f>
        <v/>
      </c>
      <c r="CO144" s="77" t="str">
        <f>IF(フィニッシュ後入力!CO144&lt;&gt;"",フィニッシュ後入力!CO144,"")</f>
        <v/>
      </c>
      <c r="CP144" s="77" t="str">
        <f>IF(フィニッシュ後入力!CP144&lt;&gt;"",フィニッシュ後入力!CP144,"")</f>
        <v/>
      </c>
      <c r="CQ144" s="77" t="str">
        <f>IF(フィニッシュ後入力!CQ144&lt;&gt;"",フィニッシュ後入力!CQ144,"")</f>
        <v/>
      </c>
      <c r="CR144" s="77" t="str">
        <f>IF(フィニッシュ後入力!CR144&lt;&gt;"",フィニッシュ後入力!CR144,"")</f>
        <v/>
      </c>
      <c r="CS144" s="77" t="str">
        <f>IF(フィニッシュ後入力!CS144&lt;&gt;"",フィニッシュ後入力!CS144,"")</f>
        <v/>
      </c>
      <c r="CT144" s="77" t="str">
        <f>IF(フィニッシュ後入力!CT144&lt;&gt;"",フィニッシュ後入力!CT144,"")</f>
        <v/>
      </c>
      <c r="CU144" s="77" t="str">
        <f>IF(フィニッシュ後入力!CU144&lt;&gt;"",フィニッシュ後入力!CU144,"")</f>
        <v/>
      </c>
      <c r="CV144" s="77" t="str">
        <f>IF(フィニッシュ後入力!CV144&lt;&gt;"",フィニッシュ後入力!CV144,"")</f>
        <v/>
      </c>
      <c r="CW144" s="77" t="str">
        <f>IF(フィニッシュ後入力!CW144&lt;&gt;"",フィニッシュ後入力!CW144,"")</f>
        <v/>
      </c>
      <c r="CX144" s="77" t="str">
        <f>IF(フィニッシュ後入力!CX144&lt;&gt;"",フィニッシュ後入力!CX144,"")</f>
        <v/>
      </c>
      <c r="CY144" s="77" t="str">
        <f>IF(フィニッシュ後入力!CY144&lt;&gt;"",フィニッシュ後入力!CY144,"")</f>
        <v/>
      </c>
      <c r="CZ144" s="77" t="str">
        <f>IF(フィニッシュ後入力!CZ144&lt;&gt;"",フィニッシュ後入力!CZ144,"")</f>
        <v/>
      </c>
      <c r="DA144" s="77" t="str">
        <f>IF(フィニッシュ後入力!DA144&lt;&gt;"",フィニッシュ後入力!DA144,"")</f>
        <v/>
      </c>
      <c r="DB144" s="77" t="str">
        <f>IF(フィニッシュ後入力!DB144&lt;&gt;"",フィニッシュ後入力!DB144,"")</f>
        <v/>
      </c>
      <c r="DC144" s="77" t="str">
        <f>IF(フィニッシュ後入力!DC144&lt;&gt;"",フィニッシュ後入力!DC144,"")</f>
        <v/>
      </c>
      <c r="DD144" s="77" t="str">
        <f>IF(フィニッシュ後入力!DD144&lt;&gt;"",フィニッシュ後入力!DD144,"")</f>
        <v/>
      </c>
      <c r="DE144" s="77" t="str">
        <f>IF(フィニッシュ後入力!DE144&lt;&gt;"",フィニッシュ後入力!DE144,"")</f>
        <v/>
      </c>
      <c r="DF144" s="77" t="str">
        <f>IF(フィニッシュ後入力!DF144&lt;&gt;"",フィニッシュ後入力!DF144,"")</f>
        <v/>
      </c>
      <c r="DG144" s="77" t="str">
        <f>IF(フィニッシュ後入力!DG144&lt;&gt;"",フィニッシュ後入力!DG144,"")</f>
        <v/>
      </c>
      <c r="DH144" s="77" t="str">
        <f>IF(フィニッシュ後入力!DH144&lt;&gt;"",フィニッシュ後入力!DH144,"")</f>
        <v/>
      </c>
      <c r="DI144" s="77" t="str">
        <f>IF(フィニッシュ後入力!DI144&lt;&gt;"",フィニッシュ後入力!DI144,"")</f>
        <v/>
      </c>
      <c r="DJ144" s="77" t="str">
        <f>IF(フィニッシュ後入力!DJ144&lt;&gt;"",フィニッシュ後入力!DJ144,"")</f>
        <v/>
      </c>
      <c r="DK144" s="77" t="str">
        <f>IF(フィニッシュ後入力!DK144&lt;&gt;"",フィニッシュ後入力!DK144,"")</f>
        <v/>
      </c>
      <c r="DL144" s="77" t="str">
        <f>IF(フィニッシュ後入力!DL144&lt;&gt;"",フィニッシュ後入力!DL144,"")</f>
        <v/>
      </c>
      <c r="DM144" s="77" t="str">
        <f>IF(フィニッシュ後入力!DM144&lt;&gt;"",フィニッシュ後入力!DM144,"")</f>
        <v/>
      </c>
      <c r="DN144" s="77" t="str">
        <f>IF(フィニッシュ後入力!DN144&lt;&gt;"",フィニッシュ後入力!DN144,"")</f>
        <v/>
      </c>
      <c r="DO144" s="77" t="str">
        <f>IF(フィニッシュ後入力!DO144&lt;&gt;"",フィニッシュ後入力!DO144,"")</f>
        <v/>
      </c>
      <c r="DP144" s="77" t="str">
        <f>IF(フィニッシュ後入力!DP144&lt;&gt;"",フィニッシュ後入力!DP144,"")</f>
        <v/>
      </c>
      <c r="DQ144" s="77" t="str">
        <f>IF(フィニッシュ後入力!DQ144&lt;&gt;"",フィニッシュ後入力!DQ144,"")</f>
        <v/>
      </c>
      <c r="DR144" s="77" t="str">
        <f>IF(フィニッシュ後入力!DR144&lt;&gt;"",フィニッシュ後入力!DR144,"")</f>
        <v/>
      </c>
      <c r="DS144" s="77" t="str">
        <f>IF(フィニッシュ後入力!DS144&lt;&gt;"",フィニッシュ後入力!DS144,"")</f>
        <v/>
      </c>
      <c r="DT144" s="77" t="str">
        <f>IF(フィニッシュ後入力!DT144&lt;&gt;"",フィニッシュ後入力!DT144,"")</f>
        <v/>
      </c>
      <c r="DU144" s="77" t="str">
        <f>IF(フィニッシュ後入力!DU144&lt;&gt;"",フィニッシュ後入力!DU144,"")</f>
        <v/>
      </c>
      <c r="DV144" s="77" t="str">
        <f>IF(フィニッシュ後入力!DV144&lt;&gt;"",フィニッシュ後入力!DV144,"")</f>
        <v/>
      </c>
      <c r="DW144" s="77" t="str">
        <f>IF(フィニッシュ後入力!DW144&lt;&gt;"",フィニッシュ後入力!DW144,"")</f>
        <v/>
      </c>
      <c r="DX144" s="77" t="str">
        <f>IF(フィニッシュ後入力!DX144&lt;&gt;"",フィニッシュ後入力!DX144,"")</f>
        <v/>
      </c>
      <c r="DY144" s="77" t="str">
        <f>IF(フィニッシュ後入力!DY144&lt;&gt;"",フィニッシュ後入力!DY144,"")</f>
        <v/>
      </c>
      <c r="DZ144" s="77" t="str">
        <f>IF(フィニッシュ後入力!DZ144&lt;&gt;"",フィニッシュ後入力!DZ144,"")</f>
        <v/>
      </c>
      <c r="EA144" s="77" t="str">
        <f>IF(フィニッシュ後入力!EA144&lt;&gt;"",フィニッシュ後入力!EA144,"")</f>
        <v/>
      </c>
      <c r="EB144" s="77" t="str">
        <f>IF(フィニッシュ後入力!EB144&lt;&gt;"",フィニッシュ後入力!EB144,"")</f>
        <v/>
      </c>
      <c r="EC144" s="77" t="str">
        <f>IF(フィニッシュ後入力!EC144&lt;&gt;"",フィニッシュ後入力!EC144,"")</f>
        <v/>
      </c>
      <c r="ED144" s="77" t="str">
        <f>IF(フィニッシュ後入力!ED144&lt;&gt;"",フィニッシュ後入力!ED144,"")</f>
        <v/>
      </c>
      <c r="EE144" s="77" t="str">
        <f>IF(フィニッシュ後入力!EE144&lt;&gt;"",フィニッシュ後入力!EE144,"")</f>
        <v/>
      </c>
      <c r="EF144" s="77" t="str">
        <f>IF(フィニッシュ後入力!EF144&lt;&gt;"",フィニッシュ後入力!EF144,"")</f>
        <v/>
      </c>
      <c r="EG144" s="77" t="str">
        <f>IF(フィニッシュ後入力!EG144&lt;&gt;"",フィニッシュ後入力!EG144,"")</f>
        <v/>
      </c>
      <c r="EH144" s="77" t="str">
        <f>IF(フィニッシュ後入力!EH144&lt;&gt;"",フィニッシュ後入力!EH144,"")</f>
        <v/>
      </c>
      <c r="EI144" s="77" t="str">
        <f>IF(フィニッシュ後入力!EI144&lt;&gt;"",フィニッシュ後入力!EI144,"")</f>
        <v/>
      </c>
      <c r="EJ144" s="77" t="str">
        <f>IF(フィニッシュ後入力!EJ144&lt;&gt;"",フィニッシュ後入力!EJ144,"")</f>
        <v/>
      </c>
      <c r="EK144" s="77" t="str">
        <f>IF(フィニッシュ後入力!EK144&lt;&gt;"",フィニッシュ後入力!EK144,"")</f>
        <v/>
      </c>
      <c r="EL144" s="77" t="str">
        <f>IF(フィニッシュ後入力!EL144&lt;&gt;"",フィニッシュ後入力!EL144,"")</f>
        <v/>
      </c>
      <c r="EM144" s="77" t="str">
        <f>IF(フィニッシュ後入力!EM144&lt;&gt;"",フィニッシュ後入力!EM144,"")</f>
        <v/>
      </c>
      <c r="EN144" s="77" t="str">
        <f>IF(フィニッシュ後入力!EN144&lt;&gt;"",フィニッシュ後入力!EN144,"")</f>
        <v/>
      </c>
      <c r="EO144" s="77" t="str">
        <f>IF(フィニッシュ後入力!EO144&lt;&gt;"",フィニッシュ後入力!EO144,"")</f>
        <v/>
      </c>
      <c r="EP144" s="77" t="str">
        <f>IF(フィニッシュ後入力!EP144&lt;&gt;"",フィニッシュ後入力!EP144,"")</f>
        <v/>
      </c>
      <c r="EQ144" s="77" t="str">
        <f>IF(フィニッシュ後入力!EQ144&lt;&gt;"",フィニッシュ後入力!EQ144,"")</f>
        <v/>
      </c>
      <c r="ER144" s="77" t="str">
        <f>IF(フィニッシュ後入力!ER144&lt;&gt;"",フィニッシュ後入力!ER144,"")</f>
        <v/>
      </c>
      <c r="ES144" s="77" t="str">
        <f>IF(フィニッシュ後入力!ES144&lt;&gt;"",フィニッシュ後入力!ES144,"")</f>
        <v/>
      </c>
      <c r="ET144" s="77" t="str">
        <f>IF(フィニッシュ後入力!ET144&lt;&gt;"",フィニッシュ後入力!ET144,"")</f>
        <v/>
      </c>
      <c r="EU144" s="77" t="str">
        <f>IF(フィニッシュ後入力!EU144&lt;&gt;"",フィニッシュ後入力!EU144,"")</f>
        <v/>
      </c>
      <c r="EV144" s="77" t="str">
        <f>IF(フィニッシュ後入力!EV144&lt;&gt;"",フィニッシュ後入力!EV144,"")</f>
        <v/>
      </c>
      <c r="EW144" s="77" t="str">
        <f>IF(フィニッシュ後入力!EW144&lt;&gt;"",フィニッシュ後入力!EW144,"")</f>
        <v/>
      </c>
      <c r="EX144" s="77" t="str">
        <f>IF(フィニッシュ後入力!EX144&lt;&gt;"",フィニッシュ後入力!EX144,"")</f>
        <v/>
      </c>
      <c r="EY144" s="77" t="str">
        <f>IF(フィニッシュ後入力!EY144&lt;&gt;"",フィニッシュ後入力!EY144,"")</f>
        <v/>
      </c>
      <c r="EZ144" s="77" t="str">
        <f>IF(フィニッシュ後入力!EZ144&lt;&gt;"",フィニッシュ後入力!EZ144,"")</f>
        <v/>
      </c>
      <c r="FA144" s="77" t="e">
        <f ca="1">INDIRECT(CONCATENATE("フィニッシュ後入力!R",簡易速報!$F144+100,"C",COLUMN()),FALSE)</f>
        <v>#N/A</v>
      </c>
      <c r="FB144" s="77" t="e">
        <f ca="1">INDIRECT(CONCATENATE("フィニッシュ後入力!R",簡易速報!$F144+100,"C",COLUMN()),FALSE)</f>
        <v>#N/A</v>
      </c>
      <c r="FC144" s="74" t="e">
        <f ca="1">(INDIRECT(CONCATENATE("フィニッシュ後入力!R",簡易速報!$F144+100,"C",COLUMN()),FALSE)+INDIRECT(CONCATENATE("フィニッシュ後入力!R",簡易速報!$F144+100,"C",COLUMN()+1),FALSE))/2</f>
        <v>#N/A</v>
      </c>
      <c r="FD144" s="74"/>
      <c r="FE144" s="74"/>
      <c r="FF144" s="74"/>
      <c r="FG144" s="77" t="e">
        <f ca="1">INDIRECT(CONCATENATE("フィニッシュ後入力!R",簡易速報!$F144+100,"C",COLUMN()),FALSE)</f>
        <v>#N/A</v>
      </c>
      <c r="FH144" s="77" t="e">
        <f ca="1">INDIRECT(CONCATENATE("フィニッシュ後入力!R",簡易速報!$F144+100,"C",COLUMN()),FALSE)</f>
        <v>#N/A</v>
      </c>
      <c r="FI144" s="74" t="e">
        <f ca="1">(INDIRECT(CONCATENATE("フィニッシュ後入力!R",簡易速報!$F144+100,"C",COLUMN()),FALSE)+INDIRECT(CONCATENATE("フィニッシュ後入力!R",簡易速報!$F144+100,"C",COLUMN()+1),FALSE))/2</f>
        <v>#N/A</v>
      </c>
      <c r="FJ144" s="74"/>
      <c r="FK144" s="74"/>
      <c r="FL144" s="74"/>
      <c r="FM144" s="77" t="e">
        <f ca="1">INDIRECT(CONCATENATE("フィニッシュ後入力!R",簡易速報!$F144+100,"C",COLUMN()),FALSE)</f>
        <v>#N/A</v>
      </c>
      <c r="FN144" s="77" t="e">
        <f ca="1">INDIRECT(CONCATENATE("フィニッシュ後入力!R",簡易速報!$F144+100,"C",COLUMN()),FALSE)</f>
        <v>#N/A</v>
      </c>
      <c r="FO144" s="74" t="e">
        <f ca="1">(INDIRECT(CONCATENATE("フィニッシュ後入力!R",簡易速報!$F144+100,"C",COLUMN()),FALSE)+INDIRECT(CONCATENATE("フィニッシュ後入力!R",簡易速報!$F144+100,"C",COLUMN()+1),FALSE))/2</f>
        <v>#N/A</v>
      </c>
      <c r="FP144" s="60"/>
      <c r="FQ144" s="60"/>
      <c r="FR144" s="60"/>
      <c r="FS144" s="60"/>
      <c r="FT144" s="60"/>
      <c r="FU144" s="60"/>
      <c r="FV144" s="60"/>
      <c r="FW144" s="60"/>
      <c r="FX144" s="60"/>
      <c r="FY144" s="60"/>
      <c r="FZ144" s="60"/>
      <c r="GA144" s="60"/>
      <c r="GB144" s="60"/>
      <c r="GC144" s="60"/>
      <c r="GD144" s="74" t="e">
        <f ca="1">INDIRECT("フィニッシュ後入力!G"&amp;簡易速報!$F144+100)</f>
        <v>#N/A</v>
      </c>
    </row>
    <row r="145" spans="1:186">
      <c r="A145" s="74" t="e">
        <f ca="1">簡易速報!O145</f>
        <v>#N/A</v>
      </c>
      <c r="B145" s="74" t="e">
        <f ca="1">簡易速報!P145</f>
        <v>#N/A</v>
      </c>
      <c r="C145" s="74" t="e">
        <f ca="1">簡易速報!Q145</f>
        <v>#N/A</v>
      </c>
      <c r="D145" s="74" t="e">
        <f ca="1">簡易速報!R145</f>
        <v>#N/A</v>
      </c>
      <c r="E145" s="147" t="e">
        <f ca="1">簡易速報!T145</f>
        <v>#N/A</v>
      </c>
      <c r="F145" s="74" t="e">
        <f ca="1">簡易速報!S145</f>
        <v>#N/A</v>
      </c>
      <c r="G145" s="74" t="e">
        <f ca="1">簡易速報!U145</f>
        <v>#N/A</v>
      </c>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c r="AP145" s="74"/>
      <c r="AQ145" s="74"/>
      <c r="AR145" s="74"/>
      <c r="AS145" s="74"/>
      <c r="AT145" s="74"/>
      <c r="AU145" s="74"/>
      <c r="AV145" s="74"/>
      <c r="AW145" s="74"/>
      <c r="AX145" s="74"/>
      <c r="AY145" s="74"/>
      <c r="AZ145" s="74"/>
      <c r="BA145" s="77" t="e">
        <f ca="1">INDIRECT(CONCATENATE("フィニッシュ後入力!R",簡易速報!$F145+100,"C",COLUMN()),FALSE)</f>
        <v>#N/A</v>
      </c>
      <c r="BB145" s="77" t="e">
        <f ca="1">INDIRECT(CONCATENATE("フィニッシュ後入力!R",簡易速報!$F145+100,"C",COLUMN()),FALSE)</f>
        <v>#N/A</v>
      </c>
      <c r="BC145" s="77" t="e">
        <f ca="1">INDIRECT(CONCATENATE("フィニッシュ後入力!R",簡易速報!$F145+100,"C",COLUMN()),FALSE)</f>
        <v>#N/A</v>
      </c>
      <c r="BD145" s="77" t="e">
        <f ca="1">INDIRECT(CONCATENATE("フィニッシュ後入力!R",簡易速報!$F145+100,"C",COLUMN()),FALSE)</f>
        <v>#N/A</v>
      </c>
      <c r="BE145" s="77" t="e">
        <f ca="1">INDIRECT(CONCATENATE("フィニッシュ後入力!R",簡易速報!$F145+100,"C",COLUMN()),FALSE)</f>
        <v>#N/A</v>
      </c>
      <c r="BF145" s="77" t="e">
        <f ca="1">INDIRECT(CONCATENATE("フィニッシュ後入力!R",簡易速報!$F145+100,"C",COLUMN()),FALSE)</f>
        <v>#N/A</v>
      </c>
      <c r="BG145" s="77" t="e">
        <f ca="1">INDIRECT(CONCATENATE("フィニッシュ後入力!R",簡易速報!$F145+100,"C",COLUMN()),FALSE)</f>
        <v>#N/A</v>
      </c>
      <c r="BH145" s="77" t="e">
        <f ca="1">INDIRECT(CONCATENATE("フィニッシュ後入力!R",簡易速報!$F145+100,"C",COLUMN()),FALSE)</f>
        <v>#N/A</v>
      </c>
      <c r="BI145" s="77" t="e">
        <f ca="1">INDIRECT(CONCATENATE("フィニッシュ後入力!R",簡易速報!$F145+100,"C",COLUMN()),FALSE)</f>
        <v>#N/A</v>
      </c>
      <c r="BJ145" s="77" t="e">
        <f ca="1">INDIRECT(CONCATENATE("フィニッシュ後入力!R",簡易速報!$F145+100,"C",COLUMN()),FALSE)</f>
        <v>#N/A</v>
      </c>
      <c r="BK145" s="77" t="e">
        <f ca="1">INDIRECT(CONCATENATE("フィニッシュ後入力!R",簡易速報!$F145+100,"C",COLUMN()),FALSE)</f>
        <v>#N/A</v>
      </c>
      <c r="BL145" s="77" t="e">
        <f ca="1">INDIRECT(CONCATENATE("フィニッシュ後入力!R",簡易速報!$F145+100,"C",COLUMN()),FALSE)</f>
        <v>#N/A</v>
      </c>
      <c r="BM145" s="77" t="e">
        <f ca="1">INDIRECT(CONCATENATE("フィニッシュ後入力!R",簡易速報!$F145+100,"C",COLUMN()),FALSE)</f>
        <v>#N/A</v>
      </c>
      <c r="BN145" s="77" t="e">
        <f ca="1">INDIRECT(CONCATENATE("フィニッシュ後入力!R",簡易速報!$F145+100,"C",COLUMN()),FALSE)</f>
        <v>#N/A</v>
      </c>
      <c r="BO145" s="77" t="e">
        <f ca="1">INDIRECT(CONCATENATE("フィニッシュ後入力!R",簡易速報!$F145+100,"C",COLUMN()),FALSE)</f>
        <v>#N/A</v>
      </c>
      <c r="BP145" s="77" t="e">
        <f ca="1">INDIRECT(CONCATENATE("フィニッシュ後入力!R",簡易速報!$F145+100,"C",COLUMN()),FALSE)</f>
        <v>#N/A</v>
      </c>
      <c r="BQ145" s="77" t="e">
        <f ca="1">INDIRECT(CONCATENATE("フィニッシュ後入力!R",簡易速報!$F145+100,"C",COLUMN()),FALSE)</f>
        <v>#N/A</v>
      </c>
      <c r="BR145" s="77" t="e">
        <f ca="1">INDIRECT(CONCATENATE("フィニッシュ後入力!R",簡易速報!$F145+100,"C",COLUMN()),FALSE)</f>
        <v>#N/A</v>
      </c>
      <c r="BS145" s="77" t="e">
        <f ca="1">INDIRECT(CONCATENATE("フィニッシュ後入力!R",簡易速報!$F145+100,"C",COLUMN()),FALSE)</f>
        <v>#N/A</v>
      </c>
      <c r="BT145" s="77" t="e">
        <f ca="1">INDIRECT(CONCATENATE("フィニッシュ後入力!R",簡易速報!$F145+100,"C",COLUMN()),FALSE)</f>
        <v>#N/A</v>
      </c>
      <c r="BU145" s="77" t="e">
        <f ca="1">INDIRECT(CONCATENATE("フィニッシュ後入力!R",簡易速報!$F145+100,"C",COLUMN()),FALSE)</f>
        <v>#N/A</v>
      </c>
      <c r="BV145" s="77" t="e">
        <f ca="1">INDIRECT(CONCATENATE("フィニッシュ後入力!R",簡易速報!$F145+100,"C",COLUMN()),FALSE)</f>
        <v>#N/A</v>
      </c>
      <c r="BW145" s="77" t="e">
        <f ca="1">INDIRECT(CONCATENATE("フィニッシュ後入力!R",簡易速報!$F145+100,"C",COLUMN()),FALSE)</f>
        <v>#N/A</v>
      </c>
      <c r="BX145" s="77" t="e">
        <f ca="1">INDIRECT(CONCATENATE("フィニッシュ後入力!R",簡易速報!$F145+100,"C",COLUMN()),FALSE)</f>
        <v>#N/A</v>
      </c>
      <c r="BY145" s="77" t="e">
        <f ca="1">INDIRECT(CONCATENATE("フィニッシュ後入力!R",簡易速報!$F145+100,"C",COLUMN()),FALSE)</f>
        <v>#N/A</v>
      </c>
      <c r="BZ145" s="77" t="e">
        <f ca="1">INDIRECT(CONCATENATE("フィニッシュ後入力!R",簡易速報!$F145+100,"C",COLUMN()),FALSE)</f>
        <v>#N/A</v>
      </c>
      <c r="CA145" s="77" t="e">
        <f ca="1">INDIRECT(CONCATENATE("フィニッシュ後入力!R",簡易速報!$F145+100,"C",COLUMN()),FALSE)</f>
        <v>#N/A</v>
      </c>
      <c r="CB145" s="77" t="e">
        <f ca="1">INDIRECT(CONCATENATE("フィニッシュ後入力!R",簡易速報!$F145+100,"C",COLUMN()),FALSE)</f>
        <v>#N/A</v>
      </c>
      <c r="CC145" s="77" t="e">
        <f ca="1">INDIRECT(CONCATENATE("フィニッシュ後入力!R",簡易速報!$F145+100,"C",COLUMN()),FALSE)</f>
        <v>#N/A</v>
      </c>
      <c r="CD145" s="77" t="e">
        <f ca="1">INDIRECT(CONCATENATE("フィニッシュ後入力!R",簡易速報!$F145+100,"C",COLUMN()),FALSE)</f>
        <v>#N/A</v>
      </c>
      <c r="CE145" s="77" t="str">
        <f>IF(フィニッシュ後入力!CE145&lt;&gt;"",フィニッシュ後入力!CE145,"")</f>
        <v/>
      </c>
      <c r="CF145" s="77" t="str">
        <f>IF(フィニッシュ後入力!CF145&lt;&gt;"",フィニッシュ後入力!CF145,"")</f>
        <v/>
      </c>
      <c r="CG145" s="77" t="str">
        <f>IF(フィニッシュ後入力!CG145&lt;&gt;"",フィニッシュ後入力!CG145,"")</f>
        <v/>
      </c>
      <c r="CH145" s="77" t="str">
        <f>IF(フィニッシュ後入力!CH145&lt;&gt;"",フィニッシュ後入力!CH145,"")</f>
        <v/>
      </c>
      <c r="CI145" s="77" t="str">
        <f>IF(フィニッシュ後入力!CI145&lt;&gt;"",フィニッシュ後入力!CI145,"")</f>
        <v/>
      </c>
      <c r="CJ145" s="77" t="str">
        <f>IF(フィニッシュ後入力!CJ145&lt;&gt;"",フィニッシュ後入力!CJ145,"")</f>
        <v/>
      </c>
      <c r="CK145" s="77" t="str">
        <f>IF(フィニッシュ後入力!CK145&lt;&gt;"",フィニッシュ後入力!CK145,"")</f>
        <v/>
      </c>
      <c r="CL145" s="77" t="str">
        <f>IF(フィニッシュ後入力!CL145&lt;&gt;"",フィニッシュ後入力!CL145,"")</f>
        <v/>
      </c>
      <c r="CM145" s="77" t="str">
        <f>IF(フィニッシュ後入力!CM145&lt;&gt;"",フィニッシュ後入力!CM145,"")</f>
        <v/>
      </c>
      <c r="CN145" s="77" t="str">
        <f>IF(フィニッシュ後入力!CN145&lt;&gt;"",フィニッシュ後入力!CN145,"")</f>
        <v/>
      </c>
      <c r="CO145" s="77" t="str">
        <f>IF(フィニッシュ後入力!CO145&lt;&gt;"",フィニッシュ後入力!CO145,"")</f>
        <v/>
      </c>
      <c r="CP145" s="77" t="str">
        <f>IF(フィニッシュ後入力!CP145&lt;&gt;"",フィニッシュ後入力!CP145,"")</f>
        <v/>
      </c>
      <c r="CQ145" s="77" t="str">
        <f>IF(フィニッシュ後入力!CQ145&lt;&gt;"",フィニッシュ後入力!CQ145,"")</f>
        <v/>
      </c>
      <c r="CR145" s="77" t="str">
        <f>IF(フィニッシュ後入力!CR145&lt;&gt;"",フィニッシュ後入力!CR145,"")</f>
        <v/>
      </c>
      <c r="CS145" s="77" t="str">
        <f>IF(フィニッシュ後入力!CS145&lt;&gt;"",フィニッシュ後入力!CS145,"")</f>
        <v/>
      </c>
      <c r="CT145" s="77" t="str">
        <f>IF(フィニッシュ後入力!CT145&lt;&gt;"",フィニッシュ後入力!CT145,"")</f>
        <v/>
      </c>
      <c r="CU145" s="77" t="str">
        <f>IF(フィニッシュ後入力!CU145&lt;&gt;"",フィニッシュ後入力!CU145,"")</f>
        <v/>
      </c>
      <c r="CV145" s="77" t="str">
        <f>IF(フィニッシュ後入力!CV145&lt;&gt;"",フィニッシュ後入力!CV145,"")</f>
        <v/>
      </c>
      <c r="CW145" s="77" t="str">
        <f>IF(フィニッシュ後入力!CW145&lt;&gt;"",フィニッシュ後入力!CW145,"")</f>
        <v/>
      </c>
      <c r="CX145" s="77" t="str">
        <f>IF(フィニッシュ後入力!CX145&lt;&gt;"",フィニッシュ後入力!CX145,"")</f>
        <v/>
      </c>
      <c r="CY145" s="77" t="str">
        <f>IF(フィニッシュ後入力!CY145&lt;&gt;"",フィニッシュ後入力!CY145,"")</f>
        <v/>
      </c>
      <c r="CZ145" s="77" t="str">
        <f>IF(フィニッシュ後入力!CZ145&lt;&gt;"",フィニッシュ後入力!CZ145,"")</f>
        <v/>
      </c>
      <c r="DA145" s="77" t="str">
        <f>IF(フィニッシュ後入力!DA145&lt;&gt;"",フィニッシュ後入力!DA145,"")</f>
        <v/>
      </c>
      <c r="DB145" s="77" t="str">
        <f>IF(フィニッシュ後入力!DB145&lt;&gt;"",フィニッシュ後入力!DB145,"")</f>
        <v/>
      </c>
      <c r="DC145" s="77" t="str">
        <f>IF(フィニッシュ後入力!DC145&lt;&gt;"",フィニッシュ後入力!DC145,"")</f>
        <v/>
      </c>
      <c r="DD145" s="77" t="str">
        <f>IF(フィニッシュ後入力!DD145&lt;&gt;"",フィニッシュ後入力!DD145,"")</f>
        <v/>
      </c>
      <c r="DE145" s="77" t="str">
        <f>IF(フィニッシュ後入力!DE145&lt;&gt;"",フィニッシュ後入力!DE145,"")</f>
        <v/>
      </c>
      <c r="DF145" s="77" t="str">
        <f>IF(フィニッシュ後入力!DF145&lt;&gt;"",フィニッシュ後入力!DF145,"")</f>
        <v/>
      </c>
      <c r="DG145" s="77" t="str">
        <f>IF(フィニッシュ後入力!DG145&lt;&gt;"",フィニッシュ後入力!DG145,"")</f>
        <v/>
      </c>
      <c r="DH145" s="77" t="str">
        <f>IF(フィニッシュ後入力!DH145&lt;&gt;"",フィニッシュ後入力!DH145,"")</f>
        <v/>
      </c>
      <c r="DI145" s="77" t="str">
        <f>IF(フィニッシュ後入力!DI145&lt;&gt;"",フィニッシュ後入力!DI145,"")</f>
        <v/>
      </c>
      <c r="DJ145" s="77" t="str">
        <f>IF(フィニッシュ後入力!DJ145&lt;&gt;"",フィニッシュ後入力!DJ145,"")</f>
        <v/>
      </c>
      <c r="DK145" s="77" t="str">
        <f>IF(フィニッシュ後入力!DK145&lt;&gt;"",フィニッシュ後入力!DK145,"")</f>
        <v/>
      </c>
      <c r="DL145" s="77" t="str">
        <f>IF(フィニッシュ後入力!DL145&lt;&gt;"",フィニッシュ後入力!DL145,"")</f>
        <v/>
      </c>
      <c r="DM145" s="77" t="str">
        <f>IF(フィニッシュ後入力!DM145&lt;&gt;"",フィニッシュ後入力!DM145,"")</f>
        <v/>
      </c>
      <c r="DN145" s="77" t="str">
        <f>IF(フィニッシュ後入力!DN145&lt;&gt;"",フィニッシュ後入力!DN145,"")</f>
        <v/>
      </c>
      <c r="DO145" s="77" t="str">
        <f>IF(フィニッシュ後入力!DO145&lt;&gt;"",フィニッシュ後入力!DO145,"")</f>
        <v/>
      </c>
      <c r="DP145" s="77" t="str">
        <f>IF(フィニッシュ後入力!DP145&lt;&gt;"",フィニッシュ後入力!DP145,"")</f>
        <v/>
      </c>
      <c r="DQ145" s="77" t="str">
        <f>IF(フィニッシュ後入力!DQ145&lt;&gt;"",フィニッシュ後入力!DQ145,"")</f>
        <v/>
      </c>
      <c r="DR145" s="77" t="str">
        <f>IF(フィニッシュ後入力!DR145&lt;&gt;"",フィニッシュ後入力!DR145,"")</f>
        <v/>
      </c>
      <c r="DS145" s="77" t="str">
        <f>IF(フィニッシュ後入力!DS145&lt;&gt;"",フィニッシュ後入力!DS145,"")</f>
        <v/>
      </c>
      <c r="DT145" s="77" t="str">
        <f>IF(フィニッシュ後入力!DT145&lt;&gt;"",フィニッシュ後入力!DT145,"")</f>
        <v/>
      </c>
      <c r="DU145" s="77" t="str">
        <f>IF(フィニッシュ後入力!DU145&lt;&gt;"",フィニッシュ後入力!DU145,"")</f>
        <v/>
      </c>
      <c r="DV145" s="77" t="str">
        <f>IF(フィニッシュ後入力!DV145&lt;&gt;"",フィニッシュ後入力!DV145,"")</f>
        <v/>
      </c>
      <c r="DW145" s="77" t="str">
        <f>IF(フィニッシュ後入力!DW145&lt;&gt;"",フィニッシュ後入力!DW145,"")</f>
        <v/>
      </c>
      <c r="DX145" s="77" t="str">
        <f>IF(フィニッシュ後入力!DX145&lt;&gt;"",フィニッシュ後入力!DX145,"")</f>
        <v/>
      </c>
      <c r="DY145" s="77" t="str">
        <f>IF(フィニッシュ後入力!DY145&lt;&gt;"",フィニッシュ後入力!DY145,"")</f>
        <v/>
      </c>
      <c r="DZ145" s="77" t="str">
        <f>IF(フィニッシュ後入力!DZ145&lt;&gt;"",フィニッシュ後入力!DZ145,"")</f>
        <v/>
      </c>
      <c r="EA145" s="77" t="str">
        <f>IF(フィニッシュ後入力!EA145&lt;&gt;"",フィニッシュ後入力!EA145,"")</f>
        <v/>
      </c>
      <c r="EB145" s="77" t="str">
        <f>IF(フィニッシュ後入力!EB145&lt;&gt;"",フィニッシュ後入力!EB145,"")</f>
        <v/>
      </c>
      <c r="EC145" s="77" t="str">
        <f>IF(フィニッシュ後入力!EC145&lt;&gt;"",フィニッシュ後入力!EC145,"")</f>
        <v/>
      </c>
      <c r="ED145" s="77" t="str">
        <f>IF(フィニッシュ後入力!ED145&lt;&gt;"",フィニッシュ後入力!ED145,"")</f>
        <v/>
      </c>
      <c r="EE145" s="77" t="str">
        <f>IF(フィニッシュ後入力!EE145&lt;&gt;"",フィニッシュ後入力!EE145,"")</f>
        <v/>
      </c>
      <c r="EF145" s="77" t="str">
        <f>IF(フィニッシュ後入力!EF145&lt;&gt;"",フィニッシュ後入力!EF145,"")</f>
        <v/>
      </c>
      <c r="EG145" s="77" t="str">
        <f>IF(フィニッシュ後入力!EG145&lt;&gt;"",フィニッシュ後入力!EG145,"")</f>
        <v/>
      </c>
      <c r="EH145" s="77" t="str">
        <f>IF(フィニッシュ後入力!EH145&lt;&gt;"",フィニッシュ後入力!EH145,"")</f>
        <v/>
      </c>
      <c r="EI145" s="77" t="str">
        <f>IF(フィニッシュ後入力!EI145&lt;&gt;"",フィニッシュ後入力!EI145,"")</f>
        <v/>
      </c>
      <c r="EJ145" s="77" t="str">
        <f>IF(フィニッシュ後入力!EJ145&lt;&gt;"",フィニッシュ後入力!EJ145,"")</f>
        <v/>
      </c>
      <c r="EK145" s="77" t="str">
        <f>IF(フィニッシュ後入力!EK145&lt;&gt;"",フィニッシュ後入力!EK145,"")</f>
        <v/>
      </c>
      <c r="EL145" s="77" t="str">
        <f>IF(フィニッシュ後入力!EL145&lt;&gt;"",フィニッシュ後入力!EL145,"")</f>
        <v/>
      </c>
      <c r="EM145" s="77" t="str">
        <f>IF(フィニッシュ後入力!EM145&lt;&gt;"",フィニッシュ後入力!EM145,"")</f>
        <v/>
      </c>
      <c r="EN145" s="77" t="str">
        <f>IF(フィニッシュ後入力!EN145&lt;&gt;"",フィニッシュ後入力!EN145,"")</f>
        <v/>
      </c>
      <c r="EO145" s="77" t="str">
        <f>IF(フィニッシュ後入力!EO145&lt;&gt;"",フィニッシュ後入力!EO145,"")</f>
        <v/>
      </c>
      <c r="EP145" s="77" t="str">
        <f>IF(フィニッシュ後入力!EP145&lt;&gt;"",フィニッシュ後入力!EP145,"")</f>
        <v/>
      </c>
      <c r="EQ145" s="77" t="str">
        <f>IF(フィニッシュ後入力!EQ145&lt;&gt;"",フィニッシュ後入力!EQ145,"")</f>
        <v/>
      </c>
      <c r="ER145" s="77" t="str">
        <f>IF(フィニッシュ後入力!ER145&lt;&gt;"",フィニッシュ後入力!ER145,"")</f>
        <v/>
      </c>
      <c r="ES145" s="77" t="str">
        <f>IF(フィニッシュ後入力!ES145&lt;&gt;"",フィニッシュ後入力!ES145,"")</f>
        <v/>
      </c>
      <c r="ET145" s="77" t="str">
        <f>IF(フィニッシュ後入力!ET145&lt;&gt;"",フィニッシュ後入力!ET145,"")</f>
        <v/>
      </c>
      <c r="EU145" s="77" t="str">
        <f>IF(フィニッシュ後入力!EU145&lt;&gt;"",フィニッシュ後入力!EU145,"")</f>
        <v/>
      </c>
      <c r="EV145" s="77" t="str">
        <f>IF(フィニッシュ後入力!EV145&lt;&gt;"",フィニッシュ後入力!EV145,"")</f>
        <v/>
      </c>
      <c r="EW145" s="77" t="str">
        <f>IF(フィニッシュ後入力!EW145&lt;&gt;"",フィニッシュ後入力!EW145,"")</f>
        <v/>
      </c>
      <c r="EX145" s="77" t="str">
        <f>IF(フィニッシュ後入力!EX145&lt;&gt;"",フィニッシュ後入力!EX145,"")</f>
        <v/>
      </c>
      <c r="EY145" s="77" t="str">
        <f>IF(フィニッシュ後入力!EY145&lt;&gt;"",フィニッシュ後入力!EY145,"")</f>
        <v/>
      </c>
      <c r="EZ145" s="77" t="str">
        <f>IF(フィニッシュ後入力!EZ145&lt;&gt;"",フィニッシュ後入力!EZ145,"")</f>
        <v/>
      </c>
      <c r="FA145" s="77" t="e">
        <f ca="1">INDIRECT(CONCATENATE("フィニッシュ後入力!R",簡易速報!$F145+100,"C",COLUMN()),FALSE)</f>
        <v>#N/A</v>
      </c>
      <c r="FB145" s="77" t="e">
        <f ca="1">INDIRECT(CONCATENATE("フィニッシュ後入力!R",簡易速報!$F145+100,"C",COLUMN()),FALSE)</f>
        <v>#N/A</v>
      </c>
      <c r="FC145" s="74" t="e">
        <f ca="1">(INDIRECT(CONCATENATE("フィニッシュ後入力!R",簡易速報!$F145+100,"C",COLUMN()),FALSE)+INDIRECT(CONCATENATE("フィニッシュ後入力!R",簡易速報!$F145+100,"C",COLUMN()+1),FALSE))/2</f>
        <v>#N/A</v>
      </c>
      <c r="FD145" s="74"/>
      <c r="FE145" s="74"/>
      <c r="FF145" s="74"/>
      <c r="FG145" s="77" t="e">
        <f ca="1">INDIRECT(CONCATENATE("フィニッシュ後入力!R",簡易速報!$F145+100,"C",COLUMN()),FALSE)</f>
        <v>#N/A</v>
      </c>
      <c r="FH145" s="77" t="e">
        <f ca="1">INDIRECT(CONCATENATE("フィニッシュ後入力!R",簡易速報!$F145+100,"C",COLUMN()),FALSE)</f>
        <v>#N/A</v>
      </c>
      <c r="FI145" s="74" t="e">
        <f ca="1">(INDIRECT(CONCATENATE("フィニッシュ後入力!R",簡易速報!$F145+100,"C",COLUMN()),FALSE)+INDIRECT(CONCATENATE("フィニッシュ後入力!R",簡易速報!$F145+100,"C",COLUMN()+1),FALSE))/2</f>
        <v>#N/A</v>
      </c>
      <c r="FJ145" s="74"/>
      <c r="FK145" s="74"/>
      <c r="FL145" s="74"/>
      <c r="FM145" s="77" t="e">
        <f ca="1">INDIRECT(CONCATENATE("フィニッシュ後入力!R",簡易速報!$F145+100,"C",COLUMN()),FALSE)</f>
        <v>#N/A</v>
      </c>
      <c r="FN145" s="77" t="e">
        <f ca="1">INDIRECT(CONCATENATE("フィニッシュ後入力!R",簡易速報!$F145+100,"C",COLUMN()),FALSE)</f>
        <v>#N/A</v>
      </c>
      <c r="FO145" s="74" t="e">
        <f ca="1">(INDIRECT(CONCATENATE("フィニッシュ後入力!R",簡易速報!$F145+100,"C",COLUMN()),FALSE)+INDIRECT(CONCATENATE("フィニッシュ後入力!R",簡易速報!$F145+100,"C",COLUMN()+1),FALSE))/2</f>
        <v>#N/A</v>
      </c>
      <c r="FP145" s="60"/>
      <c r="FQ145" s="60"/>
      <c r="FR145" s="60"/>
      <c r="FS145" s="60"/>
      <c r="FT145" s="60"/>
      <c r="FU145" s="60"/>
      <c r="FV145" s="60"/>
      <c r="FW145" s="60"/>
      <c r="FX145" s="60"/>
      <c r="FY145" s="60"/>
      <c r="FZ145" s="60"/>
      <c r="GA145" s="60"/>
      <c r="GB145" s="60"/>
      <c r="GC145" s="60"/>
      <c r="GD145" s="74" t="e">
        <f ca="1">INDIRECT("フィニッシュ後入力!G"&amp;簡易速報!$F145+100)</f>
        <v>#N/A</v>
      </c>
    </row>
    <row r="146" spans="1:186">
      <c r="A146" s="74" t="e">
        <f ca="1">簡易速報!O146</f>
        <v>#N/A</v>
      </c>
      <c r="B146" s="74" t="e">
        <f ca="1">簡易速報!P146</f>
        <v>#N/A</v>
      </c>
      <c r="C146" s="74" t="e">
        <f ca="1">簡易速報!Q146</f>
        <v>#N/A</v>
      </c>
      <c r="D146" s="74" t="e">
        <f ca="1">簡易速報!R146</f>
        <v>#N/A</v>
      </c>
      <c r="E146" s="147" t="e">
        <f ca="1">簡易速報!T146</f>
        <v>#N/A</v>
      </c>
      <c r="F146" s="74" t="e">
        <f ca="1">簡易速報!S146</f>
        <v>#N/A</v>
      </c>
      <c r="G146" s="74" t="e">
        <f ca="1">簡易速報!U146</f>
        <v>#N/A</v>
      </c>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c r="AP146" s="74"/>
      <c r="AQ146" s="74"/>
      <c r="AR146" s="74"/>
      <c r="AS146" s="74"/>
      <c r="AT146" s="74"/>
      <c r="AU146" s="74"/>
      <c r="AV146" s="74"/>
      <c r="AW146" s="74"/>
      <c r="AX146" s="74"/>
      <c r="AY146" s="74"/>
      <c r="AZ146" s="74"/>
      <c r="BA146" s="77" t="e">
        <f ca="1">INDIRECT(CONCATENATE("フィニッシュ後入力!R",簡易速報!$F146+100,"C",COLUMN()),FALSE)</f>
        <v>#N/A</v>
      </c>
      <c r="BB146" s="77" t="e">
        <f ca="1">INDIRECT(CONCATENATE("フィニッシュ後入力!R",簡易速報!$F146+100,"C",COLUMN()),FALSE)</f>
        <v>#N/A</v>
      </c>
      <c r="BC146" s="77" t="e">
        <f ca="1">INDIRECT(CONCATENATE("フィニッシュ後入力!R",簡易速報!$F146+100,"C",COLUMN()),FALSE)</f>
        <v>#N/A</v>
      </c>
      <c r="BD146" s="77" t="e">
        <f ca="1">INDIRECT(CONCATENATE("フィニッシュ後入力!R",簡易速報!$F146+100,"C",COLUMN()),FALSE)</f>
        <v>#N/A</v>
      </c>
      <c r="BE146" s="77" t="e">
        <f ca="1">INDIRECT(CONCATENATE("フィニッシュ後入力!R",簡易速報!$F146+100,"C",COLUMN()),FALSE)</f>
        <v>#N/A</v>
      </c>
      <c r="BF146" s="77" t="e">
        <f ca="1">INDIRECT(CONCATENATE("フィニッシュ後入力!R",簡易速報!$F146+100,"C",COLUMN()),FALSE)</f>
        <v>#N/A</v>
      </c>
      <c r="BG146" s="77" t="e">
        <f ca="1">INDIRECT(CONCATENATE("フィニッシュ後入力!R",簡易速報!$F146+100,"C",COLUMN()),FALSE)</f>
        <v>#N/A</v>
      </c>
      <c r="BH146" s="77" t="e">
        <f ca="1">INDIRECT(CONCATENATE("フィニッシュ後入力!R",簡易速報!$F146+100,"C",COLUMN()),FALSE)</f>
        <v>#N/A</v>
      </c>
      <c r="BI146" s="77" t="e">
        <f ca="1">INDIRECT(CONCATENATE("フィニッシュ後入力!R",簡易速報!$F146+100,"C",COLUMN()),FALSE)</f>
        <v>#N/A</v>
      </c>
      <c r="BJ146" s="77" t="e">
        <f ca="1">INDIRECT(CONCATENATE("フィニッシュ後入力!R",簡易速報!$F146+100,"C",COLUMN()),FALSE)</f>
        <v>#N/A</v>
      </c>
      <c r="BK146" s="77" t="e">
        <f ca="1">INDIRECT(CONCATENATE("フィニッシュ後入力!R",簡易速報!$F146+100,"C",COLUMN()),FALSE)</f>
        <v>#N/A</v>
      </c>
      <c r="BL146" s="77" t="e">
        <f ca="1">INDIRECT(CONCATENATE("フィニッシュ後入力!R",簡易速報!$F146+100,"C",COLUMN()),FALSE)</f>
        <v>#N/A</v>
      </c>
      <c r="BM146" s="77" t="e">
        <f ca="1">INDIRECT(CONCATENATE("フィニッシュ後入力!R",簡易速報!$F146+100,"C",COLUMN()),FALSE)</f>
        <v>#N/A</v>
      </c>
      <c r="BN146" s="77" t="e">
        <f ca="1">INDIRECT(CONCATENATE("フィニッシュ後入力!R",簡易速報!$F146+100,"C",COLUMN()),FALSE)</f>
        <v>#N/A</v>
      </c>
      <c r="BO146" s="77" t="e">
        <f ca="1">INDIRECT(CONCATENATE("フィニッシュ後入力!R",簡易速報!$F146+100,"C",COLUMN()),FALSE)</f>
        <v>#N/A</v>
      </c>
      <c r="BP146" s="77" t="e">
        <f ca="1">INDIRECT(CONCATENATE("フィニッシュ後入力!R",簡易速報!$F146+100,"C",COLUMN()),FALSE)</f>
        <v>#N/A</v>
      </c>
      <c r="BQ146" s="77" t="e">
        <f ca="1">INDIRECT(CONCATENATE("フィニッシュ後入力!R",簡易速報!$F146+100,"C",COLUMN()),FALSE)</f>
        <v>#N/A</v>
      </c>
      <c r="BR146" s="77" t="e">
        <f ca="1">INDIRECT(CONCATENATE("フィニッシュ後入力!R",簡易速報!$F146+100,"C",COLUMN()),FALSE)</f>
        <v>#N/A</v>
      </c>
      <c r="BS146" s="77" t="e">
        <f ca="1">INDIRECT(CONCATENATE("フィニッシュ後入力!R",簡易速報!$F146+100,"C",COLUMN()),FALSE)</f>
        <v>#N/A</v>
      </c>
      <c r="BT146" s="77" t="e">
        <f ca="1">INDIRECT(CONCATENATE("フィニッシュ後入力!R",簡易速報!$F146+100,"C",COLUMN()),FALSE)</f>
        <v>#N/A</v>
      </c>
      <c r="BU146" s="77" t="e">
        <f ca="1">INDIRECT(CONCATENATE("フィニッシュ後入力!R",簡易速報!$F146+100,"C",COLUMN()),FALSE)</f>
        <v>#N/A</v>
      </c>
      <c r="BV146" s="77" t="e">
        <f ca="1">INDIRECT(CONCATENATE("フィニッシュ後入力!R",簡易速報!$F146+100,"C",COLUMN()),FALSE)</f>
        <v>#N/A</v>
      </c>
      <c r="BW146" s="77" t="e">
        <f ca="1">INDIRECT(CONCATENATE("フィニッシュ後入力!R",簡易速報!$F146+100,"C",COLUMN()),FALSE)</f>
        <v>#N/A</v>
      </c>
      <c r="BX146" s="77" t="e">
        <f ca="1">INDIRECT(CONCATENATE("フィニッシュ後入力!R",簡易速報!$F146+100,"C",COLUMN()),FALSE)</f>
        <v>#N/A</v>
      </c>
      <c r="BY146" s="77" t="e">
        <f ca="1">INDIRECT(CONCATENATE("フィニッシュ後入力!R",簡易速報!$F146+100,"C",COLUMN()),FALSE)</f>
        <v>#N/A</v>
      </c>
      <c r="BZ146" s="77" t="e">
        <f ca="1">INDIRECT(CONCATENATE("フィニッシュ後入力!R",簡易速報!$F146+100,"C",COLUMN()),FALSE)</f>
        <v>#N/A</v>
      </c>
      <c r="CA146" s="77" t="e">
        <f ca="1">INDIRECT(CONCATENATE("フィニッシュ後入力!R",簡易速報!$F146+100,"C",COLUMN()),FALSE)</f>
        <v>#N/A</v>
      </c>
      <c r="CB146" s="77" t="e">
        <f ca="1">INDIRECT(CONCATENATE("フィニッシュ後入力!R",簡易速報!$F146+100,"C",COLUMN()),FALSE)</f>
        <v>#N/A</v>
      </c>
      <c r="CC146" s="77" t="e">
        <f ca="1">INDIRECT(CONCATENATE("フィニッシュ後入力!R",簡易速報!$F146+100,"C",COLUMN()),FALSE)</f>
        <v>#N/A</v>
      </c>
      <c r="CD146" s="77" t="e">
        <f ca="1">INDIRECT(CONCATENATE("フィニッシュ後入力!R",簡易速報!$F146+100,"C",COLUMN()),FALSE)</f>
        <v>#N/A</v>
      </c>
      <c r="CE146" s="77" t="str">
        <f>IF(フィニッシュ後入力!CE146&lt;&gt;"",フィニッシュ後入力!CE146,"")</f>
        <v/>
      </c>
      <c r="CF146" s="77" t="str">
        <f>IF(フィニッシュ後入力!CF146&lt;&gt;"",フィニッシュ後入力!CF146,"")</f>
        <v/>
      </c>
      <c r="CG146" s="77" t="str">
        <f>IF(フィニッシュ後入力!CG146&lt;&gt;"",フィニッシュ後入力!CG146,"")</f>
        <v/>
      </c>
      <c r="CH146" s="77" t="str">
        <f>IF(フィニッシュ後入力!CH146&lt;&gt;"",フィニッシュ後入力!CH146,"")</f>
        <v/>
      </c>
      <c r="CI146" s="77" t="str">
        <f>IF(フィニッシュ後入力!CI146&lt;&gt;"",フィニッシュ後入力!CI146,"")</f>
        <v/>
      </c>
      <c r="CJ146" s="77" t="str">
        <f>IF(フィニッシュ後入力!CJ146&lt;&gt;"",フィニッシュ後入力!CJ146,"")</f>
        <v/>
      </c>
      <c r="CK146" s="77" t="str">
        <f>IF(フィニッシュ後入力!CK146&lt;&gt;"",フィニッシュ後入力!CK146,"")</f>
        <v/>
      </c>
      <c r="CL146" s="77" t="str">
        <f>IF(フィニッシュ後入力!CL146&lt;&gt;"",フィニッシュ後入力!CL146,"")</f>
        <v/>
      </c>
      <c r="CM146" s="77" t="str">
        <f>IF(フィニッシュ後入力!CM146&lt;&gt;"",フィニッシュ後入力!CM146,"")</f>
        <v/>
      </c>
      <c r="CN146" s="77" t="str">
        <f>IF(フィニッシュ後入力!CN146&lt;&gt;"",フィニッシュ後入力!CN146,"")</f>
        <v/>
      </c>
      <c r="CO146" s="77" t="str">
        <f>IF(フィニッシュ後入力!CO146&lt;&gt;"",フィニッシュ後入力!CO146,"")</f>
        <v/>
      </c>
      <c r="CP146" s="77" t="str">
        <f>IF(フィニッシュ後入力!CP146&lt;&gt;"",フィニッシュ後入力!CP146,"")</f>
        <v/>
      </c>
      <c r="CQ146" s="77" t="str">
        <f>IF(フィニッシュ後入力!CQ146&lt;&gt;"",フィニッシュ後入力!CQ146,"")</f>
        <v/>
      </c>
      <c r="CR146" s="77" t="str">
        <f>IF(フィニッシュ後入力!CR146&lt;&gt;"",フィニッシュ後入力!CR146,"")</f>
        <v/>
      </c>
      <c r="CS146" s="77" t="str">
        <f>IF(フィニッシュ後入力!CS146&lt;&gt;"",フィニッシュ後入力!CS146,"")</f>
        <v/>
      </c>
      <c r="CT146" s="77" t="str">
        <f>IF(フィニッシュ後入力!CT146&lt;&gt;"",フィニッシュ後入力!CT146,"")</f>
        <v/>
      </c>
      <c r="CU146" s="77" t="str">
        <f>IF(フィニッシュ後入力!CU146&lt;&gt;"",フィニッシュ後入力!CU146,"")</f>
        <v/>
      </c>
      <c r="CV146" s="77" t="str">
        <f>IF(フィニッシュ後入力!CV146&lt;&gt;"",フィニッシュ後入力!CV146,"")</f>
        <v/>
      </c>
      <c r="CW146" s="77" t="str">
        <f>IF(フィニッシュ後入力!CW146&lt;&gt;"",フィニッシュ後入力!CW146,"")</f>
        <v/>
      </c>
      <c r="CX146" s="77" t="str">
        <f>IF(フィニッシュ後入力!CX146&lt;&gt;"",フィニッシュ後入力!CX146,"")</f>
        <v/>
      </c>
      <c r="CY146" s="77" t="str">
        <f>IF(フィニッシュ後入力!CY146&lt;&gt;"",フィニッシュ後入力!CY146,"")</f>
        <v/>
      </c>
      <c r="CZ146" s="77" t="str">
        <f>IF(フィニッシュ後入力!CZ146&lt;&gt;"",フィニッシュ後入力!CZ146,"")</f>
        <v/>
      </c>
      <c r="DA146" s="77" t="str">
        <f>IF(フィニッシュ後入力!DA146&lt;&gt;"",フィニッシュ後入力!DA146,"")</f>
        <v/>
      </c>
      <c r="DB146" s="77" t="str">
        <f>IF(フィニッシュ後入力!DB146&lt;&gt;"",フィニッシュ後入力!DB146,"")</f>
        <v/>
      </c>
      <c r="DC146" s="77" t="str">
        <f>IF(フィニッシュ後入力!DC146&lt;&gt;"",フィニッシュ後入力!DC146,"")</f>
        <v/>
      </c>
      <c r="DD146" s="77" t="str">
        <f>IF(フィニッシュ後入力!DD146&lt;&gt;"",フィニッシュ後入力!DD146,"")</f>
        <v/>
      </c>
      <c r="DE146" s="77" t="str">
        <f>IF(フィニッシュ後入力!DE146&lt;&gt;"",フィニッシュ後入力!DE146,"")</f>
        <v/>
      </c>
      <c r="DF146" s="77" t="str">
        <f>IF(フィニッシュ後入力!DF146&lt;&gt;"",フィニッシュ後入力!DF146,"")</f>
        <v/>
      </c>
      <c r="DG146" s="77" t="str">
        <f>IF(フィニッシュ後入力!DG146&lt;&gt;"",フィニッシュ後入力!DG146,"")</f>
        <v/>
      </c>
      <c r="DH146" s="77" t="str">
        <f>IF(フィニッシュ後入力!DH146&lt;&gt;"",フィニッシュ後入力!DH146,"")</f>
        <v/>
      </c>
      <c r="DI146" s="77" t="str">
        <f>IF(フィニッシュ後入力!DI146&lt;&gt;"",フィニッシュ後入力!DI146,"")</f>
        <v/>
      </c>
      <c r="DJ146" s="77" t="str">
        <f>IF(フィニッシュ後入力!DJ146&lt;&gt;"",フィニッシュ後入力!DJ146,"")</f>
        <v/>
      </c>
      <c r="DK146" s="77" t="str">
        <f>IF(フィニッシュ後入力!DK146&lt;&gt;"",フィニッシュ後入力!DK146,"")</f>
        <v/>
      </c>
      <c r="DL146" s="77" t="str">
        <f>IF(フィニッシュ後入力!DL146&lt;&gt;"",フィニッシュ後入力!DL146,"")</f>
        <v/>
      </c>
      <c r="DM146" s="77" t="str">
        <f>IF(フィニッシュ後入力!DM146&lt;&gt;"",フィニッシュ後入力!DM146,"")</f>
        <v/>
      </c>
      <c r="DN146" s="77" t="str">
        <f>IF(フィニッシュ後入力!DN146&lt;&gt;"",フィニッシュ後入力!DN146,"")</f>
        <v/>
      </c>
      <c r="DO146" s="77" t="str">
        <f>IF(フィニッシュ後入力!DO146&lt;&gt;"",フィニッシュ後入力!DO146,"")</f>
        <v/>
      </c>
      <c r="DP146" s="77" t="str">
        <f>IF(フィニッシュ後入力!DP146&lt;&gt;"",フィニッシュ後入力!DP146,"")</f>
        <v/>
      </c>
      <c r="DQ146" s="77" t="str">
        <f>IF(フィニッシュ後入力!DQ146&lt;&gt;"",フィニッシュ後入力!DQ146,"")</f>
        <v/>
      </c>
      <c r="DR146" s="77" t="str">
        <f>IF(フィニッシュ後入力!DR146&lt;&gt;"",フィニッシュ後入力!DR146,"")</f>
        <v/>
      </c>
      <c r="DS146" s="77" t="str">
        <f>IF(フィニッシュ後入力!DS146&lt;&gt;"",フィニッシュ後入力!DS146,"")</f>
        <v/>
      </c>
      <c r="DT146" s="77" t="str">
        <f>IF(フィニッシュ後入力!DT146&lt;&gt;"",フィニッシュ後入力!DT146,"")</f>
        <v/>
      </c>
      <c r="DU146" s="77" t="str">
        <f>IF(フィニッシュ後入力!DU146&lt;&gt;"",フィニッシュ後入力!DU146,"")</f>
        <v/>
      </c>
      <c r="DV146" s="77" t="str">
        <f>IF(フィニッシュ後入力!DV146&lt;&gt;"",フィニッシュ後入力!DV146,"")</f>
        <v/>
      </c>
      <c r="DW146" s="77" t="str">
        <f>IF(フィニッシュ後入力!DW146&lt;&gt;"",フィニッシュ後入力!DW146,"")</f>
        <v/>
      </c>
      <c r="DX146" s="77" t="str">
        <f>IF(フィニッシュ後入力!DX146&lt;&gt;"",フィニッシュ後入力!DX146,"")</f>
        <v/>
      </c>
      <c r="DY146" s="77" t="str">
        <f>IF(フィニッシュ後入力!DY146&lt;&gt;"",フィニッシュ後入力!DY146,"")</f>
        <v/>
      </c>
      <c r="DZ146" s="77" t="str">
        <f>IF(フィニッシュ後入力!DZ146&lt;&gt;"",フィニッシュ後入力!DZ146,"")</f>
        <v/>
      </c>
      <c r="EA146" s="77" t="str">
        <f>IF(フィニッシュ後入力!EA146&lt;&gt;"",フィニッシュ後入力!EA146,"")</f>
        <v/>
      </c>
      <c r="EB146" s="77" t="str">
        <f>IF(フィニッシュ後入力!EB146&lt;&gt;"",フィニッシュ後入力!EB146,"")</f>
        <v/>
      </c>
      <c r="EC146" s="77" t="str">
        <f>IF(フィニッシュ後入力!EC146&lt;&gt;"",フィニッシュ後入力!EC146,"")</f>
        <v/>
      </c>
      <c r="ED146" s="77" t="str">
        <f>IF(フィニッシュ後入力!ED146&lt;&gt;"",フィニッシュ後入力!ED146,"")</f>
        <v/>
      </c>
      <c r="EE146" s="77" t="str">
        <f>IF(フィニッシュ後入力!EE146&lt;&gt;"",フィニッシュ後入力!EE146,"")</f>
        <v/>
      </c>
      <c r="EF146" s="77" t="str">
        <f>IF(フィニッシュ後入力!EF146&lt;&gt;"",フィニッシュ後入力!EF146,"")</f>
        <v/>
      </c>
      <c r="EG146" s="77" t="str">
        <f>IF(フィニッシュ後入力!EG146&lt;&gt;"",フィニッシュ後入力!EG146,"")</f>
        <v/>
      </c>
      <c r="EH146" s="77" t="str">
        <f>IF(フィニッシュ後入力!EH146&lt;&gt;"",フィニッシュ後入力!EH146,"")</f>
        <v/>
      </c>
      <c r="EI146" s="77" t="str">
        <f>IF(フィニッシュ後入力!EI146&lt;&gt;"",フィニッシュ後入力!EI146,"")</f>
        <v/>
      </c>
      <c r="EJ146" s="77" t="str">
        <f>IF(フィニッシュ後入力!EJ146&lt;&gt;"",フィニッシュ後入力!EJ146,"")</f>
        <v/>
      </c>
      <c r="EK146" s="77" t="str">
        <f>IF(フィニッシュ後入力!EK146&lt;&gt;"",フィニッシュ後入力!EK146,"")</f>
        <v/>
      </c>
      <c r="EL146" s="77" t="str">
        <f>IF(フィニッシュ後入力!EL146&lt;&gt;"",フィニッシュ後入力!EL146,"")</f>
        <v/>
      </c>
      <c r="EM146" s="77" t="str">
        <f>IF(フィニッシュ後入力!EM146&lt;&gt;"",フィニッシュ後入力!EM146,"")</f>
        <v/>
      </c>
      <c r="EN146" s="77" t="str">
        <f>IF(フィニッシュ後入力!EN146&lt;&gt;"",フィニッシュ後入力!EN146,"")</f>
        <v/>
      </c>
      <c r="EO146" s="77" t="str">
        <f>IF(フィニッシュ後入力!EO146&lt;&gt;"",フィニッシュ後入力!EO146,"")</f>
        <v/>
      </c>
      <c r="EP146" s="77" t="str">
        <f>IF(フィニッシュ後入力!EP146&lt;&gt;"",フィニッシュ後入力!EP146,"")</f>
        <v/>
      </c>
      <c r="EQ146" s="77" t="str">
        <f>IF(フィニッシュ後入力!EQ146&lt;&gt;"",フィニッシュ後入力!EQ146,"")</f>
        <v/>
      </c>
      <c r="ER146" s="77" t="str">
        <f>IF(フィニッシュ後入力!ER146&lt;&gt;"",フィニッシュ後入力!ER146,"")</f>
        <v/>
      </c>
      <c r="ES146" s="77" t="str">
        <f>IF(フィニッシュ後入力!ES146&lt;&gt;"",フィニッシュ後入力!ES146,"")</f>
        <v/>
      </c>
      <c r="ET146" s="77" t="str">
        <f>IF(フィニッシュ後入力!ET146&lt;&gt;"",フィニッシュ後入力!ET146,"")</f>
        <v/>
      </c>
      <c r="EU146" s="77" t="str">
        <f>IF(フィニッシュ後入力!EU146&lt;&gt;"",フィニッシュ後入力!EU146,"")</f>
        <v/>
      </c>
      <c r="EV146" s="77" t="str">
        <f>IF(フィニッシュ後入力!EV146&lt;&gt;"",フィニッシュ後入力!EV146,"")</f>
        <v/>
      </c>
      <c r="EW146" s="77" t="str">
        <f>IF(フィニッシュ後入力!EW146&lt;&gt;"",フィニッシュ後入力!EW146,"")</f>
        <v/>
      </c>
      <c r="EX146" s="77" t="str">
        <f>IF(フィニッシュ後入力!EX146&lt;&gt;"",フィニッシュ後入力!EX146,"")</f>
        <v/>
      </c>
      <c r="EY146" s="77" t="str">
        <f>IF(フィニッシュ後入力!EY146&lt;&gt;"",フィニッシュ後入力!EY146,"")</f>
        <v/>
      </c>
      <c r="EZ146" s="77" t="str">
        <f>IF(フィニッシュ後入力!EZ146&lt;&gt;"",フィニッシュ後入力!EZ146,"")</f>
        <v/>
      </c>
      <c r="FA146" s="77" t="e">
        <f ca="1">INDIRECT(CONCATENATE("フィニッシュ後入力!R",簡易速報!$F146+100,"C",COLUMN()),FALSE)</f>
        <v>#N/A</v>
      </c>
      <c r="FB146" s="77" t="e">
        <f ca="1">INDIRECT(CONCATENATE("フィニッシュ後入力!R",簡易速報!$F146+100,"C",COLUMN()),FALSE)</f>
        <v>#N/A</v>
      </c>
      <c r="FC146" s="74" t="e">
        <f ca="1">(INDIRECT(CONCATENATE("フィニッシュ後入力!R",簡易速報!$F146+100,"C",COLUMN()),FALSE)+INDIRECT(CONCATENATE("フィニッシュ後入力!R",簡易速報!$F146+100,"C",COLUMN()+1),FALSE))/2</f>
        <v>#N/A</v>
      </c>
      <c r="FD146" s="74"/>
      <c r="FE146" s="74"/>
      <c r="FF146" s="74"/>
      <c r="FG146" s="77" t="e">
        <f ca="1">INDIRECT(CONCATENATE("フィニッシュ後入力!R",簡易速報!$F146+100,"C",COLUMN()),FALSE)</f>
        <v>#N/A</v>
      </c>
      <c r="FH146" s="77" t="e">
        <f ca="1">INDIRECT(CONCATENATE("フィニッシュ後入力!R",簡易速報!$F146+100,"C",COLUMN()),FALSE)</f>
        <v>#N/A</v>
      </c>
      <c r="FI146" s="74" t="e">
        <f ca="1">(INDIRECT(CONCATENATE("フィニッシュ後入力!R",簡易速報!$F146+100,"C",COLUMN()),FALSE)+INDIRECT(CONCATENATE("フィニッシュ後入力!R",簡易速報!$F146+100,"C",COLUMN()+1),FALSE))/2</f>
        <v>#N/A</v>
      </c>
      <c r="FJ146" s="74"/>
      <c r="FK146" s="74"/>
      <c r="FL146" s="74"/>
      <c r="FM146" s="77" t="e">
        <f ca="1">INDIRECT(CONCATENATE("フィニッシュ後入力!R",簡易速報!$F146+100,"C",COLUMN()),FALSE)</f>
        <v>#N/A</v>
      </c>
      <c r="FN146" s="77" t="e">
        <f ca="1">INDIRECT(CONCATENATE("フィニッシュ後入力!R",簡易速報!$F146+100,"C",COLUMN()),FALSE)</f>
        <v>#N/A</v>
      </c>
      <c r="FO146" s="74" t="e">
        <f ca="1">(INDIRECT(CONCATENATE("フィニッシュ後入力!R",簡易速報!$F146+100,"C",COLUMN()),FALSE)+INDIRECT(CONCATENATE("フィニッシュ後入力!R",簡易速報!$F146+100,"C",COLUMN()+1),FALSE))/2</f>
        <v>#N/A</v>
      </c>
      <c r="FP146" s="60"/>
      <c r="FQ146" s="60"/>
      <c r="FR146" s="60"/>
      <c r="FS146" s="60"/>
      <c r="FT146" s="60"/>
      <c r="FU146" s="60"/>
      <c r="FV146" s="60"/>
      <c r="FW146" s="60"/>
      <c r="FX146" s="60"/>
      <c r="FY146" s="60"/>
      <c r="FZ146" s="60"/>
      <c r="GA146" s="60"/>
      <c r="GB146" s="60"/>
      <c r="GC146" s="60"/>
      <c r="GD146" s="74" t="e">
        <f ca="1">INDIRECT("フィニッシュ後入力!G"&amp;簡易速報!$F146+100)</f>
        <v>#N/A</v>
      </c>
    </row>
    <row r="147" spans="1:186">
      <c r="A147" s="74" t="e">
        <f ca="1">簡易速報!O147</f>
        <v>#N/A</v>
      </c>
      <c r="B147" s="74" t="e">
        <f ca="1">簡易速報!P147</f>
        <v>#N/A</v>
      </c>
      <c r="C147" s="74" t="e">
        <f ca="1">簡易速報!Q147</f>
        <v>#N/A</v>
      </c>
      <c r="D147" s="74" t="e">
        <f ca="1">簡易速報!R147</f>
        <v>#N/A</v>
      </c>
      <c r="E147" s="147" t="e">
        <f ca="1">簡易速報!T147</f>
        <v>#N/A</v>
      </c>
      <c r="F147" s="74" t="e">
        <f ca="1">簡易速報!S147</f>
        <v>#N/A</v>
      </c>
      <c r="G147" s="74" t="e">
        <f ca="1">簡易速報!U147</f>
        <v>#N/A</v>
      </c>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c r="AP147" s="74"/>
      <c r="AQ147" s="74"/>
      <c r="AR147" s="74"/>
      <c r="AS147" s="74"/>
      <c r="AT147" s="74"/>
      <c r="AU147" s="74"/>
      <c r="AV147" s="74"/>
      <c r="AW147" s="74"/>
      <c r="AX147" s="74"/>
      <c r="AY147" s="74"/>
      <c r="AZ147" s="74"/>
      <c r="BA147" s="77" t="e">
        <f ca="1">INDIRECT(CONCATENATE("フィニッシュ後入力!R",簡易速報!$F147+100,"C",COLUMN()),FALSE)</f>
        <v>#N/A</v>
      </c>
      <c r="BB147" s="77" t="e">
        <f ca="1">INDIRECT(CONCATENATE("フィニッシュ後入力!R",簡易速報!$F147+100,"C",COLUMN()),FALSE)</f>
        <v>#N/A</v>
      </c>
      <c r="BC147" s="77" t="e">
        <f ca="1">INDIRECT(CONCATENATE("フィニッシュ後入力!R",簡易速報!$F147+100,"C",COLUMN()),FALSE)</f>
        <v>#N/A</v>
      </c>
      <c r="BD147" s="77" t="e">
        <f ca="1">INDIRECT(CONCATENATE("フィニッシュ後入力!R",簡易速報!$F147+100,"C",COLUMN()),FALSE)</f>
        <v>#N/A</v>
      </c>
      <c r="BE147" s="77" t="e">
        <f ca="1">INDIRECT(CONCATENATE("フィニッシュ後入力!R",簡易速報!$F147+100,"C",COLUMN()),FALSE)</f>
        <v>#N/A</v>
      </c>
      <c r="BF147" s="77" t="e">
        <f ca="1">INDIRECT(CONCATENATE("フィニッシュ後入力!R",簡易速報!$F147+100,"C",COLUMN()),FALSE)</f>
        <v>#N/A</v>
      </c>
      <c r="BG147" s="77" t="e">
        <f ca="1">INDIRECT(CONCATENATE("フィニッシュ後入力!R",簡易速報!$F147+100,"C",COLUMN()),FALSE)</f>
        <v>#N/A</v>
      </c>
      <c r="BH147" s="77" t="e">
        <f ca="1">INDIRECT(CONCATENATE("フィニッシュ後入力!R",簡易速報!$F147+100,"C",COLUMN()),FALSE)</f>
        <v>#N/A</v>
      </c>
      <c r="BI147" s="77" t="e">
        <f ca="1">INDIRECT(CONCATENATE("フィニッシュ後入力!R",簡易速報!$F147+100,"C",COLUMN()),FALSE)</f>
        <v>#N/A</v>
      </c>
      <c r="BJ147" s="77" t="e">
        <f ca="1">INDIRECT(CONCATENATE("フィニッシュ後入力!R",簡易速報!$F147+100,"C",COLUMN()),FALSE)</f>
        <v>#N/A</v>
      </c>
      <c r="BK147" s="77" t="e">
        <f ca="1">INDIRECT(CONCATENATE("フィニッシュ後入力!R",簡易速報!$F147+100,"C",COLUMN()),FALSE)</f>
        <v>#N/A</v>
      </c>
      <c r="BL147" s="77" t="e">
        <f ca="1">INDIRECT(CONCATENATE("フィニッシュ後入力!R",簡易速報!$F147+100,"C",COLUMN()),FALSE)</f>
        <v>#N/A</v>
      </c>
      <c r="BM147" s="77" t="e">
        <f ca="1">INDIRECT(CONCATENATE("フィニッシュ後入力!R",簡易速報!$F147+100,"C",COLUMN()),FALSE)</f>
        <v>#N/A</v>
      </c>
      <c r="BN147" s="77" t="e">
        <f ca="1">INDIRECT(CONCATENATE("フィニッシュ後入力!R",簡易速報!$F147+100,"C",COLUMN()),FALSE)</f>
        <v>#N/A</v>
      </c>
      <c r="BO147" s="77" t="e">
        <f ca="1">INDIRECT(CONCATENATE("フィニッシュ後入力!R",簡易速報!$F147+100,"C",COLUMN()),FALSE)</f>
        <v>#N/A</v>
      </c>
      <c r="BP147" s="77" t="e">
        <f ca="1">INDIRECT(CONCATENATE("フィニッシュ後入力!R",簡易速報!$F147+100,"C",COLUMN()),FALSE)</f>
        <v>#N/A</v>
      </c>
      <c r="BQ147" s="77" t="e">
        <f ca="1">INDIRECT(CONCATENATE("フィニッシュ後入力!R",簡易速報!$F147+100,"C",COLUMN()),FALSE)</f>
        <v>#N/A</v>
      </c>
      <c r="BR147" s="77" t="e">
        <f ca="1">INDIRECT(CONCATENATE("フィニッシュ後入力!R",簡易速報!$F147+100,"C",COLUMN()),FALSE)</f>
        <v>#N/A</v>
      </c>
      <c r="BS147" s="77" t="e">
        <f ca="1">INDIRECT(CONCATENATE("フィニッシュ後入力!R",簡易速報!$F147+100,"C",COLUMN()),FALSE)</f>
        <v>#N/A</v>
      </c>
      <c r="BT147" s="77" t="e">
        <f ca="1">INDIRECT(CONCATENATE("フィニッシュ後入力!R",簡易速報!$F147+100,"C",COLUMN()),FALSE)</f>
        <v>#N/A</v>
      </c>
      <c r="BU147" s="77" t="e">
        <f ca="1">INDIRECT(CONCATENATE("フィニッシュ後入力!R",簡易速報!$F147+100,"C",COLUMN()),FALSE)</f>
        <v>#N/A</v>
      </c>
      <c r="BV147" s="77" t="e">
        <f ca="1">INDIRECT(CONCATENATE("フィニッシュ後入力!R",簡易速報!$F147+100,"C",COLUMN()),FALSE)</f>
        <v>#N/A</v>
      </c>
      <c r="BW147" s="77" t="e">
        <f ca="1">INDIRECT(CONCATENATE("フィニッシュ後入力!R",簡易速報!$F147+100,"C",COLUMN()),FALSE)</f>
        <v>#N/A</v>
      </c>
      <c r="BX147" s="77" t="e">
        <f ca="1">INDIRECT(CONCATENATE("フィニッシュ後入力!R",簡易速報!$F147+100,"C",COLUMN()),FALSE)</f>
        <v>#N/A</v>
      </c>
      <c r="BY147" s="77" t="e">
        <f ca="1">INDIRECT(CONCATENATE("フィニッシュ後入力!R",簡易速報!$F147+100,"C",COLUMN()),FALSE)</f>
        <v>#N/A</v>
      </c>
      <c r="BZ147" s="77" t="e">
        <f ca="1">INDIRECT(CONCATENATE("フィニッシュ後入力!R",簡易速報!$F147+100,"C",COLUMN()),FALSE)</f>
        <v>#N/A</v>
      </c>
      <c r="CA147" s="77" t="e">
        <f ca="1">INDIRECT(CONCATENATE("フィニッシュ後入力!R",簡易速報!$F147+100,"C",COLUMN()),FALSE)</f>
        <v>#N/A</v>
      </c>
      <c r="CB147" s="77" t="e">
        <f ca="1">INDIRECT(CONCATENATE("フィニッシュ後入力!R",簡易速報!$F147+100,"C",COLUMN()),FALSE)</f>
        <v>#N/A</v>
      </c>
      <c r="CC147" s="77" t="e">
        <f ca="1">INDIRECT(CONCATENATE("フィニッシュ後入力!R",簡易速報!$F147+100,"C",COLUMN()),FALSE)</f>
        <v>#N/A</v>
      </c>
      <c r="CD147" s="77" t="e">
        <f ca="1">INDIRECT(CONCATENATE("フィニッシュ後入力!R",簡易速報!$F147+100,"C",COLUMN()),FALSE)</f>
        <v>#N/A</v>
      </c>
      <c r="CE147" s="77" t="str">
        <f>IF(フィニッシュ後入力!CE147&lt;&gt;"",フィニッシュ後入力!CE147,"")</f>
        <v/>
      </c>
      <c r="CF147" s="77" t="str">
        <f>IF(フィニッシュ後入力!CF147&lt;&gt;"",フィニッシュ後入力!CF147,"")</f>
        <v/>
      </c>
      <c r="CG147" s="77" t="str">
        <f>IF(フィニッシュ後入力!CG147&lt;&gt;"",フィニッシュ後入力!CG147,"")</f>
        <v/>
      </c>
      <c r="CH147" s="77" t="str">
        <f>IF(フィニッシュ後入力!CH147&lt;&gt;"",フィニッシュ後入力!CH147,"")</f>
        <v/>
      </c>
      <c r="CI147" s="77" t="str">
        <f>IF(フィニッシュ後入力!CI147&lt;&gt;"",フィニッシュ後入力!CI147,"")</f>
        <v/>
      </c>
      <c r="CJ147" s="77" t="str">
        <f>IF(フィニッシュ後入力!CJ147&lt;&gt;"",フィニッシュ後入力!CJ147,"")</f>
        <v/>
      </c>
      <c r="CK147" s="77" t="str">
        <f>IF(フィニッシュ後入力!CK147&lt;&gt;"",フィニッシュ後入力!CK147,"")</f>
        <v/>
      </c>
      <c r="CL147" s="77" t="str">
        <f>IF(フィニッシュ後入力!CL147&lt;&gt;"",フィニッシュ後入力!CL147,"")</f>
        <v/>
      </c>
      <c r="CM147" s="77" t="str">
        <f>IF(フィニッシュ後入力!CM147&lt;&gt;"",フィニッシュ後入力!CM147,"")</f>
        <v/>
      </c>
      <c r="CN147" s="77" t="str">
        <f>IF(フィニッシュ後入力!CN147&lt;&gt;"",フィニッシュ後入力!CN147,"")</f>
        <v/>
      </c>
      <c r="CO147" s="77" t="str">
        <f>IF(フィニッシュ後入力!CO147&lt;&gt;"",フィニッシュ後入力!CO147,"")</f>
        <v/>
      </c>
      <c r="CP147" s="77" t="str">
        <f>IF(フィニッシュ後入力!CP147&lt;&gt;"",フィニッシュ後入力!CP147,"")</f>
        <v/>
      </c>
      <c r="CQ147" s="77" t="str">
        <f>IF(フィニッシュ後入力!CQ147&lt;&gt;"",フィニッシュ後入力!CQ147,"")</f>
        <v/>
      </c>
      <c r="CR147" s="77" t="str">
        <f>IF(フィニッシュ後入力!CR147&lt;&gt;"",フィニッシュ後入力!CR147,"")</f>
        <v/>
      </c>
      <c r="CS147" s="77" t="str">
        <f>IF(フィニッシュ後入力!CS147&lt;&gt;"",フィニッシュ後入力!CS147,"")</f>
        <v/>
      </c>
      <c r="CT147" s="77" t="str">
        <f>IF(フィニッシュ後入力!CT147&lt;&gt;"",フィニッシュ後入力!CT147,"")</f>
        <v/>
      </c>
      <c r="CU147" s="77" t="str">
        <f>IF(フィニッシュ後入力!CU147&lt;&gt;"",フィニッシュ後入力!CU147,"")</f>
        <v/>
      </c>
      <c r="CV147" s="77" t="str">
        <f>IF(フィニッシュ後入力!CV147&lt;&gt;"",フィニッシュ後入力!CV147,"")</f>
        <v/>
      </c>
      <c r="CW147" s="77" t="str">
        <f>IF(フィニッシュ後入力!CW147&lt;&gt;"",フィニッシュ後入力!CW147,"")</f>
        <v/>
      </c>
      <c r="CX147" s="77" t="str">
        <f>IF(フィニッシュ後入力!CX147&lt;&gt;"",フィニッシュ後入力!CX147,"")</f>
        <v/>
      </c>
      <c r="CY147" s="77" t="str">
        <f>IF(フィニッシュ後入力!CY147&lt;&gt;"",フィニッシュ後入力!CY147,"")</f>
        <v/>
      </c>
      <c r="CZ147" s="77" t="str">
        <f>IF(フィニッシュ後入力!CZ147&lt;&gt;"",フィニッシュ後入力!CZ147,"")</f>
        <v/>
      </c>
      <c r="DA147" s="77" t="str">
        <f>IF(フィニッシュ後入力!DA147&lt;&gt;"",フィニッシュ後入力!DA147,"")</f>
        <v/>
      </c>
      <c r="DB147" s="77" t="str">
        <f>IF(フィニッシュ後入力!DB147&lt;&gt;"",フィニッシュ後入力!DB147,"")</f>
        <v/>
      </c>
      <c r="DC147" s="77" t="str">
        <f>IF(フィニッシュ後入力!DC147&lt;&gt;"",フィニッシュ後入力!DC147,"")</f>
        <v/>
      </c>
      <c r="DD147" s="77" t="str">
        <f>IF(フィニッシュ後入力!DD147&lt;&gt;"",フィニッシュ後入力!DD147,"")</f>
        <v/>
      </c>
      <c r="DE147" s="77" t="str">
        <f>IF(フィニッシュ後入力!DE147&lt;&gt;"",フィニッシュ後入力!DE147,"")</f>
        <v/>
      </c>
      <c r="DF147" s="77" t="str">
        <f>IF(フィニッシュ後入力!DF147&lt;&gt;"",フィニッシュ後入力!DF147,"")</f>
        <v/>
      </c>
      <c r="DG147" s="77" t="str">
        <f>IF(フィニッシュ後入力!DG147&lt;&gt;"",フィニッシュ後入力!DG147,"")</f>
        <v/>
      </c>
      <c r="DH147" s="77" t="str">
        <f>IF(フィニッシュ後入力!DH147&lt;&gt;"",フィニッシュ後入力!DH147,"")</f>
        <v/>
      </c>
      <c r="DI147" s="77" t="str">
        <f>IF(フィニッシュ後入力!DI147&lt;&gt;"",フィニッシュ後入力!DI147,"")</f>
        <v/>
      </c>
      <c r="DJ147" s="77" t="str">
        <f>IF(フィニッシュ後入力!DJ147&lt;&gt;"",フィニッシュ後入力!DJ147,"")</f>
        <v/>
      </c>
      <c r="DK147" s="77" t="str">
        <f>IF(フィニッシュ後入力!DK147&lt;&gt;"",フィニッシュ後入力!DK147,"")</f>
        <v/>
      </c>
      <c r="DL147" s="77" t="str">
        <f>IF(フィニッシュ後入力!DL147&lt;&gt;"",フィニッシュ後入力!DL147,"")</f>
        <v/>
      </c>
      <c r="DM147" s="77" t="str">
        <f>IF(フィニッシュ後入力!DM147&lt;&gt;"",フィニッシュ後入力!DM147,"")</f>
        <v/>
      </c>
      <c r="DN147" s="77" t="str">
        <f>IF(フィニッシュ後入力!DN147&lt;&gt;"",フィニッシュ後入力!DN147,"")</f>
        <v/>
      </c>
      <c r="DO147" s="77" t="str">
        <f>IF(フィニッシュ後入力!DO147&lt;&gt;"",フィニッシュ後入力!DO147,"")</f>
        <v/>
      </c>
      <c r="DP147" s="77" t="str">
        <f>IF(フィニッシュ後入力!DP147&lt;&gt;"",フィニッシュ後入力!DP147,"")</f>
        <v/>
      </c>
      <c r="DQ147" s="77" t="str">
        <f>IF(フィニッシュ後入力!DQ147&lt;&gt;"",フィニッシュ後入力!DQ147,"")</f>
        <v/>
      </c>
      <c r="DR147" s="77" t="str">
        <f>IF(フィニッシュ後入力!DR147&lt;&gt;"",フィニッシュ後入力!DR147,"")</f>
        <v/>
      </c>
      <c r="DS147" s="77" t="str">
        <f>IF(フィニッシュ後入力!DS147&lt;&gt;"",フィニッシュ後入力!DS147,"")</f>
        <v/>
      </c>
      <c r="DT147" s="77" t="str">
        <f>IF(フィニッシュ後入力!DT147&lt;&gt;"",フィニッシュ後入力!DT147,"")</f>
        <v/>
      </c>
      <c r="DU147" s="77" t="str">
        <f>IF(フィニッシュ後入力!DU147&lt;&gt;"",フィニッシュ後入力!DU147,"")</f>
        <v/>
      </c>
      <c r="DV147" s="77" t="str">
        <f>IF(フィニッシュ後入力!DV147&lt;&gt;"",フィニッシュ後入力!DV147,"")</f>
        <v/>
      </c>
      <c r="DW147" s="77" t="str">
        <f>IF(フィニッシュ後入力!DW147&lt;&gt;"",フィニッシュ後入力!DW147,"")</f>
        <v/>
      </c>
      <c r="DX147" s="77" t="str">
        <f>IF(フィニッシュ後入力!DX147&lt;&gt;"",フィニッシュ後入力!DX147,"")</f>
        <v/>
      </c>
      <c r="DY147" s="77" t="str">
        <f>IF(フィニッシュ後入力!DY147&lt;&gt;"",フィニッシュ後入力!DY147,"")</f>
        <v/>
      </c>
      <c r="DZ147" s="77" t="str">
        <f>IF(フィニッシュ後入力!DZ147&lt;&gt;"",フィニッシュ後入力!DZ147,"")</f>
        <v/>
      </c>
      <c r="EA147" s="77" t="str">
        <f>IF(フィニッシュ後入力!EA147&lt;&gt;"",フィニッシュ後入力!EA147,"")</f>
        <v/>
      </c>
      <c r="EB147" s="77" t="str">
        <f>IF(フィニッシュ後入力!EB147&lt;&gt;"",フィニッシュ後入力!EB147,"")</f>
        <v/>
      </c>
      <c r="EC147" s="77" t="str">
        <f>IF(フィニッシュ後入力!EC147&lt;&gt;"",フィニッシュ後入力!EC147,"")</f>
        <v/>
      </c>
      <c r="ED147" s="77" t="str">
        <f>IF(フィニッシュ後入力!ED147&lt;&gt;"",フィニッシュ後入力!ED147,"")</f>
        <v/>
      </c>
      <c r="EE147" s="77" t="str">
        <f>IF(フィニッシュ後入力!EE147&lt;&gt;"",フィニッシュ後入力!EE147,"")</f>
        <v/>
      </c>
      <c r="EF147" s="77" t="str">
        <f>IF(フィニッシュ後入力!EF147&lt;&gt;"",フィニッシュ後入力!EF147,"")</f>
        <v/>
      </c>
      <c r="EG147" s="77" t="str">
        <f>IF(フィニッシュ後入力!EG147&lt;&gt;"",フィニッシュ後入力!EG147,"")</f>
        <v/>
      </c>
      <c r="EH147" s="77" t="str">
        <f>IF(フィニッシュ後入力!EH147&lt;&gt;"",フィニッシュ後入力!EH147,"")</f>
        <v/>
      </c>
      <c r="EI147" s="77" t="str">
        <f>IF(フィニッシュ後入力!EI147&lt;&gt;"",フィニッシュ後入力!EI147,"")</f>
        <v/>
      </c>
      <c r="EJ147" s="77" t="str">
        <f>IF(フィニッシュ後入力!EJ147&lt;&gt;"",フィニッシュ後入力!EJ147,"")</f>
        <v/>
      </c>
      <c r="EK147" s="77" t="str">
        <f>IF(フィニッシュ後入力!EK147&lt;&gt;"",フィニッシュ後入力!EK147,"")</f>
        <v/>
      </c>
      <c r="EL147" s="77" t="str">
        <f>IF(フィニッシュ後入力!EL147&lt;&gt;"",フィニッシュ後入力!EL147,"")</f>
        <v/>
      </c>
      <c r="EM147" s="77" t="str">
        <f>IF(フィニッシュ後入力!EM147&lt;&gt;"",フィニッシュ後入力!EM147,"")</f>
        <v/>
      </c>
      <c r="EN147" s="77" t="str">
        <f>IF(フィニッシュ後入力!EN147&lt;&gt;"",フィニッシュ後入力!EN147,"")</f>
        <v/>
      </c>
      <c r="EO147" s="77" t="str">
        <f>IF(フィニッシュ後入力!EO147&lt;&gt;"",フィニッシュ後入力!EO147,"")</f>
        <v/>
      </c>
      <c r="EP147" s="77" t="str">
        <f>IF(フィニッシュ後入力!EP147&lt;&gt;"",フィニッシュ後入力!EP147,"")</f>
        <v/>
      </c>
      <c r="EQ147" s="77" t="str">
        <f>IF(フィニッシュ後入力!EQ147&lt;&gt;"",フィニッシュ後入力!EQ147,"")</f>
        <v/>
      </c>
      <c r="ER147" s="77" t="str">
        <f>IF(フィニッシュ後入力!ER147&lt;&gt;"",フィニッシュ後入力!ER147,"")</f>
        <v/>
      </c>
      <c r="ES147" s="77" t="str">
        <f>IF(フィニッシュ後入力!ES147&lt;&gt;"",フィニッシュ後入力!ES147,"")</f>
        <v/>
      </c>
      <c r="ET147" s="77" t="str">
        <f>IF(フィニッシュ後入力!ET147&lt;&gt;"",フィニッシュ後入力!ET147,"")</f>
        <v/>
      </c>
      <c r="EU147" s="77" t="str">
        <f>IF(フィニッシュ後入力!EU147&lt;&gt;"",フィニッシュ後入力!EU147,"")</f>
        <v/>
      </c>
      <c r="EV147" s="77" t="str">
        <f>IF(フィニッシュ後入力!EV147&lt;&gt;"",フィニッシュ後入力!EV147,"")</f>
        <v/>
      </c>
      <c r="EW147" s="77" t="str">
        <f>IF(フィニッシュ後入力!EW147&lt;&gt;"",フィニッシュ後入力!EW147,"")</f>
        <v/>
      </c>
      <c r="EX147" s="77" t="str">
        <f>IF(フィニッシュ後入力!EX147&lt;&gt;"",フィニッシュ後入力!EX147,"")</f>
        <v/>
      </c>
      <c r="EY147" s="77" t="str">
        <f>IF(フィニッシュ後入力!EY147&lt;&gt;"",フィニッシュ後入力!EY147,"")</f>
        <v/>
      </c>
      <c r="EZ147" s="77" t="str">
        <f>IF(フィニッシュ後入力!EZ147&lt;&gt;"",フィニッシュ後入力!EZ147,"")</f>
        <v/>
      </c>
      <c r="FA147" s="77" t="e">
        <f ca="1">INDIRECT(CONCATENATE("フィニッシュ後入力!R",簡易速報!$F147+100,"C",COLUMN()),FALSE)</f>
        <v>#N/A</v>
      </c>
      <c r="FB147" s="77" t="e">
        <f ca="1">INDIRECT(CONCATENATE("フィニッシュ後入力!R",簡易速報!$F147+100,"C",COLUMN()),FALSE)</f>
        <v>#N/A</v>
      </c>
      <c r="FC147" s="74" t="e">
        <f ca="1">(INDIRECT(CONCATENATE("フィニッシュ後入力!R",簡易速報!$F147+100,"C",COLUMN()),FALSE)+INDIRECT(CONCATENATE("フィニッシュ後入力!R",簡易速報!$F147+100,"C",COLUMN()+1),FALSE))/2</f>
        <v>#N/A</v>
      </c>
      <c r="FD147" s="74"/>
      <c r="FE147" s="74"/>
      <c r="FF147" s="74"/>
      <c r="FG147" s="77" t="e">
        <f ca="1">INDIRECT(CONCATENATE("フィニッシュ後入力!R",簡易速報!$F147+100,"C",COLUMN()),FALSE)</f>
        <v>#N/A</v>
      </c>
      <c r="FH147" s="77" t="e">
        <f ca="1">INDIRECT(CONCATENATE("フィニッシュ後入力!R",簡易速報!$F147+100,"C",COLUMN()),FALSE)</f>
        <v>#N/A</v>
      </c>
      <c r="FI147" s="74" t="e">
        <f ca="1">(INDIRECT(CONCATENATE("フィニッシュ後入力!R",簡易速報!$F147+100,"C",COLUMN()),FALSE)+INDIRECT(CONCATENATE("フィニッシュ後入力!R",簡易速報!$F147+100,"C",COLUMN()+1),FALSE))/2</f>
        <v>#N/A</v>
      </c>
      <c r="FJ147" s="74"/>
      <c r="FK147" s="74"/>
      <c r="FL147" s="74"/>
      <c r="FM147" s="77" t="e">
        <f ca="1">INDIRECT(CONCATENATE("フィニッシュ後入力!R",簡易速報!$F147+100,"C",COLUMN()),FALSE)</f>
        <v>#N/A</v>
      </c>
      <c r="FN147" s="77" t="e">
        <f ca="1">INDIRECT(CONCATENATE("フィニッシュ後入力!R",簡易速報!$F147+100,"C",COLUMN()),FALSE)</f>
        <v>#N/A</v>
      </c>
      <c r="FO147" s="74" t="e">
        <f ca="1">(INDIRECT(CONCATENATE("フィニッシュ後入力!R",簡易速報!$F147+100,"C",COLUMN()),FALSE)+INDIRECT(CONCATENATE("フィニッシュ後入力!R",簡易速報!$F147+100,"C",COLUMN()+1),FALSE))/2</f>
        <v>#N/A</v>
      </c>
      <c r="FP147" s="60"/>
      <c r="FQ147" s="60"/>
      <c r="FR147" s="60"/>
      <c r="FS147" s="60"/>
      <c r="FT147" s="60"/>
      <c r="FU147" s="60"/>
      <c r="FV147" s="60"/>
      <c r="FW147" s="60"/>
      <c r="FX147" s="60"/>
      <c r="FY147" s="60"/>
      <c r="FZ147" s="60"/>
      <c r="GA147" s="60"/>
      <c r="GB147" s="60"/>
      <c r="GC147" s="60"/>
      <c r="GD147" s="74" t="e">
        <f ca="1">INDIRECT("フィニッシュ後入力!G"&amp;簡易速報!$F147+100)</f>
        <v>#N/A</v>
      </c>
    </row>
    <row r="148" spans="1:186">
      <c r="A148" s="74" t="e">
        <f ca="1">簡易速報!O148</f>
        <v>#N/A</v>
      </c>
      <c r="B148" s="74" t="e">
        <f ca="1">簡易速報!P148</f>
        <v>#N/A</v>
      </c>
      <c r="C148" s="74" t="e">
        <f ca="1">簡易速報!Q148</f>
        <v>#N/A</v>
      </c>
      <c r="D148" s="74" t="e">
        <f ca="1">簡易速報!R148</f>
        <v>#N/A</v>
      </c>
      <c r="E148" s="147" t="e">
        <f ca="1">簡易速報!T148</f>
        <v>#N/A</v>
      </c>
      <c r="F148" s="74" t="e">
        <f ca="1">簡易速報!S148</f>
        <v>#N/A</v>
      </c>
      <c r="G148" s="74" t="e">
        <f ca="1">簡易速報!U148</f>
        <v>#N/A</v>
      </c>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c r="AP148" s="74"/>
      <c r="AQ148" s="74"/>
      <c r="AR148" s="74"/>
      <c r="AS148" s="74"/>
      <c r="AT148" s="74"/>
      <c r="AU148" s="74"/>
      <c r="AV148" s="74"/>
      <c r="AW148" s="74"/>
      <c r="AX148" s="74"/>
      <c r="AY148" s="74"/>
      <c r="AZ148" s="74"/>
      <c r="BA148" s="77" t="e">
        <f ca="1">INDIRECT(CONCATENATE("フィニッシュ後入力!R",簡易速報!$F148+100,"C",COLUMN()),FALSE)</f>
        <v>#N/A</v>
      </c>
      <c r="BB148" s="77" t="e">
        <f ca="1">INDIRECT(CONCATENATE("フィニッシュ後入力!R",簡易速報!$F148+100,"C",COLUMN()),FALSE)</f>
        <v>#N/A</v>
      </c>
      <c r="BC148" s="77" t="e">
        <f ca="1">INDIRECT(CONCATENATE("フィニッシュ後入力!R",簡易速報!$F148+100,"C",COLUMN()),FALSE)</f>
        <v>#N/A</v>
      </c>
      <c r="BD148" s="77" t="e">
        <f ca="1">INDIRECT(CONCATENATE("フィニッシュ後入力!R",簡易速報!$F148+100,"C",COLUMN()),FALSE)</f>
        <v>#N/A</v>
      </c>
      <c r="BE148" s="77" t="e">
        <f ca="1">INDIRECT(CONCATENATE("フィニッシュ後入力!R",簡易速報!$F148+100,"C",COLUMN()),FALSE)</f>
        <v>#N/A</v>
      </c>
      <c r="BF148" s="77" t="e">
        <f ca="1">INDIRECT(CONCATENATE("フィニッシュ後入力!R",簡易速報!$F148+100,"C",COLUMN()),FALSE)</f>
        <v>#N/A</v>
      </c>
      <c r="BG148" s="77" t="e">
        <f ca="1">INDIRECT(CONCATENATE("フィニッシュ後入力!R",簡易速報!$F148+100,"C",COLUMN()),FALSE)</f>
        <v>#N/A</v>
      </c>
      <c r="BH148" s="77" t="e">
        <f ca="1">INDIRECT(CONCATENATE("フィニッシュ後入力!R",簡易速報!$F148+100,"C",COLUMN()),FALSE)</f>
        <v>#N/A</v>
      </c>
      <c r="BI148" s="77" t="e">
        <f ca="1">INDIRECT(CONCATENATE("フィニッシュ後入力!R",簡易速報!$F148+100,"C",COLUMN()),FALSE)</f>
        <v>#N/A</v>
      </c>
      <c r="BJ148" s="77" t="e">
        <f ca="1">INDIRECT(CONCATENATE("フィニッシュ後入力!R",簡易速報!$F148+100,"C",COLUMN()),FALSE)</f>
        <v>#N/A</v>
      </c>
      <c r="BK148" s="77" t="e">
        <f ca="1">INDIRECT(CONCATENATE("フィニッシュ後入力!R",簡易速報!$F148+100,"C",COLUMN()),FALSE)</f>
        <v>#N/A</v>
      </c>
      <c r="BL148" s="77" t="e">
        <f ca="1">INDIRECT(CONCATENATE("フィニッシュ後入力!R",簡易速報!$F148+100,"C",COLUMN()),FALSE)</f>
        <v>#N/A</v>
      </c>
      <c r="BM148" s="77" t="e">
        <f ca="1">INDIRECT(CONCATENATE("フィニッシュ後入力!R",簡易速報!$F148+100,"C",COLUMN()),FALSE)</f>
        <v>#N/A</v>
      </c>
      <c r="BN148" s="77" t="e">
        <f ca="1">INDIRECT(CONCATENATE("フィニッシュ後入力!R",簡易速報!$F148+100,"C",COLUMN()),FALSE)</f>
        <v>#N/A</v>
      </c>
      <c r="BO148" s="77" t="e">
        <f ca="1">INDIRECT(CONCATENATE("フィニッシュ後入力!R",簡易速報!$F148+100,"C",COLUMN()),FALSE)</f>
        <v>#N/A</v>
      </c>
      <c r="BP148" s="77" t="e">
        <f ca="1">INDIRECT(CONCATENATE("フィニッシュ後入力!R",簡易速報!$F148+100,"C",COLUMN()),FALSE)</f>
        <v>#N/A</v>
      </c>
      <c r="BQ148" s="77" t="e">
        <f ca="1">INDIRECT(CONCATENATE("フィニッシュ後入力!R",簡易速報!$F148+100,"C",COLUMN()),FALSE)</f>
        <v>#N/A</v>
      </c>
      <c r="BR148" s="77" t="e">
        <f ca="1">INDIRECT(CONCATENATE("フィニッシュ後入力!R",簡易速報!$F148+100,"C",COLUMN()),FALSE)</f>
        <v>#N/A</v>
      </c>
      <c r="BS148" s="77" t="e">
        <f ca="1">INDIRECT(CONCATENATE("フィニッシュ後入力!R",簡易速報!$F148+100,"C",COLUMN()),FALSE)</f>
        <v>#N/A</v>
      </c>
      <c r="BT148" s="77" t="e">
        <f ca="1">INDIRECT(CONCATENATE("フィニッシュ後入力!R",簡易速報!$F148+100,"C",COLUMN()),FALSE)</f>
        <v>#N/A</v>
      </c>
      <c r="BU148" s="77" t="e">
        <f ca="1">INDIRECT(CONCATENATE("フィニッシュ後入力!R",簡易速報!$F148+100,"C",COLUMN()),FALSE)</f>
        <v>#N/A</v>
      </c>
      <c r="BV148" s="77" t="e">
        <f ca="1">INDIRECT(CONCATENATE("フィニッシュ後入力!R",簡易速報!$F148+100,"C",COLUMN()),FALSE)</f>
        <v>#N/A</v>
      </c>
      <c r="BW148" s="77" t="e">
        <f ca="1">INDIRECT(CONCATENATE("フィニッシュ後入力!R",簡易速報!$F148+100,"C",COLUMN()),FALSE)</f>
        <v>#N/A</v>
      </c>
      <c r="BX148" s="77" t="e">
        <f ca="1">INDIRECT(CONCATENATE("フィニッシュ後入力!R",簡易速報!$F148+100,"C",COLUMN()),FALSE)</f>
        <v>#N/A</v>
      </c>
      <c r="BY148" s="77" t="e">
        <f ca="1">INDIRECT(CONCATENATE("フィニッシュ後入力!R",簡易速報!$F148+100,"C",COLUMN()),FALSE)</f>
        <v>#N/A</v>
      </c>
      <c r="BZ148" s="77" t="e">
        <f ca="1">INDIRECT(CONCATENATE("フィニッシュ後入力!R",簡易速報!$F148+100,"C",COLUMN()),FALSE)</f>
        <v>#N/A</v>
      </c>
      <c r="CA148" s="77" t="e">
        <f ca="1">INDIRECT(CONCATENATE("フィニッシュ後入力!R",簡易速報!$F148+100,"C",COLUMN()),FALSE)</f>
        <v>#N/A</v>
      </c>
      <c r="CB148" s="77" t="e">
        <f ca="1">INDIRECT(CONCATENATE("フィニッシュ後入力!R",簡易速報!$F148+100,"C",COLUMN()),FALSE)</f>
        <v>#N/A</v>
      </c>
      <c r="CC148" s="77" t="e">
        <f ca="1">INDIRECT(CONCATENATE("フィニッシュ後入力!R",簡易速報!$F148+100,"C",COLUMN()),FALSE)</f>
        <v>#N/A</v>
      </c>
      <c r="CD148" s="77" t="e">
        <f ca="1">INDIRECT(CONCATENATE("フィニッシュ後入力!R",簡易速報!$F148+100,"C",COLUMN()),FALSE)</f>
        <v>#N/A</v>
      </c>
      <c r="CE148" s="77" t="str">
        <f>IF(フィニッシュ後入力!CE148&lt;&gt;"",フィニッシュ後入力!CE148,"")</f>
        <v/>
      </c>
      <c r="CF148" s="77" t="str">
        <f>IF(フィニッシュ後入力!CF148&lt;&gt;"",フィニッシュ後入力!CF148,"")</f>
        <v/>
      </c>
      <c r="CG148" s="77" t="str">
        <f>IF(フィニッシュ後入力!CG148&lt;&gt;"",フィニッシュ後入力!CG148,"")</f>
        <v/>
      </c>
      <c r="CH148" s="77" t="str">
        <f>IF(フィニッシュ後入力!CH148&lt;&gt;"",フィニッシュ後入力!CH148,"")</f>
        <v/>
      </c>
      <c r="CI148" s="77" t="str">
        <f>IF(フィニッシュ後入力!CI148&lt;&gt;"",フィニッシュ後入力!CI148,"")</f>
        <v/>
      </c>
      <c r="CJ148" s="77" t="str">
        <f>IF(フィニッシュ後入力!CJ148&lt;&gt;"",フィニッシュ後入力!CJ148,"")</f>
        <v/>
      </c>
      <c r="CK148" s="77" t="str">
        <f>IF(フィニッシュ後入力!CK148&lt;&gt;"",フィニッシュ後入力!CK148,"")</f>
        <v/>
      </c>
      <c r="CL148" s="77" t="str">
        <f>IF(フィニッシュ後入力!CL148&lt;&gt;"",フィニッシュ後入力!CL148,"")</f>
        <v/>
      </c>
      <c r="CM148" s="77" t="str">
        <f>IF(フィニッシュ後入力!CM148&lt;&gt;"",フィニッシュ後入力!CM148,"")</f>
        <v/>
      </c>
      <c r="CN148" s="77" t="str">
        <f>IF(フィニッシュ後入力!CN148&lt;&gt;"",フィニッシュ後入力!CN148,"")</f>
        <v/>
      </c>
      <c r="CO148" s="77" t="str">
        <f>IF(フィニッシュ後入力!CO148&lt;&gt;"",フィニッシュ後入力!CO148,"")</f>
        <v/>
      </c>
      <c r="CP148" s="77" t="str">
        <f>IF(フィニッシュ後入力!CP148&lt;&gt;"",フィニッシュ後入力!CP148,"")</f>
        <v/>
      </c>
      <c r="CQ148" s="77" t="str">
        <f>IF(フィニッシュ後入力!CQ148&lt;&gt;"",フィニッシュ後入力!CQ148,"")</f>
        <v/>
      </c>
      <c r="CR148" s="77" t="str">
        <f>IF(フィニッシュ後入力!CR148&lt;&gt;"",フィニッシュ後入力!CR148,"")</f>
        <v/>
      </c>
      <c r="CS148" s="77" t="str">
        <f>IF(フィニッシュ後入力!CS148&lt;&gt;"",フィニッシュ後入力!CS148,"")</f>
        <v/>
      </c>
      <c r="CT148" s="77" t="str">
        <f>IF(フィニッシュ後入力!CT148&lt;&gt;"",フィニッシュ後入力!CT148,"")</f>
        <v/>
      </c>
      <c r="CU148" s="77" t="str">
        <f>IF(フィニッシュ後入力!CU148&lt;&gt;"",フィニッシュ後入力!CU148,"")</f>
        <v/>
      </c>
      <c r="CV148" s="77" t="str">
        <f>IF(フィニッシュ後入力!CV148&lt;&gt;"",フィニッシュ後入力!CV148,"")</f>
        <v/>
      </c>
      <c r="CW148" s="77" t="str">
        <f>IF(フィニッシュ後入力!CW148&lt;&gt;"",フィニッシュ後入力!CW148,"")</f>
        <v/>
      </c>
      <c r="CX148" s="77" t="str">
        <f>IF(フィニッシュ後入力!CX148&lt;&gt;"",フィニッシュ後入力!CX148,"")</f>
        <v/>
      </c>
      <c r="CY148" s="77" t="str">
        <f>IF(フィニッシュ後入力!CY148&lt;&gt;"",フィニッシュ後入力!CY148,"")</f>
        <v/>
      </c>
      <c r="CZ148" s="77" t="str">
        <f>IF(フィニッシュ後入力!CZ148&lt;&gt;"",フィニッシュ後入力!CZ148,"")</f>
        <v/>
      </c>
      <c r="DA148" s="77" t="str">
        <f>IF(フィニッシュ後入力!DA148&lt;&gt;"",フィニッシュ後入力!DA148,"")</f>
        <v/>
      </c>
      <c r="DB148" s="77" t="str">
        <f>IF(フィニッシュ後入力!DB148&lt;&gt;"",フィニッシュ後入力!DB148,"")</f>
        <v/>
      </c>
      <c r="DC148" s="77" t="str">
        <f>IF(フィニッシュ後入力!DC148&lt;&gt;"",フィニッシュ後入力!DC148,"")</f>
        <v/>
      </c>
      <c r="DD148" s="77" t="str">
        <f>IF(フィニッシュ後入力!DD148&lt;&gt;"",フィニッシュ後入力!DD148,"")</f>
        <v/>
      </c>
      <c r="DE148" s="77" t="str">
        <f>IF(フィニッシュ後入力!DE148&lt;&gt;"",フィニッシュ後入力!DE148,"")</f>
        <v/>
      </c>
      <c r="DF148" s="77" t="str">
        <f>IF(フィニッシュ後入力!DF148&lt;&gt;"",フィニッシュ後入力!DF148,"")</f>
        <v/>
      </c>
      <c r="DG148" s="77" t="str">
        <f>IF(フィニッシュ後入力!DG148&lt;&gt;"",フィニッシュ後入力!DG148,"")</f>
        <v/>
      </c>
      <c r="DH148" s="77" t="str">
        <f>IF(フィニッシュ後入力!DH148&lt;&gt;"",フィニッシュ後入力!DH148,"")</f>
        <v/>
      </c>
      <c r="DI148" s="77" t="str">
        <f>IF(フィニッシュ後入力!DI148&lt;&gt;"",フィニッシュ後入力!DI148,"")</f>
        <v/>
      </c>
      <c r="DJ148" s="77" t="str">
        <f>IF(フィニッシュ後入力!DJ148&lt;&gt;"",フィニッシュ後入力!DJ148,"")</f>
        <v/>
      </c>
      <c r="DK148" s="77" t="str">
        <f>IF(フィニッシュ後入力!DK148&lt;&gt;"",フィニッシュ後入力!DK148,"")</f>
        <v/>
      </c>
      <c r="DL148" s="77" t="str">
        <f>IF(フィニッシュ後入力!DL148&lt;&gt;"",フィニッシュ後入力!DL148,"")</f>
        <v/>
      </c>
      <c r="DM148" s="77" t="str">
        <f>IF(フィニッシュ後入力!DM148&lt;&gt;"",フィニッシュ後入力!DM148,"")</f>
        <v/>
      </c>
      <c r="DN148" s="77" t="str">
        <f>IF(フィニッシュ後入力!DN148&lt;&gt;"",フィニッシュ後入力!DN148,"")</f>
        <v/>
      </c>
      <c r="DO148" s="77" t="str">
        <f>IF(フィニッシュ後入力!DO148&lt;&gt;"",フィニッシュ後入力!DO148,"")</f>
        <v/>
      </c>
      <c r="DP148" s="77" t="str">
        <f>IF(フィニッシュ後入力!DP148&lt;&gt;"",フィニッシュ後入力!DP148,"")</f>
        <v/>
      </c>
      <c r="DQ148" s="77" t="str">
        <f>IF(フィニッシュ後入力!DQ148&lt;&gt;"",フィニッシュ後入力!DQ148,"")</f>
        <v/>
      </c>
      <c r="DR148" s="77" t="str">
        <f>IF(フィニッシュ後入力!DR148&lt;&gt;"",フィニッシュ後入力!DR148,"")</f>
        <v/>
      </c>
      <c r="DS148" s="77" t="str">
        <f>IF(フィニッシュ後入力!DS148&lt;&gt;"",フィニッシュ後入力!DS148,"")</f>
        <v/>
      </c>
      <c r="DT148" s="77" t="str">
        <f>IF(フィニッシュ後入力!DT148&lt;&gt;"",フィニッシュ後入力!DT148,"")</f>
        <v/>
      </c>
      <c r="DU148" s="77" t="str">
        <f>IF(フィニッシュ後入力!DU148&lt;&gt;"",フィニッシュ後入力!DU148,"")</f>
        <v/>
      </c>
      <c r="DV148" s="77" t="str">
        <f>IF(フィニッシュ後入力!DV148&lt;&gt;"",フィニッシュ後入力!DV148,"")</f>
        <v/>
      </c>
      <c r="DW148" s="77" t="str">
        <f>IF(フィニッシュ後入力!DW148&lt;&gt;"",フィニッシュ後入力!DW148,"")</f>
        <v/>
      </c>
      <c r="DX148" s="77" t="str">
        <f>IF(フィニッシュ後入力!DX148&lt;&gt;"",フィニッシュ後入力!DX148,"")</f>
        <v/>
      </c>
      <c r="DY148" s="77" t="str">
        <f>IF(フィニッシュ後入力!DY148&lt;&gt;"",フィニッシュ後入力!DY148,"")</f>
        <v/>
      </c>
      <c r="DZ148" s="77" t="str">
        <f>IF(フィニッシュ後入力!DZ148&lt;&gt;"",フィニッシュ後入力!DZ148,"")</f>
        <v/>
      </c>
      <c r="EA148" s="77" t="str">
        <f>IF(フィニッシュ後入力!EA148&lt;&gt;"",フィニッシュ後入力!EA148,"")</f>
        <v/>
      </c>
      <c r="EB148" s="77" t="str">
        <f>IF(フィニッシュ後入力!EB148&lt;&gt;"",フィニッシュ後入力!EB148,"")</f>
        <v/>
      </c>
      <c r="EC148" s="77" t="str">
        <f>IF(フィニッシュ後入力!EC148&lt;&gt;"",フィニッシュ後入力!EC148,"")</f>
        <v/>
      </c>
      <c r="ED148" s="77" t="str">
        <f>IF(フィニッシュ後入力!ED148&lt;&gt;"",フィニッシュ後入力!ED148,"")</f>
        <v/>
      </c>
      <c r="EE148" s="77" t="str">
        <f>IF(フィニッシュ後入力!EE148&lt;&gt;"",フィニッシュ後入力!EE148,"")</f>
        <v/>
      </c>
      <c r="EF148" s="77" t="str">
        <f>IF(フィニッシュ後入力!EF148&lt;&gt;"",フィニッシュ後入力!EF148,"")</f>
        <v/>
      </c>
      <c r="EG148" s="77" t="str">
        <f>IF(フィニッシュ後入力!EG148&lt;&gt;"",フィニッシュ後入力!EG148,"")</f>
        <v/>
      </c>
      <c r="EH148" s="77" t="str">
        <f>IF(フィニッシュ後入力!EH148&lt;&gt;"",フィニッシュ後入力!EH148,"")</f>
        <v/>
      </c>
      <c r="EI148" s="77" t="str">
        <f>IF(フィニッシュ後入力!EI148&lt;&gt;"",フィニッシュ後入力!EI148,"")</f>
        <v/>
      </c>
      <c r="EJ148" s="77" t="str">
        <f>IF(フィニッシュ後入力!EJ148&lt;&gt;"",フィニッシュ後入力!EJ148,"")</f>
        <v/>
      </c>
      <c r="EK148" s="77" t="str">
        <f>IF(フィニッシュ後入力!EK148&lt;&gt;"",フィニッシュ後入力!EK148,"")</f>
        <v/>
      </c>
      <c r="EL148" s="77" t="str">
        <f>IF(フィニッシュ後入力!EL148&lt;&gt;"",フィニッシュ後入力!EL148,"")</f>
        <v/>
      </c>
      <c r="EM148" s="77" t="str">
        <f>IF(フィニッシュ後入力!EM148&lt;&gt;"",フィニッシュ後入力!EM148,"")</f>
        <v/>
      </c>
      <c r="EN148" s="77" t="str">
        <f>IF(フィニッシュ後入力!EN148&lt;&gt;"",フィニッシュ後入力!EN148,"")</f>
        <v/>
      </c>
      <c r="EO148" s="77" t="str">
        <f>IF(フィニッシュ後入力!EO148&lt;&gt;"",フィニッシュ後入力!EO148,"")</f>
        <v/>
      </c>
      <c r="EP148" s="77" t="str">
        <f>IF(フィニッシュ後入力!EP148&lt;&gt;"",フィニッシュ後入力!EP148,"")</f>
        <v/>
      </c>
      <c r="EQ148" s="77" t="str">
        <f>IF(フィニッシュ後入力!EQ148&lt;&gt;"",フィニッシュ後入力!EQ148,"")</f>
        <v/>
      </c>
      <c r="ER148" s="77" t="str">
        <f>IF(フィニッシュ後入力!ER148&lt;&gt;"",フィニッシュ後入力!ER148,"")</f>
        <v/>
      </c>
      <c r="ES148" s="77" t="str">
        <f>IF(フィニッシュ後入力!ES148&lt;&gt;"",フィニッシュ後入力!ES148,"")</f>
        <v/>
      </c>
      <c r="ET148" s="77" t="str">
        <f>IF(フィニッシュ後入力!ET148&lt;&gt;"",フィニッシュ後入力!ET148,"")</f>
        <v/>
      </c>
      <c r="EU148" s="77" t="str">
        <f>IF(フィニッシュ後入力!EU148&lt;&gt;"",フィニッシュ後入力!EU148,"")</f>
        <v/>
      </c>
      <c r="EV148" s="77" t="str">
        <f>IF(フィニッシュ後入力!EV148&lt;&gt;"",フィニッシュ後入力!EV148,"")</f>
        <v/>
      </c>
      <c r="EW148" s="77" t="str">
        <f>IF(フィニッシュ後入力!EW148&lt;&gt;"",フィニッシュ後入力!EW148,"")</f>
        <v/>
      </c>
      <c r="EX148" s="77" t="str">
        <f>IF(フィニッシュ後入力!EX148&lt;&gt;"",フィニッシュ後入力!EX148,"")</f>
        <v/>
      </c>
      <c r="EY148" s="77" t="str">
        <f>IF(フィニッシュ後入力!EY148&lt;&gt;"",フィニッシュ後入力!EY148,"")</f>
        <v/>
      </c>
      <c r="EZ148" s="77" t="str">
        <f>IF(フィニッシュ後入力!EZ148&lt;&gt;"",フィニッシュ後入力!EZ148,"")</f>
        <v/>
      </c>
      <c r="FA148" s="77" t="e">
        <f ca="1">INDIRECT(CONCATENATE("フィニッシュ後入力!R",簡易速報!$F148+100,"C",COLUMN()),FALSE)</f>
        <v>#N/A</v>
      </c>
      <c r="FB148" s="77" t="e">
        <f ca="1">INDIRECT(CONCATENATE("フィニッシュ後入力!R",簡易速報!$F148+100,"C",COLUMN()),FALSE)</f>
        <v>#N/A</v>
      </c>
      <c r="FC148" s="74" t="e">
        <f ca="1">(INDIRECT(CONCATENATE("フィニッシュ後入力!R",簡易速報!$F148+100,"C",COLUMN()),FALSE)+INDIRECT(CONCATENATE("フィニッシュ後入力!R",簡易速報!$F148+100,"C",COLUMN()+1),FALSE))/2</f>
        <v>#N/A</v>
      </c>
      <c r="FD148" s="74"/>
      <c r="FE148" s="74"/>
      <c r="FF148" s="74"/>
      <c r="FG148" s="77" t="e">
        <f ca="1">INDIRECT(CONCATENATE("フィニッシュ後入力!R",簡易速報!$F148+100,"C",COLUMN()),FALSE)</f>
        <v>#N/A</v>
      </c>
      <c r="FH148" s="77" t="e">
        <f ca="1">INDIRECT(CONCATENATE("フィニッシュ後入力!R",簡易速報!$F148+100,"C",COLUMN()),FALSE)</f>
        <v>#N/A</v>
      </c>
      <c r="FI148" s="74" t="e">
        <f ca="1">(INDIRECT(CONCATENATE("フィニッシュ後入力!R",簡易速報!$F148+100,"C",COLUMN()),FALSE)+INDIRECT(CONCATENATE("フィニッシュ後入力!R",簡易速報!$F148+100,"C",COLUMN()+1),FALSE))/2</f>
        <v>#N/A</v>
      </c>
      <c r="FJ148" s="74"/>
      <c r="FK148" s="74"/>
      <c r="FL148" s="74"/>
      <c r="FM148" s="77" t="e">
        <f ca="1">INDIRECT(CONCATENATE("フィニッシュ後入力!R",簡易速報!$F148+100,"C",COLUMN()),FALSE)</f>
        <v>#N/A</v>
      </c>
      <c r="FN148" s="77" t="e">
        <f ca="1">INDIRECT(CONCATENATE("フィニッシュ後入力!R",簡易速報!$F148+100,"C",COLUMN()),FALSE)</f>
        <v>#N/A</v>
      </c>
      <c r="FO148" s="74" t="e">
        <f ca="1">(INDIRECT(CONCATENATE("フィニッシュ後入力!R",簡易速報!$F148+100,"C",COLUMN()),FALSE)+INDIRECT(CONCATENATE("フィニッシュ後入力!R",簡易速報!$F148+100,"C",COLUMN()+1),FALSE))/2</f>
        <v>#N/A</v>
      </c>
      <c r="FP148" s="60"/>
      <c r="FQ148" s="60"/>
      <c r="FR148" s="60"/>
      <c r="FS148" s="60"/>
      <c r="FT148" s="60"/>
      <c r="FU148" s="60"/>
      <c r="FV148" s="60"/>
      <c r="FW148" s="60"/>
      <c r="FX148" s="60"/>
      <c r="FY148" s="60"/>
      <c r="FZ148" s="60"/>
      <c r="GA148" s="60"/>
      <c r="GB148" s="60"/>
      <c r="GC148" s="60"/>
      <c r="GD148" s="74" t="e">
        <f ca="1">INDIRECT("フィニッシュ後入力!G"&amp;簡易速報!$F148+100)</f>
        <v>#N/A</v>
      </c>
    </row>
    <row r="149" spans="1:186">
      <c r="A149" s="74" t="e">
        <f ca="1">簡易速報!O149</f>
        <v>#N/A</v>
      </c>
      <c r="B149" s="74" t="e">
        <f ca="1">簡易速報!P149</f>
        <v>#N/A</v>
      </c>
      <c r="C149" s="74" t="e">
        <f ca="1">簡易速報!Q149</f>
        <v>#N/A</v>
      </c>
      <c r="D149" s="74" t="e">
        <f ca="1">簡易速報!R149</f>
        <v>#N/A</v>
      </c>
      <c r="E149" s="147" t="e">
        <f ca="1">簡易速報!T149</f>
        <v>#N/A</v>
      </c>
      <c r="F149" s="74" t="e">
        <f ca="1">簡易速報!S149</f>
        <v>#N/A</v>
      </c>
      <c r="G149" s="74" t="e">
        <f ca="1">簡易速報!U149</f>
        <v>#N/A</v>
      </c>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c r="AP149" s="74"/>
      <c r="AQ149" s="74"/>
      <c r="AR149" s="74"/>
      <c r="AS149" s="74"/>
      <c r="AT149" s="74"/>
      <c r="AU149" s="74"/>
      <c r="AV149" s="74"/>
      <c r="AW149" s="74"/>
      <c r="AX149" s="74"/>
      <c r="AY149" s="74"/>
      <c r="AZ149" s="74"/>
      <c r="BA149" s="77" t="e">
        <f ca="1">INDIRECT(CONCATENATE("フィニッシュ後入力!R",簡易速報!$F149+100,"C",COLUMN()),FALSE)</f>
        <v>#N/A</v>
      </c>
      <c r="BB149" s="77" t="e">
        <f ca="1">INDIRECT(CONCATENATE("フィニッシュ後入力!R",簡易速報!$F149+100,"C",COLUMN()),FALSE)</f>
        <v>#N/A</v>
      </c>
      <c r="BC149" s="77" t="e">
        <f ca="1">INDIRECT(CONCATENATE("フィニッシュ後入力!R",簡易速報!$F149+100,"C",COLUMN()),FALSE)</f>
        <v>#N/A</v>
      </c>
      <c r="BD149" s="77" t="e">
        <f ca="1">INDIRECT(CONCATENATE("フィニッシュ後入力!R",簡易速報!$F149+100,"C",COLUMN()),FALSE)</f>
        <v>#N/A</v>
      </c>
      <c r="BE149" s="77" t="e">
        <f ca="1">INDIRECT(CONCATENATE("フィニッシュ後入力!R",簡易速報!$F149+100,"C",COLUMN()),FALSE)</f>
        <v>#N/A</v>
      </c>
      <c r="BF149" s="77" t="e">
        <f ca="1">INDIRECT(CONCATENATE("フィニッシュ後入力!R",簡易速報!$F149+100,"C",COLUMN()),FALSE)</f>
        <v>#N/A</v>
      </c>
      <c r="BG149" s="77" t="e">
        <f ca="1">INDIRECT(CONCATENATE("フィニッシュ後入力!R",簡易速報!$F149+100,"C",COLUMN()),FALSE)</f>
        <v>#N/A</v>
      </c>
      <c r="BH149" s="77" t="e">
        <f ca="1">INDIRECT(CONCATENATE("フィニッシュ後入力!R",簡易速報!$F149+100,"C",COLUMN()),FALSE)</f>
        <v>#N/A</v>
      </c>
      <c r="BI149" s="77" t="e">
        <f ca="1">INDIRECT(CONCATENATE("フィニッシュ後入力!R",簡易速報!$F149+100,"C",COLUMN()),FALSE)</f>
        <v>#N/A</v>
      </c>
      <c r="BJ149" s="77" t="e">
        <f ca="1">INDIRECT(CONCATENATE("フィニッシュ後入力!R",簡易速報!$F149+100,"C",COLUMN()),FALSE)</f>
        <v>#N/A</v>
      </c>
      <c r="BK149" s="77" t="e">
        <f ca="1">INDIRECT(CONCATENATE("フィニッシュ後入力!R",簡易速報!$F149+100,"C",COLUMN()),FALSE)</f>
        <v>#N/A</v>
      </c>
      <c r="BL149" s="77" t="e">
        <f ca="1">INDIRECT(CONCATENATE("フィニッシュ後入力!R",簡易速報!$F149+100,"C",COLUMN()),FALSE)</f>
        <v>#N/A</v>
      </c>
      <c r="BM149" s="77" t="e">
        <f ca="1">INDIRECT(CONCATENATE("フィニッシュ後入力!R",簡易速報!$F149+100,"C",COLUMN()),FALSE)</f>
        <v>#N/A</v>
      </c>
      <c r="BN149" s="77" t="e">
        <f ca="1">INDIRECT(CONCATENATE("フィニッシュ後入力!R",簡易速報!$F149+100,"C",COLUMN()),FALSE)</f>
        <v>#N/A</v>
      </c>
      <c r="BO149" s="77" t="e">
        <f ca="1">INDIRECT(CONCATENATE("フィニッシュ後入力!R",簡易速報!$F149+100,"C",COLUMN()),FALSE)</f>
        <v>#N/A</v>
      </c>
      <c r="BP149" s="77" t="e">
        <f ca="1">INDIRECT(CONCATENATE("フィニッシュ後入力!R",簡易速報!$F149+100,"C",COLUMN()),FALSE)</f>
        <v>#N/A</v>
      </c>
      <c r="BQ149" s="77" t="e">
        <f ca="1">INDIRECT(CONCATENATE("フィニッシュ後入力!R",簡易速報!$F149+100,"C",COLUMN()),FALSE)</f>
        <v>#N/A</v>
      </c>
      <c r="BR149" s="77" t="e">
        <f ca="1">INDIRECT(CONCATENATE("フィニッシュ後入力!R",簡易速報!$F149+100,"C",COLUMN()),FALSE)</f>
        <v>#N/A</v>
      </c>
      <c r="BS149" s="77" t="e">
        <f ca="1">INDIRECT(CONCATENATE("フィニッシュ後入力!R",簡易速報!$F149+100,"C",COLUMN()),FALSE)</f>
        <v>#N/A</v>
      </c>
      <c r="BT149" s="77" t="e">
        <f ca="1">INDIRECT(CONCATENATE("フィニッシュ後入力!R",簡易速報!$F149+100,"C",COLUMN()),FALSE)</f>
        <v>#N/A</v>
      </c>
      <c r="BU149" s="77" t="e">
        <f ca="1">INDIRECT(CONCATENATE("フィニッシュ後入力!R",簡易速報!$F149+100,"C",COLUMN()),FALSE)</f>
        <v>#N/A</v>
      </c>
      <c r="BV149" s="77" t="e">
        <f ca="1">INDIRECT(CONCATENATE("フィニッシュ後入力!R",簡易速報!$F149+100,"C",COLUMN()),FALSE)</f>
        <v>#N/A</v>
      </c>
      <c r="BW149" s="77" t="e">
        <f ca="1">INDIRECT(CONCATENATE("フィニッシュ後入力!R",簡易速報!$F149+100,"C",COLUMN()),FALSE)</f>
        <v>#N/A</v>
      </c>
      <c r="BX149" s="77" t="e">
        <f ca="1">INDIRECT(CONCATENATE("フィニッシュ後入力!R",簡易速報!$F149+100,"C",COLUMN()),FALSE)</f>
        <v>#N/A</v>
      </c>
      <c r="BY149" s="77" t="e">
        <f ca="1">INDIRECT(CONCATENATE("フィニッシュ後入力!R",簡易速報!$F149+100,"C",COLUMN()),FALSE)</f>
        <v>#N/A</v>
      </c>
      <c r="BZ149" s="77" t="e">
        <f ca="1">INDIRECT(CONCATENATE("フィニッシュ後入力!R",簡易速報!$F149+100,"C",COLUMN()),FALSE)</f>
        <v>#N/A</v>
      </c>
      <c r="CA149" s="77" t="e">
        <f ca="1">INDIRECT(CONCATENATE("フィニッシュ後入力!R",簡易速報!$F149+100,"C",COLUMN()),FALSE)</f>
        <v>#N/A</v>
      </c>
      <c r="CB149" s="77" t="e">
        <f ca="1">INDIRECT(CONCATENATE("フィニッシュ後入力!R",簡易速報!$F149+100,"C",COLUMN()),FALSE)</f>
        <v>#N/A</v>
      </c>
      <c r="CC149" s="77" t="e">
        <f ca="1">INDIRECT(CONCATENATE("フィニッシュ後入力!R",簡易速報!$F149+100,"C",COLUMN()),FALSE)</f>
        <v>#N/A</v>
      </c>
      <c r="CD149" s="77" t="e">
        <f ca="1">INDIRECT(CONCATENATE("フィニッシュ後入力!R",簡易速報!$F149+100,"C",COLUMN()),FALSE)</f>
        <v>#N/A</v>
      </c>
      <c r="CE149" s="77" t="str">
        <f>IF(フィニッシュ後入力!CE149&lt;&gt;"",フィニッシュ後入力!CE149,"")</f>
        <v/>
      </c>
      <c r="CF149" s="77" t="str">
        <f>IF(フィニッシュ後入力!CF149&lt;&gt;"",フィニッシュ後入力!CF149,"")</f>
        <v/>
      </c>
      <c r="CG149" s="77" t="str">
        <f>IF(フィニッシュ後入力!CG149&lt;&gt;"",フィニッシュ後入力!CG149,"")</f>
        <v/>
      </c>
      <c r="CH149" s="77" t="str">
        <f>IF(フィニッシュ後入力!CH149&lt;&gt;"",フィニッシュ後入力!CH149,"")</f>
        <v/>
      </c>
      <c r="CI149" s="77" t="str">
        <f>IF(フィニッシュ後入力!CI149&lt;&gt;"",フィニッシュ後入力!CI149,"")</f>
        <v/>
      </c>
      <c r="CJ149" s="77" t="str">
        <f>IF(フィニッシュ後入力!CJ149&lt;&gt;"",フィニッシュ後入力!CJ149,"")</f>
        <v/>
      </c>
      <c r="CK149" s="77" t="str">
        <f>IF(フィニッシュ後入力!CK149&lt;&gt;"",フィニッシュ後入力!CK149,"")</f>
        <v/>
      </c>
      <c r="CL149" s="77" t="str">
        <f>IF(フィニッシュ後入力!CL149&lt;&gt;"",フィニッシュ後入力!CL149,"")</f>
        <v/>
      </c>
      <c r="CM149" s="77" t="str">
        <f>IF(フィニッシュ後入力!CM149&lt;&gt;"",フィニッシュ後入力!CM149,"")</f>
        <v/>
      </c>
      <c r="CN149" s="77" t="str">
        <f>IF(フィニッシュ後入力!CN149&lt;&gt;"",フィニッシュ後入力!CN149,"")</f>
        <v/>
      </c>
      <c r="CO149" s="77" t="str">
        <f>IF(フィニッシュ後入力!CO149&lt;&gt;"",フィニッシュ後入力!CO149,"")</f>
        <v/>
      </c>
      <c r="CP149" s="77" t="str">
        <f>IF(フィニッシュ後入力!CP149&lt;&gt;"",フィニッシュ後入力!CP149,"")</f>
        <v/>
      </c>
      <c r="CQ149" s="77" t="str">
        <f>IF(フィニッシュ後入力!CQ149&lt;&gt;"",フィニッシュ後入力!CQ149,"")</f>
        <v/>
      </c>
      <c r="CR149" s="77" t="str">
        <f>IF(フィニッシュ後入力!CR149&lt;&gt;"",フィニッシュ後入力!CR149,"")</f>
        <v/>
      </c>
      <c r="CS149" s="77" t="str">
        <f>IF(フィニッシュ後入力!CS149&lt;&gt;"",フィニッシュ後入力!CS149,"")</f>
        <v/>
      </c>
      <c r="CT149" s="77" t="str">
        <f>IF(フィニッシュ後入力!CT149&lt;&gt;"",フィニッシュ後入力!CT149,"")</f>
        <v/>
      </c>
      <c r="CU149" s="77" t="str">
        <f>IF(フィニッシュ後入力!CU149&lt;&gt;"",フィニッシュ後入力!CU149,"")</f>
        <v/>
      </c>
      <c r="CV149" s="77" t="str">
        <f>IF(フィニッシュ後入力!CV149&lt;&gt;"",フィニッシュ後入力!CV149,"")</f>
        <v/>
      </c>
      <c r="CW149" s="77" t="str">
        <f>IF(フィニッシュ後入力!CW149&lt;&gt;"",フィニッシュ後入力!CW149,"")</f>
        <v/>
      </c>
      <c r="CX149" s="77" t="str">
        <f>IF(フィニッシュ後入力!CX149&lt;&gt;"",フィニッシュ後入力!CX149,"")</f>
        <v/>
      </c>
      <c r="CY149" s="77" t="str">
        <f>IF(フィニッシュ後入力!CY149&lt;&gt;"",フィニッシュ後入力!CY149,"")</f>
        <v/>
      </c>
      <c r="CZ149" s="77" t="str">
        <f>IF(フィニッシュ後入力!CZ149&lt;&gt;"",フィニッシュ後入力!CZ149,"")</f>
        <v/>
      </c>
      <c r="DA149" s="77" t="str">
        <f>IF(フィニッシュ後入力!DA149&lt;&gt;"",フィニッシュ後入力!DA149,"")</f>
        <v/>
      </c>
      <c r="DB149" s="77" t="str">
        <f>IF(フィニッシュ後入力!DB149&lt;&gt;"",フィニッシュ後入力!DB149,"")</f>
        <v/>
      </c>
      <c r="DC149" s="77" t="str">
        <f>IF(フィニッシュ後入力!DC149&lt;&gt;"",フィニッシュ後入力!DC149,"")</f>
        <v/>
      </c>
      <c r="DD149" s="77" t="str">
        <f>IF(フィニッシュ後入力!DD149&lt;&gt;"",フィニッシュ後入力!DD149,"")</f>
        <v/>
      </c>
      <c r="DE149" s="77" t="str">
        <f>IF(フィニッシュ後入力!DE149&lt;&gt;"",フィニッシュ後入力!DE149,"")</f>
        <v/>
      </c>
      <c r="DF149" s="77" t="str">
        <f>IF(フィニッシュ後入力!DF149&lt;&gt;"",フィニッシュ後入力!DF149,"")</f>
        <v/>
      </c>
      <c r="DG149" s="77" t="str">
        <f>IF(フィニッシュ後入力!DG149&lt;&gt;"",フィニッシュ後入力!DG149,"")</f>
        <v/>
      </c>
      <c r="DH149" s="77" t="str">
        <f>IF(フィニッシュ後入力!DH149&lt;&gt;"",フィニッシュ後入力!DH149,"")</f>
        <v/>
      </c>
      <c r="DI149" s="77" t="str">
        <f>IF(フィニッシュ後入力!DI149&lt;&gt;"",フィニッシュ後入力!DI149,"")</f>
        <v/>
      </c>
      <c r="DJ149" s="77" t="str">
        <f>IF(フィニッシュ後入力!DJ149&lt;&gt;"",フィニッシュ後入力!DJ149,"")</f>
        <v/>
      </c>
      <c r="DK149" s="77" t="str">
        <f>IF(フィニッシュ後入力!DK149&lt;&gt;"",フィニッシュ後入力!DK149,"")</f>
        <v/>
      </c>
      <c r="DL149" s="77" t="str">
        <f>IF(フィニッシュ後入力!DL149&lt;&gt;"",フィニッシュ後入力!DL149,"")</f>
        <v/>
      </c>
      <c r="DM149" s="77" t="str">
        <f>IF(フィニッシュ後入力!DM149&lt;&gt;"",フィニッシュ後入力!DM149,"")</f>
        <v/>
      </c>
      <c r="DN149" s="77" t="str">
        <f>IF(フィニッシュ後入力!DN149&lt;&gt;"",フィニッシュ後入力!DN149,"")</f>
        <v/>
      </c>
      <c r="DO149" s="77" t="str">
        <f>IF(フィニッシュ後入力!DO149&lt;&gt;"",フィニッシュ後入力!DO149,"")</f>
        <v/>
      </c>
      <c r="DP149" s="77" t="str">
        <f>IF(フィニッシュ後入力!DP149&lt;&gt;"",フィニッシュ後入力!DP149,"")</f>
        <v/>
      </c>
      <c r="DQ149" s="77" t="str">
        <f>IF(フィニッシュ後入力!DQ149&lt;&gt;"",フィニッシュ後入力!DQ149,"")</f>
        <v/>
      </c>
      <c r="DR149" s="77" t="str">
        <f>IF(フィニッシュ後入力!DR149&lt;&gt;"",フィニッシュ後入力!DR149,"")</f>
        <v/>
      </c>
      <c r="DS149" s="77" t="str">
        <f>IF(フィニッシュ後入力!DS149&lt;&gt;"",フィニッシュ後入力!DS149,"")</f>
        <v/>
      </c>
      <c r="DT149" s="77" t="str">
        <f>IF(フィニッシュ後入力!DT149&lt;&gt;"",フィニッシュ後入力!DT149,"")</f>
        <v/>
      </c>
      <c r="DU149" s="77" t="str">
        <f>IF(フィニッシュ後入力!DU149&lt;&gt;"",フィニッシュ後入力!DU149,"")</f>
        <v/>
      </c>
      <c r="DV149" s="77" t="str">
        <f>IF(フィニッシュ後入力!DV149&lt;&gt;"",フィニッシュ後入力!DV149,"")</f>
        <v/>
      </c>
      <c r="DW149" s="77" t="str">
        <f>IF(フィニッシュ後入力!DW149&lt;&gt;"",フィニッシュ後入力!DW149,"")</f>
        <v/>
      </c>
      <c r="DX149" s="77" t="str">
        <f>IF(フィニッシュ後入力!DX149&lt;&gt;"",フィニッシュ後入力!DX149,"")</f>
        <v/>
      </c>
      <c r="DY149" s="77" t="str">
        <f>IF(フィニッシュ後入力!DY149&lt;&gt;"",フィニッシュ後入力!DY149,"")</f>
        <v/>
      </c>
      <c r="DZ149" s="77" t="str">
        <f>IF(フィニッシュ後入力!DZ149&lt;&gt;"",フィニッシュ後入力!DZ149,"")</f>
        <v/>
      </c>
      <c r="EA149" s="77" t="str">
        <f>IF(フィニッシュ後入力!EA149&lt;&gt;"",フィニッシュ後入力!EA149,"")</f>
        <v/>
      </c>
      <c r="EB149" s="77" t="str">
        <f>IF(フィニッシュ後入力!EB149&lt;&gt;"",フィニッシュ後入力!EB149,"")</f>
        <v/>
      </c>
      <c r="EC149" s="77" t="str">
        <f>IF(フィニッシュ後入力!EC149&lt;&gt;"",フィニッシュ後入力!EC149,"")</f>
        <v/>
      </c>
      <c r="ED149" s="77" t="str">
        <f>IF(フィニッシュ後入力!ED149&lt;&gt;"",フィニッシュ後入力!ED149,"")</f>
        <v/>
      </c>
      <c r="EE149" s="77" t="str">
        <f>IF(フィニッシュ後入力!EE149&lt;&gt;"",フィニッシュ後入力!EE149,"")</f>
        <v/>
      </c>
      <c r="EF149" s="77" t="str">
        <f>IF(フィニッシュ後入力!EF149&lt;&gt;"",フィニッシュ後入力!EF149,"")</f>
        <v/>
      </c>
      <c r="EG149" s="77" t="str">
        <f>IF(フィニッシュ後入力!EG149&lt;&gt;"",フィニッシュ後入力!EG149,"")</f>
        <v/>
      </c>
      <c r="EH149" s="77" t="str">
        <f>IF(フィニッシュ後入力!EH149&lt;&gt;"",フィニッシュ後入力!EH149,"")</f>
        <v/>
      </c>
      <c r="EI149" s="77" t="str">
        <f>IF(フィニッシュ後入力!EI149&lt;&gt;"",フィニッシュ後入力!EI149,"")</f>
        <v/>
      </c>
      <c r="EJ149" s="77" t="str">
        <f>IF(フィニッシュ後入力!EJ149&lt;&gt;"",フィニッシュ後入力!EJ149,"")</f>
        <v/>
      </c>
      <c r="EK149" s="77" t="str">
        <f>IF(フィニッシュ後入力!EK149&lt;&gt;"",フィニッシュ後入力!EK149,"")</f>
        <v/>
      </c>
      <c r="EL149" s="77" t="str">
        <f>IF(フィニッシュ後入力!EL149&lt;&gt;"",フィニッシュ後入力!EL149,"")</f>
        <v/>
      </c>
      <c r="EM149" s="77" t="str">
        <f>IF(フィニッシュ後入力!EM149&lt;&gt;"",フィニッシュ後入力!EM149,"")</f>
        <v/>
      </c>
      <c r="EN149" s="77" t="str">
        <f>IF(フィニッシュ後入力!EN149&lt;&gt;"",フィニッシュ後入力!EN149,"")</f>
        <v/>
      </c>
      <c r="EO149" s="77" t="str">
        <f>IF(フィニッシュ後入力!EO149&lt;&gt;"",フィニッシュ後入力!EO149,"")</f>
        <v/>
      </c>
      <c r="EP149" s="77" t="str">
        <f>IF(フィニッシュ後入力!EP149&lt;&gt;"",フィニッシュ後入力!EP149,"")</f>
        <v/>
      </c>
      <c r="EQ149" s="77" t="str">
        <f>IF(フィニッシュ後入力!EQ149&lt;&gt;"",フィニッシュ後入力!EQ149,"")</f>
        <v/>
      </c>
      <c r="ER149" s="77" t="str">
        <f>IF(フィニッシュ後入力!ER149&lt;&gt;"",フィニッシュ後入力!ER149,"")</f>
        <v/>
      </c>
      <c r="ES149" s="77" t="str">
        <f>IF(フィニッシュ後入力!ES149&lt;&gt;"",フィニッシュ後入力!ES149,"")</f>
        <v/>
      </c>
      <c r="ET149" s="77" t="str">
        <f>IF(フィニッシュ後入力!ET149&lt;&gt;"",フィニッシュ後入力!ET149,"")</f>
        <v/>
      </c>
      <c r="EU149" s="77" t="str">
        <f>IF(フィニッシュ後入力!EU149&lt;&gt;"",フィニッシュ後入力!EU149,"")</f>
        <v/>
      </c>
      <c r="EV149" s="77" t="str">
        <f>IF(フィニッシュ後入力!EV149&lt;&gt;"",フィニッシュ後入力!EV149,"")</f>
        <v/>
      </c>
      <c r="EW149" s="77" t="str">
        <f>IF(フィニッシュ後入力!EW149&lt;&gt;"",フィニッシュ後入力!EW149,"")</f>
        <v/>
      </c>
      <c r="EX149" s="77" t="str">
        <f>IF(フィニッシュ後入力!EX149&lt;&gt;"",フィニッシュ後入力!EX149,"")</f>
        <v/>
      </c>
      <c r="EY149" s="77" t="str">
        <f>IF(フィニッシュ後入力!EY149&lt;&gt;"",フィニッシュ後入力!EY149,"")</f>
        <v/>
      </c>
      <c r="EZ149" s="77" t="str">
        <f>IF(フィニッシュ後入力!EZ149&lt;&gt;"",フィニッシュ後入力!EZ149,"")</f>
        <v/>
      </c>
      <c r="FA149" s="77" t="e">
        <f ca="1">INDIRECT(CONCATENATE("フィニッシュ後入力!R",簡易速報!$F149+100,"C",COLUMN()),FALSE)</f>
        <v>#N/A</v>
      </c>
      <c r="FB149" s="77" t="e">
        <f ca="1">INDIRECT(CONCATENATE("フィニッシュ後入力!R",簡易速報!$F149+100,"C",COLUMN()),FALSE)</f>
        <v>#N/A</v>
      </c>
      <c r="FC149" s="74" t="e">
        <f ca="1">(INDIRECT(CONCATENATE("フィニッシュ後入力!R",簡易速報!$F149+100,"C",COLUMN()),FALSE)+INDIRECT(CONCATENATE("フィニッシュ後入力!R",簡易速報!$F149+100,"C",COLUMN()+1),FALSE))/2</f>
        <v>#N/A</v>
      </c>
      <c r="FD149" s="74"/>
      <c r="FE149" s="74"/>
      <c r="FF149" s="74"/>
      <c r="FG149" s="77" t="e">
        <f ca="1">INDIRECT(CONCATENATE("フィニッシュ後入力!R",簡易速報!$F149+100,"C",COLUMN()),FALSE)</f>
        <v>#N/A</v>
      </c>
      <c r="FH149" s="77" t="e">
        <f ca="1">INDIRECT(CONCATENATE("フィニッシュ後入力!R",簡易速報!$F149+100,"C",COLUMN()),FALSE)</f>
        <v>#N/A</v>
      </c>
      <c r="FI149" s="74" t="e">
        <f ca="1">(INDIRECT(CONCATENATE("フィニッシュ後入力!R",簡易速報!$F149+100,"C",COLUMN()),FALSE)+INDIRECT(CONCATENATE("フィニッシュ後入力!R",簡易速報!$F149+100,"C",COLUMN()+1),FALSE))/2</f>
        <v>#N/A</v>
      </c>
      <c r="FJ149" s="74"/>
      <c r="FK149" s="74"/>
      <c r="FL149" s="74"/>
      <c r="FM149" s="77" t="e">
        <f ca="1">INDIRECT(CONCATENATE("フィニッシュ後入力!R",簡易速報!$F149+100,"C",COLUMN()),FALSE)</f>
        <v>#N/A</v>
      </c>
      <c r="FN149" s="77" t="e">
        <f ca="1">INDIRECT(CONCATENATE("フィニッシュ後入力!R",簡易速報!$F149+100,"C",COLUMN()),FALSE)</f>
        <v>#N/A</v>
      </c>
      <c r="FO149" s="74" t="e">
        <f ca="1">(INDIRECT(CONCATENATE("フィニッシュ後入力!R",簡易速報!$F149+100,"C",COLUMN()),FALSE)+INDIRECT(CONCATENATE("フィニッシュ後入力!R",簡易速報!$F149+100,"C",COLUMN()+1),FALSE))/2</f>
        <v>#N/A</v>
      </c>
      <c r="FP149" s="60"/>
      <c r="FQ149" s="60"/>
      <c r="FR149" s="60"/>
      <c r="FS149" s="60"/>
      <c r="FT149" s="60"/>
      <c r="FU149" s="60"/>
      <c r="FV149" s="60"/>
      <c r="FW149" s="60"/>
      <c r="FX149" s="60"/>
      <c r="FY149" s="60"/>
      <c r="FZ149" s="60"/>
      <c r="GA149" s="60"/>
      <c r="GB149" s="60"/>
      <c r="GC149" s="60"/>
      <c r="GD149" s="74" t="e">
        <f ca="1">INDIRECT("フィニッシュ後入力!G"&amp;簡易速報!$F149+100)</f>
        <v>#N/A</v>
      </c>
    </row>
    <row r="150" spans="1:186">
      <c r="A150" s="74" t="e">
        <f ca="1">簡易速報!O150</f>
        <v>#N/A</v>
      </c>
      <c r="B150" s="74" t="e">
        <f ca="1">簡易速報!P150</f>
        <v>#N/A</v>
      </c>
      <c r="C150" s="74" t="e">
        <f ca="1">簡易速報!Q150</f>
        <v>#N/A</v>
      </c>
      <c r="D150" s="74" t="e">
        <f ca="1">簡易速報!R150</f>
        <v>#N/A</v>
      </c>
      <c r="E150" s="147" t="e">
        <f ca="1">簡易速報!T150</f>
        <v>#N/A</v>
      </c>
      <c r="F150" s="74" t="e">
        <f ca="1">簡易速報!S150</f>
        <v>#N/A</v>
      </c>
      <c r="G150" s="74" t="e">
        <f ca="1">簡易速報!U150</f>
        <v>#N/A</v>
      </c>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c r="AP150" s="74"/>
      <c r="AQ150" s="74"/>
      <c r="AR150" s="74"/>
      <c r="AS150" s="74"/>
      <c r="AT150" s="74"/>
      <c r="AU150" s="74"/>
      <c r="AV150" s="74"/>
      <c r="AW150" s="74"/>
      <c r="AX150" s="74"/>
      <c r="AY150" s="74"/>
      <c r="AZ150" s="74"/>
      <c r="BA150" s="77" t="e">
        <f ca="1">INDIRECT(CONCATENATE("フィニッシュ後入力!R",簡易速報!$F150+100,"C",COLUMN()),FALSE)</f>
        <v>#N/A</v>
      </c>
      <c r="BB150" s="77" t="e">
        <f ca="1">INDIRECT(CONCATENATE("フィニッシュ後入力!R",簡易速報!$F150+100,"C",COLUMN()),FALSE)</f>
        <v>#N/A</v>
      </c>
      <c r="BC150" s="77" t="e">
        <f ca="1">INDIRECT(CONCATENATE("フィニッシュ後入力!R",簡易速報!$F150+100,"C",COLUMN()),FALSE)</f>
        <v>#N/A</v>
      </c>
      <c r="BD150" s="77" t="e">
        <f ca="1">INDIRECT(CONCATENATE("フィニッシュ後入力!R",簡易速報!$F150+100,"C",COLUMN()),FALSE)</f>
        <v>#N/A</v>
      </c>
      <c r="BE150" s="77" t="e">
        <f ca="1">INDIRECT(CONCATENATE("フィニッシュ後入力!R",簡易速報!$F150+100,"C",COLUMN()),FALSE)</f>
        <v>#N/A</v>
      </c>
      <c r="BF150" s="77" t="e">
        <f ca="1">INDIRECT(CONCATENATE("フィニッシュ後入力!R",簡易速報!$F150+100,"C",COLUMN()),FALSE)</f>
        <v>#N/A</v>
      </c>
      <c r="BG150" s="77" t="e">
        <f ca="1">INDIRECT(CONCATENATE("フィニッシュ後入力!R",簡易速報!$F150+100,"C",COLUMN()),FALSE)</f>
        <v>#N/A</v>
      </c>
      <c r="BH150" s="77" t="e">
        <f ca="1">INDIRECT(CONCATENATE("フィニッシュ後入力!R",簡易速報!$F150+100,"C",COLUMN()),FALSE)</f>
        <v>#N/A</v>
      </c>
      <c r="BI150" s="77" t="e">
        <f ca="1">INDIRECT(CONCATENATE("フィニッシュ後入力!R",簡易速報!$F150+100,"C",COLUMN()),FALSE)</f>
        <v>#N/A</v>
      </c>
      <c r="BJ150" s="77" t="e">
        <f ca="1">INDIRECT(CONCATENATE("フィニッシュ後入力!R",簡易速報!$F150+100,"C",COLUMN()),FALSE)</f>
        <v>#N/A</v>
      </c>
      <c r="BK150" s="77" t="e">
        <f ca="1">INDIRECT(CONCATENATE("フィニッシュ後入力!R",簡易速報!$F150+100,"C",COLUMN()),FALSE)</f>
        <v>#N/A</v>
      </c>
      <c r="BL150" s="77" t="e">
        <f ca="1">INDIRECT(CONCATENATE("フィニッシュ後入力!R",簡易速報!$F150+100,"C",COLUMN()),FALSE)</f>
        <v>#N/A</v>
      </c>
      <c r="BM150" s="77" t="e">
        <f ca="1">INDIRECT(CONCATENATE("フィニッシュ後入力!R",簡易速報!$F150+100,"C",COLUMN()),FALSE)</f>
        <v>#N/A</v>
      </c>
      <c r="BN150" s="77" t="e">
        <f ca="1">INDIRECT(CONCATENATE("フィニッシュ後入力!R",簡易速報!$F150+100,"C",COLUMN()),FALSE)</f>
        <v>#N/A</v>
      </c>
      <c r="BO150" s="77" t="e">
        <f ca="1">INDIRECT(CONCATENATE("フィニッシュ後入力!R",簡易速報!$F150+100,"C",COLUMN()),FALSE)</f>
        <v>#N/A</v>
      </c>
      <c r="BP150" s="77" t="e">
        <f ca="1">INDIRECT(CONCATENATE("フィニッシュ後入力!R",簡易速報!$F150+100,"C",COLUMN()),FALSE)</f>
        <v>#N/A</v>
      </c>
      <c r="BQ150" s="77" t="e">
        <f ca="1">INDIRECT(CONCATENATE("フィニッシュ後入力!R",簡易速報!$F150+100,"C",COLUMN()),FALSE)</f>
        <v>#N/A</v>
      </c>
      <c r="BR150" s="77" t="e">
        <f ca="1">INDIRECT(CONCATENATE("フィニッシュ後入力!R",簡易速報!$F150+100,"C",COLUMN()),FALSE)</f>
        <v>#N/A</v>
      </c>
      <c r="BS150" s="77" t="e">
        <f ca="1">INDIRECT(CONCATENATE("フィニッシュ後入力!R",簡易速報!$F150+100,"C",COLUMN()),FALSE)</f>
        <v>#N/A</v>
      </c>
      <c r="BT150" s="77" t="e">
        <f ca="1">INDIRECT(CONCATENATE("フィニッシュ後入力!R",簡易速報!$F150+100,"C",COLUMN()),FALSE)</f>
        <v>#N/A</v>
      </c>
      <c r="BU150" s="77" t="e">
        <f ca="1">INDIRECT(CONCATENATE("フィニッシュ後入力!R",簡易速報!$F150+100,"C",COLUMN()),FALSE)</f>
        <v>#N/A</v>
      </c>
      <c r="BV150" s="77" t="e">
        <f ca="1">INDIRECT(CONCATENATE("フィニッシュ後入力!R",簡易速報!$F150+100,"C",COLUMN()),FALSE)</f>
        <v>#N/A</v>
      </c>
      <c r="BW150" s="77" t="e">
        <f ca="1">INDIRECT(CONCATENATE("フィニッシュ後入力!R",簡易速報!$F150+100,"C",COLUMN()),FALSE)</f>
        <v>#N/A</v>
      </c>
      <c r="BX150" s="77" t="e">
        <f ca="1">INDIRECT(CONCATENATE("フィニッシュ後入力!R",簡易速報!$F150+100,"C",COLUMN()),FALSE)</f>
        <v>#N/A</v>
      </c>
      <c r="BY150" s="77" t="e">
        <f ca="1">INDIRECT(CONCATENATE("フィニッシュ後入力!R",簡易速報!$F150+100,"C",COLUMN()),FALSE)</f>
        <v>#N/A</v>
      </c>
      <c r="BZ150" s="77" t="e">
        <f ca="1">INDIRECT(CONCATENATE("フィニッシュ後入力!R",簡易速報!$F150+100,"C",COLUMN()),FALSE)</f>
        <v>#N/A</v>
      </c>
      <c r="CA150" s="77" t="e">
        <f ca="1">INDIRECT(CONCATENATE("フィニッシュ後入力!R",簡易速報!$F150+100,"C",COLUMN()),FALSE)</f>
        <v>#N/A</v>
      </c>
      <c r="CB150" s="77" t="e">
        <f ca="1">INDIRECT(CONCATENATE("フィニッシュ後入力!R",簡易速報!$F150+100,"C",COLUMN()),FALSE)</f>
        <v>#N/A</v>
      </c>
      <c r="CC150" s="77" t="e">
        <f ca="1">INDIRECT(CONCATENATE("フィニッシュ後入力!R",簡易速報!$F150+100,"C",COLUMN()),FALSE)</f>
        <v>#N/A</v>
      </c>
      <c r="CD150" s="77" t="e">
        <f ca="1">INDIRECT(CONCATENATE("フィニッシュ後入力!R",簡易速報!$F150+100,"C",COLUMN()),FALSE)</f>
        <v>#N/A</v>
      </c>
      <c r="CE150" s="77" t="str">
        <f>IF(フィニッシュ後入力!CE150&lt;&gt;"",フィニッシュ後入力!CE150,"")</f>
        <v/>
      </c>
      <c r="CF150" s="77" t="str">
        <f>IF(フィニッシュ後入力!CF150&lt;&gt;"",フィニッシュ後入力!CF150,"")</f>
        <v/>
      </c>
      <c r="CG150" s="77" t="str">
        <f>IF(フィニッシュ後入力!CG150&lt;&gt;"",フィニッシュ後入力!CG150,"")</f>
        <v/>
      </c>
      <c r="CH150" s="77" t="str">
        <f>IF(フィニッシュ後入力!CH150&lt;&gt;"",フィニッシュ後入力!CH150,"")</f>
        <v/>
      </c>
      <c r="CI150" s="77" t="str">
        <f>IF(フィニッシュ後入力!CI150&lt;&gt;"",フィニッシュ後入力!CI150,"")</f>
        <v/>
      </c>
      <c r="CJ150" s="77" t="str">
        <f>IF(フィニッシュ後入力!CJ150&lt;&gt;"",フィニッシュ後入力!CJ150,"")</f>
        <v/>
      </c>
      <c r="CK150" s="77" t="str">
        <f>IF(フィニッシュ後入力!CK150&lt;&gt;"",フィニッシュ後入力!CK150,"")</f>
        <v/>
      </c>
      <c r="CL150" s="77" t="str">
        <f>IF(フィニッシュ後入力!CL150&lt;&gt;"",フィニッシュ後入力!CL150,"")</f>
        <v/>
      </c>
      <c r="CM150" s="77" t="str">
        <f>IF(フィニッシュ後入力!CM150&lt;&gt;"",フィニッシュ後入力!CM150,"")</f>
        <v/>
      </c>
      <c r="CN150" s="77" t="str">
        <f>IF(フィニッシュ後入力!CN150&lt;&gt;"",フィニッシュ後入力!CN150,"")</f>
        <v/>
      </c>
      <c r="CO150" s="77" t="str">
        <f>IF(フィニッシュ後入力!CO150&lt;&gt;"",フィニッシュ後入力!CO150,"")</f>
        <v/>
      </c>
      <c r="CP150" s="77" t="str">
        <f>IF(フィニッシュ後入力!CP150&lt;&gt;"",フィニッシュ後入力!CP150,"")</f>
        <v/>
      </c>
      <c r="CQ150" s="77" t="str">
        <f>IF(フィニッシュ後入力!CQ150&lt;&gt;"",フィニッシュ後入力!CQ150,"")</f>
        <v/>
      </c>
      <c r="CR150" s="77" t="str">
        <f>IF(フィニッシュ後入力!CR150&lt;&gt;"",フィニッシュ後入力!CR150,"")</f>
        <v/>
      </c>
      <c r="CS150" s="77" t="str">
        <f>IF(フィニッシュ後入力!CS150&lt;&gt;"",フィニッシュ後入力!CS150,"")</f>
        <v/>
      </c>
      <c r="CT150" s="77" t="str">
        <f>IF(フィニッシュ後入力!CT150&lt;&gt;"",フィニッシュ後入力!CT150,"")</f>
        <v/>
      </c>
      <c r="CU150" s="77" t="str">
        <f>IF(フィニッシュ後入力!CU150&lt;&gt;"",フィニッシュ後入力!CU150,"")</f>
        <v/>
      </c>
      <c r="CV150" s="77" t="str">
        <f>IF(フィニッシュ後入力!CV150&lt;&gt;"",フィニッシュ後入力!CV150,"")</f>
        <v/>
      </c>
      <c r="CW150" s="77" t="str">
        <f>IF(フィニッシュ後入力!CW150&lt;&gt;"",フィニッシュ後入力!CW150,"")</f>
        <v/>
      </c>
      <c r="CX150" s="77" t="str">
        <f>IF(フィニッシュ後入力!CX150&lt;&gt;"",フィニッシュ後入力!CX150,"")</f>
        <v/>
      </c>
      <c r="CY150" s="77" t="str">
        <f>IF(フィニッシュ後入力!CY150&lt;&gt;"",フィニッシュ後入力!CY150,"")</f>
        <v/>
      </c>
      <c r="CZ150" s="77" t="str">
        <f>IF(フィニッシュ後入力!CZ150&lt;&gt;"",フィニッシュ後入力!CZ150,"")</f>
        <v/>
      </c>
      <c r="DA150" s="77" t="str">
        <f>IF(フィニッシュ後入力!DA150&lt;&gt;"",フィニッシュ後入力!DA150,"")</f>
        <v/>
      </c>
      <c r="DB150" s="77" t="str">
        <f>IF(フィニッシュ後入力!DB150&lt;&gt;"",フィニッシュ後入力!DB150,"")</f>
        <v/>
      </c>
      <c r="DC150" s="77" t="str">
        <f>IF(フィニッシュ後入力!DC150&lt;&gt;"",フィニッシュ後入力!DC150,"")</f>
        <v/>
      </c>
      <c r="DD150" s="77" t="str">
        <f>IF(フィニッシュ後入力!DD150&lt;&gt;"",フィニッシュ後入力!DD150,"")</f>
        <v/>
      </c>
      <c r="DE150" s="77" t="str">
        <f>IF(フィニッシュ後入力!DE150&lt;&gt;"",フィニッシュ後入力!DE150,"")</f>
        <v/>
      </c>
      <c r="DF150" s="77" t="str">
        <f>IF(フィニッシュ後入力!DF150&lt;&gt;"",フィニッシュ後入力!DF150,"")</f>
        <v/>
      </c>
      <c r="DG150" s="77" t="str">
        <f>IF(フィニッシュ後入力!DG150&lt;&gt;"",フィニッシュ後入力!DG150,"")</f>
        <v/>
      </c>
      <c r="DH150" s="77" t="str">
        <f>IF(フィニッシュ後入力!DH150&lt;&gt;"",フィニッシュ後入力!DH150,"")</f>
        <v/>
      </c>
      <c r="DI150" s="77" t="str">
        <f>IF(フィニッシュ後入力!DI150&lt;&gt;"",フィニッシュ後入力!DI150,"")</f>
        <v/>
      </c>
      <c r="DJ150" s="77" t="str">
        <f>IF(フィニッシュ後入力!DJ150&lt;&gt;"",フィニッシュ後入力!DJ150,"")</f>
        <v/>
      </c>
      <c r="DK150" s="77" t="str">
        <f>IF(フィニッシュ後入力!DK150&lt;&gt;"",フィニッシュ後入力!DK150,"")</f>
        <v/>
      </c>
      <c r="DL150" s="77" t="str">
        <f>IF(フィニッシュ後入力!DL150&lt;&gt;"",フィニッシュ後入力!DL150,"")</f>
        <v/>
      </c>
      <c r="DM150" s="77" t="str">
        <f>IF(フィニッシュ後入力!DM150&lt;&gt;"",フィニッシュ後入力!DM150,"")</f>
        <v/>
      </c>
      <c r="DN150" s="77" t="str">
        <f>IF(フィニッシュ後入力!DN150&lt;&gt;"",フィニッシュ後入力!DN150,"")</f>
        <v/>
      </c>
      <c r="DO150" s="77" t="str">
        <f>IF(フィニッシュ後入力!DO150&lt;&gt;"",フィニッシュ後入力!DO150,"")</f>
        <v/>
      </c>
      <c r="DP150" s="77" t="str">
        <f>IF(フィニッシュ後入力!DP150&lt;&gt;"",フィニッシュ後入力!DP150,"")</f>
        <v/>
      </c>
      <c r="DQ150" s="77" t="str">
        <f>IF(フィニッシュ後入力!DQ150&lt;&gt;"",フィニッシュ後入力!DQ150,"")</f>
        <v/>
      </c>
      <c r="DR150" s="77" t="str">
        <f>IF(フィニッシュ後入力!DR150&lt;&gt;"",フィニッシュ後入力!DR150,"")</f>
        <v/>
      </c>
      <c r="DS150" s="77" t="str">
        <f>IF(フィニッシュ後入力!DS150&lt;&gt;"",フィニッシュ後入力!DS150,"")</f>
        <v/>
      </c>
      <c r="DT150" s="77" t="str">
        <f>IF(フィニッシュ後入力!DT150&lt;&gt;"",フィニッシュ後入力!DT150,"")</f>
        <v/>
      </c>
      <c r="DU150" s="77" t="str">
        <f>IF(フィニッシュ後入力!DU150&lt;&gt;"",フィニッシュ後入力!DU150,"")</f>
        <v/>
      </c>
      <c r="DV150" s="77" t="str">
        <f>IF(フィニッシュ後入力!DV150&lt;&gt;"",フィニッシュ後入力!DV150,"")</f>
        <v/>
      </c>
      <c r="DW150" s="77" t="str">
        <f>IF(フィニッシュ後入力!DW150&lt;&gt;"",フィニッシュ後入力!DW150,"")</f>
        <v/>
      </c>
      <c r="DX150" s="77" t="str">
        <f>IF(フィニッシュ後入力!DX150&lt;&gt;"",フィニッシュ後入力!DX150,"")</f>
        <v/>
      </c>
      <c r="DY150" s="77" t="str">
        <f>IF(フィニッシュ後入力!DY150&lt;&gt;"",フィニッシュ後入力!DY150,"")</f>
        <v/>
      </c>
      <c r="DZ150" s="77" t="str">
        <f>IF(フィニッシュ後入力!DZ150&lt;&gt;"",フィニッシュ後入力!DZ150,"")</f>
        <v/>
      </c>
      <c r="EA150" s="77" t="str">
        <f>IF(フィニッシュ後入力!EA150&lt;&gt;"",フィニッシュ後入力!EA150,"")</f>
        <v/>
      </c>
      <c r="EB150" s="77" t="str">
        <f>IF(フィニッシュ後入力!EB150&lt;&gt;"",フィニッシュ後入力!EB150,"")</f>
        <v/>
      </c>
      <c r="EC150" s="77" t="str">
        <f>IF(フィニッシュ後入力!EC150&lt;&gt;"",フィニッシュ後入力!EC150,"")</f>
        <v/>
      </c>
      <c r="ED150" s="77" t="str">
        <f>IF(フィニッシュ後入力!ED150&lt;&gt;"",フィニッシュ後入力!ED150,"")</f>
        <v/>
      </c>
      <c r="EE150" s="77" t="str">
        <f>IF(フィニッシュ後入力!EE150&lt;&gt;"",フィニッシュ後入力!EE150,"")</f>
        <v/>
      </c>
      <c r="EF150" s="77" t="str">
        <f>IF(フィニッシュ後入力!EF150&lt;&gt;"",フィニッシュ後入力!EF150,"")</f>
        <v/>
      </c>
      <c r="EG150" s="77" t="str">
        <f>IF(フィニッシュ後入力!EG150&lt;&gt;"",フィニッシュ後入力!EG150,"")</f>
        <v/>
      </c>
      <c r="EH150" s="77" t="str">
        <f>IF(フィニッシュ後入力!EH150&lt;&gt;"",フィニッシュ後入力!EH150,"")</f>
        <v/>
      </c>
      <c r="EI150" s="77" t="str">
        <f>IF(フィニッシュ後入力!EI150&lt;&gt;"",フィニッシュ後入力!EI150,"")</f>
        <v/>
      </c>
      <c r="EJ150" s="77" t="str">
        <f>IF(フィニッシュ後入力!EJ150&lt;&gt;"",フィニッシュ後入力!EJ150,"")</f>
        <v/>
      </c>
      <c r="EK150" s="77" t="str">
        <f>IF(フィニッシュ後入力!EK150&lt;&gt;"",フィニッシュ後入力!EK150,"")</f>
        <v/>
      </c>
      <c r="EL150" s="77" t="str">
        <f>IF(フィニッシュ後入力!EL150&lt;&gt;"",フィニッシュ後入力!EL150,"")</f>
        <v/>
      </c>
      <c r="EM150" s="77" t="str">
        <f>IF(フィニッシュ後入力!EM150&lt;&gt;"",フィニッシュ後入力!EM150,"")</f>
        <v/>
      </c>
      <c r="EN150" s="77" t="str">
        <f>IF(フィニッシュ後入力!EN150&lt;&gt;"",フィニッシュ後入力!EN150,"")</f>
        <v/>
      </c>
      <c r="EO150" s="77" t="str">
        <f>IF(フィニッシュ後入力!EO150&lt;&gt;"",フィニッシュ後入力!EO150,"")</f>
        <v/>
      </c>
      <c r="EP150" s="77" t="str">
        <f>IF(フィニッシュ後入力!EP150&lt;&gt;"",フィニッシュ後入力!EP150,"")</f>
        <v/>
      </c>
      <c r="EQ150" s="77" t="str">
        <f>IF(フィニッシュ後入力!EQ150&lt;&gt;"",フィニッシュ後入力!EQ150,"")</f>
        <v/>
      </c>
      <c r="ER150" s="77" t="str">
        <f>IF(フィニッシュ後入力!ER150&lt;&gt;"",フィニッシュ後入力!ER150,"")</f>
        <v/>
      </c>
      <c r="ES150" s="77" t="str">
        <f>IF(フィニッシュ後入力!ES150&lt;&gt;"",フィニッシュ後入力!ES150,"")</f>
        <v/>
      </c>
      <c r="ET150" s="77" t="str">
        <f>IF(フィニッシュ後入力!ET150&lt;&gt;"",フィニッシュ後入力!ET150,"")</f>
        <v/>
      </c>
      <c r="EU150" s="77" t="str">
        <f>IF(フィニッシュ後入力!EU150&lt;&gt;"",フィニッシュ後入力!EU150,"")</f>
        <v/>
      </c>
      <c r="EV150" s="77" t="str">
        <f>IF(フィニッシュ後入力!EV150&lt;&gt;"",フィニッシュ後入力!EV150,"")</f>
        <v/>
      </c>
      <c r="EW150" s="77" t="str">
        <f>IF(フィニッシュ後入力!EW150&lt;&gt;"",フィニッシュ後入力!EW150,"")</f>
        <v/>
      </c>
      <c r="EX150" s="77" t="str">
        <f>IF(フィニッシュ後入力!EX150&lt;&gt;"",フィニッシュ後入力!EX150,"")</f>
        <v/>
      </c>
      <c r="EY150" s="77" t="str">
        <f>IF(フィニッシュ後入力!EY150&lt;&gt;"",フィニッシュ後入力!EY150,"")</f>
        <v/>
      </c>
      <c r="EZ150" s="77" t="str">
        <f>IF(フィニッシュ後入力!EZ150&lt;&gt;"",フィニッシュ後入力!EZ150,"")</f>
        <v/>
      </c>
      <c r="FA150" s="77" t="e">
        <f ca="1">INDIRECT(CONCATENATE("フィニッシュ後入力!R",簡易速報!$F150+100,"C",COLUMN()),FALSE)</f>
        <v>#N/A</v>
      </c>
      <c r="FB150" s="77" t="e">
        <f ca="1">INDIRECT(CONCATENATE("フィニッシュ後入力!R",簡易速報!$F150+100,"C",COLUMN()),FALSE)</f>
        <v>#N/A</v>
      </c>
      <c r="FC150" s="74" t="e">
        <f ca="1">(INDIRECT(CONCATENATE("フィニッシュ後入力!R",簡易速報!$F150+100,"C",COLUMN()),FALSE)+INDIRECT(CONCATENATE("フィニッシュ後入力!R",簡易速報!$F150+100,"C",COLUMN()+1),FALSE))/2</f>
        <v>#N/A</v>
      </c>
      <c r="FD150" s="74"/>
      <c r="FE150" s="74"/>
      <c r="FF150" s="74"/>
      <c r="FG150" s="77" t="e">
        <f ca="1">INDIRECT(CONCATENATE("フィニッシュ後入力!R",簡易速報!$F150+100,"C",COLUMN()),FALSE)</f>
        <v>#N/A</v>
      </c>
      <c r="FH150" s="77" t="e">
        <f ca="1">INDIRECT(CONCATENATE("フィニッシュ後入力!R",簡易速報!$F150+100,"C",COLUMN()),FALSE)</f>
        <v>#N/A</v>
      </c>
      <c r="FI150" s="74" t="e">
        <f ca="1">(INDIRECT(CONCATENATE("フィニッシュ後入力!R",簡易速報!$F150+100,"C",COLUMN()),FALSE)+INDIRECT(CONCATENATE("フィニッシュ後入力!R",簡易速報!$F150+100,"C",COLUMN()+1),FALSE))/2</f>
        <v>#N/A</v>
      </c>
      <c r="FJ150" s="74"/>
      <c r="FK150" s="74"/>
      <c r="FL150" s="74"/>
      <c r="FM150" s="77" t="e">
        <f ca="1">INDIRECT(CONCATENATE("フィニッシュ後入力!R",簡易速報!$F150+100,"C",COLUMN()),FALSE)</f>
        <v>#N/A</v>
      </c>
      <c r="FN150" s="77" t="e">
        <f ca="1">INDIRECT(CONCATENATE("フィニッシュ後入力!R",簡易速報!$F150+100,"C",COLUMN()),FALSE)</f>
        <v>#N/A</v>
      </c>
      <c r="FO150" s="74" t="e">
        <f ca="1">(INDIRECT(CONCATENATE("フィニッシュ後入力!R",簡易速報!$F150+100,"C",COLUMN()),FALSE)+INDIRECT(CONCATENATE("フィニッシュ後入力!R",簡易速報!$F150+100,"C",COLUMN()+1),FALSE))/2</f>
        <v>#N/A</v>
      </c>
      <c r="FP150" s="60"/>
      <c r="FQ150" s="60"/>
      <c r="FR150" s="60"/>
      <c r="FS150" s="60"/>
      <c r="FT150" s="60"/>
      <c r="FU150" s="60"/>
      <c r="FV150" s="60"/>
      <c r="FW150" s="60"/>
      <c r="FX150" s="60"/>
      <c r="FY150" s="60"/>
      <c r="FZ150" s="60"/>
      <c r="GA150" s="60"/>
      <c r="GB150" s="60"/>
      <c r="GC150" s="60"/>
      <c r="GD150" s="74" t="e">
        <f ca="1">INDIRECT("フィニッシュ後入力!G"&amp;簡易速報!$F150+100)</f>
        <v>#N/A</v>
      </c>
    </row>
    <row r="151" spans="1:186">
      <c r="A151" s="74" t="e">
        <f ca="1">簡易速報!O151</f>
        <v>#N/A</v>
      </c>
      <c r="B151" s="74" t="e">
        <f ca="1">簡易速報!P151</f>
        <v>#N/A</v>
      </c>
      <c r="C151" s="74" t="e">
        <f ca="1">簡易速報!Q151</f>
        <v>#N/A</v>
      </c>
      <c r="D151" s="74" t="e">
        <f ca="1">簡易速報!R151</f>
        <v>#N/A</v>
      </c>
      <c r="E151" s="147" t="e">
        <f ca="1">簡易速報!T151</f>
        <v>#N/A</v>
      </c>
      <c r="F151" s="74" t="e">
        <f ca="1">簡易速報!S151</f>
        <v>#N/A</v>
      </c>
      <c r="G151" s="74" t="e">
        <f ca="1">簡易速報!U151</f>
        <v>#N/A</v>
      </c>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c r="AP151" s="74"/>
      <c r="AQ151" s="74"/>
      <c r="AR151" s="74"/>
      <c r="AS151" s="74"/>
      <c r="AT151" s="74"/>
      <c r="AU151" s="74"/>
      <c r="AV151" s="74"/>
      <c r="AW151" s="74"/>
      <c r="AX151" s="74"/>
      <c r="AY151" s="74"/>
      <c r="AZ151" s="74"/>
      <c r="BA151" s="77" t="e">
        <f ca="1">INDIRECT(CONCATENATE("フィニッシュ後入力!R",簡易速報!$F151+100,"C",COLUMN()),FALSE)</f>
        <v>#N/A</v>
      </c>
      <c r="BB151" s="77" t="e">
        <f ca="1">INDIRECT(CONCATENATE("フィニッシュ後入力!R",簡易速報!$F151+100,"C",COLUMN()),FALSE)</f>
        <v>#N/A</v>
      </c>
      <c r="BC151" s="77" t="e">
        <f ca="1">INDIRECT(CONCATENATE("フィニッシュ後入力!R",簡易速報!$F151+100,"C",COLUMN()),FALSE)</f>
        <v>#N/A</v>
      </c>
      <c r="BD151" s="77" t="e">
        <f ca="1">INDIRECT(CONCATENATE("フィニッシュ後入力!R",簡易速報!$F151+100,"C",COLUMN()),FALSE)</f>
        <v>#N/A</v>
      </c>
      <c r="BE151" s="77" t="e">
        <f ca="1">INDIRECT(CONCATENATE("フィニッシュ後入力!R",簡易速報!$F151+100,"C",COLUMN()),FALSE)</f>
        <v>#N/A</v>
      </c>
      <c r="BF151" s="77" t="e">
        <f ca="1">INDIRECT(CONCATENATE("フィニッシュ後入力!R",簡易速報!$F151+100,"C",COLUMN()),FALSE)</f>
        <v>#N/A</v>
      </c>
      <c r="BG151" s="77" t="e">
        <f ca="1">INDIRECT(CONCATENATE("フィニッシュ後入力!R",簡易速報!$F151+100,"C",COLUMN()),FALSE)</f>
        <v>#N/A</v>
      </c>
      <c r="BH151" s="77" t="e">
        <f ca="1">INDIRECT(CONCATENATE("フィニッシュ後入力!R",簡易速報!$F151+100,"C",COLUMN()),FALSE)</f>
        <v>#N/A</v>
      </c>
      <c r="BI151" s="77" t="e">
        <f ca="1">INDIRECT(CONCATENATE("フィニッシュ後入力!R",簡易速報!$F151+100,"C",COLUMN()),FALSE)</f>
        <v>#N/A</v>
      </c>
      <c r="BJ151" s="77" t="e">
        <f ca="1">INDIRECT(CONCATENATE("フィニッシュ後入力!R",簡易速報!$F151+100,"C",COLUMN()),FALSE)</f>
        <v>#N/A</v>
      </c>
      <c r="BK151" s="77" t="e">
        <f ca="1">INDIRECT(CONCATENATE("フィニッシュ後入力!R",簡易速報!$F151+100,"C",COLUMN()),FALSE)</f>
        <v>#N/A</v>
      </c>
      <c r="BL151" s="77" t="e">
        <f ca="1">INDIRECT(CONCATENATE("フィニッシュ後入力!R",簡易速報!$F151+100,"C",COLUMN()),FALSE)</f>
        <v>#N/A</v>
      </c>
      <c r="BM151" s="77" t="e">
        <f ca="1">INDIRECT(CONCATENATE("フィニッシュ後入力!R",簡易速報!$F151+100,"C",COLUMN()),FALSE)</f>
        <v>#N/A</v>
      </c>
      <c r="BN151" s="77" t="e">
        <f ca="1">INDIRECT(CONCATENATE("フィニッシュ後入力!R",簡易速報!$F151+100,"C",COLUMN()),FALSE)</f>
        <v>#N/A</v>
      </c>
      <c r="BO151" s="77" t="e">
        <f ca="1">INDIRECT(CONCATENATE("フィニッシュ後入力!R",簡易速報!$F151+100,"C",COLUMN()),FALSE)</f>
        <v>#N/A</v>
      </c>
      <c r="BP151" s="77" t="e">
        <f ca="1">INDIRECT(CONCATENATE("フィニッシュ後入力!R",簡易速報!$F151+100,"C",COLUMN()),FALSE)</f>
        <v>#N/A</v>
      </c>
      <c r="BQ151" s="77" t="e">
        <f ca="1">INDIRECT(CONCATENATE("フィニッシュ後入力!R",簡易速報!$F151+100,"C",COLUMN()),FALSE)</f>
        <v>#N/A</v>
      </c>
      <c r="BR151" s="77" t="e">
        <f ca="1">INDIRECT(CONCATENATE("フィニッシュ後入力!R",簡易速報!$F151+100,"C",COLUMN()),FALSE)</f>
        <v>#N/A</v>
      </c>
      <c r="BS151" s="77" t="e">
        <f ca="1">INDIRECT(CONCATENATE("フィニッシュ後入力!R",簡易速報!$F151+100,"C",COLUMN()),FALSE)</f>
        <v>#N/A</v>
      </c>
      <c r="BT151" s="77" t="e">
        <f ca="1">INDIRECT(CONCATENATE("フィニッシュ後入力!R",簡易速報!$F151+100,"C",COLUMN()),FALSE)</f>
        <v>#N/A</v>
      </c>
      <c r="BU151" s="77" t="e">
        <f ca="1">INDIRECT(CONCATENATE("フィニッシュ後入力!R",簡易速報!$F151+100,"C",COLUMN()),FALSE)</f>
        <v>#N/A</v>
      </c>
      <c r="BV151" s="77" t="e">
        <f ca="1">INDIRECT(CONCATENATE("フィニッシュ後入力!R",簡易速報!$F151+100,"C",COLUMN()),FALSE)</f>
        <v>#N/A</v>
      </c>
      <c r="BW151" s="77" t="e">
        <f ca="1">INDIRECT(CONCATENATE("フィニッシュ後入力!R",簡易速報!$F151+100,"C",COLUMN()),FALSE)</f>
        <v>#N/A</v>
      </c>
      <c r="BX151" s="77" t="e">
        <f ca="1">INDIRECT(CONCATENATE("フィニッシュ後入力!R",簡易速報!$F151+100,"C",COLUMN()),FALSE)</f>
        <v>#N/A</v>
      </c>
      <c r="BY151" s="77" t="e">
        <f ca="1">INDIRECT(CONCATENATE("フィニッシュ後入力!R",簡易速報!$F151+100,"C",COLUMN()),FALSE)</f>
        <v>#N/A</v>
      </c>
      <c r="BZ151" s="77" t="e">
        <f ca="1">INDIRECT(CONCATENATE("フィニッシュ後入力!R",簡易速報!$F151+100,"C",COLUMN()),FALSE)</f>
        <v>#N/A</v>
      </c>
      <c r="CA151" s="77" t="e">
        <f ca="1">INDIRECT(CONCATENATE("フィニッシュ後入力!R",簡易速報!$F151+100,"C",COLUMN()),FALSE)</f>
        <v>#N/A</v>
      </c>
      <c r="CB151" s="77" t="e">
        <f ca="1">INDIRECT(CONCATENATE("フィニッシュ後入力!R",簡易速報!$F151+100,"C",COLUMN()),FALSE)</f>
        <v>#N/A</v>
      </c>
      <c r="CC151" s="77" t="e">
        <f ca="1">INDIRECT(CONCATENATE("フィニッシュ後入力!R",簡易速報!$F151+100,"C",COLUMN()),FALSE)</f>
        <v>#N/A</v>
      </c>
      <c r="CD151" s="77" t="e">
        <f ca="1">INDIRECT(CONCATENATE("フィニッシュ後入力!R",簡易速報!$F151+100,"C",COLUMN()),FALSE)</f>
        <v>#N/A</v>
      </c>
      <c r="CE151" s="77" t="str">
        <f>IF(フィニッシュ後入力!CE151&lt;&gt;"",フィニッシュ後入力!CE151,"")</f>
        <v/>
      </c>
      <c r="CF151" s="77" t="str">
        <f>IF(フィニッシュ後入力!CF151&lt;&gt;"",フィニッシュ後入力!CF151,"")</f>
        <v/>
      </c>
      <c r="CG151" s="77" t="str">
        <f>IF(フィニッシュ後入力!CG151&lt;&gt;"",フィニッシュ後入力!CG151,"")</f>
        <v/>
      </c>
      <c r="CH151" s="77" t="str">
        <f>IF(フィニッシュ後入力!CH151&lt;&gt;"",フィニッシュ後入力!CH151,"")</f>
        <v/>
      </c>
      <c r="CI151" s="77" t="str">
        <f>IF(フィニッシュ後入力!CI151&lt;&gt;"",フィニッシュ後入力!CI151,"")</f>
        <v/>
      </c>
      <c r="CJ151" s="77" t="str">
        <f>IF(フィニッシュ後入力!CJ151&lt;&gt;"",フィニッシュ後入力!CJ151,"")</f>
        <v/>
      </c>
      <c r="CK151" s="77" t="str">
        <f>IF(フィニッシュ後入力!CK151&lt;&gt;"",フィニッシュ後入力!CK151,"")</f>
        <v/>
      </c>
      <c r="CL151" s="77" t="str">
        <f>IF(フィニッシュ後入力!CL151&lt;&gt;"",フィニッシュ後入力!CL151,"")</f>
        <v/>
      </c>
      <c r="CM151" s="77" t="str">
        <f>IF(フィニッシュ後入力!CM151&lt;&gt;"",フィニッシュ後入力!CM151,"")</f>
        <v/>
      </c>
      <c r="CN151" s="77" t="str">
        <f>IF(フィニッシュ後入力!CN151&lt;&gt;"",フィニッシュ後入力!CN151,"")</f>
        <v/>
      </c>
      <c r="CO151" s="77" t="str">
        <f>IF(フィニッシュ後入力!CO151&lt;&gt;"",フィニッシュ後入力!CO151,"")</f>
        <v/>
      </c>
      <c r="CP151" s="77" t="str">
        <f>IF(フィニッシュ後入力!CP151&lt;&gt;"",フィニッシュ後入力!CP151,"")</f>
        <v/>
      </c>
      <c r="CQ151" s="77" t="str">
        <f>IF(フィニッシュ後入力!CQ151&lt;&gt;"",フィニッシュ後入力!CQ151,"")</f>
        <v/>
      </c>
      <c r="CR151" s="77" t="str">
        <f>IF(フィニッシュ後入力!CR151&lt;&gt;"",フィニッシュ後入力!CR151,"")</f>
        <v/>
      </c>
      <c r="CS151" s="77" t="str">
        <f>IF(フィニッシュ後入力!CS151&lt;&gt;"",フィニッシュ後入力!CS151,"")</f>
        <v/>
      </c>
      <c r="CT151" s="77" t="str">
        <f>IF(フィニッシュ後入力!CT151&lt;&gt;"",フィニッシュ後入力!CT151,"")</f>
        <v/>
      </c>
      <c r="CU151" s="77" t="str">
        <f>IF(フィニッシュ後入力!CU151&lt;&gt;"",フィニッシュ後入力!CU151,"")</f>
        <v/>
      </c>
      <c r="CV151" s="77" t="str">
        <f>IF(フィニッシュ後入力!CV151&lt;&gt;"",フィニッシュ後入力!CV151,"")</f>
        <v/>
      </c>
      <c r="CW151" s="77" t="str">
        <f>IF(フィニッシュ後入力!CW151&lt;&gt;"",フィニッシュ後入力!CW151,"")</f>
        <v/>
      </c>
      <c r="CX151" s="77" t="str">
        <f>IF(フィニッシュ後入力!CX151&lt;&gt;"",フィニッシュ後入力!CX151,"")</f>
        <v/>
      </c>
      <c r="CY151" s="77" t="str">
        <f>IF(フィニッシュ後入力!CY151&lt;&gt;"",フィニッシュ後入力!CY151,"")</f>
        <v/>
      </c>
      <c r="CZ151" s="77" t="str">
        <f>IF(フィニッシュ後入力!CZ151&lt;&gt;"",フィニッシュ後入力!CZ151,"")</f>
        <v/>
      </c>
      <c r="DA151" s="77" t="str">
        <f>IF(フィニッシュ後入力!DA151&lt;&gt;"",フィニッシュ後入力!DA151,"")</f>
        <v/>
      </c>
      <c r="DB151" s="77" t="str">
        <f>IF(フィニッシュ後入力!DB151&lt;&gt;"",フィニッシュ後入力!DB151,"")</f>
        <v/>
      </c>
      <c r="DC151" s="77" t="str">
        <f>IF(フィニッシュ後入力!DC151&lt;&gt;"",フィニッシュ後入力!DC151,"")</f>
        <v/>
      </c>
      <c r="DD151" s="77" t="str">
        <f>IF(フィニッシュ後入力!DD151&lt;&gt;"",フィニッシュ後入力!DD151,"")</f>
        <v/>
      </c>
      <c r="DE151" s="77" t="str">
        <f>IF(フィニッシュ後入力!DE151&lt;&gt;"",フィニッシュ後入力!DE151,"")</f>
        <v/>
      </c>
      <c r="DF151" s="77" t="str">
        <f>IF(フィニッシュ後入力!DF151&lt;&gt;"",フィニッシュ後入力!DF151,"")</f>
        <v/>
      </c>
      <c r="DG151" s="77" t="str">
        <f>IF(フィニッシュ後入力!DG151&lt;&gt;"",フィニッシュ後入力!DG151,"")</f>
        <v/>
      </c>
      <c r="DH151" s="77" t="str">
        <f>IF(フィニッシュ後入力!DH151&lt;&gt;"",フィニッシュ後入力!DH151,"")</f>
        <v/>
      </c>
      <c r="DI151" s="77" t="str">
        <f>IF(フィニッシュ後入力!DI151&lt;&gt;"",フィニッシュ後入力!DI151,"")</f>
        <v/>
      </c>
      <c r="DJ151" s="77" t="str">
        <f>IF(フィニッシュ後入力!DJ151&lt;&gt;"",フィニッシュ後入力!DJ151,"")</f>
        <v/>
      </c>
      <c r="DK151" s="77" t="str">
        <f>IF(フィニッシュ後入力!DK151&lt;&gt;"",フィニッシュ後入力!DK151,"")</f>
        <v/>
      </c>
      <c r="DL151" s="77" t="str">
        <f>IF(フィニッシュ後入力!DL151&lt;&gt;"",フィニッシュ後入力!DL151,"")</f>
        <v/>
      </c>
      <c r="DM151" s="77" t="str">
        <f>IF(フィニッシュ後入力!DM151&lt;&gt;"",フィニッシュ後入力!DM151,"")</f>
        <v/>
      </c>
      <c r="DN151" s="77" t="str">
        <f>IF(フィニッシュ後入力!DN151&lt;&gt;"",フィニッシュ後入力!DN151,"")</f>
        <v/>
      </c>
      <c r="DO151" s="77" t="str">
        <f>IF(フィニッシュ後入力!DO151&lt;&gt;"",フィニッシュ後入力!DO151,"")</f>
        <v/>
      </c>
      <c r="DP151" s="77" t="str">
        <f>IF(フィニッシュ後入力!DP151&lt;&gt;"",フィニッシュ後入力!DP151,"")</f>
        <v/>
      </c>
      <c r="DQ151" s="77" t="str">
        <f>IF(フィニッシュ後入力!DQ151&lt;&gt;"",フィニッシュ後入力!DQ151,"")</f>
        <v/>
      </c>
      <c r="DR151" s="77" t="str">
        <f>IF(フィニッシュ後入力!DR151&lt;&gt;"",フィニッシュ後入力!DR151,"")</f>
        <v/>
      </c>
      <c r="DS151" s="77" t="str">
        <f>IF(フィニッシュ後入力!DS151&lt;&gt;"",フィニッシュ後入力!DS151,"")</f>
        <v/>
      </c>
      <c r="DT151" s="77" t="str">
        <f>IF(フィニッシュ後入力!DT151&lt;&gt;"",フィニッシュ後入力!DT151,"")</f>
        <v/>
      </c>
      <c r="DU151" s="77" t="str">
        <f>IF(フィニッシュ後入力!DU151&lt;&gt;"",フィニッシュ後入力!DU151,"")</f>
        <v/>
      </c>
      <c r="DV151" s="77" t="str">
        <f>IF(フィニッシュ後入力!DV151&lt;&gt;"",フィニッシュ後入力!DV151,"")</f>
        <v/>
      </c>
      <c r="DW151" s="77" t="str">
        <f>IF(フィニッシュ後入力!DW151&lt;&gt;"",フィニッシュ後入力!DW151,"")</f>
        <v/>
      </c>
      <c r="DX151" s="77" t="str">
        <f>IF(フィニッシュ後入力!DX151&lt;&gt;"",フィニッシュ後入力!DX151,"")</f>
        <v/>
      </c>
      <c r="DY151" s="77" t="str">
        <f>IF(フィニッシュ後入力!DY151&lt;&gt;"",フィニッシュ後入力!DY151,"")</f>
        <v/>
      </c>
      <c r="DZ151" s="77" t="str">
        <f>IF(フィニッシュ後入力!DZ151&lt;&gt;"",フィニッシュ後入力!DZ151,"")</f>
        <v/>
      </c>
      <c r="EA151" s="77" t="str">
        <f>IF(フィニッシュ後入力!EA151&lt;&gt;"",フィニッシュ後入力!EA151,"")</f>
        <v/>
      </c>
      <c r="EB151" s="77" t="str">
        <f>IF(フィニッシュ後入力!EB151&lt;&gt;"",フィニッシュ後入力!EB151,"")</f>
        <v/>
      </c>
      <c r="EC151" s="77" t="str">
        <f>IF(フィニッシュ後入力!EC151&lt;&gt;"",フィニッシュ後入力!EC151,"")</f>
        <v/>
      </c>
      <c r="ED151" s="77" t="str">
        <f>IF(フィニッシュ後入力!ED151&lt;&gt;"",フィニッシュ後入力!ED151,"")</f>
        <v/>
      </c>
      <c r="EE151" s="77" t="str">
        <f>IF(フィニッシュ後入力!EE151&lt;&gt;"",フィニッシュ後入力!EE151,"")</f>
        <v/>
      </c>
      <c r="EF151" s="77" t="str">
        <f>IF(フィニッシュ後入力!EF151&lt;&gt;"",フィニッシュ後入力!EF151,"")</f>
        <v/>
      </c>
      <c r="EG151" s="77" t="str">
        <f>IF(フィニッシュ後入力!EG151&lt;&gt;"",フィニッシュ後入力!EG151,"")</f>
        <v/>
      </c>
      <c r="EH151" s="77" t="str">
        <f>IF(フィニッシュ後入力!EH151&lt;&gt;"",フィニッシュ後入力!EH151,"")</f>
        <v/>
      </c>
      <c r="EI151" s="77" t="str">
        <f>IF(フィニッシュ後入力!EI151&lt;&gt;"",フィニッシュ後入力!EI151,"")</f>
        <v/>
      </c>
      <c r="EJ151" s="77" t="str">
        <f>IF(フィニッシュ後入力!EJ151&lt;&gt;"",フィニッシュ後入力!EJ151,"")</f>
        <v/>
      </c>
      <c r="EK151" s="77" t="str">
        <f>IF(フィニッシュ後入力!EK151&lt;&gt;"",フィニッシュ後入力!EK151,"")</f>
        <v/>
      </c>
      <c r="EL151" s="77" t="str">
        <f>IF(フィニッシュ後入力!EL151&lt;&gt;"",フィニッシュ後入力!EL151,"")</f>
        <v/>
      </c>
      <c r="EM151" s="77" t="str">
        <f>IF(フィニッシュ後入力!EM151&lt;&gt;"",フィニッシュ後入力!EM151,"")</f>
        <v/>
      </c>
      <c r="EN151" s="77" t="str">
        <f>IF(フィニッシュ後入力!EN151&lt;&gt;"",フィニッシュ後入力!EN151,"")</f>
        <v/>
      </c>
      <c r="EO151" s="77" t="str">
        <f>IF(フィニッシュ後入力!EO151&lt;&gt;"",フィニッシュ後入力!EO151,"")</f>
        <v/>
      </c>
      <c r="EP151" s="77" t="str">
        <f>IF(フィニッシュ後入力!EP151&lt;&gt;"",フィニッシュ後入力!EP151,"")</f>
        <v/>
      </c>
      <c r="EQ151" s="77" t="str">
        <f>IF(フィニッシュ後入力!EQ151&lt;&gt;"",フィニッシュ後入力!EQ151,"")</f>
        <v/>
      </c>
      <c r="ER151" s="77" t="str">
        <f>IF(フィニッシュ後入力!ER151&lt;&gt;"",フィニッシュ後入力!ER151,"")</f>
        <v/>
      </c>
      <c r="ES151" s="77" t="str">
        <f>IF(フィニッシュ後入力!ES151&lt;&gt;"",フィニッシュ後入力!ES151,"")</f>
        <v/>
      </c>
      <c r="ET151" s="77" t="str">
        <f>IF(フィニッシュ後入力!ET151&lt;&gt;"",フィニッシュ後入力!ET151,"")</f>
        <v/>
      </c>
      <c r="EU151" s="77" t="str">
        <f>IF(フィニッシュ後入力!EU151&lt;&gt;"",フィニッシュ後入力!EU151,"")</f>
        <v/>
      </c>
      <c r="EV151" s="77" t="str">
        <f>IF(フィニッシュ後入力!EV151&lt;&gt;"",フィニッシュ後入力!EV151,"")</f>
        <v/>
      </c>
      <c r="EW151" s="77" t="str">
        <f>IF(フィニッシュ後入力!EW151&lt;&gt;"",フィニッシュ後入力!EW151,"")</f>
        <v/>
      </c>
      <c r="EX151" s="77" t="str">
        <f>IF(フィニッシュ後入力!EX151&lt;&gt;"",フィニッシュ後入力!EX151,"")</f>
        <v/>
      </c>
      <c r="EY151" s="77" t="str">
        <f>IF(フィニッシュ後入力!EY151&lt;&gt;"",フィニッシュ後入力!EY151,"")</f>
        <v/>
      </c>
      <c r="EZ151" s="77" t="str">
        <f>IF(フィニッシュ後入力!EZ151&lt;&gt;"",フィニッシュ後入力!EZ151,"")</f>
        <v/>
      </c>
      <c r="FA151" s="77" t="e">
        <f ca="1">INDIRECT(CONCATENATE("フィニッシュ後入力!R",簡易速報!$F151+100,"C",COLUMN()),FALSE)</f>
        <v>#N/A</v>
      </c>
      <c r="FB151" s="77" t="e">
        <f ca="1">INDIRECT(CONCATENATE("フィニッシュ後入力!R",簡易速報!$F151+100,"C",COLUMN()),FALSE)</f>
        <v>#N/A</v>
      </c>
      <c r="FC151" s="74" t="e">
        <f ca="1">(INDIRECT(CONCATENATE("フィニッシュ後入力!R",簡易速報!$F151+100,"C",COLUMN()),FALSE)+INDIRECT(CONCATENATE("フィニッシュ後入力!R",簡易速報!$F151+100,"C",COLUMN()+1),FALSE))/2</f>
        <v>#N/A</v>
      </c>
      <c r="FD151" s="74"/>
      <c r="FE151" s="74"/>
      <c r="FF151" s="74"/>
      <c r="FG151" s="77" t="e">
        <f ca="1">INDIRECT(CONCATENATE("フィニッシュ後入力!R",簡易速報!$F151+100,"C",COLUMN()),FALSE)</f>
        <v>#N/A</v>
      </c>
      <c r="FH151" s="77" t="e">
        <f ca="1">INDIRECT(CONCATENATE("フィニッシュ後入力!R",簡易速報!$F151+100,"C",COLUMN()),FALSE)</f>
        <v>#N/A</v>
      </c>
      <c r="FI151" s="74" t="e">
        <f ca="1">(INDIRECT(CONCATENATE("フィニッシュ後入力!R",簡易速報!$F151+100,"C",COLUMN()),FALSE)+INDIRECT(CONCATENATE("フィニッシュ後入力!R",簡易速報!$F151+100,"C",COLUMN()+1),FALSE))/2</f>
        <v>#N/A</v>
      </c>
      <c r="FJ151" s="74"/>
      <c r="FK151" s="74"/>
      <c r="FL151" s="74"/>
      <c r="FM151" s="77" t="e">
        <f ca="1">INDIRECT(CONCATENATE("フィニッシュ後入力!R",簡易速報!$F151+100,"C",COLUMN()),FALSE)</f>
        <v>#N/A</v>
      </c>
      <c r="FN151" s="77" t="e">
        <f ca="1">INDIRECT(CONCATENATE("フィニッシュ後入力!R",簡易速報!$F151+100,"C",COLUMN()),FALSE)</f>
        <v>#N/A</v>
      </c>
      <c r="FO151" s="74" t="e">
        <f ca="1">(INDIRECT(CONCATENATE("フィニッシュ後入力!R",簡易速報!$F151+100,"C",COLUMN()),FALSE)+INDIRECT(CONCATENATE("フィニッシュ後入力!R",簡易速報!$F151+100,"C",COLUMN()+1),FALSE))/2</f>
        <v>#N/A</v>
      </c>
      <c r="FP151" s="60"/>
      <c r="FQ151" s="60"/>
      <c r="FR151" s="60"/>
      <c r="FS151" s="60"/>
      <c r="FT151" s="60"/>
      <c r="FU151" s="60"/>
      <c r="FV151" s="60"/>
      <c r="FW151" s="60"/>
      <c r="FX151" s="60"/>
      <c r="FY151" s="60"/>
      <c r="FZ151" s="60"/>
      <c r="GA151" s="60"/>
      <c r="GB151" s="60"/>
      <c r="GC151" s="60"/>
      <c r="GD151" s="74" t="e">
        <f ca="1">INDIRECT("フィニッシュ後入力!G"&amp;簡易速報!$F151+100)</f>
        <v>#N/A</v>
      </c>
    </row>
    <row r="152" spans="1:186">
      <c r="A152" s="74" t="e">
        <f ca="1">簡易速報!O152</f>
        <v>#N/A</v>
      </c>
      <c r="B152" s="74" t="e">
        <f ca="1">簡易速報!P152</f>
        <v>#N/A</v>
      </c>
      <c r="C152" s="74" t="e">
        <f ca="1">簡易速報!Q152</f>
        <v>#N/A</v>
      </c>
      <c r="D152" s="74" t="e">
        <f ca="1">簡易速報!R152</f>
        <v>#N/A</v>
      </c>
      <c r="E152" s="147" t="e">
        <f ca="1">簡易速報!T152</f>
        <v>#N/A</v>
      </c>
      <c r="F152" s="74" t="e">
        <f ca="1">簡易速報!S152</f>
        <v>#N/A</v>
      </c>
      <c r="G152" s="74" t="e">
        <f ca="1">簡易速報!U152</f>
        <v>#N/A</v>
      </c>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c r="AP152" s="74"/>
      <c r="AQ152" s="74"/>
      <c r="AR152" s="74"/>
      <c r="AS152" s="74"/>
      <c r="AT152" s="74"/>
      <c r="AU152" s="74"/>
      <c r="AV152" s="74"/>
      <c r="AW152" s="74"/>
      <c r="AX152" s="74"/>
      <c r="AY152" s="74"/>
      <c r="AZ152" s="74"/>
      <c r="BA152" s="77" t="e">
        <f ca="1">INDIRECT(CONCATENATE("フィニッシュ後入力!R",簡易速報!$F152+100,"C",COLUMN()),FALSE)</f>
        <v>#N/A</v>
      </c>
      <c r="BB152" s="77" t="e">
        <f ca="1">INDIRECT(CONCATENATE("フィニッシュ後入力!R",簡易速報!$F152+100,"C",COLUMN()),FALSE)</f>
        <v>#N/A</v>
      </c>
      <c r="BC152" s="77" t="e">
        <f ca="1">INDIRECT(CONCATENATE("フィニッシュ後入力!R",簡易速報!$F152+100,"C",COLUMN()),FALSE)</f>
        <v>#N/A</v>
      </c>
      <c r="BD152" s="77" t="e">
        <f ca="1">INDIRECT(CONCATENATE("フィニッシュ後入力!R",簡易速報!$F152+100,"C",COLUMN()),FALSE)</f>
        <v>#N/A</v>
      </c>
      <c r="BE152" s="77" t="e">
        <f ca="1">INDIRECT(CONCATENATE("フィニッシュ後入力!R",簡易速報!$F152+100,"C",COLUMN()),FALSE)</f>
        <v>#N/A</v>
      </c>
      <c r="BF152" s="77" t="e">
        <f ca="1">INDIRECT(CONCATENATE("フィニッシュ後入力!R",簡易速報!$F152+100,"C",COLUMN()),FALSE)</f>
        <v>#N/A</v>
      </c>
      <c r="BG152" s="77" t="e">
        <f ca="1">INDIRECT(CONCATENATE("フィニッシュ後入力!R",簡易速報!$F152+100,"C",COLUMN()),FALSE)</f>
        <v>#N/A</v>
      </c>
      <c r="BH152" s="77" t="e">
        <f ca="1">INDIRECT(CONCATENATE("フィニッシュ後入力!R",簡易速報!$F152+100,"C",COLUMN()),FALSE)</f>
        <v>#N/A</v>
      </c>
      <c r="BI152" s="77" t="e">
        <f ca="1">INDIRECT(CONCATENATE("フィニッシュ後入力!R",簡易速報!$F152+100,"C",COLUMN()),FALSE)</f>
        <v>#N/A</v>
      </c>
      <c r="BJ152" s="77" t="e">
        <f ca="1">INDIRECT(CONCATENATE("フィニッシュ後入力!R",簡易速報!$F152+100,"C",COLUMN()),FALSE)</f>
        <v>#N/A</v>
      </c>
      <c r="BK152" s="77" t="e">
        <f ca="1">INDIRECT(CONCATENATE("フィニッシュ後入力!R",簡易速報!$F152+100,"C",COLUMN()),FALSE)</f>
        <v>#N/A</v>
      </c>
      <c r="BL152" s="77" t="e">
        <f ca="1">INDIRECT(CONCATENATE("フィニッシュ後入力!R",簡易速報!$F152+100,"C",COLUMN()),FALSE)</f>
        <v>#N/A</v>
      </c>
      <c r="BM152" s="77" t="e">
        <f ca="1">INDIRECT(CONCATENATE("フィニッシュ後入力!R",簡易速報!$F152+100,"C",COLUMN()),FALSE)</f>
        <v>#N/A</v>
      </c>
      <c r="BN152" s="77" t="e">
        <f ca="1">INDIRECT(CONCATENATE("フィニッシュ後入力!R",簡易速報!$F152+100,"C",COLUMN()),FALSE)</f>
        <v>#N/A</v>
      </c>
      <c r="BO152" s="77" t="e">
        <f ca="1">INDIRECT(CONCATENATE("フィニッシュ後入力!R",簡易速報!$F152+100,"C",COLUMN()),FALSE)</f>
        <v>#N/A</v>
      </c>
      <c r="BP152" s="77" t="e">
        <f ca="1">INDIRECT(CONCATENATE("フィニッシュ後入力!R",簡易速報!$F152+100,"C",COLUMN()),FALSE)</f>
        <v>#N/A</v>
      </c>
      <c r="BQ152" s="77" t="e">
        <f ca="1">INDIRECT(CONCATENATE("フィニッシュ後入力!R",簡易速報!$F152+100,"C",COLUMN()),FALSE)</f>
        <v>#N/A</v>
      </c>
      <c r="BR152" s="77" t="e">
        <f ca="1">INDIRECT(CONCATENATE("フィニッシュ後入力!R",簡易速報!$F152+100,"C",COLUMN()),FALSE)</f>
        <v>#N/A</v>
      </c>
      <c r="BS152" s="77" t="e">
        <f ca="1">INDIRECT(CONCATENATE("フィニッシュ後入力!R",簡易速報!$F152+100,"C",COLUMN()),FALSE)</f>
        <v>#N/A</v>
      </c>
      <c r="BT152" s="77" t="e">
        <f ca="1">INDIRECT(CONCATENATE("フィニッシュ後入力!R",簡易速報!$F152+100,"C",COLUMN()),FALSE)</f>
        <v>#N/A</v>
      </c>
      <c r="BU152" s="77" t="e">
        <f ca="1">INDIRECT(CONCATENATE("フィニッシュ後入力!R",簡易速報!$F152+100,"C",COLUMN()),FALSE)</f>
        <v>#N/A</v>
      </c>
      <c r="BV152" s="77" t="e">
        <f ca="1">INDIRECT(CONCATENATE("フィニッシュ後入力!R",簡易速報!$F152+100,"C",COLUMN()),FALSE)</f>
        <v>#N/A</v>
      </c>
      <c r="BW152" s="77" t="e">
        <f ca="1">INDIRECT(CONCATENATE("フィニッシュ後入力!R",簡易速報!$F152+100,"C",COLUMN()),FALSE)</f>
        <v>#N/A</v>
      </c>
      <c r="BX152" s="77" t="e">
        <f ca="1">INDIRECT(CONCATENATE("フィニッシュ後入力!R",簡易速報!$F152+100,"C",COLUMN()),FALSE)</f>
        <v>#N/A</v>
      </c>
      <c r="BY152" s="77" t="e">
        <f ca="1">INDIRECT(CONCATENATE("フィニッシュ後入力!R",簡易速報!$F152+100,"C",COLUMN()),FALSE)</f>
        <v>#N/A</v>
      </c>
      <c r="BZ152" s="77" t="e">
        <f ca="1">INDIRECT(CONCATENATE("フィニッシュ後入力!R",簡易速報!$F152+100,"C",COLUMN()),FALSE)</f>
        <v>#N/A</v>
      </c>
      <c r="CA152" s="77" t="e">
        <f ca="1">INDIRECT(CONCATENATE("フィニッシュ後入力!R",簡易速報!$F152+100,"C",COLUMN()),FALSE)</f>
        <v>#N/A</v>
      </c>
      <c r="CB152" s="77" t="e">
        <f ca="1">INDIRECT(CONCATENATE("フィニッシュ後入力!R",簡易速報!$F152+100,"C",COLUMN()),FALSE)</f>
        <v>#N/A</v>
      </c>
      <c r="CC152" s="77" t="e">
        <f ca="1">INDIRECT(CONCATENATE("フィニッシュ後入力!R",簡易速報!$F152+100,"C",COLUMN()),FALSE)</f>
        <v>#N/A</v>
      </c>
      <c r="CD152" s="77" t="e">
        <f ca="1">INDIRECT(CONCATENATE("フィニッシュ後入力!R",簡易速報!$F152+100,"C",COLUMN()),FALSE)</f>
        <v>#N/A</v>
      </c>
      <c r="CE152" s="77" t="str">
        <f>IF(フィニッシュ後入力!CE152&lt;&gt;"",フィニッシュ後入力!CE152,"")</f>
        <v/>
      </c>
      <c r="CF152" s="77" t="str">
        <f>IF(フィニッシュ後入力!CF152&lt;&gt;"",フィニッシュ後入力!CF152,"")</f>
        <v/>
      </c>
      <c r="CG152" s="77" t="str">
        <f>IF(フィニッシュ後入力!CG152&lt;&gt;"",フィニッシュ後入力!CG152,"")</f>
        <v/>
      </c>
      <c r="CH152" s="77" t="str">
        <f>IF(フィニッシュ後入力!CH152&lt;&gt;"",フィニッシュ後入力!CH152,"")</f>
        <v/>
      </c>
      <c r="CI152" s="77" t="str">
        <f>IF(フィニッシュ後入力!CI152&lt;&gt;"",フィニッシュ後入力!CI152,"")</f>
        <v/>
      </c>
      <c r="CJ152" s="77" t="str">
        <f>IF(フィニッシュ後入力!CJ152&lt;&gt;"",フィニッシュ後入力!CJ152,"")</f>
        <v/>
      </c>
      <c r="CK152" s="77" t="str">
        <f>IF(フィニッシュ後入力!CK152&lt;&gt;"",フィニッシュ後入力!CK152,"")</f>
        <v/>
      </c>
      <c r="CL152" s="77" t="str">
        <f>IF(フィニッシュ後入力!CL152&lt;&gt;"",フィニッシュ後入力!CL152,"")</f>
        <v/>
      </c>
      <c r="CM152" s="77" t="str">
        <f>IF(フィニッシュ後入力!CM152&lt;&gt;"",フィニッシュ後入力!CM152,"")</f>
        <v/>
      </c>
      <c r="CN152" s="77" t="str">
        <f>IF(フィニッシュ後入力!CN152&lt;&gt;"",フィニッシュ後入力!CN152,"")</f>
        <v/>
      </c>
      <c r="CO152" s="77" t="str">
        <f>IF(フィニッシュ後入力!CO152&lt;&gt;"",フィニッシュ後入力!CO152,"")</f>
        <v/>
      </c>
      <c r="CP152" s="77" t="str">
        <f>IF(フィニッシュ後入力!CP152&lt;&gt;"",フィニッシュ後入力!CP152,"")</f>
        <v/>
      </c>
      <c r="CQ152" s="77" t="str">
        <f>IF(フィニッシュ後入力!CQ152&lt;&gt;"",フィニッシュ後入力!CQ152,"")</f>
        <v/>
      </c>
      <c r="CR152" s="77" t="str">
        <f>IF(フィニッシュ後入力!CR152&lt;&gt;"",フィニッシュ後入力!CR152,"")</f>
        <v/>
      </c>
      <c r="CS152" s="77" t="str">
        <f>IF(フィニッシュ後入力!CS152&lt;&gt;"",フィニッシュ後入力!CS152,"")</f>
        <v/>
      </c>
      <c r="CT152" s="77" t="str">
        <f>IF(フィニッシュ後入力!CT152&lt;&gt;"",フィニッシュ後入力!CT152,"")</f>
        <v/>
      </c>
      <c r="CU152" s="77" t="str">
        <f>IF(フィニッシュ後入力!CU152&lt;&gt;"",フィニッシュ後入力!CU152,"")</f>
        <v/>
      </c>
      <c r="CV152" s="77" t="str">
        <f>IF(フィニッシュ後入力!CV152&lt;&gt;"",フィニッシュ後入力!CV152,"")</f>
        <v/>
      </c>
      <c r="CW152" s="77" t="str">
        <f>IF(フィニッシュ後入力!CW152&lt;&gt;"",フィニッシュ後入力!CW152,"")</f>
        <v/>
      </c>
      <c r="CX152" s="77" t="str">
        <f>IF(フィニッシュ後入力!CX152&lt;&gt;"",フィニッシュ後入力!CX152,"")</f>
        <v/>
      </c>
      <c r="CY152" s="77" t="str">
        <f>IF(フィニッシュ後入力!CY152&lt;&gt;"",フィニッシュ後入力!CY152,"")</f>
        <v/>
      </c>
      <c r="CZ152" s="77" t="str">
        <f>IF(フィニッシュ後入力!CZ152&lt;&gt;"",フィニッシュ後入力!CZ152,"")</f>
        <v/>
      </c>
      <c r="DA152" s="77" t="str">
        <f>IF(フィニッシュ後入力!DA152&lt;&gt;"",フィニッシュ後入力!DA152,"")</f>
        <v/>
      </c>
      <c r="DB152" s="77" t="str">
        <f>IF(フィニッシュ後入力!DB152&lt;&gt;"",フィニッシュ後入力!DB152,"")</f>
        <v/>
      </c>
      <c r="DC152" s="77" t="str">
        <f>IF(フィニッシュ後入力!DC152&lt;&gt;"",フィニッシュ後入力!DC152,"")</f>
        <v/>
      </c>
      <c r="DD152" s="77" t="str">
        <f>IF(フィニッシュ後入力!DD152&lt;&gt;"",フィニッシュ後入力!DD152,"")</f>
        <v/>
      </c>
      <c r="DE152" s="77" t="str">
        <f>IF(フィニッシュ後入力!DE152&lt;&gt;"",フィニッシュ後入力!DE152,"")</f>
        <v/>
      </c>
      <c r="DF152" s="77" t="str">
        <f>IF(フィニッシュ後入力!DF152&lt;&gt;"",フィニッシュ後入力!DF152,"")</f>
        <v/>
      </c>
      <c r="DG152" s="77" t="str">
        <f>IF(フィニッシュ後入力!DG152&lt;&gt;"",フィニッシュ後入力!DG152,"")</f>
        <v/>
      </c>
      <c r="DH152" s="77" t="str">
        <f>IF(フィニッシュ後入力!DH152&lt;&gt;"",フィニッシュ後入力!DH152,"")</f>
        <v/>
      </c>
      <c r="DI152" s="77" t="str">
        <f>IF(フィニッシュ後入力!DI152&lt;&gt;"",フィニッシュ後入力!DI152,"")</f>
        <v/>
      </c>
      <c r="DJ152" s="77" t="str">
        <f>IF(フィニッシュ後入力!DJ152&lt;&gt;"",フィニッシュ後入力!DJ152,"")</f>
        <v/>
      </c>
      <c r="DK152" s="77" t="str">
        <f>IF(フィニッシュ後入力!DK152&lt;&gt;"",フィニッシュ後入力!DK152,"")</f>
        <v/>
      </c>
      <c r="DL152" s="77" t="str">
        <f>IF(フィニッシュ後入力!DL152&lt;&gt;"",フィニッシュ後入力!DL152,"")</f>
        <v/>
      </c>
      <c r="DM152" s="77" t="str">
        <f>IF(フィニッシュ後入力!DM152&lt;&gt;"",フィニッシュ後入力!DM152,"")</f>
        <v/>
      </c>
      <c r="DN152" s="77" t="str">
        <f>IF(フィニッシュ後入力!DN152&lt;&gt;"",フィニッシュ後入力!DN152,"")</f>
        <v/>
      </c>
      <c r="DO152" s="77" t="str">
        <f>IF(フィニッシュ後入力!DO152&lt;&gt;"",フィニッシュ後入力!DO152,"")</f>
        <v/>
      </c>
      <c r="DP152" s="77" t="str">
        <f>IF(フィニッシュ後入力!DP152&lt;&gt;"",フィニッシュ後入力!DP152,"")</f>
        <v/>
      </c>
      <c r="DQ152" s="77" t="str">
        <f>IF(フィニッシュ後入力!DQ152&lt;&gt;"",フィニッシュ後入力!DQ152,"")</f>
        <v/>
      </c>
      <c r="DR152" s="77" t="str">
        <f>IF(フィニッシュ後入力!DR152&lt;&gt;"",フィニッシュ後入力!DR152,"")</f>
        <v/>
      </c>
      <c r="DS152" s="77" t="str">
        <f>IF(フィニッシュ後入力!DS152&lt;&gt;"",フィニッシュ後入力!DS152,"")</f>
        <v/>
      </c>
      <c r="DT152" s="77" t="str">
        <f>IF(フィニッシュ後入力!DT152&lt;&gt;"",フィニッシュ後入力!DT152,"")</f>
        <v/>
      </c>
      <c r="DU152" s="77" t="str">
        <f>IF(フィニッシュ後入力!DU152&lt;&gt;"",フィニッシュ後入力!DU152,"")</f>
        <v/>
      </c>
      <c r="DV152" s="77" t="str">
        <f>IF(フィニッシュ後入力!DV152&lt;&gt;"",フィニッシュ後入力!DV152,"")</f>
        <v/>
      </c>
      <c r="DW152" s="77" t="str">
        <f>IF(フィニッシュ後入力!DW152&lt;&gt;"",フィニッシュ後入力!DW152,"")</f>
        <v/>
      </c>
      <c r="DX152" s="77" t="str">
        <f>IF(フィニッシュ後入力!DX152&lt;&gt;"",フィニッシュ後入力!DX152,"")</f>
        <v/>
      </c>
      <c r="DY152" s="77" t="str">
        <f>IF(フィニッシュ後入力!DY152&lt;&gt;"",フィニッシュ後入力!DY152,"")</f>
        <v/>
      </c>
      <c r="DZ152" s="77" t="str">
        <f>IF(フィニッシュ後入力!DZ152&lt;&gt;"",フィニッシュ後入力!DZ152,"")</f>
        <v/>
      </c>
      <c r="EA152" s="77" t="str">
        <f>IF(フィニッシュ後入力!EA152&lt;&gt;"",フィニッシュ後入力!EA152,"")</f>
        <v/>
      </c>
      <c r="EB152" s="77" t="str">
        <f>IF(フィニッシュ後入力!EB152&lt;&gt;"",フィニッシュ後入力!EB152,"")</f>
        <v/>
      </c>
      <c r="EC152" s="77" t="str">
        <f>IF(フィニッシュ後入力!EC152&lt;&gt;"",フィニッシュ後入力!EC152,"")</f>
        <v/>
      </c>
      <c r="ED152" s="77" t="str">
        <f>IF(フィニッシュ後入力!ED152&lt;&gt;"",フィニッシュ後入力!ED152,"")</f>
        <v/>
      </c>
      <c r="EE152" s="77" t="str">
        <f>IF(フィニッシュ後入力!EE152&lt;&gt;"",フィニッシュ後入力!EE152,"")</f>
        <v/>
      </c>
      <c r="EF152" s="77" t="str">
        <f>IF(フィニッシュ後入力!EF152&lt;&gt;"",フィニッシュ後入力!EF152,"")</f>
        <v/>
      </c>
      <c r="EG152" s="77" t="str">
        <f>IF(フィニッシュ後入力!EG152&lt;&gt;"",フィニッシュ後入力!EG152,"")</f>
        <v/>
      </c>
      <c r="EH152" s="77" t="str">
        <f>IF(フィニッシュ後入力!EH152&lt;&gt;"",フィニッシュ後入力!EH152,"")</f>
        <v/>
      </c>
      <c r="EI152" s="77" t="str">
        <f>IF(フィニッシュ後入力!EI152&lt;&gt;"",フィニッシュ後入力!EI152,"")</f>
        <v/>
      </c>
      <c r="EJ152" s="77" t="str">
        <f>IF(フィニッシュ後入力!EJ152&lt;&gt;"",フィニッシュ後入力!EJ152,"")</f>
        <v/>
      </c>
      <c r="EK152" s="77" t="str">
        <f>IF(フィニッシュ後入力!EK152&lt;&gt;"",フィニッシュ後入力!EK152,"")</f>
        <v/>
      </c>
      <c r="EL152" s="77" t="str">
        <f>IF(フィニッシュ後入力!EL152&lt;&gt;"",フィニッシュ後入力!EL152,"")</f>
        <v/>
      </c>
      <c r="EM152" s="77" t="str">
        <f>IF(フィニッシュ後入力!EM152&lt;&gt;"",フィニッシュ後入力!EM152,"")</f>
        <v/>
      </c>
      <c r="EN152" s="77" t="str">
        <f>IF(フィニッシュ後入力!EN152&lt;&gt;"",フィニッシュ後入力!EN152,"")</f>
        <v/>
      </c>
      <c r="EO152" s="77" t="str">
        <f>IF(フィニッシュ後入力!EO152&lt;&gt;"",フィニッシュ後入力!EO152,"")</f>
        <v/>
      </c>
      <c r="EP152" s="77" t="str">
        <f>IF(フィニッシュ後入力!EP152&lt;&gt;"",フィニッシュ後入力!EP152,"")</f>
        <v/>
      </c>
      <c r="EQ152" s="77" t="str">
        <f>IF(フィニッシュ後入力!EQ152&lt;&gt;"",フィニッシュ後入力!EQ152,"")</f>
        <v/>
      </c>
      <c r="ER152" s="77" t="str">
        <f>IF(フィニッシュ後入力!ER152&lt;&gt;"",フィニッシュ後入力!ER152,"")</f>
        <v/>
      </c>
      <c r="ES152" s="77" t="str">
        <f>IF(フィニッシュ後入力!ES152&lt;&gt;"",フィニッシュ後入力!ES152,"")</f>
        <v/>
      </c>
      <c r="ET152" s="77" t="str">
        <f>IF(フィニッシュ後入力!ET152&lt;&gt;"",フィニッシュ後入力!ET152,"")</f>
        <v/>
      </c>
      <c r="EU152" s="77" t="str">
        <f>IF(フィニッシュ後入力!EU152&lt;&gt;"",フィニッシュ後入力!EU152,"")</f>
        <v/>
      </c>
      <c r="EV152" s="77" t="str">
        <f>IF(フィニッシュ後入力!EV152&lt;&gt;"",フィニッシュ後入力!EV152,"")</f>
        <v/>
      </c>
      <c r="EW152" s="77" t="str">
        <f>IF(フィニッシュ後入力!EW152&lt;&gt;"",フィニッシュ後入力!EW152,"")</f>
        <v/>
      </c>
      <c r="EX152" s="77" t="str">
        <f>IF(フィニッシュ後入力!EX152&lt;&gt;"",フィニッシュ後入力!EX152,"")</f>
        <v/>
      </c>
      <c r="EY152" s="77" t="str">
        <f>IF(フィニッシュ後入力!EY152&lt;&gt;"",フィニッシュ後入力!EY152,"")</f>
        <v/>
      </c>
      <c r="EZ152" s="77" t="str">
        <f>IF(フィニッシュ後入力!EZ152&lt;&gt;"",フィニッシュ後入力!EZ152,"")</f>
        <v/>
      </c>
      <c r="FA152" s="77" t="e">
        <f ca="1">INDIRECT(CONCATENATE("フィニッシュ後入力!R",簡易速報!$F152+100,"C",COLUMN()),FALSE)</f>
        <v>#N/A</v>
      </c>
      <c r="FB152" s="77" t="e">
        <f ca="1">INDIRECT(CONCATENATE("フィニッシュ後入力!R",簡易速報!$F152+100,"C",COLUMN()),FALSE)</f>
        <v>#N/A</v>
      </c>
      <c r="FC152" s="74" t="e">
        <f ca="1">(INDIRECT(CONCATENATE("フィニッシュ後入力!R",簡易速報!$F152+100,"C",COLUMN()),FALSE)+INDIRECT(CONCATENATE("フィニッシュ後入力!R",簡易速報!$F152+100,"C",COLUMN()+1),FALSE))/2</f>
        <v>#N/A</v>
      </c>
      <c r="FD152" s="74"/>
      <c r="FE152" s="74"/>
      <c r="FF152" s="74"/>
      <c r="FG152" s="77" t="e">
        <f ca="1">INDIRECT(CONCATENATE("フィニッシュ後入力!R",簡易速報!$F152+100,"C",COLUMN()),FALSE)</f>
        <v>#N/A</v>
      </c>
      <c r="FH152" s="77" t="e">
        <f ca="1">INDIRECT(CONCATENATE("フィニッシュ後入力!R",簡易速報!$F152+100,"C",COLUMN()),FALSE)</f>
        <v>#N/A</v>
      </c>
      <c r="FI152" s="74" t="e">
        <f ca="1">(INDIRECT(CONCATENATE("フィニッシュ後入力!R",簡易速報!$F152+100,"C",COLUMN()),FALSE)+INDIRECT(CONCATENATE("フィニッシュ後入力!R",簡易速報!$F152+100,"C",COLUMN()+1),FALSE))/2</f>
        <v>#N/A</v>
      </c>
      <c r="FJ152" s="74"/>
      <c r="FK152" s="74"/>
      <c r="FL152" s="74"/>
      <c r="FM152" s="77" t="e">
        <f ca="1">INDIRECT(CONCATENATE("フィニッシュ後入力!R",簡易速報!$F152+100,"C",COLUMN()),FALSE)</f>
        <v>#N/A</v>
      </c>
      <c r="FN152" s="77" t="e">
        <f ca="1">INDIRECT(CONCATENATE("フィニッシュ後入力!R",簡易速報!$F152+100,"C",COLUMN()),FALSE)</f>
        <v>#N/A</v>
      </c>
      <c r="FO152" s="74" t="e">
        <f ca="1">(INDIRECT(CONCATENATE("フィニッシュ後入力!R",簡易速報!$F152+100,"C",COLUMN()),FALSE)+INDIRECT(CONCATENATE("フィニッシュ後入力!R",簡易速報!$F152+100,"C",COLUMN()+1),FALSE))/2</f>
        <v>#N/A</v>
      </c>
      <c r="FP152" s="60"/>
      <c r="FQ152" s="60"/>
      <c r="FR152" s="60"/>
      <c r="FS152" s="60"/>
      <c r="FT152" s="60"/>
      <c r="FU152" s="60"/>
      <c r="FV152" s="60"/>
      <c r="FW152" s="60"/>
      <c r="FX152" s="60"/>
      <c r="FY152" s="60"/>
      <c r="FZ152" s="60"/>
      <c r="GA152" s="60"/>
      <c r="GB152" s="60"/>
      <c r="GC152" s="60"/>
      <c r="GD152" s="74" t="e">
        <f ca="1">INDIRECT("フィニッシュ後入力!G"&amp;簡易速報!$F152+100)</f>
        <v>#N/A</v>
      </c>
    </row>
    <row r="153" spans="1:186">
      <c r="A153" s="74" t="e">
        <f ca="1">簡易速報!O153</f>
        <v>#N/A</v>
      </c>
      <c r="B153" s="74" t="e">
        <f ca="1">簡易速報!P153</f>
        <v>#N/A</v>
      </c>
      <c r="C153" s="74" t="e">
        <f ca="1">簡易速報!Q153</f>
        <v>#N/A</v>
      </c>
      <c r="D153" s="74" t="e">
        <f ca="1">簡易速報!R153</f>
        <v>#N/A</v>
      </c>
      <c r="E153" s="147" t="e">
        <f ca="1">簡易速報!T153</f>
        <v>#N/A</v>
      </c>
      <c r="F153" s="74" t="e">
        <f ca="1">簡易速報!S153</f>
        <v>#N/A</v>
      </c>
      <c r="G153" s="74" t="e">
        <f ca="1">簡易速報!U153</f>
        <v>#N/A</v>
      </c>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c r="AP153" s="74"/>
      <c r="AQ153" s="74"/>
      <c r="AR153" s="74"/>
      <c r="AS153" s="74"/>
      <c r="AT153" s="74"/>
      <c r="AU153" s="74"/>
      <c r="AV153" s="74"/>
      <c r="AW153" s="74"/>
      <c r="AX153" s="74"/>
      <c r="AY153" s="74"/>
      <c r="AZ153" s="74"/>
      <c r="BA153" s="77" t="e">
        <f ca="1">INDIRECT(CONCATENATE("フィニッシュ後入力!R",簡易速報!$F153+100,"C",COLUMN()),FALSE)</f>
        <v>#N/A</v>
      </c>
      <c r="BB153" s="77" t="e">
        <f ca="1">INDIRECT(CONCATENATE("フィニッシュ後入力!R",簡易速報!$F153+100,"C",COLUMN()),FALSE)</f>
        <v>#N/A</v>
      </c>
      <c r="BC153" s="77" t="e">
        <f ca="1">INDIRECT(CONCATENATE("フィニッシュ後入力!R",簡易速報!$F153+100,"C",COLUMN()),FALSE)</f>
        <v>#N/A</v>
      </c>
      <c r="BD153" s="77" t="e">
        <f ca="1">INDIRECT(CONCATENATE("フィニッシュ後入力!R",簡易速報!$F153+100,"C",COLUMN()),FALSE)</f>
        <v>#N/A</v>
      </c>
      <c r="BE153" s="77" t="e">
        <f ca="1">INDIRECT(CONCATENATE("フィニッシュ後入力!R",簡易速報!$F153+100,"C",COLUMN()),FALSE)</f>
        <v>#N/A</v>
      </c>
      <c r="BF153" s="77" t="e">
        <f ca="1">INDIRECT(CONCATENATE("フィニッシュ後入力!R",簡易速報!$F153+100,"C",COLUMN()),FALSE)</f>
        <v>#N/A</v>
      </c>
      <c r="BG153" s="77" t="e">
        <f ca="1">INDIRECT(CONCATENATE("フィニッシュ後入力!R",簡易速報!$F153+100,"C",COLUMN()),FALSE)</f>
        <v>#N/A</v>
      </c>
      <c r="BH153" s="77" t="e">
        <f ca="1">INDIRECT(CONCATENATE("フィニッシュ後入力!R",簡易速報!$F153+100,"C",COLUMN()),FALSE)</f>
        <v>#N/A</v>
      </c>
      <c r="BI153" s="77" t="e">
        <f ca="1">INDIRECT(CONCATENATE("フィニッシュ後入力!R",簡易速報!$F153+100,"C",COLUMN()),FALSE)</f>
        <v>#N/A</v>
      </c>
      <c r="BJ153" s="77" t="e">
        <f ca="1">INDIRECT(CONCATENATE("フィニッシュ後入力!R",簡易速報!$F153+100,"C",COLUMN()),FALSE)</f>
        <v>#N/A</v>
      </c>
      <c r="BK153" s="77" t="e">
        <f ca="1">INDIRECT(CONCATENATE("フィニッシュ後入力!R",簡易速報!$F153+100,"C",COLUMN()),FALSE)</f>
        <v>#N/A</v>
      </c>
      <c r="BL153" s="77" t="e">
        <f ca="1">INDIRECT(CONCATENATE("フィニッシュ後入力!R",簡易速報!$F153+100,"C",COLUMN()),FALSE)</f>
        <v>#N/A</v>
      </c>
      <c r="BM153" s="77" t="e">
        <f ca="1">INDIRECT(CONCATENATE("フィニッシュ後入力!R",簡易速報!$F153+100,"C",COLUMN()),FALSE)</f>
        <v>#N/A</v>
      </c>
      <c r="BN153" s="77" t="e">
        <f ca="1">INDIRECT(CONCATENATE("フィニッシュ後入力!R",簡易速報!$F153+100,"C",COLUMN()),FALSE)</f>
        <v>#N/A</v>
      </c>
      <c r="BO153" s="77" t="e">
        <f ca="1">INDIRECT(CONCATENATE("フィニッシュ後入力!R",簡易速報!$F153+100,"C",COLUMN()),FALSE)</f>
        <v>#N/A</v>
      </c>
      <c r="BP153" s="77" t="e">
        <f ca="1">INDIRECT(CONCATENATE("フィニッシュ後入力!R",簡易速報!$F153+100,"C",COLUMN()),FALSE)</f>
        <v>#N/A</v>
      </c>
      <c r="BQ153" s="77" t="e">
        <f ca="1">INDIRECT(CONCATENATE("フィニッシュ後入力!R",簡易速報!$F153+100,"C",COLUMN()),FALSE)</f>
        <v>#N/A</v>
      </c>
      <c r="BR153" s="77" t="e">
        <f ca="1">INDIRECT(CONCATENATE("フィニッシュ後入力!R",簡易速報!$F153+100,"C",COLUMN()),FALSE)</f>
        <v>#N/A</v>
      </c>
      <c r="BS153" s="77" t="e">
        <f ca="1">INDIRECT(CONCATENATE("フィニッシュ後入力!R",簡易速報!$F153+100,"C",COLUMN()),FALSE)</f>
        <v>#N/A</v>
      </c>
      <c r="BT153" s="77" t="e">
        <f ca="1">INDIRECT(CONCATENATE("フィニッシュ後入力!R",簡易速報!$F153+100,"C",COLUMN()),FALSE)</f>
        <v>#N/A</v>
      </c>
      <c r="BU153" s="77" t="e">
        <f ca="1">INDIRECT(CONCATENATE("フィニッシュ後入力!R",簡易速報!$F153+100,"C",COLUMN()),FALSE)</f>
        <v>#N/A</v>
      </c>
      <c r="BV153" s="77" t="e">
        <f ca="1">INDIRECT(CONCATENATE("フィニッシュ後入力!R",簡易速報!$F153+100,"C",COLUMN()),FALSE)</f>
        <v>#N/A</v>
      </c>
      <c r="BW153" s="77" t="e">
        <f ca="1">INDIRECT(CONCATENATE("フィニッシュ後入力!R",簡易速報!$F153+100,"C",COLUMN()),FALSE)</f>
        <v>#N/A</v>
      </c>
      <c r="BX153" s="77" t="e">
        <f ca="1">INDIRECT(CONCATENATE("フィニッシュ後入力!R",簡易速報!$F153+100,"C",COLUMN()),FALSE)</f>
        <v>#N/A</v>
      </c>
      <c r="BY153" s="77" t="e">
        <f ca="1">INDIRECT(CONCATENATE("フィニッシュ後入力!R",簡易速報!$F153+100,"C",COLUMN()),FALSE)</f>
        <v>#N/A</v>
      </c>
      <c r="BZ153" s="77" t="e">
        <f ca="1">INDIRECT(CONCATENATE("フィニッシュ後入力!R",簡易速報!$F153+100,"C",COLUMN()),FALSE)</f>
        <v>#N/A</v>
      </c>
      <c r="CA153" s="77" t="e">
        <f ca="1">INDIRECT(CONCATENATE("フィニッシュ後入力!R",簡易速報!$F153+100,"C",COLUMN()),FALSE)</f>
        <v>#N/A</v>
      </c>
      <c r="CB153" s="77" t="e">
        <f ca="1">INDIRECT(CONCATENATE("フィニッシュ後入力!R",簡易速報!$F153+100,"C",COLUMN()),FALSE)</f>
        <v>#N/A</v>
      </c>
      <c r="CC153" s="77" t="e">
        <f ca="1">INDIRECT(CONCATENATE("フィニッシュ後入力!R",簡易速報!$F153+100,"C",COLUMN()),FALSE)</f>
        <v>#N/A</v>
      </c>
      <c r="CD153" s="77" t="e">
        <f ca="1">INDIRECT(CONCATENATE("フィニッシュ後入力!R",簡易速報!$F153+100,"C",COLUMN()),FALSE)</f>
        <v>#N/A</v>
      </c>
      <c r="CE153" s="77" t="str">
        <f>IF(フィニッシュ後入力!CE153&lt;&gt;"",フィニッシュ後入力!CE153,"")</f>
        <v/>
      </c>
      <c r="CF153" s="77" t="str">
        <f>IF(フィニッシュ後入力!CF153&lt;&gt;"",フィニッシュ後入力!CF153,"")</f>
        <v/>
      </c>
      <c r="CG153" s="77" t="str">
        <f>IF(フィニッシュ後入力!CG153&lt;&gt;"",フィニッシュ後入力!CG153,"")</f>
        <v/>
      </c>
      <c r="CH153" s="77" t="str">
        <f>IF(フィニッシュ後入力!CH153&lt;&gt;"",フィニッシュ後入力!CH153,"")</f>
        <v/>
      </c>
      <c r="CI153" s="77" t="str">
        <f>IF(フィニッシュ後入力!CI153&lt;&gt;"",フィニッシュ後入力!CI153,"")</f>
        <v/>
      </c>
      <c r="CJ153" s="77" t="str">
        <f>IF(フィニッシュ後入力!CJ153&lt;&gt;"",フィニッシュ後入力!CJ153,"")</f>
        <v/>
      </c>
      <c r="CK153" s="77" t="str">
        <f>IF(フィニッシュ後入力!CK153&lt;&gt;"",フィニッシュ後入力!CK153,"")</f>
        <v/>
      </c>
      <c r="CL153" s="77" t="str">
        <f>IF(フィニッシュ後入力!CL153&lt;&gt;"",フィニッシュ後入力!CL153,"")</f>
        <v/>
      </c>
      <c r="CM153" s="77" t="str">
        <f>IF(フィニッシュ後入力!CM153&lt;&gt;"",フィニッシュ後入力!CM153,"")</f>
        <v/>
      </c>
      <c r="CN153" s="77" t="str">
        <f>IF(フィニッシュ後入力!CN153&lt;&gt;"",フィニッシュ後入力!CN153,"")</f>
        <v/>
      </c>
      <c r="CO153" s="77" t="str">
        <f>IF(フィニッシュ後入力!CO153&lt;&gt;"",フィニッシュ後入力!CO153,"")</f>
        <v/>
      </c>
      <c r="CP153" s="77" t="str">
        <f>IF(フィニッシュ後入力!CP153&lt;&gt;"",フィニッシュ後入力!CP153,"")</f>
        <v/>
      </c>
      <c r="CQ153" s="77" t="str">
        <f>IF(フィニッシュ後入力!CQ153&lt;&gt;"",フィニッシュ後入力!CQ153,"")</f>
        <v/>
      </c>
      <c r="CR153" s="77" t="str">
        <f>IF(フィニッシュ後入力!CR153&lt;&gt;"",フィニッシュ後入力!CR153,"")</f>
        <v/>
      </c>
      <c r="CS153" s="77" t="str">
        <f>IF(フィニッシュ後入力!CS153&lt;&gt;"",フィニッシュ後入力!CS153,"")</f>
        <v/>
      </c>
      <c r="CT153" s="77" t="str">
        <f>IF(フィニッシュ後入力!CT153&lt;&gt;"",フィニッシュ後入力!CT153,"")</f>
        <v/>
      </c>
      <c r="CU153" s="77" t="str">
        <f>IF(フィニッシュ後入力!CU153&lt;&gt;"",フィニッシュ後入力!CU153,"")</f>
        <v/>
      </c>
      <c r="CV153" s="77" t="str">
        <f>IF(フィニッシュ後入力!CV153&lt;&gt;"",フィニッシュ後入力!CV153,"")</f>
        <v/>
      </c>
      <c r="CW153" s="77" t="str">
        <f>IF(フィニッシュ後入力!CW153&lt;&gt;"",フィニッシュ後入力!CW153,"")</f>
        <v/>
      </c>
      <c r="CX153" s="77" t="str">
        <f>IF(フィニッシュ後入力!CX153&lt;&gt;"",フィニッシュ後入力!CX153,"")</f>
        <v/>
      </c>
      <c r="CY153" s="77" t="str">
        <f>IF(フィニッシュ後入力!CY153&lt;&gt;"",フィニッシュ後入力!CY153,"")</f>
        <v/>
      </c>
      <c r="CZ153" s="77" t="str">
        <f>IF(フィニッシュ後入力!CZ153&lt;&gt;"",フィニッシュ後入力!CZ153,"")</f>
        <v/>
      </c>
      <c r="DA153" s="77" t="str">
        <f>IF(フィニッシュ後入力!DA153&lt;&gt;"",フィニッシュ後入力!DA153,"")</f>
        <v/>
      </c>
      <c r="DB153" s="77" t="str">
        <f>IF(フィニッシュ後入力!DB153&lt;&gt;"",フィニッシュ後入力!DB153,"")</f>
        <v/>
      </c>
      <c r="DC153" s="77" t="str">
        <f>IF(フィニッシュ後入力!DC153&lt;&gt;"",フィニッシュ後入力!DC153,"")</f>
        <v/>
      </c>
      <c r="DD153" s="77" t="str">
        <f>IF(フィニッシュ後入力!DD153&lt;&gt;"",フィニッシュ後入力!DD153,"")</f>
        <v/>
      </c>
      <c r="DE153" s="77" t="str">
        <f>IF(フィニッシュ後入力!DE153&lt;&gt;"",フィニッシュ後入力!DE153,"")</f>
        <v/>
      </c>
      <c r="DF153" s="77" t="str">
        <f>IF(フィニッシュ後入力!DF153&lt;&gt;"",フィニッシュ後入力!DF153,"")</f>
        <v/>
      </c>
      <c r="DG153" s="77" t="str">
        <f>IF(フィニッシュ後入力!DG153&lt;&gt;"",フィニッシュ後入力!DG153,"")</f>
        <v/>
      </c>
      <c r="DH153" s="77" t="str">
        <f>IF(フィニッシュ後入力!DH153&lt;&gt;"",フィニッシュ後入力!DH153,"")</f>
        <v/>
      </c>
      <c r="DI153" s="77" t="str">
        <f>IF(フィニッシュ後入力!DI153&lt;&gt;"",フィニッシュ後入力!DI153,"")</f>
        <v/>
      </c>
      <c r="DJ153" s="77" t="str">
        <f>IF(フィニッシュ後入力!DJ153&lt;&gt;"",フィニッシュ後入力!DJ153,"")</f>
        <v/>
      </c>
      <c r="DK153" s="77" t="str">
        <f>IF(フィニッシュ後入力!DK153&lt;&gt;"",フィニッシュ後入力!DK153,"")</f>
        <v/>
      </c>
      <c r="DL153" s="77" t="str">
        <f>IF(フィニッシュ後入力!DL153&lt;&gt;"",フィニッシュ後入力!DL153,"")</f>
        <v/>
      </c>
      <c r="DM153" s="77" t="str">
        <f>IF(フィニッシュ後入力!DM153&lt;&gt;"",フィニッシュ後入力!DM153,"")</f>
        <v/>
      </c>
      <c r="DN153" s="77" t="str">
        <f>IF(フィニッシュ後入力!DN153&lt;&gt;"",フィニッシュ後入力!DN153,"")</f>
        <v/>
      </c>
      <c r="DO153" s="77" t="str">
        <f>IF(フィニッシュ後入力!DO153&lt;&gt;"",フィニッシュ後入力!DO153,"")</f>
        <v/>
      </c>
      <c r="DP153" s="77" t="str">
        <f>IF(フィニッシュ後入力!DP153&lt;&gt;"",フィニッシュ後入力!DP153,"")</f>
        <v/>
      </c>
      <c r="DQ153" s="77" t="str">
        <f>IF(フィニッシュ後入力!DQ153&lt;&gt;"",フィニッシュ後入力!DQ153,"")</f>
        <v/>
      </c>
      <c r="DR153" s="77" t="str">
        <f>IF(フィニッシュ後入力!DR153&lt;&gt;"",フィニッシュ後入力!DR153,"")</f>
        <v/>
      </c>
      <c r="DS153" s="77" t="str">
        <f>IF(フィニッシュ後入力!DS153&lt;&gt;"",フィニッシュ後入力!DS153,"")</f>
        <v/>
      </c>
      <c r="DT153" s="77" t="str">
        <f>IF(フィニッシュ後入力!DT153&lt;&gt;"",フィニッシュ後入力!DT153,"")</f>
        <v/>
      </c>
      <c r="DU153" s="77" t="str">
        <f>IF(フィニッシュ後入力!DU153&lt;&gt;"",フィニッシュ後入力!DU153,"")</f>
        <v/>
      </c>
      <c r="DV153" s="77" t="str">
        <f>IF(フィニッシュ後入力!DV153&lt;&gt;"",フィニッシュ後入力!DV153,"")</f>
        <v/>
      </c>
      <c r="DW153" s="77" t="str">
        <f>IF(フィニッシュ後入力!DW153&lt;&gt;"",フィニッシュ後入力!DW153,"")</f>
        <v/>
      </c>
      <c r="DX153" s="77" t="str">
        <f>IF(フィニッシュ後入力!DX153&lt;&gt;"",フィニッシュ後入力!DX153,"")</f>
        <v/>
      </c>
      <c r="DY153" s="77" t="str">
        <f>IF(フィニッシュ後入力!DY153&lt;&gt;"",フィニッシュ後入力!DY153,"")</f>
        <v/>
      </c>
      <c r="DZ153" s="77" t="str">
        <f>IF(フィニッシュ後入力!DZ153&lt;&gt;"",フィニッシュ後入力!DZ153,"")</f>
        <v/>
      </c>
      <c r="EA153" s="77" t="str">
        <f>IF(フィニッシュ後入力!EA153&lt;&gt;"",フィニッシュ後入力!EA153,"")</f>
        <v/>
      </c>
      <c r="EB153" s="77" t="str">
        <f>IF(フィニッシュ後入力!EB153&lt;&gt;"",フィニッシュ後入力!EB153,"")</f>
        <v/>
      </c>
      <c r="EC153" s="77" t="str">
        <f>IF(フィニッシュ後入力!EC153&lt;&gt;"",フィニッシュ後入力!EC153,"")</f>
        <v/>
      </c>
      <c r="ED153" s="77" t="str">
        <f>IF(フィニッシュ後入力!ED153&lt;&gt;"",フィニッシュ後入力!ED153,"")</f>
        <v/>
      </c>
      <c r="EE153" s="77" t="str">
        <f>IF(フィニッシュ後入力!EE153&lt;&gt;"",フィニッシュ後入力!EE153,"")</f>
        <v/>
      </c>
      <c r="EF153" s="77" t="str">
        <f>IF(フィニッシュ後入力!EF153&lt;&gt;"",フィニッシュ後入力!EF153,"")</f>
        <v/>
      </c>
      <c r="EG153" s="77" t="str">
        <f>IF(フィニッシュ後入力!EG153&lt;&gt;"",フィニッシュ後入力!EG153,"")</f>
        <v/>
      </c>
      <c r="EH153" s="77" t="str">
        <f>IF(フィニッシュ後入力!EH153&lt;&gt;"",フィニッシュ後入力!EH153,"")</f>
        <v/>
      </c>
      <c r="EI153" s="77" t="str">
        <f>IF(フィニッシュ後入力!EI153&lt;&gt;"",フィニッシュ後入力!EI153,"")</f>
        <v/>
      </c>
      <c r="EJ153" s="77" t="str">
        <f>IF(フィニッシュ後入力!EJ153&lt;&gt;"",フィニッシュ後入力!EJ153,"")</f>
        <v/>
      </c>
      <c r="EK153" s="77" t="str">
        <f>IF(フィニッシュ後入力!EK153&lt;&gt;"",フィニッシュ後入力!EK153,"")</f>
        <v/>
      </c>
      <c r="EL153" s="77" t="str">
        <f>IF(フィニッシュ後入力!EL153&lt;&gt;"",フィニッシュ後入力!EL153,"")</f>
        <v/>
      </c>
      <c r="EM153" s="77" t="str">
        <f>IF(フィニッシュ後入力!EM153&lt;&gt;"",フィニッシュ後入力!EM153,"")</f>
        <v/>
      </c>
      <c r="EN153" s="77" t="str">
        <f>IF(フィニッシュ後入力!EN153&lt;&gt;"",フィニッシュ後入力!EN153,"")</f>
        <v/>
      </c>
      <c r="EO153" s="77" t="str">
        <f>IF(フィニッシュ後入力!EO153&lt;&gt;"",フィニッシュ後入力!EO153,"")</f>
        <v/>
      </c>
      <c r="EP153" s="77" t="str">
        <f>IF(フィニッシュ後入力!EP153&lt;&gt;"",フィニッシュ後入力!EP153,"")</f>
        <v/>
      </c>
      <c r="EQ153" s="77" t="str">
        <f>IF(フィニッシュ後入力!EQ153&lt;&gt;"",フィニッシュ後入力!EQ153,"")</f>
        <v/>
      </c>
      <c r="ER153" s="77" t="str">
        <f>IF(フィニッシュ後入力!ER153&lt;&gt;"",フィニッシュ後入力!ER153,"")</f>
        <v/>
      </c>
      <c r="ES153" s="77" t="str">
        <f>IF(フィニッシュ後入力!ES153&lt;&gt;"",フィニッシュ後入力!ES153,"")</f>
        <v/>
      </c>
      <c r="ET153" s="77" t="str">
        <f>IF(フィニッシュ後入力!ET153&lt;&gt;"",フィニッシュ後入力!ET153,"")</f>
        <v/>
      </c>
      <c r="EU153" s="77" t="str">
        <f>IF(フィニッシュ後入力!EU153&lt;&gt;"",フィニッシュ後入力!EU153,"")</f>
        <v/>
      </c>
      <c r="EV153" s="77" t="str">
        <f>IF(フィニッシュ後入力!EV153&lt;&gt;"",フィニッシュ後入力!EV153,"")</f>
        <v/>
      </c>
      <c r="EW153" s="77" t="str">
        <f>IF(フィニッシュ後入力!EW153&lt;&gt;"",フィニッシュ後入力!EW153,"")</f>
        <v/>
      </c>
      <c r="EX153" s="77" t="str">
        <f>IF(フィニッシュ後入力!EX153&lt;&gt;"",フィニッシュ後入力!EX153,"")</f>
        <v/>
      </c>
      <c r="EY153" s="77" t="str">
        <f>IF(フィニッシュ後入力!EY153&lt;&gt;"",フィニッシュ後入力!EY153,"")</f>
        <v/>
      </c>
      <c r="EZ153" s="77" t="str">
        <f>IF(フィニッシュ後入力!EZ153&lt;&gt;"",フィニッシュ後入力!EZ153,"")</f>
        <v/>
      </c>
      <c r="FA153" s="77" t="e">
        <f ca="1">INDIRECT(CONCATENATE("フィニッシュ後入力!R",簡易速報!$F153+100,"C",COLUMN()),FALSE)</f>
        <v>#N/A</v>
      </c>
      <c r="FB153" s="77" t="e">
        <f ca="1">INDIRECT(CONCATENATE("フィニッシュ後入力!R",簡易速報!$F153+100,"C",COLUMN()),FALSE)</f>
        <v>#N/A</v>
      </c>
      <c r="FC153" s="74" t="e">
        <f ca="1">(INDIRECT(CONCATENATE("フィニッシュ後入力!R",簡易速報!$F153+100,"C",COLUMN()),FALSE)+INDIRECT(CONCATENATE("フィニッシュ後入力!R",簡易速報!$F153+100,"C",COLUMN()+1),FALSE))/2</f>
        <v>#N/A</v>
      </c>
      <c r="FD153" s="74"/>
      <c r="FE153" s="74"/>
      <c r="FF153" s="74"/>
      <c r="FG153" s="77" t="e">
        <f ca="1">INDIRECT(CONCATENATE("フィニッシュ後入力!R",簡易速報!$F153+100,"C",COLUMN()),FALSE)</f>
        <v>#N/A</v>
      </c>
      <c r="FH153" s="77" t="e">
        <f ca="1">INDIRECT(CONCATENATE("フィニッシュ後入力!R",簡易速報!$F153+100,"C",COLUMN()),FALSE)</f>
        <v>#N/A</v>
      </c>
      <c r="FI153" s="74" t="e">
        <f ca="1">(INDIRECT(CONCATENATE("フィニッシュ後入力!R",簡易速報!$F153+100,"C",COLUMN()),FALSE)+INDIRECT(CONCATENATE("フィニッシュ後入力!R",簡易速報!$F153+100,"C",COLUMN()+1),FALSE))/2</f>
        <v>#N/A</v>
      </c>
      <c r="FJ153" s="74"/>
      <c r="FK153" s="74"/>
      <c r="FL153" s="74"/>
      <c r="FM153" s="77" t="e">
        <f ca="1">INDIRECT(CONCATENATE("フィニッシュ後入力!R",簡易速報!$F153+100,"C",COLUMN()),FALSE)</f>
        <v>#N/A</v>
      </c>
      <c r="FN153" s="77" t="e">
        <f ca="1">INDIRECT(CONCATENATE("フィニッシュ後入力!R",簡易速報!$F153+100,"C",COLUMN()),FALSE)</f>
        <v>#N/A</v>
      </c>
      <c r="FO153" s="74" t="e">
        <f ca="1">(INDIRECT(CONCATENATE("フィニッシュ後入力!R",簡易速報!$F153+100,"C",COLUMN()),FALSE)+INDIRECT(CONCATENATE("フィニッシュ後入力!R",簡易速報!$F153+100,"C",COLUMN()+1),FALSE))/2</f>
        <v>#N/A</v>
      </c>
      <c r="FP153" s="60"/>
      <c r="FQ153" s="60"/>
      <c r="FR153" s="60"/>
      <c r="FS153" s="60"/>
      <c r="FT153" s="60"/>
      <c r="FU153" s="60"/>
      <c r="FV153" s="60"/>
      <c r="FW153" s="60"/>
      <c r="FX153" s="60"/>
      <c r="FY153" s="60"/>
      <c r="FZ153" s="60"/>
      <c r="GA153" s="60"/>
      <c r="GB153" s="60"/>
      <c r="GC153" s="60"/>
      <c r="GD153" s="74" t="e">
        <f ca="1">INDIRECT("フィニッシュ後入力!G"&amp;簡易速報!$F153+100)</f>
        <v>#N/A</v>
      </c>
    </row>
    <row r="154" spans="1:186">
      <c r="A154" s="74" t="e">
        <f ca="1">簡易速報!O154</f>
        <v>#N/A</v>
      </c>
      <c r="B154" s="74" t="e">
        <f ca="1">簡易速報!P154</f>
        <v>#N/A</v>
      </c>
      <c r="C154" s="74" t="e">
        <f ca="1">簡易速報!Q154</f>
        <v>#N/A</v>
      </c>
      <c r="D154" s="74" t="e">
        <f ca="1">簡易速報!R154</f>
        <v>#N/A</v>
      </c>
      <c r="E154" s="147" t="e">
        <f ca="1">簡易速報!T154</f>
        <v>#N/A</v>
      </c>
      <c r="F154" s="74" t="e">
        <f ca="1">簡易速報!S154</f>
        <v>#N/A</v>
      </c>
      <c r="G154" s="74" t="e">
        <f ca="1">簡易速報!U154</f>
        <v>#N/A</v>
      </c>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c r="AP154" s="74"/>
      <c r="AQ154" s="74"/>
      <c r="AR154" s="74"/>
      <c r="AS154" s="74"/>
      <c r="AT154" s="74"/>
      <c r="AU154" s="74"/>
      <c r="AV154" s="74"/>
      <c r="AW154" s="74"/>
      <c r="AX154" s="74"/>
      <c r="AY154" s="74"/>
      <c r="AZ154" s="74"/>
      <c r="BA154" s="77" t="e">
        <f ca="1">INDIRECT(CONCATENATE("フィニッシュ後入力!R",簡易速報!$F154+100,"C",COLUMN()),FALSE)</f>
        <v>#N/A</v>
      </c>
      <c r="BB154" s="77" t="e">
        <f ca="1">INDIRECT(CONCATENATE("フィニッシュ後入力!R",簡易速報!$F154+100,"C",COLUMN()),FALSE)</f>
        <v>#N/A</v>
      </c>
      <c r="BC154" s="77" t="e">
        <f ca="1">INDIRECT(CONCATENATE("フィニッシュ後入力!R",簡易速報!$F154+100,"C",COLUMN()),FALSE)</f>
        <v>#N/A</v>
      </c>
      <c r="BD154" s="77" t="e">
        <f ca="1">INDIRECT(CONCATENATE("フィニッシュ後入力!R",簡易速報!$F154+100,"C",COLUMN()),FALSE)</f>
        <v>#N/A</v>
      </c>
      <c r="BE154" s="77" t="e">
        <f ca="1">INDIRECT(CONCATENATE("フィニッシュ後入力!R",簡易速報!$F154+100,"C",COLUMN()),FALSE)</f>
        <v>#N/A</v>
      </c>
      <c r="BF154" s="77" t="e">
        <f ca="1">INDIRECT(CONCATENATE("フィニッシュ後入力!R",簡易速報!$F154+100,"C",COLUMN()),FALSE)</f>
        <v>#N/A</v>
      </c>
      <c r="BG154" s="77" t="e">
        <f ca="1">INDIRECT(CONCATENATE("フィニッシュ後入力!R",簡易速報!$F154+100,"C",COLUMN()),FALSE)</f>
        <v>#N/A</v>
      </c>
      <c r="BH154" s="77" t="e">
        <f ca="1">INDIRECT(CONCATENATE("フィニッシュ後入力!R",簡易速報!$F154+100,"C",COLUMN()),FALSE)</f>
        <v>#N/A</v>
      </c>
      <c r="BI154" s="77" t="e">
        <f ca="1">INDIRECT(CONCATENATE("フィニッシュ後入力!R",簡易速報!$F154+100,"C",COLUMN()),FALSE)</f>
        <v>#N/A</v>
      </c>
      <c r="BJ154" s="77" t="e">
        <f ca="1">INDIRECT(CONCATENATE("フィニッシュ後入力!R",簡易速報!$F154+100,"C",COLUMN()),FALSE)</f>
        <v>#N/A</v>
      </c>
      <c r="BK154" s="77" t="e">
        <f ca="1">INDIRECT(CONCATENATE("フィニッシュ後入力!R",簡易速報!$F154+100,"C",COLUMN()),FALSE)</f>
        <v>#N/A</v>
      </c>
      <c r="BL154" s="77" t="e">
        <f ca="1">INDIRECT(CONCATENATE("フィニッシュ後入力!R",簡易速報!$F154+100,"C",COLUMN()),FALSE)</f>
        <v>#N/A</v>
      </c>
      <c r="BM154" s="77" t="e">
        <f ca="1">INDIRECT(CONCATENATE("フィニッシュ後入力!R",簡易速報!$F154+100,"C",COLUMN()),FALSE)</f>
        <v>#N/A</v>
      </c>
      <c r="BN154" s="77" t="e">
        <f ca="1">INDIRECT(CONCATENATE("フィニッシュ後入力!R",簡易速報!$F154+100,"C",COLUMN()),FALSE)</f>
        <v>#N/A</v>
      </c>
      <c r="BO154" s="77" t="e">
        <f ca="1">INDIRECT(CONCATENATE("フィニッシュ後入力!R",簡易速報!$F154+100,"C",COLUMN()),FALSE)</f>
        <v>#N/A</v>
      </c>
      <c r="BP154" s="77" t="e">
        <f ca="1">INDIRECT(CONCATENATE("フィニッシュ後入力!R",簡易速報!$F154+100,"C",COLUMN()),FALSE)</f>
        <v>#N/A</v>
      </c>
      <c r="BQ154" s="77" t="e">
        <f ca="1">INDIRECT(CONCATENATE("フィニッシュ後入力!R",簡易速報!$F154+100,"C",COLUMN()),FALSE)</f>
        <v>#N/A</v>
      </c>
      <c r="BR154" s="77" t="e">
        <f ca="1">INDIRECT(CONCATENATE("フィニッシュ後入力!R",簡易速報!$F154+100,"C",COLUMN()),FALSE)</f>
        <v>#N/A</v>
      </c>
      <c r="BS154" s="77" t="e">
        <f ca="1">INDIRECT(CONCATENATE("フィニッシュ後入力!R",簡易速報!$F154+100,"C",COLUMN()),FALSE)</f>
        <v>#N/A</v>
      </c>
      <c r="BT154" s="77" t="e">
        <f ca="1">INDIRECT(CONCATENATE("フィニッシュ後入力!R",簡易速報!$F154+100,"C",COLUMN()),FALSE)</f>
        <v>#N/A</v>
      </c>
      <c r="BU154" s="77" t="e">
        <f ca="1">INDIRECT(CONCATENATE("フィニッシュ後入力!R",簡易速報!$F154+100,"C",COLUMN()),FALSE)</f>
        <v>#N/A</v>
      </c>
      <c r="BV154" s="77" t="e">
        <f ca="1">INDIRECT(CONCATENATE("フィニッシュ後入力!R",簡易速報!$F154+100,"C",COLUMN()),FALSE)</f>
        <v>#N/A</v>
      </c>
      <c r="BW154" s="77" t="e">
        <f ca="1">INDIRECT(CONCATENATE("フィニッシュ後入力!R",簡易速報!$F154+100,"C",COLUMN()),FALSE)</f>
        <v>#N/A</v>
      </c>
      <c r="BX154" s="77" t="e">
        <f ca="1">INDIRECT(CONCATENATE("フィニッシュ後入力!R",簡易速報!$F154+100,"C",COLUMN()),FALSE)</f>
        <v>#N/A</v>
      </c>
      <c r="BY154" s="77" t="e">
        <f ca="1">INDIRECT(CONCATENATE("フィニッシュ後入力!R",簡易速報!$F154+100,"C",COLUMN()),FALSE)</f>
        <v>#N/A</v>
      </c>
      <c r="BZ154" s="77" t="e">
        <f ca="1">INDIRECT(CONCATENATE("フィニッシュ後入力!R",簡易速報!$F154+100,"C",COLUMN()),FALSE)</f>
        <v>#N/A</v>
      </c>
      <c r="CA154" s="77" t="e">
        <f ca="1">INDIRECT(CONCATENATE("フィニッシュ後入力!R",簡易速報!$F154+100,"C",COLUMN()),FALSE)</f>
        <v>#N/A</v>
      </c>
      <c r="CB154" s="77" t="e">
        <f ca="1">INDIRECT(CONCATENATE("フィニッシュ後入力!R",簡易速報!$F154+100,"C",COLUMN()),FALSE)</f>
        <v>#N/A</v>
      </c>
      <c r="CC154" s="77" t="e">
        <f ca="1">INDIRECT(CONCATENATE("フィニッシュ後入力!R",簡易速報!$F154+100,"C",COLUMN()),FALSE)</f>
        <v>#N/A</v>
      </c>
      <c r="CD154" s="77" t="e">
        <f ca="1">INDIRECT(CONCATENATE("フィニッシュ後入力!R",簡易速報!$F154+100,"C",COLUMN()),FALSE)</f>
        <v>#N/A</v>
      </c>
      <c r="CE154" s="77" t="str">
        <f>IF(フィニッシュ後入力!CE154&lt;&gt;"",フィニッシュ後入力!CE154,"")</f>
        <v/>
      </c>
      <c r="CF154" s="77" t="str">
        <f>IF(フィニッシュ後入力!CF154&lt;&gt;"",フィニッシュ後入力!CF154,"")</f>
        <v/>
      </c>
      <c r="CG154" s="77" t="str">
        <f>IF(フィニッシュ後入力!CG154&lt;&gt;"",フィニッシュ後入力!CG154,"")</f>
        <v/>
      </c>
      <c r="CH154" s="77" t="str">
        <f>IF(フィニッシュ後入力!CH154&lt;&gt;"",フィニッシュ後入力!CH154,"")</f>
        <v/>
      </c>
      <c r="CI154" s="77" t="str">
        <f>IF(フィニッシュ後入力!CI154&lt;&gt;"",フィニッシュ後入力!CI154,"")</f>
        <v/>
      </c>
      <c r="CJ154" s="77" t="str">
        <f>IF(フィニッシュ後入力!CJ154&lt;&gt;"",フィニッシュ後入力!CJ154,"")</f>
        <v/>
      </c>
      <c r="CK154" s="77" t="str">
        <f>IF(フィニッシュ後入力!CK154&lt;&gt;"",フィニッシュ後入力!CK154,"")</f>
        <v/>
      </c>
      <c r="CL154" s="77" t="str">
        <f>IF(フィニッシュ後入力!CL154&lt;&gt;"",フィニッシュ後入力!CL154,"")</f>
        <v/>
      </c>
      <c r="CM154" s="77" t="str">
        <f>IF(フィニッシュ後入力!CM154&lt;&gt;"",フィニッシュ後入力!CM154,"")</f>
        <v/>
      </c>
      <c r="CN154" s="77" t="str">
        <f>IF(フィニッシュ後入力!CN154&lt;&gt;"",フィニッシュ後入力!CN154,"")</f>
        <v/>
      </c>
      <c r="CO154" s="77" t="str">
        <f>IF(フィニッシュ後入力!CO154&lt;&gt;"",フィニッシュ後入力!CO154,"")</f>
        <v/>
      </c>
      <c r="CP154" s="77" t="str">
        <f>IF(フィニッシュ後入力!CP154&lt;&gt;"",フィニッシュ後入力!CP154,"")</f>
        <v/>
      </c>
      <c r="CQ154" s="77" t="str">
        <f>IF(フィニッシュ後入力!CQ154&lt;&gt;"",フィニッシュ後入力!CQ154,"")</f>
        <v/>
      </c>
      <c r="CR154" s="77" t="str">
        <f>IF(フィニッシュ後入力!CR154&lt;&gt;"",フィニッシュ後入力!CR154,"")</f>
        <v/>
      </c>
      <c r="CS154" s="77" t="str">
        <f>IF(フィニッシュ後入力!CS154&lt;&gt;"",フィニッシュ後入力!CS154,"")</f>
        <v/>
      </c>
      <c r="CT154" s="77" t="str">
        <f>IF(フィニッシュ後入力!CT154&lt;&gt;"",フィニッシュ後入力!CT154,"")</f>
        <v/>
      </c>
      <c r="CU154" s="77" t="str">
        <f>IF(フィニッシュ後入力!CU154&lt;&gt;"",フィニッシュ後入力!CU154,"")</f>
        <v/>
      </c>
      <c r="CV154" s="77" t="str">
        <f>IF(フィニッシュ後入力!CV154&lt;&gt;"",フィニッシュ後入力!CV154,"")</f>
        <v/>
      </c>
      <c r="CW154" s="77" t="str">
        <f>IF(フィニッシュ後入力!CW154&lt;&gt;"",フィニッシュ後入力!CW154,"")</f>
        <v/>
      </c>
      <c r="CX154" s="77" t="str">
        <f>IF(フィニッシュ後入力!CX154&lt;&gt;"",フィニッシュ後入力!CX154,"")</f>
        <v/>
      </c>
      <c r="CY154" s="77" t="str">
        <f>IF(フィニッシュ後入力!CY154&lt;&gt;"",フィニッシュ後入力!CY154,"")</f>
        <v/>
      </c>
      <c r="CZ154" s="77" t="str">
        <f>IF(フィニッシュ後入力!CZ154&lt;&gt;"",フィニッシュ後入力!CZ154,"")</f>
        <v/>
      </c>
      <c r="DA154" s="77" t="str">
        <f>IF(フィニッシュ後入力!DA154&lt;&gt;"",フィニッシュ後入力!DA154,"")</f>
        <v/>
      </c>
      <c r="DB154" s="77" t="str">
        <f>IF(フィニッシュ後入力!DB154&lt;&gt;"",フィニッシュ後入力!DB154,"")</f>
        <v/>
      </c>
      <c r="DC154" s="77" t="str">
        <f>IF(フィニッシュ後入力!DC154&lt;&gt;"",フィニッシュ後入力!DC154,"")</f>
        <v/>
      </c>
      <c r="DD154" s="77" t="str">
        <f>IF(フィニッシュ後入力!DD154&lt;&gt;"",フィニッシュ後入力!DD154,"")</f>
        <v/>
      </c>
      <c r="DE154" s="77" t="str">
        <f>IF(フィニッシュ後入力!DE154&lt;&gt;"",フィニッシュ後入力!DE154,"")</f>
        <v/>
      </c>
      <c r="DF154" s="77" t="str">
        <f>IF(フィニッシュ後入力!DF154&lt;&gt;"",フィニッシュ後入力!DF154,"")</f>
        <v/>
      </c>
      <c r="DG154" s="77" t="str">
        <f>IF(フィニッシュ後入力!DG154&lt;&gt;"",フィニッシュ後入力!DG154,"")</f>
        <v/>
      </c>
      <c r="DH154" s="77" t="str">
        <f>IF(フィニッシュ後入力!DH154&lt;&gt;"",フィニッシュ後入力!DH154,"")</f>
        <v/>
      </c>
      <c r="DI154" s="77" t="str">
        <f>IF(フィニッシュ後入力!DI154&lt;&gt;"",フィニッシュ後入力!DI154,"")</f>
        <v/>
      </c>
      <c r="DJ154" s="77" t="str">
        <f>IF(フィニッシュ後入力!DJ154&lt;&gt;"",フィニッシュ後入力!DJ154,"")</f>
        <v/>
      </c>
      <c r="DK154" s="77" t="str">
        <f>IF(フィニッシュ後入力!DK154&lt;&gt;"",フィニッシュ後入力!DK154,"")</f>
        <v/>
      </c>
      <c r="DL154" s="77" t="str">
        <f>IF(フィニッシュ後入力!DL154&lt;&gt;"",フィニッシュ後入力!DL154,"")</f>
        <v/>
      </c>
      <c r="DM154" s="77" t="str">
        <f>IF(フィニッシュ後入力!DM154&lt;&gt;"",フィニッシュ後入力!DM154,"")</f>
        <v/>
      </c>
      <c r="DN154" s="77" t="str">
        <f>IF(フィニッシュ後入力!DN154&lt;&gt;"",フィニッシュ後入力!DN154,"")</f>
        <v/>
      </c>
      <c r="DO154" s="77" t="str">
        <f>IF(フィニッシュ後入力!DO154&lt;&gt;"",フィニッシュ後入力!DO154,"")</f>
        <v/>
      </c>
      <c r="DP154" s="77" t="str">
        <f>IF(フィニッシュ後入力!DP154&lt;&gt;"",フィニッシュ後入力!DP154,"")</f>
        <v/>
      </c>
      <c r="DQ154" s="77" t="str">
        <f>IF(フィニッシュ後入力!DQ154&lt;&gt;"",フィニッシュ後入力!DQ154,"")</f>
        <v/>
      </c>
      <c r="DR154" s="77" t="str">
        <f>IF(フィニッシュ後入力!DR154&lt;&gt;"",フィニッシュ後入力!DR154,"")</f>
        <v/>
      </c>
      <c r="DS154" s="77" t="str">
        <f>IF(フィニッシュ後入力!DS154&lt;&gt;"",フィニッシュ後入力!DS154,"")</f>
        <v/>
      </c>
      <c r="DT154" s="77" t="str">
        <f>IF(フィニッシュ後入力!DT154&lt;&gt;"",フィニッシュ後入力!DT154,"")</f>
        <v/>
      </c>
      <c r="DU154" s="77" t="str">
        <f>IF(フィニッシュ後入力!DU154&lt;&gt;"",フィニッシュ後入力!DU154,"")</f>
        <v/>
      </c>
      <c r="DV154" s="77" t="str">
        <f>IF(フィニッシュ後入力!DV154&lt;&gt;"",フィニッシュ後入力!DV154,"")</f>
        <v/>
      </c>
      <c r="DW154" s="77" t="str">
        <f>IF(フィニッシュ後入力!DW154&lt;&gt;"",フィニッシュ後入力!DW154,"")</f>
        <v/>
      </c>
      <c r="DX154" s="77" t="str">
        <f>IF(フィニッシュ後入力!DX154&lt;&gt;"",フィニッシュ後入力!DX154,"")</f>
        <v/>
      </c>
      <c r="DY154" s="77" t="str">
        <f>IF(フィニッシュ後入力!DY154&lt;&gt;"",フィニッシュ後入力!DY154,"")</f>
        <v/>
      </c>
      <c r="DZ154" s="77" t="str">
        <f>IF(フィニッシュ後入力!DZ154&lt;&gt;"",フィニッシュ後入力!DZ154,"")</f>
        <v/>
      </c>
      <c r="EA154" s="77" t="str">
        <f>IF(フィニッシュ後入力!EA154&lt;&gt;"",フィニッシュ後入力!EA154,"")</f>
        <v/>
      </c>
      <c r="EB154" s="77" t="str">
        <f>IF(フィニッシュ後入力!EB154&lt;&gt;"",フィニッシュ後入力!EB154,"")</f>
        <v/>
      </c>
      <c r="EC154" s="77" t="str">
        <f>IF(フィニッシュ後入力!EC154&lt;&gt;"",フィニッシュ後入力!EC154,"")</f>
        <v/>
      </c>
      <c r="ED154" s="77" t="str">
        <f>IF(フィニッシュ後入力!ED154&lt;&gt;"",フィニッシュ後入力!ED154,"")</f>
        <v/>
      </c>
      <c r="EE154" s="77" t="str">
        <f>IF(フィニッシュ後入力!EE154&lt;&gt;"",フィニッシュ後入力!EE154,"")</f>
        <v/>
      </c>
      <c r="EF154" s="77" t="str">
        <f>IF(フィニッシュ後入力!EF154&lt;&gt;"",フィニッシュ後入力!EF154,"")</f>
        <v/>
      </c>
      <c r="EG154" s="77" t="str">
        <f>IF(フィニッシュ後入力!EG154&lt;&gt;"",フィニッシュ後入力!EG154,"")</f>
        <v/>
      </c>
      <c r="EH154" s="77" t="str">
        <f>IF(フィニッシュ後入力!EH154&lt;&gt;"",フィニッシュ後入力!EH154,"")</f>
        <v/>
      </c>
      <c r="EI154" s="77" t="str">
        <f>IF(フィニッシュ後入力!EI154&lt;&gt;"",フィニッシュ後入力!EI154,"")</f>
        <v/>
      </c>
      <c r="EJ154" s="77" t="str">
        <f>IF(フィニッシュ後入力!EJ154&lt;&gt;"",フィニッシュ後入力!EJ154,"")</f>
        <v/>
      </c>
      <c r="EK154" s="77" t="str">
        <f>IF(フィニッシュ後入力!EK154&lt;&gt;"",フィニッシュ後入力!EK154,"")</f>
        <v/>
      </c>
      <c r="EL154" s="77" t="str">
        <f>IF(フィニッシュ後入力!EL154&lt;&gt;"",フィニッシュ後入力!EL154,"")</f>
        <v/>
      </c>
      <c r="EM154" s="77" t="str">
        <f>IF(フィニッシュ後入力!EM154&lt;&gt;"",フィニッシュ後入力!EM154,"")</f>
        <v/>
      </c>
      <c r="EN154" s="77" t="str">
        <f>IF(フィニッシュ後入力!EN154&lt;&gt;"",フィニッシュ後入力!EN154,"")</f>
        <v/>
      </c>
      <c r="EO154" s="77" t="str">
        <f>IF(フィニッシュ後入力!EO154&lt;&gt;"",フィニッシュ後入力!EO154,"")</f>
        <v/>
      </c>
      <c r="EP154" s="77" t="str">
        <f>IF(フィニッシュ後入力!EP154&lt;&gt;"",フィニッシュ後入力!EP154,"")</f>
        <v/>
      </c>
      <c r="EQ154" s="77" t="str">
        <f>IF(フィニッシュ後入力!EQ154&lt;&gt;"",フィニッシュ後入力!EQ154,"")</f>
        <v/>
      </c>
      <c r="ER154" s="77" t="str">
        <f>IF(フィニッシュ後入力!ER154&lt;&gt;"",フィニッシュ後入力!ER154,"")</f>
        <v/>
      </c>
      <c r="ES154" s="77" t="str">
        <f>IF(フィニッシュ後入力!ES154&lt;&gt;"",フィニッシュ後入力!ES154,"")</f>
        <v/>
      </c>
      <c r="ET154" s="77" t="str">
        <f>IF(フィニッシュ後入力!ET154&lt;&gt;"",フィニッシュ後入力!ET154,"")</f>
        <v/>
      </c>
      <c r="EU154" s="77" t="str">
        <f>IF(フィニッシュ後入力!EU154&lt;&gt;"",フィニッシュ後入力!EU154,"")</f>
        <v/>
      </c>
      <c r="EV154" s="77" t="str">
        <f>IF(フィニッシュ後入力!EV154&lt;&gt;"",フィニッシュ後入力!EV154,"")</f>
        <v/>
      </c>
      <c r="EW154" s="77" t="str">
        <f>IF(フィニッシュ後入力!EW154&lt;&gt;"",フィニッシュ後入力!EW154,"")</f>
        <v/>
      </c>
      <c r="EX154" s="77" t="str">
        <f>IF(フィニッシュ後入力!EX154&lt;&gt;"",フィニッシュ後入力!EX154,"")</f>
        <v/>
      </c>
      <c r="EY154" s="77" t="str">
        <f>IF(フィニッシュ後入力!EY154&lt;&gt;"",フィニッシュ後入力!EY154,"")</f>
        <v/>
      </c>
      <c r="EZ154" s="77" t="str">
        <f>IF(フィニッシュ後入力!EZ154&lt;&gt;"",フィニッシュ後入力!EZ154,"")</f>
        <v/>
      </c>
      <c r="FA154" s="77" t="e">
        <f ca="1">INDIRECT(CONCATENATE("フィニッシュ後入力!R",簡易速報!$F154+100,"C",COLUMN()),FALSE)</f>
        <v>#N/A</v>
      </c>
      <c r="FB154" s="77" t="e">
        <f ca="1">INDIRECT(CONCATENATE("フィニッシュ後入力!R",簡易速報!$F154+100,"C",COLUMN()),FALSE)</f>
        <v>#N/A</v>
      </c>
      <c r="FC154" s="74" t="e">
        <f ca="1">(INDIRECT(CONCATENATE("フィニッシュ後入力!R",簡易速報!$F154+100,"C",COLUMN()),FALSE)+INDIRECT(CONCATENATE("フィニッシュ後入力!R",簡易速報!$F154+100,"C",COLUMN()+1),FALSE))/2</f>
        <v>#N/A</v>
      </c>
      <c r="FD154" s="74"/>
      <c r="FE154" s="74"/>
      <c r="FF154" s="74"/>
      <c r="FG154" s="77" t="e">
        <f ca="1">INDIRECT(CONCATENATE("フィニッシュ後入力!R",簡易速報!$F154+100,"C",COLUMN()),FALSE)</f>
        <v>#N/A</v>
      </c>
      <c r="FH154" s="77" t="e">
        <f ca="1">INDIRECT(CONCATENATE("フィニッシュ後入力!R",簡易速報!$F154+100,"C",COLUMN()),FALSE)</f>
        <v>#N/A</v>
      </c>
      <c r="FI154" s="74" t="e">
        <f ca="1">(INDIRECT(CONCATENATE("フィニッシュ後入力!R",簡易速報!$F154+100,"C",COLUMN()),FALSE)+INDIRECT(CONCATENATE("フィニッシュ後入力!R",簡易速報!$F154+100,"C",COLUMN()+1),FALSE))/2</f>
        <v>#N/A</v>
      </c>
      <c r="FJ154" s="74"/>
      <c r="FK154" s="74"/>
      <c r="FL154" s="74"/>
      <c r="FM154" s="77" t="e">
        <f ca="1">INDIRECT(CONCATENATE("フィニッシュ後入力!R",簡易速報!$F154+100,"C",COLUMN()),FALSE)</f>
        <v>#N/A</v>
      </c>
      <c r="FN154" s="77" t="e">
        <f ca="1">INDIRECT(CONCATENATE("フィニッシュ後入力!R",簡易速報!$F154+100,"C",COLUMN()),FALSE)</f>
        <v>#N/A</v>
      </c>
      <c r="FO154" s="74" t="e">
        <f ca="1">(INDIRECT(CONCATENATE("フィニッシュ後入力!R",簡易速報!$F154+100,"C",COLUMN()),FALSE)+INDIRECT(CONCATENATE("フィニッシュ後入力!R",簡易速報!$F154+100,"C",COLUMN()+1),FALSE))/2</f>
        <v>#N/A</v>
      </c>
      <c r="FP154" s="60"/>
      <c r="FQ154" s="60"/>
      <c r="FR154" s="60"/>
      <c r="FS154" s="60"/>
      <c r="FT154" s="60"/>
      <c r="FU154" s="60"/>
      <c r="FV154" s="60"/>
      <c r="FW154" s="60"/>
      <c r="FX154" s="60"/>
      <c r="FY154" s="60"/>
      <c r="FZ154" s="60"/>
      <c r="GA154" s="60"/>
      <c r="GB154" s="60"/>
      <c r="GC154" s="60"/>
      <c r="GD154" s="74" t="e">
        <f ca="1">INDIRECT("フィニッシュ後入力!G"&amp;簡易速報!$F154+100)</f>
        <v>#N/A</v>
      </c>
    </row>
    <row r="155" spans="1:186">
      <c r="A155" s="74" t="e">
        <f ca="1">簡易速報!O155</f>
        <v>#N/A</v>
      </c>
      <c r="B155" s="74" t="e">
        <f ca="1">簡易速報!P155</f>
        <v>#N/A</v>
      </c>
      <c r="C155" s="74" t="e">
        <f ca="1">簡易速報!Q155</f>
        <v>#N/A</v>
      </c>
      <c r="D155" s="74" t="e">
        <f ca="1">簡易速報!R155</f>
        <v>#N/A</v>
      </c>
      <c r="E155" s="147" t="e">
        <f ca="1">簡易速報!T155</f>
        <v>#N/A</v>
      </c>
      <c r="F155" s="74" t="e">
        <f ca="1">簡易速報!S155</f>
        <v>#N/A</v>
      </c>
      <c r="G155" s="74" t="e">
        <f ca="1">簡易速報!U155</f>
        <v>#N/A</v>
      </c>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c r="AP155" s="74"/>
      <c r="AQ155" s="74"/>
      <c r="AR155" s="74"/>
      <c r="AS155" s="74"/>
      <c r="AT155" s="74"/>
      <c r="AU155" s="74"/>
      <c r="AV155" s="74"/>
      <c r="AW155" s="74"/>
      <c r="AX155" s="74"/>
      <c r="AY155" s="74"/>
      <c r="AZ155" s="74"/>
      <c r="BA155" s="77" t="e">
        <f ca="1">INDIRECT(CONCATENATE("フィニッシュ後入力!R",簡易速報!$F155+100,"C",COLUMN()),FALSE)</f>
        <v>#N/A</v>
      </c>
      <c r="BB155" s="77" t="e">
        <f ca="1">INDIRECT(CONCATENATE("フィニッシュ後入力!R",簡易速報!$F155+100,"C",COLUMN()),FALSE)</f>
        <v>#N/A</v>
      </c>
      <c r="BC155" s="77" t="e">
        <f ca="1">INDIRECT(CONCATENATE("フィニッシュ後入力!R",簡易速報!$F155+100,"C",COLUMN()),FALSE)</f>
        <v>#N/A</v>
      </c>
      <c r="BD155" s="77" t="e">
        <f ca="1">INDIRECT(CONCATENATE("フィニッシュ後入力!R",簡易速報!$F155+100,"C",COLUMN()),FALSE)</f>
        <v>#N/A</v>
      </c>
      <c r="BE155" s="77" t="e">
        <f ca="1">INDIRECT(CONCATENATE("フィニッシュ後入力!R",簡易速報!$F155+100,"C",COLUMN()),FALSE)</f>
        <v>#N/A</v>
      </c>
      <c r="BF155" s="77" t="e">
        <f ca="1">INDIRECT(CONCATENATE("フィニッシュ後入力!R",簡易速報!$F155+100,"C",COLUMN()),FALSE)</f>
        <v>#N/A</v>
      </c>
      <c r="BG155" s="77" t="e">
        <f ca="1">INDIRECT(CONCATENATE("フィニッシュ後入力!R",簡易速報!$F155+100,"C",COLUMN()),FALSE)</f>
        <v>#N/A</v>
      </c>
      <c r="BH155" s="77" t="e">
        <f ca="1">INDIRECT(CONCATENATE("フィニッシュ後入力!R",簡易速報!$F155+100,"C",COLUMN()),FALSE)</f>
        <v>#N/A</v>
      </c>
      <c r="BI155" s="77" t="e">
        <f ca="1">INDIRECT(CONCATENATE("フィニッシュ後入力!R",簡易速報!$F155+100,"C",COLUMN()),FALSE)</f>
        <v>#N/A</v>
      </c>
      <c r="BJ155" s="77" t="e">
        <f ca="1">INDIRECT(CONCATENATE("フィニッシュ後入力!R",簡易速報!$F155+100,"C",COLUMN()),FALSE)</f>
        <v>#N/A</v>
      </c>
      <c r="BK155" s="77" t="e">
        <f ca="1">INDIRECT(CONCATENATE("フィニッシュ後入力!R",簡易速報!$F155+100,"C",COLUMN()),FALSE)</f>
        <v>#N/A</v>
      </c>
      <c r="BL155" s="77" t="e">
        <f ca="1">INDIRECT(CONCATENATE("フィニッシュ後入力!R",簡易速報!$F155+100,"C",COLUMN()),FALSE)</f>
        <v>#N/A</v>
      </c>
      <c r="BM155" s="77" t="e">
        <f ca="1">INDIRECT(CONCATENATE("フィニッシュ後入力!R",簡易速報!$F155+100,"C",COLUMN()),FALSE)</f>
        <v>#N/A</v>
      </c>
      <c r="BN155" s="77" t="e">
        <f ca="1">INDIRECT(CONCATENATE("フィニッシュ後入力!R",簡易速報!$F155+100,"C",COLUMN()),FALSE)</f>
        <v>#N/A</v>
      </c>
      <c r="BO155" s="77" t="e">
        <f ca="1">INDIRECT(CONCATENATE("フィニッシュ後入力!R",簡易速報!$F155+100,"C",COLUMN()),FALSE)</f>
        <v>#N/A</v>
      </c>
      <c r="BP155" s="77" t="e">
        <f ca="1">INDIRECT(CONCATENATE("フィニッシュ後入力!R",簡易速報!$F155+100,"C",COLUMN()),FALSE)</f>
        <v>#N/A</v>
      </c>
      <c r="BQ155" s="77" t="e">
        <f ca="1">INDIRECT(CONCATENATE("フィニッシュ後入力!R",簡易速報!$F155+100,"C",COLUMN()),FALSE)</f>
        <v>#N/A</v>
      </c>
      <c r="BR155" s="77" t="e">
        <f ca="1">INDIRECT(CONCATENATE("フィニッシュ後入力!R",簡易速報!$F155+100,"C",COLUMN()),FALSE)</f>
        <v>#N/A</v>
      </c>
      <c r="BS155" s="77" t="e">
        <f ca="1">INDIRECT(CONCATENATE("フィニッシュ後入力!R",簡易速報!$F155+100,"C",COLUMN()),FALSE)</f>
        <v>#N/A</v>
      </c>
      <c r="BT155" s="77" t="e">
        <f ca="1">INDIRECT(CONCATENATE("フィニッシュ後入力!R",簡易速報!$F155+100,"C",COLUMN()),FALSE)</f>
        <v>#N/A</v>
      </c>
      <c r="BU155" s="77" t="e">
        <f ca="1">INDIRECT(CONCATENATE("フィニッシュ後入力!R",簡易速報!$F155+100,"C",COLUMN()),FALSE)</f>
        <v>#N/A</v>
      </c>
      <c r="BV155" s="77" t="e">
        <f ca="1">INDIRECT(CONCATENATE("フィニッシュ後入力!R",簡易速報!$F155+100,"C",COLUMN()),FALSE)</f>
        <v>#N/A</v>
      </c>
      <c r="BW155" s="77" t="e">
        <f ca="1">INDIRECT(CONCATENATE("フィニッシュ後入力!R",簡易速報!$F155+100,"C",COLUMN()),FALSE)</f>
        <v>#N/A</v>
      </c>
      <c r="BX155" s="77" t="e">
        <f ca="1">INDIRECT(CONCATENATE("フィニッシュ後入力!R",簡易速報!$F155+100,"C",COLUMN()),FALSE)</f>
        <v>#N/A</v>
      </c>
      <c r="BY155" s="77" t="e">
        <f ca="1">INDIRECT(CONCATENATE("フィニッシュ後入力!R",簡易速報!$F155+100,"C",COLUMN()),FALSE)</f>
        <v>#N/A</v>
      </c>
      <c r="BZ155" s="77" t="e">
        <f ca="1">INDIRECT(CONCATENATE("フィニッシュ後入力!R",簡易速報!$F155+100,"C",COLUMN()),FALSE)</f>
        <v>#N/A</v>
      </c>
      <c r="CA155" s="77" t="e">
        <f ca="1">INDIRECT(CONCATENATE("フィニッシュ後入力!R",簡易速報!$F155+100,"C",COLUMN()),FALSE)</f>
        <v>#N/A</v>
      </c>
      <c r="CB155" s="77" t="e">
        <f ca="1">INDIRECT(CONCATENATE("フィニッシュ後入力!R",簡易速報!$F155+100,"C",COLUMN()),FALSE)</f>
        <v>#N/A</v>
      </c>
      <c r="CC155" s="77" t="e">
        <f ca="1">INDIRECT(CONCATENATE("フィニッシュ後入力!R",簡易速報!$F155+100,"C",COLUMN()),FALSE)</f>
        <v>#N/A</v>
      </c>
      <c r="CD155" s="77" t="e">
        <f ca="1">INDIRECT(CONCATENATE("フィニッシュ後入力!R",簡易速報!$F155+100,"C",COLUMN()),FALSE)</f>
        <v>#N/A</v>
      </c>
      <c r="CE155" s="77" t="str">
        <f>IF(フィニッシュ後入力!CE155&lt;&gt;"",フィニッシュ後入力!CE155,"")</f>
        <v/>
      </c>
      <c r="CF155" s="77" t="str">
        <f>IF(フィニッシュ後入力!CF155&lt;&gt;"",フィニッシュ後入力!CF155,"")</f>
        <v/>
      </c>
      <c r="CG155" s="77" t="str">
        <f>IF(フィニッシュ後入力!CG155&lt;&gt;"",フィニッシュ後入力!CG155,"")</f>
        <v/>
      </c>
      <c r="CH155" s="77" t="str">
        <f>IF(フィニッシュ後入力!CH155&lt;&gt;"",フィニッシュ後入力!CH155,"")</f>
        <v/>
      </c>
      <c r="CI155" s="77" t="str">
        <f>IF(フィニッシュ後入力!CI155&lt;&gt;"",フィニッシュ後入力!CI155,"")</f>
        <v/>
      </c>
      <c r="CJ155" s="77" t="str">
        <f>IF(フィニッシュ後入力!CJ155&lt;&gt;"",フィニッシュ後入力!CJ155,"")</f>
        <v/>
      </c>
      <c r="CK155" s="77" t="str">
        <f>IF(フィニッシュ後入力!CK155&lt;&gt;"",フィニッシュ後入力!CK155,"")</f>
        <v/>
      </c>
      <c r="CL155" s="77" t="str">
        <f>IF(フィニッシュ後入力!CL155&lt;&gt;"",フィニッシュ後入力!CL155,"")</f>
        <v/>
      </c>
      <c r="CM155" s="77" t="str">
        <f>IF(フィニッシュ後入力!CM155&lt;&gt;"",フィニッシュ後入力!CM155,"")</f>
        <v/>
      </c>
      <c r="CN155" s="77" t="str">
        <f>IF(フィニッシュ後入力!CN155&lt;&gt;"",フィニッシュ後入力!CN155,"")</f>
        <v/>
      </c>
      <c r="CO155" s="77" t="str">
        <f>IF(フィニッシュ後入力!CO155&lt;&gt;"",フィニッシュ後入力!CO155,"")</f>
        <v/>
      </c>
      <c r="CP155" s="77" t="str">
        <f>IF(フィニッシュ後入力!CP155&lt;&gt;"",フィニッシュ後入力!CP155,"")</f>
        <v/>
      </c>
      <c r="CQ155" s="77" t="str">
        <f>IF(フィニッシュ後入力!CQ155&lt;&gt;"",フィニッシュ後入力!CQ155,"")</f>
        <v/>
      </c>
      <c r="CR155" s="77" t="str">
        <f>IF(フィニッシュ後入力!CR155&lt;&gt;"",フィニッシュ後入力!CR155,"")</f>
        <v/>
      </c>
      <c r="CS155" s="77" t="str">
        <f>IF(フィニッシュ後入力!CS155&lt;&gt;"",フィニッシュ後入力!CS155,"")</f>
        <v/>
      </c>
      <c r="CT155" s="77" t="str">
        <f>IF(フィニッシュ後入力!CT155&lt;&gt;"",フィニッシュ後入力!CT155,"")</f>
        <v/>
      </c>
      <c r="CU155" s="77" t="str">
        <f>IF(フィニッシュ後入力!CU155&lt;&gt;"",フィニッシュ後入力!CU155,"")</f>
        <v/>
      </c>
      <c r="CV155" s="77" t="str">
        <f>IF(フィニッシュ後入力!CV155&lt;&gt;"",フィニッシュ後入力!CV155,"")</f>
        <v/>
      </c>
      <c r="CW155" s="77" t="str">
        <f>IF(フィニッシュ後入力!CW155&lt;&gt;"",フィニッシュ後入力!CW155,"")</f>
        <v/>
      </c>
      <c r="CX155" s="77" t="str">
        <f>IF(フィニッシュ後入力!CX155&lt;&gt;"",フィニッシュ後入力!CX155,"")</f>
        <v/>
      </c>
      <c r="CY155" s="77" t="str">
        <f>IF(フィニッシュ後入力!CY155&lt;&gt;"",フィニッシュ後入力!CY155,"")</f>
        <v/>
      </c>
      <c r="CZ155" s="77" t="str">
        <f>IF(フィニッシュ後入力!CZ155&lt;&gt;"",フィニッシュ後入力!CZ155,"")</f>
        <v/>
      </c>
      <c r="DA155" s="77" t="str">
        <f>IF(フィニッシュ後入力!DA155&lt;&gt;"",フィニッシュ後入力!DA155,"")</f>
        <v/>
      </c>
      <c r="DB155" s="77" t="str">
        <f>IF(フィニッシュ後入力!DB155&lt;&gt;"",フィニッシュ後入力!DB155,"")</f>
        <v/>
      </c>
      <c r="DC155" s="77" t="str">
        <f>IF(フィニッシュ後入力!DC155&lt;&gt;"",フィニッシュ後入力!DC155,"")</f>
        <v/>
      </c>
      <c r="DD155" s="77" t="str">
        <f>IF(フィニッシュ後入力!DD155&lt;&gt;"",フィニッシュ後入力!DD155,"")</f>
        <v/>
      </c>
      <c r="DE155" s="77" t="str">
        <f>IF(フィニッシュ後入力!DE155&lt;&gt;"",フィニッシュ後入力!DE155,"")</f>
        <v/>
      </c>
      <c r="DF155" s="77" t="str">
        <f>IF(フィニッシュ後入力!DF155&lt;&gt;"",フィニッシュ後入力!DF155,"")</f>
        <v/>
      </c>
      <c r="DG155" s="77" t="str">
        <f>IF(フィニッシュ後入力!DG155&lt;&gt;"",フィニッシュ後入力!DG155,"")</f>
        <v/>
      </c>
      <c r="DH155" s="77" t="str">
        <f>IF(フィニッシュ後入力!DH155&lt;&gt;"",フィニッシュ後入力!DH155,"")</f>
        <v/>
      </c>
      <c r="DI155" s="77" t="str">
        <f>IF(フィニッシュ後入力!DI155&lt;&gt;"",フィニッシュ後入力!DI155,"")</f>
        <v/>
      </c>
      <c r="DJ155" s="77" t="str">
        <f>IF(フィニッシュ後入力!DJ155&lt;&gt;"",フィニッシュ後入力!DJ155,"")</f>
        <v/>
      </c>
      <c r="DK155" s="77" t="str">
        <f>IF(フィニッシュ後入力!DK155&lt;&gt;"",フィニッシュ後入力!DK155,"")</f>
        <v/>
      </c>
      <c r="DL155" s="77" t="str">
        <f>IF(フィニッシュ後入力!DL155&lt;&gt;"",フィニッシュ後入力!DL155,"")</f>
        <v/>
      </c>
      <c r="DM155" s="77" t="str">
        <f>IF(フィニッシュ後入力!DM155&lt;&gt;"",フィニッシュ後入力!DM155,"")</f>
        <v/>
      </c>
      <c r="DN155" s="77" t="str">
        <f>IF(フィニッシュ後入力!DN155&lt;&gt;"",フィニッシュ後入力!DN155,"")</f>
        <v/>
      </c>
      <c r="DO155" s="77" t="str">
        <f>IF(フィニッシュ後入力!DO155&lt;&gt;"",フィニッシュ後入力!DO155,"")</f>
        <v/>
      </c>
      <c r="DP155" s="77" t="str">
        <f>IF(フィニッシュ後入力!DP155&lt;&gt;"",フィニッシュ後入力!DP155,"")</f>
        <v/>
      </c>
      <c r="DQ155" s="77" t="str">
        <f>IF(フィニッシュ後入力!DQ155&lt;&gt;"",フィニッシュ後入力!DQ155,"")</f>
        <v/>
      </c>
      <c r="DR155" s="77" t="str">
        <f>IF(フィニッシュ後入力!DR155&lt;&gt;"",フィニッシュ後入力!DR155,"")</f>
        <v/>
      </c>
      <c r="DS155" s="77" t="str">
        <f>IF(フィニッシュ後入力!DS155&lt;&gt;"",フィニッシュ後入力!DS155,"")</f>
        <v/>
      </c>
      <c r="DT155" s="77" t="str">
        <f>IF(フィニッシュ後入力!DT155&lt;&gt;"",フィニッシュ後入力!DT155,"")</f>
        <v/>
      </c>
      <c r="DU155" s="77" t="str">
        <f>IF(フィニッシュ後入力!DU155&lt;&gt;"",フィニッシュ後入力!DU155,"")</f>
        <v/>
      </c>
      <c r="DV155" s="77" t="str">
        <f>IF(フィニッシュ後入力!DV155&lt;&gt;"",フィニッシュ後入力!DV155,"")</f>
        <v/>
      </c>
      <c r="DW155" s="77" t="str">
        <f>IF(フィニッシュ後入力!DW155&lt;&gt;"",フィニッシュ後入力!DW155,"")</f>
        <v/>
      </c>
      <c r="DX155" s="77" t="str">
        <f>IF(フィニッシュ後入力!DX155&lt;&gt;"",フィニッシュ後入力!DX155,"")</f>
        <v/>
      </c>
      <c r="DY155" s="77" t="str">
        <f>IF(フィニッシュ後入力!DY155&lt;&gt;"",フィニッシュ後入力!DY155,"")</f>
        <v/>
      </c>
      <c r="DZ155" s="77" t="str">
        <f>IF(フィニッシュ後入力!DZ155&lt;&gt;"",フィニッシュ後入力!DZ155,"")</f>
        <v/>
      </c>
      <c r="EA155" s="77" t="str">
        <f>IF(フィニッシュ後入力!EA155&lt;&gt;"",フィニッシュ後入力!EA155,"")</f>
        <v/>
      </c>
      <c r="EB155" s="77" t="str">
        <f>IF(フィニッシュ後入力!EB155&lt;&gt;"",フィニッシュ後入力!EB155,"")</f>
        <v/>
      </c>
      <c r="EC155" s="77" t="str">
        <f>IF(フィニッシュ後入力!EC155&lt;&gt;"",フィニッシュ後入力!EC155,"")</f>
        <v/>
      </c>
      <c r="ED155" s="77" t="str">
        <f>IF(フィニッシュ後入力!ED155&lt;&gt;"",フィニッシュ後入力!ED155,"")</f>
        <v/>
      </c>
      <c r="EE155" s="77" t="str">
        <f>IF(フィニッシュ後入力!EE155&lt;&gt;"",フィニッシュ後入力!EE155,"")</f>
        <v/>
      </c>
      <c r="EF155" s="77" t="str">
        <f>IF(フィニッシュ後入力!EF155&lt;&gt;"",フィニッシュ後入力!EF155,"")</f>
        <v/>
      </c>
      <c r="EG155" s="77" t="str">
        <f>IF(フィニッシュ後入力!EG155&lt;&gt;"",フィニッシュ後入力!EG155,"")</f>
        <v/>
      </c>
      <c r="EH155" s="77" t="str">
        <f>IF(フィニッシュ後入力!EH155&lt;&gt;"",フィニッシュ後入力!EH155,"")</f>
        <v/>
      </c>
      <c r="EI155" s="77" t="str">
        <f>IF(フィニッシュ後入力!EI155&lt;&gt;"",フィニッシュ後入力!EI155,"")</f>
        <v/>
      </c>
      <c r="EJ155" s="77" t="str">
        <f>IF(フィニッシュ後入力!EJ155&lt;&gt;"",フィニッシュ後入力!EJ155,"")</f>
        <v/>
      </c>
      <c r="EK155" s="77" t="str">
        <f>IF(フィニッシュ後入力!EK155&lt;&gt;"",フィニッシュ後入力!EK155,"")</f>
        <v/>
      </c>
      <c r="EL155" s="77" t="str">
        <f>IF(フィニッシュ後入力!EL155&lt;&gt;"",フィニッシュ後入力!EL155,"")</f>
        <v/>
      </c>
      <c r="EM155" s="77" t="str">
        <f>IF(フィニッシュ後入力!EM155&lt;&gt;"",フィニッシュ後入力!EM155,"")</f>
        <v/>
      </c>
      <c r="EN155" s="77" t="str">
        <f>IF(フィニッシュ後入力!EN155&lt;&gt;"",フィニッシュ後入力!EN155,"")</f>
        <v/>
      </c>
      <c r="EO155" s="77" t="str">
        <f>IF(フィニッシュ後入力!EO155&lt;&gt;"",フィニッシュ後入力!EO155,"")</f>
        <v/>
      </c>
      <c r="EP155" s="77" t="str">
        <f>IF(フィニッシュ後入力!EP155&lt;&gt;"",フィニッシュ後入力!EP155,"")</f>
        <v/>
      </c>
      <c r="EQ155" s="77" t="str">
        <f>IF(フィニッシュ後入力!EQ155&lt;&gt;"",フィニッシュ後入力!EQ155,"")</f>
        <v/>
      </c>
      <c r="ER155" s="77" t="str">
        <f>IF(フィニッシュ後入力!ER155&lt;&gt;"",フィニッシュ後入力!ER155,"")</f>
        <v/>
      </c>
      <c r="ES155" s="77" t="str">
        <f>IF(フィニッシュ後入力!ES155&lt;&gt;"",フィニッシュ後入力!ES155,"")</f>
        <v/>
      </c>
      <c r="ET155" s="77" t="str">
        <f>IF(フィニッシュ後入力!ET155&lt;&gt;"",フィニッシュ後入力!ET155,"")</f>
        <v/>
      </c>
      <c r="EU155" s="77" t="str">
        <f>IF(フィニッシュ後入力!EU155&lt;&gt;"",フィニッシュ後入力!EU155,"")</f>
        <v/>
      </c>
      <c r="EV155" s="77" t="str">
        <f>IF(フィニッシュ後入力!EV155&lt;&gt;"",フィニッシュ後入力!EV155,"")</f>
        <v/>
      </c>
      <c r="EW155" s="77" t="str">
        <f>IF(フィニッシュ後入力!EW155&lt;&gt;"",フィニッシュ後入力!EW155,"")</f>
        <v/>
      </c>
      <c r="EX155" s="77" t="str">
        <f>IF(フィニッシュ後入力!EX155&lt;&gt;"",フィニッシュ後入力!EX155,"")</f>
        <v/>
      </c>
      <c r="EY155" s="77" t="str">
        <f>IF(フィニッシュ後入力!EY155&lt;&gt;"",フィニッシュ後入力!EY155,"")</f>
        <v/>
      </c>
      <c r="EZ155" s="77" t="str">
        <f>IF(フィニッシュ後入力!EZ155&lt;&gt;"",フィニッシュ後入力!EZ155,"")</f>
        <v/>
      </c>
      <c r="FA155" s="77" t="e">
        <f ca="1">INDIRECT(CONCATENATE("フィニッシュ後入力!R",簡易速報!$F155+100,"C",COLUMN()),FALSE)</f>
        <v>#N/A</v>
      </c>
      <c r="FB155" s="77" t="e">
        <f ca="1">INDIRECT(CONCATENATE("フィニッシュ後入力!R",簡易速報!$F155+100,"C",COLUMN()),FALSE)</f>
        <v>#N/A</v>
      </c>
      <c r="FC155" s="74" t="e">
        <f ca="1">(INDIRECT(CONCATENATE("フィニッシュ後入力!R",簡易速報!$F155+100,"C",COLUMN()),FALSE)+INDIRECT(CONCATENATE("フィニッシュ後入力!R",簡易速報!$F155+100,"C",COLUMN()+1),FALSE))/2</f>
        <v>#N/A</v>
      </c>
      <c r="FD155" s="74"/>
      <c r="FE155" s="74"/>
      <c r="FF155" s="74"/>
      <c r="FG155" s="77" t="e">
        <f ca="1">INDIRECT(CONCATENATE("フィニッシュ後入力!R",簡易速報!$F155+100,"C",COLUMN()),FALSE)</f>
        <v>#N/A</v>
      </c>
      <c r="FH155" s="77" t="e">
        <f ca="1">INDIRECT(CONCATENATE("フィニッシュ後入力!R",簡易速報!$F155+100,"C",COLUMN()),FALSE)</f>
        <v>#N/A</v>
      </c>
      <c r="FI155" s="74" t="e">
        <f ca="1">(INDIRECT(CONCATENATE("フィニッシュ後入力!R",簡易速報!$F155+100,"C",COLUMN()),FALSE)+INDIRECT(CONCATENATE("フィニッシュ後入力!R",簡易速報!$F155+100,"C",COLUMN()+1),FALSE))/2</f>
        <v>#N/A</v>
      </c>
      <c r="FJ155" s="74"/>
      <c r="FK155" s="74"/>
      <c r="FL155" s="74"/>
      <c r="FM155" s="77" t="e">
        <f ca="1">INDIRECT(CONCATENATE("フィニッシュ後入力!R",簡易速報!$F155+100,"C",COLUMN()),FALSE)</f>
        <v>#N/A</v>
      </c>
      <c r="FN155" s="77" t="e">
        <f ca="1">INDIRECT(CONCATENATE("フィニッシュ後入力!R",簡易速報!$F155+100,"C",COLUMN()),FALSE)</f>
        <v>#N/A</v>
      </c>
      <c r="FO155" s="74" t="e">
        <f ca="1">(INDIRECT(CONCATENATE("フィニッシュ後入力!R",簡易速報!$F155+100,"C",COLUMN()),FALSE)+INDIRECT(CONCATENATE("フィニッシュ後入力!R",簡易速報!$F155+100,"C",COLUMN()+1),FALSE))/2</f>
        <v>#N/A</v>
      </c>
      <c r="FP155" s="60"/>
      <c r="FQ155" s="60"/>
      <c r="FR155" s="60"/>
      <c r="FS155" s="60"/>
      <c r="FT155" s="60"/>
      <c r="FU155" s="60"/>
      <c r="FV155" s="60"/>
      <c r="FW155" s="60"/>
      <c r="FX155" s="60"/>
      <c r="FY155" s="60"/>
      <c r="FZ155" s="60"/>
      <c r="GA155" s="60"/>
      <c r="GB155" s="60"/>
      <c r="GC155" s="60"/>
      <c r="GD155" s="74" t="e">
        <f ca="1">INDIRECT("フィニッシュ後入力!G"&amp;簡易速報!$F155+100)</f>
        <v>#N/A</v>
      </c>
    </row>
    <row r="156" spans="1:186">
      <c r="A156" s="74" t="e">
        <f ca="1">簡易速報!O156</f>
        <v>#N/A</v>
      </c>
      <c r="B156" s="74" t="e">
        <f ca="1">簡易速報!P156</f>
        <v>#N/A</v>
      </c>
      <c r="C156" s="74" t="e">
        <f ca="1">簡易速報!Q156</f>
        <v>#N/A</v>
      </c>
      <c r="D156" s="74" t="e">
        <f ca="1">簡易速報!R156</f>
        <v>#N/A</v>
      </c>
      <c r="E156" s="147" t="e">
        <f ca="1">簡易速報!T156</f>
        <v>#N/A</v>
      </c>
      <c r="F156" s="74" t="e">
        <f ca="1">簡易速報!S156</f>
        <v>#N/A</v>
      </c>
      <c r="G156" s="74" t="e">
        <f ca="1">簡易速報!U156</f>
        <v>#N/A</v>
      </c>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c r="AP156" s="74"/>
      <c r="AQ156" s="74"/>
      <c r="AR156" s="74"/>
      <c r="AS156" s="74"/>
      <c r="AT156" s="74"/>
      <c r="AU156" s="74"/>
      <c r="AV156" s="74"/>
      <c r="AW156" s="74"/>
      <c r="AX156" s="74"/>
      <c r="AY156" s="74"/>
      <c r="AZ156" s="74"/>
      <c r="BA156" s="77" t="e">
        <f ca="1">INDIRECT(CONCATENATE("フィニッシュ後入力!R",簡易速報!$F156+100,"C",COLUMN()),FALSE)</f>
        <v>#N/A</v>
      </c>
      <c r="BB156" s="77" t="e">
        <f ca="1">INDIRECT(CONCATENATE("フィニッシュ後入力!R",簡易速報!$F156+100,"C",COLUMN()),FALSE)</f>
        <v>#N/A</v>
      </c>
      <c r="BC156" s="77" t="e">
        <f ca="1">INDIRECT(CONCATENATE("フィニッシュ後入力!R",簡易速報!$F156+100,"C",COLUMN()),FALSE)</f>
        <v>#N/A</v>
      </c>
      <c r="BD156" s="77" t="e">
        <f ca="1">INDIRECT(CONCATENATE("フィニッシュ後入力!R",簡易速報!$F156+100,"C",COLUMN()),FALSE)</f>
        <v>#N/A</v>
      </c>
      <c r="BE156" s="77" t="e">
        <f ca="1">INDIRECT(CONCATENATE("フィニッシュ後入力!R",簡易速報!$F156+100,"C",COLUMN()),FALSE)</f>
        <v>#N/A</v>
      </c>
      <c r="BF156" s="77" t="e">
        <f ca="1">INDIRECT(CONCATENATE("フィニッシュ後入力!R",簡易速報!$F156+100,"C",COLUMN()),FALSE)</f>
        <v>#N/A</v>
      </c>
      <c r="BG156" s="77" t="e">
        <f ca="1">INDIRECT(CONCATENATE("フィニッシュ後入力!R",簡易速報!$F156+100,"C",COLUMN()),FALSE)</f>
        <v>#N/A</v>
      </c>
      <c r="BH156" s="77" t="e">
        <f ca="1">INDIRECT(CONCATENATE("フィニッシュ後入力!R",簡易速報!$F156+100,"C",COLUMN()),FALSE)</f>
        <v>#N/A</v>
      </c>
      <c r="BI156" s="77" t="e">
        <f ca="1">INDIRECT(CONCATENATE("フィニッシュ後入力!R",簡易速報!$F156+100,"C",COLUMN()),FALSE)</f>
        <v>#N/A</v>
      </c>
      <c r="BJ156" s="77" t="e">
        <f ca="1">INDIRECT(CONCATENATE("フィニッシュ後入力!R",簡易速報!$F156+100,"C",COLUMN()),FALSE)</f>
        <v>#N/A</v>
      </c>
      <c r="BK156" s="77" t="e">
        <f ca="1">INDIRECT(CONCATENATE("フィニッシュ後入力!R",簡易速報!$F156+100,"C",COLUMN()),FALSE)</f>
        <v>#N/A</v>
      </c>
      <c r="BL156" s="77" t="e">
        <f ca="1">INDIRECT(CONCATENATE("フィニッシュ後入力!R",簡易速報!$F156+100,"C",COLUMN()),FALSE)</f>
        <v>#N/A</v>
      </c>
      <c r="BM156" s="77" t="e">
        <f ca="1">INDIRECT(CONCATENATE("フィニッシュ後入力!R",簡易速報!$F156+100,"C",COLUMN()),FALSE)</f>
        <v>#N/A</v>
      </c>
      <c r="BN156" s="77" t="e">
        <f ca="1">INDIRECT(CONCATENATE("フィニッシュ後入力!R",簡易速報!$F156+100,"C",COLUMN()),FALSE)</f>
        <v>#N/A</v>
      </c>
      <c r="BO156" s="77" t="e">
        <f ca="1">INDIRECT(CONCATENATE("フィニッシュ後入力!R",簡易速報!$F156+100,"C",COLUMN()),FALSE)</f>
        <v>#N/A</v>
      </c>
      <c r="BP156" s="77" t="e">
        <f ca="1">INDIRECT(CONCATENATE("フィニッシュ後入力!R",簡易速報!$F156+100,"C",COLUMN()),FALSE)</f>
        <v>#N/A</v>
      </c>
      <c r="BQ156" s="77" t="e">
        <f ca="1">INDIRECT(CONCATENATE("フィニッシュ後入力!R",簡易速報!$F156+100,"C",COLUMN()),FALSE)</f>
        <v>#N/A</v>
      </c>
      <c r="BR156" s="77" t="e">
        <f ca="1">INDIRECT(CONCATENATE("フィニッシュ後入力!R",簡易速報!$F156+100,"C",COLUMN()),FALSE)</f>
        <v>#N/A</v>
      </c>
      <c r="BS156" s="77" t="e">
        <f ca="1">INDIRECT(CONCATENATE("フィニッシュ後入力!R",簡易速報!$F156+100,"C",COLUMN()),FALSE)</f>
        <v>#N/A</v>
      </c>
      <c r="BT156" s="77" t="e">
        <f ca="1">INDIRECT(CONCATENATE("フィニッシュ後入力!R",簡易速報!$F156+100,"C",COLUMN()),FALSE)</f>
        <v>#N/A</v>
      </c>
      <c r="BU156" s="77" t="e">
        <f ca="1">INDIRECT(CONCATENATE("フィニッシュ後入力!R",簡易速報!$F156+100,"C",COLUMN()),FALSE)</f>
        <v>#N/A</v>
      </c>
      <c r="BV156" s="77" t="e">
        <f ca="1">INDIRECT(CONCATENATE("フィニッシュ後入力!R",簡易速報!$F156+100,"C",COLUMN()),FALSE)</f>
        <v>#N/A</v>
      </c>
      <c r="BW156" s="77" t="e">
        <f ca="1">INDIRECT(CONCATENATE("フィニッシュ後入力!R",簡易速報!$F156+100,"C",COLUMN()),FALSE)</f>
        <v>#N/A</v>
      </c>
      <c r="BX156" s="77" t="e">
        <f ca="1">INDIRECT(CONCATENATE("フィニッシュ後入力!R",簡易速報!$F156+100,"C",COLUMN()),FALSE)</f>
        <v>#N/A</v>
      </c>
      <c r="BY156" s="77" t="e">
        <f ca="1">INDIRECT(CONCATENATE("フィニッシュ後入力!R",簡易速報!$F156+100,"C",COLUMN()),FALSE)</f>
        <v>#N/A</v>
      </c>
      <c r="BZ156" s="77" t="e">
        <f ca="1">INDIRECT(CONCATENATE("フィニッシュ後入力!R",簡易速報!$F156+100,"C",COLUMN()),FALSE)</f>
        <v>#N/A</v>
      </c>
      <c r="CA156" s="77" t="e">
        <f ca="1">INDIRECT(CONCATENATE("フィニッシュ後入力!R",簡易速報!$F156+100,"C",COLUMN()),FALSE)</f>
        <v>#N/A</v>
      </c>
      <c r="CB156" s="77" t="e">
        <f ca="1">INDIRECT(CONCATENATE("フィニッシュ後入力!R",簡易速報!$F156+100,"C",COLUMN()),FALSE)</f>
        <v>#N/A</v>
      </c>
      <c r="CC156" s="77" t="e">
        <f ca="1">INDIRECT(CONCATENATE("フィニッシュ後入力!R",簡易速報!$F156+100,"C",COLUMN()),FALSE)</f>
        <v>#N/A</v>
      </c>
      <c r="CD156" s="77" t="e">
        <f ca="1">INDIRECT(CONCATENATE("フィニッシュ後入力!R",簡易速報!$F156+100,"C",COLUMN()),FALSE)</f>
        <v>#N/A</v>
      </c>
      <c r="CE156" s="77" t="str">
        <f>IF(フィニッシュ後入力!CE156&lt;&gt;"",フィニッシュ後入力!CE156,"")</f>
        <v/>
      </c>
      <c r="CF156" s="77" t="str">
        <f>IF(フィニッシュ後入力!CF156&lt;&gt;"",フィニッシュ後入力!CF156,"")</f>
        <v/>
      </c>
      <c r="CG156" s="77" t="str">
        <f>IF(フィニッシュ後入力!CG156&lt;&gt;"",フィニッシュ後入力!CG156,"")</f>
        <v/>
      </c>
      <c r="CH156" s="77" t="str">
        <f>IF(フィニッシュ後入力!CH156&lt;&gt;"",フィニッシュ後入力!CH156,"")</f>
        <v/>
      </c>
      <c r="CI156" s="77" t="str">
        <f>IF(フィニッシュ後入力!CI156&lt;&gt;"",フィニッシュ後入力!CI156,"")</f>
        <v/>
      </c>
      <c r="CJ156" s="77" t="str">
        <f>IF(フィニッシュ後入力!CJ156&lt;&gt;"",フィニッシュ後入力!CJ156,"")</f>
        <v/>
      </c>
      <c r="CK156" s="77" t="str">
        <f>IF(フィニッシュ後入力!CK156&lt;&gt;"",フィニッシュ後入力!CK156,"")</f>
        <v/>
      </c>
      <c r="CL156" s="77" t="str">
        <f>IF(フィニッシュ後入力!CL156&lt;&gt;"",フィニッシュ後入力!CL156,"")</f>
        <v/>
      </c>
      <c r="CM156" s="77" t="str">
        <f>IF(フィニッシュ後入力!CM156&lt;&gt;"",フィニッシュ後入力!CM156,"")</f>
        <v/>
      </c>
      <c r="CN156" s="77" t="str">
        <f>IF(フィニッシュ後入力!CN156&lt;&gt;"",フィニッシュ後入力!CN156,"")</f>
        <v/>
      </c>
      <c r="CO156" s="77" t="str">
        <f>IF(フィニッシュ後入力!CO156&lt;&gt;"",フィニッシュ後入力!CO156,"")</f>
        <v/>
      </c>
      <c r="CP156" s="77" t="str">
        <f>IF(フィニッシュ後入力!CP156&lt;&gt;"",フィニッシュ後入力!CP156,"")</f>
        <v/>
      </c>
      <c r="CQ156" s="77" t="str">
        <f>IF(フィニッシュ後入力!CQ156&lt;&gt;"",フィニッシュ後入力!CQ156,"")</f>
        <v/>
      </c>
      <c r="CR156" s="77" t="str">
        <f>IF(フィニッシュ後入力!CR156&lt;&gt;"",フィニッシュ後入力!CR156,"")</f>
        <v/>
      </c>
      <c r="CS156" s="77" t="str">
        <f>IF(フィニッシュ後入力!CS156&lt;&gt;"",フィニッシュ後入力!CS156,"")</f>
        <v/>
      </c>
      <c r="CT156" s="77" t="str">
        <f>IF(フィニッシュ後入力!CT156&lt;&gt;"",フィニッシュ後入力!CT156,"")</f>
        <v/>
      </c>
      <c r="CU156" s="77" t="str">
        <f>IF(フィニッシュ後入力!CU156&lt;&gt;"",フィニッシュ後入力!CU156,"")</f>
        <v/>
      </c>
      <c r="CV156" s="77" t="str">
        <f>IF(フィニッシュ後入力!CV156&lt;&gt;"",フィニッシュ後入力!CV156,"")</f>
        <v/>
      </c>
      <c r="CW156" s="77" t="str">
        <f>IF(フィニッシュ後入力!CW156&lt;&gt;"",フィニッシュ後入力!CW156,"")</f>
        <v/>
      </c>
      <c r="CX156" s="77" t="str">
        <f>IF(フィニッシュ後入力!CX156&lt;&gt;"",フィニッシュ後入力!CX156,"")</f>
        <v/>
      </c>
      <c r="CY156" s="77" t="str">
        <f>IF(フィニッシュ後入力!CY156&lt;&gt;"",フィニッシュ後入力!CY156,"")</f>
        <v/>
      </c>
      <c r="CZ156" s="77" t="str">
        <f>IF(フィニッシュ後入力!CZ156&lt;&gt;"",フィニッシュ後入力!CZ156,"")</f>
        <v/>
      </c>
      <c r="DA156" s="77" t="str">
        <f>IF(フィニッシュ後入力!DA156&lt;&gt;"",フィニッシュ後入力!DA156,"")</f>
        <v/>
      </c>
      <c r="DB156" s="77" t="str">
        <f>IF(フィニッシュ後入力!DB156&lt;&gt;"",フィニッシュ後入力!DB156,"")</f>
        <v/>
      </c>
      <c r="DC156" s="77" t="str">
        <f>IF(フィニッシュ後入力!DC156&lt;&gt;"",フィニッシュ後入力!DC156,"")</f>
        <v/>
      </c>
      <c r="DD156" s="77" t="str">
        <f>IF(フィニッシュ後入力!DD156&lt;&gt;"",フィニッシュ後入力!DD156,"")</f>
        <v/>
      </c>
      <c r="DE156" s="77" t="str">
        <f>IF(フィニッシュ後入力!DE156&lt;&gt;"",フィニッシュ後入力!DE156,"")</f>
        <v/>
      </c>
      <c r="DF156" s="77" t="str">
        <f>IF(フィニッシュ後入力!DF156&lt;&gt;"",フィニッシュ後入力!DF156,"")</f>
        <v/>
      </c>
      <c r="DG156" s="77" t="str">
        <f>IF(フィニッシュ後入力!DG156&lt;&gt;"",フィニッシュ後入力!DG156,"")</f>
        <v/>
      </c>
      <c r="DH156" s="77" t="str">
        <f>IF(フィニッシュ後入力!DH156&lt;&gt;"",フィニッシュ後入力!DH156,"")</f>
        <v/>
      </c>
      <c r="DI156" s="77" t="str">
        <f>IF(フィニッシュ後入力!DI156&lt;&gt;"",フィニッシュ後入力!DI156,"")</f>
        <v/>
      </c>
      <c r="DJ156" s="77" t="str">
        <f>IF(フィニッシュ後入力!DJ156&lt;&gt;"",フィニッシュ後入力!DJ156,"")</f>
        <v/>
      </c>
      <c r="DK156" s="77" t="str">
        <f>IF(フィニッシュ後入力!DK156&lt;&gt;"",フィニッシュ後入力!DK156,"")</f>
        <v/>
      </c>
      <c r="DL156" s="77" t="str">
        <f>IF(フィニッシュ後入力!DL156&lt;&gt;"",フィニッシュ後入力!DL156,"")</f>
        <v/>
      </c>
      <c r="DM156" s="77" t="str">
        <f>IF(フィニッシュ後入力!DM156&lt;&gt;"",フィニッシュ後入力!DM156,"")</f>
        <v/>
      </c>
      <c r="DN156" s="77" t="str">
        <f>IF(フィニッシュ後入力!DN156&lt;&gt;"",フィニッシュ後入力!DN156,"")</f>
        <v/>
      </c>
      <c r="DO156" s="77" t="str">
        <f>IF(フィニッシュ後入力!DO156&lt;&gt;"",フィニッシュ後入力!DO156,"")</f>
        <v/>
      </c>
      <c r="DP156" s="77" t="str">
        <f>IF(フィニッシュ後入力!DP156&lt;&gt;"",フィニッシュ後入力!DP156,"")</f>
        <v/>
      </c>
      <c r="DQ156" s="77" t="str">
        <f>IF(フィニッシュ後入力!DQ156&lt;&gt;"",フィニッシュ後入力!DQ156,"")</f>
        <v/>
      </c>
      <c r="DR156" s="77" t="str">
        <f>IF(フィニッシュ後入力!DR156&lt;&gt;"",フィニッシュ後入力!DR156,"")</f>
        <v/>
      </c>
      <c r="DS156" s="77" t="str">
        <f>IF(フィニッシュ後入力!DS156&lt;&gt;"",フィニッシュ後入力!DS156,"")</f>
        <v/>
      </c>
      <c r="DT156" s="77" t="str">
        <f>IF(フィニッシュ後入力!DT156&lt;&gt;"",フィニッシュ後入力!DT156,"")</f>
        <v/>
      </c>
      <c r="DU156" s="77" t="str">
        <f>IF(フィニッシュ後入力!DU156&lt;&gt;"",フィニッシュ後入力!DU156,"")</f>
        <v/>
      </c>
      <c r="DV156" s="77" t="str">
        <f>IF(フィニッシュ後入力!DV156&lt;&gt;"",フィニッシュ後入力!DV156,"")</f>
        <v/>
      </c>
      <c r="DW156" s="77" t="str">
        <f>IF(フィニッシュ後入力!DW156&lt;&gt;"",フィニッシュ後入力!DW156,"")</f>
        <v/>
      </c>
      <c r="DX156" s="77" t="str">
        <f>IF(フィニッシュ後入力!DX156&lt;&gt;"",フィニッシュ後入力!DX156,"")</f>
        <v/>
      </c>
      <c r="DY156" s="77" t="str">
        <f>IF(フィニッシュ後入力!DY156&lt;&gt;"",フィニッシュ後入力!DY156,"")</f>
        <v/>
      </c>
      <c r="DZ156" s="77" t="str">
        <f>IF(フィニッシュ後入力!DZ156&lt;&gt;"",フィニッシュ後入力!DZ156,"")</f>
        <v/>
      </c>
      <c r="EA156" s="77" t="str">
        <f>IF(フィニッシュ後入力!EA156&lt;&gt;"",フィニッシュ後入力!EA156,"")</f>
        <v/>
      </c>
      <c r="EB156" s="77" t="str">
        <f>IF(フィニッシュ後入力!EB156&lt;&gt;"",フィニッシュ後入力!EB156,"")</f>
        <v/>
      </c>
      <c r="EC156" s="77" t="str">
        <f>IF(フィニッシュ後入力!EC156&lt;&gt;"",フィニッシュ後入力!EC156,"")</f>
        <v/>
      </c>
      <c r="ED156" s="77" t="str">
        <f>IF(フィニッシュ後入力!ED156&lt;&gt;"",フィニッシュ後入力!ED156,"")</f>
        <v/>
      </c>
      <c r="EE156" s="77" t="str">
        <f>IF(フィニッシュ後入力!EE156&lt;&gt;"",フィニッシュ後入力!EE156,"")</f>
        <v/>
      </c>
      <c r="EF156" s="77" t="str">
        <f>IF(フィニッシュ後入力!EF156&lt;&gt;"",フィニッシュ後入力!EF156,"")</f>
        <v/>
      </c>
      <c r="EG156" s="77" t="str">
        <f>IF(フィニッシュ後入力!EG156&lt;&gt;"",フィニッシュ後入力!EG156,"")</f>
        <v/>
      </c>
      <c r="EH156" s="77" t="str">
        <f>IF(フィニッシュ後入力!EH156&lt;&gt;"",フィニッシュ後入力!EH156,"")</f>
        <v/>
      </c>
      <c r="EI156" s="77" t="str">
        <f>IF(フィニッシュ後入力!EI156&lt;&gt;"",フィニッシュ後入力!EI156,"")</f>
        <v/>
      </c>
      <c r="EJ156" s="77" t="str">
        <f>IF(フィニッシュ後入力!EJ156&lt;&gt;"",フィニッシュ後入力!EJ156,"")</f>
        <v/>
      </c>
      <c r="EK156" s="77" t="str">
        <f>IF(フィニッシュ後入力!EK156&lt;&gt;"",フィニッシュ後入力!EK156,"")</f>
        <v/>
      </c>
      <c r="EL156" s="77" t="str">
        <f>IF(フィニッシュ後入力!EL156&lt;&gt;"",フィニッシュ後入力!EL156,"")</f>
        <v/>
      </c>
      <c r="EM156" s="77" t="str">
        <f>IF(フィニッシュ後入力!EM156&lt;&gt;"",フィニッシュ後入力!EM156,"")</f>
        <v/>
      </c>
      <c r="EN156" s="77" t="str">
        <f>IF(フィニッシュ後入力!EN156&lt;&gt;"",フィニッシュ後入力!EN156,"")</f>
        <v/>
      </c>
      <c r="EO156" s="77" t="str">
        <f>IF(フィニッシュ後入力!EO156&lt;&gt;"",フィニッシュ後入力!EO156,"")</f>
        <v/>
      </c>
      <c r="EP156" s="77" t="str">
        <f>IF(フィニッシュ後入力!EP156&lt;&gt;"",フィニッシュ後入力!EP156,"")</f>
        <v/>
      </c>
      <c r="EQ156" s="77" t="str">
        <f>IF(フィニッシュ後入力!EQ156&lt;&gt;"",フィニッシュ後入力!EQ156,"")</f>
        <v/>
      </c>
      <c r="ER156" s="77" t="str">
        <f>IF(フィニッシュ後入力!ER156&lt;&gt;"",フィニッシュ後入力!ER156,"")</f>
        <v/>
      </c>
      <c r="ES156" s="77" t="str">
        <f>IF(フィニッシュ後入力!ES156&lt;&gt;"",フィニッシュ後入力!ES156,"")</f>
        <v/>
      </c>
      <c r="ET156" s="77" t="str">
        <f>IF(フィニッシュ後入力!ET156&lt;&gt;"",フィニッシュ後入力!ET156,"")</f>
        <v/>
      </c>
      <c r="EU156" s="77" t="str">
        <f>IF(フィニッシュ後入力!EU156&lt;&gt;"",フィニッシュ後入力!EU156,"")</f>
        <v/>
      </c>
      <c r="EV156" s="77" t="str">
        <f>IF(フィニッシュ後入力!EV156&lt;&gt;"",フィニッシュ後入力!EV156,"")</f>
        <v/>
      </c>
      <c r="EW156" s="77" t="str">
        <f>IF(フィニッシュ後入力!EW156&lt;&gt;"",フィニッシュ後入力!EW156,"")</f>
        <v/>
      </c>
      <c r="EX156" s="77" t="str">
        <f>IF(フィニッシュ後入力!EX156&lt;&gt;"",フィニッシュ後入力!EX156,"")</f>
        <v/>
      </c>
      <c r="EY156" s="77" t="str">
        <f>IF(フィニッシュ後入力!EY156&lt;&gt;"",フィニッシュ後入力!EY156,"")</f>
        <v/>
      </c>
      <c r="EZ156" s="77" t="str">
        <f>IF(フィニッシュ後入力!EZ156&lt;&gt;"",フィニッシュ後入力!EZ156,"")</f>
        <v/>
      </c>
      <c r="FA156" s="77" t="e">
        <f ca="1">INDIRECT(CONCATENATE("フィニッシュ後入力!R",簡易速報!$F156+100,"C",COLUMN()),FALSE)</f>
        <v>#N/A</v>
      </c>
      <c r="FB156" s="77" t="e">
        <f ca="1">INDIRECT(CONCATENATE("フィニッシュ後入力!R",簡易速報!$F156+100,"C",COLUMN()),FALSE)</f>
        <v>#N/A</v>
      </c>
      <c r="FC156" s="74" t="e">
        <f ca="1">(INDIRECT(CONCATENATE("フィニッシュ後入力!R",簡易速報!$F156+100,"C",COLUMN()),FALSE)+INDIRECT(CONCATENATE("フィニッシュ後入力!R",簡易速報!$F156+100,"C",COLUMN()+1),FALSE))/2</f>
        <v>#N/A</v>
      </c>
      <c r="FD156" s="74"/>
      <c r="FE156" s="74"/>
      <c r="FF156" s="74"/>
      <c r="FG156" s="77" t="e">
        <f ca="1">INDIRECT(CONCATENATE("フィニッシュ後入力!R",簡易速報!$F156+100,"C",COLUMN()),FALSE)</f>
        <v>#N/A</v>
      </c>
      <c r="FH156" s="77" t="e">
        <f ca="1">INDIRECT(CONCATENATE("フィニッシュ後入力!R",簡易速報!$F156+100,"C",COLUMN()),FALSE)</f>
        <v>#N/A</v>
      </c>
      <c r="FI156" s="74" t="e">
        <f ca="1">(INDIRECT(CONCATENATE("フィニッシュ後入力!R",簡易速報!$F156+100,"C",COLUMN()),FALSE)+INDIRECT(CONCATENATE("フィニッシュ後入力!R",簡易速報!$F156+100,"C",COLUMN()+1),FALSE))/2</f>
        <v>#N/A</v>
      </c>
      <c r="FJ156" s="74"/>
      <c r="FK156" s="74"/>
      <c r="FL156" s="74"/>
      <c r="FM156" s="77" t="e">
        <f ca="1">INDIRECT(CONCATENATE("フィニッシュ後入力!R",簡易速報!$F156+100,"C",COLUMN()),FALSE)</f>
        <v>#N/A</v>
      </c>
      <c r="FN156" s="77" t="e">
        <f ca="1">INDIRECT(CONCATENATE("フィニッシュ後入力!R",簡易速報!$F156+100,"C",COLUMN()),FALSE)</f>
        <v>#N/A</v>
      </c>
      <c r="FO156" s="74" t="e">
        <f ca="1">(INDIRECT(CONCATENATE("フィニッシュ後入力!R",簡易速報!$F156+100,"C",COLUMN()),FALSE)+INDIRECT(CONCATENATE("フィニッシュ後入力!R",簡易速報!$F156+100,"C",COLUMN()+1),FALSE))/2</f>
        <v>#N/A</v>
      </c>
      <c r="FP156" s="60"/>
      <c r="FQ156" s="60"/>
      <c r="FR156" s="60"/>
      <c r="FS156" s="60"/>
      <c r="FT156" s="60"/>
      <c r="FU156" s="60"/>
      <c r="FV156" s="60"/>
      <c r="FW156" s="60"/>
      <c r="FX156" s="60"/>
      <c r="FY156" s="60"/>
      <c r="FZ156" s="60"/>
      <c r="GA156" s="60"/>
      <c r="GB156" s="60"/>
      <c r="GC156" s="60"/>
      <c r="GD156" s="74" t="e">
        <f ca="1">INDIRECT("フィニッシュ後入力!G"&amp;簡易速報!$F156+100)</f>
        <v>#N/A</v>
      </c>
    </row>
    <row r="157" spans="1:186">
      <c r="A157" s="74" t="e">
        <f ca="1">簡易速報!O157</f>
        <v>#N/A</v>
      </c>
      <c r="B157" s="74" t="e">
        <f ca="1">簡易速報!P157</f>
        <v>#N/A</v>
      </c>
      <c r="C157" s="74" t="e">
        <f ca="1">簡易速報!Q157</f>
        <v>#N/A</v>
      </c>
      <c r="D157" s="74" t="e">
        <f ca="1">簡易速報!R157</f>
        <v>#N/A</v>
      </c>
      <c r="E157" s="147" t="e">
        <f ca="1">簡易速報!T157</f>
        <v>#N/A</v>
      </c>
      <c r="F157" s="74" t="e">
        <f ca="1">簡易速報!S157</f>
        <v>#N/A</v>
      </c>
      <c r="G157" s="74" t="e">
        <f ca="1">簡易速報!U157</f>
        <v>#N/A</v>
      </c>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c r="AP157" s="74"/>
      <c r="AQ157" s="74"/>
      <c r="AR157" s="74"/>
      <c r="AS157" s="74"/>
      <c r="AT157" s="74"/>
      <c r="AU157" s="74"/>
      <c r="AV157" s="74"/>
      <c r="AW157" s="74"/>
      <c r="AX157" s="74"/>
      <c r="AY157" s="74"/>
      <c r="AZ157" s="74"/>
      <c r="BA157" s="77" t="e">
        <f ca="1">INDIRECT(CONCATENATE("フィニッシュ後入力!R",簡易速報!$F157+100,"C",COLUMN()),FALSE)</f>
        <v>#N/A</v>
      </c>
      <c r="BB157" s="77" t="e">
        <f ca="1">INDIRECT(CONCATENATE("フィニッシュ後入力!R",簡易速報!$F157+100,"C",COLUMN()),FALSE)</f>
        <v>#N/A</v>
      </c>
      <c r="BC157" s="77" t="e">
        <f ca="1">INDIRECT(CONCATENATE("フィニッシュ後入力!R",簡易速報!$F157+100,"C",COLUMN()),FALSE)</f>
        <v>#N/A</v>
      </c>
      <c r="BD157" s="77" t="e">
        <f ca="1">INDIRECT(CONCATENATE("フィニッシュ後入力!R",簡易速報!$F157+100,"C",COLUMN()),FALSE)</f>
        <v>#N/A</v>
      </c>
      <c r="BE157" s="77" t="e">
        <f ca="1">INDIRECT(CONCATENATE("フィニッシュ後入力!R",簡易速報!$F157+100,"C",COLUMN()),FALSE)</f>
        <v>#N/A</v>
      </c>
      <c r="BF157" s="77" t="e">
        <f ca="1">INDIRECT(CONCATENATE("フィニッシュ後入力!R",簡易速報!$F157+100,"C",COLUMN()),FALSE)</f>
        <v>#N/A</v>
      </c>
      <c r="BG157" s="77" t="e">
        <f ca="1">INDIRECT(CONCATENATE("フィニッシュ後入力!R",簡易速報!$F157+100,"C",COLUMN()),FALSE)</f>
        <v>#N/A</v>
      </c>
      <c r="BH157" s="77" t="e">
        <f ca="1">INDIRECT(CONCATENATE("フィニッシュ後入力!R",簡易速報!$F157+100,"C",COLUMN()),FALSE)</f>
        <v>#N/A</v>
      </c>
      <c r="BI157" s="77" t="e">
        <f ca="1">INDIRECT(CONCATENATE("フィニッシュ後入力!R",簡易速報!$F157+100,"C",COLUMN()),FALSE)</f>
        <v>#N/A</v>
      </c>
      <c r="BJ157" s="77" t="e">
        <f ca="1">INDIRECT(CONCATENATE("フィニッシュ後入力!R",簡易速報!$F157+100,"C",COLUMN()),FALSE)</f>
        <v>#N/A</v>
      </c>
      <c r="BK157" s="77" t="e">
        <f ca="1">INDIRECT(CONCATENATE("フィニッシュ後入力!R",簡易速報!$F157+100,"C",COLUMN()),FALSE)</f>
        <v>#N/A</v>
      </c>
      <c r="BL157" s="77" t="e">
        <f ca="1">INDIRECT(CONCATENATE("フィニッシュ後入力!R",簡易速報!$F157+100,"C",COLUMN()),FALSE)</f>
        <v>#N/A</v>
      </c>
      <c r="BM157" s="77" t="e">
        <f ca="1">INDIRECT(CONCATENATE("フィニッシュ後入力!R",簡易速報!$F157+100,"C",COLUMN()),FALSE)</f>
        <v>#N/A</v>
      </c>
      <c r="BN157" s="77" t="e">
        <f ca="1">INDIRECT(CONCATENATE("フィニッシュ後入力!R",簡易速報!$F157+100,"C",COLUMN()),FALSE)</f>
        <v>#N/A</v>
      </c>
      <c r="BO157" s="77" t="e">
        <f ca="1">INDIRECT(CONCATENATE("フィニッシュ後入力!R",簡易速報!$F157+100,"C",COLUMN()),FALSE)</f>
        <v>#N/A</v>
      </c>
      <c r="BP157" s="77" t="e">
        <f ca="1">INDIRECT(CONCATENATE("フィニッシュ後入力!R",簡易速報!$F157+100,"C",COLUMN()),FALSE)</f>
        <v>#N/A</v>
      </c>
      <c r="BQ157" s="77" t="e">
        <f ca="1">INDIRECT(CONCATENATE("フィニッシュ後入力!R",簡易速報!$F157+100,"C",COLUMN()),FALSE)</f>
        <v>#N/A</v>
      </c>
      <c r="BR157" s="77" t="e">
        <f ca="1">INDIRECT(CONCATENATE("フィニッシュ後入力!R",簡易速報!$F157+100,"C",COLUMN()),FALSE)</f>
        <v>#N/A</v>
      </c>
      <c r="BS157" s="77" t="e">
        <f ca="1">INDIRECT(CONCATENATE("フィニッシュ後入力!R",簡易速報!$F157+100,"C",COLUMN()),FALSE)</f>
        <v>#N/A</v>
      </c>
      <c r="BT157" s="77" t="e">
        <f ca="1">INDIRECT(CONCATENATE("フィニッシュ後入力!R",簡易速報!$F157+100,"C",COLUMN()),FALSE)</f>
        <v>#N/A</v>
      </c>
      <c r="BU157" s="77" t="e">
        <f ca="1">INDIRECT(CONCATENATE("フィニッシュ後入力!R",簡易速報!$F157+100,"C",COLUMN()),FALSE)</f>
        <v>#N/A</v>
      </c>
      <c r="BV157" s="77" t="e">
        <f ca="1">INDIRECT(CONCATENATE("フィニッシュ後入力!R",簡易速報!$F157+100,"C",COLUMN()),FALSE)</f>
        <v>#N/A</v>
      </c>
      <c r="BW157" s="77" t="e">
        <f ca="1">INDIRECT(CONCATENATE("フィニッシュ後入力!R",簡易速報!$F157+100,"C",COLUMN()),FALSE)</f>
        <v>#N/A</v>
      </c>
      <c r="BX157" s="77" t="e">
        <f ca="1">INDIRECT(CONCATENATE("フィニッシュ後入力!R",簡易速報!$F157+100,"C",COLUMN()),FALSE)</f>
        <v>#N/A</v>
      </c>
      <c r="BY157" s="77" t="e">
        <f ca="1">INDIRECT(CONCATENATE("フィニッシュ後入力!R",簡易速報!$F157+100,"C",COLUMN()),FALSE)</f>
        <v>#N/A</v>
      </c>
      <c r="BZ157" s="77" t="e">
        <f ca="1">INDIRECT(CONCATENATE("フィニッシュ後入力!R",簡易速報!$F157+100,"C",COLUMN()),FALSE)</f>
        <v>#N/A</v>
      </c>
      <c r="CA157" s="77" t="e">
        <f ca="1">INDIRECT(CONCATENATE("フィニッシュ後入力!R",簡易速報!$F157+100,"C",COLUMN()),FALSE)</f>
        <v>#N/A</v>
      </c>
      <c r="CB157" s="77" t="e">
        <f ca="1">INDIRECT(CONCATENATE("フィニッシュ後入力!R",簡易速報!$F157+100,"C",COLUMN()),FALSE)</f>
        <v>#N/A</v>
      </c>
      <c r="CC157" s="77" t="e">
        <f ca="1">INDIRECT(CONCATENATE("フィニッシュ後入力!R",簡易速報!$F157+100,"C",COLUMN()),FALSE)</f>
        <v>#N/A</v>
      </c>
      <c r="CD157" s="77" t="e">
        <f ca="1">INDIRECT(CONCATENATE("フィニッシュ後入力!R",簡易速報!$F157+100,"C",COLUMN()),FALSE)</f>
        <v>#N/A</v>
      </c>
      <c r="CE157" s="77" t="str">
        <f>IF(フィニッシュ後入力!CE157&lt;&gt;"",フィニッシュ後入力!CE157,"")</f>
        <v/>
      </c>
      <c r="CF157" s="77" t="str">
        <f>IF(フィニッシュ後入力!CF157&lt;&gt;"",フィニッシュ後入力!CF157,"")</f>
        <v/>
      </c>
      <c r="CG157" s="77" t="str">
        <f>IF(フィニッシュ後入力!CG157&lt;&gt;"",フィニッシュ後入力!CG157,"")</f>
        <v/>
      </c>
      <c r="CH157" s="77" t="str">
        <f>IF(フィニッシュ後入力!CH157&lt;&gt;"",フィニッシュ後入力!CH157,"")</f>
        <v/>
      </c>
      <c r="CI157" s="77" t="str">
        <f>IF(フィニッシュ後入力!CI157&lt;&gt;"",フィニッシュ後入力!CI157,"")</f>
        <v/>
      </c>
      <c r="CJ157" s="77" t="str">
        <f>IF(フィニッシュ後入力!CJ157&lt;&gt;"",フィニッシュ後入力!CJ157,"")</f>
        <v/>
      </c>
      <c r="CK157" s="77" t="str">
        <f>IF(フィニッシュ後入力!CK157&lt;&gt;"",フィニッシュ後入力!CK157,"")</f>
        <v/>
      </c>
      <c r="CL157" s="77" t="str">
        <f>IF(フィニッシュ後入力!CL157&lt;&gt;"",フィニッシュ後入力!CL157,"")</f>
        <v/>
      </c>
      <c r="CM157" s="77" t="str">
        <f>IF(フィニッシュ後入力!CM157&lt;&gt;"",フィニッシュ後入力!CM157,"")</f>
        <v/>
      </c>
      <c r="CN157" s="77" t="str">
        <f>IF(フィニッシュ後入力!CN157&lt;&gt;"",フィニッシュ後入力!CN157,"")</f>
        <v/>
      </c>
      <c r="CO157" s="77" t="str">
        <f>IF(フィニッシュ後入力!CO157&lt;&gt;"",フィニッシュ後入力!CO157,"")</f>
        <v/>
      </c>
      <c r="CP157" s="77" t="str">
        <f>IF(フィニッシュ後入力!CP157&lt;&gt;"",フィニッシュ後入力!CP157,"")</f>
        <v/>
      </c>
      <c r="CQ157" s="77" t="str">
        <f>IF(フィニッシュ後入力!CQ157&lt;&gt;"",フィニッシュ後入力!CQ157,"")</f>
        <v/>
      </c>
      <c r="CR157" s="77" t="str">
        <f>IF(フィニッシュ後入力!CR157&lt;&gt;"",フィニッシュ後入力!CR157,"")</f>
        <v/>
      </c>
      <c r="CS157" s="77" t="str">
        <f>IF(フィニッシュ後入力!CS157&lt;&gt;"",フィニッシュ後入力!CS157,"")</f>
        <v/>
      </c>
      <c r="CT157" s="77" t="str">
        <f>IF(フィニッシュ後入力!CT157&lt;&gt;"",フィニッシュ後入力!CT157,"")</f>
        <v/>
      </c>
      <c r="CU157" s="77" t="str">
        <f>IF(フィニッシュ後入力!CU157&lt;&gt;"",フィニッシュ後入力!CU157,"")</f>
        <v/>
      </c>
      <c r="CV157" s="77" t="str">
        <f>IF(フィニッシュ後入力!CV157&lt;&gt;"",フィニッシュ後入力!CV157,"")</f>
        <v/>
      </c>
      <c r="CW157" s="77" t="str">
        <f>IF(フィニッシュ後入力!CW157&lt;&gt;"",フィニッシュ後入力!CW157,"")</f>
        <v/>
      </c>
      <c r="CX157" s="77" t="str">
        <f>IF(フィニッシュ後入力!CX157&lt;&gt;"",フィニッシュ後入力!CX157,"")</f>
        <v/>
      </c>
      <c r="CY157" s="77" t="str">
        <f>IF(フィニッシュ後入力!CY157&lt;&gt;"",フィニッシュ後入力!CY157,"")</f>
        <v/>
      </c>
      <c r="CZ157" s="77" t="str">
        <f>IF(フィニッシュ後入力!CZ157&lt;&gt;"",フィニッシュ後入力!CZ157,"")</f>
        <v/>
      </c>
      <c r="DA157" s="77" t="str">
        <f>IF(フィニッシュ後入力!DA157&lt;&gt;"",フィニッシュ後入力!DA157,"")</f>
        <v/>
      </c>
      <c r="DB157" s="77" t="str">
        <f>IF(フィニッシュ後入力!DB157&lt;&gt;"",フィニッシュ後入力!DB157,"")</f>
        <v/>
      </c>
      <c r="DC157" s="77" t="str">
        <f>IF(フィニッシュ後入力!DC157&lt;&gt;"",フィニッシュ後入力!DC157,"")</f>
        <v/>
      </c>
      <c r="DD157" s="77" t="str">
        <f>IF(フィニッシュ後入力!DD157&lt;&gt;"",フィニッシュ後入力!DD157,"")</f>
        <v/>
      </c>
      <c r="DE157" s="77" t="str">
        <f>IF(フィニッシュ後入力!DE157&lt;&gt;"",フィニッシュ後入力!DE157,"")</f>
        <v/>
      </c>
      <c r="DF157" s="77" t="str">
        <f>IF(フィニッシュ後入力!DF157&lt;&gt;"",フィニッシュ後入力!DF157,"")</f>
        <v/>
      </c>
      <c r="DG157" s="77" t="str">
        <f>IF(フィニッシュ後入力!DG157&lt;&gt;"",フィニッシュ後入力!DG157,"")</f>
        <v/>
      </c>
      <c r="DH157" s="77" t="str">
        <f>IF(フィニッシュ後入力!DH157&lt;&gt;"",フィニッシュ後入力!DH157,"")</f>
        <v/>
      </c>
      <c r="DI157" s="77" t="str">
        <f>IF(フィニッシュ後入力!DI157&lt;&gt;"",フィニッシュ後入力!DI157,"")</f>
        <v/>
      </c>
      <c r="DJ157" s="77" t="str">
        <f>IF(フィニッシュ後入力!DJ157&lt;&gt;"",フィニッシュ後入力!DJ157,"")</f>
        <v/>
      </c>
      <c r="DK157" s="77" t="str">
        <f>IF(フィニッシュ後入力!DK157&lt;&gt;"",フィニッシュ後入力!DK157,"")</f>
        <v/>
      </c>
      <c r="DL157" s="77" t="str">
        <f>IF(フィニッシュ後入力!DL157&lt;&gt;"",フィニッシュ後入力!DL157,"")</f>
        <v/>
      </c>
      <c r="DM157" s="77" t="str">
        <f>IF(フィニッシュ後入力!DM157&lt;&gt;"",フィニッシュ後入力!DM157,"")</f>
        <v/>
      </c>
      <c r="DN157" s="77" t="str">
        <f>IF(フィニッシュ後入力!DN157&lt;&gt;"",フィニッシュ後入力!DN157,"")</f>
        <v/>
      </c>
      <c r="DO157" s="77" t="str">
        <f>IF(フィニッシュ後入力!DO157&lt;&gt;"",フィニッシュ後入力!DO157,"")</f>
        <v/>
      </c>
      <c r="DP157" s="77" t="str">
        <f>IF(フィニッシュ後入力!DP157&lt;&gt;"",フィニッシュ後入力!DP157,"")</f>
        <v/>
      </c>
      <c r="DQ157" s="77" t="str">
        <f>IF(フィニッシュ後入力!DQ157&lt;&gt;"",フィニッシュ後入力!DQ157,"")</f>
        <v/>
      </c>
      <c r="DR157" s="77" t="str">
        <f>IF(フィニッシュ後入力!DR157&lt;&gt;"",フィニッシュ後入力!DR157,"")</f>
        <v/>
      </c>
      <c r="DS157" s="77" t="str">
        <f>IF(フィニッシュ後入力!DS157&lt;&gt;"",フィニッシュ後入力!DS157,"")</f>
        <v/>
      </c>
      <c r="DT157" s="77" t="str">
        <f>IF(フィニッシュ後入力!DT157&lt;&gt;"",フィニッシュ後入力!DT157,"")</f>
        <v/>
      </c>
      <c r="DU157" s="77" t="str">
        <f>IF(フィニッシュ後入力!DU157&lt;&gt;"",フィニッシュ後入力!DU157,"")</f>
        <v/>
      </c>
      <c r="DV157" s="77" t="str">
        <f>IF(フィニッシュ後入力!DV157&lt;&gt;"",フィニッシュ後入力!DV157,"")</f>
        <v/>
      </c>
      <c r="DW157" s="77" t="str">
        <f>IF(フィニッシュ後入力!DW157&lt;&gt;"",フィニッシュ後入力!DW157,"")</f>
        <v/>
      </c>
      <c r="DX157" s="77" t="str">
        <f>IF(フィニッシュ後入力!DX157&lt;&gt;"",フィニッシュ後入力!DX157,"")</f>
        <v/>
      </c>
      <c r="DY157" s="77" t="str">
        <f>IF(フィニッシュ後入力!DY157&lt;&gt;"",フィニッシュ後入力!DY157,"")</f>
        <v/>
      </c>
      <c r="DZ157" s="77" t="str">
        <f>IF(フィニッシュ後入力!DZ157&lt;&gt;"",フィニッシュ後入力!DZ157,"")</f>
        <v/>
      </c>
      <c r="EA157" s="77" t="str">
        <f>IF(フィニッシュ後入力!EA157&lt;&gt;"",フィニッシュ後入力!EA157,"")</f>
        <v/>
      </c>
      <c r="EB157" s="77" t="str">
        <f>IF(フィニッシュ後入力!EB157&lt;&gt;"",フィニッシュ後入力!EB157,"")</f>
        <v/>
      </c>
      <c r="EC157" s="77" t="str">
        <f>IF(フィニッシュ後入力!EC157&lt;&gt;"",フィニッシュ後入力!EC157,"")</f>
        <v/>
      </c>
      <c r="ED157" s="77" t="str">
        <f>IF(フィニッシュ後入力!ED157&lt;&gt;"",フィニッシュ後入力!ED157,"")</f>
        <v/>
      </c>
      <c r="EE157" s="77" t="str">
        <f>IF(フィニッシュ後入力!EE157&lt;&gt;"",フィニッシュ後入力!EE157,"")</f>
        <v/>
      </c>
      <c r="EF157" s="77" t="str">
        <f>IF(フィニッシュ後入力!EF157&lt;&gt;"",フィニッシュ後入力!EF157,"")</f>
        <v/>
      </c>
      <c r="EG157" s="77" t="str">
        <f>IF(フィニッシュ後入力!EG157&lt;&gt;"",フィニッシュ後入力!EG157,"")</f>
        <v/>
      </c>
      <c r="EH157" s="77" t="str">
        <f>IF(フィニッシュ後入力!EH157&lt;&gt;"",フィニッシュ後入力!EH157,"")</f>
        <v/>
      </c>
      <c r="EI157" s="77" t="str">
        <f>IF(フィニッシュ後入力!EI157&lt;&gt;"",フィニッシュ後入力!EI157,"")</f>
        <v/>
      </c>
      <c r="EJ157" s="77" t="str">
        <f>IF(フィニッシュ後入力!EJ157&lt;&gt;"",フィニッシュ後入力!EJ157,"")</f>
        <v/>
      </c>
      <c r="EK157" s="77" t="str">
        <f>IF(フィニッシュ後入力!EK157&lt;&gt;"",フィニッシュ後入力!EK157,"")</f>
        <v/>
      </c>
      <c r="EL157" s="77" t="str">
        <f>IF(フィニッシュ後入力!EL157&lt;&gt;"",フィニッシュ後入力!EL157,"")</f>
        <v/>
      </c>
      <c r="EM157" s="77" t="str">
        <f>IF(フィニッシュ後入力!EM157&lt;&gt;"",フィニッシュ後入力!EM157,"")</f>
        <v/>
      </c>
      <c r="EN157" s="77" t="str">
        <f>IF(フィニッシュ後入力!EN157&lt;&gt;"",フィニッシュ後入力!EN157,"")</f>
        <v/>
      </c>
      <c r="EO157" s="77" t="str">
        <f>IF(フィニッシュ後入力!EO157&lt;&gt;"",フィニッシュ後入力!EO157,"")</f>
        <v/>
      </c>
      <c r="EP157" s="77" t="str">
        <f>IF(フィニッシュ後入力!EP157&lt;&gt;"",フィニッシュ後入力!EP157,"")</f>
        <v/>
      </c>
      <c r="EQ157" s="77" t="str">
        <f>IF(フィニッシュ後入力!EQ157&lt;&gt;"",フィニッシュ後入力!EQ157,"")</f>
        <v/>
      </c>
      <c r="ER157" s="77" t="str">
        <f>IF(フィニッシュ後入力!ER157&lt;&gt;"",フィニッシュ後入力!ER157,"")</f>
        <v/>
      </c>
      <c r="ES157" s="77" t="str">
        <f>IF(フィニッシュ後入力!ES157&lt;&gt;"",フィニッシュ後入力!ES157,"")</f>
        <v/>
      </c>
      <c r="ET157" s="77" t="str">
        <f>IF(フィニッシュ後入力!ET157&lt;&gt;"",フィニッシュ後入力!ET157,"")</f>
        <v/>
      </c>
      <c r="EU157" s="77" t="str">
        <f>IF(フィニッシュ後入力!EU157&lt;&gt;"",フィニッシュ後入力!EU157,"")</f>
        <v/>
      </c>
      <c r="EV157" s="77" t="str">
        <f>IF(フィニッシュ後入力!EV157&lt;&gt;"",フィニッシュ後入力!EV157,"")</f>
        <v/>
      </c>
      <c r="EW157" s="77" t="str">
        <f>IF(フィニッシュ後入力!EW157&lt;&gt;"",フィニッシュ後入力!EW157,"")</f>
        <v/>
      </c>
      <c r="EX157" s="77" t="str">
        <f>IF(フィニッシュ後入力!EX157&lt;&gt;"",フィニッシュ後入力!EX157,"")</f>
        <v/>
      </c>
      <c r="EY157" s="77" t="str">
        <f>IF(フィニッシュ後入力!EY157&lt;&gt;"",フィニッシュ後入力!EY157,"")</f>
        <v/>
      </c>
      <c r="EZ157" s="77" t="str">
        <f>IF(フィニッシュ後入力!EZ157&lt;&gt;"",フィニッシュ後入力!EZ157,"")</f>
        <v/>
      </c>
      <c r="FA157" s="77" t="e">
        <f ca="1">INDIRECT(CONCATENATE("フィニッシュ後入力!R",簡易速報!$F157+100,"C",COLUMN()),FALSE)</f>
        <v>#N/A</v>
      </c>
      <c r="FB157" s="77" t="e">
        <f ca="1">INDIRECT(CONCATENATE("フィニッシュ後入力!R",簡易速報!$F157+100,"C",COLUMN()),FALSE)</f>
        <v>#N/A</v>
      </c>
      <c r="FC157" s="74" t="e">
        <f ca="1">(INDIRECT(CONCATENATE("フィニッシュ後入力!R",簡易速報!$F157+100,"C",COLUMN()),FALSE)+INDIRECT(CONCATENATE("フィニッシュ後入力!R",簡易速報!$F157+100,"C",COLUMN()+1),FALSE))/2</f>
        <v>#N/A</v>
      </c>
      <c r="FD157" s="74"/>
      <c r="FE157" s="74"/>
      <c r="FF157" s="74"/>
      <c r="FG157" s="77" t="e">
        <f ca="1">INDIRECT(CONCATENATE("フィニッシュ後入力!R",簡易速報!$F157+100,"C",COLUMN()),FALSE)</f>
        <v>#N/A</v>
      </c>
      <c r="FH157" s="77" t="e">
        <f ca="1">INDIRECT(CONCATENATE("フィニッシュ後入力!R",簡易速報!$F157+100,"C",COLUMN()),FALSE)</f>
        <v>#N/A</v>
      </c>
      <c r="FI157" s="74" t="e">
        <f ca="1">(INDIRECT(CONCATENATE("フィニッシュ後入力!R",簡易速報!$F157+100,"C",COLUMN()),FALSE)+INDIRECT(CONCATENATE("フィニッシュ後入力!R",簡易速報!$F157+100,"C",COLUMN()+1),FALSE))/2</f>
        <v>#N/A</v>
      </c>
      <c r="FJ157" s="74"/>
      <c r="FK157" s="74"/>
      <c r="FL157" s="74"/>
      <c r="FM157" s="77" t="e">
        <f ca="1">INDIRECT(CONCATENATE("フィニッシュ後入力!R",簡易速報!$F157+100,"C",COLUMN()),FALSE)</f>
        <v>#N/A</v>
      </c>
      <c r="FN157" s="77" t="e">
        <f ca="1">INDIRECT(CONCATENATE("フィニッシュ後入力!R",簡易速報!$F157+100,"C",COLUMN()),FALSE)</f>
        <v>#N/A</v>
      </c>
      <c r="FO157" s="74" t="e">
        <f ca="1">(INDIRECT(CONCATENATE("フィニッシュ後入力!R",簡易速報!$F157+100,"C",COLUMN()),FALSE)+INDIRECT(CONCATENATE("フィニッシュ後入力!R",簡易速報!$F157+100,"C",COLUMN()+1),FALSE))/2</f>
        <v>#N/A</v>
      </c>
      <c r="FP157" s="60"/>
      <c r="FQ157" s="60"/>
      <c r="FR157" s="60"/>
      <c r="FS157" s="60"/>
      <c r="FT157" s="60"/>
      <c r="FU157" s="60"/>
      <c r="FV157" s="60"/>
      <c r="FW157" s="60"/>
      <c r="FX157" s="60"/>
      <c r="FY157" s="60"/>
      <c r="FZ157" s="60"/>
      <c r="GA157" s="60"/>
      <c r="GB157" s="60"/>
      <c r="GC157" s="60"/>
      <c r="GD157" s="74" t="e">
        <f ca="1">INDIRECT("フィニッシュ後入力!G"&amp;簡易速報!$F157+100)</f>
        <v>#N/A</v>
      </c>
    </row>
    <row r="158" spans="1:186">
      <c r="A158" s="74" t="e">
        <f ca="1">簡易速報!O158</f>
        <v>#N/A</v>
      </c>
      <c r="B158" s="74" t="e">
        <f ca="1">簡易速報!P158</f>
        <v>#N/A</v>
      </c>
      <c r="C158" s="74" t="e">
        <f ca="1">簡易速報!Q158</f>
        <v>#N/A</v>
      </c>
      <c r="D158" s="74" t="e">
        <f ca="1">簡易速報!R158</f>
        <v>#N/A</v>
      </c>
      <c r="E158" s="147" t="e">
        <f ca="1">簡易速報!T158</f>
        <v>#N/A</v>
      </c>
      <c r="F158" s="74" t="e">
        <f ca="1">簡易速報!S158</f>
        <v>#N/A</v>
      </c>
      <c r="G158" s="74" t="e">
        <f ca="1">簡易速報!U158</f>
        <v>#N/A</v>
      </c>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c r="AP158" s="74"/>
      <c r="AQ158" s="74"/>
      <c r="AR158" s="74"/>
      <c r="AS158" s="74"/>
      <c r="AT158" s="74"/>
      <c r="AU158" s="74"/>
      <c r="AV158" s="74"/>
      <c r="AW158" s="74"/>
      <c r="AX158" s="74"/>
      <c r="AY158" s="74"/>
      <c r="AZ158" s="74"/>
      <c r="BA158" s="77" t="e">
        <f ca="1">INDIRECT(CONCATENATE("フィニッシュ後入力!R",簡易速報!$F158+100,"C",COLUMN()),FALSE)</f>
        <v>#N/A</v>
      </c>
      <c r="BB158" s="77" t="e">
        <f ca="1">INDIRECT(CONCATENATE("フィニッシュ後入力!R",簡易速報!$F158+100,"C",COLUMN()),FALSE)</f>
        <v>#N/A</v>
      </c>
      <c r="BC158" s="77" t="e">
        <f ca="1">INDIRECT(CONCATENATE("フィニッシュ後入力!R",簡易速報!$F158+100,"C",COLUMN()),FALSE)</f>
        <v>#N/A</v>
      </c>
      <c r="BD158" s="77" t="e">
        <f ca="1">INDIRECT(CONCATENATE("フィニッシュ後入力!R",簡易速報!$F158+100,"C",COLUMN()),FALSE)</f>
        <v>#N/A</v>
      </c>
      <c r="BE158" s="77" t="e">
        <f ca="1">INDIRECT(CONCATENATE("フィニッシュ後入力!R",簡易速報!$F158+100,"C",COLUMN()),FALSE)</f>
        <v>#N/A</v>
      </c>
      <c r="BF158" s="77" t="e">
        <f ca="1">INDIRECT(CONCATENATE("フィニッシュ後入力!R",簡易速報!$F158+100,"C",COLUMN()),FALSE)</f>
        <v>#N/A</v>
      </c>
      <c r="BG158" s="77" t="e">
        <f ca="1">INDIRECT(CONCATENATE("フィニッシュ後入力!R",簡易速報!$F158+100,"C",COLUMN()),FALSE)</f>
        <v>#N/A</v>
      </c>
      <c r="BH158" s="77" t="e">
        <f ca="1">INDIRECT(CONCATENATE("フィニッシュ後入力!R",簡易速報!$F158+100,"C",COLUMN()),FALSE)</f>
        <v>#N/A</v>
      </c>
      <c r="BI158" s="77" t="e">
        <f ca="1">INDIRECT(CONCATENATE("フィニッシュ後入力!R",簡易速報!$F158+100,"C",COLUMN()),FALSE)</f>
        <v>#N/A</v>
      </c>
      <c r="BJ158" s="77" t="e">
        <f ca="1">INDIRECT(CONCATENATE("フィニッシュ後入力!R",簡易速報!$F158+100,"C",COLUMN()),FALSE)</f>
        <v>#N/A</v>
      </c>
      <c r="BK158" s="77" t="e">
        <f ca="1">INDIRECT(CONCATENATE("フィニッシュ後入力!R",簡易速報!$F158+100,"C",COLUMN()),FALSE)</f>
        <v>#N/A</v>
      </c>
      <c r="BL158" s="77" t="e">
        <f ca="1">INDIRECT(CONCATENATE("フィニッシュ後入力!R",簡易速報!$F158+100,"C",COLUMN()),FALSE)</f>
        <v>#N/A</v>
      </c>
      <c r="BM158" s="77" t="e">
        <f ca="1">INDIRECT(CONCATENATE("フィニッシュ後入力!R",簡易速報!$F158+100,"C",COLUMN()),FALSE)</f>
        <v>#N/A</v>
      </c>
      <c r="BN158" s="77" t="e">
        <f ca="1">INDIRECT(CONCATENATE("フィニッシュ後入力!R",簡易速報!$F158+100,"C",COLUMN()),FALSE)</f>
        <v>#N/A</v>
      </c>
      <c r="BO158" s="77" t="e">
        <f ca="1">INDIRECT(CONCATENATE("フィニッシュ後入力!R",簡易速報!$F158+100,"C",COLUMN()),FALSE)</f>
        <v>#N/A</v>
      </c>
      <c r="BP158" s="77" t="e">
        <f ca="1">INDIRECT(CONCATENATE("フィニッシュ後入力!R",簡易速報!$F158+100,"C",COLUMN()),FALSE)</f>
        <v>#N/A</v>
      </c>
      <c r="BQ158" s="77" t="e">
        <f ca="1">INDIRECT(CONCATENATE("フィニッシュ後入力!R",簡易速報!$F158+100,"C",COLUMN()),FALSE)</f>
        <v>#N/A</v>
      </c>
      <c r="BR158" s="77" t="e">
        <f ca="1">INDIRECT(CONCATENATE("フィニッシュ後入力!R",簡易速報!$F158+100,"C",COLUMN()),FALSE)</f>
        <v>#N/A</v>
      </c>
      <c r="BS158" s="77" t="e">
        <f ca="1">INDIRECT(CONCATENATE("フィニッシュ後入力!R",簡易速報!$F158+100,"C",COLUMN()),FALSE)</f>
        <v>#N/A</v>
      </c>
      <c r="BT158" s="77" t="e">
        <f ca="1">INDIRECT(CONCATENATE("フィニッシュ後入力!R",簡易速報!$F158+100,"C",COLUMN()),FALSE)</f>
        <v>#N/A</v>
      </c>
      <c r="BU158" s="77" t="e">
        <f ca="1">INDIRECT(CONCATENATE("フィニッシュ後入力!R",簡易速報!$F158+100,"C",COLUMN()),FALSE)</f>
        <v>#N/A</v>
      </c>
      <c r="BV158" s="77" t="e">
        <f ca="1">INDIRECT(CONCATENATE("フィニッシュ後入力!R",簡易速報!$F158+100,"C",COLUMN()),FALSE)</f>
        <v>#N/A</v>
      </c>
      <c r="BW158" s="77" t="e">
        <f ca="1">INDIRECT(CONCATENATE("フィニッシュ後入力!R",簡易速報!$F158+100,"C",COLUMN()),FALSE)</f>
        <v>#N/A</v>
      </c>
      <c r="BX158" s="77" t="e">
        <f ca="1">INDIRECT(CONCATENATE("フィニッシュ後入力!R",簡易速報!$F158+100,"C",COLUMN()),FALSE)</f>
        <v>#N/A</v>
      </c>
      <c r="BY158" s="77" t="e">
        <f ca="1">INDIRECT(CONCATENATE("フィニッシュ後入力!R",簡易速報!$F158+100,"C",COLUMN()),FALSE)</f>
        <v>#N/A</v>
      </c>
      <c r="BZ158" s="77" t="e">
        <f ca="1">INDIRECT(CONCATENATE("フィニッシュ後入力!R",簡易速報!$F158+100,"C",COLUMN()),FALSE)</f>
        <v>#N/A</v>
      </c>
      <c r="CA158" s="77" t="e">
        <f ca="1">INDIRECT(CONCATENATE("フィニッシュ後入力!R",簡易速報!$F158+100,"C",COLUMN()),FALSE)</f>
        <v>#N/A</v>
      </c>
      <c r="CB158" s="77" t="e">
        <f ca="1">INDIRECT(CONCATENATE("フィニッシュ後入力!R",簡易速報!$F158+100,"C",COLUMN()),FALSE)</f>
        <v>#N/A</v>
      </c>
      <c r="CC158" s="77" t="e">
        <f ca="1">INDIRECT(CONCATENATE("フィニッシュ後入力!R",簡易速報!$F158+100,"C",COLUMN()),FALSE)</f>
        <v>#N/A</v>
      </c>
      <c r="CD158" s="77" t="e">
        <f ca="1">INDIRECT(CONCATENATE("フィニッシュ後入力!R",簡易速報!$F158+100,"C",COLUMN()),FALSE)</f>
        <v>#N/A</v>
      </c>
      <c r="CE158" s="77" t="str">
        <f>IF(フィニッシュ後入力!CE158&lt;&gt;"",フィニッシュ後入力!CE158,"")</f>
        <v/>
      </c>
      <c r="CF158" s="77" t="str">
        <f>IF(フィニッシュ後入力!CF158&lt;&gt;"",フィニッシュ後入力!CF158,"")</f>
        <v/>
      </c>
      <c r="CG158" s="77" t="str">
        <f>IF(フィニッシュ後入力!CG158&lt;&gt;"",フィニッシュ後入力!CG158,"")</f>
        <v/>
      </c>
      <c r="CH158" s="77" t="str">
        <f>IF(フィニッシュ後入力!CH158&lt;&gt;"",フィニッシュ後入力!CH158,"")</f>
        <v/>
      </c>
      <c r="CI158" s="77" t="str">
        <f>IF(フィニッシュ後入力!CI158&lt;&gt;"",フィニッシュ後入力!CI158,"")</f>
        <v/>
      </c>
      <c r="CJ158" s="77" t="str">
        <f>IF(フィニッシュ後入力!CJ158&lt;&gt;"",フィニッシュ後入力!CJ158,"")</f>
        <v/>
      </c>
      <c r="CK158" s="77" t="str">
        <f>IF(フィニッシュ後入力!CK158&lt;&gt;"",フィニッシュ後入力!CK158,"")</f>
        <v/>
      </c>
      <c r="CL158" s="77" t="str">
        <f>IF(フィニッシュ後入力!CL158&lt;&gt;"",フィニッシュ後入力!CL158,"")</f>
        <v/>
      </c>
      <c r="CM158" s="77" t="str">
        <f>IF(フィニッシュ後入力!CM158&lt;&gt;"",フィニッシュ後入力!CM158,"")</f>
        <v/>
      </c>
      <c r="CN158" s="77" t="str">
        <f>IF(フィニッシュ後入力!CN158&lt;&gt;"",フィニッシュ後入力!CN158,"")</f>
        <v/>
      </c>
      <c r="CO158" s="77" t="str">
        <f>IF(フィニッシュ後入力!CO158&lt;&gt;"",フィニッシュ後入力!CO158,"")</f>
        <v/>
      </c>
      <c r="CP158" s="77" t="str">
        <f>IF(フィニッシュ後入力!CP158&lt;&gt;"",フィニッシュ後入力!CP158,"")</f>
        <v/>
      </c>
      <c r="CQ158" s="77" t="str">
        <f>IF(フィニッシュ後入力!CQ158&lt;&gt;"",フィニッシュ後入力!CQ158,"")</f>
        <v/>
      </c>
      <c r="CR158" s="77" t="str">
        <f>IF(フィニッシュ後入力!CR158&lt;&gt;"",フィニッシュ後入力!CR158,"")</f>
        <v/>
      </c>
      <c r="CS158" s="77" t="str">
        <f>IF(フィニッシュ後入力!CS158&lt;&gt;"",フィニッシュ後入力!CS158,"")</f>
        <v/>
      </c>
      <c r="CT158" s="77" t="str">
        <f>IF(フィニッシュ後入力!CT158&lt;&gt;"",フィニッシュ後入力!CT158,"")</f>
        <v/>
      </c>
      <c r="CU158" s="77" t="str">
        <f>IF(フィニッシュ後入力!CU158&lt;&gt;"",フィニッシュ後入力!CU158,"")</f>
        <v/>
      </c>
      <c r="CV158" s="77" t="str">
        <f>IF(フィニッシュ後入力!CV158&lt;&gt;"",フィニッシュ後入力!CV158,"")</f>
        <v/>
      </c>
      <c r="CW158" s="77" t="str">
        <f>IF(フィニッシュ後入力!CW158&lt;&gt;"",フィニッシュ後入力!CW158,"")</f>
        <v/>
      </c>
      <c r="CX158" s="77" t="str">
        <f>IF(フィニッシュ後入力!CX158&lt;&gt;"",フィニッシュ後入力!CX158,"")</f>
        <v/>
      </c>
      <c r="CY158" s="77" t="str">
        <f>IF(フィニッシュ後入力!CY158&lt;&gt;"",フィニッシュ後入力!CY158,"")</f>
        <v/>
      </c>
      <c r="CZ158" s="77" t="str">
        <f>IF(フィニッシュ後入力!CZ158&lt;&gt;"",フィニッシュ後入力!CZ158,"")</f>
        <v/>
      </c>
      <c r="DA158" s="77" t="str">
        <f>IF(フィニッシュ後入力!DA158&lt;&gt;"",フィニッシュ後入力!DA158,"")</f>
        <v/>
      </c>
      <c r="DB158" s="77" t="str">
        <f>IF(フィニッシュ後入力!DB158&lt;&gt;"",フィニッシュ後入力!DB158,"")</f>
        <v/>
      </c>
      <c r="DC158" s="77" t="str">
        <f>IF(フィニッシュ後入力!DC158&lt;&gt;"",フィニッシュ後入力!DC158,"")</f>
        <v/>
      </c>
      <c r="DD158" s="77" t="str">
        <f>IF(フィニッシュ後入力!DD158&lt;&gt;"",フィニッシュ後入力!DD158,"")</f>
        <v/>
      </c>
      <c r="DE158" s="77" t="str">
        <f>IF(フィニッシュ後入力!DE158&lt;&gt;"",フィニッシュ後入力!DE158,"")</f>
        <v/>
      </c>
      <c r="DF158" s="77" t="str">
        <f>IF(フィニッシュ後入力!DF158&lt;&gt;"",フィニッシュ後入力!DF158,"")</f>
        <v/>
      </c>
      <c r="DG158" s="77" t="str">
        <f>IF(フィニッシュ後入力!DG158&lt;&gt;"",フィニッシュ後入力!DG158,"")</f>
        <v/>
      </c>
      <c r="DH158" s="77" t="str">
        <f>IF(フィニッシュ後入力!DH158&lt;&gt;"",フィニッシュ後入力!DH158,"")</f>
        <v/>
      </c>
      <c r="DI158" s="77" t="str">
        <f>IF(フィニッシュ後入力!DI158&lt;&gt;"",フィニッシュ後入力!DI158,"")</f>
        <v/>
      </c>
      <c r="DJ158" s="77" t="str">
        <f>IF(フィニッシュ後入力!DJ158&lt;&gt;"",フィニッシュ後入力!DJ158,"")</f>
        <v/>
      </c>
      <c r="DK158" s="77" t="str">
        <f>IF(フィニッシュ後入力!DK158&lt;&gt;"",フィニッシュ後入力!DK158,"")</f>
        <v/>
      </c>
      <c r="DL158" s="77" t="str">
        <f>IF(フィニッシュ後入力!DL158&lt;&gt;"",フィニッシュ後入力!DL158,"")</f>
        <v/>
      </c>
      <c r="DM158" s="77" t="str">
        <f>IF(フィニッシュ後入力!DM158&lt;&gt;"",フィニッシュ後入力!DM158,"")</f>
        <v/>
      </c>
      <c r="DN158" s="77" t="str">
        <f>IF(フィニッシュ後入力!DN158&lt;&gt;"",フィニッシュ後入力!DN158,"")</f>
        <v/>
      </c>
      <c r="DO158" s="77" t="str">
        <f>IF(フィニッシュ後入力!DO158&lt;&gt;"",フィニッシュ後入力!DO158,"")</f>
        <v/>
      </c>
      <c r="DP158" s="77" t="str">
        <f>IF(フィニッシュ後入力!DP158&lt;&gt;"",フィニッシュ後入力!DP158,"")</f>
        <v/>
      </c>
      <c r="DQ158" s="77" t="str">
        <f>IF(フィニッシュ後入力!DQ158&lt;&gt;"",フィニッシュ後入力!DQ158,"")</f>
        <v/>
      </c>
      <c r="DR158" s="77" t="str">
        <f>IF(フィニッシュ後入力!DR158&lt;&gt;"",フィニッシュ後入力!DR158,"")</f>
        <v/>
      </c>
      <c r="DS158" s="77" t="str">
        <f>IF(フィニッシュ後入力!DS158&lt;&gt;"",フィニッシュ後入力!DS158,"")</f>
        <v/>
      </c>
      <c r="DT158" s="77" t="str">
        <f>IF(フィニッシュ後入力!DT158&lt;&gt;"",フィニッシュ後入力!DT158,"")</f>
        <v/>
      </c>
      <c r="DU158" s="77" t="str">
        <f>IF(フィニッシュ後入力!DU158&lt;&gt;"",フィニッシュ後入力!DU158,"")</f>
        <v/>
      </c>
      <c r="DV158" s="77" t="str">
        <f>IF(フィニッシュ後入力!DV158&lt;&gt;"",フィニッシュ後入力!DV158,"")</f>
        <v/>
      </c>
      <c r="DW158" s="77" t="str">
        <f>IF(フィニッシュ後入力!DW158&lt;&gt;"",フィニッシュ後入力!DW158,"")</f>
        <v/>
      </c>
      <c r="DX158" s="77" t="str">
        <f>IF(フィニッシュ後入力!DX158&lt;&gt;"",フィニッシュ後入力!DX158,"")</f>
        <v/>
      </c>
      <c r="DY158" s="77" t="str">
        <f>IF(フィニッシュ後入力!DY158&lt;&gt;"",フィニッシュ後入力!DY158,"")</f>
        <v/>
      </c>
      <c r="DZ158" s="77" t="str">
        <f>IF(フィニッシュ後入力!DZ158&lt;&gt;"",フィニッシュ後入力!DZ158,"")</f>
        <v/>
      </c>
      <c r="EA158" s="77" t="str">
        <f>IF(フィニッシュ後入力!EA158&lt;&gt;"",フィニッシュ後入力!EA158,"")</f>
        <v/>
      </c>
      <c r="EB158" s="77" t="str">
        <f>IF(フィニッシュ後入力!EB158&lt;&gt;"",フィニッシュ後入力!EB158,"")</f>
        <v/>
      </c>
      <c r="EC158" s="77" t="str">
        <f>IF(フィニッシュ後入力!EC158&lt;&gt;"",フィニッシュ後入力!EC158,"")</f>
        <v/>
      </c>
      <c r="ED158" s="77" t="str">
        <f>IF(フィニッシュ後入力!ED158&lt;&gt;"",フィニッシュ後入力!ED158,"")</f>
        <v/>
      </c>
      <c r="EE158" s="77" t="str">
        <f>IF(フィニッシュ後入力!EE158&lt;&gt;"",フィニッシュ後入力!EE158,"")</f>
        <v/>
      </c>
      <c r="EF158" s="77" t="str">
        <f>IF(フィニッシュ後入力!EF158&lt;&gt;"",フィニッシュ後入力!EF158,"")</f>
        <v/>
      </c>
      <c r="EG158" s="77" t="str">
        <f>IF(フィニッシュ後入力!EG158&lt;&gt;"",フィニッシュ後入力!EG158,"")</f>
        <v/>
      </c>
      <c r="EH158" s="77" t="str">
        <f>IF(フィニッシュ後入力!EH158&lt;&gt;"",フィニッシュ後入力!EH158,"")</f>
        <v/>
      </c>
      <c r="EI158" s="77" t="str">
        <f>IF(フィニッシュ後入力!EI158&lt;&gt;"",フィニッシュ後入力!EI158,"")</f>
        <v/>
      </c>
      <c r="EJ158" s="77" t="str">
        <f>IF(フィニッシュ後入力!EJ158&lt;&gt;"",フィニッシュ後入力!EJ158,"")</f>
        <v/>
      </c>
      <c r="EK158" s="77" t="str">
        <f>IF(フィニッシュ後入力!EK158&lt;&gt;"",フィニッシュ後入力!EK158,"")</f>
        <v/>
      </c>
      <c r="EL158" s="77" t="str">
        <f>IF(フィニッシュ後入力!EL158&lt;&gt;"",フィニッシュ後入力!EL158,"")</f>
        <v/>
      </c>
      <c r="EM158" s="77" t="str">
        <f>IF(フィニッシュ後入力!EM158&lt;&gt;"",フィニッシュ後入力!EM158,"")</f>
        <v/>
      </c>
      <c r="EN158" s="77" t="str">
        <f>IF(フィニッシュ後入力!EN158&lt;&gt;"",フィニッシュ後入力!EN158,"")</f>
        <v/>
      </c>
      <c r="EO158" s="77" t="str">
        <f>IF(フィニッシュ後入力!EO158&lt;&gt;"",フィニッシュ後入力!EO158,"")</f>
        <v/>
      </c>
      <c r="EP158" s="77" t="str">
        <f>IF(フィニッシュ後入力!EP158&lt;&gt;"",フィニッシュ後入力!EP158,"")</f>
        <v/>
      </c>
      <c r="EQ158" s="77" t="str">
        <f>IF(フィニッシュ後入力!EQ158&lt;&gt;"",フィニッシュ後入力!EQ158,"")</f>
        <v/>
      </c>
      <c r="ER158" s="77" t="str">
        <f>IF(フィニッシュ後入力!ER158&lt;&gt;"",フィニッシュ後入力!ER158,"")</f>
        <v/>
      </c>
      <c r="ES158" s="77" t="str">
        <f>IF(フィニッシュ後入力!ES158&lt;&gt;"",フィニッシュ後入力!ES158,"")</f>
        <v/>
      </c>
      <c r="ET158" s="77" t="str">
        <f>IF(フィニッシュ後入力!ET158&lt;&gt;"",フィニッシュ後入力!ET158,"")</f>
        <v/>
      </c>
      <c r="EU158" s="77" t="str">
        <f>IF(フィニッシュ後入力!EU158&lt;&gt;"",フィニッシュ後入力!EU158,"")</f>
        <v/>
      </c>
      <c r="EV158" s="77" t="str">
        <f>IF(フィニッシュ後入力!EV158&lt;&gt;"",フィニッシュ後入力!EV158,"")</f>
        <v/>
      </c>
      <c r="EW158" s="77" t="str">
        <f>IF(フィニッシュ後入力!EW158&lt;&gt;"",フィニッシュ後入力!EW158,"")</f>
        <v/>
      </c>
      <c r="EX158" s="77" t="str">
        <f>IF(フィニッシュ後入力!EX158&lt;&gt;"",フィニッシュ後入力!EX158,"")</f>
        <v/>
      </c>
      <c r="EY158" s="77" t="str">
        <f>IF(フィニッシュ後入力!EY158&lt;&gt;"",フィニッシュ後入力!EY158,"")</f>
        <v/>
      </c>
      <c r="EZ158" s="77" t="str">
        <f>IF(フィニッシュ後入力!EZ158&lt;&gt;"",フィニッシュ後入力!EZ158,"")</f>
        <v/>
      </c>
      <c r="FA158" s="77" t="e">
        <f ca="1">INDIRECT(CONCATENATE("フィニッシュ後入力!R",簡易速報!$F158+100,"C",COLUMN()),FALSE)</f>
        <v>#N/A</v>
      </c>
      <c r="FB158" s="77" t="e">
        <f ca="1">INDIRECT(CONCATENATE("フィニッシュ後入力!R",簡易速報!$F158+100,"C",COLUMN()),FALSE)</f>
        <v>#N/A</v>
      </c>
      <c r="FC158" s="74" t="e">
        <f ca="1">(INDIRECT(CONCATENATE("フィニッシュ後入力!R",簡易速報!$F158+100,"C",COLUMN()),FALSE)+INDIRECT(CONCATENATE("フィニッシュ後入力!R",簡易速報!$F158+100,"C",COLUMN()+1),FALSE))/2</f>
        <v>#N/A</v>
      </c>
      <c r="FD158" s="74"/>
      <c r="FE158" s="74"/>
      <c r="FF158" s="74"/>
      <c r="FG158" s="77" t="e">
        <f ca="1">INDIRECT(CONCATENATE("フィニッシュ後入力!R",簡易速報!$F158+100,"C",COLUMN()),FALSE)</f>
        <v>#N/A</v>
      </c>
      <c r="FH158" s="77" t="e">
        <f ca="1">INDIRECT(CONCATENATE("フィニッシュ後入力!R",簡易速報!$F158+100,"C",COLUMN()),FALSE)</f>
        <v>#N/A</v>
      </c>
      <c r="FI158" s="74" t="e">
        <f ca="1">(INDIRECT(CONCATENATE("フィニッシュ後入力!R",簡易速報!$F158+100,"C",COLUMN()),FALSE)+INDIRECT(CONCATENATE("フィニッシュ後入力!R",簡易速報!$F158+100,"C",COLUMN()+1),FALSE))/2</f>
        <v>#N/A</v>
      </c>
      <c r="FJ158" s="74"/>
      <c r="FK158" s="74"/>
      <c r="FL158" s="74"/>
      <c r="FM158" s="77" t="e">
        <f ca="1">INDIRECT(CONCATENATE("フィニッシュ後入力!R",簡易速報!$F158+100,"C",COLUMN()),FALSE)</f>
        <v>#N/A</v>
      </c>
      <c r="FN158" s="77" t="e">
        <f ca="1">INDIRECT(CONCATENATE("フィニッシュ後入力!R",簡易速報!$F158+100,"C",COLUMN()),FALSE)</f>
        <v>#N/A</v>
      </c>
      <c r="FO158" s="74" t="e">
        <f ca="1">(INDIRECT(CONCATENATE("フィニッシュ後入力!R",簡易速報!$F158+100,"C",COLUMN()),FALSE)+INDIRECT(CONCATENATE("フィニッシュ後入力!R",簡易速報!$F158+100,"C",COLUMN()+1),FALSE))/2</f>
        <v>#N/A</v>
      </c>
      <c r="FP158" s="60"/>
      <c r="FQ158" s="60"/>
      <c r="FR158" s="60"/>
      <c r="FS158" s="60"/>
      <c r="FT158" s="60"/>
      <c r="FU158" s="60"/>
      <c r="FV158" s="60"/>
      <c r="FW158" s="60"/>
      <c r="FX158" s="60"/>
      <c r="FY158" s="60"/>
      <c r="FZ158" s="60"/>
      <c r="GA158" s="60"/>
      <c r="GB158" s="60"/>
      <c r="GC158" s="60"/>
      <c r="GD158" s="74" t="e">
        <f ca="1">INDIRECT("フィニッシュ後入力!G"&amp;簡易速報!$F158+100)</f>
        <v>#N/A</v>
      </c>
    </row>
    <row r="159" spans="1:186">
      <c r="A159" s="74" t="e">
        <f ca="1">簡易速報!O159</f>
        <v>#N/A</v>
      </c>
      <c r="B159" s="74" t="e">
        <f ca="1">簡易速報!P159</f>
        <v>#N/A</v>
      </c>
      <c r="C159" s="74" t="e">
        <f ca="1">簡易速報!Q159</f>
        <v>#N/A</v>
      </c>
      <c r="D159" s="74" t="e">
        <f ca="1">簡易速報!R159</f>
        <v>#N/A</v>
      </c>
      <c r="E159" s="147" t="e">
        <f ca="1">簡易速報!T159</f>
        <v>#N/A</v>
      </c>
      <c r="F159" s="74" t="e">
        <f ca="1">簡易速報!S159</f>
        <v>#N/A</v>
      </c>
      <c r="G159" s="74" t="e">
        <f ca="1">簡易速報!U159</f>
        <v>#N/A</v>
      </c>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c r="AP159" s="74"/>
      <c r="AQ159" s="74"/>
      <c r="AR159" s="74"/>
      <c r="AS159" s="74"/>
      <c r="AT159" s="74"/>
      <c r="AU159" s="74"/>
      <c r="AV159" s="74"/>
      <c r="AW159" s="74"/>
      <c r="AX159" s="74"/>
      <c r="AY159" s="74"/>
      <c r="AZ159" s="74"/>
      <c r="BA159" s="77" t="e">
        <f ca="1">INDIRECT(CONCATENATE("フィニッシュ後入力!R",簡易速報!$F159+100,"C",COLUMN()),FALSE)</f>
        <v>#N/A</v>
      </c>
      <c r="BB159" s="77" t="e">
        <f ca="1">INDIRECT(CONCATENATE("フィニッシュ後入力!R",簡易速報!$F159+100,"C",COLUMN()),FALSE)</f>
        <v>#N/A</v>
      </c>
      <c r="BC159" s="77" t="e">
        <f ca="1">INDIRECT(CONCATENATE("フィニッシュ後入力!R",簡易速報!$F159+100,"C",COLUMN()),FALSE)</f>
        <v>#N/A</v>
      </c>
      <c r="BD159" s="77" t="e">
        <f ca="1">INDIRECT(CONCATENATE("フィニッシュ後入力!R",簡易速報!$F159+100,"C",COLUMN()),FALSE)</f>
        <v>#N/A</v>
      </c>
      <c r="BE159" s="77" t="e">
        <f ca="1">INDIRECT(CONCATENATE("フィニッシュ後入力!R",簡易速報!$F159+100,"C",COLUMN()),FALSE)</f>
        <v>#N/A</v>
      </c>
      <c r="BF159" s="77" t="e">
        <f ca="1">INDIRECT(CONCATENATE("フィニッシュ後入力!R",簡易速報!$F159+100,"C",COLUMN()),FALSE)</f>
        <v>#N/A</v>
      </c>
      <c r="BG159" s="77" t="e">
        <f ca="1">INDIRECT(CONCATENATE("フィニッシュ後入力!R",簡易速報!$F159+100,"C",COLUMN()),FALSE)</f>
        <v>#N/A</v>
      </c>
      <c r="BH159" s="77" t="e">
        <f ca="1">INDIRECT(CONCATENATE("フィニッシュ後入力!R",簡易速報!$F159+100,"C",COLUMN()),FALSE)</f>
        <v>#N/A</v>
      </c>
      <c r="BI159" s="77" t="e">
        <f ca="1">INDIRECT(CONCATENATE("フィニッシュ後入力!R",簡易速報!$F159+100,"C",COLUMN()),FALSE)</f>
        <v>#N/A</v>
      </c>
      <c r="BJ159" s="77" t="e">
        <f ca="1">INDIRECT(CONCATENATE("フィニッシュ後入力!R",簡易速報!$F159+100,"C",COLUMN()),FALSE)</f>
        <v>#N/A</v>
      </c>
      <c r="BK159" s="77" t="e">
        <f ca="1">INDIRECT(CONCATENATE("フィニッシュ後入力!R",簡易速報!$F159+100,"C",COLUMN()),FALSE)</f>
        <v>#N/A</v>
      </c>
      <c r="BL159" s="77" t="e">
        <f ca="1">INDIRECT(CONCATENATE("フィニッシュ後入力!R",簡易速報!$F159+100,"C",COLUMN()),FALSE)</f>
        <v>#N/A</v>
      </c>
      <c r="BM159" s="77" t="e">
        <f ca="1">INDIRECT(CONCATENATE("フィニッシュ後入力!R",簡易速報!$F159+100,"C",COLUMN()),FALSE)</f>
        <v>#N/A</v>
      </c>
      <c r="BN159" s="77" t="e">
        <f ca="1">INDIRECT(CONCATENATE("フィニッシュ後入力!R",簡易速報!$F159+100,"C",COLUMN()),FALSE)</f>
        <v>#N/A</v>
      </c>
      <c r="BO159" s="77" t="e">
        <f ca="1">INDIRECT(CONCATENATE("フィニッシュ後入力!R",簡易速報!$F159+100,"C",COLUMN()),FALSE)</f>
        <v>#N/A</v>
      </c>
      <c r="BP159" s="77" t="e">
        <f ca="1">INDIRECT(CONCATENATE("フィニッシュ後入力!R",簡易速報!$F159+100,"C",COLUMN()),FALSE)</f>
        <v>#N/A</v>
      </c>
      <c r="BQ159" s="77" t="e">
        <f ca="1">INDIRECT(CONCATENATE("フィニッシュ後入力!R",簡易速報!$F159+100,"C",COLUMN()),FALSE)</f>
        <v>#N/A</v>
      </c>
      <c r="BR159" s="77" t="e">
        <f ca="1">INDIRECT(CONCATENATE("フィニッシュ後入力!R",簡易速報!$F159+100,"C",COLUMN()),FALSE)</f>
        <v>#N/A</v>
      </c>
      <c r="BS159" s="77" t="e">
        <f ca="1">INDIRECT(CONCATENATE("フィニッシュ後入力!R",簡易速報!$F159+100,"C",COLUMN()),FALSE)</f>
        <v>#N/A</v>
      </c>
      <c r="BT159" s="77" t="e">
        <f ca="1">INDIRECT(CONCATENATE("フィニッシュ後入力!R",簡易速報!$F159+100,"C",COLUMN()),FALSE)</f>
        <v>#N/A</v>
      </c>
      <c r="BU159" s="77" t="e">
        <f ca="1">INDIRECT(CONCATENATE("フィニッシュ後入力!R",簡易速報!$F159+100,"C",COLUMN()),FALSE)</f>
        <v>#N/A</v>
      </c>
      <c r="BV159" s="77" t="e">
        <f ca="1">INDIRECT(CONCATENATE("フィニッシュ後入力!R",簡易速報!$F159+100,"C",COLUMN()),FALSE)</f>
        <v>#N/A</v>
      </c>
      <c r="BW159" s="77" t="e">
        <f ca="1">INDIRECT(CONCATENATE("フィニッシュ後入力!R",簡易速報!$F159+100,"C",COLUMN()),FALSE)</f>
        <v>#N/A</v>
      </c>
      <c r="BX159" s="77" t="e">
        <f ca="1">INDIRECT(CONCATENATE("フィニッシュ後入力!R",簡易速報!$F159+100,"C",COLUMN()),FALSE)</f>
        <v>#N/A</v>
      </c>
      <c r="BY159" s="77" t="e">
        <f ca="1">INDIRECT(CONCATENATE("フィニッシュ後入力!R",簡易速報!$F159+100,"C",COLUMN()),FALSE)</f>
        <v>#N/A</v>
      </c>
      <c r="BZ159" s="77" t="e">
        <f ca="1">INDIRECT(CONCATENATE("フィニッシュ後入力!R",簡易速報!$F159+100,"C",COLUMN()),FALSE)</f>
        <v>#N/A</v>
      </c>
      <c r="CA159" s="77" t="e">
        <f ca="1">INDIRECT(CONCATENATE("フィニッシュ後入力!R",簡易速報!$F159+100,"C",COLUMN()),FALSE)</f>
        <v>#N/A</v>
      </c>
      <c r="CB159" s="77" t="e">
        <f ca="1">INDIRECT(CONCATENATE("フィニッシュ後入力!R",簡易速報!$F159+100,"C",COLUMN()),FALSE)</f>
        <v>#N/A</v>
      </c>
      <c r="CC159" s="77" t="e">
        <f ca="1">INDIRECT(CONCATENATE("フィニッシュ後入力!R",簡易速報!$F159+100,"C",COLUMN()),FALSE)</f>
        <v>#N/A</v>
      </c>
      <c r="CD159" s="77" t="e">
        <f ca="1">INDIRECT(CONCATENATE("フィニッシュ後入力!R",簡易速報!$F159+100,"C",COLUMN()),FALSE)</f>
        <v>#N/A</v>
      </c>
      <c r="CE159" s="77" t="str">
        <f>IF(フィニッシュ後入力!CE159&lt;&gt;"",フィニッシュ後入力!CE159,"")</f>
        <v/>
      </c>
      <c r="CF159" s="77" t="str">
        <f>IF(フィニッシュ後入力!CF159&lt;&gt;"",フィニッシュ後入力!CF159,"")</f>
        <v/>
      </c>
      <c r="CG159" s="77" t="str">
        <f>IF(フィニッシュ後入力!CG159&lt;&gt;"",フィニッシュ後入力!CG159,"")</f>
        <v/>
      </c>
      <c r="CH159" s="77" t="str">
        <f>IF(フィニッシュ後入力!CH159&lt;&gt;"",フィニッシュ後入力!CH159,"")</f>
        <v/>
      </c>
      <c r="CI159" s="77" t="str">
        <f>IF(フィニッシュ後入力!CI159&lt;&gt;"",フィニッシュ後入力!CI159,"")</f>
        <v/>
      </c>
      <c r="CJ159" s="77" t="str">
        <f>IF(フィニッシュ後入力!CJ159&lt;&gt;"",フィニッシュ後入力!CJ159,"")</f>
        <v/>
      </c>
      <c r="CK159" s="77" t="str">
        <f>IF(フィニッシュ後入力!CK159&lt;&gt;"",フィニッシュ後入力!CK159,"")</f>
        <v/>
      </c>
      <c r="CL159" s="77" t="str">
        <f>IF(フィニッシュ後入力!CL159&lt;&gt;"",フィニッシュ後入力!CL159,"")</f>
        <v/>
      </c>
      <c r="CM159" s="77" t="str">
        <f>IF(フィニッシュ後入力!CM159&lt;&gt;"",フィニッシュ後入力!CM159,"")</f>
        <v/>
      </c>
      <c r="CN159" s="77" t="str">
        <f>IF(フィニッシュ後入力!CN159&lt;&gt;"",フィニッシュ後入力!CN159,"")</f>
        <v/>
      </c>
      <c r="CO159" s="77" t="str">
        <f>IF(フィニッシュ後入力!CO159&lt;&gt;"",フィニッシュ後入力!CO159,"")</f>
        <v/>
      </c>
      <c r="CP159" s="77" t="str">
        <f>IF(フィニッシュ後入力!CP159&lt;&gt;"",フィニッシュ後入力!CP159,"")</f>
        <v/>
      </c>
      <c r="CQ159" s="77" t="str">
        <f>IF(フィニッシュ後入力!CQ159&lt;&gt;"",フィニッシュ後入力!CQ159,"")</f>
        <v/>
      </c>
      <c r="CR159" s="77" t="str">
        <f>IF(フィニッシュ後入力!CR159&lt;&gt;"",フィニッシュ後入力!CR159,"")</f>
        <v/>
      </c>
      <c r="CS159" s="77" t="str">
        <f>IF(フィニッシュ後入力!CS159&lt;&gt;"",フィニッシュ後入力!CS159,"")</f>
        <v/>
      </c>
      <c r="CT159" s="77" t="str">
        <f>IF(フィニッシュ後入力!CT159&lt;&gt;"",フィニッシュ後入力!CT159,"")</f>
        <v/>
      </c>
      <c r="CU159" s="77" t="str">
        <f>IF(フィニッシュ後入力!CU159&lt;&gt;"",フィニッシュ後入力!CU159,"")</f>
        <v/>
      </c>
      <c r="CV159" s="77" t="str">
        <f>IF(フィニッシュ後入力!CV159&lt;&gt;"",フィニッシュ後入力!CV159,"")</f>
        <v/>
      </c>
      <c r="CW159" s="77" t="str">
        <f>IF(フィニッシュ後入力!CW159&lt;&gt;"",フィニッシュ後入力!CW159,"")</f>
        <v/>
      </c>
      <c r="CX159" s="77" t="str">
        <f>IF(フィニッシュ後入力!CX159&lt;&gt;"",フィニッシュ後入力!CX159,"")</f>
        <v/>
      </c>
      <c r="CY159" s="77" t="str">
        <f>IF(フィニッシュ後入力!CY159&lt;&gt;"",フィニッシュ後入力!CY159,"")</f>
        <v/>
      </c>
      <c r="CZ159" s="77" t="str">
        <f>IF(フィニッシュ後入力!CZ159&lt;&gt;"",フィニッシュ後入力!CZ159,"")</f>
        <v/>
      </c>
      <c r="DA159" s="77" t="str">
        <f>IF(フィニッシュ後入力!DA159&lt;&gt;"",フィニッシュ後入力!DA159,"")</f>
        <v/>
      </c>
      <c r="DB159" s="77" t="str">
        <f>IF(フィニッシュ後入力!DB159&lt;&gt;"",フィニッシュ後入力!DB159,"")</f>
        <v/>
      </c>
      <c r="DC159" s="77" t="str">
        <f>IF(フィニッシュ後入力!DC159&lt;&gt;"",フィニッシュ後入力!DC159,"")</f>
        <v/>
      </c>
      <c r="DD159" s="77" t="str">
        <f>IF(フィニッシュ後入力!DD159&lt;&gt;"",フィニッシュ後入力!DD159,"")</f>
        <v/>
      </c>
      <c r="DE159" s="77" t="str">
        <f>IF(フィニッシュ後入力!DE159&lt;&gt;"",フィニッシュ後入力!DE159,"")</f>
        <v/>
      </c>
      <c r="DF159" s="77" t="str">
        <f>IF(フィニッシュ後入力!DF159&lt;&gt;"",フィニッシュ後入力!DF159,"")</f>
        <v/>
      </c>
      <c r="DG159" s="77" t="str">
        <f>IF(フィニッシュ後入力!DG159&lt;&gt;"",フィニッシュ後入力!DG159,"")</f>
        <v/>
      </c>
      <c r="DH159" s="77" t="str">
        <f>IF(フィニッシュ後入力!DH159&lt;&gt;"",フィニッシュ後入力!DH159,"")</f>
        <v/>
      </c>
      <c r="DI159" s="77" t="str">
        <f>IF(フィニッシュ後入力!DI159&lt;&gt;"",フィニッシュ後入力!DI159,"")</f>
        <v/>
      </c>
      <c r="DJ159" s="77" t="str">
        <f>IF(フィニッシュ後入力!DJ159&lt;&gt;"",フィニッシュ後入力!DJ159,"")</f>
        <v/>
      </c>
      <c r="DK159" s="77" t="str">
        <f>IF(フィニッシュ後入力!DK159&lt;&gt;"",フィニッシュ後入力!DK159,"")</f>
        <v/>
      </c>
      <c r="DL159" s="77" t="str">
        <f>IF(フィニッシュ後入力!DL159&lt;&gt;"",フィニッシュ後入力!DL159,"")</f>
        <v/>
      </c>
      <c r="DM159" s="77" t="str">
        <f>IF(フィニッシュ後入力!DM159&lt;&gt;"",フィニッシュ後入力!DM159,"")</f>
        <v/>
      </c>
      <c r="DN159" s="77" t="str">
        <f>IF(フィニッシュ後入力!DN159&lt;&gt;"",フィニッシュ後入力!DN159,"")</f>
        <v/>
      </c>
      <c r="DO159" s="77" t="str">
        <f>IF(フィニッシュ後入力!DO159&lt;&gt;"",フィニッシュ後入力!DO159,"")</f>
        <v/>
      </c>
      <c r="DP159" s="77" t="str">
        <f>IF(フィニッシュ後入力!DP159&lt;&gt;"",フィニッシュ後入力!DP159,"")</f>
        <v/>
      </c>
      <c r="DQ159" s="77" t="str">
        <f>IF(フィニッシュ後入力!DQ159&lt;&gt;"",フィニッシュ後入力!DQ159,"")</f>
        <v/>
      </c>
      <c r="DR159" s="77" t="str">
        <f>IF(フィニッシュ後入力!DR159&lt;&gt;"",フィニッシュ後入力!DR159,"")</f>
        <v/>
      </c>
      <c r="DS159" s="77" t="str">
        <f>IF(フィニッシュ後入力!DS159&lt;&gt;"",フィニッシュ後入力!DS159,"")</f>
        <v/>
      </c>
      <c r="DT159" s="77" t="str">
        <f>IF(フィニッシュ後入力!DT159&lt;&gt;"",フィニッシュ後入力!DT159,"")</f>
        <v/>
      </c>
      <c r="DU159" s="77" t="str">
        <f>IF(フィニッシュ後入力!DU159&lt;&gt;"",フィニッシュ後入力!DU159,"")</f>
        <v/>
      </c>
      <c r="DV159" s="77" t="str">
        <f>IF(フィニッシュ後入力!DV159&lt;&gt;"",フィニッシュ後入力!DV159,"")</f>
        <v/>
      </c>
      <c r="DW159" s="77" t="str">
        <f>IF(フィニッシュ後入力!DW159&lt;&gt;"",フィニッシュ後入力!DW159,"")</f>
        <v/>
      </c>
      <c r="DX159" s="77" t="str">
        <f>IF(フィニッシュ後入力!DX159&lt;&gt;"",フィニッシュ後入力!DX159,"")</f>
        <v/>
      </c>
      <c r="DY159" s="77" t="str">
        <f>IF(フィニッシュ後入力!DY159&lt;&gt;"",フィニッシュ後入力!DY159,"")</f>
        <v/>
      </c>
      <c r="DZ159" s="77" t="str">
        <f>IF(フィニッシュ後入力!DZ159&lt;&gt;"",フィニッシュ後入力!DZ159,"")</f>
        <v/>
      </c>
      <c r="EA159" s="77" t="str">
        <f>IF(フィニッシュ後入力!EA159&lt;&gt;"",フィニッシュ後入力!EA159,"")</f>
        <v/>
      </c>
      <c r="EB159" s="77" t="str">
        <f>IF(フィニッシュ後入力!EB159&lt;&gt;"",フィニッシュ後入力!EB159,"")</f>
        <v/>
      </c>
      <c r="EC159" s="77" t="str">
        <f>IF(フィニッシュ後入力!EC159&lt;&gt;"",フィニッシュ後入力!EC159,"")</f>
        <v/>
      </c>
      <c r="ED159" s="77" t="str">
        <f>IF(フィニッシュ後入力!ED159&lt;&gt;"",フィニッシュ後入力!ED159,"")</f>
        <v/>
      </c>
      <c r="EE159" s="77" t="str">
        <f>IF(フィニッシュ後入力!EE159&lt;&gt;"",フィニッシュ後入力!EE159,"")</f>
        <v/>
      </c>
      <c r="EF159" s="77" t="str">
        <f>IF(フィニッシュ後入力!EF159&lt;&gt;"",フィニッシュ後入力!EF159,"")</f>
        <v/>
      </c>
      <c r="EG159" s="77" t="str">
        <f>IF(フィニッシュ後入力!EG159&lt;&gt;"",フィニッシュ後入力!EG159,"")</f>
        <v/>
      </c>
      <c r="EH159" s="77" t="str">
        <f>IF(フィニッシュ後入力!EH159&lt;&gt;"",フィニッシュ後入力!EH159,"")</f>
        <v/>
      </c>
      <c r="EI159" s="77" t="str">
        <f>IF(フィニッシュ後入力!EI159&lt;&gt;"",フィニッシュ後入力!EI159,"")</f>
        <v/>
      </c>
      <c r="EJ159" s="77" t="str">
        <f>IF(フィニッシュ後入力!EJ159&lt;&gt;"",フィニッシュ後入力!EJ159,"")</f>
        <v/>
      </c>
      <c r="EK159" s="77" t="str">
        <f>IF(フィニッシュ後入力!EK159&lt;&gt;"",フィニッシュ後入力!EK159,"")</f>
        <v/>
      </c>
      <c r="EL159" s="77" t="str">
        <f>IF(フィニッシュ後入力!EL159&lt;&gt;"",フィニッシュ後入力!EL159,"")</f>
        <v/>
      </c>
      <c r="EM159" s="77" t="str">
        <f>IF(フィニッシュ後入力!EM159&lt;&gt;"",フィニッシュ後入力!EM159,"")</f>
        <v/>
      </c>
      <c r="EN159" s="77" t="str">
        <f>IF(フィニッシュ後入力!EN159&lt;&gt;"",フィニッシュ後入力!EN159,"")</f>
        <v/>
      </c>
      <c r="EO159" s="77" t="str">
        <f>IF(フィニッシュ後入力!EO159&lt;&gt;"",フィニッシュ後入力!EO159,"")</f>
        <v/>
      </c>
      <c r="EP159" s="77" t="str">
        <f>IF(フィニッシュ後入力!EP159&lt;&gt;"",フィニッシュ後入力!EP159,"")</f>
        <v/>
      </c>
      <c r="EQ159" s="77" t="str">
        <f>IF(フィニッシュ後入力!EQ159&lt;&gt;"",フィニッシュ後入力!EQ159,"")</f>
        <v/>
      </c>
      <c r="ER159" s="77" t="str">
        <f>IF(フィニッシュ後入力!ER159&lt;&gt;"",フィニッシュ後入力!ER159,"")</f>
        <v/>
      </c>
      <c r="ES159" s="77" t="str">
        <f>IF(フィニッシュ後入力!ES159&lt;&gt;"",フィニッシュ後入力!ES159,"")</f>
        <v/>
      </c>
      <c r="ET159" s="77" t="str">
        <f>IF(フィニッシュ後入力!ET159&lt;&gt;"",フィニッシュ後入力!ET159,"")</f>
        <v/>
      </c>
      <c r="EU159" s="77" t="str">
        <f>IF(フィニッシュ後入力!EU159&lt;&gt;"",フィニッシュ後入力!EU159,"")</f>
        <v/>
      </c>
      <c r="EV159" s="77" t="str">
        <f>IF(フィニッシュ後入力!EV159&lt;&gt;"",フィニッシュ後入力!EV159,"")</f>
        <v/>
      </c>
      <c r="EW159" s="77" t="str">
        <f>IF(フィニッシュ後入力!EW159&lt;&gt;"",フィニッシュ後入力!EW159,"")</f>
        <v/>
      </c>
      <c r="EX159" s="77" t="str">
        <f>IF(フィニッシュ後入力!EX159&lt;&gt;"",フィニッシュ後入力!EX159,"")</f>
        <v/>
      </c>
      <c r="EY159" s="77" t="str">
        <f>IF(フィニッシュ後入力!EY159&lt;&gt;"",フィニッシュ後入力!EY159,"")</f>
        <v/>
      </c>
      <c r="EZ159" s="77" t="str">
        <f>IF(フィニッシュ後入力!EZ159&lt;&gt;"",フィニッシュ後入力!EZ159,"")</f>
        <v/>
      </c>
      <c r="FA159" s="77" t="e">
        <f ca="1">INDIRECT(CONCATENATE("フィニッシュ後入力!R",簡易速報!$F159+100,"C",COLUMN()),FALSE)</f>
        <v>#N/A</v>
      </c>
      <c r="FB159" s="77" t="e">
        <f ca="1">INDIRECT(CONCATENATE("フィニッシュ後入力!R",簡易速報!$F159+100,"C",COLUMN()),FALSE)</f>
        <v>#N/A</v>
      </c>
      <c r="FC159" s="74" t="e">
        <f ca="1">(INDIRECT(CONCATENATE("フィニッシュ後入力!R",簡易速報!$F159+100,"C",COLUMN()),FALSE)+INDIRECT(CONCATENATE("フィニッシュ後入力!R",簡易速報!$F159+100,"C",COLUMN()+1),FALSE))/2</f>
        <v>#N/A</v>
      </c>
      <c r="FD159" s="74"/>
      <c r="FE159" s="74"/>
      <c r="FF159" s="74"/>
      <c r="FG159" s="77" t="e">
        <f ca="1">INDIRECT(CONCATENATE("フィニッシュ後入力!R",簡易速報!$F159+100,"C",COLUMN()),FALSE)</f>
        <v>#N/A</v>
      </c>
      <c r="FH159" s="77" t="e">
        <f ca="1">INDIRECT(CONCATENATE("フィニッシュ後入力!R",簡易速報!$F159+100,"C",COLUMN()),FALSE)</f>
        <v>#N/A</v>
      </c>
      <c r="FI159" s="74" t="e">
        <f ca="1">(INDIRECT(CONCATENATE("フィニッシュ後入力!R",簡易速報!$F159+100,"C",COLUMN()),FALSE)+INDIRECT(CONCATENATE("フィニッシュ後入力!R",簡易速報!$F159+100,"C",COLUMN()+1),FALSE))/2</f>
        <v>#N/A</v>
      </c>
      <c r="FJ159" s="74"/>
      <c r="FK159" s="74"/>
      <c r="FL159" s="74"/>
      <c r="FM159" s="77" t="e">
        <f ca="1">INDIRECT(CONCATENATE("フィニッシュ後入力!R",簡易速報!$F159+100,"C",COLUMN()),FALSE)</f>
        <v>#N/A</v>
      </c>
      <c r="FN159" s="77" t="e">
        <f ca="1">INDIRECT(CONCATENATE("フィニッシュ後入力!R",簡易速報!$F159+100,"C",COLUMN()),FALSE)</f>
        <v>#N/A</v>
      </c>
      <c r="FO159" s="74" t="e">
        <f ca="1">(INDIRECT(CONCATENATE("フィニッシュ後入力!R",簡易速報!$F159+100,"C",COLUMN()),FALSE)+INDIRECT(CONCATENATE("フィニッシュ後入力!R",簡易速報!$F159+100,"C",COLUMN()+1),FALSE))/2</f>
        <v>#N/A</v>
      </c>
      <c r="FP159" s="60"/>
      <c r="FQ159" s="60"/>
      <c r="FR159" s="60"/>
      <c r="FS159" s="60"/>
      <c r="FT159" s="60"/>
      <c r="FU159" s="60"/>
      <c r="FV159" s="60"/>
      <c r="FW159" s="60"/>
      <c r="FX159" s="60"/>
      <c r="FY159" s="60"/>
      <c r="FZ159" s="60"/>
      <c r="GA159" s="60"/>
      <c r="GB159" s="60"/>
      <c r="GC159" s="60"/>
      <c r="GD159" s="74" t="e">
        <f ca="1">INDIRECT("フィニッシュ後入力!G"&amp;簡易速報!$F159+100)</f>
        <v>#N/A</v>
      </c>
    </row>
    <row r="160" spans="1:186">
      <c r="A160" s="74" t="e">
        <f ca="1">簡易速報!O160</f>
        <v>#N/A</v>
      </c>
      <c r="B160" s="74" t="e">
        <f ca="1">簡易速報!P160</f>
        <v>#N/A</v>
      </c>
      <c r="C160" s="74" t="e">
        <f ca="1">簡易速報!Q160</f>
        <v>#N/A</v>
      </c>
      <c r="D160" s="74" t="e">
        <f ca="1">簡易速報!R160</f>
        <v>#N/A</v>
      </c>
      <c r="E160" s="147" t="e">
        <f ca="1">簡易速報!T160</f>
        <v>#N/A</v>
      </c>
      <c r="F160" s="74" t="e">
        <f ca="1">簡易速報!S160</f>
        <v>#N/A</v>
      </c>
      <c r="G160" s="74" t="e">
        <f ca="1">簡易速報!U160</f>
        <v>#N/A</v>
      </c>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c r="AP160" s="74"/>
      <c r="AQ160" s="74"/>
      <c r="AR160" s="74"/>
      <c r="AS160" s="74"/>
      <c r="AT160" s="74"/>
      <c r="AU160" s="74"/>
      <c r="AV160" s="74"/>
      <c r="AW160" s="74"/>
      <c r="AX160" s="74"/>
      <c r="AY160" s="74"/>
      <c r="AZ160" s="74"/>
      <c r="BA160" s="77" t="e">
        <f ca="1">INDIRECT(CONCATENATE("フィニッシュ後入力!R",簡易速報!$F160+100,"C",COLUMN()),FALSE)</f>
        <v>#N/A</v>
      </c>
      <c r="BB160" s="77" t="e">
        <f ca="1">INDIRECT(CONCATENATE("フィニッシュ後入力!R",簡易速報!$F160+100,"C",COLUMN()),FALSE)</f>
        <v>#N/A</v>
      </c>
      <c r="BC160" s="77" t="e">
        <f ca="1">INDIRECT(CONCATENATE("フィニッシュ後入力!R",簡易速報!$F160+100,"C",COLUMN()),FALSE)</f>
        <v>#N/A</v>
      </c>
      <c r="BD160" s="77" t="e">
        <f ca="1">INDIRECT(CONCATENATE("フィニッシュ後入力!R",簡易速報!$F160+100,"C",COLUMN()),FALSE)</f>
        <v>#N/A</v>
      </c>
      <c r="BE160" s="77" t="e">
        <f ca="1">INDIRECT(CONCATENATE("フィニッシュ後入力!R",簡易速報!$F160+100,"C",COLUMN()),FALSE)</f>
        <v>#N/A</v>
      </c>
      <c r="BF160" s="77" t="e">
        <f ca="1">INDIRECT(CONCATENATE("フィニッシュ後入力!R",簡易速報!$F160+100,"C",COLUMN()),FALSE)</f>
        <v>#N/A</v>
      </c>
      <c r="BG160" s="77" t="e">
        <f ca="1">INDIRECT(CONCATENATE("フィニッシュ後入力!R",簡易速報!$F160+100,"C",COLUMN()),FALSE)</f>
        <v>#N/A</v>
      </c>
      <c r="BH160" s="77" t="e">
        <f ca="1">INDIRECT(CONCATENATE("フィニッシュ後入力!R",簡易速報!$F160+100,"C",COLUMN()),FALSE)</f>
        <v>#N/A</v>
      </c>
      <c r="BI160" s="77" t="e">
        <f ca="1">INDIRECT(CONCATENATE("フィニッシュ後入力!R",簡易速報!$F160+100,"C",COLUMN()),FALSE)</f>
        <v>#N/A</v>
      </c>
      <c r="BJ160" s="77" t="e">
        <f ca="1">INDIRECT(CONCATENATE("フィニッシュ後入力!R",簡易速報!$F160+100,"C",COLUMN()),FALSE)</f>
        <v>#N/A</v>
      </c>
      <c r="BK160" s="77" t="e">
        <f ca="1">INDIRECT(CONCATENATE("フィニッシュ後入力!R",簡易速報!$F160+100,"C",COLUMN()),FALSE)</f>
        <v>#N/A</v>
      </c>
      <c r="BL160" s="77" t="e">
        <f ca="1">INDIRECT(CONCATENATE("フィニッシュ後入力!R",簡易速報!$F160+100,"C",COLUMN()),FALSE)</f>
        <v>#N/A</v>
      </c>
      <c r="BM160" s="77" t="e">
        <f ca="1">INDIRECT(CONCATENATE("フィニッシュ後入力!R",簡易速報!$F160+100,"C",COLUMN()),FALSE)</f>
        <v>#N/A</v>
      </c>
      <c r="BN160" s="77" t="e">
        <f ca="1">INDIRECT(CONCATENATE("フィニッシュ後入力!R",簡易速報!$F160+100,"C",COLUMN()),FALSE)</f>
        <v>#N/A</v>
      </c>
      <c r="BO160" s="77" t="e">
        <f ca="1">INDIRECT(CONCATENATE("フィニッシュ後入力!R",簡易速報!$F160+100,"C",COLUMN()),FALSE)</f>
        <v>#N/A</v>
      </c>
      <c r="BP160" s="77" t="e">
        <f ca="1">INDIRECT(CONCATENATE("フィニッシュ後入力!R",簡易速報!$F160+100,"C",COLUMN()),FALSE)</f>
        <v>#N/A</v>
      </c>
      <c r="BQ160" s="77" t="e">
        <f ca="1">INDIRECT(CONCATENATE("フィニッシュ後入力!R",簡易速報!$F160+100,"C",COLUMN()),FALSE)</f>
        <v>#N/A</v>
      </c>
      <c r="BR160" s="77" t="e">
        <f ca="1">INDIRECT(CONCATENATE("フィニッシュ後入力!R",簡易速報!$F160+100,"C",COLUMN()),FALSE)</f>
        <v>#N/A</v>
      </c>
      <c r="BS160" s="77" t="e">
        <f ca="1">INDIRECT(CONCATENATE("フィニッシュ後入力!R",簡易速報!$F160+100,"C",COLUMN()),FALSE)</f>
        <v>#N/A</v>
      </c>
      <c r="BT160" s="77" t="e">
        <f ca="1">INDIRECT(CONCATENATE("フィニッシュ後入力!R",簡易速報!$F160+100,"C",COLUMN()),FALSE)</f>
        <v>#N/A</v>
      </c>
      <c r="BU160" s="77" t="e">
        <f ca="1">INDIRECT(CONCATENATE("フィニッシュ後入力!R",簡易速報!$F160+100,"C",COLUMN()),FALSE)</f>
        <v>#N/A</v>
      </c>
      <c r="BV160" s="77" t="e">
        <f ca="1">INDIRECT(CONCATENATE("フィニッシュ後入力!R",簡易速報!$F160+100,"C",COLUMN()),FALSE)</f>
        <v>#N/A</v>
      </c>
      <c r="BW160" s="77" t="e">
        <f ca="1">INDIRECT(CONCATENATE("フィニッシュ後入力!R",簡易速報!$F160+100,"C",COLUMN()),FALSE)</f>
        <v>#N/A</v>
      </c>
      <c r="BX160" s="77" t="e">
        <f ca="1">INDIRECT(CONCATENATE("フィニッシュ後入力!R",簡易速報!$F160+100,"C",COLUMN()),FALSE)</f>
        <v>#N/A</v>
      </c>
      <c r="BY160" s="77" t="e">
        <f ca="1">INDIRECT(CONCATENATE("フィニッシュ後入力!R",簡易速報!$F160+100,"C",COLUMN()),FALSE)</f>
        <v>#N/A</v>
      </c>
      <c r="BZ160" s="77" t="e">
        <f ca="1">INDIRECT(CONCATENATE("フィニッシュ後入力!R",簡易速報!$F160+100,"C",COLUMN()),FALSE)</f>
        <v>#N/A</v>
      </c>
      <c r="CA160" s="77" t="e">
        <f ca="1">INDIRECT(CONCATENATE("フィニッシュ後入力!R",簡易速報!$F160+100,"C",COLUMN()),FALSE)</f>
        <v>#N/A</v>
      </c>
      <c r="CB160" s="77" t="e">
        <f ca="1">INDIRECT(CONCATENATE("フィニッシュ後入力!R",簡易速報!$F160+100,"C",COLUMN()),FALSE)</f>
        <v>#N/A</v>
      </c>
      <c r="CC160" s="77" t="e">
        <f ca="1">INDIRECT(CONCATENATE("フィニッシュ後入力!R",簡易速報!$F160+100,"C",COLUMN()),FALSE)</f>
        <v>#N/A</v>
      </c>
      <c r="CD160" s="77" t="e">
        <f ca="1">INDIRECT(CONCATENATE("フィニッシュ後入力!R",簡易速報!$F160+100,"C",COLUMN()),FALSE)</f>
        <v>#N/A</v>
      </c>
      <c r="CE160" s="77" t="str">
        <f>IF(フィニッシュ後入力!CE160&lt;&gt;"",フィニッシュ後入力!CE160,"")</f>
        <v/>
      </c>
      <c r="CF160" s="77" t="str">
        <f>IF(フィニッシュ後入力!CF160&lt;&gt;"",フィニッシュ後入力!CF160,"")</f>
        <v/>
      </c>
      <c r="CG160" s="77" t="str">
        <f>IF(フィニッシュ後入力!CG160&lt;&gt;"",フィニッシュ後入力!CG160,"")</f>
        <v/>
      </c>
      <c r="CH160" s="77" t="str">
        <f>IF(フィニッシュ後入力!CH160&lt;&gt;"",フィニッシュ後入力!CH160,"")</f>
        <v/>
      </c>
      <c r="CI160" s="77" t="str">
        <f>IF(フィニッシュ後入力!CI160&lt;&gt;"",フィニッシュ後入力!CI160,"")</f>
        <v/>
      </c>
      <c r="CJ160" s="77" t="str">
        <f>IF(フィニッシュ後入力!CJ160&lt;&gt;"",フィニッシュ後入力!CJ160,"")</f>
        <v/>
      </c>
      <c r="CK160" s="77" t="str">
        <f>IF(フィニッシュ後入力!CK160&lt;&gt;"",フィニッシュ後入力!CK160,"")</f>
        <v/>
      </c>
      <c r="CL160" s="77" t="str">
        <f>IF(フィニッシュ後入力!CL160&lt;&gt;"",フィニッシュ後入力!CL160,"")</f>
        <v/>
      </c>
      <c r="CM160" s="77" t="str">
        <f>IF(フィニッシュ後入力!CM160&lt;&gt;"",フィニッシュ後入力!CM160,"")</f>
        <v/>
      </c>
      <c r="CN160" s="77" t="str">
        <f>IF(フィニッシュ後入力!CN160&lt;&gt;"",フィニッシュ後入力!CN160,"")</f>
        <v/>
      </c>
      <c r="CO160" s="77" t="str">
        <f>IF(フィニッシュ後入力!CO160&lt;&gt;"",フィニッシュ後入力!CO160,"")</f>
        <v/>
      </c>
      <c r="CP160" s="77" t="str">
        <f>IF(フィニッシュ後入力!CP160&lt;&gt;"",フィニッシュ後入力!CP160,"")</f>
        <v/>
      </c>
      <c r="CQ160" s="77" t="str">
        <f>IF(フィニッシュ後入力!CQ160&lt;&gt;"",フィニッシュ後入力!CQ160,"")</f>
        <v/>
      </c>
      <c r="CR160" s="77" t="str">
        <f>IF(フィニッシュ後入力!CR160&lt;&gt;"",フィニッシュ後入力!CR160,"")</f>
        <v/>
      </c>
      <c r="CS160" s="77" t="str">
        <f>IF(フィニッシュ後入力!CS160&lt;&gt;"",フィニッシュ後入力!CS160,"")</f>
        <v/>
      </c>
      <c r="CT160" s="77" t="str">
        <f>IF(フィニッシュ後入力!CT160&lt;&gt;"",フィニッシュ後入力!CT160,"")</f>
        <v/>
      </c>
      <c r="CU160" s="77" t="str">
        <f>IF(フィニッシュ後入力!CU160&lt;&gt;"",フィニッシュ後入力!CU160,"")</f>
        <v/>
      </c>
      <c r="CV160" s="77" t="str">
        <f>IF(フィニッシュ後入力!CV160&lt;&gt;"",フィニッシュ後入力!CV160,"")</f>
        <v/>
      </c>
      <c r="CW160" s="77" t="str">
        <f>IF(フィニッシュ後入力!CW160&lt;&gt;"",フィニッシュ後入力!CW160,"")</f>
        <v/>
      </c>
      <c r="CX160" s="77" t="str">
        <f>IF(フィニッシュ後入力!CX160&lt;&gt;"",フィニッシュ後入力!CX160,"")</f>
        <v/>
      </c>
      <c r="CY160" s="77" t="str">
        <f>IF(フィニッシュ後入力!CY160&lt;&gt;"",フィニッシュ後入力!CY160,"")</f>
        <v/>
      </c>
      <c r="CZ160" s="77" t="str">
        <f>IF(フィニッシュ後入力!CZ160&lt;&gt;"",フィニッシュ後入力!CZ160,"")</f>
        <v/>
      </c>
      <c r="DA160" s="77" t="str">
        <f>IF(フィニッシュ後入力!DA160&lt;&gt;"",フィニッシュ後入力!DA160,"")</f>
        <v/>
      </c>
      <c r="DB160" s="77" t="str">
        <f>IF(フィニッシュ後入力!DB160&lt;&gt;"",フィニッシュ後入力!DB160,"")</f>
        <v/>
      </c>
      <c r="DC160" s="77" t="str">
        <f>IF(フィニッシュ後入力!DC160&lt;&gt;"",フィニッシュ後入力!DC160,"")</f>
        <v/>
      </c>
      <c r="DD160" s="77" t="str">
        <f>IF(フィニッシュ後入力!DD160&lt;&gt;"",フィニッシュ後入力!DD160,"")</f>
        <v/>
      </c>
      <c r="DE160" s="77" t="str">
        <f>IF(フィニッシュ後入力!DE160&lt;&gt;"",フィニッシュ後入力!DE160,"")</f>
        <v/>
      </c>
      <c r="DF160" s="77" t="str">
        <f>IF(フィニッシュ後入力!DF160&lt;&gt;"",フィニッシュ後入力!DF160,"")</f>
        <v/>
      </c>
      <c r="DG160" s="77" t="str">
        <f>IF(フィニッシュ後入力!DG160&lt;&gt;"",フィニッシュ後入力!DG160,"")</f>
        <v/>
      </c>
      <c r="DH160" s="77" t="str">
        <f>IF(フィニッシュ後入力!DH160&lt;&gt;"",フィニッシュ後入力!DH160,"")</f>
        <v/>
      </c>
      <c r="DI160" s="77" t="str">
        <f>IF(フィニッシュ後入力!DI160&lt;&gt;"",フィニッシュ後入力!DI160,"")</f>
        <v/>
      </c>
      <c r="DJ160" s="77" t="str">
        <f>IF(フィニッシュ後入力!DJ160&lt;&gt;"",フィニッシュ後入力!DJ160,"")</f>
        <v/>
      </c>
      <c r="DK160" s="77" t="str">
        <f>IF(フィニッシュ後入力!DK160&lt;&gt;"",フィニッシュ後入力!DK160,"")</f>
        <v/>
      </c>
      <c r="DL160" s="77" t="str">
        <f>IF(フィニッシュ後入力!DL160&lt;&gt;"",フィニッシュ後入力!DL160,"")</f>
        <v/>
      </c>
      <c r="DM160" s="77" t="str">
        <f>IF(フィニッシュ後入力!DM160&lt;&gt;"",フィニッシュ後入力!DM160,"")</f>
        <v/>
      </c>
      <c r="DN160" s="77" t="str">
        <f>IF(フィニッシュ後入力!DN160&lt;&gt;"",フィニッシュ後入力!DN160,"")</f>
        <v/>
      </c>
      <c r="DO160" s="77" t="str">
        <f>IF(フィニッシュ後入力!DO160&lt;&gt;"",フィニッシュ後入力!DO160,"")</f>
        <v/>
      </c>
      <c r="DP160" s="77" t="str">
        <f>IF(フィニッシュ後入力!DP160&lt;&gt;"",フィニッシュ後入力!DP160,"")</f>
        <v/>
      </c>
      <c r="DQ160" s="77" t="str">
        <f>IF(フィニッシュ後入力!DQ160&lt;&gt;"",フィニッシュ後入力!DQ160,"")</f>
        <v/>
      </c>
      <c r="DR160" s="77" t="str">
        <f>IF(フィニッシュ後入力!DR160&lt;&gt;"",フィニッシュ後入力!DR160,"")</f>
        <v/>
      </c>
      <c r="DS160" s="77" t="str">
        <f>IF(フィニッシュ後入力!DS160&lt;&gt;"",フィニッシュ後入力!DS160,"")</f>
        <v/>
      </c>
      <c r="DT160" s="77" t="str">
        <f>IF(フィニッシュ後入力!DT160&lt;&gt;"",フィニッシュ後入力!DT160,"")</f>
        <v/>
      </c>
      <c r="DU160" s="77" t="str">
        <f>IF(フィニッシュ後入力!DU160&lt;&gt;"",フィニッシュ後入力!DU160,"")</f>
        <v/>
      </c>
      <c r="DV160" s="77" t="str">
        <f>IF(フィニッシュ後入力!DV160&lt;&gt;"",フィニッシュ後入力!DV160,"")</f>
        <v/>
      </c>
      <c r="DW160" s="77" t="str">
        <f>IF(フィニッシュ後入力!DW160&lt;&gt;"",フィニッシュ後入力!DW160,"")</f>
        <v/>
      </c>
      <c r="DX160" s="77" t="str">
        <f>IF(フィニッシュ後入力!DX160&lt;&gt;"",フィニッシュ後入力!DX160,"")</f>
        <v/>
      </c>
      <c r="DY160" s="77" t="str">
        <f>IF(フィニッシュ後入力!DY160&lt;&gt;"",フィニッシュ後入力!DY160,"")</f>
        <v/>
      </c>
      <c r="DZ160" s="77" t="str">
        <f>IF(フィニッシュ後入力!DZ160&lt;&gt;"",フィニッシュ後入力!DZ160,"")</f>
        <v/>
      </c>
      <c r="EA160" s="77" t="str">
        <f>IF(フィニッシュ後入力!EA160&lt;&gt;"",フィニッシュ後入力!EA160,"")</f>
        <v/>
      </c>
      <c r="EB160" s="77" t="str">
        <f>IF(フィニッシュ後入力!EB160&lt;&gt;"",フィニッシュ後入力!EB160,"")</f>
        <v/>
      </c>
      <c r="EC160" s="77" t="str">
        <f>IF(フィニッシュ後入力!EC160&lt;&gt;"",フィニッシュ後入力!EC160,"")</f>
        <v/>
      </c>
      <c r="ED160" s="77" t="str">
        <f>IF(フィニッシュ後入力!ED160&lt;&gt;"",フィニッシュ後入力!ED160,"")</f>
        <v/>
      </c>
      <c r="EE160" s="77" t="str">
        <f>IF(フィニッシュ後入力!EE160&lt;&gt;"",フィニッシュ後入力!EE160,"")</f>
        <v/>
      </c>
      <c r="EF160" s="77" t="str">
        <f>IF(フィニッシュ後入力!EF160&lt;&gt;"",フィニッシュ後入力!EF160,"")</f>
        <v/>
      </c>
      <c r="EG160" s="77" t="str">
        <f>IF(フィニッシュ後入力!EG160&lt;&gt;"",フィニッシュ後入力!EG160,"")</f>
        <v/>
      </c>
      <c r="EH160" s="77" t="str">
        <f>IF(フィニッシュ後入力!EH160&lt;&gt;"",フィニッシュ後入力!EH160,"")</f>
        <v/>
      </c>
      <c r="EI160" s="77" t="str">
        <f>IF(フィニッシュ後入力!EI160&lt;&gt;"",フィニッシュ後入力!EI160,"")</f>
        <v/>
      </c>
      <c r="EJ160" s="77" t="str">
        <f>IF(フィニッシュ後入力!EJ160&lt;&gt;"",フィニッシュ後入力!EJ160,"")</f>
        <v/>
      </c>
      <c r="EK160" s="77" t="str">
        <f>IF(フィニッシュ後入力!EK160&lt;&gt;"",フィニッシュ後入力!EK160,"")</f>
        <v/>
      </c>
      <c r="EL160" s="77" t="str">
        <f>IF(フィニッシュ後入力!EL160&lt;&gt;"",フィニッシュ後入力!EL160,"")</f>
        <v/>
      </c>
      <c r="EM160" s="77" t="str">
        <f>IF(フィニッシュ後入力!EM160&lt;&gt;"",フィニッシュ後入力!EM160,"")</f>
        <v/>
      </c>
      <c r="EN160" s="77" t="str">
        <f>IF(フィニッシュ後入力!EN160&lt;&gt;"",フィニッシュ後入力!EN160,"")</f>
        <v/>
      </c>
      <c r="EO160" s="77" t="str">
        <f>IF(フィニッシュ後入力!EO160&lt;&gt;"",フィニッシュ後入力!EO160,"")</f>
        <v/>
      </c>
      <c r="EP160" s="77" t="str">
        <f>IF(フィニッシュ後入力!EP160&lt;&gt;"",フィニッシュ後入力!EP160,"")</f>
        <v/>
      </c>
      <c r="EQ160" s="77" t="str">
        <f>IF(フィニッシュ後入力!EQ160&lt;&gt;"",フィニッシュ後入力!EQ160,"")</f>
        <v/>
      </c>
      <c r="ER160" s="77" t="str">
        <f>IF(フィニッシュ後入力!ER160&lt;&gt;"",フィニッシュ後入力!ER160,"")</f>
        <v/>
      </c>
      <c r="ES160" s="77" t="str">
        <f>IF(フィニッシュ後入力!ES160&lt;&gt;"",フィニッシュ後入力!ES160,"")</f>
        <v/>
      </c>
      <c r="ET160" s="77" t="str">
        <f>IF(フィニッシュ後入力!ET160&lt;&gt;"",フィニッシュ後入力!ET160,"")</f>
        <v/>
      </c>
      <c r="EU160" s="77" t="str">
        <f>IF(フィニッシュ後入力!EU160&lt;&gt;"",フィニッシュ後入力!EU160,"")</f>
        <v/>
      </c>
      <c r="EV160" s="77" t="str">
        <f>IF(フィニッシュ後入力!EV160&lt;&gt;"",フィニッシュ後入力!EV160,"")</f>
        <v/>
      </c>
      <c r="EW160" s="77" t="str">
        <f>IF(フィニッシュ後入力!EW160&lt;&gt;"",フィニッシュ後入力!EW160,"")</f>
        <v/>
      </c>
      <c r="EX160" s="77" t="str">
        <f>IF(フィニッシュ後入力!EX160&lt;&gt;"",フィニッシュ後入力!EX160,"")</f>
        <v/>
      </c>
      <c r="EY160" s="77" t="str">
        <f>IF(フィニッシュ後入力!EY160&lt;&gt;"",フィニッシュ後入力!EY160,"")</f>
        <v/>
      </c>
      <c r="EZ160" s="77" t="str">
        <f>IF(フィニッシュ後入力!EZ160&lt;&gt;"",フィニッシュ後入力!EZ160,"")</f>
        <v/>
      </c>
      <c r="FA160" s="77" t="e">
        <f ca="1">INDIRECT(CONCATENATE("フィニッシュ後入力!R",簡易速報!$F160+100,"C",COLUMN()),FALSE)</f>
        <v>#N/A</v>
      </c>
      <c r="FB160" s="77" t="e">
        <f ca="1">INDIRECT(CONCATENATE("フィニッシュ後入力!R",簡易速報!$F160+100,"C",COLUMN()),FALSE)</f>
        <v>#N/A</v>
      </c>
      <c r="FC160" s="74" t="e">
        <f ca="1">(INDIRECT(CONCATENATE("フィニッシュ後入力!R",簡易速報!$F160+100,"C",COLUMN()),FALSE)+INDIRECT(CONCATENATE("フィニッシュ後入力!R",簡易速報!$F160+100,"C",COLUMN()+1),FALSE))/2</f>
        <v>#N/A</v>
      </c>
      <c r="FD160" s="74"/>
      <c r="FE160" s="74"/>
      <c r="FF160" s="74"/>
      <c r="FG160" s="77" t="e">
        <f ca="1">INDIRECT(CONCATENATE("フィニッシュ後入力!R",簡易速報!$F160+100,"C",COLUMN()),FALSE)</f>
        <v>#N/A</v>
      </c>
      <c r="FH160" s="77" t="e">
        <f ca="1">INDIRECT(CONCATENATE("フィニッシュ後入力!R",簡易速報!$F160+100,"C",COLUMN()),FALSE)</f>
        <v>#N/A</v>
      </c>
      <c r="FI160" s="74" t="e">
        <f ca="1">(INDIRECT(CONCATENATE("フィニッシュ後入力!R",簡易速報!$F160+100,"C",COLUMN()),FALSE)+INDIRECT(CONCATENATE("フィニッシュ後入力!R",簡易速報!$F160+100,"C",COLUMN()+1),FALSE))/2</f>
        <v>#N/A</v>
      </c>
      <c r="FJ160" s="74"/>
      <c r="FK160" s="74"/>
      <c r="FL160" s="74"/>
      <c r="FM160" s="77" t="e">
        <f ca="1">INDIRECT(CONCATENATE("フィニッシュ後入力!R",簡易速報!$F160+100,"C",COLUMN()),FALSE)</f>
        <v>#N/A</v>
      </c>
      <c r="FN160" s="77" t="e">
        <f ca="1">INDIRECT(CONCATENATE("フィニッシュ後入力!R",簡易速報!$F160+100,"C",COLUMN()),FALSE)</f>
        <v>#N/A</v>
      </c>
      <c r="FO160" s="74" t="e">
        <f ca="1">(INDIRECT(CONCATENATE("フィニッシュ後入力!R",簡易速報!$F160+100,"C",COLUMN()),FALSE)+INDIRECT(CONCATENATE("フィニッシュ後入力!R",簡易速報!$F160+100,"C",COLUMN()+1),FALSE))/2</f>
        <v>#N/A</v>
      </c>
      <c r="FP160" s="60"/>
      <c r="FQ160" s="60"/>
      <c r="FR160" s="60"/>
      <c r="FS160" s="60"/>
      <c r="FT160" s="60"/>
      <c r="FU160" s="60"/>
      <c r="FV160" s="60"/>
      <c r="FW160" s="60"/>
      <c r="FX160" s="60"/>
      <c r="FY160" s="60"/>
      <c r="FZ160" s="60"/>
      <c r="GA160" s="60"/>
      <c r="GB160" s="60"/>
      <c r="GC160" s="60"/>
      <c r="GD160" s="74" t="e">
        <f ca="1">INDIRECT("フィニッシュ後入力!G"&amp;簡易速報!$F160+100)</f>
        <v>#N/A</v>
      </c>
    </row>
    <row r="161" spans="1:186">
      <c r="A161" s="74" t="e">
        <f ca="1">簡易速報!O161</f>
        <v>#N/A</v>
      </c>
      <c r="B161" s="74" t="e">
        <f ca="1">簡易速報!P161</f>
        <v>#N/A</v>
      </c>
      <c r="C161" s="74" t="e">
        <f ca="1">簡易速報!Q161</f>
        <v>#N/A</v>
      </c>
      <c r="D161" s="74" t="e">
        <f ca="1">簡易速報!R161</f>
        <v>#N/A</v>
      </c>
      <c r="E161" s="147" t="e">
        <f ca="1">簡易速報!T161</f>
        <v>#N/A</v>
      </c>
      <c r="F161" s="74" t="e">
        <f ca="1">簡易速報!S161</f>
        <v>#N/A</v>
      </c>
      <c r="G161" s="74" t="e">
        <f ca="1">簡易速報!U161</f>
        <v>#N/A</v>
      </c>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c r="AP161" s="74"/>
      <c r="AQ161" s="74"/>
      <c r="AR161" s="74"/>
      <c r="AS161" s="74"/>
      <c r="AT161" s="74"/>
      <c r="AU161" s="74"/>
      <c r="AV161" s="74"/>
      <c r="AW161" s="74"/>
      <c r="AX161" s="74"/>
      <c r="AY161" s="74"/>
      <c r="AZ161" s="74"/>
      <c r="BA161" s="77" t="e">
        <f ca="1">INDIRECT(CONCATENATE("フィニッシュ後入力!R",簡易速報!$F161+100,"C",COLUMN()),FALSE)</f>
        <v>#N/A</v>
      </c>
      <c r="BB161" s="77" t="e">
        <f ca="1">INDIRECT(CONCATENATE("フィニッシュ後入力!R",簡易速報!$F161+100,"C",COLUMN()),FALSE)</f>
        <v>#N/A</v>
      </c>
      <c r="BC161" s="77" t="e">
        <f ca="1">INDIRECT(CONCATENATE("フィニッシュ後入力!R",簡易速報!$F161+100,"C",COLUMN()),FALSE)</f>
        <v>#N/A</v>
      </c>
      <c r="BD161" s="77" t="e">
        <f ca="1">INDIRECT(CONCATENATE("フィニッシュ後入力!R",簡易速報!$F161+100,"C",COLUMN()),FALSE)</f>
        <v>#N/A</v>
      </c>
      <c r="BE161" s="77" t="e">
        <f ca="1">INDIRECT(CONCATENATE("フィニッシュ後入力!R",簡易速報!$F161+100,"C",COLUMN()),FALSE)</f>
        <v>#N/A</v>
      </c>
      <c r="BF161" s="77" t="e">
        <f ca="1">INDIRECT(CONCATENATE("フィニッシュ後入力!R",簡易速報!$F161+100,"C",COLUMN()),FALSE)</f>
        <v>#N/A</v>
      </c>
      <c r="BG161" s="77" t="e">
        <f ca="1">INDIRECT(CONCATENATE("フィニッシュ後入力!R",簡易速報!$F161+100,"C",COLUMN()),FALSE)</f>
        <v>#N/A</v>
      </c>
      <c r="BH161" s="77" t="e">
        <f ca="1">INDIRECT(CONCATENATE("フィニッシュ後入力!R",簡易速報!$F161+100,"C",COLUMN()),FALSE)</f>
        <v>#N/A</v>
      </c>
      <c r="BI161" s="77" t="e">
        <f ca="1">INDIRECT(CONCATENATE("フィニッシュ後入力!R",簡易速報!$F161+100,"C",COLUMN()),FALSE)</f>
        <v>#N/A</v>
      </c>
      <c r="BJ161" s="77" t="e">
        <f ca="1">INDIRECT(CONCATENATE("フィニッシュ後入力!R",簡易速報!$F161+100,"C",COLUMN()),FALSE)</f>
        <v>#N/A</v>
      </c>
      <c r="BK161" s="77" t="e">
        <f ca="1">INDIRECT(CONCATENATE("フィニッシュ後入力!R",簡易速報!$F161+100,"C",COLUMN()),FALSE)</f>
        <v>#N/A</v>
      </c>
      <c r="BL161" s="77" t="e">
        <f ca="1">INDIRECT(CONCATENATE("フィニッシュ後入力!R",簡易速報!$F161+100,"C",COLUMN()),FALSE)</f>
        <v>#N/A</v>
      </c>
      <c r="BM161" s="77" t="e">
        <f ca="1">INDIRECT(CONCATENATE("フィニッシュ後入力!R",簡易速報!$F161+100,"C",COLUMN()),FALSE)</f>
        <v>#N/A</v>
      </c>
      <c r="BN161" s="77" t="e">
        <f ca="1">INDIRECT(CONCATENATE("フィニッシュ後入力!R",簡易速報!$F161+100,"C",COLUMN()),FALSE)</f>
        <v>#N/A</v>
      </c>
      <c r="BO161" s="77" t="e">
        <f ca="1">INDIRECT(CONCATENATE("フィニッシュ後入力!R",簡易速報!$F161+100,"C",COLUMN()),FALSE)</f>
        <v>#N/A</v>
      </c>
      <c r="BP161" s="77" t="e">
        <f ca="1">INDIRECT(CONCATENATE("フィニッシュ後入力!R",簡易速報!$F161+100,"C",COLUMN()),FALSE)</f>
        <v>#N/A</v>
      </c>
      <c r="BQ161" s="77" t="e">
        <f ca="1">INDIRECT(CONCATENATE("フィニッシュ後入力!R",簡易速報!$F161+100,"C",COLUMN()),FALSE)</f>
        <v>#N/A</v>
      </c>
      <c r="BR161" s="77" t="e">
        <f ca="1">INDIRECT(CONCATENATE("フィニッシュ後入力!R",簡易速報!$F161+100,"C",COLUMN()),FALSE)</f>
        <v>#N/A</v>
      </c>
      <c r="BS161" s="77" t="e">
        <f ca="1">INDIRECT(CONCATENATE("フィニッシュ後入力!R",簡易速報!$F161+100,"C",COLUMN()),FALSE)</f>
        <v>#N/A</v>
      </c>
      <c r="BT161" s="77" t="e">
        <f ca="1">INDIRECT(CONCATENATE("フィニッシュ後入力!R",簡易速報!$F161+100,"C",COLUMN()),FALSE)</f>
        <v>#N/A</v>
      </c>
      <c r="BU161" s="77" t="e">
        <f ca="1">INDIRECT(CONCATENATE("フィニッシュ後入力!R",簡易速報!$F161+100,"C",COLUMN()),FALSE)</f>
        <v>#N/A</v>
      </c>
      <c r="BV161" s="77" t="e">
        <f ca="1">INDIRECT(CONCATENATE("フィニッシュ後入力!R",簡易速報!$F161+100,"C",COLUMN()),FALSE)</f>
        <v>#N/A</v>
      </c>
      <c r="BW161" s="77" t="e">
        <f ca="1">INDIRECT(CONCATENATE("フィニッシュ後入力!R",簡易速報!$F161+100,"C",COLUMN()),FALSE)</f>
        <v>#N/A</v>
      </c>
      <c r="BX161" s="77" t="e">
        <f ca="1">INDIRECT(CONCATENATE("フィニッシュ後入力!R",簡易速報!$F161+100,"C",COLUMN()),FALSE)</f>
        <v>#N/A</v>
      </c>
      <c r="BY161" s="77" t="e">
        <f ca="1">INDIRECT(CONCATENATE("フィニッシュ後入力!R",簡易速報!$F161+100,"C",COLUMN()),FALSE)</f>
        <v>#N/A</v>
      </c>
      <c r="BZ161" s="77" t="e">
        <f ca="1">INDIRECT(CONCATENATE("フィニッシュ後入力!R",簡易速報!$F161+100,"C",COLUMN()),FALSE)</f>
        <v>#N/A</v>
      </c>
      <c r="CA161" s="77" t="e">
        <f ca="1">INDIRECT(CONCATENATE("フィニッシュ後入力!R",簡易速報!$F161+100,"C",COLUMN()),FALSE)</f>
        <v>#N/A</v>
      </c>
      <c r="CB161" s="77" t="e">
        <f ca="1">INDIRECT(CONCATENATE("フィニッシュ後入力!R",簡易速報!$F161+100,"C",COLUMN()),FALSE)</f>
        <v>#N/A</v>
      </c>
      <c r="CC161" s="77" t="e">
        <f ca="1">INDIRECT(CONCATENATE("フィニッシュ後入力!R",簡易速報!$F161+100,"C",COLUMN()),FALSE)</f>
        <v>#N/A</v>
      </c>
      <c r="CD161" s="77" t="e">
        <f ca="1">INDIRECT(CONCATENATE("フィニッシュ後入力!R",簡易速報!$F161+100,"C",COLUMN()),FALSE)</f>
        <v>#N/A</v>
      </c>
      <c r="CE161" s="77" t="str">
        <f>IF(フィニッシュ後入力!CE161&lt;&gt;"",フィニッシュ後入力!CE161,"")</f>
        <v/>
      </c>
      <c r="CF161" s="77" t="str">
        <f>IF(フィニッシュ後入力!CF161&lt;&gt;"",フィニッシュ後入力!CF161,"")</f>
        <v/>
      </c>
      <c r="CG161" s="77" t="str">
        <f>IF(フィニッシュ後入力!CG161&lt;&gt;"",フィニッシュ後入力!CG161,"")</f>
        <v/>
      </c>
      <c r="CH161" s="77" t="str">
        <f>IF(フィニッシュ後入力!CH161&lt;&gt;"",フィニッシュ後入力!CH161,"")</f>
        <v/>
      </c>
      <c r="CI161" s="77" t="str">
        <f>IF(フィニッシュ後入力!CI161&lt;&gt;"",フィニッシュ後入力!CI161,"")</f>
        <v/>
      </c>
      <c r="CJ161" s="77" t="str">
        <f>IF(フィニッシュ後入力!CJ161&lt;&gt;"",フィニッシュ後入力!CJ161,"")</f>
        <v/>
      </c>
      <c r="CK161" s="77" t="str">
        <f>IF(フィニッシュ後入力!CK161&lt;&gt;"",フィニッシュ後入力!CK161,"")</f>
        <v/>
      </c>
      <c r="CL161" s="77" t="str">
        <f>IF(フィニッシュ後入力!CL161&lt;&gt;"",フィニッシュ後入力!CL161,"")</f>
        <v/>
      </c>
      <c r="CM161" s="77" t="str">
        <f>IF(フィニッシュ後入力!CM161&lt;&gt;"",フィニッシュ後入力!CM161,"")</f>
        <v/>
      </c>
      <c r="CN161" s="77" t="str">
        <f>IF(フィニッシュ後入力!CN161&lt;&gt;"",フィニッシュ後入力!CN161,"")</f>
        <v/>
      </c>
      <c r="CO161" s="77" t="str">
        <f>IF(フィニッシュ後入力!CO161&lt;&gt;"",フィニッシュ後入力!CO161,"")</f>
        <v/>
      </c>
      <c r="CP161" s="77" t="str">
        <f>IF(フィニッシュ後入力!CP161&lt;&gt;"",フィニッシュ後入力!CP161,"")</f>
        <v/>
      </c>
      <c r="CQ161" s="77" t="str">
        <f>IF(フィニッシュ後入力!CQ161&lt;&gt;"",フィニッシュ後入力!CQ161,"")</f>
        <v/>
      </c>
      <c r="CR161" s="77" t="str">
        <f>IF(フィニッシュ後入力!CR161&lt;&gt;"",フィニッシュ後入力!CR161,"")</f>
        <v/>
      </c>
      <c r="CS161" s="77" t="str">
        <f>IF(フィニッシュ後入力!CS161&lt;&gt;"",フィニッシュ後入力!CS161,"")</f>
        <v/>
      </c>
      <c r="CT161" s="77" t="str">
        <f>IF(フィニッシュ後入力!CT161&lt;&gt;"",フィニッシュ後入力!CT161,"")</f>
        <v/>
      </c>
      <c r="CU161" s="77" t="str">
        <f>IF(フィニッシュ後入力!CU161&lt;&gt;"",フィニッシュ後入力!CU161,"")</f>
        <v/>
      </c>
      <c r="CV161" s="77" t="str">
        <f>IF(フィニッシュ後入力!CV161&lt;&gt;"",フィニッシュ後入力!CV161,"")</f>
        <v/>
      </c>
      <c r="CW161" s="77" t="str">
        <f>IF(フィニッシュ後入力!CW161&lt;&gt;"",フィニッシュ後入力!CW161,"")</f>
        <v/>
      </c>
      <c r="CX161" s="77" t="str">
        <f>IF(フィニッシュ後入力!CX161&lt;&gt;"",フィニッシュ後入力!CX161,"")</f>
        <v/>
      </c>
      <c r="CY161" s="77" t="str">
        <f>IF(フィニッシュ後入力!CY161&lt;&gt;"",フィニッシュ後入力!CY161,"")</f>
        <v/>
      </c>
      <c r="CZ161" s="77" t="str">
        <f>IF(フィニッシュ後入力!CZ161&lt;&gt;"",フィニッシュ後入力!CZ161,"")</f>
        <v/>
      </c>
      <c r="DA161" s="77" t="str">
        <f>IF(フィニッシュ後入力!DA161&lt;&gt;"",フィニッシュ後入力!DA161,"")</f>
        <v/>
      </c>
      <c r="DB161" s="77" t="str">
        <f>IF(フィニッシュ後入力!DB161&lt;&gt;"",フィニッシュ後入力!DB161,"")</f>
        <v/>
      </c>
      <c r="DC161" s="77" t="str">
        <f>IF(フィニッシュ後入力!DC161&lt;&gt;"",フィニッシュ後入力!DC161,"")</f>
        <v/>
      </c>
      <c r="DD161" s="77" t="str">
        <f>IF(フィニッシュ後入力!DD161&lt;&gt;"",フィニッシュ後入力!DD161,"")</f>
        <v/>
      </c>
      <c r="DE161" s="77" t="str">
        <f>IF(フィニッシュ後入力!DE161&lt;&gt;"",フィニッシュ後入力!DE161,"")</f>
        <v/>
      </c>
      <c r="DF161" s="77" t="str">
        <f>IF(フィニッシュ後入力!DF161&lt;&gt;"",フィニッシュ後入力!DF161,"")</f>
        <v/>
      </c>
      <c r="DG161" s="77" t="str">
        <f>IF(フィニッシュ後入力!DG161&lt;&gt;"",フィニッシュ後入力!DG161,"")</f>
        <v/>
      </c>
      <c r="DH161" s="77" t="str">
        <f>IF(フィニッシュ後入力!DH161&lt;&gt;"",フィニッシュ後入力!DH161,"")</f>
        <v/>
      </c>
      <c r="DI161" s="77" t="str">
        <f>IF(フィニッシュ後入力!DI161&lt;&gt;"",フィニッシュ後入力!DI161,"")</f>
        <v/>
      </c>
      <c r="DJ161" s="77" t="str">
        <f>IF(フィニッシュ後入力!DJ161&lt;&gt;"",フィニッシュ後入力!DJ161,"")</f>
        <v/>
      </c>
      <c r="DK161" s="77" t="str">
        <f>IF(フィニッシュ後入力!DK161&lt;&gt;"",フィニッシュ後入力!DK161,"")</f>
        <v/>
      </c>
      <c r="DL161" s="77" t="str">
        <f>IF(フィニッシュ後入力!DL161&lt;&gt;"",フィニッシュ後入力!DL161,"")</f>
        <v/>
      </c>
      <c r="DM161" s="77" t="str">
        <f>IF(フィニッシュ後入力!DM161&lt;&gt;"",フィニッシュ後入力!DM161,"")</f>
        <v/>
      </c>
      <c r="DN161" s="77" t="str">
        <f>IF(フィニッシュ後入力!DN161&lt;&gt;"",フィニッシュ後入力!DN161,"")</f>
        <v/>
      </c>
      <c r="DO161" s="77" t="str">
        <f>IF(フィニッシュ後入力!DO161&lt;&gt;"",フィニッシュ後入力!DO161,"")</f>
        <v/>
      </c>
      <c r="DP161" s="77" t="str">
        <f>IF(フィニッシュ後入力!DP161&lt;&gt;"",フィニッシュ後入力!DP161,"")</f>
        <v/>
      </c>
      <c r="DQ161" s="77" t="str">
        <f>IF(フィニッシュ後入力!DQ161&lt;&gt;"",フィニッシュ後入力!DQ161,"")</f>
        <v/>
      </c>
      <c r="DR161" s="77" t="str">
        <f>IF(フィニッシュ後入力!DR161&lt;&gt;"",フィニッシュ後入力!DR161,"")</f>
        <v/>
      </c>
      <c r="DS161" s="77" t="str">
        <f>IF(フィニッシュ後入力!DS161&lt;&gt;"",フィニッシュ後入力!DS161,"")</f>
        <v/>
      </c>
      <c r="DT161" s="77" t="str">
        <f>IF(フィニッシュ後入力!DT161&lt;&gt;"",フィニッシュ後入力!DT161,"")</f>
        <v/>
      </c>
      <c r="DU161" s="77" t="str">
        <f>IF(フィニッシュ後入力!DU161&lt;&gt;"",フィニッシュ後入力!DU161,"")</f>
        <v/>
      </c>
      <c r="DV161" s="77" t="str">
        <f>IF(フィニッシュ後入力!DV161&lt;&gt;"",フィニッシュ後入力!DV161,"")</f>
        <v/>
      </c>
      <c r="DW161" s="77" t="str">
        <f>IF(フィニッシュ後入力!DW161&lt;&gt;"",フィニッシュ後入力!DW161,"")</f>
        <v/>
      </c>
      <c r="DX161" s="77" t="str">
        <f>IF(フィニッシュ後入力!DX161&lt;&gt;"",フィニッシュ後入力!DX161,"")</f>
        <v/>
      </c>
      <c r="DY161" s="77" t="str">
        <f>IF(フィニッシュ後入力!DY161&lt;&gt;"",フィニッシュ後入力!DY161,"")</f>
        <v/>
      </c>
      <c r="DZ161" s="77" t="str">
        <f>IF(フィニッシュ後入力!DZ161&lt;&gt;"",フィニッシュ後入力!DZ161,"")</f>
        <v/>
      </c>
      <c r="EA161" s="77" t="str">
        <f>IF(フィニッシュ後入力!EA161&lt;&gt;"",フィニッシュ後入力!EA161,"")</f>
        <v/>
      </c>
      <c r="EB161" s="77" t="str">
        <f>IF(フィニッシュ後入力!EB161&lt;&gt;"",フィニッシュ後入力!EB161,"")</f>
        <v/>
      </c>
      <c r="EC161" s="77" t="str">
        <f>IF(フィニッシュ後入力!EC161&lt;&gt;"",フィニッシュ後入力!EC161,"")</f>
        <v/>
      </c>
      <c r="ED161" s="77" t="str">
        <f>IF(フィニッシュ後入力!ED161&lt;&gt;"",フィニッシュ後入力!ED161,"")</f>
        <v/>
      </c>
      <c r="EE161" s="77" t="str">
        <f>IF(フィニッシュ後入力!EE161&lt;&gt;"",フィニッシュ後入力!EE161,"")</f>
        <v/>
      </c>
      <c r="EF161" s="77" t="str">
        <f>IF(フィニッシュ後入力!EF161&lt;&gt;"",フィニッシュ後入力!EF161,"")</f>
        <v/>
      </c>
      <c r="EG161" s="77" t="str">
        <f>IF(フィニッシュ後入力!EG161&lt;&gt;"",フィニッシュ後入力!EG161,"")</f>
        <v/>
      </c>
      <c r="EH161" s="77" t="str">
        <f>IF(フィニッシュ後入力!EH161&lt;&gt;"",フィニッシュ後入力!EH161,"")</f>
        <v/>
      </c>
      <c r="EI161" s="77" t="str">
        <f>IF(フィニッシュ後入力!EI161&lt;&gt;"",フィニッシュ後入力!EI161,"")</f>
        <v/>
      </c>
      <c r="EJ161" s="77" t="str">
        <f>IF(フィニッシュ後入力!EJ161&lt;&gt;"",フィニッシュ後入力!EJ161,"")</f>
        <v/>
      </c>
      <c r="EK161" s="77" t="str">
        <f>IF(フィニッシュ後入力!EK161&lt;&gt;"",フィニッシュ後入力!EK161,"")</f>
        <v/>
      </c>
      <c r="EL161" s="77" t="str">
        <f>IF(フィニッシュ後入力!EL161&lt;&gt;"",フィニッシュ後入力!EL161,"")</f>
        <v/>
      </c>
      <c r="EM161" s="77" t="str">
        <f>IF(フィニッシュ後入力!EM161&lt;&gt;"",フィニッシュ後入力!EM161,"")</f>
        <v/>
      </c>
      <c r="EN161" s="77" t="str">
        <f>IF(フィニッシュ後入力!EN161&lt;&gt;"",フィニッシュ後入力!EN161,"")</f>
        <v/>
      </c>
      <c r="EO161" s="77" t="str">
        <f>IF(フィニッシュ後入力!EO161&lt;&gt;"",フィニッシュ後入力!EO161,"")</f>
        <v/>
      </c>
      <c r="EP161" s="77" t="str">
        <f>IF(フィニッシュ後入力!EP161&lt;&gt;"",フィニッシュ後入力!EP161,"")</f>
        <v/>
      </c>
      <c r="EQ161" s="77" t="str">
        <f>IF(フィニッシュ後入力!EQ161&lt;&gt;"",フィニッシュ後入力!EQ161,"")</f>
        <v/>
      </c>
      <c r="ER161" s="77" t="str">
        <f>IF(フィニッシュ後入力!ER161&lt;&gt;"",フィニッシュ後入力!ER161,"")</f>
        <v/>
      </c>
      <c r="ES161" s="77" t="str">
        <f>IF(フィニッシュ後入力!ES161&lt;&gt;"",フィニッシュ後入力!ES161,"")</f>
        <v/>
      </c>
      <c r="ET161" s="77" t="str">
        <f>IF(フィニッシュ後入力!ET161&lt;&gt;"",フィニッシュ後入力!ET161,"")</f>
        <v/>
      </c>
      <c r="EU161" s="77" t="str">
        <f>IF(フィニッシュ後入力!EU161&lt;&gt;"",フィニッシュ後入力!EU161,"")</f>
        <v/>
      </c>
      <c r="EV161" s="77" t="str">
        <f>IF(フィニッシュ後入力!EV161&lt;&gt;"",フィニッシュ後入力!EV161,"")</f>
        <v/>
      </c>
      <c r="EW161" s="77" t="str">
        <f>IF(フィニッシュ後入力!EW161&lt;&gt;"",フィニッシュ後入力!EW161,"")</f>
        <v/>
      </c>
      <c r="EX161" s="77" t="str">
        <f>IF(フィニッシュ後入力!EX161&lt;&gt;"",フィニッシュ後入力!EX161,"")</f>
        <v/>
      </c>
      <c r="EY161" s="77" t="str">
        <f>IF(フィニッシュ後入力!EY161&lt;&gt;"",フィニッシュ後入力!EY161,"")</f>
        <v/>
      </c>
      <c r="EZ161" s="77" t="str">
        <f>IF(フィニッシュ後入力!EZ161&lt;&gt;"",フィニッシュ後入力!EZ161,"")</f>
        <v/>
      </c>
      <c r="FA161" s="77" t="e">
        <f ca="1">INDIRECT(CONCATENATE("フィニッシュ後入力!R",簡易速報!$F161+100,"C",COLUMN()),FALSE)</f>
        <v>#N/A</v>
      </c>
      <c r="FB161" s="77" t="e">
        <f ca="1">INDIRECT(CONCATENATE("フィニッシュ後入力!R",簡易速報!$F161+100,"C",COLUMN()),FALSE)</f>
        <v>#N/A</v>
      </c>
      <c r="FC161" s="74" t="e">
        <f ca="1">(INDIRECT(CONCATENATE("フィニッシュ後入力!R",簡易速報!$F161+100,"C",COLUMN()),FALSE)+INDIRECT(CONCATENATE("フィニッシュ後入力!R",簡易速報!$F161+100,"C",COLUMN()+1),FALSE))/2</f>
        <v>#N/A</v>
      </c>
      <c r="FD161" s="74"/>
      <c r="FE161" s="74"/>
      <c r="FF161" s="74"/>
      <c r="FG161" s="77" t="e">
        <f ca="1">INDIRECT(CONCATENATE("フィニッシュ後入力!R",簡易速報!$F161+100,"C",COLUMN()),FALSE)</f>
        <v>#N/A</v>
      </c>
      <c r="FH161" s="77" t="e">
        <f ca="1">INDIRECT(CONCATENATE("フィニッシュ後入力!R",簡易速報!$F161+100,"C",COLUMN()),FALSE)</f>
        <v>#N/A</v>
      </c>
      <c r="FI161" s="74" t="e">
        <f ca="1">(INDIRECT(CONCATENATE("フィニッシュ後入力!R",簡易速報!$F161+100,"C",COLUMN()),FALSE)+INDIRECT(CONCATENATE("フィニッシュ後入力!R",簡易速報!$F161+100,"C",COLUMN()+1),FALSE))/2</f>
        <v>#N/A</v>
      </c>
      <c r="FJ161" s="74"/>
      <c r="FK161" s="74"/>
      <c r="FL161" s="74"/>
      <c r="FM161" s="77" t="e">
        <f ca="1">INDIRECT(CONCATENATE("フィニッシュ後入力!R",簡易速報!$F161+100,"C",COLUMN()),FALSE)</f>
        <v>#N/A</v>
      </c>
      <c r="FN161" s="77" t="e">
        <f ca="1">INDIRECT(CONCATENATE("フィニッシュ後入力!R",簡易速報!$F161+100,"C",COLUMN()),FALSE)</f>
        <v>#N/A</v>
      </c>
      <c r="FO161" s="74" t="e">
        <f ca="1">(INDIRECT(CONCATENATE("フィニッシュ後入力!R",簡易速報!$F161+100,"C",COLUMN()),FALSE)+INDIRECT(CONCATENATE("フィニッシュ後入力!R",簡易速報!$F161+100,"C",COLUMN()+1),FALSE))/2</f>
        <v>#N/A</v>
      </c>
      <c r="FP161" s="60"/>
      <c r="FQ161" s="60"/>
      <c r="FR161" s="60"/>
      <c r="FS161" s="60"/>
      <c r="FT161" s="60"/>
      <c r="FU161" s="60"/>
      <c r="FV161" s="60"/>
      <c r="FW161" s="60"/>
      <c r="FX161" s="60"/>
      <c r="FY161" s="60"/>
      <c r="FZ161" s="60"/>
      <c r="GA161" s="60"/>
      <c r="GB161" s="60"/>
      <c r="GC161" s="60"/>
      <c r="GD161" s="74" t="e">
        <f ca="1">INDIRECT("フィニッシュ後入力!G"&amp;簡易速報!$F161+100)</f>
        <v>#N/A</v>
      </c>
    </row>
    <row r="162" spans="1:186">
      <c r="A162" s="74" t="e">
        <f ca="1">簡易速報!O162</f>
        <v>#N/A</v>
      </c>
      <c r="B162" s="74" t="e">
        <f ca="1">簡易速報!P162</f>
        <v>#N/A</v>
      </c>
      <c r="C162" s="74" t="e">
        <f ca="1">簡易速報!Q162</f>
        <v>#N/A</v>
      </c>
      <c r="D162" s="74" t="e">
        <f ca="1">簡易速報!R162</f>
        <v>#N/A</v>
      </c>
      <c r="E162" s="147" t="e">
        <f ca="1">簡易速報!T162</f>
        <v>#N/A</v>
      </c>
      <c r="F162" s="74" t="e">
        <f ca="1">簡易速報!S162</f>
        <v>#N/A</v>
      </c>
      <c r="G162" s="74" t="e">
        <f ca="1">簡易速報!U162</f>
        <v>#N/A</v>
      </c>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c r="AP162" s="74"/>
      <c r="AQ162" s="74"/>
      <c r="AR162" s="74"/>
      <c r="AS162" s="74"/>
      <c r="AT162" s="74"/>
      <c r="AU162" s="74"/>
      <c r="AV162" s="74"/>
      <c r="AW162" s="74"/>
      <c r="AX162" s="74"/>
      <c r="AY162" s="74"/>
      <c r="AZ162" s="74"/>
      <c r="BA162" s="77" t="e">
        <f ca="1">INDIRECT(CONCATENATE("フィニッシュ後入力!R",簡易速報!$F162+100,"C",COLUMN()),FALSE)</f>
        <v>#N/A</v>
      </c>
      <c r="BB162" s="77" t="e">
        <f ca="1">INDIRECT(CONCATENATE("フィニッシュ後入力!R",簡易速報!$F162+100,"C",COLUMN()),FALSE)</f>
        <v>#N/A</v>
      </c>
      <c r="BC162" s="77" t="e">
        <f ca="1">INDIRECT(CONCATENATE("フィニッシュ後入力!R",簡易速報!$F162+100,"C",COLUMN()),FALSE)</f>
        <v>#N/A</v>
      </c>
      <c r="BD162" s="77" t="e">
        <f ca="1">INDIRECT(CONCATENATE("フィニッシュ後入力!R",簡易速報!$F162+100,"C",COLUMN()),FALSE)</f>
        <v>#N/A</v>
      </c>
      <c r="BE162" s="77" t="e">
        <f ca="1">INDIRECT(CONCATENATE("フィニッシュ後入力!R",簡易速報!$F162+100,"C",COLUMN()),FALSE)</f>
        <v>#N/A</v>
      </c>
      <c r="BF162" s="77" t="e">
        <f ca="1">INDIRECT(CONCATENATE("フィニッシュ後入力!R",簡易速報!$F162+100,"C",COLUMN()),FALSE)</f>
        <v>#N/A</v>
      </c>
      <c r="BG162" s="77" t="e">
        <f ca="1">INDIRECT(CONCATENATE("フィニッシュ後入力!R",簡易速報!$F162+100,"C",COLUMN()),FALSE)</f>
        <v>#N/A</v>
      </c>
      <c r="BH162" s="77" t="e">
        <f ca="1">INDIRECT(CONCATENATE("フィニッシュ後入力!R",簡易速報!$F162+100,"C",COLUMN()),FALSE)</f>
        <v>#N/A</v>
      </c>
      <c r="BI162" s="77" t="e">
        <f ca="1">INDIRECT(CONCATENATE("フィニッシュ後入力!R",簡易速報!$F162+100,"C",COLUMN()),FALSE)</f>
        <v>#N/A</v>
      </c>
      <c r="BJ162" s="77" t="e">
        <f ca="1">INDIRECT(CONCATENATE("フィニッシュ後入力!R",簡易速報!$F162+100,"C",COLUMN()),FALSE)</f>
        <v>#N/A</v>
      </c>
      <c r="BK162" s="77" t="e">
        <f ca="1">INDIRECT(CONCATENATE("フィニッシュ後入力!R",簡易速報!$F162+100,"C",COLUMN()),FALSE)</f>
        <v>#N/A</v>
      </c>
      <c r="BL162" s="77" t="e">
        <f ca="1">INDIRECT(CONCATENATE("フィニッシュ後入力!R",簡易速報!$F162+100,"C",COLUMN()),FALSE)</f>
        <v>#N/A</v>
      </c>
      <c r="BM162" s="77" t="e">
        <f ca="1">INDIRECT(CONCATENATE("フィニッシュ後入力!R",簡易速報!$F162+100,"C",COLUMN()),FALSE)</f>
        <v>#N/A</v>
      </c>
      <c r="BN162" s="77" t="e">
        <f ca="1">INDIRECT(CONCATENATE("フィニッシュ後入力!R",簡易速報!$F162+100,"C",COLUMN()),FALSE)</f>
        <v>#N/A</v>
      </c>
      <c r="BO162" s="77" t="e">
        <f ca="1">INDIRECT(CONCATENATE("フィニッシュ後入力!R",簡易速報!$F162+100,"C",COLUMN()),FALSE)</f>
        <v>#N/A</v>
      </c>
      <c r="BP162" s="77" t="e">
        <f ca="1">INDIRECT(CONCATENATE("フィニッシュ後入力!R",簡易速報!$F162+100,"C",COLUMN()),FALSE)</f>
        <v>#N/A</v>
      </c>
      <c r="BQ162" s="77" t="e">
        <f ca="1">INDIRECT(CONCATENATE("フィニッシュ後入力!R",簡易速報!$F162+100,"C",COLUMN()),FALSE)</f>
        <v>#N/A</v>
      </c>
      <c r="BR162" s="77" t="e">
        <f ca="1">INDIRECT(CONCATENATE("フィニッシュ後入力!R",簡易速報!$F162+100,"C",COLUMN()),FALSE)</f>
        <v>#N/A</v>
      </c>
      <c r="BS162" s="77" t="e">
        <f ca="1">INDIRECT(CONCATENATE("フィニッシュ後入力!R",簡易速報!$F162+100,"C",COLUMN()),FALSE)</f>
        <v>#N/A</v>
      </c>
      <c r="BT162" s="77" t="e">
        <f ca="1">INDIRECT(CONCATENATE("フィニッシュ後入力!R",簡易速報!$F162+100,"C",COLUMN()),FALSE)</f>
        <v>#N/A</v>
      </c>
      <c r="BU162" s="77" t="e">
        <f ca="1">INDIRECT(CONCATENATE("フィニッシュ後入力!R",簡易速報!$F162+100,"C",COLUMN()),FALSE)</f>
        <v>#N/A</v>
      </c>
      <c r="BV162" s="77" t="e">
        <f ca="1">INDIRECT(CONCATENATE("フィニッシュ後入力!R",簡易速報!$F162+100,"C",COLUMN()),FALSE)</f>
        <v>#N/A</v>
      </c>
      <c r="BW162" s="77" t="e">
        <f ca="1">INDIRECT(CONCATENATE("フィニッシュ後入力!R",簡易速報!$F162+100,"C",COLUMN()),FALSE)</f>
        <v>#N/A</v>
      </c>
      <c r="BX162" s="77" t="e">
        <f ca="1">INDIRECT(CONCATENATE("フィニッシュ後入力!R",簡易速報!$F162+100,"C",COLUMN()),FALSE)</f>
        <v>#N/A</v>
      </c>
      <c r="BY162" s="77" t="e">
        <f ca="1">INDIRECT(CONCATENATE("フィニッシュ後入力!R",簡易速報!$F162+100,"C",COLUMN()),FALSE)</f>
        <v>#N/A</v>
      </c>
      <c r="BZ162" s="77" t="e">
        <f ca="1">INDIRECT(CONCATENATE("フィニッシュ後入力!R",簡易速報!$F162+100,"C",COLUMN()),FALSE)</f>
        <v>#N/A</v>
      </c>
      <c r="CA162" s="77" t="e">
        <f ca="1">INDIRECT(CONCATENATE("フィニッシュ後入力!R",簡易速報!$F162+100,"C",COLUMN()),FALSE)</f>
        <v>#N/A</v>
      </c>
      <c r="CB162" s="77" t="e">
        <f ca="1">INDIRECT(CONCATENATE("フィニッシュ後入力!R",簡易速報!$F162+100,"C",COLUMN()),FALSE)</f>
        <v>#N/A</v>
      </c>
      <c r="CC162" s="77" t="e">
        <f ca="1">INDIRECT(CONCATENATE("フィニッシュ後入力!R",簡易速報!$F162+100,"C",COLUMN()),FALSE)</f>
        <v>#N/A</v>
      </c>
      <c r="CD162" s="77" t="e">
        <f ca="1">INDIRECT(CONCATENATE("フィニッシュ後入力!R",簡易速報!$F162+100,"C",COLUMN()),FALSE)</f>
        <v>#N/A</v>
      </c>
      <c r="CE162" s="77" t="str">
        <f>IF(フィニッシュ後入力!CE162&lt;&gt;"",フィニッシュ後入力!CE162,"")</f>
        <v/>
      </c>
      <c r="CF162" s="77" t="str">
        <f>IF(フィニッシュ後入力!CF162&lt;&gt;"",フィニッシュ後入力!CF162,"")</f>
        <v/>
      </c>
      <c r="CG162" s="77" t="str">
        <f>IF(フィニッシュ後入力!CG162&lt;&gt;"",フィニッシュ後入力!CG162,"")</f>
        <v/>
      </c>
      <c r="CH162" s="77" t="str">
        <f>IF(フィニッシュ後入力!CH162&lt;&gt;"",フィニッシュ後入力!CH162,"")</f>
        <v/>
      </c>
      <c r="CI162" s="77" t="str">
        <f>IF(フィニッシュ後入力!CI162&lt;&gt;"",フィニッシュ後入力!CI162,"")</f>
        <v/>
      </c>
      <c r="CJ162" s="77" t="str">
        <f>IF(フィニッシュ後入力!CJ162&lt;&gt;"",フィニッシュ後入力!CJ162,"")</f>
        <v/>
      </c>
      <c r="CK162" s="77" t="str">
        <f>IF(フィニッシュ後入力!CK162&lt;&gt;"",フィニッシュ後入力!CK162,"")</f>
        <v/>
      </c>
      <c r="CL162" s="77" t="str">
        <f>IF(フィニッシュ後入力!CL162&lt;&gt;"",フィニッシュ後入力!CL162,"")</f>
        <v/>
      </c>
      <c r="CM162" s="77" t="str">
        <f>IF(フィニッシュ後入力!CM162&lt;&gt;"",フィニッシュ後入力!CM162,"")</f>
        <v/>
      </c>
      <c r="CN162" s="77" t="str">
        <f>IF(フィニッシュ後入力!CN162&lt;&gt;"",フィニッシュ後入力!CN162,"")</f>
        <v/>
      </c>
      <c r="CO162" s="77" t="str">
        <f>IF(フィニッシュ後入力!CO162&lt;&gt;"",フィニッシュ後入力!CO162,"")</f>
        <v/>
      </c>
      <c r="CP162" s="77" t="str">
        <f>IF(フィニッシュ後入力!CP162&lt;&gt;"",フィニッシュ後入力!CP162,"")</f>
        <v/>
      </c>
      <c r="CQ162" s="77" t="str">
        <f>IF(フィニッシュ後入力!CQ162&lt;&gt;"",フィニッシュ後入力!CQ162,"")</f>
        <v/>
      </c>
      <c r="CR162" s="77" t="str">
        <f>IF(フィニッシュ後入力!CR162&lt;&gt;"",フィニッシュ後入力!CR162,"")</f>
        <v/>
      </c>
      <c r="CS162" s="77" t="str">
        <f>IF(フィニッシュ後入力!CS162&lt;&gt;"",フィニッシュ後入力!CS162,"")</f>
        <v/>
      </c>
      <c r="CT162" s="77" t="str">
        <f>IF(フィニッシュ後入力!CT162&lt;&gt;"",フィニッシュ後入力!CT162,"")</f>
        <v/>
      </c>
      <c r="CU162" s="77" t="str">
        <f>IF(フィニッシュ後入力!CU162&lt;&gt;"",フィニッシュ後入力!CU162,"")</f>
        <v/>
      </c>
      <c r="CV162" s="77" t="str">
        <f>IF(フィニッシュ後入力!CV162&lt;&gt;"",フィニッシュ後入力!CV162,"")</f>
        <v/>
      </c>
      <c r="CW162" s="77" t="str">
        <f>IF(フィニッシュ後入力!CW162&lt;&gt;"",フィニッシュ後入力!CW162,"")</f>
        <v/>
      </c>
      <c r="CX162" s="77" t="str">
        <f>IF(フィニッシュ後入力!CX162&lt;&gt;"",フィニッシュ後入力!CX162,"")</f>
        <v/>
      </c>
      <c r="CY162" s="77" t="str">
        <f>IF(フィニッシュ後入力!CY162&lt;&gt;"",フィニッシュ後入力!CY162,"")</f>
        <v/>
      </c>
      <c r="CZ162" s="77" t="str">
        <f>IF(フィニッシュ後入力!CZ162&lt;&gt;"",フィニッシュ後入力!CZ162,"")</f>
        <v/>
      </c>
      <c r="DA162" s="77" t="str">
        <f>IF(フィニッシュ後入力!DA162&lt;&gt;"",フィニッシュ後入力!DA162,"")</f>
        <v/>
      </c>
      <c r="DB162" s="77" t="str">
        <f>IF(フィニッシュ後入力!DB162&lt;&gt;"",フィニッシュ後入力!DB162,"")</f>
        <v/>
      </c>
      <c r="DC162" s="77" t="str">
        <f>IF(フィニッシュ後入力!DC162&lt;&gt;"",フィニッシュ後入力!DC162,"")</f>
        <v/>
      </c>
      <c r="DD162" s="77" t="str">
        <f>IF(フィニッシュ後入力!DD162&lt;&gt;"",フィニッシュ後入力!DD162,"")</f>
        <v/>
      </c>
      <c r="DE162" s="77" t="str">
        <f>IF(フィニッシュ後入力!DE162&lt;&gt;"",フィニッシュ後入力!DE162,"")</f>
        <v/>
      </c>
      <c r="DF162" s="77" t="str">
        <f>IF(フィニッシュ後入力!DF162&lt;&gt;"",フィニッシュ後入力!DF162,"")</f>
        <v/>
      </c>
      <c r="DG162" s="77" t="str">
        <f>IF(フィニッシュ後入力!DG162&lt;&gt;"",フィニッシュ後入力!DG162,"")</f>
        <v/>
      </c>
      <c r="DH162" s="77" t="str">
        <f>IF(フィニッシュ後入力!DH162&lt;&gt;"",フィニッシュ後入力!DH162,"")</f>
        <v/>
      </c>
      <c r="DI162" s="77" t="str">
        <f>IF(フィニッシュ後入力!DI162&lt;&gt;"",フィニッシュ後入力!DI162,"")</f>
        <v/>
      </c>
      <c r="DJ162" s="77" t="str">
        <f>IF(フィニッシュ後入力!DJ162&lt;&gt;"",フィニッシュ後入力!DJ162,"")</f>
        <v/>
      </c>
      <c r="DK162" s="77" t="str">
        <f>IF(フィニッシュ後入力!DK162&lt;&gt;"",フィニッシュ後入力!DK162,"")</f>
        <v/>
      </c>
      <c r="DL162" s="77" t="str">
        <f>IF(フィニッシュ後入力!DL162&lt;&gt;"",フィニッシュ後入力!DL162,"")</f>
        <v/>
      </c>
      <c r="DM162" s="77" t="str">
        <f>IF(フィニッシュ後入力!DM162&lt;&gt;"",フィニッシュ後入力!DM162,"")</f>
        <v/>
      </c>
      <c r="DN162" s="77" t="str">
        <f>IF(フィニッシュ後入力!DN162&lt;&gt;"",フィニッシュ後入力!DN162,"")</f>
        <v/>
      </c>
      <c r="DO162" s="77" t="str">
        <f>IF(フィニッシュ後入力!DO162&lt;&gt;"",フィニッシュ後入力!DO162,"")</f>
        <v/>
      </c>
      <c r="DP162" s="77" t="str">
        <f>IF(フィニッシュ後入力!DP162&lt;&gt;"",フィニッシュ後入力!DP162,"")</f>
        <v/>
      </c>
      <c r="DQ162" s="77" t="str">
        <f>IF(フィニッシュ後入力!DQ162&lt;&gt;"",フィニッシュ後入力!DQ162,"")</f>
        <v/>
      </c>
      <c r="DR162" s="77" t="str">
        <f>IF(フィニッシュ後入力!DR162&lt;&gt;"",フィニッシュ後入力!DR162,"")</f>
        <v/>
      </c>
      <c r="DS162" s="77" t="str">
        <f>IF(フィニッシュ後入力!DS162&lt;&gt;"",フィニッシュ後入力!DS162,"")</f>
        <v/>
      </c>
      <c r="DT162" s="77" t="str">
        <f>IF(フィニッシュ後入力!DT162&lt;&gt;"",フィニッシュ後入力!DT162,"")</f>
        <v/>
      </c>
      <c r="DU162" s="77" t="str">
        <f>IF(フィニッシュ後入力!DU162&lt;&gt;"",フィニッシュ後入力!DU162,"")</f>
        <v/>
      </c>
      <c r="DV162" s="77" t="str">
        <f>IF(フィニッシュ後入力!DV162&lt;&gt;"",フィニッシュ後入力!DV162,"")</f>
        <v/>
      </c>
      <c r="DW162" s="77" t="str">
        <f>IF(フィニッシュ後入力!DW162&lt;&gt;"",フィニッシュ後入力!DW162,"")</f>
        <v/>
      </c>
      <c r="DX162" s="77" t="str">
        <f>IF(フィニッシュ後入力!DX162&lt;&gt;"",フィニッシュ後入力!DX162,"")</f>
        <v/>
      </c>
      <c r="DY162" s="77" t="str">
        <f>IF(フィニッシュ後入力!DY162&lt;&gt;"",フィニッシュ後入力!DY162,"")</f>
        <v/>
      </c>
      <c r="DZ162" s="77" t="str">
        <f>IF(フィニッシュ後入力!DZ162&lt;&gt;"",フィニッシュ後入力!DZ162,"")</f>
        <v/>
      </c>
      <c r="EA162" s="77" t="str">
        <f>IF(フィニッシュ後入力!EA162&lt;&gt;"",フィニッシュ後入力!EA162,"")</f>
        <v/>
      </c>
      <c r="EB162" s="77" t="str">
        <f>IF(フィニッシュ後入力!EB162&lt;&gt;"",フィニッシュ後入力!EB162,"")</f>
        <v/>
      </c>
      <c r="EC162" s="77" t="str">
        <f>IF(フィニッシュ後入力!EC162&lt;&gt;"",フィニッシュ後入力!EC162,"")</f>
        <v/>
      </c>
      <c r="ED162" s="77" t="str">
        <f>IF(フィニッシュ後入力!ED162&lt;&gt;"",フィニッシュ後入力!ED162,"")</f>
        <v/>
      </c>
      <c r="EE162" s="77" t="str">
        <f>IF(フィニッシュ後入力!EE162&lt;&gt;"",フィニッシュ後入力!EE162,"")</f>
        <v/>
      </c>
      <c r="EF162" s="77" t="str">
        <f>IF(フィニッシュ後入力!EF162&lt;&gt;"",フィニッシュ後入力!EF162,"")</f>
        <v/>
      </c>
      <c r="EG162" s="77" t="str">
        <f>IF(フィニッシュ後入力!EG162&lt;&gt;"",フィニッシュ後入力!EG162,"")</f>
        <v/>
      </c>
      <c r="EH162" s="77" t="str">
        <f>IF(フィニッシュ後入力!EH162&lt;&gt;"",フィニッシュ後入力!EH162,"")</f>
        <v/>
      </c>
      <c r="EI162" s="77" t="str">
        <f>IF(フィニッシュ後入力!EI162&lt;&gt;"",フィニッシュ後入力!EI162,"")</f>
        <v/>
      </c>
      <c r="EJ162" s="77" t="str">
        <f>IF(フィニッシュ後入力!EJ162&lt;&gt;"",フィニッシュ後入力!EJ162,"")</f>
        <v/>
      </c>
      <c r="EK162" s="77" t="str">
        <f>IF(フィニッシュ後入力!EK162&lt;&gt;"",フィニッシュ後入力!EK162,"")</f>
        <v/>
      </c>
      <c r="EL162" s="77" t="str">
        <f>IF(フィニッシュ後入力!EL162&lt;&gt;"",フィニッシュ後入力!EL162,"")</f>
        <v/>
      </c>
      <c r="EM162" s="77" t="str">
        <f>IF(フィニッシュ後入力!EM162&lt;&gt;"",フィニッシュ後入力!EM162,"")</f>
        <v/>
      </c>
      <c r="EN162" s="77" t="str">
        <f>IF(フィニッシュ後入力!EN162&lt;&gt;"",フィニッシュ後入力!EN162,"")</f>
        <v/>
      </c>
      <c r="EO162" s="77" t="str">
        <f>IF(フィニッシュ後入力!EO162&lt;&gt;"",フィニッシュ後入力!EO162,"")</f>
        <v/>
      </c>
      <c r="EP162" s="77" t="str">
        <f>IF(フィニッシュ後入力!EP162&lt;&gt;"",フィニッシュ後入力!EP162,"")</f>
        <v/>
      </c>
      <c r="EQ162" s="77" t="str">
        <f>IF(フィニッシュ後入力!EQ162&lt;&gt;"",フィニッシュ後入力!EQ162,"")</f>
        <v/>
      </c>
      <c r="ER162" s="77" t="str">
        <f>IF(フィニッシュ後入力!ER162&lt;&gt;"",フィニッシュ後入力!ER162,"")</f>
        <v/>
      </c>
      <c r="ES162" s="77" t="str">
        <f>IF(フィニッシュ後入力!ES162&lt;&gt;"",フィニッシュ後入力!ES162,"")</f>
        <v/>
      </c>
      <c r="ET162" s="77" t="str">
        <f>IF(フィニッシュ後入力!ET162&lt;&gt;"",フィニッシュ後入力!ET162,"")</f>
        <v/>
      </c>
      <c r="EU162" s="77" t="str">
        <f>IF(フィニッシュ後入力!EU162&lt;&gt;"",フィニッシュ後入力!EU162,"")</f>
        <v/>
      </c>
      <c r="EV162" s="77" t="str">
        <f>IF(フィニッシュ後入力!EV162&lt;&gt;"",フィニッシュ後入力!EV162,"")</f>
        <v/>
      </c>
      <c r="EW162" s="77" t="str">
        <f>IF(フィニッシュ後入力!EW162&lt;&gt;"",フィニッシュ後入力!EW162,"")</f>
        <v/>
      </c>
      <c r="EX162" s="77" t="str">
        <f>IF(フィニッシュ後入力!EX162&lt;&gt;"",フィニッシュ後入力!EX162,"")</f>
        <v/>
      </c>
      <c r="EY162" s="77" t="str">
        <f>IF(フィニッシュ後入力!EY162&lt;&gt;"",フィニッシュ後入力!EY162,"")</f>
        <v/>
      </c>
      <c r="EZ162" s="77" t="str">
        <f>IF(フィニッシュ後入力!EZ162&lt;&gt;"",フィニッシュ後入力!EZ162,"")</f>
        <v/>
      </c>
      <c r="FA162" s="77" t="e">
        <f ca="1">INDIRECT(CONCATENATE("フィニッシュ後入力!R",簡易速報!$F162+100,"C",COLUMN()),FALSE)</f>
        <v>#N/A</v>
      </c>
      <c r="FB162" s="77" t="e">
        <f ca="1">INDIRECT(CONCATENATE("フィニッシュ後入力!R",簡易速報!$F162+100,"C",COLUMN()),FALSE)</f>
        <v>#N/A</v>
      </c>
      <c r="FC162" s="74" t="e">
        <f ca="1">(INDIRECT(CONCATENATE("フィニッシュ後入力!R",簡易速報!$F162+100,"C",COLUMN()),FALSE)+INDIRECT(CONCATENATE("フィニッシュ後入力!R",簡易速報!$F162+100,"C",COLUMN()+1),FALSE))/2</f>
        <v>#N/A</v>
      </c>
      <c r="FD162" s="74"/>
      <c r="FE162" s="74"/>
      <c r="FF162" s="74"/>
      <c r="FG162" s="77" t="e">
        <f ca="1">INDIRECT(CONCATENATE("フィニッシュ後入力!R",簡易速報!$F162+100,"C",COLUMN()),FALSE)</f>
        <v>#N/A</v>
      </c>
      <c r="FH162" s="77" t="e">
        <f ca="1">INDIRECT(CONCATENATE("フィニッシュ後入力!R",簡易速報!$F162+100,"C",COLUMN()),FALSE)</f>
        <v>#N/A</v>
      </c>
      <c r="FI162" s="74" t="e">
        <f ca="1">(INDIRECT(CONCATENATE("フィニッシュ後入力!R",簡易速報!$F162+100,"C",COLUMN()),FALSE)+INDIRECT(CONCATENATE("フィニッシュ後入力!R",簡易速報!$F162+100,"C",COLUMN()+1),FALSE))/2</f>
        <v>#N/A</v>
      </c>
      <c r="FJ162" s="74"/>
      <c r="FK162" s="74"/>
      <c r="FL162" s="74"/>
      <c r="FM162" s="77" t="e">
        <f ca="1">INDIRECT(CONCATENATE("フィニッシュ後入力!R",簡易速報!$F162+100,"C",COLUMN()),FALSE)</f>
        <v>#N/A</v>
      </c>
      <c r="FN162" s="77" t="e">
        <f ca="1">INDIRECT(CONCATENATE("フィニッシュ後入力!R",簡易速報!$F162+100,"C",COLUMN()),FALSE)</f>
        <v>#N/A</v>
      </c>
      <c r="FO162" s="74" t="e">
        <f ca="1">(INDIRECT(CONCATENATE("フィニッシュ後入力!R",簡易速報!$F162+100,"C",COLUMN()),FALSE)+INDIRECT(CONCATENATE("フィニッシュ後入力!R",簡易速報!$F162+100,"C",COLUMN()+1),FALSE))/2</f>
        <v>#N/A</v>
      </c>
      <c r="FP162" s="60"/>
      <c r="FQ162" s="60"/>
      <c r="FR162" s="60"/>
      <c r="FS162" s="60"/>
      <c r="FT162" s="60"/>
      <c r="FU162" s="60"/>
      <c r="FV162" s="60"/>
      <c r="FW162" s="60"/>
      <c r="FX162" s="60"/>
      <c r="FY162" s="60"/>
      <c r="FZ162" s="60"/>
      <c r="GA162" s="60"/>
      <c r="GB162" s="60"/>
      <c r="GC162" s="60"/>
      <c r="GD162" s="74" t="e">
        <f ca="1">INDIRECT("フィニッシュ後入力!G"&amp;簡易速報!$F162+100)</f>
        <v>#N/A</v>
      </c>
    </row>
    <row r="163" spans="1:186">
      <c r="A163" s="74" t="e">
        <f ca="1">簡易速報!O163</f>
        <v>#N/A</v>
      </c>
      <c r="B163" s="74" t="e">
        <f ca="1">簡易速報!P163</f>
        <v>#N/A</v>
      </c>
      <c r="C163" s="74" t="e">
        <f ca="1">簡易速報!Q163</f>
        <v>#N/A</v>
      </c>
      <c r="D163" s="74" t="e">
        <f ca="1">簡易速報!R163</f>
        <v>#N/A</v>
      </c>
      <c r="E163" s="147" t="e">
        <f ca="1">簡易速報!T163</f>
        <v>#N/A</v>
      </c>
      <c r="F163" s="74" t="e">
        <f ca="1">簡易速報!S163</f>
        <v>#N/A</v>
      </c>
      <c r="G163" s="74" t="e">
        <f ca="1">簡易速報!U163</f>
        <v>#N/A</v>
      </c>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c r="AP163" s="74"/>
      <c r="AQ163" s="74"/>
      <c r="AR163" s="74"/>
      <c r="AS163" s="74"/>
      <c r="AT163" s="74"/>
      <c r="AU163" s="74"/>
      <c r="AV163" s="74"/>
      <c r="AW163" s="74"/>
      <c r="AX163" s="74"/>
      <c r="AY163" s="74"/>
      <c r="AZ163" s="74"/>
      <c r="BA163" s="77" t="e">
        <f ca="1">INDIRECT(CONCATENATE("フィニッシュ後入力!R",簡易速報!$F163+100,"C",COLUMN()),FALSE)</f>
        <v>#N/A</v>
      </c>
      <c r="BB163" s="77" t="e">
        <f ca="1">INDIRECT(CONCATENATE("フィニッシュ後入力!R",簡易速報!$F163+100,"C",COLUMN()),FALSE)</f>
        <v>#N/A</v>
      </c>
      <c r="BC163" s="77" t="e">
        <f ca="1">INDIRECT(CONCATENATE("フィニッシュ後入力!R",簡易速報!$F163+100,"C",COLUMN()),FALSE)</f>
        <v>#N/A</v>
      </c>
      <c r="BD163" s="77" t="e">
        <f ca="1">INDIRECT(CONCATENATE("フィニッシュ後入力!R",簡易速報!$F163+100,"C",COLUMN()),FALSE)</f>
        <v>#N/A</v>
      </c>
      <c r="BE163" s="77" t="e">
        <f ca="1">INDIRECT(CONCATENATE("フィニッシュ後入力!R",簡易速報!$F163+100,"C",COLUMN()),FALSE)</f>
        <v>#N/A</v>
      </c>
      <c r="BF163" s="77" t="e">
        <f ca="1">INDIRECT(CONCATENATE("フィニッシュ後入力!R",簡易速報!$F163+100,"C",COLUMN()),FALSE)</f>
        <v>#N/A</v>
      </c>
      <c r="BG163" s="77" t="e">
        <f ca="1">INDIRECT(CONCATENATE("フィニッシュ後入力!R",簡易速報!$F163+100,"C",COLUMN()),FALSE)</f>
        <v>#N/A</v>
      </c>
      <c r="BH163" s="77" t="e">
        <f ca="1">INDIRECT(CONCATENATE("フィニッシュ後入力!R",簡易速報!$F163+100,"C",COLUMN()),FALSE)</f>
        <v>#N/A</v>
      </c>
      <c r="BI163" s="77" t="e">
        <f ca="1">INDIRECT(CONCATENATE("フィニッシュ後入力!R",簡易速報!$F163+100,"C",COLUMN()),FALSE)</f>
        <v>#N/A</v>
      </c>
      <c r="BJ163" s="77" t="e">
        <f ca="1">INDIRECT(CONCATENATE("フィニッシュ後入力!R",簡易速報!$F163+100,"C",COLUMN()),FALSE)</f>
        <v>#N/A</v>
      </c>
      <c r="BK163" s="77" t="e">
        <f ca="1">INDIRECT(CONCATENATE("フィニッシュ後入力!R",簡易速報!$F163+100,"C",COLUMN()),FALSE)</f>
        <v>#N/A</v>
      </c>
      <c r="BL163" s="77" t="e">
        <f ca="1">INDIRECT(CONCATENATE("フィニッシュ後入力!R",簡易速報!$F163+100,"C",COLUMN()),FALSE)</f>
        <v>#N/A</v>
      </c>
      <c r="BM163" s="77" t="e">
        <f ca="1">INDIRECT(CONCATENATE("フィニッシュ後入力!R",簡易速報!$F163+100,"C",COLUMN()),FALSE)</f>
        <v>#N/A</v>
      </c>
      <c r="BN163" s="77" t="e">
        <f ca="1">INDIRECT(CONCATENATE("フィニッシュ後入力!R",簡易速報!$F163+100,"C",COLUMN()),FALSE)</f>
        <v>#N/A</v>
      </c>
      <c r="BO163" s="77" t="e">
        <f ca="1">INDIRECT(CONCATENATE("フィニッシュ後入力!R",簡易速報!$F163+100,"C",COLUMN()),FALSE)</f>
        <v>#N/A</v>
      </c>
      <c r="BP163" s="77" t="e">
        <f ca="1">INDIRECT(CONCATENATE("フィニッシュ後入力!R",簡易速報!$F163+100,"C",COLUMN()),FALSE)</f>
        <v>#N/A</v>
      </c>
      <c r="BQ163" s="77" t="e">
        <f ca="1">INDIRECT(CONCATENATE("フィニッシュ後入力!R",簡易速報!$F163+100,"C",COLUMN()),FALSE)</f>
        <v>#N/A</v>
      </c>
      <c r="BR163" s="77" t="e">
        <f ca="1">INDIRECT(CONCATENATE("フィニッシュ後入力!R",簡易速報!$F163+100,"C",COLUMN()),FALSE)</f>
        <v>#N/A</v>
      </c>
      <c r="BS163" s="77" t="e">
        <f ca="1">INDIRECT(CONCATENATE("フィニッシュ後入力!R",簡易速報!$F163+100,"C",COLUMN()),FALSE)</f>
        <v>#N/A</v>
      </c>
      <c r="BT163" s="77" t="e">
        <f ca="1">INDIRECT(CONCATENATE("フィニッシュ後入力!R",簡易速報!$F163+100,"C",COLUMN()),FALSE)</f>
        <v>#N/A</v>
      </c>
      <c r="BU163" s="77" t="e">
        <f ca="1">INDIRECT(CONCATENATE("フィニッシュ後入力!R",簡易速報!$F163+100,"C",COLUMN()),FALSE)</f>
        <v>#N/A</v>
      </c>
      <c r="BV163" s="77" t="e">
        <f ca="1">INDIRECT(CONCATENATE("フィニッシュ後入力!R",簡易速報!$F163+100,"C",COLUMN()),FALSE)</f>
        <v>#N/A</v>
      </c>
      <c r="BW163" s="77" t="e">
        <f ca="1">INDIRECT(CONCATENATE("フィニッシュ後入力!R",簡易速報!$F163+100,"C",COLUMN()),FALSE)</f>
        <v>#N/A</v>
      </c>
      <c r="BX163" s="77" t="e">
        <f ca="1">INDIRECT(CONCATENATE("フィニッシュ後入力!R",簡易速報!$F163+100,"C",COLUMN()),FALSE)</f>
        <v>#N/A</v>
      </c>
      <c r="BY163" s="77" t="e">
        <f ca="1">INDIRECT(CONCATENATE("フィニッシュ後入力!R",簡易速報!$F163+100,"C",COLUMN()),FALSE)</f>
        <v>#N/A</v>
      </c>
      <c r="BZ163" s="77" t="e">
        <f ca="1">INDIRECT(CONCATENATE("フィニッシュ後入力!R",簡易速報!$F163+100,"C",COLUMN()),FALSE)</f>
        <v>#N/A</v>
      </c>
      <c r="CA163" s="77" t="e">
        <f ca="1">INDIRECT(CONCATENATE("フィニッシュ後入力!R",簡易速報!$F163+100,"C",COLUMN()),FALSE)</f>
        <v>#N/A</v>
      </c>
      <c r="CB163" s="77" t="e">
        <f ca="1">INDIRECT(CONCATENATE("フィニッシュ後入力!R",簡易速報!$F163+100,"C",COLUMN()),FALSE)</f>
        <v>#N/A</v>
      </c>
      <c r="CC163" s="77" t="e">
        <f ca="1">INDIRECT(CONCATENATE("フィニッシュ後入力!R",簡易速報!$F163+100,"C",COLUMN()),FALSE)</f>
        <v>#N/A</v>
      </c>
      <c r="CD163" s="77" t="e">
        <f ca="1">INDIRECT(CONCATENATE("フィニッシュ後入力!R",簡易速報!$F163+100,"C",COLUMN()),FALSE)</f>
        <v>#N/A</v>
      </c>
      <c r="CE163" s="77" t="str">
        <f>IF(フィニッシュ後入力!CE163&lt;&gt;"",フィニッシュ後入力!CE163,"")</f>
        <v/>
      </c>
      <c r="CF163" s="77" t="str">
        <f>IF(フィニッシュ後入力!CF163&lt;&gt;"",フィニッシュ後入力!CF163,"")</f>
        <v/>
      </c>
      <c r="CG163" s="77" t="str">
        <f>IF(フィニッシュ後入力!CG163&lt;&gt;"",フィニッシュ後入力!CG163,"")</f>
        <v/>
      </c>
      <c r="CH163" s="77" t="str">
        <f>IF(フィニッシュ後入力!CH163&lt;&gt;"",フィニッシュ後入力!CH163,"")</f>
        <v/>
      </c>
      <c r="CI163" s="77" t="str">
        <f>IF(フィニッシュ後入力!CI163&lt;&gt;"",フィニッシュ後入力!CI163,"")</f>
        <v/>
      </c>
      <c r="CJ163" s="77" t="str">
        <f>IF(フィニッシュ後入力!CJ163&lt;&gt;"",フィニッシュ後入力!CJ163,"")</f>
        <v/>
      </c>
      <c r="CK163" s="77" t="str">
        <f>IF(フィニッシュ後入力!CK163&lt;&gt;"",フィニッシュ後入力!CK163,"")</f>
        <v/>
      </c>
      <c r="CL163" s="77" t="str">
        <f>IF(フィニッシュ後入力!CL163&lt;&gt;"",フィニッシュ後入力!CL163,"")</f>
        <v/>
      </c>
      <c r="CM163" s="77" t="str">
        <f>IF(フィニッシュ後入力!CM163&lt;&gt;"",フィニッシュ後入力!CM163,"")</f>
        <v/>
      </c>
      <c r="CN163" s="77" t="str">
        <f>IF(フィニッシュ後入力!CN163&lt;&gt;"",フィニッシュ後入力!CN163,"")</f>
        <v/>
      </c>
      <c r="CO163" s="77" t="str">
        <f>IF(フィニッシュ後入力!CO163&lt;&gt;"",フィニッシュ後入力!CO163,"")</f>
        <v/>
      </c>
      <c r="CP163" s="77" t="str">
        <f>IF(フィニッシュ後入力!CP163&lt;&gt;"",フィニッシュ後入力!CP163,"")</f>
        <v/>
      </c>
      <c r="CQ163" s="77" t="str">
        <f>IF(フィニッシュ後入力!CQ163&lt;&gt;"",フィニッシュ後入力!CQ163,"")</f>
        <v/>
      </c>
      <c r="CR163" s="77" t="str">
        <f>IF(フィニッシュ後入力!CR163&lt;&gt;"",フィニッシュ後入力!CR163,"")</f>
        <v/>
      </c>
      <c r="CS163" s="77" t="str">
        <f>IF(フィニッシュ後入力!CS163&lt;&gt;"",フィニッシュ後入力!CS163,"")</f>
        <v/>
      </c>
      <c r="CT163" s="77" t="str">
        <f>IF(フィニッシュ後入力!CT163&lt;&gt;"",フィニッシュ後入力!CT163,"")</f>
        <v/>
      </c>
      <c r="CU163" s="77" t="str">
        <f>IF(フィニッシュ後入力!CU163&lt;&gt;"",フィニッシュ後入力!CU163,"")</f>
        <v/>
      </c>
      <c r="CV163" s="77" t="str">
        <f>IF(フィニッシュ後入力!CV163&lt;&gt;"",フィニッシュ後入力!CV163,"")</f>
        <v/>
      </c>
      <c r="CW163" s="77" t="str">
        <f>IF(フィニッシュ後入力!CW163&lt;&gt;"",フィニッシュ後入力!CW163,"")</f>
        <v/>
      </c>
      <c r="CX163" s="77" t="str">
        <f>IF(フィニッシュ後入力!CX163&lt;&gt;"",フィニッシュ後入力!CX163,"")</f>
        <v/>
      </c>
      <c r="CY163" s="77" t="str">
        <f>IF(フィニッシュ後入力!CY163&lt;&gt;"",フィニッシュ後入力!CY163,"")</f>
        <v/>
      </c>
      <c r="CZ163" s="77" t="str">
        <f>IF(フィニッシュ後入力!CZ163&lt;&gt;"",フィニッシュ後入力!CZ163,"")</f>
        <v/>
      </c>
      <c r="DA163" s="77" t="str">
        <f>IF(フィニッシュ後入力!DA163&lt;&gt;"",フィニッシュ後入力!DA163,"")</f>
        <v/>
      </c>
      <c r="DB163" s="77" t="str">
        <f>IF(フィニッシュ後入力!DB163&lt;&gt;"",フィニッシュ後入力!DB163,"")</f>
        <v/>
      </c>
      <c r="DC163" s="77" t="str">
        <f>IF(フィニッシュ後入力!DC163&lt;&gt;"",フィニッシュ後入力!DC163,"")</f>
        <v/>
      </c>
      <c r="DD163" s="77" t="str">
        <f>IF(フィニッシュ後入力!DD163&lt;&gt;"",フィニッシュ後入力!DD163,"")</f>
        <v/>
      </c>
      <c r="DE163" s="77" t="str">
        <f>IF(フィニッシュ後入力!DE163&lt;&gt;"",フィニッシュ後入力!DE163,"")</f>
        <v/>
      </c>
      <c r="DF163" s="77" t="str">
        <f>IF(フィニッシュ後入力!DF163&lt;&gt;"",フィニッシュ後入力!DF163,"")</f>
        <v/>
      </c>
      <c r="DG163" s="77" t="str">
        <f>IF(フィニッシュ後入力!DG163&lt;&gt;"",フィニッシュ後入力!DG163,"")</f>
        <v/>
      </c>
      <c r="DH163" s="77" t="str">
        <f>IF(フィニッシュ後入力!DH163&lt;&gt;"",フィニッシュ後入力!DH163,"")</f>
        <v/>
      </c>
      <c r="DI163" s="77" t="str">
        <f>IF(フィニッシュ後入力!DI163&lt;&gt;"",フィニッシュ後入力!DI163,"")</f>
        <v/>
      </c>
      <c r="DJ163" s="77" t="str">
        <f>IF(フィニッシュ後入力!DJ163&lt;&gt;"",フィニッシュ後入力!DJ163,"")</f>
        <v/>
      </c>
      <c r="DK163" s="77" t="str">
        <f>IF(フィニッシュ後入力!DK163&lt;&gt;"",フィニッシュ後入力!DK163,"")</f>
        <v/>
      </c>
      <c r="DL163" s="77" t="str">
        <f>IF(フィニッシュ後入力!DL163&lt;&gt;"",フィニッシュ後入力!DL163,"")</f>
        <v/>
      </c>
      <c r="DM163" s="77" t="str">
        <f>IF(フィニッシュ後入力!DM163&lt;&gt;"",フィニッシュ後入力!DM163,"")</f>
        <v/>
      </c>
      <c r="DN163" s="77" t="str">
        <f>IF(フィニッシュ後入力!DN163&lt;&gt;"",フィニッシュ後入力!DN163,"")</f>
        <v/>
      </c>
      <c r="DO163" s="77" t="str">
        <f>IF(フィニッシュ後入力!DO163&lt;&gt;"",フィニッシュ後入力!DO163,"")</f>
        <v/>
      </c>
      <c r="DP163" s="77" t="str">
        <f>IF(フィニッシュ後入力!DP163&lt;&gt;"",フィニッシュ後入力!DP163,"")</f>
        <v/>
      </c>
      <c r="DQ163" s="77" t="str">
        <f>IF(フィニッシュ後入力!DQ163&lt;&gt;"",フィニッシュ後入力!DQ163,"")</f>
        <v/>
      </c>
      <c r="DR163" s="77" t="str">
        <f>IF(フィニッシュ後入力!DR163&lt;&gt;"",フィニッシュ後入力!DR163,"")</f>
        <v/>
      </c>
      <c r="DS163" s="77" t="str">
        <f>IF(フィニッシュ後入力!DS163&lt;&gt;"",フィニッシュ後入力!DS163,"")</f>
        <v/>
      </c>
      <c r="DT163" s="77" t="str">
        <f>IF(フィニッシュ後入力!DT163&lt;&gt;"",フィニッシュ後入力!DT163,"")</f>
        <v/>
      </c>
      <c r="DU163" s="77" t="str">
        <f>IF(フィニッシュ後入力!DU163&lt;&gt;"",フィニッシュ後入力!DU163,"")</f>
        <v/>
      </c>
      <c r="DV163" s="77" t="str">
        <f>IF(フィニッシュ後入力!DV163&lt;&gt;"",フィニッシュ後入力!DV163,"")</f>
        <v/>
      </c>
      <c r="DW163" s="77" t="str">
        <f>IF(フィニッシュ後入力!DW163&lt;&gt;"",フィニッシュ後入力!DW163,"")</f>
        <v/>
      </c>
      <c r="DX163" s="77" t="str">
        <f>IF(フィニッシュ後入力!DX163&lt;&gt;"",フィニッシュ後入力!DX163,"")</f>
        <v/>
      </c>
      <c r="DY163" s="77" t="str">
        <f>IF(フィニッシュ後入力!DY163&lt;&gt;"",フィニッシュ後入力!DY163,"")</f>
        <v/>
      </c>
      <c r="DZ163" s="77" t="str">
        <f>IF(フィニッシュ後入力!DZ163&lt;&gt;"",フィニッシュ後入力!DZ163,"")</f>
        <v/>
      </c>
      <c r="EA163" s="77" t="str">
        <f>IF(フィニッシュ後入力!EA163&lt;&gt;"",フィニッシュ後入力!EA163,"")</f>
        <v/>
      </c>
      <c r="EB163" s="77" t="str">
        <f>IF(フィニッシュ後入力!EB163&lt;&gt;"",フィニッシュ後入力!EB163,"")</f>
        <v/>
      </c>
      <c r="EC163" s="77" t="str">
        <f>IF(フィニッシュ後入力!EC163&lt;&gt;"",フィニッシュ後入力!EC163,"")</f>
        <v/>
      </c>
      <c r="ED163" s="77" t="str">
        <f>IF(フィニッシュ後入力!ED163&lt;&gt;"",フィニッシュ後入力!ED163,"")</f>
        <v/>
      </c>
      <c r="EE163" s="77" t="str">
        <f>IF(フィニッシュ後入力!EE163&lt;&gt;"",フィニッシュ後入力!EE163,"")</f>
        <v/>
      </c>
      <c r="EF163" s="77" t="str">
        <f>IF(フィニッシュ後入力!EF163&lt;&gt;"",フィニッシュ後入力!EF163,"")</f>
        <v/>
      </c>
      <c r="EG163" s="77" t="str">
        <f>IF(フィニッシュ後入力!EG163&lt;&gt;"",フィニッシュ後入力!EG163,"")</f>
        <v/>
      </c>
      <c r="EH163" s="77" t="str">
        <f>IF(フィニッシュ後入力!EH163&lt;&gt;"",フィニッシュ後入力!EH163,"")</f>
        <v/>
      </c>
      <c r="EI163" s="77" t="str">
        <f>IF(フィニッシュ後入力!EI163&lt;&gt;"",フィニッシュ後入力!EI163,"")</f>
        <v/>
      </c>
      <c r="EJ163" s="77" t="str">
        <f>IF(フィニッシュ後入力!EJ163&lt;&gt;"",フィニッシュ後入力!EJ163,"")</f>
        <v/>
      </c>
      <c r="EK163" s="77" t="str">
        <f>IF(フィニッシュ後入力!EK163&lt;&gt;"",フィニッシュ後入力!EK163,"")</f>
        <v/>
      </c>
      <c r="EL163" s="77" t="str">
        <f>IF(フィニッシュ後入力!EL163&lt;&gt;"",フィニッシュ後入力!EL163,"")</f>
        <v/>
      </c>
      <c r="EM163" s="77" t="str">
        <f>IF(フィニッシュ後入力!EM163&lt;&gt;"",フィニッシュ後入力!EM163,"")</f>
        <v/>
      </c>
      <c r="EN163" s="77" t="str">
        <f>IF(フィニッシュ後入力!EN163&lt;&gt;"",フィニッシュ後入力!EN163,"")</f>
        <v/>
      </c>
      <c r="EO163" s="77" t="str">
        <f>IF(フィニッシュ後入力!EO163&lt;&gt;"",フィニッシュ後入力!EO163,"")</f>
        <v/>
      </c>
      <c r="EP163" s="77" t="str">
        <f>IF(フィニッシュ後入力!EP163&lt;&gt;"",フィニッシュ後入力!EP163,"")</f>
        <v/>
      </c>
      <c r="EQ163" s="77" t="str">
        <f>IF(フィニッシュ後入力!EQ163&lt;&gt;"",フィニッシュ後入力!EQ163,"")</f>
        <v/>
      </c>
      <c r="ER163" s="77" t="str">
        <f>IF(フィニッシュ後入力!ER163&lt;&gt;"",フィニッシュ後入力!ER163,"")</f>
        <v/>
      </c>
      <c r="ES163" s="77" t="str">
        <f>IF(フィニッシュ後入力!ES163&lt;&gt;"",フィニッシュ後入力!ES163,"")</f>
        <v/>
      </c>
      <c r="ET163" s="77" t="str">
        <f>IF(フィニッシュ後入力!ET163&lt;&gt;"",フィニッシュ後入力!ET163,"")</f>
        <v/>
      </c>
      <c r="EU163" s="77" t="str">
        <f>IF(フィニッシュ後入力!EU163&lt;&gt;"",フィニッシュ後入力!EU163,"")</f>
        <v/>
      </c>
      <c r="EV163" s="77" t="str">
        <f>IF(フィニッシュ後入力!EV163&lt;&gt;"",フィニッシュ後入力!EV163,"")</f>
        <v/>
      </c>
      <c r="EW163" s="77" t="str">
        <f>IF(フィニッシュ後入力!EW163&lt;&gt;"",フィニッシュ後入力!EW163,"")</f>
        <v/>
      </c>
      <c r="EX163" s="77" t="str">
        <f>IF(フィニッシュ後入力!EX163&lt;&gt;"",フィニッシュ後入力!EX163,"")</f>
        <v/>
      </c>
      <c r="EY163" s="77" t="str">
        <f>IF(フィニッシュ後入力!EY163&lt;&gt;"",フィニッシュ後入力!EY163,"")</f>
        <v/>
      </c>
      <c r="EZ163" s="77" t="str">
        <f>IF(フィニッシュ後入力!EZ163&lt;&gt;"",フィニッシュ後入力!EZ163,"")</f>
        <v/>
      </c>
      <c r="FA163" s="77" t="e">
        <f ca="1">INDIRECT(CONCATENATE("フィニッシュ後入力!R",簡易速報!$F163+100,"C",COLUMN()),FALSE)</f>
        <v>#N/A</v>
      </c>
      <c r="FB163" s="77" t="e">
        <f ca="1">INDIRECT(CONCATENATE("フィニッシュ後入力!R",簡易速報!$F163+100,"C",COLUMN()),FALSE)</f>
        <v>#N/A</v>
      </c>
      <c r="FC163" s="74" t="e">
        <f ca="1">(INDIRECT(CONCATENATE("フィニッシュ後入力!R",簡易速報!$F163+100,"C",COLUMN()),FALSE)+INDIRECT(CONCATENATE("フィニッシュ後入力!R",簡易速報!$F163+100,"C",COLUMN()+1),FALSE))/2</f>
        <v>#N/A</v>
      </c>
      <c r="FD163" s="74"/>
      <c r="FE163" s="74"/>
      <c r="FF163" s="74"/>
      <c r="FG163" s="77" t="e">
        <f ca="1">INDIRECT(CONCATENATE("フィニッシュ後入力!R",簡易速報!$F163+100,"C",COLUMN()),FALSE)</f>
        <v>#N/A</v>
      </c>
      <c r="FH163" s="77" t="e">
        <f ca="1">INDIRECT(CONCATENATE("フィニッシュ後入力!R",簡易速報!$F163+100,"C",COLUMN()),FALSE)</f>
        <v>#N/A</v>
      </c>
      <c r="FI163" s="74" t="e">
        <f ca="1">(INDIRECT(CONCATENATE("フィニッシュ後入力!R",簡易速報!$F163+100,"C",COLUMN()),FALSE)+INDIRECT(CONCATENATE("フィニッシュ後入力!R",簡易速報!$F163+100,"C",COLUMN()+1),FALSE))/2</f>
        <v>#N/A</v>
      </c>
      <c r="FJ163" s="74"/>
      <c r="FK163" s="74"/>
      <c r="FL163" s="74"/>
      <c r="FM163" s="77" t="e">
        <f ca="1">INDIRECT(CONCATENATE("フィニッシュ後入力!R",簡易速報!$F163+100,"C",COLUMN()),FALSE)</f>
        <v>#N/A</v>
      </c>
      <c r="FN163" s="77" t="e">
        <f ca="1">INDIRECT(CONCATENATE("フィニッシュ後入力!R",簡易速報!$F163+100,"C",COLUMN()),FALSE)</f>
        <v>#N/A</v>
      </c>
      <c r="FO163" s="74" t="e">
        <f ca="1">(INDIRECT(CONCATENATE("フィニッシュ後入力!R",簡易速報!$F163+100,"C",COLUMN()),FALSE)+INDIRECT(CONCATENATE("フィニッシュ後入力!R",簡易速報!$F163+100,"C",COLUMN()+1),FALSE))/2</f>
        <v>#N/A</v>
      </c>
      <c r="FP163" s="60"/>
      <c r="FQ163" s="60"/>
      <c r="FR163" s="60"/>
      <c r="FS163" s="60"/>
      <c r="FT163" s="60"/>
      <c r="FU163" s="60"/>
      <c r="FV163" s="60"/>
      <c r="FW163" s="60"/>
      <c r="FX163" s="60"/>
      <c r="FY163" s="60"/>
      <c r="FZ163" s="60"/>
      <c r="GA163" s="60"/>
      <c r="GB163" s="60"/>
      <c r="GC163" s="60"/>
      <c r="GD163" s="74" t="e">
        <f ca="1">INDIRECT("フィニッシュ後入力!G"&amp;簡易速報!$F163+100)</f>
        <v>#N/A</v>
      </c>
    </row>
    <row r="164" spans="1:186">
      <c r="A164" s="74" t="e">
        <f ca="1">簡易速報!O164</f>
        <v>#N/A</v>
      </c>
      <c r="B164" s="74" t="e">
        <f ca="1">簡易速報!P164</f>
        <v>#N/A</v>
      </c>
      <c r="C164" s="74" t="e">
        <f ca="1">簡易速報!Q164</f>
        <v>#N/A</v>
      </c>
      <c r="D164" s="74" t="e">
        <f ca="1">簡易速報!R164</f>
        <v>#N/A</v>
      </c>
      <c r="E164" s="147" t="e">
        <f ca="1">簡易速報!T164</f>
        <v>#N/A</v>
      </c>
      <c r="F164" s="74" t="e">
        <f ca="1">簡易速報!S164</f>
        <v>#N/A</v>
      </c>
      <c r="G164" s="74" t="e">
        <f ca="1">簡易速報!U164</f>
        <v>#N/A</v>
      </c>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c r="AP164" s="74"/>
      <c r="AQ164" s="74"/>
      <c r="AR164" s="74"/>
      <c r="AS164" s="74"/>
      <c r="AT164" s="74"/>
      <c r="AU164" s="74"/>
      <c r="AV164" s="74"/>
      <c r="AW164" s="74"/>
      <c r="AX164" s="74"/>
      <c r="AY164" s="74"/>
      <c r="AZ164" s="74"/>
      <c r="BA164" s="77" t="e">
        <f ca="1">INDIRECT(CONCATENATE("フィニッシュ後入力!R",簡易速報!$F164+100,"C",COLUMN()),FALSE)</f>
        <v>#N/A</v>
      </c>
      <c r="BB164" s="77" t="e">
        <f ca="1">INDIRECT(CONCATENATE("フィニッシュ後入力!R",簡易速報!$F164+100,"C",COLUMN()),FALSE)</f>
        <v>#N/A</v>
      </c>
      <c r="BC164" s="77" t="e">
        <f ca="1">INDIRECT(CONCATENATE("フィニッシュ後入力!R",簡易速報!$F164+100,"C",COLUMN()),FALSE)</f>
        <v>#N/A</v>
      </c>
      <c r="BD164" s="77" t="e">
        <f ca="1">INDIRECT(CONCATENATE("フィニッシュ後入力!R",簡易速報!$F164+100,"C",COLUMN()),FALSE)</f>
        <v>#N/A</v>
      </c>
      <c r="BE164" s="77" t="e">
        <f ca="1">INDIRECT(CONCATENATE("フィニッシュ後入力!R",簡易速報!$F164+100,"C",COLUMN()),FALSE)</f>
        <v>#N/A</v>
      </c>
      <c r="BF164" s="77" t="e">
        <f ca="1">INDIRECT(CONCATENATE("フィニッシュ後入力!R",簡易速報!$F164+100,"C",COLUMN()),FALSE)</f>
        <v>#N/A</v>
      </c>
      <c r="BG164" s="77" t="e">
        <f ca="1">INDIRECT(CONCATENATE("フィニッシュ後入力!R",簡易速報!$F164+100,"C",COLUMN()),FALSE)</f>
        <v>#N/A</v>
      </c>
      <c r="BH164" s="77" t="e">
        <f ca="1">INDIRECT(CONCATENATE("フィニッシュ後入力!R",簡易速報!$F164+100,"C",COLUMN()),FALSE)</f>
        <v>#N/A</v>
      </c>
      <c r="BI164" s="77" t="e">
        <f ca="1">INDIRECT(CONCATENATE("フィニッシュ後入力!R",簡易速報!$F164+100,"C",COLUMN()),FALSE)</f>
        <v>#N/A</v>
      </c>
      <c r="BJ164" s="77" t="e">
        <f ca="1">INDIRECT(CONCATENATE("フィニッシュ後入力!R",簡易速報!$F164+100,"C",COLUMN()),FALSE)</f>
        <v>#N/A</v>
      </c>
      <c r="BK164" s="77" t="e">
        <f ca="1">INDIRECT(CONCATENATE("フィニッシュ後入力!R",簡易速報!$F164+100,"C",COLUMN()),FALSE)</f>
        <v>#N/A</v>
      </c>
      <c r="BL164" s="77" t="e">
        <f ca="1">INDIRECT(CONCATENATE("フィニッシュ後入力!R",簡易速報!$F164+100,"C",COLUMN()),FALSE)</f>
        <v>#N/A</v>
      </c>
      <c r="BM164" s="77" t="e">
        <f ca="1">INDIRECT(CONCATENATE("フィニッシュ後入力!R",簡易速報!$F164+100,"C",COLUMN()),FALSE)</f>
        <v>#N/A</v>
      </c>
      <c r="BN164" s="77" t="e">
        <f ca="1">INDIRECT(CONCATENATE("フィニッシュ後入力!R",簡易速報!$F164+100,"C",COLUMN()),FALSE)</f>
        <v>#N/A</v>
      </c>
      <c r="BO164" s="77" t="e">
        <f ca="1">INDIRECT(CONCATENATE("フィニッシュ後入力!R",簡易速報!$F164+100,"C",COLUMN()),FALSE)</f>
        <v>#N/A</v>
      </c>
      <c r="BP164" s="77" t="e">
        <f ca="1">INDIRECT(CONCATENATE("フィニッシュ後入力!R",簡易速報!$F164+100,"C",COLUMN()),FALSE)</f>
        <v>#N/A</v>
      </c>
      <c r="BQ164" s="77" t="e">
        <f ca="1">INDIRECT(CONCATENATE("フィニッシュ後入力!R",簡易速報!$F164+100,"C",COLUMN()),FALSE)</f>
        <v>#N/A</v>
      </c>
      <c r="BR164" s="77" t="e">
        <f ca="1">INDIRECT(CONCATENATE("フィニッシュ後入力!R",簡易速報!$F164+100,"C",COLUMN()),FALSE)</f>
        <v>#N/A</v>
      </c>
      <c r="BS164" s="77" t="e">
        <f ca="1">INDIRECT(CONCATENATE("フィニッシュ後入力!R",簡易速報!$F164+100,"C",COLUMN()),FALSE)</f>
        <v>#N/A</v>
      </c>
      <c r="BT164" s="77" t="e">
        <f ca="1">INDIRECT(CONCATENATE("フィニッシュ後入力!R",簡易速報!$F164+100,"C",COLUMN()),FALSE)</f>
        <v>#N/A</v>
      </c>
      <c r="BU164" s="77" t="e">
        <f ca="1">INDIRECT(CONCATENATE("フィニッシュ後入力!R",簡易速報!$F164+100,"C",COLUMN()),FALSE)</f>
        <v>#N/A</v>
      </c>
      <c r="BV164" s="77" t="e">
        <f ca="1">INDIRECT(CONCATENATE("フィニッシュ後入力!R",簡易速報!$F164+100,"C",COLUMN()),FALSE)</f>
        <v>#N/A</v>
      </c>
      <c r="BW164" s="77" t="e">
        <f ca="1">INDIRECT(CONCATENATE("フィニッシュ後入力!R",簡易速報!$F164+100,"C",COLUMN()),FALSE)</f>
        <v>#N/A</v>
      </c>
      <c r="BX164" s="77" t="e">
        <f ca="1">INDIRECT(CONCATENATE("フィニッシュ後入力!R",簡易速報!$F164+100,"C",COLUMN()),FALSE)</f>
        <v>#N/A</v>
      </c>
      <c r="BY164" s="77" t="e">
        <f ca="1">INDIRECT(CONCATENATE("フィニッシュ後入力!R",簡易速報!$F164+100,"C",COLUMN()),FALSE)</f>
        <v>#N/A</v>
      </c>
      <c r="BZ164" s="77" t="e">
        <f ca="1">INDIRECT(CONCATENATE("フィニッシュ後入力!R",簡易速報!$F164+100,"C",COLUMN()),FALSE)</f>
        <v>#N/A</v>
      </c>
      <c r="CA164" s="77" t="e">
        <f ca="1">INDIRECT(CONCATENATE("フィニッシュ後入力!R",簡易速報!$F164+100,"C",COLUMN()),FALSE)</f>
        <v>#N/A</v>
      </c>
      <c r="CB164" s="77" t="e">
        <f ca="1">INDIRECT(CONCATENATE("フィニッシュ後入力!R",簡易速報!$F164+100,"C",COLUMN()),FALSE)</f>
        <v>#N/A</v>
      </c>
      <c r="CC164" s="77" t="e">
        <f ca="1">INDIRECT(CONCATENATE("フィニッシュ後入力!R",簡易速報!$F164+100,"C",COLUMN()),FALSE)</f>
        <v>#N/A</v>
      </c>
      <c r="CD164" s="77" t="e">
        <f ca="1">INDIRECT(CONCATENATE("フィニッシュ後入力!R",簡易速報!$F164+100,"C",COLUMN()),FALSE)</f>
        <v>#N/A</v>
      </c>
      <c r="CE164" s="77" t="str">
        <f>IF(フィニッシュ後入力!CE164&lt;&gt;"",フィニッシュ後入力!CE164,"")</f>
        <v/>
      </c>
      <c r="CF164" s="77" t="str">
        <f>IF(フィニッシュ後入力!CF164&lt;&gt;"",フィニッシュ後入力!CF164,"")</f>
        <v/>
      </c>
      <c r="CG164" s="77" t="str">
        <f>IF(フィニッシュ後入力!CG164&lt;&gt;"",フィニッシュ後入力!CG164,"")</f>
        <v/>
      </c>
      <c r="CH164" s="77" t="str">
        <f>IF(フィニッシュ後入力!CH164&lt;&gt;"",フィニッシュ後入力!CH164,"")</f>
        <v/>
      </c>
      <c r="CI164" s="77" t="str">
        <f>IF(フィニッシュ後入力!CI164&lt;&gt;"",フィニッシュ後入力!CI164,"")</f>
        <v/>
      </c>
      <c r="CJ164" s="77" t="str">
        <f>IF(フィニッシュ後入力!CJ164&lt;&gt;"",フィニッシュ後入力!CJ164,"")</f>
        <v/>
      </c>
      <c r="CK164" s="77" t="str">
        <f>IF(フィニッシュ後入力!CK164&lt;&gt;"",フィニッシュ後入力!CK164,"")</f>
        <v/>
      </c>
      <c r="CL164" s="77" t="str">
        <f>IF(フィニッシュ後入力!CL164&lt;&gt;"",フィニッシュ後入力!CL164,"")</f>
        <v/>
      </c>
      <c r="CM164" s="77" t="str">
        <f>IF(フィニッシュ後入力!CM164&lt;&gt;"",フィニッシュ後入力!CM164,"")</f>
        <v/>
      </c>
      <c r="CN164" s="77" t="str">
        <f>IF(フィニッシュ後入力!CN164&lt;&gt;"",フィニッシュ後入力!CN164,"")</f>
        <v/>
      </c>
      <c r="CO164" s="77" t="str">
        <f>IF(フィニッシュ後入力!CO164&lt;&gt;"",フィニッシュ後入力!CO164,"")</f>
        <v/>
      </c>
      <c r="CP164" s="77" t="str">
        <f>IF(フィニッシュ後入力!CP164&lt;&gt;"",フィニッシュ後入力!CP164,"")</f>
        <v/>
      </c>
      <c r="CQ164" s="77" t="str">
        <f>IF(フィニッシュ後入力!CQ164&lt;&gt;"",フィニッシュ後入力!CQ164,"")</f>
        <v/>
      </c>
      <c r="CR164" s="77" t="str">
        <f>IF(フィニッシュ後入力!CR164&lt;&gt;"",フィニッシュ後入力!CR164,"")</f>
        <v/>
      </c>
      <c r="CS164" s="77" t="str">
        <f>IF(フィニッシュ後入力!CS164&lt;&gt;"",フィニッシュ後入力!CS164,"")</f>
        <v/>
      </c>
      <c r="CT164" s="77" t="str">
        <f>IF(フィニッシュ後入力!CT164&lt;&gt;"",フィニッシュ後入力!CT164,"")</f>
        <v/>
      </c>
      <c r="CU164" s="77" t="str">
        <f>IF(フィニッシュ後入力!CU164&lt;&gt;"",フィニッシュ後入力!CU164,"")</f>
        <v/>
      </c>
      <c r="CV164" s="77" t="str">
        <f>IF(フィニッシュ後入力!CV164&lt;&gt;"",フィニッシュ後入力!CV164,"")</f>
        <v/>
      </c>
      <c r="CW164" s="77" t="str">
        <f>IF(フィニッシュ後入力!CW164&lt;&gt;"",フィニッシュ後入力!CW164,"")</f>
        <v/>
      </c>
      <c r="CX164" s="77" t="str">
        <f>IF(フィニッシュ後入力!CX164&lt;&gt;"",フィニッシュ後入力!CX164,"")</f>
        <v/>
      </c>
      <c r="CY164" s="77" t="str">
        <f>IF(フィニッシュ後入力!CY164&lt;&gt;"",フィニッシュ後入力!CY164,"")</f>
        <v/>
      </c>
      <c r="CZ164" s="77" t="str">
        <f>IF(フィニッシュ後入力!CZ164&lt;&gt;"",フィニッシュ後入力!CZ164,"")</f>
        <v/>
      </c>
      <c r="DA164" s="77" t="str">
        <f>IF(フィニッシュ後入力!DA164&lt;&gt;"",フィニッシュ後入力!DA164,"")</f>
        <v/>
      </c>
      <c r="DB164" s="77" t="str">
        <f>IF(フィニッシュ後入力!DB164&lt;&gt;"",フィニッシュ後入力!DB164,"")</f>
        <v/>
      </c>
      <c r="DC164" s="77" t="str">
        <f>IF(フィニッシュ後入力!DC164&lt;&gt;"",フィニッシュ後入力!DC164,"")</f>
        <v/>
      </c>
      <c r="DD164" s="77" t="str">
        <f>IF(フィニッシュ後入力!DD164&lt;&gt;"",フィニッシュ後入力!DD164,"")</f>
        <v/>
      </c>
      <c r="DE164" s="77" t="str">
        <f>IF(フィニッシュ後入力!DE164&lt;&gt;"",フィニッシュ後入力!DE164,"")</f>
        <v/>
      </c>
      <c r="DF164" s="77" t="str">
        <f>IF(フィニッシュ後入力!DF164&lt;&gt;"",フィニッシュ後入力!DF164,"")</f>
        <v/>
      </c>
      <c r="DG164" s="77" t="str">
        <f>IF(フィニッシュ後入力!DG164&lt;&gt;"",フィニッシュ後入力!DG164,"")</f>
        <v/>
      </c>
      <c r="DH164" s="77" t="str">
        <f>IF(フィニッシュ後入力!DH164&lt;&gt;"",フィニッシュ後入力!DH164,"")</f>
        <v/>
      </c>
      <c r="DI164" s="77" t="str">
        <f>IF(フィニッシュ後入力!DI164&lt;&gt;"",フィニッシュ後入力!DI164,"")</f>
        <v/>
      </c>
      <c r="DJ164" s="77" t="str">
        <f>IF(フィニッシュ後入力!DJ164&lt;&gt;"",フィニッシュ後入力!DJ164,"")</f>
        <v/>
      </c>
      <c r="DK164" s="77" t="str">
        <f>IF(フィニッシュ後入力!DK164&lt;&gt;"",フィニッシュ後入力!DK164,"")</f>
        <v/>
      </c>
      <c r="DL164" s="77" t="str">
        <f>IF(フィニッシュ後入力!DL164&lt;&gt;"",フィニッシュ後入力!DL164,"")</f>
        <v/>
      </c>
      <c r="DM164" s="77" t="str">
        <f>IF(フィニッシュ後入力!DM164&lt;&gt;"",フィニッシュ後入力!DM164,"")</f>
        <v/>
      </c>
      <c r="DN164" s="77" t="str">
        <f>IF(フィニッシュ後入力!DN164&lt;&gt;"",フィニッシュ後入力!DN164,"")</f>
        <v/>
      </c>
      <c r="DO164" s="77" t="str">
        <f>IF(フィニッシュ後入力!DO164&lt;&gt;"",フィニッシュ後入力!DO164,"")</f>
        <v/>
      </c>
      <c r="DP164" s="77" t="str">
        <f>IF(フィニッシュ後入力!DP164&lt;&gt;"",フィニッシュ後入力!DP164,"")</f>
        <v/>
      </c>
      <c r="DQ164" s="77" t="str">
        <f>IF(フィニッシュ後入力!DQ164&lt;&gt;"",フィニッシュ後入力!DQ164,"")</f>
        <v/>
      </c>
      <c r="DR164" s="77" t="str">
        <f>IF(フィニッシュ後入力!DR164&lt;&gt;"",フィニッシュ後入力!DR164,"")</f>
        <v/>
      </c>
      <c r="DS164" s="77" t="str">
        <f>IF(フィニッシュ後入力!DS164&lt;&gt;"",フィニッシュ後入力!DS164,"")</f>
        <v/>
      </c>
      <c r="DT164" s="77" t="str">
        <f>IF(フィニッシュ後入力!DT164&lt;&gt;"",フィニッシュ後入力!DT164,"")</f>
        <v/>
      </c>
      <c r="DU164" s="77" t="str">
        <f>IF(フィニッシュ後入力!DU164&lt;&gt;"",フィニッシュ後入力!DU164,"")</f>
        <v/>
      </c>
      <c r="DV164" s="77" t="str">
        <f>IF(フィニッシュ後入力!DV164&lt;&gt;"",フィニッシュ後入力!DV164,"")</f>
        <v/>
      </c>
      <c r="DW164" s="77" t="str">
        <f>IF(フィニッシュ後入力!DW164&lt;&gt;"",フィニッシュ後入力!DW164,"")</f>
        <v/>
      </c>
      <c r="DX164" s="77" t="str">
        <f>IF(フィニッシュ後入力!DX164&lt;&gt;"",フィニッシュ後入力!DX164,"")</f>
        <v/>
      </c>
      <c r="DY164" s="77" t="str">
        <f>IF(フィニッシュ後入力!DY164&lt;&gt;"",フィニッシュ後入力!DY164,"")</f>
        <v/>
      </c>
      <c r="DZ164" s="77" t="str">
        <f>IF(フィニッシュ後入力!DZ164&lt;&gt;"",フィニッシュ後入力!DZ164,"")</f>
        <v/>
      </c>
      <c r="EA164" s="77" t="str">
        <f>IF(フィニッシュ後入力!EA164&lt;&gt;"",フィニッシュ後入力!EA164,"")</f>
        <v/>
      </c>
      <c r="EB164" s="77" t="str">
        <f>IF(フィニッシュ後入力!EB164&lt;&gt;"",フィニッシュ後入力!EB164,"")</f>
        <v/>
      </c>
      <c r="EC164" s="77" t="str">
        <f>IF(フィニッシュ後入力!EC164&lt;&gt;"",フィニッシュ後入力!EC164,"")</f>
        <v/>
      </c>
      <c r="ED164" s="77" t="str">
        <f>IF(フィニッシュ後入力!ED164&lt;&gt;"",フィニッシュ後入力!ED164,"")</f>
        <v/>
      </c>
      <c r="EE164" s="77" t="str">
        <f>IF(フィニッシュ後入力!EE164&lt;&gt;"",フィニッシュ後入力!EE164,"")</f>
        <v/>
      </c>
      <c r="EF164" s="77" t="str">
        <f>IF(フィニッシュ後入力!EF164&lt;&gt;"",フィニッシュ後入力!EF164,"")</f>
        <v/>
      </c>
      <c r="EG164" s="77" t="str">
        <f>IF(フィニッシュ後入力!EG164&lt;&gt;"",フィニッシュ後入力!EG164,"")</f>
        <v/>
      </c>
      <c r="EH164" s="77" t="str">
        <f>IF(フィニッシュ後入力!EH164&lt;&gt;"",フィニッシュ後入力!EH164,"")</f>
        <v/>
      </c>
      <c r="EI164" s="77" t="str">
        <f>IF(フィニッシュ後入力!EI164&lt;&gt;"",フィニッシュ後入力!EI164,"")</f>
        <v/>
      </c>
      <c r="EJ164" s="77" t="str">
        <f>IF(フィニッシュ後入力!EJ164&lt;&gt;"",フィニッシュ後入力!EJ164,"")</f>
        <v/>
      </c>
      <c r="EK164" s="77" t="str">
        <f>IF(フィニッシュ後入力!EK164&lt;&gt;"",フィニッシュ後入力!EK164,"")</f>
        <v/>
      </c>
      <c r="EL164" s="77" t="str">
        <f>IF(フィニッシュ後入力!EL164&lt;&gt;"",フィニッシュ後入力!EL164,"")</f>
        <v/>
      </c>
      <c r="EM164" s="77" t="str">
        <f>IF(フィニッシュ後入力!EM164&lt;&gt;"",フィニッシュ後入力!EM164,"")</f>
        <v/>
      </c>
      <c r="EN164" s="77" t="str">
        <f>IF(フィニッシュ後入力!EN164&lt;&gt;"",フィニッシュ後入力!EN164,"")</f>
        <v/>
      </c>
      <c r="EO164" s="77" t="str">
        <f>IF(フィニッシュ後入力!EO164&lt;&gt;"",フィニッシュ後入力!EO164,"")</f>
        <v/>
      </c>
      <c r="EP164" s="77" t="str">
        <f>IF(フィニッシュ後入力!EP164&lt;&gt;"",フィニッシュ後入力!EP164,"")</f>
        <v/>
      </c>
      <c r="EQ164" s="77" t="str">
        <f>IF(フィニッシュ後入力!EQ164&lt;&gt;"",フィニッシュ後入力!EQ164,"")</f>
        <v/>
      </c>
      <c r="ER164" s="77" t="str">
        <f>IF(フィニッシュ後入力!ER164&lt;&gt;"",フィニッシュ後入力!ER164,"")</f>
        <v/>
      </c>
      <c r="ES164" s="77" t="str">
        <f>IF(フィニッシュ後入力!ES164&lt;&gt;"",フィニッシュ後入力!ES164,"")</f>
        <v/>
      </c>
      <c r="ET164" s="77" t="str">
        <f>IF(フィニッシュ後入力!ET164&lt;&gt;"",フィニッシュ後入力!ET164,"")</f>
        <v/>
      </c>
      <c r="EU164" s="77" t="str">
        <f>IF(フィニッシュ後入力!EU164&lt;&gt;"",フィニッシュ後入力!EU164,"")</f>
        <v/>
      </c>
      <c r="EV164" s="77" t="str">
        <f>IF(フィニッシュ後入力!EV164&lt;&gt;"",フィニッシュ後入力!EV164,"")</f>
        <v/>
      </c>
      <c r="EW164" s="77" t="str">
        <f>IF(フィニッシュ後入力!EW164&lt;&gt;"",フィニッシュ後入力!EW164,"")</f>
        <v/>
      </c>
      <c r="EX164" s="77" t="str">
        <f>IF(フィニッシュ後入力!EX164&lt;&gt;"",フィニッシュ後入力!EX164,"")</f>
        <v/>
      </c>
      <c r="EY164" s="77" t="str">
        <f>IF(フィニッシュ後入力!EY164&lt;&gt;"",フィニッシュ後入力!EY164,"")</f>
        <v/>
      </c>
      <c r="EZ164" s="77" t="str">
        <f>IF(フィニッシュ後入力!EZ164&lt;&gt;"",フィニッシュ後入力!EZ164,"")</f>
        <v/>
      </c>
      <c r="FA164" s="77" t="e">
        <f ca="1">INDIRECT(CONCATENATE("フィニッシュ後入力!R",簡易速報!$F164+100,"C",COLUMN()),FALSE)</f>
        <v>#N/A</v>
      </c>
      <c r="FB164" s="77" t="e">
        <f ca="1">INDIRECT(CONCATENATE("フィニッシュ後入力!R",簡易速報!$F164+100,"C",COLUMN()),FALSE)</f>
        <v>#N/A</v>
      </c>
      <c r="FC164" s="74" t="e">
        <f ca="1">(INDIRECT(CONCATENATE("フィニッシュ後入力!R",簡易速報!$F164+100,"C",COLUMN()),FALSE)+INDIRECT(CONCATENATE("フィニッシュ後入力!R",簡易速報!$F164+100,"C",COLUMN()+1),FALSE))/2</f>
        <v>#N/A</v>
      </c>
      <c r="FD164" s="74"/>
      <c r="FE164" s="74"/>
      <c r="FF164" s="74"/>
      <c r="FG164" s="77" t="e">
        <f ca="1">INDIRECT(CONCATENATE("フィニッシュ後入力!R",簡易速報!$F164+100,"C",COLUMN()),FALSE)</f>
        <v>#N/A</v>
      </c>
      <c r="FH164" s="77" t="e">
        <f ca="1">INDIRECT(CONCATENATE("フィニッシュ後入力!R",簡易速報!$F164+100,"C",COLUMN()),FALSE)</f>
        <v>#N/A</v>
      </c>
      <c r="FI164" s="74" t="e">
        <f ca="1">(INDIRECT(CONCATENATE("フィニッシュ後入力!R",簡易速報!$F164+100,"C",COLUMN()),FALSE)+INDIRECT(CONCATENATE("フィニッシュ後入力!R",簡易速報!$F164+100,"C",COLUMN()+1),FALSE))/2</f>
        <v>#N/A</v>
      </c>
      <c r="FJ164" s="74"/>
      <c r="FK164" s="74"/>
      <c r="FL164" s="74"/>
      <c r="FM164" s="77" t="e">
        <f ca="1">INDIRECT(CONCATENATE("フィニッシュ後入力!R",簡易速報!$F164+100,"C",COLUMN()),FALSE)</f>
        <v>#N/A</v>
      </c>
      <c r="FN164" s="77" t="e">
        <f ca="1">INDIRECT(CONCATENATE("フィニッシュ後入力!R",簡易速報!$F164+100,"C",COLUMN()),FALSE)</f>
        <v>#N/A</v>
      </c>
      <c r="FO164" s="74" t="e">
        <f ca="1">(INDIRECT(CONCATENATE("フィニッシュ後入力!R",簡易速報!$F164+100,"C",COLUMN()),FALSE)+INDIRECT(CONCATENATE("フィニッシュ後入力!R",簡易速報!$F164+100,"C",COLUMN()+1),FALSE))/2</f>
        <v>#N/A</v>
      </c>
      <c r="FP164" s="60"/>
      <c r="FQ164" s="60"/>
      <c r="FR164" s="60"/>
      <c r="FS164" s="60"/>
      <c r="FT164" s="60"/>
      <c r="FU164" s="60"/>
      <c r="FV164" s="60"/>
      <c r="FW164" s="60"/>
      <c r="FX164" s="60"/>
      <c r="FY164" s="60"/>
      <c r="FZ164" s="60"/>
      <c r="GA164" s="60"/>
      <c r="GB164" s="60"/>
      <c r="GC164" s="60"/>
      <c r="GD164" s="74" t="e">
        <f ca="1">INDIRECT("フィニッシュ後入力!G"&amp;簡易速報!$F164+100)</f>
        <v>#N/A</v>
      </c>
    </row>
    <row r="165" spans="1:186">
      <c r="A165" s="74" t="e">
        <f ca="1">簡易速報!O165</f>
        <v>#N/A</v>
      </c>
      <c r="B165" s="74" t="e">
        <f ca="1">簡易速報!P165</f>
        <v>#N/A</v>
      </c>
      <c r="C165" s="74" t="e">
        <f ca="1">簡易速報!Q165</f>
        <v>#N/A</v>
      </c>
      <c r="D165" s="74" t="e">
        <f ca="1">簡易速報!R165</f>
        <v>#N/A</v>
      </c>
      <c r="E165" s="147" t="e">
        <f ca="1">簡易速報!T165</f>
        <v>#N/A</v>
      </c>
      <c r="F165" s="74" t="e">
        <f ca="1">簡易速報!S165</f>
        <v>#N/A</v>
      </c>
      <c r="G165" s="74" t="e">
        <f ca="1">簡易速報!U165</f>
        <v>#N/A</v>
      </c>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c r="AP165" s="74"/>
      <c r="AQ165" s="74"/>
      <c r="AR165" s="74"/>
      <c r="AS165" s="74"/>
      <c r="AT165" s="74"/>
      <c r="AU165" s="74"/>
      <c r="AV165" s="74"/>
      <c r="AW165" s="74"/>
      <c r="AX165" s="74"/>
      <c r="AY165" s="74"/>
      <c r="AZ165" s="74"/>
      <c r="BA165" s="77" t="e">
        <f ca="1">INDIRECT(CONCATENATE("フィニッシュ後入力!R",簡易速報!$F165+100,"C",COLUMN()),FALSE)</f>
        <v>#N/A</v>
      </c>
      <c r="BB165" s="77" t="e">
        <f ca="1">INDIRECT(CONCATENATE("フィニッシュ後入力!R",簡易速報!$F165+100,"C",COLUMN()),FALSE)</f>
        <v>#N/A</v>
      </c>
      <c r="BC165" s="77" t="e">
        <f ca="1">INDIRECT(CONCATENATE("フィニッシュ後入力!R",簡易速報!$F165+100,"C",COLUMN()),FALSE)</f>
        <v>#N/A</v>
      </c>
      <c r="BD165" s="77" t="e">
        <f ca="1">INDIRECT(CONCATENATE("フィニッシュ後入力!R",簡易速報!$F165+100,"C",COLUMN()),FALSE)</f>
        <v>#N/A</v>
      </c>
      <c r="BE165" s="77" t="e">
        <f ca="1">INDIRECT(CONCATENATE("フィニッシュ後入力!R",簡易速報!$F165+100,"C",COLUMN()),FALSE)</f>
        <v>#N/A</v>
      </c>
      <c r="BF165" s="77" t="e">
        <f ca="1">INDIRECT(CONCATENATE("フィニッシュ後入力!R",簡易速報!$F165+100,"C",COLUMN()),FALSE)</f>
        <v>#N/A</v>
      </c>
      <c r="BG165" s="77" t="e">
        <f ca="1">INDIRECT(CONCATENATE("フィニッシュ後入力!R",簡易速報!$F165+100,"C",COLUMN()),FALSE)</f>
        <v>#N/A</v>
      </c>
      <c r="BH165" s="77" t="e">
        <f ca="1">INDIRECT(CONCATENATE("フィニッシュ後入力!R",簡易速報!$F165+100,"C",COLUMN()),FALSE)</f>
        <v>#N/A</v>
      </c>
      <c r="BI165" s="77" t="e">
        <f ca="1">INDIRECT(CONCATENATE("フィニッシュ後入力!R",簡易速報!$F165+100,"C",COLUMN()),FALSE)</f>
        <v>#N/A</v>
      </c>
      <c r="BJ165" s="77" t="e">
        <f ca="1">INDIRECT(CONCATENATE("フィニッシュ後入力!R",簡易速報!$F165+100,"C",COLUMN()),FALSE)</f>
        <v>#N/A</v>
      </c>
      <c r="BK165" s="77" t="e">
        <f ca="1">INDIRECT(CONCATENATE("フィニッシュ後入力!R",簡易速報!$F165+100,"C",COLUMN()),FALSE)</f>
        <v>#N/A</v>
      </c>
      <c r="BL165" s="77" t="e">
        <f ca="1">INDIRECT(CONCATENATE("フィニッシュ後入力!R",簡易速報!$F165+100,"C",COLUMN()),FALSE)</f>
        <v>#N/A</v>
      </c>
      <c r="BM165" s="77" t="e">
        <f ca="1">INDIRECT(CONCATENATE("フィニッシュ後入力!R",簡易速報!$F165+100,"C",COLUMN()),FALSE)</f>
        <v>#N/A</v>
      </c>
      <c r="BN165" s="77" t="e">
        <f ca="1">INDIRECT(CONCATENATE("フィニッシュ後入力!R",簡易速報!$F165+100,"C",COLUMN()),FALSE)</f>
        <v>#N/A</v>
      </c>
      <c r="BO165" s="77" t="e">
        <f ca="1">INDIRECT(CONCATENATE("フィニッシュ後入力!R",簡易速報!$F165+100,"C",COLUMN()),FALSE)</f>
        <v>#N/A</v>
      </c>
      <c r="BP165" s="77" t="e">
        <f ca="1">INDIRECT(CONCATENATE("フィニッシュ後入力!R",簡易速報!$F165+100,"C",COLUMN()),FALSE)</f>
        <v>#N/A</v>
      </c>
      <c r="BQ165" s="77" t="e">
        <f ca="1">INDIRECT(CONCATENATE("フィニッシュ後入力!R",簡易速報!$F165+100,"C",COLUMN()),FALSE)</f>
        <v>#N/A</v>
      </c>
      <c r="BR165" s="77" t="e">
        <f ca="1">INDIRECT(CONCATENATE("フィニッシュ後入力!R",簡易速報!$F165+100,"C",COLUMN()),FALSE)</f>
        <v>#N/A</v>
      </c>
      <c r="BS165" s="77" t="e">
        <f ca="1">INDIRECT(CONCATENATE("フィニッシュ後入力!R",簡易速報!$F165+100,"C",COLUMN()),FALSE)</f>
        <v>#N/A</v>
      </c>
      <c r="BT165" s="77" t="e">
        <f ca="1">INDIRECT(CONCATENATE("フィニッシュ後入力!R",簡易速報!$F165+100,"C",COLUMN()),FALSE)</f>
        <v>#N/A</v>
      </c>
      <c r="BU165" s="77" t="e">
        <f ca="1">INDIRECT(CONCATENATE("フィニッシュ後入力!R",簡易速報!$F165+100,"C",COLUMN()),FALSE)</f>
        <v>#N/A</v>
      </c>
      <c r="BV165" s="77" t="e">
        <f ca="1">INDIRECT(CONCATENATE("フィニッシュ後入力!R",簡易速報!$F165+100,"C",COLUMN()),FALSE)</f>
        <v>#N/A</v>
      </c>
      <c r="BW165" s="77" t="e">
        <f ca="1">INDIRECT(CONCATENATE("フィニッシュ後入力!R",簡易速報!$F165+100,"C",COLUMN()),FALSE)</f>
        <v>#N/A</v>
      </c>
      <c r="BX165" s="77" t="e">
        <f ca="1">INDIRECT(CONCATENATE("フィニッシュ後入力!R",簡易速報!$F165+100,"C",COLUMN()),FALSE)</f>
        <v>#N/A</v>
      </c>
      <c r="BY165" s="77" t="e">
        <f ca="1">INDIRECT(CONCATENATE("フィニッシュ後入力!R",簡易速報!$F165+100,"C",COLUMN()),FALSE)</f>
        <v>#N/A</v>
      </c>
      <c r="BZ165" s="77" t="e">
        <f ca="1">INDIRECT(CONCATENATE("フィニッシュ後入力!R",簡易速報!$F165+100,"C",COLUMN()),FALSE)</f>
        <v>#N/A</v>
      </c>
      <c r="CA165" s="77" t="e">
        <f ca="1">INDIRECT(CONCATENATE("フィニッシュ後入力!R",簡易速報!$F165+100,"C",COLUMN()),FALSE)</f>
        <v>#N/A</v>
      </c>
      <c r="CB165" s="77" t="e">
        <f ca="1">INDIRECT(CONCATENATE("フィニッシュ後入力!R",簡易速報!$F165+100,"C",COLUMN()),FALSE)</f>
        <v>#N/A</v>
      </c>
      <c r="CC165" s="77" t="e">
        <f ca="1">INDIRECT(CONCATENATE("フィニッシュ後入力!R",簡易速報!$F165+100,"C",COLUMN()),FALSE)</f>
        <v>#N/A</v>
      </c>
      <c r="CD165" s="77" t="e">
        <f ca="1">INDIRECT(CONCATENATE("フィニッシュ後入力!R",簡易速報!$F165+100,"C",COLUMN()),FALSE)</f>
        <v>#N/A</v>
      </c>
      <c r="CE165" s="77" t="str">
        <f>IF(フィニッシュ後入力!CE165&lt;&gt;"",フィニッシュ後入力!CE165,"")</f>
        <v/>
      </c>
      <c r="CF165" s="77" t="str">
        <f>IF(フィニッシュ後入力!CF165&lt;&gt;"",フィニッシュ後入力!CF165,"")</f>
        <v/>
      </c>
      <c r="CG165" s="77" t="str">
        <f>IF(フィニッシュ後入力!CG165&lt;&gt;"",フィニッシュ後入力!CG165,"")</f>
        <v/>
      </c>
      <c r="CH165" s="77" t="str">
        <f>IF(フィニッシュ後入力!CH165&lt;&gt;"",フィニッシュ後入力!CH165,"")</f>
        <v/>
      </c>
      <c r="CI165" s="77" t="str">
        <f>IF(フィニッシュ後入力!CI165&lt;&gt;"",フィニッシュ後入力!CI165,"")</f>
        <v/>
      </c>
      <c r="CJ165" s="77" t="str">
        <f>IF(フィニッシュ後入力!CJ165&lt;&gt;"",フィニッシュ後入力!CJ165,"")</f>
        <v/>
      </c>
      <c r="CK165" s="77" t="str">
        <f>IF(フィニッシュ後入力!CK165&lt;&gt;"",フィニッシュ後入力!CK165,"")</f>
        <v/>
      </c>
      <c r="CL165" s="77" t="str">
        <f>IF(フィニッシュ後入力!CL165&lt;&gt;"",フィニッシュ後入力!CL165,"")</f>
        <v/>
      </c>
      <c r="CM165" s="77" t="str">
        <f>IF(フィニッシュ後入力!CM165&lt;&gt;"",フィニッシュ後入力!CM165,"")</f>
        <v/>
      </c>
      <c r="CN165" s="77" t="str">
        <f>IF(フィニッシュ後入力!CN165&lt;&gt;"",フィニッシュ後入力!CN165,"")</f>
        <v/>
      </c>
      <c r="CO165" s="77" t="str">
        <f>IF(フィニッシュ後入力!CO165&lt;&gt;"",フィニッシュ後入力!CO165,"")</f>
        <v/>
      </c>
      <c r="CP165" s="77" t="str">
        <f>IF(フィニッシュ後入力!CP165&lt;&gt;"",フィニッシュ後入力!CP165,"")</f>
        <v/>
      </c>
      <c r="CQ165" s="77" t="str">
        <f>IF(フィニッシュ後入力!CQ165&lt;&gt;"",フィニッシュ後入力!CQ165,"")</f>
        <v/>
      </c>
      <c r="CR165" s="77" t="str">
        <f>IF(フィニッシュ後入力!CR165&lt;&gt;"",フィニッシュ後入力!CR165,"")</f>
        <v/>
      </c>
      <c r="CS165" s="77" t="str">
        <f>IF(フィニッシュ後入力!CS165&lt;&gt;"",フィニッシュ後入力!CS165,"")</f>
        <v/>
      </c>
      <c r="CT165" s="77" t="str">
        <f>IF(フィニッシュ後入力!CT165&lt;&gt;"",フィニッシュ後入力!CT165,"")</f>
        <v/>
      </c>
      <c r="CU165" s="77" t="str">
        <f>IF(フィニッシュ後入力!CU165&lt;&gt;"",フィニッシュ後入力!CU165,"")</f>
        <v/>
      </c>
      <c r="CV165" s="77" t="str">
        <f>IF(フィニッシュ後入力!CV165&lt;&gt;"",フィニッシュ後入力!CV165,"")</f>
        <v/>
      </c>
      <c r="CW165" s="77" t="str">
        <f>IF(フィニッシュ後入力!CW165&lt;&gt;"",フィニッシュ後入力!CW165,"")</f>
        <v/>
      </c>
      <c r="CX165" s="77" t="str">
        <f>IF(フィニッシュ後入力!CX165&lt;&gt;"",フィニッシュ後入力!CX165,"")</f>
        <v/>
      </c>
      <c r="CY165" s="77" t="str">
        <f>IF(フィニッシュ後入力!CY165&lt;&gt;"",フィニッシュ後入力!CY165,"")</f>
        <v/>
      </c>
      <c r="CZ165" s="77" t="str">
        <f>IF(フィニッシュ後入力!CZ165&lt;&gt;"",フィニッシュ後入力!CZ165,"")</f>
        <v/>
      </c>
      <c r="DA165" s="77" t="str">
        <f>IF(フィニッシュ後入力!DA165&lt;&gt;"",フィニッシュ後入力!DA165,"")</f>
        <v/>
      </c>
      <c r="DB165" s="77" t="str">
        <f>IF(フィニッシュ後入力!DB165&lt;&gt;"",フィニッシュ後入力!DB165,"")</f>
        <v/>
      </c>
      <c r="DC165" s="77" t="str">
        <f>IF(フィニッシュ後入力!DC165&lt;&gt;"",フィニッシュ後入力!DC165,"")</f>
        <v/>
      </c>
      <c r="DD165" s="77" t="str">
        <f>IF(フィニッシュ後入力!DD165&lt;&gt;"",フィニッシュ後入力!DD165,"")</f>
        <v/>
      </c>
      <c r="DE165" s="77" t="str">
        <f>IF(フィニッシュ後入力!DE165&lt;&gt;"",フィニッシュ後入力!DE165,"")</f>
        <v/>
      </c>
      <c r="DF165" s="77" t="str">
        <f>IF(フィニッシュ後入力!DF165&lt;&gt;"",フィニッシュ後入力!DF165,"")</f>
        <v/>
      </c>
      <c r="DG165" s="77" t="str">
        <f>IF(フィニッシュ後入力!DG165&lt;&gt;"",フィニッシュ後入力!DG165,"")</f>
        <v/>
      </c>
      <c r="DH165" s="77" t="str">
        <f>IF(フィニッシュ後入力!DH165&lt;&gt;"",フィニッシュ後入力!DH165,"")</f>
        <v/>
      </c>
      <c r="DI165" s="77" t="str">
        <f>IF(フィニッシュ後入力!DI165&lt;&gt;"",フィニッシュ後入力!DI165,"")</f>
        <v/>
      </c>
      <c r="DJ165" s="77" t="str">
        <f>IF(フィニッシュ後入力!DJ165&lt;&gt;"",フィニッシュ後入力!DJ165,"")</f>
        <v/>
      </c>
      <c r="DK165" s="77" t="str">
        <f>IF(フィニッシュ後入力!DK165&lt;&gt;"",フィニッシュ後入力!DK165,"")</f>
        <v/>
      </c>
      <c r="DL165" s="77" t="str">
        <f>IF(フィニッシュ後入力!DL165&lt;&gt;"",フィニッシュ後入力!DL165,"")</f>
        <v/>
      </c>
      <c r="DM165" s="77" t="str">
        <f>IF(フィニッシュ後入力!DM165&lt;&gt;"",フィニッシュ後入力!DM165,"")</f>
        <v/>
      </c>
      <c r="DN165" s="77" t="str">
        <f>IF(フィニッシュ後入力!DN165&lt;&gt;"",フィニッシュ後入力!DN165,"")</f>
        <v/>
      </c>
      <c r="DO165" s="77" t="str">
        <f>IF(フィニッシュ後入力!DO165&lt;&gt;"",フィニッシュ後入力!DO165,"")</f>
        <v/>
      </c>
      <c r="DP165" s="77" t="str">
        <f>IF(フィニッシュ後入力!DP165&lt;&gt;"",フィニッシュ後入力!DP165,"")</f>
        <v/>
      </c>
      <c r="DQ165" s="77" t="str">
        <f>IF(フィニッシュ後入力!DQ165&lt;&gt;"",フィニッシュ後入力!DQ165,"")</f>
        <v/>
      </c>
      <c r="DR165" s="77" t="str">
        <f>IF(フィニッシュ後入力!DR165&lt;&gt;"",フィニッシュ後入力!DR165,"")</f>
        <v/>
      </c>
      <c r="DS165" s="77" t="str">
        <f>IF(フィニッシュ後入力!DS165&lt;&gt;"",フィニッシュ後入力!DS165,"")</f>
        <v/>
      </c>
      <c r="DT165" s="77" t="str">
        <f>IF(フィニッシュ後入力!DT165&lt;&gt;"",フィニッシュ後入力!DT165,"")</f>
        <v/>
      </c>
      <c r="DU165" s="77" t="str">
        <f>IF(フィニッシュ後入力!DU165&lt;&gt;"",フィニッシュ後入力!DU165,"")</f>
        <v/>
      </c>
      <c r="DV165" s="77" t="str">
        <f>IF(フィニッシュ後入力!DV165&lt;&gt;"",フィニッシュ後入力!DV165,"")</f>
        <v/>
      </c>
      <c r="DW165" s="77" t="str">
        <f>IF(フィニッシュ後入力!DW165&lt;&gt;"",フィニッシュ後入力!DW165,"")</f>
        <v/>
      </c>
      <c r="DX165" s="77" t="str">
        <f>IF(フィニッシュ後入力!DX165&lt;&gt;"",フィニッシュ後入力!DX165,"")</f>
        <v/>
      </c>
      <c r="DY165" s="77" t="str">
        <f>IF(フィニッシュ後入力!DY165&lt;&gt;"",フィニッシュ後入力!DY165,"")</f>
        <v/>
      </c>
      <c r="DZ165" s="77" t="str">
        <f>IF(フィニッシュ後入力!DZ165&lt;&gt;"",フィニッシュ後入力!DZ165,"")</f>
        <v/>
      </c>
      <c r="EA165" s="77" t="str">
        <f>IF(フィニッシュ後入力!EA165&lt;&gt;"",フィニッシュ後入力!EA165,"")</f>
        <v/>
      </c>
      <c r="EB165" s="77" t="str">
        <f>IF(フィニッシュ後入力!EB165&lt;&gt;"",フィニッシュ後入力!EB165,"")</f>
        <v/>
      </c>
      <c r="EC165" s="77" t="str">
        <f>IF(フィニッシュ後入力!EC165&lt;&gt;"",フィニッシュ後入力!EC165,"")</f>
        <v/>
      </c>
      <c r="ED165" s="77" t="str">
        <f>IF(フィニッシュ後入力!ED165&lt;&gt;"",フィニッシュ後入力!ED165,"")</f>
        <v/>
      </c>
      <c r="EE165" s="77" t="str">
        <f>IF(フィニッシュ後入力!EE165&lt;&gt;"",フィニッシュ後入力!EE165,"")</f>
        <v/>
      </c>
      <c r="EF165" s="77" t="str">
        <f>IF(フィニッシュ後入力!EF165&lt;&gt;"",フィニッシュ後入力!EF165,"")</f>
        <v/>
      </c>
      <c r="EG165" s="77" t="str">
        <f>IF(フィニッシュ後入力!EG165&lt;&gt;"",フィニッシュ後入力!EG165,"")</f>
        <v/>
      </c>
      <c r="EH165" s="77" t="str">
        <f>IF(フィニッシュ後入力!EH165&lt;&gt;"",フィニッシュ後入力!EH165,"")</f>
        <v/>
      </c>
      <c r="EI165" s="77" t="str">
        <f>IF(フィニッシュ後入力!EI165&lt;&gt;"",フィニッシュ後入力!EI165,"")</f>
        <v/>
      </c>
      <c r="EJ165" s="77" t="str">
        <f>IF(フィニッシュ後入力!EJ165&lt;&gt;"",フィニッシュ後入力!EJ165,"")</f>
        <v/>
      </c>
      <c r="EK165" s="77" t="str">
        <f>IF(フィニッシュ後入力!EK165&lt;&gt;"",フィニッシュ後入力!EK165,"")</f>
        <v/>
      </c>
      <c r="EL165" s="77" t="str">
        <f>IF(フィニッシュ後入力!EL165&lt;&gt;"",フィニッシュ後入力!EL165,"")</f>
        <v/>
      </c>
      <c r="EM165" s="77" t="str">
        <f>IF(フィニッシュ後入力!EM165&lt;&gt;"",フィニッシュ後入力!EM165,"")</f>
        <v/>
      </c>
      <c r="EN165" s="77" t="str">
        <f>IF(フィニッシュ後入力!EN165&lt;&gt;"",フィニッシュ後入力!EN165,"")</f>
        <v/>
      </c>
      <c r="EO165" s="77" t="str">
        <f>IF(フィニッシュ後入力!EO165&lt;&gt;"",フィニッシュ後入力!EO165,"")</f>
        <v/>
      </c>
      <c r="EP165" s="77" t="str">
        <f>IF(フィニッシュ後入力!EP165&lt;&gt;"",フィニッシュ後入力!EP165,"")</f>
        <v/>
      </c>
      <c r="EQ165" s="77" t="str">
        <f>IF(フィニッシュ後入力!EQ165&lt;&gt;"",フィニッシュ後入力!EQ165,"")</f>
        <v/>
      </c>
      <c r="ER165" s="77" t="str">
        <f>IF(フィニッシュ後入力!ER165&lt;&gt;"",フィニッシュ後入力!ER165,"")</f>
        <v/>
      </c>
      <c r="ES165" s="77" t="str">
        <f>IF(フィニッシュ後入力!ES165&lt;&gt;"",フィニッシュ後入力!ES165,"")</f>
        <v/>
      </c>
      <c r="ET165" s="77" t="str">
        <f>IF(フィニッシュ後入力!ET165&lt;&gt;"",フィニッシュ後入力!ET165,"")</f>
        <v/>
      </c>
      <c r="EU165" s="77" t="str">
        <f>IF(フィニッシュ後入力!EU165&lt;&gt;"",フィニッシュ後入力!EU165,"")</f>
        <v/>
      </c>
      <c r="EV165" s="77" t="str">
        <f>IF(フィニッシュ後入力!EV165&lt;&gt;"",フィニッシュ後入力!EV165,"")</f>
        <v/>
      </c>
      <c r="EW165" s="77" t="str">
        <f>IF(フィニッシュ後入力!EW165&lt;&gt;"",フィニッシュ後入力!EW165,"")</f>
        <v/>
      </c>
      <c r="EX165" s="77" t="str">
        <f>IF(フィニッシュ後入力!EX165&lt;&gt;"",フィニッシュ後入力!EX165,"")</f>
        <v/>
      </c>
      <c r="EY165" s="77" t="str">
        <f>IF(フィニッシュ後入力!EY165&lt;&gt;"",フィニッシュ後入力!EY165,"")</f>
        <v/>
      </c>
      <c r="EZ165" s="77" t="str">
        <f>IF(フィニッシュ後入力!EZ165&lt;&gt;"",フィニッシュ後入力!EZ165,"")</f>
        <v/>
      </c>
      <c r="FA165" s="77" t="e">
        <f ca="1">INDIRECT(CONCATENATE("フィニッシュ後入力!R",簡易速報!$F165+100,"C",COLUMN()),FALSE)</f>
        <v>#N/A</v>
      </c>
      <c r="FB165" s="77" t="e">
        <f ca="1">INDIRECT(CONCATENATE("フィニッシュ後入力!R",簡易速報!$F165+100,"C",COLUMN()),FALSE)</f>
        <v>#N/A</v>
      </c>
      <c r="FC165" s="74" t="e">
        <f ca="1">(INDIRECT(CONCATENATE("フィニッシュ後入力!R",簡易速報!$F165+100,"C",COLUMN()),FALSE)+INDIRECT(CONCATENATE("フィニッシュ後入力!R",簡易速報!$F165+100,"C",COLUMN()+1),FALSE))/2</f>
        <v>#N/A</v>
      </c>
      <c r="FD165" s="74"/>
      <c r="FE165" s="74"/>
      <c r="FF165" s="74"/>
      <c r="FG165" s="77" t="e">
        <f ca="1">INDIRECT(CONCATENATE("フィニッシュ後入力!R",簡易速報!$F165+100,"C",COLUMN()),FALSE)</f>
        <v>#N/A</v>
      </c>
      <c r="FH165" s="77" t="e">
        <f ca="1">INDIRECT(CONCATENATE("フィニッシュ後入力!R",簡易速報!$F165+100,"C",COLUMN()),FALSE)</f>
        <v>#N/A</v>
      </c>
      <c r="FI165" s="74" t="e">
        <f ca="1">(INDIRECT(CONCATENATE("フィニッシュ後入力!R",簡易速報!$F165+100,"C",COLUMN()),FALSE)+INDIRECT(CONCATENATE("フィニッシュ後入力!R",簡易速報!$F165+100,"C",COLUMN()+1),FALSE))/2</f>
        <v>#N/A</v>
      </c>
      <c r="FJ165" s="74"/>
      <c r="FK165" s="74"/>
      <c r="FL165" s="74"/>
      <c r="FM165" s="77" t="e">
        <f ca="1">INDIRECT(CONCATENATE("フィニッシュ後入力!R",簡易速報!$F165+100,"C",COLUMN()),FALSE)</f>
        <v>#N/A</v>
      </c>
      <c r="FN165" s="77" t="e">
        <f ca="1">INDIRECT(CONCATENATE("フィニッシュ後入力!R",簡易速報!$F165+100,"C",COLUMN()),FALSE)</f>
        <v>#N/A</v>
      </c>
      <c r="FO165" s="74" t="e">
        <f ca="1">(INDIRECT(CONCATENATE("フィニッシュ後入力!R",簡易速報!$F165+100,"C",COLUMN()),FALSE)+INDIRECT(CONCATENATE("フィニッシュ後入力!R",簡易速報!$F165+100,"C",COLUMN()+1),FALSE))/2</f>
        <v>#N/A</v>
      </c>
      <c r="FP165" s="60"/>
      <c r="FQ165" s="60"/>
      <c r="FR165" s="60"/>
      <c r="FS165" s="60"/>
      <c r="FT165" s="60"/>
      <c r="FU165" s="60"/>
      <c r="FV165" s="60"/>
      <c r="FW165" s="60"/>
      <c r="FX165" s="60"/>
      <c r="FY165" s="60"/>
      <c r="FZ165" s="60"/>
      <c r="GA165" s="60"/>
      <c r="GB165" s="60"/>
      <c r="GC165" s="60"/>
      <c r="GD165" s="74" t="e">
        <f ca="1">INDIRECT("フィニッシュ後入力!G"&amp;簡易速報!$F165+100)</f>
        <v>#N/A</v>
      </c>
    </row>
    <row r="166" spans="1:186">
      <c r="A166" s="74" t="e">
        <f ca="1">簡易速報!O166</f>
        <v>#N/A</v>
      </c>
      <c r="B166" s="74" t="e">
        <f ca="1">簡易速報!P166</f>
        <v>#N/A</v>
      </c>
      <c r="C166" s="74" t="e">
        <f ca="1">簡易速報!Q166</f>
        <v>#N/A</v>
      </c>
      <c r="D166" s="74" t="e">
        <f ca="1">簡易速報!R166</f>
        <v>#N/A</v>
      </c>
      <c r="E166" s="147" t="e">
        <f ca="1">簡易速報!T166</f>
        <v>#N/A</v>
      </c>
      <c r="F166" s="74" t="e">
        <f ca="1">簡易速報!S166</f>
        <v>#N/A</v>
      </c>
      <c r="G166" s="74" t="e">
        <f ca="1">簡易速報!U166</f>
        <v>#N/A</v>
      </c>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c r="AP166" s="74"/>
      <c r="AQ166" s="74"/>
      <c r="AR166" s="74"/>
      <c r="AS166" s="74"/>
      <c r="AT166" s="74"/>
      <c r="AU166" s="74"/>
      <c r="AV166" s="74"/>
      <c r="AW166" s="74"/>
      <c r="AX166" s="74"/>
      <c r="AY166" s="74"/>
      <c r="AZ166" s="74"/>
      <c r="BA166" s="77" t="e">
        <f ca="1">INDIRECT(CONCATENATE("フィニッシュ後入力!R",簡易速報!$F166+100,"C",COLUMN()),FALSE)</f>
        <v>#N/A</v>
      </c>
      <c r="BB166" s="77" t="e">
        <f ca="1">INDIRECT(CONCATENATE("フィニッシュ後入力!R",簡易速報!$F166+100,"C",COLUMN()),FALSE)</f>
        <v>#N/A</v>
      </c>
      <c r="BC166" s="77" t="e">
        <f ca="1">INDIRECT(CONCATENATE("フィニッシュ後入力!R",簡易速報!$F166+100,"C",COLUMN()),FALSE)</f>
        <v>#N/A</v>
      </c>
      <c r="BD166" s="77" t="e">
        <f ca="1">INDIRECT(CONCATENATE("フィニッシュ後入力!R",簡易速報!$F166+100,"C",COLUMN()),FALSE)</f>
        <v>#N/A</v>
      </c>
      <c r="BE166" s="77" t="e">
        <f ca="1">INDIRECT(CONCATENATE("フィニッシュ後入力!R",簡易速報!$F166+100,"C",COLUMN()),FALSE)</f>
        <v>#N/A</v>
      </c>
      <c r="BF166" s="77" t="e">
        <f ca="1">INDIRECT(CONCATENATE("フィニッシュ後入力!R",簡易速報!$F166+100,"C",COLUMN()),FALSE)</f>
        <v>#N/A</v>
      </c>
      <c r="BG166" s="77" t="e">
        <f ca="1">INDIRECT(CONCATENATE("フィニッシュ後入力!R",簡易速報!$F166+100,"C",COLUMN()),FALSE)</f>
        <v>#N/A</v>
      </c>
      <c r="BH166" s="77" t="e">
        <f ca="1">INDIRECT(CONCATENATE("フィニッシュ後入力!R",簡易速報!$F166+100,"C",COLUMN()),FALSE)</f>
        <v>#N/A</v>
      </c>
      <c r="BI166" s="77" t="e">
        <f ca="1">INDIRECT(CONCATENATE("フィニッシュ後入力!R",簡易速報!$F166+100,"C",COLUMN()),FALSE)</f>
        <v>#N/A</v>
      </c>
      <c r="BJ166" s="77" t="e">
        <f ca="1">INDIRECT(CONCATENATE("フィニッシュ後入力!R",簡易速報!$F166+100,"C",COLUMN()),FALSE)</f>
        <v>#N/A</v>
      </c>
      <c r="BK166" s="77" t="e">
        <f ca="1">INDIRECT(CONCATENATE("フィニッシュ後入力!R",簡易速報!$F166+100,"C",COLUMN()),FALSE)</f>
        <v>#N/A</v>
      </c>
      <c r="BL166" s="77" t="e">
        <f ca="1">INDIRECT(CONCATENATE("フィニッシュ後入力!R",簡易速報!$F166+100,"C",COLUMN()),FALSE)</f>
        <v>#N/A</v>
      </c>
      <c r="BM166" s="77" t="e">
        <f ca="1">INDIRECT(CONCATENATE("フィニッシュ後入力!R",簡易速報!$F166+100,"C",COLUMN()),FALSE)</f>
        <v>#N/A</v>
      </c>
      <c r="BN166" s="77" t="e">
        <f ca="1">INDIRECT(CONCATENATE("フィニッシュ後入力!R",簡易速報!$F166+100,"C",COLUMN()),FALSE)</f>
        <v>#N/A</v>
      </c>
      <c r="BO166" s="77" t="e">
        <f ca="1">INDIRECT(CONCATENATE("フィニッシュ後入力!R",簡易速報!$F166+100,"C",COLUMN()),FALSE)</f>
        <v>#N/A</v>
      </c>
      <c r="BP166" s="77" t="e">
        <f ca="1">INDIRECT(CONCATENATE("フィニッシュ後入力!R",簡易速報!$F166+100,"C",COLUMN()),FALSE)</f>
        <v>#N/A</v>
      </c>
      <c r="BQ166" s="77" t="e">
        <f ca="1">INDIRECT(CONCATENATE("フィニッシュ後入力!R",簡易速報!$F166+100,"C",COLUMN()),FALSE)</f>
        <v>#N/A</v>
      </c>
      <c r="BR166" s="77" t="e">
        <f ca="1">INDIRECT(CONCATENATE("フィニッシュ後入力!R",簡易速報!$F166+100,"C",COLUMN()),FALSE)</f>
        <v>#N/A</v>
      </c>
      <c r="BS166" s="77" t="e">
        <f ca="1">INDIRECT(CONCATENATE("フィニッシュ後入力!R",簡易速報!$F166+100,"C",COLUMN()),FALSE)</f>
        <v>#N/A</v>
      </c>
      <c r="BT166" s="77" t="e">
        <f ca="1">INDIRECT(CONCATENATE("フィニッシュ後入力!R",簡易速報!$F166+100,"C",COLUMN()),FALSE)</f>
        <v>#N/A</v>
      </c>
      <c r="BU166" s="77" t="e">
        <f ca="1">INDIRECT(CONCATENATE("フィニッシュ後入力!R",簡易速報!$F166+100,"C",COLUMN()),FALSE)</f>
        <v>#N/A</v>
      </c>
      <c r="BV166" s="77" t="e">
        <f ca="1">INDIRECT(CONCATENATE("フィニッシュ後入力!R",簡易速報!$F166+100,"C",COLUMN()),FALSE)</f>
        <v>#N/A</v>
      </c>
      <c r="BW166" s="77" t="e">
        <f ca="1">INDIRECT(CONCATENATE("フィニッシュ後入力!R",簡易速報!$F166+100,"C",COLUMN()),FALSE)</f>
        <v>#N/A</v>
      </c>
      <c r="BX166" s="77" t="e">
        <f ca="1">INDIRECT(CONCATENATE("フィニッシュ後入力!R",簡易速報!$F166+100,"C",COLUMN()),FALSE)</f>
        <v>#N/A</v>
      </c>
      <c r="BY166" s="77" t="e">
        <f ca="1">INDIRECT(CONCATENATE("フィニッシュ後入力!R",簡易速報!$F166+100,"C",COLUMN()),FALSE)</f>
        <v>#N/A</v>
      </c>
      <c r="BZ166" s="77" t="e">
        <f ca="1">INDIRECT(CONCATENATE("フィニッシュ後入力!R",簡易速報!$F166+100,"C",COLUMN()),FALSE)</f>
        <v>#N/A</v>
      </c>
      <c r="CA166" s="77" t="e">
        <f ca="1">INDIRECT(CONCATENATE("フィニッシュ後入力!R",簡易速報!$F166+100,"C",COLUMN()),FALSE)</f>
        <v>#N/A</v>
      </c>
      <c r="CB166" s="77" t="e">
        <f ca="1">INDIRECT(CONCATENATE("フィニッシュ後入力!R",簡易速報!$F166+100,"C",COLUMN()),FALSE)</f>
        <v>#N/A</v>
      </c>
      <c r="CC166" s="77" t="e">
        <f ca="1">INDIRECT(CONCATENATE("フィニッシュ後入力!R",簡易速報!$F166+100,"C",COLUMN()),FALSE)</f>
        <v>#N/A</v>
      </c>
      <c r="CD166" s="77" t="e">
        <f ca="1">INDIRECT(CONCATENATE("フィニッシュ後入力!R",簡易速報!$F166+100,"C",COLUMN()),FALSE)</f>
        <v>#N/A</v>
      </c>
      <c r="CE166" s="77" t="str">
        <f>IF(フィニッシュ後入力!CE166&lt;&gt;"",フィニッシュ後入力!CE166,"")</f>
        <v/>
      </c>
      <c r="CF166" s="77" t="str">
        <f>IF(フィニッシュ後入力!CF166&lt;&gt;"",フィニッシュ後入力!CF166,"")</f>
        <v/>
      </c>
      <c r="CG166" s="77" t="str">
        <f>IF(フィニッシュ後入力!CG166&lt;&gt;"",フィニッシュ後入力!CG166,"")</f>
        <v/>
      </c>
      <c r="CH166" s="77" t="str">
        <f>IF(フィニッシュ後入力!CH166&lt;&gt;"",フィニッシュ後入力!CH166,"")</f>
        <v/>
      </c>
      <c r="CI166" s="77" t="str">
        <f>IF(フィニッシュ後入力!CI166&lt;&gt;"",フィニッシュ後入力!CI166,"")</f>
        <v/>
      </c>
      <c r="CJ166" s="77" t="str">
        <f>IF(フィニッシュ後入力!CJ166&lt;&gt;"",フィニッシュ後入力!CJ166,"")</f>
        <v/>
      </c>
      <c r="CK166" s="77" t="str">
        <f>IF(フィニッシュ後入力!CK166&lt;&gt;"",フィニッシュ後入力!CK166,"")</f>
        <v/>
      </c>
      <c r="CL166" s="77" t="str">
        <f>IF(フィニッシュ後入力!CL166&lt;&gt;"",フィニッシュ後入力!CL166,"")</f>
        <v/>
      </c>
      <c r="CM166" s="77" t="str">
        <f>IF(フィニッシュ後入力!CM166&lt;&gt;"",フィニッシュ後入力!CM166,"")</f>
        <v/>
      </c>
      <c r="CN166" s="77" t="str">
        <f>IF(フィニッシュ後入力!CN166&lt;&gt;"",フィニッシュ後入力!CN166,"")</f>
        <v/>
      </c>
      <c r="CO166" s="77" t="str">
        <f>IF(フィニッシュ後入力!CO166&lt;&gt;"",フィニッシュ後入力!CO166,"")</f>
        <v/>
      </c>
      <c r="CP166" s="77" t="str">
        <f>IF(フィニッシュ後入力!CP166&lt;&gt;"",フィニッシュ後入力!CP166,"")</f>
        <v/>
      </c>
      <c r="CQ166" s="77" t="str">
        <f>IF(フィニッシュ後入力!CQ166&lt;&gt;"",フィニッシュ後入力!CQ166,"")</f>
        <v/>
      </c>
      <c r="CR166" s="77" t="str">
        <f>IF(フィニッシュ後入力!CR166&lt;&gt;"",フィニッシュ後入力!CR166,"")</f>
        <v/>
      </c>
      <c r="CS166" s="77" t="str">
        <f>IF(フィニッシュ後入力!CS166&lt;&gt;"",フィニッシュ後入力!CS166,"")</f>
        <v/>
      </c>
      <c r="CT166" s="77" t="str">
        <f>IF(フィニッシュ後入力!CT166&lt;&gt;"",フィニッシュ後入力!CT166,"")</f>
        <v/>
      </c>
      <c r="CU166" s="77" t="str">
        <f>IF(フィニッシュ後入力!CU166&lt;&gt;"",フィニッシュ後入力!CU166,"")</f>
        <v/>
      </c>
      <c r="CV166" s="77" t="str">
        <f>IF(フィニッシュ後入力!CV166&lt;&gt;"",フィニッシュ後入力!CV166,"")</f>
        <v/>
      </c>
      <c r="CW166" s="77" t="str">
        <f>IF(フィニッシュ後入力!CW166&lt;&gt;"",フィニッシュ後入力!CW166,"")</f>
        <v/>
      </c>
      <c r="CX166" s="77" t="str">
        <f>IF(フィニッシュ後入力!CX166&lt;&gt;"",フィニッシュ後入力!CX166,"")</f>
        <v/>
      </c>
      <c r="CY166" s="77" t="str">
        <f>IF(フィニッシュ後入力!CY166&lt;&gt;"",フィニッシュ後入力!CY166,"")</f>
        <v/>
      </c>
      <c r="CZ166" s="77" t="str">
        <f>IF(フィニッシュ後入力!CZ166&lt;&gt;"",フィニッシュ後入力!CZ166,"")</f>
        <v/>
      </c>
      <c r="DA166" s="77" t="str">
        <f>IF(フィニッシュ後入力!DA166&lt;&gt;"",フィニッシュ後入力!DA166,"")</f>
        <v/>
      </c>
      <c r="DB166" s="77" t="str">
        <f>IF(フィニッシュ後入力!DB166&lt;&gt;"",フィニッシュ後入力!DB166,"")</f>
        <v/>
      </c>
      <c r="DC166" s="77" t="str">
        <f>IF(フィニッシュ後入力!DC166&lt;&gt;"",フィニッシュ後入力!DC166,"")</f>
        <v/>
      </c>
      <c r="DD166" s="77" t="str">
        <f>IF(フィニッシュ後入力!DD166&lt;&gt;"",フィニッシュ後入力!DD166,"")</f>
        <v/>
      </c>
      <c r="DE166" s="77" t="str">
        <f>IF(フィニッシュ後入力!DE166&lt;&gt;"",フィニッシュ後入力!DE166,"")</f>
        <v/>
      </c>
      <c r="DF166" s="77" t="str">
        <f>IF(フィニッシュ後入力!DF166&lt;&gt;"",フィニッシュ後入力!DF166,"")</f>
        <v/>
      </c>
      <c r="DG166" s="77" t="str">
        <f>IF(フィニッシュ後入力!DG166&lt;&gt;"",フィニッシュ後入力!DG166,"")</f>
        <v/>
      </c>
      <c r="DH166" s="77" t="str">
        <f>IF(フィニッシュ後入力!DH166&lt;&gt;"",フィニッシュ後入力!DH166,"")</f>
        <v/>
      </c>
      <c r="DI166" s="77" t="str">
        <f>IF(フィニッシュ後入力!DI166&lt;&gt;"",フィニッシュ後入力!DI166,"")</f>
        <v/>
      </c>
      <c r="DJ166" s="77" t="str">
        <f>IF(フィニッシュ後入力!DJ166&lt;&gt;"",フィニッシュ後入力!DJ166,"")</f>
        <v/>
      </c>
      <c r="DK166" s="77" t="str">
        <f>IF(フィニッシュ後入力!DK166&lt;&gt;"",フィニッシュ後入力!DK166,"")</f>
        <v/>
      </c>
      <c r="DL166" s="77" t="str">
        <f>IF(フィニッシュ後入力!DL166&lt;&gt;"",フィニッシュ後入力!DL166,"")</f>
        <v/>
      </c>
      <c r="DM166" s="77" t="str">
        <f>IF(フィニッシュ後入力!DM166&lt;&gt;"",フィニッシュ後入力!DM166,"")</f>
        <v/>
      </c>
      <c r="DN166" s="77" t="str">
        <f>IF(フィニッシュ後入力!DN166&lt;&gt;"",フィニッシュ後入力!DN166,"")</f>
        <v/>
      </c>
      <c r="DO166" s="77" t="str">
        <f>IF(フィニッシュ後入力!DO166&lt;&gt;"",フィニッシュ後入力!DO166,"")</f>
        <v/>
      </c>
      <c r="DP166" s="77" t="str">
        <f>IF(フィニッシュ後入力!DP166&lt;&gt;"",フィニッシュ後入力!DP166,"")</f>
        <v/>
      </c>
      <c r="DQ166" s="77" t="str">
        <f>IF(フィニッシュ後入力!DQ166&lt;&gt;"",フィニッシュ後入力!DQ166,"")</f>
        <v/>
      </c>
      <c r="DR166" s="77" t="str">
        <f>IF(フィニッシュ後入力!DR166&lt;&gt;"",フィニッシュ後入力!DR166,"")</f>
        <v/>
      </c>
      <c r="DS166" s="77" t="str">
        <f>IF(フィニッシュ後入力!DS166&lt;&gt;"",フィニッシュ後入力!DS166,"")</f>
        <v/>
      </c>
      <c r="DT166" s="77" t="str">
        <f>IF(フィニッシュ後入力!DT166&lt;&gt;"",フィニッシュ後入力!DT166,"")</f>
        <v/>
      </c>
      <c r="DU166" s="77" t="str">
        <f>IF(フィニッシュ後入力!DU166&lt;&gt;"",フィニッシュ後入力!DU166,"")</f>
        <v/>
      </c>
      <c r="DV166" s="77" t="str">
        <f>IF(フィニッシュ後入力!DV166&lt;&gt;"",フィニッシュ後入力!DV166,"")</f>
        <v/>
      </c>
      <c r="DW166" s="77" t="str">
        <f>IF(フィニッシュ後入力!DW166&lt;&gt;"",フィニッシュ後入力!DW166,"")</f>
        <v/>
      </c>
      <c r="DX166" s="77" t="str">
        <f>IF(フィニッシュ後入力!DX166&lt;&gt;"",フィニッシュ後入力!DX166,"")</f>
        <v/>
      </c>
      <c r="DY166" s="77" t="str">
        <f>IF(フィニッシュ後入力!DY166&lt;&gt;"",フィニッシュ後入力!DY166,"")</f>
        <v/>
      </c>
      <c r="DZ166" s="77" t="str">
        <f>IF(フィニッシュ後入力!DZ166&lt;&gt;"",フィニッシュ後入力!DZ166,"")</f>
        <v/>
      </c>
      <c r="EA166" s="77" t="str">
        <f>IF(フィニッシュ後入力!EA166&lt;&gt;"",フィニッシュ後入力!EA166,"")</f>
        <v/>
      </c>
      <c r="EB166" s="77" t="str">
        <f>IF(フィニッシュ後入力!EB166&lt;&gt;"",フィニッシュ後入力!EB166,"")</f>
        <v/>
      </c>
      <c r="EC166" s="77" t="str">
        <f>IF(フィニッシュ後入力!EC166&lt;&gt;"",フィニッシュ後入力!EC166,"")</f>
        <v/>
      </c>
      <c r="ED166" s="77" t="str">
        <f>IF(フィニッシュ後入力!ED166&lt;&gt;"",フィニッシュ後入力!ED166,"")</f>
        <v/>
      </c>
      <c r="EE166" s="77" t="str">
        <f>IF(フィニッシュ後入力!EE166&lt;&gt;"",フィニッシュ後入力!EE166,"")</f>
        <v/>
      </c>
      <c r="EF166" s="77" t="str">
        <f>IF(フィニッシュ後入力!EF166&lt;&gt;"",フィニッシュ後入力!EF166,"")</f>
        <v/>
      </c>
      <c r="EG166" s="77" t="str">
        <f>IF(フィニッシュ後入力!EG166&lt;&gt;"",フィニッシュ後入力!EG166,"")</f>
        <v/>
      </c>
      <c r="EH166" s="77" t="str">
        <f>IF(フィニッシュ後入力!EH166&lt;&gt;"",フィニッシュ後入力!EH166,"")</f>
        <v/>
      </c>
      <c r="EI166" s="77" t="str">
        <f>IF(フィニッシュ後入力!EI166&lt;&gt;"",フィニッシュ後入力!EI166,"")</f>
        <v/>
      </c>
      <c r="EJ166" s="77" t="str">
        <f>IF(フィニッシュ後入力!EJ166&lt;&gt;"",フィニッシュ後入力!EJ166,"")</f>
        <v/>
      </c>
      <c r="EK166" s="77" t="str">
        <f>IF(フィニッシュ後入力!EK166&lt;&gt;"",フィニッシュ後入力!EK166,"")</f>
        <v/>
      </c>
      <c r="EL166" s="77" t="str">
        <f>IF(フィニッシュ後入力!EL166&lt;&gt;"",フィニッシュ後入力!EL166,"")</f>
        <v/>
      </c>
      <c r="EM166" s="77" t="str">
        <f>IF(フィニッシュ後入力!EM166&lt;&gt;"",フィニッシュ後入力!EM166,"")</f>
        <v/>
      </c>
      <c r="EN166" s="77" t="str">
        <f>IF(フィニッシュ後入力!EN166&lt;&gt;"",フィニッシュ後入力!EN166,"")</f>
        <v/>
      </c>
      <c r="EO166" s="77" t="str">
        <f>IF(フィニッシュ後入力!EO166&lt;&gt;"",フィニッシュ後入力!EO166,"")</f>
        <v/>
      </c>
      <c r="EP166" s="77" t="str">
        <f>IF(フィニッシュ後入力!EP166&lt;&gt;"",フィニッシュ後入力!EP166,"")</f>
        <v/>
      </c>
      <c r="EQ166" s="77" t="str">
        <f>IF(フィニッシュ後入力!EQ166&lt;&gt;"",フィニッシュ後入力!EQ166,"")</f>
        <v/>
      </c>
      <c r="ER166" s="77" t="str">
        <f>IF(フィニッシュ後入力!ER166&lt;&gt;"",フィニッシュ後入力!ER166,"")</f>
        <v/>
      </c>
      <c r="ES166" s="77" t="str">
        <f>IF(フィニッシュ後入力!ES166&lt;&gt;"",フィニッシュ後入力!ES166,"")</f>
        <v/>
      </c>
      <c r="ET166" s="77" t="str">
        <f>IF(フィニッシュ後入力!ET166&lt;&gt;"",フィニッシュ後入力!ET166,"")</f>
        <v/>
      </c>
      <c r="EU166" s="77" t="str">
        <f>IF(フィニッシュ後入力!EU166&lt;&gt;"",フィニッシュ後入力!EU166,"")</f>
        <v/>
      </c>
      <c r="EV166" s="77" t="str">
        <f>IF(フィニッシュ後入力!EV166&lt;&gt;"",フィニッシュ後入力!EV166,"")</f>
        <v/>
      </c>
      <c r="EW166" s="77" t="str">
        <f>IF(フィニッシュ後入力!EW166&lt;&gt;"",フィニッシュ後入力!EW166,"")</f>
        <v/>
      </c>
      <c r="EX166" s="77" t="str">
        <f>IF(フィニッシュ後入力!EX166&lt;&gt;"",フィニッシュ後入力!EX166,"")</f>
        <v/>
      </c>
      <c r="EY166" s="77" t="str">
        <f>IF(フィニッシュ後入力!EY166&lt;&gt;"",フィニッシュ後入力!EY166,"")</f>
        <v/>
      </c>
      <c r="EZ166" s="77" t="str">
        <f>IF(フィニッシュ後入力!EZ166&lt;&gt;"",フィニッシュ後入力!EZ166,"")</f>
        <v/>
      </c>
      <c r="FA166" s="77" t="e">
        <f ca="1">INDIRECT(CONCATENATE("フィニッシュ後入力!R",簡易速報!$F166+100,"C",COLUMN()),FALSE)</f>
        <v>#N/A</v>
      </c>
      <c r="FB166" s="77" t="e">
        <f ca="1">INDIRECT(CONCATENATE("フィニッシュ後入力!R",簡易速報!$F166+100,"C",COLUMN()),FALSE)</f>
        <v>#N/A</v>
      </c>
      <c r="FC166" s="74" t="e">
        <f ca="1">(INDIRECT(CONCATENATE("フィニッシュ後入力!R",簡易速報!$F166+100,"C",COLUMN()),FALSE)+INDIRECT(CONCATENATE("フィニッシュ後入力!R",簡易速報!$F166+100,"C",COLUMN()+1),FALSE))/2</f>
        <v>#N/A</v>
      </c>
      <c r="FD166" s="74"/>
      <c r="FE166" s="74"/>
      <c r="FF166" s="74"/>
      <c r="FG166" s="77" t="e">
        <f ca="1">INDIRECT(CONCATENATE("フィニッシュ後入力!R",簡易速報!$F166+100,"C",COLUMN()),FALSE)</f>
        <v>#N/A</v>
      </c>
      <c r="FH166" s="77" t="e">
        <f ca="1">INDIRECT(CONCATENATE("フィニッシュ後入力!R",簡易速報!$F166+100,"C",COLUMN()),FALSE)</f>
        <v>#N/A</v>
      </c>
      <c r="FI166" s="74" t="e">
        <f ca="1">(INDIRECT(CONCATENATE("フィニッシュ後入力!R",簡易速報!$F166+100,"C",COLUMN()),FALSE)+INDIRECT(CONCATENATE("フィニッシュ後入力!R",簡易速報!$F166+100,"C",COLUMN()+1),FALSE))/2</f>
        <v>#N/A</v>
      </c>
      <c r="FJ166" s="74"/>
      <c r="FK166" s="74"/>
      <c r="FL166" s="74"/>
      <c r="FM166" s="77" t="e">
        <f ca="1">INDIRECT(CONCATENATE("フィニッシュ後入力!R",簡易速報!$F166+100,"C",COLUMN()),FALSE)</f>
        <v>#N/A</v>
      </c>
      <c r="FN166" s="77" t="e">
        <f ca="1">INDIRECT(CONCATENATE("フィニッシュ後入力!R",簡易速報!$F166+100,"C",COLUMN()),FALSE)</f>
        <v>#N/A</v>
      </c>
      <c r="FO166" s="74" t="e">
        <f ca="1">(INDIRECT(CONCATENATE("フィニッシュ後入力!R",簡易速報!$F166+100,"C",COLUMN()),FALSE)+INDIRECT(CONCATENATE("フィニッシュ後入力!R",簡易速報!$F166+100,"C",COLUMN()+1),FALSE))/2</f>
        <v>#N/A</v>
      </c>
      <c r="FP166" s="60"/>
      <c r="FQ166" s="60"/>
      <c r="FR166" s="60"/>
      <c r="FS166" s="60"/>
      <c r="FT166" s="60"/>
      <c r="FU166" s="60"/>
      <c r="FV166" s="60"/>
      <c r="FW166" s="60"/>
      <c r="FX166" s="60"/>
      <c r="FY166" s="60"/>
      <c r="FZ166" s="60"/>
      <c r="GA166" s="60"/>
      <c r="GB166" s="60"/>
      <c r="GC166" s="60"/>
      <c r="GD166" s="74" t="e">
        <f ca="1">INDIRECT("フィニッシュ後入力!G"&amp;簡易速報!$F166+100)</f>
        <v>#N/A</v>
      </c>
    </row>
    <row r="167" spans="1:186">
      <c r="A167" s="74" t="e">
        <f ca="1">簡易速報!O167</f>
        <v>#N/A</v>
      </c>
      <c r="B167" s="74" t="e">
        <f ca="1">簡易速報!P167</f>
        <v>#N/A</v>
      </c>
      <c r="C167" s="74" t="e">
        <f ca="1">簡易速報!Q167</f>
        <v>#N/A</v>
      </c>
      <c r="D167" s="74" t="e">
        <f ca="1">簡易速報!R167</f>
        <v>#N/A</v>
      </c>
      <c r="E167" s="147" t="e">
        <f ca="1">簡易速報!T167</f>
        <v>#N/A</v>
      </c>
      <c r="F167" s="74" t="e">
        <f ca="1">簡易速報!S167</f>
        <v>#N/A</v>
      </c>
      <c r="G167" s="74" t="e">
        <f ca="1">簡易速報!U167</f>
        <v>#N/A</v>
      </c>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c r="AP167" s="74"/>
      <c r="AQ167" s="74"/>
      <c r="AR167" s="74"/>
      <c r="AS167" s="74"/>
      <c r="AT167" s="74"/>
      <c r="AU167" s="74"/>
      <c r="AV167" s="74"/>
      <c r="AW167" s="74"/>
      <c r="AX167" s="74"/>
      <c r="AY167" s="74"/>
      <c r="AZ167" s="74"/>
      <c r="BA167" s="77" t="e">
        <f ca="1">INDIRECT(CONCATENATE("フィニッシュ後入力!R",簡易速報!$F167+100,"C",COLUMN()),FALSE)</f>
        <v>#N/A</v>
      </c>
      <c r="BB167" s="77" t="e">
        <f ca="1">INDIRECT(CONCATENATE("フィニッシュ後入力!R",簡易速報!$F167+100,"C",COLUMN()),FALSE)</f>
        <v>#N/A</v>
      </c>
      <c r="BC167" s="77" t="e">
        <f ca="1">INDIRECT(CONCATENATE("フィニッシュ後入力!R",簡易速報!$F167+100,"C",COLUMN()),FALSE)</f>
        <v>#N/A</v>
      </c>
      <c r="BD167" s="77" t="e">
        <f ca="1">INDIRECT(CONCATENATE("フィニッシュ後入力!R",簡易速報!$F167+100,"C",COLUMN()),FALSE)</f>
        <v>#N/A</v>
      </c>
      <c r="BE167" s="77" t="e">
        <f ca="1">INDIRECT(CONCATENATE("フィニッシュ後入力!R",簡易速報!$F167+100,"C",COLUMN()),FALSE)</f>
        <v>#N/A</v>
      </c>
      <c r="BF167" s="77" t="e">
        <f ca="1">INDIRECT(CONCATENATE("フィニッシュ後入力!R",簡易速報!$F167+100,"C",COLUMN()),FALSE)</f>
        <v>#N/A</v>
      </c>
      <c r="BG167" s="77" t="e">
        <f ca="1">INDIRECT(CONCATENATE("フィニッシュ後入力!R",簡易速報!$F167+100,"C",COLUMN()),FALSE)</f>
        <v>#N/A</v>
      </c>
      <c r="BH167" s="77" t="e">
        <f ca="1">INDIRECT(CONCATENATE("フィニッシュ後入力!R",簡易速報!$F167+100,"C",COLUMN()),FALSE)</f>
        <v>#N/A</v>
      </c>
      <c r="BI167" s="77" t="e">
        <f ca="1">INDIRECT(CONCATENATE("フィニッシュ後入力!R",簡易速報!$F167+100,"C",COLUMN()),FALSE)</f>
        <v>#N/A</v>
      </c>
      <c r="BJ167" s="77" t="e">
        <f ca="1">INDIRECT(CONCATENATE("フィニッシュ後入力!R",簡易速報!$F167+100,"C",COLUMN()),FALSE)</f>
        <v>#N/A</v>
      </c>
      <c r="BK167" s="77" t="e">
        <f ca="1">INDIRECT(CONCATENATE("フィニッシュ後入力!R",簡易速報!$F167+100,"C",COLUMN()),FALSE)</f>
        <v>#N/A</v>
      </c>
      <c r="BL167" s="77" t="e">
        <f ca="1">INDIRECT(CONCATENATE("フィニッシュ後入力!R",簡易速報!$F167+100,"C",COLUMN()),FALSE)</f>
        <v>#N/A</v>
      </c>
      <c r="BM167" s="77" t="e">
        <f ca="1">INDIRECT(CONCATENATE("フィニッシュ後入力!R",簡易速報!$F167+100,"C",COLUMN()),FALSE)</f>
        <v>#N/A</v>
      </c>
      <c r="BN167" s="77" t="e">
        <f ca="1">INDIRECT(CONCATENATE("フィニッシュ後入力!R",簡易速報!$F167+100,"C",COLUMN()),FALSE)</f>
        <v>#N/A</v>
      </c>
      <c r="BO167" s="77" t="e">
        <f ca="1">INDIRECT(CONCATENATE("フィニッシュ後入力!R",簡易速報!$F167+100,"C",COLUMN()),FALSE)</f>
        <v>#N/A</v>
      </c>
      <c r="BP167" s="77" t="e">
        <f ca="1">INDIRECT(CONCATENATE("フィニッシュ後入力!R",簡易速報!$F167+100,"C",COLUMN()),FALSE)</f>
        <v>#N/A</v>
      </c>
      <c r="BQ167" s="77" t="e">
        <f ca="1">INDIRECT(CONCATENATE("フィニッシュ後入力!R",簡易速報!$F167+100,"C",COLUMN()),FALSE)</f>
        <v>#N/A</v>
      </c>
      <c r="BR167" s="77" t="e">
        <f ca="1">INDIRECT(CONCATENATE("フィニッシュ後入力!R",簡易速報!$F167+100,"C",COLUMN()),FALSE)</f>
        <v>#N/A</v>
      </c>
      <c r="BS167" s="77" t="e">
        <f ca="1">INDIRECT(CONCATENATE("フィニッシュ後入力!R",簡易速報!$F167+100,"C",COLUMN()),FALSE)</f>
        <v>#N/A</v>
      </c>
      <c r="BT167" s="77" t="e">
        <f ca="1">INDIRECT(CONCATENATE("フィニッシュ後入力!R",簡易速報!$F167+100,"C",COLUMN()),FALSE)</f>
        <v>#N/A</v>
      </c>
      <c r="BU167" s="77" t="e">
        <f ca="1">INDIRECT(CONCATENATE("フィニッシュ後入力!R",簡易速報!$F167+100,"C",COLUMN()),FALSE)</f>
        <v>#N/A</v>
      </c>
      <c r="BV167" s="77" t="e">
        <f ca="1">INDIRECT(CONCATENATE("フィニッシュ後入力!R",簡易速報!$F167+100,"C",COLUMN()),FALSE)</f>
        <v>#N/A</v>
      </c>
      <c r="BW167" s="77" t="e">
        <f ca="1">INDIRECT(CONCATENATE("フィニッシュ後入力!R",簡易速報!$F167+100,"C",COLUMN()),FALSE)</f>
        <v>#N/A</v>
      </c>
      <c r="BX167" s="77" t="e">
        <f ca="1">INDIRECT(CONCATENATE("フィニッシュ後入力!R",簡易速報!$F167+100,"C",COLUMN()),FALSE)</f>
        <v>#N/A</v>
      </c>
      <c r="BY167" s="77" t="e">
        <f ca="1">INDIRECT(CONCATENATE("フィニッシュ後入力!R",簡易速報!$F167+100,"C",COLUMN()),FALSE)</f>
        <v>#N/A</v>
      </c>
      <c r="BZ167" s="77" t="e">
        <f ca="1">INDIRECT(CONCATENATE("フィニッシュ後入力!R",簡易速報!$F167+100,"C",COLUMN()),FALSE)</f>
        <v>#N/A</v>
      </c>
      <c r="CA167" s="77" t="e">
        <f ca="1">INDIRECT(CONCATENATE("フィニッシュ後入力!R",簡易速報!$F167+100,"C",COLUMN()),FALSE)</f>
        <v>#N/A</v>
      </c>
      <c r="CB167" s="77" t="e">
        <f ca="1">INDIRECT(CONCATENATE("フィニッシュ後入力!R",簡易速報!$F167+100,"C",COLUMN()),FALSE)</f>
        <v>#N/A</v>
      </c>
      <c r="CC167" s="77" t="e">
        <f ca="1">INDIRECT(CONCATENATE("フィニッシュ後入力!R",簡易速報!$F167+100,"C",COLUMN()),FALSE)</f>
        <v>#N/A</v>
      </c>
      <c r="CD167" s="77" t="e">
        <f ca="1">INDIRECT(CONCATENATE("フィニッシュ後入力!R",簡易速報!$F167+100,"C",COLUMN()),FALSE)</f>
        <v>#N/A</v>
      </c>
      <c r="CE167" s="77" t="str">
        <f>IF(フィニッシュ後入力!CE167&lt;&gt;"",フィニッシュ後入力!CE167,"")</f>
        <v/>
      </c>
      <c r="CF167" s="77" t="str">
        <f>IF(フィニッシュ後入力!CF167&lt;&gt;"",フィニッシュ後入力!CF167,"")</f>
        <v/>
      </c>
      <c r="CG167" s="77" t="str">
        <f>IF(フィニッシュ後入力!CG167&lt;&gt;"",フィニッシュ後入力!CG167,"")</f>
        <v/>
      </c>
      <c r="CH167" s="77" t="str">
        <f>IF(フィニッシュ後入力!CH167&lt;&gt;"",フィニッシュ後入力!CH167,"")</f>
        <v/>
      </c>
      <c r="CI167" s="77" t="str">
        <f>IF(フィニッシュ後入力!CI167&lt;&gt;"",フィニッシュ後入力!CI167,"")</f>
        <v/>
      </c>
      <c r="CJ167" s="77" t="str">
        <f>IF(フィニッシュ後入力!CJ167&lt;&gt;"",フィニッシュ後入力!CJ167,"")</f>
        <v/>
      </c>
      <c r="CK167" s="77" t="str">
        <f>IF(フィニッシュ後入力!CK167&lt;&gt;"",フィニッシュ後入力!CK167,"")</f>
        <v/>
      </c>
      <c r="CL167" s="77" t="str">
        <f>IF(フィニッシュ後入力!CL167&lt;&gt;"",フィニッシュ後入力!CL167,"")</f>
        <v/>
      </c>
      <c r="CM167" s="77" t="str">
        <f>IF(フィニッシュ後入力!CM167&lt;&gt;"",フィニッシュ後入力!CM167,"")</f>
        <v/>
      </c>
      <c r="CN167" s="77" t="str">
        <f>IF(フィニッシュ後入力!CN167&lt;&gt;"",フィニッシュ後入力!CN167,"")</f>
        <v/>
      </c>
      <c r="CO167" s="77" t="str">
        <f>IF(フィニッシュ後入力!CO167&lt;&gt;"",フィニッシュ後入力!CO167,"")</f>
        <v/>
      </c>
      <c r="CP167" s="77" t="str">
        <f>IF(フィニッシュ後入力!CP167&lt;&gt;"",フィニッシュ後入力!CP167,"")</f>
        <v/>
      </c>
      <c r="CQ167" s="77" t="str">
        <f>IF(フィニッシュ後入力!CQ167&lt;&gt;"",フィニッシュ後入力!CQ167,"")</f>
        <v/>
      </c>
      <c r="CR167" s="77" t="str">
        <f>IF(フィニッシュ後入力!CR167&lt;&gt;"",フィニッシュ後入力!CR167,"")</f>
        <v/>
      </c>
      <c r="CS167" s="77" t="str">
        <f>IF(フィニッシュ後入力!CS167&lt;&gt;"",フィニッシュ後入力!CS167,"")</f>
        <v/>
      </c>
      <c r="CT167" s="77" t="str">
        <f>IF(フィニッシュ後入力!CT167&lt;&gt;"",フィニッシュ後入力!CT167,"")</f>
        <v/>
      </c>
      <c r="CU167" s="77" t="str">
        <f>IF(フィニッシュ後入力!CU167&lt;&gt;"",フィニッシュ後入力!CU167,"")</f>
        <v/>
      </c>
      <c r="CV167" s="77" t="str">
        <f>IF(フィニッシュ後入力!CV167&lt;&gt;"",フィニッシュ後入力!CV167,"")</f>
        <v/>
      </c>
      <c r="CW167" s="77" t="str">
        <f>IF(フィニッシュ後入力!CW167&lt;&gt;"",フィニッシュ後入力!CW167,"")</f>
        <v/>
      </c>
      <c r="CX167" s="77" t="str">
        <f>IF(フィニッシュ後入力!CX167&lt;&gt;"",フィニッシュ後入力!CX167,"")</f>
        <v/>
      </c>
      <c r="CY167" s="77" t="str">
        <f>IF(フィニッシュ後入力!CY167&lt;&gt;"",フィニッシュ後入力!CY167,"")</f>
        <v/>
      </c>
      <c r="CZ167" s="77" t="str">
        <f>IF(フィニッシュ後入力!CZ167&lt;&gt;"",フィニッシュ後入力!CZ167,"")</f>
        <v/>
      </c>
      <c r="DA167" s="77" t="str">
        <f>IF(フィニッシュ後入力!DA167&lt;&gt;"",フィニッシュ後入力!DA167,"")</f>
        <v/>
      </c>
      <c r="DB167" s="77" t="str">
        <f>IF(フィニッシュ後入力!DB167&lt;&gt;"",フィニッシュ後入力!DB167,"")</f>
        <v/>
      </c>
      <c r="DC167" s="77" t="str">
        <f>IF(フィニッシュ後入力!DC167&lt;&gt;"",フィニッシュ後入力!DC167,"")</f>
        <v/>
      </c>
      <c r="DD167" s="77" t="str">
        <f>IF(フィニッシュ後入力!DD167&lt;&gt;"",フィニッシュ後入力!DD167,"")</f>
        <v/>
      </c>
      <c r="DE167" s="77" t="str">
        <f>IF(フィニッシュ後入力!DE167&lt;&gt;"",フィニッシュ後入力!DE167,"")</f>
        <v/>
      </c>
      <c r="DF167" s="77" t="str">
        <f>IF(フィニッシュ後入力!DF167&lt;&gt;"",フィニッシュ後入力!DF167,"")</f>
        <v/>
      </c>
      <c r="DG167" s="77" t="str">
        <f>IF(フィニッシュ後入力!DG167&lt;&gt;"",フィニッシュ後入力!DG167,"")</f>
        <v/>
      </c>
      <c r="DH167" s="77" t="str">
        <f>IF(フィニッシュ後入力!DH167&lt;&gt;"",フィニッシュ後入力!DH167,"")</f>
        <v/>
      </c>
      <c r="DI167" s="77" t="str">
        <f>IF(フィニッシュ後入力!DI167&lt;&gt;"",フィニッシュ後入力!DI167,"")</f>
        <v/>
      </c>
      <c r="DJ167" s="77" t="str">
        <f>IF(フィニッシュ後入力!DJ167&lt;&gt;"",フィニッシュ後入力!DJ167,"")</f>
        <v/>
      </c>
      <c r="DK167" s="77" t="str">
        <f>IF(フィニッシュ後入力!DK167&lt;&gt;"",フィニッシュ後入力!DK167,"")</f>
        <v/>
      </c>
      <c r="DL167" s="77" t="str">
        <f>IF(フィニッシュ後入力!DL167&lt;&gt;"",フィニッシュ後入力!DL167,"")</f>
        <v/>
      </c>
      <c r="DM167" s="77" t="str">
        <f>IF(フィニッシュ後入力!DM167&lt;&gt;"",フィニッシュ後入力!DM167,"")</f>
        <v/>
      </c>
      <c r="DN167" s="77" t="str">
        <f>IF(フィニッシュ後入力!DN167&lt;&gt;"",フィニッシュ後入力!DN167,"")</f>
        <v/>
      </c>
      <c r="DO167" s="77" t="str">
        <f>IF(フィニッシュ後入力!DO167&lt;&gt;"",フィニッシュ後入力!DO167,"")</f>
        <v/>
      </c>
      <c r="DP167" s="77" t="str">
        <f>IF(フィニッシュ後入力!DP167&lt;&gt;"",フィニッシュ後入力!DP167,"")</f>
        <v/>
      </c>
      <c r="DQ167" s="77" t="str">
        <f>IF(フィニッシュ後入力!DQ167&lt;&gt;"",フィニッシュ後入力!DQ167,"")</f>
        <v/>
      </c>
      <c r="DR167" s="77" t="str">
        <f>IF(フィニッシュ後入力!DR167&lt;&gt;"",フィニッシュ後入力!DR167,"")</f>
        <v/>
      </c>
      <c r="DS167" s="77" t="str">
        <f>IF(フィニッシュ後入力!DS167&lt;&gt;"",フィニッシュ後入力!DS167,"")</f>
        <v/>
      </c>
      <c r="DT167" s="77" t="str">
        <f>IF(フィニッシュ後入力!DT167&lt;&gt;"",フィニッシュ後入力!DT167,"")</f>
        <v/>
      </c>
      <c r="DU167" s="77" t="str">
        <f>IF(フィニッシュ後入力!DU167&lt;&gt;"",フィニッシュ後入力!DU167,"")</f>
        <v/>
      </c>
      <c r="DV167" s="77" t="str">
        <f>IF(フィニッシュ後入力!DV167&lt;&gt;"",フィニッシュ後入力!DV167,"")</f>
        <v/>
      </c>
      <c r="DW167" s="77" t="str">
        <f>IF(フィニッシュ後入力!DW167&lt;&gt;"",フィニッシュ後入力!DW167,"")</f>
        <v/>
      </c>
      <c r="DX167" s="77" t="str">
        <f>IF(フィニッシュ後入力!DX167&lt;&gt;"",フィニッシュ後入力!DX167,"")</f>
        <v/>
      </c>
      <c r="DY167" s="77" t="str">
        <f>IF(フィニッシュ後入力!DY167&lt;&gt;"",フィニッシュ後入力!DY167,"")</f>
        <v/>
      </c>
      <c r="DZ167" s="77" t="str">
        <f>IF(フィニッシュ後入力!DZ167&lt;&gt;"",フィニッシュ後入力!DZ167,"")</f>
        <v/>
      </c>
      <c r="EA167" s="77" t="str">
        <f>IF(フィニッシュ後入力!EA167&lt;&gt;"",フィニッシュ後入力!EA167,"")</f>
        <v/>
      </c>
      <c r="EB167" s="77" t="str">
        <f>IF(フィニッシュ後入力!EB167&lt;&gt;"",フィニッシュ後入力!EB167,"")</f>
        <v/>
      </c>
      <c r="EC167" s="77" t="str">
        <f>IF(フィニッシュ後入力!EC167&lt;&gt;"",フィニッシュ後入力!EC167,"")</f>
        <v/>
      </c>
      <c r="ED167" s="77" t="str">
        <f>IF(フィニッシュ後入力!ED167&lt;&gt;"",フィニッシュ後入力!ED167,"")</f>
        <v/>
      </c>
      <c r="EE167" s="77" t="str">
        <f>IF(フィニッシュ後入力!EE167&lt;&gt;"",フィニッシュ後入力!EE167,"")</f>
        <v/>
      </c>
      <c r="EF167" s="77" t="str">
        <f>IF(フィニッシュ後入力!EF167&lt;&gt;"",フィニッシュ後入力!EF167,"")</f>
        <v/>
      </c>
      <c r="EG167" s="77" t="str">
        <f>IF(フィニッシュ後入力!EG167&lt;&gt;"",フィニッシュ後入力!EG167,"")</f>
        <v/>
      </c>
      <c r="EH167" s="77" t="str">
        <f>IF(フィニッシュ後入力!EH167&lt;&gt;"",フィニッシュ後入力!EH167,"")</f>
        <v/>
      </c>
      <c r="EI167" s="77" t="str">
        <f>IF(フィニッシュ後入力!EI167&lt;&gt;"",フィニッシュ後入力!EI167,"")</f>
        <v/>
      </c>
      <c r="EJ167" s="77" t="str">
        <f>IF(フィニッシュ後入力!EJ167&lt;&gt;"",フィニッシュ後入力!EJ167,"")</f>
        <v/>
      </c>
      <c r="EK167" s="77" t="str">
        <f>IF(フィニッシュ後入力!EK167&lt;&gt;"",フィニッシュ後入力!EK167,"")</f>
        <v/>
      </c>
      <c r="EL167" s="77" t="str">
        <f>IF(フィニッシュ後入力!EL167&lt;&gt;"",フィニッシュ後入力!EL167,"")</f>
        <v/>
      </c>
      <c r="EM167" s="77" t="str">
        <f>IF(フィニッシュ後入力!EM167&lt;&gt;"",フィニッシュ後入力!EM167,"")</f>
        <v/>
      </c>
      <c r="EN167" s="77" t="str">
        <f>IF(フィニッシュ後入力!EN167&lt;&gt;"",フィニッシュ後入力!EN167,"")</f>
        <v/>
      </c>
      <c r="EO167" s="77" t="str">
        <f>IF(フィニッシュ後入力!EO167&lt;&gt;"",フィニッシュ後入力!EO167,"")</f>
        <v/>
      </c>
      <c r="EP167" s="77" t="str">
        <f>IF(フィニッシュ後入力!EP167&lt;&gt;"",フィニッシュ後入力!EP167,"")</f>
        <v/>
      </c>
      <c r="EQ167" s="77" t="str">
        <f>IF(フィニッシュ後入力!EQ167&lt;&gt;"",フィニッシュ後入力!EQ167,"")</f>
        <v/>
      </c>
      <c r="ER167" s="77" t="str">
        <f>IF(フィニッシュ後入力!ER167&lt;&gt;"",フィニッシュ後入力!ER167,"")</f>
        <v/>
      </c>
      <c r="ES167" s="77" t="str">
        <f>IF(フィニッシュ後入力!ES167&lt;&gt;"",フィニッシュ後入力!ES167,"")</f>
        <v/>
      </c>
      <c r="ET167" s="77" t="str">
        <f>IF(フィニッシュ後入力!ET167&lt;&gt;"",フィニッシュ後入力!ET167,"")</f>
        <v/>
      </c>
      <c r="EU167" s="77" t="str">
        <f>IF(フィニッシュ後入力!EU167&lt;&gt;"",フィニッシュ後入力!EU167,"")</f>
        <v/>
      </c>
      <c r="EV167" s="77" t="str">
        <f>IF(フィニッシュ後入力!EV167&lt;&gt;"",フィニッシュ後入力!EV167,"")</f>
        <v/>
      </c>
      <c r="EW167" s="77" t="str">
        <f>IF(フィニッシュ後入力!EW167&lt;&gt;"",フィニッシュ後入力!EW167,"")</f>
        <v/>
      </c>
      <c r="EX167" s="77" t="str">
        <f>IF(フィニッシュ後入力!EX167&lt;&gt;"",フィニッシュ後入力!EX167,"")</f>
        <v/>
      </c>
      <c r="EY167" s="77" t="str">
        <f>IF(フィニッシュ後入力!EY167&lt;&gt;"",フィニッシュ後入力!EY167,"")</f>
        <v/>
      </c>
      <c r="EZ167" s="77" t="str">
        <f>IF(フィニッシュ後入力!EZ167&lt;&gt;"",フィニッシュ後入力!EZ167,"")</f>
        <v/>
      </c>
      <c r="FA167" s="77" t="e">
        <f ca="1">INDIRECT(CONCATENATE("フィニッシュ後入力!R",簡易速報!$F167+100,"C",COLUMN()),FALSE)</f>
        <v>#N/A</v>
      </c>
      <c r="FB167" s="77" t="e">
        <f ca="1">INDIRECT(CONCATENATE("フィニッシュ後入力!R",簡易速報!$F167+100,"C",COLUMN()),FALSE)</f>
        <v>#N/A</v>
      </c>
      <c r="FC167" s="74" t="e">
        <f ca="1">(INDIRECT(CONCATENATE("フィニッシュ後入力!R",簡易速報!$F167+100,"C",COLUMN()),FALSE)+INDIRECT(CONCATENATE("フィニッシュ後入力!R",簡易速報!$F167+100,"C",COLUMN()+1),FALSE))/2</f>
        <v>#N/A</v>
      </c>
      <c r="FD167" s="74"/>
      <c r="FE167" s="74"/>
      <c r="FF167" s="74"/>
      <c r="FG167" s="77" t="e">
        <f ca="1">INDIRECT(CONCATENATE("フィニッシュ後入力!R",簡易速報!$F167+100,"C",COLUMN()),FALSE)</f>
        <v>#N/A</v>
      </c>
      <c r="FH167" s="77" t="e">
        <f ca="1">INDIRECT(CONCATENATE("フィニッシュ後入力!R",簡易速報!$F167+100,"C",COLUMN()),FALSE)</f>
        <v>#N/A</v>
      </c>
      <c r="FI167" s="74" t="e">
        <f ca="1">(INDIRECT(CONCATENATE("フィニッシュ後入力!R",簡易速報!$F167+100,"C",COLUMN()),FALSE)+INDIRECT(CONCATENATE("フィニッシュ後入力!R",簡易速報!$F167+100,"C",COLUMN()+1),FALSE))/2</f>
        <v>#N/A</v>
      </c>
      <c r="FJ167" s="74"/>
      <c r="FK167" s="74"/>
      <c r="FL167" s="74"/>
      <c r="FM167" s="77" t="e">
        <f ca="1">INDIRECT(CONCATENATE("フィニッシュ後入力!R",簡易速報!$F167+100,"C",COLUMN()),FALSE)</f>
        <v>#N/A</v>
      </c>
      <c r="FN167" s="77" t="e">
        <f ca="1">INDIRECT(CONCATENATE("フィニッシュ後入力!R",簡易速報!$F167+100,"C",COLUMN()),FALSE)</f>
        <v>#N/A</v>
      </c>
      <c r="FO167" s="74" t="e">
        <f ca="1">(INDIRECT(CONCATENATE("フィニッシュ後入力!R",簡易速報!$F167+100,"C",COLUMN()),FALSE)+INDIRECT(CONCATENATE("フィニッシュ後入力!R",簡易速報!$F167+100,"C",COLUMN()+1),FALSE))/2</f>
        <v>#N/A</v>
      </c>
      <c r="FP167" s="60"/>
      <c r="FQ167" s="60"/>
      <c r="FR167" s="60"/>
      <c r="FS167" s="60"/>
      <c r="FT167" s="60"/>
      <c r="FU167" s="60"/>
      <c r="FV167" s="60"/>
      <c r="FW167" s="60"/>
      <c r="FX167" s="60"/>
      <c r="FY167" s="60"/>
      <c r="FZ167" s="60"/>
      <c r="GA167" s="60"/>
      <c r="GB167" s="60"/>
      <c r="GC167" s="60"/>
      <c r="GD167" s="74" t="e">
        <f ca="1">INDIRECT("フィニッシュ後入力!G"&amp;簡易速報!$F167+100)</f>
        <v>#N/A</v>
      </c>
    </row>
    <row r="168" spans="1:186">
      <c r="A168" s="74" t="e">
        <f ca="1">簡易速報!O168</f>
        <v>#N/A</v>
      </c>
      <c r="B168" s="74" t="e">
        <f ca="1">簡易速報!P168</f>
        <v>#N/A</v>
      </c>
      <c r="C168" s="74" t="e">
        <f ca="1">簡易速報!Q168</f>
        <v>#N/A</v>
      </c>
      <c r="D168" s="74" t="e">
        <f ca="1">簡易速報!R168</f>
        <v>#N/A</v>
      </c>
      <c r="E168" s="147" t="e">
        <f ca="1">簡易速報!T168</f>
        <v>#N/A</v>
      </c>
      <c r="F168" s="74" t="e">
        <f ca="1">簡易速報!S168</f>
        <v>#N/A</v>
      </c>
      <c r="G168" s="74" t="e">
        <f ca="1">簡易速報!U168</f>
        <v>#N/A</v>
      </c>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c r="AP168" s="74"/>
      <c r="AQ168" s="74"/>
      <c r="AR168" s="74"/>
      <c r="AS168" s="74"/>
      <c r="AT168" s="74"/>
      <c r="AU168" s="74"/>
      <c r="AV168" s="74"/>
      <c r="AW168" s="74"/>
      <c r="AX168" s="74"/>
      <c r="AY168" s="74"/>
      <c r="AZ168" s="74"/>
      <c r="BA168" s="77" t="e">
        <f ca="1">INDIRECT(CONCATENATE("フィニッシュ後入力!R",簡易速報!$F168+100,"C",COLUMN()),FALSE)</f>
        <v>#N/A</v>
      </c>
      <c r="BB168" s="77" t="e">
        <f ca="1">INDIRECT(CONCATENATE("フィニッシュ後入力!R",簡易速報!$F168+100,"C",COLUMN()),FALSE)</f>
        <v>#N/A</v>
      </c>
      <c r="BC168" s="77" t="e">
        <f ca="1">INDIRECT(CONCATENATE("フィニッシュ後入力!R",簡易速報!$F168+100,"C",COLUMN()),FALSE)</f>
        <v>#N/A</v>
      </c>
      <c r="BD168" s="77" t="e">
        <f ca="1">INDIRECT(CONCATENATE("フィニッシュ後入力!R",簡易速報!$F168+100,"C",COLUMN()),FALSE)</f>
        <v>#N/A</v>
      </c>
      <c r="BE168" s="77" t="e">
        <f ca="1">INDIRECT(CONCATENATE("フィニッシュ後入力!R",簡易速報!$F168+100,"C",COLUMN()),FALSE)</f>
        <v>#N/A</v>
      </c>
      <c r="BF168" s="77" t="e">
        <f ca="1">INDIRECT(CONCATENATE("フィニッシュ後入力!R",簡易速報!$F168+100,"C",COLUMN()),FALSE)</f>
        <v>#N/A</v>
      </c>
      <c r="BG168" s="77" t="e">
        <f ca="1">INDIRECT(CONCATENATE("フィニッシュ後入力!R",簡易速報!$F168+100,"C",COLUMN()),FALSE)</f>
        <v>#N/A</v>
      </c>
      <c r="BH168" s="77" t="e">
        <f ca="1">INDIRECT(CONCATENATE("フィニッシュ後入力!R",簡易速報!$F168+100,"C",COLUMN()),FALSE)</f>
        <v>#N/A</v>
      </c>
      <c r="BI168" s="77" t="e">
        <f ca="1">INDIRECT(CONCATENATE("フィニッシュ後入力!R",簡易速報!$F168+100,"C",COLUMN()),FALSE)</f>
        <v>#N/A</v>
      </c>
      <c r="BJ168" s="77" t="e">
        <f ca="1">INDIRECT(CONCATENATE("フィニッシュ後入力!R",簡易速報!$F168+100,"C",COLUMN()),FALSE)</f>
        <v>#N/A</v>
      </c>
      <c r="BK168" s="77" t="e">
        <f ca="1">INDIRECT(CONCATENATE("フィニッシュ後入力!R",簡易速報!$F168+100,"C",COLUMN()),FALSE)</f>
        <v>#N/A</v>
      </c>
      <c r="BL168" s="77" t="e">
        <f ca="1">INDIRECT(CONCATENATE("フィニッシュ後入力!R",簡易速報!$F168+100,"C",COLUMN()),FALSE)</f>
        <v>#N/A</v>
      </c>
      <c r="BM168" s="77" t="e">
        <f ca="1">INDIRECT(CONCATENATE("フィニッシュ後入力!R",簡易速報!$F168+100,"C",COLUMN()),FALSE)</f>
        <v>#N/A</v>
      </c>
      <c r="BN168" s="77" t="e">
        <f ca="1">INDIRECT(CONCATENATE("フィニッシュ後入力!R",簡易速報!$F168+100,"C",COLUMN()),FALSE)</f>
        <v>#N/A</v>
      </c>
      <c r="BO168" s="77" t="e">
        <f ca="1">INDIRECT(CONCATENATE("フィニッシュ後入力!R",簡易速報!$F168+100,"C",COLUMN()),FALSE)</f>
        <v>#N/A</v>
      </c>
      <c r="BP168" s="77" t="e">
        <f ca="1">INDIRECT(CONCATENATE("フィニッシュ後入力!R",簡易速報!$F168+100,"C",COLUMN()),FALSE)</f>
        <v>#N/A</v>
      </c>
      <c r="BQ168" s="77" t="e">
        <f ca="1">INDIRECT(CONCATENATE("フィニッシュ後入力!R",簡易速報!$F168+100,"C",COLUMN()),FALSE)</f>
        <v>#N/A</v>
      </c>
      <c r="BR168" s="77" t="e">
        <f ca="1">INDIRECT(CONCATENATE("フィニッシュ後入力!R",簡易速報!$F168+100,"C",COLUMN()),FALSE)</f>
        <v>#N/A</v>
      </c>
      <c r="BS168" s="77" t="e">
        <f ca="1">INDIRECT(CONCATENATE("フィニッシュ後入力!R",簡易速報!$F168+100,"C",COLUMN()),FALSE)</f>
        <v>#N/A</v>
      </c>
      <c r="BT168" s="77" t="e">
        <f ca="1">INDIRECT(CONCATENATE("フィニッシュ後入力!R",簡易速報!$F168+100,"C",COLUMN()),FALSE)</f>
        <v>#N/A</v>
      </c>
      <c r="BU168" s="77" t="e">
        <f ca="1">INDIRECT(CONCATENATE("フィニッシュ後入力!R",簡易速報!$F168+100,"C",COLUMN()),FALSE)</f>
        <v>#N/A</v>
      </c>
      <c r="BV168" s="77" t="e">
        <f ca="1">INDIRECT(CONCATENATE("フィニッシュ後入力!R",簡易速報!$F168+100,"C",COLUMN()),FALSE)</f>
        <v>#N/A</v>
      </c>
      <c r="BW168" s="77" t="e">
        <f ca="1">INDIRECT(CONCATENATE("フィニッシュ後入力!R",簡易速報!$F168+100,"C",COLUMN()),FALSE)</f>
        <v>#N/A</v>
      </c>
      <c r="BX168" s="77" t="e">
        <f ca="1">INDIRECT(CONCATENATE("フィニッシュ後入力!R",簡易速報!$F168+100,"C",COLUMN()),FALSE)</f>
        <v>#N/A</v>
      </c>
      <c r="BY168" s="77" t="e">
        <f ca="1">INDIRECT(CONCATENATE("フィニッシュ後入力!R",簡易速報!$F168+100,"C",COLUMN()),FALSE)</f>
        <v>#N/A</v>
      </c>
      <c r="BZ168" s="77" t="e">
        <f ca="1">INDIRECT(CONCATENATE("フィニッシュ後入力!R",簡易速報!$F168+100,"C",COLUMN()),FALSE)</f>
        <v>#N/A</v>
      </c>
      <c r="CA168" s="77" t="e">
        <f ca="1">INDIRECT(CONCATENATE("フィニッシュ後入力!R",簡易速報!$F168+100,"C",COLUMN()),FALSE)</f>
        <v>#N/A</v>
      </c>
      <c r="CB168" s="77" t="e">
        <f ca="1">INDIRECT(CONCATENATE("フィニッシュ後入力!R",簡易速報!$F168+100,"C",COLUMN()),FALSE)</f>
        <v>#N/A</v>
      </c>
      <c r="CC168" s="77" t="e">
        <f ca="1">INDIRECT(CONCATENATE("フィニッシュ後入力!R",簡易速報!$F168+100,"C",COLUMN()),FALSE)</f>
        <v>#N/A</v>
      </c>
      <c r="CD168" s="77" t="e">
        <f ca="1">INDIRECT(CONCATENATE("フィニッシュ後入力!R",簡易速報!$F168+100,"C",COLUMN()),FALSE)</f>
        <v>#N/A</v>
      </c>
      <c r="CE168" s="77" t="str">
        <f>IF(フィニッシュ後入力!CE168&lt;&gt;"",フィニッシュ後入力!CE168,"")</f>
        <v/>
      </c>
      <c r="CF168" s="77" t="str">
        <f>IF(フィニッシュ後入力!CF168&lt;&gt;"",フィニッシュ後入力!CF168,"")</f>
        <v/>
      </c>
      <c r="CG168" s="77" t="str">
        <f>IF(フィニッシュ後入力!CG168&lt;&gt;"",フィニッシュ後入力!CG168,"")</f>
        <v/>
      </c>
      <c r="CH168" s="77" t="str">
        <f>IF(フィニッシュ後入力!CH168&lt;&gt;"",フィニッシュ後入力!CH168,"")</f>
        <v/>
      </c>
      <c r="CI168" s="77" t="str">
        <f>IF(フィニッシュ後入力!CI168&lt;&gt;"",フィニッシュ後入力!CI168,"")</f>
        <v/>
      </c>
      <c r="CJ168" s="77" t="str">
        <f>IF(フィニッシュ後入力!CJ168&lt;&gt;"",フィニッシュ後入力!CJ168,"")</f>
        <v/>
      </c>
      <c r="CK168" s="77" t="str">
        <f>IF(フィニッシュ後入力!CK168&lt;&gt;"",フィニッシュ後入力!CK168,"")</f>
        <v/>
      </c>
      <c r="CL168" s="77" t="str">
        <f>IF(フィニッシュ後入力!CL168&lt;&gt;"",フィニッシュ後入力!CL168,"")</f>
        <v/>
      </c>
      <c r="CM168" s="77" t="str">
        <f>IF(フィニッシュ後入力!CM168&lt;&gt;"",フィニッシュ後入力!CM168,"")</f>
        <v/>
      </c>
      <c r="CN168" s="77" t="str">
        <f>IF(フィニッシュ後入力!CN168&lt;&gt;"",フィニッシュ後入力!CN168,"")</f>
        <v/>
      </c>
      <c r="CO168" s="77" t="str">
        <f>IF(フィニッシュ後入力!CO168&lt;&gt;"",フィニッシュ後入力!CO168,"")</f>
        <v/>
      </c>
      <c r="CP168" s="77" t="str">
        <f>IF(フィニッシュ後入力!CP168&lt;&gt;"",フィニッシュ後入力!CP168,"")</f>
        <v/>
      </c>
      <c r="CQ168" s="77" t="str">
        <f>IF(フィニッシュ後入力!CQ168&lt;&gt;"",フィニッシュ後入力!CQ168,"")</f>
        <v/>
      </c>
      <c r="CR168" s="77" t="str">
        <f>IF(フィニッシュ後入力!CR168&lt;&gt;"",フィニッシュ後入力!CR168,"")</f>
        <v/>
      </c>
      <c r="CS168" s="77" t="str">
        <f>IF(フィニッシュ後入力!CS168&lt;&gt;"",フィニッシュ後入力!CS168,"")</f>
        <v/>
      </c>
      <c r="CT168" s="77" t="str">
        <f>IF(フィニッシュ後入力!CT168&lt;&gt;"",フィニッシュ後入力!CT168,"")</f>
        <v/>
      </c>
      <c r="CU168" s="77" t="str">
        <f>IF(フィニッシュ後入力!CU168&lt;&gt;"",フィニッシュ後入力!CU168,"")</f>
        <v/>
      </c>
      <c r="CV168" s="77" t="str">
        <f>IF(フィニッシュ後入力!CV168&lt;&gt;"",フィニッシュ後入力!CV168,"")</f>
        <v/>
      </c>
      <c r="CW168" s="77" t="str">
        <f>IF(フィニッシュ後入力!CW168&lt;&gt;"",フィニッシュ後入力!CW168,"")</f>
        <v/>
      </c>
      <c r="CX168" s="77" t="str">
        <f>IF(フィニッシュ後入力!CX168&lt;&gt;"",フィニッシュ後入力!CX168,"")</f>
        <v/>
      </c>
      <c r="CY168" s="77" t="str">
        <f>IF(フィニッシュ後入力!CY168&lt;&gt;"",フィニッシュ後入力!CY168,"")</f>
        <v/>
      </c>
      <c r="CZ168" s="77" t="str">
        <f>IF(フィニッシュ後入力!CZ168&lt;&gt;"",フィニッシュ後入力!CZ168,"")</f>
        <v/>
      </c>
      <c r="DA168" s="77" t="str">
        <f>IF(フィニッシュ後入力!DA168&lt;&gt;"",フィニッシュ後入力!DA168,"")</f>
        <v/>
      </c>
      <c r="DB168" s="77" t="str">
        <f>IF(フィニッシュ後入力!DB168&lt;&gt;"",フィニッシュ後入力!DB168,"")</f>
        <v/>
      </c>
      <c r="DC168" s="77" t="str">
        <f>IF(フィニッシュ後入力!DC168&lt;&gt;"",フィニッシュ後入力!DC168,"")</f>
        <v/>
      </c>
      <c r="DD168" s="77" t="str">
        <f>IF(フィニッシュ後入力!DD168&lt;&gt;"",フィニッシュ後入力!DD168,"")</f>
        <v/>
      </c>
      <c r="DE168" s="77" t="str">
        <f>IF(フィニッシュ後入力!DE168&lt;&gt;"",フィニッシュ後入力!DE168,"")</f>
        <v/>
      </c>
      <c r="DF168" s="77" t="str">
        <f>IF(フィニッシュ後入力!DF168&lt;&gt;"",フィニッシュ後入力!DF168,"")</f>
        <v/>
      </c>
      <c r="DG168" s="77" t="str">
        <f>IF(フィニッシュ後入力!DG168&lt;&gt;"",フィニッシュ後入力!DG168,"")</f>
        <v/>
      </c>
      <c r="DH168" s="77" t="str">
        <f>IF(フィニッシュ後入力!DH168&lt;&gt;"",フィニッシュ後入力!DH168,"")</f>
        <v/>
      </c>
      <c r="DI168" s="77" t="str">
        <f>IF(フィニッシュ後入力!DI168&lt;&gt;"",フィニッシュ後入力!DI168,"")</f>
        <v/>
      </c>
      <c r="DJ168" s="77" t="str">
        <f>IF(フィニッシュ後入力!DJ168&lt;&gt;"",フィニッシュ後入力!DJ168,"")</f>
        <v/>
      </c>
      <c r="DK168" s="77" t="str">
        <f>IF(フィニッシュ後入力!DK168&lt;&gt;"",フィニッシュ後入力!DK168,"")</f>
        <v/>
      </c>
      <c r="DL168" s="77" t="str">
        <f>IF(フィニッシュ後入力!DL168&lt;&gt;"",フィニッシュ後入力!DL168,"")</f>
        <v/>
      </c>
      <c r="DM168" s="77" t="str">
        <f>IF(フィニッシュ後入力!DM168&lt;&gt;"",フィニッシュ後入力!DM168,"")</f>
        <v/>
      </c>
      <c r="DN168" s="77" t="str">
        <f>IF(フィニッシュ後入力!DN168&lt;&gt;"",フィニッシュ後入力!DN168,"")</f>
        <v/>
      </c>
      <c r="DO168" s="77" t="str">
        <f>IF(フィニッシュ後入力!DO168&lt;&gt;"",フィニッシュ後入力!DO168,"")</f>
        <v/>
      </c>
      <c r="DP168" s="77" t="str">
        <f>IF(フィニッシュ後入力!DP168&lt;&gt;"",フィニッシュ後入力!DP168,"")</f>
        <v/>
      </c>
      <c r="DQ168" s="77" t="str">
        <f>IF(フィニッシュ後入力!DQ168&lt;&gt;"",フィニッシュ後入力!DQ168,"")</f>
        <v/>
      </c>
      <c r="DR168" s="77" t="str">
        <f>IF(フィニッシュ後入力!DR168&lt;&gt;"",フィニッシュ後入力!DR168,"")</f>
        <v/>
      </c>
      <c r="DS168" s="77" t="str">
        <f>IF(フィニッシュ後入力!DS168&lt;&gt;"",フィニッシュ後入力!DS168,"")</f>
        <v/>
      </c>
      <c r="DT168" s="77" t="str">
        <f>IF(フィニッシュ後入力!DT168&lt;&gt;"",フィニッシュ後入力!DT168,"")</f>
        <v/>
      </c>
      <c r="DU168" s="77" t="str">
        <f>IF(フィニッシュ後入力!DU168&lt;&gt;"",フィニッシュ後入力!DU168,"")</f>
        <v/>
      </c>
      <c r="DV168" s="77" t="str">
        <f>IF(フィニッシュ後入力!DV168&lt;&gt;"",フィニッシュ後入力!DV168,"")</f>
        <v/>
      </c>
      <c r="DW168" s="77" t="str">
        <f>IF(フィニッシュ後入力!DW168&lt;&gt;"",フィニッシュ後入力!DW168,"")</f>
        <v/>
      </c>
      <c r="DX168" s="77" t="str">
        <f>IF(フィニッシュ後入力!DX168&lt;&gt;"",フィニッシュ後入力!DX168,"")</f>
        <v/>
      </c>
      <c r="DY168" s="77" t="str">
        <f>IF(フィニッシュ後入力!DY168&lt;&gt;"",フィニッシュ後入力!DY168,"")</f>
        <v/>
      </c>
      <c r="DZ168" s="77" t="str">
        <f>IF(フィニッシュ後入力!DZ168&lt;&gt;"",フィニッシュ後入力!DZ168,"")</f>
        <v/>
      </c>
      <c r="EA168" s="77" t="str">
        <f>IF(フィニッシュ後入力!EA168&lt;&gt;"",フィニッシュ後入力!EA168,"")</f>
        <v/>
      </c>
      <c r="EB168" s="77" t="str">
        <f>IF(フィニッシュ後入力!EB168&lt;&gt;"",フィニッシュ後入力!EB168,"")</f>
        <v/>
      </c>
      <c r="EC168" s="77" t="str">
        <f>IF(フィニッシュ後入力!EC168&lt;&gt;"",フィニッシュ後入力!EC168,"")</f>
        <v/>
      </c>
      <c r="ED168" s="77" t="str">
        <f>IF(フィニッシュ後入力!ED168&lt;&gt;"",フィニッシュ後入力!ED168,"")</f>
        <v/>
      </c>
      <c r="EE168" s="77" t="str">
        <f>IF(フィニッシュ後入力!EE168&lt;&gt;"",フィニッシュ後入力!EE168,"")</f>
        <v/>
      </c>
      <c r="EF168" s="77" t="str">
        <f>IF(フィニッシュ後入力!EF168&lt;&gt;"",フィニッシュ後入力!EF168,"")</f>
        <v/>
      </c>
      <c r="EG168" s="77" t="str">
        <f>IF(フィニッシュ後入力!EG168&lt;&gt;"",フィニッシュ後入力!EG168,"")</f>
        <v/>
      </c>
      <c r="EH168" s="77" t="str">
        <f>IF(フィニッシュ後入力!EH168&lt;&gt;"",フィニッシュ後入力!EH168,"")</f>
        <v/>
      </c>
      <c r="EI168" s="77" t="str">
        <f>IF(フィニッシュ後入力!EI168&lt;&gt;"",フィニッシュ後入力!EI168,"")</f>
        <v/>
      </c>
      <c r="EJ168" s="77" t="str">
        <f>IF(フィニッシュ後入力!EJ168&lt;&gt;"",フィニッシュ後入力!EJ168,"")</f>
        <v/>
      </c>
      <c r="EK168" s="77" t="str">
        <f>IF(フィニッシュ後入力!EK168&lt;&gt;"",フィニッシュ後入力!EK168,"")</f>
        <v/>
      </c>
      <c r="EL168" s="77" t="str">
        <f>IF(フィニッシュ後入力!EL168&lt;&gt;"",フィニッシュ後入力!EL168,"")</f>
        <v/>
      </c>
      <c r="EM168" s="77" t="str">
        <f>IF(フィニッシュ後入力!EM168&lt;&gt;"",フィニッシュ後入力!EM168,"")</f>
        <v/>
      </c>
      <c r="EN168" s="77" t="str">
        <f>IF(フィニッシュ後入力!EN168&lt;&gt;"",フィニッシュ後入力!EN168,"")</f>
        <v/>
      </c>
      <c r="EO168" s="77" t="str">
        <f>IF(フィニッシュ後入力!EO168&lt;&gt;"",フィニッシュ後入力!EO168,"")</f>
        <v/>
      </c>
      <c r="EP168" s="77" t="str">
        <f>IF(フィニッシュ後入力!EP168&lt;&gt;"",フィニッシュ後入力!EP168,"")</f>
        <v/>
      </c>
      <c r="EQ168" s="77" t="str">
        <f>IF(フィニッシュ後入力!EQ168&lt;&gt;"",フィニッシュ後入力!EQ168,"")</f>
        <v/>
      </c>
      <c r="ER168" s="77" t="str">
        <f>IF(フィニッシュ後入力!ER168&lt;&gt;"",フィニッシュ後入力!ER168,"")</f>
        <v/>
      </c>
      <c r="ES168" s="77" t="str">
        <f>IF(フィニッシュ後入力!ES168&lt;&gt;"",フィニッシュ後入力!ES168,"")</f>
        <v/>
      </c>
      <c r="ET168" s="77" t="str">
        <f>IF(フィニッシュ後入力!ET168&lt;&gt;"",フィニッシュ後入力!ET168,"")</f>
        <v/>
      </c>
      <c r="EU168" s="77" t="str">
        <f>IF(フィニッシュ後入力!EU168&lt;&gt;"",フィニッシュ後入力!EU168,"")</f>
        <v/>
      </c>
      <c r="EV168" s="77" t="str">
        <f>IF(フィニッシュ後入力!EV168&lt;&gt;"",フィニッシュ後入力!EV168,"")</f>
        <v/>
      </c>
      <c r="EW168" s="77" t="str">
        <f>IF(フィニッシュ後入力!EW168&lt;&gt;"",フィニッシュ後入力!EW168,"")</f>
        <v/>
      </c>
      <c r="EX168" s="77" t="str">
        <f>IF(フィニッシュ後入力!EX168&lt;&gt;"",フィニッシュ後入力!EX168,"")</f>
        <v/>
      </c>
      <c r="EY168" s="77" t="str">
        <f>IF(フィニッシュ後入力!EY168&lt;&gt;"",フィニッシュ後入力!EY168,"")</f>
        <v/>
      </c>
      <c r="EZ168" s="77" t="str">
        <f>IF(フィニッシュ後入力!EZ168&lt;&gt;"",フィニッシュ後入力!EZ168,"")</f>
        <v/>
      </c>
      <c r="FA168" s="77" t="e">
        <f ca="1">INDIRECT(CONCATENATE("フィニッシュ後入力!R",簡易速報!$F168+100,"C",COLUMN()),FALSE)</f>
        <v>#N/A</v>
      </c>
      <c r="FB168" s="77" t="e">
        <f ca="1">INDIRECT(CONCATENATE("フィニッシュ後入力!R",簡易速報!$F168+100,"C",COLUMN()),FALSE)</f>
        <v>#N/A</v>
      </c>
      <c r="FC168" s="74" t="e">
        <f ca="1">(INDIRECT(CONCATENATE("フィニッシュ後入力!R",簡易速報!$F168+100,"C",COLUMN()),FALSE)+INDIRECT(CONCATENATE("フィニッシュ後入力!R",簡易速報!$F168+100,"C",COLUMN()+1),FALSE))/2</f>
        <v>#N/A</v>
      </c>
      <c r="FD168" s="74"/>
      <c r="FE168" s="74"/>
      <c r="FF168" s="74"/>
      <c r="FG168" s="77" t="e">
        <f ca="1">INDIRECT(CONCATENATE("フィニッシュ後入力!R",簡易速報!$F168+100,"C",COLUMN()),FALSE)</f>
        <v>#N/A</v>
      </c>
      <c r="FH168" s="77" t="e">
        <f ca="1">INDIRECT(CONCATENATE("フィニッシュ後入力!R",簡易速報!$F168+100,"C",COLUMN()),FALSE)</f>
        <v>#N/A</v>
      </c>
      <c r="FI168" s="74" t="e">
        <f ca="1">(INDIRECT(CONCATENATE("フィニッシュ後入力!R",簡易速報!$F168+100,"C",COLUMN()),FALSE)+INDIRECT(CONCATENATE("フィニッシュ後入力!R",簡易速報!$F168+100,"C",COLUMN()+1),FALSE))/2</f>
        <v>#N/A</v>
      </c>
      <c r="FJ168" s="74"/>
      <c r="FK168" s="74"/>
      <c r="FL168" s="74"/>
      <c r="FM168" s="77" t="e">
        <f ca="1">INDIRECT(CONCATENATE("フィニッシュ後入力!R",簡易速報!$F168+100,"C",COLUMN()),FALSE)</f>
        <v>#N/A</v>
      </c>
      <c r="FN168" s="77" t="e">
        <f ca="1">INDIRECT(CONCATENATE("フィニッシュ後入力!R",簡易速報!$F168+100,"C",COLUMN()),FALSE)</f>
        <v>#N/A</v>
      </c>
      <c r="FO168" s="74" t="e">
        <f ca="1">(INDIRECT(CONCATENATE("フィニッシュ後入力!R",簡易速報!$F168+100,"C",COLUMN()),FALSE)+INDIRECT(CONCATENATE("フィニッシュ後入力!R",簡易速報!$F168+100,"C",COLUMN()+1),FALSE))/2</f>
        <v>#N/A</v>
      </c>
      <c r="FP168" s="60"/>
      <c r="FQ168" s="60"/>
      <c r="FR168" s="60"/>
      <c r="FS168" s="60"/>
      <c r="FT168" s="60"/>
      <c r="FU168" s="60"/>
      <c r="FV168" s="60"/>
      <c r="FW168" s="60"/>
      <c r="FX168" s="60"/>
      <c r="FY168" s="60"/>
      <c r="FZ168" s="60"/>
      <c r="GA168" s="60"/>
      <c r="GB168" s="60"/>
      <c r="GC168" s="60"/>
      <c r="GD168" s="74" t="e">
        <f ca="1">INDIRECT("フィニッシュ後入力!G"&amp;簡易速報!$F168+100)</f>
        <v>#N/A</v>
      </c>
    </row>
    <row r="169" spans="1:186">
      <c r="A169" s="74" t="e">
        <f ca="1">簡易速報!O169</f>
        <v>#N/A</v>
      </c>
      <c r="B169" s="74" t="e">
        <f ca="1">簡易速報!P169</f>
        <v>#N/A</v>
      </c>
      <c r="C169" s="74" t="e">
        <f ca="1">簡易速報!Q169</f>
        <v>#N/A</v>
      </c>
      <c r="D169" s="74" t="e">
        <f ca="1">簡易速報!R169</f>
        <v>#N/A</v>
      </c>
      <c r="E169" s="147" t="e">
        <f ca="1">簡易速報!T169</f>
        <v>#N/A</v>
      </c>
      <c r="F169" s="74" t="e">
        <f ca="1">簡易速報!S169</f>
        <v>#N/A</v>
      </c>
      <c r="G169" s="74" t="e">
        <f ca="1">簡易速報!U169</f>
        <v>#N/A</v>
      </c>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c r="AP169" s="74"/>
      <c r="AQ169" s="74"/>
      <c r="AR169" s="74"/>
      <c r="AS169" s="74"/>
      <c r="AT169" s="74"/>
      <c r="AU169" s="74"/>
      <c r="AV169" s="74"/>
      <c r="AW169" s="74"/>
      <c r="AX169" s="74"/>
      <c r="AY169" s="74"/>
      <c r="AZ169" s="74"/>
      <c r="BA169" s="77" t="e">
        <f ca="1">INDIRECT(CONCATENATE("フィニッシュ後入力!R",簡易速報!$F169+100,"C",COLUMN()),FALSE)</f>
        <v>#N/A</v>
      </c>
      <c r="BB169" s="77" t="e">
        <f ca="1">INDIRECT(CONCATENATE("フィニッシュ後入力!R",簡易速報!$F169+100,"C",COLUMN()),FALSE)</f>
        <v>#N/A</v>
      </c>
      <c r="BC169" s="77" t="e">
        <f ca="1">INDIRECT(CONCATENATE("フィニッシュ後入力!R",簡易速報!$F169+100,"C",COLUMN()),FALSE)</f>
        <v>#N/A</v>
      </c>
      <c r="BD169" s="77" t="e">
        <f ca="1">INDIRECT(CONCATENATE("フィニッシュ後入力!R",簡易速報!$F169+100,"C",COLUMN()),FALSE)</f>
        <v>#N/A</v>
      </c>
      <c r="BE169" s="77" t="e">
        <f ca="1">INDIRECT(CONCATENATE("フィニッシュ後入力!R",簡易速報!$F169+100,"C",COLUMN()),FALSE)</f>
        <v>#N/A</v>
      </c>
      <c r="BF169" s="77" t="e">
        <f ca="1">INDIRECT(CONCATENATE("フィニッシュ後入力!R",簡易速報!$F169+100,"C",COLUMN()),FALSE)</f>
        <v>#N/A</v>
      </c>
      <c r="BG169" s="77" t="e">
        <f ca="1">INDIRECT(CONCATENATE("フィニッシュ後入力!R",簡易速報!$F169+100,"C",COLUMN()),FALSE)</f>
        <v>#N/A</v>
      </c>
      <c r="BH169" s="77" t="e">
        <f ca="1">INDIRECT(CONCATENATE("フィニッシュ後入力!R",簡易速報!$F169+100,"C",COLUMN()),FALSE)</f>
        <v>#N/A</v>
      </c>
      <c r="BI169" s="77" t="e">
        <f ca="1">INDIRECT(CONCATENATE("フィニッシュ後入力!R",簡易速報!$F169+100,"C",COLUMN()),FALSE)</f>
        <v>#N/A</v>
      </c>
      <c r="BJ169" s="77" t="e">
        <f ca="1">INDIRECT(CONCATENATE("フィニッシュ後入力!R",簡易速報!$F169+100,"C",COLUMN()),FALSE)</f>
        <v>#N/A</v>
      </c>
      <c r="BK169" s="77" t="e">
        <f ca="1">INDIRECT(CONCATENATE("フィニッシュ後入力!R",簡易速報!$F169+100,"C",COLUMN()),FALSE)</f>
        <v>#N/A</v>
      </c>
      <c r="BL169" s="77" t="e">
        <f ca="1">INDIRECT(CONCATENATE("フィニッシュ後入力!R",簡易速報!$F169+100,"C",COLUMN()),FALSE)</f>
        <v>#N/A</v>
      </c>
      <c r="BM169" s="77" t="e">
        <f ca="1">INDIRECT(CONCATENATE("フィニッシュ後入力!R",簡易速報!$F169+100,"C",COLUMN()),FALSE)</f>
        <v>#N/A</v>
      </c>
      <c r="BN169" s="77" t="e">
        <f ca="1">INDIRECT(CONCATENATE("フィニッシュ後入力!R",簡易速報!$F169+100,"C",COLUMN()),FALSE)</f>
        <v>#N/A</v>
      </c>
      <c r="BO169" s="77" t="e">
        <f ca="1">INDIRECT(CONCATENATE("フィニッシュ後入力!R",簡易速報!$F169+100,"C",COLUMN()),FALSE)</f>
        <v>#N/A</v>
      </c>
      <c r="BP169" s="77" t="e">
        <f ca="1">INDIRECT(CONCATENATE("フィニッシュ後入力!R",簡易速報!$F169+100,"C",COLUMN()),FALSE)</f>
        <v>#N/A</v>
      </c>
      <c r="BQ169" s="77" t="e">
        <f ca="1">INDIRECT(CONCATENATE("フィニッシュ後入力!R",簡易速報!$F169+100,"C",COLUMN()),FALSE)</f>
        <v>#N/A</v>
      </c>
      <c r="BR169" s="77" t="e">
        <f ca="1">INDIRECT(CONCATENATE("フィニッシュ後入力!R",簡易速報!$F169+100,"C",COLUMN()),FALSE)</f>
        <v>#N/A</v>
      </c>
      <c r="BS169" s="77" t="e">
        <f ca="1">INDIRECT(CONCATENATE("フィニッシュ後入力!R",簡易速報!$F169+100,"C",COLUMN()),FALSE)</f>
        <v>#N/A</v>
      </c>
      <c r="BT169" s="77" t="e">
        <f ca="1">INDIRECT(CONCATENATE("フィニッシュ後入力!R",簡易速報!$F169+100,"C",COLUMN()),FALSE)</f>
        <v>#N/A</v>
      </c>
      <c r="BU169" s="77" t="e">
        <f ca="1">INDIRECT(CONCATENATE("フィニッシュ後入力!R",簡易速報!$F169+100,"C",COLUMN()),FALSE)</f>
        <v>#N/A</v>
      </c>
      <c r="BV169" s="77" t="e">
        <f ca="1">INDIRECT(CONCATENATE("フィニッシュ後入力!R",簡易速報!$F169+100,"C",COLUMN()),FALSE)</f>
        <v>#N/A</v>
      </c>
      <c r="BW169" s="77" t="e">
        <f ca="1">INDIRECT(CONCATENATE("フィニッシュ後入力!R",簡易速報!$F169+100,"C",COLUMN()),FALSE)</f>
        <v>#N/A</v>
      </c>
      <c r="BX169" s="77" t="e">
        <f ca="1">INDIRECT(CONCATENATE("フィニッシュ後入力!R",簡易速報!$F169+100,"C",COLUMN()),FALSE)</f>
        <v>#N/A</v>
      </c>
      <c r="BY169" s="77" t="e">
        <f ca="1">INDIRECT(CONCATENATE("フィニッシュ後入力!R",簡易速報!$F169+100,"C",COLUMN()),FALSE)</f>
        <v>#N/A</v>
      </c>
      <c r="BZ169" s="77" t="e">
        <f ca="1">INDIRECT(CONCATENATE("フィニッシュ後入力!R",簡易速報!$F169+100,"C",COLUMN()),FALSE)</f>
        <v>#N/A</v>
      </c>
      <c r="CA169" s="77" t="e">
        <f ca="1">INDIRECT(CONCATENATE("フィニッシュ後入力!R",簡易速報!$F169+100,"C",COLUMN()),FALSE)</f>
        <v>#N/A</v>
      </c>
      <c r="CB169" s="77" t="e">
        <f ca="1">INDIRECT(CONCATENATE("フィニッシュ後入力!R",簡易速報!$F169+100,"C",COLUMN()),FALSE)</f>
        <v>#N/A</v>
      </c>
      <c r="CC169" s="77" t="e">
        <f ca="1">INDIRECT(CONCATENATE("フィニッシュ後入力!R",簡易速報!$F169+100,"C",COLUMN()),FALSE)</f>
        <v>#N/A</v>
      </c>
      <c r="CD169" s="77" t="e">
        <f ca="1">INDIRECT(CONCATENATE("フィニッシュ後入力!R",簡易速報!$F169+100,"C",COLUMN()),FALSE)</f>
        <v>#N/A</v>
      </c>
      <c r="CE169" s="77" t="str">
        <f>IF(フィニッシュ後入力!CE169&lt;&gt;"",フィニッシュ後入力!CE169,"")</f>
        <v/>
      </c>
      <c r="CF169" s="77" t="str">
        <f>IF(フィニッシュ後入力!CF169&lt;&gt;"",フィニッシュ後入力!CF169,"")</f>
        <v/>
      </c>
      <c r="CG169" s="77" t="str">
        <f>IF(フィニッシュ後入力!CG169&lt;&gt;"",フィニッシュ後入力!CG169,"")</f>
        <v/>
      </c>
      <c r="CH169" s="77" t="str">
        <f>IF(フィニッシュ後入力!CH169&lt;&gt;"",フィニッシュ後入力!CH169,"")</f>
        <v/>
      </c>
      <c r="CI169" s="77" t="str">
        <f>IF(フィニッシュ後入力!CI169&lt;&gt;"",フィニッシュ後入力!CI169,"")</f>
        <v/>
      </c>
      <c r="CJ169" s="77" t="str">
        <f>IF(フィニッシュ後入力!CJ169&lt;&gt;"",フィニッシュ後入力!CJ169,"")</f>
        <v/>
      </c>
      <c r="CK169" s="77" t="str">
        <f>IF(フィニッシュ後入力!CK169&lt;&gt;"",フィニッシュ後入力!CK169,"")</f>
        <v/>
      </c>
      <c r="CL169" s="77" t="str">
        <f>IF(フィニッシュ後入力!CL169&lt;&gt;"",フィニッシュ後入力!CL169,"")</f>
        <v/>
      </c>
      <c r="CM169" s="77" t="str">
        <f>IF(フィニッシュ後入力!CM169&lt;&gt;"",フィニッシュ後入力!CM169,"")</f>
        <v/>
      </c>
      <c r="CN169" s="77" t="str">
        <f>IF(フィニッシュ後入力!CN169&lt;&gt;"",フィニッシュ後入力!CN169,"")</f>
        <v/>
      </c>
      <c r="CO169" s="77" t="str">
        <f>IF(フィニッシュ後入力!CO169&lt;&gt;"",フィニッシュ後入力!CO169,"")</f>
        <v/>
      </c>
      <c r="CP169" s="77" t="str">
        <f>IF(フィニッシュ後入力!CP169&lt;&gt;"",フィニッシュ後入力!CP169,"")</f>
        <v/>
      </c>
      <c r="CQ169" s="77" t="str">
        <f>IF(フィニッシュ後入力!CQ169&lt;&gt;"",フィニッシュ後入力!CQ169,"")</f>
        <v/>
      </c>
      <c r="CR169" s="77" t="str">
        <f>IF(フィニッシュ後入力!CR169&lt;&gt;"",フィニッシュ後入力!CR169,"")</f>
        <v/>
      </c>
      <c r="CS169" s="77" t="str">
        <f>IF(フィニッシュ後入力!CS169&lt;&gt;"",フィニッシュ後入力!CS169,"")</f>
        <v/>
      </c>
      <c r="CT169" s="77" t="str">
        <f>IF(フィニッシュ後入力!CT169&lt;&gt;"",フィニッシュ後入力!CT169,"")</f>
        <v/>
      </c>
      <c r="CU169" s="77" t="str">
        <f>IF(フィニッシュ後入力!CU169&lt;&gt;"",フィニッシュ後入力!CU169,"")</f>
        <v/>
      </c>
      <c r="CV169" s="77" t="str">
        <f>IF(フィニッシュ後入力!CV169&lt;&gt;"",フィニッシュ後入力!CV169,"")</f>
        <v/>
      </c>
      <c r="CW169" s="77" t="str">
        <f>IF(フィニッシュ後入力!CW169&lt;&gt;"",フィニッシュ後入力!CW169,"")</f>
        <v/>
      </c>
      <c r="CX169" s="77" t="str">
        <f>IF(フィニッシュ後入力!CX169&lt;&gt;"",フィニッシュ後入力!CX169,"")</f>
        <v/>
      </c>
      <c r="CY169" s="77" t="str">
        <f>IF(フィニッシュ後入力!CY169&lt;&gt;"",フィニッシュ後入力!CY169,"")</f>
        <v/>
      </c>
      <c r="CZ169" s="77" t="str">
        <f>IF(フィニッシュ後入力!CZ169&lt;&gt;"",フィニッシュ後入力!CZ169,"")</f>
        <v/>
      </c>
      <c r="DA169" s="77" t="str">
        <f>IF(フィニッシュ後入力!DA169&lt;&gt;"",フィニッシュ後入力!DA169,"")</f>
        <v/>
      </c>
      <c r="DB169" s="77" t="str">
        <f>IF(フィニッシュ後入力!DB169&lt;&gt;"",フィニッシュ後入力!DB169,"")</f>
        <v/>
      </c>
      <c r="DC169" s="77" t="str">
        <f>IF(フィニッシュ後入力!DC169&lt;&gt;"",フィニッシュ後入力!DC169,"")</f>
        <v/>
      </c>
      <c r="DD169" s="77" t="str">
        <f>IF(フィニッシュ後入力!DD169&lt;&gt;"",フィニッシュ後入力!DD169,"")</f>
        <v/>
      </c>
      <c r="DE169" s="77" t="str">
        <f>IF(フィニッシュ後入力!DE169&lt;&gt;"",フィニッシュ後入力!DE169,"")</f>
        <v/>
      </c>
      <c r="DF169" s="77" t="str">
        <f>IF(フィニッシュ後入力!DF169&lt;&gt;"",フィニッシュ後入力!DF169,"")</f>
        <v/>
      </c>
      <c r="DG169" s="77" t="str">
        <f>IF(フィニッシュ後入力!DG169&lt;&gt;"",フィニッシュ後入力!DG169,"")</f>
        <v/>
      </c>
      <c r="DH169" s="77" t="str">
        <f>IF(フィニッシュ後入力!DH169&lt;&gt;"",フィニッシュ後入力!DH169,"")</f>
        <v/>
      </c>
      <c r="DI169" s="77" t="str">
        <f>IF(フィニッシュ後入力!DI169&lt;&gt;"",フィニッシュ後入力!DI169,"")</f>
        <v/>
      </c>
      <c r="DJ169" s="77" t="str">
        <f>IF(フィニッシュ後入力!DJ169&lt;&gt;"",フィニッシュ後入力!DJ169,"")</f>
        <v/>
      </c>
      <c r="DK169" s="77" t="str">
        <f>IF(フィニッシュ後入力!DK169&lt;&gt;"",フィニッシュ後入力!DK169,"")</f>
        <v/>
      </c>
      <c r="DL169" s="77" t="str">
        <f>IF(フィニッシュ後入力!DL169&lt;&gt;"",フィニッシュ後入力!DL169,"")</f>
        <v/>
      </c>
      <c r="DM169" s="77" t="str">
        <f>IF(フィニッシュ後入力!DM169&lt;&gt;"",フィニッシュ後入力!DM169,"")</f>
        <v/>
      </c>
      <c r="DN169" s="77" t="str">
        <f>IF(フィニッシュ後入力!DN169&lt;&gt;"",フィニッシュ後入力!DN169,"")</f>
        <v/>
      </c>
      <c r="DO169" s="77" t="str">
        <f>IF(フィニッシュ後入力!DO169&lt;&gt;"",フィニッシュ後入力!DO169,"")</f>
        <v/>
      </c>
      <c r="DP169" s="77" t="str">
        <f>IF(フィニッシュ後入力!DP169&lt;&gt;"",フィニッシュ後入力!DP169,"")</f>
        <v/>
      </c>
      <c r="DQ169" s="77" t="str">
        <f>IF(フィニッシュ後入力!DQ169&lt;&gt;"",フィニッシュ後入力!DQ169,"")</f>
        <v/>
      </c>
      <c r="DR169" s="77" t="str">
        <f>IF(フィニッシュ後入力!DR169&lt;&gt;"",フィニッシュ後入力!DR169,"")</f>
        <v/>
      </c>
      <c r="DS169" s="77" t="str">
        <f>IF(フィニッシュ後入力!DS169&lt;&gt;"",フィニッシュ後入力!DS169,"")</f>
        <v/>
      </c>
      <c r="DT169" s="77" t="str">
        <f>IF(フィニッシュ後入力!DT169&lt;&gt;"",フィニッシュ後入力!DT169,"")</f>
        <v/>
      </c>
      <c r="DU169" s="77" t="str">
        <f>IF(フィニッシュ後入力!DU169&lt;&gt;"",フィニッシュ後入力!DU169,"")</f>
        <v/>
      </c>
      <c r="DV169" s="77" t="str">
        <f>IF(フィニッシュ後入力!DV169&lt;&gt;"",フィニッシュ後入力!DV169,"")</f>
        <v/>
      </c>
      <c r="DW169" s="77" t="str">
        <f>IF(フィニッシュ後入力!DW169&lt;&gt;"",フィニッシュ後入力!DW169,"")</f>
        <v/>
      </c>
      <c r="DX169" s="77" t="str">
        <f>IF(フィニッシュ後入力!DX169&lt;&gt;"",フィニッシュ後入力!DX169,"")</f>
        <v/>
      </c>
      <c r="DY169" s="77" t="str">
        <f>IF(フィニッシュ後入力!DY169&lt;&gt;"",フィニッシュ後入力!DY169,"")</f>
        <v/>
      </c>
      <c r="DZ169" s="77" t="str">
        <f>IF(フィニッシュ後入力!DZ169&lt;&gt;"",フィニッシュ後入力!DZ169,"")</f>
        <v/>
      </c>
      <c r="EA169" s="77" t="str">
        <f>IF(フィニッシュ後入力!EA169&lt;&gt;"",フィニッシュ後入力!EA169,"")</f>
        <v/>
      </c>
      <c r="EB169" s="77" t="str">
        <f>IF(フィニッシュ後入力!EB169&lt;&gt;"",フィニッシュ後入力!EB169,"")</f>
        <v/>
      </c>
      <c r="EC169" s="77" t="str">
        <f>IF(フィニッシュ後入力!EC169&lt;&gt;"",フィニッシュ後入力!EC169,"")</f>
        <v/>
      </c>
      <c r="ED169" s="77" t="str">
        <f>IF(フィニッシュ後入力!ED169&lt;&gt;"",フィニッシュ後入力!ED169,"")</f>
        <v/>
      </c>
      <c r="EE169" s="77" t="str">
        <f>IF(フィニッシュ後入力!EE169&lt;&gt;"",フィニッシュ後入力!EE169,"")</f>
        <v/>
      </c>
      <c r="EF169" s="77" t="str">
        <f>IF(フィニッシュ後入力!EF169&lt;&gt;"",フィニッシュ後入力!EF169,"")</f>
        <v/>
      </c>
      <c r="EG169" s="77" t="str">
        <f>IF(フィニッシュ後入力!EG169&lt;&gt;"",フィニッシュ後入力!EG169,"")</f>
        <v/>
      </c>
      <c r="EH169" s="77" t="str">
        <f>IF(フィニッシュ後入力!EH169&lt;&gt;"",フィニッシュ後入力!EH169,"")</f>
        <v/>
      </c>
      <c r="EI169" s="77" t="str">
        <f>IF(フィニッシュ後入力!EI169&lt;&gt;"",フィニッシュ後入力!EI169,"")</f>
        <v/>
      </c>
      <c r="EJ169" s="77" t="str">
        <f>IF(フィニッシュ後入力!EJ169&lt;&gt;"",フィニッシュ後入力!EJ169,"")</f>
        <v/>
      </c>
      <c r="EK169" s="77" t="str">
        <f>IF(フィニッシュ後入力!EK169&lt;&gt;"",フィニッシュ後入力!EK169,"")</f>
        <v/>
      </c>
      <c r="EL169" s="77" t="str">
        <f>IF(フィニッシュ後入力!EL169&lt;&gt;"",フィニッシュ後入力!EL169,"")</f>
        <v/>
      </c>
      <c r="EM169" s="77" t="str">
        <f>IF(フィニッシュ後入力!EM169&lt;&gt;"",フィニッシュ後入力!EM169,"")</f>
        <v/>
      </c>
      <c r="EN169" s="77" t="str">
        <f>IF(フィニッシュ後入力!EN169&lt;&gt;"",フィニッシュ後入力!EN169,"")</f>
        <v/>
      </c>
      <c r="EO169" s="77" t="str">
        <f>IF(フィニッシュ後入力!EO169&lt;&gt;"",フィニッシュ後入力!EO169,"")</f>
        <v/>
      </c>
      <c r="EP169" s="77" t="str">
        <f>IF(フィニッシュ後入力!EP169&lt;&gt;"",フィニッシュ後入力!EP169,"")</f>
        <v/>
      </c>
      <c r="EQ169" s="77" t="str">
        <f>IF(フィニッシュ後入力!EQ169&lt;&gt;"",フィニッシュ後入力!EQ169,"")</f>
        <v/>
      </c>
      <c r="ER169" s="77" t="str">
        <f>IF(フィニッシュ後入力!ER169&lt;&gt;"",フィニッシュ後入力!ER169,"")</f>
        <v/>
      </c>
      <c r="ES169" s="77" t="str">
        <f>IF(フィニッシュ後入力!ES169&lt;&gt;"",フィニッシュ後入力!ES169,"")</f>
        <v/>
      </c>
      <c r="ET169" s="77" t="str">
        <f>IF(フィニッシュ後入力!ET169&lt;&gt;"",フィニッシュ後入力!ET169,"")</f>
        <v/>
      </c>
      <c r="EU169" s="77" t="str">
        <f>IF(フィニッシュ後入力!EU169&lt;&gt;"",フィニッシュ後入力!EU169,"")</f>
        <v/>
      </c>
      <c r="EV169" s="77" t="str">
        <f>IF(フィニッシュ後入力!EV169&lt;&gt;"",フィニッシュ後入力!EV169,"")</f>
        <v/>
      </c>
      <c r="EW169" s="77" t="str">
        <f>IF(フィニッシュ後入力!EW169&lt;&gt;"",フィニッシュ後入力!EW169,"")</f>
        <v/>
      </c>
      <c r="EX169" s="77" t="str">
        <f>IF(フィニッシュ後入力!EX169&lt;&gt;"",フィニッシュ後入力!EX169,"")</f>
        <v/>
      </c>
      <c r="EY169" s="77" t="str">
        <f>IF(フィニッシュ後入力!EY169&lt;&gt;"",フィニッシュ後入力!EY169,"")</f>
        <v/>
      </c>
      <c r="EZ169" s="77" t="str">
        <f>IF(フィニッシュ後入力!EZ169&lt;&gt;"",フィニッシュ後入力!EZ169,"")</f>
        <v/>
      </c>
      <c r="FA169" s="77" t="e">
        <f ca="1">INDIRECT(CONCATENATE("フィニッシュ後入力!R",簡易速報!$F169+100,"C",COLUMN()),FALSE)</f>
        <v>#N/A</v>
      </c>
      <c r="FB169" s="77" t="e">
        <f ca="1">INDIRECT(CONCATENATE("フィニッシュ後入力!R",簡易速報!$F169+100,"C",COLUMN()),FALSE)</f>
        <v>#N/A</v>
      </c>
      <c r="FC169" s="74" t="e">
        <f ca="1">(INDIRECT(CONCATENATE("フィニッシュ後入力!R",簡易速報!$F169+100,"C",COLUMN()),FALSE)+INDIRECT(CONCATENATE("フィニッシュ後入力!R",簡易速報!$F169+100,"C",COLUMN()+1),FALSE))/2</f>
        <v>#N/A</v>
      </c>
      <c r="FD169" s="74"/>
      <c r="FE169" s="74"/>
      <c r="FF169" s="74"/>
      <c r="FG169" s="77" t="e">
        <f ca="1">INDIRECT(CONCATENATE("フィニッシュ後入力!R",簡易速報!$F169+100,"C",COLUMN()),FALSE)</f>
        <v>#N/A</v>
      </c>
      <c r="FH169" s="77" t="e">
        <f ca="1">INDIRECT(CONCATENATE("フィニッシュ後入力!R",簡易速報!$F169+100,"C",COLUMN()),FALSE)</f>
        <v>#N/A</v>
      </c>
      <c r="FI169" s="74" t="e">
        <f ca="1">(INDIRECT(CONCATENATE("フィニッシュ後入力!R",簡易速報!$F169+100,"C",COLUMN()),FALSE)+INDIRECT(CONCATENATE("フィニッシュ後入力!R",簡易速報!$F169+100,"C",COLUMN()+1),FALSE))/2</f>
        <v>#N/A</v>
      </c>
      <c r="FJ169" s="74"/>
      <c r="FK169" s="74"/>
      <c r="FL169" s="74"/>
      <c r="FM169" s="77" t="e">
        <f ca="1">INDIRECT(CONCATENATE("フィニッシュ後入力!R",簡易速報!$F169+100,"C",COLUMN()),FALSE)</f>
        <v>#N/A</v>
      </c>
      <c r="FN169" s="77" t="e">
        <f ca="1">INDIRECT(CONCATENATE("フィニッシュ後入力!R",簡易速報!$F169+100,"C",COLUMN()),FALSE)</f>
        <v>#N/A</v>
      </c>
      <c r="FO169" s="74" t="e">
        <f ca="1">(INDIRECT(CONCATENATE("フィニッシュ後入力!R",簡易速報!$F169+100,"C",COLUMN()),FALSE)+INDIRECT(CONCATENATE("フィニッシュ後入力!R",簡易速報!$F169+100,"C",COLUMN()+1),FALSE))/2</f>
        <v>#N/A</v>
      </c>
      <c r="FP169" s="60"/>
      <c r="FQ169" s="60"/>
      <c r="FR169" s="60"/>
      <c r="FS169" s="60"/>
      <c r="FT169" s="60"/>
      <c r="FU169" s="60"/>
      <c r="FV169" s="60"/>
      <c r="FW169" s="60"/>
      <c r="FX169" s="60"/>
      <c r="FY169" s="60"/>
      <c r="FZ169" s="60"/>
      <c r="GA169" s="60"/>
      <c r="GB169" s="60"/>
      <c r="GC169" s="60"/>
      <c r="GD169" s="74" t="e">
        <f ca="1">INDIRECT("フィニッシュ後入力!G"&amp;簡易速報!$F169+100)</f>
        <v>#N/A</v>
      </c>
    </row>
    <row r="170" spans="1:186">
      <c r="A170" s="74" t="e">
        <f ca="1">簡易速報!O170</f>
        <v>#N/A</v>
      </c>
      <c r="B170" s="74" t="e">
        <f ca="1">簡易速報!P170</f>
        <v>#N/A</v>
      </c>
      <c r="C170" s="74" t="e">
        <f ca="1">簡易速報!Q170</f>
        <v>#N/A</v>
      </c>
      <c r="D170" s="74" t="e">
        <f ca="1">簡易速報!R170</f>
        <v>#N/A</v>
      </c>
      <c r="E170" s="147" t="e">
        <f ca="1">簡易速報!T170</f>
        <v>#N/A</v>
      </c>
      <c r="F170" s="74" t="e">
        <f ca="1">簡易速報!S170</f>
        <v>#N/A</v>
      </c>
      <c r="G170" s="74" t="e">
        <f ca="1">簡易速報!U170</f>
        <v>#N/A</v>
      </c>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c r="AP170" s="74"/>
      <c r="AQ170" s="74"/>
      <c r="AR170" s="74"/>
      <c r="AS170" s="74"/>
      <c r="AT170" s="74"/>
      <c r="AU170" s="74"/>
      <c r="AV170" s="74"/>
      <c r="AW170" s="74"/>
      <c r="AX170" s="74"/>
      <c r="AY170" s="74"/>
      <c r="AZ170" s="74"/>
      <c r="BA170" s="77" t="e">
        <f ca="1">INDIRECT(CONCATENATE("フィニッシュ後入力!R",簡易速報!$F170+100,"C",COLUMN()),FALSE)</f>
        <v>#N/A</v>
      </c>
      <c r="BB170" s="77" t="e">
        <f ca="1">INDIRECT(CONCATENATE("フィニッシュ後入力!R",簡易速報!$F170+100,"C",COLUMN()),FALSE)</f>
        <v>#N/A</v>
      </c>
      <c r="BC170" s="77" t="e">
        <f ca="1">INDIRECT(CONCATENATE("フィニッシュ後入力!R",簡易速報!$F170+100,"C",COLUMN()),FALSE)</f>
        <v>#N/A</v>
      </c>
      <c r="BD170" s="77" t="e">
        <f ca="1">INDIRECT(CONCATENATE("フィニッシュ後入力!R",簡易速報!$F170+100,"C",COLUMN()),FALSE)</f>
        <v>#N/A</v>
      </c>
      <c r="BE170" s="77" t="e">
        <f ca="1">INDIRECT(CONCATENATE("フィニッシュ後入力!R",簡易速報!$F170+100,"C",COLUMN()),FALSE)</f>
        <v>#N/A</v>
      </c>
      <c r="BF170" s="77" t="e">
        <f ca="1">INDIRECT(CONCATENATE("フィニッシュ後入力!R",簡易速報!$F170+100,"C",COLUMN()),FALSE)</f>
        <v>#N/A</v>
      </c>
      <c r="BG170" s="77" t="e">
        <f ca="1">INDIRECT(CONCATENATE("フィニッシュ後入力!R",簡易速報!$F170+100,"C",COLUMN()),FALSE)</f>
        <v>#N/A</v>
      </c>
      <c r="BH170" s="77" t="e">
        <f ca="1">INDIRECT(CONCATENATE("フィニッシュ後入力!R",簡易速報!$F170+100,"C",COLUMN()),FALSE)</f>
        <v>#N/A</v>
      </c>
      <c r="BI170" s="77" t="e">
        <f ca="1">INDIRECT(CONCATENATE("フィニッシュ後入力!R",簡易速報!$F170+100,"C",COLUMN()),FALSE)</f>
        <v>#N/A</v>
      </c>
      <c r="BJ170" s="77" t="e">
        <f ca="1">INDIRECT(CONCATENATE("フィニッシュ後入力!R",簡易速報!$F170+100,"C",COLUMN()),FALSE)</f>
        <v>#N/A</v>
      </c>
      <c r="BK170" s="77" t="e">
        <f ca="1">INDIRECT(CONCATENATE("フィニッシュ後入力!R",簡易速報!$F170+100,"C",COLUMN()),FALSE)</f>
        <v>#N/A</v>
      </c>
      <c r="BL170" s="77" t="e">
        <f ca="1">INDIRECT(CONCATENATE("フィニッシュ後入力!R",簡易速報!$F170+100,"C",COLUMN()),FALSE)</f>
        <v>#N/A</v>
      </c>
      <c r="BM170" s="77" t="e">
        <f ca="1">INDIRECT(CONCATENATE("フィニッシュ後入力!R",簡易速報!$F170+100,"C",COLUMN()),FALSE)</f>
        <v>#N/A</v>
      </c>
      <c r="BN170" s="77" t="e">
        <f ca="1">INDIRECT(CONCATENATE("フィニッシュ後入力!R",簡易速報!$F170+100,"C",COLUMN()),FALSE)</f>
        <v>#N/A</v>
      </c>
      <c r="BO170" s="77" t="e">
        <f ca="1">INDIRECT(CONCATENATE("フィニッシュ後入力!R",簡易速報!$F170+100,"C",COLUMN()),FALSE)</f>
        <v>#N/A</v>
      </c>
      <c r="BP170" s="77" t="e">
        <f ca="1">INDIRECT(CONCATENATE("フィニッシュ後入力!R",簡易速報!$F170+100,"C",COLUMN()),FALSE)</f>
        <v>#N/A</v>
      </c>
      <c r="BQ170" s="77" t="e">
        <f ca="1">INDIRECT(CONCATENATE("フィニッシュ後入力!R",簡易速報!$F170+100,"C",COLUMN()),FALSE)</f>
        <v>#N/A</v>
      </c>
      <c r="BR170" s="77" t="e">
        <f ca="1">INDIRECT(CONCATENATE("フィニッシュ後入力!R",簡易速報!$F170+100,"C",COLUMN()),FALSE)</f>
        <v>#N/A</v>
      </c>
      <c r="BS170" s="77" t="e">
        <f ca="1">INDIRECT(CONCATENATE("フィニッシュ後入力!R",簡易速報!$F170+100,"C",COLUMN()),FALSE)</f>
        <v>#N/A</v>
      </c>
      <c r="BT170" s="77" t="e">
        <f ca="1">INDIRECT(CONCATENATE("フィニッシュ後入力!R",簡易速報!$F170+100,"C",COLUMN()),FALSE)</f>
        <v>#N/A</v>
      </c>
      <c r="BU170" s="77" t="e">
        <f ca="1">INDIRECT(CONCATENATE("フィニッシュ後入力!R",簡易速報!$F170+100,"C",COLUMN()),FALSE)</f>
        <v>#N/A</v>
      </c>
      <c r="BV170" s="77" t="e">
        <f ca="1">INDIRECT(CONCATENATE("フィニッシュ後入力!R",簡易速報!$F170+100,"C",COLUMN()),FALSE)</f>
        <v>#N/A</v>
      </c>
      <c r="BW170" s="77" t="e">
        <f ca="1">INDIRECT(CONCATENATE("フィニッシュ後入力!R",簡易速報!$F170+100,"C",COLUMN()),FALSE)</f>
        <v>#N/A</v>
      </c>
      <c r="BX170" s="77" t="e">
        <f ca="1">INDIRECT(CONCATENATE("フィニッシュ後入力!R",簡易速報!$F170+100,"C",COLUMN()),FALSE)</f>
        <v>#N/A</v>
      </c>
      <c r="BY170" s="77" t="e">
        <f ca="1">INDIRECT(CONCATENATE("フィニッシュ後入力!R",簡易速報!$F170+100,"C",COLUMN()),FALSE)</f>
        <v>#N/A</v>
      </c>
      <c r="BZ170" s="77" t="e">
        <f ca="1">INDIRECT(CONCATENATE("フィニッシュ後入力!R",簡易速報!$F170+100,"C",COLUMN()),FALSE)</f>
        <v>#N/A</v>
      </c>
      <c r="CA170" s="77" t="e">
        <f ca="1">INDIRECT(CONCATENATE("フィニッシュ後入力!R",簡易速報!$F170+100,"C",COLUMN()),FALSE)</f>
        <v>#N/A</v>
      </c>
      <c r="CB170" s="77" t="e">
        <f ca="1">INDIRECT(CONCATENATE("フィニッシュ後入力!R",簡易速報!$F170+100,"C",COLUMN()),FALSE)</f>
        <v>#N/A</v>
      </c>
      <c r="CC170" s="77" t="e">
        <f ca="1">INDIRECT(CONCATENATE("フィニッシュ後入力!R",簡易速報!$F170+100,"C",COLUMN()),FALSE)</f>
        <v>#N/A</v>
      </c>
      <c r="CD170" s="77" t="e">
        <f ca="1">INDIRECT(CONCATENATE("フィニッシュ後入力!R",簡易速報!$F170+100,"C",COLUMN()),FALSE)</f>
        <v>#N/A</v>
      </c>
      <c r="CE170" s="77" t="str">
        <f>IF(フィニッシュ後入力!CE170&lt;&gt;"",フィニッシュ後入力!CE170,"")</f>
        <v/>
      </c>
      <c r="CF170" s="77" t="str">
        <f>IF(フィニッシュ後入力!CF170&lt;&gt;"",フィニッシュ後入力!CF170,"")</f>
        <v/>
      </c>
      <c r="CG170" s="77" t="str">
        <f>IF(フィニッシュ後入力!CG170&lt;&gt;"",フィニッシュ後入力!CG170,"")</f>
        <v/>
      </c>
      <c r="CH170" s="77" t="str">
        <f>IF(フィニッシュ後入力!CH170&lt;&gt;"",フィニッシュ後入力!CH170,"")</f>
        <v/>
      </c>
      <c r="CI170" s="77" t="str">
        <f>IF(フィニッシュ後入力!CI170&lt;&gt;"",フィニッシュ後入力!CI170,"")</f>
        <v/>
      </c>
      <c r="CJ170" s="77" t="str">
        <f>IF(フィニッシュ後入力!CJ170&lt;&gt;"",フィニッシュ後入力!CJ170,"")</f>
        <v/>
      </c>
      <c r="CK170" s="77" t="str">
        <f>IF(フィニッシュ後入力!CK170&lt;&gt;"",フィニッシュ後入力!CK170,"")</f>
        <v/>
      </c>
      <c r="CL170" s="77" t="str">
        <f>IF(フィニッシュ後入力!CL170&lt;&gt;"",フィニッシュ後入力!CL170,"")</f>
        <v/>
      </c>
      <c r="CM170" s="77" t="str">
        <f>IF(フィニッシュ後入力!CM170&lt;&gt;"",フィニッシュ後入力!CM170,"")</f>
        <v/>
      </c>
      <c r="CN170" s="77" t="str">
        <f>IF(フィニッシュ後入力!CN170&lt;&gt;"",フィニッシュ後入力!CN170,"")</f>
        <v/>
      </c>
      <c r="CO170" s="77" t="str">
        <f>IF(フィニッシュ後入力!CO170&lt;&gt;"",フィニッシュ後入力!CO170,"")</f>
        <v/>
      </c>
      <c r="CP170" s="77" t="str">
        <f>IF(フィニッシュ後入力!CP170&lt;&gt;"",フィニッシュ後入力!CP170,"")</f>
        <v/>
      </c>
      <c r="CQ170" s="77" t="str">
        <f>IF(フィニッシュ後入力!CQ170&lt;&gt;"",フィニッシュ後入力!CQ170,"")</f>
        <v/>
      </c>
      <c r="CR170" s="77" t="str">
        <f>IF(フィニッシュ後入力!CR170&lt;&gt;"",フィニッシュ後入力!CR170,"")</f>
        <v/>
      </c>
      <c r="CS170" s="77" t="str">
        <f>IF(フィニッシュ後入力!CS170&lt;&gt;"",フィニッシュ後入力!CS170,"")</f>
        <v/>
      </c>
      <c r="CT170" s="77" t="str">
        <f>IF(フィニッシュ後入力!CT170&lt;&gt;"",フィニッシュ後入力!CT170,"")</f>
        <v/>
      </c>
      <c r="CU170" s="77" t="str">
        <f>IF(フィニッシュ後入力!CU170&lt;&gt;"",フィニッシュ後入力!CU170,"")</f>
        <v/>
      </c>
      <c r="CV170" s="77" t="str">
        <f>IF(フィニッシュ後入力!CV170&lt;&gt;"",フィニッシュ後入力!CV170,"")</f>
        <v/>
      </c>
      <c r="CW170" s="77" t="str">
        <f>IF(フィニッシュ後入力!CW170&lt;&gt;"",フィニッシュ後入力!CW170,"")</f>
        <v/>
      </c>
      <c r="CX170" s="77" t="str">
        <f>IF(フィニッシュ後入力!CX170&lt;&gt;"",フィニッシュ後入力!CX170,"")</f>
        <v/>
      </c>
      <c r="CY170" s="77" t="str">
        <f>IF(フィニッシュ後入力!CY170&lt;&gt;"",フィニッシュ後入力!CY170,"")</f>
        <v/>
      </c>
      <c r="CZ170" s="77" t="str">
        <f>IF(フィニッシュ後入力!CZ170&lt;&gt;"",フィニッシュ後入力!CZ170,"")</f>
        <v/>
      </c>
      <c r="DA170" s="77" t="str">
        <f>IF(フィニッシュ後入力!DA170&lt;&gt;"",フィニッシュ後入力!DA170,"")</f>
        <v/>
      </c>
      <c r="DB170" s="77" t="str">
        <f>IF(フィニッシュ後入力!DB170&lt;&gt;"",フィニッシュ後入力!DB170,"")</f>
        <v/>
      </c>
      <c r="DC170" s="77" t="str">
        <f>IF(フィニッシュ後入力!DC170&lt;&gt;"",フィニッシュ後入力!DC170,"")</f>
        <v/>
      </c>
      <c r="DD170" s="77" t="str">
        <f>IF(フィニッシュ後入力!DD170&lt;&gt;"",フィニッシュ後入力!DD170,"")</f>
        <v/>
      </c>
      <c r="DE170" s="77" t="str">
        <f>IF(フィニッシュ後入力!DE170&lt;&gt;"",フィニッシュ後入力!DE170,"")</f>
        <v/>
      </c>
      <c r="DF170" s="77" t="str">
        <f>IF(フィニッシュ後入力!DF170&lt;&gt;"",フィニッシュ後入力!DF170,"")</f>
        <v/>
      </c>
      <c r="DG170" s="77" t="str">
        <f>IF(フィニッシュ後入力!DG170&lt;&gt;"",フィニッシュ後入力!DG170,"")</f>
        <v/>
      </c>
      <c r="DH170" s="77" t="str">
        <f>IF(フィニッシュ後入力!DH170&lt;&gt;"",フィニッシュ後入力!DH170,"")</f>
        <v/>
      </c>
      <c r="DI170" s="77" t="str">
        <f>IF(フィニッシュ後入力!DI170&lt;&gt;"",フィニッシュ後入力!DI170,"")</f>
        <v/>
      </c>
      <c r="DJ170" s="77" t="str">
        <f>IF(フィニッシュ後入力!DJ170&lt;&gt;"",フィニッシュ後入力!DJ170,"")</f>
        <v/>
      </c>
      <c r="DK170" s="77" t="str">
        <f>IF(フィニッシュ後入力!DK170&lt;&gt;"",フィニッシュ後入力!DK170,"")</f>
        <v/>
      </c>
      <c r="DL170" s="77" t="str">
        <f>IF(フィニッシュ後入力!DL170&lt;&gt;"",フィニッシュ後入力!DL170,"")</f>
        <v/>
      </c>
      <c r="DM170" s="77" t="str">
        <f>IF(フィニッシュ後入力!DM170&lt;&gt;"",フィニッシュ後入力!DM170,"")</f>
        <v/>
      </c>
      <c r="DN170" s="77" t="str">
        <f>IF(フィニッシュ後入力!DN170&lt;&gt;"",フィニッシュ後入力!DN170,"")</f>
        <v/>
      </c>
      <c r="DO170" s="77" t="str">
        <f>IF(フィニッシュ後入力!DO170&lt;&gt;"",フィニッシュ後入力!DO170,"")</f>
        <v/>
      </c>
      <c r="DP170" s="77" t="str">
        <f>IF(フィニッシュ後入力!DP170&lt;&gt;"",フィニッシュ後入力!DP170,"")</f>
        <v/>
      </c>
      <c r="DQ170" s="77" t="str">
        <f>IF(フィニッシュ後入力!DQ170&lt;&gt;"",フィニッシュ後入力!DQ170,"")</f>
        <v/>
      </c>
      <c r="DR170" s="77" t="str">
        <f>IF(フィニッシュ後入力!DR170&lt;&gt;"",フィニッシュ後入力!DR170,"")</f>
        <v/>
      </c>
      <c r="DS170" s="77" t="str">
        <f>IF(フィニッシュ後入力!DS170&lt;&gt;"",フィニッシュ後入力!DS170,"")</f>
        <v/>
      </c>
      <c r="DT170" s="77" t="str">
        <f>IF(フィニッシュ後入力!DT170&lt;&gt;"",フィニッシュ後入力!DT170,"")</f>
        <v/>
      </c>
      <c r="DU170" s="77" t="str">
        <f>IF(フィニッシュ後入力!DU170&lt;&gt;"",フィニッシュ後入力!DU170,"")</f>
        <v/>
      </c>
      <c r="DV170" s="77" t="str">
        <f>IF(フィニッシュ後入力!DV170&lt;&gt;"",フィニッシュ後入力!DV170,"")</f>
        <v/>
      </c>
      <c r="DW170" s="77" t="str">
        <f>IF(フィニッシュ後入力!DW170&lt;&gt;"",フィニッシュ後入力!DW170,"")</f>
        <v/>
      </c>
      <c r="DX170" s="77" t="str">
        <f>IF(フィニッシュ後入力!DX170&lt;&gt;"",フィニッシュ後入力!DX170,"")</f>
        <v/>
      </c>
      <c r="DY170" s="77" t="str">
        <f>IF(フィニッシュ後入力!DY170&lt;&gt;"",フィニッシュ後入力!DY170,"")</f>
        <v/>
      </c>
      <c r="DZ170" s="77" t="str">
        <f>IF(フィニッシュ後入力!DZ170&lt;&gt;"",フィニッシュ後入力!DZ170,"")</f>
        <v/>
      </c>
      <c r="EA170" s="77" t="str">
        <f>IF(フィニッシュ後入力!EA170&lt;&gt;"",フィニッシュ後入力!EA170,"")</f>
        <v/>
      </c>
      <c r="EB170" s="77" t="str">
        <f>IF(フィニッシュ後入力!EB170&lt;&gt;"",フィニッシュ後入力!EB170,"")</f>
        <v/>
      </c>
      <c r="EC170" s="77" t="str">
        <f>IF(フィニッシュ後入力!EC170&lt;&gt;"",フィニッシュ後入力!EC170,"")</f>
        <v/>
      </c>
      <c r="ED170" s="77" t="str">
        <f>IF(フィニッシュ後入力!ED170&lt;&gt;"",フィニッシュ後入力!ED170,"")</f>
        <v/>
      </c>
      <c r="EE170" s="77" t="str">
        <f>IF(フィニッシュ後入力!EE170&lt;&gt;"",フィニッシュ後入力!EE170,"")</f>
        <v/>
      </c>
      <c r="EF170" s="77" t="str">
        <f>IF(フィニッシュ後入力!EF170&lt;&gt;"",フィニッシュ後入力!EF170,"")</f>
        <v/>
      </c>
      <c r="EG170" s="77" t="str">
        <f>IF(フィニッシュ後入力!EG170&lt;&gt;"",フィニッシュ後入力!EG170,"")</f>
        <v/>
      </c>
      <c r="EH170" s="77" t="str">
        <f>IF(フィニッシュ後入力!EH170&lt;&gt;"",フィニッシュ後入力!EH170,"")</f>
        <v/>
      </c>
      <c r="EI170" s="77" t="str">
        <f>IF(フィニッシュ後入力!EI170&lt;&gt;"",フィニッシュ後入力!EI170,"")</f>
        <v/>
      </c>
      <c r="EJ170" s="77" t="str">
        <f>IF(フィニッシュ後入力!EJ170&lt;&gt;"",フィニッシュ後入力!EJ170,"")</f>
        <v/>
      </c>
      <c r="EK170" s="77" t="str">
        <f>IF(フィニッシュ後入力!EK170&lt;&gt;"",フィニッシュ後入力!EK170,"")</f>
        <v/>
      </c>
      <c r="EL170" s="77" t="str">
        <f>IF(フィニッシュ後入力!EL170&lt;&gt;"",フィニッシュ後入力!EL170,"")</f>
        <v/>
      </c>
      <c r="EM170" s="77" t="str">
        <f>IF(フィニッシュ後入力!EM170&lt;&gt;"",フィニッシュ後入力!EM170,"")</f>
        <v/>
      </c>
      <c r="EN170" s="77" t="str">
        <f>IF(フィニッシュ後入力!EN170&lt;&gt;"",フィニッシュ後入力!EN170,"")</f>
        <v/>
      </c>
      <c r="EO170" s="77" t="str">
        <f>IF(フィニッシュ後入力!EO170&lt;&gt;"",フィニッシュ後入力!EO170,"")</f>
        <v/>
      </c>
      <c r="EP170" s="77" t="str">
        <f>IF(フィニッシュ後入力!EP170&lt;&gt;"",フィニッシュ後入力!EP170,"")</f>
        <v/>
      </c>
      <c r="EQ170" s="77" t="str">
        <f>IF(フィニッシュ後入力!EQ170&lt;&gt;"",フィニッシュ後入力!EQ170,"")</f>
        <v/>
      </c>
      <c r="ER170" s="77" t="str">
        <f>IF(フィニッシュ後入力!ER170&lt;&gt;"",フィニッシュ後入力!ER170,"")</f>
        <v/>
      </c>
      <c r="ES170" s="77" t="str">
        <f>IF(フィニッシュ後入力!ES170&lt;&gt;"",フィニッシュ後入力!ES170,"")</f>
        <v/>
      </c>
      <c r="ET170" s="77" t="str">
        <f>IF(フィニッシュ後入力!ET170&lt;&gt;"",フィニッシュ後入力!ET170,"")</f>
        <v/>
      </c>
      <c r="EU170" s="77" t="str">
        <f>IF(フィニッシュ後入力!EU170&lt;&gt;"",フィニッシュ後入力!EU170,"")</f>
        <v/>
      </c>
      <c r="EV170" s="77" t="str">
        <f>IF(フィニッシュ後入力!EV170&lt;&gt;"",フィニッシュ後入力!EV170,"")</f>
        <v/>
      </c>
      <c r="EW170" s="77" t="str">
        <f>IF(フィニッシュ後入力!EW170&lt;&gt;"",フィニッシュ後入力!EW170,"")</f>
        <v/>
      </c>
      <c r="EX170" s="77" t="str">
        <f>IF(フィニッシュ後入力!EX170&lt;&gt;"",フィニッシュ後入力!EX170,"")</f>
        <v/>
      </c>
      <c r="EY170" s="77" t="str">
        <f>IF(フィニッシュ後入力!EY170&lt;&gt;"",フィニッシュ後入力!EY170,"")</f>
        <v/>
      </c>
      <c r="EZ170" s="77" t="str">
        <f>IF(フィニッシュ後入力!EZ170&lt;&gt;"",フィニッシュ後入力!EZ170,"")</f>
        <v/>
      </c>
      <c r="FA170" s="77" t="e">
        <f ca="1">INDIRECT(CONCATENATE("フィニッシュ後入力!R",簡易速報!$F170+100,"C",COLUMN()),FALSE)</f>
        <v>#N/A</v>
      </c>
      <c r="FB170" s="77" t="e">
        <f ca="1">INDIRECT(CONCATENATE("フィニッシュ後入力!R",簡易速報!$F170+100,"C",COLUMN()),FALSE)</f>
        <v>#N/A</v>
      </c>
      <c r="FC170" s="74" t="e">
        <f ca="1">(INDIRECT(CONCATENATE("フィニッシュ後入力!R",簡易速報!$F170+100,"C",COLUMN()),FALSE)+INDIRECT(CONCATENATE("フィニッシュ後入力!R",簡易速報!$F170+100,"C",COLUMN()+1),FALSE))/2</f>
        <v>#N/A</v>
      </c>
      <c r="FD170" s="74"/>
      <c r="FE170" s="74"/>
      <c r="FF170" s="74"/>
      <c r="FG170" s="77" t="e">
        <f ca="1">INDIRECT(CONCATENATE("フィニッシュ後入力!R",簡易速報!$F170+100,"C",COLUMN()),FALSE)</f>
        <v>#N/A</v>
      </c>
      <c r="FH170" s="77" t="e">
        <f ca="1">INDIRECT(CONCATENATE("フィニッシュ後入力!R",簡易速報!$F170+100,"C",COLUMN()),FALSE)</f>
        <v>#N/A</v>
      </c>
      <c r="FI170" s="74" t="e">
        <f ca="1">(INDIRECT(CONCATENATE("フィニッシュ後入力!R",簡易速報!$F170+100,"C",COLUMN()),FALSE)+INDIRECT(CONCATENATE("フィニッシュ後入力!R",簡易速報!$F170+100,"C",COLUMN()+1),FALSE))/2</f>
        <v>#N/A</v>
      </c>
      <c r="FJ170" s="74"/>
      <c r="FK170" s="74"/>
      <c r="FL170" s="74"/>
      <c r="FM170" s="77" t="e">
        <f ca="1">INDIRECT(CONCATENATE("フィニッシュ後入力!R",簡易速報!$F170+100,"C",COLUMN()),FALSE)</f>
        <v>#N/A</v>
      </c>
      <c r="FN170" s="77" t="e">
        <f ca="1">INDIRECT(CONCATENATE("フィニッシュ後入力!R",簡易速報!$F170+100,"C",COLUMN()),FALSE)</f>
        <v>#N/A</v>
      </c>
      <c r="FO170" s="74" t="e">
        <f ca="1">(INDIRECT(CONCATENATE("フィニッシュ後入力!R",簡易速報!$F170+100,"C",COLUMN()),FALSE)+INDIRECT(CONCATENATE("フィニッシュ後入力!R",簡易速報!$F170+100,"C",COLUMN()+1),FALSE))/2</f>
        <v>#N/A</v>
      </c>
      <c r="FP170" s="60"/>
      <c r="FQ170" s="60"/>
      <c r="FR170" s="60"/>
      <c r="FS170" s="60"/>
      <c r="FT170" s="60"/>
      <c r="FU170" s="60"/>
      <c r="FV170" s="60"/>
      <c r="FW170" s="60"/>
      <c r="FX170" s="60"/>
      <c r="FY170" s="60"/>
      <c r="FZ170" s="60"/>
      <c r="GA170" s="60"/>
      <c r="GB170" s="60"/>
      <c r="GC170" s="60"/>
      <c r="GD170" s="74" t="e">
        <f ca="1">INDIRECT("フィニッシュ後入力!G"&amp;簡易速報!$F170+100)</f>
        <v>#N/A</v>
      </c>
    </row>
    <row r="171" spans="1:186">
      <c r="A171" s="74" t="e">
        <f ca="1">簡易速報!O171</f>
        <v>#N/A</v>
      </c>
      <c r="B171" s="74" t="e">
        <f ca="1">簡易速報!P171</f>
        <v>#N/A</v>
      </c>
      <c r="C171" s="74" t="e">
        <f ca="1">簡易速報!Q171</f>
        <v>#N/A</v>
      </c>
      <c r="D171" s="74" t="e">
        <f ca="1">簡易速報!R171</f>
        <v>#N/A</v>
      </c>
      <c r="E171" s="147" t="e">
        <f ca="1">簡易速報!T171</f>
        <v>#N/A</v>
      </c>
      <c r="F171" s="74" t="e">
        <f ca="1">簡易速報!S171</f>
        <v>#N/A</v>
      </c>
      <c r="G171" s="74" t="e">
        <f ca="1">簡易速報!U171</f>
        <v>#N/A</v>
      </c>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c r="AP171" s="74"/>
      <c r="AQ171" s="74"/>
      <c r="AR171" s="74"/>
      <c r="AS171" s="74"/>
      <c r="AT171" s="74"/>
      <c r="AU171" s="74"/>
      <c r="AV171" s="74"/>
      <c r="AW171" s="74"/>
      <c r="AX171" s="74"/>
      <c r="AY171" s="74"/>
      <c r="AZ171" s="74"/>
      <c r="BA171" s="77" t="e">
        <f ca="1">INDIRECT(CONCATENATE("フィニッシュ後入力!R",簡易速報!$F171+100,"C",COLUMN()),FALSE)</f>
        <v>#N/A</v>
      </c>
      <c r="BB171" s="77" t="e">
        <f ca="1">INDIRECT(CONCATENATE("フィニッシュ後入力!R",簡易速報!$F171+100,"C",COLUMN()),FALSE)</f>
        <v>#N/A</v>
      </c>
      <c r="BC171" s="77" t="e">
        <f ca="1">INDIRECT(CONCATENATE("フィニッシュ後入力!R",簡易速報!$F171+100,"C",COLUMN()),FALSE)</f>
        <v>#N/A</v>
      </c>
      <c r="BD171" s="77" t="e">
        <f ca="1">INDIRECT(CONCATENATE("フィニッシュ後入力!R",簡易速報!$F171+100,"C",COLUMN()),FALSE)</f>
        <v>#N/A</v>
      </c>
      <c r="BE171" s="77" t="e">
        <f ca="1">INDIRECT(CONCATENATE("フィニッシュ後入力!R",簡易速報!$F171+100,"C",COLUMN()),FALSE)</f>
        <v>#N/A</v>
      </c>
      <c r="BF171" s="77" t="e">
        <f ca="1">INDIRECT(CONCATENATE("フィニッシュ後入力!R",簡易速報!$F171+100,"C",COLUMN()),FALSE)</f>
        <v>#N/A</v>
      </c>
      <c r="BG171" s="77" t="e">
        <f ca="1">INDIRECT(CONCATENATE("フィニッシュ後入力!R",簡易速報!$F171+100,"C",COLUMN()),FALSE)</f>
        <v>#N/A</v>
      </c>
      <c r="BH171" s="77" t="e">
        <f ca="1">INDIRECT(CONCATENATE("フィニッシュ後入力!R",簡易速報!$F171+100,"C",COLUMN()),FALSE)</f>
        <v>#N/A</v>
      </c>
      <c r="BI171" s="77" t="e">
        <f ca="1">INDIRECT(CONCATENATE("フィニッシュ後入力!R",簡易速報!$F171+100,"C",COLUMN()),FALSE)</f>
        <v>#N/A</v>
      </c>
      <c r="BJ171" s="77" t="e">
        <f ca="1">INDIRECT(CONCATENATE("フィニッシュ後入力!R",簡易速報!$F171+100,"C",COLUMN()),FALSE)</f>
        <v>#N/A</v>
      </c>
      <c r="BK171" s="77" t="e">
        <f ca="1">INDIRECT(CONCATENATE("フィニッシュ後入力!R",簡易速報!$F171+100,"C",COLUMN()),FALSE)</f>
        <v>#N/A</v>
      </c>
      <c r="BL171" s="77" t="e">
        <f ca="1">INDIRECT(CONCATENATE("フィニッシュ後入力!R",簡易速報!$F171+100,"C",COLUMN()),FALSE)</f>
        <v>#N/A</v>
      </c>
      <c r="BM171" s="77" t="e">
        <f ca="1">INDIRECT(CONCATENATE("フィニッシュ後入力!R",簡易速報!$F171+100,"C",COLUMN()),FALSE)</f>
        <v>#N/A</v>
      </c>
      <c r="BN171" s="77" t="e">
        <f ca="1">INDIRECT(CONCATENATE("フィニッシュ後入力!R",簡易速報!$F171+100,"C",COLUMN()),FALSE)</f>
        <v>#N/A</v>
      </c>
      <c r="BO171" s="77" t="e">
        <f ca="1">INDIRECT(CONCATENATE("フィニッシュ後入力!R",簡易速報!$F171+100,"C",COLUMN()),FALSE)</f>
        <v>#N/A</v>
      </c>
      <c r="BP171" s="77" t="e">
        <f ca="1">INDIRECT(CONCATENATE("フィニッシュ後入力!R",簡易速報!$F171+100,"C",COLUMN()),FALSE)</f>
        <v>#N/A</v>
      </c>
      <c r="BQ171" s="77" t="e">
        <f ca="1">INDIRECT(CONCATENATE("フィニッシュ後入力!R",簡易速報!$F171+100,"C",COLUMN()),FALSE)</f>
        <v>#N/A</v>
      </c>
      <c r="BR171" s="77" t="e">
        <f ca="1">INDIRECT(CONCATENATE("フィニッシュ後入力!R",簡易速報!$F171+100,"C",COLUMN()),FALSE)</f>
        <v>#N/A</v>
      </c>
      <c r="BS171" s="77" t="e">
        <f ca="1">INDIRECT(CONCATENATE("フィニッシュ後入力!R",簡易速報!$F171+100,"C",COLUMN()),FALSE)</f>
        <v>#N/A</v>
      </c>
      <c r="BT171" s="77" t="e">
        <f ca="1">INDIRECT(CONCATENATE("フィニッシュ後入力!R",簡易速報!$F171+100,"C",COLUMN()),FALSE)</f>
        <v>#N/A</v>
      </c>
      <c r="BU171" s="77" t="e">
        <f ca="1">INDIRECT(CONCATENATE("フィニッシュ後入力!R",簡易速報!$F171+100,"C",COLUMN()),FALSE)</f>
        <v>#N/A</v>
      </c>
      <c r="BV171" s="77" t="e">
        <f ca="1">INDIRECT(CONCATENATE("フィニッシュ後入力!R",簡易速報!$F171+100,"C",COLUMN()),FALSE)</f>
        <v>#N/A</v>
      </c>
      <c r="BW171" s="77" t="e">
        <f ca="1">INDIRECT(CONCATENATE("フィニッシュ後入力!R",簡易速報!$F171+100,"C",COLUMN()),FALSE)</f>
        <v>#N/A</v>
      </c>
      <c r="BX171" s="77" t="e">
        <f ca="1">INDIRECT(CONCATENATE("フィニッシュ後入力!R",簡易速報!$F171+100,"C",COLUMN()),FALSE)</f>
        <v>#N/A</v>
      </c>
      <c r="BY171" s="77" t="e">
        <f ca="1">INDIRECT(CONCATENATE("フィニッシュ後入力!R",簡易速報!$F171+100,"C",COLUMN()),FALSE)</f>
        <v>#N/A</v>
      </c>
      <c r="BZ171" s="77" t="e">
        <f ca="1">INDIRECT(CONCATENATE("フィニッシュ後入力!R",簡易速報!$F171+100,"C",COLUMN()),FALSE)</f>
        <v>#N/A</v>
      </c>
      <c r="CA171" s="77" t="e">
        <f ca="1">INDIRECT(CONCATENATE("フィニッシュ後入力!R",簡易速報!$F171+100,"C",COLUMN()),FALSE)</f>
        <v>#N/A</v>
      </c>
      <c r="CB171" s="77" t="e">
        <f ca="1">INDIRECT(CONCATENATE("フィニッシュ後入力!R",簡易速報!$F171+100,"C",COLUMN()),FALSE)</f>
        <v>#N/A</v>
      </c>
      <c r="CC171" s="77" t="e">
        <f ca="1">INDIRECT(CONCATENATE("フィニッシュ後入力!R",簡易速報!$F171+100,"C",COLUMN()),FALSE)</f>
        <v>#N/A</v>
      </c>
      <c r="CD171" s="77" t="e">
        <f ca="1">INDIRECT(CONCATENATE("フィニッシュ後入力!R",簡易速報!$F171+100,"C",COLUMN()),FALSE)</f>
        <v>#N/A</v>
      </c>
      <c r="CE171" s="77" t="str">
        <f>IF(フィニッシュ後入力!CE171&lt;&gt;"",フィニッシュ後入力!CE171,"")</f>
        <v/>
      </c>
      <c r="CF171" s="77" t="str">
        <f>IF(フィニッシュ後入力!CF171&lt;&gt;"",フィニッシュ後入力!CF171,"")</f>
        <v/>
      </c>
      <c r="CG171" s="77" t="str">
        <f>IF(フィニッシュ後入力!CG171&lt;&gt;"",フィニッシュ後入力!CG171,"")</f>
        <v/>
      </c>
      <c r="CH171" s="77" t="str">
        <f>IF(フィニッシュ後入力!CH171&lt;&gt;"",フィニッシュ後入力!CH171,"")</f>
        <v/>
      </c>
      <c r="CI171" s="77" t="str">
        <f>IF(フィニッシュ後入力!CI171&lt;&gt;"",フィニッシュ後入力!CI171,"")</f>
        <v/>
      </c>
      <c r="CJ171" s="77" t="str">
        <f>IF(フィニッシュ後入力!CJ171&lt;&gt;"",フィニッシュ後入力!CJ171,"")</f>
        <v/>
      </c>
      <c r="CK171" s="77" t="str">
        <f>IF(フィニッシュ後入力!CK171&lt;&gt;"",フィニッシュ後入力!CK171,"")</f>
        <v/>
      </c>
      <c r="CL171" s="77" t="str">
        <f>IF(フィニッシュ後入力!CL171&lt;&gt;"",フィニッシュ後入力!CL171,"")</f>
        <v/>
      </c>
      <c r="CM171" s="77" t="str">
        <f>IF(フィニッシュ後入力!CM171&lt;&gt;"",フィニッシュ後入力!CM171,"")</f>
        <v/>
      </c>
      <c r="CN171" s="77" t="str">
        <f>IF(フィニッシュ後入力!CN171&lt;&gt;"",フィニッシュ後入力!CN171,"")</f>
        <v/>
      </c>
      <c r="CO171" s="77" t="str">
        <f>IF(フィニッシュ後入力!CO171&lt;&gt;"",フィニッシュ後入力!CO171,"")</f>
        <v/>
      </c>
      <c r="CP171" s="77" t="str">
        <f>IF(フィニッシュ後入力!CP171&lt;&gt;"",フィニッシュ後入力!CP171,"")</f>
        <v/>
      </c>
      <c r="CQ171" s="77" t="str">
        <f>IF(フィニッシュ後入力!CQ171&lt;&gt;"",フィニッシュ後入力!CQ171,"")</f>
        <v/>
      </c>
      <c r="CR171" s="77" t="str">
        <f>IF(フィニッシュ後入力!CR171&lt;&gt;"",フィニッシュ後入力!CR171,"")</f>
        <v/>
      </c>
      <c r="CS171" s="77" t="str">
        <f>IF(フィニッシュ後入力!CS171&lt;&gt;"",フィニッシュ後入力!CS171,"")</f>
        <v/>
      </c>
      <c r="CT171" s="77" t="str">
        <f>IF(フィニッシュ後入力!CT171&lt;&gt;"",フィニッシュ後入力!CT171,"")</f>
        <v/>
      </c>
      <c r="CU171" s="77" t="str">
        <f>IF(フィニッシュ後入力!CU171&lt;&gt;"",フィニッシュ後入力!CU171,"")</f>
        <v/>
      </c>
      <c r="CV171" s="77" t="str">
        <f>IF(フィニッシュ後入力!CV171&lt;&gt;"",フィニッシュ後入力!CV171,"")</f>
        <v/>
      </c>
      <c r="CW171" s="77" t="str">
        <f>IF(フィニッシュ後入力!CW171&lt;&gt;"",フィニッシュ後入力!CW171,"")</f>
        <v/>
      </c>
      <c r="CX171" s="77" t="str">
        <f>IF(フィニッシュ後入力!CX171&lt;&gt;"",フィニッシュ後入力!CX171,"")</f>
        <v/>
      </c>
      <c r="CY171" s="77" t="str">
        <f>IF(フィニッシュ後入力!CY171&lt;&gt;"",フィニッシュ後入力!CY171,"")</f>
        <v/>
      </c>
      <c r="CZ171" s="77" t="str">
        <f>IF(フィニッシュ後入力!CZ171&lt;&gt;"",フィニッシュ後入力!CZ171,"")</f>
        <v/>
      </c>
      <c r="DA171" s="77" t="str">
        <f>IF(フィニッシュ後入力!DA171&lt;&gt;"",フィニッシュ後入力!DA171,"")</f>
        <v/>
      </c>
      <c r="DB171" s="77" t="str">
        <f>IF(フィニッシュ後入力!DB171&lt;&gt;"",フィニッシュ後入力!DB171,"")</f>
        <v/>
      </c>
      <c r="DC171" s="77" t="str">
        <f>IF(フィニッシュ後入力!DC171&lt;&gt;"",フィニッシュ後入力!DC171,"")</f>
        <v/>
      </c>
      <c r="DD171" s="77" t="str">
        <f>IF(フィニッシュ後入力!DD171&lt;&gt;"",フィニッシュ後入力!DD171,"")</f>
        <v/>
      </c>
      <c r="DE171" s="77" t="str">
        <f>IF(フィニッシュ後入力!DE171&lt;&gt;"",フィニッシュ後入力!DE171,"")</f>
        <v/>
      </c>
      <c r="DF171" s="77" t="str">
        <f>IF(フィニッシュ後入力!DF171&lt;&gt;"",フィニッシュ後入力!DF171,"")</f>
        <v/>
      </c>
      <c r="DG171" s="77" t="str">
        <f>IF(フィニッシュ後入力!DG171&lt;&gt;"",フィニッシュ後入力!DG171,"")</f>
        <v/>
      </c>
      <c r="DH171" s="77" t="str">
        <f>IF(フィニッシュ後入力!DH171&lt;&gt;"",フィニッシュ後入力!DH171,"")</f>
        <v/>
      </c>
      <c r="DI171" s="77" t="str">
        <f>IF(フィニッシュ後入力!DI171&lt;&gt;"",フィニッシュ後入力!DI171,"")</f>
        <v/>
      </c>
      <c r="DJ171" s="77" t="str">
        <f>IF(フィニッシュ後入力!DJ171&lt;&gt;"",フィニッシュ後入力!DJ171,"")</f>
        <v/>
      </c>
      <c r="DK171" s="77" t="str">
        <f>IF(フィニッシュ後入力!DK171&lt;&gt;"",フィニッシュ後入力!DK171,"")</f>
        <v/>
      </c>
      <c r="DL171" s="77" t="str">
        <f>IF(フィニッシュ後入力!DL171&lt;&gt;"",フィニッシュ後入力!DL171,"")</f>
        <v/>
      </c>
      <c r="DM171" s="77" t="str">
        <f>IF(フィニッシュ後入力!DM171&lt;&gt;"",フィニッシュ後入力!DM171,"")</f>
        <v/>
      </c>
      <c r="DN171" s="77" t="str">
        <f>IF(フィニッシュ後入力!DN171&lt;&gt;"",フィニッシュ後入力!DN171,"")</f>
        <v/>
      </c>
      <c r="DO171" s="77" t="str">
        <f>IF(フィニッシュ後入力!DO171&lt;&gt;"",フィニッシュ後入力!DO171,"")</f>
        <v/>
      </c>
      <c r="DP171" s="77" t="str">
        <f>IF(フィニッシュ後入力!DP171&lt;&gt;"",フィニッシュ後入力!DP171,"")</f>
        <v/>
      </c>
      <c r="DQ171" s="77" t="str">
        <f>IF(フィニッシュ後入力!DQ171&lt;&gt;"",フィニッシュ後入力!DQ171,"")</f>
        <v/>
      </c>
      <c r="DR171" s="77" t="str">
        <f>IF(フィニッシュ後入力!DR171&lt;&gt;"",フィニッシュ後入力!DR171,"")</f>
        <v/>
      </c>
      <c r="DS171" s="77" t="str">
        <f>IF(フィニッシュ後入力!DS171&lt;&gt;"",フィニッシュ後入力!DS171,"")</f>
        <v/>
      </c>
      <c r="DT171" s="77" t="str">
        <f>IF(フィニッシュ後入力!DT171&lt;&gt;"",フィニッシュ後入力!DT171,"")</f>
        <v/>
      </c>
      <c r="DU171" s="77" t="str">
        <f>IF(フィニッシュ後入力!DU171&lt;&gt;"",フィニッシュ後入力!DU171,"")</f>
        <v/>
      </c>
      <c r="DV171" s="77" t="str">
        <f>IF(フィニッシュ後入力!DV171&lt;&gt;"",フィニッシュ後入力!DV171,"")</f>
        <v/>
      </c>
      <c r="DW171" s="77" t="str">
        <f>IF(フィニッシュ後入力!DW171&lt;&gt;"",フィニッシュ後入力!DW171,"")</f>
        <v/>
      </c>
      <c r="DX171" s="77" t="str">
        <f>IF(フィニッシュ後入力!DX171&lt;&gt;"",フィニッシュ後入力!DX171,"")</f>
        <v/>
      </c>
      <c r="DY171" s="77" t="str">
        <f>IF(フィニッシュ後入力!DY171&lt;&gt;"",フィニッシュ後入力!DY171,"")</f>
        <v/>
      </c>
      <c r="DZ171" s="77" t="str">
        <f>IF(フィニッシュ後入力!DZ171&lt;&gt;"",フィニッシュ後入力!DZ171,"")</f>
        <v/>
      </c>
      <c r="EA171" s="77" t="str">
        <f>IF(フィニッシュ後入力!EA171&lt;&gt;"",フィニッシュ後入力!EA171,"")</f>
        <v/>
      </c>
      <c r="EB171" s="77" t="str">
        <f>IF(フィニッシュ後入力!EB171&lt;&gt;"",フィニッシュ後入力!EB171,"")</f>
        <v/>
      </c>
      <c r="EC171" s="77" t="str">
        <f>IF(フィニッシュ後入力!EC171&lt;&gt;"",フィニッシュ後入力!EC171,"")</f>
        <v/>
      </c>
      <c r="ED171" s="77" t="str">
        <f>IF(フィニッシュ後入力!ED171&lt;&gt;"",フィニッシュ後入力!ED171,"")</f>
        <v/>
      </c>
      <c r="EE171" s="77" t="str">
        <f>IF(フィニッシュ後入力!EE171&lt;&gt;"",フィニッシュ後入力!EE171,"")</f>
        <v/>
      </c>
      <c r="EF171" s="77" t="str">
        <f>IF(フィニッシュ後入力!EF171&lt;&gt;"",フィニッシュ後入力!EF171,"")</f>
        <v/>
      </c>
      <c r="EG171" s="77" t="str">
        <f>IF(フィニッシュ後入力!EG171&lt;&gt;"",フィニッシュ後入力!EG171,"")</f>
        <v/>
      </c>
      <c r="EH171" s="77" t="str">
        <f>IF(フィニッシュ後入力!EH171&lt;&gt;"",フィニッシュ後入力!EH171,"")</f>
        <v/>
      </c>
      <c r="EI171" s="77" t="str">
        <f>IF(フィニッシュ後入力!EI171&lt;&gt;"",フィニッシュ後入力!EI171,"")</f>
        <v/>
      </c>
      <c r="EJ171" s="77" t="str">
        <f>IF(フィニッシュ後入力!EJ171&lt;&gt;"",フィニッシュ後入力!EJ171,"")</f>
        <v/>
      </c>
      <c r="EK171" s="77" t="str">
        <f>IF(フィニッシュ後入力!EK171&lt;&gt;"",フィニッシュ後入力!EK171,"")</f>
        <v/>
      </c>
      <c r="EL171" s="77" t="str">
        <f>IF(フィニッシュ後入力!EL171&lt;&gt;"",フィニッシュ後入力!EL171,"")</f>
        <v/>
      </c>
      <c r="EM171" s="77" t="str">
        <f>IF(フィニッシュ後入力!EM171&lt;&gt;"",フィニッシュ後入力!EM171,"")</f>
        <v/>
      </c>
      <c r="EN171" s="77" t="str">
        <f>IF(フィニッシュ後入力!EN171&lt;&gt;"",フィニッシュ後入力!EN171,"")</f>
        <v/>
      </c>
      <c r="EO171" s="77" t="str">
        <f>IF(フィニッシュ後入力!EO171&lt;&gt;"",フィニッシュ後入力!EO171,"")</f>
        <v/>
      </c>
      <c r="EP171" s="77" t="str">
        <f>IF(フィニッシュ後入力!EP171&lt;&gt;"",フィニッシュ後入力!EP171,"")</f>
        <v/>
      </c>
      <c r="EQ171" s="77" t="str">
        <f>IF(フィニッシュ後入力!EQ171&lt;&gt;"",フィニッシュ後入力!EQ171,"")</f>
        <v/>
      </c>
      <c r="ER171" s="77" t="str">
        <f>IF(フィニッシュ後入力!ER171&lt;&gt;"",フィニッシュ後入力!ER171,"")</f>
        <v/>
      </c>
      <c r="ES171" s="77" t="str">
        <f>IF(フィニッシュ後入力!ES171&lt;&gt;"",フィニッシュ後入力!ES171,"")</f>
        <v/>
      </c>
      <c r="ET171" s="77" t="str">
        <f>IF(フィニッシュ後入力!ET171&lt;&gt;"",フィニッシュ後入力!ET171,"")</f>
        <v/>
      </c>
      <c r="EU171" s="77" t="str">
        <f>IF(フィニッシュ後入力!EU171&lt;&gt;"",フィニッシュ後入力!EU171,"")</f>
        <v/>
      </c>
      <c r="EV171" s="77" t="str">
        <f>IF(フィニッシュ後入力!EV171&lt;&gt;"",フィニッシュ後入力!EV171,"")</f>
        <v/>
      </c>
      <c r="EW171" s="77" t="str">
        <f>IF(フィニッシュ後入力!EW171&lt;&gt;"",フィニッシュ後入力!EW171,"")</f>
        <v/>
      </c>
      <c r="EX171" s="77" t="str">
        <f>IF(フィニッシュ後入力!EX171&lt;&gt;"",フィニッシュ後入力!EX171,"")</f>
        <v/>
      </c>
      <c r="EY171" s="77" t="str">
        <f>IF(フィニッシュ後入力!EY171&lt;&gt;"",フィニッシュ後入力!EY171,"")</f>
        <v/>
      </c>
      <c r="EZ171" s="77" t="str">
        <f>IF(フィニッシュ後入力!EZ171&lt;&gt;"",フィニッシュ後入力!EZ171,"")</f>
        <v/>
      </c>
      <c r="FA171" s="77" t="e">
        <f ca="1">INDIRECT(CONCATENATE("フィニッシュ後入力!R",簡易速報!$F171+100,"C",COLUMN()),FALSE)</f>
        <v>#N/A</v>
      </c>
      <c r="FB171" s="77" t="e">
        <f ca="1">INDIRECT(CONCATENATE("フィニッシュ後入力!R",簡易速報!$F171+100,"C",COLUMN()),FALSE)</f>
        <v>#N/A</v>
      </c>
      <c r="FC171" s="74" t="e">
        <f ca="1">(INDIRECT(CONCATENATE("フィニッシュ後入力!R",簡易速報!$F171+100,"C",COLUMN()),FALSE)+INDIRECT(CONCATENATE("フィニッシュ後入力!R",簡易速報!$F171+100,"C",COLUMN()+1),FALSE))/2</f>
        <v>#N/A</v>
      </c>
      <c r="FD171" s="74"/>
      <c r="FE171" s="74"/>
      <c r="FF171" s="74"/>
      <c r="FG171" s="77" t="e">
        <f ca="1">INDIRECT(CONCATENATE("フィニッシュ後入力!R",簡易速報!$F171+100,"C",COLUMN()),FALSE)</f>
        <v>#N/A</v>
      </c>
      <c r="FH171" s="77" t="e">
        <f ca="1">INDIRECT(CONCATENATE("フィニッシュ後入力!R",簡易速報!$F171+100,"C",COLUMN()),FALSE)</f>
        <v>#N/A</v>
      </c>
      <c r="FI171" s="74" t="e">
        <f ca="1">(INDIRECT(CONCATENATE("フィニッシュ後入力!R",簡易速報!$F171+100,"C",COLUMN()),FALSE)+INDIRECT(CONCATENATE("フィニッシュ後入力!R",簡易速報!$F171+100,"C",COLUMN()+1),FALSE))/2</f>
        <v>#N/A</v>
      </c>
      <c r="FJ171" s="74"/>
      <c r="FK171" s="74"/>
      <c r="FL171" s="74"/>
      <c r="FM171" s="77" t="e">
        <f ca="1">INDIRECT(CONCATENATE("フィニッシュ後入力!R",簡易速報!$F171+100,"C",COLUMN()),FALSE)</f>
        <v>#N/A</v>
      </c>
      <c r="FN171" s="77" t="e">
        <f ca="1">INDIRECT(CONCATENATE("フィニッシュ後入力!R",簡易速報!$F171+100,"C",COLUMN()),FALSE)</f>
        <v>#N/A</v>
      </c>
      <c r="FO171" s="74" t="e">
        <f ca="1">(INDIRECT(CONCATENATE("フィニッシュ後入力!R",簡易速報!$F171+100,"C",COLUMN()),FALSE)+INDIRECT(CONCATENATE("フィニッシュ後入力!R",簡易速報!$F171+100,"C",COLUMN()+1),FALSE))/2</f>
        <v>#N/A</v>
      </c>
      <c r="FP171" s="60"/>
      <c r="FQ171" s="60"/>
      <c r="FR171" s="60"/>
      <c r="FS171" s="60"/>
      <c r="FT171" s="60"/>
      <c r="FU171" s="60"/>
      <c r="FV171" s="60"/>
      <c r="FW171" s="60"/>
      <c r="FX171" s="60"/>
      <c r="FY171" s="60"/>
      <c r="FZ171" s="60"/>
      <c r="GA171" s="60"/>
      <c r="GB171" s="60"/>
      <c r="GC171" s="60"/>
      <c r="GD171" s="74" t="e">
        <f ca="1">INDIRECT("フィニッシュ後入力!G"&amp;簡易速報!$F171+100)</f>
        <v>#N/A</v>
      </c>
    </row>
    <row r="172" spans="1:186">
      <c r="A172" s="74" t="e">
        <f ca="1">簡易速報!O172</f>
        <v>#N/A</v>
      </c>
      <c r="B172" s="74" t="e">
        <f ca="1">簡易速報!P172</f>
        <v>#N/A</v>
      </c>
      <c r="C172" s="74" t="e">
        <f ca="1">簡易速報!Q172</f>
        <v>#N/A</v>
      </c>
      <c r="D172" s="74" t="e">
        <f ca="1">簡易速報!R172</f>
        <v>#N/A</v>
      </c>
      <c r="E172" s="147" t="e">
        <f ca="1">簡易速報!T172</f>
        <v>#N/A</v>
      </c>
      <c r="F172" s="74" t="e">
        <f ca="1">簡易速報!S172</f>
        <v>#N/A</v>
      </c>
      <c r="G172" s="74" t="e">
        <f ca="1">簡易速報!U172</f>
        <v>#N/A</v>
      </c>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c r="AP172" s="74"/>
      <c r="AQ172" s="74"/>
      <c r="AR172" s="74"/>
      <c r="AS172" s="74"/>
      <c r="AT172" s="74"/>
      <c r="AU172" s="74"/>
      <c r="AV172" s="74"/>
      <c r="AW172" s="74"/>
      <c r="AX172" s="74"/>
      <c r="AY172" s="74"/>
      <c r="AZ172" s="74"/>
      <c r="BA172" s="77" t="e">
        <f ca="1">INDIRECT(CONCATENATE("フィニッシュ後入力!R",簡易速報!$F172+100,"C",COLUMN()),FALSE)</f>
        <v>#N/A</v>
      </c>
      <c r="BB172" s="77" t="e">
        <f ca="1">INDIRECT(CONCATENATE("フィニッシュ後入力!R",簡易速報!$F172+100,"C",COLUMN()),FALSE)</f>
        <v>#N/A</v>
      </c>
      <c r="BC172" s="77" t="e">
        <f ca="1">INDIRECT(CONCATENATE("フィニッシュ後入力!R",簡易速報!$F172+100,"C",COLUMN()),FALSE)</f>
        <v>#N/A</v>
      </c>
      <c r="BD172" s="77" t="e">
        <f ca="1">INDIRECT(CONCATENATE("フィニッシュ後入力!R",簡易速報!$F172+100,"C",COLUMN()),FALSE)</f>
        <v>#N/A</v>
      </c>
      <c r="BE172" s="77" t="e">
        <f ca="1">INDIRECT(CONCATENATE("フィニッシュ後入力!R",簡易速報!$F172+100,"C",COLUMN()),FALSE)</f>
        <v>#N/A</v>
      </c>
      <c r="BF172" s="77" t="e">
        <f ca="1">INDIRECT(CONCATENATE("フィニッシュ後入力!R",簡易速報!$F172+100,"C",COLUMN()),FALSE)</f>
        <v>#N/A</v>
      </c>
      <c r="BG172" s="77" t="e">
        <f ca="1">INDIRECT(CONCATENATE("フィニッシュ後入力!R",簡易速報!$F172+100,"C",COLUMN()),FALSE)</f>
        <v>#N/A</v>
      </c>
      <c r="BH172" s="77" t="e">
        <f ca="1">INDIRECT(CONCATENATE("フィニッシュ後入力!R",簡易速報!$F172+100,"C",COLUMN()),FALSE)</f>
        <v>#N/A</v>
      </c>
      <c r="BI172" s="77" t="e">
        <f ca="1">INDIRECT(CONCATENATE("フィニッシュ後入力!R",簡易速報!$F172+100,"C",COLUMN()),FALSE)</f>
        <v>#N/A</v>
      </c>
      <c r="BJ172" s="77" t="e">
        <f ca="1">INDIRECT(CONCATENATE("フィニッシュ後入力!R",簡易速報!$F172+100,"C",COLUMN()),FALSE)</f>
        <v>#N/A</v>
      </c>
      <c r="BK172" s="77" t="e">
        <f ca="1">INDIRECT(CONCATENATE("フィニッシュ後入力!R",簡易速報!$F172+100,"C",COLUMN()),FALSE)</f>
        <v>#N/A</v>
      </c>
      <c r="BL172" s="77" t="e">
        <f ca="1">INDIRECT(CONCATENATE("フィニッシュ後入力!R",簡易速報!$F172+100,"C",COLUMN()),FALSE)</f>
        <v>#N/A</v>
      </c>
      <c r="BM172" s="77" t="e">
        <f ca="1">INDIRECT(CONCATENATE("フィニッシュ後入力!R",簡易速報!$F172+100,"C",COLUMN()),FALSE)</f>
        <v>#N/A</v>
      </c>
      <c r="BN172" s="77" t="e">
        <f ca="1">INDIRECT(CONCATENATE("フィニッシュ後入力!R",簡易速報!$F172+100,"C",COLUMN()),FALSE)</f>
        <v>#N/A</v>
      </c>
      <c r="BO172" s="77" t="e">
        <f ca="1">INDIRECT(CONCATENATE("フィニッシュ後入力!R",簡易速報!$F172+100,"C",COLUMN()),FALSE)</f>
        <v>#N/A</v>
      </c>
      <c r="BP172" s="77" t="e">
        <f ca="1">INDIRECT(CONCATENATE("フィニッシュ後入力!R",簡易速報!$F172+100,"C",COLUMN()),FALSE)</f>
        <v>#N/A</v>
      </c>
      <c r="BQ172" s="77" t="e">
        <f ca="1">INDIRECT(CONCATENATE("フィニッシュ後入力!R",簡易速報!$F172+100,"C",COLUMN()),FALSE)</f>
        <v>#N/A</v>
      </c>
      <c r="BR172" s="77" t="e">
        <f ca="1">INDIRECT(CONCATENATE("フィニッシュ後入力!R",簡易速報!$F172+100,"C",COLUMN()),FALSE)</f>
        <v>#N/A</v>
      </c>
      <c r="BS172" s="77" t="e">
        <f ca="1">INDIRECT(CONCATENATE("フィニッシュ後入力!R",簡易速報!$F172+100,"C",COLUMN()),FALSE)</f>
        <v>#N/A</v>
      </c>
      <c r="BT172" s="77" t="e">
        <f ca="1">INDIRECT(CONCATENATE("フィニッシュ後入力!R",簡易速報!$F172+100,"C",COLUMN()),FALSE)</f>
        <v>#N/A</v>
      </c>
      <c r="BU172" s="77" t="e">
        <f ca="1">INDIRECT(CONCATENATE("フィニッシュ後入力!R",簡易速報!$F172+100,"C",COLUMN()),FALSE)</f>
        <v>#N/A</v>
      </c>
      <c r="BV172" s="77" t="e">
        <f ca="1">INDIRECT(CONCATENATE("フィニッシュ後入力!R",簡易速報!$F172+100,"C",COLUMN()),FALSE)</f>
        <v>#N/A</v>
      </c>
      <c r="BW172" s="77" t="e">
        <f ca="1">INDIRECT(CONCATENATE("フィニッシュ後入力!R",簡易速報!$F172+100,"C",COLUMN()),FALSE)</f>
        <v>#N/A</v>
      </c>
      <c r="BX172" s="77" t="e">
        <f ca="1">INDIRECT(CONCATENATE("フィニッシュ後入力!R",簡易速報!$F172+100,"C",COLUMN()),FALSE)</f>
        <v>#N/A</v>
      </c>
      <c r="BY172" s="77" t="e">
        <f ca="1">INDIRECT(CONCATENATE("フィニッシュ後入力!R",簡易速報!$F172+100,"C",COLUMN()),FALSE)</f>
        <v>#N/A</v>
      </c>
      <c r="BZ172" s="77" t="e">
        <f ca="1">INDIRECT(CONCATENATE("フィニッシュ後入力!R",簡易速報!$F172+100,"C",COLUMN()),FALSE)</f>
        <v>#N/A</v>
      </c>
      <c r="CA172" s="77" t="e">
        <f ca="1">INDIRECT(CONCATENATE("フィニッシュ後入力!R",簡易速報!$F172+100,"C",COLUMN()),FALSE)</f>
        <v>#N/A</v>
      </c>
      <c r="CB172" s="77" t="e">
        <f ca="1">INDIRECT(CONCATENATE("フィニッシュ後入力!R",簡易速報!$F172+100,"C",COLUMN()),FALSE)</f>
        <v>#N/A</v>
      </c>
      <c r="CC172" s="77" t="e">
        <f ca="1">INDIRECT(CONCATENATE("フィニッシュ後入力!R",簡易速報!$F172+100,"C",COLUMN()),FALSE)</f>
        <v>#N/A</v>
      </c>
      <c r="CD172" s="77" t="e">
        <f ca="1">INDIRECT(CONCATENATE("フィニッシュ後入力!R",簡易速報!$F172+100,"C",COLUMN()),FALSE)</f>
        <v>#N/A</v>
      </c>
      <c r="CE172" s="77" t="str">
        <f>IF(フィニッシュ後入力!CE172&lt;&gt;"",フィニッシュ後入力!CE172,"")</f>
        <v/>
      </c>
      <c r="CF172" s="77" t="str">
        <f>IF(フィニッシュ後入力!CF172&lt;&gt;"",フィニッシュ後入力!CF172,"")</f>
        <v/>
      </c>
      <c r="CG172" s="77" t="str">
        <f>IF(フィニッシュ後入力!CG172&lt;&gt;"",フィニッシュ後入力!CG172,"")</f>
        <v/>
      </c>
      <c r="CH172" s="77" t="str">
        <f>IF(フィニッシュ後入力!CH172&lt;&gt;"",フィニッシュ後入力!CH172,"")</f>
        <v/>
      </c>
      <c r="CI172" s="77" t="str">
        <f>IF(フィニッシュ後入力!CI172&lt;&gt;"",フィニッシュ後入力!CI172,"")</f>
        <v/>
      </c>
      <c r="CJ172" s="77" t="str">
        <f>IF(フィニッシュ後入力!CJ172&lt;&gt;"",フィニッシュ後入力!CJ172,"")</f>
        <v/>
      </c>
      <c r="CK172" s="77" t="str">
        <f>IF(フィニッシュ後入力!CK172&lt;&gt;"",フィニッシュ後入力!CK172,"")</f>
        <v/>
      </c>
      <c r="CL172" s="77" t="str">
        <f>IF(フィニッシュ後入力!CL172&lt;&gt;"",フィニッシュ後入力!CL172,"")</f>
        <v/>
      </c>
      <c r="CM172" s="77" t="str">
        <f>IF(フィニッシュ後入力!CM172&lt;&gt;"",フィニッシュ後入力!CM172,"")</f>
        <v/>
      </c>
      <c r="CN172" s="77" t="str">
        <f>IF(フィニッシュ後入力!CN172&lt;&gt;"",フィニッシュ後入力!CN172,"")</f>
        <v/>
      </c>
      <c r="CO172" s="77" t="str">
        <f>IF(フィニッシュ後入力!CO172&lt;&gt;"",フィニッシュ後入力!CO172,"")</f>
        <v/>
      </c>
      <c r="CP172" s="77" t="str">
        <f>IF(フィニッシュ後入力!CP172&lt;&gt;"",フィニッシュ後入力!CP172,"")</f>
        <v/>
      </c>
      <c r="CQ172" s="77" t="str">
        <f>IF(フィニッシュ後入力!CQ172&lt;&gt;"",フィニッシュ後入力!CQ172,"")</f>
        <v/>
      </c>
      <c r="CR172" s="77" t="str">
        <f>IF(フィニッシュ後入力!CR172&lt;&gt;"",フィニッシュ後入力!CR172,"")</f>
        <v/>
      </c>
      <c r="CS172" s="77" t="str">
        <f>IF(フィニッシュ後入力!CS172&lt;&gt;"",フィニッシュ後入力!CS172,"")</f>
        <v/>
      </c>
      <c r="CT172" s="77" t="str">
        <f>IF(フィニッシュ後入力!CT172&lt;&gt;"",フィニッシュ後入力!CT172,"")</f>
        <v/>
      </c>
      <c r="CU172" s="77" t="str">
        <f>IF(フィニッシュ後入力!CU172&lt;&gt;"",フィニッシュ後入力!CU172,"")</f>
        <v/>
      </c>
      <c r="CV172" s="77" t="str">
        <f>IF(フィニッシュ後入力!CV172&lt;&gt;"",フィニッシュ後入力!CV172,"")</f>
        <v/>
      </c>
      <c r="CW172" s="77" t="str">
        <f>IF(フィニッシュ後入力!CW172&lt;&gt;"",フィニッシュ後入力!CW172,"")</f>
        <v/>
      </c>
      <c r="CX172" s="77" t="str">
        <f>IF(フィニッシュ後入力!CX172&lt;&gt;"",フィニッシュ後入力!CX172,"")</f>
        <v/>
      </c>
      <c r="CY172" s="77" t="str">
        <f>IF(フィニッシュ後入力!CY172&lt;&gt;"",フィニッシュ後入力!CY172,"")</f>
        <v/>
      </c>
      <c r="CZ172" s="77" t="str">
        <f>IF(フィニッシュ後入力!CZ172&lt;&gt;"",フィニッシュ後入力!CZ172,"")</f>
        <v/>
      </c>
      <c r="DA172" s="77" t="str">
        <f>IF(フィニッシュ後入力!DA172&lt;&gt;"",フィニッシュ後入力!DA172,"")</f>
        <v/>
      </c>
      <c r="DB172" s="77" t="str">
        <f>IF(フィニッシュ後入力!DB172&lt;&gt;"",フィニッシュ後入力!DB172,"")</f>
        <v/>
      </c>
      <c r="DC172" s="77" t="str">
        <f>IF(フィニッシュ後入力!DC172&lt;&gt;"",フィニッシュ後入力!DC172,"")</f>
        <v/>
      </c>
      <c r="DD172" s="77" t="str">
        <f>IF(フィニッシュ後入力!DD172&lt;&gt;"",フィニッシュ後入力!DD172,"")</f>
        <v/>
      </c>
      <c r="DE172" s="77" t="str">
        <f>IF(フィニッシュ後入力!DE172&lt;&gt;"",フィニッシュ後入力!DE172,"")</f>
        <v/>
      </c>
      <c r="DF172" s="77" t="str">
        <f>IF(フィニッシュ後入力!DF172&lt;&gt;"",フィニッシュ後入力!DF172,"")</f>
        <v/>
      </c>
      <c r="DG172" s="77" t="str">
        <f>IF(フィニッシュ後入力!DG172&lt;&gt;"",フィニッシュ後入力!DG172,"")</f>
        <v/>
      </c>
      <c r="DH172" s="77" t="str">
        <f>IF(フィニッシュ後入力!DH172&lt;&gt;"",フィニッシュ後入力!DH172,"")</f>
        <v/>
      </c>
      <c r="DI172" s="77" t="str">
        <f>IF(フィニッシュ後入力!DI172&lt;&gt;"",フィニッシュ後入力!DI172,"")</f>
        <v/>
      </c>
      <c r="DJ172" s="77" t="str">
        <f>IF(フィニッシュ後入力!DJ172&lt;&gt;"",フィニッシュ後入力!DJ172,"")</f>
        <v/>
      </c>
      <c r="DK172" s="77" t="str">
        <f>IF(フィニッシュ後入力!DK172&lt;&gt;"",フィニッシュ後入力!DK172,"")</f>
        <v/>
      </c>
      <c r="DL172" s="77" t="str">
        <f>IF(フィニッシュ後入力!DL172&lt;&gt;"",フィニッシュ後入力!DL172,"")</f>
        <v/>
      </c>
      <c r="DM172" s="77" t="str">
        <f>IF(フィニッシュ後入力!DM172&lt;&gt;"",フィニッシュ後入力!DM172,"")</f>
        <v/>
      </c>
      <c r="DN172" s="77" t="str">
        <f>IF(フィニッシュ後入力!DN172&lt;&gt;"",フィニッシュ後入力!DN172,"")</f>
        <v/>
      </c>
      <c r="DO172" s="77" t="str">
        <f>IF(フィニッシュ後入力!DO172&lt;&gt;"",フィニッシュ後入力!DO172,"")</f>
        <v/>
      </c>
      <c r="DP172" s="77" t="str">
        <f>IF(フィニッシュ後入力!DP172&lt;&gt;"",フィニッシュ後入力!DP172,"")</f>
        <v/>
      </c>
      <c r="DQ172" s="77" t="str">
        <f>IF(フィニッシュ後入力!DQ172&lt;&gt;"",フィニッシュ後入力!DQ172,"")</f>
        <v/>
      </c>
      <c r="DR172" s="77" t="str">
        <f>IF(フィニッシュ後入力!DR172&lt;&gt;"",フィニッシュ後入力!DR172,"")</f>
        <v/>
      </c>
      <c r="DS172" s="77" t="str">
        <f>IF(フィニッシュ後入力!DS172&lt;&gt;"",フィニッシュ後入力!DS172,"")</f>
        <v/>
      </c>
      <c r="DT172" s="77" t="str">
        <f>IF(フィニッシュ後入力!DT172&lt;&gt;"",フィニッシュ後入力!DT172,"")</f>
        <v/>
      </c>
      <c r="DU172" s="77" t="str">
        <f>IF(フィニッシュ後入力!DU172&lt;&gt;"",フィニッシュ後入力!DU172,"")</f>
        <v/>
      </c>
      <c r="DV172" s="77" t="str">
        <f>IF(フィニッシュ後入力!DV172&lt;&gt;"",フィニッシュ後入力!DV172,"")</f>
        <v/>
      </c>
      <c r="DW172" s="77" t="str">
        <f>IF(フィニッシュ後入力!DW172&lt;&gt;"",フィニッシュ後入力!DW172,"")</f>
        <v/>
      </c>
      <c r="DX172" s="77" t="str">
        <f>IF(フィニッシュ後入力!DX172&lt;&gt;"",フィニッシュ後入力!DX172,"")</f>
        <v/>
      </c>
      <c r="DY172" s="77" t="str">
        <f>IF(フィニッシュ後入力!DY172&lt;&gt;"",フィニッシュ後入力!DY172,"")</f>
        <v/>
      </c>
      <c r="DZ172" s="77" t="str">
        <f>IF(フィニッシュ後入力!DZ172&lt;&gt;"",フィニッシュ後入力!DZ172,"")</f>
        <v/>
      </c>
      <c r="EA172" s="77" t="str">
        <f>IF(フィニッシュ後入力!EA172&lt;&gt;"",フィニッシュ後入力!EA172,"")</f>
        <v/>
      </c>
      <c r="EB172" s="77" t="str">
        <f>IF(フィニッシュ後入力!EB172&lt;&gt;"",フィニッシュ後入力!EB172,"")</f>
        <v/>
      </c>
      <c r="EC172" s="77" t="str">
        <f>IF(フィニッシュ後入力!EC172&lt;&gt;"",フィニッシュ後入力!EC172,"")</f>
        <v/>
      </c>
      <c r="ED172" s="77" t="str">
        <f>IF(フィニッシュ後入力!ED172&lt;&gt;"",フィニッシュ後入力!ED172,"")</f>
        <v/>
      </c>
      <c r="EE172" s="77" t="str">
        <f>IF(フィニッシュ後入力!EE172&lt;&gt;"",フィニッシュ後入力!EE172,"")</f>
        <v/>
      </c>
      <c r="EF172" s="77" t="str">
        <f>IF(フィニッシュ後入力!EF172&lt;&gt;"",フィニッシュ後入力!EF172,"")</f>
        <v/>
      </c>
      <c r="EG172" s="77" t="str">
        <f>IF(フィニッシュ後入力!EG172&lt;&gt;"",フィニッシュ後入力!EG172,"")</f>
        <v/>
      </c>
      <c r="EH172" s="77" t="str">
        <f>IF(フィニッシュ後入力!EH172&lt;&gt;"",フィニッシュ後入力!EH172,"")</f>
        <v/>
      </c>
      <c r="EI172" s="77" t="str">
        <f>IF(フィニッシュ後入力!EI172&lt;&gt;"",フィニッシュ後入力!EI172,"")</f>
        <v/>
      </c>
      <c r="EJ172" s="77" t="str">
        <f>IF(フィニッシュ後入力!EJ172&lt;&gt;"",フィニッシュ後入力!EJ172,"")</f>
        <v/>
      </c>
      <c r="EK172" s="77" t="str">
        <f>IF(フィニッシュ後入力!EK172&lt;&gt;"",フィニッシュ後入力!EK172,"")</f>
        <v/>
      </c>
      <c r="EL172" s="77" t="str">
        <f>IF(フィニッシュ後入力!EL172&lt;&gt;"",フィニッシュ後入力!EL172,"")</f>
        <v/>
      </c>
      <c r="EM172" s="77" t="str">
        <f>IF(フィニッシュ後入力!EM172&lt;&gt;"",フィニッシュ後入力!EM172,"")</f>
        <v/>
      </c>
      <c r="EN172" s="77" t="str">
        <f>IF(フィニッシュ後入力!EN172&lt;&gt;"",フィニッシュ後入力!EN172,"")</f>
        <v/>
      </c>
      <c r="EO172" s="77" t="str">
        <f>IF(フィニッシュ後入力!EO172&lt;&gt;"",フィニッシュ後入力!EO172,"")</f>
        <v/>
      </c>
      <c r="EP172" s="77" t="str">
        <f>IF(フィニッシュ後入力!EP172&lt;&gt;"",フィニッシュ後入力!EP172,"")</f>
        <v/>
      </c>
      <c r="EQ172" s="77" t="str">
        <f>IF(フィニッシュ後入力!EQ172&lt;&gt;"",フィニッシュ後入力!EQ172,"")</f>
        <v/>
      </c>
      <c r="ER172" s="77" t="str">
        <f>IF(フィニッシュ後入力!ER172&lt;&gt;"",フィニッシュ後入力!ER172,"")</f>
        <v/>
      </c>
      <c r="ES172" s="77" t="str">
        <f>IF(フィニッシュ後入力!ES172&lt;&gt;"",フィニッシュ後入力!ES172,"")</f>
        <v/>
      </c>
      <c r="ET172" s="77" t="str">
        <f>IF(フィニッシュ後入力!ET172&lt;&gt;"",フィニッシュ後入力!ET172,"")</f>
        <v/>
      </c>
      <c r="EU172" s="77" t="str">
        <f>IF(フィニッシュ後入力!EU172&lt;&gt;"",フィニッシュ後入力!EU172,"")</f>
        <v/>
      </c>
      <c r="EV172" s="77" t="str">
        <f>IF(フィニッシュ後入力!EV172&lt;&gt;"",フィニッシュ後入力!EV172,"")</f>
        <v/>
      </c>
      <c r="EW172" s="77" t="str">
        <f>IF(フィニッシュ後入力!EW172&lt;&gt;"",フィニッシュ後入力!EW172,"")</f>
        <v/>
      </c>
      <c r="EX172" s="77" t="str">
        <f>IF(フィニッシュ後入力!EX172&lt;&gt;"",フィニッシュ後入力!EX172,"")</f>
        <v/>
      </c>
      <c r="EY172" s="77" t="str">
        <f>IF(フィニッシュ後入力!EY172&lt;&gt;"",フィニッシュ後入力!EY172,"")</f>
        <v/>
      </c>
      <c r="EZ172" s="77" t="str">
        <f>IF(フィニッシュ後入力!EZ172&lt;&gt;"",フィニッシュ後入力!EZ172,"")</f>
        <v/>
      </c>
      <c r="FA172" s="77" t="e">
        <f ca="1">INDIRECT(CONCATENATE("フィニッシュ後入力!R",簡易速報!$F172+100,"C",COLUMN()),FALSE)</f>
        <v>#N/A</v>
      </c>
      <c r="FB172" s="77" t="e">
        <f ca="1">INDIRECT(CONCATENATE("フィニッシュ後入力!R",簡易速報!$F172+100,"C",COLUMN()),FALSE)</f>
        <v>#N/A</v>
      </c>
      <c r="FC172" s="74" t="e">
        <f ca="1">(INDIRECT(CONCATENATE("フィニッシュ後入力!R",簡易速報!$F172+100,"C",COLUMN()),FALSE)+INDIRECT(CONCATENATE("フィニッシュ後入力!R",簡易速報!$F172+100,"C",COLUMN()+1),FALSE))/2</f>
        <v>#N/A</v>
      </c>
      <c r="FD172" s="74"/>
      <c r="FE172" s="74"/>
      <c r="FF172" s="74"/>
      <c r="FG172" s="77" t="e">
        <f ca="1">INDIRECT(CONCATENATE("フィニッシュ後入力!R",簡易速報!$F172+100,"C",COLUMN()),FALSE)</f>
        <v>#N/A</v>
      </c>
      <c r="FH172" s="77" t="e">
        <f ca="1">INDIRECT(CONCATENATE("フィニッシュ後入力!R",簡易速報!$F172+100,"C",COLUMN()),FALSE)</f>
        <v>#N/A</v>
      </c>
      <c r="FI172" s="74" t="e">
        <f ca="1">(INDIRECT(CONCATENATE("フィニッシュ後入力!R",簡易速報!$F172+100,"C",COLUMN()),FALSE)+INDIRECT(CONCATENATE("フィニッシュ後入力!R",簡易速報!$F172+100,"C",COLUMN()+1),FALSE))/2</f>
        <v>#N/A</v>
      </c>
      <c r="FJ172" s="74"/>
      <c r="FK172" s="74"/>
      <c r="FL172" s="74"/>
      <c r="FM172" s="77" t="e">
        <f ca="1">INDIRECT(CONCATENATE("フィニッシュ後入力!R",簡易速報!$F172+100,"C",COLUMN()),FALSE)</f>
        <v>#N/A</v>
      </c>
      <c r="FN172" s="77" t="e">
        <f ca="1">INDIRECT(CONCATENATE("フィニッシュ後入力!R",簡易速報!$F172+100,"C",COLUMN()),FALSE)</f>
        <v>#N/A</v>
      </c>
      <c r="FO172" s="74" t="e">
        <f ca="1">(INDIRECT(CONCATENATE("フィニッシュ後入力!R",簡易速報!$F172+100,"C",COLUMN()),FALSE)+INDIRECT(CONCATENATE("フィニッシュ後入力!R",簡易速報!$F172+100,"C",COLUMN()+1),FALSE))/2</f>
        <v>#N/A</v>
      </c>
      <c r="FP172" s="60"/>
      <c r="FQ172" s="60"/>
      <c r="FR172" s="60"/>
      <c r="FS172" s="60"/>
      <c r="FT172" s="60"/>
      <c r="FU172" s="60"/>
      <c r="FV172" s="60"/>
      <c r="FW172" s="60"/>
      <c r="FX172" s="60"/>
      <c r="FY172" s="60"/>
      <c r="FZ172" s="60"/>
      <c r="GA172" s="60"/>
      <c r="GB172" s="60"/>
      <c r="GC172" s="60"/>
      <c r="GD172" s="74" t="e">
        <f ca="1">INDIRECT("フィニッシュ後入力!G"&amp;簡易速報!$F172+100)</f>
        <v>#N/A</v>
      </c>
    </row>
    <row r="173" spans="1:186">
      <c r="A173" s="74" t="e">
        <f ca="1">簡易速報!O173</f>
        <v>#N/A</v>
      </c>
      <c r="B173" s="74" t="e">
        <f ca="1">簡易速報!P173</f>
        <v>#N/A</v>
      </c>
      <c r="C173" s="74" t="e">
        <f ca="1">簡易速報!Q173</f>
        <v>#N/A</v>
      </c>
      <c r="D173" s="74" t="e">
        <f ca="1">簡易速報!R173</f>
        <v>#N/A</v>
      </c>
      <c r="E173" s="147" t="e">
        <f ca="1">簡易速報!T173</f>
        <v>#N/A</v>
      </c>
      <c r="F173" s="74" t="e">
        <f ca="1">簡易速報!S173</f>
        <v>#N/A</v>
      </c>
      <c r="G173" s="74" t="e">
        <f ca="1">簡易速報!U173</f>
        <v>#N/A</v>
      </c>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c r="AP173" s="74"/>
      <c r="AQ173" s="74"/>
      <c r="AR173" s="74"/>
      <c r="AS173" s="74"/>
      <c r="AT173" s="74"/>
      <c r="AU173" s="74"/>
      <c r="AV173" s="74"/>
      <c r="AW173" s="74"/>
      <c r="AX173" s="74"/>
      <c r="AY173" s="74"/>
      <c r="AZ173" s="74"/>
      <c r="BA173" s="77" t="e">
        <f ca="1">INDIRECT(CONCATENATE("フィニッシュ後入力!R",簡易速報!$F173+100,"C",COLUMN()),FALSE)</f>
        <v>#N/A</v>
      </c>
      <c r="BB173" s="77" t="e">
        <f ca="1">INDIRECT(CONCATENATE("フィニッシュ後入力!R",簡易速報!$F173+100,"C",COLUMN()),FALSE)</f>
        <v>#N/A</v>
      </c>
      <c r="BC173" s="77" t="e">
        <f ca="1">INDIRECT(CONCATENATE("フィニッシュ後入力!R",簡易速報!$F173+100,"C",COLUMN()),FALSE)</f>
        <v>#N/A</v>
      </c>
      <c r="BD173" s="77" t="e">
        <f ca="1">INDIRECT(CONCATENATE("フィニッシュ後入力!R",簡易速報!$F173+100,"C",COLUMN()),FALSE)</f>
        <v>#N/A</v>
      </c>
      <c r="BE173" s="77" t="e">
        <f ca="1">INDIRECT(CONCATENATE("フィニッシュ後入力!R",簡易速報!$F173+100,"C",COLUMN()),FALSE)</f>
        <v>#N/A</v>
      </c>
      <c r="BF173" s="77" t="e">
        <f ca="1">INDIRECT(CONCATENATE("フィニッシュ後入力!R",簡易速報!$F173+100,"C",COLUMN()),FALSE)</f>
        <v>#N/A</v>
      </c>
      <c r="BG173" s="77" t="e">
        <f ca="1">INDIRECT(CONCATENATE("フィニッシュ後入力!R",簡易速報!$F173+100,"C",COLUMN()),FALSE)</f>
        <v>#N/A</v>
      </c>
      <c r="BH173" s="77" t="e">
        <f ca="1">INDIRECT(CONCATENATE("フィニッシュ後入力!R",簡易速報!$F173+100,"C",COLUMN()),FALSE)</f>
        <v>#N/A</v>
      </c>
      <c r="BI173" s="77" t="e">
        <f ca="1">INDIRECT(CONCATENATE("フィニッシュ後入力!R",簡易速報!$F173+100,"C",COLUMN()),FALSE)</f>
        <v>#N/A</v>
      </c>
      <c r="BJ173" s="77" t="e">
        <f ca="1">INDIRECT(CONCATENATE("フィニッシュ後入力!R",簡易速報!$F173+100,"C",COLUMN()),FALSE)</f>
        <v>#N/A</v>
      </c>
      <c r="BK173" s="77" t="e">
        <f ca="1">INDIRECT(CONCATENATE("フィニッシュ後入力!R",簡易速報!$F173+100,"C",COLUMN()),FALSE)</f>
        <v>#N/A</v>
      </c>
      <c r="BL173" s="77" t="e">
        <f ca="1">INDIRECT(CONCATENATE("フィニッシュ後入力!R",簡易速報!$F173+100,"C",COLUMN()),FALSE)</f>
        <v>#N/A</v>
      </c>
      <c r="BM173" s="77" t="e">
        <f ca="1">INDIRECT(CONCATENATE("フィニッシュ後入力!R",簡易速報!$F173+100,"C",COLUMN()),FALSE)</f>
        <v>#N/A</v>
      </c>
      <c r="BN173" s="77" t="e">
        <f ca="1">INDIRECT(CONCATENATE("フィニッシュ後入力!R",簡易速報!$F173+100,"C",COLUMN()),FALSE)</f>
        <v>#N/A</v>
      </c>
      <c r="BO173" s="77" t="e">
        <f ca="1">INDIRECT(CONCATENATE("フィニッシュ後入力!R",簡易速報!$F173+100,"C",COLUMN()),FALSE)</f>
        <v>#N/A</v>
      </c>
      <c r="BP173" s="77" t="e">
        <f ca="1">INDIRECT(CONCATENATE("フィニッシュ後入力!R",簡易速報!$F173+100,"C",COLUMN()),FALSE)</f>
        <v>#N/A</v>
      </c>
      <c r="BQ173" s="77" t="e">
        <f ca="1">INDIRECT(CONCATENATE("フィニッシュ後入力!R",簡易速報!$F173+100,"C",COLUMN()),FALSE)</f>
        <v>#N/A</v>
      </c>
      <c r="BR173" s="77" t="e">
        <f ca="1">INDIRECT(CONCATENATE("フィニッシュ後入力!R",簡易速報!$F173+100,"C",COLUMN()),FALSE)</f>
        <v>#N/A</v>
      </c>
      <c r="BS173" s="77" t="e">
        <f ca="1">INDIRECT(CONCATENATE("フィニッシュ後入力!R",簡易速報!$F173+100,"C",COLUMN()),FALSE)</f>
        <v>#N/A</v>
      </c>
      <c r="BT173" s="77" t="e">
        <f ca="1">INDIRECT(CONCATENATE("フィニッシュ後入力!R",簡易速報!$F173+100,"C",COLUMN()),FALSE)</f>
        <v>#N/A</v>
      </c>
      <c r="BU173" s="77" t="e">
        <f ca="1">INDIRECT(CONCATENATE("フィニッシュ後入力!R",簡易速報!$F173+100,"C",COLUMN()),FALSE)</f>
        <v>#N/A</v>
      </c>
      <c r="BV173" s="77" t="e">
        <f ca="1">INDIRECT(CONCATENATE("フィニッシュ後入力!R",簡易速報!$F173+100,"C",COLUMN()),FALSE)</f>
        <v>#N/A</v>
      </c>
      <c r="BW173" s="77" t="e">
        <f ca="1">INDIRECT(CONCATENATE("フィニッシュ後入力!R",簡易速報!$F173+100,"C",COLUMN()),FALSE)</f>
        <v>#N/A</v>
      </c>
      <c r="BX173" s="77" t="e">
        <f ca="1">INDIRECT(CONCATENATE("フィニッシュ後入力!R",簡易速報!$F173+100,"C",COLUMN()),FALSE)</f>
        <v>#N/A</v>
      </c>
      <c r="BY173" s="77" t="e">
        <f ca="1">INDIRECT(CONCATENATE("フィニッシュ後入力!R",簡易速報!$F173+100,"C",COLUMN()),FALSE)</f>
        <v>#N/A</v>
      </c>
      <c r="BZ173" s="77" t="e">
        <f ca="1">INDIRECT(CONCATENATE("フィニッシュ後入力!R",簡易速報!$F173+100,"C",COLUMN()),FALSE)</f>
        <v>#N/A</v>
      </c>
      <c r="CA173" s="77" t="e">
        <f ca="1">INDIRECT(CONCATENATE("フィニッシュ後入力!R",簡易速報!$F173+100,"C",COLUMN()),FALSE)</f>
        <v>#N/A</v>
      </c>
      <c r="CB173" s="77" t="e">
        <f ca="1">INDIRECT(CONCATENATE("フィニッシュ後入力!R",簡易速報!$F173+100,"C",COLUMN()),FALSE)</f>
        <v>#N/A</v>
      </c>
      <c r="CC173" s="77" t="e">
        <f ca="1">INDIRECT(CONCATENATE("フィニッシュ後入力!R",簡易速報!$F173+100,"C",COLUMN()),FALSE)</f>
        <v>#N/A</v>
      </c>
      <c r="CD173" s="77" t="e">
        <f ca="1">INDIRECT(CONCATENATE("フィニッシュ後入力!R",簡易速報!$F173+100,"C",COLUMN()),FALSE)</f>
        <v>#N/A</v>
      </c>
      <c r="CE173" s="77" t="str">
        <f>IF(フィニッシュ後入力!CE173&lt;&gt;"",フィニッシュ後入力!CE173,"")</f>
        <v/>
      </c>
      <c r="CF173" s="77" t="str">
        <f>IF(フィニッシュ後入力!CF173&lt;&gt;"",フィニッシュ後入力!CF173,"")</f>
        <v/>
      </c>
      <c r="CG173" s="77" t="str">
        <f>IF(フィニッシュ後入力!CG173&lt;&gt;"",フィニッシュ後入力!CG173,"")</f>
        <v/>
      </c>
      <c r="CH173" s="77" t="str">
        <f>IF(フィニッシュ後入力!CH173&lt;&gt;"",フィニッシュ後入力!CH173,"")</f>
        <v/>
      </c>
      <c r="CI173" s="77" t="str">
        <f>IF(フィニッシュ後入力!CI173&lt;&gt;"",フィニッシュ後入力!CI173,"")</f>
        <v/>
      </c>
      <c r="CJ173" s="77" t="str">
        <f>IF(フィニッシュ後入力!CJ173&lt;&gt;"",フィニッシュ後入力!CJ173,"")</f>
        <v/>
      </c>
      <c r="CK173" s="77" t="str">
        <f>IF(フィニッシュ後入力!CK173&lt;&gt;"",フィニッシュ後入力!CK173,"")</f>
        <v/>
      </c>
      <c r="CL173" s="77" t="str">
        <f>IF(フィニッシュ後入力!CL173&lt;&gt;"",フィニッシュ後入力!CL173,"")</f>
        <v/>
      </c>
      <c r="CM173" s="77" t="str">
        <f>IF(フィニッシュ後入力!CM173&lt;&gt;"",フィニッシュ後入力!CM173,"")</f>
        <v/>
      </c>
      <c r="CN173" s="77" t="str">
        <f>IF(フィニッシュ後入力!CN173&lt;&gt;"",フィニッシュ後入力!CN173,"")</f>
        <v/>
      </c>
      <c r="CO173" s="77" t="str">
        <f>IF(フィニッシュ後入力!CO173&lt;&gt;"",フィニッシュ後入力!CO173,"")</f>
        <v/>
      </c>
      <c r="CP173" s="77" t="str">
        <f>IF(フィニッシュ後入力!CP173&lt;&gt;"",フィニッシュ後入力!CP173,"")</f>
        <v/>
      </c>
      <c r="CQ173" s="77" t="str">
        <f>IF(フィニッシュ後入力!CQ173&lt;&gt;"",フィニッシュ後入力!CQ173,"")</f>
        <v/>
      </c>
      <c r="CR173" s="77" t="str">
        <f>IF(フィニッシュ後入力!CR173&lt;&gt;"",フィニッシュ後入力!CR173,"")</f>
        <v/>
      </c>
      <c r="CS173" s="77" t="str">
        <f>IF(フィニッシュ後入力!CS173&lt;&gt;"",フィニッシュ後入力!CS173,"")</f>
        <v/>
      </c>
      <c r="CT173" s="77" t="str">
        <f>IF(フィニッシュ後入力!CT173&lt;&gt;"",フィニッシュ後入力!CT173,"")</f>
        <v/>
      </c>
      <c r="CU173" s="77" t="str">
        <f>IF(フィニッシュ後入力!CU173&lt;&gt;"",フィニッシュ後入力!CU173,"")</f>
        <v/>
      </c>
      <c r="CV173" s="77" t="str">
        <f>IF(フィニッシュ後入力!CV173&lt;&gt;"",フィニッシュ後入力!CV173,"")</f>
        <v/>
      </c>
      <c r="CW173" s="77" t="str">
        <f>IF(フィニッシュ後入力!CW173&lt;&gt;"",フィニッシュ後入力!CW173,"")</f>
        <v/>
      </c>
      <c r="CX173" s="77" t="str">
        <f>IF(フィニッシュ後入力!CX173&lt;&gt;"",フィニッシュ後入力!CX173,"")</f>
        <v/>
      </c>
      <c r="CY173" s="77" t="str">
        <f>IF(フィニッシュ後入力!CY173&lt;&gt;"",フィニッシュ後入力!CY173,"")</f>
        <v/>
      </c>
      <c r="CZ173" s="77" t="str">
        <f>IF(フィニッシュ後入力!CZ173&lt;&gt;"",フィニッシュ後入力!CZ173,"")</f>
        <v/>
      </c>
      <c r="DA173" s="77" t="str">
        <f>IF(フィニッシュ後入力!DA173&lt;&gt;"",フィニッシュ後入力!DA173,"")</f>
        <v/>
      </c>
      <c r="DB173" s="77" t="str">
        <f>IF(フィニッシュ後入力!DB173&lt;&gt;"",フィニッシュ後入力!DB173,"")</f>
        <v/>
      </c>
      <c r="DC173" s="77" t="str">
        <f>IF(フィニッシュ後入力!DC173&lt;&gt;"",フィニッシュ後入力!DC173,"")</f>
        <v/>
      </c>
      <c r="DD173" s="77" t="str">
        <f>IF(フィニッシュ後入力!DD173&lt;&gt;"",フィニッシュ後入力!DD173,"")</f>
        <v/>
      </c>
      <c r="DE173" s="77" t="str">
        <f>IF(フィニッシュ後入力!DE173&lt;&gt;"",フィニッシュ後入力!DE173,"")</f>
        <v/>
      </c>
      <c r="DF173" s="77" t="str">
        <f>IF(フィニッシュ後入力!DF173&lt;&gt;"",フィニッシュ後入力!DF173,"")</f>
        <v/>
      </c>
      <c r="DG173" s="77" t="str">
        <f>IF(フィニッシュ後入力!DG173&lt;&gt;"",フィニッシュ後入力!DG173,"")</f>
        <v/>
      </c>
      <c r="DH173" s="77" t="str">
        <f>IF(フィニッシュ後入力!DH173&lt;&gt;"",フィニッシュ後入力!DH173,"")</f>
        <v/>
      </c>
      <c r="DI173" s="77" t="str">
        <f>IF(フィニッシュ後入力!DI173&lt;&gt;"",フィニッシュ後入力!DI173,"")</f>
        <v/>
      </c>
      <c r="DJ173" s="77" t="str">
        <f>IF(フィニッシュ後入力!DJ173&lt;&gt;"",フィニッシュ後入力!DJ173,"")</f>
        <v/>
      </c>
      <c r="DK173" s="77" t="str">
        <f>IF(フィニッシュ後入力!DK173&lt;&gt;"",フィニッシュ後入力!DK173,"")</f>
        <v/>
      </c>
      <c r="DL173" s="77" t="str">
        <f>IF(フィニッシュ後入力!DL173&lt;&gt;"",フィニッシュ後入力!DL173,"")</f>
        <v/>
      </c>
      <c r="DM173" s="77" t="str">
        <f>IF(フィニッシュ後入力!DM173&lt;&gt;"",フィニッシュ後入力!DM173,"")</f>
        <v/>
      </c>
      <c r="DN173" s="77" t="str">
        <f>IF(フィニッシュ後入力!DN173&lt;&gt;"",フィニッシュ後入力!DN173,"")</f>
        <v/>
      </c>
      <c r="DO173" s="77" t="str">
        <f>IF(フィニッシュ後入力!DO173&lt;&gt;"",フィニッシュ後入力!DO173,"")</f>
        <v/>
      </c>
      <c r="DP173" s="77" t="str">
        <f>IF(フィニッシュ後入力!DP173&lt;&gt;"",フィニッシュ後入力!DP173,"")</f>
        <v/>
      </c>
      <c r="DQ173" s="77" t="str">
        <f>IF(フィニッシュ後入力!DQ173&lt;&gt;"",フィニッシュ後入力!DQ173,"")</f>
        <v/>
      </c>
      <c r="DR173" s="77" t="str">
        <f>IF(フィニッシュ後入力!DR173&lt;&gt;"",フィニッシュ後入力!DR173,"")</f>
        <v/>
      </c>
      <c r="DS173" s="77" t="str">
        <f>IF(フィニッシュ後入力!DS173&lt;&gt;"",フィニッシュ後入力!DS173,"")</f>
        <v/>
      </c>
      <c r="DT173" s="77" t="str">
        <f>IF(フィニッシュ後入力!DT173&lt;&gt;"",フィニッシュ後入力!DT173,"")</f>
        <v/>
      </c>
      <c r="DU173" s="77" t="str">
        <f>IF(フィニッシュ後入力!DU173&lt;&gt;"",フィニッシュ後入力!DU173,"")</f>
        <v/>
      </c>
      <c r="DV173" s="77" t="str">
        <f>IF(フィニッシュ後入力!DV173&lt;&gt;"",フィニッシュ後入力!DV173,"")</f>
        <v/>
      </c>
      <c r="DW173" s="77" t="str">
        <f>IF(フィニッシュ後入力!DW173&lt;&gt;"",フィニッシュ後入力!DW173,"")</f>
        <v/>
      </c>
      <c r="DX173" s="77" t="str">
        <f>IF(フィニッシュ後入力!DX173&lt;&gt;"",フィニッシュ後入力!DX173,"")</f>
        <v/>
      </c>
      <c r="DY173" s="77" t="str">
        <f>IF(フィニッシュ後入力!DY173&lt;&gt;"",フィニッシュ後入力!DY173,"")</f>
        <v/>
      </c>
      <c r="DZ173" s="77" t="str">
        <f>IF(フィニッシュ後入力!DZ173&lt;&gt;"",フィニッシュ後入力!DZ173,"")</f>
        <v/>
      </c>
      <c r="EA173" s="77" t="str">
        <f>IF(フィニッシュ後入力!EA173&lt;&gt;"",フィニッシュ後入力!EA173,"")</f>
        <v/>
      </c>
      <c r="EB173" s="77" t="str">
        <f>IF(フィニッシュ後入力!EB173&lt;&gt;"",フィニッシュ後入力!EB173,"")</f>
        <v/>
      </c>
      <c r="EC173" s="77" t="str">
        <f>IF(フィニッシュ後入力!EC173&lt;&gt;"",フィニッシュ後入力!EC173,"")</f>
        <v/>
      </c>
      <c r="ED173" s="77" t="str">
        <f>IF(フィニッシュ後入力!ED173&lt;&gt;"",フィニッシュ後入力!ED173,"")</f>
        <v/>
      </c>
      <c r="EE173" s="77" t="str">
        <f>IF(フィニッシュ後入力!EE173&lt;&gt;"",フィニッシュ後入力!EE173,"")</f>
        <v/>
      </c>
      <c r="EF173" s="77" t="str">
        <f>IF(フィニッシュ後入力!EF173&lt;&gt;"",フィニッシュ後入力!EF173,"")</f>
        <v/>
      </c>
      <c r="EG173" s="77" t="str">
        <f>IF(フィニッシュ後入力!EG173&lt;&gt;"",フィニッシュ後入力!EG173,"")</f>
        <v/>
      </c>
      <c r="EH173" s="77" t="str">
        <f>IF(フィニッシュ後入力!EH173&lt;&gt;"",フィニッシュ後入力!EH173,"")</f>
        <v/>
      </c>
      <c r="EI173" s="77" t="str">
        <f>IF(フィニッシュ後入力!EI173&lt;&gt;"",フィニッシュ後入力!EI173,"")</f>
        <v/>
      </c>
      <c r="EJ173" s="77" t="str">
        <f>IF(フィニッシュ後入力!EJ173&lt;&gt;"",フィニッシュ後入力!EJ173,"")</f>
        <v/>
      </c>
      <c r="EK173" s="77" t="str">
        <f>IF(フィニッシュ後入力!EK173&lt;&gt;"",フィニッシュ後入力!EK173,"")</f>
        <v/>
      </c>
      <c r="EL173" s="77" t="str">
        <f>IF(フィニッシュ後入力!EL173&lt;&gt;"",フィニッシュ後入力!EL173,"")</f>
        <v/>
      </c>
      <c r="EM173" s="77" t="str">
        <f>IF(フィニッシュ後入力!EM173&lt;&gt;"",フィニッシュ後入力!EM173,"")</f>
        <v/>
      </c>
      <c r="EN173" s="77" t="str">
        <f>IF(フィニッシュ後入力!EN173&lt;&gt;"",フィニッシュ後入力!EN173,"")</f>
        <v/>
      </c>
      <c r="EO173" s="77" t="str">
        <f>IF(フィニッシュ後入力!EO173&lt;&gt;"",フィニッシュ後入力!EO173,"")</f>
        <v/>
      </c>
      <c r="EP173" s="77" t="str">
        <f>IF(フィニッシュ後入力!EP173&lt;&gt;"",フィニッシュ後入力!EP173,"")</f>
        <v/>
      </c>
      <c r="EQ173" s="77" t="str">
        <f>IF(フィニッシュ後入力!EQ173&lt;&gt;"",フィニッシュ後入力!EQ173,"")</f>
        <v/>
      </c>
      <c r="ER173" s="77" t="str">
        <f>IF(フィニッシュ後入力!ER173&lt;&gt;"",フィニッシュ後入力!ER173,"")</f>
        <v/>
      </c>
      <c r="ES173" s="77" t="str">
        <f>IF(フィニッシュ後入力!ES173&lt;&gt;"",フィニッシュ後入力!ES173,"")</f>
        <v/>
      </c>
      <c r="ET173" s="77" t="str">
        <f>IF(フィニッシュ後入力!ET173&lt;&gt;"",フィニッシュ後入力!ET173,"")</f>
        <v/>
      </c>
      <c r="EU173" s="77" t="str">
        <f>IF(フィニッシュ後入力!EU173&lt;&gt;"",フィニッシュ後入力!EU173,"")</f>
        <v/>
      </c>
      <c r="EV173" s="77" t="str">
        <f>IF(フィニッシュ後入力!EV173&lt;&gt;"",フィニッシュ後入力!EV173,"")</f>
        <v/>
      </c>
      <c r="EW173" s="77" t="str">
        <f>IF(フィニッシュ後入力!EW173&lt;&gt;"",フィニッシュ後入力!EW173,"")</f>
        <v/>
      </c>
      <c r="EX173" s="77" t="str">
        <f>IF(フィニッシュ後入力!EX173&lt;&gt;"",フィニッシュ後入力!EX173,"")</f>
        <v/>
      </c>
      <c r="EY173" s="77" t="str">
        <f>IF(フィニッシュ後入力!EY173&lt;&gt;"",フィニッシュ後入力!EY173,"")</f>
        <v/>
      </c>
      <c r="EZ173" s="77" t="str">
        <f>IF(フィニッシュ後入力!EZ173&lt;&gt;"",フィニッシュ後入力!EZ173,"")</f>
        <v/>
      </c>
      <c r="FA173" s="77" t="e">
        <f ca="1">INDIRECT(CONCATENATE("フィニッシュ後入力!R",簡易速報!$F173+100,"C",COLUMN()),FALSE)</f>
        <v>#N/A</v>
      </c>
      <c r="FB173" s="77" t="e">
        <f ca="1">INDIRECT(CONCATENATE("フィニッシュ後入力!R",簡易速報!$F173+100,"C",COLUMN()),FALSE)</f>
        <v>#N/A</v>
      </c>
      <c r="FC173" s="74" t="e">
        <f ca="1">(INDIRECT(CONCATENATE("フィニッシュ後入力!R",簡易速報!$F173+100,"C",COLUMN()),FALSE)+INDIRECT(CONCATENATE("フィニッシュ後入力!R",簡易速報!$F173+100,"C",COLUMN()+1),FALSE))/2</f>
        <v>#N/A</v>
      </c>
      <c r="FD173" s="74"/>
      <c r="FE173" s="74"/>
      <c r="FF173" s="74"/>
      <c r="FG173" s="77" t="e">
        <f ca="1">INDIRECT(CONCATENATE("フィニッシュ後入力!R",簡易速報!$F173+100,"C",COLUMN()),FALSE)</f>
        <v>#N/A</v>
      </c>
      <c r="FH173" s="77" t="e">
        <f ca="1">INDIRECT(CONCATENATE("フィニッシュ後入力!R",簡易速報!$F173+100,"C",COLUMN()),FALSE)</f>
        <v>#N/A</v>
      </c>
      <c r="FI173" s="74" t="e">
        <f ca="1">(INDIRECT(CONCATENATE("フィニッシュ後入力!R",簡易速報!$F173+100,"C",COLUMN()),FALSE)+INDIRECT(CONCATENATE("フィニッシュ後入力!R",簡易速報!$F173+100,"C",COLUMN()+1),FALSE))/2</f>
        <v>#N/A</v>
      </c>
      <c r="FJ173" s="74"/>
      <c r="FK173" s="74"/>
      <c r="FL173" s="74"/>
      <c r="FM173" s="77" t="e">
        <f ca="1">INDIRECT(CONCATENATE("フィニッシュ後入力!R",簡易速報!$F173+100,"C",COLUMN()),FALSE)</f>
        <v>#N/A</v>
      </c>
      <c r="FN173" s="77" t="e">
        <f ca="1">INDIRECT(CONCATENATE("フィニッシュ後入力!R",簡易速報!$F173+100,"C",COLUMN()),FALSE)</f>
        <v>#N/A</v>
      </c>
      <c r="FO173" s="74" t="e">
        <f ca="1">(INDIRECT(CONCATENATE("フィニッシュ後入力!R",簡易速報!$F173+100,"C",COLUMN()),FALSE)+INDIRECT(CONCATENATE("フィニッシュ後入力!R",簡易速報!$F173+100,"C",COLUMN()+1),FALSE))/2</f>
        <v>#N/A</v>
      </c>
      <c r="FP173" s="60"/>
      <c r="FQ173" s="60"/>
      <c r="FR173" s="60"/>
      <c r="FS173" s="60"/>
      <c r="FT173" s="60"/>
      <c r="FU173" s="60"/>
      <c r="FV173" s="60"/>
      <c r="FW173" s="60"/>
      <c r="FX173" s="60"/>
      <c r="FY173" s="60"/>
      <c r="FZ173" s="60"/>
      <c r="GA173" s="60"/>
      <c r="GB173" s="60"/>
      <c r="GC173" s="60"/>
      <c r="GD173" s="74" t="e">
        <f ca="1">INDIRECT("フィニッシュ後入力!G"&amp;簡易速報!$F173+100)</f>
        <v>#N/A</v>
      </c>
    </row>
    <row r="174" spans="1:186">
      <c r="A174" s="74" t="e">
        <f ca="1">簡易速報!O174</f>
        <v>#N/A</v>
      </c>
      <c r="B174" s="74" t="e">
        <f ca="1">簡易速報!P174</f>
        <v>#N/A</v>
      </c>
      <c r="C174" s="74" t="e">
        <f ca="1">簡易速報!Q174</f>
        <v>#N/A</v>
      </c>
      <c r="D174" s="74" t="e">
        <f ca="1">簡易速報!R174</f>
        <v>#N/A</v>
      </c>
      <c r="E174" s="147" t="e">
        <f ca="1">簡易速報!T174</f>
        <v>#N/A</v>
      </c>
      <c r="F174" s="74" t="e">
        <f ca="1">簡易速報!S174</f>
        <v>#N/A</v>
      </c>
      <c r="G174" s="74" t="e">
        <f ca="1">簡易速報!U174</f>
        <v>#N/A</v>
      </c>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c r="AP174" s="74"/>
      <c r="AQ174" s="74"/>
      <c r="AR174" s="74"/>
      <c r="AS174" s="74"/>
      <c r="AT174" s="74"/>
      <c r="AU174" s="74"/>
      <c r="AV174" s="74"/>
      <c r="AW174" s="74"/>
      <c r="AX174" s="74"/>
      <c r="AY174" s="74"/>
      <c r="AZ174" s="74"/>
      <c r="BA174" s="77" t="e">
        <f ca="1">INDIRECT(CONCATENATE("フィニッシュ後入力!R",簡易速報!$F174+100,"C",COLUMN()),FALSE)</f>
        <v>#N/A</v>
      </c>
      <c r="BB174" s="77" t="e">
        <f ca="1">INDIRECT(CONCATENATE("フィニッシュ後入力!R",簡易速報!$F174+100,"C",COLUMN()),FALSE)</f>
        <v>#N/A</v>
      </c>
      <c r="BC174" s="77" t="e">
        <f ca="1">INDIRECT(CONCATENATE("フィニッシュ後入力!R",簡易速報!$F174+100,"C",COLUMN()),FALSE)</f>
        <v>#N/A</v>
      </c>
      <c r="BD174" s="77" t="e">
        <f ca="1">INDIRECT(CONCATENATE("フィニッシュ後入力!R",簡易速報!$F174+100,"C",COLUMN()),FALSE)</f>
        <v>#N/A</v>
      </c>
      <c r="BE174" s="77" t="e">
        <f ca="1">INDIRECT(CONCATENATE("フィニッシュ後入力!R",簡易速報!$F174+100,"C",COLUMN()),FALSE)</f>
        <v>#N/A</v>
      </c>
      <c r="BF174" s="77" t="e">
        <f ca="1">INDIRECT(CONCATENATE("フィニッシュ後入力!R",簡易速報!$F174+100,"C",COLUMN()),FALSE)</f>
        <v>#N/A</v>
      </c>
      <c r="BG174" s="77" t="e">
        <f ca="1">INDIRECT(CONCATENATE("フィニッシュ後入力!R",簡易速報!$F174+100,"C",COLUMN()),FALSE)</f>
        <v>#N/A</v>
      </c>
      <c r="BH174" s="77" t="e">
        <f ca="1">INDIRECT(CONCATENATE("フィニッシュ後入力!R",簡易速報!$F174+100,"C",COLUMN()),FALSE)</f>
        <v>#N/A</v>
      </c>
      <c r="BI174" s="77" t="e">
        <f ca="1">INDIRECT(CONCATENATE("フィニッシュ後入力!R",簡易速報!$F174+100,"C",COLUMN()),FALSE)</f>
        <v>#N/A</v>
      </c>
      <c r="BJ174" s="77" t="e">
        <f ca="1">INDIRECT(CONCATENATE("フィニッシュ後入力!R",簡易速報!$F174+100,"C",COLUMN()),FALSE)</f>
        <v>#N/A</v>
      </c>
      <c r="BK174" s="77" t="e">
        <f ca="1">INDIRECT(CONCATENATE("フィニッシュ後入力!R",簡易速報!$F174+100,"C",COLUMN()),FALSE)</f>
        <v>#N/A</v>
      </c>
      <c r="BL174" s="77" t="e">
        <f ca="1">INDIRECT(CONCATENATE("フィニッシュ後入力!R",簡易速報!$F174+100,"C",COLUMN()),FALSE)</f>
        <v>#N/A</v>
      </c>
      <c r="BM174" s="77" t="e">
        <f ca="1">INDIRECT(CONCATENATE("フィニッシュ後入力!R",簡易速報!$F174+100,"C",COLUMN()),FALSE)</f>
        <v>#N/A</v>
      </c>
      <c r="BN174" s="77" t="e">
        <f ca="1">INDIRECT(CONCATENATE("フィニッシュ後入力!R",簡易速報!$F174+100,"C",COLUMN()),FALSE)</f>
        <v>#N/A</v>
      </c>
      <c r="BO174" s="77" t="e">
        <f ca="1">INDIRECT(CONCATENATE("フィニッシュ後入力!R",簡易速報!$F174+100,"C",COLUMN()),FALSE)</f>
        <v>#N/A</v>
      </c>
      <c r="BP174" s="77" t="e">
        <f ca="1">INDIRECT(CONCATENATE("フィニッシュ後入力!R",簡易速報!$F174+100,"C",COLUMN()),FALSE)</f>
        <v>#N/A</v>
      </c>
      <c r="BQ174" s="77" t="e">
        <f ca="1">INDIRECT(CONCATENATE("フィニッシュ後入力!R",簡易速報!$F174+100,"C",COLUMN()),FALSE)</f>
        <v>#N/A</v>
      </c>
      <c r="BR174" s="77" t="e">
        <f ca="1">INDIRECT(CONCATENATE("フィニッシュ後入力!R",簡易速報!$F174+100,"C",COLUMN()),FALSE)</f>
        <v>#N/A</v>
      </c>
      <c r="BS174" s="77" t="e">
        <f ca="1">INDIRECT(CONCATENATE("フィニッシュ後入力!R",簡易速報!$F174+100,"C",COLUMN()),FALSE)</f>
        <v>#N/A</v>
      </c>
      <c r="BT174" s="77" t="e">
        <f ca="1">INDIRECT(CONCATENATE("フィニッシュ後入力!R",簡易速報!$F174+100,"C",COLUMN()),FALSE)</f>
        <v>#N/A</v>
      </c>
      <c r="BU174" s="77" t="e">
        <f ca="1">INDIRECT(CONCATENATE("フィニッシュ後入力!R",簡易速報!$F174+100,"C",COLUMN()),FALSE)</f>
        <v>#N/A</v>
      </c>
      <c r="BV174" s="77" t="e">
        <f ca="1">INDIRECT(CONCATENATE("フィニッシュ後入力!R",簡易速報!$F174+100,"C",COLUMN()),FALSE)</f>
        <v>#N/A</v>
      </c>
      <c r="BW174" s="77" t="e">
        <f ca="1">INDIRECT(CONCATENATE("フィニッシュ後入力!R",簡易速報!$F174+100,"C",COLUMN()),FALSE)</f>
        <v>#N/A</v>
      </c>
      <c r="BX174" s="77" t="e">
        <f ca="1">INDIRECT(CONCATENATE("フィニッシュ後入力!R",簡易速報!$F174+100,"C",COLUMN()),FALSE)</f>
        <v>#N/A</v>
      </c>
      <c r="BY174" s="77" t="e">
        <f ca="1">INDIRECT(CONCATENATE("フィニッシュ後入力!R",簡易速報!$F174+100,"C",COLUMN()),FALSE)</f>
        <v>#N/A</v>
      </c>
      <c r="BZ174" s="77" t="e">
        <f ca="1">INDIRECT(CONCATENATE("フィニッシュ後入力!R",簡易速報!$F174+100,"C",COLUMN()),FALSE)</f>
        <v>#N/A</v>
      </c>
      <c r="CA174" s="77" t="e">
        <f ca="1">INDIRECT(CONCATENATE("フィニッシュ後入力!R",簡易速報!$F174+100,"C",COLUMN()),FALSE)</f>
        <v>#N/A</v>
      </c>
      <c r="CB174" s="77" t="e">
        <f ca="1">INDIRECT(CONCATENATE("フィニッシュ後入力!R",簡易速報!$F174+100,"C",COLUMN()),FALSE)</f>
        <v>#N/A</v>
      </c>
      <c r="CC174" s="77" t="e">
        <f ca="1">INDIRECT(CONCATENATE("フィニッシュ後入力!R",簡易速報!$F174+100,"C",COLUMN()),FALSE)</f>
        <v>#N/A</v>
      </c>
      <c r="CD174" s="77" t="e">
        <f ca="1">INDIRECT(CONCATENATE("フィニッシュ後入力!R",簡易速報!$F174+100,"C",COLUMN()),FALSE)</f>
        <v>#N/A</v>
      </c>
      <c r="CE174" s="77" t="str">
        <f>IF(フィニッシュ後入力!CE174&lt;&gt;"",フィニッシュ後入力!CE174,"")</f>
        <v/>
      </c>
      <c r="CF174" s="77" t="str">
        <f>IF(フィニッシュ後入力!CF174&lt;&gt;"",フィニッシュ後入力!CF174,"")</f>
        <v/>
      </c>
      <c r="CG174" s="77" t="str">
        <f>IF(フィニッシュ後入力!CG174&lt;&gt;"",フィニッシュ後入力!CG174,"")</f>
        <v/>
      </c>
      <c r="CH174" s="77" t="str">
        <f>IF(フィニッシュ後入力!CH174&lt;&gt;"",フィニッシュ後入力!CH174,"")</f>
        <v/>
      </c>
      <c r="CI174" s="77" t="str">
        <f>IF(フィニッシュ後入力!CI174&lt;&gt;"",フィニッシュ後入力!CI174,"")</f>
        <v/>
      </c>
      <c r="CJ174" s="77" t="str">
        <f>IF(フィニッシュ後入力!CJ174&lt;&gt;"",フィニッシュ後入力!CJ174,"")</f>
        <v/>
      </c>
      <c r="CK174" s="77" t="str">
        <f>IF(フィニッシュ後入力!CK174&lt;&gt;"",フィニッシュ後入力!CK174,"")</f>
        <v/>
      </c>
      <c r="CL174" s="77" t="str">
        <f>IF(フィニッシュ後入力!CL174&lt;&gt;"",フィニッシュ後入力!CL174,"")</f>
        <v/>
      </c>
      <c r="CM174" s="77" t="str">
        <f>IF(フィニッシュ後入力!CM174&lt;&gt;"",フィニッシュ後入力!CM174,"")</f>
        <v/>
      </c>
      <c r="CN174" s="77" t="str">
        <f>IF(フィニッシュ後入力!CN174&lt;&gt;"",フィニッシュ後入力!CN174,"")</f>
        <v/>
      </c>
      <c r="CO174" s="77" t="str">
        <f>IF(フィニッシュ後入力!CO174&lt;&gt;"",フィニッシュ後入力!CO174,"")</f>
        <v/>
      </c>
      <c r="CP174" s="77" t="str">
        <f>IF(フィニッシュ後入力!CP174&lt;&gt;"",フィニッシュ後入力!CP174,"")</f>
        <v/>
      </c>
      <c r="CQ174" s="77" t="str">
        <f>IF(フィニッシュ後入力!CQ174&lt;&gt;"",フィニッシュ後入力!CQ174,"")</f>
        <v/>
      </c>
      <c r="CR174" s="77" t="str">
        <f>IF(フィニッシュ後入力!CR174&lt;&gt;"",フィニッシュ後入力!CR174,"")</f>
        <v/>
      </c>
      <c r="CS174" s="77" t="str">
        <f>IF(フィニッシュ後入力!CS174&lt;&gt;"",フィニッシュ後入力!CS174,"")</f>
        <v/>
      </c>
      <c r="CT174" s="77" t="str">
        <f>IF(フィニッシュ後入力!CT174&lt;&gt;"",フィニッシュ後入力!CT174,"")</f>
        <v/>
      </c>
      <c r="CU174" s="77" t="str">
        <f>IF(フィニッシュ後入力!CU174&lt;&gt;"",フィニッシュ後入力!CU174,"")</f>
        <v/>
      </c>
      <c r="CV174" s="77" t="str">
        <f>IF(フィニッシュ後入力!CV174&lt;&gt;"",フィニッシュ後入力!CV174,"")</f>
        <v/>
      </c>
      <c r="CW174" s="77" t="str">
        <f>IF(フィニッシュ後入力!CW174&lt;&gt;"",フィニッシュ後入力!CW174,"")</f>
        <v/>
      </c>
      <c r="CX174" s="77" t="str">
        <f>IF(フィニッシュ後入力!CX174&lt;&gt;"",フィニッシュ後入力!CX174,"")</f>
        <v/>
      </c>
      <c r="CY174" s="77" t="str">
        <f>IF(フィニッシュ後入力!CY174&lt;&gt;"",フィニッシュ後入力!CY174,"")</f>
        <v/>
      </c>
      <c r="CZ174" s="77" t="str">
        <f>IF(フィニッシュ後入力!CZ174&lt;&gt;"",フィニッシュ後入力!CZ174,"")</f>
        <v/>
      </c>
      <c r="DA174" s="77" t="str">
        <f>IF(フィニッシュ後入力!DA174&lt;&gt;"",フィニッシュ後入力!DA174,"")</f>
        <v/>
      </c>
      <c r="DB174" s="77" t="str">
        <f>IF(フィニッシュ後入力!DB174&lt;&gt;"",フィニッシュ後入力!DB174,"")</f>
        <v/>
      </c>
      <c r="DC174" s="77" t="str">
        <f>IF(フィニッシュ後入力!DC174&lt;&gt;"",フィニッシュ後入力!DC174,"")</f>
        <v/>
      </c>
      <c r="DD174" s="77" t="str">
        <f>IF(フィニッシュ後入力!DD174&lt;&gt;"",フィニッシュ後入力!DD174,"")</f>
        <v/>
      </c>
      <c r="DE174" s="77" t="str">
        <f>IF(フィニッシュ後入力!DE174&lt;&gt;"",フィニッシュ後入力!DE174,"")</f>
        <v/>
      </c>
      <c r="DF174" s="77" t="str">
        <f>IF(フィニッシュ後入力!DF174&lt;&gt;"",フィニッシュ後入力!DF174,"")</f>
        <v/>
      </c>
      <c r="DG174" s="77" t="str">
        <f>IF(フィニッシュ後入力!DG174&lt;&gt;"",フィニッシュ後入力!DG174,"")</f>
        <v/>
      </c>
      <c r="DH174" s="77" t="str">
        <f>IF(フィニッシュ後入力!DH174&lt;&gt;"",フィニッシュ後入力!DH174,"")</f>
        <v/>
      </c>
      <c r="DI174" s="77" t="str">
        <f>IF(フィニッシュ後入力!DI174&lt;&gt;"",フィニッシュ後入力!DI174,"")</f>
        <v/>
      </c>
      <c r="DJ174" s="77" t="str">
        <f>IF(フィニッシュ後入力!DJ174&lt;&gt;"",フィニッシュ後入力!DJ174,"")</f>
        <v/>
      </c>
      <c r="DK174" s="77" t="str">
        <f>IF(フィニッシュ後入力!DK174&lt;&gt;"",フィニッシュ後入力!DK174,"")</f>
        <v/>
      </c>
      <c r="DL174" s="77" t="str">
        <f>IF(フィニッシュ後入力!DL174&lt;&gt;"",フィニッシュ後入力!DL174,"")</f>
        <v/>
      </c>
      <c r="DM174" s="77" t="str">
        <f>IF(フィニッシュ後入力!DM174&lt;&gt;"",フィニッシュ後入力!DM174,"")</f>
        <v/>
      </c>
      <c r="DN174" s="77" t="str">
        <f>IF(フィニッシュ後入力!DN174&lt;&gt;"",フィニッシュ後入力!DN174,"")</f>
        <v/>
      </c>
      <c r="DO174" s="77" t="str">
        <f>IF(フィニッシュ後入力!DO174&lt;&gt;"",フィニッシュ後入力!DO174,"")</f>
        <v/>
      </c>
      <c r="DP174" s="77" t="str">
        <f>IF(フィニッシュ後入力!DP174&lt;&gt;"",フィニッシュ後入力!DP174,"")</f>
        <v/>
      </c>
      <c r="DQ174" s="77" t="str">
        <f>IF(フィニッシュ後入力!DQ174&lt;&gt;"",フィニッシュ後入力!DQ174,"")</f>
        <v/>
      </c>
      <c r="DR174" s="77" t="str">
        <f>IF(フィニッシュ後入力!DR174&lt;&gt;"",フィニッシュ後入力!DR174,"")</f>
        <v/>
      </c>
      <c r="DS174" s="77" t="str">
        <f>IF(フィニッシュ後入力!DS174&lt;&gt;"",フィニッシュ後入力!DS174,"")</f>
        <v/>
      </c>
      <c r="DT174" s="77" t="str">
        <f>IF(フィニッシュ後入力!DT174&lt;&gt;"",フィニッシュ後入力!DT174,"")</f>
        <v/>
      </c>
      <c r="DU174" s="77" t="str">
        <f>IF(フィニッシュ後入力!DU174&lt;&gt;"",フィニッシュ後入力!DU174,"")</f>
        <v/>
      </c>
      <c r="DV174" s="77" t="str">
        <f>IF(フィニッシュ後入力!DV174&lt;&gt;"",フィニッシュ後入力!DV174,"")</f>
        <v/>
      </c>
      <c r="DW174" s="77" t="str">
        <f>IF(フィニッシュ後入力!DW174&lt;&gt;"",フィニッシュ後入力!DW174,"")</f>
        <v/>
      </c>
      <c r="DX174" s="77" t="str">
        <f>IF(フィニッシュ後入力!DX174&lt;&gt;"",フィニッシュ後入力!DX174,"")</f>
        <v/>
      </c>
      <c r="DY174" s="77" t="str">
        <f>IF(フィニッシュ後入力!DY174&lt;&gt;"",フィニッシュ後入力!DY174,"")</f>
        <v/>
      </c>
      <c r="DZ174" s="77" t="str">
        <f>IF(フィニッシュ後入力!DZ174&lt;&gt;"",フィニッシュ後入力!DZ174,"")</f>
        <v/>
      </c>
      <c r="EA174" s="77" t="str">
        <f>IF(フィニッシュ後入力!EA174&lt;&gt;"",フィニッシュ後入力!EA174,"")</f>
        <v/>
      </c>
      <c r="EB174" s="77" t="str">
        <f>IF(フィニッシュ後入力!EB174&lt;&gt;"",フィニッシュ後入力!EB174,"")</f>
        <v/>
      </c>
      <c r="EC174" s="77" t="str">
        <f>IF(フィニッシュ後入力!EC174&lt;&gt;"",フィニッシュ後入力!EC174,"")</f>
        <v/>
      </c>
      <c r="ED174" s="77" t="str">
        <f>IF(フィニッシュ後入力!ED174&lt;&gt;"",フィニッシュ後入力!ED174,"")</f>
        <v/>
      </c>
      <c r="EE174" s="77" t="str">
        <f>IF(フィニッシュ後入力!EE174&lt;&gt;"",フィニッシュ後入力!EE174,"")</f>
        <v/>
      </c>
      <c r="EF174" s="77" t="str">
        <f>IF(フィニッシュ後入力!EF174&lt;&gt;"",フィニッシュ後入力!EF174,"")</f>
        <v/>
      </c>
      <c r="EG174" s="77" t="str">
        <f>IF(フィニッシュ後入力!EG174&lt;&gt;"",フィニッシュ後入力!EG174,"")</f>
        <v/>
      </c>
      <c r="EH174" s="77" t="str">
        <f>IF(フィニッシュ後入力!EH174&lt;&gt;"",フィニッシュ後入力!EH174,"")</f>
        <v/>
      </c>
      <c r="EI174" s="77" t="str">
        <f>IF(フィニッシュ後入力!EI174&lt;&gt;"",フィニッシュ後入力!EI174,"")</f>
        <v/>
      </c>
      <c r="EJ174" s="77" t="str">
        <f>IF(フィニッシュ後入力!EJ174&lt;&gt;"",フィニッシュ後入力!EJ174,"")</f>
        <v/>
      </c>
      <c r="EK174" s="77" t="str">
        <f>IF(フィニッシュ後入力!EK174&lt;&gt;"",フィニッシュ後入力!EK174,"")</f>
        <v/>
      </c>
      <c r="EL174" s="77" t="str">
        <f>IF(フィニッシュ後入力!EL174&lt;&gt;"",フィニッシュ後入力!EL174,"")</f>
        <v/>
      </c>
      <c r="EM174" s="77" t="str">
        <f>IF(フィニッシュ後入力!EM174&lt;&gt;"",フィニッシュ後入力!EM174,"")</f>
        <v/>
      </c>
      <c r="EN174" s="77" t="str">
        <f>IF(フィニッシュ後入力!EN174&lt;&gt;"",フィニッシュ後入力!EN174,"")</f>
        <v/>
      </c>
      <c r="EO174" s="77" t="str">
        <f>IF(フィニッシュ後入力!EO174&lt;&gt;"",フィニッシュ後入力!EO174,"")</f>
        <v/>
      </c>
      <c r="EP174" s="77" t="str">
        <f>IF(フィニッシュ後入力!EP174&lt;&gt;"",フィニッシュ後入力!EP174,"")</f>
        <v/>
      </c>
      <c r="EQ174" s="77" t="str">
        <f>IF(フィニッシュ後入力!EQ174&lt;&gt;"",フィニッシュ後入力!EQ174,"")</f>
        <v/>
      </c>
      <c r="ER174" s="77" t="str">
        <f>IF(フィニッシュ後入力!ER174&lt;&gt;"",フィニッシュ後入力!ER174,"")</f>
        <v/>
      </c>
      <c r="ES174" s="77" t="str">
        <f>IF(フィニッシュ後入力!ES174&lt;&gt;"",フィニッシュ後入力!ES174,"")</f>
        <v/>
      </c>
      <c r="ET174" s="77" t="str">
        <f>IF(フィニッシュ後入力!ET174&lt;&gt;"",フィニッシュ後入力!ET174,"")</f>
        <v/>
      </c>
      <c r="EU174" s="77" t="str">
        <f>IF(フィニッシュ後入力!EU174&lt;&gt;"",フィニッシュ後入力!EU174,"")</f>
        <v/>
      </c>
      <c r="EV174" s="77" t="str">
        <f>IF(フィニッシュ後入力!EV174&lt;&gt;"",フィニッシュ後入力!EV174,"")</f>
        <v/>
      </c>
      <c r="EW174" s="77" t="str">
        <f>IF(フィニッシュ後入力!EW174&lt;&gt;"",フィニッシュ後入力!EW174,"")</f>
        <v/>
      </c>
      <c r="EX174" s="77" t="str">
        <f>IF(フィニッシュ後入力!EX174&lt;&gt;"",フィニッシュ後入力!EX174,"")</f>
        <v/>
      </c>
      <c r="EY174" s="77" t="str">
        <f>IF(フィニッシュ後入力!EY174&lt;&gt;"",フィニッシュ後入力!EY174,"")</f>
        <v/>
      </c>
      <c r="EZ174" s="77" t="str">
        <f>IF(フィニッシュ後入力!EZ174&lt;&gt;"",フィニッシュ後入力!EZ174,"")</f>
        <v/>
      </c>
      <c r="FA174" s="77" t="e">
        <f ca="1">INDIRECT(CONCATENATE("フィニッシュ後入力!R",簡易速報!$F174+100,"C",COLUMN()),FALSE)</f>
        <v>#N/A</v>
      </c>
      <c r="FB174" s="77" t="e">
        <f ca="1">INDIRECT(CONCATENATE("フィニッシュ後入力!R",簡易速報!$F174+100,"C",COLUMN()),FALSE)</f>
        <v>#N/A</v>
      </c>
      <c r="FC174" s="74" t="e">
        <f ca="1">(INDIRECT(CONCATENATE("フィニッシュ後入力!R",簡易速報!$F174+100,"C",COLUMN()),FALSE)+INDIRECT(CONCATENATE("フィニッシュ後入力!R",簡易速報!$F174+100,"C",COLUMN()+1),FALSE))/2</f>
        <v>#N/A</v>
      </c>
      <c r="FD174" s="74"/>
      <c r="FE174" s="74"/>
      <c r="FF174" s="74"/>
      <c r="FG174" s="77" t="e">
        <f ca="1">INDIRECT(CONCATENATE("フィニッシュ後入力!R",簡易速報!$F174+100,"C",COLUMN()),FALSE)</f>
        <v>#N/A</v>
      </c>
      <c r="FH174" s="77" t="e">
        <f ca="1">INDIRECT(CONCATENATE("フィニッシュ後入力!R",簡易速報!$F174+100,"C",COLUMN()),FALSE)</f>
        <v>#N/A</v>
      </c>
      <c r="FI174" s="74" t="e">
        <f ca="1">(INDIRECT(CONCATENATE("フィニッシュ後入力!R",簡易速報!$F174+100,"C",COLUMN()),FALSE)+INDIRECT(CONCATENATE("フィニッシュ後入力!R",簡易速報!$F174+100,"C",COLUMN()+1),FALSE))/2</f>
        <v>#N/A</v>
      </c>
      <c r="FJ174" s="74"/>
      <c r="FK174" s="74"/>
      <c r="FL174" s="74"/>
      <c r="FM174" s="77" t="e">
        <f ca="1">INDIRECT(CONCATENATE("フィニッシュ後入力!R",簡易速報!$F174+100,"C",COLUMN()),FALSE)</f>
        <v>#N/A</v>
      </c>
      <c r="FN174" s="77" t="e">
        <f ca="1">INDIRECT(CONCATENATE("フィニッシュ後入力!R",簡易速報!$F174+100,"C",COLUMN()),FALSE)</f>
        <v>#N/A</v>
      </c>
      <c r="FO174" s="74" t="e">
        <f ca="1">(INDIRECT(CONCATENATE("フィニッシュ後入力!R",簡易速報!$F174+100,"C",COLUMN()),FALSE)+INDIRECT(CONCATENATE("フィニッシュ後入力!R",簡易速報!$F174+100,"C",COLUMN()+1),FALSE))/2</f>
        <v>#N/A</v>
      </c>
      <c r="FP174" s="60"/>
      <c r="FQ174" s="60"/>
      <c r="FR174" s="60"/>
      <c r="FS174" s="60"/>
      <c r="FT174" s="60"/>
      <c r="FU174" s="60"/>
      <c r="FV174" s="60"/>
      <c r="FW174" s="60"/>
      <c r="FX174" s="60"/>
      <c r="FY174" s="60"/>
      <c r="FZ174" s="60"/>
      <c r="GA174" s="60"/>
      <c r="GB174" s="60"/>
      <c r="GC174" s="60"/>
      <c r="GD174" s="74" t="e">
        <f ca="1">INDIRECT("フィニッシュ後入力!G"&amp;簡易速報!$F174+100)</f>
        <v>#N/A</v>
      </c>
    </row>
    <row r="175" spans="1:186">
      <c r="A175" s="74" t="e">
        <f ca="1">簡易速報!O175</f>
        <v>#N/A</v>
      </c>
      <c r="B175" s="74" t="e">
        <f ca="1">簡易速報!P175</f>
        <v>#N/A</v>
      </c>
      <c r="C175" s="74" t="e">
        <f ca="1">簡易速報!Q175</f>
        <v>#N/A</v>
      </c>
      <c r="D175" s="74" t="e">
        <f ca="1">簡易速報!R175</f>
        <v>#N/A</v>
      </c>
      <c r="E175" s="147" t="e">
        <f ca="1">簡易速報!T175</f>
        <v>#N/A</v>
      </c>
      <c r="F175" s="74" t="e">
        <f ca="1">簡易速報!S175</f>
        <v>#N/A</v>
      </c>
      <c r="G175" s="74" t="e">
        <f ca="1">簡易速報!U175</f>
        <v>#N/A</v>
      </c>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c r="AP175" s="74"/>
      <c r="AQ175" s="74"/>
      <c r="AR175" s="74"/>
      <c r="AS175" s="74"/>
      <c r="AT175" s="74"/>
      <c r="AU175" s="74"/>
      <c r="AV175" s="74"/>
      <c r="AW175" s="74"/>
      <c r="AX175" s="74"/>
      <c r="AY175" s="74"/>
      <c r="AZ175" s="74"/>
      <c r="BA175" s="77" t="e">
        <f ca="1">INDIRECT(CONCATENATE("フィニッシュ後入力!R",簡易速報!$F175+100,"C",COLUMN()),FALSE)</f>
        <v>#N/A</v>
      </c>
      <c r="BB175" s="77" t="e">
        <f ca="1">INDIRECT(CONCATENATE("フィニッシュ後入力!R",簡易速報!$F175+100,"C",COLUMN()),FALSE)</f>
        <v>#N/A</v>
      </c>
      <c r="BC175" s="77" t="e">
        <f ca="1">INDIRECT(CONCATENATE("フィニッシュ後入力!R",簡易速報!$F175+100,"C",COLUMN()),FALSE)</f>
        <v>#N/A</v>
      </c>
      <c r="BD175" s="77" t="e">
        <f ca="1">INDIRECT(CONCATENATE("フィニッシュ後入力!R",簡易速報!$F175+100,"C",COLUMN()),FALSE)</f>
        <v>#N/A</v>
      </c>
      <c r="BE175" s="77" t="e">
        <f ca="1">INDIRECT(CONCATENATE("フィニッシュ後入力!R",簡易速報!$F175+100,"C",COLUMN()),FALSE)</f>
        <v>#N/A</v>
      </c>
      <c r="BF175" s="77" t="e">
        <f ca="1">INDIRECT(CONCATENATE("フィニッシュ後入力!R",簡易速報!$F175+100,"C",COLUMN()),FALSE)</f>
        <v>#N/A</v>
      </c>
      <c r="BG175" s="77" t="e">
        <f ca="1">INDIRECT(CONCATENATE("フィニッシュ後入力!R",簡易速報!$F175+100,"C",COLUMN()),FALSE)</f>
        <v>#N/A</v>
      </c>
      <c r="BH175" s="77" t="e">
        <f ca="1">INDIRECT(CONCATENATE("フィニッシュ後入力!R",簡易速報!$F175+100,"C",COLUMN()),FALSE)</f>
        <v>#N/A</v>
      </c>
      <c r="BI175" s="77" t="e">
        <f ca="1">INDIRECT(CONCATENATE("フィニッシュ後入力!R",簡易速報!$F175+100,"C",COLUMN()),FALSE)</f>
        <v>#N/A</v>
      </c>
      <c r="BJ175" s="77" t="e">
        <f ca="1">INDIRECT(CONCATENATE("フィニッシュ後入力!R",簡易速報!$F175+100,"C",COLUMN()),FALSE)</f>
        <v>#N/A</v>
      </c>
      <c r="BK175" s="77" t="e">
        <f ca="1">INDIRECT(CONCATENATE("フィニッシュ後入力!R",簡易速報!$F175+100,"C",COLUMN()),FALSE)</f>
        <v>#N/A</v>
      </c>
      <c r="BL175" s="77" t="e">
        <f ca="1">INDIRECT(CONCATENATE("フィニッシュ後入力!R",簡易速報!$F175+100,"C",COLUMN()),FALSE)</f>
        <v>#N/A</v>
      </c>
      <c r="BM175" s="77" t="e">
        <f ca="1">INDIRECT(CONCATENATE("フィニッシュ後入力!R",簡易速報!$F175+100,"C",COLUMN()),FALSE)</f>
        <v>#N/A</v>
      </c>
      <c r="BN175" s="77" t="e">
        <f ca="1">INDIRECT(CONCATENATE("フィニッシュ後入力!R",簡易速報!$F175+100,"C",COLUMN()),FALSE)</f>
        <v>#N/A</v>
      </c>
      <c r="BO175" s="77" t="e">
        <f ca="1">INDIRECT(CONCATENATE("フィニッシュ後入力!R",簡易速報!$F175+100,"C",COLUMN()),FALSE)</f>
        <v>#N/A</v>
      </c>
      <c r="BP175" s="77" t="e">
        <f ca="1">INDIRECT(CONCATENATE("フィニッシュ後入力!R",簡易速報!$F175+100,"C",COLUMN()),FALSE)</f>
        <v>#N/A</v>
      </c>
      <c r="BQ175" s="77" t="e">
        <f ca="1">INDIRECT(CONCATENATE("フィニッシュ後入力!R",簡易速報!$F175+100,"C",COLUMN()),FALSE)</f>
        <v>#N/A</v>
      </c>
      <c r="BR175" s="77" t="e">
        <f ca="1">INDIRECT(CONCATENATE("フィニッシュ後入力!R",簡易速報!$F175+100,"C",COLUMN()),FALSE)</f>
        <v>#N/A</v>
      </c>
      <c r="BS175" s="77" t="e">
        <f ca="1">INDIRECT(CONCATENATE("フィニッシュ後入力!R",簡易速報!$F175+100,"C",COLUMN()),FALSE)</f>
        <v>#N/A</v>
      </c>
      <c r="BT175" s="77" t="e">
        <f ca="1">INDIRECT(CONCATENATE("フィニッシュ後入力!R",簡易速報!$F175+100,"C",COLUMN()),FALSE)</f>
        <v>#N/A</v>
      </c>
      <c r="BU175" s="77" t="e">
        <f ca="1">INDIRECT(CONCATENATE("フィニッシュ後入力!R",簡易速報!$F175+100,"C",COLUMN()),FALSE)</f>
        <v>#N/A</v>
      </c>
      <c r="BV175" s="77" t="e">
        <f ca="1">INDIRECT(CONCATENATE("フィニッシュ後入力!R",簡易速報!$F175+100,"C",COLUMN()),FALSE)</f>
        <v>#N/A</v>
      </c>
      <c r="BW175" s="77" t="e">
        <f ca="1">INDIRECT(CONCATENATE("フィニッシュ後入力!R",簡易速報!$F175+100,"C",COLUMN()),FALSE)</f>
        <v>#N/A</v>
      </c>
      <c r="BX175" s="77" t="e">
        <f ca="1">INDIRECT(CONCATENATE("フィニッシュ後入力!R",簡易速報!$F175+100,"C",COLUMN()),FALSE)</f>
        <v>#N/A</v>
      </c>
      <c r="BY175" s="77" t="e">
        <f ca="1">INDIRECT(CONCATENATE("フィニッシュ後入力!R",簡易速報!$F175+100,"C",COLUMN()),FALSE)</f>
        <v>#N/A</v>
      </c>
      <c r="BZ175" s="77" t="e">
        <f ca="1">INDIRECT(CONCATENATE("フィニッシュ後入力!R",簡易速報!$F175+100,"C",COLUMN()),FALSE)</f>
        <v>#N/A</v>
      </c>
      <c r="CA175" s="77" t="e">
        <f ca="1">INDIRECT(CONCATENATE("フィニッシュ後入力!R",簡易速報!$F175+100,"C",COLUMN()),FALSE)</f>
        <v>#N/A</v>
      </c>
      <c r="CB175" s="77" t="e">
        <f ca="1">INDIRECT(CONCATENATE("フィニッシュ後入力!R",簡易速報!$F175+100,"C",COLUMN()),FALSE)</f>
        <v>#N/A</v>
      </c>
      <c r="CC175" s="77" t="e">
        <f ca="1">INDIRECT(CONCATENATE("フィニッシュ後入力!R",簡易速報!$F175+100,"C",COLUMN()),FALSE)</f>
        <v>#N/A</v>
      </c>
      <c r="CD175" s="77" t="e">
        <f ca="1">INDIRECT(CONCATENATE("フィニッシュ後入力!R",簡易速報!$F175+100,"C",COLUMN()),FALSE)</f>
        <v>#N/A</v>
      </c>
      <c r="CE175" s="77" t="str">
        <f>IF(フィニッシュ後入力!CE175&lt;&gt;"",フィニッシュ後入力!CE175,"")</f>
        <v/>
      </c>
      <c r="CF175" s="77" t="str">
        <f>IF(フィニッシュ後入力!CF175&lt;&gt;"",フィニッシュ後入力!CF175,"")</f>
        <v/>
      </c>
      <c r="CG175" s="77" t="str">
        <f>IF(フィニッシュ後入力!CG175&lt;&gt;"",フィニッシュ後入力!CG175,"")</f>
        <v/>
      </c>
      <c r="CH175" s="77" t="str">
        <f>IF(フィニッシュ後入力!CH175&lt;&gt;"",フィニッシュ後入力!CH175,"")</f>
        <v/>
      </c>
      <c r="CI175" s="77" t="str">
        <f>IF(フィニッシュ後入力!CI175&lt;&gt;"",フィニッシュ後入力!CI175,"")</f>
        <v/>
      </c>
      <c r="CJ175" s="77" t="str">
        <f>IF(フィニッシュ後入力!CJ175&lt;&gt;"",フィニッシュ後入力!CJ175,"")</f>
        <v/>
      </c>
      <c r="CK175" s="77" t="str">
        <f>IF(フィニッシュ後入力!CK175&lt;&gt;"",フィニッシュ後入力!CK175,"")</f>
        <v/>
      </c>
      <c r="CL175" s="77" t="str">
        <f>IF(フィニッシュ後入力!CL175&lt;&gt;"",フィニッシュ後入力!CL175,"")</f>
        <v/>
      </c>
      <c r="CM175" s="77" t="str">
        <f>IF(フィニッシュ後入力!CM175&lt;&gt;"",フィニッシュ後入力!CM175,"")</f>
        <v/>
      </c>
      <c r="CN175" s="77" t="str">
        <f>IF(フィニッシュ後入力!CN175&lt;&gt;"",フィニッシュ後入力!CN175,"")</f>
        <v/>
      </c>
      <c r="CO175" s="77" t="str">
        <f>IF(フィニッシュ後入力!CO175&lt;&gt;"",フィニッシュ後入力!CO175,"")</f>
        <v/>
      </c>
      <c r="CP175" s="77" t="str">
        <f>IF(フィニッシュ後入力!CP175&lt;&gt;"",フィニッシュ後入力!CP175,"")</f>
        <v/>
      </c>
      <c r="CQ175" s="77" t="str">
        <f>IF(フィニッシュ後入力!CQ175&lt;&gt;"",フィニッシュ後入力!CQ175,"")</f>
        <v/>
      </c>
      <c r="CR175" s="77" t="str">
        <f>IF(フィニッシュ後入力!CR175&lt;&gt;"",フィニッシュ後入力!CR175,"")</f>
        <v/>
      </c>
      <c r="CS175" s="77" t="str">
        <f>IF(フィニッシュ後入力!CS175&lt;&gt;"",フィニッシュ後入力!CS175,"")</f>
        <v/>
      </c>
      <c r="CT175" s="77" t="str">
        <f>IF(フィニッシュ後入力!CT175&lt;&gt;"",フィニッシュ後入力!CT175,"")</f>
        <v/>
      </c>
      <c r="CU175" s="77" t="str">
        <f>IF(フィニッシュ後入力!CU175&lt;&gt;"",フィニッシュ後入力!CU175,"")</f>
        <v/>
      </c>
      <c r="CV175" s="77" t="str">
        <f>IF(フィニッシュ後入力!CV175&lt;&gt;"",フィニッシュ後入力!CV175,"")</f>
        <v/>
      </c>
      <c r="CW175" s="77" t="str">
        <f>IF(フィニッシュ後入力!CW175&lt;&gt;"",フィニッシュ後入力!CW175,"")</f>
        <v/>
      </c>
      <c r="CX175" s="77" t="str">
        <f>IF(フィニッシュ後入力!CX175&lt;&gt;"",フィニッシュ後入力!CX175,"")</f>
        <v/>
      </c>
      <c r="CY175" s="77" t="str">
        <f>IF(フィニッシュ後入力!CY175&lt;&gt;"",フィニッシュ後入力!CY175,"")</f>
        <v/>
      </c>
      <c r="CZ175" s="77" t="str">
        <f>IF(フィニッシュ後入力!CZ175&lt;&gt;"",フィニッシュ後入力!CZ175,"")</f>
        <v/>
      </c>
      <c r="DA175" s="77" t="str">
        <f>IF(フィニッシュ後入力!DA175&lt;&gt;"",フィニッシュ後入力!DA175,"")</f>
        <v/>
      </c>
      <c r="DB175" s="77" t="str">
        <f>IF(フィニッシュ後入力!DB175&lt;&gt;"",フィニッシュ後入力!DB175,"")</f>
        <v/>
      </c>
      <c r="DC175" s="77" t="str">
        <f>IF(フィニッシュ後入力!DC175&lt;&gt;"",フィニッシュ後入力!DC175,"")</f>
        <v/>
      </c>
      <c r="DD175" s="77" t="str">
        <f>IF(フィニッシュ後入力!DD175&lt;&gt;"",フィニッシュ後入力!DD175,"")</f>
        <v/>
      </c>
      <c r="DE175" s="77" t="str">
        <f>IF(フィニッシュ後入力!DE175&lt;&gt;"",フィニッシュ後入力!DE175,"")</f>
        <v/>
      </c>
      <c r="DF175" s="77" t="str">
        <f>IF(フィニッシュ後入力!DF175&lt;&gt;"",フィニッシュ後入力!DF175,"")</f>
        <v/>
      </c>
      <c r="DG175" s="77" t="str">
        <f>IF(フィニッシュ後入力!DG175&lt;&gt;"",フィニッシュ後入力!DG175,"")</f>
        <v/>
      </c>
      <c r="DH175" s="77" t="str">
        <f>IF(フィニッシュ後入力!DH175&lt;&gt;"",フィニッシュ後入力!DH175,"")</f>
        <v/>
      </c>
      <c r="DI175" s="77" t="str">
        <f>IF(フィニッシュ後入力!DI175&lt;&gt;"",フィニッシュ後入力!DI175,"")</f>
        <v/>
      </c>
      <c r="DJ175" s="77" t="str">
        <f>IF(フィニッシュ後入力!DJ175&lt;&gt;"",フィニッシュ後入力!DJ175,"")</f>
        <v/>
      </c>
      <c r="DK175" s="77" t="str">
        <f>IF(フィニッシュ後入力!DK175&lt;&gt;"",フィニッシュ後入力!DK175,"")</f>
        <v/>
      </c>
      <c r="DL175" s="77" t="str">
        <f>IF(フィニッシュ後入力!DL175&lt;&gt;"",フィニッシュ後入力!DL175,"")</f>
        <v/>
      </c>
      <c r="DM175" s="77" t="str">
        <f>IF(フィニッシュ後入力!DM175&lt;&gt;"",フィニッシュ後入力!DM175,"")</f>
        <v/>
      </c>
      <c r="DN175" s="77" t="str">
        <f>IF(フィニッシュ後入力!DN175&lt;&gt;"",フィニッシュ後入力!DN175,"")</f>
        <v/>
      </c>
      <c r="DO175" s="77" t="str">
        <f>IF(フィニッシュ後入力!DO175&lt;&gt;"",フィニッシュ後入力!DO175,"")</f>
        <v/>
      </c>
      <c r="DP175" s="77" t="str">
        <f>IF(フィニッシュ後入力!DP175&lt;&gt;"",フィニッシュ後入力!DP175,"")</f>
        <v/>
      </c>
      <c r="DQ175" s="77" t="str">
        <f>IF(フィニッシュ後入力!DQ175&lt;&gt;"",フィニッシュ後入力!DQ175,"")</f>
        <v/>
      </c>
      <c r="DR175" s="77" t="str">
        <f>IF(フィニッシュ後入力!DR175&lt;&gt;"",フィニッシュ後入力!DR175,"")</f>
        <v/>
      </c>
      <c r="DS175" s="77" t="str">
        <f>IF(フィニッシュ後入力!DS175&lt;&gt;"",フィニッシュ後入力!DS175,"")</f>
        <v/>
      </c>
      <c r="DT175" s="77" t="str">
        <f>IF(フィニッシュ後入力!DT175&lt;&gt;"",フィニッシュ後入力!DT175,"")</f>
        <v/>
      </c>
      <c r="DU175" s="77" t="str">
        <f>IF(フィニッシュ後入力!DU175&lt;&gt;"",フィニッシュ後入力!DU175,"")</f>
        <v/>
      </c>
      <c r="DV175" s="77" t="str">
        <f>IF(フィニッシュ後入力!DV175&lt;&gt;"",フィニッシュ後入力!DV175,"")</f>
        <v/>
      </c>
      <c r="DW175" s="77" t="str">
        <f>IF(フィニッシュ後入力!DW175&lt;&gt;"",フィニッシュ後入力!DW175,"")</f>
        <v/>
      </c>
      <c r="DX175" s="77" t="str">
        <f>IF(フィニッシュ後入力!DX175&lt;&gt;"",フィニッシュ後入力!DX175,"")</f>
        <v/>
      </c>
      <c r="DY175" s="77" t="str">
        <f>IF(フィニッシュ後入力!DY175&lt;&gt;"",フィニッシュ後入力!DY175,"")</f>
        <v/>
      </c>
      <c r="DZ175" s="77" t="str">
        <f>IF(フィニッシュ後入力!DZ175&lt;&gt;"",フィニッシュ後入力!DZ175,"")</f>
        <v/>
      </c>
      <c r="EA175" s="77" t="str">
        <f>IF(フィニッシュ後入力!EA175&lt;&gt;"",フィニッシュ後入力!EA175,"")</f>
        <v/>
      </c>
      <c r="EB175" s="77" t="str">
        <f>IF(フィニッシュ後入力!EB175&lt;&gt;"",フィニッシュ後入力!EB175,"")</f>
        <v/>
      </c>
      <c r="EC175" s="77" t="str">
        <f>IF(フィニッシュ後入力!EC175&lt;&gt;"",フィニッシュ後入力!EC175,"")</f>
        <v/>
      </c>
      <c r="ED175" s="77" t="str">
        <f>IF(フィニッシュ後入力!ED175&lt;&gt;"",フィニッシュ後入力!ED175,"")</f>
        <v/>
      </c>
      <c r="EE175" s="77" t="str">
        <f>IF(フィニッシュ後入力!EE175&lt;&gt;"",フィニッシュ後入力!EE175,"")</f>
        <v/>
      </c>
      <c r="EF175" s="77" t="str">
        <f>IF(フィニッシュ後入力!EF175&lt;&gt;"",フィニッシュ後入力!EF175,"")</f>
        <v/>
      </c>
      <c r="EG175" s="77" t="str">
        <f>IF(フィニッシュ後入力!EG175&lt;&gt;"",フィニッシュ後入力!EG175,"")</f>
        <v/>
      </c>
      <c r="EH175" s="77" t="str">
        <f>IF(フィニッシュ後入力!EH175&lt;&gt;"",フィニッシュ後入力!EH175,"")</f>
        <v/>
      </c>
      <c r="EI175" s="77" t="str">
        <f>IF(フィニッシュ後入力!EI175&lt;&gt;"",フィニッシュ後入力!EI175,"")</f>
        <v/>
      </c>
      <c r="EJ175" s="77" t="str">
        <f>IF(フィニッシュ後入力!EJ175&lt;&gt;"",フィニッシュ後入力!EJ175,"")</f>
        <v/>
      </c>
      <c r="EK175" s="77" t="str">
        <f>IF(フィニッシュ後入力!EK175&lt;&gt;"",フィニッシュ後入力!EK175,"")</f>
        <v/>
      </c>
      <c r="EL175" s="77" t="str">
        <f>IF(フィニッシュ後入力!EL175&lt;&gt;"",フィニッシュ後入力!EL175,"")</f>
        <v/>
      </c>
      <c r="EM175" s="77" t="str">
        <f>IF(フィニッシュ後入力!EM175&lt;&gt;"",フィニッシュ後入力!EM175,"")</f>
        <v/>
      </c>
      <c r="EN175" s="77" t="str">
        <f>IF(フィニッシュ後入力!EN175&lt;&gt;"",フィニッシュ後入力!EN175,"")</f>
        <v/>
      </c>
      <c r="EO175" s="77" t="str">
        <f>IF(フィニッシュ後入力!EO175&lt;&gt;"",フィニッシュ後入力!EO175,"")</f>
        <v/>
      </c>
      <c r="EP175" s="77" t="str">
        <f>IF(フィニッシュ後入力!EP175&lt;&gt;"",フィニッシュ後入力!EP175,"")</f>
        <v/>
      </c>
      <c r="EQ175" s="77" t="str">
        <f>IF(フィニッシュ後入力!EQ175&lt;&gt;"",フィニッシュ後入力!EQ175,"")</f>
        <v/>
      </c>
      <c r="ER175" s="77" t="str">
        <f>IF(フィニッシュ後入力!ER175&lt;&gt;"",フィニッシュ後入力!ER175,"")</f>
        <v/>
      </c>
      <c r="ES175" s="77" t="str">
        <f>IF(フィニッシュ後入力!ES175&lt;&gt;"",フィニッシュ後入力!ES175,"")</f>
        <v/>
      </c>
      <c r="ET175" s="77" t="str">
        <f>IF(フィニッシュ後入力!ET175&lt;&gt;"",フィニッシュ後入力!ET175,"")</f>
        <v/>
      </c>
      <c r="EU175" s="77" t="str">
        <f>IF(フィニッシュ後入力!EU175&lt;&gt;"",フィニッシュ後入力!EU175,"")</f>
        <v/>
      </c>
      <c r="EV175" s="77" t="str">
        <f>IF(フィニッシュ後入力!EV175&lt;&gt;"",フィニッシュ後入力!EV175,"")</f>
        <v/>
      </c>
      <c r="EW175" s="77" t="str">
        <f>IF(フィニッシュ後入力!EW175&lt;&gt;"",フィニッシュ後入力!EW175,"")</f>
        <v/>
      </c>
      <c r="EX175" s="77" t="str">
        <f>IF(フィニッシュ後入力!EX175&lt;&gt;"",フィニッシュ後入力!EX175,"")</f>
        <v/>
      </c>
      <c r="EY175" s="77" t="str">
        <f>IF(フィニッシュ後入力!EY175&lt;&gt;"",フィニッシュ後入力!EY175,"")</f>
        <v/>
      </c>
      <c r="EZ175" s="77" t="str">
        <f>IF(フィニッシュ後入力!EZ175&lt;&gt;"",フィニッシュ後入力!EZ175,"")</f>
        <v/>
      </c>
      <c r="FA175" s="77" t="e">
        <f ca="1">INDIRECT(CONCATENATE("フィニッシュ後入力!R",簡易速報!$F175+100,"C",COLUMN()),FALSE)</f>
        <v>#N/A</v>
      </c>
      <c r="FB175" s="77" t="e">
        <f ca="1">INDIRECT(CONCATENATE("フィニッシュ後入力!R",簡易速報!$F175+100,"C",COLUMN()),FALSE)</f>
        <v>#N/A</v>
      </c>
      <c r="FC175" s="74" t="e">
        <f ca="1">(INDIRECT(CONCATENATE("フィニッシュ後入力!R",簡易速報!$F175+100,"C",COLUMN()),FALSE)+INDIRECT(CONCATENATE("フィニッシュ後入力!R",簡易速報!$F175+100,"C",COLUMN()+1),FALSE))/2</f>
        <v>#N/A</v>
      </c>
      <c r="FD175" s="74"/>
      <c r="FE175" s="74"/>
      <c r="FF175" s="74"/>
      <c r="FG175" s="77" t="e">
        <f ca="1">INDIRECT(CONCATENATE("フィニッシュ後入力!R",簡易速報!$F175+100,"C",COLUMN()),FALSE)</f>
        <v>#N/A</v>
      </c>
      <c r="FH175" s="77" t="e">
        <f ca="1">INDIRECT(CONCATENATE("フィニッシュ後入力!R",簡易速報!$F175+100,"C",COLUMN()),FALSE)</f>
        <v>#N/A</v>
      </c>
      <c r="FI175" s="74" t="e">
        <f ca="1">(INDIRECT(CONCATENATE("フィニッシュ後入力!R",簡易速報!$F175+100,"C",COLUMN()),FALSE)+INDIRECT(CONCATENATE("フィニッシュ後入力!R",簡易速報!$F175+100,"C",COLUMN()+1),FALSE))/2</f>
        <v>#N/A</v>
      </c>
      <c r="FJ175" s="74"/>
      <c r="FK175" s="74"/>
      <c r="FL175" s="74"/>
      <c r="FM175" s="77" t="e">
        <f ca="1">INDIRECT(CONCATENATE("フィニッシュ後入力!R",簡易速報!$F175+100,"C",COLUMN()),FALSE)</f>
        <v>#N/A</v>
      </c>
      <c r="FN175" s="77" t="e">
        <f ca="1">INDIRECT(CONCATENATE("フィニッシュ後入力!R",簡易速報!$F175+100,"C",COLUMN()),FALSE)</f>
        <v>#N/A</v>
      </c>
      <c r="FO175" s="74" t="e">
        <f ca="1">(INDIRECT(CONCATENATE("フィニッシュ後入力!R",簡易速報!$F175+100,"C",COLUMN()),FALSE)+INDIRECT(CONCATENATE("フィニッシュ後入力!R",簡易速報!$F175+100,"C",COLUMN()+1),FALSE))/2</f>
        <v>#N/A</v>
      </c>
      <c r="FP175" s="60"/>
      <c r="FQ175" s="60"/>
      <c r="FR175" s="60"/>
      <c r="FS175" s="60"/>
      <c r="FT175" s="60"/>
      <c r="FU175" s="60"/>
      <c r="FV175" s="60"/>
      <c r="FW175" s="60"/>
      <c r="FX175" s="60"/>
      <c r="FY175" s="60"/>
      <c r="FZ175" s="60"/>
      <c r="GA175" s="60"/>
      <c r="GB175" s="60"/>
      <c r="GC175" s="60"/>
      <c r="GD175" s="74" t="e">
        <f ca="1">INDIRECT("フィニッシュ後入力!G"&amp;簡易速報!$F175+100)</f>
        <v>#N/A</v>
      </c>
    </row>
    <row r="176" spans="1:186">
      <c r="A176" s="74" t="e">
        <f ca="1">簡易速報!O176</f>
        <v>#N/A</v>
      </c>
      <c r="B176" s="74" t="e">
        <f ca="1">簡易速報!P176</f>
        <v>#N/A</v>
      </c>
      <c r="C176" s="74" t="e">
        <f ca="1">簡易速報!Q176</f>
        <v>#N/A</v>
      </c>
      <c r="D176" s="74" t="e">
        <f ca="1">簡易速報!R176</f>
        <v>#N/A</v>
      </c>
      <c r="E176" s="147" t="e">
        <f ca="1">簡易速報!T176</f>
        <v>#N/A</v>
      </c>
      <c r="F176" s="74" t="e">
        <f ca="1">簡易速報!S176</f>
        <v>#N/A</v>
      </c>
      <c r="G176" s="74" t="e">
        <f ca="1">簡易速報!U176</f>
        <v>#N/A</v>
      </c>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c r="AP176" s="74"/>
      <c r="AQ176" s="74"/>
      <c r="AR176" s="74"/>
      <c r="AS176" s="74"/>
      <c r="AT176" s="74"/>
      <c r="AU176" s="74"/>
      <c r="AV176" s="74"/>
      <c r="AW176" s="74"/>
      <c r="AX176" s="74"/>
      <c r="AY176" s="74"/>
      <c r="AZ176" s="74"/>
      <c r="BA176" s="77" t="e">
        <f ca="1">INDIRECT(CONCATENATE("フィニッシュ後入力!R",簡易速報!$F176+100,"C",COLUMN()),FALSE)</f>
        <v>#N/A</v>
      </c>
      <c r="BB176" s="77" t="e">
        <f ca="1">INDIRECT(CONCATENATE("フィニッシュ後入力!R",簡易速報!$F176+100,"C",COLUMN()),FALSE)</f>
        <v>#N/A</v>
      </c>
      <c r="BC176" s="77" t="e">
        <f ca="1">INDIRECT(CONCATENATE("フィニッシュ後入力!R",簡易速報!$F176+100,"C",COLUMN()),FALSE)</f>
        <v>#N/A</v>
      </c>
      <c r="BD176" s="77" t="e">
        <f ca="1">INDIRECT(CONCATENATE("フィニッシュ後入力!R",簡易速報!$F176+100,"C",COLUMN()),FALSE)</f>
        <v>#N/A</v>
      </c>
      <c r="BE176" s="77" t="e">
        <f ca="1">INDIRECT(CONCATENATE("フィニッシュ後入力!R",簡易速報!$F176+100,"C",COLUMN()),FALSE)</f>
        <v>#N/A</v>
      </c>
      <c r="BF176" s="77" t="e">
        <f ca="1">INDIRECT(CONCATENATE("フィニッシュ後入力!R",簡易速報!$F176+100,"C",COLUMN()),FALSE)</f>
        <v>#N/A</v>
      </c>
      <c r="BG176" s="77" t="e">
        <f ca="1">INDIRECT(CONCATENATE("フィニッシュ後入力!R",簡易速報!$F176+100,"C",COLUMN()),FALSE)</f>
        <v>#N/A</v>
      </c>
      <c r="BH176" s="77" t="e">
        <f ca="1">INDIRECT(CONCATENATE("フィニッシュ後入力!R",簡易速報!$F176+100,"C",COLUMN()),FALSE)</f>
        <v>#N/A</v>
      </c>
      <c r="BI176" s="77" t="e">
        <f ca="1">INDIRECT(CONCATENATE("フィニッシュ後入力!R",簡易速報!$F176+100,"C",COLUMN()),FALSE)</f>
        <v>#N/A</v>
      </c>
      <c r="BJ176" s="77" t="e">
        <f ca="1">INDIRECT(CONCATENATE("フィニッシュ後入力!R",簡易速報!$F176+100,"C",COLUMN()),FALSE)</f>
        <v>#N/A</v>
      </c>
      <c r="BK176" s="77" t="e">
        <f ca="1">INDIRECT(CONCATENATE("フィニッシュ後入力!R",簡易速報!$F176+100,"C",COLUMN()),FALSE)</f>
        <v>#N/A</v>
      </c>
      <c r="BL176" s="77" t="e">
        <f ca="1">INDIRECT(CONCATENATE("フィニッシュ後入力!R",簡易速報!$F176+100,"C",COLUMN()),FALSE)</f>
        <v>#N/A</v>
      </c>
      <c r="BM176" s="77" t="e">
        <f ca="1">INDIRECT(CONCATENATE("フィニッシュ後入力!R",簡易速報!$F176+100,"C",COLUMN()),FALSE)</f>
        <v>#N/A</v>
      </c>
      <c r="BN176" s="77" t="e">
        <f ca="1">INDIRECT(CONCATENATE("フィニッシュ後入力!R",簡易速報!$F176+100,"C",COLUMN()),FALSE)</f>
        <v>#N/A</v>
      </c>
      <c r="BO176" s="77" t="e">
        <f ca="1">INDIRECT(CONCATENATE("フィニッシュ後入力!R",簡易速報!$F176+100,"C",COLUMN()),FALSE)</f>
        <v>#N/A</v>
      </c>
      <c r="BP176" s="77" t="e">
        <f ca="1">INDIRECT(CONCATENATE("フィニッシュ後入力!R",簡易速報!$F176+100,"C",COLUMN()),FALSE)</f>
        <v>#N/A</v>
      </c>
      <c r="BQ176" s="77" t="e">
        <f ca="1">INDIRECT(CONCATENATE("フィニッシュ後入力!R",簡易速報!$F176+100,"C",COLUMN()),FALSE)</f>
        <v>#N/A</v>
      </c>
      <c r="BR176" s="77" t="e">
        <f ca="1">INDIRECT(CONCATENATE("フィニッシュ後入力!R",簡易速報!$F176+100,"C",COLUMN()),FALSE)</f>
        <v>#N/A</v>
      </c>
      <c r="BS176" s="77" t="e">
        <f ca="1">INDIRECT(CONCATENATE("フィニッシュ後入力!R",簡易速報!$F176+100,"C",COLUMN()),FALSE)</f>
        <v>#N/A</v>
      </c>
      <c r="BT176" s="77" t="e">
        <f ca="1">INDIRECT(CONCATENATE("フィニッシュ後入力!R",簡易速報!$F176+100,"C",COLUMN()),FALSE)</f>
        <v>#N/A</v>
      </c>
      <c r="BU176" s="77" t="e">
        <f ca="1">INDIRECT(CONCATENATE("フィニッシュ後入力!R",簡易速報!$F176+100,"C",COLUMN()),FALSE)</f>
        <v>#N/A</v>
      </c>
      <c r="BV176" s="77" t="e">
        <f ca="1">INDIRECT(CONCATENATE("フィニッシュ後入力!R",簡易速報!$F176+100,"C",COLUMN()),FALSE)</f>
        <v>#N/A</v>
      </c>
      <c r="BW176" s="77" t="e">
        <f ca="1">INDIRECT(CONCATENATE("フィニッシュ後入力!R",簡易速報!$F176+100,"C",COLUMN()),FALSE)</f>
        <v>#N/A</v>
      </c>
      <c r="BX176" s="77" t="e">
        <f ca="1">INDIRECT(CONCATENATE("フィニッシュ後入力!R",簡易速報!$F176+100,"C",COLUMN()),FALSE)</f>
        <v>#N/A</v>
      </c>
      <c r="BY176" s="77" t="e">
        <f ca="1">INDIRECT(CONCATENATE("フィニッシュ後入力!R",簡易速報!$F176+100,"C",COLUMN()),FALSE)</f>
        <v>#N/A</v>
      </c>
      <c r="BZ176" s="77" t="e">
        <f ca="1">INDIRECT(CONCATENATE("フィニッシュ後入力!R",簡易速報!$F176+100,"C",COLUMN()),FALSE)</f>
        <v>#N/A</v>
      </c>
      <c r="CA176" s="77" t="e">
        <f ca="1">INDIRECT(CONCATENATE("フィニッシュ後入力!R",簡易速報!$F176+100,"C",COLUMN()),FALSE)</f>
        <v>#N/A</v>
      </c>
      <c r="CB176" s="77" t="e">
        <f ca="1">INDIRECT(CONCATENATE("フィニッシュ後入力!R",簡易速報!$F176+100,"C",COLUMN()),FALSE)</f>
        <v>#N/A</v>
      </c>
      <c r="CC176" s="77" t="e">
        <f ca="1">INDIRECT(CONCATENATE("フィニッシュ後入力!R",簡易速報!$F176+100,"C",COLUMN()),FALSE)</f>
        <v>#N/A</v>
      </c>
      <c r="CD176" s="77" t="e">
        <f ca="1">INDIRECT(CONCATENATE("フィニッシュ後入力!R",簡易速報!$F176+100,"C",COLUMN()),FALSE)</f>
        <v>#N/A</v>
      </c>
      <c r="CE176" s="77" t="str">
        <f>IF(フィニッシュ後入力!CE176&lt;&gt;"",フィニッシュ後入力!CE176,"")</f>
        <v/>
      </c>
      <c r="CF176" s="77" t="str">
        <f>IF(フィニッシュ後入力!CF176&lt;&gt;"",フィニッシュ後入力!CF176,"")</f>
        <v/>
      </c>
      <c r="CG176" s="77" t="str">
        <f>IF(フィニッシュ後入力!CG176&lt;&gt;"",フィニッシュ後入力!CG176,"")</f>
        <v/>
      </c>
      <c r="CH176" s="77" t="str">
        <f>IF(フィニッシュ後入力!CH176&lt;&gt;"",フィニッシュ後入力!CH176,"")</f>
        <v/>
      </c>
      <c r="CI176" s="77" t="str">
        <f>IF(フィニッシュ後入力!CI176&lt;&gt;"",フィニッシュ後入力!CI176,"")</f>
        <v/>
      </c>
      <c r="CJ176" s="77" t="str">
        <f>IF(フィニッシュ後入力!CJ176&lt;&gt;"",フィニッシュ後入力!CJ176,"")</f>
        <v/>
      </c>
      <c r="CK176" s="77" t="str">
        <f>IF(フィニッシュ後入力!CK176&lt;&gt;"",フィニッシュ後入力!CK176,"")</f>
        <v/>
      </c>
      <c r="CL176" s="77" t="str">
        <f>IF(フィニッシュ後入力!CL176&lt;&gt;"",フィニッシュ後入力!CL176,"")</f>
        <v/>
      </c>
      <c r="CM176" s="77" t="str">
        <f>IF(フィニッシュ後入力!CM176&lt;&gt;"",フィニッシュ後入力!CM176,"")</f>
        <v/>
      </c>
      <c r="CN176" s="77" t="str">
        <f>IF(フィニッシュ後入力!CN176&lt;&gt;"",フィニッシュ後入力!CN176,"")</f>
        <v/>
      </c>
      <c r="CO176" s="77" t="str">
        <f>IF(フィニッシュ後入力!CO176&lt;&gt;"",フィニッシュ後入力!CO176,"")</f>
        <v/>
      </c>
      <c r="CP176" s="77" t="str">
        <f>IF(フィニッシュ後入力!CP176&lt;&gt;"",フィニッシュ後入力!CP176,"")</f>
        <v/>
      </c>
      <c r="CQ176" s="77" t="str">
        <f>IF(フィニッシュ後入力!CQ176&lt;&gt;"",フィニッシュ後入力!CQ176,"")</f>
        <v/>
      </c>
      <c r="CR176" s="77" t="str">
        <f>IF(フィニッシュ後入力!CR176&lt;&gt;"",フィニッシュ後入力!CR176,"")</f>
        <v/>
      </c>
      <c r="CS176" s="77" t="str">
        <f>IF(フィニッシュ後入力!CS176&lt;&gt;"",フィニッシュ後入力!CS176,"")</f>
        <v/>
      </c>
      <c r="CT176" s="77" t="str">
        <f>IF(フィニッシュ後入力!CT176&lt;&gt;"",フィニッシュ後入力!CT176,"")</f>
        <v/>
      </c>
      <c r="CU176" s="77" t="str">
        <f>IF(フィニッシュ後入力!CU176&lt;&gt;"",フィニッシュ後入力!CU176,"")</f>
        <v/>
      </c>
      <c r="CV176" s="77" t="str">
        <f>IF(フィニッシュ後入力!CV176&lt;&gt;"",フィニッシュ後入力!CV176,"")</f>
        <v/>
      </c>
      <c r="CW176" s="77" t="str">
        <f>IF(フィニッシュ後入力!CW176&lt;&gt;"",フィニッシュ後入力!CW176,"")</f>
        <v/>
      </c>
      <c r="CX176" s="77" t="str">
        <f>IF(フィニッシュ後入力!CX176&lt;&gt;"",フィニッシュ後入力!CX176,"")</f>
        <v/>
      </c>
      <c r="CY176" s="77" t="str">
        <f>IF(フィニッシュ後入力!CY176&lt;&gt;"",フィニッシュ後入力!CY176,"")</f>
        <v/>
      </c>
      <c r="CZ176" s="77" t="str">
        <f>IF(フィニッシュ後入力!CZ176&lt;&gt;"",フィニッシュ後入力!CZ176,"")</f>
        <v/>
      </c>
      <c r="DA176" s="77" t="str">
        <f>IF(フィニッシュ後入力!DA176&lt;&gt;"",フィニッシュ後入力!DA176,"")</f>
        <v/>
      </c>
      <c r="DB176" s="77" t="str">
        <f>IF(フィニッシュ後入力!DB176&lt;&gt;"",フィニッシュ後入力!DB176,"")</f>
        <v/>
      </c>
      <c r="DC176" s="77" t="str">
        <f>IF(フィニッシュ後入力!DC176&lt;&gt;"",フィニッシュ後入力!DC176,"")</f>
        <v/>
      </c>
      <c r="DD176" s="77" t="str">
        <f>IF(フィニッシュ後入力!DD176&lt;&gt;"",フィニッシュ後入力!DD176,"")</f>
        <v/>
      </c>
      <c r="DE176" s="77" t="str">
        <f>IF(フィニッシュ後入力!DE176&lt;&gt;"",フィニッシュ後入力!DE176,"")</f>
        <v/>
      </c>
      <c r="DF176" s="77" t="str">
        <f>IF(フィニッシュ後入力!DF176&lt;&gt;"",フィニッシュ後入力!DF176,"")</f>
        <v/>
      </c>
      <c r="DG176" s="77" t="str">
        <f>IF(フィニッシュ後入力!DG176&lt;&gt;"",フィニッシュ後入力!DG176,"")</f>
        <v/>
      </c>
      <c r="DH176" s="77" t="str">
        <f>IF(フィニッシュ後入力!DH176&lt;&gt;"",フィニッシュ後入力!DH176,"")</f>
        <v/>
      </c>
      <c r="DI176" s="77" t="str">
        <f>IF(フィニッシュ後入力!DI176&lt;&gt;"",フィニッシュ後入力!DI176,"")</f>
        <v/>
      </c>
      <c r="DJ176" s="77" t="str">
        <f>IF(フィニッシュ後入力!DJ176&lt;&gt;"",フィニッシュ後入力!DJ176,"")</f>
        <v/>
      </c>
      <c r="DK176" s="77" t="str">
        <f>IF(フィニッシュ後入力!DK176&lt;&gt;"",フィニッシュ後入力!DK176,"")</f>
        <v/>
      </c>
      <c r="DL176" s="77" t="str">
        <f>IF(フィニッシュ後入力!DL176&lt;&gt;"",フィニッシュ後入力!DL176,"")</f>
        <v/>
      </c>
      <c r="DM176" s="77" t="str">
        <f>IF(フィニッシュ後入力!DM176&lt;&gt;"",フィニッシュ後入力!DM176,"")</f>
        <v/>
      </c>
      <c r="DN176" s="77" t="str">
        <f>IF(フィニッシュ後入力!DN176&lt;&gt;"",フィニッシュ後入力!DN176,"")</f>
        <v/>
      </c>
      <c r="DO176" s="77" t="str">
        <f>IF(フィニッシュ後入力!DO176&lt;&gt;"",フィニッシュ後入力!DO176,"")</f>
        <v/>
      </c>
      <c r="DP176" s="77" t="str">
        <f>IF(フィニッシュ後入力!DP176&lt;&gt;"",フィニッシュ後入力!DP176,"")</f>
        <v/>
      </c>
      <c r="DQ176" s="77" t="str">
        <f>IF(フィニッシュ後入力!DQ176&lt;&gt;"",フィニッシュ後入力!DQ176,"")</f>
        <v/>
      </c>
      <c r="DR176" s="77" t="str">
        <f>IF(フィニッシュ後入力!DR176&lt;&gt;"",フィニッシュ後入力!DR176,"")</f>
        <v/>
      </c>
      <c r="DS176" s="77" t="str">
        <f>IF(フィニッシュ後入力!DS176&lt;&gt;"",フィニッシュ後入力!DS176,"")</f>
        <v/>
      </c>
      <c r="DT176" s="77" t="str">
        <f>IF(フィニッシュ後入力!DT176&lt;&gt;"",フィニッシュ後入力!DT176,"")</f>
        <v/>
      </c>
      <c r="DU176" s="77" t="str">
        <f>IF(フィニッシュ後入力!DU176&lt;&gt;"",フィニッシュ後入力!DU176,"")</f>
        <v/>
      </c>
      <c r="DV176" s="77" t="str">
        <f>IF(フィニッシュ後入力!DV176&lt;&gt;"",フィニッシュ後入力!DV176,"")</f>
        <v/>
      </c>
      <c r="DW176" s="77" t="str">
        <f>IF(フィニッシュ後入力!DW176&lt;&gt;"",フィニッシュ後入力!DW176,"")</f>
        <v/>
      </c>
      <c r="DX176" s="77" t="str">
        <f>IF(フィニッシュ後入力!DX176&lt;&gt;"",フィニッシュ後入力!DX176,"")</f>
        <v/>
      </c>
      <c r="DY176" s="77" t="str">
        <f>IF(フィニッシュ後入力!DY176&lt;&gt;"",フィニッシュ後入力!DY176,"")</f>
        <v/>
      </c>
      <c r="DZ176" s="77" t="str">
        <f>IF(フィニッシュ後入力!DZ176&lt;&gt;"",フィニッシュ後入力!DZ176,"")</f>
        <v/>
      </c>
      <c r="EA176" s="77" t="str">
        <f>IF(フィニッシュ後入力!EA176&lt;&gt;"",フィニッシュ後入力!EA176,"")</f>
        <v/>
      </c>
      <c r="EB176" s="77" t="str">
        <f>IF(フィニッシュ後入力!EB176&lt;&gt;"",フィニッシュ後入力!EB176,"")</f>
        <v/>
      </c>
      <c r="EC176" s="77" t="str">
        <f>IF(フィニッシュ後入力!EC176&lt;&gt;"",フィニッシュ後入力!EC176,"")</f>
        <v/>
      </c>
      <c r="ED176" s="77" t="str">
        <f>IF(フィニッシュ後入力!ED176&lt;&gt;"",フィニッシュ後入力!ED176,"")</f>
        <v/>
      </c>
      <c r="EE176" s="77" t="str">
        <f>IF(フィニッシュ後入力!EE176&lt;&gt;"",フィニッシュ後入力!EE176,"")</f>
        <v/>
      </c>
      <c r="EF176" s="77" t="str">
        <f>IF(フィニッシュ後入力!EF176&lt;&gt;"",フィニッシュ後入力!EF176,"")</f>
        <v/>
      </c>
      <c r="EG176" s="77" t="str">
        <f>IF(フィニッシュ後入力!EG176&lt;&gt;"",フィニッシュ後入力!EG176,"")</f>
        <v/>
      </c>
      <c r="EH176" s="77" t="str">
        <f>IF(フィニッシュ後入力!EH176&lt;&gt;"",フィニッシュ後入力!EH176,"")</f>
        <v/>
      </c>
      <c r="EI176" s="77" t="str">
        <f>IF(フィニッシュ後入力!EI176&lt;&gt;"",フィニッシュ後入力!EI176,"")</f>
        <v/>
      </c>
      <c r="EJ176" s="77" t="str">
        <f>IF(フィニッシュ後入力!EJ176&lt;&gt;"",フィニッシュ後入力!EJ176,"")</f>
        <v/>
      </c>
      <c r="EK176" s="77" t="str">
        <f>IF(フィニッシュ後入力!EK176&lt;&gt;"",フィニッシュ後入力!EK176,"")</f>
        <v/>
      </c>
      <c r="EL176" s="77" t="str">
        <f>IF(フィニッシュ後入力!EL176&lt;&gt;"",フィニッシュ後入力!EL176,"")</f>
        <v/>
      </c>
      <c r="EM176" s="77" t="str">
        <f>IF(フィニッシュ後入力!EM176&lt;&gt;"",フィニッシュ後入力!EM176,"")</f>
        <v/>
      </c>
      <c r="EN176" s="77" t="str">
        <f>IF(フィニッシュ後入力!EN176&lt;&gt;"",フィニッシュ後入力!EN176,"")</f>
        <v/>
      </c>
      <c r="EO176" s="77" t="str">
        <f>IF(フィニッシュ後入力!EO176&lt;&gt;"",フィニッシュ後入力!EO176,"")</f>
        <v/>
      </c>
      <c r="EP176" s="77" t="str">
        <f>IF(フィニッシュ後入力!EP176&lt;&gt;"",フィニッシュ後入力!EP176,"")</f>
        <v/>
      </c>
      <c r="EQ176" s="77" t="str">
        <f>IF(フィニッシュ後入力!EQ176&lt;&gt;"",フィニッシュ後入力!EQ176,"")</f>
        <v/>
      </c>
      <c r="ER176" s="77" t="str">
        <f>IF(フィニッシュ後入力!ER176&lt;&gt;"",フィニッシュ後入力!ER176,"")</f>
        <v/>
      </c>
      <c r="ES176" s="77" t="str">
        <f>IF(フィニッシュ後入力!ES176&lt;&gt;"",フィニッシュ後入力!ES176,"")</f>
        <v/>
      </c>
      <c r="ET176" s="77" t="str">
        <f>IF(フィニッシュ後入力!ET176&lt;&gt;"",フィニッシュ後入力!ET176,"")</f>
        <v/>
      </c>
      <c r="EU176" s="77" t="str">
        <f>IF(フィニッシュ後入力!EU176&lt;&gt;"",フィニッシュ後入力!EU176,"")</f>
        <v/>
      </c>
      <c r="EV176" s="77" t="str">
        <f>IF(フィニッシュ後入力!EV176&lt;&gt;"",フィニッシュ後入力!EV176,"")</f>
        <v/>
      </c>
      <c r="EW176" s="77" t="str">
        <f>IF(フィニッシュ後入力!EW176&lt;&gt;"",フィニッシュ後入力!EW176,"")</f>
        <v/>
      </c>
      <c r="EX176" s="77" t="str">
        <f>IF(フィニッシュ後入力!EX176&lt;&gt;"",フィニッシュ後入力!EX176,"")</f>
        <v/>
      </c>
      <c r="EY176" s="77" t="str">
        <f>IF(フィニッシュ後入力!EY176&lt;&gt;"",フィニッシュ後入力!EY176,"")</f>
        <v/>
      </c>
      <c r="EZ176" s="77" t="str">
        <f>IF(フィニッシュ後入力!EZ176&lt;&gt;"",フィニッシュ後入力!EZ176,"")</f>
        <v/>
      </c>
      <c r="FA176" s="77" t="e">
        <f ca="1">INDIRECT(CONCATENATE("フィニッシュ後入力!R",簡易速報!$F176+100,"C",COLUMN()),FALSE)</f>
        <v>#N/A</v>
      </c>
      <c r="FB176" s="77" t="e">
        <f ca="1">INDIRECT(CONCATENATE("フィニッシュ後入力!R",簡易速報!$F176+100,"C",COLUMN()),FALSE)</f>
        <v>#N/A</v>
      </c>
      <c r="FC176" s="74" t="e">
        <f ca="1">(INDIRECT(CONCATENATE("フィニッシュ後入力!R",簡易速報!$F176+100,"C",COLUMN()),FALSE)+INDIRECT(CONCATENATE("フィニッシュ後入力!R",簡易速報!$F176+100,"C",COLUMN()+1),FALSE))/2</f>
        <v>#N/A</v>
      </c>
      <c r="FD176" s="74"/>
      <c r="FE176" s="74"/>
      <c r="FF176" s="74"/>
      <c r="FG176" s="77" t="e">
        <f ca="1">INDIRECT(CONCATENATE("フィニッシュ後入力!R",簡易速報!$F176+100,"C",COLUMN()),FALSE)</f>
        <v>#N/A</v>
      </c>
      <c r="FH176" s="77" t="e">
        <f ca="1">INDIRECT(CONCATENATE("フィニッシュ後入力!R",簡易速報!$F176+100,"C",COLUMN()),FALSE)</f>
        <v>#N/A</v>
      </c>
      <c r="FI176" s="74" t="e">
        <f ca="1">(INDIRECT(CONCATENATE("フィニッシュ後入力!R",簡易速報!$F176+100,"C",COLUMN()),FALSE)+INDIRECT(CONCATENATE("フィニッシュ後入力!R",簡易速報!$F176+100,"C",COLUMN()+1),FALSE))/2</f>
        <v>#N/A</v>
      </c>
      <c r="FJ176" s="74"/>
      <c r="FK176" s="74"/>
      <c r="FL176" s="74"/>
      <c r="FM176" s="77" t="e">
        <f ca="1">INDIRECT(CONCATENATE("フィニッシュ後入力!R",簡易速報!$F176+100,"C",COLUMN()),FALSE)</f>
        <v>#N/A</v>
      </c>
      <c r="FN176" s="77" t="e">
        <f ca="1">INDIRECT(CONCATENATE("フィニッシュ後入力!R",簡易速報!$F176+100,"C",COLUMN()),FALSE)</f>
        <v>#N/A</v>
      </c>
      <c r="FO176" s="74" t="e">
        <f ca="1">(INDIRECT(CONCATENATE("フィニッシュ後入力!R",簡易速報!$F176+100,"C",COLUMN()),FALSE)+INDIRECT(CONCATENATE("フィニッシュ後入力!R",簡易速報!$F176+100,"C",COLUMN()+1),FALSE))/2</f>
        <v>#N/A</v>
      </c>
      <c r="FP176" s="60"/>
      <c r="FQ176" s="60"/>
      <c r="FR176" s="60"/>
      <c r="FS176" s="60"/>
      <c r="FT176" s="60"/>
      <c r="FU176" s="60"/>
      <c r="FV176" s="60"/>
      <c r="FW176" s="60"/>
      <c r="FX176" s="60"/>
      <c r="FY176" s="60"/>
      <c r="FZ176" s="60"/>
      <c r="GA176" s="60"/>
      <c r="GB176" s="60"/>
      <c r="GC176" s="60"/>
      <c r="GD176" s="74" t="e">
        <f ca="1">INDIRECT("フィニッシュ後入力!G"&amp;簡易速報!$F176+100)</f>
        <v>#N/A</v>
      </c>
    </row>
    <row r="177" spans="1:186">
      <c r="A177" s="74" t="e">
        <f ca="1">簡易速報!O177</f>
        <v>#N/A</v>
      </c>
      <c r="B177" s="74" t="e">
        <f ca="1">簡易速報!P177</f>
        <v>#N/A</v>
      </c>
      <c r="C177" s="74" t="e">
        <f ca="1">簡易速報!Q177</f>
        <v>#N/A</v>
      </c>
      <c r="D177" s="74" t="e">
        <f ca="1">簡易速報!R177</f>
        <v>#N/A</v>
      </c>
      <c r="E177" s="147" t="e">
        <f ca="1">簡易速報!T177</f>
        <v>#N/A</v>
      </c>
      <c r="F177" s="74" t="e">
        <f ca="1">簡易速報!S177</f>
        <v>#N/A</v>
      </c>
      <c r="G177" s="74" t="e">
        <f ca="1">簡易速報!U177</f>
        <v>#N/A</v>
      </c>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c r="AP177" s="74"/>
      <c r="AQ177" s="74"/>
      <c r="AR177" s="74"/>
      <c r="AS177" s="74"/>
      <c r="AT177" s="74"/>
      <c r="AU177" s="74"/>
      <c r="AV177" s="74"/>
      <c r="AW177" s="74"/>
      <c r="AX177" s="74"/>
      <c r="AY177" s="74"/>
      <c r="AZ177" s="74"/>
      <c r="BA177" s="77" t="e">
        <f ca="1">INDIRECT(CONCATENATE("フィニッシュ後入力!R",簡易速報!$F177+100,"C",COLUMN()),FALSE)</f>
        <v>#N/A</v>
      </c>
      <c r="BB177" s="77" t="e">
        <f ca="1">INDIRECT(CONCATENATE("フィニッシュ後入力!R",簡易速報!$F177+100,"C",COLUMN()),FALSE)</f>
        <v>#N/A</v>
      </c>
      <c r="BC177" s="77" t="e">
        <f ca="1">INDIRECT(CONCATENATE("フィニッシュ後入力!R",簡易速報!$F177+100,"C",COLUMN()),FALSE)</f>
        <v>#N/A</v>
      </c>
      <c r="BD177" s="77" t="e">
        <f ca="1">INDIRECT(CONCATENATE("フィニッシュ後入力!R",簡易速報!$F177+100,"C",COLUMN()),FALSE)</f>
        <v>#N/A</v>
      </c>
      <c r="BE177" s="77" t="e">
        <f ca="1">INDIRECT(CONCATENATE("フィニッシュ後入力!R",簡易速報!$F177+100,"C",COLUMN()),FALSE)</f>
        <v>#N/A</v>
      </c>
      <c r="BF177" s="77" t="e">
        <f ca="1">INDIRECT(CONCATENATE("フィニッシュ後入力!R",簡易速報!$F177+100,"C",COLUMN()),FALSE)</f>
        <v>#N/A</v>
      </c>
      <c r="BG177" s="77" t="e">
        <f ca="1">INDIRECT(CONCATENATE("フィニッシュ後入力!R",簡易速報!$F177+100,"C",COLUMN()),FALSE)</f>
        <v>#N/A</v>
      </c>
      <c r="BH177" s="77" t="e">
        <f ca="1">INDIRECT(CONCATENATE("フィニッシュ後入力!R",簡易速報!$F177+100,"C",COLUMN()),FALSE)</f>
        <v>#N/A</v>
      </c>
      <c r="BI177" s="77" t="e">
        <f ca="1">INDIRECT(CONCATENATE("フィニッシュ後入力!R",簡易速報!$F177+100,"C",COLUMN()),FALSE)</f>
        <v>#N/A</v>
      </c>
      <c r="BJ177" s="77" t="e">
        <f ca="1">INDIRECT(CONCATENATE("フィニッシュ後入力!R",簡易速報!$F177+100,"C",COLUMN()),FALSE)</f>
        <v>#N/A</v>
      </c>
      <c r="BK177" s="77" t="e">
        <f ca="1">INDIRECT(CONCATENATE("フィニッシュ後入力!R",簡易速報!$F177+100,"C",COLUMN()),FALSE)</f>
        <v>#N/A</v>
      </c>
      <c r="BL177" s="77" t="e">
        <f ca="1">INDIRECT(CONCATENATE("フィニッシュ後入力!R",簡易速報!$F177+100,"C",COLUMN()),FALSE)</f>
        <v>#N/A</v>
      </c>
      <c r="BM177" s="77" t="e">
        <f ca="1">INDIRECT(CONCATENATE("フィニッシュ後入力!R",簡易速報!$F177+100,"C",COLUMN()),FALSE)</f>
        <v>#N/A</v>
      </c>
      <c r="BN177" s="77" t="e">
        <f ca="1">INDIRECT(CONCATENATE("フィニッシュ後入力!R",簡易速報!$F177+100,"C",COLUMN()),FALSE)</f>
        <v>#N/A</v>
      </c>
      <c r="BO177" s="77" t="e">
        <f ca="1">INDIRECT(CONCATENATE("フィニッシュ後入力!R",簡易速報!$F177+100,"C",COLUMN()),FALSE)</f>
        <v>#N/A</v>
      </c>
      <c r="BP177" s="77" t="e">
        <f ca="1">INDIRECT(CONCATENATE("フィニッシュ後入力!R",簡易速報!$F177+100,"C",COLUMN()),FALSE)</f>
        <v>#N/A</v>
      </c>
      <c r="BQ177" s="77" t="e">
        <f ca="1">INDIRECT(CONCATENATE("フィニッシュ後入力!R",簡易速報!$F177+100,"C",COLUMN()),FALSE)</f>
        <v>#N/A</v>
      </c>
      <c r="BR177" s="77" t="e">
        <f ca="1">INDIRECT(CONCATENATE("フィニッシュ後入力!R",簡易速報!$F177+100,"C",COLUMN()),FALSE)</f>
        <v>#N/A</v>
      </c>
      <c r="BS177" s="77" t="e">
        <f ca="1">INDIRECT(CONCATENATE("フィニッシュ後入力!R",簡易速報!$F177+100,"C",COLUMN()),FALSE)</f>
        <v>#N/A</v>
      </c>
      <c r="BT177" s="77" t="e">
        <f ca="1">INDIRECT(CONCATENATE("フィニッシュ後入力!R",簡易速報!$F177+100,"C",COLUMN()),FALSE)</f>
        <v>#N/A</v>
      </c>
      <c r="BU177" s="77" t="e">
        <f ca="1">INDIRECT(CONCATENATE("フィニッシュ後入力!R",簡易速報!$F177+100,"C",COLUMN()),FALSE)</f>
        <v>#N/A</v>
      </c>
      <c r="BV177" s="77" t="e">
        <f ca="1">INDIRECT(CONCATENATE("フィニッシュ後入力!R",簡易速報!$F177+100,"C",COLUMN()),FALSE)</f>
        <v>#N/A</v>
      </c>
      <c r="BW177" s="77" t="e">
        <f ca="1">INDIRECT(CONCATENATE("フィニッシュ後入力!R",簡易速報!$F177+100,"C",COLUMN()),FALSE)</f>
        <v>#N/A</v>
      </c>
      <c r="BX177" s="77" t="e">
        <f ca="1">INDIRECT(CONCATENATE("フィニッシュ後入力!R",簡易速報!$F177+100,"C",COLUMN()),FALSE)</f>
        <v>#N/A</v>
      </c>
      <c r="BY177" s="77" t="e">
        <f ca="1">INDIRECT(CONCATENATE("フィニッシュ後入力!R",簡易速報!$F177+100,"C",COLUMN()),FALSE)</f>
        <v>#N/A</v>
      </c>
      <c r="BZ177" s="77" t="e">
        <f ca="1">INDIRECT(CONCATENATE("フィニッシュ後入力!R",簡易速報!$F177+100,"C",COLUMN()),FALSE)</f>
        <v>#N/A</v>
      </c>
      <c r="CA177" s="77" t="e">
        <f ca="1">INDIRECT(CONCATENATE("フィニッシュ後入力!R",簡易速報!$F177+100,"C",COLUMN()),FALSE)</f>
        <v>#N/A</v>
      </c>
      <c r="CB177" s="77" t="e">
        <f ca="1">INDIRECT(CONCATENATE("フィニッシュ後入力!R",簡易速報!$F177+100,"C",COLUMN()),FALSE)</f>
        <v>#N/A</v>
      </c>
      <c r="CC177" s="77" t="e">
        <f ca="1">INDIRECT(CONCATENATE("フィニッシュ後入力!R",簡易速報!$F177+100,"C",COLUMN()),FALSE)</f>
        <v>#N/A</v>
      </c>
      <c r="CD177" s="77" t="e">
        <f ca="1">INDIRECT(CONCATENATE("フィニッシュ後入力!R",簡易速報!$F177+100,"C",COLUMN()),FALSE)</f>
        <v>#N/A</v>
      </c>
      <c r="CE177" s="77" t="str">
        <f>IF(フィニッシュ後入力!CE177&lt;&gt;"",フィニッシュ後入力!CE177,"")</f>
        <v/>
      </c>
      <c r="CF177" s="77" t="str">
        <f>IF(フィニッシュ後入力!CF177&lt;&gt;"",フィニッシュ後入力!CF177,"")</f>
        <v/>
      </c>
      <c r="CG177" s="77" t="str">
        <f>IF(フィニッシュ後入力!CG177&lt;&gt;"",フィニッシュ後入力!CG177,"")</f>
        <v/>
      </c>
      <c r="CH177" s="77" t="str">
        <f>IF(フィニッシュ後入力!CH177&lt;&gt;"",フィニッシュ後入力!CH177,"")</f>
        <v/>
      </c>
      <c r="CI177" s="77" t="str">
        <f>IF(フィニッシュ後入力!CI177&lt;&gt;"",フィニッシュ後入力!CI177,"")</f>
        <v/>
      </c>
      <c r="CJ177" s="77" t="str">
        <f>IF(フィニッシュ後入力!CJ177&lt;&gt;"",フィニッシュ後入力!CJ177,"")</f>
        <v/>
      </c>
      <c r="CK177" s="77" t="str">
        <f>IF(フィニッシュ後入力!CK177&lt;&gt;"",フィニッシュ後入力!CK177,"")</f>
        <v/>
      </c>
      <c r="CL177" s="77" t="str">
        <f>IF(フィニッシュ後入力!CL177&lt;&gt;"",フィニッシュ後入力!CL177,"")</f>
        <v/>
      </c>
      <c r="CM177" s="77" t="str">
        <f>IF(フィニッシュ後入力!CM177&lt;&gt;"",フィニッシュ後入力!CM177,"")</f>
        <v/>
      </c>
      <c r="CN177" s="77" t="str">
        <f>IF(フィニッシュ後入力!CN177&lt;&gt;"",フィニッシュ後入力!CN177,"")</f>
        <v/>
      </c>
      <c r="CO177" s="77" t="str">
        <f>IF(フィニッシュ後入力!CO177&lt;&gt;"",フィニッシュ後入力!CO177,"")</f>
        <v/>
      </c>
      <c r="CP177" s="77" t="str">
        <f>IF(フィニッシュ後入力!CP177&lt;&gt;"",フィニッシュ後入力!CP177,"")</f>
        <v/>
      </c>
      <c r="CQ177" s="77" t="str">
        <f>IF(フィニッシュ後入力!CQ177&lt;&gt;"",フィニッシュ後入力!CQ177,"")</f>
        <v/>
      </c>
      <c r="CR177" s="77" t="str">
        <f>IF(フィニッシュ後入力!CR177&lt;&gt;"",フィニッシュ後入力!CR177,"")</f>
        <v/>
      </c>
      <c r="CS177" s="77" t="str">
        <f>IF(フィニッシュ後入力!CS177&lt;&gt;"",フィニッシュ後入力!CS177,"")</f>
        <v/>
      </c>
      <c r="CT177" s="77" t="str">
        <f>IF(フィニッシュ後入力!CT177&lt;&gt;"",フィニッシュ後入力!CT177,"")</f>
        <v/>
      </c>
      <c r="CU177" s="77" t="str">
        <f>IF(フィニッシュ後入力!CU177&lt;&gt;"",フィニッシュ後入力!CU177,"")</f>
        <v/>
      </c>
      <c r="CV177" s="77" t="str">
        <f>IF(フィニッシュ後入力!CV177&lt;&gt;"",フィニッシュ後入力!CV177,"")</f>
        <v/>
      </c>
      <c r="CW177" s="77" t="str">
        <f>IF(フィニッシュ後入力!CW177&lt;&gt;"",フィニッシュ後入力!CW177,"")</f>
        <v/>
      </c>
      <c r="CX177" s="77" t="str">
        <f>IF(フィニッシュ後入力!CX177&lt;&gt;"",フィニッシュ後入力!CX177,"")</f>
        <v/>
      </c>
      <c r="CY177" s="77" t="str">
        <f>IF(フィニッシュ後入力!CY177&lt;&gt;"",フィニッシュ後入力!CY177,"")</f>
        <v/>
      </c>
      <c r="CZ177" s="77" t="str">
        <f>IF(フィニッシュ後入力!CZ177&lt;&gt;"",フィニッシュ後入力!CZ177,"")</f>
        <v/>
      </c>
      <c r="DA177" s="77" t="str">
        <f>IF(フィニッシュ後入力!DA177&lt;&gt;"",フィニッシュ後入力!DA177,"")</f>
        <v/>
      </c>
      <c r="DB177" s="77" t="str">
        <f>IF(フィニッシュ後入力!DB177&lt;&gt;"",フィニッシュ後入力!DB177,"")</f>
        <v/>
      </c>
      <c r="DC177" s="77" t="str">
        <f>IF(フィニッシュ後入力!DC177&lt;&gt;"",フィニッシュ後入力!DC177,"")</f>
        <v/>
      </c>
      <c r="DD177" s="77" t="str">
        <f>IF(フィニッシュ後入力!DD177&lt;&gt;"",フィニッシュ後入力!DD177,"")</f>
        <v/>
      </c>
      <c r="DE177" s="77" t="str">
        <f>IF(フィニッシュ後入力!DE177&lt;&gt;"",フィニッシュ後入力!DE177,"")</f>
        <v/>
      </c>
      <c r="DF177" s="77" t="str">
        <f>IF(フィニッシュ後入力!DF177&lt;&gt;"",フィニッシュ後入力!DF177,"")</f>
        <v/>
      </c>
      <c r="DG177" s="77" t="str">
        <f>IF(フィニッシュ後入力!DG177&lt;&gt;"",フィニッシュ後入力!DG177,"")</f>
        <v/>
      </c>
      <c r="DH177" s="77" t="str">
        <f>IF(フィニッシュ後入力!DH177&lt;&gt;"",フィニッシュ後入力!DH177,"")</f>
        <v/>
      </c>
      <c r="DI177" s="77" t="str">
        <f>IF(フィニッシュ後入力!DI177&lt;&gt;"",フィニッシュ後入力!DI177,"")</f>
        <v/>
      </c>
      <c r="DJ177" s="77" t="str">
        <f>IF(フィニッシュ後入力!DJ177&lt;&gt;"",フィニッシュ後入力!DJ177,"")</f>
        <v/>
      </c>
      <c r="DK177" s="77" t="str">
        <f>IF(フィニッシュ後入力!DK177&lt;&gt;"",フィニッシュ後入力!DK177,"")</f>
        <v/>
      </c>
      <c r="DL177" s="77" t="str">
        <f>IF(フィニッシュ後入力!DL177&lt;&gt;"",フィニッシュ後入力!DL177,"")</f>
        <v/>
      </c>
      <c r="DM177" s="77" t="str">
        <f>IF(フィニッシュ後入力!DM177&lt;&gt;"",フィニッシュ後入力!DM177,"")</f>
        <v/>
      </c>
      <c r="DN177" s="77" t="str">
        <f>IF(フィニッシュ後入力!DN177&lt;&gt;"",フィニッシュ後入力!DN177,"")</f>
        <v/>
      </c>
      <c r="DO177" s="77" t="str">
        <f>IF(フィニッシュ後入力!DO177&lt;&gt;"",フィニッシュ後入力!DO177,"")</f>
        <v/>
      </c>
      <c r="DP177" s="77" t="str">
        <f>IF(フィニッシュ後入力!DP177&lt;&gt;"",フィニッシュ後入力!DP177,"")</f>
        <v/>
      </c>
      <c r="DQ177" s="77" t="str">
        <f>IF(フィニッシュ後入力!DQ177&lt;&gt;"",フィニッシュ後入力!DQ177,"")</f>
        <v/>
      </c>
      <c r="DR177" s="77" t="str">
        <f>IF(フィニッシュ後入力!DR177&lt;&gt;"",フィニッシュ後入力!DR177,"")</f>
        <v/>
      </c>
      <c r="DS177" s="77" t="str">
        <f>IF(フィニッシュ後入力!DS177&lt;&gt;"",フィニッシュ後入力!DS177,"")</f>
        <v/>
      </c>
      <c r="DT177" s="77" t="str">
        <f>IF(フィニッシュ後入力!DT177&lt;&gt;"",フィニッシュ後入力!DT177,"")</f>
        <v/>
      </c>
      <c r="DU177" s="77" t="str">
        <f>IF(フィニッシュ後入力!DU177&lt;&gt;"",フィニッシュ後入力!DU177,"")</f>
        <v/>
      </c>
      <c r="DV177" s="77" t="str">
        <f>IF(フィニッシュ後入力!DV177&lt;&gt;"",フィニッシュ後入力!DV177,"")</f>
        <v/>
      </c>
      <c r="DW177" s="77" t="str">
        <f>IF(フィニッシュ後入力!DW177&lt;&gt;"",フィニッシュ後入力!DW177,"")</f>
        <v/>
      </c>
      <c r="DX177" s="77" t="str">
        <f>IF(フィニッシュ後入力!DX177&lt;&gt;"",フィニッシュ後入力!DX177,"")</f>
        <v/>
      </c>
      <c r="DY177" s="77" t="str">
        <f>IF(フィニッシュ後入力!DY177&lt;&gt;"",フィニッシュ後入力!DY177,"")</f>
        <v/>
      </c>
      <c r="DZ177" s="77" t="str">
        <f>IF(フィニッシュ後入力!DZ177&lt;&gt;"",フィニッシュ後入力!DZ177,"")</f>
        <v/>
      </c>
      <c r="EA177" s="77" t="str">
        <f>IF(フィニッシュ後入力!EA177&lt;&gt;"",フィニッシュ後入力!EA177,"")</f>
        <v/>
      </c>
      <c r="EB177" s="77" t="str">
        <f>IF(フィニッシュ後入力!EB177&lt;&gt;"",フィニッシュ後入力!EB177,"")</f>
        <v/>
      </c>
      <c r="EC177" s="77" t="str">
        <f>IF(フィニッシュ後入力!EC177&lt;&gt;"",フィニッシュ後入力!EC177,"")</f>
        <v/>
      </c>
      <c r="ED177" s="77" t="str">
        <f>IF(フィニッシュ後入力!ED177&lt;&gt;"",フィニッシュ後入力!ED177,"")</f>
        <v/>
      </c>
      <c r="EE177" s="77" t="str">
        <f>IF(フィニッシュ後入力!EE177&lt;&gt;"",フィニッシュ後入力!EE177,"")</f>
        <v/>
      </c>
      <c r="EF177" s="77" t="str">
        <f>IF(フィニッシュ後入力!EF177&lt;&gt;"",フィニッシュ後入力!EF177,"")</f>
        <v/>
      </c>
      <c r="EG177" s="77" t="str">
        <f>IF(フィニッシュ後入力!EG177&lt;&gt;"",フィニッシュ後入力!EG177,"")</f>
        <v/>
      </c>
      <c r="EH177" s="77" t="str">
        <f>IF(フィニッシュ後入力!EH177&lt;&gt;"",フィニッシュ後入力!EH177,"")</f>
        <v/>
      </c>
      <c r="EI177" s="77" t="str">
        <f>IF(フィニッシュ後入力!EI177&lt;&gt;"",フィニッシュ後入力!EI177,"")</f>
        <v/>
      </c>
      <c r="EJ177" s="77" t="str">
        <f>IF(フィニッシュ後入力!EJ177&lt;&gt;"",フィニッシュ後入力!EJ177,"")</f>
        <v/>
      </c>
      <c r="EK177" s="77" t="str">
        <f>IF(フィニッシュ後入力!EK177&lt;&gt;"",フィニッシュ後入力!EK177,"")</f>
        <v/>
      </c>
      <c r="EL177" s="77" t="str">
        <f>IF(フィニッシュ後入力!EL177&lt;&gt;"",フィニッシュ後入力!EL177,"")</f>
        <v/>
      </c>
      <c r="EM177" s="77" t="str">
        <f>IF(フィニッシュ後入力!EM177&lt;&gt;"",フィニッシュ後入力!EM177,"")</f>
        <v/>
      </c>
      <c r="EN177" s="77" t="str">
        <f>IF(フィニッシュ後入力!EN177&lt;&gt;"",フィニッシュ後入力!EN177,"")</f>
        <v/>
      </c>
      <c r="EO177" s="77" t="str">
        <f>IF(フィニッシュ後入力!EO177&lt;&gt;"",フィニッシュ後入力!EO177,"")</f>
        <v/>
      </c>
      <c r="EP177" s="77" t="str">
        <f>IF(フィニッシュ後入力!EP177&lt;&gt;"",フィニッシュ後入力!EP177,"")</f>
        <v/>
      </c>
      <c r="EQ177" s="77" t="str">
        <f>IF(フィニッシュ後入力!EQ177&lt;&gt;"",フィニッシュ後入力!EQ177,"")</f>
        <v/>
      </c>
      <c r="ER177" s="77" t="str">
        <f>IF(フィニッシュ後入力!ER177&lt;&gt;"",フィニッシュ後入力!ER177,"")</f>
        <v/>
      </c>
      <c r="ES177" s="77" t="str">
        <f>IF(フィニッシュ後入力!ES177&lt;&gt;"",フィニッシュ後入力!ES177,"")</f>
        <v/>
      </c>
      <c r="ET177" s="77" t="str">
        <f>IF(フィニッシュ後入力!ET177&lt;&gt;"",フィニッシュ後入力!ET177,"")</f>
        <v/>
      </c>
      <c r="EU177" s="77" t="str">
        <f>IF(フィニッシュ後入力!EU177&lt;&gt;"",フィニッシュ後入力!EU177,"")</f>
        <v/>
      </c>
      <c r="EV177" s="77" t="str">
        <f>IF(フィニッシュ後入力!EV177&lt;&gt;"",フィニッシュ後入力!EV177,"")</f>
        <v/>
      </c>
      <c r="EW177" s="77" t="str">
        <f>IF(フィニッシュ後入力!EW177&lt;&gt;"",フィニッシュ後入力!EW177,"")</f>
        <v/>
      </c>
      <c r="EX177" s="77" t="str">
        <f>IF(フィニッシュ後入力!EX177&lt;&gt;"",フィニッシュ後入力!EX177,"")</f>
        <v/>
      </c>
      <c r="EY177" s="77" t="str">
        <f>IF(フィニッシュ後入力!EY177&lt;&gt;"",フィニッシュ後入力!EY177,"")</f>
        <v/>
      </c>
      <c r="EZ177" s="77" t="str">
        <f>IF(フィニッシュ後入力!EZ177&lt;&gt;"",フィニッシュ後入力!EZ177,"")</f>
        <v/>
      </c>
      <c r="FA177" s="77" t="e">
        <f ca="1">INDIRECT(CONCATENATE("フィニッシュ後入力!R",簡易速報!$F177+100,"C",COLUMN()),FALSE)</f>
        <v>#N/A</v>
      </c>
      <c r="FB177" s="77" t="e">
        <f ca="1">INDIRECT(CONCATENATE("フィニッシュ後入力!R",簡易速報!$F177+100,"C",COLUMN()),FALSE)</f>
        <v>#N/A</v>
      </c>
      <c r="FC177" s="74" t="e">
        <f ca="1">(INDIRECT(CONCATENATE("フィニッシュ後入力!R",簡易速報!$F177+100,"C",COLUMN()),FALSE)+INDIRECT(CONCATENATE("フィニッシュ後入力!R",簡易速報!$F177+100,"C",COLUMN()+1),FALSE))/2</f>
        <v>#N/A</v>
      </c>
      <c r="FD177" s="74"/>
      <c r="FE177" s="74"/>
      <c r="FF177" s="74"/>
      <c r="FG177" s="77" t="e">
        <f ca="1">INDIRECT(CONCATENATE("フィニッシュ後入力!R",簡易速報!$F177+100,"C",COLUMN()),FALSE)</f>
        <v>#N/A</v>
      </c>
      <c r="FH177" s="77" t="e">
        <f ca="1">INDIRECT(CONCATENATE("フィニッシュ後入力!R",簡易速報!$F177+100,"C",COLUMN()),FALSE)</f>
        <v>#N/A</v>
      </c>
      <c r="FI177" s="74" t="e">
        <f ca="1">(INDIRECT(CONCATENATE("フィニッシュ後入力!R",簡易速報!$F177+100,"C",COLUMN()),FALSE)+INDIRECT(CONCATENATE("フィニッシュ後入力!R",簡易速報!$F177+100,"C",COLUMN()+1),FALSE))/2</f>
        <v>#N/A</v>
      </c>
      <c r="FJ177" s="74"/>
      <c r="FK177" s="74"/>
      <c r="FL177" s="74"/>
      <c r="FM177" s="77" t="e">
        <f ca="1">INDIRECT(CONCATENATE("フィニッシュ後入力!R",簡易速報!$F177+100,"C",COLUMN()),FALSE)</f>
        <v>#N/A</v>
      </c>
      <c r="FN177" s="77" t="e">
        <f ca="1">INDIRECT(CONCATENATE("フィニッシュ後入力!R",簡易速報!$F177+100,"C",COLUMN()),FALSE)</f>
        <v>#N/A</v>
      </c>
      <c r="FO177" s="74" t="e">
        <f ca="1">(INDIRECT(CONCATENATE("フィニッシュ後入力!R",簡易速報!$F177+100,"C",COLUMN()),FALSE)+INDIRECT(CONCATENATE("フィニッシュ後入力!R",簡易速報!$F177+100,"C",COLUMN()+1),FALSE))/2</f>
        <v>#N/A</v>
      </c>
      <c r="FP177" s="60"/>
      <c r="FQ177" s="60"/>
      <c r="FR177" s="60"/>
      <c r="FS177" s="60"/>
      <c r="FT177" s="60"/>
      <c r="FU177" s="60"/>
      <c r="FV177" s="60"/>
      <c r="FW177" s="60"/>
      <c r="FX177" s="60"/>
      <c r="FY177" s="60"/>
      <c r="FZ177" s="60"/>
      <c r="GA177" s="60"/>
      <c r="GB177" s="60"/>
      <c r="GC177" s="60"/>
      <c r="GD177" s="74" t="e">
        <f ca="1">INDIRECT("フィニッシュ後入力!G"&amp;簡易速報!$F177+100)</f>
        <v>#N/A</v>
      </c>
    </row>
    <row r="178" spans="1:186">
      <c r="A178" s="74" t="e">
        <f ca="1">簡易速報!O178</f>
        <v>#N/A</v>
      </c>
      <c r="B178" s="74" t="e">
        <f ca="1">簡易速報!P178</f>
        <v>#N/A</v>
      </c>
      <c r="C178" s="74" t="e">
        <f ca="1">簡易速報!Q178</f>
        <v>#N/A</v>
      </c>
      <c r="D178" s="74" t="e">
        <f ca="1">簡易速報!R178</f>
        <v>#N/A</v>
      </c>
      <c r="E178" s="147" t="e">
        <f ca="1">簡易速報!T178</f>
        <v>#N/A</v>
      </c>
      <c r="F178" s="74" t="e">
        <f ca="1">簡易速報!S178</f>
        <v>#N/A</v>
      </c>
      <c r="G178" s="74" t="e">
        <f ca="1">簡易速報!U178</f>
        <v>#N/A</v>
      </c>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c r="AP178" s="74"/>
      <c r="AQ178" s="74"/>
      <c r="AR178" s="74"/>
      <c r="AS178" s="74"/>
      <c r="AT178" s="74"/>
      <c r="AU178" s="74"/>
      <c r="AV178" s="74"/>
      <c r="AW178" s="74"/>
      <c r="AX178" s="74"/>
      <c r="AY178" s="74"/>
      <c r="AZ178" s="74"/>
      <c r="BA178" s="77" t="e">
        <f ca="1">INDIRECT(CONCATENATE("フィニッシュ後入力!R",簡易速報!$F178+100,"C",COLUMN()),FALSE)</f>
        <v>#N/A</v>
      </c>
      <c r="BB178" s="77" t="e">
        <f ca="1">INDIRECT(CONCATENATE("フィニッシュ後入力!R",簡易速報!$F178+100,"C",COLUMN()),FALSE)</f>
        <v>#N/A</v>
      </c>
      <c r="BC178" s="77" t="e">
        <f ca="1">INDIRECT(CONCATENATE("フィニッシュ後入力!R",簡易速報!$F178+100,"C",COLUMN()),FALSE)</f>
        <v>#N/A</v>
      </c>
      <c r="BD178" s="77" t="e">
        <f ca="1">INDIRECT(CONCATENATE("フィニッシュ後入力!R",簡易速報!$F178+100,"C",COLUMN()),FALSE)</f>
        <v>#N/A</v>
      </c>
      <c r="BE178" s="77" t="e">
        <f ca="1">INDIRECT(CONCATENATE("フィニッシュ後入力!R",簡易速報!$F178+100,"C",COLUMN()),FALSE)</f>
        <v>#N/A</v>
      </c>
      <c r="BF178" s="77" t="e">
        <f ca="1">INDIRECT(CONCATENATE("フィニッシュ後入力!R",簡易速報!$F178+100,"C",COLUMN()),FALSE)</f>
        <v>#N/A</v>
      </c>
      <c r="BG178" s="77" t="e">
        <f ca="1">INDIRECT(CONCATENATE("フィニッシュ後入力!R",簡易速報!$F178+100,"C",COLUMN()),FALSE)</f>
        <v>#N/A</v>
      </c>
      <c r="BH178" s="77" t="e">
        <f ca="1">INDIRECT(CONCATENATE("フィニッシュ後入力!R",簡易速報!$F178+100,"C",COLUMN()),FALSE)</f>
        <v>#N/A</v>
      </c>
      <c r="BI178" s="77" t="e">
        <f ca="1">INDIRECT(CONCATENATE("フィニッシュ後入力!R",簡易速報!$F178+100,"C",COLUMN()),FALSE)</f>
        <v>#N/A</v>
      </c>
      <c r="BJ178" s="77" t="e">
        <f ca="1">INDIRECT(CONCATENATE("フィニッシュ後入力!R",簡易速報!$F178+100,"C",COLUMN()),FALSE)</f>
        <v>#N/A</v>
      </c>
      <c r="BK178" s="77" t="e">
        <f ca="1">INDIRECT(CONCATENATE("フィニッシュ後入力!R",簡易速報!$F178+100,"C",COLUMN()),FALSE)</f>
        <v>#N/A</v>
      </c>
      <c r="BL178" s="77" t="e">
        <f ca="1">INDIRECT(CONCATENATE("フィニッシュ後入力!R",簡易速報!$F178+100,"C",COLUMN()),FALSE)</f>
        <v>#N/A</v>
      </c>
      <c r="BM178" s="77" t="e">
        <f ca="1">INDIRECT(CONCATENATE("フィニッシュ後入力!R",簡易速報!$F178+100,"C",COLUMN()),FALSE)</f>
        <v>#N/A</v>
      </c>
      <c r="BN178" s="77" t="e">
        <f ca="1">INDIRECT(CONCATENATE("フィニッシュ後入力!R",簡易速報!$F178+100,"C",COLUMN()),FALSE)</f>
        <v>#N/A</v>
      </c>
      <c r="BO178" s="77" t="e">
        <f ca="1">INDIRECT(CONCATENATE("フィニッシュ後入力!R",簡易速報!$F178+100,"C",COLUMN()),FALSE)</f>
        <v>#N/A</v>
      </c>
      <c r="BP178" s="77" t="e">
        <f ca="1">INDIRECT(CONCATENATE("フィニッシュ後入力!R",簡易速報!$F178+100,"C",COLUMN()),FALSE)</f>
        <v>#N/A</v>
      </c>
      <c r="BQ178" s="77" t="e">
        <f ca="1">INDIRECT(CONCATENATE("フィニッシュ後入力!R",簡易速報!$F178+100,"C",COLUMN()),FALSE)</f>
        <v>#N/A</v>
      </c>
      <c r="BR178" s="77" t="e">
        <f ca="1">INDIRECT(CONCATENATE("フィニッシュ後入力!R",簡易速報!$F178+100,"C",COLUMN()),FALSE)</f>
        <v>#N/A</v>
      </c>
      <c r="BS178" s="77" t="e">
        <f ca="1">INDIRECT(CONCATENATE("フィニッシュ後入力!R",簡易速報!$F178+100,"C",COLUMN()),FALSE)</f>
        <v>#N/A</v>
      </c>
      <c r="BT178" s="77" t="e">
        <f ca="1">INDIRECT(CONCATENATE("フィニッシュ後入力!R",簡易速報!$F178+100,"C",COLUMN()),FALSE)</f>
        <v>#N/A</v>
      </c>
      <c r="BU178" s="77" t="e">
        <f ca="1">INDIRECT(CONCATENATE("フィニッシュ後入力!R",簡易速報!$F178+100,"C",COLUMN()),FALSE)</f>
        <v>#N/A</v>
      </c>
      <c r="BV178" s="77" t="e">
        <f ca="1">INDIRECT(CONCATENATE("フィニッシュ後入力!R",簡易速報!$F178+100,"C",COLUMN()),FALSE)</f>
        <v>#N/A</v>
      </c>
      <c r="BW178" s="77" t="e">
        <f ca="1">INDIRECT(CONCATENATE("フィニッシュ後入力!R",簡易速報!$F178+100,"C",COLUMN()),FALSE)</f>
        <v>#N/A</v>
      </c>
      <c r="BX178" s="77" t="e">
        <f ca="1">INDIRECT(CONCATENATE("フィニッシュ後入力!R",簡易速報!$F178+100,"C",COLUMN()),FALSE)</f>
        <v>#N/A</v>
      </c>
      <c r="BY178" s="77" t="e">
        <f ca="1">INDIRECT(CONCATENATE("フィニッシュ後入力!R",簡易速報!$F178+100,"C",COLUMN()),FALSE)</f>
        <v>#N/A</v>
      </c>
      <c r="BZ178" s="77" t="e">
        <f ca="1">INDIRECT(CONCATENATE("フィニッシュ後入力!R",簡易速報!$F178+100,"C",COLUMN()),FALSE)</f>
        <v>#N/A</v>
      </c>
      <c r="CA178" s="77" t="e">
        <f ca="1">INDIRECT(CONCATENATE("フィニッシュ後入力!R",簡易速報!$F178+100,"C",COLUMN()),FALSE)</f>
        <v>#N/A</v>
      </c>
      <c r="CB178" s="77" t="e">
        <f ca="1">INDIRECT(CONCATENATE("フィニッシュ後入力!R",簡易速報!$F178+100,"C",COLUMN()),FALSE)</f>
        <v>#N/A</v>
      </c>
      <c r="CC178" s="77" t="e">
        <f ca="1">INDIRECT(CONCATENATE("フィニッシュ後入力!R",簡易速報!$F178+100,"C",COLUMN()),FALSE)</f>
        <v>#N/A</v>
      </c>
      <c r="CD178" s="77" t="e">
        <f ca="1">INDIRECT(CONCATENATE("フィニッシュ後入力!R",簡易速報!$F178+100,"C",COLUMN()),FALSE)</f>
        <v>#N/A</v>
      </c>
      <c r="CE178" s="77" t="str">
        <f>IF(フィニッシュ後入力!CE178&lt;&gt;"",フィニッシュ後入力!CE178,"")</f>
        <v/>
      </c>
      <c r="CF178" s="77" t="str">
        <f>IF(フィニッシュ後入力!CF178&lt;&gt;"",フィニッシュ後入力!CF178,"")</f>
        <v/>
      </c>
      <c r="CG178" s="77" t="str">
        <f>IF(フィニッシュ後入力!CG178&lt;&gt;"",フィニッシュ後入力!CG178,"")</f>
        <v/>
      </c>
      <c r="CH178" s="77" t="str">
        <f>IF(フィニッシュ後入力!CH178&lt;&gt;"",フィニッシュ後入力!CH178,"")</f>
        <v/>
      </c>
      <c r="CI178" s="77" t="str">
        <f>IF(フィニッシュ後入力!CI178&lt;&gt;"",フィニッシュ後入力!CI178,"")</f>
        <v/>
      </c>
      <c r="CJ178" s="77" t="str">
        <f>IF(フィニッシュ後入力!CJ178&lt;&gt;"",フィニッシュ後入力!CJ178,"")</f>
        <v/>
      </c>
      <c r="CK178" s="77" t="str">
        <f>IF(フィニッシュ後入力!CK178&lt;&gt;"",フィニッシュ後入力!CK178,"")</f>
        <v/>
      </c>
      <c r="CL178" s="77" t="str">
        <f>IF(フィニッシュ後入力!CL178&lt;&gt;"",フィニッシュ後入力!CL178,"")</f>
        <v/>
      </c>
      <c r="CM178" s="77" t="str">
        <f>IF(フィニッシュ後入力!CM178&lt;&gt;"",フィニッシュ後入力!CM178,"")</f>
        <v/>
      </c>
      <c r="CN178" s="77" t="str">
        <f>IF(フィニッシュ後入力!CN178&lt;&gt;"",フィニッシュ後入力!CN178,"")</f>
        <v/>
      </c>
      <c r="CO178" s="77" t="str">
        <f>IF(フィニッシュ後入力!CO178&lt;&gt;"",フィニッシュ後入力!CO178,"")</f>
        <v/>
      </c>
      <c r="CP178" s="77" t="str">
        <f>IF(フィニッシュ後入力!CP178&lt;&gt;"",フィニッシュ後入力!CP178,"")</f>
        <v/>
      </c>
      <c r="CQ178" s="77" t="str">
        <f>IF(フィニッシュ後入力!CQ178&lt;&gt;"",フィニッシュ後入力!CQ178,"")</f>
        <v/>
      </c>
      <c r="CR178" s="77" t="str">
        <f>IF(フィニッシュ後入力!CR178&lt;&gt;"",フィニッシュ後入力!CR178,"")</f>
        <v/>
      </c>
      <c r="CS178" s="77" t="str">
        <f>IF(フィニッシュ後入力!CS178&lt;&gt;"",フィニッシュ後入力!CS178,"")</f>
        <v/>
      </c>
      <c r="CT178" s="77" t="str">
        <f>IF(フィニッシュ後入力!CT178&lt;&gt;"",フィニッシュ後入力!CT178,"")</f>
        <v/>
      </c>
      <c r="CU178" s="77" t="str">
        <f>IF(フィニッシュ後入力!CU178&lt;&gt;"",フィニッシュ後入力!CU178,"")</f>
        <v/>
      </c>
      <c r="CV178" s="77" t="str">
        <f>IF(フィニッシュ後入力!CV178&lt;&gt;"",フィニッシュ後入力!CV178,"")</f>
        <v/>
      </c>
      <c r="CW178" s="77" t="str">
        <f>IF(フィニッシュ後入力!CW178&lt;&gt;"",フィニッシュ後入力!CW178,"")</f>
        <v/>
      </c>
      <c r="CX178" s="77" t="str">
        <f>IF(フィニッシュ後入力!CX178&lt;&gt;"",フィニッシュ後入力!CX178,"")</f>
        <v/>
      </c>
      <c r="CY178" s="77" t="str">
        <f>IF(フィニッシュ後入力!CY178&lt;&gt;"",フィニッシュ後入力!CY178,"")</f>
        <v/>
      </c>
      <c r="CZ178" s="77" t="str">
        <f>IF(フィニッシュ後入力!CZ178&lt;&gt;"",フィニッシュ後入力!CZ178,"")</f>
        <v/>
      </c>
      <c r="DA178" s="77" t="str">
        <f>IF(フィニッシュ後入力!DA178&lt;&gt;"",フィニッシュ後入力!DA178,"")</f>
        <v/>
      </c>
      <c r="DB178" s="77" t="str">
        <f>IF(フィニッシュ後入力!DB178&lt;&gt;"",フィニッシュ後入力!DB178,"")</f>
        <v/>
      </c>
      <c r="DC178" s="77" t="str">
        <f>IF(フィニッシュ後入力!DC178&lt;&gt;"",フィニッシュ後入力!DC178,"")</f>
        <v/>
      </c>
      <c r="DD178" s="77" t="str">
        <f>IF(フィニッシュ後入力!DD178&lt;&gt;"",フィニッシュ後入力!DD178,"")</f>
        <v/>
      </c>
      <c r="DE178" s="77" t="str">
        <f>IF(フィニッシュ後入力!DE178&lt;&gt;"",フィニッシュ後入力!DE178,"")</f>
        <v/>
      </c>
      <c r="DF178" s="77" t="str">
        <f>IF(フィニッシュ後入力!DF178&lt;&gt;"",フィニッシュ後入力!DF178,"")</f>
        <v/>
      </c>
      <c r="DG178" s="77" t="str">
        <f>IF(フィニッシュ後入力!DG178&lt;&gt;"",フィニッシュ後入力!DG178,"")</f>
        <v/>
      </c>
      <c r="DH178" s="77" t="str">
        <f>IF(フィニッシュ後入力!DH178&lt;&gt;"",フィニッシュ後入力!DH178,"")</f>
        <v/>
      </c>
      <c r="DI178" s="77" t="str">
        <f>IF(フィニッシュ後入力!DI178&lt;&gt;"",フィニッシュ後入力!DI178,"")</f>
        <v/>
      </c>
      <c r="DJ178" s="77" t="str">
        <f>IF(フィニッシュ後入力!DJ178&lt;&gt;"",フィニッシュ後入力!DJ178,"")</f>
        <v/>
      </c>
      <c r="DK178" s="77" t="str">
        <f>IF(フィニッシュ後入力!DK178&lt;&gt;"",フィニッシュ後入力!DK178,"")</f>
        <v/>
      </c>
      <c r="DL178" s="77" t="str">
        <f>IF(フィニッシュ後入力!DL178&lt;&gt;"",フィニッシュ後入力!DL178,"")</f>
        <v/>
      </c>
      <c r="DM178" s="77" t="str">
        <f>IF(フィニッシュ後入力!DM178&lt;&gt;"",フィニッシュ後入力!DM178,"")</f>
        <v/>
      </c>
      <c r="DN178" s="77" t="str">
        <f>IF(フィニッシュ後入力!DN178&lt;&gt;"",フィニッシュ後入力!DN178,"")</f>
        <v/>
      </c>
      <c r="DO178" s="77" t="str">
        <f>IF(フィニッシュ後入力!DO178&lt;&gt;"",フィニッシュ後入力!DO178,"")</f>
        <v/>
      </c>
      <c r="DP178" s="77" t="str">
        <f>IF(フィニッシュ後入力!DP178&lt;&gt;"",フィニッシュ後入力!DP178,"")</f>
        <v/>
      </c>
      <c r="DQ178" s="77" t="str">
        <f>IF(フィニッシュ後入力!DQ178&lt;&gt;"",フィニッシュ後入力!DQ178,"")</f>
        <v/>
      </c>
      <c r="DR178" s="77" t="str">
        <f>IF(フィニッシュ後入力!DR178&lt;&gt;"",フィニッシュ後入力!DR178,"")</f>
        <v/>
      </c>
      <c r="DS178" s="77" t="str">
        <f>IF(フィニッシュ後入力!DS178&lt;&gt;"",フィニッシュ後入力!DS178,"")</f>
        <v/>
      </c>
      <c r="DT178" s="77" t="str">
        <f>IF(フィニッシュ後入力!DT178&lt;&gt;"",フィニッシュ後入力!DT178,"")</f>
        <v/>
      </c>
      <c r="DU178" s="77" t="str">
        <f>IF(フィニッシュ後入力!DU178&lt;&gt;"",フィニッシュ後入力!DU178,"")</f>
        <v/>
      </c>
      <c r="DV178" s="77" t="str">
        <f>IF(フィニッシュ後入力!DV178&lt;&gt;"",フィニッシュ後入力!DV178,"")</f>
        <v/>
      </c>
      <c r="DW178" s="77" t="str">
        <f>IF(フィニッシュ後入力!DW178&lt;&gt;"",フィニッシュ後入力!DW178,"")</f>
        <v/>
      </c>
      <c r="DX178" s="77" t="str">
        <f>IF(フィニッシュ後入力!DX178&lt;&gt;"",フィニッシュ後入力!DX178,"")</f>
        <v/>
      </c>
      <c r="DY178" s="77" t="str">
        <f>IF(フィニッシュ後入力!DY178&lt;&gt;"",フィニッシュ後入力!DY178,"")</f>
        <v/>
      </c>
      <c r="DZ178" s="77" t="str">
        <f>IF(フィニッシュ後入力!DZ178&lt;&gt;"",フィニッシュ後入力!DZ178,"")</f>
        <v/>
      </c>
      <c r="EA178" s="77" t="str">
        <f>IF(フィニッシュ後入力!EA178&lt;&gt;"",フィニッシュ後入力!EA178,"")</f>
        <v/>
      </c>
      <c r="EB178" s="77" t="str">
        <f>IF(フィニッシュ後入力!EB178&lt;&gt;"",フィニッシュ後入力!EB178,"")</f>
        <v/>
      </c>
      <c r="EC178" s="77" t="str">
        <f>IF(フィニッシュ後入力!EC178&lt;&gt;"",フィニッシュ後入力!EC178,"")</f>
        <v/>
      </c>
      <c r="ED178" s="77" t="str">
        <f>IF(フィニッシュ後入力!ED178&lt;&gt;"",フィニッシュ後入力!ED178,"")</f>
        <v/>
      </c>
      <c r="EE178" s="77" t="str">
        <f>IF(フィニッシュ後入力!EE178&lt;&gt;"",フィニッシュ後入力!EE178,"")</f>
        <v/>
      </c>
      <c r="EF178" s="77" t="str">
        <f>IF(フィニッシュ後入力!EF178&lt;&gt;"",フィニッシュ後入力!EF178,"")</f>
        <v/>
      </c>
      <c r="EG178" s="77" t="str">
        <f>IF(フィニッシュ後入力!EG178&lt;&gt;"",フィニッシュ後入力!EG178,"")</f>
        <v/>
      </c>
      <c r="EH178" s="77" t="str">
        <f>IF(フィニッシュ後入力!EH178&lt;&gt;"",フィニッシュ後入力!EH178,"")</f>
        <v/>
      </c>
      <c r="EI178" s="77" t="str">
        <f>IF(フィニッシュ後入力!EI178&lt;&gt;"",フィニッシュ後入力!EI178,"")</f>
        <v/>
      </c>
      <c r="EJ178" s="77" t="str">
        <f>IF(フィニッシュ後入力!EJ178&lt;&gt;"",フィニッシュ後入力!EJ178,"")</f>
        <v/>
      </c>
      <c r="EK178" s="77" t="str">
        <f>IF(フィニッシュ後入力!EK178&lt;&gt;"",フィニッシュ後入力!EK178,"")</f>
        <v/>
      </c>
      <c r="EL178" s="77" t="str">
        <f>IF(フィニッシュ後入力!EL178&lt;&gt;"",フィニッシュ後入力!EL178,"")</f>
        <v/>
      </c>
      <c r="EM178" s="77" t="str">
        <f>IF(フィニッシュ後入力!EM178&lt;&gt;"",フィニッシュ後入力!EM178,"")</f>
        <v/>
      </c>
      <c r="EN178" s="77" t="str">
        <f>IF(フィニッシュ後入力!EN178&lt;&gt;"",フィニッシュ後入力!EN178,"")</f>
        <v/>
      </c>
      <c r="EO178" s="77" t="str">
        <f>IF(フィニッシュ後入力!EO178&lt;&gt;"",フィニッシュ後入力!EO178,"")</f>
        <v/>
      </c>
      <c r="EP178" s="77" t="str">
        <f>IF(フィニッシュ後入力!EP178&lt;&gt;"",フィニッシュ後入力!EP178,"")</f>
        <v/>
      </c>
      <c r="EQ178" s="77" t="str">
        <f>IF(フィニッシュ後入力!EQ178&lt;&gt;"",フィニッシュ後入力!EQ178,"")</f>
        <v/>
      </c>
      <c r="ER178" s="77" t="str">
        <f>IF(フィニッシュ後入力!ER178&lt;&gt;"",フィニッシュ後入力!ER178,"")</f>
        <v/>
      </c>
      <c r="ES178" s="77" t="str">
        <f>IF(フィニッシュ後入力!ES178&lt;&gt;"",フィニッシュ後入力!ES178,"")</f>
        <v/>
      </c>
      <c r="ET178" s="77" t="str">
        <f>IF(フィニッシュ後入力!ET178&lt;&gt;"",フィニッシュ後入力!ET178,"")</f>
        <v/>
      </c>
      <c r="EU178" s="77" t="str">
        <f>IF(フィニッシュ後入力!EU178&lt;&gt;"",フィニッシュ後入力!EU178,"")</f>
        <v/>
      </c>
      <c r="EV178" s="77" t="str">
        <f>IF(フィニッシュ後入力!EV178&lt;&gt;"",フィニッシュ後入力!EV178,"")</f>
        <v/>
      </c>
      <c r="EW178" s="77" t="str">
        <f>IF(フィニッシュ後入力!EW178&lt;&gt;"",フィニッシュ後入力!EW178,"")</f>
        <v/>
      </c>
      <c r="EX178" s="77" t="str">
        <f>IF(フィニッシュ後入力!EX178&lt;&gt;"",フィニッシュ後入力!EX178,"")</f>
        <v/>
      </c>
      <c r="EY178" s="77" t="str">
        <f>IF(フィニッシュ後入力!EY178&lt;&gt;"",フィニッシュ後入力!EY178,"")</f>
        <v/>
      </c>
      <c r="EZ178" s="77" t="str">
        <f>IF(フィニッシュ後入力!EZ178&lt;&gt;"",フィニッシュ後入力!EZ178,"")</f>
        <v/>
      </c>
      <c r="FA178" s="77" t="e">
        <f ca="1">INDIRECT(CONCATENATE("フィニッシュ後入力!R",簡易速報!$F178+100,"C",COLUMN()),FALSE)</f>
        <v>#N/A</v>
      </c>
      <c r="FB178" s="77" t="e">
        <f ca="1">INDIRECT(CONCATENATE("フィニッシュ後入力!R",簡易速報!$F178+100,"C",COLUMN()),FALSE)</f>
        <v>#N/A</v>
      </c>
      <c r="FC178" s="74" t="e">
        <f ca="1">(INDIRECT(CONCATENATE("フィニッシュ後入力!R",簡易速報!$F178+100,"C",COLUMN()),FALSE)+INDIRECT(CONCATENATE("フィニッシュ後入力!R",簡易速報!$F178+100,"C",COLUMN()+1),FALSE))/2</f>
        <v>#N/A</v>
      </c>
      <c r="FD178" s="74"/>
      <c r="FE178" s="74"/>
      <c r="FF178" s="74"/>
      <c r="FG178" s="77" t="e">
        <f ca="1">INDIRECT(CONCATENATE("フィニッシュ後入力!R",簡易速報!$F178+100,"C",COLUMN()),FALSE)</f>
        <v>#N/A</v>
      </c>
      <c r="FH178" s="77" t="e">
        <f ca="1">INDIRECT(CONCATENATE("フィニッシュ後入力!R",簡易速報!$F178+100,"C",COLUMN()),FALSE)</f>
        <v>#N/A</v>
      </c>
      <c r="FI178" s="74" t="e">
        <f ca="1">(INDIRECT(CONCATENATE("フィニッシュ後入力!R",簡易速報!$F178+100,"C",COLUMN()),FALSE)+INDIRECT(CONCATENATE("フィニッシュ後入力!R",簡易速報!$F178+100,"C",COLUMN()+1),FALSE))/2</f>
        <v>#N/A</v>
      </c>
      <c r="FJ178" s="74"/>
      <c r="FK178" s="74"/>
      <c r="FL178" s="74"/>
      <c r="FM178" s="77" t="e">
        <f ca="1">INDIRECT(CONCATENATE("フィニッシュ後入力!R",簡易速報!$F178+100,"C",COLUMN()),FALSE)</f>
        <v>#N/A</v>
      </c>
      <c r="FN178" s="77" t="e">
        <f ca="1">INDIRECT(CONCATENATE("フィニッシュ後入力!R",簡易速報!$F178+100,"C",COLUMN()),FALSE)</f>
        <v>#N/A</v>
      </c>
      <c r="FO178" s="74" t="e">
        <f ca="1">(INDIRECT(CONCATENATE("フィニッシュ後入力!R",簡易速報!$F178+100,"C",COLUMN()),FALSE)+INDIRECT(CONCATENATE("フィニッシュ後入力!R",簡易速報!$F178+100,"C",COLUMN()+1),FALSE))/2</f>
        <v>#N/A</v>
      </c>
      <c r="FP178" s="60"/>
      <c r="FQ178" s="60"/>
      <c r="FR178" s="60"/>
      <c r="FS178" s="60"/>
      <c r="FT178" s="60"/>
      <c r="FU178" s="60"/>
      <c r="FV178" s="60"/>
      <c r="FW178" s="60"/>
      <c r="FX178" s="60"/>
      <c r="FY178" s="60"/>
      <c r="FZ178" s="60"/>
      <c r="GA178" s="60"/>
      <c r="GB178" s="60"/>
      <c r="GC178" s="60"/>
      <c r="GD178" s="74" t="e">
        <f ca="1">INDIRECT("フィニッシュ後入力!G"&amp;簡易速報!$F178+100)</f>
        <v>#N/A</v>
      </c>
    </row>
    <row r="179" spans="1:186">
      <c r="A179" s="74" t="e">
        <f ca="1">簡易速報!O179</f>
        <v>#N/A</v>
      </c>
      <c r="B179" s="74" t="e">
        <f ca="1">簡易速報!P179</f>
        <v>#N/A</v>
      </c>
      <c r="C179" s="74" t="e">
        <f ca="1">簡易速報!Q179</f>
        <v>#N/A</v>
      </c>
      <c r="D179" s="74" t="e">
        <f ca="1">簡易速報!R179</f>
        <v>#N/A</v>
      </c>
      <c r="E179" s="147" t="e">
        <f ca="1">簡易速報!T179</f>
        <v>#N/A</v>
      </c>
      <c r="F179" s="74" t="e">
        <f ca="1">簡易速報!S179</f>
        <v>#N/A</v>
      </c>
      <c r="G179" s="74" t="e">
        <f ca="1">簡易速報!U179</f>
        <v>#N/A</v>
      </c>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c r="AP179" s="74"/>
      <c r="AQ179" s="74"/>
      <c r="AR179" s="74"/>
      <c r="AS179" s="74"/>
      <c r="AT179" s="74"/>
      <c r="AU179" s="74"/>
      <c r="AV179" s="74"/>
      <c r="AW179" s="74"/>
      <c r="AX179" s="74"/>
      <c r="AY179" s="74"/>
      <c r="AZ179" s="74"/>
      <c r="BA179" s="77" t="e">
        <f ca="1">INDIRECT(CONCATENATE("フィニッシュ後入力!R",簡易速報!$F179+100,"C",COLUMN()),FALSE)</f>
        <v>#N/A</v>
      </c>
      <c r="BB179" s="77" t="e">
        <f ca="1">INDIRECT(CONCATENATE("フィニッシュ後入力!R",簡易速報!$F179+100,"C",COLUMN()),FALSE)</f>
        <v>#N/A</v>
      </c>
      <c r="BC179" s="77" t="e">
        <f ca="1">INDIRECT(CONCATENATE("フィニッシュ後入力!R",簡易速報!$F179+100,"C",COLUMN()),FALSE)</f>
        <v>#N/A</v>
      </c>
      <c r="BD179" s="77" t="e">
        <f ca="1">INDIRECT(CONCATENATE("フィニッシュ後入力!R",簡易速報!$F179+100,"C",COLUMN()),FALSE)</f>
        <v>#N/A</v>
      </c>
      <c r="BE179" s="77" t="e">
        <f ca="1">INDIRECT(CONCATENATE("フィニッシュ後入力!R",簡易速報!$F179+100,"C",COLUMN()),FALSE)</f>
        <v>#N/A</v>
      </c>
      <c r="BF179" s="77" t="e">
        <f ca="1">INDIRECT(CONCATENATE("フィニッシュ後入力!R",簡易速報!$F179+100,"C",COLUMN()),FALSE)</f>
        <v>#N/A</v>
      </c>
      <c r="BG179" s="77" t="e">
        <f ca="1">INDIRECT(CONCATENATE("フィニッシュ後入力!R",簡易速報!$F179+100,"C",COLUMN()),FALSE)</f>
        <v>#N/A</v>
      </c>
      <c r="BH179" s="77" t="e">
        <f ca="1">INDIRECT(CONCATENATE("フィニッシュ後入力!R",簡易速報!$F179+100,"C",COLUMN()),FALSE)</f>
        <v>#N/A</v>
      </c>
      <c r="BI179" s="77" t="e">
        <f ca="1">INDIRECT(CONCATENATE("フィニッシュ後入力!R",簡易速報!$F179+100,"C",COLUMN()),FALSE)</f>
        <v>#N/A</v>
      </c>
      <c r="BJ179" s="77" t="e">
        <f ca="1">INDIRECT(CONCATENATE("フィニッシュ後入力!R",簡易速報!$F179+100,"C",COLUMN()),FALSE)</f>
        <v>#N/A</v>
      </c>
      <c r="BK179" s="77" t="e">
        <f ca="1">INDIRECT(CONCATENATE("フィニッシュ後入力!R",簡易速報!$F179+100,"C",COLUMN()),FALSE)</f>
        <v>#N/A</v>
      </c>
      <c r="BL179" s="77" t="e">
        <f ca="1">INDIRECT(CONCATENATE("フィニッシュ後入力!R",簡易速報!$F179+100,"C",COLUMN()),FALSE)</f>
        <v>#N/A</v>
      </c>
      <c r="BM179" s="77" t="e">
        <f ca="1">INDIRECT(CONCATENATE("フィニッシュ後入力!R",簡易速報!$F179+100,"C",COLUMN()),FALSE)</f>
        <v>#N/A</v>
      </c>
      <c r="BN179" s="77" t="e">
        <f ca="1">INDIRECT(CONCATENATE("フィニッシュ後入力!R",簡易速報!$F179+100,"C",COLUMN()),FALSE)</f>
        <v>#N/A</v>
      </c>
      <c r="BO179" s="77" t="e">
        <f ca="1">INDIRECT(CONCATENATE("フィニッシュ後入力!R",簡易速報!$F179+100,"C",COLUMN()),FALSE)</f>
        <v>#N/A</v>
      </c>
      <c r="BP179" s="77" t="e">
        <f ca="1">INDIRECT(CONCATENATE("フィニッシュ後入力!R",簡易速報!$F179+100,"C",COLUMN()),FALSE)</f>
        <v>#N/A</v>
      </c>
      <c r="BQ179" s="77" t="e">
        <f ca="1">INDIRECT(CONCATENATE("フィニッシュ後入力!R",簡易速報!$F179+100,"C",COLUMN()),FALSE)</f>
        <v>#N/A</v>
      </c>
      <c r="BR179" s="77" t="e">
        <f ca="1">INDIRECT(CONCATENATE("フィニッシュ後入力!R",簡易速報!$F179+100,"C",COLUMN()),FALSE)</f>
        <v>#N/A</v>
      </c>
      <c r="BS179" s="77" t="e">
        <f ca="1">INDIRECT(CONCATENATE("フィニッシュ後入力!R",簡易速報!$F179+100,"C",COLUMN()),FALSE)</f>
        <v>#N/A</v>
      </c>
      <c r="BT179" s="77" t="e">
        <f ca="1">INDIRECT(CONCATENATE("フィニッシュ後入力!R",簡易速報!$F179+100,"C",COLUMN()),FALSE)</f>
        <v>#N/A</v>
      </c>
      <c r="BU179" s="77" t="e">
        <f ca="1">INDIRECT(CONCATENATE("フィニッシュ後入力!R",簡易速報!$F179+100,"C",COLUMN()),FALSE)</f>
        <v>#N/A</v>
      </c>
      <c r="BV179" s="77" t="e">
        <f ca="1">INDIRECT(CONCATENATE("フィニッシュ後入力!R",簡易速報!$F179+100,"C",COLUMN()),FALSE)</f>
        <v>#N/A</v>
      </c>
      <c r="BW179" s="77" t="e">
        <f ca="1">INDIRECT(CONCATENATE("フィニッシュ後入力!R",簡易速報!$F179+100,"C",COLUMN()),FALSE)</f>
        <v>#N/A</v>
      </c>
      <c r="BX179" s="77" t="e">
        <f ca="1">INDIRECT(CONCATENATE("フィニッシュ後入力!R",簡易速報!$F179+100,"C",COLUMN()),FALSE)</f>
        <v>#N/A</v>
      </c>
      <c r="BY179" s="77" t="e">
        <f ca="1">INDIRECT(CONCATENATE("フィニッシュ後入力!R",簡易速報!$F179+100,"C",COLUMN()),FALSE)</f>
        <v>#N/A</v>
      </c>
      <c r="BZ179" s="77" t="e">
        <f ca="1">INDIRECT(CONCATENATE("フィニッシュ後入力!R",簡易速報!$F179+100,"C",COLUMN()),FALSE)</f>
        <v>#N/A</v>
      </c>
      <c r="CA179" s="77" t="e">
        <f ca="1">INDIRECT(CONCATENATE("フィニッシュ後入力!R",簡易速報!$F179+100,"C",COLUMN()),FALSE)</f>
        <v>#N/A</v>
      </c>
      <c r="CB179" s="77" t="e">
        <f ca="1">INDIRECT(CONCATENATE("フィニッシュ後入力!R",簡易速報!$F179+100,"C",COLUMN()),FALSE)</f>
        <v>#N/A</v>
      </c>
      <c r="CC179" s="77" t="e">
        <f ca="1">INDIRECT(CONCATENATE("フィニッシュ後入力!R",簡易速報!$F179+100,"C",COLUMN()),FALSE)</f>
        <v>#N/A</v>
      </c>
      <c r="CD179" s="77" t="e">
        <f ca="1">INDIRECT(CONCATENATE("フィニッシュ後入力!R",簡易速報!$F179+100,"C",COLUMN()),FALSE)</f>
        <v>#N/A</v>
      </c>
      <c r="CE179" s="77" t="str">
        <f>IF(フィニッシュ後入力!CE179&lt;&gt;"",フィニッシュ後入力!CE179,"")</f>
        <v/>
      </c>
      <c r="CF179" s="77" t="str">
        <f>IF(フィニッシュ後入力!CF179&lt;&gt;"",フィニッシュ後入力!CF179,"")</f>
        <v/>
      </c>
      <c r="CG179" s="77" t="str">
        <f>IF(フィニッシュ後入力!CG179&lt;&gt;"",フィニッシュ後入力!CG179,"")</f>
        <v/>
      </c>
      <c r="CH179" s="77" t="str">
        <f>IF(フィニッシュ後入力!CH179&lt;&gt;"",フィニッシュ後入力!CH179,"")</f>
        <v/>
      </c>
      <c r="CI179" s="77" t="str">
        <f>IF(フィニッシュ後入力!CI179&lt;&gt;"",フィニッシュ後入力!CI179,"")</f>
        <v/>
      </c>
      <c r="CJ179" s="77" t="str">
        <f>IF(フィニッシュ後入力!CJ179&lt;&gt;"",フィニッシュ後入力!CJ179,"")</f>
        <v/>
      </c>
      <c r="CK179" s="77" t="str">
        <f>IF(フィニッシュ後入力!CK179&lt;&gt;"",フィニッシュ後入力!CK179,"")</f>
        <v/>
      </c>
      <c r="CL179" s="77" t="str">
        <f>IF(フィニッシュ後入力!CL179&lt;&gt;"",フィニッシュ後入力!CL179,"")</f>
        <v/>
      </c>
      <c r="CM179" s="77" t="str">
        <f>IF(フィニッシュ後入力!CM179&lt;&gt;"",フィニッシュ後入力!CM179,"")</f>
        <v/>
      </c>
      <c r="CN179" s="77" t="str">
        <f>IF(フィニッシュ後入力!CN179&lt;&gt;"",フィニッシュ後入力!CN179,"")</f>
        <v/>
      </c>
      <c r="CO179" s="77" t="str">
        <f>IF(フィニッシュ後入力!CO179&lt;&gt;"",フィニッシュ後入力!CO179,"")</f>
        <v/>
      </c>
      <c r="CP179" s="77" t="str">
        <f>IF(フィニッシュ後入力!CP179&lt;&gt;"",フィニッシュ後入力!CP179,"")</f>
        <v/>
      </c>
      <c r="CQ179" s="77" t="str">
        <f>IF(フィニッシュ後入力!CQ179&lt;&gt;"",フィニッシュ後入力!CQ179,"")</f>
        <v/>
      </c>
      <c r="CR179" s="77" t="str">
        <f>IF(フィニッシュ後入力!CR179&lt;&gt;"",フィニッシュ後入力!CR179,"")</f>
        <v/>
      </c>
      <c r="CS179" s="77" t="str">
        <f>IF(フィニッシュ後入力!CS179&lt;&gt;"",フィニッシュ後入力!CS179,"")</f>
        <v/>
      </c>
      <c r="CT179" s="77" t="str">
        <f>IF(フィニッシュ後入力!CT179&lt;&gt;"",フィニッシュ後入力!CT179,"")</f>
        <v/>
      </c>
      <c r="CU179" s="77" t="str">
        <f>IF(フィニッシュ後入力!CU179&lt;&gt;"",フィニッシュ後入力!CU179,"")</f>
        <v/>
      </c>
      <c r="CV179" s="77" t="str">
        <f>IF(フィニッシュ後入力!CV179&lt;&gt;"",フィニッシュ後入力!CV179,"")</f>
        <v/>
      </c>
      <c r="CW179" s="77" t="str">
        <f>IF(フィニッシュ後入力!CW179&lt;&gt;"",フィニッシュ後入力!CW179,"")</f>
        <v/>
      </c>
      <c r="CX179" s="77" t="str">
        <f>IF(フィニッシュ後入力!CX179&lt;&gt;"",フィニッシュ後入力!CX179,"")</f>
        <v/>
      </c>
      <c r="CY179" s="77" t="str">
        <f>IF(フィニッシュ後入力!CY179&lt;&gt;"",フィニッシュ後入力!CY179,"")</f>
        <v/>
      </c>
      <c r="CZ179" s="77" t="str">
        <f>IF(フィニッシュ後入力!CZ179&lt;&gt;"",フィニッシュ後入力!CZ179,"")</f>
        <v/>
      </c>
      <c r="DA179" s="77" t="str">
        <f>IF(フィニッシュ後入力!DA179&lt;&gt;"",フィニッシュ後入力!DA179,"")</f>
        <v/>
      </c>
      <c r="DB179" s="77" t="str">
        <f>IF(フィニッシュ後入力!DB179&lt;&gt;"",フィニッシュ後入力!DB179,"")</f>
        <v/>
      </c>
      <c r="DC179" s="77" t="str">
        <f>IF(フィニッシュ後入力!DC179&lt;&gt;"",フィニッシュ後入力!DC179,"")</f>
        <v/>
      </c>
      <c r="DD179" s="77" t="str">
        <f>IF(フィニッシュ後入力!DD179&lt;&gt;"",フィニッシュ後入力!DD179,"")</f>
        <v/>
      </c>
      <c r="DE179" s="77" t="str">
        <f>IF(フィニッシュ後入力!DE179&lt;&gt;"",フィニッシュ後入力!DE179,"")</f>
        <v/>
      </c>
      <c r="DF179" s="77" t="str">
        <f>IF(フィニッシュ後入力!DF179&lt;&gt;"",フィニッシュ後入力!DF179,"")</f>
        <v/>
      </c>
      <c r="DG179" s="77" t="str">
        <f>IF(フィニッシュ後入力!DG179&lt;&gt;"",フィニッシュ後入力!DG179,"")</f>
        <v/>
      </c>
      <c r="DH179" s="77" t="str">
        <f>IF(フィニッシュ後入力!DH179&lt;&gt;"",フィニッシュ後入力!DH179,"")</f>
        <v/>
      </c>
      <c r="DI179" s="77" t="str">
        <f>IF(フィニッシュ後入力!DI179&lt;&gt;"",フィニッシュ後入力!DI179,"")</f>
        <v/>
      </c>
      <c r="DJ179" s="77" t="str">
        <f>IF(フィニッシュ後入力!DJ179&lt;&gt;"",フィニッシュ後入力!DJ179,"")</f>
        <v/>
      </c>
      <c r="DK179" s="77" t="str">
        <f>IF(フィニッシュ後入力!DK179&lt;&gt;"",フィニッシュ後入力!DK179,"")</f>
        <v/>
      </c>
      <c r="DL179" s="77" t="str">
        <f>IF(フィニッシュ後入力!DL179&lt;&gt;"",フィニッシュ後入力!DL179,"")</f>
        <v/>
      </c>
      <c r="DM179" s="77" t="str">
        <f>IF(フィニッシュ後入力!DM179&lt;&gt;"",フィニッシュ後入力!DM179,"")</f>
        <v/>
      </c>
      <c r="DN179" s="77" t="str">
        <f>IF(フィニッシュ後入力!DN179&lt;&gt;"",フィニッシュ後入力!DN179,"")</f>
        <v/>
      </c>
      <c r="DO179" s="77" t="str">
        <f>IF(フィニッシュ後入力!DO179&lt;&gt;"",フィニッシュ後入力!DO179,"")</f>
        <v/>
      </c>
      <c r="DP179" s="77" t="str">
        <f>IF(フィニッシュ後入力!DP179&lt;&gt;"",フィニッシュ後入力!DP179,"")</f>
        <v/>
      </c>
      <c r="DQ179" s="77" t="str">
        <f>IF(フィニッシュ後入力!DQ179&lt;&gt;"",フィニッシュ後入力!DQ179,"")</f>
        <v/>
      </c>
      <c r="DR179" s="77" t="str">
        <f>IF(フィニッシュ後入力!DR179&lt;&gt;"",フィニッシュ後入力!DR179,"")</f>
        <v/>
      </c>
      <c r="DS179" s="77" t="str">
        <f>IF(フィニッシュ後入力!DS179&lt;&gt;"",フィニッシュ後入力!DS179,"")</f>
        <v/>
      </c>
      <c r="DT179" s="77" t="str">
        <f>IF(フィニッシュ後入力!DT179&lt;&gt;"",フィニッシュ後入力!DT179,"")</f>
        <v/>
      </c>
      <c r="DU179" s="77" t="str">
        <f>IF(フィニッシュ後入力!DU179&lt;&gt;"",フィニッシュ後入力!DU179,"")</f>
        <v/>
      </c>
      <c r="DV179" s="77" t="str">
        <f>IF(フィニッシュ後入力!DV179&lt;&gt;"",フィニッシュ後入力!DV179,"")</f>
        <v/>
      </c>
      <c r="DW179" s="77" t="str">
        <f>IF(フィニッシュ後入力!DW179&lt;&gt;"",フィニッシュ後入力!DW179,"")</f>
        <v/>
      </c>
      <c r="DX179" s="77" t="str">
        <f>IF(フィニッシュ後入力!DX179&lt;&gt;"",フィニッシュ後入力!DX179,"")</f>
        <v/>
      </c>
      <c r="DY179" s="77" t="str">
        <f>IF(フィニッシュ後入力!DY179&lt;&gt;"",フィニッシュ後入力!DY179,"")</f>
        <v/>
      </c>
      <c r="DZ179" s="77" t="str">
        <f>IF(フィニッシュ後入力!DZ179&lt;&gt;"",フィニッシュ後入力!DZ179,"")</f>
        <v/>
      </c>
      <c r="EA179" s="77" t="str">
        <f>IF(フィニッシュ後入力!EA179&lt;&gt;"",フィニッシュ後入力!EA179,"")</f>
        <v/>
      </c>
      <c r="EB179" s="77" t="str">
        <f>IF(フィニッシュ後入力!EB179&lt;&gt;"",フィニッシュ後入力!EB179,"")</f>
        <v/>
      </c>
      <c r="EC179" s="77" t="str">
        <f>IF(フィニッシュ後入力!EC179&lt;&gt;"",フィニッシュ後入力!EC179,"")</f>
        <v/>
      </c>
      <c r="ED179" s="77" t="str">
        <f>IF(フィニッシュ後入力!ED179&lt;&gt;"",フィニッシュ後入力!ED179,"")</f>
        <v/>
      </c>
      <c r="EE179" s="77" t="str">
        <f>IF(フィニッシュ後入力!EE179&lt;&gt;"",フィニッシュ後入力!EE179,"")</f>
        <v/>
      </c>
      <c r="EF179" s="77" t="str">
        <f>IF(フィニッシュ後入力!EF179&lt;&gt;"",フィニッシュ後入力!EF179,"")</f>
        <v/>
      </c>
      <c r="EG179" s="77" t="str">
        <f>IF(フィニッシュ後入力!EG179&lt;&gt;"",フィニッシュ後入力!EG179,"")</f>
        <v/>
      </c>
      <c r="EH179" s="77" t="str">
        <f>IF(フィニッシュ後入力!EH179&lt;&gt;"",フィニッシュ後入力!EH179,"")</f>
        <v/>
      </c>
      <c r="EI179" s="77" t="str">
        <f>IF(フィニッシュ後入力!EI179&lt;&gt;"",フィニッシュ後入力!EI179,"")</f>
        <v/>
      </c>
      <c r="EJ179" s="77" t="str">
        <f>IF(フィニッシュ後入力!EJ179&lt;&gt;"",フィニッシュ後入力!EJ179,"")</f>
        <v/>
      </c>
      <c r="EK179" s="77" t="str">
        <f>IF(フィニッシュ後入力!EK179&lt;&gt;"",フィニッシュ後入力!EK179,"")</f>
        <v/>
      </c>
      <c r="EL179" s="77" t="str">
        <f>IF(フィニッシュ後入力!EL179&lt;&gt;"",フィニッシュ後入力!EL179,"")</f>
        <v/>
      </c>
      <c r="EM179" s="77" t="str">
        <f>IF(フィニッシュ後入力!EM179&lt;&gt;"",フィニッシュ後入力!EM179,"")</f>
        <v/>
      </c>
      <c r="EN179" s="77" t="str">
        <f>IF(フィニッシュ後入力!EN179&lt;&gt;"",フィニッシュ後入力!EN179,"")</f>
        <v/>
      </c>
      <c r="EO179" s="77" t="str">
        <f>IF(フィニッシュ後入力!EO179&lt;&gt;"",フィニッシュ後入力!EO179,"")</f>
        <v/>
      </c>
      <c r="EP179" s="77" t="str">
        <f>IF(フィニッシュ後入力!EP179&lt;&gt;"",フィニッシュ後入力!EP179,"")</f>
        <v/>
      </c>
      <c r="EQ179" s="77" t="str">
        <f>IF(フィニッシュ後入力!EQ179&lt;&gt;"",フィニッシュ後入力!EQ179,"")</f>
        <v/>
      </c>
      <c r="ER179" s="77" t="str">
        <f>IF(フィニッシュ後入力!ER179&lt;&gt;"",フィニッシュ後入力!ER179,"")</f>
        <v/>
      </c>
      <c r="ES179" s="77" t="str">
        <f>IF(フィニッシュ後入力!ES179&lt;&gt;"",フィニッシュ後入力!ES179,"")</f>
        <v/>
      </c>
      <c r="ET179" s="77" t="str">
        <f>IF(フィニッシュ後入力!ET179&lt;&gt;"",フィニッシュ後入力!ET179,"")</f>
        <v/>
      </c>
      <c r="EU179" s="77" t="str">
        <f>IF(フィニッシュ後入力!EU179&lt;&gt;"",フィニッシュ後入力!EU179,"")</f>
        <v/>
      </c>
      <c r="EV179" s="77" t="str">
        <f>IF(フィニッシュ後入力!EV179&lt;&gt;"",フィニッシュ後入力!EV179,"")</f>
        <v/>
      </c>
      <c r="EW179" s="77" t="str">
        <f>IF(フィニッシュ後入力!EW179&lt;&gt;"",フィニッシュ後入力!EW179,"")</f>
        <v/>
      </c>
      <c r="EX179" s="77" t="str">
        <f>IF(フィニッシュ後入力!EX179&lt;&gt;"",フィニッシュ後入力!EX179,"")</f>
        <v/>
      </c>
      <c r="EY179" s="77" t="str">
        <f>IF(フィニッシュ後入力!EY179&lt;&gt;"",フィニッシュ後入力!EY179,"")</f>
        <v/>
      </c>
      <c r="EZ179" s="77" t="str">
        <f>IF(フィニッシュ後入力!EZ179&lt;&gt;"",フィニッシュ後入力!EZ179,"")</f>
        <v/>
      </c>
      <c r="FA179" s="77" t="e">
        <f ca="1">INDIRECT(CONCATENATE("フィニッシュ後入力!R",簡易速報!$F179+100,"C",COLUMN()),FALSE)</f>
        <v>#N/A</v>
      </c>
      <c r="FB179" s="77" t="e">
        <f ca="1">INDIRECT(CONCATENATE("フィニッシュ後入力!R",簡易速報!$F179+100,"C",COLUMN()),FALSE)</f>
        <v>#N/A</v>
      </c>
      <c r="FC179" s="74" t="e">
        <f ca="1">(INDIRECT(CONCATENATE("フィニッシュ後入力!R",簡易速報!$F179+100,"C",COLUMN()),FALSE)+INDIRECT(CONCATENATE("フィニッシュ後入力!R",簡易速報!$F179+100,"C",COLUMN()+1),FALSE))/2</f>
        <v>#N/A</v>
      </c>
      <c r="FD179" s="74"/>
      <c r="FE179" s="74"/>
      <c r="FF179" s="74"/>
      <c r="FG179" s="77" t="e">
        <f ca="1">INDIRECT(CONCATENATE("フィニッシュ後入力!R",簡易速報!$F179+100,"C",COLUMN()),FALSE)</f>
        <v>#N/A</v>
      </c>
      <c r="FH179" s="77" t="e">
        <f ca="1">INDIRECT(CONCATENATE("フィニッシュ後入力!R",簡易速報!$F179+100,"C",COLUMN()),FALSE)</f>
        <v>#N/A</v>
      </c>
      <c r="FI179" s="74" t="e">
        <f ca="1">(INDIRECT(CONCATENATE("フィニッシュ後入力!R",簡易速報!$F179+100,"C",COLUMN()),FALSE)+INDIRECT(CONCATENATE("フィニッシュ後入力!R",簡易速報!$F179+100,"C",COLUMN()+1),FALSE))/2</f>
        <v>#N/A</v>
      </c>
      <c r="FJ179" s="74"/>
      <c r="FK179" s="74"/>
      <c r="FL179" s="74"/>
      <c r="FM179" s="77" t="e">
        <f ca="1">INDIRECT(CONCATENATE("フィニッシュ後入力!R",簡易速報!$F179+100,"C",COLUMN()),FALSE)</f>
        <v>#N/A</v>
      </c>
      <c r="FN179" s="77" t="e">
        <f ca="1">INDIRECT(CONCATENATE("フィニッシュ後入力!R",簡易速報!$F179+100,"C",COLUMN()),FALSE)</f>
        <v>#N/A</v>
      </c>
      <c r="FO179" s="74" t="e">
        <f ca="1">(INDIRECT(CONCATENATE("フィニッシュ後入力!R",簡易速報!$F179+100,"C",COLUMN()),FALSE)+INDIRECT(CONCATENATE("フィニッシュ後入力!R",簡易速報!$F179+100,"C",COLUMN()+1),FALSE))/2</f>
        <v>#N/A</v>
      </c>
      <c r="FP179" s="60"/>
      <c r="FQ179" s="60"/>
      <c r="FR179" s="60"/>
      <c r="FS179" s="60"/>
      <c r="FT179" s="60"/>
      <c r="FU179" s="60"/>
      <c r="FV179" s="60"/>
      <c r="FW179" s="60"/>
      <c r="FX179" s="60"/>
      <c r="FY179" s="60"/>
      <c r="FZ179" s="60"/>
      <c r="GA179" s="60"/>
      <c r="GB179" s="60"/>
      <c r="GC179" s="60"/>
      <c r="GD179" s="74" t="e">
        <f ca="1">INDIRECT("フィニッシュ後入力!G"&amp;簡易速報!$F179+100)</f>
        <v>#N/A</v>
      </c>
    </row>
    <row r="180" spans="1:186">
      <c r="A180" s="74" t="e">
        <f ca="1">簡易速報!O180</f>
        <v>#N/A</v>
      </c>
      <c r="B180" s="74" t="e">
        <f ca="1">簡易速報!P180</f>
        <v>#N/A</v>
      </c>
      <c r="C180" s="74" t="e">
        <f ca="1">簡易速報!Q180</f>
        <v>#N/A</v>
      </c>
      <c r="D180" s="74" t="e">
        <f ca="1">簡易速報!R180</f>
        <v>#N/A</v>
      </c>
      <c r="E180" s="147" t="e">
        <f ca="1">簡易速報!T180</f>
        <v>#N/A</v>
      </c>
      <c r="F180" s="74" t="e">
        <f ca="1">簡易速報!S180</f>
        <v>#N/A</v>
      </c>
      <c r="G180" s="74" t="e">
        <f ca="1">簡易速報!U180</f>
        <v>#N/A</v>
      </c>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c r="AP180" s="74"/>
      <c r="AQ180" s="74"/>
      <c r="AR180" s="74"/>
      <c r="AS180" s="74"/>
      <c r="AT180" s="74"/>
      <c r="AU180" s="74"/>
      <c r="AV180" s="74"/>
      <c r="AW180" s="74"/>
      <c r="AX180" s="74"/>
      <c r="AY180" s="74"/>
      <c r="AZ180" s="74"/>
      <c r="BA180" s="77" t="e">
        <f ca="1">INDIRECT(CONCATENATE("フィニッシュ後入力!R",簡易速報!$F180+100,"C",COLUMN()),FALSE)</f>
        <v>#N/A</v>
      </c>
      <c r="BB180" s="77" t="e">
        <f ca="1">INDIRECT(CONCATENATE("フィニッシュ後入力!R",簡易速報!$F180+100,"C",COLUMN()),FALSE)</f>
        <v>#N/A</v>
      </c>
      <c r="BC180" s="77" t="e">
        <f ca="1">INDIRECT(CONCATENATE("フィニッシュ後入力!R",簡易速報!$F180+100,"C",COLUMN()),FALSE)</f>
        <v>#N/A</v>
      </c>
      <c r="BD180" s="77" t="e">
        <f ca="1">INDIRECT(CONCATENATE("フィニッシュ後入力!R",簡易速報!$F180+100,"C",COLUMN()),FALSE)</f>
        <v>#N/A</v>
      </c>
      <c r="BE180" s="77" t="e">
        <f ca="1">INDIRECT(CONCATENATE("フィニッシュ後入力!R",簡易速報!$F180+100,"C",COLUMN()),FALSE)</f>
        <v>#N/A</v>
      </c>
      <c r="BF180" s="77" t="e">
        <f ca="1">INDIRECT(CONCATENATE("フィニッシュ後入力!R",簡易速報!$F180+100,"C",COLUMN()),FALSE)</f>
        <v>#N/A</v>
      </c>
      <c r="BG180" s="77" t="e">
        <f ca="1">INDIRECT(CONCATENATE("フィニッシュ後入力!R",簡易速報!$F180+100,"C",COLUMN()),FALSE)</f>
        <v>#N/A</v>
      </c>
      <c r="BH180" s="77" t="e">
        <f ca="1">INDIRECT(CONCATENATE("フィニッシュ後入力!R",簡易速報!$F180+100,"C",COLUMN()),FALSE)</f>
        <v>#N/A</v>
      </c>
      <c r="BI180" s="77" t="e">
        <f ca="1">INDIRECT(CONCATENATE("フィニッシュ後入力!R",簡易速報!$F180+100,"C",COLUMN()),FALSE)</f>
        <v>#N/A</v>
      </c>
      <c r="BJ180" s="77" t="e">
        <f ca="1">INDIRECT(CONCATENATE("フィニッシュ後入力!R",簡易速報!$F180+100,"C",COLUMN()),FALSE)</f>
        <v>#N/A</v>
      </c>
      <c r="BK180" s="77" t="e">
        <f ca="1">INDIRECT(CONCATENATE("フィニッシュ後入力!R",簡易速報!$F180+100,"C",COLUMN()),FALSE)</f>
        <v>#N/A</v>
      </c>
      <c r="BL180" s="77" t="e">
        <f ca="1">INDIRECT(CONCATENATE("フィニッシュ後入力!R",簡易速報!$F180+100,"C",COLUMN()),FALSE)</f>
        <v>#N/A</v>
      </c>
      <c r="BM180" s="77" t="e">
        <f ca="1">INDIRECT(CONCATENATE("フィニッシュ後入力!R",簡易速報!$F180+100,"C",COLUMN()),FALSE)</f>
        <v>#N/A</v>
      </c>
      <c r="BN180" s="77" t="e">
        <f ca="1">INDIRECT(CONCATENATE("フィニッシュ後入力!R",簡易速報!$F180+100,"C",COLUMN()),FALSE)</f>
        <v>#N/A</v>
      </c>
      <c r="BO180" s="77" t="e">
        <f ca="1">INDIRECT(CONCATENATE("フィニッシュ後入力!R",簡易速報!$F180+100,"C",COLUMN()),FALSE)</f>
        <v>#N/A</v>
      </c>
      <c r="BP180" s="77" t="e">
        <f ca="1">INDIRECT(CONCATENATE("フィニッシュ後入力!R",簡易速報!$F180+100,"C",COLUMN()),FALSE)</f>
        <v>#N/A</v>
      </c>
      <c r="BQ180" s="77" t="e">
        <f ca="1">INDIRECT(CONCATENATE("フィニッシュ後入力!R",簡易速報!$F180+100,"C",COLUMN()),FALSE)</f>
        <v>#N/A</v>
      </c>
      <c r="BR180" s="77" t="e">
        <f ca="1">INDIRECT(CONCATENATE("フィニッシュ後入力!R",簡易速報!$F180+100,"C",COLUMN()),FALSE)</f>
        <v>#N/A</v>
      </c>
      <c r="BS180" s="77" t="e">
        <f ca="1">INDIRECT(CONCATENATE("フィニッシュ後入力!R",簡易速報!$F180+100,"C",COLUMN()),FALSE)</f>
        <v>#N/A</v>
      </c>
      <c r="BT180" s="77" t="e">
        <f ca="1">INDIRECT(CONCATENATE("フィニッシュ後入力!R",簡易速報!$F180+100,"C",COLUMN()),FALSE)</f>
        <v>#N/A</v>
      </c>
      <c r="BU180" s="77" t="e">
        <f ca="1">INDIRECT(CONCATENATE("フィニッシュ後入力!R",簡易速報!$F180+100,"C",COLUMN()),FALSE)</f>
        <v>#N/A</v>
      </c>
      <c r="BV180" s="77" t="e">
        <f ca="1">INDIRECT(CONCATENATE("フィニッシュ後入力!R",簡易速報!$F180+100,"C",COLUMN()),FALSE)</f>
        <v>#N/A</v>
      </c>
      <c r="BW180" s="77" t="e">
        <f ca="1">INDIRECT(CONCATENATE("フィニッシュ後入力!R",簡易速報!$F180+100,"C",COLUMN()),FALSE)</f>
        <v>#N/A</v>
      </c>
      <c r="BX180" s="77" t="e">
        <f ca="1">INDIRECT(CONCATENATE("フィニッシュ後入力!R",簡易速報!$F180+100,"C",COLUMN()),FALSE)</f>
        <v>#N/A</v>
      </c>
      <c r="BY180" s="77" t="e">
        <f ca="1">INDIRECT(CONCATENATE("フィニッシュ後入力!R",簡易速報!$F180+100,"C",COLUMN()),FALSE)</f>
        <v>#N/A</v>
      </c>
      <c r="BZ180" s="77" t="e">
        <f ca="1">INDIRECT(CONCATENATE("フィニッシュ後入力!R",簡易速報!$F180+100,"C",COLUMN()),FALSE)</f>
        <v>#N/A</v>
      </c>
      <c r="CA180" s="77" t="e">
        <f ca="1">INDIRECT(CONCATENATE("フィニッシュ後入力!R",簡易速報!$F180+100,"C",COLUMN()),FALSE)</f>
        <v>#N/A</v>
      </c>
      <c r="CB180" s="77" t="e">
        <f ca="1">INDIRECT(CONCATENATE("フィニッシュ後入力!R",簡易速報!$F180+100,"C",COLUMN()),FALSE)</f>
        <v>#N/A</v>
      </c>
      <c r="CC180" s="77" t="e">
        <f ca="1">INDIRECT(CONCATENATE("フィニッシュ後入力!R",簡易速報!$F180+100,"C",COLUMN()),FALSE)</f>
        <v>#N/A</v>
      </c>
      <c r="CD180" s="77" t="e">
        <f ca="1">INDIRECT(CONCATENATE("フィニッシュ後入力!R",簡易速報!$F180+100,"C",COLUMN()),FALSE)</f>
        <v>#N/A</v>
      </c>
      <c r="CE180" s="77" t="str">
        <f>IF(フィニッシュ後入力!CE180&lt;&gt;"",フィニッシュ後入力!CE180,"")</f>
        <v/>
      </c>
      <c r="CF180" s="77" t="str">
        <f>IF(フィニッシュ後入力!CF180&lt;&gt;"",フィニッシュ後入力!CF180,"")</f>
        <v/>
      </c>
      <c r="CG180" s="77" t="str">
        <f>IF(フィニッシュ後入力!CG180&lt;&gt;"",フィニッシュ後入力!CG180,"")</f>
        <v/>
      </c>
      <c r="CH180" s="77" t="str">
        <f>IF(フィニッシュ後入力!CH180&lt;&gt;"",フィニッシュ後入力!CH180,"")</f>
        <v/>
      </c>
      <c r="CI180" s="77" t="str">
        <f>IF(フィニッシュ後入力!CI180&lt;&gt;"",フィニッシュ後入力!CI180,"")</f>
        <v/>
      </c>
      <c r="CJ180" s="77" t="str">
        <f>IF(フィニッシュ後入力!CJ180&lt;&gt;"",フィニッシュ後入力!CJ180,"")</f>
        <v/>
      </c>
      <c r="CK180" s="77" t="str">
        <f>IF(フィニッシュ後入力!CK180&lt;&gt;"",フィニッシュ後入力!CK180,"")</f>
        <v/>
      </c>
      <c r="CL180" s="77" t="str">
        <f>IF(フィニッシュ後入力!CL180&lt;&gt;"",フィニッシュ後入力!CL180,"")</f>
        <v/>
      </c>
      <c r="CM180" s="77" t="str">
        <f>IF(フィニッシュ後入力!CM180&lt;&gt;"",フィニッシュ後入力!CM180,"")</f>
        <v/>
      </c>
      <c r="CN180" s="77" t="str">
        <f>IF(フィニッシュ後入力!CN180&lt;&gt;"",フィニッシュ後入力!CN180,"")</f>
        <v/>
      </c>
      <c r="CO180" s="77" t="str">
        <f>IF(フィニッシュ後入力!CO180&lt;&gt;"",フィニッシュ後入力!CO180,"")</f>
        <v/>
      </c>
      <c r="CP180" s="77" t="str">
        <f>IF(フィニッシュ後入力!CP180&lt;&gt;"",フィニッシュ後入力!CP180,"")</f>
        <v/>
      </c>
      <c r="CQ180" s="77" t="str">
        <f>IF(フィニッシュ後入力!CQ180&lt;&gt;"",フィニッシュ後入力!CQ180,"")</f>
        <v/>
      </c>
      <c r="CR180" s="77" t="str">
        <f>IF(フィニッシュ後入力!CR180&lt;&gt;"",フィニッシュ後入力!CR180,"")</f>
        <v/>
      </c>
      <c r="CS180" s="77" t="str">
        <f>IF(フィニッシュ後入力!CS180&lt;&gt;"",フィニッシュ後入力!CS180,"")</f>
        <v/>
      </c>
      <c r="CT180" s="77" t="str">
        <f>IF(フィニッシュ後入力!CT180&lt;&gt;"",フィニッシュ後入力!CT180,"")</f>
        <v/>
      </c>
      <c r="CU180" s="77" t="str">
        <f>IF(フィニッシュ後入力!CU180&lt;&gt;"",フィニッシュ後入力!CU180,"")</f>
        <v/>
      </c>
      <c r="CV180" s="77" t="str">
        <f>IF(フィニッシュ後入力!CV180&lt;&gt;"",フィニッシュ後入力!CV180,"")</f>
        <v/>
      </c>
      <c r="CW180" s="77" t="str">
        <f>IF(フィニッシュ後入力!CW180&lt;&gt;"",フィニッシュ後入力!CW180,"")</f>
        <v/>
      </c>
      <c r="CX180" s="77" t="str">
        <f>IF(フィニッシュ後入力!CX180&lt;&gt;"",フィニッシュ後入力!CX180,"")</f>
        <v/>
      </c>
      <c r="CY180" s="77" t="str">
        <f>IF(フィニッシュ後入力!CY180&lt;&gt;"",フィニッシュ後入力!CY180,"")</f>
        <v/>
      </c>
      <c r="CZ180" s="77" t="str">
        <f>IF(フィニッシュ後入力!CZ180&lt;&gt;"",フィニッシュ後入力!CZ180,"")</f>
        <v/>
      </c>
      <c r="DA180" s="77" t="str">
        <f>IF(フィニッシュ後入力!DA180&lt;&gt;"",フィニッシュ後入力!DA180,"")</f>
        <v/>
      </c>
      <c r="DB180" s="77" t="str">
        <f>IF(フィニッシュ後入力!DB180&lt;&gt;"",フィニッシュ後入力!DB180,"")</f>
        <v/>
      </c>
      <c r="DC180" s="77" t="str">
        <f>IF(フィニッシュ後入力!DC180&lt;&gt;"",フィニッシュ後入力!DC180,"")</f>
        <v/>
      </c>
      <c r="DD180" s="77" t="str">
        <f>IF(フィニッシュ後入力!DD180&lt;&gt;"",フィニッシュ後入力!DD180,"")</f>
        <v/>
      </c>
      <c r="DE180" s="77" t="str">
        <f>IF(フィニッシュ後入力!DE180&lt;&gt;"",フィニッシュ後入力!DE180,"")</f>
        <v/>
      </c>
      <c r="DF180" s="77" t="str">
        <f>IF(フィニッシュ後入力!DF180&lt;&gt;"",フィニッシュ後入力!DF180,"")</f>
        <v/>
      </c>
      <c r="DG180" s="77" t="str">
        <f>IF(フィニッシュ後入力!DG180&lt;&gt;"",フィニッシュ後入力!DG180,"")</f>
        <v/>
      </c>
      <c r="DH180" s="77" t="str">
        <f>IF(フィニッシュ後入力!DH180&lt;&gt;"",フィニッシュ後入力!DH180,"")</f>
        <v/>
      </c>
      <c r="DI180" s="77" t="str">
        <f>IF(フィニッシュ後入力!DI180&lt;&gt;"",フィニッシュ後入力!DI180,"")</f>
        <v/>
      </c>
      <c r="DJ180" s="77" t="str">
        <f>IF(フィニッシュ後入力!DJ180&lt;&gt;"",フィニッシュ後入力!DJ180,"")</f>
        <v/>
      </c>
      <c r="DK180" s="77" t="str">
        <f>IF(フィニッシュ後入力!DK180&lt;&gt;"",フィニッシュ後入力!DK180,"")</f>
        <v/>
      </c>
      <c r="DL180" s="77" t="str">
        <f>IF(フィニッシュ後入力!DL180&lt;&gt;"",フィニッシュ後入力!DL180,"")</f>
        <v/>
      </c>
      <c r="DM180" s="77" t="str">
        <f>IF(フィニッシュ後入力!DM180&lt;&gt;"",フィニッシュ後入力!DM180,"")</f>
        <v/>
      </c>
      <c r="DN180" s="77" t="str">
        <f>IF(フィニッシュ後入力!DN180&lt;&gt;"",フィニッシュ後入力!DN180,"")</f>
        <v/>
      </c>
      <c r="DO180" s="77" t="str">
        <f>IF(フィニッシュ後入力!DO180&lt;&gt;"",フィニッシュ後入力!DO180,"")</f>
        <v/>
      </c>
      <c r="DP180" s="77" t="str">
        <f>IF(フィニッシュ後入力!DP180&lt;&gt;"",フィニッシュ後入力!DP180,"")</f>
        <v/>
      </c>
      <c r="DQ180" s="77" t="str">
        <f>IF(フィニッシュ後入力!DQ180&lt;&gt;"",フィニッシュ後入力!DQ180,"")</f>
        <v/>
      </c>
      <c r="DR180" s="77" t="str">
        <f>IF(フィニッシュ後入力!DR180&lt;&gt;"",フィニッシュ後入力!DR180,"")</f>
        <v/>
      </c>
      <c r="DS180" s="77" t="str">
        <f>IF(フィニッシュ後入力!DS180&lt;&gt;"",フィニッシュ後入力!DS180,"")</f>
        <v/>
      </c>
      <c r="DT180" s="77" t="str">
        <f>IF(フィニッシュ後入力!DT180&lt;&gt;"",フィニッシュ後入力!DT180,"")</f>
        <v/>
      </c>
      <c r="DU180" s="77" t="str">
        <f>IF(フィニッシュ後入力!DU180&lt;&gt;"",フィニッシュ後入力!DU180,"")</f>
        <v/>
      </c>
      <c r="DV180" s="77" t="str">
        <f>IF(フィニッシュ後入力!DV180&lt;&gt;"",フィニッシュ後入力!DV180,"")</f>
        <v/>
      </c>
      <c r="DW180" s="77" t="str">
        <f>IF(フィニッシュ後入力!DW180&lt;&gt;"",フィニッシュ後入力!DW180,"")</f>
        <v/>
      </c>
      <c r="DX180" s="77" t="str">
        <f>IF(フィニッシュ後入力!DX180&lt;&gt;"",フィニッシュ後入力!DX180,"")</f>
        <v/>
      </c>
      <c r="DY180" s="77" t="str">
        <f>IF(フィニッシュ後入力!DY180&lt;&gt;"",フィニッシュ後入力!DY180,"")</f>
        <v/>
      </c>
      <c r="DZ180" s="77" t="str">
        <f>IF(フィニッシュ後入力!DZ180&lt;&gt;"",フィニッシュ後入力!DZ180,"")</f>
        <v/>
      </c>
      <c r="EA180" s="77" t="str">
        <f>IF(フィニッシュ後入力!EA180&lt;&gt;"",フィニッシュ後入力!EA180,"")</f>
        <v/>
      </c>
      <c r="EB180" s="77" t="str">
        <f>IF(フィニッシュ後入力!EB180&lt;&gt;"",フィニッシュ後入力!EB180,"")</f>
        <v/>
      </c>
      <c r="EC180" s="77" t="str">
        <f>IF(フィニッシュ後入力!EC180&lt;&gt;"",フィニッシュ後入力!EC180,"")</f>
        <v/>
      </c>
      <c r="ED180" s="77" t="str">
        <f>IF(フィニッシュ後入力!ED180&lt;&gt;"",フィニッシュ後入力!ED180,"")</f>
        <v/>
      </c>
      <c r="EE180" s="77" t="str">
        <f>IF(フィニッシュ後入力!EE180&lt;&gt;"",フィニッシュ後入力!EE180,"")</f>
        <v/>
      </c>
      <c r="EF180" s="77" t="str">
        <f>IF(フィニッシュ後入力!EF180&lt;&gt;"",フィニッシュ後入力!EF180,"")</f>
        <v/>
      </c>
      <c r="EG180" s="77" t="str">
        <f>IF(フィニッシュ後入力!EG180&lt;&gt;"",フィニッシュ後入力!EG180,"")</f>
        <v/>
      </c>
      <c r="EH180" s="77" t="str">
        <f>IF(フィニッシュ後入力!EH180&lt;&gt;"",フィニッシュ後入力!EH180,"")</f>
        <v/>
      </c>
      <c r="EI180" s="77" t="str">
        <f>IF(フィニッシュ後入力!EI180&lt;&gt;"",フィニッシュ後入力!EI180,"")</f>
        <v/>
      </c>
      <c r="EJ180" s="77" t="str">
        <f>IF(フィニッシュ後入力!EJ180&lt;&gt;"",フィニッシュ後入力!EJ180,"")</f>
        <v/>
      </c>
      <c r="EK180" s="77" t="str">
        <f>IF(フィニッシュ後入力!EK180&lt;&gt;"",フィニッシュ後入力!EK180,"")</f>
        <v/>
      </c>
      <c r="EL180" s="77" t="str">
        <f>IF(フィニッシュ後入力!EL180&lt;&gt;"",フィニッシュ後入力!EL180,"")</f>
        <v/>
      </c>
      <c r="EM180" s="77" t="str">
        <f>IF(フィニッシュ後入力!EM180&lt;&gt;"",フィニッシュ後入力!EM180,"")</f>
        <v/>
      </c>
      <c r="EN180" s="77" t="str">
        <f>IF(フィニッシュ後入力!EN180&lt;&gt;"",フィニッシュ後入力!EN180,"")</f>
        <v/>
      </c>
      <c r="EO180" s="77" t="str">
        <f>IF(フィニッシュ後入力!EO180&lt;&gt;"",フィニッシュ後入力!EO180,"")</f>
        <v/>
      </c>
      <c r="EP180" s="77" t="str">
        <f>IF(フィニッシュ後入力!EP180&lt;&gt;"",フィニッシュ後入力!EP180,"")</f>
        <v/>
      </c>
      <c r="EQ180" s="77" t="str">
        <f>IF(フィニッシュ後入力!EQ180&lt;&gt;"",フィニッシュ後入力!EQ180,"")</f>
        <v/>
      </c>
      <c r="ER180" s="77" t="str">
        <f>IF(フィニッシュ後入力!ER180&lt;&gt;"",フィニッシュ後入力!ER180,"")</f>
        <v/>
      </c>
      <c r="ES180" s="77" t="str">
        <f>IF(フィニッシュ後入力!ES180&lt;&gt;"",フィニッシュ後入力!ES180,"")</f>
        <v/>
      </c>
      <c r="ET180" s="77" t="str">
        <f>IF(フィニッシュ後入力!ET180&lt;&gt;"",フィニッシュ後入力!ET180,"")</f>
        <v/>
      </c>
      <c r="EU180" s="77" t="str">
        <f>IF(フィニッシュ後入力!EU180&lt;&gt;"",フィニッシュ後入力!EU180,"")</f>
        <v/>
      </c>
      <c r="EV180" s="77" t="str">
        <f>IF(フィニッシュ後入力!EV180&lt;&gt;"",フィニッシュ後入力!EV180,"")</f>
        <v/>
      </c>
      <c r="EW180" s="77" t="str">
        <f>IF(フィニッシュ後入力!EW180&lt;&gt;"",フィニッシュ後入力!EW180,"")</f>
        <v/>
      </c>
      <c r="EX180" s="77" t="str">
        <f>IF(フィニッシュ後入力!EX180&lt;&gt;"",フィニッシュ後入力!EX180,"")</f>
        <v/>
      </c>
      <c r="EY180" s="77" t="str">
        <f>IF(フィニッシュ後入力!EY180&lt;&gt;"",フィニッシュ後入力!EY180,"")</f>
        <v/>
      </c>
      <c r="EZ180" s="77" t="str">
        <f>IF(フィニッシュ後入力!EZ180&lt;&gt;"",フィニッシュ後入力!EZ180,"")</f>
        <v/>
      </c>
      <c r="FA180" s="77" t="e">
        <f ca="1">INDIRECT(CONCATENATE("フィニッシュ後入力!R",簡易速報!$F180+100,"C",COLUMN()),FALSE)</f>
        <v>#N/A</v>
      </c>
      <c r="FB180" s="77" t="e">
        <f ca="1">INDIRECT(CONCATENATE("フィニッシュ後入力!R",簡易速報!$F180+100,"C",COLUMN()),FALSE)</f>
        <v>#N/A</v>
      </c>
      <c r="FC180" s="74" t="e">
        <f ca="1">(INDIRECT(CONCATENATE("フィニッシュ後入力!R",簡易速報!$F180+100,"C",COLUMN()),FALSE)+INDIRECT(CONCATENATE("フィニッシュ後入力!R",簡易速報!$F180+100,"C",COLUMN()+1),FALSE))/2</f>
        <v>#N/A</v>
      </c>
      <c r="FD180" s="74"/>
      <c r="FE180" s="74"/>
      <c r="FF180" s="74"/>
      <c r="FG180" s="77" t="e">
        <f ca="1">INDIRECT(CONCATENATE("フィニッシュ後入力!R",簡易速報!$F180+100,"C",COLUMN()),FALSE)</f>
        <v>#N/A</v>
      </c>
      <c r="FH180" s="77" t="e">
        <f ca="1">INDIRECT(CONCATENATE("フィニッシュ後入力!R",簡易速報!$F180+100,"C",COLUMN()),FALSE)</f>
        <v>#N/A</v>
      </c>
      <c r="FI180" s="74" t="e">
        <f ca="1">(INDIRECT(CONCATENATE("フィニッシュ後入力!R",簡易速報!$F180+100,"C",COLUMN()),FALSE)+INDIRECT(CONCATENATE("フィニッシュ後入力!R",簡易速報!$F180+100,"C",COLUMN()+1),FALSE))/2</f>
        <v>#N/A</v>
      </c>
      <c r="FJ180" s="74"/>
      <c r="FK180" s="74"/>
      <c r="FL180" s="74"/>
      <c r="FM180" s="77" t="e">
        <f ca="1">INDIRECT(CONCATENATE("フィニッシュ後入力!R",簡易速報!$F180+100,"C",COLUMN()),FALSE)</f>
        <v>#N/A</v>
      </c>
      <c r="FN180" s="77" t="e">
        <f ca="1">INDIRECT(CONCATENATE("フィニッシュ後入力!R",簡易速報!$F180+100,"C",COLUMN()),FALSE)</f>
        <v>#N/A</v>
      </c>
      <c r="FO180" s="74" t="e">
        <f ca="1">(INDIRECT(CONCATENATE("フィニッシュ後入力!R",簡易速報!$F180+100,"C",COLUMN()),FALSE)+INDIRECT(CONCATENATE("フィニッシュ後入力!R",簡易速報!$F180+100,"C",COLUMN()+1),FALSE))/2</f>
        <v>#N/A</v>
      </c>
      <c r="FP180" s="60"/>
      <c r="FQ180" s="60"/>
      <c r="FR180" s="60"/>
      <c r="FS180" s="60"/>
      <c r="FT180" s="60"/>
      <c r="FU180" s="60"/>
      <c r="FV180" s="60"/>
      <c r="FW180" s="60"/>
      <c r="FX180" s="60"/>
      <c r="FY180" s="60"/>
      <c r="FZ180" s="60"/>
      <c r="GA180" s="60"/>
      <c r="GB180" s="60"/>
      <c r="GC180" s="60"/>
      <c r="GD180" s="74" t="e">
        <f ca="1">INDIRECT("フィニッシュ後入力!G"&amp;簡易速報!$F180+100)</f>
        <v>#N/A</v>
      </c>
    </row>
    <row r="181" spans="1:186">
      <c r="A181" s="74" t="e">
        <f ca="1">簡易速報!O181</f>
        <v>#N/A</v>
      </c>
      <c r="B181" s="74" t="e">
        <f ca="1">簡易速報!P181</f>
        <v>#N/A</v>
      </c>
      <c r="C181" s="74" t="e">
        <f ca="1">簡易速報!Q181</f>
        <v>#N/A</v>
      </c>
      <c r="D181" s="74" t="e">
        <f ca="1">簡易速報!R181</f>
        <v>#N/A</v>
      </c>
      <c r="E181" s="147" t="e">
        <f ca="1">簡易速報!T181</f>
        <v>#N/A</v>
      </c>
      <c r="F181" s="74" t="e">
        <f ca="1">簡易速報!S181</f>
        <v>#N/A</v>
      </c>
      <c r="G181" s="74" t="e">
        <f ca="1">簡易速報!U181</f>
        <v>#N/A</v>
      </c>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c r="AP181" s="74"/>
      <c r="AQ181" s="74"/>
      <c r="AR181" s="74"/>
      <c r="AS181" s="74"/>
      <c r="AT181" s="74"/>
      <c r="AU181" s="74"/>
      <c r="AV181" s="74"/>
      <c r="AW181" s="74"/>
      <c r="AX181" s="74"/>
      <c r="AY181" s="74"/>
      <c r="AZ181" s="74"/>
      <c r="BA181" s="77" t="e">
        <f ca="1">INDIRECT(CONCATENATE("フィニッシュ後入力!R",簡易速報!$F181+100,"C",COLUMN()),FALSE)</f>
        <v>#N/A</v>
      </c>
      <c r="BB181" s="77" t="e">
        <f ca="1">INDIRECT(CONCATENATE("フィニッシュ後入力!R",簡易速報!$F181+100,"C",COLUMN()),FALSE)</f>
        <v>#N/A</v>
      </c>
      <c r="BC181" s="77" t="e">
        <f ca="1">INDIRECT(CONCATENATE("フィニッシュ後入力!R",簡易速報!$F181+100,"C",COLUMN()),FALSE)</f>
        <v>#N/A</v>
      </c>
      <c r="BD181" s="77" t="e">
        <f ca="1">INDIRECT(CONCATENATE("フィニッシュ後入力!R",簡易速報!$F181+100,"C",COLUMN()),FALSE)</f>
        <v>#N/A</v>
      </c>
      <c r="BE181" s="77" t="e">
        <f ca="1">INDIRECT(CONCATENATE("フィニッシュ後入力!R",簡易速報!$F181+100,"C",COLUMN()),FALSE)</f>
        <v>#N/A</v>
      </c>
      <c r="BF181" s="77" t="e">
        <f ca="1">INDIRECT(CONCATENATE("フィニッシュ後入力!R",簡易速報!$F181+100,"C",COLUMN()),FALSE)</f>
        <v>#N/A</v>
      </c>
      <c r="BG181" s="77" t="e">
        <f ca="1">INDIRECT(CONCATENATE("フィニッシュ後入力!R",簡易速報!$F181+100,"C",COLUMN()),FALSE)</f>
        <v>#N/A</v>
      </c>
      <c r="BH181" s="77" t="e">
        <f ca="1">INDIRECT(CONCATENATE("フィニッシュ後入力!R",簡易速報!$F181+100,"C",COLUMN()),FALSE)</f>
        <v>#N/A</v>
      </c>
      <c r="BI181" s="77" t="e">
        <f ca="1">INDIRECT(CONCATENATE("フィニッシュ後入力!R",簡易速報!$F181+100,"C",COLUMN()),FALSE)</f>
        <v>#N/A</v>
      </c>
      <c r="BJ181" s="77" t="e">
        <f ca="1">INDIRECT(CONCATENATE("フィニッシュ後入力!R",簡易速報!$F181+100,"C",COLUMN()),FALSE)</f>
        <v>#N/A</v>
      </c>
      <c r="BK181" s="77" t="e">
        <f ca="1">INDIRECT(CONCATENATE("フィニッシュ後入力!R",簡易速報!$F181+100,"C",COLUMN()),FALSE)</f>
        <v>#N/A</v>
      </c>
      <c r="BL181" s="77" t="e">
        <f ca="1">INDIRECT(CONCATENATE("フィニッシュ後入力!R",簡易速報!$F181+100,"C",COLUMN()),FALSE)</f>
        <v>#N/A</v>
      </c>
      <c r="BM181" s="77" t="e">
        <f ca="1">INDIRECT(CONCATENATE("フィニッシュ後入力!R",簡易速報!$F181+100,"C",COLUMN()),FALSE)</f>
        <v>#N/A</v>
      </c>
      <c r="BN181" s="77" t="e">
        <f ca="1">INDIRECT(CONCATENATE("フィニッシュ後入力!R",簡易速報!$F181+100,"C",COLUMN()),FALSE)</f>
        <v>#N/A</v>
      </c>
      <c r="BO181" s="77" t="e">
        <f ca="1">INDIRECT(CONCATENATE("フィニッシュ後入力!R",簡易速報!$F181+100,"C",COLUMN()),FALSE)</f>
        <v>#N/A</v>
      </c>
      <c r="BP181" s="77" t="e">
        <f ca="1">INDIRECT(CONCATENATE("フィニッシュ後入力!R",簡易速報!$F181+100,"C",COLUMN()),FALSE)</f>
        <v>#N/A</v>
      </c>
      <c r="BQ181" s="77" t="e">
        <f ca="1">INDIRECT(CONCATENATE("フィニッシュ後入力!R",簡易速報!$F181+100,"C",COLUMN()),FALSE)</f>
        <v>#N/A</v>
      </c>
      <c r="BR181" s="77" t="e">
        <f ca="1">INDIRECT(CONCATENATE("フィニッシュ後入力!R",簡易速報!$F181+100,"C",COLUMN()),FALSE)</f>
        <v>#N/A</v>
      </c>
      <c r="BS181" s="77" t="e">
        <f ca="1">INDIRECT(CONCATENATE("フィニッシュ後入力!R",簡易速報!$F181+100,"C",COLUMN()),FALSE)</f>
        <v>#N/A</v>
      </c>
      <c r="BT181" s="77" t="e">
        <f ca="1">INDIRECT(CONCATENATE("フィニッシュ後入力!R",簡易速報!$F181+100,"C",COLUMN()),FALSE)</f>
        <v>#N/A</v>
      </c>
      <c r="BU181" s="77" t="e">
        <f ca="1">INDIRECT(CONCATENATE("フィニッシュ後入力!R",簡易速報!$F181+100,"C",COLUMN()),FALSE)</f>
        <v>#N/A</v>
      </c>
      <c r="BV181" s="77" t="e">
        <f ca="1">INDIRECT(CONCATENATE("フィニッシュ後入力!R",簡易速報!$F181+100,"C",COLUMN()),FALSE)</f>
        <v>#N/A</v>
      </c>
      <c r="BW181" s="77" t="e">
        <f ca="1">INDIRECT(CONCATENATE("フィニッシュ後入力!R",簡易速報!$F181+100,"C",COLUMN()),FALSE)</f>
        <v>#N/A</v>
      </c>
      <c r="BX181" s="77" t="e">
        <f ca="1">INDIRECT(CONCATENATE("フィニッシュ後入力!R",簡易速報!$F181+100,"C",COLUMN()),FALSE)</f>
        <v>#N/A</v>
      </c>
      <c r="BY181" s="77" t="e">
        <f ca="1">INDIRECT(CONCATENATE("フィニッシュ後入力!R",簡易速報!$F181+100,"C",COLUMN()),FALSE)</f>
        <v>#N/A</v>
      </c>
      <c r="BZ181" s="77" t="e">
        <f ca="1">INDIRECT(CONCATENATE("フィニッシュ後入力!R",簡易速報!$F181+100,"C",COLUMN()),FALSE)</f>
        <v>#N/A</v>
      </c>
      <c r="CA181" s="77" t="e">
        <f ca="1">INDIRECT(CONCATENATE("フィニッシュ後入力!R",簡易速報!$F181+100,"C",COLUMN()),FALSE)</f>
        <v>#N/A</v>
      </c>
      <c r="CB181" s="77" t="e">
        <f ca="1">INDIRECT(CONCATENATE("フィニッシュ後入力!R",簡易速報!$F181+100,"C",COLUMN()),FALSE)</f>
        <v>#N/A</v>
      </c>
      <c r="CC181" s="77" t="e">
        <f ca="1">INDIRECT(CONCATENATE("フィニッシュ後入力!R",簡易速報!$F181+100,"C",COLUMN()),FALSE)</f>
        <v>#N/A</v>
      </c>
      <c r="CD181" s="77" t="e">
        <f ca="1">INDIRECT(CONCATENATE("フィニッシュ後入力!R",簡易速報!$F181+100,"C",COLUMN()),FALSE)</f>
        <v>#N/A</v>
      </c>
      <c r="CE181" s="77" t="str">
        <f>IF(フィニッシュ後入力!CE181&lt;&gt;"",フィニッシュ後入力!CE181,"")</f>
        <v/>
      </c>
      <c r="CF181" s="77" t="str">
        <f>IF(フィニッシュ後入力!CF181&lt;&gt;"",フィニッシュ後入力!CF181,"")</f>
        <v/>
      </c>
      <c r="CG181" s="77" t="str">
        <f>IF(フィニッシュ後入力!CG181&lt;&gt;"",フィニッシュ後入力!CG181,"")</f>
        <v/>
      </c>
      <c r="CH181" s="77" t="str">
        <f>IF(フィニッシュ後入力!CH181&lt;&gt;"",フィニッシュ後入力!CH181,"")</f>
        <v/>
      </c>
      <c r="CI181" s="77" t="str">
        <f>IF(フィニッシュ後入力!CI181&lt;&gt;"",フィニッシュ後入力!CI181,"")</f>
        <v/>
      </c>
      <c r="CJ181" s="77" t="str">
        <f>IF(フィニッシュ後入力!CJ181&lt;&gt;"",フィニッシュ後入力!CJ181,"")</f>
        <v/>
      </c>
      <c r="CK181" s="77" t="str">
        <f>IF(フィニッシュ後入力!CK181&lt;&gt;"",フィニッシュ後入力!CK181,"")</f>
        <v/>
      </c>
      <c r="CL181" s="77" t="str">
        <f>IF(フィニッシュ後入力!CL181&lt;&gt;"",フィニッシュ後入力!CL181,"")</f>
        <v/>
      </c>
      <c r="CM181" s="77" t="str">
        <f>IF(フィニッシュ後入力!CM181&lt;&gt;"",フィニッシュ後入力!CM181,"")</f>
        <v/>
      </c>
      <c r="CN181" s="77" t="str">
        <f>IF(フィニッシュ後入力!CN181&lt;&gt;"",フィニッシュ後入力!CN181,"")</f>
        <v/>
      </c>
      <c r="CO181" s="77" t="str">
        <f>IF(フィニッシュ後入力!CO181&lt;&gt;"",フィニッシュ後入力!CO181,"")</f>
        <v/>
      </c>
      <c r="CP181" s="77" t="str">
        <f>IF(フィニッシュ後入力!CP181&lt;&gt;"",フィニッシュ後入力!CP181,"")</f>
        <v/>
      </c>
      <c r="CQ181" s="77" t="str">
        <f>IF(フィニッシュ後入力!CQ181&lt;&gt;"",フィニッシュ後入力!CQ181,"")</f>
        <v/>
      </c>
      <c r="CR181" s="77" t="str">
        <f>IF(フィニッシュ後入力!CR181&lt;&gt;"",フィニッシュ後入力!CR181,"")</f>
        <v/>
      </c>
      <c r="CS181" s="77" t="str">
        <f>IF(フィニッシュ後入力!CS181&lt;&gt;"",フィニッシュ後入力!CS181,"")</f>
        <v/>
      </c>
      <c r="CT181" s="77" t="str">
        <f>IF(フィニッシュ後入力!CT181&lt;&gt;"",フィニッシュ後入力!CT181,"")</f>
        <v/>
      </c>
      <c r="CU181" s="77" t="str">
        <f>IF(フィニッシュ後入力!CU181&lt;&gt;"",フィニッシュ後入力!CU181,"")</f>
        <v/>
      </c>
      <c r="CV181" s="77" t="str">
        <f>IF(フィニッシュ後入力!CV181&lt;&gt;"",フィニッシュ後入力!CV181,"")</f>
        <v/>
      </c>
      <c r="CW181" s="77" t="str">
        <f>IF(フィニッシュ後入力!CW181&lt;&gt;"",フィニッシュ後入力!CW181,"")</f>
        <v/>
      </c>
      <c r="CX181" s="77" t="str">
        <f>IF(フィニッシュ後入力!CX181&lt;&gt;"",フィニッシュ後入力!CX181,"")</f>
        <v/>
      </c>
      <c r="CY181" s="77" t="str">
        <f>IF(フィニッシュ後入力!CY181&lt;&gt;"",フィニッシュ後入力!CY181,"")</f>
        <v/>
      </c>
      <c r="CZ181" s="77" t="str">
        <f>IF(フィニッシュ後入力!CZ181&lt;&gt;"",フィニッシュ後入力!CZ181,"")</f>
        <v/>
      </c>
      <c r="DA181" s="77" t="str">
        <f>IF(フィニッシュ後入力!DA181&lt;&gt;"",フィニッシュ後入力!DA181,"")</f>
        <v/>
      </c>
      <c r="DB181" s="77" t="str">
        <f>IF(フィニッシュ後入力!DB181&lt;&gt;"",フィニッシュ後入力!DB181,"")</f>
        <v/>
      </c>
      <c r="DC181" s="77" t="str">
        <f>IF(フィニッシュ後入力!DC181&lt;&gt;"",フィニッシュ後入力!DC181,"")</f>
        <v/>
      </c>
      <c r="DD181" s="77" t="str">
        <f>IF(フィニッシュ後入力!DD181&lt;&gt;"",フィニッシュ後入力!DD181,"")</f>
        <v/>
      </c>
      <c r="DE181" s="77" t="str">
        <f>IF(フィニッシュ後入力!DE181&lt;&gt;"",フィニッシュ後入力!DE181,"")</f>
        <v/>
      </c>
      <c r="DF181" s="77" t="str">
        <f>IF(フィニッシュ後入力!DF181&lt;&gt;"",フィニッシュ後入力!DF181,"")</f>
        <v/>
      </c>
      <c r="DG181" s="77" t="str">
        <f>IF(フィニッシュ後入力!DG181&lt;&gt;"",フィニッシュ後入力!DG181,"")</f>
        <v/>
      </c>
      <c r="DH181" s="77" t="str">
        <f>IF(フィニッシュ後入力!DH181&lt;&gt;"",フィニッシュ後入力!DH181,"")</f>
        <v/>
      </c>
      <c r="DI181" s="77" t="str">
        <f>IF(フィニッシュ後入力!DI181&lt;&gt;"",フィニッシュ後入力!DI181,"")</f>
        <v/>
      </c>
      <c r="DJ181" s="77" t="str">
        <f>IF(フィニッシュ後入力!DJ181&lt;&gt;"",フィニッシュ後入力!DJ181,"")</f>
        <v/>
      </c>
      <c r="DK181" s="77" t="str">
        <f>IF(フィニッシュ後入力!DK181&lt;&gt;"",フィニッシュ後入力!DK181,"")</f>
        <v/>
      </c>
      <c r="DL181" s="77" t="str">
        <f>IF(フィニッシュ後入力!DL181&lt;&gt;"",フィニッシュ後入力!DL181,"")</f>
        <v/>
      </c>
      <c r="DM181" s="77" t="str">
        <f>IF(フィニッシュ後入力!DM181&lt;&gt;"",フィニッシュ後入力!DM181,"")</f>
        <v/>
      </c>
      <c r="DN181" s="77" t="str">
        <f>IF(フィニッシュ後入力!DN181&lt;&gt;"",フィニッシュ後入力!DN181,"")</f>
        <v/>
      </c>
      <c r="DO181" s="77" t="str">
        <f>IF(フィニッシュ後入力!DO181&lt;&gt;"",フィニッシュ後入力!DO181,"")</f>
        <v/>
      </c>
      <c r="DP181" s="77" t="str">
        <f>IF(フィニッシュ後入力!DP181&lt;&gt;"",フィニッシュ後入力!DP181,"")</f>
        <v/>
      </c>
      <c r="DQ181" s="77" t="str">
        <f>IF(フィニッシュ後入力!DQ181&lt;&gt;"",フィニッシュ後入力!DQ181,"")</f>
        <v/>
      </c>
      <c r="DR181" s="77" t="str">
        <f>IF(フィニッシュ後入力!DR181&lt;&gt;"",フィニッシュ後入力!DR181,"")</f>
        <v/>
      </c>
      <c r="DS181" s="77" t="str">
        <f>IF(フィニッシュ後入力!DS181&lt;&gt;"",フィニッシュ後入力!DS181,"")</f>
        <v/>
      </c>
      <c r="DT181" s="77" t="str">
        <f>IF(フィニッシュ後入力!DT181&lt;&gt;"",フィニッシュ後入力!DT181,"")</f>
        <v/>
      </c>
      <c r="DU181" s="77" t="str">
        <f>IF(フィニッシュ後入力!DU181&lt;&gt;"",フィニッシュ後入力!DU181,"")</f>
        <v/>
      </c>
      <c r="DV181" s="77" t="str">
        <f>IF(フィニッシュ後入力!DV181&lt;&gt;"",フィニッシュ後入力!DV181,"")</f>
        <v/>
      </c>
      <c r="DW181" s="77" t="str">
        <f>IF(フィニッシュ後入力!DW181&lt;&gt;"",フィニッシュ後入力!DW181,"")</f>
        <v/>
      </c>
      <c r="DX181" s="77" t="str">
        <f>IF(フィニッシュ後入力!DX181&lt;&gt;"",フィニッシュ後入力!DX181,"")</f>
        <v/>
      </c>
      <c r="DY181" s="77" t="str">
        <f>IF(フィニッシュ後入力!DY181&lt;&gt;"",フィニッシュ後入力!DY181,"")</f>
        <v/>
      </c>
      <c r="DZ181" s="77" t="str">
        <f>IF(フィニッシュ後入力!DZ181&lt;&gt;"",フィニッシュ後入力!DZ181,"")</f>
        <v/>
      </c>
      <c r="EA181" s="77" t="str">
        <f>IF(フィニッシュ後入力!EA181&lt;&gt;"",フィニッシュ後入力!EA181,"")</f>
        <v/>
      </c>
      <c r="EB181" s="77" t="str">
        <f>IF(フィニッシュ後入力!EB181&lt;&gt;"",フィニッシュ後入力!EB181,"")</f>
        <v/>
      </c>
      <c r="EC181" s="77" t="str">
        <f>IF(フィニッシュ後入力!EC181&lt;&gt;"",フィニッシュ後入力!EC181,"")</f>
        <v/>
      </c>
      <c r="ED181" s="77" t="str">
        <f>IF(フィニッシュ後入力!ED181&lt;&gt;"",フィニッシュ後入力!ED181,"")</f>
        <v/>
      </c>
      <c r="EE181" s="77" t="str">
        <f>IF(フィニッシュ後入力!EE181&lt;&gt;"",フィニッシュ後入力!EE181,"")</f>
        <v/>
      </c>
      <c r="EF181" s="77" t="str">
        <f>IF(フィニッシュ後入力!EF181&lt;&gt;"",フィニッシュ後入力!EF181,"")</f>
        <v/>
      </c>
      <c r="EG181" s="77" t="str">
        <f>IF(フィニッシュ後入力!EG181&lt;&gt;"",フィニッシュ後入力!EG181,"")</f>
        <v/>
      </c>
      <c r="EH181" s="77" t="str">
        <f>IF(フィニッシュ後入力!EH181&lt;&gt;"",フィニッシュ後入力!EH181,"")</f>
        <v/>
      </c>
      <c r="EI181" s="77" t="str">
        <f>IF(フィニッシュ後入力!EI181&lt;&gt;"",フィニッシュ後入力!EI181,"")</f>
        <v/>
      </c>
      <c r="EJ181" s="77" t="str">
        <f>IF(フィニッシュ後入力!EJ181&lt;&gt;"",フィニッシュ後入力!EJ181,"")</f>
        <v/>
      </c>
      <c r="EK181" s="77" t="str">
        <f>IF(フィニッシュ後入力!EK181&lt;&gt;"",フィニッシュ後入力!EK181,"")</f>
        <v/>
      </c>
      <c r="EL181" s="77" t="str">
        <f>IF(フィニッシュ後入力!EL181&lt;&gt;"",フィニッシュ後入力!EL181,"")</f>
        <v/>
      </c>
      <c r="EM181" s="77" t="str">
        <f>IF(フィニッシュ後入力!EM181&lt;&gt;"",フィニッシュ後入力!EM181,"")</f>
        <v/>
      </c>
      <c r="EN181" s="77" t="str">
        <f>IF(フィニッシュ後入力!EN181&lt;&gt;"",フィニッシュ後入力!EN181,"")</f>
        <v/>
      </c>
      <c r="EO181" s="77" t="str">
        <f>IF(フィニッシュ後入力!EO181&lt;&gt;"",フィニッシュ後入力!EO181,"")</f>
        <v/>
      </c>
      <c r="EP181" s="77" t="str">
        <f>IF(フィニッシュ後入力!EP181&lt;&gt;"",フィニッシュ後入力!EP181,"")</f>
        <v/>
      </c>
      <c r="EQ181" s="77" t="str">
        <f>IF(フィニッシュ後入力!EQ181&lt;&gt;"",フィニッシュ後入力!EQ181,"")</f>
        <v/>
      </c>
      <c r="ER181" s="77" t="str">
        <f>IF(フィニッシュ後入力!ER181&lt;&gt;"",フィニッシュ後入力!ER181,"")</f>
        <v/>
      </c>
      <c r="ES181" s="77" t="str">
        <f>IF(フィニッシュ後入力!ES181&lt;&gt;"",フィニッシュ後入力!ES181,"")</f>
        <v/>
      </c>
      <c r="ET181" s="77" t="str">
        <f>IF(フィニッシュ後入力!ET181&lt;&gt;"",フィニッシュ後入力!ET181,"")</f>
        <v/>
      </c>
      <c r="EU181" s="77" t="str">
        <f>IF(フィニッシュ後入力!EU181&lt;&gt;"",フィニッシュ後入力!EU181,"")</f>
        <v/>
      </c>
      <c r="EV181" s="77" t="str">
        <f>IF(フィニッシュ後入力!EV181&lt;&gt;"",フィニッシュ後入力!EV181,"")</f>
        <v/>
      </c>
      <c r="EW181" s="77" t="str">
        <f>IF(フィニッシュ後入力!EW181&lt;&gt;"",フィニッシュ後入力!EW181,"")</f>
        <v/>
      </c>
      <c r="EX181" s="77" t="str">
        <f>IF(フィニッシュ後入力!EX181&lt;&gt;"",フィニッシュ後入力!EX181,"")</f>
        <v/>
      </c>
      <c r="EY181" s="77" t="str">
        <f>IF(フィニッシュ後入力!EY181&lt;&gt;"",フィニッシュ後入力!EY181,"")</f>
        <v/>
      </c>
      <c r="EZ181" s="77" t="str">
        <f>IF(フィニッシュ後入力!EZ181&lt;&gt;"",フィニッシュ後入力!EZ181,"")</f>
        <v/>
      </c>
      <c r="FA181" s="77" t="e">
        <f ca="1">INDIRECT(CONCATENATE("フィニッシュ後入力!R",簡易速報!$F181+100,"C",COLUMN()),FALSE)</f>
        <v>#N/A</v>
      </c>
      <c r="FB181" s="77" t="e">
        <f ca="1">INDIRECT(CONCATENATE("フィニッシュ後入力!R",簡易速報!$F181+100,"C",COLUMN()),FALSE)</f>
        <v>#N/A</v>
      </c>
      <c r="FC181" s="74" t="e">
        <f ca="1">(INDIRECT(CONCATENATE("フィニッシュ後入力!R",簡易速報!$F181+100,"C",COLUMN()),FALSE)+INDIRECT(CONCATENATE("フィニッシュ後入力!R",簡易速報!$F181+100,"C",COLUMN()+1),FALSE))/2</f>
        <v>#N/A</v>
      </c>
      <c r="FD181" s="74"/>
      <c r="FE181" s="74"/>
      <c r="FF181" s="74"/>
      <c r="FG181" s="77" t="e">
        <f ca="1">INDIRECT(CONCATENATE("フィニッシュ後入力!R",簡易速報!$F181+100,"C",COLUMN()),FALSE)</f>
        <v>#N/A</v>
      </c>
      <c r="FH181" s="77" t="e">
        <f ca="1">INDIRECT(CONCATENATE("フィニッシュ後入力!R",簡易速報!$F181+100,"C",COLUMN()),FALSE)</f>
        <v>#N/A</v>
      </c>
      <c r="FI181" s="74" t="e">
        <f ca="1">(INDIRECT(CONCATENATE("フィニッシュ後入力!R",簡易速報!$F181+100,"C",COLUMN()),FALSE)+INDIRECT(CONCATENATE("フィニッシュ後入力!R",簡易速報!$F181+100,"C",COLUMN()+1),FALSE))/2</f>
        <v>#N/A</v>
      </c>
      <c r="FJ181" s="74"/>
      <c r="FK181" s="74"/>
      <c r="FL181" s="74"/>
      <c r="FM181" s="77" t="e">
        <f ca="1">INDIRECT(CONCATENATE("フィニッシュ後入力!R",簡易速報!$F181+100,"C",COLUMN()),FALSE)</f>
        <v>#N/A</v>
      </c>
      <c r="FN181" s="77" t="e">
        <f ca="1">INDIRECT(CONCATENATE("フィニッシュ後入力!R",簡易速報!$F181+100,"C",COLUMN()),FALSE)</f>
        <v>#N/A</v>
      </c>
      <c r="FO181" s="74" t="e">
        <f ca="1">(INDIRECT(CONCATENATE("フィニッシュ後入力!R",簡易速報!$F181+100,"C",COLUMN()),FALSE)+INDIRECT(CONCATENATE("フィニッシュ後入力!R",簡易速報!$F181+100,"C",COLUMN()+1),FALSE))/2</f>
        <v>#N/A</v>
      </c>
      <c r="FP181" s="60"/>
      <c r="FQ181" s="60"/>
      <c r="FR181" s="60"/>
      <c r="FS181" s="60"/>
      <c r="FT181" s="60"/>
      <c r="FU181" s="60"/>
      <c r="FV181" s="60"/>
      <c r="FW181" s="60"/>
      <c r="FX181" s="60"/>
      <c r="FY181" s="60"/>
      <c r="FZ181" s="60"/>
      <c r="GA181" s="60"/>
      <c r="GB181" s="60"/>
      <c r="GC181" s="60"/>
      <c r="GD181" s="74" t="e">
        <f ca="1">INDIRECT("フィニッシュ後入力!G"&amp;簡易速報!$F181+100)</f>
        <v>#N/A</v>
      </c>
    </row>
    <row r="182" spans="1:186">
      <c r="A182" s="74" t="e">
        <f ca="1">簡易速報!O182</f>
        <v>#N/A</v>
      </c>
      <c r="B182" s="74" t="e">
        <f ca="1">簡易速報!P182</f>
        <v>#N/A</v>
      </c>
      <c r="C182" s="74" t="e">
        <f ca="1">簡易速報!Q182</f>
        <v>#N/A</v>
      </c>
      <c r="D182" s="74" t="e">
        <f ca="1">簡易速報!R182</f>
        <v>#N/A</v>
      </c>
      <c r="E182" s="147" t="e">
        <f ca="1">簡易速報!T182</f>
        <v>#N/A</v>
      </c>
      <c r="F182" s="74" t="e">
        <f ca="1">簡易速報!S182</f>
        <v>#N/A</v>
      </c>
      <c r="G182" s="74" t="e">
        <f ca="1">簡易速報!U182</f>
        <v>#N/A</v>
      </c>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c r="AP182" s="74"/>
      <c r="AQ182" s="74"/>
      <c r="AR182" s="74"/>
      <c r="AS182" s="74"/>
      <c r="AT182" s="74"/>
      <c r="AU182" s="74"/>
      <c r="AV182" s="74"/>
      <c r="AW182" s="74"/>
      <c r="AX182" s="74"/>
      <c r="AY182" s="74"/>
      <c r="AZ182" s="74"/>
      <c r="BA182" s="77" t="e">
        <f ca="1">INDIRECT(CONCATENATE("フィニッシュ後入力!R",簡易速報!$F182+100,"C",COLUMN()),FALSE)</f>
        <v>#N/A</v>
      </c>
      <c r="BB182" s="77" t="e">
        <f ca="1">INDIRECT(CONCATENATE("フィニッシュ後入力!R",簡易速報!$F182+100,"C",COLUMN()),FALSE)</f>
        <v>#N/A</v>
      </c>
      <c r="BC182" s="77" t="e">
        <f ca="1">INDIRECT(CONCATENATE("フィニッシュ後入力!R",簡易速報!$F182+100,"C",COLUMN()),FALSE)</f>
        <v>#N/A</v>
      </c>
      <c r="BD182" s="77" t="e">
        <f ca="1">INDIRECT(CONCATENATE("フィニッシュ後入力!R",簡易速報!$F182+100,"C",COLUMN()),FALSE)</f>
        <v>#N/A</v>
      </c>
      <c r="BE182" s="77" t="e">
        <f ca="1">INDIRECT(CONCATENATE("フィニッシュ後入力!R",簡易速報!$F182+100,"C",COLUMN()),FALSE)</f>
        <v>#N/A</v>
      </c>
      <c r="BF182" s="77" t="e">
        <f ca="1">INDIRECT(CONCATENATE("フィニッシュ後入力!R",簡易速報!$F182+100,"C",COLUMN()),FALSE)</f>
        <v>#N/A</v>
      </c>
      <c r="BG182" s="77" t="e">
        <f ca="1">INDIRECT(CONCATENATE("フィニッシュ後入力!R",簡易速報!$F182+100,"C",COLUMN()),FALSE)</f>
        <v>#N/A</v>
      </c>
      <c r="BH182" s="77" t="e">
        <f ca="1">INDIRECT(CONCATENATE("フィニッシュ後入力!R",簡易速報!$F182+100,"C",COLUMN()),FALSE)</f>
        <v>#N/A</v>
      </c>
      <c r="BI182" s="77" t="e">
        <f ca="1">INDIRECT(CONCATENATE("フィニッシュ後入力!R",簡易速報!$F182+100,"C",COLUMN()),FALSE)</f>
        <v>#N/A</v>
      </c>
      <c r="BJ182" s="77" t="e">
        <f ca="1">INDIRECT(CONCATENATE("フィニッシュ後入力!R",簡易速報!$F182+100,"C",COLUMN()),FALSE)</f>
        <v>#N/A</v>
      </c>
      <c r="BK182" s="77" t="e">
        <f ca="1">INDIRECT(CONCATENATE("フィニッシュ後入力!R",簡易速報!$F182+100,"C",COLUMN()),FALSE)</f>
        <v>#N/A</v>
      </c>
      <c r="BL182" s="77" t="e">
        <f ca="1">INDIRECT(CONCATENATE("フィニッシュ後入力!R",簡易速報!$F182+100,"C",COLUMN()),FALSE)</f>
        <v>#N/A</v>
      </c>
      <c r="BM182" s="77" t="e">
        <f ca="1">INDIRECT(CONCATENATE("フィニッシュ後入力!R",簡易速報!$F182+100,"C",COLUMN()),FALSE)</f>
        <v>#N/A</v>
      </c>
      <c r="BN182" s="77" t="e">
        <f ca="1">INDIRECT(CONCATENATE("フィニッシュ後入力!R",簡易速報!$F182+100,"C",COLUMN()),FALSE)</f>
        <v>#N/A</v>
      </c>
      <c r="BO182" s="77" t="e">
        <f ca="1">INDIRECT(CONCATENATE("フィニッシュ後入力!R",簡易速報!$F182+100,"C",COLUMN()),FALSE)</f>
        <v>#N/A</v>
      </c>
      <c r="BP182" s="77" t="e">
        <f ca="1">INDIRECT(CONCATENATE("フィニッシュ後入力!R",簡易速報!$F182+100,"C",COLUMN()),FALSE)</f>
        <v>#N/A</v>
      </c>
      <c r="BQ182" s="77" t="e">
        <f ca="1">INDIRECT(CONCATENATE("フィニッシュ後入力!R",簡易速報!$F182+100,"C",COLUMN()),FALSE)</f>
        <v>#N/A</v>
      </c>
      <c r="BR182" s="77" t="e">
        <f ca="1">INDIRECT(CONCATENATE("フィニッシュ後入力!R",簡易速報!$F182+100,"C",COLUMN()),FALSE)</f>
        <v>#N/A</v>
      </c>
      <c r="BS182" s="77" t="e">
        <f ca="1">INDIRECT(CONCATENATE("フィニッシュ後入力!R",簡易速報!$F182+100,"C",COLUMN()),FALSE)</f>
        <v>#N/A</v>
      </c>
      <c r="BT182" s="77" t="e">
        <f ca="1">INDIRECT(CONCATENATE("フィニッシュ後入力!R",簡易速報!$F182+100,"C",COLUMN()),FALSE)</f>
        <v>#N/A</v>
      </c>
      <c r="BU182" s="77" t="e">
        <f ca="1">INDIRECT(CONCATENATE("フィニッシュ後入力!R",簡易速報!$F182+100,"C",COLUMN()),FALSE)</f>
        <v>#N/A</v>
      </c>
      <c r="BV182" s="77" t="e">
        <f ca="1">INDIRECT(CONCATENATE("フィニッシュ後入力!R",簡易速報!$F182+100,"C",COLUMN()),FALSE)</f>
        <v>#N/A</v>
      </c>
      <c r="BW182" s="77" t="e">
        <f ca="1">INDIRECT(CONCATENATE("フィニッシュ後入力!R",簡易速報!$F182+100,"C",COLUMN()),FALSE)</f>
        <v>#N/A</v>
      </c>
      <c r="BX182" s="77" t="e">
        <f ca="1">INDIRECT(CONCATENATE("フィニッシュ後入力!R",簡易速報!$F182+100,"C",COLUMN()),FALSE)</f>
        <v>#N/A</v>
      </c>
      <c r="BY182" s="77" t="e">
        <f ca="1">INDIRECT(CONCATENATE("フィニッシュ後入力!R",簡易速報!$F182+100,"C",COLUMN()),FALSE)</f>
        <v>#N/A</v>
      </c>
      <c r="BZ182" s="77" t="e">
        <f ca="1">INDIRECT(CONCATENATE("フィニッシュ後入力!R",簡易速報!$F182+100,"C",COLUMN()),FALSE)</f>
        <v>#N/A</v>
      </c>
      <c r="CA182" s="77" t="e">
        <f ca="1">INDIRECT(CONCATENATE("フィニッシュ後入力!R",簡易速報!$F182+100,"C",COLUMN()),FALSE)</f>
        <v>#N/A</v>
      </c>
      <c r="CB182" s="77" t="e">
        <f ca="1">INDIRECT(CONCATENATE("フィニッシュ後入力!R",簡易速報!$F182+100,"C",COLUMN()),FALSE)</f>
        <v>#N/A</v>
      </c>
      <c r="CC182" s="77" t="e">
        <f ca="1">INDIRECT(CONCATENATE("フィニッシュ後入力!R",簡易速報!$F182+100,"C",COLUMN()),FALSE)</f>
        <v>#N/A</v>
      </c>
      <c r="CD182" s="77" t="e">
        <f ca="1">INDIRECT(CONCATENATE("フィニッシュ後入力!R",簡易速報!$F182+100,"C",COLUMN()),FALSE)</f>
        <v>#N/A</v>
      </c>
      <c r="CE182" s="77" t="str">
        <f>IF(フィニッシュ後入力!CE182&lt;&gt;"",フィニッシュ後入力!CE182,"")</f>
        <v/>
      </c>
      <c r="CF182" s="77" t="str">
        <f>IF(フィニッシュ後入力!CF182&lt;&gt;"",フィニッシュ後入力!CF182,"")</f>
        <v/>
      </c>
      <c r="CG182" s="77" t="str">
        <f>IF(フィニッシュ後入力!CG182&lt;&gt;"",フィニッシュ後入力!CG182,"")</f>
        <v/>
      </c>
      <c r="CH182" s="77" t="str">
        <f>IF(フィニッシュ後入力!CH182&lt;&gt;"",フィニッシュ後入力!CH182,"")</f>
        <v/>
      </c>
      <c r="CI182" s="77" t="str">
        <f>IF(フィニッシュ後入力!CI182&lt;&gt;"",フィニッシュ後入力!CI182,"")</f>
        <v/>
      </c>
      <c r="CJ182" s="77" t="str">
        <f>IF(フィニッシュ後入力!CJ182&lt;&gt;"",フィニッシュ後入力!CJ182,"")</f>
        <v/>
      </c>
      <c r="CK182" s="77" t="str">
        <f>IF(フィニッシュ後入力!CK182&lt;&gt;"",フィニッシュ後入力!CK182,"")</f>
        <v/>
      </c>
      <c r="CL182" s="77" t="str">
        <f>IF(フィニッシュ後入力!CL182&lt;&gt;"",フィニッシュ後入力!CL182,"")</f>
        <v/>
      </c>
      <c r="CM182" s="77" t="str">
        <f>IF(フィニッシュ後入力!CM182&lt;&gt;"",フィニッシュ後入力!CM182,"")</f>
        <v/>
      </c>
      <c r="CN182" s="77" t="str">
        <f>IF(フィニッシュ後入力!CN182&lt;&gt;"",フィニッシュ後入力!CN182,"")</f>
        <v/>
      </c>
      <c r="CO182" s="77" t="str">
        <f>IF(フィニッシュ後入力!CO182&lt;&gt;"",フィニッシュ後入力!CO182,"")</f>
        <v/>
      </c>
      <c r="CP182" s="77" t="str">
        <f>IF(フィニッシュ後入力!CP182&lt;&gt;"",フィニッシュ後入力!CP182,"")</f>
        <v/>
      </c>
      <c r="CQ182" s="77" t="str">
        <f>IF(フィニッシュ後入力!CQ182&lt;&gt;"",フィニッシュ後入力!CQ182,"")</f>
        <v/>
      </c>
      <c r="CR182" s="77" t="str">
        <f>IF(フィニッシュ後入力!CR182&lt;&gt;"",フィニッシュ後入力!CR182,"")</f>
        <v/>
      </c>
      <c r="CS182" s="77" t="str">
        <f>IF(フィニッシュ後入力!CS182&lt;&gt;"",フィニッシュ後入力!CS182,"")</f>
        <v/>
      </c>
      <c r="CT182" s="77" t="str">
        <f>IF(フィニッシュ後入力!CT182&lt;&gt;"",フィニッシュ後入力!CT182,"")</f>
        <v/>
      </c>
      <c r="CU182" s="77" t="str">
        <f>IF(フィニッシュ後入力!CU182&lt;&gt;"",フィニッシュ後入力!CU182,"")</f>
        <v/>
      </c>
      <c r="CV182" s="77" t="str">
        <f>IF(フィニッシュ後入力!CV182&lt;&gt;"",フィニッシュ後入力!CV182,"")</f>
        <v/>
      </c>
      <c r="CW182" s="77" t="str">
        <f>IF(フィニッシュ後入力!CW182&lt;&gt;"",フィニッシュ後入力!CW182,"")</f>
        <v/>
      </c>
      <c r="CX182" s="77" t="str">
        <f>IF(フィニッシュ後入力!CX182&lt;&gt;"",フィニッシュ後入力!CX182,"")</f>
        <v/>
      </c>
      <c r="CY182" s="77" t="str">
        <f>IF(フィニッシュ後入力!CY182&lt;&gt;"",フィニッシュ後入力!CY182,"")</f>
        <v/>
      </c>
      <c r="CZ182" s="77" t="str">
        <f>IF(フィニッシュ後入力!CZ182&lt;&gt;"",フィニッシュ後入力!CZ182,"")</f>
        <v/>
      </c>
      <c r="DA182" s="77" t="str">
        <f>IF(フィニッシュ後入力!DA182&lt;&gt;"",フィニッシュ後入力!DA182,"")</f>
        <v/>
      </c>
      <c r="DB182" s="77" t="str">
        <f>IF(フィニッシュ後入力!DB182&lt;&gt;"",フィニッシュ後入力!DB182,"")</f>
        <v/>
      </c>
      <c r="DC182" s="77" t="str">
        <f>IF(フィニッシュ後入力!DC182&lt;&gt;"",フィニッシュ後入力!DC182,"")</f>
        <v/>
      </c>
      <c r="DD182" s="77" t="str">
        <f>IF(フィニッシュ後入力!DD182&lt;&gt;"",フィニッシュ後入力!DD182,"")</f>
        <v/>
      </c>
      <c r="DE182" s="77" t="str">
        <f>IF(フィニッシュ後入力!DE182&lt;&gt;"",フィニッシュ後入力!DE182,"")</f>
        <v/>
      </c>
      <c r="DF182" s="77" t="str">
        <f>IF(フィニッシュ後入力!DF182&lt;&gt;"",フィニッシュ後入力!DF182,"")</f>
        <v/>
      </c>
      <c r="DG182" s="77" t="str">
        <f>IF(フィニッシュ後入力!DG182&lt;&gt;"",フィニッシュ後入力!DG182,"")</f>
        <v/>
      </c>
      <c r="DH182" s="77" t="str">
        <f>IF(フィニッシュ後入力!DH182&lt;&gt;"",フィニッシュ後入力!DH182,"")</f>
        <v/>
      </c>
      <c r="DI182" s="77" t="str">
        <f>IF(フィニッシュ後入力!DI182&lt;&gt;"",フィニッシュ後入力!DI182,"")</f>
        <v/>
      </c>
      <c r="DJ182" s="77" t="str">
        <f>IF(フィニッシュ後入力!DJ182&lt;&gt;"",フィニッシュ後入力!DJ182,"")</f>
        <v/>
      </c>
      <c r="DK182" s="77" t="str">
        <f>IF(フィニッシュ後入力!DK182&lt;&gt;"",フィニッシュ後入力!DK182,"")</f>
        <v/>
      </c>
      <c r="DL182" s="77" t="str">
        <f>IF(フィニッシュ後入力!DL182&lt;&gt;"",フィニッシュ後入力!DL182,"")</f>
        <v/>
      </c>
      <c r="DM182" s="77" t="str">
        <f>IF(フィニッシュ後入力!DM182&lt;&gt;"",フィニッシュ後入力!DM182,"")</f>
        <v/>
      </c>
      <c r="DN182" s="77" t="str">
        <f>IF(フィニッシュ後入力!DN182&lt;&gt;"",フィニッシュ後入力!DN182,"")</f>
        <v/>
      </c>
      <c r="DO182" s="77" t="str">
        <f>IF(フィニッシュ後入力!DO182&lt;&gt;"",フィニッシュ後入力!DO182,"")</f>
        <v/>
      </c>
      <c r="DP182" s="77" t="str">
        <f>IF(フィニッシュ後入力!DP182&lt;&gt;"",フィニッシュ後入力!DP182,"")</f>
        <v/>
      </c>
      <c r="DQ182" s="77" t="str">
        <f>IF(フィニッシュ後入力!DQ182&lt;&gt;"",フィニッシュ後入力!DQ182,"")</f>
        <v/>
      </c>
      <c r="DR182" s="77" t="str">
        <f>IF(フィニッシュ後入力!DR182&lt;&gt;"",フィニッシュ後入力!DR182,"")</f>
        <v/>
      </c>
      <c r="DS182" s="77" t="str">
        <f>IF(フィニッシュ後入力!DS182&lt;&gt;"",フィニッシュ後入力!DS182,"")</f>
        <v/>
      </c>
      <c r="DT182" s="77" t="str">
        <f>IF(フィニッシュ後入力!DT182&lt;&gt;"",フィニッシュ後入力!DT182,"")</f>
        <v/>
      </c>
      <c r="DU182" s="77" t="str">
        <f>IF(フィニッシュ後入力!DU182&lt;&gt;"",フィニッシュ後入力!DU182,"")</f>
        <v/>
      </c>
      <c r="DV182" s="77" t="str">
        <f>IF(フィニッシュ後入力!DV182&lt;&gt;"",フィニッシュ後入力!DV182,"")</f>
        <v/>
      </c>
      <c r="DW182" s="77" t="str">
        <f>IF(フィニッシュ後入力!DW182&lt;&gt;"",フィニッシュ後入力!DW182,"")</f>
        <v/>
      </c>
      <c r="DX182" s="77" t="str">
        <f>IF(フィニッシュ後入力!DX182&lt;&gt;"",フィニッシュ後入力!DX182,"")</f>
        <v/>
      </c>
      <c r="DY182" s="77" t="str">
        <f>IF(フィニッシュ後入力!DY182&lt;&gt;"",フィニッシュ後入力!DY182,"")</f>
        <v/>
      </c>
      <c r="DZ182" s="77" t="str">
        <f>IF(フィニッシュ後入力!DZ182&lt;&gt;"",フィニッシュ後入力!DZ182,"")</f>
        <v/>
      </c>
      <c r="EA182" s="77" t="str">
        <f>IF(フィニッシュ後入力!EA182&lt;&gt;"",フィニッシュ後入力!EA182,"")</f>
        <v/>
      </c>
      <c r="EB182" s="77" t="str">
        <f>IF(フィニッシュ後入力!EB182&lt;&gt;"",フィニッシュ後入力!EB182,"")</f>
        <v/>
      </c>
      <c r="EC182" s="77" t="str">
        <f>IF(フィニッシュ後入力!EC182&lt;&gt;"",フィニッシュ後入力!EC182,"")</f>
        <v/>
      </c>
      <c r="ED182" s="77" t="str">
        <f>IF(フィニッシュ後入力!ED182&lt;&gt;"",フィニッシュ後入力!ED182,"")</f>
        <v/>
      </c>
      <c r="EE182" s="77" t="str">
        <f>IF(フィニッシュ後入力!EE182&lt;&gt;"",フィニッシュ後入力!EE182,"")</f>
        <v/>
      </c>
      <c r="EF182" s="77" t="str">
        <f>IF(フィニッシュ後入力!EF182&lt;&gt;"",フィニッシュ後入力!EF182,"")</f>
        <v/>
      </c>
      <c r="EG182" s="77" t="str">
        <f>IF(フィニッシュ後入力!EG182&lt;&gt;"",フィニッシュ後入力!EG182,"")</f>
        <v/>
      </c>
      <c r="EH182" s="77" t="str">
        <f>IF(フィニッシュ後入力!EH182&lt;&gt;"",フィニッシュ後入力!EH182,"")</f>
        <v/>
      </c>
      <c r="EI182" s="77" t="str">
        <f>IF(フィニッシュ後入力!EI182&lt;&gt;"",フィニッシュ後入力!EI182,"")</f>
        <v/>
      </c>
      <c r="EJ182" s="77" t="str">
        <f>IF(フィニッシュ後入力!EJ182&lt;&gt;"",フィニッシュ後入力!EJ182,"")</f>
        <v/>
      </c>
      <c r="EK182" s="77" t="str">
        <f>IF(フィニッシュ後入力!EK182&lt;&gt;"",フィニッシュ後入力!EK182,"")</f>
        <v/>
      </c>
      <c r="EL182" s="77" t="str">
        <f>IF(フィニッシュ後入力!EL182&lt;&gt;"",フィニッシュ後入力!EL182,"")</f>
        <v/>
      </c>
      <c r="EM182" s="77" t="str">
        <f>IF(フィニッシュ後入力!EM182&lt;&gt;"",フィニッシュ後入力!EM182,"")</f>
        <v/>
      </c>
      <c r="EN182" s="77" t="str">
        <f>IF(フィニッシュ後入力!EN182&lt;&gt;"",フィニッシュ後入力!EN182,"")</f>
        <v/>
      </c>
      <c r="EO182" s="77" t="str">
        <f>IF(フィニッシュ後入力!EO182&lt;&gt;"",フィニッシュ後入力!EO182,"")</f>
        <v/>
      </c>
      <c r="EP182" s="77" t="str">
        <f>IF(フィニッシュ後入力!EP182&lt;&gt;"",フィニッシュ後入力!EP182,"")</f>
        <v/>
      </c>
      <c r="EQ182" s="77" t="str">
        <f>IF(フィニッシュ後入力!EQ182&lt;&gt;"",フィニッシュ後入力!EQ182,"")</f>
        <v/>
      </c>
      <c r="ER182" s="77" t="str">
        <f>IF(フィニッシュ後入力!ER182&lt;&gt;"",フィニッシュ後入力!ER182,"")</f>
        <v/>
      </c>
      <c r="ES182" s="77" t="str">
        <f>IF(フィニッシュ後入力!ES182&lt;&gt;"",フィニッシュ後入力!ES182,"")</f>
        <v/>
      </c>
      <c r="ET182" s="77" t="str">
        <f>IF(フィニッシュ後入力!ET182&lt;&gt;"",フィニッシュ後入力!ET182,"")</f>
        <v/>
      </c>
      <c r="EU182" s="77" t="str">
        <f>IF(フィニッシュ後入力!EU182&lt;&gt;"",フィニッシュ後入力!EU182,"")</f>
        <v/>
      </c>
      <c r="EV182" s="77" t="str">
        <f>IF(フィニッシュ後入力!EV182&lt;&gt;"",フィニッシュ後入力!EV182,"")</f>
        <v/>
      </c>
      <c r="EW182" s="77" t="str">
        <f>IF(フィニッシュ後入力!EW182&lt;&gt;"",フィニッシュ後入力!EW182,"")</f>
        <v/>
      </c>
      <c r="EX182" s="77" t="str">
        <f>IF(フィニッシュ後入力!EX182&lt;&gt;"",フィニッシュ後入力!EX182,"")</f>
        <v/>
      </c>
      <c r="EY182" s="77" t="str">
        <f>IF(フィニッシュ後入力!EY182&lt;&gt;"",フィニッシュ後入力!EY182,"")</f>
        <v/>
      </c>
      <c r="EZ182" s="77" t="str">
        <f>IF(フィニッシュ後入力!EZ182&lt;&gt;"",フィニッシュ後入力!EZ182,"")</f>
        <v/>
      </c>
      <c r="FA182" s="77" t="e">
        <f ca="1">INDIRECT(CONCATENATE("フィニッシュ後入力!R",簡易速報!$F182+100,"C",COLUMN()),FALSE)</f>
        <v>#N/A</v>
      </c>
      <c r="FB182" s="77" t="e">
        <f ca="1">INDIRECT(CONCATENATE("フィニッシュ後入力!R",簡易速報!$F182+100,"C",COLUMN()),FALSE)</f>
        <v>#N/A</v>
      </c>
      <c r="FC182" s="74" t="e">
        <f ca="1">(INDIRECT(CONCATENATE("フィニッシュ後入力!R",簡易速報!$F182+100,"C",COLUMN()),FALSE)+INDIRECT(CONCATENATE("フィニッシュ後入力!R",簡易速報!$F182+100,"C",COLUMN()+1),FALSE))/2</f>
        <v>#N/A</v>
      </c>
      <c r="FD182" s="74"/>
      <c r="FE182" s="74"/>
      <c r="FF182" s="74"/>
      <c r="FG182" s="77" t="e">
        <f ca="1">INDIRECT(CONCATENATE("フィニッシュ後入力!R",簡易速報!$F182+100,"C",COLUMN()),FALSE)</f>
        <v>#N/A</v>
      </c>
      <c r="FH182" s="77" t="e">
        <f ca="1">INDIRECT(CONCATENATE("フィニッシュ後入力!R",簡易速報!$F182+100,"C",COLUMN()),FALSE)</f>
        <v>#N/A</v>
      </c>
      <c r="FI182" s="74" t="e">
        <f ca="1">(INDIRECT(CONCATENATE("フィニッシュ後入力!R",簡易速報!$F182+100,"C",COLUMN()),FALSE)+INDIRECT(CONCATENATE("フィニッシュ後入力!R",簡易速報!$F182+100,"C",COLUMN()+1),FALSE))/2</f>
        <v>#N/A</v>
      </c>
      <c r="FJ182" s="74"/>
      <c r="FK182" s="74"/>
      <c r="FL182" s="74"/>
      <c r="FM182" s="77" t="e">
        <f ca="1">INDIRECT(CONCATENATE("フィニッシュ後入力!R",簡易速報!$F182+100,"C",COLUMN()),FALSE)</f>
        <v>#N/A</v>
      </c>
      <c r="FN182" s="77" t="e">
        <f ca="1">INDIRECT(CONCATENATE("フィニッシュ後入力!R",簡易速報!$F182+100,"C",COLUMN()),FALSE)</f>
        <v>#N/A</v>
      </c>
      <c r="FO182" s="74" t="e">
        <f ca="1">(INDIRECT(CONCATENATE("フィニッシュ後入力!R",簡易速報!$F182+100,"C",COLUMN()),FALSE)+INDIRECT(CONCATENATE("フィニッシュ後入力!R",簡易速報!$F182+100,"C",COLUMN()+1),FALSE))/2</f>
        <v>#N/A</v>
      </c>
      <c r="FP182" s="60"/>
      <c r="FQ182" s="60"/>
      <c r="FR182" s="60"/>
      <c r="FS182" s="60"/>
      <c r="FT182" s="60"/>
      <c r="FU182" s="60"/>
      <c r="FV182" s="60"/>
      <c r="FW182" s="60"/>
      <c r="FX182" s="60"/>
      <c r="FY182" s="60"/>
      <c r="FZ182" s="60"/>
      <c r="GA182" s="60"/>
      <c r="GB182" s="60"/>
      <c r="GC182" s="60"/>
      <c r="GD182" s="74" t="e">
        <f ca="1">INDIRECT("フィニッシュ後入力!G"&amp;簡易速報!$F182+100)</f>
        <v>#N/A</v>
      </c>
    </row>
    <row r="183" spans="1:186">
      <c r="A183" s="74" t="e">
        <f ca="1">簡易速報!O183</f>
        <v>#N/A</v>
      </c>
      <c r="B183" s="74" t="e">
        <f ca="1">簡易速報!P183</f>
        <v>#N/A</v>
      </c>
      <c r="C183" s="74" t="e">
        <f ca="1">簡易速報!Q183</f>
        <v>#N/A</v>
      </c>
      <c r="D183" s="74" t="e">
        <f ca="1">簡易速報!R183</f>
        <v>#N/A</v>
      </c>
      <c r="E183" s="147" t="e">
        <f ca="1">簡易速報!T183</f>
        <v>#N/A</v>
      </c>
      <c r="F183" s="74" t="e">
        <f ca="1">簡易速報!S183</f>
        <v>#N/A</v>
      </c>
      <c r="G183" s="74" t="e">
        <f ca="1">簡易速報!U183</f>
        <v>#N/A</v>
      </c>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c r="AP183" s="74"/>
      <c r="AQ183" s="74"/>
      <c r="AR183" s="74"/>
      <c r="AS183" s="74"/>
      <c r="AT183" s="74"/>
      <c r="AU183" s="74"/>
      <c r="AV183" s="74"/>
      <c r="AW183" s="74"/>
      <c r="AX183" s="74"/>
      <c r="AY183" s="74"/>
      <c r="AZ183" s="74"/>
      <c r="BA183" s="77" t="e">
        <f ca="1">INDIRECT(CONCATENATE("フィニッシュ後入力!R",簡易速報!$F183+100,"C",COLUMN()),FALSE)</f>
        <v>#N/A</v>
      </c>
      <c r="BB183" s="77" t="e">
        <f ca="1">INDIRECT(CONCATENATE("フィニッシュ後入力!R",簡易速報!$F183+100,"C",COLUMN()),FALSE)</f>
        <v>#N/A</v>
      </c>
      <c r="BC183" s="77" t="e">
        <f ca="1">INDIRECT(CONCATENATE("フィニッシュ後入力!R",簡易速報!$F183+100,"C",COLUMN()),FALSE)</f>
        <v>#N/A</v>
      </c>
      <c r="BD183" s="77" t="e">
        <f ca="1">INDIRECT(CONCATENATE("フィニッシュ後入力!R",簡易速報!$F183+100,"C",COLUMN()),FALSE)</f>
        <v>#N/A</v>
      </c>
      <c r="BE183" s="77" t="e">
        <f ca="1">INDIRECT(CONCATENATE("フィニッシュ後入力!R",簡易速報!$F183+100,"C",COLUMN()),FALSE)</f>
        <v>#N/A</v>
      </c>
      <c r="BF183" s="77" t="e">
        <f ca="1">INDIRECT(CONCATENATE("フィニッシュ後入力!R",簡易速報!$F183+100,"C",COLUMN()),FALSE)</f>
        <v>#N/A</v>
      </c>
      <c r="BG183" s="77" t="e">
        <f ca="1">INDIRECT(CONCATENATE("フィニッシュ後入力!R",簡易速報!$F183+100,"C",COLUMN()),FALSE)</f>
        <v>#N/A</v>
      </c>
      <c r="BH183" s="77" t="e">
        <f ca="1">INDIRECT(CONCATENATE("フィニッシュ後入力!R",簡易速報!$F183+100,"C",COLUMN()),FALSE)</f>
        <v>#N/A</v>
      </c>
      <c r="BI183" s="77" t="e">
        <f ca="1">INDIRECT(CONCATENATE("フィニッシュ後入力!R",簡易速報!$F183+100,"C",COLUMN()),FALSE)</f>
        <v>#N/A</v>
      </c>
      <c r="BJ183" s="77" t="e">
        <f ca="1">INDIRECT(CONCATENATE("フィニッシュ後入力!R",簡易速報!$F183+100,"C",COLUMN()),FALSE)</f>
        <v>#N/A</v>
      </c>
      <c r="BK183" s="77" t="e">
        <f ca="1">INDIRECT(CONCATENATE("フィニッシュ後入力!R",簡易速報!$F183+100,"C",COLUMN()),FALSE)</f>
        <v>#N/A</v>
      </c>
      <c r="BL183" s="77" t="e">
        <f ca="1">INDIRECT(CONCATENATE("フィニッシュ後入力!R",簡易速報!$F183+100,"C",COLUMN()),FALSE)</f>
        <v>#N/A</v>
      </c>
      <c r="BM183" s="77" t="e">
        <f ca="1">INDIRECT(CONCATENATE("フィニッシュ後入力!R",簡易速報!$F183+100,"C",COLUMN()),FALSE)</f>
        <v>#N/A</v>
      </c>
      <c r="BN183" s="77" t="e">
        <f ca="1">INDIRECT(CONCATENATE("フィニッシュ後入力!R",簡易速報!$F183+100,"C",COLUMN()),FALSE)</f>
        <v>#N/A</v>
      </c>
      <c r="BO183" s="77" t="e">
        <f ca="1">INDIRECT(CONCATENATE("フィニッシュ後入力!R",簡易速報!$F183+100,"C",COLUMN()),FALSE)</f>
        <v>#N/A</v>
      </c>
      <c r="BP183" s="77" t="e">
        <f ca="1">INDIRECT(CONCATENATE("フィニッシュ後入力!R",簡易速報!$F183+100,"C",COLUMN()),FALSE)</f>
        <v>#N/A</v>
      </c>
      <c r="BQ183" s="77" t="e">
        <f ca="1">INDIRECT(CONCATENATE("フィニッシュ後入力!R",簡易速報!$F183+100,"C",COLUMN()),FALSE)</f>
        <v>#N/A</v>
      </c>
      <c r="BR183" s="77" t="e">
        <f ca="1">INDIRECT(CONCATENATE("フィニッシュ後入力!R",簡易速報!$F183+100,"C",COLUMN()),FALSE)</f>
        <v>#N/A</v>
      </c>
      <c r="BS183" s="77" t="e">
        <f ca="1">INDIRECT(CONCATENATE("フィニッシュ後入力!R",簡易速報!$F183+100,"C",COLUMN()),FALSE)</f>
        <v>#N/A</v>
      </c>
      <c r="BT183" s="77" t="e">
        <f ca="1">INDIRECT(CONCATENATE("フィニッシュ後入力!R",簡易速報!$F183+100,"C",COLUMN()),FALSE)</f>
        <v>#N/A</v>
      </c>
      <c r="BU183" s="77" t="e">
        <f ca="1">INDIRECT(CONCATENATE("フィニッシュ後入力!R",簡易速報!$F183+100,"C",COLUMN()),FALSE)</f>
        <v>#N/A</v>
      </c>
      <c r="BV183" s="77" t="e">
        <f ca="1">INDIRECT(CONCATENATE("フィニッシュ後入力!R",簡易速報!$F183+100,"C",COLUMN()),FALSE)</f>
        <v>#N/A</v>
      </c>
      <c r="BW183" s="77" t="e">
        <f ca="1">INDIRECT(CONCATENATE("フィニッシュ後入力!R",簡易速報!$F183+100,"C",COLUMN()),FALSE)</f>
        <v>#N/A</v>
      </c>
      <c r="BX183" s="77" t="e">
        <f ca="1">INDIRECT(CONCATENATE("フィニッシュ後入力!R",簡易速報!$F183+100,"C",COLUMN()),FALSE)</f>
        <v>#N/A</v>
      </c>
      <c r="BY183" s="77" t="e">
        <f ca="1">INDIRECT(CONCATENATE("フィニッシュ後入力!R",簡易速報!$F183+100,"C",COLUMN()),FALSE)</f>
        <v>#N/A</v>
      </c>
      <c r="BZ183" s="77" t="e">
        <f ca="1">INDIRECT(CONCATENATE("フィニッシュ後入力!R",簡易速報!$F183+100,"C",COLUMN()),FALSE)</f>
        <v>#N/A</v>
      </c>
      <c r="CA183" s="77" t="e">
        <f ca="1">INDIRECT(CONCATENATE("フィニッシュ後入力!R",簡易速報!$F183+100,"C",COLUMN()),FALSE)</f>
        <v>#N/A</v>
      </c>
      <c r="CB183" s="77" t="e">
        <f ca="1">INDIRECT(CONCATENATE("フィニッシュ後入力!R",簡易速報!$F183+100,"C",COLUMN()),FALSE)</f>
        <v>#N/A</v>
      </c>
      <c r="CC183" s="77" t="e">
        <f ca="1">INDIRECT(CONCATENATE("フィニッシュ後入力!R",簡易速報!$F183+100,"C",COLUMN()),FALSE)</f>
        <v>#N/A</v>
      </c>
      <c r="CD183" s="77" t="e">
        <f ca="1">INDIRECT(CONCATENATE("フィニッシュ後入力!R",簡易速報!$F183+100,"C",COLUMN()),FALSE)</f>
        <v>#N/A</v>
      </c>
      <c r="CE183" s="77" t="str">
        <f>IF(フィニッシュ後入力!CE183&lt;&gt;"",フィニッシュ後入力!CE183,"")</f>
        <v/>
      </c>
      <c r="CF183" s="77" t="str">
        <f>IF(フィニッシュ後入力!CF183&lt;&gt;"",フィニッシュ後入力!CF183,"")</f>
        <v/>
      </c>
      <c r="CG183" s="77" t="str">
        <f>IF(フィニッシュ後入力!CG183&lt;&gt;"",フィニッシュ後入力!CG183,"")</f>
        <v/>
      </c>
      <c r="CH183" s="77" t="str">
        <f>IF(フィニッシュ後入力!CH183&lt;&gt;"",フィニッシュ後入力!CH183,"")</f>
        <v/>
      </c>
      <c r="CI183" s="77" t="str">
        <f>IF(フィニッシュ後入力!CI183&lt;&gt;"",フィニッシュ後入力!CI183,"")</f>
        <v/>
      </c>
      <c r="CJ183" s="77" t="str">
        <f>IF(フィニッシュ後入力!CJ183&lt;&gt;"",フィニッシュ後入力!CJ183,"")</f>
        <v/>
      </c>
      <c r="CK183" s="77" t="str">
        <f>IF(フィニッシュ後入力!CK183&lt;&gt;"",フィニッシュ後入力!CK183,"")</f>
        <v/>
      </c>
      <c r="CL183" s="77" t="str">
        <f>IF(フィニッシュ後入力!CL183&lt;&gt;"",フィニッシュ後入力!CL183,"")</f>
        <v/>
      </c>
      <c r="CM183" s="77" t="str">
        <f>IF(フィニッシュ後入力!CM183&lt;&gt;"",フィニッシュ後入力!CM183,"")</f>
        <v/>
      </c>
      <c r="CN183" s="77" t="str">
        <f>IF(フィニッシュ後入力!CN183&lt;&gt;"",フィニッシュ後入力!CN183,"")</f>
        <v/>
      </c>
      <c r="CO183" s="77" t="str">
        <f>IF(フィニッシュ後入力!CO183&lt;&gt;"",フィニッシュ後入力!CO183,"")</f>
        <v/>
      </c>
      <c r="CP183" s="77" t="str">
        <f>IF(フィニッシュ後入力!CP183&lt;&gt;"",フィニッシュ後入力!CP183,"")</f>
        <v/>
      </c>
      <c r="CQ183" s="77" t="str">
        <f>IF(フィニッシュ後入力!CQ183&lt;&gt;"",フィニッシュ後入力!CQ183,"")</f>
        <v/>
      </c>
      <c r="CR183" s="77" t="str">
        <f>IF(フィニッシュ後入力!CR183&lt;&gt;"",フィニッシュ後入力!CR183,"")</f>
        <v/>
      </c>
      <c r="CS183" s="77" t="str">
        <f>IF(フィニッシュ後入力!CS183&lt;&gt;"",フィニッシュ後入力!CS183,"")</f>
        <v/>
      </c>
      <c r="CT183" s="77" t="str">
        <f>IF(フィニッシュ後入力!CT183&lt;&gt;"",フィニッシュ後入力!CT183,"")</f>
        <v/>
      </c>
      <c r="CU183" s="77" t="str">
        <f>IF(フィニッシュ後入力!CU183&lt;&gt;"",フィニッシュ後入力!CU183,"")</f>
        <v/>
      </c>
      <c r="CV183" s="77" t="str">
        <f>IF(フィニッシュ後入力!CV183&lt;&gt;"",フィニッシュ後入力!CV183,"")</f>
        <v/>
      </c>
      <c r="CW183" s="77" t="str">
        <f>IF(フィニッシュ後入力!CW183&lt;&gt;"",フィニッシュ後入力!CW183,"")</f>
        <v/>
      </c>
      <c r="CX183" s="77" t="str">
        <f>IF(フィニッシュ後入力!CX183&lt;&gt;"",フィニッシュ後入力!CX183,"")</f>
        <v/>
      </c>
      <c r="CY183" s="77" t="str">
        <f>IF(フィニッシュ後入力!CY183&lt;&gt;"",フィニッシュ後入力!CY183,"")</f>
        <v/>
      </c>
      <c r="CZ183" s="77" t="str">
        <f>IF(フィニッシュ後入力!CZ183&lt;&gt;"",フィニッシュ後入力!CZ183,"")</f>
        <v/>
      </c>
      <c r="DA183" s="77" t="str">
        <f>IF(フィニッシュ後入力!DA183&lt;&gt;"",フィニッシュ後入力!DA183,"")</f>
        <v/>
      </c>
      <c r="DB183" s="77" t="str">
        <f>IF(フィニッシュ後入力!DB183&lt;&gt;"",フィニッシュ後入力!DB183,"")</f>
        <v/>
      </c>
      <c r="DC183" s="77" t="str">
        <f>IF(フィニッシュ後入力!DC183&lt;&gt;"",フィニッシュ後入力!DC183,"")</f>
        <v/>
      </c>
      <c r="DD183" s="77" t="str">
        <f>IF(フィニッシュ後入力!DD183&lt;&gt;"",フィニッシュ後入力!DD183,"")</f>
        <v/>
      </c>
      <c r="DE183" s="77" t="str">
        <f>IF(フィニッシュ後入力!DE183&lt;&gt;"",フィニッシュ後入力!DE183,"")</f>
        <v/>
      </c>
      <c r="DF183" s="77" t="str">
        <f>IF(フィニッシュ後入力!DF183&lt;&gt;"",フィニッシュ後入力!DF183,"")</f>
        <v/>
      </c>
      <c r="DG183" s="77" t="str">
        <f>IF(フィニッシュ後入力!DG183&lt;&gt;"",フィニッシュ後入力!DG183,"")</f>
        <v/>
      </c>
      <c r="DH183" s="77" t="str">
        <f>IF(フィニッシュ後入力!DH183&lt;&gt;"",フィニッシュ後入力!DH183,"")</f>
        <v/>
      </c>
      <c r="DI183" s="77" t="str">
        <f>IF(フィニッシュ後入力!DI183&lt;&gt;"",フィニッシュ後入力!DI183,"")</f>
        <v/>
      </c>
      <c r="DJ183" s="77" t="str">
        <f>IF(フィニッシュ後入力!DJ183&lt;&gt;"",フィニッシュ後入力!DJ183,"")</f>
        <v/>
      </c>
      <c r="DK183" s="77" t="str">
        <f>IF(フィニッシュ後入力!DK183&lt;&gt;"",フィニッシュ後入力!DK183,"")</f>
        <v/>
      </c>
      <c r="DL183" s="77" t="str">
        <f>IF(フィニッシュ後入力!DL183&lt;&gt;"",フィニッシュ後入力!DL183,"")</f>
        <v/>
      </c>
      <c r="DM183" s="77" t="str">
        <f>IF(フィニッシュ後入力!DM183&lt;&gt;"",フィニッシュ後入力!DM183,"")</f>
        <v/>
      </c>
      <c r="DN183" s="77" t="str">
        <f>IF(フィニッシュ後入力!DN183&lt;&gt;"",フィニッシュ後入力!DN183,"")</f>
        <v/>
      </c>
      <c r="DO183" s="77" t="str">
        <f>IF(フィニッシュ後入力!DO183&lt;&gt;"",フィニッシュ後入力!DO183,"")</f>
        <v/>
      </c>
      <c r="DP183" s="77" t="str">
        <f>IF(フィニッシュ後入力!DP183&lt;&gt;"",フィニッシュ後入力!DP183,"")</f>
        <v/>
      </c>
      <c r="DQ183" s="77" t="str">
        <f>IF(フィニッシュ後入力!DQ183&lt;&gt;"",フィニッシュ後入力!DQ183,"")</f>
        <v/>
      </c>
      <c r="DR183" s="77" t="str">
        <f>IF(フィニッシュ後入力!DR183&lt;&gt;"",フィニッシュ後入力!DR183,"")</f>
        <v/>
      </c>
      <c r="DS183" s="77" t="str">
        <f>IF(フィニッシュ後入力!DS183&lt;&gt;"",フィニッシュ後入力!DS183,"")</f>
        <v/>
      </c>
      <c r="DT183" s="77" t="str">
        <f>IF(フィニッシュ後入力!DT183&lt;&gt;"",フィニッシュ後入力!DT183,"")</f>
        <v/>
      </c>
      <c r="DU183" s="77" t="str">
        <f>IF(フィニッシュ後入力!DU183&lt;&gt;"",フィニッシュ後入力!DU183,"")</f>
        <v/>
      </c>
      <c r="DV183" s="77" t="str">
        <f>IF(フィニッシュ後入力!DV183&lt;&gt;"",フィニッシュ後入力!DV183,"")</f>
        <v/>
      </c>
      <c r="DW183" s="77" t="str">
        <f>IF(フィニッシュ後入力!DW183&lt;&gt;"",フィニッシュ後入力!DW183,"")</f>
        <v/>
      </c>
      <c r="DX183" s="77" t="str">
        <f>IF(フィニッシュ後入力!DX183&lt;&gt;"",フィニッシュ後入力!DX183,"")</f>
        <v/>
      </c>
      <c r="DY183" s="77" t="str">
        <f>IF(フィニッシュ後入力!DY183&lt;&gt;"",フィニッシュ後入力!DY183,"")</f>
        <v/>
      </c>
      <c r="DZ183" s="77" t="str">
        <f>IF(フィニッシュ後入力!DZ183&lt;&gt;"",フィニッシュ後入力!DZ183,"")</f>
        <v/>
      </c>
      <c r="EA183" s="77" t="str">
        <f>IF(フィニッシュ後入力!EA183&lt;&gt;"",フィニッシュ後入力!EA183,"")</f>
        <v/>
      </c>
      <c r="EB183" s="77" t="str">
        <f>IF(フィニッシュ後入力!EB183&lt;&gt;"",フィニッシュ後入力!EB183,"")</f>
        <v/>
      </c>
      <c r="EC183" s="77" t="str">
        <f>IF(フィニッシュ後入力!EC183&lt;&gt;"",フィニッシュ後入力!EC183,"")</f>
        <v/>
      </c>
      <c r="ED183" s="77" t="str">
        <f>IF(フィニッシュ後入力!ED183&lt;&gt;"",フィニッシュ後入力!ED183,"")</f>
        <v/>
      </c>
      <c r="EE183" s="77" t="str">
        <f>IF(フィニッシュ後入力!EE183&lt;&gt;"",フィニッシュ後入力!EE183,"")</f>
        <v/>
      </c>
      <c r="EF183" s="77" t="str">
        <f>IF(フィニッシュ後入力!EF183&lt;&gt;"",フィニッシュ後入力!EF183,"")</f>
        <v/>
      </c>
      <c r="EG183" s="77" t="str">
        <f>IF(フィニッシュ後入力!EG183&lt;&gt;"",フィニッシュ後入力!EG183,"")</f>
        <v/>
      </c>
      <c r="EH183" s="77" t="str">
        <f>IF(フィニッシュ後入力!EH183&lt;&gt;"",フィニッシュ後入力!EH183,"")</f>
        <v/>
      </c>
      <c r="EI183" s="77" t="str">
        <f>IF(フィニッシュ後入力!EI183&lt;&gt;"",フィニッシュ後入力!EI183,"")</f>
        <v/>
      </c>
      <c r="EJ183" s="77" t="str">
        <f>IF(フィニッシュ後入力!EJ183&lt;&gt;"",フィニッシュ後入力!EJ183,"")</f>
        <v/>
      </c>
      <c r="EK183" s="77" t="str">
        <f>IF(フィニッシュ後入力!EK183&lt;&gt;"",フィニッシュ後入力!EK183,"")</f>
        <v/>
      </c>
      <c r="EL183" s="77" t="str">
        <f>IF(フィニッシュ後入力!EL183&lt;&gt;"",フィニッシュ後入力!EL183,"")</f>
        <v/>
      </c>
      <c r="EM183" s="77" t="str">
        <f>IF(フィニッシュ後入力!EM183&lt;&gt;"",フィニッシュ後入力!EM183,"")</f>
        <v/>
      </c>
      <c r="EN183" s="77" t="str">
        <f>IF(フィニッシュ後入力!EN183&lt;&gt;"",フィニッシュ後入力!EN183,"")</f>
        <v/>
      </c>
      <c r="EO183" s="77" t="str">
        <f>IF(フィニッシュ後入力!EO183&lt;&gt;"",フィニッシュ後入力!EO183,"")</f>
        <v/>
      </c>
      <c r="EP183" s="77" t="str">
        <f>IF(フィニッシュ後入力!EP183&lt;&gt;"",フィニッシュ後入力!EP183,"")</f>
        <v/>
      </c>
      <c r="EQ183" s="77" t="str">
        <f>IF(フィニッシュ後入力!EQ183&lt;&gt;"",フィニッシュ後入力!EQ183,"")</f>
        <v/>
      </c>
      <c r="ER183" s="77" t="str">
        <f>IF(フィニッシュ後入力!ER183&lt;&gt;"",フィニッシュ後入力!ER183,"")</f>
        <v/>
      </c>
      <c r="ES183" s="77" t="str">
        <f>IF(フィニッシュ後入力!ES183&lt;&gt;"",フィニッシュ後入力!ES183,"")</f>
        <v/>
      </c>
      <c r="ET183" s="77" t="str">
        <f>IF(フィニッシュ後入力!ET183&lt;&gt;"",フィニッシュ後入力!ET183,"")</f>
        <v/>
      </c>
      <c r="EU183" s="77" t="str">
        <f>IF(フィニッシュ後入力!EU183&lt;&gt;"",フィニッシュ後入力!EU183,"")</f>
        <v/>
      </c>
      <c r="EV183" s="77" t="str">
        <f>IF(フィニッシュ後入力!EV183&lt;&gt;"",フィニッシュ後入力!EV183,"")</f>
        <v/>
      </c>
      <c r="EW183" s="77" t="str">
        <f>IF(フィニッシュ後入力!EW183&lt;&gt;"",フィニッシュ後入力!EW183,"")</f>
        <v/>
      </c>
      <c r="EX183" s="77" t="str">
        <f>IF(フィニッシュ後入力!EX183&lt;&gt;"",フィニッシュ後入力!EX183,"")</f>
        <v/>
      </c>
      <c r="EY183" s="77" t="str">
        <f>IF(フィニッシュ後入力!EY183&lt;&gt;"",フィニッシュ後入力!EY183,"")</f>
        <v/>
      </c>
      <c r="EZ183" s="77" t="str">
        <f>IF(フィニッシュ後入力!EZ183&lt;&gt;"",フィニッシュ後入力!EZ183,"")</f>
        <v/>
      </c>
      <c r="FA183" s="77" t="e">
        <f ca="1">INDIRECT(CONCATENATE("フィニッシュ後入力!R",簡易速報!$F183+100,"C",COLUMN()),FALSE)</f>
        <v>#N/A</v>
      </c>
      <c r="FB183" s="77" t="e">
        <f ca="1">INDIRECT(CONCATENATE("フィニッシュ後入力!R",簡易速報!$F183+100,"C",COLUMN()),FALSE)</f>
        <v>#N/A</v>
      </c>
      <c r="FC183" s="74" t="e">
        <f ca="1">(INDIRECT(CONCATENATE("フィニッシュ後入力!R",簡易速報!$F183+100,"C",COLUMN()),FALSE)+INDIRECT(CONCATENATE("フィニッシュ後入力!R",簡易速報!$F183+100,"C",COLUMN()+1),FALSE))/2</f>
        <v>#N/A</v>
      </c>
      <c r="FD183" s="74"/>
      <c r="FE183" s="74"/>
      <c r="FF183" s="74"/>
      <c r="FG183" s="77" t="e">
        <f ca="1">INDIRECT(CONCATENATE("フィニッシュ後入力!R",簡易速報!$F183+100,"C",COLUMN()),FALSE)</f>
        <v>#N/A</v>
      </c>
      <c r="FH183" s="77" t="e">
        <f ca="1">INDIRECT(CONCATENATE("フィニッシュ後入力!R",簡易速報!$F183+100,"C",COLUMN()),FALSE)</f>
        <v>#N/A</v>
      </c>
      <c r="FI183" s="74" t="e">
        <f ca="1">(INDIRECT(CONCATENATE("フィニッシュ後入力!R",簡易速報!$F183+100,"C",COLUMN()),FALSE)+INDIRECT(CONCATENATE("フィニッシュ後入力!R",簡易速報!$F183+100,"C",COLUMN()+1),FALSE))/2</f>
        <v>#N/A</v>
      </c>
      <c r="FJ183" s="74"/>
      <c r="FK183" s="74"/>
      <c r="FL183" s="74"/>
      <c r="FM183" s="77" t="e">
        <f ca="1">INDIRECT(CONCATENATE("フィニッシュ後入力!R",簡易速報!$F183+100,"C",COLUMN()),FALSE)</f>
        <v>#N/A</v>
      </c>
      <c r="FN183" s="77" t="e">
        <f ca="1">INDIRECT(CONCATENATE("フィニッシュ後入力!R",簡易速報!$F183+100,"C",COLUMN()),FALSE)</f>
        <v>#N/A</v>
      </c>
      <c r="FO183" s="74" t="e">
        <f ca="1">(INDIRECT(CONCATENATE("フィニッシュ後入力!R",簡易速報!$F183+100,"C",COLUMN()),FALSE)+INDIRECT(CONCATENATE("フィニッシュ後入力!R",簡易速報!$F183+100,"C",COLUMN()+1),FALSE))/2</f>
        <v>#N/A</v>
      </c>
      <c r="FP183" s="60"/>
      <c r="FQ183" s="60"/>
      <c r="FR183" s="60"/>
      <c r="FS183" s="60"/>
      <c r="FT183" s="60"/>
      <c r="FU183" s="60"/>
      <c r="FV183" s="60"/>
      <c r="FW183" s="60"/>
      <c r="FX183" s="60"/>
      <c r="FY183" s="60"/>
      <c r="FZ183" s="60"/>
      <c r="GA183" s="60"/>
      <c r="GB183" s="60"/>
      <c r="GC183" s="60"/>
      <c r="GD183" s="74" t="e">
        <f ca="1">INDIRECT("フィニッシュ後入力!G"&amp;簡易速報!$F183+100)</f>
        <v>#N/A</v>
      </c>
    </row>
    <row r="184" spans="1:186">
      <c r="A184" s="74" t="e">
        <f ca="1">簡易速報!O184</f>
        <v>#N/A</v>
      </c>
      <c r="B184" s="74" t="e">
        <f ca="1">簡易速報!P184</f>
        <v>#N/A</v>
      </c>
      <c r="C184" s="74" t="e">
        <f ca="1">簡易速報!Q184</f>
        <v>#N/A</v>
      </c>
      <c r="D184" s="74" t="e">
        <f ca="1">簡易速報!R184</f>
        <v>#N/A</v>
      </c>
      <c r="E184" s="147" t="e">
        <f ca="1">簡易速報!T184</f>
        <v>#N/A</v>
      </c>
      <c r="F184" s="74" t="e">
        <f ca="1">簡易速報!S184</f>
        <v>#N/A</v>
      </c>
      <c r="G184" s="74" t="e">
        <f ca="1">簡易速報!U184</f>
        <v>#N/A</v>
      </c>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c r="AP184" s="74"/>
      <c r="AQ184" s="74"/>
      <c r="AR184" s="74"/>
      <c r="AS184" s="74"/>
      <c r="AT184" s="74"/>
      <c r="AU184" s="74"/>
      <c r="AV184" s="74"/>
      <c r="AW184" s="74"/>
      <c r="AX184" s="74"/>
      <c r="AY184" s="74"/>
      <c r="AZ184" s="74"/>
      <c r="BA184" s="77" t="e">
        <f ca="1">INDIRECT(CONCATENATE("フィニッシュ後入力!R",簡易速報!$F184+100,"C",COLUMN()),FALSE)</f>
        <v>#N/A</v>
      </c>
      <c r="BB184" s="77" t="e">
        <f ca="1">INDIRECT(CONCATENATE("フィニッシュ後入力!R",簡易速報!$F184+100,"C",COLUMN()),FALSE)</f>
        <v>#N/A</v>
      </c>
      <c r="BC184" s="77" t="e">
        <f ca="1">INDIRECT(CONCATENATE("フィニッシュ後入力!R",簡易速報!$F184+100,"C",COLUMN()),FALSE)</f>
        <v>#N/A</v>
      </c>
      <c r="BD184" s="77" t="e">
        <f ca="1">INDIRECT(CONCATENATE("フィニッシュ後入力!R",簡易速報!$F184+100,"C",COLUMN()),FALSE)</f>
        <v>#N/A</v>
      </c>
      <c r="BE184" s="77" t="e">
        <f ca="1">INDIRECT(CONCATENATE("フィニッシュ後入力!R",簡易速報!$F184+100,"C",COLUMN()),FALSE)</f>
        <v>#N/A</v>
      </c>
      <c r="BF184" s="77" t="e">
        <f ca="1">INDIRECT(CONCATENATE("フィニッシュ後入力!R",簡易速報!$F184+100,"C",COLUMN()),FALSE)</f>
        <v>#N/A</v>
      </c>
      <c r="BG184" s="77" t="e">
        <f ca="1">INDIRECT(CONCATENATE("フィニッシュ後入力!R",簡易速報!$F184+100,"C",COLUMN()),FALSE)</f>
        <v>#N/A</v>
      </c>
      <c r="BH184" s="77" t="e">
        <f ca="1">INDIRECT(CONCATENATE("フィニッシュ後入力!R",簡易速報!$F184+100,"C",COLUMN()),FALSE)</f>
        <v>#N/A</v>
      </c>
      <c r="BI184" s="77" t="e">
        <f ca="1">INDIRECT(CONCATENATE("フィニッシュ後入力!R",簡易速報!$F184+100,"C",COLUMN()),FALSE)</f>
        <v>#N/A</v>
      </c>
      <c r="BJ184" s="77" t="e">
        <f ca="1">INDIRECT(CONCATENATE("フィニッシュ後入力!R",簡易速報!$F184+100,"C",COLUMN()),FALSE)</f>
        <v>#N/A</v>
      </c>
      <c r="BK184" s="77" t="e">
        <f ca="1">INDIRECT(CONCATENATE("フィニッシュ後入力!R",簡易速報!$F184+100,"C",COLUMN()),FALSE)</f>
        <v>#N/A</v>
      </c>
      <c r="BL184" s="77" t="e">
        <f ca="1">INDIRECT(CONCATENATE("フィニッシュ後入力!R",簡易速報!$F184+100,"C",COLUMN()),FALSE)</f>
        <v>#N/A</v>
      </c>
      <c r="BM184" s="77" t="e">
        <f ca="1">INDIRECT(CONCATENATE("フィニッシュ後入力!R",簡易速報!$F184+100,"C",COLUMN()),FALSE)</f>
        <v>#N/A</v>
      </c>
      <c r="BN184" s="77" t="e">
        <f ca="1">INDIRECT(CONCATENATE("フィニッシュ後入力!R",簡易速報!$F184+100,"C",COLUMN()),FALSE)</f>
        <v>#N/A</v>
      </c>
      <c r="BO184" s="77" t="e">
        <f ca="1">INDIRECT(CONCATENATE("フィニッシュ後入力!R",簡易速報!$F184+100,"C",COLUMN()),FALSE)</f>
        <v>#N/A</v>
      </c>
      <c r="BP184" s="77" t="e">
        <f ca="1">INDIRECT(CONCATENATE("フィニッシュ後入力!R",簡易速報!$F184+100,"C",COLUMN()),FALSE)</f>
        <v>#N/A</v>
      </c>
      <c r="BQ184" s="77" t="e">
        <f ca="1">INDIRECT(CONCATENATE("フィニッシュ後入力!R",簡易速報!$F184+100,"C",COLUMN()),FALSE)</f>
        <v>#N/A</v>
      </c>
      <c r="BR184" s="77" t="e">
        <f ca="1">INDIRECT(CONCATENATE("フィニッシュ後入力!R",簡易速報!$F184+100,"C",COLUMN()),FALSE)</f>
        <v>#N/A</v>
      </c>
      <c r="BS184" s="77" t="e">
        <f ca="1">INDIRECT(CONCATENATE("フィニッシュ後入力!R",簡易速報!$F184+100,"C",COLUMN()),FALSE)</f>
        <v>#N/A</v>
      </c>
      <c r="BT184" s="77" t="e">
        <f ca="1">INDIRECT(CONCATENATE("フィニッシュ後入力!R",簡易速報!$F184+100,"C",COLUMN()),FALSE)</f>
        <v>#N/A</v>
      </c>
      <c r="BU184" s="77" t="e">
        <f ca="1">INDIRECT(CONCATENATE("フィニッシュ後入力!R",簡易速報!$F184+100,"C",COLUMN()),FALSE)</f>
        <v>#N/A</v>
      </c>
      <c r="BV184" s="77" t="e">
        <f ca="1">INDIRECT(CONCATENATE("フィニッシュ後入力!R",簡易速報!$F184+100,"C",COLUMN()),FALSE)</f>
        <v>#N/A</v>
      </c>
      <c r="BW184" s="77" t="e">
        <f ca="1">INDIRECT(CONCATENATE("フィニッシュ後入力!R",簡易速報!$F184+100,"C",COLUMN()),FALSE)</f>
        <v>#N/A</v>
      </c>
      <c r="BX184" s="77" t="e">
        <f ca="1">INDIRECT(CONCATENATE("フィニッシュ後入力!R",簡易速報!$F184+100,"C",COLUMN()),FALSE)</f>
        <v>#N/A</v>
      </c>
      <c r="BY184" s="77" t="e">
        <f ca="1">INDIRECT(CONCATENATE("フィニッシュ後入力!R",簡易速報!$F184+100,"C",COLUMN()),FALSE)</f>
        <v>#N/A</v>
      </c>
      <c r="BZ184" s="77" t="e">
        <f ca="1">INDIRECT(CONCATENATE("フィニッシュ後入力!R",簡易速報!$F184+100,"C",COLUMN()),FALSE)</f>
        <v>#N/A</v>
      </c>
      <c r="CA184" s="77" t="e">
        <f ca="1">INDIRECT(CONCATENATE("フィニッシュ後入力!R",簡易速報!$F184+100,"C",COLUMN()),FALSE)</f>
        <v>#N/A</v>
      </c>
      <c r="CB184" s="77" t="e">
        <f ca="1">INDIRECT(CONCATENATE("フィニッシュ後入力!R",簡易速報!$F184+100,"C",COLUMN()),FALSE)</f>
        <v>#N/A</v>
      </c>
      <c r="CC184" s="77" t="e">
        <f ca="1">INDIRECT(CONCATENATE("フィニッシュ後入力!R",簡易速報!$F184+100,"C",COLUMN()),FALSE)</f>
        <v>#N/A</v>
      </c>
      <c r="CD184" s="77" t="e">
        <f ca="1">INDIRECT(CONCATENATE("フィニッシュ後入力!R",簡易速報!$F184+100,"C",COLUMN()),FALSE)</f>
        <v>#N/A</v>
      </c>
      <c r="CE184" s="77" t="str">
        <f>IF(フィニッシュ後入力!CE184&lt;&gt;"",フィニッシュ後入力!CE184,"")</f>
        <v/>
      </c>
      <c r="CF184" s="77" t="str">
        <f>IF(フィニッシュ後入力!CF184&lt;&gt;"",フィニッシュ後入力!CF184,"")</f>
        <v/>
      </c>
      <c r="CG184" s="77" t="str">
        <f>IF(フィニッシュ後入力!CG184&lt;&gt;"",フィニッシュ後入力!CG184,"")</f>
        <v/>
      </c>
      <c r="CH184" s="77" t="str">
        <f>IF(フィニッシュ後入力!CH184&lt;&gt;"",フィニッシュ後入力!CH184,"")</f>
        <v/>
      </c>
      <c r="CI184" s="77" t="str">
        <f>IF(フィニッシュ後入力!CI184&lt;&gt;"",フィニッシュ後入力!CI184,"")</f>
        <v/>
      </c>
      <c r="CJ184" s="77" t="str">
        <f>IF(フィニッシュ後入力!CJ184&lt;&gt;"",フィニッシュ後入力!CJ184,"")</f>
        <v/>
      </c>
      <c r="CK184" s="77" t="str">
        <f>IF(フィニッシュ後入力!CK184&lt;&gt;"",フィニッシュ後入力!CK184,"")</f>
        <v/>
      </c>
      <c r="CL184" s="77" t="str">
        <f>IF(フィニッシュ後入力!CL184&lt;&gt;"",フィニッシュ後入力!CL184,"")</f>
        <v/>
      </c>
      <c r="CM184" s="77" t="str">
        <f>IF(フィニッシュ後入力!CM184&lt;&gt;"",フィニッシュ後入力!CM184,"")</f>
        <v/>
      </c>
      <c r="CN184" s="77" t="str">
        <f>IF(フィニッシュ後入力!CN184&lt;&gt;"",フィニッシュ後入力!CN184,"")</f>
        <v/>
      </c>
      <c r="CO184" s="77" t="str">
        <f>IF(フィニッシュ後入力!CO184&lt;&gt;"",フィニッシュ後入力!CO184,"")</f>
        <v/>
      </c>
      <c r="CP184" s="77" t="str">
        <f>IF(フィニッシュ後入力!CP184&lt;&gt;"",フィニッシュ後入力!CP184,"")</f>
        <v/>
      </c>
      <c r="CQ184" s="77" t="str">
        <f>IF(フィニッシュ後入力!CQ184&lt;&gt;"",フィニッシュ後入力!CQ184,"")</f>
        <v/>
      </c>
      <c r="CR184" s="77" t="str">
        <f>IF(フィニッシュ後入力!CR184&lt;&gt;"",フィニッシュ後入力!CR184,"")</f>
        <v/>
      </c>
      <c r="CS184" s="77" t="str">
        <f>IF(フィニッシュ後入力!CS184&lt;&gt;"",フィニッシュ後入力!CS184,"")</f>
        <v/>
      </c>
      <c r="CT184" s="77" t="str">
        <f>IF(フィニッシュ後入力!CT184&lt;&gt;"",フィニッシュ後入力!CT184,"")</f>
        <v/>
      </c>
      <c r="CU184" s="77" t="str">
        <f>IF(フィニッシュ後入力!CU184&lt;&gt;"",フィニッシュ後入力!CU184,"")</f>
        <v/>
      </c>
      <c r="CV184" s="77" t="str">
        <f>IF(フィニッシュ後入力!CV184&lt;&gt;"",フィニッシュ後入力!CV184,"")</f>
        <v/>
      </c>
      <c r="CW184" s="77" t="str">
        <f>IF(フィニッシュ後入力!CW184&lt;&gt;"",フィニッシュ後入力!CW184,"")</f>
        <v/>
      </c>
      <c r="CX184" s="77" t="str">
        <f>IF(フィニッシュ後入力!CX184&lt;&gt;"",フィニッシュ後入力!CX184,"")</f>
        <v/>
      </c>
      <c r="CY184" s="77" t="str">
        <f>IF(フィニッシュ後入力!CY184&lt;&gt;"",フィニッシュ後入力!CY184,"")</f>
        <v/>
      </c>
      <c r="CZ184" s="77" t="str">
        <f>IF(フィニッシュ後入力!CZ184&lt;&gt;"",フィニッシュ後入力!CZ184,"")</f>
        <v/>
      </c>
      <c r="DA184" s="77" t="str">
        <f>IF(フィニッシュ後入力!DA184&lt;&gt;"",フィニッシュ後入力!DA184,"")</f>
        <v/>
      </c>
      <c r="DB184" s="77" t="str">
        <f>IF(フィニッシュ後入力!DB184&lt;&gt;"",フィニッシュ後入力!DB184,"")</f>
        <v/>
      </c>
      <c r="DC184" s="77" t="str">
        <f>IF(フィニッシュ後入力!DC184&lt;&gt;"",フィニッシュ後入力!DC184,"")</f>
        <v/>
      </c>
      <c r="DD184" s="77" t="str">
        <f>IF(フィニッシュ後入力!DD184&lt;&gt;"",フィニッシュ後入力!DD184,"")</f>
        <v/>
      </c>
      <c r="DE184" s="77" t="str">
        <f>IF(フィニッシュ後入力!DE184&lt;&gt;"",フィニッシュ後入力!DE184,"")</f>
        <v/>
      </c>
      <c r="DF184" s="77" t="str">
        <f>IF(フィニッシュ後入力!DF184&lt;&gt;"",フィニッシュ後入力!DF184,"")</f>
        <v/>
      </c>
      <c r="DG184" s="77" t="str">
        <f>IF(フィニッシュ後入力!DG184&lt;&gt;"",フィニッシュ後入力!DG184,"")</f>
        <v/>
      </c>
      <c r="DH184" s="77" t="str">
        <f>IF(フィニッシュ後入力!DH184&lt;&gt;"",フィニッシュ後入力!DH184,"")</f>
        <v/>
      </c>
      <c r="DI184" s="77" t="str">
        <f>IF(フィニッシュ後入力!DI184&lt;&gt;"",フィニッシュ後入力!DI184,"")</f>
        <v/>
      </c>
      <c r="DJ184" s="77" t="str">
        <f>IF(フィニッシュ後入力!DJ184&lt;&gt;"",フィニッシュ後入力!DJ184,"")</f>
        <v/>
      </c>
      <c r="DK184" s="77" t="str">
        <f>IF(フィニッシュ後入力!DK184&lt;&gt;"",フィニッシュ後入力!DK184,"")</f>
        <v/>
      </c>
      <c r="DL184" s="77" t="str">
        <f>IF(フィニッシュ後入力!DL184&lt;&gt;"",フィニッシュ後入力!DL184,"")</f>
        <v/>
      </c>
      <c r="DM184" s="77" t="str">
        <f>IF(フィニッシュ後入力!DM184&lt;&gt;"",フィニッシュ後入力!DM184,"")</f>
        <v/>
      </c>
      <c r="DN184" s="77" t="str">
        <f>IF(フィニッシュ後入力!DN184&lt;&gt;"",フィニッシュ後入力!DN184,"")</f>
        <v/>
      </c>
      <c r="DO184" s="77" t="str">
        <f>IF(フィニッシュ後入力!DO184&lt;&gt;"",フィニッシュ後入力!DO184,"")</f>
        <v/>
      </c>
      <c r="DP184" s="77" t="str">
        <f>IF(フィニッシュ後入力!DP184&lt;&gt;"",フィニッシュ後入力!DP184,"")</f>
        <v/>
      </c>
      <c r="DQ184" s="77" t="str">
        <f>IF(フィニッシュ後入力!DQ184&lt;&gt;"",フィニッシュ後入力!DQ184,"")</f>
        <v/>
      </c>
      <c r="DR184" s="77" t="str">
        <f>IF(フィニッシュ後入力!DR184&lt;&gt;"",フィニッシュ後入力!DR184,"")</f>
        <v/>
      </c>
      <c r="DS184" s="77" t="str">
        <f>IF(フィニッシュ後入力!DS184&lt;&gt;"",フィニッシュ後入力!DS184,"")</f>
        <v/>
      </c>
      <c r="DT184" s="77" t="str">
        <f>IF(フィニッシュ後入力!DT184&lt;&gt;"",フィニッシュ後入力!DT184,"")</f>
        <v/>
      </c>
      <c r="DU184" s="77" t="str">
        <f>IF(フィニッシュ後入力!DU184&lt;&gt;"",フィニッシュ後入力!DU184,"")</f>
        <v/>
      </c>
      <c r="DV184" s="77" t="str">
        <f>IF(フィニッシュ後入力!DV184&lt;&gt;"",フィニッシュ後入力!DV184,"")</f>
        <v/>
      </c>
      <c r="DW184" s="77" t="str">
        <f>IF(フィニッシュ後入力!DW184&lt;&gt;"",フィニッシュ後入力!DW184,"")</f>
        <v/>
      </c>
      <c r="DX184" s="77" t="str">
        <f>IF(フィニッシュ後入力!DX184&lt;&gt;"",フィニッシュ後入力!DX184,"")</f>
        <v/>
      </c>
      <c r="DY184" s="77" t="str">
        <f>IF(フィニッシュ後入力!DY184&lt;&gt;"",フィニッシュ後入力!DY184,"")</f>
        <v/>
      </c>
      <c r="DZ184" s="77" t="str">
        <f>IF(フィニッシュ後入力!DZ184&lt;&gt;"",フィニッシュ後入力!DZ184,"")</f>
        <v/>
      </c>
      <c r="EA184" s="77" t="str">
        <f>IF(フィニッシュ後入力!EA184&lt;&gt;"",フィニッシュ後入力!EA184,"")</f>
        <v/>
      </c>
      <c r="EB184" s="77" t="str">
        <f>IF(フィニッシュ後入力!EB184&lt;&gt;"",フィニッシュ後入力!EB184,"")</f>
        <v/>
      </c>
      <c r="EC184" s="77" t="str">
        <f>IF(フィニッシュ後入力!EC184&lt;&gt;"",フィニッシュ後入力!EC184,"")</f>
        <v/>
      </c>
      <c r="ED184" s="77" t="str">
        <f>IF(フィニッシュ後入力!ED184&lt;&gt;"",フィニッシュ後入力!ED184,"")</f>
        <v/>
      </c>
      <c r="EE184" s="77" t="str">
        <f>IF(フィニッシュ後入力!EE184&lt;&gt;"",フィニッシュ後入力!EE184,"")</f>
        <v/>
      </c>
      <c r="EF184" s="77" t="str">
        <f>IF(フィニッシュ後入力!EF184&lt;&gt;"",フィニッシュ後入力!EF184,"")</f>
        <v/>
      </c>
      <c r="EG184" s="77" t="str">
        <f>IF(フィニッシュ後入力!EG184&lt;&gt;"",フィニッシュ後入力!EG184,"")</f>
        <v/>
      </c>
      <c r="EH184" s="77" t="str">
        <f>IF(フィニッシュ後入力!EH184&lt;&gt;"",フィニッシュ後入力!EH184,"")</f>
        <v/>
      </c>
      <c r="EI184" s="77" t="str">
        <f>IF(フィニッシュ後入力!EI184&lt;&gt;"",フィニッシュ後入力!EI184,"")</f>
        <v/>
      </c>
      <c r="EJ184" s="77" t="str">
        <f>IF(フィニッシュ後入力!EJ184&lt;&gt;"",フィニッシュ後入力!EJ184,"")</f>
        <v/>
      </c>
      <c r="EK184" s="77" t="str">
        <f>IF(フィニッシュ後入力!EK184&lt;&gt;"",フィニッシュ後入力!EK184,"")</f>
        <v/>
      </c>
      <c r="EL184" s="77" t="str">
        <f>IF(フィニッシュ後入力!EL184&lt;&gt;"",フィニッシュ後入力!EL184,"")</f>
        <v/>
      </c>
      <c r="EM184" s="77" t="str">
        <f>IF(フィニッシュ後入力!EM184&lt;&gt;"",フィニッシュ後入力!EM184,"")</f>
        <v/>
      </c>
      <c r="EN184" s="77" t="str">
        <f>IF(フィニッシュ後入力!EN184&lt;&gt;"",フィニッシュ後入力!EN184,"")</f>
        <v/>
      </c>
      <c r="EO184" s="77" t="str">
        <f>IF(フィニッシュ後入力!EO184&lt;&gt;"",フィニッシュ後入力!EO184,"")</f>
        <v/>
      </c>
      <c r="EP184" s="77" t="str">
        <f>IF(フィニッシュ後入力!EP184&lt;&gt;"",フィニッシュ後入力!EP184,"")</f>
        <v/>
      </c>
      <c r="EQ184" s="77" t="str">
        <f>IF(フィニッシュ後入力!EQ184&lt;&gt;"",フィニッシュ後入力!EQ184,"")</f>
        <v/>
      </c>
      <c r="ER184" s="77" t="str">
        <f>IF(フィニッシュ後入力!ER184&lt;&gt;"",フィニッシュ後入力!ER184,"")</f>
        <v/>
      </c>
      <c r="ES184" s="77" t="str">
        <f>IF(フィニッシュ後入力!ES184&lt;&gt;"",フィニッシュ後入力!ES184,"")</f>
        <v/>
      </c>
      <c r="ET184" s="77" t="str">
        <f>IF(フィニッシュ後入力!ET184&lt;&gt;"",フィニッシュ後入力!ET184,"")</f>
        <v/>
      </c>
      <c r="EU184" s="77" t="str">
        <f>IF(フィニッシュ後入力!EU184&lt;&gt;"",フィニッシュ後入力!EU184,"")</f>
        <v/>
      </c>
      <c r="EV184" s="77" t="str">
        <f>IF(フィニッシュ後入力!EV184&lt;&gt;"",フィニッシュ後入力!EV184,"")</f>
        <v/>
      </c>
      <c r="EW184" s="77" t="str">
        <f>IF(フィニッシュ後入力!EW184&lt;&gt;"",フィニッシュ後入力!EW184,"")</f>
        <v/>
      </c>
      <c r="EX184" s="77" t="str">
        <f>IF(フィニッシュ後入力!EX184&lt;&gt;"",フィニッシュ後入力!EX184,"")</f>
        <v/>
      </c>
      <c r="EY184" s="77" t="str">
        <f>IF(フィニッシュ後入力!EY184&lt;&gt;"",フィニッシュ後入力!EY184,"")</f>
        <v/>
      </c>
      <c r="EZ184" s="77" t="str">
        <f>IF(フィニッシュ後入力!EZ184&lt;&gt;"",フィニッシュ後入力!EZ184,"")</f>
        <v/>
      </c>
      <c r="FA184" s="77" t="e">
        <f ca="1">INDIRECT(CONCATENATE("フィニッシュ後入力!R",簡易速報!$F184+100,"C",COLUMN()),FALSE)</f>
        <v>#N/A</v>
      </c>
      <c r="FB184" s="77" t="e">
        <f ca="1">INDIRECT(CONCATENATE("フィニッシュ後入力!R",簡易速報!$F184+100,"C",COLUMN()),FALSE)</f>
        <v>#N/A</v>
      </c>
      <c r="FC184" s="74" t="e">
        <f ca="1">(INDIRECT(CONCATENATE("フィニッシュ後入力!R",簡易速報!$F184+100,"C",COLUMN()),FALSE)+INDIRECT(CONCATENATE("フィニッシュ後入力!R",簡易速報!$F184+100,"C",COLUMN()+1),FALSE))/2</f>
        <v>#N/A</v>
      </c>
      <c r="FD184" s="74"/>
      <c r="FE184" s="74"/>
      <c r="FF184" s="74"/>
      <c r="FG184" s="77" t="e">
        <f ca="1">INDIRECT(CONCATENATE("フィニッシュ後入力!R",簡易速報!$F184+100,"C",COLUMN()),FALSE)</f>
        <v>#N/A</v>
      </c>
      <c r="FH184" s="77" t="e">
        <f ca="1">INDIRECT(CONCATENATE("フィニッシュ後入力!R",簡易速報!$F184+100,"C",COLUMN()),FALSE)</f>
        <v>#N/A</v>
      </c>
      <c r="FI184" s="74" t="e">
        <f ca="1">(INDIRECT(CONCATENATE("フィニッシュ後入力!R",簡易速報!$F184+100,"C",COLUMN()),FALSE)+INDIRECT(CONCATENATE("フィニッシュ後入力!R",簡易速報!$F184+100,"C",COLUMN()+1),FALSE))/2</f>
        <v>#N/A</v>
      </c>
      <c r="FJ184" s="74"/>
      <c r="FK184" s="74"/>
      <c r="FL184" s="74"/>
      <c r="FM184" s="77" t="e">
        <f ca="1">INDIRECT(CONCATENATE("フィニッシュ後入力!R",簡易速報!$F184+100,"C",COLUMN()),FALSE)</f>
        <v>#N/A</v>
      </c>
      <c r="FN184" s="77" t="e">
        <f ca="1">INDIRECT(CONCATENATE("フィニッシュ後入力!R",簡易速報!$F184+100,"C",COLUMN()),FALSE)</f>
        <v>#N/A</v>
      </c>
      <c r="FO184" s="74" t="e">
        <f ca="1">(INDIRECT(CONCATENATE("フィニッシュ後入力!R",簡易速報!$F184+100,"C",COLUMN()),FALSE)+INDIRECT(CONCATENATE("フィニッシュ後入力!R",簡易速報!$F184+100,"C",COLUMN()+1),FALSE))/2</f>
        <v>#N/A</v>
      </c>
      <c r="FP184" s="60"/>
      <c r="FQ184" s="60"/>
      <c r="FR184" s="60"/>
      <c r="FS184" s="60"/>
      <c r="FT184" s="60"/>
      <c r="FU184" s="60"/>
      <c r="FV184" s="60"/>
      <c r="FW184" s="60"/>
      <c r="FX184" s="60"/>
      <c r="FY184" s="60"/>
      <c r="FZ184" s="60"/>
      <c r="GA184" s="60"/>
      <c r="GB184" s="60"/>
      <c r="GC184" s="60"/>
      <c r="GD184" s="74" t="e">
        <f ca="1">INDIRECT("フィニッシュ後入力!G"&amp;簡易速報!$F184+100)</f>
        <v>#N/A</v>
      </c>
    </row>
    <row r="185" spans="1:186">
      <c r="A185" s="74" t="e">
        <f ca="1">簡易速報!O185</f>
        <v>#N/A</v>
      </c>
      <c r="B185" s="74" t="e">
        <f ca="1">簡易速報!P185</f>
        <v>#N/A</v>
      </c>
      <c r="C185" s="74" t="e">
        <f ca="1">簡易速報!Q185</f>
        <v>#N/A</v>
      </c>
      <c r="D185" s="74" t="e">
        <f ca="1">簡易速報!R185</f>
        <v>#N/A</v>
      </c>
      <c r="E185" s="147" t="e">
        <f ca="1">簡易速報!T185</f>
        <v>#N/A</v>
      </c>
      <c r="F185" s="74" t="e">
        <f ca="1">簡易速報!S185</f>
        <v>#N/A</v>
      </c>
      <c r="G185" s="74" t="e">
        <f ca="1">簡易速報!U185</f>
        <v>#N/A</v>
      </c>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c r="AP185" s="74"/>
      <c r="AQ185" s="74"/>
      <c r="AR185" s="74"/>
      <c r="AS185" s="74"/>
      <c r="AT185" s="74"/>
      <c r="AU185" s="74"/>
      <c r="AV185" s="74"/>
      <c r="AW185" s="74"/>
      <c r="AX185" s="74"/>
      <c r="AY185" s="74"/>
      <c r="AZ185" s="74"/>
      <c r="BA185" s="77" t="e">
        <f ca="1">INDIRECT(CONCATENATE("フィニッシュ後入力!R",簡易速報!$F185+100,"C",COLUMN()),FALSE)</f>
        <v>#N/A</v>
      </c>
      <c r="BB185" s="77" t="e">
        <f ca="1">INDIRECT(CONCATENATE("フィニッシュ後入力!R",簡易速報!$F185+100,"C",COLUMN()),FALSE)</f>
        <v>#N/A</v>
      </c>
      <c r="BC185" s="77" t="e">
        <f ca="1">INDIRECT(CONCATENATE("フィニッシュ後入力!R",簡易速報!$F185+100,"C",COLUMN()),FALSE)</f>
        <v>#N/A</v>
      </c>
      <c r="BD185" s="77" t="e">
        <f ca="1">INDIRECT(CONCATENATE("フィニッシュ後入力!R",簡易速報!$F185+100,"C",COLUMN()),FALSE)</f>
        <v>#N/A</v>
      </c>
      <c r="BE185" s="77" t="e">
        <f ca="1">INDIRECT(CONCATENATE("フィニッシュ後入力!R",簡易速報!$F185+100,"C",COLUMN()),FALSE)</f>
        <v>#N/A</v>
      </c>
      <c r="BF185" s="77" t="e">
        <f ca="1">INDIRECT(CONCATENATE("フィニッシュ後入力!R",簡易速報!$F185+100,"C",COLUMN()),FALSE)</f>
        <v>#N/A</v>
      </c>
      <c r="BG185" s="77" t="e">
        <f ca="1">INDIRECT(CONCATENATE("フィニッシュ後入力!R",簡易速報!$F185+100,"C",COLUMN()),FALSE)</f>
        <v>#N/A</v>
      </c>
      <c r="BH185" s="77" t="e">
        <f ca="1">INDIRECT(CONCATENATE("フィニッシュ後入力!R",簡易速報!$F185+100,"C",COLUMN()),FALSE)</f>
        <v>#N/A</v>
      </c>
      <c r="BI185" s="77" t="e">
        <f ca="1">INDIRECT(CONCATENATE("フィニッシュ後入力!R",簡易速報!$F185+100,"C",COLUMN()),FALSE)</f>
        <v>#N/A</v>
      </c>
      <c r="BJ185" s="77" t="e">
        <f ca="1">INDIRECT(CONCATENATE("フィニッシュ後入力!R",簡易速報!$F185+100,"C",COLUMN()),FALSE)</f>
        <v>#N/A</v>
      </c>
      <c r="BK185" s="77" t="e">
        <f ca="1">INDIRECT(CONCATENATE("フィニッシュ後入力!R",簡易速報!$F185+100,"C",COLUMN()),FALSE)</f>
        <v>#N/A</v>
      </c>
      <c r="BL185" s="77" t="e">
        <f ca="1">INDIRECT(CONCATENATE("フィニッシュ後入力!R",簡易速報!$F185+100,"C",COLUMN()),FALSE)</f>
        <v>#N/A</v>
      </c>
      <c r="BM185" s="77" t="e">
        <f ca="1">INDIRECT(CONCATENATE("フィニッシュ後入力!R",簡易速報!$F185+100,"C",COLUMN()),FALSE)</f>
        <v>#N/A</v>
      </c>
      <c r="BN185" s="77" t="e">
        <f ca="1">INDIRECT(CONCATENATE("フィニッシュ後入力!R",簡易速報!$F185+100,"C",COLUMN()),FALSE)</f>
        <v>#N/A</v>
      </c>
      <c r="BO185" s="77" t="e">
        <f ca="1">INDIRECT(CONCATENATE("フィニッシュ後入力!R",簡易速報!$F185+100,"C",COLUMN()),FALSE)</f>
        <v>#N/A</v>
      </c>
      <c r="BP185" s="77" t="e">
        <f ca="1">INDIRECT(CONCATENATE("フィニッシュ後入力!R",簡易速報!$F185+100,"C",COLUMN()),FALSE)</f>
        <v>#N/A</v>
      </c>
      <c r="BQ185" s="77" t="e">
        <f ca="1">INDIRECT(CONCATENATE("フィニッシュ後入力!R",簡易速報!$F185+100,"C",COLUMN()),FALSE)</f>
        <v>#N/A</v>
      </c>
      <c r="BR185" s="77" t="e">
        <f ca="1">INDIRECT(CONCATENATE("フィニッシュ後入力!R",簡易速報!$F185+100,"C",COLUMN()),FALSE)</f>
        <v>#N/A</v>
      </c>
      <c r="BS185" s="77" t="e">
        <f ca="1">INDIRECT(CONCATENATE("フィニッシュ後入力!R",簡易速報!$F185+100,"C",COLUMN()),FALSE)</f>
        <v>#N/A</v>
      </c>
      <c r="BT185" s="77" t="e">
        <f ca="1">INDIRECT(CONCATENATE("フィニッシュ後入力!R",簡易速報!$F185+100,"C",COLUMN()),FALSE)</f>
        <v>#N/A</v>
      </c>
      <c r="BU185" s="77" t="e">
        <f ca="1">INDIRECT(CONCATENATE("フィニッシュ後入力!R",簡易速報!$F185+100,"C",COLUMN()),FALSE)</f>
        <v>#N/A</v>
      </c>
      <c r="BV185" s="77" t="e">
        <f ca="1">INDIRECT(CONCATENATE("フィニッシュ後入力!R",簡易速報!$F185+100,"C",COLUMN()),FALSE)</f>
        <v>#N/A</v>
      </c>
      <c r="BW185" s="77" t="e">
        <f ca="1">INDIRECT(CONCATENATE("フィニッシュ後入力!R",簡易速報!$F185+100,"C",COLUMN()),FALSE)</f>
        <v>#N/A</v>
      </c>
      <c r="BX185" s="77" t="e">
        <f ca="1">INDIRECT(CONCATENATE("フィニッシュ後入力!R",簡易速報!$F185+100,"C",COLUMN()),FALSE)</f>
        <v>#N/A</v>
      </c>
      <c r="BY185" s="77" t="e">
        <f ca="1">INDIRECT(CONCATENATE("フィニッシュ後入力!R",簡易速報!$F185+100,"C",COLUMN()),FALSE)</f>
        <v>#N/A</v>
      </c>
      <c r="BZ185" s="77" t="e">
        <f ca="1">INDIRECT(CONCATENATE("フィニッシュ後入力!R",簡易速報!$F185+100,"C",COLUMN()),FALSE)</f>
        <v>#N/A</v>
      </c>
      <c r="CA185" s="77" t="e">
        <f ca="1">INDIRECT(CONCATENATE("フィニッシュ後入力!R",簡易速報!$F185+100,"C",COLUMN()),FALSE)</f>
        <v>#N/A</v>
      </c>
      <c r="CB185" s="77" t="e">
        <f ca="1">INDIRECT(CONCATENATE("フィニッシュ後入力!R",簡易速報!$F185+100,"C",COLUMN()),FALSE)</f>
        <v>#N/A</v>
      </c>
      <c r="CC185" s="77" t="e">
        <f ca="1">INDIRECT(CONCATENATE("フィニッシュ後入力!R",簡易速報!$F185+100,"C",COLUMN()),FALSE)</f>
        <v>#N/A</v>
      </c>
      <c r="CD185" s="77" t="e">
        <f ca="1">INDIRECT(CONCATENATE("フィニッシュ後入力!R",簡易速報!$F185+100,"C",COLUMN()),FALSE)</f>
        <v>#N/A</v>
      </c>
      <c r="CE185" s="77" t="str">
        <f>IF(フィニッシュ後入力!CE185&lt;&gt;"",フィニッシュ後入力!CE185,"")</f>
        <v/>
      </c>
      <c r="CF185" s="77" t="str">
        <f>IF(フィニッシュ後入力!CF185&lt;&gt;"",フィニッシュ後入力!CF185,"")</f>
        <v/>
      </c>
      <c r="CG185" s="77" t="str">
        <f>IF(フィニッシュ後入力!CG185&lt;&gt;"",フィニッシュ後入力!CG185,"")</f>
        <v/>
      </c>
      <c r="CH185" s="77" t="str">
        <f>IF(フィニッシュ後入力!CH185&lt;&gt;"",フィニッシュ後入力!CH185,"")</f>
        <v/>
      </c>
      <c r="CI185" s="77" t="str">
        <f>IF(フィニッシュ後入力!CI185&lt;&gt;"",フィニッシュ後入力!CI185,"")</f>
        <v/>
      </c>
      <c r="CJ185" s="77" t="str">
        <f>IF(フィニッシュ後入力!CJ185&lt;&gt;"",フィニッシュ後入力!CJ185,"")</f>
        <v/>
      </c>
      <c r="CK185" s="77" t="str">
        <f>IF(フィニッシュ後入力!CK185&lt;&gt;"",フィニッシュ後入力!CK185,"")</f>
        <v/>
      </c>
      <c r="CL185" s="77" t="str">
        <f>IF(フィニッシュ後入力!CL185&lt;&gt;"",フィニッシュ後入力!CL185,"")</f>
        <v/>
      </c>
      <c r="CM185" s="77" t="str">
        <f>IF(フィニッシュ後入力!CM185&lt;&gt;"",フィニッシュ後入力!CM185,"")</f>
        <v/>
      </c>
      <c r="CN185" s="77" t="str">
        <f>IF(フィニッシュ後入力!CN185&lt;&gt;"",フィニッシュ後入力!CN185,"")</f>
        <v/>
      </c>
      <c r="CO185" s="77" t="str">
        <f>IF(フィニッシュ後入力!CO185&lt;&gt;"",フィニッシュ後入力!CO185,"")</f>
        <v/>
      </c>
      <c r="CP185" s="77" t="str">
        <f>IF(フィニッシュ後入力!CP185&lt;&gt;"",フィニッシュ後入力!CP185,"")</f>
        <v/>
      </c>
      <c r="CQ185" s="77" t="str">
        <f>IF(フィニッシュ後入力!CQ185&lt;&gt;"",フィニッシュ後入力!CQ185,"")</f>
        <v/>
      </c>
      <c r="CR185" s="77" t="str">
        <f>IF(フィニッシュ後入力!CR185&lt;&gt;"",フィニッシュ後入力!CR185,"")</f>
        <v/>
      </c>
      <c r="CS185" s="77" t="str">
        <f>IF(フィニッシュ後入力!CS185&lt;&gt;"",フィニッシュ後入力!CS185,"")</f>
        <v/>
      </c>
      <c r="CT185" s="77" t="str">
        <f>IF(フィニッシュ後入力!CT185&lt;&gt;"",フィニッシュ後入力!CT185,"")</f>
        <v/>
      </c>
      <c r="CU185" s="77" t="str">
        <f>IF(フィニッシュ後入力!CU185&lt;&gt;"",フィニッシュ後入力!CU185,"")</f>
        <v/>
      </c>
      <c r="CV185" s="77" t="str">
        <f>IF(フィニッシュ後入力!CV185&lt;&gt;"",フィニッシュ後入力!CV185,"")</f>
        <v/>
      </c>
      <c r="CW185" s="77" t="str">
        <f>IF(フィニッシュ後入力!CW185&lt;&gt;"",フィニッシュ後入力!CW185,"")</f>
        <v/>
      </c>
      <c r="CX185" s="77" t="str">
        <f>IF(フィニッシュ後入力!CX185&lt;&gt;"",フィニッシュ後入力!CX185,"")</f>
        <v/>
      </c>
      <c r="CY185" s="77" t="str">
        <f>IF(フィニッシュ後入力!CY185&lt;&gt;"",フィニッシュ後入力!CY185,"")</f>
        <v/>
      </c>
      <c r="CZ185" s="77" t="str">
        <f>IF(フィニッシュ後入力!CZ185&lt;&gt;"",フィニッシュ後入力!CZ185,"")</f>
        <v/>
      </c>
      <c r="DA185" s="77" t="str">
        <f>IF(フィニッシュ後入力!DA185&lt;&gt;"",フィニッシュ後入力!DA185,"")</f>
        <v/>
      </c>
      <c r="DB185" s="77" t="str">
        <f>IF(フィニッシュ後入力!DB185&lt;&gt;"",フィニッシュ後入力!DB185,"")</f>
        <v/>
      </c>
      <c r="DC185" s="77" t="str">
        <f>IF(フィニッシュ後入力!DC185&lt;&gt;"",フィニッシュ後入力!DC185,"")</f>
        <v/>
      </c>
      <c r="DD185" s="77" t="str">
        <f>IF(フィニッシュ後入力!DD185&lt;&gt;"",フィニッシュ後入力!DD185,"")</f>
        <v/>
      </c>
      <c r="DE185" s="77" t="str">
        <f>IF(フィニッシュ後入力!DE185&lt;&gt;"",フィニッシュ後入力!DE185,"")</f>
        <v/>
      </c>
      <c r="DF185" s="77" t="str">
        <f>IF(フィニッシュ後入力!DF185&lt;&gt;"",フィニッシュ後入力!DF185,"")</f>
        <v/>
      </c>
      <c r="DG185" s="77" t="str">
        <f>IF(フィニッシュ後入力!DG185&lt;&gt;"",フィニッシュ後入力!DG185,"")</f>
        <v/>
      </c>
      <c r="DH185" s="77" t="str">
        <f>IF(フィニッシュ後入力!DH185&lt;&gt;"",フィニッシュ後入力!DH185,"")</f>
        <v/>
      </c>
      <c r="DI185" s="77" t="str">
        <f>IF(フィニッシュ後入力!DI185&lt;&gt;"",フィニッシュ後入力!DI185,"")</f>
        <v/>
      </c>
      <c r="DJ185" s="77" t="str">
        <f>IF(フィニッシュ後入力!DJ185&lt;&gt;"",フィニッシュ後入力!DJ185,"")</f>
        <v/>
      </c>
      <c r="DK185" s="77" t="str">
        <f>IF(フィニッシュ後入力!DK185&lt;&gt;"",フィニッシュ後入力!DK185,"")</f>
        <v/>
      </c>
      <c r="DL185" s="77" t="str">
        <f>IF(フィニッシュ後入力!DL185&lt;&gt;"",フィニッシュ後入力!DL185,"")</f>
        <v/>
      </c>
      <c r="DM185" s="77" t="str">
        <f>IF(フィニッシュ後入力!DM185&lt;&gt;"",フィニッシュ後入力!DM185,"")</f>
        <v/>
      </c>
      <c r="DN185" s="77" t="str">
        <f>IF(フィニッシュ後入力!DN185&lt;&gt;"",フィニッシュ後入力!DN185,"")</f>
        <v/>
      </c>
      <c r="DO185" s="77" t="str">
        <f>IF(フィニッシュ後入力!DO185&lt;&gt;"",フィニッシュ後入力!DO185,"")</f>
        <v/>
      </c>
      <c r="DP185" s="77" t="str">
        <f>IF(フィニッシュ後入力!DP185&lt;&gt;"",フィニッシュ後入力!DP185,"")</f>
        <v/>
      </c>
      <c r="DQ185" s="77" t="str">
        <f>IF(フィニッシュ後入力!DQ185&lt;&gt;"",フィニッシュ後入力!DQ185,"")</f>
        <v/>
      </c>
      <c r="DR185" s="77" t="str">
        <f>IF(フィニッシュ後入力!DR185&lt;&gt;"",フィニッシュ後入力!DR185,"")</f>
        <v/>
      </c>
      <c r="DS185" s="77" t="str">
        <f>IF(フィニッシュ後入力!DS185&lt;&gt;"",フィニッシュ後入力!DS185,"")</f>
        <v/>
      </c>
      <c r="DT185" s="77" t="str">
        <f>IF(フィニッシュ後入力!DT185&lt;&gt;"",フィニッシュ後入力!DT185,"")</f>
        <v/>
      </c>
      <c r="DU185" s="77" t="str">
        <f>IF(フィニッシュ後入力!DU185&lt;&gt;"",フィニッシュ後入力!DU185,"")</f>
        <v/>
      </c>
      <c r="DV185" s="77" t="str">
        <f>IF(フィニッシュ後入力!DV185&lt;&gt;"",フィニッシュ後入力!DV185,"")</f>
        <v/>
      </c>
      <c r="DW185" s="77" t="str">
        <f>IF(フィニッシュ後入力!DW185&lt;&gt;"",フィニッシュ後入力!DW185,"")</f>
        <v/>
      </c>
      <c r="DX185" s="77" t="str">
        <f>IF(フィニッシュ後入力!DX185&lt;&gt;"",フィニッシュ後入力!DX185,"")</f>
        <v/>
      </c>
      <c r="DY185" s="77" t="str">
        <f>IF(フィニッシュ後入力!DY185&lt;&gt;"",フィニッシュ後入力!DY185,"")</f>
        <v/>
      </c>
      <c r="DZ185" s="77" t="str">
        <f>IF(フィニッシュ後入力!DZ185&lt;&gt;"",フィニッシュ後入力!DZ185,"")</f>
        <v/>
      </c>
      <c r="EA185" s="77" t="str">
        <f>IF(フィニッシュ後入力!EA185&lt;&gt;"",フィニッシュ後入力!EA185,"")</f>
        <v/>
      </c>
      <c r="EB185" s="77" t="str">
        <f>IF(フィニッシュ後入力!EB185&lt;&gt;"",フィニッシュ後入力!EB185,"")</f>
        <v/>
      </c>
      <c r="EC185" s="77" t="str">
        <f>IF(フィニッシュ後入力!EC185&lt;&gt;"",フィニッシュ後入力!EC185,"")</f>
        <v/>
      </c>
      <c r="ED185" s="77" t="str">
        <f>IF(フィニッシュ後入力!ED185&lt;&gt;"",フィニッシュ後入力!ED185,"")</f>
        <v/>
      </c>
      <c r="EE185" s="77" t="str">
        <f>IF(フィニッシュ後入力!EE185&lt;&gt;"",フィニッシュ後入力!EE185,"")</f>
        <v/>
      </c>
      <c r="EF185" s="77" t="str">
        <f>IF(フィニッシュ後入力!EF185&lt;&gt;"",フィニッシュ後入力!EF185,"")</f>
        <v/>
      </c>
      <c r="EG185" s="77" t="str">
        <f>IF(フィニッシュ後入力!EG185&lt;&gt;"",フィニッシュ後入力!EG185,"")</f>
        <v/>
      </c>
      <c r="EH185" s="77" t="str">
        <f>IF(フィニッシュ後入力!EH185&lt;&gt;"",フィニッシュ後入力!EH185,"")</f>
        <v/>
      </c>
      <c r="EI185" s="77" t="str">
        <f>IF(フィニッシュ後入力!EI185&lt;&gt;"",フィニッシュ後入力!EI185,"")</f>
        <v/>
      </c>
      <c r="EJ185" s="77" t="str">
        <f>IF(フィニッシュ後入力!EJ185&lt;&gt;"",フィニッシュ後入力!EJ185,"")</f>
        <v/>
      </c>
      <c r="EK185" s="77" t="str">
        <f>IF(フィニッシュ後入力!EK185&lt;&gt;"",フィニッシュ後入力!EK185,"")</f>
        <v/>
      </c>
      <c r="EL185" s="77" t="str">
        <f>IF(フィニッシュ後入力!EL185&lt;&gt;"",フィニッシュ後入力!EL185,"")</f>
        <v/>
      </c>
      <c r="EM185" s="77" t="str">
        <f>IF(フィニッシュ後入力!EM185&lt;&gt;"",フィニッシュ後入力!EM185,"")</f>
        <v/>
      </c>
      <c r="EN185" s="77" t="str">
        <f>IF(フィニッシュ後入力!EN185&lt;&gt;"",フィニッシュ後入力!EN185,"")</f>
        <v/>
      </c>
      <c r="EO185" s="77" t="str">
        <f>IF(フィニッシュ後入力!EO185&lt;&gt;"",フィニッシュ後入力!EO185,"")</f>
        <v/>
      </c>
      <c r="EP185" s="77" t="str">
        <f>IF(フィニッシュ後入力!EP185&lt;&gt;"",フィニッシュ後入力!EP185,"")</f>
        <v/>
      </c>
      <c r="EQ185" s="77" t="str">
        <f>IF(フィニッシュ後入力!EQ185&lt;&gt;"",フィニッシュ後入力!EQ185,"")</f>
        <v/>
      </c>
      <c r="ER185" s="77" t="str">
        <f>IF(フィニッシュ後入力!ER185&lt;&gt;"",フィニッシュ後入力!ER185,"")</f>
        <v/>
      </c>
      <c r="ES185" s="77" t="str">
        <f>IF(フィニッシュ後入力!ES185&lt;&gt;"",フィニッシュ後入力!ES185,"")</f>
        <v/>
      </c>
      <c r="ET185" s="77" t="str">
        <f>IF(フィニッシュ後入力!ET185&lt;&gt;"",フィニッシュ後入力!ET185,"")</f>
        <v/>
      </c>
      <c r="EU185" s="77" t="str">
        <f>IF(フィニッシュ後入力!EU185&lt;&gt;"",フィニッシュ後入力!EU185,"")</f>
        <v/>
      </c>
      <c r="EV185" s="77" t="str">
        <f>IF(フィニッシュ後入力!EV185&lt;&gt;"",フィニッシュ後入力!EV185,"")</f>
        <v/>
      </c>
      <c r="EW185" s="77" t="str">
        <f>IF(フィニッシュ後入力!EW185&lt;&gt;"",フィニッシュ後入力!EW185,"")</f>
        <v/>
      </c>
      <c r="EX185" s="77" t="str">
        <f>IF(フィニッシュ後入力!EX185&lt;&gt;"",フィニッシュ後入力!EX185,"")</f>
        <v/>
      </c>
      <c r="EY185" s="77" t="str">
        <f>IF(フィニッシュ後入力!EY185&lt;&gt;"",フィニッシュ後入力!EY185,"")</f>
        <v/>
      </c>
      <c r="EZ185" s="77" t="str">
        <f>IF(フィニッシュ後入力!EZ185&lt;&gt;"",フィニッシュ後入力!EZ185,"")</f>
        <v/>
      </c>
      <c r="FA185" s="77" t="e">
        <f ca="1">INDIRECT(CONCATENATE("フィニッシュ後入力!R",簡易速報!$F185+100,"C",COLUMN()),FALSE)</f>
        <v>#N/A</v>
      </c>
      <c r="FB185" s="77" t="e">
        <f ca="1">INDIRECT(CONCATENATE("フィニッシュ後入力!R",簡易速報!$F185+100,"C",COLUMN()),FALSE)</f>
        <v>#N/A</v>
      </c>
      <c r="FC185" s="74" t="e">
        <f ca="1">(INDIRECT(CONCATENATE("フィニッシュ後入力!R",簡易速報!$F185+100,"C",COLUMN()),FALSE)+INDIRECT(CONCATENATE("フィニッシュ後入力!R",簡易速報!$F185+100,"C",COLUMN()+1),FALSE))/2</f>
        <v>#N/A</v>
      </c>
      <c r="FD185" s="74"/>
      <c r="FE185" s="74"/>
      <c r="FF185" s="74"/>
      <c r="FG185" s="77" t="e">
        <f ca="1">INDIRECT(CONCATENATE("フィニッシュ後入力!R",簡易速報!$F185+100,"C",COLUMN()),FALSE)</f>
        <v>#N/A</v>
      </c>
      <c r="FH185" s="77" t="e">
        <f ca="1">INDIRECT(CONCATENATE("フィニッシュ後入力!R",簡易速報!$F185+100,"C",COLUMN()),FALSE)</f>
        <v>#N/A</v>
      </c>
      <c r="FI185" s="74" t="e">
        <f ca="1">(INDIRECT(CONCATENATE("フィニッシュ後入力!R",簡易速報!$F185+100,"C",COLUMN()),FALSE)+INDIRECT(CONCATENATE("フィニッシュ後入力!R",簡易速報!$F185+100,"C",COLUMN()+1),FALSE))/2</f>
        <v>#N/A</v>
      </c>
      <c r="FJ185" s="74"/>
      <c r="FK185" s="74"/>
      <c r="FL185" s="74"/>
      <c r="FM185" s="77" t="e">
        <f ca="1">INDIRECT(CONCATENATE("フィニッシュ後入力!R",簡易速報!$F185+100,"C",COLUMN()),FALSE)</f>
        <v>#N/A</v>
      </c>
      <c r="FN185" s="77" t="e">
        <f ca="1">INDIRECT(CONCATENATE("フィニッシュ後入力!R",簡易速報!$F185+100,"C",COLUMN()),FALSE)</f>
        <v>#N/A</v>
      </c>
      <c r="FO185" s="74" t="e">
        <f ca="1">(INDIRECT(CONCATENATE("フィニッシュ後入力!R",簡易速報!$F185+100,"C",COLUMN()),FALSE)+INDIRECT(CONCATENATE("フィニッシュ後入力!R",簡易速報!$F185+100,"C",COLUMN()+1),FALSE))/2</f>
        <v>#N/A</v>
      </c>
      <c r="FP185" s="60"/>
      <c r="FQ185" s="60"/>
      <c r="FR185" s="60"/>
      <c r="FS185" s="60"/>
      <c r="FT185" s="60"/>
      <c r="FU185" s="60"/>
      <c r="FV185" s="60"/>
      <c r="FW185" s="60"/>
      <c r="FX185" s="60"/>
      <c r="FY185" s="60"/>
      <c r="FZ185" s="60"/>
      <c r="GA185" s="60"/>
      <c r="GB185" s="60"/>
      <c r="GC185" s="60"/>
      <c r="GD185" s="74" t="e">
        <f ca="1">INDIRECT("フィニッシュ後入力!G"&amp;簡易速報!$F185+100)</f>
        <v>#N/A</v>
      </c>
    </row>
    <row r="186" spans="1:186">
      <c r="A186" s="74" t="e">
        <f ca="1">簡易速報!O186</f>
        <v>#N/A</v>
      </c>
      <c r="B186" s="74" t="e">
        <f ca="1">簡易速報!P186</f>
        <v>#N/A</v>
      </c>
      <c r="C186" s="74" t="e">
        <f ca="1">簡易速報!Q186</f>
        <v>#N/A</v>
      </c>
      <c r="D186" s="74" t="e">
        <f ca="1">簡易速報!R186</f>
        <v>#N/A</v>
      </c>
      <c r="E186" s="147" t="e">
        <f ca="1">簡易速報!T186</f>
        <v>#N/A</v>
      </c>
      <c r="F186" s="74" t="e">
        <f ca="1">簡易速報!S186</f>
        <v>#N/A</v>
      </c>
      <c r="G186" s="74" t="e">
        <f ca="1">簡易速報!U186</f>
        <v>#N/A</v>
      </c>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c r="AP186" s="74"/>
      <c r="AQ186" s="74"/>
      <c r="AR186" s="74"/>
      <c r="AS186" s="74"/>
      <c r="AT186" s="74"/>
      <c r="AU186" s="74"/>
      <c r="AV186" s="74"/>
      <c r="AW186" s="74"/>
      <c r="AX186" s="74"/>
      <c r="AY186" s="74"/>
      <c r="AZ186" s="74"/>
      <c r="BA186" s="77" t="e">
        <f ca="1">INDIRECT(CONCATENATE("フィニッシュ後入力!R",簡易速報!$F186+100,"C",COLUMN()),FALSE)</f>
        <v>#N/A</v>
      </c>
      <c r="BB186" s="77" t="e">
        <f ca="1">INDIRECT(CONCATENATE("フィニッシュ後入力!R",簡易速報!$F186+100,"C",COLUMN()),FALSE)</f>
        <v>#N/A</v>
      </c>
      <c r="BC186" s="77" t="e">
        <f ca="1">INDIRECT(CONCATENATE("フィニッシュ後入力!R",簡易速報!$F186+100,"C",COLUMN()),FALSE)</f>
        <v>#N/A</v>
      </c>
      <c r="BD186" s="77" t="e">
        <f ca="1">INDIRECT(CONCATENATE("フィニッシュ後入力!R",簡易速報!$F186+100,"C",COLUMN()),FALSE)</f>
        <v>#N/A</v>
      </c>
      <c r="BE186" s="77" t="e">
        <f ca="1">INDIRECT(CONCATENATE("フィニッシュ後入力!R",簡易速報!$F186+100,"C",COLUMN()),FALSE)</f>
        <v>#N/A</v>
      </c>
      <c r="BF186" s="77" t="e">
        <f ca="1">INDIRECT(CONCATENATE("フィニッシュ後入力!R",簡易速報!$F186+100,"C",COLUMN()),FALSE)</f>
        <v>#N/A</v>
      </c>
      <c r="BG186" s="77" t="e">
        <f ca="1">INDIRECT(CONCATENATE("フィニッシュ後入力!R",簡易速報!$F186+100,"C",COLUMN()),FALSE)</f>
        <v>#N/A</v>
      </c>
      <c r="BH186" s="77" t="e">
        <f ca="1">INDIRECT(CONCATENATE("フィニッシュ後入力!R",簡易速報!$F186+100,"C",COLUMN()),FALSE)</f>
        <v>#N/A</v>
      </c>
      <c r="BI186" s="77" t="e">
        <f ca="1">INDIRECT(CONCATENATE("フィニッシュ後入力!R",簡易速報!$F186+100,"C",COLUMN()),FALSE)</f>
        <v>#N/A</v>
      </c>
      <c r="BJ186" s="77" t="e">
        <f ca="1">INDIRECT(CONCATENATE("フィニッシュ後入力!R",簡易速報!$F186+100,"C",COLUMN()),FALSE)</f>
        <v>#N/A</v>
      </c>
      <c r="BK186" s="77" t="e">
        <f ca="1">INDIRECT(CONCATENATE("フィニッシュ後入力!R",簡易速報!$F186+100,"C",COLUMN()),FALSE)</f>
        <v>#N/A</v>
      </c>
      <c r="BL186" s="77" t="e">
        <f ca="1">INDIRECT(CONCATENATE("フィニッシュ後入力!R",簡易速報!$F186+100,"C",COLUMN()),FALSE)</f>
        <v>#N/A</v>
      </c>
      <c r="BM186" s="77" t="e">
        <f ca="1">INDIRECT(CONCATENATE("フィニッシュ後入力!R",簡易速報!$F186+100,"C",COLUMN()),FALSE)</f>
        <v>#N/A</v>
      </c>
      <c r="BN186" s="77" t="e">
        <f ca="1">INDIRECT(CONCATENATE("フィニッシュ後入力!R",簡易速報!$F186+100,"C",COLUMN()),FALSE)</f>
        <v>#N/A</v>
      </c>
      <c r="BO186" s="77" t="e">
        <f ca="1">INDIRECT(CONCATENATE("フィニッシュ後入力!R",簡易速報!$F186+100,"C",COLUMN()),FALSE)</f>
        <v>#N/A</v>
      </c>
      <c r="BP186" s="77" t="e">
        <f ca="1">INDIRECT(CONCATENATE("フィニッシュ後入力!R",簡易速報!$F186+100,"C",COLUMN()),FALSE)</f>
        <v>#N/A</v>
      </c>
      <c r="BQ186" s="77" t="e">
        <f ca="1">INDIRECT(CONCATENATE("フィニッシュ後入力!R",簡易速報!$F186+100,"C",COLUMN()),FALSE)</f>
        <v>#N/A</v>
      </c>
      <c r="BR186" s="77" t="e">
        <f ca="1">INDIRECT(CONCATENATE("フィニッシュ後入力!R",簡易速報!$F186+100,"C",COLUMN()),FALSE)</f>
        <v>#N/A</v>
      </c>
      <c r="BS186" s="77" t="e">
        <f ca="1">INDIRECT(CONCATENATE("フィニッシュ後入力!R",簡易速報!$F186+100,"C",COLUMN()),FALSE)</f>
        <v>#N/A</v>
      </c>
      <c r="BT186" s="77" t="e">
        <f ca="1">INDIRECT(CONCATENATE("フィニッシュ後入力!R",簡易速報!$F186+100,"C",COLUMN()),FALSE)</f>
        <v>#N/A</v>
      </c>
      <c r="BU186" s="77" t="e">
        <f ca="1">INDIRECT(CONCATENATE("フィニッシュ後入力!R",簡易速報!$F186+100,"C",COLUMN()),FALSE)</f>
        <v>#N/A</v>
      </c>
      <c r="BV186" s="77" t="e">
        <f ca="1">INDIRECT(CONCATENATE("フィニッシュ後入力!R",簡易速報!$F186+100,"C",COLUMN()),FALSE)</f>
        <v>#N/A</v>
      </c>
      <c r="BW186" s="77" t="e">
        <f ca="1">INDIRECT(CONCATENATE("フィニッシュ後入力!R",簡易速報!$F186+100,"C",COLUMN()),FALSE)</f>
        <v>#N/A</v>
      </c>
      <c r="BX186" s="77" t="e">
        <f ca="1">INDIRECT(CONCATENATE("フィニッシュ後入力!R",簡易速報!$F186+100,"C",COLUMN()),FALSE)</f>
        <v>#N/A</v>
      </c>
      <c r="BY186" s="77" t="e">
        <f ca="1">INDIRECT(CONCATENATE("フィニッシュ後入力!R",簡易速報!$F186+100,"C",COLUMN()),FALSE)</f>
        <v>#N/A</v>
      </c>
      <c r="BZ186" s="77" t="e">
        <f ca="1">INDIRECT(CONCATENATE("フィニッシュ後入力!R",簡易速報!$F186+100,"C",COLUMN()),FALSE)</f>
        <v>#N/A</v>
      </c>
      <c r="CA186" s="77" t="e">
        <f ca="1">INDIRECT(CONCATENATE("フィニッシュ後入力!R",簡易速報!$F186+100,"C",COLUMN()),FALSE)</f>
        <v>#N/A</v>
      </c>
      <c r="CB186" s="77" t="e">
        <f ca="1">INDIRECT(CONCATENATE("フィニッシュ後入力!R",簡易速報!$F186+100,"C",COLUMN()),FALSE)</f>
        <v>#N/A</v>
      </c>
      <c r="CC186" s="77" t="e">
        <f ca="1">INDIRECT(CONCATENATE("フィニッシュ後入力!R",簡易速報!$F186+100,"C",COLUMN()),FALSE)</f>
        <v>#N/A</v>
      </c>
      <c r="CD186" s="77" t="e">
        <f ca="1">INDIRECT(CONCATENATE("フィニッシュ後入力!R",簡易速報!$F186+100,"C",COLUMN()),FALSE)</f>
        <v>#N/A</v>
      </c>
      <c r="CE186" s="77" t="str">
        <f>IF(フィニッシュ後入力!CE186&lt;&gt;"",フィニッシュ後入力!CE186,"")</f>
        <v/>
      </c>
      <c r="CF186" s="77" t="str">
        <f>IF(フィニッシュ後入力!CF186&lt;&gt;"",フィニッシュ後入力!CF186,"")</f>
        <v/>
      </c>
      <c r="CG186" s="77" t="str">
        <f>IF(フィニッシュ後入力!CG186&lt;&gt;"",フィニッシュ後入力!CG186,"")</f>
        <v/>
      </c>
      <c r="CH186" s="77" t="str">
        <f>IF(フィニッシュ後入力!CH186&lt;&gt;"",フィニッシュ後入力!CH186,"")</f>
        <v/>
      </c>
      <c r="CI186" s="77" t="str">
        <f>IF(フィニッシュ後入力!CI186&lt;&gt;"",フィニッシュ後入力!CI186,"")</f>
        <v/>
      </c>
      <c r="CJ186" s="77" t="str">
        <f>IF(フィニッシュ後入力!CJ186&lt;&gt;"",フィニッシュ後入力!CJ186,"")</f>
        <v/>
      </c>
      <c r="CK186" s="77" t="str">
        <f>IF(フィニッシュ後入力!CK186&lt;&gt;"",フィニッシュ後入力!CK186,"")</f>
        <v/>
      </c>
      <c r="CL186" s="77" t="str">
        <f>IF(フィニッシュ後入力!CL186&lt;&gt;"",フィニッシュ後入力!CL186,"")</f>
        <v/>
      </c>
      <c r="CM186" s="77" t="str">
        <f>IF(フィニッシュ後入力!CM186&lt;&gt;"",フィニッシュ後入力!CM186,"")</f>
        <v/>
      </c>
      <c r="CN186" s="77" t="str">
        <f>IF(フィニッシュ後入力!CN186&lt;&gt;"",フィニッシュ後入力!CN186,"")</f>
        <v/>
      </c>
      <c r="CO186" s="77" t="str">
        <f>IF(フィニッシュ後入力!CO186&lt;&gt;"",フィニッシュ後入力!CO186,"")</f>
        <v/>
      </c>
      <c r="CP186" s="77" t="str">
        <f>IF(フィニッシュ後入力!CP186&lt;&gt;"",フィニッシュ後入力!CP186,"")</f>
        <v/>
      </c>
      <c r="CQ186" s="77" t="str">
        <f>IF(フィニッシュ後入力!CQ186&lt;&gt;"",フィニッシュ後入力!CQ186,"")</f>
        <v/>
      </c>
      <c r="CR186" s="77" t="str">
        <f>IF(フィニッシュ後入力!CR186&lt;&gt;"",フィニッシュ後入力!CR186,"")</f>
        <v/>
      </c>
      <c r="CS186" s="77" t="str">
        <f>IF(フィニッシュ後入力!CS186&lt;&gt;"",フィニッシュ後入力!CS186,"")</f>
        <v/>
      </c>
      <c r="CT186" s="77" t="str">
        <f>IF(フィニッシュ後入力!CT186&lt;&gt;"",フィニッシュ後入力!CT186,"")</f>
        <v/>
      </c>
      <c r="CU186" s="77" t="str">
        <f>IF(フィニッシュ後入力!CU186&lt;&gt;"",フィニッシュ後入力!CU186,"")</f>
        <v/>
      </c>
      <c r="CV186" s="77" t="str">
        <f>IF(フィニッシュ後入力!CV186&lt;&gt;"",フィニッシュ後入力!CV186,"")</f>
        <v/>
      </c>
      <c r="CW186" s="77" t="str">
        <f>IF(フィニッシュ後入力!CW186&lt;&gt;"",フィニッシュ後入力!CW186,"")</f>
        <v/>
      </c>
      <c r="CX186" s="77" t="str">
        <f>IF(フィニッシュ後入力!CX186&lt;&gt;"",フィニッシュ後入力!CX186,"")</f>
        <v/>
      </c>
      <c r="CY186" s="77" t="str">
        <f>IF(フィニッシュ後入力!CY186&lt;&gt;"",フィニッシュ後入力!CY186,"")</f>
        <v/>
      </c>
      <c r="CZ186" s="77" t="str">
        <f>IF(フィニッシュ後入力!CZ186&lt;&gt;"",フィニッシュ後入力!CZ186,"")</f>
        <v/>
      </c>
      <c r="DA186" s="77" t="str">
        <f>IF(フィニッシュ後入力!DA186&lt;&gt;"",フィニッシュ後入力!DA186,"")</f>
        <v/>
      </c>
      <c r="DB186" s="77" t="str">
        <f>IF(フィニッシュ後入力!DB186&lt;&gt;"",フィニッシュ後入力!DB186,"")</f>
        <v/>
      </c>
      <c r="DC186" s="77" t="str">
        <f>IF(フィニッシュ後入力!DC186&lt;&gt;"",フィニッシュ後入力!DC186,"")</f>
        <v/>
      </c>
      <c r="DD186" s="77" t="str">
        <f>IF(フィニッシュ後入力!DD186&lt;&gt;"",フィニッシュ後入力!DD186,"")</f>
        <v/>
      </c>
      <c r="DE186" s="77" t="str">
        <f>IF(フィニッシュ後入力!DE186&lt;&gt;"",フィニッシュ後入力!DE186,"")</f>
        <v/>
      </c>
      <c r="DF186" s="77" t="str">
        <f>IF(フィニッシュ後入力!DF186&lt;&gt;"",フィニッシュ後入力!DF186,"")</f>
        <v/>
      </c>
      <c r="DG186" s="77" t="str">
        <f>IF(フィニッシュ後入力!DG186&lt;&gt;"",フィニッシュ後入力!DG186,"")</f>
        <v/>
      </c>
      <c r="DH186" s="77" t="str">
        <f>IF(フィニッシュ後入力!DH186&lt;&gt;"",フィニッシュ後入力!DH186,"")</f>
        <v/>
      </c>
      <c r="DI186" s="77" t="str">
        <f>IF(フィニッシュ後入力!DI186&lt;&gt;"",フィニッシュ後入力!DI186,"")</f>
        <v/>
      </c>
      <c r="DJ186" s="77" t="str">
        <f>IF(フィニッシュ後入力!DJ186&lt;&gt;"",フィニッシュ後入力!DJ186,"")</f>
        <v/>
      </c>
      <c r="DK186" s="77" t="str">
        <f>IF(フィニッシュ後入力!DK186&lt;&gt;"",フィニッシュ後入力!DK186,"")</f>
        <v/>
      </c>
      <c r="DL186" s="77" t="str">
        <f>IF(フィニッシュ後入力!DL186&lt;&gt;"",フィニッシュ後入力!DL186,"")</f>
        <v/>
      </c>
      <c r="DM186" s="77" t="str">
        <f>IF(フィニッシュ後入力!DM186&lt;&gt;"",フィニッシュ後入力!DM186,"")</f>
        <v/>
      </c>
      <c r="DN186" s="77" t="str">
        <f>IF(フィニッシュ後入力!DN186&lt;&gt;"",フィニッシュ後入力!DN186,"")</f>
        <v/>
      </c>
      <c r="DO186" s="77" t="str">
        <f>IF(フィニッシュ後入力!DO186&lt;&gt;"",フィニッシュ後入力!DO186,"")</f>
        <v/>
      </c>
      <c r="DP186" s="77" t="str">
        <f>IF(フィニッシュ後入力!DP186&lt;&gt;"",フィニッシュ後入力!DP186,"")</f>
        <v/>
      </c>
      <c r="DQ186" s="77" t="str">
        <f>IF(フィニッシュ後入力!DQ186&lt;&gt;"",フィニッシュ後入力!DQ186,"")</f>
        <v/>
      </c>
      <c r="DR186" s="77" t="str">
        <f>IF(フィニッシュ後入力!DR186&lt;&gt;"",フィニッシュ後入力!DR186,"")</f>
        <v/>
      </c>
      <c r="DS186" s="77" t="str">
        <f>IF(フィニッシュ後入力!DS186&lt;&gt;"",フィニッシュ後入力!DS186,"")</f>
        <v/>
      </c>
      <c r="DT186" s="77" t="str">
        <f>IF(フィニッシュ後入力!DT186&lt;&gt;"",フィニッシュ後入力!DT186,"")</f>
        <v/>
      </c>
      <c r="DU186" s="77" t="str">
        <f>IF(フィニッシュ後入力!DU186&lt;&gt;"",フィニッシュ後入力!DU186,"")</f>
        <v/>
      </c>
      <c r="DV186" s="77" t="str">
        <f>IF(フィニッシュ後入力!DV186&lt;&gt;"",フィニッシュ後入力!DV186,"")</f>
        <v/>
      </c>
      <c r="DW186" s="77" t="str">
        <f>IF(フィニッシュ後入力!DW186&lt;&gt;"",フィニッシュ後入力!DW186,"")</f>
        <v/>
      </c>
      <c r="DX186" s="77" t="str">
        <f>IF(フィニッシュ後入力!DX186&lt;&gt;"",フィニッシュ後入力!DX186,"")</f>
        <v/>
      </c>
      <c r="DY186" s="77" t="str">
        <f>IF(フィニッシュ後入力!DY186&lt;&gt;"",フィニッシュ後入力!DY186,"")</f>
        <v/>
      </c>
      <c r="DZ186" s="77" t="str">
        <f>IF(フィニッシュ後入力!DZ186&lt;&gt;"",フィニッシュ後入力!DZ186,"")</f>
        <v/>
      </c>
      <c r="EA186" s="77" t="str">
        <f>IF(フィニッシュ後入力!EA186&lt;&gt;"",フィニッシュ後入力!EA186,"")</f>
        <v/>
      </c>
      <c r="EB186" s="77" t="str">
        <f>IF(フィニッシュ後入力!EB186&lt;&gt;"",フィニッシュ後入力!EB186,"")</f>
        <v/>
      </c>
      <c r="EC186" s="77" t="str">
        <f>IF(フィニッシュ後入力!EC186&lt;&gt;"",フィニッシュ後入力!EC186,"")</f>
        <v/>
      </c>
      <c r="ED186" s="77" t="str">
        <f>IF(フィニッシュ後入力!ED186&lt;&gt;"",フィニッシュ後入力!ED186,"")</f>
        <v/>
      </c>
      <c r="EE186" s="77" t="str">
        <f>IF(フィニッシュ後入力!EE186&lt;&gt;"",フィニッシュ後入力!EE186,"")</f>
        <v/>
      </c>
      <c r="EF186" s="77" t="str">
        <f>IF(フィニッシュ後入力!EF186&lt;&gt;"",フィニッシュ後入力!EF186,"")</f>
        <v/>
      </c>
      <c r="EG186" s="77" t="str">
        <f>IF(フィニッシュ後入力!EG186&lt;&gt;"",フィニッシュ後入力!EG186,"")</f>
        <v/>
      </c>
      <c r="EH186" s="77" t="str">
        <f>IF(フィニッシュ後入力!EH186&lt;&gt;"",フィニッシュ後入力!EH186,"")</f>
        <v/>
      </c>
      <c r="EI186" s="77" t="str">
        <f>IF(フィニッシュ後入力!EI186&lt;&gt;"",フィニッシュ後入力!EI186,"")</f>
        <v/>
      </c>
      <c r="EJ186" s="77" t="str">
        <f>IF(フィニッシュ後入力!EJ186&lt;&gt;"",フィニッシュ後入力!EJ186,"")</f>
        <v/>
      </c>
      <c r="EK186" s="77" t="str">
        <f>IF(フィニッシュ後入力!EK186&lt;&gt;"",フィニッシュ後入力!EK186,"")</f>
        <v/>
      </c>
      <c r="EL186" s="77" t="str">
        <f>IF(フィニッシュ後入力!EL186&lt;&gt;"",フィニッシュ後入力!EL186,"")</f>
        <v/>
      </c>
      <c r="EM186" s="77" t="str">
        <f>IF(フィニッシュ後入力!EM186&lt;&gt;"",フィニッシュ後入力!EM186,"")</f>
        <v/>
      </c>
      <c r="EN186" s="77" t="str">
        <f>IF(フィニッシュ後入力!EN186&lt;&gt;"",フィニッシュ後入力!EN186,"")</f>
        <v/>
      </c>
      <c r="EO186" s="77" t="str">
        <f>IF(フィニッシュ後入力!EO186&lt;&gt;"",フィニッシュ後入力!EO186,"")</f>
        <v/>
      </c>
      <c r="EP186" s="77" t="str">
        <f>IF(フィニッシュ後入力!EP186&lt;&gt;"",フィニッシュ後入力!EP186,"")</f>
        <v/>
      </c>
      <c r="EQ186" s="77" t="str">
        <f>IF(フィニッシュ後入力!EQ186&lt;&gt;"",フィニッシュ後入力!EQ186,"")</f>
        <v/>
      </c>
      <c r="ER186" s="77" t="str">
        <f>IF(フィニッシュ後入力!ER186&lt;&gt;"",フィニッシュ後入力!ER186,"")</f>
        <v/>
      </c>
      <c r="ES186" s="77" t="str">
        <f>IF(フィニッシュ後入力!ES186&lt;&gt;"",フィニッシュ後入力!ES186,"")</f>
        <v/>
      </c>
      <c r="ET186" s="77" t="str">
        <f>IF(フィニッシュ後入力!ET186&lt;&gt;"",フィニッシュ後入力!ET186,"")</f>
        <v/>
      </c>
      <c r="EU186" s="77" t="str">
        <f>IF(フィニッシュ後入力!EU186&lt;&gt;"",フィニッシュ後入力!EU186,"")</f>
        <v/>
      </c>
      <c r="EV186" s="77" t="str">
        <f>IF(フィニッシュ後入力!EV186&lt;&gt;"",フィニッシュ後入力!EV186,"")</f>
        <v/>
      </c>
      <c r="EW186" s="77" t="str">
        <f>IF(フィニッシュ後入力!EW186&lt;&gt;"",フィニッシュ後入力!EW186,"")</f>
        <v/>
      </c>
      <c r="EX186" s="77" t="str">
        <f>IF(フィニッシュ後入力!EX186&lt;&gt;"",フィニッシュ後入力!EX186,"")</f>
        <v/>
      </c>
      <c r="EY186" s="77" t="str">
        <f>IF(フィニッシュ後入力!EY186&lt;&gt;"",フィニッシュ後入力!EY186,"")</f>
        <v/>
      </c>
      <c r="EZ186" s="77" t="str">
        <f>IF(フィニッシュ後入力!EZ186&lt;&gt;"",フィニッシュ後入力!EZ186,"")</f>
        <v/>
      </c>
      <c r="FA186" s="77" t="e">
        <f ca="1">INDIRECT(CONCATENATE("フィニッシュ後入力!R",簡易速報!$F186+100,"C",COLUMN()),FALSE)</f>
        <v>#N/A</v>
      </c>
      <c r="FB186" s="77" t="e">
        <f ca="1">INDIRECT(CONCATENATE("フィニッシュ後入力!R",簡易速報!$F186+100,"C",COLUMN()),FALSE)</f>
        <v>#N/A</v>
      </c>
      <c r="FC186" s="74" t="e">
        <f ca="1">(INDIRECT(CONCATENATE("フィニッシュ後入力!R",簡易速報!$F186+100,"C",COLUMN()),FALSE)+INDIRECT(CONCATENATE("フィニッシュ後入力!R",簡易速報!$F186+100,"C",COLUMN()+1),FALSE))/2</f>
        <v>#N/A</v>
      </c>
      <c r="FD186" s="74"/>
      <c r="FE186" s="74"/>
      <c r="FF186" s="74"/>
      <c r="FG186" s="77" t="e">
        <f ca="1">INDIRECT(CONCATENATE("フィニッシュ後入力!R",簡易速報!$F186+100,"C",COLUMN()),FALSE)</f>
        <v>#N/A</v>
      </c>
      <c r="FH186" s="77" t="e">
        <f ca="1">INDIRECT(CONCATENATE("フィニッシュ後入力!R",簡易速報!$F186+100,"C",COLUMN()),FALSE)</f>
        <v>#N/A</v>
      </c>
      <c r="FI186" s="74" t="e">
        <f ca="1">(INDIRECT(CONCATENATE("フィニッシュ後入力!R",簡易速報!$F186+100,"C",COLUMN()),FALSE)+INDIRECT(CONCATENATE("フィニッシュ後入力!R",簡易速報!$F186+100,"C",COLUMN()+1),FALSE))/2</f>
        <v>#N/A</v>
      </c>
      <c r="FJ186" s="74"/>
      <c r="FK186" s="74"/>
      <c r="FL186" s="74"/>
      <c r="FM186" s="77" t="e">
        <f ca="1">INDIRECT(CONCATENATE("フィニッシュ後入力!R",簡易速報!$F186+100,"C",COLUMN()),FALSE)</f>
        <v>#N/A</v>
      </c>
      <c r="FN186" s="77" t="e">
        <f ca="1">INDIRECT(CONCATENATE("フィニッシュ後入力!R",簡易速報!$F186+100,"C",COLUMN()),FALSE)</f>
        <v>#N/A</v>
      </c>
      <c r="FO186" s="74" t="e">
        <f ca="1">(INDIRECT(CONCATENATE("フィニッシュ後入力!R",簡易速報!$F186+100,"C",COLUMN()),FALSE)+INDIRECT(CONCATENATE("フィニッシュ後入力!R",簡易速報!$F186+100,"C",COLUMN()+1),FALSE))/2</f>
        <v>#N/A</v>
      </c>
      <c r="FP186" s="60"/>
      <c r="FQ186" s="60"/>
      <c r="FR186" s="60"/>
      <c r="FS186" s="60"/>
      <c r="FT186" s="60"/>
      <c r="FU186" s="60"/>
      <c r="FV186" s="60"/>
      <c r="FW186" s="60"/>
      <c r="FX186" s="60"/>
      <c r="FY186" s="60"/>
      <c r="FZ186" s="60"/>
      <c r="GA186" s="60"/>
      <c r="GB186" s="60"/>
      <c r="GC186" s="60"/>
      <c r="GD186" s="74" t="e">
        <f ca="1">INDIRECT("フィニッシュ後入力!G"&amp;簡易速報!$F186+100)</f>
        <v>#N/A</v>
      </c>
    </row>
    <row r="187" spans="1:186">
      <c r="A187" s="74" t="e">
        <f ca="1">簡易速報!O187</f>
        <v>#N/A</v>
      </c>
      <c r="B187" s="74" t="e">
        <f ca="1">簡易速報!P187</f>
        <v>#N/A</v>
      </c>
      <c r="C187" s="74" t="e">
        <f ca="1">簡易速報!Q187</f>
        <v>#N/A</v>
      </c>
      <c r="D187" s="74" t="e">
        <f ca="1">簡易速報!R187</f>
        <v>#N/A</v>
      </c>
      <c r="E187" s="147" t="e">
        <f ca="1">簡易速報!T187</f>
        <v>#N/A</v>
      </c>
      <c r="F187" s="74" t="e">
        <f ca="1">簡易速報!S187</f>
        <v>#N/A</v>
      </c>
      <c r="G187" s="74" t="e">
        <f ca="1">簡易速報!U187</f>
        <v>#N/A</v>
      </c>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c r="AP187" s="74"/>
      <c r="AQ187" s="74"/>
      <c r="AR187" s="74"/>
      <c r="AS187" s="74"/>
      <c r="AT187" s="74"/>
      <c r="AU187" s="74"/>
      <c r="AV187" s="74"/>
      <c r="AW187" s="74"/>
      <c r="AX187" s="74"/>
      <c r="AY187" s="74"/>
      <c r="AZ187" s="74"/>
      <c r="BA187" s="77" t="e">
        <f ca="1">INDIRECT(CONCATENATE("フィニッシュ後入力!R",簡易速報!$F187+100,"C",COLUMN()),FALSE)</f>
        <v>#N/A</v>
      </c>
      <c r="BB187" s="77" t="e">
        <f ca="1">INDIRECT(CONCATENATE("フィニッシュ後入力!R",簡易速報!$F187+100,"C",COLUMN()),FALSE)</f>
        <v>#N/A</v>
      </c>
      <c r="BC187" s="77" t="e">
        <f ca="1">INDIRECT(CONCATENATE("フィニッシュ後入力!R",簡易速報!$F187+100,"C",COLUMN()),FALSE)</f>
        <v>#N/A</v>
      </c>
      <c r="BD187" s="77" t="e">
        <f ca="1">INDIRECT(CONCATENATE("フィニッシュ後入力!R",簡易速報!$F187+100,"C",COLUMN()),FALSE)</f>
        <v>#N/A</v>
      </c>
      <c r="BE187" s="77" t="e">
        <f ca="1">INDIRECT(CONCATENATE("フィニッシュ後入力!R",簡易速報!$F187+100,"C",COLUMN()),FALSE)</f>
        <v>#N/A</v>
      </c>
      <c r="BF187" s="77" t="e">
        <f ca="1">INDIRECT(CONCATENATE("フィニッシュ後入力!R",簡易速報!$F187+100,"C",COLUMN()),FALSE)</f>
        <v>#N/A</v>
      </c>
      <c r="BG187" s="77" t="e">
        <f ca="1">INDIRECT(CONCATENATE("フィニッシュ後入力!R",簡易速報!$F187+100,"C",COLUMN()),FALSE)</f>
        <v>#N/A</v>
      </c>
      <c r="BH187" s="77" t="e">
        <f ca="1">INDIRECT(CONCATENATE("フィニッシュ後入力!R",簡易速報!$F187+100,"C",COLUMN()),FALSE)</f>
        <v>#N/A</v>
      </c>
      <c r="BI187" s="77" t="e">
        <f ca="1">INDIRECT(CONCATENATE("フィニッシュ後入力!R",簡易速報!$F187+100,"C",COLUMN()),FALSE)</f>
        <v>#N/A</v>
      </c>
      <c r="BJ187" s="77" t="e">
        <f ca="1">INDIRECT(CONCATENATE("フィニッシュ後入力!R",簡易速報!$F187+100,"C",COLUMN()),FALSE)</f>
        <v>#N/A</v>
      </c>
      <c r="BK187" s="77" t="e">
        <f ca="1">INDIRECT(CONCATENATE("フィニッシュ後入力!R",簡易速報!$F187+100,"C",COLUMN()),FALSE)</f>
        <v>#N/A</v>
      </c>
      <c r="BL187" s="77" t="e">
        <f ca="1">INDIRECT(CONCATENATE("フィニッシュ後入力!R",簡易速報!$F187+100,"C",COLUMN()),FALSE)</f>
        <v>#N/A</v>
      </c>
      <c r="BM187" s="77" t="e">
        <f ca="1">INDIRECT(CONCATENATE("フィニッシュ後入力!R",簡易速報!$F187+100,"C",COLUMN()),FALSE)</f>
        <v>#N/A</v>
      </c>
      <c r="BN187" s="77" t="e">
        <f ca="1">INDIRECT(CONCATENATE("フィニッシュ後入力!R",簡易速報!$F187+100,"C",COLUMN()),FALSE)</f>
        <v>#N/A</v>
      </c>
      <c r="BO187" s="77" t="e">
        <f ca="1">INDIRECT(CONCATENATE("フィニッシュ後入力!R",簡易速報!$F187+100,"C",COLUMN()),FALSE)</f>
        <v>#N/A</v>
      </c>
      <c r="BP187" s="77" t="e">
        <f ca="1">INDIRECT(CONCATENATE("フィニッシュ後入力!R",簡易速報!$F187+100,"C",COLUMN()),FALSE)</f>
        <v>#N/A</v>
      </c>
      <c r="BQ187" s="77" t="e">
        <f ca="1">INDIRECT(CONCATENATE("フィニッシュ後入力!R",簡易速報!$F187+100,"C",COLUMN()),FALSE)</f>
        <v>#N/A</v>
      </c>
      <c r="BR187" s="77" t="e">
        <f ca="1">INDIRECT(CONCATENATE("フィニッシュ後入力!R",簡易速報!$F187+100,"C",COLUMN()),FALSE)</f>
        <v>#N/A</v>
      </c>
      <c r="BS187" s="77" t="e">
        <f ca="1">INDIRECT(CONCATENATE("フィニッシュ後入力!R",簡易速報!$F187+100,"C",COLUMN()),FALSE)</f>
        <v>#N/A</v>
      </c>
      <c r="BT187" s="77" t="e">
        <f ca="1">INDIRECT(CONCATENATE("フィニッシュ後入力!R",簡易速報!$F187+100,"C",COLUMN()),FALSE)</f>
        <v>#N/A</v>
      </c>
      <c r="BU187" s="77" t="e">
        <f ca="1">INDIRECT(CONCATENATE("フィニッシュ後入力!R",簡易速報!$F187+100,"C",COLUMN()),FALSE)</f>
        <v>#N/A</v>
      </c>
      <c r="BV187" s="77" t="e">
        <f ca="1">INDIRECT(CONCATENATE("フィニッシュ後入力!R",簡易速報!$F187+100,"C",COLUMN()),FALSE)</f>
        <v>#N/A</v>
      </c>
      <c r="BW187" s="77" t="e">
        <f ca="1">INDIRECT(CONCATENATE("フィニッシュ後入力!R",簡易速報!$F187+100,"C",COLUMN()),FALSE)</f>
        <v>#N/A</v>
      </c>
      <c r="BX187" s="77" t="e">
        <f ca="1">INDIRECT(CONCATENATE("フィニッシュ後入力!R",簡易速報!$F187+100,"C",COLUMN()),FALSE)</f>
        <v>#N/A</v>
      </c>
      <c r="BY187" s="77" t="e">
        <f ca="1">INDIRECT(CONCATENATE("フィニッシュ後入力!R",簡易速報!$F187+100,"C",COLUMN()),FALSE)</f>
        <v>#N/A</v>
      </c>
      <c r="BZ187" s="77" t="e">
        <f ca="1">INDIRECT(CONCATENATE("フィニッシュ後入力!R",簡易速報!$F187+100,"C",COLUMN()),FALSE)</f>
        <v>#N/A</v>
      </c>
      <c r="CA187" s="77" t="e">
        <f ca="1">INDIRECT(CONCATENATE("フィニッシュ後入力!R",簡易速報!$F187+100,"C",COLUMN()),FALSE)</f>
        <v>#N/A</v>
      </c>
      <c r="CB187" s="77" t="e">
        <f ca="1">INDIRECT(CONCATENATE("フィニッシュ後入力!R",簡易速報!$F187+100,"C",COLUMN()),FALSE)</f>
        <v>#N/A</v>
      </c>
      <c r="CC187" s="77" t="e">
        <f ca="1">INDIRECT(CONCATENATE("フィニッシュ後入力!R",簡易速報!$F187+100,"C",COLUMN()),FALSE)</f>
        <v>#N/A</v>
      </c>
      <c r="CD187" s="77" t="e">
        <f ca="1">INDIRECT(CONCATENATE("フィニッシュ後入力!R",簡易速報!$F187+100,"C",COLUMN()),FALSE)</f>
        <v>#N/A</v>
      </c>
      <c r="CE187" s="77" t="str">
        <f>IF(フィニッシュ後入力!CE187&lt;&gt;"",フィニッシュ後入力!CE187,"")</f>
        <v/>
      </c>
      <c r="CF187" s="77" t="str">
        <f>IF(フィニッシュ後入力!CF187&lt;&gt;"",フィニッシュ後入力!CF187,"")</f>
        <v/>
      </c>
      <c r="CG187" s="77" t="str">
        <f>IF(フィニッシュ後入力!CG187&lt;&gt;"",フィニッシュ後入力!CG187,"")</f>
        <v/>
      </c>
      <c r="CH187" s="77" t="str">
        <f>IF(フィニッシュ後入力!CH187&lt;&gt;"",フィニッシュ後入力!CH187,"")</f>
        <v/>
      </c>
      <c r="CI187" s="77" t="str">
        <f>IF(フィニッシュ後入力!CI187&lt;&gt;"",フィニッシュ後入力!CI187,"")</f>
        <v/>
      </c>
      <c r="CJ187" s="77" t="str">
        <f>IF(フィニッシュ後入力!CJ187&lt;&gt;"",フィニッシュ後入力!CJ187,"")</f>
        <v/>
      </c>
      <c r="CK187" s="77" t="str">
        <f>IF(フィニッシュ後入力!CK187&lt;&gt;"",フィニッシュ後入力!CK187,"")</f>
        <v/>
      </c>
      <c r="CL187" s="77" t="str">
        <f>IF(フィニッシュ後入力!CL187&lt;&gt;"",フィニッシュ後入力!CL187,"")</f>
        <v/>
      </c>
      <c r="CM187" s="77" t="str">
        <f>IF(フィニッシュ後入力!CM187&lt;&gt;"",フィニッシュ後入力!CM187,"")</f>
        <v/>
      </c>
      <c r="CN187" s="77" t="str">
        <f>IF(フィニッシュ後入力!CN187&lt;&gt;"",フィニッシュ後入力!CN187,"")</f>
        <v/>
      </c>
      <c r="CO187" s="77" t="str">
        <f>IF(フィニッシュ後入力!CO187&lt;&gt;"",フィニッシュ後入力!CO187,"")</f>
        <v/>
      </c>
      <c r="CP187" s="77" t="str">
        <f>IF(フィニッシュ後入力!CP187&lt;&gt;"",フィニッシュ後入力!CP187,"")</f>
        <v/>
      </c>
      <c r="CQ187" s="77" t="str">
        <f>IF(フィニッシュ後入力!CQ187&lt;&gt;"",フィニッシュ後入力!CQ187,"")</f>
        <v/>
      </c>
      <c r="CR187" s="77" t="str">
        <f>IF(フィニッシュ後入力!CR187&lt;&gt;"",フィニッシュ後入力!CR187,"")</f>
        <v/>
      </c>
      <c r="CS187" s="77" t="str">
        <f>IF(フィニッシュ後入力!CS187&lt;&gt;"",フィニッシュ後入力!CS187,"")</f>
        <v/>
      </c>
      <c r="CT187" s="77" t="str">
        <f>IF(フィニッシュ後入力!CT187&lt;&gt;"",フィニッシュ後入力!CT187,"")</f>
        <v/>
      </c>
      <c r="CU187" s="77" t="str">
        <f>IF(フィニッシュ後入力!CU187&lt;&gt;"",フィニッシュ後入力!CU187,"")</f>
        <v/>
      </c>
      <c r="CV187" s="77" t="str">
        <f>IF(フィニッシュ後入力!CV187&lt;&gt;"",フィニッシュ後入力!CV187,"")</f>
        <v/>
      </c>
      <c r="CW187" s="77" t="str">
        <f>IF(フィニッシュ後入力!CW187&lt;&gt;"",フィニッシュ後入力!CW187,"")</f>
        <v/>
      </c>
      <c r="CX187" s="77" t="str">
        <f>IF(フィニッシュ後入力!CX187&lt;&gt;"",フィニッシュ後入力!CX187,"")</f>
        <v/>
      </c>
      <c r="CY187" s="77" t="str">
        <f>IF(フィニッシュ後入力!CY187&lt;&gt;"",フィニッシュ後入力!CY187,"")</f>
        <v/>
      </c>
      <c r="CZ187" s="77" t="str">
        <f>IF(フィニッシュ後入力!CZ187&lt;&gt;"",フィニッシュ後入力!CZ187,"")</f>
        <v/>
      </c>
      <c r="DA187" s="77" t="str">
        <f>IF(フィニッシュ後入力!DA187&lt;&gt;"",フィニッシュ後入力!DA187,"")</f>
        <v/>
      </c>
      <c r="DB187" s="77" t="str">
        <f>IF(フィニッシュ後入力!DB187&lt;&gt;"",フィニッシュ後入力!DB187,"")</f>
        <v/>
      </c>
      <c r="DC187" s="77" t="str">
        <f>IF(フィニッシュ後入力!DC187&lt;&gt;"",フィニッシュ後入力!DC187,"")</f>
        <v/>
      </c>
      <c r="DD187" s="77" t="str">
        <f>IF(フィニッシュ後入力!DD187&lt;&gt;"",フィニッシュ後入力!DD187,"")</f>
        <v/>
      </c>
      <c r="DE187" s="77" t="str">
        <f>IF(フィニッシュ後入力!DE187&lt;&gt;"",フィニッシュ後入力!DE187,"")</f>
        <v/>
      </c>
      <c r="DF187" s="77" t="str">
        <f>IF(フィニッシュ後入力!DF187&lt;&gt;"",フィニッシュ後入力!DF187,"")</f>
        <v/>
      </c>
      <c r="DG187" s="77" t="str">
        <f>IF(フィニッシュ後入力!DG187&lt;&gt;"",フィニッシュ後入力!DG187,"")</f>
        <v/>
      </c>
      <c r="DH187" s="77" t="str">
        <f>IF(フィニッシュ後入力!DH187&lt;&gt;"",フィニッシュ後入力!DH187,"")</f>
        <v/>
      </c>
      <c r="DI187" s="77" t="str">
        <f>IF(フィニッシュ後入力!DI187&lt;&gt;"",フィニッシュ後入力!DI187,"")</f>
        <v/>
      </c>
      <c r="DJ187" s="77" t="str">
        <f>IF(フィニッシュ後入力!DJ187&lt;&gt;"",フィニッシュ後入力!DJ187,"")</f>
        <v/>
      </c>
      <c r="DK187" s="77" t="str">
        <f>IF(フィニッシュ後入力!DK187&lt;&gt;"",フィニッシュ後入力!DK187,"")</f>
        <v/>
      </c>
      <c r="DL187" s="77" t="str">
        <f>IF(フィニッシュ後入力!DL187&lt;&gt;"",フィニッシュ後入力!DL187,"")</f>
        <v/>
      </c>
      <c r="DM187" s="77" t="str">
        <f>IF(フィニッシュ後入力!DM187&lt;&gt;"",フィニッシュ後入力!DM187,"")</f>
        <v/>
      </c>
      <c r="DN187" s="77" t="str">
        <f>IF(フィニッシュ後入力!DN187&lt;&gt;"",フィニッシュ後入力!DN187,"")</f>
        <v/>
      </c>
      <c r="DO187" s="77" t="str">
        <f>IF(フィニッシュ後入力!DO187&lt;&gt;"",フィニッシュ後入力!DO187,"")</f>
        <v/>
      </c>
      <c r="DP187" s="77" t="str">
        <f>IF(フィニッシュ後入力!DP187&lt;&gt;"",フィニッシュ後入力!DP187,"")</f>
        <v/>
      </c>
      <c r="DQ187" s="77" t="str">
        <f>IF(フィニッシュ後入力!DQ187&lt;&gt;"",フィニッシュ後入力!DQ187,"")</f>
        <v/>
      </c>
      <c r="DR187" s="77" t="str">
        <f>IF(フィニッシュ後入力!DR187&lt;&gt;"",フィニッシュ後入力!DR187,"")</f>
        <v/>
      </c>
      <c r="DS187" s="77" t="str">
        <f>IF(フィニッシュ後入力!DS187&lt;&gt;"",フィニッシュ後入力!DS187,"")</f>
        <v/>
      </c>
      <c r="DT187" s="77" t="str">
        <f>IF(フィニッシュ後入力!DT187&lt;&gt;"",フィニッシュ後入力!DT187,"")</f>
        <v/>
      </c>
      <c r="DU187" s="77" t="str">
        <f>IF(フィニッシュ後入力!DU187&lt;&gt;"",フィニッシュ後入力!DU187,"")</f>
        <v/>
      </c>
      <c r="DV187" s="77" t="str">
        <f>IF(フィニッシュ後入力!DV187&lt;&gt;"",フィニッシュ後入力!DV187,"")</f>
        <v/>
      </c>
      <c r="DW187" s="77" t="str">
        <f>IF(フィニッシュ後入力!DW187&lt;&gt;"",フィニッシュ後入力!DW187,"")</f>
        <v/>
      </c>
      <c r="DX187" s="77" t="str">
        <f>IF(フィニッシュ後入力!DX187&lt;&gt;"",フィニッシュ後入力!DX187,"")</f>
        <v/>
      </c>
      <c r="DY187" s="77" t="str">
        <f>IF(フィニッシュ後入力!DY187&lt;&gt;"",フィニッシュ後入力!DY187,"")</f>
        <v/>
      </c>
      <c r="DZ187" s="77" t="str">
        <f>IF(フィニッシュ後入力!DZ187&lt;&gt;"",フィニッシュ後入力!DZ187,"")</f>
        <v/>
      </c>
      <c r="EA187" s="77" t="str">
        <f>IF(フィニッシュ後入力!EA187&lt;&gt;"",フィニッシュ後入力!EA187,"")</f>
        <v/>
      </c>
      <c r="EB187" s="77" t="str">
        <f>IF(フィニッシュ後入力!EB187&lt;&gt;"",フィニッシュ後入力!EB187,"")</f>
        <v/>
      </c>
      <c r="EC187" s="77" t="str">
        <f>IF(フィニッシュ後入力!EC187&lt;&gt;"",フィニッシュ後入力!EC187,"")</f>
        <v/>
      </c>
      <c r="ED187" s="77" t="str">
        <f>IF(フィニッシュ後入力!ED187&lt;&gt;"",フィニッシュ後入力!ED187,"")</f>
        <v/>
      </c>
      <c r="EE187" s="77" t="str">
        <f>IF(フィニッシュ後入力!EE187&lt;&gt;"",フィニッシュ後入力!EE187,"")</f>
        <v/>
      </c>
      <c r="EF187" s="77" t="str">
        <f>IF(フィニッシュ後入力!EF187&lt;&gt;"",フィニッシュ後入力!EF187,"")</f>
        <v/>
      </c>
      <c r="EG187" s="77" t="str">
        <f>IF(フィニッシュ後入力!EG187&lt;&gt;"",フィニッシュ後入力!EG187,"")</f>
        <v/>
      </c>
      <c r="EH187" s="77" t="str">
        <f>IF(フィニッシュ後入力!EH187&lt;&gt;"",フィニッシュ後入力!EH187,"")</f>
        <v/>
      </c>
      <c r="EI187" s="77" t="str">
        <f>IF(フィニッシュ後入力!EI187&lt;&gt;"",フィニッシュ後入力!EI187,"")</f>
        <v/>
      </c>
      <c r="EJ187" s="77" t="str">
        <f>IF(フィニッシュ後入力!EJ187&lt;&gt;"",フィニッシュ後入力!EJ187,"")</f>
        <v/>
      </c>
      <c r="EK187" s="77" t="str">
        <f>IF(フィニッシュ後入力!EK187&lt;&gt;"",フィニッシュ後入力!EK187,"")</f>
        <v/>
      </c>
      <c r="EL187" s="77" t="str">
        <f>IF(フィニッシュ後入力!EL187&lt;&gt;"",フィニッシュ後入力!EL187,"")</f>
        <v/>
      </c>
      <c r="EM187" s="77" t="str">
        <f>IF(フィニッシュ後入力!EM187&lt;&gt;"",フィニッシュ後入力!EM187,"")</f>
        <v/>
      </c>
      <c r="EN187" s="77" t="str">
        <f>IF(フィニッシュ後入力!EN187&lt;&gt;"",フィニッシュ後入力!EN187,"")</f>
        <v/>
      </c>
      <c r="EO187" s="77" t="str">
        <f>IF(フィニッシュ後入力!EO187&lt;&gt;"",フィニッシュ後入力!EO187,"")</f>
        <v/>
      </c>
      <c r="EP187" s="77" t="str">
        <f>IF(フィニッシュ後入力!EP187&lt;&gt;"",フィニッシュ後入力!EP187,"")</f>
        <v/>
      </c>
      <c r="EQ187" s="77" t="str">
        <f>IF(フィニッシュ後入力!EQ187&lt;&gt;"",フィニッシュ後入力!EQ187,"")</f>
        <v/>
      </c>
      <c r="ER187" s="77" t="str">
        <f>IF(フィニッシュ後入力!ER187&lt;&gt;"",フィニッシュ後入力!ER187,"")</f>
        <v/>
      </c>
      <c r="ES187" s="77" t="str">
        <f>IF(フィニッシュ後入力!ES187&lt;&gt;"",フィニッシュ後入力!ES187,"")</f>
        <v/>
      </c>
      <c r="ET187" s="77" t="str">
        <f>IF(フィニッシュ後入力!ET187&lt;&gt;"",フィニッシュ後入力!ET187,"")</f>
        <v/>
      </c>
      <c r="EU187" s="77" t="str">
        <f>IF(フィニッシュ後入力!EU187&lt;&gt;"",フィニッシュ後入力!EU187,"")</f>
        <v/>
      </c>
      <c r="EV187" s="77" t="str">
        <f>IF(フィニッシュ後入力!EV187&lt;&gt;"",フィニッシュ後入力!EV187,"")</f>
        <v/>
      </c>
      <c r="EW187" s="77" t="str">
        <f>IF(フィニッシュ後入力!EW187&lt;&gt;"",フィニッシュ後入力!EW187,"")</f>
        <v/>
      </c>
      <c r="EX187" s="77" t="str">
        <f>IF(フィニッシュ後入力!EX187&lt;&gt;"",フィニッシュ後入力!EX187,"")</f>
        <v/>
      </c>
      <c r="EY187" s="77" t="str">
        <f>IF(フィニッシュ後入力!EY187&lt;&gt;"",フィニッシュ後入力!EY187,"")</f>
        <v/>
      </c>
      <c r="EZ187" s="77" t="str">
        <f>IF(フィニッシュ後入力!EZ187&lt;&gt;"",フィニッシュ後入力!EZ187,"")</f>
        <v/>
      </c>
      <c r="FA187" s="77" t="e">
        <f ca="1">INDIRECT(CONCATENATE("フィニッシュ後入力!R",簡易速報!$F187+100,"C",COLUMN()),FALSE)</f>
        <v>#N/A</v>
      </c>
      <c r="FB187" s="77" t="e">
        <f ca="1">INDIRECT(CONCATENATE("フィニッシュ後入力!R",簡易速報!$F187+100,"C",COLUMN()),FALSE)</f>
        <v>#N/A</v>
      </c>
      <c r="FC187" s="74" t="e">
        <f ca="1">(INDIRECT(CONCATENATE("フィニッシュ後入力!R",簡易速報!$F187+100,"C",COLUMN()),FALSE)+INDIRECT(CONCATENATE("フィニッシュ後入力!R",簡易速報!$F187+100,"C",COLUMN()+1),FALSE))/2</f>
        <v>#N/A</v>
      </c>
      <c r="FD187" s="74"/>
      <c r="FE187" s="74"/>
      <c r="FF187" s="74"/>
      <c r="FG187" s="77" t="e">
        <f ca="1">INDIRECT(CONCATENATE("フィニッシュ後入力!R",簡易速報!$F187+100,"C",COLUMN()),FALSE)</f>
        <v>#N/A</v>
      </c>
      <c r="FH187" s="77" t="e">
        <f ca="1">INDIRECT(CONCATENATE("フィニッシュ後入力!R",簡易速報!$F187+100,"C",COLUMN()),FALSE)</f>
        <v>#N/A</v>
      </c>
      <c r="FI187" s="74" t="e">
        <f ca="1">(INDIRECT(CONCATENATE("フィニッシュ後入力!R",簡易速報!$F187+100,"C",COLUMN()),FALSE)+INDIRECT(CONCATENATE("フィニッシュ後入力!R",簡易速報!$F187+100,"C",COLUMN()+1),FALSE))/2</f>
        <v>#N/A</v>
      </c>
      <c r="FJ187" s="74"/>
      <c r="FK187" s="74"/>
      <c r="FL187" s="74"/>
      <c r="FM187" s="77" t="e">
        <f ca="1">INDIRECT(CONCATENATE("フィニッシュ後入力!R",簡易速報!$F187+100,"C",COLUMN()),FALSE)</f>
        <v>#N/A</v>
      </c>
      <c r="FN187" s="77" t="e">
        <f ca="1">INDIRECT(CONCATENATE("フィニッシュ後入力!R",簡易速報!$F187+100,"C",COLUMN()),FALSE)</f>
        <v>#N/A</v>
      </c>
      <c r="FO187" s="74" t="e">
        <f ca="1">(INDIRECT(CONCATENATE("フィニッシュ後入力!R",簡易速報!$F187+100,"C",COLUMN()),FALSE)+INDIRECT(CONCATENATE("フィニッシュ後入力!R",簡易速報!$F187+100,"C",COLUMN()+1),FALSE))/2</f>
        <v>#N/A</v>
      </c>
      <c r="FP187" s="60"/>
      <c r="FQ187" s="60"/>
      <c r="FR187" s="60"/>
      <c r="FS187" s="60"/>
      <c r="FT187" s="60"/>
      <c r="FU187" s="60"/>
      <c r="FV187" s="60"/>
      <c r="FW187" s="60"/>
      <c r="FX187" s="60"/>
      <c r="FY187" s="60"/>
      <c r="FZ187" s="60"/>
      <c r="GA187" s="60"/>
      <c r="GB187" s="60"/>
      <c r="GC187" s="60"/>
      <c r="GD187" s="74" t="e">
        <f ca="1">INDIRECT("フィニッシュ後入力!G"&amp;簡易速報!$F187+100)</f>
        <v>#N/A</v>
      </c>
    </row>
    <row r="188" spans="1:186">
      <c r="A188" s="74" t="e">
        <f ca="1">簡易速報!O188</f>
        <v>#N/A</v>
      </c>
      <c r="B188" s="74" t="e">
        <f ca="1">簡易速報!P188</f>
        <v>#N/A</v>
      </c>
      <c r="C188" s="74" t="e">
        <f ca="1">簡易速報!Q188</f>
        <v>#N/A</v>
      </c>
      <c r="D188" s="74" t="e">
        <f ca="1">簡易速報!R188</f>
        <v>#N/A</v>
      </c>
      <c r="E188" s="147" t="e">
        <f ca="1">簡易速報!T188</f>
        <v>#N/A</v>
      </c>
      <c r="F188" s="74" t="e">
        <f ca="1">簡易速報!S188</f>
        <v>#N/A</v>
      </c>
      <c r="G188" s="74" t="e">
        <f ca="1">簡易速報!U188</f>
        <v>#N/A</v>
      </c>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c r="AP188" s="74"/>
      <c r="AQ188" s="74"/>
      <c r="AR188" s="74"/>
      <c r="AS188" s="74"/>
      <c r="AT188" s="74"/>
      <c r="AU188" s="74"/>
      <c r="AV188" s="74"/>
      <c r="AW188" s="74"/>
      <c r="AX188" s="74"/>
      <c r="AY188" s="74"/>
      <c r="AZ188" s="74"/>
      <c r="BA188" s="77" t="e">
        <f ca="1">INDIRECT(CONCATENATE("フィニッシュ後入力!R",簡易速報!$F188+100,"C",COLUMN()),FALSE)</f>
        <v>#N/A</v>
      </c>
      <c r="BB188" s="77" t="e">
        <f ca="1">INDIRECT(CONCATENATE("フィニッシュ後入力!R",簡易速報!$F188+100,"C",COLUMN()),FALSE)</f>
        <v>#N/A</v>
      </c>
      <c r="BC188" s="77" t="e">
        <f ca="1">INDIRECT(CONCATENATE("フィニッシュ後入力!R",簡易速報!$F188+100,"C",COLUMN()),FALSE)</f>
        <v>#N/A</v>
      </c>
      <c r="BD188" s="77" t="e">
        <f ca="1">INDIRECT(CONCATENATE("フィニッシュ後入力!R",簡易速報!$F188+100,"C",COLUMN()),FALSE)</f>
        <v>#N/A</v>
      </c>
      <c r="BE188" s="77" t="e">
        <f ca="1">INDIRECT(CONCATENATE("フィニッシュ後入力!R",簡易速報!$F188+100,"C",COLUMN()),FALSE)</f>
        <v>#N/A</v>
      </c>
      <c r="BF188" s="77" t="e">
        <f ca="1">INDIRECT(CONCATENATE("フィニッシュ後入力!R",簡易速報!$F188+100,"C",COLUMN()),FALSE)</f>
        <v>#N/A</v>
      </c>
      <c r="BG188" s="77" t="e">
        <f ca="1">INDIRECT(CONCATENATE("フィニッシュ後入力!R",簡易速報!$F188+100,"C",COLUMN()),FALSE)</f>
        <v>#N/A</v>
      </c>
      <c r="BH188" s="77" t="e">
        <f ca="1">INDIRECT(CONCATENATE("フィニッシュ後入力!R",簡易速報!$F188+100,"C",COLUMN()),FALSE)</f>
        <v>#N/A</v>
      </c>
      <c r="BI188" s="77" t="e">
        <f ca="1">INDIRECT(CONCATENATE("フィニッシュ後入力!R",簡易速報!$F188+100,"C",COLUMN()),FALSE)</f>
        <v>#N/A</v>
      </c>
      <c r="BJ188" s="77" t="e">
        <f ca="1">INDIRECT(CONCATENATE("フィニッシュ後入力!R",簡易速報!$F188+100,"C",COLUMN()),FALSE)</f>
        <v>#N/A</v>
      </c>
      <c r="BK188" s="77" t="e">
        <f ca="1">INDIRECT(CONCATENATE("フィニッシュ後入力!R",簡易速報!$F188+100,"C",COLUMN()),FALSE)</f>
        <v>#N/A</v>
      </c>
      <c r="BL188" s="77" t="e">
        <f ca="1">INDIRECT(CONCATENATE("フィニッシュ後入力!R",簡易速報!$F188+100,"C",COLUMN()),FALSE)</f>
        <v>#N/A</v>
      </c>
      <c r="BM188" s="77" t="e">
        <f ca="1">INDIRECT(CONCATENATE("フィニッシュ後入力!R",簡易速報!$F188+100,"C",COLUMN()),FALSE)</f>
        <v>#N/A</v>
      </c>
      <c r="BN188" s="77" t="e">
        <f ca="1">INDIRECT(CONCATENATE("フィニッシュ後入力!R",簡易速報!$F188+100,"C",COLUMN()),FALSE)</f>
        <v>#N/A</v>
      </c>
      <c r="BO188" s="77" t="e">
        <f ca="1">INDIRECT(CONCATENATE("フィニッシュ後入力!R",簡易速報!$F188+100,"C",COLUMN()),FALSE)</f>
        <v>#N/A</v>
      </c>
      <c r="BP188" s="77" t="e">
        <f ca="1">INDIRECT(CONCATENATE("フィニッシュ後入力!R",簡易速報!$F188+100,"C",COLUMN()),FALSE)</f>
        <v>#N/A</v>
      </c>
      <c r="BQ188" s="77" t="e">
        <f ca="1">INDIRECT(CONCATENATE("フィニッシュ後入力!R",簡易速報!$F188+100,"C",COLUMN()),FALSE)</f>
        <v>#N/A</v>
      </c>
      <c r="BR188" s="77" t="e">
        <f ca="1">INDIRECT(CONCATENATE("フィニッシュ後入力!R",簡易速報!$F188+100,"C",COLUMN()),FALSE)</f>
        <v>#N/A</v>
      </c>
      <c r="BS188" s="77" t="e">
        <f ca="1">INDIRECT(CONCATENATE("フィニッシュ後入力!R",簡易速報!$F188+100,"C",COLUMN()),FALSE)</f>
        <v>#N/A</v>
      </c>
      <c r="BT188" s="77" t="e">
        <f ca="1">INDIRECT(CONCATENATE("フィニッシュ後入力!R",簡易速報!$F188+100,"C",COLUMN()),FALSE)</f>
        <v>#N/A</v>
      </c>
      <c r="BU188" s="77" t="e">
        <f ca="1">INDIRECT(CONCATENATE("フィニッシュ後入力!R",簡易速報!$F188+100,"C",COLUMN()),FALSE)</f>
        <v>#N/A</v>
      </c>
      <c r="BV188" s="77" t="e">
        <f ca="1">INDIRECT(CONCATENATE("フィニッシュ後入力!R",簡易速報!$F188+100,"C",COLUMN()),FALSE)</f>
        <v>#N/A</v>
      </c>
      <c r="BW188" s="77" t="e">
        <f ca="1">INDIRECT(CONCATENATE("フィニッシュ後入力!R",簡易速報!$F188+100,"C",COLUMN()),FALSE)</f>
        <v>#N/A</v>
      </c>
      <c r="BX188" s="77" t="e">
        <f ca="1">INDIRECT(CONCATENATE("フィニッシュ後入力!R",簡易速報!$F188+100,"C",COLUMN()),FALSE)</f>
        <v>#N/A</v>
      </c>
      <c r="BY188" s="77" t="e">
        <f ca="1">INDIRECT(CONCATENATE("フィニッシュ後入力!R",簡易速報!$F188+100,"C",COLUMN()),FALSE)</f>
        <v>#N/A</v>
      </c>
      <c r="BZ188" s="77" t="e">
        <f ca="1">INDIRECT(CONCATENATE("フィニッシュ後入力!R",簡易速報!$F188+100,"C",COLUMN()),FALSE)</f>
        <v>#N/A</v>
      </c>
      <c r="CA188" s="77" t="e">
        <f ca="1">INDIRECT(CONCATENATE("フィニッシュ後入力!R",簡易速報!$F188+100,"C",COLUMN()),FALSE)</f>
        <v>#N/A</v>
      </c>
      <c r="CB188" s="77" t="e">
        <f ca="1">INDIRECT(CONCATENATE("フィニッシュ後入力!R",簡易速報!$F188+100,"C",COLUMN()),FALSE)</f>
        <v>#N/A</v>
      </c>
      <c r="CC188" s="77" t="e">
        <f ca="1">INDIRECT(CONCATENATE("フィニッシュ後入力!R",簡易速報!$F188+100,"C",COLUMN()),FALSE)</f>
        <v>#N/A</v>
      </c>
      <c r="CD188" s="77" t="e">
        <f ca="1">INDIRECT(CONCATENATE("フィニッシュ後入力!R",簡易速報!$F188+100,"C",COLUMN()),FALSE)</f>
        <v>#N/A</v>
      </c>
      <c r="CE188" s="77" t="str">
        <f>IF(フィニッシュ後入力!CE188&lt;&gt;"",フィニッシュ後入力!CE188,"")</f>
        <v/>
      </c>
      <c r="CF188" s="77" t="str">
        <f>IF(フィニッシュ後入力!CF188&lt;&gt;"",フィニッシュ後入力!CF188,"")</f>
        <v/>
      </c>
      <c r="CG188" s="77" t="str">
        <f>IF(フィニッシュ後入力!CG188&lt;&gt;"",フィニッシュ後入力!CG188,"")</f>
        <v/>
      </c>
      <c r="CH188" s="77" t="str">
        <f>IF(フィニッシュ後入力!CH188&lt;&gt;"",フィニッシュ後入力!CH188,"")</f>
        <v/>
      </c>
      <c r="CI188" s="77" t="str">
        <f>IF(フィニッシュ後入力!CI188&lt;&gt;"",フィニッシュ後入力!CI188,"")</f>
        <v/>
      </c>
      <c r="CJ188" s="77" t="str">
        <f>IF(フィニッシュ後入力!CJ188&lt;&gt;"",フィニッシュ後入力!CJ188,"")</f>
        <v/>
      </c>
      <c r="CK188" s="77" t="str">
        <f>IF(フィニッシュ後入力!CK188&lt;&gt;"",フィニッシュ後入力!CK188,"")</f>
        <v/>
      </c>
      <c r="CL188" s="77" t="str">
        <f>IF(フィニッシュ後入力!CL188&lt;&gt;"",フィニッシュ後入力!CL188,"")</f>
        <v/>
      </c>
      <c r="CM188" s="77" t="str">
        <f>IF(フィニッシュ後入力!CM188&lt;&gt;"",フィニッシュ後入力!CM188,"")</f>
        <v/>
      </c>
      <c r="CN188" s="77" t="str">
        <f>IF(フィニッシュ後入力!CN188&lt;&gt;"",フィニッシュ後入力!CN188,"")</f>
        <v/>
      </c>
      <c r="CO188" s="77" t="str">
        <f>IF(フィニッシュ後入力!CO188&lt;&gt;"",フィニッシュ後入力!CO188,"")</f>
        <v/>
      </c>
      <c r="CP188" s="77" t="str">
        <f>IF(フィニッシュ後入力!CP188&lt;&gt;"",フィニッシュ後入力!CP188,"")</f>
        <v/>
      </c>
      <c r="CQ188" s="77" t="str">
        <f>IF(フィニッシュ後入力!CQ188&lt;&gt;"",フィニッシュ後入力!CQ188,"")</f>
        <v/>
      </c>
      <c r="CR188" s="77" t="str">
        <f>IF(フィニッシュ後入力!CR188&lt;&gt;"",フィニッシュ後入力!CR188,"")</f>
        <v/>
      </c>
      <c r="CS188" s="77" t="str">
        <f>IF(フィニッシュ後入力!CS188&lt;&gt;"",フィニッシュ後入力!CS188,"")</f>
        <v/>
      </c>
      <c r="CT188" s="77" t="str">
        <f>IF(フィニッシュ後入力!CT188&lt;&gt;"",フィニッシュ後入力!CT188,"")</f>
        <v/>
      </c>
      <c r="CU188" s="77" t="str">
        <f>IF(フィニッシュ後入力!CU188&lt;&gt;"",フィニッシュ後入力!CU188,"")</f>
        <v/>
      </c>
      <c r="CV188" s="77" t="str">
        <f>IF(フィニッシュ後入力!CV188&lt;&gt;"",フィニッシュ後入力!CV188,"")</f>
        <v/>
      </c>
      <c r="CW188" s="77" t="str">
        <f>IF(フィニッシュ後入力!CW188&lt;&gt;"",フィニッシュ後入力!CW188,"")</f>
        <v/>
      </c>
      <c r="CX188" s="77" t="str">
        <f>IF(フィニッシュ後入力!CX188&lt;&gt;"",フィニッシュ後入力!CX188,"")</f>
        <v/>
      </c>
      <c r="CY188" s="77" t="str">
        <f>IF(フィニッシュ後入力!CY188&lt;&gt;"",フィニッシュ後入力!CY188,"")</f>
        <v/>
      </c>
      <c r="CZ188" s="77" t="str">
        <f>IF(フィニッシュ後入力!CZ188&lt;&gt;"",フィニッシュ後入力!CZ188,"")</f>
        <v/>
      </c>
      <c r="DA188" s="77" t="str">
        <f>IF(フィニッシュ後入力!DA188&lt;&gt;"",フィニッシュ後入力!DA188,"")</f>
        <v/>
      </c>
      <c r="DB188" s="77" t="str">
        <f>IF(フィニッシュ後入力!DB188&lt;&gt;"",フィニッシュ後入力!DB188,"")</f>
        <v/>
      </c>
      <c r="DC188" s="77" t="str">
        <f>IF(フィニッシュ後入力!DC188&lt;&gt;"",フィニッシュ後入力!DC188,"")</f>
        <v/>
      </c>
      <c r="DD188" s="77" t="str">
        <f>IF(フィニッシュ後入力!DD188&lt;&gt;"",フィニッシュ後入力!DD188,"")</f>
        <v/>
      </c>
      <c r="DE188" s="77" t="str">
        <f>IF(フィニッシュ後入力!DE188&lt;&gt;"",フィニッシュ後入力!DE188,"")</f>
        <v/>
      </c>
      <c r="DF188" s="77" t="str">
        <f>IF(フィニッシュ後入力!DF188&lt;&gt;"",フィニッシュ後入力!DF188,"")</f>
        <v/>
      </c>
      <c r="DG188" s="77" t="str">
        <f>IF(フィニッシュ後入力!DG188&lt;&gt;"",フィニッシュ後入力!DG188,"")</f>
        <v/>
      </c>
      <c r="DH188" s="77" t="str">
        <f>IF(フィニッシュ後入力!DH188&lt;&gt;"",フィニッシュ後入力!DH188,"")</f>
        <v/>
      </c>
      <c r="DI188" s="77" t="str">
        <f>IF(フィニッシュ後入力!DI188&lt;&gt;"",フィニッシュ後入力!DI188,"")</f>
        <v/>
      </c>
      <c r="DJ188" s="77" t="str">
        <f>IF(フィニッシュ後入力!DJ188&lt;&gt;"",フィニッシュ後入力!DJ188,"")</f>
        <v/>
      </c>
      <c r="DK188" s="77" t="str">
        <f>IF(フィニッシュ後入力!DK188&lt;&gt;"",フィニッシュ後入力!DK188,"")</f>
        <v/>
      </c>
      <c r="DL188" s="77" t="str">
        <f>IF(フィニッシュ後入力!DL188&lt;&gt;"",フィニッシュ後入力!DL188,"")</f>
        <v/>
      </c>
      <c r="DM188" s="77" t="str">
        <f>IF(フィニッシュ後入力!DM188&lt;&gt;"",フィニッシュ後入力!DM188,"")</f>
        <v/>
      </c>
      <c r="DN188" s="77" t="str">
        <f>IF(フィニッシュ後入力!DN188&lt;&gt;"",フィニッシュ後入力!DN188,"")</f>
        <v/>
      </c>
      <c r="DO188" s="77" t="str">
        <f>IF(フィニッシュ後入力!DO188&lt;&gt;"",フィニッシュ後入力!DO188,"")</f>
        <v/>
      </c>
      <c r="DP188" s="77" t="str">
        <f>IF(フィニッシュ後入力!DP188&lt;&gt;"",フィニッシュ後入力!DP188,"")</f>
        <v/>
      </c>
      <c r="DQ188" s="77" t="str">
        <f>IF(フィニッシュ後入力!DQ188&lt;&gt;"",フィニッシュ後入力!DQ188,"")</f>
        <v/>
      </c>
      <c r="DR188" s="77" t="str">
        <f>IF(フィニッシュ後入力!DR188&lt;&gt;"",フィニッシュ後入力!DR188,"")</f>
        <v/>
      </c>
      <c r="DS188" s="77" t="str">
        <f>IF(フィニッシュ後入力!DS188&lt;&gt;"",フィニッシュ後入力!DS188,"")</f>
        <v/>
      </c>
      <c r="DT188" s="77" t="str">
        <f>IF(フィニッシュ後入力!DT188&lt;&gt;"",フィニッシュ後入力!DT188,"")</f>
        <v/>
      </c>
      <c r="DU188" s="77" t="str">
        <f>IF(フィニッシュ後入力!DU188&lt;&gt;"",フィニッシュ後入力!DU188,"")</f>
        <v/>
      </c>
      <c r="DV188" s="77" t="str">
        <f>IF(フィニッシュ後入力!DV188&lt;&gt;"",フィニッシュ後入力!DV188,"")</f>
        <v/>
      </c>
      <c r="DW188" s="77" t="str">
        <f>IF(フィニッシュ後入力!DW188&lt;&gt;"",フィニッシュ後入力!DW188,"")</f>
        <v/>
      </c>
      <c r="DX188" s="77" t="str">
        <f>IF(フィニッシュ後入力!DX188&lt;&gt;"",フィニッシュ後入力!DX188,"")</f>
        <v/>
      </c>
      <c r="DY188" s="77" t="str">
        <f>IF(フィニッシュ後入力!DY188&lt;&gt;"",フィニッシュ後入力!DY188,"")</f>
        <v/>
      </c>
      <c r="DZ188" s="77" t="str">
        <f>IF(フィニッシュ後入力!DZ188&lt;&gt;"",フィニッシュ後入力!DZ188,"")</f>
        <v/>
      </c>
      <c r="EA188" s="77" t="str">
        <f>IF(フィニッシュ後入力!EA188&lt;&gt;"",フィニッシュ後入力!EA188,"")</f>
        <v/>
      </c>
      <c r="EB188" s="77" t="str">
        <f>IF(フィニッシュ後入力!EB188&lt;&gt;"",フィニッシュ後入力!EB188,"")</f>
        <v/>
      </c>
      <c r="EC188" s="77" t="str">
        <f>IF(フィニッシュ後入力!EC188&lt;&gt;"",フィニッシュ後入力!EC188,"")</f>
        <v/>
      </c>
      <c r="ED188" s="77" t="str">
        <f>IF(フィニッシュ後入力!ED188&lt;&gt;"",フィニッシュ後入力!ED188,"")</f>
        <v/>
      </c>
      <c r="EE188" s="77" t="str">
        <f>IF(フィニッシュ後入力!EE188&lt;&gt;"",フィニッシュ後入力!EE188,"")</f>
        <v/>
      </c>
      <c r="EF188" s="77" t="str">
        <f>IF(フィニッシュ後入力!EF188&lt;&gt;"",フィニッシュ後入力!EF188,"")</f>
        <v/>
      </c>
      <c r="EG188" s="77" t="str">
        <f>IF(フィニッシュ後入力!EG188&lt;&gt;"",フィニッシュ後入力!EG188,"")</f>
        <v/>
      </c>
      <c r="EH188" s="77" t="str">
        <f>IF(フィニッシュ後入力!EH188&lt;&gt;"",フィニッシュ後入力!EH188,"")</f>
        <v/>
      </c>
      <c r="EI188" s="77" t="str">
        <f>IF(フィニッシュ後入力!EI188&lt;&gt;"",フィニッシュ後入力!EI188,"")</f>
        <v/>
      </c>
      <c r="EJ188" s="77" t="str">
        <f>IF(フィニッシュ後入力!EJ188&lt;&gt;"",フィニッシュ後入力!EJ188,"")</f>
        <v/>
      </c>
      <c r="EK188" s="77" t="str">
        <f>IF(フィニッシュ後入力!EK188&lt;&gt;"",フィニッシュ後入力!EK188,"")</f>
        <v/>
      </c>
      <c r="EL188" s="77" t="str">
        <f>IF(フィニッシュ後入力!EL188&lt;&gt;"",フィニッシュ後入力!EL188,"")</f>
        <v/>
      </c>
      <c r="EM188" s="77" t="str">
        <f>IF(フィニッシュ後入力!EM188&lt;&gt;"",フィニッシュ後入力!EM188,"")</f>
        <v/>
      </c>
      <c r="EN188" s="77" t="str">
        <f>IF(フィニッシュ後入力!EN188&lt;&gt;"",フィニッシュ後入力!EN188,"")</f>
        <v/>
      </c>
      <c r="EO188" s="77" t="str">
        <f>IF(フィニッシュ後入力!EO188&lt;&gt;"",フィニッシュ後入力!EO188,"")</f>
        <v/>
      </c>
      <c r="EP188" s="77" t="str">
        <f>IF(フィニッシュ後入力!EP188&lt;&gt;"",フィニッシュ後入力!EP188,"")</f>
        <v/>
      </c>
      <c r="EQ188" s="77" t="str">
        <f>IF(フィニッシュ後入力!EQ188&lt;&gt;"",フィニッシュ後入力!EQ188,"")</f>
        <v/>
      </c>
      <c r="ER188" s="77" t="str">
        <f>IF(フィニッシュ後入力!ER188&lt;&gt;"",フィニッシュ後入力!ER188,"")</f>
        <v/>
      </c>
      <c r="ES188" s="77" t="str">
        <f>IF(フィニッシュ後入力!ES188&lt;&gt;"",フィニッシュ後入力!ES188,"")</f>
        <v/>
      </c>
      <c r="ET188" s="77" t="str">
        <f>IF(フィニッシュ後入力!ET188&lt;&gt;"",フィニッシュ後入力!ET188,"")</f>
        <v/>
      </c>
      <c r="EU188" s="77" t="str">
        <f>IF(フィニッシュ後入力!EU188&lt;&gt;"",フィニッシュ後入力!EU188,"")</f>
        <v/>
      </c>
      <c r="EV188" s="77" t="str">
        <f>IF(フィニッシュ後入力!EV188&lt;&gt;"",フィニッシュ後入力!EV188,"")</f>
        <v/>
      </c>
      <c r="EW188" s="77" t="str">
        <f>IF(フィニッシュ後入力!EW188&lt;&gt;"",フィニッシュ後入力!EW188,"")</f>
        <v/>
      </c>
      <c r="EX188" s="77" t="str">
        <f>IF(フィニッシュ後入力!EX188&lt;&gt;"",フィニッシュ後入力!EX188,"")</f>
        <v/>
      </c>
      <c r="EY188" s="77" t="str">
        <f>IF(フィニッシュ後入力!EY188&lt;&gt;"",フィニッシュ後入力!EY188,"")</f>
        <v/>
      </c>
      <c r="EZ188" s="77" t="str">
        <f>IF(フィニッシュ後入力!EZ188&lt;&gt;"",フィニッシュ後入力!EZ188,"")</f>
        <v/>
      </c>
      <c r="FA188" s="77" t="e">
        <f ca="1">INDIRECT(CONCATENATE("フィニッシュ後入力!R",簡易速報!$F188+100,"C",COLUMN()),FALSE)</f>
        <v>#N/A</v>
      </c>
      <c r="FB188" s="77" t="e">
        <f ca="1">INDIRECT(CONCATENATE("フィニッシュ後入力!R",簡易速報!$F188+100,"C",COLUMN()),FALSE)</f>
        <v>#N/A</v>
      </c>
      <c r="FC188" s="74" t="e">
        <f ca="1">(INDIRECT(CONCATENATE("フィニッシュ後入力!R",簡易速報!$F188+100,"C",COLUMN()),FALSE)+INDIRECT(CONCATENATE("フィニッシュ後入力!R",簡易速報!$F188+100,"C",COLUMN()+1),FALSE))/2</f>
        <v>#N/A</v>
      </c>
      <c r="FD188" s="74"/>
      <c r="FE188" s="74"/>
      <c r="FF188" s="74"/>
      <c r="FG188" s="77" t="e">
        <f ca="1">INDIRECT(CONCATENATE("フィニッシュ後入力!R",簡易速報!$F188+100,"C",COLUMN()),FALSE)</f>
        <v>#N/A</v>
      </c>
      <c r="FH188" s="77" t="e">
        <f ca="1">INDIRECT(CONCATENATE("フィニッシュ後入力!R",簡易速報!$F188+100,"C",COLUMN()),FALSE)</f>
        <v>#N/A</v>
      </c>
      <c r="FI188" s="74" t="e">
        <f ca="1">(INDIRECT(CONCATENATE("フィニッシュ後入力!R",簡易速報!$F188+100,"C",COLUMN()),FALSE)+INDIRECT(CONCATENATE("フィニッシュ後入力!R",簡易速報!$F188+100,"C",COLUMN()+1),FALSE))/2</f>
        <v>#N/A</v>
      </c>
      <c r="FJ188" s="74"/>
      <c r="FK188" s="74"/>
      <c r="FL188" s="74"/>
      <c r="FM188" s="77" t="e">
        <f ca="1">INDIRECT(CONCATENATE("フィニッシュ後入力!R",簡易速報!$F188+100,"C",COLUMN()),FALSE)</f>
        <v>#N/A</v>
      </c>
      <c r="FN188" s="77" t="e">
        <f ca="1">INDIRECT(CONCATENATE("フィニッシュ後入力!R",簡易速報!$F188+100,"C",COLUMN()),FALSE)</f>
        <v>#N/A</v>
      </c>
      <c r="FO188" s="74" t="e">
        <f ca="1">(INDIRECT(CONCATENATE("フィニッシュ後入力!R",簡易速報!$F188+100,"C",COLUMN()),FALSE)+INDIRECT(CONCATENATE("フィニッシュ後入力!R",簡易速報!$F188+100,"C",COLUMN()+1),FALSE))/2</f>
        <v>#N/A</v>
      </c>
      <c r="FP188" s="60"/>
      <c r="FQ188" s="60"/>
      <c r="FR188" s="60"/>
      <c r="FS188" s="60"/>
      <c r="FT188" s="60"/>
      <c r="FU188" s="60"/>
      <c r="FV188" s="60"/>
      <c r="FW188" s="60"/>
      <c r="FX188" s="60"/>
      <c r="FY188" s="60"/>
      <c r="FZ188" s="60"/>
      <c r="GA188" s="60"/>
      <c r="GB188" s="60"/>
      <c r="GC188" s="60"/>
      <c r="GD188" s="74" t="e">
        <f ca="1">INDIRECT("フィニッシュ後入力!G"&amp;簡易速報!$F188+100)</f>
        <v>#N/A</v>
      </c>
    </row>
    <row r="189" spans="1:186">
      <c r="A189" s="74" t="e">
        <f ca="1">簡易速報!O189</f>
        <v>#N/A</v>
      </c>
      <c r="B189" s="74" t="e">
        <f ca="1">簡易速報!P189</f>
        <v>#N/A</v>
      </c>
      <c r="C189" s="74" t="e">
        <f ca="1">簡易速報!Q189</f>
        <v>#N/A</v>
      </c>
      <c r="D189" s="74" t="e">
        <f ca="1">簡易速報!R189</f>
        <v>#N/A</v>
      </c>
      <c r="E189" s="147" t="e">
        <f ca="1">簡易速報!T189</f>
        <v>#N/A</v>
      </c>
      <c r="F189" s="74" t="e">
        <f ca="1">簡易速報!S189</f>
        <v>#N/A</v>
      </c>
      <c r="G189" s="74" t="e">
        <f ca="1">簡易速報!U189</f>
        <v>#N/A</v>
      </c>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c r="AP189" s="74"/>
      <c r="AQ189" s="74"/>
      <c r="AR189" s="74"/>
      <c r="AS189" s="74"/>
      <c r="AT189" s="74"/>
      <c r="AU189" s="74"/>
      <c r="AV189" s="74"/>
      <c r="AW189" s="74"/>
      <c r="AX189" s="74"/>
      <c r="AY189" s="74"/>
      <c r="AZ189" s="74"/>
      <c r="BA189" s="77" t="e">
        <f ca="1">INDIRECT(CONCATENATE("フィニッシュ後入力!R",簡易速報!$F189+100,"C",COLUMN()),FALSE)</f>
        <v>#N/A</v>
      </c>
      <c r="BB189" s="77" t="e">
        <f ca="1">INDIRECT(CONCATENATE("フィニッシュ後入力!R",簡易速報!$F189+100,"C",COLUMN()),FALSE)</f>
        <v>#N/A</v>
      </c>
      <c r="BC189" s="77" t="e">
        <f ca="1">INDIRECT(CONCATENATE("フィニッシュ後入力!R",簡易速報!$F189+100,"C",COLUMN()),FALSE)</f>
        <v>#N/A</v>
      </c>
      <c r="BD189" s="77" t="e">
        <f ca="1">INDIRECT(CONCATENATE("フィニッシュ後入力!R",簡易速報!$F189+100,"C",COLUMN()),FALSE)</f>
        <v>#N/A</v>
      </c>
      <c r="BE189" s="77" t="e">
        <f ca="1">INDIRECT(CONCATENATE("フィニッシュ後入力!R",簡易速報!$F189+100,"C",COLUMN()),FALSE)</f>
        <v>#N/A</v>
      </c>
      <c r="BF189" s="77" t="e">
        <f ca="1">INDIRECT(CONCATENATE("フィニッシュ後入力!R",簡易速報!$F189+100,"C",COLUMN()),FALSE)</f>
        <v>#N/A</v>
      </c>
      <c r="BG189" s="77" t="e">
        <f ca="1">INDIRECT(CONCATENATE("フィニッシュ後入力!R",簡易速報!$F189+100,"C",COLUMN()),FALSE)</f>
        <v>#N/A</v>
      </c>
      <c r="BH189" s="77" t="e">
        <f ca="1">INDIRECT(CONCATENATE("フィニッシュ後入力!R",簡易速報!$F189+100,"C",COLUMN()),FALSE)</f>
        <v>#N/A</v>
      </c>
      <c r="BI189" s="77" t="e">
        <f ca="1">INDIRECT(CONCATENATE("フィニッシュ後入力!R",簡易速報!$F189+100,"C",COLUMN()),FALSE)</f>
        <v>#N/A</v>
      </c>
      <c r="BJ189" s="77" t="e">
        <f ca="1">INDIRECT(CONCATENATE("フィニッシュ後入力!R",簡易速報!$F189+100,"C",COLUMN()),FALSE)</f>
        <v>#N/A</v>
      </c>
      <c r="BK189" s="77" t="e">
        <f ca="1">INDIRECT(CONCATENATE("フィニッシュ後入力!R",簡易速報!$F189+100,"C",COLUMN()),FALSE)</f>
        <v>#N/A</v>
      </c>
      <c r="BL189" s="77" t="e">
        <f ca="1">INDIRECT(CONCATENATE("フィニッシュ後入力!R",簡易速報!$F189+100,"C",COLUMN()),FALSE)</f>
        <v>#N/A</v>
      </c>
      <c r="BM189" s="77" t="e">
        <f ca="1">INDIRECT(CONCATENATE("フィニッシュ後入力!R",簡易速報!$F189+100,"C",COLUMN()),FALSE)</f>
        <v>#N/A</v>
      </c>
      <c r="BN189" s="77" t="e">
        <f ca="1">INDIRECT(CONCATENATE("フィニッシュ後入力!R",簡易速報!$F189+100,"C",COLUMN()),FALSE)</f>
        <v>#N/A</v>
      </c>
      <c r="BO189" s="77" t="e">
        <f ca="1">INDIRECT(CONCATENATE("フィニッシュ後入力!R",簡易速報!$F189+100,"C",COLUMN()),FALSE)</f>
        <v>#N/A</v>
      </c>
      <c r="BP189" s="77" t="e">
        <f ca="1">INDIRECT(CONCATENATE("フィニッシュ後入力!R",簡易速報!$F189+100,"C",COLUMN()),FALSE)</f>
        <v>#N/A</v>
      </c>
      <c r="BQ189" s="77" t="e">
        <f ca="1">INDIRECT(CONCATENATE("フィニッシュ後入力!R",簡易速報!$F189+100,"C",COLUMN()),FALSE)</f>
        <v>#N/A</v>
      </c>
      <c r="BR189" s="77" t="e">
        <f ca="1">INDIRECT(CONCATENATE("フィニッシュ後入力!R",簡易速報!$F189+100,"C",COLUMN()),FALSE)</f>
        <v>#N/A</v>
      </c>
      <c r="BS189" s="77" t="e">
        <f ca="1">INDIRECT(CONCATENATE("フィニッシュ後入力!R",簡易速報!$F189+100,"C",COLUMN()),FALSE)</f>
        <v>#N/A</v>
      </c>
      <c r="BT189" s="77" t="e">
        <f ca="1">INDIRECT(CONCATENATE("フィニッシュ後入力!R",簡易速報!$F189+100,"C",COLUMN()),FALSE)</f>
        <v>#N/A</v>
      </c>
      <c r="BU189" s="77" t="e">
        <f ca="1">INDIRECT(CONCATENATE("フィニッシュ後入力!R",簡易速報!$F189+100,"C",COLUMN()),FALSE)</f>
        <v>#N/A</v>
      </c>
      <c r="BV189" s="77" t="e">
        <f ca="1">INDIRECT(CONCATENATE("フィニッシュ後入力!R",簡易速報!$F189+100,"C",COLUMN()),FALSE)</f>
        <v>#N/A</v>
      </c>
      <c r="BW189" s="77" t="e">
        <f ca="1">INDIRECT(CONCATENATE("フィニッシュ後入力!R",簡易速報!$F189+100,"C",COLUMN()),FALSE)</f>
        <v>#N/A</v>
      </c>
      <c r="BX189" s="77" t="e">
        <f ca="1">INDIRECT(CONCATENATE("フィニッシュ後入力!R",簡易速報!$F189+100,"C",COLUMN()),FALSE)</f>
        <v>#N/A</v>
      </c>
      <c r="BY189" s="77" t="e">
        <f ca="1">INDIRECT(CONCATENATE("フィニッシュ後入力!R",簡易速報!$F189+100,"C",COLUMN()),FALSE)</f>
        <v>#N/A</v>
      </c>
      <c r="BZ189" s="77" t="e">
        <f ca="1">INDIRECT(CONCATENATE("フィニッシュ後入力!R",簡易速報!$F189+100,"C",COLUMN()),FALSE)</f>
        <v>#N/A</v>
      </c>
      <c r="CA189" s="77" t="e">
        <f ca="1">INDIRECT(CONCATENATE("フィニッシュ後入力!R",簡易速報!$F189+100,"C",COLUMN()),FALSE)</f>
        <v>#N/A</v>
      </c>
      <c r="CB189" s="77" t="e">
        <f ca="1">INDIRECT(CONCATENATE("フィニッシュ後入力!R",簡易速報!$F189+100,"C",COLUMN()),FALSE)</f>
        <v>#N/A</v>
      </c>
      <c r="CC189" s="77" t="e">
        <f ca="1">INDIRECT(CONCATENATE("フィニッシュ後入力!R",簡易速報!$F189+100,"C",COLUMN()),FALSE)</f>
        <v>#N/A</v>
      </c>
      <c r="CD189" s="77" t="e">
        <f ca="1">INDIRECT(CONCATENATE("フィニッシュ後入力!R",簡易速報!$F189+100,"C",COLUMN()),FALSE)</f>
        <v>#N/A</v>
      </c>
      <c r="CE189" s="77" t="str">
        <f>IF(フィニッシュ後入力!CE189&lt;&gt;"",フィニッシュ後入力!CE189,"")</f>
        <v/>
      </c>
      <c r="CF189" s="77" t="str">
        <f>IF(フィニッシュ後入力!CF189&lt;&gt;"",フィニッシュ後入力!CF189,"")</f>
        <v/>
      </c>
      <c r="CG189" s="77" t="str">
        <f>IF(フィニッシュ後入力!CG189&lt;&gt;"",フィニッシュ後入力!CG189,"")</f>
        <v/>
      </c>
      <c r="CH189" s="77" t="str">
        <f>IF(フィニッシュ後入力!CH189&lt;&gt;"",フィニッシュ後入力!CH189,"")</f>
        <v/>
      </c>
      <c r="CI189" s="77" t="str">
        <f>IF(フィニッシュ後入力!CI189&lt;&gt;"",フィニッシュ後入力!CI189,"")</f>
        <v/>
      </c>
      <c r="CJ189" s="77" t="str">
        <f>IF(フィニッシュ後入力!CJ189&lt;&gt;"",フィニッシュ後入力!CJ189,"")</f>
        <v/>
      </c>
      <c r="CK189" s="77" t="str">
        <f>IF(フィニッシュ後入力!CK189&lt;&gt;"",フィニッシュ後入力!CK189,"")</f>
        <v/>
      </c>
      <c r="CL189" s="77" t="str">
        <f>IF(フィニッシュ後入力!CL189&lt;&gt;"",フィニッシュ後入力!CL189,"")</f>
        <v/>
      </c>
      <c r="CM189" s="77" t="str">
        <f>IF(フィニッシュ後入力!CM189&lt;&gt;"",フィニッシュ後入力!CM189,"")</f>
        <v/>
      </c>
      <c r="CN189" s="77" t="str">
        <f>IF(フィニッシュ後入力!CN189&lt;&gt;"",フィニッシュ後入力!CN189,"")</f>
        <v/>
      </c>
      <c r="CO189" s="77" t="str">
        <f>IF(フィニッシュ後入力!CO189&lt;&gt;"",フィニッシュ後入力!CO189,"")</f>
        <v/>
      </c>
      <c r="CP189" s="77" t="str">
        <f>IF(フィニッシュ後入力!CP189&lt;&gt;"",フィニッシュ後入力!CP189,"")</f>
        <v/>
      </c>
      <c r="CQ189" s="77" t="str">
        <f>IF(フィニッシュ後入力!CQ189&lt;&gt;"",フィニッシュ後入力!CQ189,"")</f>
        <v/>
      </c>
      <c r="CR189" s="77" t="str">
        <f>IF(フィニッシュ後入力!CR189&lt;&gt;"",フィニッシュ後入力!CR189,"")</f>
        <v/>
      </c>
      <c r="CS189" s="77" t="str">
        <f>IF(フィニッシュ後入力!CS189&lt;&gt;"",フィニッシュ後入力!CS189,"")</f>
        <v/>
      </c>
      <c r="CT189" s="77" t="str">
        <f>IF(フィニッシュ後入力!CT189&lt;&gt;"",フィニッシュ後入力!CT189,"")</f>
        <v/>
      </c>
      <c r="CU189" s="77" t="str">
        <f>IF(フィニッシュ後入力!CU189&lt;&gt;"",フィニッシュ後入力!CU189,"")</f>
        <v/>
      </c>
      <c r="CV189" s="77" t="str">
        <f>IF(フィニッシュ後入力!CV189&lt;&gt;"",フィニッシュ後入力!CV189,"")</f>
        <v/>
      </c>
      <c r="CW189" s="77" t="str">
        <f>IF(フィニッシュ後入力!CW189&lt;&gt;"",フィニッシュ後入力!CW189,"")</f>
        <v/>
      </c>
      <c r="CX189" s="77" t="str">
        <f>IF(フィニッシュ後入力!CX189&lt;&gt;"",フィニッシュ後入力!CX189,"")</f>
        <v/>
      </c>
      <c r="CY189" s="77" t="str">
        <f>IF(フィニッシュ後入力!CY189&lt;&gt;"",フィニッシュ後入力!CY189,"")</f>
        <v/>
      </c>
      <c r="CZ189" s="77" t="str">
        <f>IF(フィニッシュ後入力!CZ189&lt;&gt;"",フィニッシュ後入力!CZ189,"")</f>
        <v/>
      </c>
      <c r="DA189" s="77" t="str">
        <f>IF(フィニッシュ後入力!DA189&lt;&gt;"",フィニッシュ後入力!DA189,"")</f>
        <v/>
      </c>
      <c r="DB189" s="77" t="str">
        <f>IF(フィニッシュ後入力!DB189&lt;&gt;"",フィニッシュ後入力!DB189,"")</f>
        <v/>
      </c>
      <c r="DC189" s="77" t="str">
        <f>IF(フィニッシュ後入力!DC189&lt;&gt;"",フィニッシュ後入力!DC189,"")</f>
        <v/>
      </c>
      <c r="DD189" s="77" t="str">
        <f>IF(フィニッシュ後入力!DD189&lt;&gt;"",フィニッシュ後入力!DD189,"")</f>
        <v/>
      </c>
      <c r="DE189" s="77" t="str">
        <f>IF(フィニッシュ後入力!DE189&lt;&gt;"",フィニッシュ後入力!DE189,"")</f>
        <v/>
      </c>
      <c r="DF189" s="77" t="str">
        <f>IF(フィニッシュ後入力!DF189&lt;&gt;"",フィニッシュ後入力!DF189,"")</f>
        <v/>
      </c>
      <c r="DG189" s="77" t="str">
        <f>IF(フィニッシュ後入力!DG189&lt;&gt;"",フィニッシュ後入力!DG189,"")</f>
        <v/>
      </c>
      <c r="DH189" s="77" t="str">
        <f>IF(フィニッシュ後入力!DH189&lt;&gt;"",フィニッシュ後入力!DH189,"")</f>
        <v/>
      </c>
      <c r="DI189" s="77" t="str">
        <f>IF(フィニッシュ後入力!DI189&lt;&gt;"",フィニッシュ後入力!DI189,"")</f>
        <v/>
      </c>
      <c r="DJ189" s="77" t="str">
        <f>IF(フィニッシュ後入力!DJ189&lt;&gt;"",フィニッシュ後入力!DJ189,"")</f>
        <v/>
      </c>
      <c r="DK189" s="77" t="str">
        <f>IF(フィニッシュ後入力!DK189&lt;&gt;"",フィニッシュ後入力!DK189,"")</f>
        <v/>
      </c>
      <c r="DL189" s="77" t="str">
        <f>IF(フィニッシュ後入力!DL189&lt;&gt;"",フィニッシュ後入力!DL189,"")</f>
        <v/>
      </c>
      <c r="DM189" s="77" t="str">
        <f>IF(フィニッシュ後入力!DM189&lt;&gt;"",フィニッシュ後入力!DM189,"")</f>
        <v/>
      </c>
      <c r="DN189" s="77" t="str">
        <f>IF(フィニッシュ後入力!DN189&lt;&gt;"",フィニッシュ後入力!DN189,"")</f>
        <v/>
      </c>
      <c r="DO189" s="77" t="str">
        <f>IF(フィニッシュ後入力!DO189&lt;&gt;"",フィニッシュ後入力!DO189,"")</f>
        <v/>
      </c>
      <c r="DP189" s="77" t="str">
        <f>IF(フィニッシュ後入力!DP189&lt;&gt;"",フィニッシュ後入力!DP189,"")</f>
        <v/>
      </c>
      <c r="DQ189" s="77" t="str">
        <f>IF(フィニッシュ後入力!DQ189&lt;&gt;"",フィニッシュ後入力!DQ189,"")</f>
        <v/>
      </c>
      <c r="DR189" s="77" t="str">
        <f>IF(フィニッシュ後入力!DR189&lt;&gt;"",フィニッシュ後入力!DR189,"")</f>
        <v/>
      </c>
      <c r="DS189" s="77" t="str">
        <f>IF(フィニッシュ後入力!DS189&lt;&gt;"",フィニッシュ後入力!DS189,"")</f>
        <v/>
      </c>
      <c r="DT189" s="77" t="str">
        <f>IF(フィニッシュ後入力!DT189&lt;&gt;"",フィニッシュ後入力!DT189,"")</f>
        <v/>
      </c>
      <c r="DU189" s="77" t="str">
        <f>IF(フィニッシュ後入力!DU189&lt;&gt;"",フィニッシュ後入力!DU189,"")</f>
        <v/>
      </c>
      <c r="DV189" s="77" t="str">
        <f>IF(フィニッシュ後入力!DV189&lt;&gt;"",フィニッシュ後入力!DV189,"")</f>
        <v/>
      </c>
      <c r="DW189" s="77" t="str">
        <f>IF(フィニッシュ後入力!DW189&lt;&gt;"",フィニッシュ後入力!DW189,"")</f>
        <v/>
      </c>
      <c r="DX189" s="77" t="str">
        <f>IF(フィニッシュ後入力!DX189&lt;&gt;"",フィニッシュ後入力!DX189,"")</f>
        <v/>
      </c>
      <c r="DY189" s="77" t="str">
        <f>IF(フィニッシュ後入力!DY189&lt;&gt;"",フィニッシュ後入力!DY189,"")</f>
        <v/>
      </c>
      <c r="DZ189" s="77" t="str">
        <f>IF(フィニッシュ後入力!DZ189&lt;&gt;"",フィニッシュ後入力!DZ189,"")</f>
        <v/>
      </c>
      <c r="EA189" s="77" t="str">
        <f>IF(フィニッシュ後入力!EA189&lt;&gt;"",フィニッシュ後入力!EA189,"")</f>
        <v/>
      </c>
      <c r="EB189" s="77" t="str">
        <f>IF(フィニッシュ後入力!EB189&lt;&gt;"",フィニッシュ後入力!EB189,"")</f>
        <v/>
      </c>
      <c r="EC189" s="77" t="str">
        <f>IF(フィニッシュ後入力!EC189&lt;&gt;"",フィニッシュ後入力!EC189,"")</f>
        <v/>
      </c>
      <c r="ED189" s="77" t="str">
        <f>IF(フィニッシュ後入力!ED189&lt;&gt;"",フィニッシュ後入力!ED189,"")</f>
        <v/>
      </c>
      <c r="EE189" s="77" t="str">
        <f>IF(フィニッシュ後入力!EE189&lt;&gt;"",フィニッシュ後入力!EE189,"")</f>
        <v/>
      </c>
      <c r="EF189" s="77" t="str">
        <f>IF(フィニッシュ後入力!EF189&lt;&gt;"",フィニッシュ後入力!EF189,"")</f>
        <v/>
      </c>
      <c r="EG189" s="77" t="str">
        <f>IF(フィニッシュ後入力!EG189&lt;&gt;"",フィニッシュ後入力!EG189,"")</f>
        <v/>
      </c>
      <c r="EH189" s="77" t="str">
        <f>IF(フィニッシュ後入力!EH189&lt;&gt;"",フィニッシュ後入力!EH189,"")</f>
        <v/>
      </c>
      <c r="EI189" s="77" t="str">
        <f>IF(フィニッシュ後入力!EI189&lt;&gt;"",フィニッシュ後入力!EI189,"")</f>
        <v/>
      </c>
      <c r="EJ189" s="77" t="str">
        <f>IF(フィニッシュ後入力!EJ189&lt;&gt;"",フィニッシュ後入力!EJ189,"")</f>
        <v/>
      </c>
      <c r="EK189" s="77" t="str">
        <f>IF(フィニッシュ後入力!EK189&lt;&gt;"",フィニッシュ後入力!EK189,"")</f>
        <v/>
      </c>
      <c r="EL189" s="77" t="str">
        <f>IF(フィニッシュ後入力!EL189&lt;&gt;"",フィニッシュ後入力!EL189,"")</f>
        <v/>
      </c>
      <c r="EM189" s="77" t="str">
        <f>IF(フィニッシュ後入力!EM189&lt;&gt;"",フィニッシュ後入力!EM189,"")</f>
        <v/>
      </c>
      <c r="EN189" s="77" t="str">
        <f>IF(フィニッシュ後入力!EN189&lt;&gt;"",フィニッシュ後入力!EN189,"")</f>
        <v/>
      </c>
      <c r="EO189" s="77" t="str">
        <f>IF(フィニッシュ後入力!EO189&lt;&gt;"",フィニッシュ後入力!EO189,"")</f>
        <v/>
      </c>
      <c r="EP189" s="77" t="str">
        <f>IF(フィニッシュ後入力!EP189&lt;&gt;"",フィニッシュ後入力!EP189,"")</f>
        <v/>
      </c>
      <c r="EQ189" s="77" t="str">
        <f>IF(フィニッシュ後入力!EQ189&lt;&gt;"",フィニッシュ後入力!EQ189,"")</f>
        <v/>
      </c>
      <c r="ER189" s="77" t="str">
        <f>IF(フィニッシュ後入力!ER189&lt;&gt;"",フィニッシュ後入力!ER189,"")</f>
        <v/>
      </c>
      <c r="ES189" s="77" t="str">
        <f>IF(フィニッシュ後入力!ES189&lt;&gt;"",フィニッシュ後入力!ES189,"")</f>
        <v/>
      </c>
      <c r="ET189" s="77" t="str">
        <f>IF(フィニッシュ後入力!ET189&lt;&gt;"",フィニッシュ後入力!ET189,"")</f>
        <v/>
      </c>
      <c r="EU189" s="77" t="str">
        <f>IF(フィニッシュ後入力!EU189&lt;&gt;"",フィニッシュ後入力!EU189,"")</f>
        <v/>
      </c>
      <c r="EV189" s="77" t="str">
        <f>IF(フィニッシュ後入力!EV189&lt;&gt;"",フィニッシュ後入力!EV189,"")</f>
        <v/>
      </c>
      <c r="EW189" s="77" t="str">
        <f>IF(フィニッシュ後入力!EW189&lt;&gt;"",フィニッシュ後入力!EW189,"")</f>
        <v/>
      </c>
      <c r="EX189" s="77" t="str">
        <f>IF(フィニッシュ後入力!EX189&lt;&gt;"",フィニッシュ後入力!EX189,"")</f>
        <v/>
      </c>
      <c r="EY189" s="77" t="str">
        <f>IF(フィニッシュ後入力!EY189&lt;&gt;"",フィニッシュ後入力!EY189,"")</f>
        <v/>
      </c>
      <c r="EZ189" s="77" t="str">
        <f>IF(フィニッシュ後入力!EZ189&lt;&gt;"",フィニッシュ後入力!EZ189,"")</f>
        <v/>
      </c>
      <c r="FA189" s="77" t="e">
        <f ca="1">INDIRECT(CONCATENATE("フィニッシュ後入力!R",簡易速報!$F189+100,"C",COLUMN()),FALSE)</f>
        <v>#N/A</v>
      </c>
      <c r="FB189" s="77" t="e">
        <f ca="1">INDIRECT(CONCATENATE("フィニッシュ後入力!R",簡易速報!$F189+100,"C",COLUMN()),FALSE)</f>
        <v>#N/A</v>
      </c>
      <c r="FC189" s="74" t="e">
        <f ca="1">(INDIRECT(CONCATENATE("フィニッシュ後入力!R",簡易速報!$F189+100,"C",COLUMN()),FALSE)+INDIRECT(CONCATENATE("フィニッシュ後入力!R",簡易速報!$F189+100,"C",COLUMN()+1),FALSE))/2</f>
        <v>#N/A</v>
      </c>
      <c r="FD189" s="74"/>
      <c r="FE189" s="74"/>
      <c r="FF189" s="74"/>
      <c r="FG189" s="77" t="e">
        <f ca="1">INDIRECT(CONCATENATE("フィニッシュ後入力!R",簡易速報!$F189+100,"C",COLUMN()),FALSE)</f>
        <v>#N/A</v>
      </c>
      <c r="FH189" s="77" t="e">
        <f ca="1">INDIRECT(CONCATENATE("フィニッシュ後入力!R",簡易速報!$F189+100,"C",COLUMN()),FALSE)</f>
        <v>#N/A</v>
      </c>
      <c r="FI189" s="74" t="e">
        <f ca="1">(INDIRECT(CONCATENATE("フィニッシュ後入力!R",簡易速報!$F189+100,"C",COLUMN()),FALSE)+INDIRECT(CONCATENATE("フィニッシュ後入力!R",簡易速報!$F189+100,"C",COLUMN()+1),FALSE))/2</f>
        <v>#N/A</v>
      </c>
      <c r="FJ189" s="74"/>
      <c r="FK189" s="74"/>
      <c r="FL189" s="74"/>
      <c r="FM189" s="77" t="e">
        <f ca="1">INDIRECT(CONCATENATE("フィニッシュ後入力!R",簡易速報!$F189+100,"C",COLUMN()),FALSE)</f>
        <v>#N/A</v>
      </c>
      <c r="FN189" s="77" t="e">
        <f ca="1">INDIRECT(CONCATENATE("フィニッシュ後入力!R",簡易速報!$F189+100,"C",COLUMN()),FALSE)</f>
        <v>#N/A</v>
      </c>
      <c r="FO189" s="74" t="e">
        <f ca="1">(INDIRECT(CONCATENATE("フィニッシュ後入力!R",簡易速報!$F189+100,"C",COLUMN()),FALSE)+INDIRECT(CONCATENATE("フィニッシュ後入力!R",簡易速報!$F189+100,"C",COLUMN()+1),FALSE))/2</f>
        <v>#N/A</v>
      </c>
      <c r="FP189" s="60"/>
      <c r="FQ189" s="60"/>
      <c r="FR189" s="60"/>
      <c r="FS189" s="60"/>
      <c r="FT189" s="60"/>
      <c r="FU189" s="60"/>
      <c r="FV189" s="60"/>
      <c r="FW189" s="60"/>
      <c r="FX189" s="60"/>
      <c r="FY189" s="60"/>
      <c r="FZ189" s="60"/>
      <c r="GA189" s="60"/>
      <c r="GB189" s="60"/>
      <c r="GC189" s="60"/>
      <c r="GD189" s="74" t="e">
        <f ca="1">INDIRECT("フィニッシュ後入力!G"&amp;簡易速報!$F189+100)</f>
        <v>#N/A</v>
      </c>
    </row>
    <row r="190" spans="1:186">
      <c r="A190" s="74" t="e">
        <f ca="1">簡易速報!O190</f>
        <v>#N/A</v>
      </c>
      <c r="B190" s="74" t="e">
        <f ca="1">簡易速報!P190</f>
        <v>#N/A</v>
      </c>
      <c r="C190" s="74" t="e">
        <f ca="1">簡易速報!Q190</f>
        <v>#N/A</v>
      </c>
      <c r="D190" s="74" t="e">
        <f ca="1">簡易速報!R190</f>
        <v>#N/A</v>
      </c>
      <c r="E190" s="147" t="e">
        <f ca="1">簡易速報!T190</f>
        <v>#N/A</v>
      </c>
      <c r="F190" s="74" t="e">
        <f ca="1">簡易速報!S190</f>
        <v>#N/A</v>
      </c>
      <c r="G190" s="74" t="e">
        <f ca="1">簡易速報!U190</f>
        <v>#N/A</v>
      </c>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c r="AP190" s="74"/>
      <c r="AQ190" s="74"/>
      <c r="AR190" s="74"/>
      <c r="AS190" s="74"/>
      <c r="AT190" s="74"/>
      <c r="AU190" s="74"/>
      <c r="AV190" s="74"/>
      <c r="AW190" s="74"/>
      <c r="AX190" s="74"/>
      <c r="AY190" s="74"/>
      <c r="AZ190" s="74"/>
      <c r="BA190" s="77" t="e">
        <f ca="1">INDIRECT(CONCATENATE("フィニッシュ後入力!R",簡易速報!$F190+100,"C",COLUMN()),FALSE)</f>
        <v>#N/A</v>
      </c>
      <c r="BB190" s="77" t="e">
        <f ca="1">INDIRECT(CONCATENATE("フィニッシュ後入力!R",簡易速報!$F190+100,"C",COLUMN()),FALSE)</f>
        <v>#N/A</v>
      </c>
      <c r="BC190" s="77" t="e">
        <f ca="1">INDIRECT(CONCATENATE("フィニッシュ後入力!R",簡易速報!$F190+100,"C",COLUMN()),FALSE)</f>
        <v>#N/A</v>
      </c>
      <c r="BD190" s="77" t="e">
        <f ca="1">INDIRECT(CONCATENATE("フィニッシュ後入力!R",簡易速報!$F190+100,"C",COLUMN()),FALSE)</f>
        <v>#N/A</v>
      </c>
      <c r="BE190" s="77" t="e">
        <f ca="1">INDIRECT(CONCATENATE("フィニッシュ後入力!R",簡易速報!$F190+100,"C",COLUMN()),FALSE)</f>
        <v>#N/A</v>
      </c>
      <c r="BF190" s="77" t="e">
        <f ca="1">INDIRECT(CONCATENATE("フィニッシュ後入力!R",簡易速報!$F190+100,"C",COLUMN()),FALSE)</f>
        <v>#N/A</v>
      </c>
      <c r="BG190" s="77" t="e">
        <f ca="1">INDIRECT(CONCATENATE("フィニッシュ後入力!R",簡易速報!$F190+100,"C",COLUMN()),FALSE)</f>
        <v>#N/A</v>
      </c>
      <c r="BH190" s="77" t="e">
        <f ca="1">INDIRECT(CONCATENATE("フィニッシュ後入力!R",簡易速報!$F190+100,"C",COLUMN()),FALSE)</f>
        <v>#N/A</v>
      </c>
      <c r="BI190" s="77" t="e">
        <f ca="1">INDIRECT(CONCATENATE("フィニッシュ後入力!R",簡易速報!$F190+100,"C",COLUMN()),FALSE)</f>
        <v>#N/A</v>
      </c>
      <c r="BJ190" s="77" t="e">
        <f ca="1">INDIRECT(CONCATENATE("フィニッシュ後入力!R",簡易速報!$F190+100,"C",COLUMN()),FALSE)</f>
        <v>#N/A</v>
      </c>
      <c r="BK190" s="77" t="e">
        <f ca="1">INDIRECT(CONCATENATE("フィニッシュ後入力!R",簡易速報!$F190+100,"C",COLUMN()),FALSE)</f>
        <v>#N/A</v>
      </c>
      <c r="BL190" s="77" t="e">
        <f ca="1">INDIRECT(CONCATENATE("フィニッシュ後入力!R",簡易速報!$F190+100,"C",COLUMN()),FALSE)</f>
        <v>#N/A</v>
      </c>
      <c r="BM190" s="77" t="e">
        <f ca="1">INDIRECT(CONCATENATE("フィニッシュ後入力!R",簡易速報!$F190+100,"C",COLUMN()),FALSE)</f>
        <v>#N/A</v>
      </c>
      <c r="BN190" s="77" t="e">
        <f ca="1">INDIRECT(CONCATENATE("フィニッシュ後入力!R",簡易速報!$F190+100,"C",COLUMN()),FALSE)</f>
        <v>#N/A</v>
      </c>
      <c r="BO190" s="77" t="e">
        <f ca="1">INDIRECT(CONCATENATE("フィニッシュ後入力!R",簡易速報!$F190+100,"C",COLUMN()),FALSE)</f>
        <v>#N/A</v>
      </c>
      <c r="BP190" s="77" t="e">
        <f ca="1">INDIRECT(CONCATENATE("フィニッシュ後入力!R",簡易速報!$F190+100,"C",COLUMN()),FALSE)</f>
        <v>#N/A</v>
      </c>
      <c r="BQ190" s="77" t="e">
        <f ca="1">INDIRECT(CONCATENATE("フィニッシュ後入力!R",簡易速報!$F190+100,"C",COLUMN()),FALSE)</f>
        <v>#N/A</v>
      </c>
      <c r="BR190" s="77" t="e">
        <f ca="1">INDIRECT(CONCATENATE("フィニッシュ後入力!R",簡易速報!$F190+100,"C",COLUMN()),FALSE)</f>
        <v>#N/A</v>
      </c>
      <c r="BS190" s="77" t="e">
        <f ca="1">INDIRECT(CONCATENATE("フィニッシュ後入力!R",簡易速報!$F190+100,"C",COLUMN()),FALSE)</f>
        <v>#N/A</v>
      </c>
      <c r="BT190" s="77" t="e">
        <f ca="1">INDIRECT(CONCATENATE("フィニッシュ後入力!R",簡易速報!$F190+100,"C",COLUMN()),FALSE)</f>
        <v>#N/A</v>
      </c>
      <c r="BU190" s="77" t="e">
        <f ca="1">INDIRECT(CONCATENATE("フィニッシュ後入力!R",簡易速報!$F190+100,"C",COLUMN()),FALSE)</f>
        <v>#N/A</v>
      </c>
      <c r="BV190" s="77" t="e">
        <f ca="1">INDIRECT(CONCATENATE("フィニッシュ後入力!R",簡易速報!$F190+100,"C",COLUMN()),FALSE)</f>
        <v>#N/A</v>
      </c>
      <c r="BW190" s="77" t="e">
        <f ca="1">INDIRECT(CONCATENATE("フィニッシュ後入力!R",簡易速報!$F190+100,"C",COLUMN()),FALSE)</f>
        <v>#N/A</v>
      </c>
      <c r="BX190" s="77" t="e">
        <f ca="1">INDIRECT(CONCATENATE("フィニッシュ後入力!R",簡易速報!$F190+100,"C",COLUMN()),FALSE)</f>
        <v>#N/A</v>
      </c>
      <c r="BY190" s="77" t="e">
        <f ca="1">INDIRECT(CONCATENATE("フィニッシュ後入力!R",簡易速報!$F190+100,"C",COLUMN()),FALSE)</f>
        <v>#N/A</v>
      </c>
      <c r="BZ190" s="77" t="e">
        <f ca="1">INDIRECT(CONCATENATE("フィニッシュ後入力!R",簡易速報!$F190+100,"C",COLUMN()),FALSE)</f>
        <v>#N/A</v>
      </c>
      <c r="CA190" s="77" t="e">
        <f ca="1">INDIRECT(CONCATENATE("フィニッシュ後入力!R",簡易速報!$F190+100,"C",COLUMN()),FALSE)</f>
        <v>#N/A</v>
      </c>
      <c r="CB190" s="77" t="e">
        <f ca="1">INDIRECT(CONCATENATE("フィニッシュ後入力!R",簡易速報!$F190+100,"C",COLUMN()),FALSE)</f>
        <v>#N/A</v>
      </c>
      <c r="CC190" s="77" t="e">
        <f ca="1">INDIRECT(CONCATENATE("フィニッシュ後入力!R",簡易速報!$F190+100,"C",COLUMN()),FALSE)</f>
        <v>#N/A</v>
      </c>
      <c r="CD190" s="77" t="e">
        <f ca="1">INDIRECT(CONCATENATE("フィニッシュ後入力!R",簡易速報!$F190+100,"C",COLUMN()),FALSE)</f>
        <v>#N/A</v>
      </c>
      <c r="CE190" s="77" t="str">
        <f>IF(フィニッシュ後入力!CE190&lt;&gt;"",フィニッシュ後入力!CE190,"")</f>
        <v/>
      </c>
      <c r="CF190" s="77" t="str">
        <f>IF(フィニッシュ後入力!CF190&lt;&gt;"",フィニッシュ後入力!CF190,"")</f>
        <v/>
      </c>
      <c r="CG190" s="77" t="str">
        <f>IF(フィニッシュ後入力!CG190&lt;&gt;"",フィニッシュ後入力!CG190,"")</f>
        <v/>
      </c>
      <c r="CH190" s="77" t="str">
        <f>IF(フィニッシュ後入力!CH190&lt;&gt;"",フィニッシュ後入力!CH190,"")</f>
        <v/>
      </c>
      <c r="CI190" s="77" t="str">
        <f>IF(フィニッシュ後入力!CI190&lt;&gt;"",フィニッシュ後入力!CI190,"")</f>
        <v/>
      </c>
      <c r="CJ190" s="77" t="str">
        <f>IF(フィニッシュ後入力!CJ190&lt;&gt;"",フィニッシュ後入力!CJ190,"")</f>
        <v/>
      </c>
      <c r="CK190" s="77" t="str">
        <f>IF(フィニッシュ後入力!CK190&lt;&gt;"",フィニッシュ後入力!CK190,"")</f>
        <v/>
      </c>
      <c r="CL190" s="77" t="str">
        <f>IF(フィニッシュ後入力!CL190&lt;&gt;"",フィニッシュ後入力!CL190,"")</f>
        <v/>
      </c>
      <c r="CM190" s="77" t="str">
        <f>IF(フィニッシュ後入力!CM190&lt;&gt;"",フィニッシュ後入力!CM190,"")</f>
        <v/>
      </c>
      <c r="CN190" s="77" t="str">
        <f>IF(フィニッシュ後入力!CN190&lt;&gt;"",フィニッシュ後入力!CN190,"")</f>
        <v/>
      </c>
      <c r="CO190" s="77" t="str">
        <f>IF(フィニッシュ後入力!CO190&lt;&gt;"",フィニッシュ後入力!CO190,"")</f>
        <v/>
      </c>
      <c r="CP190" s="77" t="str">
        <f>IF(フィニッシュ後入力!CP190&lt;&gt;"",フィニッシュ後入力!CP190,"")</f>
        <v/>
      </c>
      <c r="CQ190" s="77" t="str">
        <f>IF(フィニッシュ後入力!CQ190&lt;&gt;"",フィニッシュ後入力!CQ190,"")</f>
        <v/>
      </c>
      <c r="CR190" s="77" t="str">
        <f>IF(フィニッシュ後入力!CR190&lt;&gt;"",フィニッシュ後入力!CR190,"")</f>
        <v/>
      </c>
      <c r="CS190" s="77" t="str">
        <f>IF(フィニッシュ後入力!CS190&lt;&gt;"",フィニッシュ後入力!CS190,"")</f>
        <v/>
      </c>
      <c r="CT190" s="77" t="str">
        <f>IF(フィニッシュ後入力!CT190&lt;&gt;"",フィニッシュ後入力!CT190,"")</f>
        <v/>
      </c>
      <c r="CU190" s="77" t="str">
        <f>IF(フィニッシュ後入力!CU190&lt;&gt;"",フィニッシュ後入力!CU190,"")</f>
        <v/>
      </c>
      <c r="CV190" s="77" t="str">
        <f>IF(フィニッシュ後入力!CV190&lt;&gt;"",フィニッシュ後入力!CV190,"")</f>
        <v/>
      </c>
      <c r="CW190" s="77" t="str">
        <f>IF(フィニッシュ後入力!CW190&lt;&gt;"",フィニッシュ後入力!CW190,"")</f>
        <v/>
      </c>
      <c r="CX190" s="77" t="str">
        <f>IF(フィニッシュ後入力!CX190&lt;&gt;"",フィニッシュ後入力!CX190,"")</f>
        <v/>
      </c>
      <c r="CY190" s="77" t="str">
        <f>IF(フィニッシュ後入力!CY190&lt;&gt;"",フィニッシュ後入力!CY190,"")</f>
        <v/>
      </c>
      <c r="CZ190" s="77" t="str">
        <f>IF(フィニッシュ後入力!CZ190&lt;&gt;"",フィニッシュ後入力!CZ190,"")</f>
        <v/>
      </c>
      <c r="DA190" s="77" t="str">
        <f>IF(フィニッシュ後入力!DA190&lt;&gt;"",フィニッシュ後入力!DA190,"")</f>
        <v/>
      </c>
      <c r="DB190" s="77" t="str">
        <f>IF(フィニッシュ後入力!DB190&lt;&gt;"",フィニッシュ後入力!DB190,"")</f>
        <v/>
      </c>
      <c r="DC190" s="77" t="str">
        <f>IF(フィニッシュ後入力!DC190&lt;&gt;"",フィニッシュ後入力!DC190,"")</f>
        <v/>
      </c>
      <c r="DD190" s="77" t="str">
        <f>IF(フィニッシュ後入力!DD190&lt;&gt;"",フィニッシュ後入力!DD190,"")</f>
        <v/>
      </c>
      <c r="DE190" s="77" t="str">
        <f>IF(フィニッシュ後入力!DE190&lt;&gt;"",フィニッシュ後入力!DE190,"")</f>
        <v/>
      </c>
      <c r="DF190" s="77" t="str">
        <f>IF(フィニッシュ後入力!DF190&lt;&gt;"",フィニッシュ後入力!DF190,"")</f>
        <v/>
      </c>
      <c r="DG190" s="77" t="str">
        <f>IF(フィニッシュ後入力!DG190&lt;&gt;"",フィニッシュ後入力!DG190,"")</f>
        <v/>
      </c>
      <c r="DH190" s="77" t="str">
        <f>IF(フィニッシュ後入力!DH190&lt;&gt;"",フィニッシュ後入力!DH190,"")</f>
        <v/>
      </c>
      <c r="DI190" s="77" t="str">
        <f>IF(フィニッシュ後入力!DI190&lt;&gt;"",フィニッシュ後入力!DI190,"")</f>
        <v/>
      </c>
      <c r="DJ190" s="77" t="str">
        <f>IF(フィニッシュ後入力!DJ190&lt;&gt;"",フィニッシュ後入力!DJ190,"")</f>
        <v/>
      </c>
      <c r="DK190" s="77" t="str">
        <f>IF(フィニッシュ後入力!DK190&lt;&gt;"",フィニッシュ後入力!DK190,"")</f>
        <v/>
      </c>
      <c r="DL190" s="77" t="str">
        <f>IF(フィニッシュ後入力!DL190&lt;&gt;"",フィニッシュ後入力!DL190,"")</f>
        <v/>
      </c>
      <c r="DM190" s="77" t="str">
        <f>IF(フィニッシュ後入力!DM190&lt;&gt;"",フィニッシュ後入力!DM190,"")</f>
        <v/>
      </c>
      <c r="DN190" s="77" t="str">
        <f>IF(フィニッシュ後入力!DN190&lt;&gt;"",フィニッシュ後入力!DN190,"")</f>
        <v/>
      </c>
      <c r="DO190" s="77" t="str">
        <f>IF(フィニッシュ後入力!DO190&lt;&gt;"",フィニッシュ後入力!DO190,"")</f>
        <v/>
      </c>
      <c r="DP190" s="77" t="str">
        <f>IF(フィニッシュ後入力!DP190&lt;&gt;"",フィニッシュ後入力!DP190,"")</f>
        <v/>
      </c>
      <c r="DQ190" s="77" t="str">
        <f>IF(フィニッシュ後入力!DQ190&lt;&gt;"",フィニッシュ後入力!DQ190,"")</f>
        <v/>
      </c>
      <c r="DR190" s="77" t="str">
        <f>IF(フィニッシュ後入力!DR190&lt;&gt;"",フィニッシュ後入力!DR190,"")</f>
        <v/>
      </c>
      <c r="DS190" s="77" t="str">
        <f>IF(フィニッシュ後入力!DS190&lt;&gt;"",フィニッシュ後入力!DS190,"")</f>
        <v/>
      </c>
      <c r="DT190" s="77" t="str">
        <f>IF(フィニッシュ後入力!DT190&lt;&gt;"",フィニッシュ後入力!DT190,"")</f>
        <v/>
      </c>
      <c r="DU190" s="77" t="str">
        <f>IF(フィニッシュ後入力!DU190&lt;&gt;"",フィニッシュ後入力!DU190,"")</f>
        <v/>
      </c>
      <c r="DV190" s="77" t="str">
        <f>IF(フィニッシュ後入力!DV190&lt;&gt;"",フィニッシュ後入力!DV190,"")</f>
        <v/>
      </c>
      <c r="DW190" s="77" t="str">
        <f>IF(フィニッシュ後入力!DW190&lt;&gt;"",フィニッシュ後入力!DW190,"")</f>
        <v/>
      </c>
      <c r="DX190" s="77" t="str">
        <f>IF(フィニッシュ後入力!DX190&lt;&gt;"",フィニッシュ後入力!DX190,"")</f>
        <v/>
      </c>
      <c r="DY190" s="77" t="str">
        <f>IF(フィニッシュ後入力!DY190&lt;&gt;"",フィニッシュ後入力!DY190,"")</f>
        <v/>
      </c>
      <c r="DZ190" s="77" t="str">
        <f>IF(フィニッシュ後入力!DZ190&lt;&gt;"",フィニッシュ後入力!DZ190,"")</f>
        <v/>
      </c>
      <c r="EA190" s="77" t="str">
        <f>IF(フィニッシュ後入力!EA190&lt;&gt;"",フィニッシュ後入力!EA190,"")</f>
        <v/>
      </c>
      <c r="EB190" s="77" t="str">
        <f>IF(フィニッシュ後入力!EB190&lt;&gt;"",フィニッシュ後入力!EB190,"")</f>
        <v/>
      </c>
      <c r="EC190" s="77" t="str">
        <f>IF(フィニッシュ後入力!EC190&lt;&gt;"",フィニッシュ後入力!EC190,"")</f>
        <v/>
      </c>
      <c r="ED190" s="77" t="str">
        <f>IF(フィニッシュ後入力!ED190&lt;&gt;"",フィニッシュ後入力!ED190,"")</f>
        <v/>
      </c>
      <c r="EE190" s="77" t="str">
        <f>IF(フィニッシュ後入力!EE190&lt;&gt;"",フィニッシュ後入力!EE190,"")</f>
        <v/>
      </c>
      <c r="EF190" s="77" t="str">
        <f>IF(フィニッシュ後入力!EF190&lt;&gt;"",フィニッシュ後入力!EF190,"")</f>
        <v/>
      </c>
      <c r="EG190" s="77" t="str">
        <f>IF(フィニッシュ後入力!EG190&lt;&gt;"",フィニッシュ後入力!EG190,"")</f>
        <v/>
      </c>
      <c r="EH190" s="77" t="str">
        <f>IF(フィニッシュ後入力!EH190&lt;&gt;"",フィニッシュ後入力!EH190,"")</f>
        <v/>
      </c>
      <c r="EI190" s="77" t="str">
        <f>IF(フィニッシュ後入力!EI190&lt;&gt;"",フィニッシュ後入力!EI190,"")</f>
        <v/>
      </c>
      <c r="EJ190" s="77" t="str">
        <f>IF(フィニッシュ後入力!EJ190&lt;&gt;"",フィニッシュ後入力!EJ190,"")</f>
        <v/>
      </c>
      <c r="EK190" s="77" t="str">
        <f>IF(フィニッシュ後入力!EK190&lt;&gt;"",フィニッシュ後入力!EK190,"")</f>
        <v/>
      </c>
      <c r="EL190" s="77" t="str">
        <f>IF(フィニッシュ後入力!EL190&lt;&gt;"",フィニッシュ後入力!EL190,"")</f>
        <v/>
      </c>
      <c r="EM190" s="77" t="str">
        <f>IF(フィニッシュ後入力!EM190&lt;&gt;"",フィニッシュ後入力!EM190,"")</f>
        <v/>
      </c>
      <c r="EN190" s="77" t="str">
        <f>IF(フィニッシュ後入力!EN190&lt;&gt;"",フィニッシュ後入力!EN190,"")</f>
        <v/>
      </c>
      <c r="EO190" s="77" t="str">
        <f>IF(フィニッシュ後入力!EO190&lt;&gt;"",フィニッシュ後入力!EO190,"")</f>
        <v/>
      </c>
      <c r="EP190" s="77" t="str">
        <f>IF(フィニッシュ後入力!EP190&lt;&gt;"",フィニッシュ後入力!EP190,"")</f>
        <v/>
      </c>
      <c r="EQ190" s="77" t="str">
        <f>IF(フィニッシュ後入力!EQ190&lt;&gt;"",フィニッシュ後入力!EQ190,"")</f>
        <v/>
      </c>
      <c r="ER190" s="77" t="str">
        <f>IF(フィニッシュ後入力!ER190&lt;&gt;"",フィニッシュ後入力!ER190,"")</f>
        <v/>
      </c>
      <c r="ES190" s="77" t="str">
        <f>IF(フィニッシュ後入力!ES190&lt;&gt;"",フィニッシュ後入力!ES190,"")</f>
        <v/>
      </c>
      <c r="ET190" s="77" t="str">
        <f>IF(フィニッシュ後入力!ET190&lt;&gt;"",フィニッシュ後入力!ET190,"")</f>
        <v/>
      </c>
      <c r="EU190" s="77" t="str">
        <f>IF(フィニッシュ後入力!EU190&lt;&gt;"",フィニッシュ後入力!EU190,"")</f>
        <v/>
      </c>
      <c r="EV190" s="77" t="str">
        <f>IF(フィニッシュ後入力!EV190&lt;&gt;"",フィニッシュ後入力!EV190,"")</f>
        <v/>
      </c>
      <c r="EW190" s="77" t="str">
        <f>IF(フィニッシュ後入力!EW190&lt;&gt;"",フィニッシュ後入力!EW190,"")</f>
        <v/>
      </c>
      <c r="EX190" s="77" t="str">
        <f>IF(フィニッシュ後入力!EX190&lt;&gt;"",フィニッシュ後入力!EX190,"")</f>
        <v/>
      </c>
      <c r="EY190" s="77" t="str">
        <f>IF(フィニッシュ後入力!EY190&lt;&gt;"",フィニッシュ後入力!EY190,"")</f>
        <v/>
      </c>
      <c r="EZ190" s="77" t="str">
        <f>IF(フィニッシュ後入力!EZ190&lt;&gt;"",フィニッシュ後入力!EZ190,"")</f>
        <v/>
      </c>
      <c r="FA190" s="77" t="e">
        <f ca="1">INDIRECT(CONCATENATE("フィニッシュ後入力!R",簡易速報!$F190+100,"C",COLUMN()),FALSE)</f>
        <v>#N/A</v>
      </c>
      <c r="FB190" s="77" t="e">
        <f ca="1">INDIRECT(CONCATENATE("フィニッシュ後入力!R",簡易速報!$F190+100,"C",COLUMN()),FALSE)</f>
        <v>#N/A</v>
      </c>
      <c r="FC190" s="74" t="e">
        <f ca="1">(INDIRECT(CONCATENATE("フィニッシュ後入力!R",簡易速報!$F190+100,"C",COLUMN()),FALSE)+INDIRECT(CONCATENATE("フィニッシュ後入力!R",簡易速報!$F190+100,"C",COLUMN()+1),FALSE))/2</f>
        <v>#N/A</v>
      </c>
      <c r="FD190" s="74"/>
      <c r="FE190" s="74"/>
      <c r="FF190" s="74"/>
      <c r="FG190" s="77" t="e">
        <f ca="1">INDIRECT(CONCATENATE("フィニッシュ後入力!R",簡易速報!$F190+100,"C",COLUMN()),FALSE)</f>
        <v>#N/A</v>
      </c>
      <c r="FH190" s="77" t="e">
        <f ca="1">INDIRECT(CONCATENATE("フィニッシュ後入力!R",簡易速報!$F190+100,"C",COLUMN()),FALSE)</f>
        <v>#N/A</v>
      </c>
      <c r="FI190" s="74" t="e">
        <f ca="1">(INDIRECT(CONCATENATE("フィニッシュ後入力!R",簡易速報!$F190+100,"C",COLUMN()),FALSE)+INDIRECT(CONCATENATE("フィニッシュ後入力!R",簡易速報!$F190+100,"C",COLUMN()+1),FALSE))/2</f>
        <v>#N/A</v>
      </c>
      <c r="FJ190" s="74"/>
      <c r="FK190" s="74"/>
      <c r="FL190" s="74"/>
      <c r="FM190" s="77" t="e">
        <f ca="1">INDIRECT(CONCATENATE("フィニッシュ後入力!R",簡易速報!$F190+100,"C",COLUMN()),FALSE)</f>
        <v>#N/A</v>
      </c>
      <c r="FN190" s="77" t="e">
        <f ca="1">INDIRECT(CONCATENATE("フィニッシュ後入力!R",簡易速報!$F190+100,"C",COLUMN()),FALSE)</f>
        <v>#N/A</v>
      </c>
      <c r="FO190" s="74" t="e">
        <f ca="1">(INDIRECT(CONCATENATE("フィニッシュ後入力!R",簡易速報!$F190+100,"C",COLUMN()),FALSE)+INDIRECT(CONCATENATE("フィニッシュ後入力!R",簡易速報!$F190+100,"C",COLUMN()+1),FALSE))/2</f>
        <v>#N/A</v>
      </c>
      <c r="FP190" s="60"/>
      <c r="FQ190" s="60"/>
      <c r="FR190" s="60"/>
      <c r="FS190" s="60"/>
      <c r="FT190" s="60"/>
      <c r="FU190" s="60"/>
      <c r="FV190" s="60"/>
      <c r="FW190" s="60"/>
      <c r="FX190" s="60"/>
      <c r="FY190" s="60"/>
      <c r="FZ190" s="60"/>
      <c r="GA190" s="60"/>
      <c r="GB190" s="60"/>
      <c r="GC190" s="60"/>
      <c r="GD190" s="74" t="e">
        <f ca="1">INDIRECT("フィニッシュ後入力!G"&amp;簡易速報!$F190+100)</f>
        <v>#N/A</v>
      </c>
    </row>
    <row r="191" spans="1:186">
      <c r="A191" s="74" t="e">
        <f ca="1">簡易速報!O191</f>
        <v>#N/A</v>
      </c>
      <c r="B191" s="74" t="e">
        <f ca="1">簡易速報!P191</f>
        <v>#N/A</v>
      </c>
      <c r="C191" s="74" t="e">
        <f ca="1">簡易速報!Q191</f>
        <v>#N/A</v>
      </c>
      <c r="D191" s="74" t="e">
        <f ca="1">簡易速報!R191</f>
        <v>#N/A</v>
      </c>
      <c r="E191" s="147" t="e">
        <f ca="1">簡易速報!T191</f>
        <v>#N/A</v>
      </c>
      <c r="F191" s="74" t="e">
        <f ca="1">簡易速報!S191</f>
        <v>#N/A</v>
      </c>
      <c r="G191" s="74" t="e">
        <f ca="1">簡易速報!U191</f>
        <v>#N/A</v>
      </c>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c r="AP191" s="74"/>
      <c r="AQ191" s="74"/>
      <c r="AR191" s="74"/>
      <c r="AS191" s="74"/>
      <c r="AT191" s="74"/>
      <c r="AU191" s="74"/>
      <c r="AV191" s="74"/>
      <c r="AW191" s="74"/>
      <c r="AX191" s="74"/>
      <c r="AY191" s="74"/>
      <c r="AZ191" s="74"/>
      <c r="BA191" s="77" t="e">
        <f ca="1">INDIRECT(CONCATENATE("フィニッシュ後入力!R",簡易速報!$F191+100,"C",COLUMN()),FALSE)</f>
        <v>#N/A</v>
      </c>
      <c r="BB191" s="77" t="e">
        <f ca="1">INDIRECT(CONCATENATE("フィニッシュ後入力!R",簡易速報!$F191+100,"C",COLUMN()),FALSE)</f>
        <v>#N/A</v>
      </c>
      <c r="BC191" s="77" t="e">
        <f ca="1">INDIRECT(CONCATENATE("フィニッシュ後入力!R",簡易速報!$F191+100,"C",COLUMN()),FALSE)</f>
        <v>#N/A</v>
      </c>
      <c r="BD191" s="77" t="e">
        <f ca="1">INDIRECT(CONCATENATE("フィニッシュ後入力!R",簡易速報!$F191+100,"C",COLUMN()),FALSE)</f>
        <v>#N/A</v>
      </c>
      <c r="BE191" s="77" t="e">
        <f ca="1">INDIRECT(CONCATENATE("フィニッシュ後入力!R",簡易速報!$F191+100,"C",COLUMN()),FALSE)</f>
        <v>#N/A</v>
      </c>
      <c r="BF191" s="77" t="e">
        <f ca="1">INDIRECT(CONCATENATE("フィニッシュ後入力!R",簡易速報!$F191+100,"C",COLUMN()),FALSE)</f>
        <v>#N/A</v>
      </c>
      <c r="BG191" s="77" t="e">
        <f ca="1">INDIRECT(CONCATENATE("フィニッシュ後入力!R",簡易速報!$F191+100,"C",COLUMN()),FALSE)</f>
        <v>#N/A</v>
      </c>
      <c r="BH191" s="77" t="e">
        <f ca="1">INDIRECT(CONCATENATE("フィニッシュ後入力!R",簡易速報!$F191+100,"C",COLUMN()),FALSE)</f>
        <v>#N/A</v>
      </c>
      <c r="BI191" s="77" t="e">
        <f ca="1">INDIRECT(CONCATENATE("フィニッシュ後入力!R",簡易速報!$F191+100,"C",COLUMN()),FALSE)</f>
        <v>#N/A</v>
      </c>
      <c r="BJ191" s="77" t="e">
        <f ca="1">INDIRECT(CONCATENATE("フィニッシュ後入力!R",簡易速報!$F191+100,"C",COLUMN()),FALSE)</f>
        <v>#N/A</v>
      </c>
      <c r="BK191" s="77" t="e">
        <f ca="1">INDIRECT(CONCATENATE("フィニッシュ後入力!R",簡易速報!$F191+100,"C",COLUMN()),FALSE)</f>
        <v>#N/A</v>
      </c>
      <c r="BL191" s="77" t="e">
        <f ca="1">INDIRECT(CONCATENATE("フィニッシュ後入力!R",簡易速報!$F191+100,"C",COLUMN()),FALSE)</f>
        <v>#N/A</v>
      </c>
      <c r="BM191" s="77" t="e">
        <f ca="1">INDIRECT(CONCATENATE("フィニッシュ後入力!R",簡易速報!$F191+100,"C",COLUMN()),FALSE)</f>
        <v>#N/A</v>
      </c>
      <c r="BN191" s="77" t="e">
        <f ca="1">INDIRECT(CONCATENATE("フィニッシュ後入力!R",簡易速報!$F191+100,"C",COLUMN()),FALSE)</f>
        <v>#N/A</v>
      </c>
      <c r="BO191" s="77" t="e">
        <f ca="1">INDIRECT(CONCATENATE("フィニッシュ後入力!R",簡易速報!$F191+100,"C",COLUMN()),FALSE)</f>
        <v>#N/A</v>
      </c>
      <c r="BP191" s="77" t="e">
        <f ca="1">INDIRECT(CONCATENATE("フィニッシュ後入力!R",簡易速報!$F191+100,"C",COLUMN()),FALSE)</f>
        <v>#N/A</v>
      </c>
      <c r="BQ191" s="77" t="e">
        <f ca="1">INDIRECT(CONCATENATE("フィニッシュ後入力!R",簡易速報!$F191+100,"C",COLUMN()),FALSE)</f>
        <v>#N/A</v>
      </c>
      <c r="BR191" s="77" t="e">
        <f ca="1">INDIRECT(CONCATENATE("フィニッシュ後入力!R",簡易速報!$F191+100,"C",COLUMN()),FALSE)</f>
        <v>#N/A</v>
      </c>
      <c r="BS191" s="77" t="e">
        <f ca="1">INDIRECT(CONCATENATE("フィニッシュ後入力!R",簡易速報!$F191+100,"C",COLUMN()),FALSE)</f>
        <v>#N/A</v>
      </c>
      <c r="BT191" s="77" t="e">
        <f ca="1">INDIRECT(CONCATENATE("フィニッシュ後入力!R",簡易速報!$F191+100,"C",COLUMN()),FALSE)</f>
        <v>#N/A</v>
      </c>
      <c r="BU191" s="77" t="e">
        <f ca="1">INDIRECT(CONCATENATE("フィニッシュ後入力!R",簡易速報!$F191+100,"C",COLUMN()),FALSE)</f>
        <v>#N/A</v>
      </c>
      <c r="BV191" s="77" t="e">
        <f ca="1">INDIRECT(CONCATENATE("フィニッシュ後入力!R",簡易速報!$F191+100,"C",COLUMN()),FALSE)</f>
        <v>#N/A</v>
      </c>
      <c r="BW191" s="77" t="e">
        <f ca="1">INDIRECT(CONCATENATE("フィニッシュ後入力!R",簡易速報!$F191+100,"C",COLUMN()),FALSE)</f>
        <v>#N/A</v>
      </c>
      <c r="BX191" s="77" t="e">
        <f ca="1">INDIRECT(CONCATENATE("フィニッシュ後入力!R",簡易速報!$F191+100,"C",COLUMN()),FALSE)</f>
        <v>#N/A</v>
      </c>
      <c r="BY191" s="77" t="e">
        <f ca="1">INDIRECT(CONCATENATE("フィニッシュ後入力!R",簡易速報!$F191+100,"C",COLUMN()),FALSE)</f>
        <v>#N/A</v>
      </c>
      <c r="BZ191" s="77" t="e">
        <f ca="1">INDIRECT(CONCATENATE("フィニッシュ後入力!R",簡易速報!$F191+100,"C",COLUMN()),FALSE)</f>
        <v>#N/A</v>
      </c>
      <c r="CA191" s="77" t="e">
        <f ca="1">INDIRECT(CONCATENATE("フィニッシュ後入力!R",簡易速報!$F191+100,"C",COLUMN()),FALSE)</f>
        <v>#N/A</v>
      </c>
      <c r="CB191" s="77" t="e">
        <f ca="1">INDIRECT(CONCATENATE("フィニッシュ後入力!R",簡易速報!$F191+100,"C",COLUMN()),FALSE)</f>
        <v>#N/A</v>
      </c>
      <c r="CC191" s="77" t="e">
        <f ca="1">INDIRECT(CONCATENATE("フィニッシュ後入力!R",簡易速報!$F191+100,"C",COLUMN()),FALSE)</f>
        <v>#N/A</v>
      </c>
      <c r="CD191" s="77" t="e">
        <f ca="1">INDIRECT(CONCATENATE("フィニッシュ後入力!R",簡易速報!$F191+100,"C",COLUMN()),FALSE)</f>
        <v>#N/A</v>
      </c>
      <c r="CE191" s="77" t="str">
        <f>IF(フィニッシュ後入力!CE191&lt;&gt;"",フィニッシュ後入力!CE191,"")</f>
        <v/>
      </c>
      <c r="CF191" s="77" t="str">
        <f>IF(フィニッシュ後入力!CF191&lt;&gt;"",フィニッシュ後入力!CF191,"")</f>
        <v/>
      </c>
      <c r="CG191" s="77" t="str">
        <f>IF(フィニッシュ後入力!CG191&lt;&gt;"",フィニッシュ後入力!CG191,"")</f>
        <v/>
      </c>
      <c r="CH191" s="77" t="str">
        <f>IF(フィニッシュ後入力!CH191&lt;&gt;"",フィニッシュ後入力!CH191,"")</f>
        <v/>
      </c>
      <c r="CI191" s="77" t="str">
        <f>IF(フィニッシュ後入力!CI191&lt;&gt;"",フィニッシュ後入力!CI191,"")</f>
        <v/>
      </c>
      <c r="CJ191" s="77" t="str">
        <f>IF(フィニッシュ後入力!CJ191&lt;&gt;"",フィニッシュ後入力!CJ191,"")</f>
        <v/>
      </c>
      <c r="CK191" s="77" t="str">
        <f>IF(フィニッシュ後入力!CK191&lt;&gt;"",フィニッシュ後入力!CK191,"")</f>
        <v/>
      </c>
      <c r="CL191" s="77" t="str">
        <f>IF(フィニッシュ後入力!CL191&lt;&gt;"",フィニッシュ後入力!CL191,"")</f>
        <v/>
      </c>
      <c r="CM191" s="77" t="str">
        <f>IF(フィニッシュ後入力!CM191&lt;&gt;"",フィニッシュ後入力!CM191,"")</f>
        <v/>
      </c>
      <c r="CN191" s="77" t="str">
        <f>IF(フィニッシュ後入力!CN191&lt;&gt;"",フィニッシュ後入力!CN191,"")</f>
        <v/>
      </c>
      <c r="CO191" s="77" t="str">
        <f>IF(フィニッシュ後入力!CO191&lt;&gt;"",フィニッシュ後入力!CO191,"")</f>
        <v/>
      </c>
      <c r="CP191" s="77" t="str">
        <f>IF(フィニッシュ後入力!CP191&lt;&gt;"",フィニッシュ後入力!CP191,"")</f>
        <v/>
      </c>
      <c r="CQ191" s="77" t="str">
        <f>IF(フィニッシュ後入力!CQ191&lt;&gt;"",フィニッシュ後入力!CQ191,"")</f>
        <v/>
      </c>
      <c r="CR191" s="77" t="str">
        <f>IF(フィニッシュ後入力!CR191&lt;&gt;"",フィニッシュ後入力!CR191,"")</f>
        <v/>
      </c>
      <c r="CS191" s="77" t="str">
        <f>IF(フィニッシュ後入力!CS191&lt;&gt;"",フィニッシュ後入力!CS191,"")</f>
        <v/>
      </c>
      <c r="CT191" s="77" t="str">
        <f>IF(フィニッシュ後入力!CT191&lt;&gt;"",フィニッシュ後入力!CT191,"")</f>
        <v/>
      </c>
      <c r="CU191" s="77" t="str">
        <f>IF(フィニッシュ後入力!CU191&lt;&gt;"",フィニッシュ後入力!CU191,"")</f>
        <v/>
      </c>
      <c r="CV191" s="77" t="str">
        <f>IF(フィニッシュ後入力!CV191&lt;&gt;"",フィニッシュ後入力!CV191,"")</f>
        <v/>
      </c>
      <c r="CW191" s="77" t="str">
        <f>IF(フィニッシュ後入力!CW191&lt;&gt;"",フィニッシュ後入力!CW191,"")</f>
        <v/>
      </c>
      <c r="CX191" s="77" t="str">
        <f>IF(フィニッシュ後入力!CX191&lt;&gt;"",フィニッシュ後入力!CX191,"")</f>
        <v/>
      </c>
      <c r="CY191" s="77" t="str">
        <f>IF(フィニッシュ後入力!CY191&lt;&gt;"",フィニッシュ後入力!CY191,"")</f>
        <v/>
      </c>
      <c r="CZ191" s="77" t="str">
        <f>IF(フィニッシュ後入力!CZ191&lt;&gt;"",フィニッシュ後入力!CZ191,"")</f>
        <v/>
      </c>
      <c r="DA191" s="77" t="str">
        <f>IF(フィニッシュ後入力!DA191&lt;&gt;"",フィニッシュ後入力!DA191,"")</f>
        <v/>
      </c>
      <c r="DB191" s="77" t="str">
        <f>IF(フィニッシュ後入力!DB191&lt;&gt;"",フィニッシュ後入力!DB191,"")</f>
        <v/>
      </c>
      <c r="DC191" s="77" t="str">
        <f>IF(フィニッシュ後入力!DC191&lt;&gt;"",フィニッシュ後入力!DC191,"")</f>
        <v/>
      </c>
      <c r="DD191" s="77" t="str">
        <f>IF(フィニッシュ後入力!DD191&lt;&gt;"",フィニッシュ後入力!DD191,"")</f>
        <v/>
      </c>
      <c r="DE191" s="77" t="str">
        <f>IF(フィニッシュ後入力!DE191&lt;&gt;"",フィニッシュ後入力!DE191,"")</f>
        <v/>
      </c>
      <c r="DF191" s="77" t="str">
        <f>IF(フィニッシュ後入力!DF191&lt;&gt;"",フィニッシュ後入力!DF191,"")</f>
        <v/>
      </c>
      <c r="DG191" s="77" t="str">
        <f>IF(フィニッシュ後入力!DG191&lt;&gt;"",フィニッシュ後入力!DG191,"")</f>
        <v/>
      </c>
      <c r="DH191" s="77" t="str">
        <f>IF(フィニッシュ後入力!DH191&lt;&gt;"",フィニッシュ後入力!DH191,"")</f>
        <v/>
      </c>
      <c r="DI191" s="77" t="str">
        <f>IF(フィニッシュ後入力!DI191&lt;&gt;"",フィニッシュ後入力!DI191,"")</f>
        <v/>
      </c>
      <c r="DJ191" s="77" t="str">
        <f>IF(フィニッシュ後入力!DJ191&lt;&gt;"",フィニッシュ後入力!DJ191,"")</f>
        <v/>
      </c>
      <c r="DK191" s="77" t="str">
        <f>IF(フィニッシュ後入力!DK191&lt;&gt;"",フィニッシュ後入力!DK191,"")</f>
        <v/>
      </c>
      <c r="DL191" s="77" t="str">
        <f>IF(フィニッシュ後入力!DL191&lt;&gt;"",フィニッシュ後入力!DL191,"")</f>
        <v/>
      </c>
      <c r="DM191" s="77" t="str">
        <f>IF(フィニッシュ後入力!DM191&lt;&gt;"",フィニッシュ後入力!DM191,"")</f>
        <v/>
      </c>
      <c r="DN191" s="77" t="str">
        <f>IF(フィニッシュ後入力!DN191&lt;&gt;"",フィニッシュ後入力!DN191,"")</f>
        <v/>
      </c>
      <c r="DO191" s="77" t="str">
        <f>IF(フィニッシュ後入力!DO191&lt;&gt;"",フィニッシュ後入力!DO191,"")</f>
        <v/>
      </c>
      <c r="DP191" s="77" t="str">
        <f>IF(フィニッシュ後入力!DP191&lt;&gt;"",フィニッシュ後入力!DP191,"")</f>
        <v/>
      </c>
      <c r="DQ191" s="77" t="str">
        <f>IF(フィニッシュ後入力!DQ191&lt;&gt;"",フィニッシュ後入力!DQ191,"")</f>
        <v/>
      </c>
      <c r="DR191" s="77" t="str">
        <f>IF(フィニッシュ後入力!DR191&lt;&gt;"",フィニッシュ後入力!DR191,"")</f>
        <v/>
      </c>
      <c r="DS191" s="77" t="str">
        <f>IF(フィニッシュ後入力!DS191&lt;&gt;"",フィニッシュ後入力!DS191,"")</f>
        <v/>
      </c>
      <c r="DT191" s="77" t="str">
        <f>IF(フィニッシュ後入力!DT191&lt;&gt;"",フィニッシュ後入力!DT191,"")</f>
        <v/>
      </c>
      <c r="DU191" s="77" t="str">
        <f>IF(フィニッシュ後入力!DU191&lt;&gt;"",フィニッシュ後入力!DU191,"")</f>
        <v/>
      </c>
      <c r="DV191" s="77" t="str">
        <f>IF(フィニッシュ後入力!DV191&lt;&gt;"",フィニッシュ後入力!DV191,"")</f>
        <v/>
      </c>
      <c r="DW191" s="77" t="str">
        <f>IF(フィニッシュ後入力!DW191&lt;&gt;"",フィニッシュ後入力!DW191,"")</f>
        <v/>
      </c>
      <c r="DX191" s="77" t="str">
        <f>IF(フィニッシュ後入力!DX191&lt;&gt;"",フィニッシュ後入力!DX191,"")</f>
        <v/>
      </c>
      <c r="DY191" s="77" t="str">
        <f>IF(フィニッシュ後入力!DY191&lt;&gt;"",フィニッシュ後入力!DY191,"")</f>
        <v/>
      </c>
      <c r="DZ191" s="77" t="str">
        <f>IF(フィニッシュ後入力!DZ191&lt;&gt;"",フィニッシュ後入力!DZ191,"")</f>
        <v/>
      </c>
      <c r="EA191" s="77" t="str">
        <f>IF(フィニッシュ後入力!EA191&lt;&gt;"",フィニッシュ後入力!EA191,"")</f>
        <v/>
      </c>
      <c r="EB191" s="77" t="str">
        <f>IF(フィニッシュ後入力!EB191&lt;&gt;"",フィニッシュ後入力!EB191,"")</f>
        <v/>
      </c>
      <c r="EC191" s="77" t="str">
        <f>IF(フィニッシュ後入力!EC191&lt;&gt;"",フィニッシュ後入力!EC191,"")</f>
        <v/>
      </c>
      <c r="ED191" s="77" t="str">
        <f>IF(フィニッシュ後入力!ED191&lt;&gt;"",フィニッシュ後入力!ED191,"")</f>
        <v/>
      </c>
      <c r="EE191" s="77" t="str">
        <f>IF(フィニッシュ後入力!EE191&lt;&gt;"",フィニッシュ後入力!EE191,"")</f>
        <v/>
      </c>
      <c r="EF191" s="77" t="str">
        <f>IF(フィニッシュ後入力!EF191&lt;&gt;"",フィニッシュ後入力!EF191,"")</f>
        <v/>
      </c>
      <c r="EG191" s="77" t="str">
        <f>IF(フィニッシュ後入力!EG191&lt;&gt;"",フィニッシュ後入力!EG191,"")</f>
        <v/>
      </c>
      <c r="EH191" s="77" t="str">
        <f>IF(フィニッシュ後入力!EH191&lt;&gt;"",フィニッシュ後入力!EH191,"")</f>
        <v/>
      </c>
      <c r="EI191" s="77" t="str">
        <f>IF(フィニッシュ後入力!EI191&lt;&gt;"",フィニッシュ後入力!EI191,"")</f>
        <v/>
      </c>
      <c r="EJ191" s="77" t="str">
        <f>IF(フィニッシュ後入力!EJ191&lt;&gt;"",フィニッシュ後入力!EJ191,"")</f>
        <v/>
      </c>
      <c r="EK191" s="77" t="str">
        <f>IF(フィニッシュ後入力!EK191&lt;&gt;"",フィニッシュ後入力!EK191,"")</f>
        <v/>
      </c>
      <c r="EL191" s="77" t="str">
        <f>IF(フィニッシュ後入力!EL191&lt;&gt;"",フィニッシュ後入力!EL191,"")</f>
        <v/>
      </c>
      <c r="EM191" s="77" t="str">
        <f>IF(フィニッシュ後入力!EM191&lt;&gt;"",フィニッシュ後入力!EM191,"")</f>
        <v/>
      </c>
      <c r="EN191" s="77" t="str">
        <f>IF(フィニッシュ後入力!EN191&lt;&gt;"",フィニッシュ後入力!EN191,"")</f>
        <v/>
      </c>
      <c r="EO191" s="77" t="str">
        <f>IF(フィニッシュ後入力!EO191&lt;&gt;"",フィニッシュ後入力!EO191,"")</f>
        <v/>
      </c>
      <c r="EP191" s="77" t="str">
        <f>IF(フィニッシュ後入力!EP191&lt;&gt;"",フィニッシュ後入力!EP191,"")</f>
        <v/>
      </c>
      <c r="EQ191" s="77" t="str">
        <f>IF(フィニッシュ後入力!EQ191&lt;&gt;"",フィニッシュ後入力!EQ191,"")</f>
        <v/>
      </c>
      <c r="ER191" s="77" t="str">
        <f>IF(フィニッシュ後入力!ER191&lt;&gt;"",フィニッシュ後入力!ER191,"")</f>
        <v/>
      </c>
      <c r="ES191" s="77" t="str">
        <f>IF(フィニッシュ後入力!ES191&lt;&gt;"",フィニッシュ後入力!ES191,"")</f>
        <v/>
      </c>
      <c r="ET191" s="77" t="str">
        <f>IF(フィニッシュ後入力!ET191&lt;&gt;"",フィニッシュ後入力!ET191,"")</f>
        <v/>
      </c>
      <c r="EU191" s="77" t="str">
        <f>IF(フィニッシュ後入力!EU191&lt;&gt;"",フィニッシュ後入力!EU191,"")</f>
        <v/>
      </c>
      <c r="EV191" s="77" t="str">
        <f>IF(フィニッシュ後入力!EV191&lt;&gt;"",フィニッシュ後入力!EV191,"")</f>
        <v/>
      </c>
      <c r="EW191" s="77" t="str">
        <f>IF(フィニッシュ後入力!EW191&lt;&gt;"",フィニッシュ後入力!EW191,"")</f>
        <v/>
      </c>
      <c r="EX191" s="77" t="str">
        <f>IF(フィニッシュ後入力!EX191&lt;&gt;"",フィニッシュ後入力!EX191,"")</f>
        <v/>
      </c>
      <c r="EY191" s="77" t="str">
        <f>IF(フィニッシュ後入力!EY191&lt;&gt;"",フィニッシュ後入力!EY191,"")</f>
        <v/>
      </c>
      <c r="EZ191" s="77" t="str">
        <f>IF(フィニッシュ後入力!EZ191&lt;&gt;"",フィニッシュ後入力!EZ191,"")</f>
        <v/>
      </c>
      <c r="FA191" s="77" t="e">
        <f ca="1">INDIRECT(CONCATENATE("フィニッシュ後入力!R",簡易速報!$F191+100,"C",COLUMN()),FALSE)</f>
        <v>#N/A</v>
      </c>
      <c r="FB191" s="77" t="e">
        <f ca="1">INDIRECT(CONCATENATE("フィニッシュ後入力!R",簡易速報!$F191+100,"C",COLUMN()),FALSE)</f>
        <v>#N/A</v>
      </c>
      <c r="FC191" s="74" t="e">
        <f ca="1">(INDIRECT(CONCATENATE("フィニッシュ後入力!R",簡易速報!$F191+100,"C",COLUMN()),FALSE)+INDIRECT(CONCATENATE("フィニッシュ後入力!R",簡易速報!$F191+100,"C",COLUMN()+1),FALSE))/2</f>
        <v>#N/A</v>
      </c>
      <c r="FD191" s="74"/>
      <c r="FE191" s="74"/>
      <c r="FF191" s="74"/>
      <c r="FG191" s="77" t="e">
        <f ca="1">INDIRECT(CONCATENATE("フィニッシュ後入力!R",簡易速報!$F191+100,"C",COLUMN()),FALSE)</f>
        <v>#N/A</v>
      </c>
      <c r="FH191" s="77" t="e">
        <f ca="1">INDIRECT(CONCATENATE("フィニッシュ後入力!R",簡易速報!$F191+100,"C",COLUMN()),FALSE)</f>
        <v>#N/A</v>
      </c>
      <c r="FI191" s="74" t="e">
        <f ca="1">(INDIRECT(CONCATENATE("フィニッシュ後入力!R",簡易速報!$F191+100,"C",COLUMN()),FALSE)+INDIRECT(CONCATENATE("フィニッシュ後入力!R",簡易速報!$F191+100,"C",COLUMN()+1),FALSE))/2</f>
        <v>#N/A</v>
      </c>
      <c r="FJ191" s="74"/>
      <c r="FK191" s="74"/>
      <c r="FL191" s="74"/>
      <c r="FM191" s="77" t="e">
        <f ca="1">INDIRECT(CONCATENATE("フィニッシュ後入力!R",簡易速報!$F191+100,"C",COLUMN()),FALSE)</f>
        <v>#N/A</v>
      </c>
      <c r="FN191" s="77" t="e">
        <f ca="1">INDIRECT(CONCATENATE("フィニッシュ後入力!R",簡易速報!$F191+100,"C",COLUMN()),FALSE)</f>
        <v>#N/A</v>
      </c>
      <c r="FO191" s="74" t="e">
        <f ca="1">(INDIRECT(CONCATENATE("フィニッシュ後入力!R",簡易速報!$F191+100,"C",COLUMN()),FALSE)+INDIRECT(CONCATENATE("フィニッシュ後入力!R",簡易速報!$F191+100,"C",COLUMN()+1),FALSE))/2</f>
        <v>#N/A</v>
      </c>
      <c r="FP191" s="60"/>
      <c r="FQ191" s="60"/>
      <c r="FR191" s="60"/>
      <c r="FS191" s="60"/>
      <c r="FT191" s="60"/>
      <c r="FU191" s="60"/>
      <c r="FV191" s="60"/>
      <c r="FW191" s="60"/>
      <c r="FX191" s="60"/>
      <c r="FY191" s="60"/>
      <c r="FZ191" s="60"/>
      <c r="GA191" s="60"/>
      <c r="GB191" s="60"/>
      <c r="GC191" s="60"/>
      <c r="GD191" s="74" t="e">
        <f ca="1">INDIRECT("フィニッシュ後入力!G"&amp;簡易速報!$F191+100)</f>
        <v>#N/A</v>
      </c>
    </row>
    <row r="192" spans="1:186">
      <c r="A192" s="74" t="e">
        <f ca="1">簡易速報!O192</f>
        <v>#N/A</v>
      </c>
      <c r="B192" s="74" t="e">
        <f ca="1">簡易速報!P192</f>
        <v>#N/A</v>
      </c>
      <c r="C192" s="74" t="e">
        <f ca="1">簡易速報!Q192</f>
        <v>#N/A</v>
      </c>
      <c r="D192" s="74" t="e">
        <f ca="1">簡易速報!R192</f>
        <v>#N/A</v>
      </c>
      <c r="E192" s="147" t="e">
        <f ca="1">簡易速報!T192</f>
        <v>#N/A</v>
      </c>
      <c r="F192" s="74" t="e">
        <f ca="1">簡易速報!S192</f>
        <v>#N/A</v>
      </c>
      <c r="G192" s="74" t="e">
        <f ca="1">簡易速報!U192</f>
        <v>#N/A</v>
      </c>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c r="AP192" s="74"/>
      <c r="AQ192" s="74"/>
      <c r="AR192" s="74"/>
      <c r="AS192" s="74"/>
      <c r="AT192" s="74"/>
      <c r="AU192" s="74"/>
      <c r="AV192" s="74"/>
      <c r="AW192" s="74"/>
      <c r="AX192" s="74"/>
      <c r="AY192" s="74"/>
      <c r="AZ192" s="74"/>
      <c r="BA192" s="77" t="e">
        <f ca="1">INDIRECT(CONCATENATE("フィニッシュ後入力!R",簡易速報!$F192+100,"C",COLUMN()),FALSE)</f>
        <v>#N/A</v>
      </c>
      <c r="BB192" s="77" t="e">
        <f ca="1">INDIRECT(CONCATENATE("フィニッシュ後入力!R",簡易速報!$F192+100,"C",COLUMN()),FALSE)</f>
        <v>#N/A</v>
      </c>
      <c r="BC192" s="77" t="e">
        <f ca="1">INDIRECT(CONCATENATE("フィニッシュ後入力!R",簡易速報!$F192+100,"C",COLUMN()),FALSE)</f>
        <v>#N/A</v>
      </c>
      <c r="BD192" s="77" t="e">
        <f ca="1">INDIRECT(CONCATENATE("フィニッシュ後入力!R",簡易速報!$F192+100,"C",COLUMN()),FALSE)</f>
        <v>#N/A</v>
      </c>
      <c r="BE192" s="77" t="e">
        <f ca="1">INDIRECT(CONCATENATE("フィニッシュ後入力!R",簡易速報!$F192+100,"C",COLUMN()),FALSE)</f>
        <v>#N/A</v>
      </c>
      <c r="BF192" s="77" t="e">
        <f ca="1">INDIRECT(CONCATENATE("フィニッシュ後入力!R",簡易速報!$F192+100,"C",COLUMN()),FALSE)</f>
        <v>#N/A</v>
      </c>
      <c r="BG192" s="77" t="e">
        <f ca="1">INDIRECT(CONCATENATE("フィニッシュ後入力!R",簡易速報!$F192+100,"C",COLUMN()),FALSE)</f>
        <v>#N/A</v>
      </c>
      <c r="BH192" s="77" t="e">
        <f ca="1">INDIRECT(CONCATENATE("フィニッシュ後入力!R",簡易速報!$F192+100,"C",COLUMN()),FALSE)</f>
        <v>#N/A</v>
      </c>
      <c r="BI192" s="77" t="e">
        <f ca="1">INDIRECT(CONCATENATE("フィニッシュ後入力!R",簡易速報!$F192+100,"C",COLUMN()),FALSE)</f>
        <v>#N/A</v>
      </c>
      <c r="BJ192" s="77" t="e">
        <f ca="1">INDIRECT(CONCATENATE("フィニッシュ後入力!R",簡易速報!$F192+100,"C",COLUMN()),FALSE)</f>
        <v>#N/A</v>
      </c>
      <c r="BK192" s="77" t="e">
        <f ca="1">INDIRECT(CONCATENATE("フィニッシュ後入力!R",簡易速報!$F192+100,"C",COLUMN()),FALSE)</f>
        <v>#N/A</v>
      </c>
      <c r="BL192" s="77" t="e">
        <f ca="1">INDIRECT(CONCATENATE("フィニッシュ後入力!R",簡易速報!$F192+100,"C",COLUMN()),FALSE)</f>
        <v>#N/A</v>
      </c>
      <c r="BM192" s="77" t="e">
        <f ca="1">INDIRECT(CONCATENATE("フィニッシュ後入力!R",簡易速報!$F192+100,"C",COLUMN()),FALSE)</f>
        <v>#N/A</v>
      </c>
      <c r="BN192" s="77" t="e">
        <f ca="1">INDIRECT(CONCATENATE("フィニッシュ後入力!R",簡易速報!$F192+100,"C",COLUMN()),FALSE)</f>
        <v>#N/A</v>
      </c>
      <c r="BO192" s="77" t="e">
        <f ca="1">INDIRECT(CONCATENATE("フィニッシュ後入力!R",簡易速報!$F192+100,"C",COLUMN()),FALSE)</f>
        <v>#N/A</v>
      </c>
      <c r="BP192" s="77" t="e">
        <f ca="1">INDIRECT(CONCATENATE("フィニッシュ後入力!R",簡易速報!$F192+100,"C",COLUMN()),FALSE)</f>
        <v>#N/A</v>
      </c>
      <c r="BQ192" s="77" t="e">
        <f ca="1">INDIRECT(CONCATENATE("フィニッシュ後入力!R",簡易速報!$F192+100,"C",COLUMN()),FALSE)</f>
        <v>#N/A</v>
      </c>
      <c r="BR192" s="77" t="e">
        <f ca="1">INDIRECT(CONCATENATE("フィニッシュ後入力!R",簡易速報!$F192+100,"C",COLUMN()),FALSE)</f>
        <v>#N/A</v>
      </c>
      <c r="BS192" s="77" t="e">
        <f ca="1">INDIRECT(CONCATENATE("フィニッシュ後入力!R",簡易速報!$F192+100,"C",COLUMN()),FALSE)</f>
        <v>#N/A</v>
      </c>
      <c r="BT192" s="77" t="e">
        <f ca="1">INDIRECT(CONCATENATE("フィニッシュ後入力!R",簡易速報!$F192+100,"C",COLUMN()),FALSE)</f>
        <v>#N/A</v>
      </c>
      <c r="BU192" s="77" t="e">
        <f ca="1">INDIRECT(CONCATENATE("フィニッシュ後入力!R",簡易速報!$F192+100,"C",COLUMN()),FALSE)</f>
        <v>#N/A</v>
      </c>
      <c r="BV192" s="77" t="e">
        <f ca="1">INDIRECT(CONCATENATE("フィニッシュ後入力!R",簡易速報!$F192+100,"C",COLUMN()),FALSE)</f>
        <v>#N/A</v>
      </c>
      <c r="BW192" s="77" t="e">
        <f ca="1">INDIRECT(CONCATENATE("フィニッシュ後入力!R",簡易速報!$F192+100,"C",COLUMN()),FALSE)</f>
        <v>#N/A</v>
      </c>
      <c r="BX192" s="77" t="e">
        <f ca="1">INDIRECT(CONCATENATE("フィニッシュ後入力!R",簡易速報!$F192+100,"C",COLUMN()),FALSE)</f>
        <v>#N/A</v>
      </c>
      <c r="BY192" s="77" t="e">
        <f ca="1">INDIRECT(CONCATENATE("フィニッシュ後入力!R",簡易速報!$F192+100,"C",COLUMN()),FALSE)</f>
        <v>#N/A</v>
      </c>
      <c r="BZ192" s="77" t="e">
        <f ca="1">INDIRECT(CONCATENATE("フィニッシュ後入力!R",簡易速報!$F192+100,"C",COLUMN()),FALSE)</f>
        <v>#N/A</v>
      </c>
      <c r="CA192" s="77" t="e">
        <f ca="1">INDIRECT(CONCATENATE("フィニッシュ後入力!R",簡易速報!$F192+100,"C",COLUMN()),FALSE)</f>
        <v>#N/A</v>
      </c>
      <c r="CB192" s="77" t="e">
        <f ca="1">INDIRECT(CONCATENATE("フィニッシュ後入力!R",簡易速報!$F192+100,"C",COLUMN()),FALSE)</f>
        <v>#N/A</v>
      </c>
      <c r="CC192" s="77" t="e">
        <f ca="1">INDIRECT(CONCATENATE("フィニッシュ後入力!R",簡易速報!$F192+100,"C",COLUMN()),FALSE)</f>
        <v>#N/A</v>
      </c>
      <c r="CD192" s="77" t="e">
        <f ca="1">INDIRECT(CONCATENATE("フィニッシュ後入力!R",簡易速報!$F192+100,"C",COLUMN()),FALSE)</f>
        <v>#N/A</v>
      </c>
      <c r="CE192" s="77" t="str">
        <f>IF(フィニッシュ後入力!CE192&lt;&gt;"",フィニッシュ後入力!CE192,"")</f>
        <v/>
      </c>
      <c r="CF192" s="77" t="str">
        <f>IF(フィニッシュ後入力!CF192&lt;&gt;"",フィニッシュ後入力!CF192,"")</f>
        <v/>
      </c>
      <c r="CG192" s="77" t="str">
        <f>IF(フィニッシュ後入力!CG192&lt;&gt;"",フィニッシュ後入力!CG192,"")</f>
        <v/>
      </c>
      <c r="CH192" s="77" t="str">
        <f>IF(フィニッシュ後入力!CH192&lt;&gt;"",フィニッシュ後入力!CH192,"")</f>
        <v/>
      </c>
      <c r="CI192" s="77" t="str">
        <f>IF(フィニッシュ後入力!CI192&lt;&gt;"",フィニッシュ後入力!CI192,"")</f>
        <v/>
      </c>
      <c r="CJ192" s="77" t="str">
        <f>IF(フィニッシュ後入力!CJ192&lt;&gt;"",フィニッシュ後入力!CJ192,"")</f>
        <v/>
      </c>
      <c r="CK192" s="77" t="str">
        <f>IF(フィニッシュ後入力!CK192&lt;&gt;"",フィニッシュ後入力!CK192,"")</f>
        <v/>
      </c>
      <c r="CL192" s="77" t="str">
        <f>IF(フィニッシュ後入力!CL192&lt;&gt;"",フィニッシュ後入力!CL192,"")</f>
        <v/>
      </c>
      <c r="CM192" s="77" t="str">
        <f>IF(フィニッシュ後入力!CM192&lt;&gt;"",フィニッシュ後入力!CM192,"")</f>
        <v/>
      </c>
      <c r="CN192" s="77" t="str">
        <f>IF(フィニッシュ後入力!CN192&lt;&gt;"",フィニッシュ後入力!CN192,"")</f>
        <v/>
      </c>
      <c r="CO192" s="77" t="str">
        <f>IF(フィニッシュ後入力!CO192&lt;&gt;"",フィニッシュ後入力!CO192,"")</f>
        <v/>
      </c>
      <c r="CP192" s="77" t="str">
        <f>IF(フィニッシュ後入力!CP192&lt;&gt;"",フィニッシュ後入力!CP192,"")</f>
        <v/>
      </c>
      <c r="CQ192" s="77" t="str">
        <f>IF(フィニッシュ後入力!CQ192&lt;&gt;"",フィニッシュ後入力!CQ192,"")</f>
        <v/>
      </c>
      <c r="CR192" s="77" t="str">
        <f>IF(フィニッシュ後入力!CR192&lt;&gt;"",フィニッシュ後入力!CR192,"")</f>
        <v/>
      </c>
      <c r="CS192" s="77" t="str">
        <f>IF(フィニッシュ後入力!CS192&lt;&gt;"",フィニッシュ後入力!CS192,"")</f>
        <v/>
      </c>
      <c r="CT192" s="77" t="str">
        <f>IF(フィニッシュ後入力!CT192&lt;&gt;"",フィニッシュ後入力!CT192,"")</f>
        <v/>
      </c>
      <c r="CU192" s="77" t="str">
        <f>IF(フィニッシュ後入力!CU192&lt;&gt;"",フィニッシュ後入力!CU192,"")</f>
        <v/>
      </c>
      <c r="CV192" s="77" t="str">
        <f>IF(フィニッシュ後入力!CV192&lt;&gt;"",フィニッシュ後入力!CV192,"")</f>
        <v/>
      </c>
      <c r="CW192" s="77" t="str">
        <f>IF(フィニッシュ後入力!CW192&lt;&gt;"",フィニッシュ後入力!CW192,"")</f>
        <v/>
      </c>
      <c r="CX192" s="77" t="str">
        <f>IF(フィニッシュ後入力!CX192&lt;&gt;"",フィニッシュ後入力!CX192,"")</f>
        <v/>
      </c>
      <c r="CY192" s="77" t="str">
        <f>IF(フィニッシュ後入力!CY192&lt;&gt;"",フィニッシュ後入力!CY192,"")</f>
        <v/>
      </c>
      <c r="CZ192" s="77" t="str">
        <f>IF(フィニッシュ後入力!CZ192&lt;&gt;"",フィニッシュ後入力!CZ192,"")</f>
        <v/>
      </c>
      <c r="DA192" s="77" t="str">
        <f>IF(フィニッシュ後入力!DA192&lt;&gt;"",フィニッシュ後入力!DA192,"")</f>
        <v/>
      </c>
      <c r="DB192" s="77" t="str">
        <f>IF(フィニッシュ後入力!DB192&lt;&gt;"",フィニッシュ後入力!DB192,"")</f>
        <v/>
      </c>
      <c r="DC192" s="77" t="str">
        <f>IF(フィニッシュ後入力!DC192&lt;&gt;"",フィニッシュ後入力!DC192,"")</f>
        <v/>
      </c>
      <c r="DD192" s="77" t="str">
        <f>IF(フィニッシュ後入力!DD192&lt;&gt;"",フィニッシュ後入力!DD192,"")</f>
        <v/>
      </c>
      <c r="DE192" s="77" t="str">
        <f>IF(フィニッシュ後入力!DE192&lt;&gt;"",フィニッシュ後入力!DE192,"")</f>
        <v/>
      </c>
      <c r="DF192" s="77" t="str">
        <f>IF(フィニッシュ後入力!DF192&lt;&gt;"",フィニッシュ後入力!DF192,"")</f>
        <v/>
      </c>
      <c r="DG192" s="77" t="str">
        <f>IF(フィニッシュ後入力!DG192&lt;&gt;"",フィニッシュ後入力!DG192,"")</f>
        <v/>
      </c>
      <c r="DH192" s="77" t="str">
        <f>IF(フィニッシュ後入力!DH192&lt;&gt;"",フィニッシュ後入力!DH192,"")</f>
        <v/>
      </c>
      <c r="DI192" s="77" t="str">
        <f>IF(フィニッシュ後入力!DI192&lt;&gt;"",フィニッシュ後入力!DI192,"")</f>
        <v/>
      </c>
      <c r="DJ192" s="77" t="str">
        <f>IF(フィニッシュ後入力!DJ192&lt;&gt;"",フィニッシュ後入力!DJ192,"")</f>
        <v/>
      </c>
      <c r="DK192" s="77" t="str">
        <f>IF(フィニッシュ後入力!DK192&lt;&gt;"",フィニッシュ後入力!DK192,"")</f>
        <v/>
      </c>
      <c r="DL192" s="77" t="str">
        <f>IF(フィニッシュ後入力!DL192&lt;&gt;"",フィニッシュ後入力!DL192,"")</f>
        <v/>
      </c>
      <c r="DM192" s="77" t="str">
        <f>IF(フィニッシュ後入力!DM192&lt;&gt;"",フィニッシュ後入力!DM192,"")</f>
        <v/>
      </c>
      <c r="DN192" s="77" t="str">
        <f>IF(フィニッシュ後入力!DN192&lt;&gt;"",フィニッシュ後入力!DN192,"")</f>
        <v/>
      </c>
      <c r="DO192" s="77" t="str">
        <f>IF(フィニッシュ後入力!DO192&lt;&gt;"",フィニッシュ後入力!DO192,"")</f>
        <v/>
      </c>
      <c r="DP192" s="77" t="str">
        <f>IF(フィニッシュ後入力!DP192&lt;&gt;"",フィニッシュ後入力!DP192,"")</f>
        <v/>
      </c>
      <c r="DQ192" s="77" t="str">
        <f>IF(フィニッシュ後入力!DQ192&lt;&gt;"",フィニッシュ後入力!DQ192,"")</f>
        <v/>
      </c>
      <c r="DR192" s="77" t="str">
        <f>IF(フィニッシュ後入力!DR192&lt;&gt;"",フィニッシュ後入力!DR192,"")</f>
        <v/>
      </c>
      <c r="DS192" s="77" t="str">
        <f>IF(フィニッシュ後入力!DS192&lt;&gt;"",フィニッシュ後入力!DS192,"")</f>
        <v/>
      </c>
      <c r="DT192" s="77" t="str">
        <f>IF(フィニッシュ後入力!DT192&lt;&gt;"",フィニッシュ後入力!DT192,"")</f>
        <v/>
      </c>
      <c r="DU192" s="77" t="str">
        <f>IF(フィニッシュ後入力!DU192&lt;&gt;"",フィニッシュ後入力!DU192,"")</f>
        <v/>
      </c>
      <c r="DV192" s="77" t="str">
        <f>IF(フィニッシュ後入力!DV192&lt;&gt;"",フィニッシュ後入力!DV192,"")</f>
        <v/>
      </c>
      <c r="DW192" s="77" t="str">
        <f>IF(フィニッシュ後入力!DW192&lt;&gt;"",フィニッシュ後入力!DW192,"")</f>
        <v/>
      </c>
      <c r="DX192" s="77" t="str">
        <f>IF(フィニッシュ後入力!DX192&lt;&gt;"",フィニッシュ後入力!DX192,"")</f>
        <v/>
      </c>
      <c r="DY192" s="77" t="str">
        <f>IF(フィニッシュ後入力!DY192&lt;&gt;"",フィニッシュ後入力!DY192,"")</f>
        <v/>
      </c>
      <c r="DZ192" s="77" t="str">
        <f>IF(フィニッシュ後入力!DZ192&lt;&gt;"",フィニッシュ後入力!DZ192,"")</f>
        <v/>
      </c>
      <c r="EA192" s="77" t="str">
        <f>IF(フィニッシュ後入力!EA192&lt;&gt;"",フィニッシュ後入力!EA192,"")</f>
        <v/>
      </c>
      <c r="EB192" s="77" t="str">
        <f>IF(フィニッシュ後入力!EB192&lt;&gt;"",フィニッシュ後入力!EB192,"")</f>
        <v/>
      </c>
      <c r="EC192" s="77" t="str">
        <f>IF(フィニッシュ後入力!EC192&lt;&gt;"",フィニッシュ後入力!EC192,"")</f>
        <v/>
      </c>
      <c r="ED192" s="77" t="str">
        <f>IF(フィニッシュ後入力!ED192&lt;&gt;"",フィニッシュ後入力!ED192,"")</f>
        <v/>
      </c>
      <c r="EE192" s="77" t="str">
        <f>IF(フィニッシュ後入力!EE192&lt;&gt;"",フィニッシュ後入力!EE192,"")</f>
        <v/>
      </c>
      <c r="EF192" s="77" t="str">
        <f>IF(フィニッシュ後入力!EF192&lt;&gt;"",フィニッシュ後入力!EF192,"")</f>
        <v/>
      </c>
      <c r="EG192" s="77" t="str">
        <f>IF(フィニッシュ後入力!EG192&lt;&gt;"",フィニッシュ後入力!EG192,"")</f>
        <v/>
      </c>
      <c r="EH192" s="77" t="str">
        <f>IF(フィニッシュ後入力!EH192&lt;&gt;"",フィニッシュ後入力!EH192,"")</f>
        <v/>
      </c>
      <c r="EI192" s="77" t="str">
        <f>IF(フィニッシュ後入力!EI192&lt;&gt;"",フィニッシュ後入力!EI192,"")</f>
        <v/>
      </c>
      <c r="EJ192" s="77" t="str">
        <f>IF(フィニッシュ後入力!EJ192&lt;&gt;"",フィニッシュ後入力!EJ192,"")</f>
        <v/>
      </c>
      <c r="EK192" s="77" t="str">
        <f>IF(フィニッシュ後入力!EK192&lt;&gt;"",フィニッシュ後入力!EK192,"")</f>
        <v/>
      </c>
      <c r="EL192" s="77" t="str">
        <f>IF(フィニッシュ後入力!EL192&lt;&gt;"",フィニッシュ後入力!EL192,"")</f>
        <v/>
      </c>
      <c r="EM192" s="77" t="str">
        <f>IF(フィニッシュ後入力!EM192&lt;&gt;"",フィニッシュ後入力!EM192,"")</f>
        <v/>
      </c>
      <c r="EN192" s="77" t="str">
        <f>IF(フィニッシュ後入力!EN192&lt;&gt;"",フィニッシュ後入力!EN192,"")</f>
        <v/>
      </c>
      <c r="EO192" s="77" t="str">
        <f>IF(フィニッシュ後入力!EO192&lt;&gt;"",フィニッシュ後入力!EO192,"")</f>
        <v/>
      </c>
      <c r="EP192" s="77" t="str">
        <f>IF(フィニッシュ後入力!EP192&lt;&gt;"",フィニッシュ後入力!EP192,"")</f>
        <v/>
      </c>
      <c r="EQ192" s="77" t="str">
        <f>IF(フィニッシュ後入力!EQ192&lt;&gt;"",フィニッシュ後入力!EQ192,"")</f>
        <v/>
      </c>
      <c r="ER192" s="77" t="str">
        <f>IF(フィニッシュ後入力!ER192&lt;&gt;"",フィニッシュ後入力!ER192,"")</f>
        <v/>
      </c>
      <c r="ES192" s="77" t="str">
        <f>IF(フィニッシュ後入力!ES192&lt;&gt;"",フィニッシュ後入力!ES192,"")</f>
        <v/>
      </c>
      <c r="ET192" s="77" t="str">
        <f>IF(フィニッシュ後入力!ET192&lt;&gt;"",フィニッシュ後入力!ET192,"")</f>
        <v/>
      </c>
      <c r="EU192" s="77" t="str">
        <f>IF(フィニッシュ後入力!EU192&lt;&gt;"",フィニッシュ後入力!EU192,"")</f>
        <v/>
      </c>
      <c r="EV192" s="77" t="str">
        <f>IF(フィニッシュ後入力!EV192&lt;&gt;"",フィニッシュ後入力!EV192,"")</f>
        <v/>
      </c>
      <c r="EW192" s="77" t="str">
        <f>IF(フィニッシュ後入力!EW192&lt;&gt;"",フィニッシュ後入力!EW192,"")</f>
        <v/>
      </c>
      <c r="EX192" s="77" t="str">
        <f>IF(フィニッシュ後入力!EX192&lt;&gt;"",フィニッシュ後入力!EX192,"")</f>
        <v/>
      </c>
      <c r="EY192" s="77" t="str">
        <f>IF(フィニッシュ後入力!EY192&lt;&gt;"",フィニッシュ後入力!EY192,"")</f>
        <v/>
      </c>
      <c r="EZ192" s="77" t="str">
        <f>IF(フィニッシュ後入力!EZ192&lt;&gt;"",フィニッシュ後入力!EZ192,"")</f>
        <v/>
      </c>
      <c r="FA192" s="77" t="e">
        <f ca="1">INDIRECT(CONCATENATE("フィニッシュ後入力!R",簡易速報!$F192+100,"C",COLUMN()),FALSE)</f>
        <v>#N/A</v>
      </c>
      <c r="FB192" s="77" t="e">
        <f ca="1">INDIRECT(CONCATENATE("フィニッシュ後入力!R",簡易速報!$F192+100,"C",COLUMN()),FALSE)</f>
        <v>#N/A</v>
      </c>
      <c r="FC192" s="74" t="e">
        <f ca="1">(INDIRECT(CONCATENATE("フィニッシュ後入力!R",簡易速報!$F192+100,"C",COLUMN()),FALSE)+INDIRECT(CONCATENATE("フィニッシュ後入力!R",簡易速報!$F192+100,"C",COLUMN()+1),FALSE))/2</f>
        <v>#N/A</v>
      </c>
      <c r="FD192" s="74"/>
      <c r="FE192" s="74"/>
      <c r="FF192" s="74"/>
      <c r="FG192" s="77" t="e">
        <f ca="1">INDIRECT(CONCATENATE("フィニッシュ後入力!R",簡易速報!$F192+100,"C",COLUMN()),FALSE)</f>
        <v>#N/A</v>
      </c>
      <c r="FH192" s="77" t="e">
        <f ca="1">INDIRECT(CONCATENATE("フィニッシュ後入力!R",簡易速報!$F192+100,"C",COLUMN()),FALSE)</f>
        <v>#N/A</v>
      </c>
      <c r="FI192" s="74" t="e">
        <f ca="1">(INDIRECT(CONCATENATE("フィニッシュ後入力!R",簡易速報!$F192+100,"C",COLUMN()),FALSE)+INDIRECT(CONCATENATE("フィニッシュ後入力!R",簡易速報!$F192+100,"C",COLUMN()+1),FALSE))/2</f>
        <v>#N/A</v>
      </c>
      <c r="FJ192" s="74"/>
      <c r="FK192" s="74"/>
      <c r="FL192" s="74"/>
      <c r="FM192" s="77" t="e">
        <f ca="1">INDIRECT(CONCATENATE("フィニッシュ後入力!R",簡易速報!$F192+100,"C",COLUMN()),FALSE)</f>
        <v>#N/A</v>
      </c>
      <c r="FN192" s="77" t="e">
        <f ca="1">INDIRECT(CONCATENATE("フィニッシュ後入力!R",簡易速報!$F192+100,"C",COLUMN()),FALSE)</f>
        <v>#N/A</v>
      </c>
      <c r="FO192" s="74" t="e">
        <f ca="1">(INDIRECT(CONCATENATE("フィニッシュ後入力!R",簡易速報!$F192+100,"C",COLUMN()),FALSE)+INDIRECT(CONCATENATE("フィニッシュ後入力!R",簡易速報!$F192+100,"C",COLUMN()+1),FALSE))/2</f>
        <v>#N/A</v>
      </c>
      <c r="FP192" s="60"/>
      <c r="FQ192" s="60"/>
      <c r="FR192" s="60"/>
      <c r="FS192" s="60"/>
      <c r="FT192" s="60"/>
      <c r="FU192" s="60"/>
      <c r="FV192" s="60"/>
      <c r="FW192" s="60"/>
      <c r="FX192" s="60"/>
      <c r="FY192" s="60"/>
      <c r="FZ192" s="60"/>
      <c r="GA192" s="60"/>
      <c r="GB192" s="60"/>
      <c r="GC192" s="60"/>
      <c r="GD192" s="74" t="e">
        <f ca="1">INDIRECT("フィニッシュ後入力!G"&amp;簡易速報!$F192+100)</f>
        <v>#N/A</v>
      </c>
    </row>
    <row r="193" spans="1:186">
      <c r="A193" s="74" t="e">
        <f ca="1">簡易速報!O193</f>
        <v>#N/A</v>
      </c>
      <c r="B193" s="74" t="e">
        <f ca="1">簡易速報!P193</f>
        <v>#N/A</v>
      </c>
      <c r="C193" s="74" t="e">
        <f ca="1">簡易速報!Q193</f>
        <v>#N/A</v>
      </c>
      <c r="D193" s="74" t="e">
        <f ca="1">簡易速報!R193</f>
        <v>#N/A</v>
      </c>
      <c r="E193" s="147" t="e">
        <f ca="1">簡易速報!T193</f>
        <v>#N/A</v>
      </c>
      <c r="F193" s="74" t="e">
        <f ca="1">簡易速報!S193</f>
        <v>#N/A</v>
      </c>
      <c r="G193" s="74" t="e">
        <f ca="1">簡易速報!U193</f>
        <v>#N/A</v>
      </c>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c r="AP193" s="74"/>
      <c r="AQ193" s="74"/>
      <c r="AR193" s="74"/>
      <c r="AS193" s="74"/>
      <c r="AT193" s="74"/>
      <c r="AU193" s="74"/>
      <c r="AV193" s="74"/>
      <c r="AW193" s="74"/>
      <c r="AX193" s="74"/>
      <c r="AY193" s="74"/>
      <c r="AZ193" s="74"/>
      <c r="BA193" s="77" t="e">
        <f ca="1">INDIRECT(CONCATENATE("フィニッシュ後入力!R",簡易速報!$F193+100,"C",COLUMN()),FALSE)</f>
        <v>#N/A</v>
      </c>
      <c r="BB193" s="77" t="e">
        <f ca="1">INDIRECT(CONCATENATE("フィニッシュ後入力!R",簡易速報!$F193+100,"C",COLUMN()),FALSE)</f>
        <v>#N/A</v>
      </c>
      <c r="BC193" s="77" t="e">
        <f ca="1">INDIRECT(CONCATENATE("フィニッシュ後入力!R",簡易速報!$F193+100,"C",COLUMN()),FALSE)</f>
        <v>#N/A</v>
      </c>
      <c r="BD193" s="77" t="e">
        <f ca="1">INDIRECT(CONCATENATE("フィニッシュ後入力!R",簡易速報!$F193+100,"C",COLUMN()),FALSE)</f>
        <v>#N/A</v>
      </c>
      <c r="BE193" s="77" t="e">
        <f ca="1">INDIRECT(CONCATENATE("フィニッシュ後入力!R",簡易速報!$F193+100,"C",COLUMN()),FALSE)</f>
        <v>#N/A</v>
      </c>
      <c r="BF193" s="77" t="e">
        <f ca="1">INDIRECT(CONCATENATE("フィニッシュ後入力!R",簡易速報!$F193+100,"C",COLUMN()),FALSE)</f>
        <v>#N/A</v>
      </c>
      <c r="BG193" s="77" t="e">
        <f ca="1">INDIRECT(CONCATENATE("フィニッシュ後入力!R",簡易速報!$F193+100,"C",COLUMN()),FALSE)</f>
        <v>#N/A</v>
      </c>
      <c r="BH193" s="77" t="e">
        <f ca="1">INDIRECT(CONCATENATE("フィニッシュ後入力!R",簡易速報!$F193+100,"C",COLUMN()),FALSE)</f>
        <v>#N/A</v>
      </c>
      <c r="BI193" s="77" t="e">
        <f ca="1">INDIRECT(CONCATENATE("フィニッシュ後入力!R",簡易速報!$F193+100,"C",COLUMN()),FALSE)</f>
        <v>#N/A</v>
      </c>
      <c r="BJ193" s="77" t="e">
        <f ca="1">INDIRECT(CONCATENATE("フィニッシュ後入力!R",簡易速報!$F193+100,"C",COLUMN()),FALSE)</f>
        <v>#N/A</v>
      </c>
      <c r="BK193" s="77" t="e">
        <f ca="1">INDIRECT(CONCATENATE("フィニッシュ後入力!R",簡易速報!$F193+100,"C",COLUMN()),FALSE)</f>
        <v>#N/A</v>
      </c>
      <c r="BL193" s="77" t="e">
        <f ca="1">INDIRECT(CONCATENATE("フィニッシュ後入力!R",簡易速報!$F193+100,"C",COLUMN()),FALSE)</f>
        <v>#N/A</v>
      </c>
      <c r="BM193" s="77" t="e">
        <f ca="1">INDIRECT(CONCATENATE("フィニッシュ後入力!R",簡易速報!$F193+100,"C",COLUMN()),FALSE)</f>
        <v>#N/A</v>
      </c>
      <c r="BN193" s="77" t="e">
        <f ca="1">INDIRECT(CONCATENATE("フィニッシュ後入力!R",簡易速報!$F193+100,"C",COLUMN()),FALSE)</f>
        <v>#N/A</v>
      </c>
      <c r="BO193" s="77" t="e">
        <f ca="1">INDIRECT(CONCATENATE("フィニッシュ後入力!R",簡易速報!$F193+100,"C",COLUMN()),FALSE)</f>
        <v>#N/A</v>
      </c>
      <c r="BP193" s="77" t="e">
        <f ca="1">INDIRECT(CONCATENATE("フィニッシュ後入力!R",簡易速報!$F193+100,"C",COLUMN()),FALSE)</f>
        <v>#N/A</v>
      </c>
      <c r="BQ193" s="77" t="e">
        <f ca="1">INDIRECT(CONCATENATE("フィニッシュ後入力!R",簡易速報!$F193+100,"C",COLUMN()),FALSE)</f>
        <v>#N/A</v>
      </c>
      <c r="BR193" s="77" t="e">
        <f ca="1">INDIRECT(CONCATENATE("フィニッシュ後入力!R",簡易速報!$F193+100,"C",COLUMN()),FALSE)</f>
        <v>#N/A</v>
      </c>
      <c r="BS193" s="77" t="e">
        <f ca="1">INDIRECT(CONCATENATE("フィニッシュ後入力!R",簡易速報!$F193+100,"C",COLUMN()),FALSE)</f>
        <v>#N/A</v>
      </c>
      <c r="BT193" s="77" t="e">
        <f ca="1">INDIRECT(CONCATENATE("フィニッシュ後入力!R",簡易速報!$F193+100,"C",COLUMN()),FALSE)</f>
        <v>#N/A</v>
      </c>
      <c r="BU193" s="77" t="e">
        <f ca="1">INDIRECT(CONCATENATE("フィニッシュ後入力!R",簡易速報!$F193+100,"C",COLUMN()),FALSE)</f>
        <v>#N/A</v>
      </c>
      <c r="BV193" s="77" t="e">
        <f ca="1">INDIRECT(CONCATENATE("フィニッシュ後入力!R",簡易速報!$F193+100,"C",COLUMN()),FALSE)</f>
        <v>#N/A</v>
      </c>
      <c r="BW193" s="77" t="e">
        <f ca="1">INDIRECT(CONCATENATE("フィニッシュ後入力!R",簡易速報!$F193+100,"C",COLUMN()),FALSE)</f>
        <v>#N/A</v>
      </c>
      <c r="BX193" s="77" t="e">
        <f ca="1">INDIRECT(CONCATENATE("フィニッシュ後入力!R",簡易速報!$F193+100,"C",COLUMN()),FALSE)</f>
        <v>#N/A</v>
      </c>
      <c r="BY193" s="77" t="e">
        <f ca="1">INDIRECT(CONCATENATE("フィニッシュ後入力!R",簡易速報!$F193+100,"C",COLUMN()),FALSE)</f>
        <v>#N/A</v>
      </c>
      <c r="BZ193" s="77" t="e">
        <f ca="1">INDIRECT(CONCATENATE("フィニッシュ後入力!R",簡易速報!$F193+100,"C",COLUMN()),FALSE)</f>
        <v>#N/A</v>
      </c>
      <c r="CA193" s="77" t="e">
        <f ca="1">INDIRECT(CONCATENATE("フィニッシュ後入力!R",簡易速報!$F193+100,"C",COLUMN()),FALSE)</f>
        <v>#N/A</v>
      </c>
      <c r="CB193" s="77" t="e">
        <f ca="1">INDIRECT(CONCATENATE("フィニッシュ後入力!R",簡易速報!$F193+100,"C",COLUMN()),FALSE)</f>
        <v>#N/A</v>
      </c>
      <c r="CC193" s="77" t="e">
        <f ca="1">INDIRECT(CONCATENATE("フィニッシュ後入力!R",簡易速報!$F193+100,"C",COLUMN()),FALSE)</f>
        <v>#N/A</v>
      </c>
      <c r="CD193" s="77" t="e">
        <f ca="1">INDIRECT(CONCATENATE("フィニッシュ後入力!R",簡易速報!$F193+100,"C",COLUMN()),FALSE)</f>
        <v>#N/A</v>
      </c>
      <c r="CE193" s="77" t="str">
        <f>IF(フィニッシュ後入力!CE193&lt;&gt;"",フィニッシュ後入力!CE193,"")</f>
        <v/>
      </c>
      <c r="CF193" s="77" t="str">
        <f>IF(フィニッシュ後入力!CF193&lt;&gt;"",フィニッシュ後入力!CF193,"")</f>
        <v/>
      </c>
      <c r="CG193" s="77" t="str">
        <f>IF(フィニッシュ後入力!CG193&lt;&gt;"",フィニッシュ後入力!CG193,"")</f>
        <v/>
      </c>
      <c r="CH193" s="77" t="str">
        <f>IF(フィニッシュ後入力!CH193&lt;&gt;"",フィニッシュ後入力!CH193,"")</f>
        <v/>
      </c>
      <c r="CI193" s="77" t="str">
        <f>IF(フィニッシュ後入力!CI193&lt;&gt;"",フィニッシュ後入力!CI193,"")</f>
        <v/>
      </c>
      <c r="CJ193" s="77" t="str">
        <f>IF(フィニッシュ後入力!CJ193&lt;&gt;"",フィニッシュ後入力!CJ193,"")</f>
        <v/>
      </c>
      <c r="CK193" s="77" t="str">
        <f>IF(フィニッシュ後入力!CK193&lt;&gt;"",フィニッシュ後入力!CK193,"")</f>
        <v/>
      </c>
      <c r="CL193" s="77" t="str">
        <f>IF(フィニッシュ後入力!CL193&lt;&gt;"",フィニッシュ後入力!CL193,"")</f>
        <v/>
      </c>
      <c r="CM193" s="77" t="str">
        <f>IF(フィニッシュ後入力!CM193&lt;&gt;"",フィニッシュ後入力!CM193,"")</f>
        <v/>
      </c>
      <c r="CN193" s="77" t="str">
        <f>IF(フィニッシュ後入力!CN193&lt;&gt;"",フィニッシュ後入力!CN193,"")</f>
        <v/>
      </c>
      <c r="CO193" s="77" t="str">
        <f>IF(フィニッシュ後入力!CO193&lt;&gt;"",フィニッシュ後入力!CO193,"")</f>
        <v/>
      </c>
      <c r="CP193" s="77" t="str">
        <f>IF(フィニッシュ後入力!CP193&lt;&gt;"",フィニッシュ後入力!CP193,"")</f>
        <v/>
      </c>
      <c r="CQ193" s="77" t="str">
        <f>IF(フィニッシュ後入力!CQ193&lt;&gt;"",フィニッシュ後入力!CQ193,"")</f>
        <v/>
      </c>
      <c r="CR193" s="77" t="str">
        <f>IF(フィニッシュ後入力!CR193&lt;&gt;"",フィニッシュ後入力!CR193,"")</f>
        <v/>
      </c>
      <c r="CS193" s="77" t="str">
        <f>IF(フィニッシュ後入力!CS193&lt;&gt;"",フィニッシュ後入力!CS193,"")</f>
        <v/>
      </c>
      <c r="CT193" s="77" t="str">
        <f>IF(フィニッシュ後入力!CT193&lt;&gt;"",フィニッシュ後入力!CT193,"")</f>
        <v/>
      </c>
      <c r="CU193" s="77" t="str">
        <f>IF(フィニッシュ後入力!CU193&lt;&gt;"",フィニッシュ後入力!CU193,"")</f>
        <v/>
      </c>
      <c r="CV193" s="77" t="str">
        <f>IF(フィニッシュ後入力!CV193&lt;&gt;"",フィニッシュ後入力!CV193,"")</f>
        <v/>
      </c>
      <c r="CW193" s="77" t="str">
        <f>IF(フィニッシュ後入力!CW193&lt;&gt;"",フィニッシュ後入力!CW193,"")</f>
        <v/>
      </c>
      <c r="CX193" s="77" t="str">
        <f>IF(フィニッシュ後入力!CX193&lt;&gt;"",フィニッシュ後入力!CX193,"")</f>
        <v/>
      </c>
      <c r="CY193" s="77" t="str">
        <f>IF(フィニッシュ後入力!CY193&lt;&gt;"",フィニッシュ後入力!CY193,"")</f>
        <v/>
      </c>
      <c r="CZ193" s="77" t="str">
        <f>IF(フィニッシュ後入力!CZ193&lt;&gt;"",フィニッシュ後入力!CZ193,"")</f>
        <v/>
      </c>
      <c r="DA193" s="77" t="str">
        <f>IF(フィニッシュ後入力!DA193&lt;&gt;"",フィニッシュ後入力!DA193,"")</f>
        <v/>
      </c>
      <c r="DB193" s="77" t="str">
        <f>IF(フィニッシュ後入力!DB193&lt;&gt;"",フィニッシュ後入力!DB193,"")</f>
        <v/>
      </c>
      <c r="DC193" s="77" t="str">
        <f>IF(フィニッシュ後入力!DC193&lt;&gt;"",フィニッシュ後入力!DC193,"")</f>
        <v/>
      </c>
      <c r="DD193" s="77" t="str">
        <f>IF(フィニッシュ後入力!DD193&lt;&gt;"",フィニッシュ後入力!DD193,"")</f>
        <v/>
      </c>
      <c r="DE193" s="77" t="str">
        <f>IF(フィニッシュ後入力!DE193&lt;&gt;"",フィニッシュ後入力!DE193,"")</f>
        <v/>
      </c>
      <c r="DF193" s="77" t="str">
        <f>IF(フィニッシュ後入力!DF193&lt;&gt;"",フィニッシュ後入力!DF193,"")</f>
        <v/>
      </c>
      <c r="DG193" s="77" t="str">
        <f>IF(フィニッシュ後入力!DG193&lt;&gt;"",フィニッシュ後入力!DG193,"")</f>
        <v/>
      </c>
      <c r="DH193" s="77" t="str">
        <f>IF(フィニッシュ後入力!DH193&lt;&gt;"",フィニッシュ後入力!DH193,"")</f>
        <v/>
      </c>
      <c r="DI193" s="77" t="str">
        <f>IF(フィニッシュ後入力!DI193&lt;&gt;"",フィニッシュ後入力!DI193,"")</f>
        <v/>
      </c>
      <c r="DJ193" s="77" t="str">
        <f>IF(フィニッシュ後入力!DJ193&lt;&gt;"",フィニッシュ後入力!DJ193,"")</f>
        <v/>
      </c>
      <c r="DK193" s="77" t="str">
        <f>IF(フィニッシュ後入力!DK193&lt;&gt;"",フィニッシュ後入力!DK193,"")</f>
        <v/>
      </c>
      <c r="DL193" s="77" t="str">
        <f>IF(フィニッシュ後入力!DL193&lt;&gt;"",フィニッシュ後入力!DL193,"")</f>
        <v/>
      </c>
      <c r="DM193" s="77" t="str">
        <f>IF(フィニッシュ後入力!DM193&lt;&gt;"",フィニッシュ後入力!DM193,"")</f>
        <v/>
      </c>
      <c r="DN193" s="77" t="str">
        <f>IF(フィニッシュ後入力!DN193&lt;&gt;"",フィニッシュ後入力!DN193,"")</f>
        <v/>
      </c>
      <c r="DO193" s="77" t="str">
        <f>IF(フィニッシュ後入力!DO193&lt;&gt;"",フィニッシュ後入力!DO193,"")</f>
        <v/>
      </c>
      <c r="DP193" s="77" t="str">
        <f>IF(フィニッシュ後入力!DP193&lt;&gt;"",フィニッシュ後入力!DP193,"")</f>
        <v/>
      </c>
      <c r="DQ193" s="77" t="str">
        <f>IF(フィニッシュ後入力!DQ193&lt;&gt;"",フィニッシュ後入力!DQ193,"")</f>
        <v/>
      </c>
      <c r="DR193" s="77" t="str">
        <f>IF(フィニッシュ後入力!DR193&lt;&gt;"",フィニッシュ後入力!DR193,"")</f>
        <v/>
      </c>
      <c r="DS193" s="77" t="str">
        <f>IF(フィニッシュ後入力!DS193&lt;&gt;"",フィニッシュ後入力!DS193,"")</f>
        <v/>
      </c>
      <c r="DT193" s="77" t="str">
        <f>IF(フィニッシュ後入力!DT193&lt;&gt;"",フィニッシュ後入力!DT193,"")</f>
        <v/>
      </c>
      <c r="DU193" s="77" t="str">
        <f>IF(フィニッシュ後入力!DU193&lt;&gt;"",フィニッシュ後入力!DU193,"")</f>
        <v/>
      </c>
      <c r="DV193" s="77" t="str">
        <f>IF(フィニッシュ後入力!DV193&lt;&gt;"",フィニッシュ後入力!DV193,"")</f>
        <v/>
      </c>
      <c r="DW193" s="77" t="str">
        <f>IF(フィニッシュ後入力!DW193&lt;&gt;"",フィニッシュ後入力!DW193,"")</f>
        <v/>
      </c>
      <c r="DX193" s="77" t="str">
        <f>IF(フィニッシュ後入力!DX193&lt;&gt;"",フィニッシュ後入力!DX193,"")</f>
        <v/>
      </c>
      <c r="DY193" s="77" t="str">
        <f>IF(フィニッシュ後入力!DY193&lt;&gt;"",フィニッシュ後入力!DY193,"")</f>
        <v/>
      </c>
      <c r="DZ193" s="77" t="str">
        <f>IF(フィニッシュ後入力!DZ193&lt;&gt;"",フィニッシュ後入力!DZ193,"")</f>
        <v/>
      </c>
      <c r="EA193" s="77" t="str">
        <f>IF(フィニッシュ後入力!EA193&lt;&gt;"",フィニッシュ後入力!EA193,"")</f>
        <v/>
      </c>
      <c r="EB193" s="77" t="str">
        <f>IF(フィニッシュ後入力!EB193&lt;&gt;"",フィニッシュ後入力!EB193,"")</f>
        <v/>
      </c>
      <c r="EC193" s="77" t="str">
        <f>IF(フィニッシュ後入力!EC193&lt;&gt;"",フィニッシュ後入力!EC193,"")</f>
        <v/>
      </c>
      <c r="ED193" s="77" t="str">
        <f>IF(フィニッシュ後入力!ED193&lt;&gt;"",フィニッシュ後入力!ED193,"")</f>
        <v/>
      </c>
      <c r="EE193" s="77" t="str">
        <f>IF(フィニッシュ後入力!EE193&lt;&gt;"",フィニッシュ後入力!EE193,"")</f>
        <v/>
      </c>
      <c r="EF193" s="77" t="str">
        <f>IF(フィニッシュ後入力!EF193&lt;&gt;"",フィニッシュ後入力!EF193,"")</f>
        <v/>
      </c>
      <c r="EG193" s="77" t="str">
        <f>IF(フィニッシュ後入力!EG193&lt;&gt;"",フィニッシュ後入力!EG193,"")</f>
        <v/>
      </c>
      <c r="EH193" s="77" t="str">
        <f>IF(フィニッシュ後入力!EH193&lt;&gt;"",フィニッシュ後入力!EH193,"")</f>
        <v/>
      </c>
      <c r="EI193" s="77" t="str">
        <f>IF(フィニッシュ後入力!EI193&lt;&gt;"",フィニッシュ後入力!EI193,"")</f>
        <v/>
      </c>
      <c r="EJ193" s="77" t="str">
        <f>IF(フィニッシュ後入力!EJ193&lt;&gt;"",フィニッシュ後入力!EJ193,"")</f>
        <v/>
      </c>
      <c r="EK193" s="77" t="str">
        <f>IF(フィニッシュ後入力!EK193&lt;&gt;"",フィニッシュ後入力!EK193,"")</f>
        <v/>
      </c>
      <c r="EL193" s="77" t="str">
        <f>IF(フィニッシュ後入力!EL193&lt;&gt;"",フィニッシュ後入力!EL193,"")</f>
        <v/>
      </c>
      <c r="EM193" s="77" t="str">
        <f>IF(フィニッシュ後入力!EM193&lt;&gt;"",フィニッシュ後入力!EM193,"")</f>
        <v/>
      </c>
      <c r="EN193" s="77" t="str">
        <f>IF(フィニッシュ後入力!EN193&lt;&gt;"",フィニッシュ後入力!EN193,"")</f>
        <v/>
      </c>
      <c r="EO193" s="77" t="str">
        <f>IF(フィニッシュ後入力!EO193&lt;&gt;"",フィニッシュ後入力!EO193,"")</f>
        <v/>
      </c>
      <c r="EP193" s="77" t="str">
        <f>IF(フィニッシュ後入力!EP193&lt;&gt;"",フィニッシュ後入力!EP193,"")</f>
        <v/>
      </c>
      <c r="EQ193" s="77" t="str">
        <f>IF(フィニッシュ後入力!EQ193&lt;&gt;"",フィニッシュ後入力!EQ193,"")</f>
        <v/>
      </c>
      <c r="ER193" s="77" t="str">
        <f>IF(フィニッシュ後入力!ER193&lt;&gt;"",フィニッシュ後入力!ER193,"")</f>
        <v/>
      </c>
      <c r="ES193" s="77" t="str">
        <f>IF(フィニッシュ後入力!ES193&lt;&gt;"",フィニッシュ後入力!ES193,"")</f>
        <v/>
      </c>
      <c r="ET193" s="77" t="str">
        <f>IF(フィニッシュ後入力!ET193&lt;&gt;"",フィニッシュ後入力!ET193,"")</f>
        <v/>
      </c>
      <c r="EU193" s="77" t="str">
        <f>IF(フィニッシュ後入力!EU193&lt;&gt;"",フィニッシュ後入力!EU193,"")</f>
        <v/>
      </c>
      <c r="EV193" s="77" t="str">
        <f>IF(フィニッシュ後入力!EV193&lt;&gt;"",フィニッシュ後入力!EV193,"")</f>
        <v/>
      </c>
      <c r="EW193" s="77" t="str">
        <f>IF(フィニッシュ後入力!EW193&lt;&gt;"",フィニッシュ後入力!EW193,"")</f>
        <v/>
      </c>
      <c r="EX193" s="77" t="str">
        <f>IF(フィニッシュ後入力!EX193&lt;&gt;"",フィニッシュ後入力!EX193,"")</f>
        <v/>
      </c>
      <c r="EY193" s="77" t="str">
        <f>IF(フィニッシュ後入力!EY193&lt;&gt;"",フィニッシュ後入力!EY193,"")</f>
        <v/>
      </c>
      <c r="EZ193" s="77" t="str">
        <f>IF(フィニッシュ後入力!EZ193&lt;&gt;"",フィニッシュ後入力!EZ193,"")</f>
        <v/>
      </c>
      <c r="FA193" s="77" t="e">
        <f ca="1">INDIRECT(CONCATENATE("フィニッシュ後入力!R",簡易速報!$F193+100,"C",COLUMN()),FALSE)</f>
        <v>#N/A</v>
      </c>
      <c r="FB193" s="77" t="e">
        <f ca="1">INDIRECT(CONCATENATE("フィニッシュ後入力!R",簡易速報!$F193+100,"C",COLUMN()),FALSE)</f>
        <v>#N/A</v>
      </c>
      <c r="FC193" s="74" t="e">
        <f ca="1">(INDIRECT(CONCATENATE("フィニッシュ後入力!R",簡易速報!$F193+100,"C",COLUMN()),FALSE)+INDIRECT(CONCATENATE("フィニッシュ後入力!R",簡易速報!$F193+100,"C",COLUMN()+1),FALSE))/2</f>
        <v>#N/A</v>
      </c>
      <c r="FD193" s="74"/>
      <c r="FE193" s="74"/>
      <c r="FF193" s="74"/>
      <c r="FG193" s="77" t="e">
        <f ca="1">INDIRECT(CONCATENATE("フィニッシュ後入力!R",簡易速報!$F193+100,"C",COLUMN()),FALSE)</f>
        <v>#N/A</v>
      </c>
      <c r="FH193" s="77" t="e">
        <f ca="1">INDIRECT(CONCATENATE("フィニッシュ後入力!R",簡易速報!$F193+100,"C",COLUMN()),FALSE)</f>
        <v>#N/A</v>
      </c>
      <c r="FI193" s="74" t="e">
        <f ca="1">(INDIRECT(CONCATENATE("フィニッシュ後入力!R",簡易速報!$F193+100,"C",COLUMN()),FALSE)+INDIRECT(CONCATENATE("フィニッシュ後入力!R",簡易速報!$F193+100,"C",COLUMN()+1),FALSE))/2</f>
        <v>#N/A</v>
      </c>
      <c r="FJ193" s="74"/>
      <c r="FK193" s="74"/>
      <c r="FL193" s="74"/>
      <c r="FM193" s="77" t="e">
        <f ca="1">INDIRECT(CONCATENATE("フィニッシュ後入力!R",簡易速報!$F193+100,"C",COLUMN()),FALSE)</f>
        <v>#N/A</v>
      </c>
      <c r="FN193" s="77" t="e">
        <f ca="1">INDIRECT(CONCATENATE("フィニッシュ後入力!R",簡易速報!$F193+100,"C",COLUMN()),FALSE)</f>
        <v>#N/A</v>
      </c>
      <c r="FO193" s="74" t="e">
        <f ca="1">(INDIRECT(CONCATENATE("フィニッシュ後入力!R",簡易速報!$F193+100,"C",COLUMN()),FALSE)+INDIRECT(CONCATENATE("フィニッシュ後入力!R",簡易速報!$F193+100,"C",COLUMN()+1),FALSE))/2</f>
        <v>#N/A</v>
      </c>
      <c r="FP193" s="60"/>
      <c r="FQ193" s="60"/>
      <c r="FR193" s="60"/>
      <c r="FS193" s="60"/>
      <c r="FT193" s="60"/>
      <c r="FU193" s="60"/>
      <c r="FV193" s="60"/>
      <c r="FW193" s="60"/>
      <c r="FX193" s="60"/>
      <c r="FY193" s="60"/>
      <c r="FZ193" s="60"/>
      <c r="GA193" s="60"/>
      <c r="GB193" s="60"/>
      <c r="GC193" s="60"/>
      <c r="GD193" s="74" t="e">
        <f ca="1">INDIRECT("フィニッシュ後入力!G"&amp;簡易速報!$F193+100)</f>
        <v>#N/A</v>
      </c>
    </row>
    <row r="194" spans="1:186">
      <c r="A194" s="74" t="e">
        <f ca="1">簡易速報!O194</f>
        <v>#N/A</v>
      </c>
      <c r="B194" s="74" t="e">
        <f ca="1">簡易速報!P194</f>
        <v>#N/A</v>
      </c>
      <c r="C194" s="74" t="e">
        <f ca="1">簡易速報!Q194</f>
        <v>#N/A</v>
      </c>
      <c r="D194" s="74" t="e">
        <f ca="1">簡易速報!R194</f>
        <v>#N/A</v>
      </c>
      <c r="E194" s="147" t="e">
        <f ca="1">簡易速報!T194</f>
        <v>#N/A</v>
      </c>
      <c r="F194" s="74" t="e">
        <f ca="1">簡易速報!S194</f>
        <v>#N/A</v>
      </c>
      <c r="G194" s="74" t="e">
        <f ca="1">簡易速報!U194</f>
        <v>#N/A</v>
      </c>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c r="AP194" s="74"/>
      <c r="AQ194" s="74"/>
      <c r="AR194" s="74"/>
      <c r="AS194" s="74"/>
      <c r="AT194" s="74"/>
      <c r="AU194" s="74"/>
      <c r="AV194" s="74"/>
      <c r="AW194" s="74"/>
      <c r="AX194" s="74"/>
      <c r="AY194" s="74"/>
      <c r="AZ194" s="74"/>
      <c r="BA194" s="77" t="e">
        <f ca="1">INDIRECT(CONCATENATE("フィニッシュ後入力!R",簡易速報!$F194+100,"C",COLUMN()),FALSE)</f>
        <v>#N/A</v>
      </c>
      <c r="BB194" s="77" t="e">
        <f ca="1">INDIRECT(CONCATENATE("フィニッシュ後入力!R",簡易速報!$F194+100,"C",COLUMN()),FALSE)</f>
        <v>#N/A</v>
      </c>
      <c r="BC194" s="77" t="e">
        <f ca="1">INDIRECT(CONCATENATE("フィニッシュ後入力!R",簡易速報!$F194+100,"C",COLUMN()),FALSE)</f>
        <v>#N/A</v>
      </c>
      <c r="BD194" s="77" t="e">
        <f ca="1">INDIRECT(CONCATENATE("フィニッシュ後入力!R",簡易速報!$F194+100,"C",COLUMN()),FALSE)</f>
        <v>#N/A</v>
      </c>
      <c r="BE194" s="77" t="e">
        <f ca="1">INDIRECT(CONCATENATE("フィニッシュ後入力!R",簡易速報!$F194+100,"C",COLUMN()),FALSE)</f>
        <v>#N/A</v>
      </c>
      <c r="BF194" s="77" t="e">
        <f ca="1">INDIRECT(CONCATENATE("フィニッシュ後入力!R",簡易速報!$F194+100,"C",COLUMN()),FALSE)</f>
        <v>#N/A</v>
      </c>
      <c r="BG194" s="77" t="e">
        <f ca="1">INDIRECT(CONCATENATE("フィニッシュ後入力!R",簡易速報!$F194+100,"C",COLUMN()),FALSE)</f>
        <v>#N/A</v>
      </c>
      <c r="BH194" s="77" t="e">
        <f ca="1">INDIRECT(CONCATENATE("フィニッシュ後入力!R",簡易速報!$F194+100,"C",COLUMN()),FALSE)</f>
        <v>#N/A</v>
      </c>
      <c r="BI194" s="77" t="e">
        <f ca="1">INDIRECT(CONCATENATE("フィニッシュ後入力!R",簡易速報!$F194+100,"C",COLUMN()),FALSE)</f>
        <v>#N/A</v>
      </c>
      <c r="BJ194" s="77" t="e">
        <f ca="1">INDIRECT(CONCATENATE("フィニッシュ後入力!R",簡易速報!$F194+100,"C",COLUMN()),FALSE)</f>
        <v>#N/A</v>
      </c>
      <c r="BK194" s="77" t="e">
        <f ca="1">INDIRECT(CONCATENATE("フィニッシュ後入力!R",簡易速報!$F194+100,"C",COLUMN()),FALSE)</f>
        <v>#N/A</v>
      </c>
      <c r="BL194" s="77" t="e">
        <f ca="1">INDIRECT(CONCATENATE("フィニッシュ後入力!R",簡易速報!$F194+100,"C",COLUMN()),FALSE)</f>
        <v>#N/A</v>
      </c>
      <c r="BM194" s="77" t="e">
        <f ca="1">INDIRECT(CONCATENATE("フィニッシュ後入力!R",簡易速報!$F194+100,"C",COLUMN()),FALSE)</f>
        <v>#N/A</v>
      </c>
      <c r="BN194" s="77" t="e">
        <f ca="1">INDIRECT(CONCATENATE("フィニッシュ後入力!R",簡易速報!$F194+100,"C",COLUMN()),FALSE)</f>
        <v>#N/A</v>
      </c>
      <c r="BO194" s="77" t="e">
        <f ca="1">INDIRECT(CONCATENATE("フィニッシュ後入力!R",簡易速報!$F194+100,"C",COLUMN()),FALSE)</f>
        <v>#N/A</v>
      </c>
      <c r="BP194" s="77" t="e">
        <f ca="1">INDIRECT(CONCATENATE("フィニッシュ後入力!R",簡易速報!$F194+100,"C",COLUMN()),FALSE)</f>
        <v>#N/A</v>
      </c>
      <c r="BQ194" s="77" t="e">
        <f ca="1">INDIRECT(CONCATENATE("フィニッシュ後入力!R",簡易速報!$F194+100,"C",COLUMN()),FALSE)</f>
        <v>#N/A</v>
      </c>
      <c r="BR194" s="77" t="e">
        <f ca="1">INDIRECT(CONCATENATE("フィニッシュ後入力!R",簡易速報!$F194+100,"C",COLUMN()),FALSE)</f>
        <v>#N/A</v>
      </c>
      <c r="BS194" s="77" t="e">
        <f ca="1">INDIRECT(CONCATENATE("フィニッシュ後入力!R",簡易速報!$F194+100,"C",COLUMN()),FALSE)</f>
        <v>#N/A</v>
      </c>
      <c r="BT194" s="77" t="e">
        <f ca="1">INDIRECT(CONCATENATE("フィニッシュ後入力!R",簡易速報!$F194+100,"C",COLUMN()),FALSE)</f>
        <v>#N/A</v>
      </c>
      <c r="BU194" s="77" t="e">
        <f ca="1">INDIRECT(CONCATENATE("フィニッシュ後入力!R",簡易速報!$F194+100,"C",COLUMN()),FALSE)</f>
        <v>#N/A</v>
      </c>
      <c r="BV194" s="77" t="e">
        <f ca="1">INDIRECT(CONCATENATE("フィニッシュ後入力!R",簡易速報!$F194+100,"C",COLUMN()),FALSE)</f>
        <v>#N/A</v>
      </c>
      <c r="BW194" s="77" t="e">
        <f ca="1">INDIRECT(CONCATENATE("フィニッシュ後入力!R",簡易速報!$F194+100,"C",COLUMN()),FALSE)</f>
        <v>#N/A</v>
      </c>
      <c r="BX194" s="77" t="e">
        <f ca="1">INDIRECT(CONCATENATE("フィニッシュ後入力!R",簡易速報!$F194+100,"C",COLUMN()),FALSE)</f>
        <v>#N/A</v>
      </c>
      <c r="BY194" s="77" t="e">
        <f ca="1">INDIRECT(CONCATENATE("フィニッシュ後入力!R",簡易速報!$F194+100,"C",COLUMN()),FALSE)</f>
        <v>#N/A</v>
      </c>
      <c r="BZ194" s="77" t="e">
        <f ca="1">INDIRECT(CONCATENATE("フィニッシュ後入力!R",簡易速報!$F194+100,"C",COLUMN()),FALSE)</f>
        <v>#N/A</v>
      </c>
      <c r="CA194" s="77" t="e">
        <f ca="1">INDIRECT(CONCATENATE("フィニッシュ後入力!R",簡易速報!$F194+100,"C",COLUMN()),FALSE)</f>
        <v>#N/A</v>
      </c>
      <c r="CB194" s="77" t="e">
        <f ca="1">INDIRECT(CONCATENATE("フィニッシュ後入力!R",簡易速報!$F194+100,"C",COLUMN()),FALSE)</f>
        <v>#N/A</v>
      </c>
      <c r="CC194" s="77" t="e">
        <f ca="1">INDIRECT(CONCATENATE("フィニッシュ後入力!R",簡易速報!$F194+100,"C",COLUMN()),FALSE)</f>
        <v>#N/A</v>
      </c>
      <c r="CD194" s="77" t="e">
        <f ca="1">INDIRECT(CONCATENATE("フィニッシュ後入力!R",簡易速報!$F194+100,"C",COLUMN()),FALSE)</f>
        <v>#N/A</v>
      </c>
      <c r="CE194" s="77" t="str">
        <f>IF(フィニッシュ後入力!CE194&lt;&gt;"",フィニッシュ後入力!CE194,"")</f>
        <v/>
      </c>
      <c r="CF194" s="77" t="str">
        <f>IF(フィニッシュ後入力!CF194&lt;&gt;"",フィニッシュ後入力!CF194,"")</f>
        <v/>
      </c>
      <c r="CG194" s="77" t="str">
        <f>IF(フィニッシュ後入力!CG194&lt;&gt;"",フィニッシュ後入力!CG194,"")</f>
        <v/>
      </c>
      <c r="CH194" s="77" t="str">
        <f>IF(フィニッシュ後入力!CH194&lt;&gt;"",フィニッシュ後入力!CH194,"")</f>
        <v/>
      </c>
      <c r="CI194" s="77" t="str">
        <f>IF(フィニッシュ後入力!CI194&lt;&gt;"",フィニッシュ後入力!CI194,"")</f>
        <v/>
      </c>
      <c r="CJ194" s="77" t="str">
        <f>IF(フィニッシュ後入力!CJ194&lt;&gt;"",フィニッシュ後入力!CJ194,"")</f>
        <v/>
      </c>
      <c r="CK194" s="77" t="str">
        <f>IF(フィニッシュ後入力!CK194&lt;&gt;"",フィニッシュ後入力!CK194,"")</f>
        <v/>
      </c>
      <c r="CL194" s="77" t="str">
        <f>IF(フィニッシュ後入力!CL194&lt;&gt;"",フィニッシュ後入力!CL194,"")</f>
        <v/>
      </c>
      <c r="CM194" s="77" t="str">
        <f>IF(フィニッシュ後入力!CM194&lt;&gt;"",フィニッシュ後入力!CM194,"")</f>
        <v/>
      </c>
      <c r="CN194" s="77" t="str">
        <f>IF(フィニッシュ後入力!CN194&lt;&gt;"",フィニッシュ後入力!CN194,"")</f>
        <v/>
      </c>
      <c r="CO194" s="77" t="str">
        <f>IF(フィニッシュ後入力!CO194&lt;&gt;"",フィニッシュ後入力!CO194,"")</f>
        <v/>
      </c>
      <c r="CP194" s="77" t="str">
        <f>IF(フィニッシュ後入力!CP194&lt;&gt;"",フィニッシュ後入力!CP194,"")</f>
        <v/>
      </c>
      <c r="CQ194" s="77" t="str">
        <f>IF(フィニッシュ後入力!CQ194&lt;&gt;"",フィニッシュ後入力!CQ194,"")</f>
        <v/>
      </c>
      <c r="CR194" s="77" t="str">
        <f>IF(フィニッシュ後入力!CR194&lt;&gt;"",フィニッシュ後入力!CR194,"")</f>
        <v/>
      </c>
      <c r="CS194" s="77" t="str">
        <f>IF(フィニッシュ後入力!CS194&lt;&gt;"",フィニッシュ後入力!CS194,"")</f>
        <v/>
      </c>
      <c r="CT194" s="77" t="str">
        <f>IF(フィニッシュ後入力!CT194&lt;&gt;"",フィニッシュ後入力!CT194,"")</f>
        <v/>
      </c>
      <c r="CU194" s="77" t="str">
        <f>IF(フィニッシュ後入力!CU194&lt;&gt;"",フィニッシュ後入力!CU194,"")</f>
        <v/>
      </c>
      <c r="CV194" s="77" t="str">
        <f>IF(フィニッシュ後入力!CV194&lt;&gt;"",フィニッシュ後入力!CV194,"")</f>
        <v/>
      </c>
      <c r="CW194" s="77" t="str">
        <f>IF(フィニッシュ後入力!CW194&lt;&gt;"",フィニッシュ後入力!CW194,"")</f>
        <v/>
      </c>
      <c r="CX194" s="77" t="str">
        <f>IF(フィニッシュ後入力!CX194&lt;&gt;"",フィニッシュ後入力!CX194,"")</f>
        <v/>
      </c>
      <c r="CY194" s="77" t="str">
        <f>IF(フィニッシュ後入力!CY194&lt;&gt;"",フィニッシュ後入力!CY194,"")</f>
        <v/>
      </c>
      <c r="CZ194" s="77" t="str">
        <f>IF(フィニッシュ後入力!CZ194&lt;&gt;"",フィニッシュ後入力!CZ194,"")</f>
        <v/>
      </c>
      <c r="DA194" s="77" t="str">
        <f>IF(フィニッシュ後入力!DA194&lt;&gt;"",フィニッシュ後入力!DA194,"")</f>
        <v/>
      </c>
      <c r="DB194" s="77" t="str">
        <f>IF(フィニッシュ後入力!DB194&lt;&gt;"",フィニッシュ後入力!DB194,"")</f>
        <v/>
      </c>
      <c r="DC194" s="77" t="str">
        <f>IF(フィニッシュ後入力!DC194&lt;&gt;"",フィニッシュ後入力!DC194,"")</f>
        <v/>
      </c>
      <c r="DD194" s="77" t="str">
        <f>IF(フィニッシュ後入力!DD194&lt;&gt;"",フィニッシュ後入力!DD194,"")</f>
        <v/>
      </c>
      <c r="DE194" s="77" t="str">
        <f>IF(フィニッシュ後入力!DE194&lt;&gt;"",フィニッシュ後入力!DE194,"")</f>
        <v/>
      </c>
      <c r="DF194" s="77" t="str">
        <f>IF(フィニッシュ後入力!DF194&lt;&gt;"",フィニッシュ後入力!DF194,"")</f>
        <v/>
      </c>
      <c r="DG194" s="77" t="str">
        <f>IF(フィニッシュ後入力!DG194&lt;&gt;"",フィニッシュ後入力!DG194,"")</f>
        <v/>
      </c>
      <c r="DH194" s="77" t="str">
        <f>IF(フィニッシュ後入力!DH194&lt;&gt;"",フィニッシュ後入力!DH194,"")</f>
        <v/>
      </c>
      <c r="DI194" s="77" t="str">
        <f>IF(フィニッシュ後入力!DI194&lt;&gt;"",フィニッシュ後入力!DI194,"")</f>
        <v/>
      </c>
      <c r="DJ194" s="77" t="str">
        <f>IF(フィニッシュ後入力!DJ194&lt;&gt;"",フィニッシュ後入力!DJ194,"")</f>
        <v/>
      </c>
      <c r="DK194" s="77" t="str">
        <f>IF(フィニッシュ後入力!DK194&lt;&gt;"",フィニッシュ後入力!DK194,"")</f>
        <v/>
      </c>
      <c r="DL194" s="77" t="str">
        <f>IF(フィニッシュ後入力!DL194&lt;&gt;"",フィニッシュ後入力!DL194,"")</f>
        <v/>
      </c>
      <c r="DM194" s="77" t="str">
        <f>IF(フィニッシュ後入力!DM194&lt;&gt;"",フィニッシュ後入力!DM194,"")</f>
        <v/>
      </c>
      <c r="DN194" s="77" t="str">
        <f>IF(フィニッシュ後入力!DN194&lt;&gt;"",フィニッシュ後入力!DN194,"")</f>
        <v/>
      </c>
      <c r="DO194" s="77" t="str">
        <f>IF(フィニッシュ後入力!DO194&lt;&gt;"",フィニッシュ後入力!DO194,"")</f>
        <v/>
      </c>
      <c r="DP194" s="77" t="str">
        <f>IF(フィニッシュ後入力!DP194&lt;&gt;"",フィニッシュ後入力!DP194,"")</f>
        <v/>
      </c>
      <c r="DQ194" s="77" t="str">
        <f>IF(フィニッシュ後入力!DQ194&lt;&gt;"",フィニッシュ後入力!DQ194,"")</f>
        <v/>
      </c>
      <c r="DR194" s="77" t="str">
        <f>IF(フィニッシュ後入力!DR194&lt;&gt;"",フィニッシュ後入力!DR194,"")</f>
        <v/>
      </c>
      <c r="DS194" s="77" t="str">
        <f>IF(フィニッシュ後入力!DS194&lt;&gt;"",フィニッシュ後入力!DS194,"")</f>
        <v/>
      </c>
      <c r="DT194" s="77" t="str">
        <f>IF(フィニッシュ後入力!DT194&lt;&gt;"",フィニッシュ後入力!DT194,"")</f>
        <v/>
      </c>
      <c r="DU194" s="77" t="str">
        <f>IF(フィニッシュ後入力!DU194&lt;&gt;"",フィニッシュ後入力!DU194,"")</f>
        <v/>
      </c>
      <c r="DV194" s="77" t="str">
        <f>IF(フィニッシュ後入力!DV194&lt;&gt;"",フィニッシュ後入力!DV194,"")</f>
        <v/>
      </c>
      <c r="DW194" s="77" t="str">
        <f>IF(フィニッシュ後入力!DW194&lt;&gt;"",フィニッシュ後入力!DW194,"")</f>
        <v/>
      </c>
      <c r="DX194" s="77" t="str">
        <f>IF(フィニッシュ後入力!DX194&lt;&gt;"",フィニッシュ後入力!DX194,"")</f>
        <v/>
      </c>
      <c r="DY194" s="77" t="str">
        <f>IF(フィニッシュ後入力!DY194&lt;&gt;"",フィニッシュ後入力!DY194,"")</f>
        <v/>
      </c>
      <c r="DZ194" s="77" t="str">
        <f>IF(フィニッシュ後入力!DZ194&lt;&gt;"",フィニッシュ後入力!DZ194,"")</f>
        <v/>
      </c>
      <c r="EA194" s="77" t="str">
        <f>IF(フィニッシュ後入力!EA194&lt;&gt;"",フィニッシュ後入力!EA194,"")</f>
        <v/>
      </c>
      <c r="EB194" s="77" t="str">
        <f>IF(フィニッシュ後入力!EB194&lt;&gt;"",フィニッシュ後入力!EB194,"")</f>
        <v/>
      </c>
      <c r="EC194" s="77" t="str">
        <f>IF(フィニッシュ後入力!EC194&lt;&gt;"",フィニッシュ後入力!EC194,"")</f>
        <v/>
      </c>
      <c r="ED194" s="77" t="str">
        <f>IF(フィニッシュ後入力!ED194&lt;&gt;"",フィニッシュ後入力!ED194,"")</f>
        <v/>
      </c>
      <c r="EE194" s="77" t="str">
        <f>IF(フィニッシュ後入力!EE194&lt;&gt;"",フィニッシュ後入力!EE194,"")</f>
        <v/>
      </c>
      <c r="EF194" s="77" t="str">
        <f>IF(フィニッシュ後入力!EF194&lt;&gt;"",フィニッシュ後入力!EF194,"")</f>
        <v/>
      </c>
      <c r="EG194" s="77" t="str">
        <f>IF(フィニッシュ後入力!EG194&lt;&gt;"",フィニッシュ後入力!EG194,"")</f>
        <v/>
      </c>
      <c r="EH194" s="77" t="str">
        <f>IF(フィニッシュ後入力!EH194&lt;&gt;"",フィニッシュ後入力!EH194,"")</f>
        <v/>
      </c>
      <c r="EI194" s="77" t="str">
        <f>IF(フィニッシュ後入力!EI194&lt;&gt;"",フィニッシュ後入力!EI194,"")</f>
        <v/>
      </c>
      <c r="EJ194" s="77" t="str">
        <f>IF(フィニッシュ後入力!EJ194&lt;&gt;"",フィニッシュ後入力!EJ194,"")</f>
        <v/>
      </c>
      <c r="EK194" s="77" t="str">
        <f>IF(フィニッシュ後入力!EK194&lt;&gt;"",フィニッシュ後入力!EK194,"")</f>
        <v/>
      </c>
      <c r="EL194" s="77" t="str">
        <f>IF(フィニッシュ後入力!EL194&lt;&gt;"",フィニッシュ後入力!EL194,"")</f>
        <v/>
      </c>
      <c r="EM194" s="77" t="str">
        <f>IF(フィニッシュ後入力!EM194&lt;&gt;"",フィニッシュ後入力!EM194,"")</f>
        <v/>
      </c>
      <c r="EN194" s="77" t="str">
        <f>IF(フィニッシュ後入力!EN194&lt;&gt;"",フィニッシュ後入力!EN194,"")</f>
        <v/>
      </c>
      <c r="EO194" s="77" t="str">
        <f>IF(フィニッシュ後入力!EO194&lt;&gt;"",フィニッシュ後入力!EO194,"")</f>
        <v/>
      </c>
      <c r="EP194" s="77" t="str">
        <f>IF(フィニッシュ後入力!EP194&lt;&gt;"",フィニッシュ後入力!EP194,"")</f>
        <v/>
      </c>
      <c r="EQ194" s="77" t="str">
        <f>IF(フィニッシュ後入力!EQ194&lt;&gt;"",フィニッシュ後入力!EQ194,"")</f>
        <v/>
      </c>
      <c r="ER194" s="77" t="str">
        <f>IF(フィニッシュ後入力!ER194&lt;&gt;"",フィニッシュ後入力!ER194,"")</f>
        <v/>
      </c>
      <c r="ES194" s="77" t="str">
        <f>IF(フィニッシュ後入力!ES194&lt;&gt;"",フィニッシュ後入力!ES194,"")</f>
        <v/>
      </c>
      <c r="ET194" s="77" t="str">
        <f>IF(フィニッシュ後入力!ET194&lt;&gt;"",フィニッシュ後入力!ET194,"")</f>
        <v/>
      </c>
      <c r="EU194" s="77" t="str">
        <f>IF(フィニッシュ後入力!EU194&lt;&gt;"",フィニッシュ後入力!EU194,"")</f>
        <v/>
      </c>
      <c r="EV194" s="77" t="str">
        <f>IF(フィニッシュ後入力!EV194&lt;&gt;"",フィニッシュ後入力!EV194,"")</f>
        <v/>
      </c>
      <c r="EW194" s="77" t="str">
        <f>IF(フィニッシュ後入力!EW194&lt;&gt;"",フィニッシュ後入力!EW194,"")</f>
        <v/>
      </c>
      <c r="EX194" s="77" t="str">
        <f>IF(フィニッシュ後入力!EX194&lt;&gt;"",フィニッシュ後入力!EX194,"")</f>
        <v/>
      </c>
      <c r="EY194" s="77" t="str">
        <f>IF(フィニッシュ後入力!EY194&lt;&gt;"",フィニッシュ後入力!EY194,"")</f>
        <v/>
      </c>
      <c r="EZ194" s="77" t="str">
        <f>IF(フィニッシュ後入力!EZ194&lt;&gt;"",フィニッシュ後入力!EZ194,"")</f>
        <v/>
      </c>
      <c r="FA194" s="77" t="e">
        <f ca="1">INDIRECT(CONCATENATE("フィニッシュ後入力!R",簡易速報!$F194+100,"C",COLUMN()),FALSE)</f>
        <v>#N/A</v>
      </c>
      <c r="FB194" s="77" t="e">
        <f ca="1">INDIRECT(CONCATENATE("フィニッシュ後入力!R",簡易速報!$F194+100,"C",COLUMN()),FALSE)</f>
        <v>#N/A</v>
      </c>
      <c r="FC194" s="74" t="e">
        <f ca="1">(INDIRECT(CONCATENATE("フィニッシュ後入力!R",簡易速報!$F194+100,"C",COLUMN()),FALSE)+INDIRECT(CONCATENATE("フィニッシュ後入力!R",簡易速報!$F194+100,"C",COLUMN()+1),FALSE))/2</f>
        <v>#N/A</v>
      </c>
      <c r="FD194" s="74"/>
      <c r="FE194" s="74"/>
      <c r="FF194" s="74"/>
      <c r="FG194" s="77" t="e">
        <f ca="1">INDIRECT(CONCATENATE("フィニッシュ後入力!R",簡易速報!$F194+100,"C",COLUMN()),FALSE)</f>
        <v>#N/A</v>
      </c>
      <c r="FH194" s="77" t="e">
        <f ca="1">INDIRECT(CONCATENATE("フィニッシュ後入力!R",簡易速報!$F194+100,"C",COLUMN()),FALSE)</f>
        <v>#N/A</v>
      </c>
      <c r="FI194" s="74" t="e">
        <f ca="1">(INDIRECT(CONCATENATE("フィニッシュ後入力!R",簡易速報!$F194+100,"C",COLUMN()),FALSE)+INDIRECT(CONCATENATE("フィニッシュ後入力!R",簡易速報!$F194+100,"C",COLUMN()+1),FALSE))/2</f>
        <v>#N/A</v>
      </c>
      <c r="FJ194" s="74"/>
      <c r="FK194" s="74"/>
      <c r="FL194" s="74"/>
      <c r="FM194" s="77" t="e">
        <f ca="1">INDIRECT(CONCATENATE("フィニッシュ後入力!R",簡易速報!$F194+100,"C",COLUMN()),FALSE)</f>
        <v>#N/A</v>
      </c>
      <c r="FN194" s="77" t="e">
        <f ca="1">INDIRECT(CONCATENATE("フィニッシュ後入力!R",簡易速報!$F194+100,"C",COLUMN()),FALSE)</f>
        <v>#N/A</v>
      </c>
      <c r="FO194" s="74" t="e">
        <f ca="1">(INDIRECT(CONCATENATE("フィニッシュ後入力!R",簡易速報!$F194+100,"C",COLUMN()),FALSE)+INDIRECT(CONCATENATE("フィニッシュ後入力!R",簡易速報!$F194+100,"C",COLUMN()+1),FALSE))/2</f>
        <v>#N/A</v>
      </c>
      <c r="FP194" s="60"/>
      <c r="FQ194" s="60"/>
      <c r="FR194" s="60"/>
      <c r="FS194" s="60"/>
      <c r="FT194" s="60"/>
      <c r="FU194" s="60"/>
      <c r="FV194" s="60"/>
      <c r="FW194" s="60"/>
      <c r="FX194" s="60"/>
      <c r="FY194" s="60"/>
      <c r="FZ194" s="60"/>
      <c r="GA194" s="60"/>
      <c r="GB194" s="60"/>
      <c r="GC194" s="60"/>
      <c r="GD194" s="74" t="e">
        <f ca="1">INDIRECT("フィニッシュ後入力!G"&amp;簡易速報!$F194+100)</f>
        <v>#N/A</v>
      </c>
    </row>
    <row r="195" spans="1:186">
      <c r="A195" s="74" t="e">
        <f ca="1">簡易速報!O195</f>
        <v>#N/A</v>
      </c>
      <c r="B195" s="74" t="e">
        <f ca="1">簡易速報!P195</f>
        <v>#N/A</v>
      </c>
      <c r="C195" s="74" t="e">
        <f ca="1">簡易速報!Q195</f>
        <v>#N/A</v>
      </c>
      <c r="D195" s="74" t="e">
        <f ca="1">簡易速報!R195</f>
        <v>#N/A</v>
      </c>
      <c r="E195" s="147" t="e">
        <f ca="1">簡易速報!T195</f>
        <v>#N/A</v>
      </c>
      <c r="F195" s="74" t="e">
        <f ca="1">簡易速報!S195</f>
        <v>#N/A</v>
      </c>
      <c r="G195" s="74" t="e">
        <f ca="1">簡易速報!U195</f>
        <v>#N/A</v>
      </c>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c r="AP195" s="74"/>
      <c r="AQ195" s="74"/>
      <c r="AR195" s="74"/>
      <c r="AS195" s="74"/>
      <c r="AT195" s="74"/>
      <c r="AU195" s="74"/>
      <c r="AV195" s="74"/>
      <c r="AW195" s="74"/>
      <c r="AX195" s="74"/>
      <c r="AY195" s="74"/>
      <c r="AZ195" s="74"/>
      <c r="BA195" s="77" t="e">
        <f ca="1">INDIRECT(CONCATENATE("フィニッシュ後入力!R",簡易速報!$F195+100,"C",COLUMN()),FALSE)</f>
        <v>#N/A</v>
      </c>
      <c r="BB195" s="77" t="e">
        <f ca="1">INDIRECT(CONCATENATE("フィニッシュ後入力!R",簡易速報!$F195+100,"C",COLUMN()),FALSE)</f>
        <v>#N/A</v>
      </c>
      <c r="BC195" s="77" t="e">
        <f ca="1">INDIRECT(CONCATENATE("フィニッシュ後入力!R",簡易速報!$F195+100,"C",COLUMN()),FALSE)</f>
        <v>#N/A</v>
      </c>
      <c r="BD195" s="77" t="e">
        <f ca="1">INDIRECT(CONCATENATE("フィニッシュ後入力!R",簡易速報!$F195+100,"C",COLUMN()),FALSE)</f>
        <v>#N/A</v>
      </c>
      <c r="BE195" s="77" t="e">
        <f ca="1">INDIRECT(CONCATENATE("フィニッシュ後入力!R",簡易速報!$F195+100,"C",COLUMN()),FALSE)</f>
        <v>#N/A</v>
      </c>
      <c r="BF195" s="77" t="e">
        <f ca="1">INDIRECT(CONCATENATE("フィニッシュ後入力!R",簡易速報!$F195+100,"C",COLUMN()),FALSE)</f>
        <v>#N/A</v>
      </c>
      <c r="BG195" s="77" t="e">
        <f ca="1">INDIRECT(CONCATENATE("フィニッシュ後入力!R",簡易速報!$F195+100,"C",COLUMN()),FALSE)</f>
        <v>#N/A</v>
      </c>
      <c r="BH195" s="77" t="e">
        <f ca="1">INDIRECT(CONCATENATE("フィニッシュ後入力!R",簡易速報!$F195+100,"C",COLUMN()),FALSE)</f>
        <v>#N/A</v>
      </c>
      <c r="BI195" s="77" t="e">
        <f ca="1">INDIRECT(CONCATENATE("フィニッシュ後入力!R",簡易速報!$F195+100,"C",COLUMN()),FALSE)</f>
        <v>#N/A</v>
      </c>
      <c r="BJ195" s="77" t="e">
        <f ca="1">INDIRECT(CONCATENATE("フィニッシュ後入力!R",簡易速報!$F195+100,"C",COLUMN()),FALSE)</f>
        <v>#N/A</v>
      </c>
      <c r="BK195" s="77" t="e">
        <f ca="1">INDIRECT(CONCATENATE("フィニッシュ後入力!R",簡易速報!$F195+100,"C",COLUMN()),FALSE)</f>
        <v>#N/A</v>
      </c>
      <c r="BL195" s="77" t="e">
        <f ca="1">INDIRECT(CONCATENATE("フィニッシュ後入力!R",簡易速報!$F195+100,"C",COLUMN()),FALSE)</f>
        <v>#N/A</v>
      </c>
      <c r="BM195" s="77" t="e">
        <f ca="1">INDIRECT(CONCATENATE("フィニッシュ後入力!R",簡易速報!$F195+100,"C",COLUMN()),FALSE)</f>
        <v>#N/A</v>
      </c>
      <c r="BN195" s="77" t="e">
        <f ca="1">INDIRECT(CONCATENATE("フィニッシュ後入力!R",簡易速報!$F195+100,"C",COLUMN()),FALSE)</f>
        <v>#N/A</v>
      </c>
      <c r="BO195" s="77" t="e">
        <f ca="1">INDIRECT(CONCATENATE("フィニッシュ後入力!R",簡易速報!$F195+100,"C",COLUMN()),FALSE)</f>
        <v>#N/A</v>
      </c>
      <c r="BP195" s="77" t="e">
        <f ca="1">INDIRECT(CONCATENATE("フィニッシュ後入力!R",簡易速報!$F195+100,"C",COLUMN()),FALSE)</f>
        <v>#N/A</v>
      </c>
      <c r="BQ195" s="77" t="e">
        <f ca="1">INDIRECT(CONCATENATE("フィニッシュ後入力!R",簡易速報!$F195+100,"C",COLUMN()),FALSE)</f>
        <v>#N/A</v>
      </c>
      <c r="BR195" s="77" t="e">
        <f ca="1">INDIRECT(CONCATENATE("フィニッシュ後入力!R",簡易速報!$F195+100,"C",COLUMN()),FALSE)</f>
        <v>#N/A</v>
      </c>
      <c r="BS195" s="77" t="e">
        <f ca="1">INDIRECT(CONCATENATE("フィニッシュ後入力!R",簡易速報!$F195+100,"C",COLUMN()),FALSE)</f>
        <v>#N/A</v>
      </c>
      <c r="BT195" s="77" t="e">
        <f ca="1">INDIRECT(CONCATENATE("フィニッシュ後入力!R",簡易速報!$F195+100,"C",COLUMN()),FALSE)</f>
        <v>#N/A</v>
      </c>
      <c r="BU195" s="77" t="e">
        <f ca="1">INDIRECT(CONCATENATE("フィニッシュ後入力!R",簡易速報!$F195+100,"C",COLUMN()),FALSE)</f>
        <v>#N/A</v>
      </c>
      <c r="BV195" s="77" t="e">
        <f ca="1">INDIRECT(CONCATENATE("フィニッシュ後入力!R",簡易速報!$F195+100,"C",COLUMN()),FALSE)</f>
        <v>#N/A</v>
      </c>
      <c r="BW195" s="77" t="e">
        <f ca="1">INDIRECT(CONCATENATE("フィニッシュ後入力!R",簡易速報!$F195+100,"C",COLUMN()),FALSE)</f>
        <v>#N/A</v>
      </c>
      <c r="BX195" s="77" t="e">
        <f ca="1">INDIRECT(CONCATENATE("フィニッシュ後入力!R",簡易速報!$F195+100,"C",COLUMN()),FALSE)</f>
        <v>#N/A</v>
      </c>
      <c r="BY195" s="77" t="e">
        <f ca="1">INDIRECT(CONCATENATE("フィニッシュ後入力!R",簡易速報!$F195+100,"C",COLUMN()),FALSE)</f>
        <v>#N/A</v>
      </c>
      <c r="BZ195" s="77" t="e">
        <f ca="1">INDIRECT(CONCATENATE("フィニッシュ後入力!R",簡易速報!$F195+100,"C",COLUMN()),FALSE)</f>
        <v>#N/A</v>
      </c>
      <c r="CA195" s="77" t="e">
        <f ca="1">INDIRECT(CONCATENATE("フィニッシュ後入力!R",簡易速報!$F195+100,"C",COLUMN()),FALSE)</f>
        <v>#N/A</v>
      </c>
      <c r="CB195" s="77" t="e">
        <f ca="1">INDIRECT(CONCATENATE("フィニッシュ後入力!R",簡易速報!$F195+100,"C",COLUMN()),FALSE)</f>
        <v>#N/A</v>
      </c>
      <c r="CC195" s="77" t="e">
        <f ca="1">INDIRECT(CONCATENATE("フィニッシュ後入力!R",簡易速報!$F195+100,"C",COLUMN()),FALSE)</f>
        <v>#N/A</v>
      </c>
      <c r="CD195" s="77" t="e">
        <f ca="1">INDIRECT(CONCATENATE("フィニッシュ後入力!R",簡易速報!$F195+100,"C",COLUMN()),FALSE)</f>
        <v>#N/A</v>
      </c>
      <c r="CE195" s="77" t="str">
        <f>IF(フィニッシュ後入力!CE195&lt;&gt;"",フィニッシュ後入力!CE195,"")</f>
        <v/>
      </c>
      <c r="CF195" s="77" t="str">
        <f>IF(フィニッシュ後入力!CF195&lt;&gt;"",フィニッシュ後入力!CF195,"")</f>
        <v/>
      </c>
      <c r="CG195" s="77" t="str">
        <f>IF(フィニッシュ後入力!CG195&lt;&gt;"",フィニッシュ後入力!CG195,"")</f>
        <v/>
      </c>
      <c r="CH195" s="77" t="str">
        <f>IF(フィニッシュ後入力!CH195&lt;&gt;"",フィニッシュ後入力!CH195,"")</f>
        <v/>
      </c>
      <c r="CI195" s="77" t="str">
        <f>IF(フィニッシュ後入力!CI195&lt;&gt;"",フィニッシュ後入力!CI195,"")</f>
        <v/>
      </c>
      <c r="CJ195" s="77" t="str">
        <f>IF(フィニッシュ後入力!CJ195&lt;&gt;"",フィニッシュ後入力!CJ195,"")</f>
        <v/>
      </c>
      <c r="CK195" s="77" t="str">
        <f>IF(フィニッシュ後入力!CK195&lt;&gt;"",フィニッシュ後入力!CK195,"")</f>
        <v/>
      </c>
      <c r="CL195" s="77" t="str">
        <f>IF(フィニッシュ後入力!CL195&lt;&gt;"",フィニッシュ後入力!CL195,"")</f>
        <v/>
      </c>
      <c r="CM195" s="77" t="str">
        <f>IF(フィニッシュ後入力!CM195&lt;&gt;"",フィニッシュ後入力!CM195,"")</f>
        <v/>
      </c>
      <c r="CN195" s="77" t="str">
        <f>IF(フィニッシュ後入力!CN195&lt;&gt;"",フィニッシュ後入力!CN195,"")</f>
        <v/>
      </c>
      <c r="CO195" s="77" t="str">
        <f>IF(フィニッシュ後入力!CO195&lt;&gt;"",フィニッシュ後入力!CO195,"")</f>
        <v/>
      </c>
      <c r="CP195" s="77" t="str">
        <f>IF(フィニッシュ後入力!CP195&lt;&gt;"",フィニッシュ後入力!CP195,"")</f>
        <v/>
      </c>
      <c r="CQ195" s="77" t="str">
        <f>IF(フィニッシュ後入力!CQ195&lt;&gt;"",フィニッシュ後入力!CQ195,"")</f>
        <v/>
      </c>
      <c r="CR195" s="77" t="str">
        <f>IF(フィニッシュ後入力!CR195&lt;&gt;"",フィニッシュ後入力!CR195,"")</f>
        <v/>
      </c>
      <c r="CS195" s="77" t="str">
        <f>IF(フィニッシュ後入力!CS195&lt;&gt;"",フィニッシュ後入力!CS195,"")</f>
        <v/>
      </c>
      <c r="CT195" s="77" t="str">
        <f>IF(フィニッシュ後入力!CT195&lt;&gt;"",フィニッシュ後入力!CT195,"")</f>
        <v/>
      </c>
      <c r="CU195" s="77" t="str">
        <f>IF(フィニッシュ後入力!CU195&lt;&gt;"",フィニッシュ後入力!CU195,"")</f>
        <v/>
      </c>
      <c r="CV195" s="77" t="str">
        <f>IF(フィニッシュ後入力!CV195&lt;&gt;"",フィニッシュ後入力!CV195,"")</f>
        <v/>
      </c>
      <c r="CW195" s="77" t="str">
        <f>IF(フィニッシュ後入力!CW195&lt;&gt;"",フィニッシュ後入力!CW195,"")</f>
        <v/>
      </c>
      <c r="CX195" s="77" t="str">
        <f>IF(フィニッシュ後入力!CX195&lt;&gt;"",フィニッシュ後入力!CX195,"")</f>
        <v/>
      </c>
      <c r="CY195" s="77" t="str">
        <f>IF(フィニッシュ後入力!CY195&lt;&gt;"",フィニッシュ後入力!CY195,"")</f>
        <v/>
      </c>
      <c r="CZ195" s="77" t="str">
        <f>IF(フィニッシュ後入力!CZ195&lt;&gt;"",フィニッシュ後入力!CZ195,"")</f>
        <v/>
      </c>
      <c r="DA195" s="77" t="str">
        <f>IF(フィニッシュ後入力!DA195&lt;&gt;"",フィニッシュ後入力!DA195,"")</f>
        <v/>
      </c>
      <c r="DB195" s="77" t="str">
        <f>IF(フィニッシュ後入力!DB195&lt;&gt;"",フィニッシュ後入力!DB195,"")</f>
        <v/>
      </c>
      <c r="DC195" s="77" t="str">
        <f>IF(フィニッシュ後入力!DC195&lt;&gt;"",フィニッシュ後入力!DC195,"")</f>
        <v/>
      </c>
      <c r="DD195" s="77" t="str">
        <f>IF(フィニッシュ後入力!DD195&lt;&gt;"",フィニッシュ後入力!DD195,"")</f>
        <v/>
      </c>
      <c r="DE195" s="77" t="str">
        <f>IF(フィニッシュ後入力!DE195&lt;&gt;"",フィニッシュ後入力!DE195,"")</f>
        <v/>
      </c>
      <c r="DF195" s="77" t="str">
        <f>IF(フィニッシュ後入力!DF195&lt;&gt;"",フィニッシュ後入力!DF195,"")</f>
        <v/>
      </c>
      <c r="DG195" s="77" t="str">
        <f>IF(フィニッシュ後入力!DG195&lt;&gt;"",フィニッシュ後入力!DG195,"")</f>
        <v/>
      </c>
      <c r="DH195" s="77" t="str">
        <f>IF(フィニッシュ後入力!DH195&lt;&gt;"",フィニッシュ後入力!DH195,"")</f>
        <v/>
      </c>
      <c r="DI195" s="77" t="str">
        <f>IF(フィニッシュ後入力!DI195&lt;&gt;"",フィニッシュ後入力!DI195,"")</f>
        <v/>
      </c>
      <c r="DJ195" s="77" t="str">
        <f>IF(フィニッシュ後入力!DJ195&lt;&gt;"",フィニッシュ後入力!DJ195,"")</f>
        <v/>
      </c>
      <c r="DK195" s="77" t="str">
        <f>IF(フィニッシュ後入力!DK195&lt;&gt;"",フィニッシュ後入力!DK195,"")</f>
        <v/>
      </c>
      <c r="DL195" s="77" t="str">
        <f>IF(フィニッシュ後入力!DL195&lt;&gt;"",フィニッシュ後入力!DL195,"")</f>
        <v/>
      </c>
      <c r="DM195" s="77" t="str">
        <f>IF(フィニッシュ後入力!DM195&lt;&gt;"",フィニッシュ後入力!DM195,"")</f>
        <v/>
      </c>
      <c r="DN195" s="77" t="str">
        <f>IF(フィニッシュ後入力!DN195&lt;&gt;"",フィニッシュ後入力!DN195,"")</f>
        <v/>
      </c>
      <c r="DO195" s="77" t="str">
        <f>IF(フィニッシュ後入力!DO195&lt;&gt;"",フィニッシュ後入力!DO195,"")</f>
        <v/>
      </c>
      <c r="DP195" s="77" t="str">
        <f>IF(フィニッシュ後入力!DP195&lt;&gt;"",フィニッシュ後入力!DP195,"")</f>
        <v/>
      </c>
      <c r="DQ195" s="77" t="str">
        <f>IF(フィニッシュ後入力!DQ195&lt;&gt;"",フィニッシュ後入力!DQ195,"")</f>
        <v/>
      </c>
      <c r="DR195" s="77" t="str">
        <f>IF(フィニッシュ後入力!DR195&lt;&gt;"",フィニッシュ後入力!DR195,"")</f>
        <v/>
      </c>
      <c r="DS195" s="77" t="str">
        <f>IF(フィニッシュ後入力!DS195&lt;&gt;"",フィニッシュ後入力!DS195,"")</f>
        <v/>
      </c>
      <c r="DT195" s="77" t="str">
        <f>IF(フィニッシュ後入力!DT195&lt;&gt;"",フィニッシュ後入力!DT195,"")</f>
        <v/>
      </c>
      <c r="DU195" s="77" t="str">
        <f>IF(フィニッシュ後入力!DU195&lt;&gt;"",フィニッシュ後入力!DU195,"")</f>
        <v/>
      </c>
      <c r="DV195" s="77" t="str">
        <f>IF(フィニッシュ後入力!DV195&lt;&gt;"",フィニッシュ後入力!DV195,"")</f>
        <v/>
      </c>
      <c r="DW195" s="77" t="str">
        <f>IF(フィニッシュ後入力!DW195&lt;&gt;"",フィニッシュ後入力!DW195,"")</f>
        <v/>
      </c>
      <c r="DX195" s="77" t="str">
        <f>IF(フィニッシュ後入力!DX195&lt;&gt;"",フィニッシュ後入力!DX195,"")</f>
        <v/>
      </c>
      <c r="DY195" s="77" t="str">
        <f>IF(フィニッシュ後入力!DY195&lt;&gt;"",フィニッシュ後入力!DY195,"")</f>
        <v/>
      </c>
      <c r="DZ195" s="77" t="str">
        <f>IF(フィニッシュ後入力!DZ195&lt;&gt;"",フィニッシュ後入力!DZ195,"")</f>
        <v/>
      </c>
      <c r="EA195" s="77" t="str">
        <f>IF(フィニッシュ後入力!EA195&lt;&gt;"",フィニッシュ後入力!EA195,"")</f>
        <v/>
      </c>
      <c r="EB195" s="77" t="str">
        <f>IF(フィニッシュ後入力!EB195&lt;&gt;"",フィニッシュ後入力!EB195,"")</f>
        <v/>
      </c>
      <c r="EC195" s="77" t="str">
        <f>IF(フィニッシュ後入力!EC195&lt;&gt;"",フィニッシュ後入力!EC195,"")</f>
        <v/>
      </c>
      <c r="ED195" s="77" t="str">
        <f>IF(フィニッシュ後入力!ED195&lt;&gt;"",フィニッシュ後入力!ED195,"")</f>
        <v/>
      </c>
      <c r="EE195" s="77" t="str">
        <f>IF(フィニッシュ後入力!EE195&lt;&gt;"",フィニッシュ後入力!EE195,"")</f>
        <v/>
      </c>
      <c r="EF195" s="77" t="str">
        <f>IF(フィニッシュ後入力!EF195&lt;&gt;"",フィニッシュ後入力!EF195,"")</f>
        <v/>
      </c>
      <c r="EG195" s="77" t="str">
        <f>IF(フィニッシュ後入力!EG195&lt;&gt;"",フィニッシュ後入力!EG195,"")</f>
        <v/>
      </c>
      <c r="EH195" s="77" t="str">
        <f>IF(フィニッシュ後入力!EH195&lt;&gt;"",フィニッシュ後入力!EH195,"")</f>
        <v/>
      </c>
      <c r="EI195" s="77" t="str">
        <f>IF(フィニッシュ後入力!EI195&lt;&gt;"",フィニッシュ後入力!EI195,"")</f>
        <v/>
      </c>
      <c r="EJ195" s="77" t="str">
        <f>IF(フィニッシュ後入力!EJ195&lt;&gt;"",フィニッシュ後入力!EJ195,"")</f>
        <v/>
      </c>
      <c r="EK195" s="77" t="str">
        <f>IF(フィニッシュ後入力!EK195&lt;&gt;"",フィニッシュ後入力!EK195,"")</f>
        <v/>
      </c>
      <c r="EL195" s="77" t="str">
        <f>IF(フィニッシュ後入力!EL195&lt;&gt;"",フィニッシュ後入力!EL195,"")</f>
        <v/>
      </c>
      <c r="EM195" s="77" t="str">
        <f>IF(フィニッシュ後入力!EM195&lt;&gt;"",フィニッシュ後入力!EM195,"")</f>
        <v/>
      </c>
      <c r="EN195" s="77" t="str">
        <f>IF(フィニッシュ後入力!EN195&lt;&gt;"",フィニッシュ後入力!EN195,"")</f>
        <v/>
      </c>
      <c r="EO195" s="77" t="str">
        <f>IF(フィニッシュ後入力!EO195&lt;&gt;"",フィニッシュ後入力!EO195,"")</f>
        <v/>
      </c>
      <c r="EP195" s="77" t="str">
        <f>IF(フィニッシュ後入力!EP195&lt;&gt;"",フィニッシュ後入力!EP195,"")</f>
        <v/>
      </c>
      <c r="EQ195" s="77" t="str">
        <f>IF(フィニッシュ後入力!EQ195&lt;&gt;"",フィニッシュ後入力!EQ195,"")</f>
        <v/>
      </c>
      <c r="ER195" s="77" t="str">
        <f>IF(フィニッシュ後入力!ER195&lt;&gt;"",フィニッシュ後入力!ER195,"")</f>
        <v/>
      </c>
      <c r="ES195" s="77" t="str">
        <f>IF(フィニッシュ後入力!ES195&lt;&gt;"",フィニッシュ後入力!ES195,"")</f>
        <v/>
      </c>
      <c r="ET195" s="77" t="str">
        <f>IF(フィニッシュ後入力!ET195&lt;&gt;"",フィニッシュ後入力!ET195,"")</f>
        <v/>
      </c>
      <c r="EU195" s="77" t="str">
        <f>IF(フィニッシュ後入力!EU195&lt;&gt;"",フィニッシュ後入力!EU195,"")</f>
        <v/>
      </c>
      <c r="EV195" s="77" t="str">
        <f>IF(フィニッシュ後入力!EV195&lt;&gt;"",フィニッシュ後入力!EV195,"")</f>
        <v/>
      </c>
      <c r="EW195" s="77" t="str">
        <f>IF(フィニッシュ後入力!EW195&lt;&gt;"",フィニッシュ後入力!EW195,"")</f>
        <v/>
      </c>
      <c r="EX195" s="77" t="str">
        <f>IF(フィニッシュ後入力!EX195&lt;&gt;"",フィニッシュ後入力!EX195,"")</f>
        <v/>
      </c>
      <c r="EY195" s="77" t="str">
        <f>IF(フィニッシュ後入力!EY195&lt;&gt;"",フィニッシュ後入力!EY195,"")</f>
        <v/>
      </c>
      <c r="EZ195" s="77" t="str">
        <f>IF(フィニッシュ後入力!EZ195&lt;&gt;"",フィニッシュ後入力!EZ195,"")</f>
        <v/>
      </c>
      <c r="FA195" s="77" t="e">
        <f ca="1">INDIRECT(CONCATENATE("フィニッシュ後入力!R",簡易速報!$F195+100,"C",COLUMN()),FALSE)</f>
        <v>#N/A</v>
      </c>
      <c r="FB195" s="77" t="e">
        <f ca="1">INDIRECT(CONCATENATE("フィニッシュ後入力!R",簡易速報!$F195+100,"C",COLUMN()),FALSE)</f>
        <v>#N/A</v>
      </c>
      <c r="FC195" s="74" t="e">
        <f ca="1">(INDIRECT(CONCATENATE("フィニッシュ後入力!R",簡易速報!$F195+100,"C",COLUMN()),FALSE)+INDIRECT(CONCATENATE("フィニッシュ後入力!R",簡易速報!$F195+100,"C",COLUMN()+1),FALSE))/2</f>
        <v>#N/A</v>
      </c>
      <c r="FD195" s="74"/>
      <c r="FE195" s="74"/>
      <c r="FF195" s="74"/>
      <c r="FG195" s="77" t="e">
        <f ca="1">INDIRECT(CONCATENATE("フィニッシュ後入力!R",簡易速報!$F195+100,"C",COLUMN()),FALSE)</f>
        <v>#N/A</v>
      </c>
      <c r="FH195" s="77" t="e">
        <f ca="1">INDIRECT(CONCATENATE("フィニッシュ後入力!R",簡易速報!$F195+100,"C",COLUMN()),FALSE)</f>
        <v>#N/A</v>
      </c>
      <c r="FI195" s="74" t="e">
        <f ca="1">(INDIRECT(CONCATENATE("フィニッシュ後入力!R",簡易速報!$F195+100,"C",COLUMN()),FALSE)+INDIRECT(CONCATENATE("フィニッシュ後入力!R",簡易速報!$F195+100,"C",COLUMN()+1),FALSE))/2</f>
        <v>#N/A</v>
      </c>
      <c r="FJ195" s="74"/>
      <c r="FK195" s="74"/>
      <c r="FL195" s="74"/>
      <c r="FM195" s="77" t="e">
        <f ca="1">INDIRECT(CONCATENATE("フィニッシュ後入力!R",簡易速報!$F195+100,"C",COLUMN()),FALSE)</f>
        <v>#N/A</v>
      </c>
      <c r="FN195" s="77" t="e">
        <f ca="1">INDIRECT(CONCATENATE("フィニッシュ後入力!R",簡易速報!$F195+100,"C",COLUMN()),FALSE)</f>
        <v>#N/A</v>
      </c>
      <c r="FO195" s="74" t="e">
        <f ca="1">(INDIRECT(CONCATENATE("フィニッシュ後入力!R",簡易速報!$F195+100,"C",COLUMN()),FALSE)+INDIRECT(CONCATENATE("フィニッシュ後入力!R",簡易速報!$F195+100,"C",COLUMN()+1),FALSE))/2</f>
        <v>#N/A</v>
      </c>
      <c r="FP195" s="60"/>
      <c r="FQ195" s="60"/>
      <c r="FR195" s="60"/>
      <c r="FS195" s="60"/>
      <c r="FT195" s="60"/>
      <c r="FU195" s="60"/>
      <c r="FV195" s="60"/>
      <c r="FW195" s="60"/>
      <c r="FX195" s="60"/>
      <c r="FY195" s="60"/>
      <c r="FZ195" s="60"/>
      <c r="GA195" s="60"/>
      <c r="GB195" s="60"/>
      <c r="GC195" s="60"/>
      <c r="GD195" s="74" t="e">
        <f ca="1">INDIRECT("フィニッシュ後入力!G"&amp;簡易速報!$F195+100)</f>
        <v>#N/A</v>
      </c>
    </row>
    <row r="196" spans="1:186">
      <c r="A196" s="74" t="e">
        <f ca="1">簡易速報!O196</f>
        <v>#N/A</v>
      </c>
      <c r="B196" s="74" t="e">
        <f ca="1">簡易速報!P196</f>
        <v>#N/A</v>
      </c>
      <c r="C196" s="74" t="e">
        <f ca="1">簡易速報!Q196</f>
        <v>#N/A</v>
      </c>
      <c r="D196" s="74" t="e">
        <f ca="1">簡易速報!R196</f>
        <v>#N/A</v>
      </c>
      <c r="E196" s="147" t="e">
        <f ca="1">簡易速報!T196</f>
        <v>#N/A</v>
      </c>
      <c r="F196" s="74" t="e">
        <f ca="1">簡易速報!S196</f>
        <v>#N/A</v>
      </c>
      <c r="G196" s="74" t="e">
        <f ca="1">簡易速報!U196</f>
        <v>#N/A</v>
      </c>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c r="AP196" s="74"/>
      <c r="AQ196" s="74"/>
      <c r="AR196" s="74"/>
      <c r="AS196" s="74"/>
      <c r="AT196" s="74"/>
      <c r="AU196" s="74"/>
      <c r="AV196" s="74"/>
      <c r="AW196" s="74"/>
      <c r="AX196" s="74"/>
      <c r="AY196" s="74"/>
      <c r="AZ196" s="74"/>
      <c r="BA196" s="77" t="e">
        <f ca="1">INDIRECT(CONCATENATE("フィニッシュ後入力!R",簡易速報!$F196+100,"C",COLUMN()),FALSE)</f>
        <v>#N/A</v>
      </c>
      <c r="BB196" s="77" t="e">
        <f ca="1">INDIRECT(CONCATENATE("フィニッシュ後入力!R",簡易速報!$F196+100,"C",COLUMN()),FALSE)</f>
        <v>#N/A</v>
      </c>
      <c r="BC196" s="77" t="e">
        <f ca="1">INDIRECT(CONCATENATE("フィニッシュ後入力!R",簡易速報!$F196+100,"C",COLUMN()),FALSE)</f>
        <v>#N/A</v>
      </c>
      <c r="BD196" s="77" t="e">
        <f ca="1">INDIRECT(CONCATENATE("フィニッシュ後入力!R",簡易速報!$F196+100,"C",COLUMN()),FALSE)</f>
        <v>#N/A</v>
      </c>
      <c r="BE196" s="77" t="e">
        <f ca="1">INDIRECT(CONCATENATE("フィニッシュ後入力!R",簡易速報!$F196+100,"C",COLUMN()),FALSE)</f>
        <v>#N/A</v>
      </c>
      <c r="BF196" s="77" t="e">
        <f ca="1">INDIRECT(CONCATENATE("フィニッシュ後入力!R",簡易速報!$F196+100,"C",COLUMN()),FALSE)</f>
        <v>#N/A</v>
      </c>
      <c r="BG196" s="77" t="e">
        <f ca="1">INDIRECT(CONCATENATE("フィニッシュ後入力!R",簡易速報!$F196+100,"C",COLUMN()),FALSE)</f>
        <v>#N/A</v>
      </c>
      <c r="BH196" s="77" t="e">
        <f ca="1">INDIRECT(CONCATENATE("フィニッシュ後入力!R",簡易速報!$F196+100,"C",COLUMN()),FALSE)</f>
        <v>#N/A</v>
      </c>
      <c r="BI196" s="77" t="e">
        <f ca="1">INDIRECT(CONCATENATE("フィニッシュ後入力!R",簡易速報!$F196+100,"C",COLUMN()),FALSE)</f>
        <v>#N/A</v>
      </c>
      <c r="BJ196" s="77" t="e">
        <f ca="1">INDIRECT(CONCATENATE("フィニッシュ後入力!R",簡易速報!$F196+100,"C",COLUMN()),FALSE)</f>
        <v>#N/A</v>
      </c>
      <c r="BK196" s="77" t="e">
        <f ca="1">INDIRECT(CONCATENATE("フィニッシュ後入力!R",簡易速報!$F196+100,"C",COLUMN()),FALSE)</f>
        <v>#N/A</v>
      </c>
      <c r="BL196" s="77" t="e">
        <f ca="1">INDIRECT(CONCATENATE("フィニッシュ後入力!R",簡易速報!$F196+100,"C",COLUMN()),FALSE)</f>
        <v>#N/A</v>
      </c>
      <c r="BM196" s="77" t="e">
        <f ca="1">INDIRECT(CONCATENATE("フィニッシュ後入力!R",簡易速報!$F196+100,"C",COLUMN()),FALSE)</f>
        <v>#N/A</v>
      </c>
      <c r="BN196" s="77" t="e">
        <f ca="1">INDIRECT(CONCATENATE("フィニッシュ後入力!R",簡易速報!$F196+100,"C",COLUMN()),FALSE)</f>
        <v>#N/A</v>
      </c>
      <c r="BO196" s="77" t="e">
        <f ca="1">INDIRECT(CONCATENATE("フィニッシュ後入力!R",簡易速報!$F196+100,"C",COLUMN()),FALSE)</f>
        <v>#N/A</v>
      </c>
      <c r="BP196" s="77" t="e">
        <f ca="1">INDIRECT(CONCATENATE("フィニッシュ後入力!R",簡易速報!$F196+100,"C",COLUMN()),FALSE)</f>
        <v>#N/A</v>
      </c>
      <c r="BQ196" s="77" t="e">
        <f ca="1">INDIRECT(CONCATENATE("フィニッシュ後入力!R",簡易速報!$F196+100,"C",COLUMN()),FALSE)</f>
        <v>#N/A</v>
      </c>
      <c r="BR196" s="77" t="e">
        <f ca="1">INDIRECT(CONCATENATE("フィニッシュ後入力!R",簡易速報!$F196+100,"C",COLUMN()),FALSE)</f>
        <v>#N/A</v>
      </c>
      <c r="BS196" s="77" t="e">
        <f ca="1">INDIRECT(CONCATENATE("フィニッシュ後入力!R",簡易速報!$F196+100,"C",COLUMN()),FALSE)</f>
        <v>#N/A</v>
      </c>
      <c r="BT196" s="77" t="e">
        <f ca="1">INDIRECT(CONCATENATE("フィニッシュ後入力!R",簡易速報!$F196+100,"C",COLUMN()),FALSE)</f>
        <v>#N/A</v>
      </c>
      <c r="BU196" s="77" t="e">
        <f ca="1">INDIRECT(CONCATENATE("フィニッシュ後入力!R",簡易速報!$F196+100,"C",COLUMN()),FALSE)</f>
        <v>#N/A</v>
      </c>
      <c r="BV196" s="77" t="e">
        <f ca="1">INDIRECT(CONCATENATE("フィニッシュ後入力!R",簡易速報!$F196+100,"C",COLUMN()),FALSE)</f>
        <v>#N/A</v>
      </c>
      <c r="BW196" s="77" t="e">
        <f ca="1">INDIRECT(CONCATENATE("フィニッシュ後入力!R",簡易速報!$F196+100,"C",COLUMN()),FALSE)</f>
        <v>#N/A</v>
      </c>
      <c r="BX196" s="77" t="e">
        <f ca="1">INDIRECT(CONCATENATE("フィニッシュ後入力!R",簡易速報!$F196+100,"C",COLUMN()),FALSE)</f>
        <v>#N/A</v>
      </c>
      <c r="BY196" s="77" t="e">
        <f ca="1">INDIRECT(CONCATENATE("フィニッシュ後入力!R",簡易速報!$F196+100,"C",COLUMN()),FALSE)</f>
        <v>#N/A</v>
      </c>
      <c r="BZ196" s="77" t="e">
        <f ca="1">INDIRECT(CONCATENATE("フィニッシュ後入力!R",簡易速報!$F196+100,"C",COLUMN()),FALSE)</f>
        <v>#N/A</v>
      </c>
      <c r="CA196" s="77" t="e">
        <f ca="1">INDIRECT(CONCATENATE("フィニッシュ後入力!R",簡易速報!$F196+100,"C",COLUMN()),FALSE)</f>
        <v>#N/A</v>
      </c>
      <c r="CB196" s="77" t="e">
        <f ca="1">INDIRECT(CONCATENATE("フィニッシュ後入力!R",簡易速報!$F196+100,"C",COLUMN()),FALSE)</f>
        <v>#N/A</v>
      </c>
      <c r="CC196" s="77" t="e">
        <f ca="1">INDIRECT(CONCATENATE("フィニッシュ後入力!R",簡易速報!$F196+100,"C",COLUMN()),FALSE)</f>
        <v>#N/A</v>
      </c>
      <c r="CD196" s="77" t="e">
        <f ca="1">INDIRECT(CONCATENATE("フィニッシュ後入力!R",簡易速報!$F196+100,"C",COLUMN()),FALSE)</f>
        <v>#N/A</v>
      </c>
      <c r="CE196" s="77" t="str">
        <f>IF(フィニッシュ後入力!CE196&lt;&gt;"",フィニッシュ後入力!CE196,"")</f>
        <v/>
      </c>
      <c r="CF196" s="77" t="str">
        <f>IF(フィニッシュ後入力!CF196&lt;&gt;"",フィニッシュ後入力!CF196,"")</f>
        <v/>
      </c>
      <c r="CG196" s="77" t="str">
        <f>IF(フィニッシュ後入力!CG196&lt;&gt;"",フィニッシュ後入力!CG196,"")</f>
        <v/>
      </c>
      <c r="CH196" s="77" t="str">
        <f>IF(フィニッシュ後入力!CH196&lt;&gt;"",フィニッシュ後入力!CH196,"")</f>
        <v/>
      </c>
      <c r="CI196" s="77" t="str">
        <f>IF(フィニッシュ後入力!CI196&lt;&gt;"",フィニッシュ後入力!CI196,"")</f>
        <v/>
      </c>
      <c r="CJ196" s="77" t="str">
        <f>IF(フィニッシュ後入力!CJ196&lt;&gt;"",フィニッシュ後入力!CJ196,"")</f>
        <v/>
      </c>
      <c r="CK196" s="77" t="str">
        <f>IF(フィニッシュ後入力!CK196&lt;&gt;"",フィニッシュ後入力!CK196,"")</f>
        <v/>
      </c>
      <c r="CL196" s="77" t="str">
        <f>IF(フィニッシュ後入力!CL196&lt;&gt;"",フィニッシュ後入力!CL196,"")</f>
        <v/>
      </c>
      <c r="CM196" s="77" t="str">
        <f>IF(フィニッシュ後入力!CM196&lt;&gt;"",フィニッシュ後入力!CM196,"")</f>
        <v/>
      </c>
      <c r="CN196" s="77" t="str">
        <f>IF(フィニッシュ後入力!CN196&lt;&gt;"",フィニッシュ後入力!CN196,"")</f>
        <v/>
      </c>
      <c r="CO196" s="77" t="str">
        <f>IF(フィニッシュ後入力!CO196&lt;&gt;"",フィニッシュ後入力!CO196,"")</f>
        <v/>
      </c>
      <c r="CP196" s="77" t="str">
        <f>IF(フィニッシュ後入力!CP196&lt;&gt;"",フィニッシュ後入力!CP196,"")</f>
        <v/>
      </c>
      <c r="CQ196" s="77" t="str">
        <f>IF(フィニッシュ後入力!CQ196&lt;&gt;"",フィニッシュ後入力!CQ196,"")</f>
        <v/>
      </c>
      <c r="CR196" s="77" t="str">
        <f>IF(フィニッシュ後入力!CR196&lt;&gt;"",フィニッシュ後入力!CR196,"")</f>
        <v/>
      </c>
      <c r="CS196" s="77" t="str">
        <f>IF(フィニッシュ後入力!CS196&lt;&gt;"",フィニッシュ後入力!CS196,"")</f>
        <v/>
      </c>
      <c r="CT196" s="77" t="str">
        <f>IF(フィニッシュ後入力!CT196&lt;&gt;"",フィニッシュ後入力!CT196,"")</f>
        <v/>
      </c>
      <c r="CU196" s="77" t="str">
        <f>IF(フィニッシュ後入力!CU196&lt;&gt;"",フィニッシュ後入力!CU196,"")</f>
        <v/>
      </c>
      <c r="CV196" s="77" t="str">
        <f>IF(フィニッシュ後入力!CV196&lt;&gt;"",フィニッシュ後入力!CV196,"")</f>
        <v/>
      </c>
      <c r="CW196" s="77" t="str">
        <f>IF(フィニッシュ後入力!CW196&lt;&gt;"",フィニッシュ後入力!CW196,"")</f>
        <v/>
      </c>
      <c r="CX196" s="77" t="str">
        <f>IF(フィニッシュ後入力!CX196&lt;&gt;"",フィニッシュ後入力!CX196,"")</f>
        <v/>
      </c>
      <c r="CY196" s="77" t="str">
        <f>IF(フィニッシュ後入力!CY196&lt;&gt;"",フィニッシュ後入力!CY196,"")</f>
        <v/>
      </c>
      <c r="CZ196" s="77" t="str">
        <f>IF(フィニッシュ後入力!CZ196&lt;&gt;"",フィニッシュ後入力!CZ196,"")</f>
        <v/>
      </c>
      <c r="DA196" s="77" t="str">
        <f>IF(フィニッシュ後入力!DA196&lt;&gt;"",フィニッシュ後入力!DA196,"")</f>
        <v/>
      </c>
      <c r="DB196" s="77" t="str">
        <f>IF(フィニッシュ後入力!DB196&lt;&gt;"",フィニッシュ後入力!DB196,"")</f>
        <v/>
      </c>
      <c r="DC196" s="77" t="str">
        <f>IF(フィニッシュ後入力!DC196&lt;&gt;"",フィニッシュ後入力!DC196,"")</f>
        <v/>
      </c>
      <c r="DD196" s="77" t="str">
        <f>IF(フィニッシュ後入力!DD196&lt;&gt;"",フィニッシュ後入力!DD196,"")</f>
        <v/>
      </c>
      <c r="DE196" s="77" t="str">
        <f>IF(フィニッシュ後入力!DE196&lt;&gt;"",フィニッシュ後入力!DE196,"")</f>
        <v/>
      </c>
      <c r="DF196" s="77" t="str">
        <f>IF(フィニッシュ後入力!DF196&lt;&gt;"",フィニッシュ後入力!DF196,"")</f>
        <v/>
      </c>
      <c r="DG196" s="77" t="str">
        <f>IF(フィニッシュ後入力!DG196&lt;&gt;"",フィニッシュ後入力!DG196,"")</f>
        <v/>
      </c>
      <c r="DH196" s="77" t="str">
        <f>IF(フィニッシュ後入力!DH196&lt;&gt;"",フィニッシュ後入力!DH196,"")</f>
        <v/>
      </c>
      <c r="DI196" s="77" t="str">
        <f>IF(フィニッシュ後入力!DI196&lt;&gt;"",フィニッシュ後入力!DI196,"")</f>
        <v/>
      </c>
      <c r="DJ196" s="77" t="str">
        <f>IF(フィニッシュ後入力!DJ196&lt;&gt;"",フィニッシュ後入力!DJ196,"")</f>
        <v/>
      </c>
      <c r="DK196" s="77" t="str">
        <f>IF(フィニッシュ後入力!DK196&lt;&gt;"",フィニッシュ後入力!DK196,"")</f>
        <v/>
      </c>
      <c r="DL196" s="77" t="str">
        <f>IF(フィニッシュ後入力!DL196&lt;&gt;"",フィニッシュ後入力!DL196,"")</f>
        <v/>
      </c>
      <c r="DM196" s="77" t="str">
        <f>IF(フィニッシュ後入力!DM196&lt;&gt;"",フィニッシュ後入力!DM196,"")</f>
        <v/>
      </c>
      <c r="DN196" s="77" t="str">
        <f>IF(フィニッシュ後入力!DN196&lt;&gt;"",フィニッシュ後入力!DN196,"")</f>
        <v/>
      </c>
      <c r="DO196" s="77" t="str">
        <f>IF(フィニッシュ後入力!DO196&lt;&gt;"",フィニッシュ後入力!DO196,"")</f>
        <v/>
      </c>
      <c r="DP196" s="77" t="str">
        <f>IF(フィニッシュ後入力!DP196&lt;&gt;"",フィニッシュ後入力!DP196,"")</f>
        <v/>
      </c>
      <c r="DQ196" s="77" t="str">
        <f>IF(フィニッシュ後入力!DQ196&lt;&gt;"",フィニッシュ後入力!DQ196,"")</f>
        <v/>
      </c>
      <c r="DR196" s="77" t="str">
        <f>IF(フィニッシュ後入力!DR196&lt;&gt;"",フィニッシュ後入力!DR196,"")</f>
        <v/>
      </c>
      <c r="DS196" s="77" t="str">
        <f>IF(フィニッシュ後入力!DS196&lt;&gt;"",フィニッシュ後入力!DS196,"")</f>
        <v/>
      </c>
      <c r="DT196" s="77" t="str">
        <f>IF(フィニッシュ後入力!DT196&lt;&gt;"",フィニッシュ後入力!DT196,"")</f>
        <v/>
      </c>
      <c r="DU196" s="77" t="str">
        <f>IF(フィニッシュ後入力!DU196&lt;&gt;"",フィニッシュ後入力!DU196,"")</f>
        <v/>
      </c>
      <c r="DV196" s="77" t="str">
        <f>IF(フィニッシュ後入力!DV196&lt;&gt;"",フィニッシュ後入力!DV196,"")</f>
        <v/>
      </c>
      <c r="DW196" s="77" t="str">
        <f>IF(フィニッシュ後入力!DW196&lt;&gt;"",フィニッシュ後入力!DW196,"")</f>
        <v/>
      </c>
      <c r="DX196" s="77" t="str">
        <f>IF(フィニッシュ後入力!DX196&lt;&gt;"",フィニッシュ後入力!DX196,"")</f>
        <v/>
      </c>
      <c r="DY196" s="77" t="str">
        <f>IF(フィニッシュ後入力!DY196&lt;&gt;"",フィニッシュ後入力!DY196,"")</f>
        <v/>
      </c>
      <c r="DZ196" s="77" t="str">
        <f>IF(フィニッシュ後入力!DZ196&lt;&gt;"",フィニッシュ後入力!DZ196,"")</f>
        <v/>
      </c>
      <c r="EA196" s="77" t="str">
        <f>IF(フィニッシュ後入力!EA196&lt;&gt;"",フィニッシュ後入力!EA196,"")</f>
        <v/>
      </c>
      <c r="EB196" s="77" t="str">
        <f>IF(フィニッシュ後入力!EB196&lt;&gt;"",フィニッシュ後入力!EB196,"")</f>
        <v/>
      </c>
      <c r="EC196" s="77" t="str">
        <f>IF(フィニッシュ後入力!EC196&lt;&gt;"",フィニッシュ後入力!EC196,"")</f>
        <v/>
      </c>
      <c r="ED196" s="77" t="str">
        <f>IF(フィニッシュ後入力!ED196&lt;&gt;"",フィニッシュ後入力!ED196,"")</f>
        <v/>
      </c>
      <c r="EE196" s="77" t="str">
        <f>IF(フィニッシュ後入力!EE196&lt;&gt;"",フィニッシュ後入力!EE196,"")</f>
        <v/>
      </c>
      <c r="EF196" s="77" t="str">
        <f>IF(フィニッシュ後入力!EF196&lt;&gt;"",フィニッシュ後入力!EF196,"")</f>
        <v/>
      </c>
      <c r="EG196" s="77" t="str">
        <f>IF(フィニッシュ後入力!EG196&lt;&gt;"",フィニッシュ後入力!EG196,"")</f>
        <v/>
      </c>
      <c r="EH196" s="77" t="str">
        <f>IF(フィニッシュ後入力!EH196&lt;&gt;"",フィニッシュ後入力!EH196,"")</f>
        <v/>
      </c>
      <c r="EI196" s="77" t="str">
        <f>IF(フィニッシュ後入力!EI196&lt;&gt;"",フィニッシュ後入力!EI196,"")</f>
        <v/>
      </c>
      <c r="EJ196" s="77" t="str">
        <f>IF(フィニッシュ後入力!EJ196&lt;&gt;"",フィニッシュ後入力!EJ196,"")</f>
        <v/>
      </c>
      <c r="EK196" s="77" t="str">
        <f>IF(フィニッシュ後入力!EK196&lt;&gt;"",フィニッシュ後入力!EK196,"")</f>
        <v/>
      </c>
      <c r="EL196" s="77" t="str">
        <f>IF(フィニッシュ後入力!EL196&lt;&gt;"",フィニッシュ後入力!EL196,"")</f>
        <v/>
      </c>
      <c r="EM196" s="77" t="str">
        <f>IF(フィニッシュ後入力!EM196&lt;&gt;"",フィニッシュ後入力!EM196,"")</f>
        <v/>
      </c>
      <c r="EN196" s="77" t="str">
        <f>IF(フィニッシュ後入力!EN196&lt;&gt;"",フィニッシュ後入力!EN196,"")</f>
        <v/>
      </c>
      <c r="EO196" s="77" t="str">
        <f>IF(フィニッシュ後入力!EO196&lt;&gt;"",フィニッシュ後入力!EO196,"")</f>
        <v/>
      </c>
      <c r="EP196" s="77" t="str">
        <f>IF(フィニッシュ後入力!EP196&lt;&gt;"",フィニッシュ後入力!EP196,"")</f>
        <v/>
      </c>
      <c r="EQ196" s="77" t="str">
        <f>IF(フィニッシュ後入力!EQ196&lt;&gt;"",フィニッシュ後入力!EQ196,"")</f>
        <v/>
      </c>
      <c r="ER196" s="77" t="str">
        <f>IF(フィニッシュ後入力!ER196&lt;&gt;"",フィニッシュ後入力!ER196,"")</f>
        <v/>
      </c>
      <c r="ES196" s="77" t="str">
        <f>IF(フィニッシュ後入力!ES196&lt;&gt;"",フィニッシュ後入力!ES196,"")</f>
        <v/>
      </c>
      <c r="ET196" s="77" t="str">
        <f>IF(フィニッシュ後入力!ET196&lt;&gt;"",フィニッシュ後入力!ET196,"")</f>
        <v/>
      </c>
      <c r="EU196" s="77" t="str">
        <f>IF(フィニッシュ後入力!EU196&lt;&gt;"",フィニッシュ後入力!EU196,"")</f>
        <v/>
      </c>
      <c r="EV196" s="77" t="str">
        <f>IF(フィニッシュ後入力!EV196&lt;&gt;"",フィニッシュ後入力!EV196,"")</f>
        <v/>
      </c>
      <c r="EW196" s="77" t="str">
        <f>IF(フィニッシュ後入力!EW196&lt;&gt;"",フィニッシュ後入力!EW196,"")</f>
        <v/>
      </c>
      <c r="EX196" s="77" t="str">
        <f>IF(フィニッシュ後入力!EX196&lt;&gt;"",フィニッシュ後入力!EX196,"")</f>
        <v/>
      </c>
      <c r="EY196" s="77" t="str">
        <f>IF(フィニッシュ後入力!EY196&lt;&gt;"",フィニッシュ後入力!EY196,"")</f>
        <v/>
      </c>
      <c r="EZ196" s="77" t="str">
        <f>IF(フィニッシュ後入力!EZ196&lt;&gt;"",フィニッシュ後入力!EZ196,"")</f>
        <v/>
      </c>
      <c r="FA196" s="77" t="e">
        <f ca="1">INDIRECT(CONCATENATE("フィニッシュ後入力!R",簡易速報!$F196+100,"C",COLUMN()),FALSE)</f>
        <v>#N/A</v>
      </c>
      <c r="FB196" s="77" t="e">
        <f ca="1">INDIRECT(CONCATENATE("フィニッシュ後入力!R",簡易速報!$F196+100,"C",COLUMN()),FALSE)</f>
        <v>#N/A</v>
      </c>
      <c r="FC196" s="74" t="e">
        <f ca="1">(INDIRECT(CONCATENATE("フィニッシュ後入力!R",簡易速報!$F196+100,"C",COLUMN()),FALSE)+INDIRECT(CONCATENATE("フィニッシュ後入力!R",簡易速報!$F196+100,"C",COLUMN()+1),FALSE))/2</f>
        <v>#N/A</v>
      </c>
      <c r="FD196" s="74"/>
      <c r="FE196" s="74"/>
      <c r="FF196" s="74"/>
      <c r="FG196" s="77" t="e">
        <f ca="1">INDIRECT(CONCATENATE("フィニッシュ後入力!R",簡易速報!$F196+100,"C",COLUMN()),FALSE)</f>
        <v>#N/A</v>
      </c>
      <c r="FH196" s="77" t="e">
        <f ca="1">INDIRECT(CONCATENATE("フィニッシュ後入力!R",簡易速報!$F196+100,"C",COLUMN()),FALSE)</f>
        <v>#N/A</v>
      </c>
      <c r="FI196" s="74" t="e">
        <f ca="1">(INDIRECT(CONCATENATE("フィニッシュ後入力!R",簡易速報!$F196+100,"C",COLUMN()),FALSE)+INDIRECT(CONCATENATE("フィニッシュ後入力!R",簡易速報!$F196+100,"C",COLUMN()+1),FALSE))/2</f>
        <v>#N/A</v>
      </c>
      <c r="FJ196" s="74"/>
      <c r="FK196" s="74"/>
      <c r="FL196" s="74"/>
      <c r="FM196" s="77" t="e">
        <f ca="1">INDIRECT(CONCATENATE("フィニッシュ後入力!R",簡易速報!$F196+100,"C",COLUMN()),FALSE)</f>
        <v>#N/A</v>
      </c>
      <c r="FN196" s="77" t="e">
        <f ca="1">INDIRECT(CONCATENATE("フィニッシュ後入力!R",簡易速報!$F196+100,"C",COLUMN()),FALSE)</f>
        <v>#N/A</v>
      </c>
      <c r="FO196" s="74" t="e">
        <f ca="1">(INDIRECT(CONCATENATE("フィニッシュ後入力!R",簡易速報!$F196+100,"C",COLUMN()),FALSE)+INDIRECT(CONCATENATE("フィニッシュ後入力!R",簡易速報!$F196+100,"C",COLUMN()+1),FALSE))/2</f>
        <v>#N/A</v>
      </c>
      <c r="FP196" s="60"/>
      <c r="FQ196" s="60"/>
      <c r="FR196" s="60"/>
      <c r="FS196" s="60"/>
      <c r="FT196" s="60"/>
      <c r="FU196" s="60"/>
      <c r="FV196" s="60"/>
      <c r="FW196" s="60"/>
      <c r="FX196" s="60"/>
      <c r="FY196" s="60"/>
      <c r="FZ196" s="60"/>
      <c r="GA196" s="60"/>
      <c r="GB196" s="60"/>
      <c r="GC196" s="60"/>
      <c r="GD196" s="74" t="e">
        <f ca="1">INDIRECT("フィニッシュ後入力!G"&amp;簡易速報!$F196+100)</f>
        <v>#N/A</v>
      </c>
    </row>
    <row r="197" spans="1:186">
      <c r="A197" s="74" t="e">
        <f ca="1">簡易速報!O197</f>
        <v>#N/A</v>
      </c>
      <c r="B197" s="74" t="e">
        <f ca="1">簡易速報!P197</f>
        <v>#N/A</v>
      </c>
      <c r="C197" s="74" t="e">
        <f ca="1">簡易速報!Q197</f>
        <v>#N/A</v>
      </c>
      <c r="D197" s="74" t="e">
        <f ca="1">簡易速報!R197</f>
        <v>#N/A</v>
      </c>
      <c r="E197" s="147" t="e">
        <f ca="1">簡易速報!T197</f>
        <v>#N/A</v>
      </c>
      <c r="F197" s="74" t="e">
        <f ca="1">簡易速報!S197</f>
        <v>#N/A</v>
      </c>
      <c r="G197" s="74" t="e">
        <f ca="1">簡易速報!U197</f>
        <v>#N/A</v>
      </c>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c r="AP197" s="74"/>
      <c r="AQ197" s="74"/>
      <c r="AR197" s="74"/>
      <c r="AS197" s="74"/>
      <c r="AT197" s="74"/>
      <c r="AU197" s="74"/>
      <c r="AV197" s="74"/>
      <c r="AW197" s="74"/>
      <c r="AX197" s="74"/>
      <c r="AY197" s="74"/>
      <c r="AZ197" s="74"/>
      <c r="BA197" s="77" t="e">
        <f ca="1">INDIRECT(CONCATENATE("フィニッシュ後入力!R",簡易速報!$F197+100,"C",COLUMN()),FALSE)</f>
        <v>#N/A</v>
      </c>
      <c r="BB197" s="77" t="e">
        <f ca="1">INDIRECT(CONCATENATE("フィニッシュ後入力!R",簡易速報!$F197+100,"C",COLUMN()),FALSE)</f>
        <v>#N/A</v>
      </c>
      <c r="BC197" s="77" t="e">
        <f ca="1">INDIRECT(CONCATENATE("フィニッシュ後入力!R",簡易速報!$F197+100,"C",COLUMN()),FALSE)</f>
        <v>#N/A</v>
      </c>
      <c r="BD197" s="77" t="e">
        <f ca="1">INDIRECT(CONCATENATE("フィニッシュ後入力!R",簡易速報!$F197+100,"C",COLUMN()),FALSE)</f>
        <v>#N/A</v>
      </c>
      <c r="BE197" s="77" t="e">
        <f ca="1">INDIRECT(CONCATENATE("フィニッシュ後入力!R",簡易速報!$F197+100,"C",COLUMN()),FALSE)</f>
        <v>#N/A</v>
      </c>
      <c r="BF197" s="77" t="e">
        <f ca="1">INDIRECT(CONCATENATE("フィニッシュ後入力!R",簡易速報!$F197+100,"C",COLUMN()),FALSE)</f>
        <v>#N/A</v>
      </c>
      <c r="BG197" s="77" t="e">
        <f ca="1">INDIRECT(CONCATENATE("フィニッシュ後入力!R",簡易速報!$F197+100,"C",COLUMN()),FALSE)</f>
        <v>#N/A</v>
      </c>
      <c r="BH197" s="77" t="e">
        <f ca="1">INDIRECT(CONCATENATE("フィニッシュ後入力!R",簡易速報!$F197+100,"C",COLUMN()),FALSE)</f>
        <v>#N/A</v>
      </c>
      <c r="BI197" s="77" t="e">
        <f ca="1">INDIRECT(CONCATENATE("フィニッシュ後入力!R",簡易速報!$F197+100,"C",COLUMN()),FALSE)</f>
        <v>#N/A</v>
      </c>
      <c r="BJ197" s="77" t="e">
        <f ca="1">INDIRECT(CONCATENATE("フィニッシュ後入力!R",簡易速報!$F197+100,"C",COLUMN()),FALSE)</f>
        <v>#N/A</v>
      </c>
      <c r="BK197" s="77" t="e">
        <f ca="1">INDIRECT(CONCATENATE("フィニッシュ後入力!R",簡易速報!$F197+100,"C",COLUMN()),FALSE)</f>
        <v>#N/A</v>
      </c>
      <c r="BL197" s="77" t="e">
        <f ca="1">INDIRECT(CONCATENATE("フィニッシュ後入力!R",簡易速報!$F197+100,"C",COLUMN()),FALSE)</f>
        <v>#N/A</v>
      </c>
      <c r="BM197" s="77" t="e">
        <f ca="1">INDIRECT(CONCATENATE("フィニッシュ後入力!R",簡易速報!$F197+100,"C",COLUMN()),FALSE)</f>
        <v>#N/A</v>
      </c>
      <c r="BN197" s="77" t="e">
        <f ca="1">INDIRECT(CONCATENATE("フィニッシュ後入力!R",簡易速報!$F197+100,"C",COLUMN()),FALSE)</f>
        <v>#N/A</v>
      </c>
      <c r="BO197" s="77" t="e">
        <f ca="1">INDIRECT(CONCATENATE("フィニッシュ後入力!R",簡易速報!$F197+100,"C",COLUMN()),FALSE)</f>
        <v>#N/A</v>
      </c>
      <c r="BP197" s="77" t="e">
        <f ca="1">INDIRECT(CONCATENATE("フィニッシュ後入力!R",簡易速報!$F197+100,"C",COLUMN()),FALSE)</f>
        <v>#N/A</v>
      </c>
      <c r="BQ197" s="77" t="e">
        <f ca="1">INDIRECT(CONCATENATE("フィニッシュ後入力!R",簡易速報!$F197+100,"C",COLUMN()),FALSE)</f>
        <v>#N/A</v>
      </c>
      <c r="BR197" s="77" t="e">
        <f ca="1">INDIRECT(CONCATENATE("フィニッシュ後入力!R",簡易速報!$F197+100,"C",COLUMN()),FALSE)</f>
        <v>#N/A</v>
      </c>
      <c r="BS197" s="77" t="e">
        <f ca="1">INDIRECT(CONCATENATE("フィニッシュ後入力!R",簡易速報!$F197+100,"C",COLUMN()),FALSE)</f>
        <v>#N/A</v>
      </c>
      <c r="BT197" s="77" t="e">
        <f ca="1">INDIRECT(CONCATENATE("フィニッシュ後入力!R",簡易速報!$F197+100,"C",COLUMN()),FALSE)</f>
        <v>#N/A</v>
      </c>
      <c r="BU197" s="77" t="e">
        <f ca="1">INDIRECT(CONCATENATE("フィニッシュ後入力!R",簡易速報!$F197+100,"C",COLUMN()),FALSE)</f>
        <v>#N/A</v>
      </c>
      <c r="BV197" s="77" t="e">
        <f ca="1">INDIRECT(CONCATENATE("フィニッシュ後入力!R",簡易速報!$F197+100,"C",COLUMN()),FALSE)</f>
        <v>#N/A</v>
      </c>
      <c r="BW197" s="77" t="e">
        <f ca="1">INDIRECT(CONCATENATE("フィニッシュ後入力!R",簡易速報!$F197+100,"C",COLUMN()),FALSE)</f>
        <v>#N/A</v>
      </c>
      <c r="BX197" s="77" t="e">
        <f ca="1">INDIRECT(CONCATENATE("フィニッシュ後入力!R",簡易速報!$F197+100,"C",COLUMN()),FALSE)</f>
        <v>#N/A</v>
      </c>
      <c r="BY197" s="77" t="e">
        <f ca="1">INDIRECT(CONCATENATE("フィニッシュ後入力!R",簡易速報!$F197+100,"C",COLUMN()),FALSE)</f>
        <v>#N/A</v>
      </c>
      <c r="BZ197" s="77" t="e">
        <f ca="1">INDIRECT(CONCATENATE("フィニッシュ後入力!R",簡易速報!$F197+100,"C",COLUMN()),FALSE)</f>
        <v>#N/A</v>
      </c>
      <c r="CA197" s="77" t="e">
        <f ca="1">INDIRECT(CONCATENATE("フィニッシュ後入力!R",簡易速報!$F197+100,"C",COLUMN()),FALSE)</f>
        <v>#N/A</v>
      </c>
      <c r="CB197" s="77" t="e">
        <f ca="1">INDIRECT(CONCATENATE("フィニッシュ後入力!R",簡易速報!$F197+100,"C",COLUMN()),FALSE)</f>
        <v>#N/A</v>
      </c>
      <c r="CC197" s="77" t="e">
        <f ca="1">INDIRECT(CONCATENATE("フィニッシュ後入力!R",簡易速報!$F197+100,"C",COLUMN()),FALSE)</f>
        <v>#N/A</v>
      </c>
      <c r="CD197" s="77" t="e">
        <f ca="1">INDIRECT(CONCATENATE("フィニッシュ後入力!R",簡易速報!$F197+100,"C",COLUMN()),FALSE)</f>
        <v>#N/A</v>
      </c>
      <c r="CE197" s="77" t="str">
        <f>IF(フィニッシュ後入力!CE197&lt;&gt;"",フィニッシュ後入力!CE197,"")</f>
        <v/>
      </c>
      <c r="CF197" s="77" t="str">
        <f>IF(フィニッシュ後入力!CF197&lt;&gt;"",フィニッシュ後入力!CF197,"")</f>
        <v/>
      </c>
      <c r="CG197" s="77" t="str">
        <f>IF(フィニッシュ後入力!CG197&lt;&gt;"",フィニッシュ後入力!CG197,"")</f>
        <v/>
      </c>
      <c r="CH197" s="77" t="str">
        <f>IF(フィニッシュ後入力!CH197&lt;&gt;"",フィニッシュ後入力!CH197,"")</f>
        <v/>
      </c>
      <c r="CI197" s="77" t="str">
        <f>IF(フィニッシュ後入力!CI197&lt;&gt;"",フィニッシュ後入力!CI197,"")</f>
        <v/>
      </c>
      <c r="CJ197" s="77" t="str">
        <f>IF(フィニッシュ後入力!CJ197&lt;&gt;"",フィニッシュ後入力!CJ197,"")</f>
        <v/>
      </c>
      <c r="CK197" s="77" t="str">
        <f>IF(フィニッシュ後入力!CK197&lt;&gt;"",フィニッシュ後入力!CK197,"")</f>
        <v/>
      </c>
      <c r="CL197" s="77" t="str">
        <f>IF(フィニッシュ後入力!CL197&lt;&gt;"",フィニッシュ後入力!CL197,"")</f>
        <v/>
      </c>
      <c r="CM197" s="77" t="str">
        <f>IF(フィニッシュ後入力!CM197&lt;&gt;"",フィニッシュ後入力!CM197,"")</f>
        <v/>
      </c>
      <c r="CN197" s="77" t="str">
        <f>IF(フィニッシュ後入力!CN197&lt;&gt;"",フィニッシュ後入力!CN197,"")</f>
        <v/>
      </c>
      <c r="CO197" s="77" t="str">
        <f>IF(フィニッシュ後入力!CO197&lt;&gt;"",フィニッシュ後入力!CO197,"")</f>
        <v/>
      </c>
      <c r="CP197" s="77" t="str">
        <f>IF(フィニッシュ後入力!CP197&lt;&gt;"",フィニッシュ後入力!CP197,"")</f>
        <v/>
      </c>
      <c r="CQ197" s="77" t="str">
        <f>IF(フィニッシュ後入力!CQ197&lt;&gt;"",フィニッシュ後入力!CQ197,"")</f>
        <v/>
      </c>
      <c r="CR197" s="77" t="str">
        <f>IF(フィニッシュ後入力!CR197&lt;&gt;"",フィニッシュ後入力!CR197,"")</f>
        <v/>
      </c>
      <c r="CS197" s="77" t="str">
        <f>IF(フィニッシュ後入力!CS197&lt;&gt;"",フィニッシュ後入力!CS197,"")</f>
        <v/>
      </c>
      <c r="CT197" s="77" t="str">
        <f>IF(フィニッシュ後入力!CT197&lt;&gt;"",フィニッシュ後入力!CT197,"")</f>
        <v/>
      </c>
      <c r="CU197" s="77" t="str">
        <f>IF(フィニッシュ後入力!CU197&lt;&gt;"",フィニッシュ後入力!CU197,"")</f>
        <v/>
      </c>
      <c r="CV197" s="77" t="str">
        <f>IF(フィニッシュ後入力!CV197&lt;&gt;"",フィニッシュ後入力!CV197,"")</f>
        <v/>
      </c>
      <c r="CW197" s="77" t="str">
        <f>IF(フィニッシュ後入力!CW197&lt;&gt;"",フィニッシュ後入力!CW197,"")</f>
        <v/>
      </c>
      <c r="CX197" s="77" t="str">
        <f>IF(フィニッシュ後入力!CX197&lt;&gt;"",フィニッシュ後入力!CX197,"")</f>
        <v/>
      </c>
      <c r="CY197" s="77" t="str">
        <f>IF(フィニッシュ後入力!CY197&lt;&gt;"",フィニッシュ後入力!CY197,"")</f>
        <v/>
      </c>
      <c r="CZ197" s="77" t="str">
        <f>IF(フィニッシュ後入力!CZ197&lt;&gt;"",フィニッシュ後入力!CZ197,"")</f>
        <v/>
      </c>
      <c r="DA197" s="77" t="str">
        <f>IF(フィニッシュ後入力!DA197&lt;&gt;"",フィニッシュ後入力!DA197,"")</f>
        <v/>
      </c>
      <c r="DB197" s="77" t="str">
        <f>IF(フィニッシュ後入力!DB197&lt;&gt;"",フィニッシュ後入力!DB197,"")</f>
        <v/>
      </c>
      <c r="DC197" s="77" t="str">
        <f>IF(フィニッシュ後入力!DC197&lt;&gt;"",フィニッシュ後入力!DC197,"")</f>
        <v/>
      </c>
      <c r="DD197" s="77" t="str">
        <f>IF(フィニッシュ後入力!DD197&lt;&gt;"",フィニッシュ後入力!DD197,"")</f>
        <v/>
      </c>
      <c r="DE197" s="77" t="str">
        <f>IF(フィニッシュ後入力!DE197&lt;&gt;"",フィニッシュ後入力!DE197,"")</f>
        <v/>
      </c>
      <c r="DF197" s="77" t="str">
        <f>IF(フィニッシュ後入力!DF197&lt;&gt;"",フィニッシュ後入力!DF197,"")</f>
        <v/>
      </c>
      <c r="DG197" s="77" t="str">
        <f>IF(フィニッシュ後入力!DG197&lt;&gt;"",フィニッシュ後入力!DG197,"")</f>
        <v/>
      </c>
      <c r="DH197" s="77" t="str">
        <f>IF(フィニッシュ後入力!DH197&lt;&gt;"",フィニッシュ後入力!DH197,"")</f>
        <v/>
      </c>
      <c r="DI197" s="77" t="str">
        <f>IF(フィニッシュ後入力!DI197&lt;&gt;"",フィニッシュ後入力!DI197,"")</f>
        <v/>
      </c>
      <c r="DJ197" s="77" t="str">
        <f>IF(フィニッシュ後入力!DJ197&lt;&gt;"",フィニッシュ後入力!DJ197,"")</f>
        <v/>
      </c>
      <c r="DK197" s="77" t="str">
        <f>IF(フィニッシュ後入力!DK197&lt;&gt;"",フィニッシュ後入力!DK197,"")</f>
        <v/>
      </c>
      <c r="DL197" s="77" t="str">
        <f>IF(フィニッシュ後入力!DL197&lt;&gt;"",フィニッシュ後入力!DL197,"")</f>
        <v/>
      </c>
      <c r="DM197" s="77" t="str">
        <f>IF(フィニッシュ後入力!DM197&lt;&gt;"",フィニッシュ後入力!DM197,"")</f>
        <v/>
      </c>
      <c r="DN197" s="77" t="str">
        <f>IF(フィニッシュ後入力!DN197&lt;&gt;"",フィニッシュ後入力!DN197,"")</f>
        <v/>
      </c>
      <c r="DO197" s="77" t="str">
        <f>IF(フィニッシュ後入力!DO197&lt;&gt;"",フィニッシュ後入力!DO197,"")</f>
        <v/>
      </c>
      <c r="DP197" s="77" t="str">
        <f>IF(フィニッシュ後入力!DP197&lt;&gt;"",フィニッシュ後入力!DP197,"")</f>
        <v/>
      </c>
      <c r="DQ197" s="77" t="str">
        <f>IF(フィニッシュ後入力!DQ197&lt;&gt;"",フィニッシュ後入力!DQ197,"")</f>
        <v/>
      </c>
      <c r="DR197" s="77" t="str">
        <f>IF(フィニッシュ後入力!DR197&lt;&gt;"",フィニッシュ後入力!DR197,"")</f>
        <v/>
      </c>
      <c r="DS197" s="77" t="str">
        <f>IF(フィニッシュ後入力!DS197&lt;&gt;"",フィニッシュ後入力!DS197,"")</f>
        <v/>
      </c>
      <c r="DT197" s="77" t="str">
        <f>IF(フィニッシュ後入力!DT197&lt;&gt;"",フィニッシュ後入力!DT197,"")</f>
        <v/>
      </c>
      <c r="DU197" s="77" t="str">
        <f>IF(フィニッシュ後入力!DU197&lt;&gt;"",フィニッシュ後入力!DU197,"")</f>
        <v/>
      </c>
      <c r="DV197" s="77" t="str">
        <f>IF(フィニッシュ後入力!DV197&lt;&gt;"",フィニッシュ後入力!DV197,"")</f>
        <v/>
      </c>
      <c r="DW197" s="77" t="str">
        <f>IF(フィニッシュ後入力!DW197&lt;&gt;"",フィニッシュ後入力!DW197,"")</f>
        <v/>
      </c>
      <c r="DX197" s="77" t="str">
        <f>IF(フィニッシュ後入力!DX197&lt;&gt;"",フィニッシュ後入力!DX197,"")</f>
        <v/>
      </c>
      <c r="DY197" s="77" t="str">
        <f>IF(フィニッシュ後入力!DY197&lt;&gt;"",フィニッシュ後入力!DY197,"")</f>
        <v/>
      </c>
      <c r="DZ197" s="77" t="str">
        <f>IF(フィニッシュ後入力!DZ197&lt;&gt;"",フィニッシュ後入力!DZ197,"")</f>
        <v/>
      </c>
      <c r="EA197" s="77" t="str">
        <f>IF(フィニッシュ後入力!EA197&lt;&gt;"",フィニッシュ後入力!EA197,"")</f>
        <v/>
      </c>
      <c r="EB197" s="77" t="str">
        <f>IF(フィニッシュ後入力!EB197&lt;&gt;"",フィニッシュ後入力!EB197,"")</f>
        <v/>
      </c>
      <c r="EC197" s="77" t="str">
        <f>IF(フィニッシュ後入力!EC197&lt;&gt;"",フィニッシュ後入力!EC197,"")</f>
        <v/>
      </c>
      <c r="ED197" s="77" t="str">
        <f>IF(フィニッシュ後入力!ED197&lt;&gt;"",フィニッシュ後入力!ED197,"")</f>
        <v/>
      </c>
      <c r="EE197" s="77" t="str">
        <f>IF(フィニッシュ後入力!EE197&lt;&gt;"",フィニッシュ後入力!EE197,"")</f>
        <v/>
      </c>
      <c r="EF197" s="77" t="str">
        <f>IF(フィニッシュ後入力!EF197&lt;&gt;"",フィニッシュ後入力!EF197,"")</f>
        <v/>
      </c>
      <c r="EG197" s="77" t="str">
        <f>IF(フィニッシュ後入力!EG197&lt;&gt;"",フィニッシュ後入力!EG197,"")</f>
        <v/>
      </c>
      <c r="EH197" s="77" t="str">
        <f>IF(フィニッシュ後入力!EH197&lt;&gt;"",フィニッシュ後入力!EH197,"")</f>
        <v/>
      </c>
      <c r="EI197" s="77" t="str">
        <f>IF(フィニッシュ後入力!EI197&lt;&gt;"",フィニッシュ後入力!EI197,"")</f>
        <v/>
      </c>
      <c r="EJ197" s="77" t="str">
        <f>IF(フィニッシュ後入力!EJ197&lt;&gt;"",フィニッシュ後入力!EJ197,"")</f>
        <v/>
      </c>
      <c r="EK197" s="77" t="str">
        <f>IF(フィニッシュ後入力!EK197&lt;&gt;"",フィニッシュ後入力!EK197,"")</f>
        <v/>
      </c>
      <c r="EL197" s="77" t="str">
        <f>IF(フィニッシュ後入力!EL197&lt;&gt;"",フィニッシュ後入力!EL197,"")</f>
        <v/>
      </c>
      <c r="EM197" s="77" t="str">
        <f>IF(フィニッシュ後入力!EM197&lt;&gt;"",フィニッシュ後入力!EM197,"")</f>
        <v/>
      </c>
      <c r="EN197" s="77" t="str">
        <f>IF(フィニッシュ後入力!EN197&lt;&gt;"",フィニッシュ後入力!EN197,"")</f>
        <v/>
      </c>
      <c r="EO197" s="77" t="str">
        <f>IF(フィニッシュ後入力!EO197&lt;&gt;"",フィニッシュ後入力!EO197,"")</f>
        <v/>
      </c>
      <c r="EP197" s="77" t="str">
        <f>IF(フィニッシュ後入力!EP197&lt;&gt;"",フィニッシュ後入力!EP197,"")</f>
        <v/>
      </c>
      <c r="EQ197" s="77" t="str">
        <f>IF(フィニッシュ後入力!EQ197&lt;&gt;"",フィニッシュ後入力!EQ197,"")</f>
        <v/>
      </c>
      <c r="ER197" s="77" t="str">
        <f>IF(フィニッシュ後入力!ER197&lt;&gt;"",フィニッシュ後入力!ER197,"")</f>
        <v/>
      </c>
      <c r="ES197" s="77" t="str">
        <f>IF(フィニッシュ後入力!ES197&lt;&gt;"",フィニッシュ後入力!ES197,"")</f>
        <v/>
      </c>
      <c r="ET197" s="77" t="str">
        <f>IF(フィニッシュ後入力!ET197&lt;&gt;"",フィニッシュ後入力!ET197,"")</f>
        <v/>
      </c>
      <c r="EU197" s="77" t="str">
        <f>IF(フィニッシュ後入力!EU197&lt;&gt;"",フィニッシュ後入力!EU197,"")</f>
        <v/>
      </c>
      <c r="EV197" s="77" t="str">
        <f>IF(フィニッシュ後入力!EV197&lt;&gt;"",フィニッシュ後入力!EV197,"")</f>
        <v/>
      </c>
      <c r="EW197" s="77" t="str">
        <f>IF(フィニッシュ後入力!EW197&lt;&gt;"",フィニッシュ後入力!EW197,"")</f>
        <v/>
      </c>
      <c r="EX197" s="77" t="str">
        <f>IF(フィニッシュ後入力!EX197&lt;&gt;"",フィニッシュ後入力!EX197,"")</f>
        <v/>
      </c>
      <c r="EY197" s="77" t="str">
        <f>IF(フィニッシュ後入力!EY197&lt;&gt;"",フィニッシュ後入力!EY197,"")</f>
        <v/>
      </c>
      <c r="EZ197" s="77" t="str">
        <f>IF(フィニッシュ後入力!EZ197&lt;&gt;"",フィニッシュ後入力!EZ197,"")</f>
        <v/>
      </c>
      <c r="FA197" s="77" t="e">
        <f ca="1">INDIRECT(CONCATENATE("フィニッシュ後入力!R",簡易速報!$F197+100,"C",COLUMN()),FALSE)</f>
        <v>#N/A</v>
      </c>
      <c r="FB197" s="77" t="e">
        <f ca="1">INDIRECT(CONCATENATE("フィニッシュ後入力!R",簡易速報!$F197+100,"C",COLUMN()),FALSE)</f>
        <v>#N/A</v>
      </c>
      <c r="FC197" s="74" t="e">
        <f ca="1">(INDIRECT(CONCATENATE("フィニッシュ後入力!R",簡易速報!$F197+100,"C",COLUMN()),FALSE)+INDIRECT(CONCATENATE("フィニッシュ後入力!R",簡易速報!$F197+100,"C",COLUMN()+1),FALSE))/2</f>
        <v>#N/A</v>
      </c>
      <c r="FD197" s="74"/>
      <c r="FE197" s="74"/>
      <c r="FF197" s="74"/>
      <c r="FG197" s="77" t="e">
        <f ca="1">INDIRECT(CONCATENATE("フィニッシュ後入力!R",簡易速報!$F197+100,"C",COLUMN()),FALSE)</f>
        <v>#N/A</v>
      </c>
      <c r="FH197" s="77" t="e">
        <f ca="1">INDIRECT(CONCATENATE("フィニッシュ後入力!R",簡易速報!$F197+100,"C",COLUMN()),FALSE)</f>
        <v>#N/A</v>
      </c>
      <c r="FI197" s="74" t="e">
        <f ca="1">(INDIRECT(CONCATENATE("フィニッシュ後入力!R",簡易速報!$F197+100,"C",COLUMN()),FALSE)+INDIRECT(CONCATENATE("フィニッシュ後入力!R",簡易速報!$F197+100,"C",COLUMN()+1),FALSE))/2</f>
        <v>#N/A</v>
      </c>
      <c r="FJ197" s="74"/>
      <c r="FK197" s="74"/>
      <c r="FL197" s="74"/>
      <c r="FM197" s="77" t="e">
        <f ca="1">INDIRECT(CONCATENATE("フィニッシュ後入力!R",簡易速報!$F197+100,"C",COLUMN()),FALSE)</f>
        <v>#N/A</v>
      </c>
      <c r="FN197" s="77" t="e">
        <f ca="1">INDIRECT(CONCATENATE("フィニッシュ後入力!R",簡易速報!$F197+100,"C",COLUMN()),FALSE)</f>
        <v>#N/A</v>
      </c>
      <c r="FO197" s="74" t="e">
        <f ca="1">(INDIRECT(CONCATENATE("フィニッシュ後入力!R",簡易速報!$F197+100,"C",COLUMN()),FALSE)+INDIRECT(CONCATENATE("フィニッシュ後入力!R",簡易速報!$F197+100,"C",COLUMN()+1),FALSE))/2</f>
        <v>#N/A</v>
      </c>
      <c r="FP197" s="60"/>
      <c r="FQ197" s="60"/>
      <c r="FR197" s="60"/>
      <c r="FS197" s="60"/>
      <c r="FT197" s="60"/>
      <c r="FU197" s="60"/>
      <c r="FV197" s="60"/>
      <c r="FW197" s="60"/>
      <c r="FX197" s="60"/>
      <c r="FY197" s="60"/>
      <c r="FZ197" s="60"/>
      <c r="GA197" s="60"/>
      <c r="GB197" s="60"/>
      <c r="GC197" s="60"/>
      <c r="GD197" s="74" t="e">
        <f ca="1">INDIRECT("フィニッシュ後入力!G"&amp;簡易速報!$F197+100)</f>
        <v>#N/A</v>
      </c>
    </row>
    <row r="198" spans="1:186">
      <c r="A198" s="74" t="e">
        <f ca="1">簡易速報!O198</f>
        <v>#N/A</v>
      </c>
      <c r="B198" s="74" t="e">
        <f ca="1">簡易速報!P198</f>
        <v>#N/A</v>
      </c>
      <c r="C198" s="74" t="e">
        <f ca="1">簡易速報!Q198</f>
        <v>#N/A</v>
      </c>
      <c r="D198" s="74" t="e">
        <f ca="1">簡易速報!R198</f>
        <v>#N/A</v>
      </c>
      <c r="E198" s="147" t="e">
        <f ca="1">簡易速報!T198</f>
        <v>#N/A</v>
      </c>
      <c r="F198" s="74" t="e">
        <f ca="1">簡易速報!S198</f>
        <v>#N/A</v>
      </c>
      <c r="G198" s="74" t="e">
        <f ca="1">簡易速報!U198</f>
        <v>#N/A</v>
      </c>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c r="AP198" s="74"/>
      <c r="AQ198" s="74"/>
      <c r="AR198" s="74"/>
      <c r="AS198" s="74"/>
      <c r="AT198" s="74"/>
      <c r="AU198" s="74"/>
      <c r="AV198" s="74"/>
      <c r="AW198" s="74"/>
      <c r="AX198" s="74"/>
      <c r="AY198" s="74"/>
      <c r="AZ198" s="74"/>
      <c r="BA198" s="77" t="e">
        <f ca="1">INDIRECT(CONCATENATE("フィニッシュ後入力!R",簡易速報!$F198+100,"C",COLUMN()),FALSE)</f>
        <v>#N/A</v>
      </c>
      <c r="BB198" s="77" t="e">
        <f ca="1">INDIRECT(CONCATENATE("フィニッシュ後入力!R",簡易速報!$F198+100,"C",COLUMN()),FALSE)</f>
        <v>#N/A</v>
      </c>
      <c r="BC198" s="77" t="e">
        <f ca="1">INDIRECT(CONCATENATE("フィニッシュ後入力!R",簡易速報!$F198+100,"C",COLUMN()),FALSE)</f>
        <v>#N/A</v>
      </c>
      <c r="BD198" s="77" t="e">
        <f ca="1">INDIRECT(CONCATENATE("フィニッシュ後入力!R",簡易速報!$F198+100,"C",COLUMN()),FALSE)</f>
        <v>#N/A</v>
      </c>
      <c r="BE198" s="77" t="e">
        <f ca="1">INDIRECT(CONCATENATE("フィニッシュ後入力!R",簡易速報!$F198+100,"C",COLUMN()),FALSE)</f>
        <v>#N/A</v>
      </c>
      <c r="BF198" s="77" t="e">
        <f ca="1">INDIRECT(CONCATENATE("フィニッシュ後入力!R",簡易速報!$F198+100,"C",COLUMN()),FALSE)</f>
        <v>#N/A</v>
      </c>
      <c r="BG198" s="77" t="e">
        <f ca="1">INDIRECT(CONCATENATE("フィニッシュ後入力!R",簡易速報!$F198+100,"C",COLUMN()),FALSE)</f>
        <v>#N/A</v>
      </c>
      <c r="BH198" s="77" t="e">
        <f ca="1">INDIRECT(CONCATENATE("フィニッシュ後入力!R",簡易速報!$F198+100,"C",COLUMN()),FALSE)</f>
        <v>#N/A</v>
      </c>
      <c r="BI198" s="77" t="e">
        <f ca="1">INDIRECT(CONCATENATE("フィニッシュ後入力!R",簡易速報!$F198+100,"C",COLUMN()),FALSE)</f>
        <v>#N/A</v>
      </c>
      <c r="BJ198" s="77" t="e">
        <f ca="1">INDIRECT(CONCATENATE("フィニッシュ後入力!R",簡易速報!$F198+100,"C",COLUMN()),FALSE)</f>
        <v>#N/A</v>
      </c>
      <c r="BK198" s="77" t="e">
        <f ca="1">INDIRECT(CONCATENATE("フィニッシュ後入力!R",簡易速報!$F198+100,"C",COLUMN()),FALSE)</f>
        <v>#N/A</v>
      </c>
      <c r="BL198" s="77" t="e">
        <f ca="1">INDIRECT(CONCATENATE("フィニッシュ後入力!R",簡易速報!$F198+100,"C",COLUMN()),FALSE)</f>
        <v>#N/A</v>
      </c>
      <c r="BM198" s="77" t="e">
        <f ca="1">INDIRECT(CONCATENATE("フィニッシュ後入力!R",簡易速報!$F198+100,"C",COLUMN()),FALSE)</f>
        <v>#N/A</v>
      </c>
      <c r="BN198" s="77" t="e">
        <f ca="1">INDIRECT(CONCATENATE("フィニッシュ後入力!R",簡易速報!$F198+100,"C",COLUMN()),FALSE)</f>
        <v>#N/A</v>
      </c>
      <c r="BO198" s="77" t="e">
        <f ca="1">INDIRECT(CONCATENATE("フィニッシュ後入力!R",簡易速報!$F198+100,"C",COLUMN()),FALSE)</f>
        <v>#N/A</v>
      </c>
      <c r="BP198" s="77" t="e">
        <f ca="1">INDIRECT(CONCATENATE("フィニッシュ後入力!R",簡易速報!$F198+100,"C",COLUMN()),FALSE)</f>
        <v>#N/A</v>
      </c>
      <c r="BQ198" s="77" t="e">
        <f ca="1">INDIRECT(CONCATENATE("フィニッシュ後入力!R",簡易速報!$F198+100,"C",COLUMN()),FALSE)</f>
        <v>#N/A</v>
      </c>
      <c r="BR198" s="77" t="e">
        <f ca="1">INDIRECT(CONCATENATE("フィニッシュ後入力!R",簡易速報!$F198+100,"C",COLUMN()),FALSE)</f>
        <v>#N/A</v>
      </c>
      <c r="BS198" s="77" t="e">
        <f ca="1">INDIRECT(CONCATENATE("フィニッシュ後入力!R",簡易速報!$F198+100,"C",COLUMN()),FALSE)</f>
        <v>#N/A</v>
      </c>
      <c r="BT198" s="77" t="e">
        <f ca="1">INDIRECT(CONCATENATE("フィニッシュ後入力!R",簡易速報!$F198+100,"C",COLUMN()),FALSE)</f>
        <v>#N/A</v>
      </c>
      <c r="BU198" s="77" t="e">
        <f ca="1">INDIRECT(CONCATENATE("フィニッシュ後入力!R",簡易速報!$F198+100,"C",COLUMN()),FALSE)</f>
        <v>#N/A</v>
      </c>
      <c r="BV198" s="77" t="e">
        <f ca="1">INDIRECT(CONCATENATE("フィニッシュ後入力!R",簡易速報!$F198+100,"C",COLUMN()),FALSE)</f>
        <v>#N/A</v>
      </c>
      <c r="BW198" s="77" t="e">
        <f ca="1">INDIRECT(CONCATENATE("フィニッシュ後入力!R",簡易速報!$F198+100,"C",COLUMN()),FALSE)</f>
        <v>#N/A</v>
      </c>
      <c r="BX198" s="77" t="e">
        <f ca="1">INDIRECT(CONCATENATE("フィニッシュ後入力!R",簡易速報!$F198+100,"C",COLUMN()),FALSE)</f>
        <v>#N/A</v>
      </c>
      <c r="BY198" s="77" t="e">
        <f ca="1">INDIRECT(CONCATENATE("フィニッシュ後入力!R",簡易速報!$F198+100,"C",COLUMN()),FALSE)</f>
        <v>#N/A</v>
      </c>
      <c r="BZ198" s="77" t="e">
        <f ca="1">INDIRECT(CONCATENATE("フィニッシュ後入力!R",簡易速報!$F198+100,"C",COLUMN()),FALSE)</f>
        <v>#N/A</v>
      </c>
      <c r="CA198" s="77" t="e">
        <f ca="1">INDIRECT(CONCATENATE("フィニッシュ後入力!R",簡易速報!$F198+100,"C",COLUMN()),FALSE)</f>
        <v>#N/A</v>
      </c>
      <c r="CB198" s="77" t="e">
        <f ca="1">INDIRECT(CONCATENATE("フィニッシュ後入力!R",簡易速報!$F198+100,"C",COLUMN()),FALSE)</f>
        <v>#N/A</v>
      </c>
      <c r="CC198" s="77" t="e">
        <f ca="1">INDIRECT(CONCATENATE("フィニッシュ後入力!R",簡易速報!$F198+100,"C",COLUMN()),FALSE)</f>
        <v>#N/A</v>
      </c>
      <c r="CD198" s="77" t="e">
        <f ca="1">INDIRECT(CONCATENATE("フィニッシュ後入力!R",簡易速報!$F198+100,"C",COLUMN()),FALSE)</f>
        <v>#N/A</v>
      </c>
      <c r="CE198" s="77" t="str">
        <f>IF(フィニッシュ後入力!CE198&lt;&gt;"",フィニッシュ後入力!CE198,"")</f>
        <v/>
      </c>
      <c r="CF198" s="77" t="str">
        <f>IF(フィニッシュ後入力!CF198&lt;&gt;"",フィニッシュ後入力!CF198,"")</f>
        <v/>
      </c>
      <c r="CG198" s="77" t="str">
        <f>IF(フィニッシュ後入力!CG198&lt;&gt;"",フィニッシュ後入力!CG198,"")</f>
        <v/>
      </c>
      <c r="CH198" s="77" t="str">
        <f>IF(フィニッシュ後入力!CH198&lt;&gt;"",フィニッシュ後入力!CH198,"")</f>
        <v/>
      </c>
      <c r="CI198" s="77" t="str">
        <f>IF(フィニッシュ後入力!CI198&lt;&gt;"",フィニッシュ後入力!CI198,"")</f>
        <v/>
      </c>
      <c r="CJ198" s="77" t="str">
        <f>IF(フィニッシュ後入力!CJ198&lt;&gt;"",フィニッシュ後入力!CJ198,"")</f>
        <v/>
      </c>
      <c r="CK198" s="77" t="str">
        <f>IF(フィニッシュ後入力!CK198&lt;&gt;"",フィニッシュ後入力!CK198,"")</f>
        <v/>
      </c>
      <c r="CL198" s="77" t="str">
        <f>IF(フィニッシュ後入力!CL198&lt;&gt;"",フィニッシュ後入力!CL198,"")</f>
        <v/>
      </c>
      <c r="CM198" s="77" t="str">
        <f>IF(フィニッシュ後入力!CM198&lt;&gt;"",フィニッシュ後入力!CM198,"")</f>
        <v/>
      </c>
      <c r="CN198" s="77" t="str">
        <f>IF(フィニッシュ後入力!CN198&lt;&gt;"",フィニッシュ後入力!CN198,"")</f>
        <v/>
      </c>
      <c r="CO198" s="77" t="str">
        <f>IF(フィニッシュ後入力!CO198&lt;&gt;"",フィニッシュ後入力!CO198,"")</f>
        <v/>
      </c>
      <c r="CP198" s="77" t="str">
        <f>IF(フィニッシュ後入力!CP198&lt;&gt;"",フィニッシュ後入力!CP198,"")</f>
        <v/>
      </c>
      <c r="CQ198" s="77" t="str">
        <f>IF(フィニッシュ後入力!CQ198&lt;&gt;"",フィニッシュ後入力!CQ198,"")</f>
        <v/>
      </c>
      <c r="CR198" s="77" t="str">
        <f>IF(フィニッシュ後入力!CR198&lt;&gt;"",フィニッシュ後入力!CR198,"")</f>
        <v/>
      </c>
      <c r="CS198" s="77" t="str">
        <f>IF(フィニッシュ後入力!CS198&lt;&gt;"",フィニッシュ後入力!CS198,"")</f>
        <v/>
      </c>
      <c r="CT198" s="77" t="str">
        <f>IF(フィニッシュ後入力!CT198&lt;&gt;"",フィニッシュ後入力!CT198,"")</f>
        <v/>
      </c>
      <c r="CU198" s="77" t="str">
        <f>IF(フィニッシュ後入力!CU198&lt;&gt;"",フィニッシュ後入力!CU198,"")</f>
        <v/>
      </c>
      <c r="CV198" s="77" t="str">
        <f>IF(フィニッシュ後入力!CV198&lt;&gt;"",フィニッシュ後入力!CV198,"")</f>
        <v/>
      </c>
      <c r="CW198" s="77" t="str">
        <f>IF(フィニッシュ後入力!CW198&lt;&gt;"",フィニッシュ後入力!CW198,"")</f>
        <v/>
      </c>
      <c r="CX198" s="77" t="str">
        <f>IF(フィニッシュ後入力!CX198&lt;&gt;"",フィニッシュ後入力!CX198,"")</f>
        <v/>
      </c>
      <c r="CY198" s="77" t="str">
        <f>IF(フィニッシュ後入力!CY198&lt;&gt;"",フィニッシュ後入力!CY198,"")</f>
        <v/>
      </c>
      <c r="CZ198" s="77" t="str">
        <f>IF(フィニッシュ後入力!CZ198&lt;&gt;"",フィニッシュ後入力!CZ198,"")</f>
        <v/>
      </c>
      <c r="DA198" s="77" t="str">
        <f>IF(フィニッシュ後入力!DA198&lt;&gt;"",フィニッシュ後入力!DA198,"")</f>
        <v/>
      </c>
      <c r="DB198" s="77" t="str">
        <f>IF(フィニッシュ後入力!DB198&lt;&gt;"",フィニッシュ後入力!DB198,"")</f>
        <v/>
      </c>
      <c r="DC198" s="77" t="str">
        <f>IF(フィニッシュ後入力!DC198&lt;&gt;"",フィニッシュ後入力!DC198,"")</f>
        <v/>
      </c>
      <c r="DD198" s="77" t="str">
        <f>IF(フィニッシュ後入力!DD198&lt;&gt;"",フィニッシュ後入力!DD198,"")</f>
        <v/>
      </c>
      <c r="DE198" s="77" t="str">
        <f>IF(フィニッシュ後入力!DE198&lt;&gt;"",フィニッシュ後入力!DE198,"")</f>
        <v/>
      </c>
      <c r="DF198" s="77" t="str">
        <f>IF(フィニッシュ後入力!DF198&lt;&gt;"",フィニッシュ後入力!DF198,"")</f>
        <v/>
      </c>
      <c r="DG198" s="77" t="str">
        <f>IF(フィニッシュ後入力!DG198&lt;&gt;"",フィニッシュ後入力!DG198,"")</f>
        <v/>
      </c>
      <c r="DH198" s="77" t="str">
        <f>IF(フィニッシュ後入力!DH198&lt;&gt;"",フィニッシュ後入力!DH198,"")</f>
        <v/>
      </c>
      <c r="DI198" s="77" t="str">
        <f>IF(フィニッシュ後入力!DI198&lt;&gt;"",フィニッシュ後入力!DI198,"")</f>
        <v/>
      </c>
      <c r="DJ198" s="77" t="str">
        <f>IF(フィニッシュ後入力!DJ198&lt;&gt;"",フィニッシュ後入力!DJ198,"")</f>
        <v/>
      </c>
      <c r="DK198" s="77" t="str">
        <f>IF(フィニッシュ後入力!DK198&lt;&gt;"",フィニッシュ後入力!DK198,"")</f>
        <v/>
      </c>
      <c r="DL198" s="77" t="str">
        <f>IF(フィニッシュ後入力!DL198&lt;&gt;"",フィニッシュ後入力!DL198,"")</f>
        <v/>
      </c>
      <c r="DM198" s="77" t="str">
        <f>IF(フィニッシュ後入力!DM198&lt;&gt;"",フィニッシュ後入力!DM198,"")</f>
        <v/>
      </c>
      <c r="DN198" s="77" t="str">
        <f>IF(フィニッシュ後入力!DN198&lt;&gt;"",フィニッシュ後入力!DN198,"")</f>
        <v/>
      </c>
      <c r="DO198" s="77" t="str">
        <f>IF(フィニッシュ後入力!DO198&lt;&gt;"",フィニッシュ後入力!DO198,"")</f>
        <v/>
      </c>
      <c r="DP198" s="77" t="str">
        <f>IF(フィニッシュ後入力!DP198&lt;&gt;"",フィニッシュ後入力!DP198,"")</f>
        <v/>
      </c>
      <c r="DQ198" s="77" t="str">
        <f>IF(フィニッシュ後入力!DQ198&lt;&gt;"",フィニッシュ後入力!DQ198,"")</f>
        <v/>
      </c>
      <c r="DR198" s="77" t="str">
        <f>IF(フィニッシュ後入力!DR198&lt;&gt;"",フィニッシュ後入力!DR198,"")</f>
        <v/>
      </c>
      <c r="DS198" s="77" t="str">
        <f>IF(フィニッシュ後入力!DS198&lt;&gt;"",フィニッシュ後入力!DS198,"")</f>
        <v/>
      </c>
      <c r="DT198" s="77" t="str">
        <f>IF(フィニッシュ後入力!DT198&lt;&gt;"",フィニッシュ後入力!DT198,"")</f>
        <v/>
      </c>
      <c r="DU198" s="77" t="str">
        <f>IF(フィニッシュ後入力!DU198&lt;&gt;"",フィニッシュ後入力!DU198,"")</f>
        <v/>
      </c>
      <c r="DV198" s="77" t="str">
        <f>IF(フィニッシュ後入力!DV198&lt;&gt;"",フィニッシュ後入力!DV198,"")</f>
        <v/>
      </c>
      <c r="DW198" s="77" t="str">
        <f>IF(フィニッシュ後入力!DW198&lt;&gt;"",フィニッシュ後入力!DW198,"")</f>
        <v/>
      </c>
      <c r="DX198" s="77" t="str">
        <f>IF(フィニッシュ後入力!DX198&lt;&gt;"",フィニッシュ後入力!DX198,"")</f>
        <v/>
      </c>
      <c r="DY198" s="77" t="str">
        <f>IF(フィニッシュ後入力!DY198&lt;&gt;"",フィニッシュ後入力!DY198,"")</f>
        <v/>
      </c>
      <c r="DZ198" s="77" t="str">
        <f>IF(フィニッシュ後入力!DZ198&lt;&gt;"",フィニッシュ後入力!DZ198,"")</f>
        <v/>
      </c>
      <c r="EA198" s="77" t="str">
        <f>IF(フィニッシュ後入力!EA198&lt;&gt;"",フィニッシュ後入力!EA198,"")</f>
        <v/>
      </c>
      <c r="EB198" s="77" t="str">
        <f>IF(フィニッシュ後入力!EB198&lt;&gt;"",フィニッシュ後入力!EB198,"")</f>
        <v/>
      </c>
      <c r="EC198" s="77" t="str">
        <f>IF(フィニッシュ後入力!EC198&lt;&gt;"",フィニッシュ後入力!EC198,"")</f>
        <v/>
      </c>
      <c r="ED198" s="77" t="str">
        <f>IF(フィニッシュ後入力!ED198&lt;&gt;"",フィニッシュ後入力!ED198,"")</f>
        <v/>
      </c>
      <c r="EE198" s="77" t="str">
        <f>IF(フィニッシュ後入力!EE198&lt;&gt;"",フィニッシュ後入力!EE198,"")</f>
        <v/>
      </c>
      <c r="EF198" s="77" t="str">
        <f>IF(フィニッシュ後入力!EF198&lt;&gt;"",フィニッシュ後入力!EF198,"")</f>
        <v/>
      </c>
      <c r="EG198" s="77" t="str">
        <f>IF(フィニッシュ後入力!EG198&lt;&gt;"",フィニッシュ後入力!EG198,"")</f>
        <v/>
      </c>
      <c r="EH198" s="77" t="str">
        <f>IF(フィニッシュ後入力!EH198&lt;&gt;"",フィニッシュ後入力!EH198,"")</f>
        <v/>
      </c>
      <c r="EI198" s="77" t="str">
        <f>IF(フィニッシュ後入力!EI198&lt;&gt;"",フィニッシュ後入力!EI198,"")</f>
        <v/>
      </c>
      <c r="EJ198" s="77" t="str">
        <f>IF(フィニッシュ後入力!EJ198&lt;&gt;"",フィニッシュ後入力!EJ198,"")</f>
        <v/>
      </c>
      <c r="EK198" s="77" t="str">
        <f>IF(フィニッシュ後入力!EK198&lt;&gt;"",フィニッシュ後入力!EK198,"")</f>
        <v/>
      </c>
      <c r="EL198" s="77" t="str">
        <f>IF(フィニッシュ後入力!EL198&lt;&gt;"",フィニッシュ後入力!EL198,"")</f>
        <v/>
      </c>
      <c r="EM198" s="77" t="str">
        <f>IF(フィニッシュ後入力!EM198&lt;&gt;"",フィニッシュ後入力!EM198,"")</f>
        <v/>
      </c>
      <c r="EN198" s="77" t="str">
        <f>IF(フィニッシュ後入力!EN198&lt;&gt;"",フィニッシュ後入力!EN198,"")</f>
        <v/>
      </c>
      <c r="EO198" s="77" t="str">
        <f>IF(フィニッシュ後入力!EO198&lt;&gt;"",フィニッシュ後入力!EO198,"")</f>
        <v/>
      </c>
      <c r="EP198" s="77" t="str">
        <f>IF(フィニッシュ後入力!EP198&lt;&gt;"",フィニッシュ後入力!EP198,"")</f>
        <v/>
      </c>
      <c r="EQ198" s="77" t="str">
        <f>IF(フィニッシュ後入力!EQ198&lt;&gt;"",フィニッシュ後入力!EQ198,"")</f>
        <v/>
      </c>
      <c r="ER198" s="77" t="str">
        <f>IF(フィニッシュ後入力!ER198&lt;&gt;"",フィニッシュ後入力!ER198,"")</f>
        <v/>
      </c>
      <c r="ES198" s="77" t="str">
        <f>IF(フィニッシュ後入力!ES198&lt;&gt;"",フィニッシュ後入力!ES198,"")</f>
        <v/>
      </c>
      <c r="ET198" s="77" t="str">
        <f>IF(フィニッシュ後入力!ET198&lt;&gt;"",フィニッシュ後入力!ET198,"")</f>
        <v/>
      </c>
      <c r="EU198" s="77" t="str">
        <f>IF(フィニッシュ後入力!EU198&lt;&gt;"",フィニッシュ後入力!EU198,"")</f>
        <v/>
      </c>
      <c r="EV198" s="77" t="str">
        <f>IF(フィニッシュ後入力!EV198&lt;&gt;"",フィニッシュ後入力!EV198,"")</f>
        <v/>
      </c>
      <c r="EW198" s="77" t="str">
        <f>IF(フィニッシュ後入力!EW198&lt;&gt;"",フィニッシュ後入力!EW198,"")</f>
        <v/>
      </c>
      <c r="EX198" s="77" t="str">
        <f>IF(フィニッシュ後入力!EX198&lt;&gt;"",フィニッシュ後入力!EX198,"")</f>
        <v/>
      </c>
      <c r="EY198" s="77" t="str">
        <f>IF(フィニッシュ後入力!EY198&lt;&gt;"",フィニッシュ後入力!EY198,"")</f>
        <v/>
      </c>
      <c r="EZ198" s="77" t="str">
        <f>IF(フィニッシュ後入力!EZ198&lt;&gt;"",フィニッシュ後入力!EZ198,"")</f>
        <v/>
      </c>
      <c r="FA198" s="77" t="e">
        <f ca="1">INDIRECT(CONCATENATE("フィニッシュ後入力!R",簡易速報!$F198+100,"C",COLUMN()),FALSE)</f>
        <v>#N/A</v>
      </c>
      <c r="FB198" s="77" t="e">
        <f ca="1">INDIRECT(CONCATENATE("フィニッシュ後入力!R",簡易速報!$F198+100,"C",COLUMN()),FALSE)</f>
        <v>#N/A</v>
      </c>
      <c r="FC198" s="74" t="e">
        <f ca="1">(INDIRECT(CONCATENATE("フィニッシュ後入力!R",簡易速報!$F198+100,"C",COLUMN()),FALSE)+INDIRECT(CONCATENATE("フィニッシュ後入力!R",簡易速報!$F198+100,"C",COLUMN()+1),FALSE))/2</f>
        <v>#N/A</v>
      </c>
      <c r="FD198" s="74"/>
      <c r="FE198" s="74"/>
      <c r="FF198" s="74"/>
      <c r="FG198" s="77" t="e">
        <f ca="1">INDIRECT(CONCATENATE("フィニッシュ後入力!R",簡易速報!$F198+100,"C",COLUMN()),FALSE)</f>
        <v>#N/A</v>
      </c>
      <c r="FH198" s="77" t="e">
        <f ca="1">INDIRECT(CONCATENATE("フィニッシュ後入力!R",簡易速報!$F198+100,"C",COLUMN()),FALSE)</f>
        <v>#N/A</v>
      </c>
      <c r="FI198" s="74" t="e">
        <f ca="1">(INDIRECT(CONCATENATE("フィニッシュ後入力!R",簡易速報!$F198+100,"C",COLUMN()),FALSE)+INDIRECT(CONCATENATE("フィニッシュ後入力!R",簡易速報!$F198+100,"C",COLUMN()+1),FALSE))/2</f>
        <v>#N/A</v>
      </c>
      <c r="FJ198" s="74"/>
      <c r="FK198" s="74"/>
      <c r="FL198" s="74"/>
      <c r="FM198" s="77" t="e">
        <f ca="1">INDIRECT(CONCATENATE("フィニッシュ後入力!R",簡易速報!$F198+100,"C",COLUMN()),FALSE)</f>
        <v>#N/A</v>
      </c>
      <c r="FN198" s="77" t="e">
        <f ca="1">INDIRECT(CONCATENATE("フィニッシュ後入力!R",簡易速報!$F198+100,"C",COLUMN()),FALSE)</f>
        <v>#N/A</v>
      </c>
      <c r="FO198" s="74" t="e">
        <f ca="1">(INDIRECT(CONCATENATE("フィニッシュ後入力!R",簡易速報!$F198+100,"C",COLUMN()),FALSE)+INDIRECT(CONCATENATE("フィニッシュ後入力!R",簡易速報!$F198+100,"C",COLUMN()+1),FALSE))/2</f>
        <v>#N/A</v>
      </c>
      <c r="FP198" s="60"/>
      <c r="FQ198" s="60"/>
      <c r="FR198" s="60"/>
      <c r="FS198" s="60"/>
      <c r="FT198" s="60"/>
      <c r="FU198" s="60"/>
      <c r="FV198" s="60"/>
      <c r="FW198" s="60"/>
      <c r="FX198" s="60"/>
      <c r="FY198" s="60"/>
      <c r="FZ198" s="60"/>
      <c r="GA198" s="60"/>
      <c r="GB198" s="60"/>
      <c r="GC198" s="60"/>
      <c r="GD198" s="74" t="e">
        <f ca="1">INDIRECT("フィニッシュ後入力!G"&amp;簡易速報!$F198+100)</f>
        <v>#N/A</v>
      </c>
    </row>
    <row r="199" spans="1:186">
      <c r="A199" s="74" t="e">
        <f ca="1">簡易速報!O199</f>
        <v>#N/A</v>
      </c>
      <c r="B199" s="74" t="e">
        <f ca="1">簡易速報!P199</f>
        <v>#N/A</v>
      </c>
      <c r="C199" s="74" t="e">
        <f ca="1">簡易速報!Q199</f>
        <v>#N/A</v>
      </c>
      <c r="D199" s="74" t="e">
        <f ca="1">簡易速報!R199</f>
        <v>#N/A</v>
      </c>
      <c r="E199" s="147" t="e">
        <f ca="1">簡易速報!T199</f>
        <v>#N/A</v>
      </c>
      <c r="F199" s="74" t="e">
        <f ca="1">簡易速報!S199</f>
        <v>#N/A</v>
      </c>
      <c r="G199" s="74" t="e">
        <f ca="1">簡易速報!U199</f>
        <v>#N/A</v>
      </c>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c r="AP199" s="74"/>
      <c r="AQ199" s="74"/>
      <c r="AR199" s="74"/>
      <c r="AS199" s="74"/>
      <c r="AT199" s="74"/>
      <c r="AU199" s="74"/>
      <c r="AV199" s="74"/>
      <c r="AW199" s="74"/>
      <c r="AX199" s="74"/>
      <c r="AY199" s="74"/>
      <c r="AZ199" s="74"/>
      <c r="BA199" s="77" t="e">
        <f ca="1">INDIRECT(CONCATENATE("フィニッシュ後入力!R",簡易速報!$F199+100,"C",COLUMN()),FALSE)</f>
        <v>#N/A</v>
      </c>
      <c r="BB199" s="77" t="e">
        <f ca="1">INDIRECT(CONCATENATE("フィニッシュ後入力!R",簡易速報!$F199+100,"C",COLUMN()),FALSE)</f>
        <v>#N/A</v>
      </c>
      <c r="BC199" s="77" t="e">
        <f ca="1">INDIRECT(CONCATENATE("フィニッシュ後入力!R",簡易速報!$F199+100,"C",COLUMN()),FALSE)</f>
        <v>#N/A</v>
      </c>
      <c r="BD199" s="77" t="e">
        <f ca="1">INDIRECT(CONCATENATE("フィニッシュ後入力!R",簡易速報!$F199+100,"C",COLUMN()),FALSE)</f>
        <v>#N/A</v>
      </c>
      <c r="BE199" s="77" t="e">
        <f ca="1">INDIRECT(CONCATENATE("フィニッシュ後入力!R",簡易速報!$F199+100,"C",COLUMN()),FALSE)</f>
        <v>#N/A</v>
      </c>
      <c r="BF199" s="77" t="e">
        <f ca="1">INDIRECT(CONCATENATE("フィニッシュ後入力!R",簡易速報!$F199+100,"C",COLUMN()),FALSE)</f>
        <v>#N/A</v>
      </c>
      <c r="BG199" s="77" t="e">
        <f ca="1">INDIRECT(CONCATENATE("フィニッシュ後入力!R",簡易速報!$F199+100,"C",COLUMN()),FALSE)</f>
        <v>#N/A</v>
      </c>
      <c r="BH199" s="77" t="e">
        <f ca="1">INDIRECT(CONCATENATE("フィニッシュ後入力!R",簡易速報!$F199+100,"C",COLUMN()),FALSE)</f>
        <v>#N/A</v>
      </c>
      <c r="BI199" s="77" t="e">
        <f ca="1">INDIRECT(CONCATENATE("フィニッシュ後入力!R",簡易速報!$F199+100,"C",COLUMN()),FALSE)</f>
        <v>#N/A</v>
      </c>
      <c r="BJ199" s="77" t="e">
        <f ca="1">INDIRECT(CONCATENATE("フィニッシュ後入力!R",簡易速報!$F199+100,"C",COLUMN()),FALSE)</f>
        <v>#N/A</v>
      </c>
      <c r="BK199" s="77" t="e">
        <f ca="1">INDIRECT(CONCATENATE("フィニッシュ後入力!R",簡易速報!$F199+100,"C",COLUMN()),FALSE)</f>
        <v>#N/A</v>
      </c>
      <c r="BL199" s="77" t="e">
        <f ca="1">INDIRECT(CONCATENATE("フィニッシュ後入力!R",簡易速報!$F199+100,"C",COLUMN()),FALSE)</f>
        <v>#N/A</v>
      </c>
      <c r="BM199" s="77" t="e">
        <f ca="1">INDIRECT(CONCATENATE("フィニッシュ後入力!R",簡易速報!$F199+100,"C",COLUMN()),FALSE)</f>
        <v>#N/A</v>
      </c>
      <c r="BN199" s="77" t="e">
        <f ca="1">INDIRECT(CONCATENATE("フィニッシュ後入力!R",簡易速報!$F199+100,"C",COLUMN()),FALSE)</f>
        <v>#N/A</v>
      </c>
      <c r="BO199" s="77" t="e">
        <f ca="1">INDIRECT(CONCATENATE("フィニッシュ後入力!R",簡易速報!$F199+100,"C",COLUMN()),FALSE)</f>
        <v>#N/A</v>
      </c>
      <c r="BP199" s="77" t="e">
        <f ca="1">INDIRECT(CONCATENATE("フィニッシュ後入力!R",簡易速報!$F199+100,"C",COLUMN()),FALSE)</f>
        <v>#N/A</v>
      </c>
      <c r="BQ199" s="77" t="e">
        <f ca="1">INDIRECT(CONCATENATE("フィニッシュ後入力!R",簡易速報!$F199+100,"C",COLUMN()),FALSE)</f>
        <v>#N/A</v>
      </c>
      <c r="BR199" s="77" t="e">
        <f ca="1">INDIRECT(CONCATENATE("フィニッシュ後入力!R",簡易速報!$F199+100,"C",COLUMN()),FALSE)</f>
        <v>#N/A</v>
      </c>
      <c r="BS199" s="77" t="e">
        <f ca="1">INDIRECT(CONCATENATE("フィニッシュ後入力!R",簡易速報!$F199+100,"C",COLUMN()),FALSE)</f>
        <v>#N/A</v>
      </c>
      <c r="BT199" s="77" t="e">
        <f ca="1">INDIRECT(CONCATENATE("フィニッシュ後入力!R",簡易速報!$F199+100,"C",COLUMN()),FALSE)</f>
        <v>#N/A</v>
      </c>
      <c r="BU199" s="77" t="e">
        <f ca="1">INDIRECT(CONCATENATE("フィニッシュ後入力!R",簡易速報!$F199+100,"C",COLUMN()),FALSE)</f>
        <v>#N/A</v>
      </c>
      <c r="BV199" s="77" t="e">
        <f ca="1">INDIRECT(CONCATENATE("フィニッシュ後入力!R",簡易速報!$F199+100,"C",COLUMN()),FALSE)</f>
        <v>#N/A</v>
      </c>
      <c r="BW199" s="77" t="e">
        <f ca="1">INDIRECT(CONCATENATE("フィニッシュ後入力!R",簡易速報!$F199+100,"C",COLUMN()),FALSE)</f>
        <v>#N/A</v>
      </c>
      <c r="BX199" s="77" t="e">
        <f ca="1">INDIRECT(CONCATENATE("フィニッシュ後入力!R",簡易速報!$F199+100,"C",COLUMN()),FALSE)</f>
        <v>#N/A</v>
      </c>
      <c r="BY199" s="77" t="e">
        <f ca="1">INDIRECT(CONCATENATE("フィニッシュ後入力!R",簡易速報!$F199+100,"C",COLUMN()),FALSE)</f>
        <v>#N/A</v>
      </c>
      <c r="BZ199" s="77" t="e">
        <f ca="1">INDIRECT(CONCATENATE("フィニッシュ後入力!R",簡易速報!$F199+100,"C",COLUMN()),FALSE)</f>
        <v>#N/A</v>
      </c>
      <c r="CA199" s="77" t="e">
        <f ca="1">INDIRECT(CONCATENATE("フィニッシュ後入力!R",簡易速報!$F199+100,"C",COLUMN()),FALSE)</f>
        <v>#N/A</v>
      </c>
      <c r="CB199" s="77" t="e">
        <f ca="1">INDIRECT(CONCATENATE("フィニッシュ後入力!R",簡易速報!$F199+100,"C",COLUMN()),FALSE)</f>
        <v>#N/A</v>
      </c>
      <c r="CC199" s="77" t="e">
        <f ca="1">INDIRECT(CONCATENATE("フィニッシュ後入力!R",簡易速報!$F199+100,"C",COLUMN()),FALSE)</f>
        <v>#N/A</v>
      </c>
      <c r="CD199" s="77" t="e">
        <f ca="1">INDIRECT(CONCATENATE("フィニッシュ後入力!R",簡易速報!$F199+100,"C",COLUMN()),FALSE)</f>
        <v>#N/A</v>
      </c>
      <c r="CE199" s="77" t="str">
        <f>IF(フィニッシュ後入力!CE199&lt;&gt;"",フィニッシュ後入力!CE199,"")</f>
        <v/>
      </c>
      <c r="CF199" s="77" t="str">
        <f>IF(フィニッシュ後入力!CF199&lt;&gt;"",フィニッシュ後入力!CF199,"")</f>
        <v/>
      </c>
      <c r="CG199" s="77" t="str">
        <f>IF(フィニッシュ後入力!CG199&lt;&gt;"",フィニッシュ後入力!CG199,"")</f>
        <v/>
      </c>
      <c r="CH199" s="77" t="str">
        <f>IF(フィニッシュ後入力!CH199&lt;&gt;"",フィニッシュ後入力!CH199,"")</f>
        <v/>
      </c>
      <c r="CI199" s="77" t="str">
        <f>IF(フィニッシュ後入力!CI199&lt;&gt;"",フィニッシュ後入力!CI199,"")</f>
        <v/>
      </c>
      <c r="CJ199" s="77" t="str">
        <f>IF(フィニッシュ後入力!CJ199&lt;&gt;"",フィニッシュ後入力!CJ199,"")</f>
        <v/>
      </c>
      <c r="CK199" s="77" t="str">
        <f>IF(フィニッシュ後入力!CK199&lt;&gt;"",フィニッシュ後入力!CK199,"")</f>
        <v/>
      </c>
      <c r="CL199" s="77" t="str">
        <f>IF(フィニッシュ後入力!CL199&lt;&gt;"",フィニッシュ後入力!CL199,"")</f>
        <v/>
      </c>
      <c r="CM199" s="77" t="str">
        <f>IF(フィニッシュ後入力!CM199&lt;&gt;"",フィニッシュ後入力!CM199,"")</f>
        <v/>
      </c>
      <c r="CN199" s="77" t="str">
        <f>IF(フィニッシュ後入力!CN199&lt;&gt;"",フィニッシュ後入力!CN199,"")</f>
        <v/>
      </c>
      <c r="CO199" s="77" t="str">
        <f>IF(フィニッシュ後入力!CO199&lt;&gt;"",フィニッシュ後入力!CO199,"")</f>
        <v/>
      </c>
      <c r="CP199" s="77" t="str">
        <f>IF(フィニッシュ後入力!CP199&lt;&gt;"",フィニッシュ後入力!CP199,"")</f>
        <v/>
      </c>
      <c r="CQ199" s="77" t="str">
        <f>IF(フィニッシュ後入力!CQ199&lt;&gt;"",フィニッシュ後入力!CQ199,"")</f>
        <v/>
      </c>
      <c r="CR199" s="77" t="str">
        <f>IF(フィニッシュ後入力!CR199&lt;&gt;"",フィニッシュ後入力!CR199,"")</f>
        <v/>
      </c>
      <c r="CS199" s="77" t="str">
        <f>IF(フィニッシュ後入力!CS199&lt;&gt;"",フィニッシュ後入力!CS199,"")</f>
        <v/>
      </c>
      <c r="CT199" s="77" t="str">
        <f>IF(フィニッシュ後入力!CT199&lt;&gt;"",フィニッシュ後入力!CT199,"")</f>
        <v/>
      </c>
      <c r="CU199" s="77" t="str">
        <f>IF(フィニッシュ後入力!CU199&lt;&gt;"",フィニッシュ後入力!CU199,"")</f>
        <v/>
      </c>
      <c r="CV199" s="77" t="str">
        <f>IF(フィニッシュ後入力!CV199&lt;&gt;"",フィニッシュ後入力!CV199,"")</f>
        <v/>
      </c>
      <c r="CW199" s="77" t="str">
        <f>IF(フィニッシュ後入力!CW199&lt;&gt;"",フィニッシュ後入力!CW199,"")</f>
        <v/>
      </c>
      <c r="CX199" s="77" t="str">
        <f>IF(フィニッシュ後入力!CX199&lt;&gt;"",フィニッシュ後入力!CX199,"")</f>
        <v/>
      </c>
      <c r="CY199" s="77" t="str">
        <f>IF(フィニッシュ後入力!CY199&lt;&gt;"",フィニッシュ後入力!CY199,"")</f>
        <v/>
      </c>
      <c r="CZ199" s="77" t="str">
        <f>IF(フィニッシュ後入力!CZ199&lt;&gt;"",フィニッシュ後入力!CZ199,"")</f>
        <v/>
      </c>
      <c r="DA199" s="77" t="str">
        <f>IF(フィニッシュ後入力!DA199&lt;&gt;"",フィニッシュ後入力!DA199,"")</f>
        <v/>
      </c>
      <c r="DB199" s="77" t="str">
        <f>IF(フィニッシュ後入力!DB199&lt;&gt;"",フィニッシュ後入力!DB199,"")</f>
        <v/>
      </c>
      <c r="DC199" s="77" t="str">
        <f>IF(フィニッシュ後入力!DC199&lt;&gt;"",フィニッシュ後入力!DC199,"")</f>
        <v/>
      </c>
      <c r="DD199" s="77" t="str">
        <f>IF(フィニッシュ後入力!DD199&lt;&gt;"",フィニッシュ後入力!DD199,"")</f>
        <v/>
      </c>
      <c r="DE199" s="77" t="str">
        <f>IF(フィニッシュ後入力!DE199&lt;&gt;"",フィニッシュ後入力!DE199,"")</f>
        <v/>
      </c>
      <c r="DF199" s="77" t="str">
        <f>IF(フィニッシュ後入力!DF199&lt;&gt;"",フィニッシュ後入力!DF199,"")</f>
        <v/>
      </c>
      <c r="DG199" s="77" t="str">
        <f>IF(フィニッシュ後入力!DG199&lt;&gt;"",フィニッシュ後入力!DG199,"")</f>
        <v/>
      </c>
      <c r="DH199" s="77" t="str">
        <f>IF(フィニッシュ後入力!DH199&lt;&gt;"",フィニッシュ後入力!DH199,"")</f>
        <v/>
      </c>
      <c r="DI199" s="77" t="str">
        <f>IF(フィニッシュ後入力!DI199&lt;&gt;"",フィニッシュ後入力!DI199,"")</f>
        <v/>
      </c>
      <c r="DJ199" s="77" t="str">
        <f>IF(フィニッシュ後入力!DJ199&lt;&gt;"",フィニッシュ後入力!DJ199,"")</f>
        <v/>
      </c>
      <c r="DK199" s="77" t="str">
        <f>IF(フィニッシュ後入力!DK199&lt;&gt;"",フィニッシュ後入力!DK199,"")</f>
        <v/>
      </c>
      <c r="DL199" s="77" t="str">
        <f>IF(フィニッシュ後入力!DL199&lt;&gt;"",フィニッシュ後入力!DL199,"")</f>
        <v/>
      </c>
      <c r="DM199" s="77" t="str">
        <f>IF(フィニッシュ後入力!DM199&lt;&gt;"",フィニッシュ後入力!DM199,"")</f>
        <v/>
      </c>
      <c r="DN199" s="77" t="str">
        <f>IF(フィニッシュ後入力!DN199&lt;&gt;"",フィニッシュ後入力!DN199,"")</f>
        <v/>
      </c>
      <c r="DO199" s="77" t="str">
        <f>IF(フィニッシュ後入力!DO199&lt;&gt;"",フィニッシュ後入力!DO199,"")</f>
        <v/>
      </c>
      <c r="DP199" s="77" t="str">
        <f>IF(フィニッシュ後入力!DP199&lt;&gt;"",フィニッシュ後入力!DP199,"")</f>
        <v/>
      </c>
      <c r="DQ199" s="77" t="str">
        <f>IF(フィニッシュ後入力!DQ199&lt;&gt;"",フィニッシュ後入力!DQ199,"")</f>
        <v/>
      </c>
      <c r="DR199" s="77" t="str">
        <f>IF(フィニッシュ後入力!DR199&lt;&gt;"",フィニッシュ後入力!DR199,"")</f>
        <v/>
      </c>
      <c r="DS199" s="77" t="str">
        <f>IF(フィニッシュ後入力!DS199&lt;&gt;"",フィニッシュ後入力!DS199,"")</f>
        <v/>
      </c>
      <c r="DT199" s="77" t="str">
        <f>IF(フィニッシュ後入力!DT199&lt;&gt;"",フィニッシュ後入力!DT199,"")</f>
        <v/>
      </c>
      <c r="DU199" s="77" t="str">
        <f>IF(フィニッシュ後入力!DU199&lt;&gt;"",フィニッシュ後入力!DU199,"")</f>
        <v/>
      </c>
      <c r="DV199" s="77" t="str">
        <f>IF(フィニッシュ後入力!DV199&lt;&gt;"",フィニッシュ後入力!DV199,"")</f>
        <v/>
      </c>
      <c r="DW199" s="77" t="str">
        <f>IF(フィニッシュ後入力!DW199&lt;&gt;"",フィニッシュ後入力!DW199,"")</f>
        <v/>
      </c>
      <c r="DX199" s="77" t="str">
        <f>IF(フィニッシュ後入力!DX199&lt;&gt;"",フィニッシュ後入力!DX199,"")</f>
        <v/>
      </c>
      <c r="DY199" s="77" t="str">
        <f>IF(フィニッシュ後入力!DY199&lt;&gt;"",フィニッシュ後入力!DY199,"")</f>
        <v/>
      </c>
      <c r="DZ199" s="77" t="str">
        <f>IF(フィニッシュ後入力!DZ199&lt;&gt;"",フィニッシュ後入力!DZ199,"")</f>
        <v/>
      </c>
      <c r="EA199" s="77" t="str">
        <f>IF(フィニッシュ後入力!EA199&lt;&gt;"",フィニッシュ後入力!EA199,"")</f>
        <v/>
      </c>
      <c r="EB199" s="77" t="str">
        <f>IF(フィニッシュ後入力!EB199&lt;&gt;"",フィニッシュ後入力!EB199,"")</f>
        <v/>
      </c>
      <c r="EC199" s="77" t="str">
        <f>IF(フィニッシュ後入力!EC199&lt;&gt;"",フィニッシュ後入力!EC199,"")</f>
        <v/>
      </c>
      <c r="ED199" s="77" t="str">
        <f>IF(フィニッシュ後入力!ED199&lt;&gt;"",フィニッシュ後入力!ED199,"")</f>
        <v/>
      </c>
      <c r="EE199" s="77" t="str">
        <f>IF(フィニッシュ後入力!EE199&lt;&gt;"",フィニッシュ後入力!EE199,"")</f>
        <v/>
      </c>
      <c r="EF199" s="77" t="str">
        <f>IF(フィニッシュ後入力!EF199&lt;&gt;"",フィニッシュ後入力!EF199,"")</f>
        <v/>
      </c>
      <c r="EG199" s="77" t="str">
        <f>IF(フィニッシュ後入力!EG199&lt;&gt;"",フィニッシュ後入力!EG199,"")</f>
        <v/>
      </c>
      <c r="EH199" s="77" t="str">
        <f>IF(フィニッシュ後入力!EH199&lt;&gt;"",フィニッシュ後入力!EH199,"")</f>
        <v/>
      </c>
      <c r="EI199" s="77" t="str">
        <f>IF(フィニッシュ後入力!EI199&lt;&gt;"",フィニッシュ後入力!EI199,"")</f>
        <v/>
      </c>
      <c r="EJ199" s="77" t="str">
        <f>IF(フィニッシュ後入力!EJ199&lt;&gt;"",フィニッシュ後入力!EJ199,"")</f>
        <v/>
      </c>
      <c r="EK199" s="77" t="str">
        <f>IF(フィニッシュ後入力!EK199&lt;&gt;"",フィニッシュ後入力!EK199,"")</f>
        <v/>
      </c>
      <c r="EL199" s="77" t="str">
        <f>IF(フィニッシュ後入力!EL199&lt;&gt;"",フィニッシュ後入力!EL199,"")</f>
        <v/>
      </c>
      <c r="EM199" s="77" t="str">
        <f>IF(フィニッシュ後入力!EM199&lt;&gt;"",フィニッシュ後入力!EM199,"")</f>
        <v/>
      </c>
      <c r="EN199" s="77" t="str">
        <f>IF(フィニッシュ後入力!EN199&lt;&gt;"",フィニッシュ後入力!EN199,"")</f>
        <v/>
      </c>
      <c r="EO199" s="77" t="str">
        <f>IF(フィニッシュ後入力!EO199&lt;&gt;"",フィニッシュ後入力!EO199,"")</f>
        <v/>
      </c>
      <c r="EP199" s="77" t="str">
        <f>IF(フィニッシュ後入力!EP199&lt;&gt;"",フィニッシュ後入力!EP199,"")</f>
        <v/>
      </c>
      <c r="EQ199" s="77" t="str">
        <f>IF(フィニッシュ後入力!EQ199&lt;&gt;"",フィニッシュ後入力!EQ199,"")</f>
        <v/>
      </c>
      <c r="ER199" s="77" t="str">
        <f>IF(フィニッシュ後入力!ER199&lt;&gt;"",フィニッシュ後入力!ER199,"")</f>
        <v/>
      </c>
      <c r="ES199" s="77" t="str">
        <f>IF(フィニッシュ後入力!ES199&lt;&gt;"",フィニッシュ後入力!ES199,"")</f>
        <v/>
      </c>
      <c r="ET199" s="77" t="str">
        <f>IF(フィニッシュ後入力!ET199&lt;&gt;"",フィニッシュ後入力!ET199,"")</f>
        <v/>
      </c>
      <c r="EU199" s="77" t="str">
        <f>IF(フィニッシュ後入力!EU199&lt;&gt;"",フィニッシュ後入力!EU199,"")</f>
        <v/>
      </c>
      <c r="EV199" s="77" t="str">
        <f>IF(フィニッシュ後入力!EV199&lt;&gt;"",フィニッシュ後入力!EV199,"")</f>
        <v/>
      </c>
      <c r="EW199" s="77" t="str">
        <f>IF(フィニッシュ後入力!EW199&lt;&gt;"",フィニッシュ後入力!EW199,"")</f>
        <v/>
      </c>
      <c r="EX199" s="77" t="str">
        <f>IF(フィニッシュ後入力!EX199&lt;&gt;"",フィニッシュ後入力!EX199,"")</f>
        <v/>
      </c>
      <c r="EY199" s="77" t="str">
        <f>IF(フィニッシュ後入力!EY199&lt;&gt;"",フィニッシュ後入力!EY199,"")</f>
        <v/>
      </c>
      <c r="EZ199" s="77" t="str">
        <f>IF(フィニッシュ後入力!EZ199&lt;&gt;"",フィニッシュ後入力!EZ199,"")</f>
        <v/>
      </c>
      <c r="FA199" s="77" t="e">
        <f ca="1">INDIRECT(CONCATENATE("フィニッシュ後入力!R",簡易速報!$F199+100,"C",COLUMN()),FALSE)</f>
        <v>#N/A</v>
      </c>
      <c r="FB199" s="77" t="e">
        <f ca="1">INDIRECT(CONCATENATE("フィニッシュ後入力!R",簡易速報!$F199+100,"C",COLUMN()),FALSE)</f>
        <v>#N/A</v>
      </c>
      <c r="FC199" s="74" t="e">
        <f ca="1">(INDIRECT(CONCATENATE("フィニッシュ後入力!R",簡易速報!$F199+100,"C",COLUMN()),FALSE)+INDIRECT(CONCATENATE("フィニッシュ後入力!R",簡易速報!$F199+100,"C",COLUMN()+1),FALSE))/2</f>
        <v>#N/A</v>
      </c>
      <c r="FD199" s="74"/>
      <c r="FE199" s="74"/>
      <c r="FF199" s="74"/>
      <c r="FG199" s="77" t="e">
        <f ca="1">INDIRECT(CONCATENATE("フィニッシュ後入力!R",簡易速報!$F199+100,"C",COLUMN()),FALSE)</f>
        <v>#N/A</v>
      </c>
      <c r="FH199" s="77" t="e">
        <f ca="1">INDIRECT(CONCATENATE("フィニッシュ後入力!R",簡易速報!$F199+100,"C",COLUMN()),FALSE)</f>
        <v>#N/A</v>
      </c>
      <c r="FI199" s="74" t="e">
        <f ca="1">(INDIRECT(CONCATENATE("フィニッシュ後入力!R",簡易速報!$F199+100,"C",COLUMN()),FALSE)+INDIRECT(CONCATENATE("フィニッシュ後入力!R",簡易速報!$F199+100,"C",COLUMN()+1),FALSE))/2</f>
        <v>#N/A</v>
      </c>
      <c r="FJ199" s="74"/>
      <c r="FK199" s="74"/>
      <c r="FL199" s="74"/>
      <c r="FM199" s="77" t="e">
        <f ca="1">INDIRECT(CONCATENATE("フィニッシュ後入力!R",簡易速報!$F199+100,"C",COLUMN()),FALSE)</f>
        <v>#N/A</v>
      </c>
      <c r="FN199" s="77" t="e">
        <f ca="1">INDIRECT(CONCATENATE("フィニッシュ後入力!R",簡易速報!$F199+100,"C",COLUMN()),FALSE)</f>
        <v>#N/A</v>
      </c>
      <c r="FO199" s="74" t="e">
        <f ca="1">(INDIRECT(CONCATENATE("フィニッシュ後入力!R",簡易速報!$F199+100,"C",COLUMN()),FALSE)+INDIRECT(CONCATENATE("フィニッシュ後入力!R",簡易速報!$F199+100,"C",COLUMN()+1),FALSE))/2</f>
        <v>#N/A</v>
      </c>
      <c r="FP199" s="60"/>
      <c r="FQ199" s="60"/>
      <c r="FR199" s="60"/>
      <c r="FS199" s="60"/>
      <c r="FT199" s="60"/>
      <c r="FU199" s="60"/>
      <c r="FV199" s="60"/>
      <c r="FW199" s="60"/>
      <c r="FX199" s="60"/>
      <c r="FY199" s="60"/>
      <c r="FZ199" s="60"/>
      <c r="GA199" s="60"/>
      <c r="GB199" s="60"/>
      <c r="GC199" s="60"/>
      <c r="GD199" s="74" t="e">
        <f ca="1">INDIRECT("フィニッシュ後入力!G"&amp;簡易速報!$F199+100)</f>
        <v>#N/A</v>
      </c>
    </row>
    <row r="200" spans="1:186">
      <c r="A200" s="74" t="e">
        <f ca="1">簡易速報!O200</f>
        <v>#N/A</v>
      </c>
      <c r="B200" s="74" t="e">
        <f ca="1">簡易速報!P200</f>
        <v>#N/A</v>
      </c>
      <c r="C200" s="74" t="e">
        <f ca="1">簡易速報!Q200</f>
        <v>#N/A</v>
      </c>
      <c r="D200" s="74" t="e">
        <f ca="1">簡易速報!R200</f>
        <v>#N/A</v>
      </c>
      <c r="E200" s="147" t="e">
        <f ca="1">簡易速報!T200</f>
        <v>#N/A</v>
      </c>
      <c r="F200" s="74" t="e">
        <f ca="1">簡易速報!S200</f>
        <v>#N/A</v>
      </c>
      <c r="G200" s="74" t="e">
        <f ca="1">簡易速報!U200</f>
        <v>#N/A</v>
      </c>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c r="AP200" s="74"/>
      <c r="AQ200" s="74"/>
      <c r="AR200" s="74"/>
      <c r="AS200" s="74"/>
      <c r="AT200" s="74"/>
      <c r="AU200" s="74"/>
      <c r="AV200" s="74"/>
      <c r="AW200" s="74"/>
      <c r="AX200" s="74"/>
      <c r="AY200" s="74"/>
      <c r="AZ200" s="74"/>
      <c r="BA200" s="77" t="e">
        <f ca="1">INDIRECT(CONCATENATE("フィニッシュ後入力!R",簡易速報!$F200+100,"C",COLUMN()),FALSE)</f>
        <v>#N/A</v>
      </c>
      <c r="BB200" s="77" t="e">
        <f ca="1">INDIRECT(CONCATENATE("フィニッシュ後入力!R",簡易速報!$F200+100,"C",COLUMN()),FALSE)</f>
        <v>#N/A</v>
      </c>
      <c r="BC200" s="77" t="e">
        <f ca="1">INDIRECT(CONCATENATE("フィニッシュ後入力!R",簡易速報!$F200+100,"C",COLUMN()),FALSE)</f>
        <v>#N/A</v>
      </c>
      <c r="BD200" s="77" t="e">
        <f ca="1">INDIRECT(CONCATENATE("フィニッシュ後入力!R",簡易速報!$F200+100,"C",COLUMN()),FALSE)</f>
        <v>#N/A</v>
      </c>
      <c r="BE200" s="77" t="e">
        <f ca="1">INDIRECT(CONCATENATE("フィニッシュ後入力!R",簡易速報!$F200+100,"C",COLUMN()),FALSE)</f>
        <v>#N/A</v>
      </c>
      <c r="BF200" s="77" t="e">
        <f ca="1">INDIRECT(CONCATENATE("フィニッシュ後入力!R",簡易速報!$F200+100,"C",COLUMN()),FALSE)</f>
        <v>#N/A</v>
      </c>
      <c r="BG200" s="77" t="e">
        <f ca="1">INDIRECT(CONCATENATE("フィニッシュ後入力!R",簡易速報!$F200+100,"C",COLUMN()),FALSE)</f>
        <v>#N/A</v>
      </c>
      <c r="BH200" s="77" t="e">
        <f ca="1">INDIRECT(CONCATENATE("フィニッシュ後入力!R",簡易速報!$F200+100,"C",COLUMN()),FALSE)</f>
        <v>#N/A</v>
      </c>
      <c r="BI200" s="77" t="e">
        <f ca="1">INDIRECT(CONCATENATE("フィニッシュ後入力!R",簡易速報!$F200+100,"C",COLUMN()),FALSE)</f>
        <v>#N/A</v>
      </c>
      <c r="BJ200" s="77" t="e">
        <f ca="1">INDIRECT(CONCATENATE("フィニッシュ後入力!R",簡易速報!$F200+100,"C",COLUMN()),FALSE)</f>
        <v>#N/A</v>
      </c>
      <c r="BK200" s="77" t="e">
        <f ca="1">INDIRECT(CONCATENATE("フィニッシュ後入力!R",簡易速報!$F200+100,"C",COLUMN()),FALSE)</f>
        <v>#N/A</v>
      </c>
      <c r="BL200" s="77" t="e">
        <f ca="1">INDIRECT(CONCATENATE("フィニッシュ後入力!R",簡易速報!$F200+100,"C",COLUMN()),FALSE)</f>
        <v>#N/A</v>
      </c>
      <c r="BM200" s="77" t="e">
        <f ca="1">INDIRECT(CONCATENATE("フィニッシュ後入力!R",簡易速報!$F200+100,"C",COLUMN()),FALSE)</f>
        <v>#N/A</v>
      </c>
      <c r="BN200" s="77" t="e">
        <f ca="1">INDIRECT(CONCATENATE("フィニッシュ後入力!R",簡易速報!$F200+100,"C",COLUMN()),FALSE)</f>
        <v>#N/A</v>
      </c>
      <c r="BO200" s="77" t="e">
        <f ca="1">INDIRECT(CONCATENATE("フィニッシュ後入力!R",簡易速報!$F200+100,"C",COLUMN()),FALSE)</f>
        <v>#N/A</v>
      </c>
      <c r="BP200" s="77" t="e">
        <f ca="1">INDIRECT(CONCATENATE("フィニッシュ後入力!R",簡易速報!$F200+100,"C",COLUMN()),FALSE)</f>
        <v>#N/A</v>
      </c>
      <c r="BQ200" s="77" t="e">
        <f ca="1">INDIRECT(CONCATENATE("フィニッシュ後入力!R",簡易速報!$F200+100,"C",COLUMN()),FALSE)</f>
        <v>#N/A</v>
      </c>
      <c r="BR200" s="77" t="e">
        <f ca="1">INDIRECT(CONCATENATE("フィニッシュ後入力!R",簡易速報!$F200+100,"C",COLUMN()),FALSE)</f>
        <v>#N/A</v>
      </c>
      <c r="BS200" s="77" t="e">
        <f ca="1">INDIRECT(CONCATENATE("フィニッシュ後入力!R",簡易速報!$F200+100,"C",COLUMN()),FALSE)</f>
        <v>#N/A</v>
      </c>
      <c r="BT200" s="77" t="e">
        <f ca="1">INDIRECT(CONCATENATE("フィニッシュ後入力!R",簡易速報!$F200+100,"C",COLUMN()),FALSE)</f>
        <v>#N/A</v>
      </c>
      <c r="BU200" s="77" t="e">
        <f ca="1">INDIRECT(CONCATENATE("フィニッシュ後入力!R",簡易速報!$F200+100,"C",COLUMN()),FALSE)</f>
        <v>#N/A</v>
      </c>
      <c r="BV200" s="77" t="e">
        <f ca="1">INDIRECT(CONCATENATE("フィニッシュ後入力!R",簡易速報!$F200+100,"C",COLUMN()),FALSE)</f>
        <v>#N/A</v>
      </c>
      <c r="BW200" s="77" t="e">
        <f ca="1">INDIRECT(CONCATENATE("フィニッシュ後入力!R",簡易速報!$F200+100,"C",COLUMN()),FALSE)</f>
        <v>#N/A</v>
      </c>
      <c r="BX200" s="77" t="e">
        <f ca="1">INDIRECT(CONCATENATE("フィニッシュ後入力!R",簡易速報!$F200+100,"C",COLUMN()),FALSE)</f>
        <v>#N/A</v>
      </c>
      <c r="BY200" s="77" t="e">
        <f ca="1">INDIRECT(CONCATENATE("フィニッシュ後入力!R",簡易速報!$F200+100,"C",COLUMN()),FALSE)</f>
        <v>#N/A</v>
      </c>
      <c r="BZ200" s="77" t="e">
        <f ca="1">INDIRECT(CONCATENATE("フィニッシュ後入力!R",簡易速報!$F200+100,"C",COLUMN()),FALSE)</f>
        <v>#N/A</v>
      </c>
      <c r="CA200" s="77" t="e">
        <f ca="1">INDIRECT(CONCATENATE("フィニッシュ後入力!R",簡易速報!$F200+100,"C",COLUMN()),FALSE)</f>
        <v>#N/A</v>
      </c>
      <c r="CB200" s="77" t="e">
        <f ca="1">INDIRECT(CONCATENATE("フィニッシュ後入力!R",簡易速報!$F200+100,"C",COLUMN()),FALSE)</f>
        <v>#N/A</v>
      </c>
      <c r="CC200" s="77" t="e">
        <f ca="1">INDIRECT(CONCATENATE("フィニッシュ後入力!R",簡易速報!$F200+100,"C",COLUMN()),FALSE)</f>
        <v>#N/A</v>
      </c>
      <c r="CD200" s="77" t="e">
        <f ca="1">INDIRECT(CONCATENATE("フィニッシュ後入力!R",簡易速報!$F200+100,"C",COLUMN()),FALSE)</f>
        <v>#N/A</v>
      </c>
      <c r="CE200" s="77" t="str">
        <f>IF(フィニッシュ後入力!CE200&lt;&gt;"",フィニッシュ後入力!CE200,"")</f>
        <v/>
      </c>
      <c r="CF200" s="77" t="str">
        <f>IF(フィニッシュ後入力!CF200&lt;&gt;"",フィニッシュ後入力!CF200,"")</f>
        <v/>
      </c>
      <c r="CG200" s="77" t="str">
        <f>IF(フィニッシュ後入力!CG200&lt;&gt;"",フィニッシュ後入力!CG200,"")</f>
        <v/>
      </c>
      <c r="CH200" s="77" t="str">
        <f>IF(フィニッシュ後入力!CH200&lt;&gt;"",フィニッシュ後入力!CH200,"")</f>
        <v/>
      </c>
      <c r="CI200" s="77" t="str">
        <f>IF(フィニッシュ後入力!CI200&lt;&gt;"",フィニッシュ後入力!CI200,"")</f>
        <v/>
      </c>
      <c r="CJ200" s="77" t="str">
        <f>IF(フィニッシュ後入力!CJ200&lt;&gt;"",フィニッシュ後入力!CJ200,"")</f>
        <v/>
      </c>
      <c r="CK200" s="77" t="str">
        <f>IF(フィニッシュ後入力!CK200&lt;&gt;"",フィニッシュ後入力!CK200,"")</f>
        <v/>
      </c>
      <c r="CL200" s="77" t="str">
        <f>IF(フィニッシュ後入力!CL200&lt;&gt;"",フィニッシュ後入力!CL200,"")</f>
        <v/>
      </c>
      <c r="CM200" s="77" t="str">
        <f>IF(フィニッシュ後入力!CM200&lt;&gt;"",フィニッシュ後入力!CM200,"")</f>
        <v/>
      </c>
      <c r="CN200" s="77" t="str">
        <f>IF(フィニッシュ後入力!CN200&lt;&gt;"",フィニッシュ後入力!CN200,"")</f>
        <v/>
      </c>
      <c r="CO200" s="77" t="str">
        <f>IF(フィニッシュ後入力!CO200&lt;&gt;"",フィニッシュ後入力!CO200,"")</f>
        <v/>
      </c>
      <c r="CP200" s="77" t="str">
        <f>IF(フィニッシュ後入力!CP200&lt;&gt;"",フィニッシュ後入力!CP200,"")</f>
        <v/>
      </c>
      <c r="CQ200" s="77" t="str">
        <f>IF(フィニッシュ後入力!CQ200&lt;&gt;"",フィニッシュ後入力!CQ200,"")</f>
        <v/>
      </c>
      <c r="CR200" s="77" t="str">
        <f>IF(フィニッシュ後入力!CR200&lt;&gt;"",フィニッシュ後入力!CR200,"")</f>
        <v/>
      </c>
      <c r="CS200" s="77" t="str">
        <f>IF(フィニッシュ後入力!CS200&lt;&gt;"",フィニッシュ後入力!CS200,"")</f>
        <v/>
      </c>
      <c r="CT200" s="77" t="str">
        <f>IF(フィニッシュ後入力!CT200&lt;&gt;"",フィニッシュ後入力!CT200,"")</f>
        <v/>
      </c>
      <c r="CU200" s="77" t="str">
        <f>IF(フィニッシュ後入力!CU200&lt;&gt;"",フィニッシュ後入力!CU200,"")</f>
        <v/>
      </c>
      <c r="CV200" s="77" t="str">
        <f>IF(フィニッシュ後入力!CV200&lt;&gt;"",フィニッシュ後入力!CV200,"")</f>
        <v/>
      </c>
      <c r="CW200" s="77" t="str">
        <f>IF(フィニッシュ後入力!CW200&lt;&gt;"",フィニッシュ後入力!CW200,"")</f>
        <v/>
      </c>
      <c r="CX200" s="77" t="str">
        <f>IF(フィニッシュ後入力!CX200&lt;&gt;"",フィニッシュ後入力!CX200,"")</f>
        <v/>
      </c>
      <c r="CY200" s="77" t="str">
        <f>IF(フィニッシュ後入力!CY200&lt;&gt;"",フィニッシュ後入力!CY200,"")</f>
        <v/>
      </c>
      <c r="CZ200" s="77" t="str">
        <f>IF(フィニッシュ後入力!CZ200&lt;&gt;"",フィニッシュ後入力!CZ200,"")</f>
        <v/>
      </c>
      <c r="DA200" s="77" t="str">
        <f>IF(フィニッシュ後入力!DA200&lt;&gt;"",フィニッシュ後入力!DA200,"")</f>
        <v/>
      </c>
      <c r="DB200" s="77" t="str">
        <f>IF(フィニッシュ後入力!DB200&lt;&gt;"",フィニッシュ後入力!DB200,"")</f>
        <v/>
      </c>
      <c r="DC200" s="77" t="str">
        <f>IF(フィニッシュ後入力!DC200&lt;&gt;"",フィニッシュ後入力!DC200,"")</f>
        <v/>
      </c>
      <c r="DD200" s="77" t="str">
        <f>IF(フィニッシュ後入力!DD200&lt;&gt;"",フィニッシュ後入力!DD200,"")</f>
        <v/>
      </c>
      <c r="DE200" s="77" t="str">
        <f>IF(フィニッシュ後入力!DE200&lt;&gt;"",フィニッシュ後入力!DE200,"")</f>
        <v/>
      </c>
      <c r="DF200" s="77" t="str">
        <f>IF(フィニッシュ後入力!DF200&lt;&gt;"",フィニッシュ後入力!DF200,"")</f>
        <v/>
      </c>
      <c r="DG200" s="77" t="str">
        <f>IF(フィニッシュ後入力!DG200&lt;&gt;"",フィニッシュ後入力!DG200,"")</f>
        <v/>
      </c>
      <c r="DH200" s="77" t="str">
        <f>IF(フィニッシュ後入力!DH200&lt;&gt;"",フィニッシュ後入力!DH200,"")</f>
        <v/>
      </c>
      <c r="DI200" s="77" t="str">
        <f>IF(フィニッシュ後入力!DI200&lt;&gt;"",フィニッシュ後入力!DI200,"")</f>
        <v/>
      </c>
      <c r="DJ200" s="77" t="str">
        <f>IF(フィニッシュ後入力!DJ200&lt;&gt;"",フィニッシュ後入力!DJ200,"")</f>
        <v/>
      </c>
      <c r="DK200" s="77" t="str">
        <f>IF(フィニッシュ後入力!DK200&lt;&gt;"",フィニッシュ後入力!DK200,"")</f>
        <v/>
      </c>
      <c r="DL200" s="77" t="str">
        <f>IF(フィニッシュ後入力!DL200&lt;&gt;"",フィニッシュ後入力!DL200,"")</f>
        <v/>
      </c>
      <c r="DM200" s="77" t="str">
        <f>IF(フィニッシュ後入力!DM200&lt;&gt;"",フィニッシュ後入力!DM200,"")</f>
        <v/>
      </c>
      <c r="DN200" s="77" t="str">
        <f>IF(フィニッシュ後入力!DN200&lt;&gt;"",フィニッシュ後入力!DN200,"")</f>
        <v/>
      </c>
      <c r="DO200" s="77" t="str">
        <f>IF(フィニッシュ後入力!DO200&lt;&gt;"",フィニッシュ後入力!DO200,"")</f>
        <v/>
      </c>
      <c r="DP200" s="77" t="str">
        <f>IF(フィニッシュ後入力!DP200&lt;&gt;"",フィニッシュ後入力!DP200,"")</f>
        <v/>
      </c>
      <c r="DQ200" s="77" t="str">
        <f>IF(フィニッシュ後入力!DQ200&lt;&gt;"",フィニッシュ後入力!DQ200,"")</f>
        <v/>
      </c>
      <c r="DR200" s="77" t="str">
        <f>IF(フィニッシュ後入力!DR200&lt;&gt;"",フィニッシュ後入力!DR200,"")</f>
        <v/>
      </c>
      <c r="DS200" s="77" t="str">
        <f>IF(フィニッシュ後入力!DS200&lt;&gt;"",フィニッシュ後入力!DS200,"")</f>
        <v/>
      </c>
      <c r="DT200" s="77" t="str">
        <f>IF(フィニッシュ後入力!DT200&lt;&gt;"",フィニッシュ後入力!DT200,"")</f>
        <v/>
      </c>
      <c r="DU200" s="77" t="str">
        <f>IF(フィニッシュ後入力!DU200&lt;&gt;"",フィニッシュ後入力!DU200,"")</f>
        <v/>
      </c>
      <c r="DV200" s="77" t="str">
        <f>IF(フィニッシュ後入力!DV200&lt;&gt;"",フィニッシュ後入力!DV200,"")</f>
        <v/>
      </c>
      <c r="DW200" s="77" t="str">
        <f>IF(フィニッシュ後入力!DW200&lt;&gt;"",フィニッシュ後入力!DW200,"")</f>
        <v/>
      </c>
      <c r="DX200" s="77" t="str">
        <f>IF(フィニッシュ後入力!DX200&lt;&gt;"",フィニッシュ後入力!DX200,"")</f>
        <v/>
      </c>
      <c r="DY200" s="77" t="str">
        <f>IF(フィニッシュ後入力!DY200&lt;&gt;"",フィニッシュ後入力!DY200,"")</f>
        <v/>
      </c>
      <c r="DZ200" s="77" t="str">
        <f>IF(フィニッシュ後入力!DZ200&lt;&gt;"",フィニッシュ後入力!DZ200,"")</f>
        <v/>
      </c>
      <c r="EA200" s="77" t="str">
        <f>IF(フィニッシュ後入力!EA200&lt;&gt;"",フィニッシュ後入力!EA200,"")</f>
        <v/>
      </c>
      <c r="EB200" s="77" t="str">
        <f>IF(フィニッシュ後入力!EB200&lt;&gt;"",フィニッシュ後入力!EB200,"")</f>
        <v/>
      </c>
      <c r="EC200" s="77" t="str">
        <f>IF(フィニッシュ後入力!EC200&lt;&gt;"",フィニッシュ後入力!EC200,"")</f>
        <v/>
      </c>
      <c r="ED200" s="77" t="str">
        <f>IF(フィニッシュ後入力!ED200&lt;&gt;"",フィニッシュ後入力!ED200,"")</f>
        <v/>
      </c>
      <c r="EE200" s="77" t="str">
        <f>IF(フィニッシュ後入力!EE200&lt;&gt;"",フィニッシュ後入力!EE200,"")</f>
        <v/>
      </c>
      <c r="EF200" s="77" t="str">
        <f>IF(フィニッシュ後入力!EF200&lt;&gt;"",フィニッシュ後入力!EF200,"")</f>
        <v/>
      </c>
      <c r="EG200" s="77" t="str">
        <f>IF(フィニッシュ後入力!EG200&lt;&gt;"",フィニッシュ後入力!EG200,"")</f>
        <v/>
      </c>
      <c r="EH200" s="77" t="str">
        <f>IF(フィニッシュ後入力!EH200&lt;&gt;"",フィニッシュ後入力!EH200,"")</f>
        <v/>
      </c>
      <c r="EI200" s="77" t="str">
        <f>IF(フィニッシュ後入力!EI200&lt;&gt;"",フィニッシュ後入力!EI200,"")</f>
        <v/>
      </c>
      <c r="EJ200" s="77" t="str">
        <f>IF(フィニッシュ後入力!EJ200&lt;&gt;"",フィニッシュ後入力!EJ200,"")</f>
        <v/>
      </c>
      <c r="EK200" s="77" t="str">
        <f>IF(フィニッシュ後入力!EK200&lt;&gt;"",フィニッシュ後入力!EK200,"")</f>
        <v/>
      </c>
      <c r="EL200" s="77" t="str">
        <f>IF(フィニッシュ後入力!EL200&lt;&gt;"",フィニッシュ後入力!EL200,"")</f>
        <v/>
      </c>
      <c r="EM200" s="77" t="str">
        <f>IF(フィニッシュ後入力!EM200&lt;&gt;"",フィニッシュ後入力!EM200,"")</f>
        <v/>
      </c>
      <c r="EN200" s="77" t="str">
        <f>IF(フィニッシュ後入力!EN200&lt;&gt;"",フィニッシュ後入力!EN200,"")</f>
        <v/>
      </c>
      <c r="EO200" s="77" t="str">
        <f>IF(フィニッシュ後入力!EO200&lt;&gt;"",フィニッシュ後入力!EO200,"")</f>
        <v/>
      </c>
      <c r="EP200" s="77" t="str">
        <f>IF(フィニッシュ後入力!EP200&lt;&gt;"",フィニッシュ後入力!EP200,"")</f>
        <v/>
      </c>
      <c r="EQ200" s="77" t="str">
        <f>IF(フィニッシュ後入力!EQ200&lt;&gt;"",フィニッシュ後入力!EQ200,"")</f>
        <v/>
      </c>
      <c r="ER200" s="77" t="str">
        <f>IF(フィニッシュ後入力!ER200&lt;&gt;"",フィニッシュ後入力!ER200,"")</f>
        <v/>
      </c>
      <c r="ES200" s="77" t="str">
        <f>IF(フィニッシュ後入力!ES200&lt;&gt;"",フィニッシュ後入力!ES200,"")</f>
        <v/>
      </c>
      <c r="ET200" s="77" t="str">
        <f>IF(フィニッシュ後入力!ET200&lt;&gt;"",フィニッシュ後入力!ET200,"")</f>
        <v/>
      </c>
      <c r="EU200" s="77" t="str">
        <f>IF(フィニッシュ後入力!EU200&lt;&gt;"",フィニッシュ後入力!EU200,"")</f>
        <v/>
      </c>
      <c r="EV200" s="77" t="str">
        <f>IF(フィニッシュ後入力!EV200&lt;&gt;"",フィニッシュ後入力!EV200,"")</f>
        <v/>
      </c>
      <c r="EW200" s="77" t="str">
        <f>IF(フィニッシュ後入力!EW200&lt;&gt;"",フィニッシュ後入力!EW200,"")</f>
        <v/>
      </c>
      <c r="EX200" s="77" t="str">
        <f>IF(フィニッシュ後入力!EX200&lt;&gt;"",フィニッシュ後入力!EX200,"")</f>
        <v/>
      </c>
      <c r="EY200" s="77" t="str">
        <f>IF(フィニッシュ後入力!EY200&lt;&gt;"",フィニッシュ後入力!EY200,"")</f>
        <v/>
      </c>
      <c r="EZ200" s="77" t="str">
        <f>IF(フィニッシュ後入力!EZ200&lt;&gt;"",フィニッシュ後入力!EZ200,"")</f>
        <v/>
      </c>
      <c r="FA200" s="77" t="e">
        <f ca="1">INDIRECT(CONCATENATE("フィニッシュ後入力!R",簡易速報!$F200+100,"C",COLUMN()),FALSE)</f>
        <v>#N/A</v>
      </c>
      <c r="FB200" s="77" t="e">
        <f ca="1">INDIRECT(CONCATENATE("フィニッシュ後入力!R",簡易速報!$F200+100,"C",COLUMN()),FALSE)</f>
        <v>#N/A</v>
      </c>
      <c r="FC200" s="74" t="e">
        <f ca="1">(INDIRECT(CONCATENATE("フィニッシュ後入力!R",簡易速報!$F200+100,"C",COLUMN()),FALSE)+INDIRECT(CONCATENATE("フィニッシュ後入力!R",簡易速報!$F200+100,"C",COLUMN()+1),FALSE))/2</f>
        <v>#N/A</v>
      </c>
      <c r="FD200" s="74"/>
      <c r="FE200" s="74"/>
      <c r="FF200" s="74"/>
      <c r="FG200" s="77" t="e">
        <f ca="1">INDIRECT(CONCATENATE("フィニッシュ後入力!R",簡易速報!$F200+100,"C",COLUMN()),FALSE)</f>
        <v>#N/A</v>
      </c>
      <c r="FH200" s="77" t="e">
        <f ca="1">INDIRECT(CONCATENATE("フィニッシュ後入力!R",簡易速報!$F200+100,"C",COLUMN()),FALSE)</f>
        <v>#N/A</v>
      </c>
      <c r="FI200" s="74" t="e">
        <f ca="1">(INDIRECT(CONCATENATE("フィニッシュ後入力!R",簡易速報!$F200+100,"C",COLUMN()),FALSE)+INDIRECT(CONCATENATE("フィニッシュ後入力!R",簡易速報!$F200+100,"C",COLUMN()+1),FALSE))/2</f>
        <v>#N/A</v>
      </c>
      <c r="FJ200" s="74"/>
      <c r="FK200" s="74"/>
      <c r="FL200" s="74"/>
      <c r="FM200" s="77" t="e">
        <f ca="1">INDIRECT(CONCATENATE("フィニッシュ後入力!R",簡易速報!$F200+100,"C",COLUMN()),FALSE)</f>
        <v>#N/A</v>
      </c>
      <c r="FN200" s="77" t="e">
        <f ca="1">INDIRECT(CONCATENATE("フィニッシュ後入力!R",簡易速報!$F200+100,"C",COLUMN()),FALSE)</f>
        <v>#N/A</v>
      </c>
      <c r="FO200" s="74" t="e">
        <f ca="1">(INDIRECT(CONCATENATE("フィニッシュ後入力!R",簡易速報!$F200+100,"C",COLUMN()),FALSE)+INDIRECT(CONCATENATE("フィニッシュ後入力!R",簡易速報!$F200+100,"C",COLUMN()+1),FALSE))/2</f>
        <v>#N/A</v>
      </c>
      <c r="FP200" s="60"/>
      <c r="FQ200" s="60"/>
      <c r="FR200" s="60"/>
      <c r="FS200" s="60"/>
      <c r="FT200" s="60"/>
      <c r="FU200" s="60"/>
      <c r="FV200" s="60"/>
      <c r="FW200" s="60"/>
      <c r="FX200" s="60"/>
      <c r="FY200" s="60"/>
      <c r="FZ200" s="60"/>
      <c r="GA200" s="60"/>
      <c r="GB200" s="60"/>
      <c r="GC200" s="60"/>
      <c r="GD200" s="74" t="e">
        <f ca="1">INDIRECT("フィニッシュ後入力!G"&amp;簡易速報!$F200+100)</f>
        <v>#N/A</v>
      </c>
    </row>
    <row r="201" spans="1:186">
      <c r="A201" s="74" t="e">
        <f ca="1">簡易速報!O201</f>
        <v>#N/A</v>
      </c>
      <c r="B201" s="74" t="e">
        <f ca="1">簡易速報!P201</f>
        <v>#N/A</v>
      </c>
      <c r="C201" s="74" t="e">
        <f ca="1">簡易速報!Q201</f>
        <v>#N/A</v>
      </c>
      <c r="D201" s="74" t="e">
        <f ca="1">簡易速報!R201</f>
        <v>#N/A</v>
      </c>
      <c r="E201" s="147" t="e">
        <f ca="1">簡易速報!T201</f>
        <v>#N/A</v>
      </c>
      <c r="F201" s="74" t="e">
        <f ca="1">簡易速報!S201</f>
        <v>#N/A</v>
      </c>
      <c r="G201" s="74" t="e">
        <f ca="1">簡易速報!U201</f>
        <v>#N/A</v>
      </c>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c r="AP201" s="74"/>
      <c r="AQ201" s="74"/>
      <c r="AR201" s="74"/>
      <c r="AS201" s="74"/>
      <c r="AT201" s="74"/>
      <c r="AU201" s="74"/>
      <c r="AV201" s="74"/>
      <c r="AW201" s="74"/>
      <c r="AX201" s="74"/>
      <c r="AY201" s="74"/>
      <c r="AZ201" s="74"/>
      <c r="BA201" s="77" t="e">
        <f ca="1">INDIRECT(CONCATENATE("フィニッシュ後入力!R",簡易速報!$F201+100,"C",COLUMN()),FALSE)</f>
        <v>#N/A</v>
      </c>
      <c r="BB201" s="77" t="e">
        <f ca="1">INDIRECT(CONCATENATE("フィニッシュ後入力!R",簡易速報!$F201+100,"C",COLUMN()),FALSE)</f>
        <v>#N/A</v>
      </c>
      <c r="BC201" s="77" t="e">
        <f ca="1">INDIRECT(CONCATENATE("フィニッシュ後入力!R",簡易速報!$F201+100,"C",COLUMN()),FALSE)</f>
        <v>#N/A</v>
      </c>
      <c r="BD201" s="77" t="e">
        <f ca="1">INDIRECT(CONCATENATE("フィニッシュ後入力!R",簡易速報!$F201+100,"C",COLUMN()),FALSE)</f>
        <v>#N/A</v>
      </c>
      <c r="BE201" s="77" t="e">
        <f ca="1">INDIRECT(CONCATENATE("フィニッシュ後入力!R",簡易速報!$F201+100,"C",COLUMN()),FALSE)</f>
        <v>#N/A</v>
      </c>
      <c r="BF201" s="77" t="e">
        <f ca="1">INDIRECT(CONCATENATE("フィニッシュ後入力!R",簡易速報!$F201+100,"C",COLUMN()),FALSE)</f>
        <v>#N/A</v>
      </c>
      <c r="BG201" s="77" t="e">
        <f ca="1">INDIRECT(CONCATENATE("フィニッシュ後入力!R",簡易速報!$F201+100,"C",COLUMN()),FALSE)</f>
        <v>#N/A</v>
      </c>
      <c r="BH201" s="77" t="e">
        <f ca="1">INDIRECT(CONCATENATE("フィニッシュ後入力!R",簡易速報!$F201+100,"C",COLUMN()),FALSE)</f>
        <v>#N/A</v>
      </c>
      <c r="BI201" s="77" t="e">
        <f ca="1">INDIRECT(CONCATENATE("フィニッシュ後入力!R",簡易速報!$F201+100,"C",COLUMN()),FALSE)</f>
        <v>#N/A</v>
      </c>
      <c r="BJ201" s="77" t="e">
        <f ca="1">INDIRECT(CONCATENATE("フィニッシュ後入力!R",簡易速報!$F201+100,"C",COLUMN()),FALSE)</f>
        <v>#N/A</v>
      </c>
      <c r="BK201" s="77" t="e">
        <f ca="1">INDIRECT(CONCATENATE("フィニッシュ後入力!R",簡易速報!$F201+100,"C",COLUMN()),FALSE)</f>
        <v>#N/A</v>
      </c>
      <c r="BL201" s="77" t="e">
        <f ca="1">INDIRECT(CONCATENATE("フィニッシュ後入力!R",簡易速報!$F201+100,"C",COLUMN()),FALSE)</f>
        <v>#N/A</v>
      </c>
      <c r="BM201" s="77" t="e">
        <f ca="1">INDIRECT(CONCATENATE("フィニッシュ後入力!R",簡易速報!$F201+100,"C",COLUMN()),FALSE)</f>
        <v>#N/A</v>
      </c>
      <c r="BN201" s="77" t="e">
        <f ca="1">INDIRECT(CONCATENATE("フィニッシュ後入力!R",簡易速報!$F201+100,"C",COLUMN()),FALSE)</f>
        <v>#N/A</v>
      </c>
      <c r="BO201" s="77" t="e">
        <f ca="1">INDIRECT(CONCATENATE("フィニッシュ後入力!R",簡易速報!$F201+100,"C",COLUMN()),FALSE)</f>
        <v>#N/A</v>
      </c>
      <c r="BP201" s="77" t="e">
        <f ca="1">INDIRECT(CONCATENATE("フィニッシュ後入力!R",簡易速報!$F201+100,"C",COLUMN()),FALSE)</f>
        <v>#N/A</v>
      </c>
      <c r="BQ201" s="77" t="e">
        <f ca="1">INDIRECT(CONCATENATE("フィニッシュ後入力!R",簡易速報!$F201+100,"C",COLUMN()),FALSE)</f>
        <v>#N/A</v>
      </c>
      <c r="BR201" s="77" t="e">
        <f ca="1">INDIRECT(CONCATENATE("フィニッシュ後入力!R",簡易速報!$F201+100,"C",COLUMN()),FALSE)</f>
        <v>#N/A</v>
      </c>
      <c r="BS201" s="77" t="e">
        <f ca="1">INDIRECT(CONCATENATE("フィニッシュ後入力!R",簡易速報!$F201+100,"C",COLUMN()),FALSE)</f>
        <v>#N/A</v>
      </c>
      <c r="BT201" s="77" t="e">
        <f ca="1">INDIRECT(CONCATENATE("フィニッシュ後入力!R",簡易速報!$F201+100,"C",COLUMN()),FALSE)</f>
        <v>#N/A</v>
      </c>
      <c r="BU201" s="77" t="e">
        <f ca="1">INDIRECT(CONCATENATE("フィニッシュ後入力!R",簡易速報!$F201+100,"C",COLUMN()),FALSE)</f>
        <v>#N/A</v>
      </c>
      <c r="BV201" s="77" t="e">
        <f ca="1">INDIRECT(CONCATENATE("フィニッシュ後入力!R",簡易速報!$F201+100,"C",COLUMN()),FALSE)</f>
        <v>#N/A</v>
      </c>
      <c r="BW201" s="77" t="e">
        <f ca="1">INDIRECT(CONCATENATE("フィニッシュ後入力!R",簡易速報!$F201+100,"C",COLUMN()),FALSE)</f>
        <v>#N/A</v>
      </c>
      <c r="BX201" s="77" t="e">
        <f ca="1">INDIRECT(CONCATENATE("フィニッシュ後入力!R",簡易速報!$F201+100,"C",COLUMN()),FALSE)</f>
        <v>#N/A</v>
      </c>
      <c r="BY201" s="77" t="e">
        <f ca="1">INDIRECT(CONCATENATE("フィニッシュ後入力!R",簡易速報!$F201+100,"C",COLUMN()),FALSE)</f>
        <v>#N/A</v>
      </c>
      <c r="BZ201" s="77" t="e">
        <f ca="1">INDIRECT(CONCATENATE("フィニッシュ後入力!R",簡易速報!$F201+100,"C",COLUMN()),FALSE)</f>
        <v>#N/A</v>
      </c>
      <c r="CA201" s="77" t="e">
        <f ca="1">INDIRECT(CONCATENATE("フィニッシュ後入力!R",簡易速報!$F201+100,"C",COLUMN()),FALSE)</f>
        <v>#N/A</v>
      </c>
      <c r="CB201" s="77" t="e">
        <f ca="1">INDIRECT(CONCATENATE("フィニッシュ後入力!R",簡易速報!$F201+100,"C",COLUMN()),FALSE)</f>
        <v>#N/A</v>
      </c>
      <c r="CC201" s="77" t="e">
        <f ca="1">INDIRECT(CONCATENATE("フィニッシュ後入力!R",簡易速報!$F201+100,"C",COLUMN()),FALSE)</f>
        <v>#N/A</v>
      </c>
      <c r="CD201" s="77" t="e">
        <f ca="1">INDIRECT(CONCATENATE("フィニッシュ後入力!R",簡易速報!$F201+100,"C",COLUMN()),FALSE)</f>
        <v>#N/A</v>
      </c>
      <c r="CE201" s="77" t="str">
        <f>IF(フィニッシュ後入力!CE201&lt;&gt;"",フィニッシュ後入力!CE201,"")</f>
        <v/>
      </c>
      <c r="CF201" s="77" t="str">
        <f>IF(フィニッシュ後入力!CF201&lt;&gt;"",フィニッシュ後入力!CF201,"")</f>
        <v/>
      </c>
      <c r="CG201" s="77" t="str">
        <f>IF(フィニッシュ後入力!CG201&lt;&gt;"",フィニッシュ後入力!CG201,"")</f>
        <v/>
      </c>
      <c r="CH201" s="77" t="str">
        <f>IF(フィニッシュ後入力!CH201&lt;&gt;"",フィニッシュ後入力!CH201,"")</f>
        <v/>
      </c>
      <c r="CI201" s="77" t="str">
        <f>IF(フィニッシュ後入力!CI201&lt;&gt;"",フィニッシュ後入力!CI201,"")</f>
        <v/>
      </c>
      <c r="CJ201" s="77" t="str">
        <f>IF(フィニッシュ後入力!CJ201&lt;&gt;"",フィニッシュ後入力!CJ201,"")</f>
        <v/>
      </c>
      <c r="CK201" s="77" t="str">
        <f>IF(フィニッシュ後入力!CK201&lt;&gt;"",フィニッシュ後入力!CK201,"")</f>
        <v/>
      </c>
      <c r="CL201" s="77" t="str">
        <f>IF(フィニッシュ後入力!CL201&lt;&gt;"",フィニッシュ後入力!CL201,"")</f>
        <v/>
      </c>
      <c r="CM201" s="77" t="str">
        <f>IF(フィニッシュ後入力!CM201&lt;&gt;"",フィニッシュ後入力!CM201,"")</f>
        <v/>
      </c>
      <c r="CN201" s="77" t="str">
        <f>IF(フィニッシュ後入力!CN201&lt;&gt;"",フィニッシュ後入力!CN201,"")</f>
        <v/>
      </c>
      <c r="CO201" s="77" t="str">
        <f>IF(フィニッシュ後入力!CO201&lt;&gt;"",フィニッシュ後入力!CO201,"")</f>
        <v/>
      </c>
      <c r="CP201" s="77" t="str">
        <f>IF(フィニッシュ後入力!CP201&lt;&gt;"",フィニッシュ後入力!CP201,"")</f>
        <v/>
      </c>
      <c r="CQ201" s="77" t="str">
        <f>IF(フィニッシュ後入力!CQ201&lt;&gt;"",フィニッシュ後入力!CQ201,"")</f>
        <v/>
      </c>
      <c r="CR201" s="77" t="str">
        <f>IF(フィニッシュ後入力!CR201&lt;&gt;"",フィニッシュ後入力!CR201,"")</f>
        <v/>
      </c>
      <c r="CS201" s="77" t="str">
        <f>IF(フィニッシュ後入力!CS201&lt;&gt;"",フィニッシュ後入力!CS201,"")</f>
        <v/>
      </c>
      <c r="CT201" s="77" t="str">
        <f>IF(フィニッシュ後入力!CT201&lt;&gt;"",フィニッシュ後入力!CT201,"")</f>
        <v/>
      </c>
      <c r="CU201" s="77" t="str">
        <f>IF(フィニッシュ後入力!CU201&lt;&gt;"",フィニッシュ後入力!CU201,"")</f>
        <v/>
      </c>
      <c r="CV201" s="77" t="str">
        <f>IF(フィニッシュ後入力!CV201&lt;&gt;"",フィニッシュ後入力!CV201,"")</f>
        <v/>
      </c>
      <c r="CW201" s="77" t="str">
        <f>IF(フィニッシュ後入力!CW201&lt;&gt;"",フィニッシュ後入力!CW201,"")</f>
        <v/>
      </c>
      <c r="CX201" s="77" t="str">
        <f>IF(フィニッシュ後入力!CX201&lt;&gt;"",フィニッシュ後入力!CX201,"")</f>
        <v/>
      </c>
      <c r="CY201" s="77" t="str">
        <f>IF(フィニッシュ後入力!CY201&lt;&gt;"",フィニッシュ後入力!CY201,"")</f>
        <v/>
      </c>
      <c r="CZ201" s="77" t="str">
        <f>IF(フィニッシュ後入力!CZ201&lt;&gt;"",フィニッシュ後入力!CZ201,"")</f>
        <v/>
      </c>
      <c r="DA201" s="77" t="str">
        <f>IF(フィニッシュ後入力!DA201&lt;&gt;"",フィニッシュ後入力!DA201,"")</f>
        <v/>
      </c>
      <c r="DB201" s="77" t="str">
        <f>IF(フィニッシュ後入力!DB201&lt;&gt;"",フィニッシュ後入力!DB201,"")</f>
        <v/>
      </c>
      <c r="DC201" s="77" t="str">
        <f>IF(フィニッシュ後入力!DC201&lt;&gt;"",フィニッシュ後入力!DC201,"")</f>
        <v/>
      </c>
      <c r="DD201" s="77" t="str">
        <f>IF(フィニッシュ後入力!DD201&lt;&gt;"",フィニッシュ後入力!DD201,"")</f>
        <v/>
      </c>
      <c r="DE201" s="77" t="str">
        <f>IF(フィニッシュ後入力!DE201&lt;&gt;"",フィニッシュ後入力!DE201,"")</f>
        <v/>
      </c>
      <c r="DF201" s="77" t="str">
        <f>IF(フィニッシュ後入力!DF201&lt;&gt;"",フィニッシュ後入力!DF201,"")</f>
        <v/>
      </c>
      <c r="DG201" s="77" t="str">
        <f>IF(フィニッシュ後入力!DG201&lt;&gt;"",フィニッシュ後入力!DG201,"")</f>
        <v/>
      </c>
      <c r="DH201" s="77" t="str">
        <f>IF(フィニッシュ後入力!DH201&lt;&gt;"",フィニッシュ後入力!DH201,"")</f>
        <v/>
      </c>
      <c r="DI201" s="77" t="str">
        <f>IF(フィニッシュ後入力!DI201&lt;&gt;"",フィニッシュ後入力!DI201,"")</f>
        <v/>
      </c>
      <c r="DJ201" s="77" t="str">
        <f>IF(フィニッシュ後入力!DJ201&lt;&gt;"",フィニッシュ後入力!DJ201,"")</f>
        <v/>
      </c>
      <c r="DK201" s="77" t="str">
        <f>IF(フィニッシュ後入力!DK201&lt;&gt;"",フィニッシュ後入力!DK201,"")</f>
        <v/>
      </c>
      <c r="DL201" s="77" t="str">
        <f>IF(フィニッシュ後入力!DL201&lt;&gt;"",フィニッシュ後入力!DL201,"")</f>
        <v/>
      </c>
      <c r="DM201" s="77" t="str">
        <f>IF(フィニッシュ後入力!DM201&lt;&gt;"",フィニッシュ後入力!DM201,"")</f>
        <v/>
      </c>
      <c r="DN201" s="77" t="str">
        <f>IF(フィニッシュ後入力!DN201&lt;&gt;"",フィニッシュ後入力!DN201,"")</f>
        <v/>
      </c>
      <c r="DO201" s="77" t="str">
        <f>IF(フィニッシュ後入力!DO201&lt;&gt;"",フィニッシュ後入力!DO201,"")</f>
        <v/>
      </c>
      <c r="DP201" s="77" t="str">
        <f>IF(フィニッシュ後入力!DP201&lt;&gt;"",フィニッシュ後入力!DP201,"")</f>
        <v/>
      </c>
      <c r="DQ201" s="77" t="str">
        <f>IF(フィニッシュ後入力!DQ201&lt;&gt;"",フィニッシュ後入力!DQ201,"")</f>
        <v/>
      </c>
      <c r="DR201" s="77" t="str">
        <f>IF(フィニッシュ後入力!DR201&lt;&gt;"",フィニッシュ後入力!DR201,"")</f>
        <v/>
      </c>
      <c r="DS201" s="77" t="str">
        <f>IF(フィニッシュ後入力!DS201&lt;&gt;"",フィニッシュ後入力!DS201,"")</f>
        <v/>
      </c>
      <c r="DT201" s="77" t="str">
        <f>IF(フィニッシュ後入力!DT201&lt;&gt;"",フィニッシュ後入力!DT201,"")</f>
        <v/>
      </c>
      <c r="DU201" s="77" t="str">
        <f>IF(フィニッシュ後入力!DU201&lt;&gt;"",フィニッシュ後入力!DU201,"")</f>
        <v/>
      </c>
      <c r="DV201" s="77" t="str">
        <f>IF(フィニッシュ後入力!DV201&lt;&gt;"",フィニッシュ後入力!DV201,"")</f>
        <v/>
      </c>
      <c r="DW201" s="77" t="str">
        <f>IF(フィニッシュ後入力!DW201&lt;&gt;"",フィニッシュ後入力!DW201,"")</f>
        <v/>
      </c>
      <c r="DX201" s="77" t="str">
        <f>IF(フィニッシュ後入力!DX201&lt;&gt;"",フィニッシュ後入力!DX201,"")</f>
        <v/>
      </c>
      <c r="DY201" s="77" t="str">
        <f>IF(フィニッシュ後入力!DY201&lt;&gt;"",フィニッシュ後入力!DY201,"")</f>
        <v/>
      </c>
      <c r="DZ201" s="77" t="str">
        <f>IF(フィニッシュ後入力!DZ201&lt;&gt;"",フィニッシュ後入力!DZ201,"")</f>
        <v/>
      </c>
      <c r="EA201" s="77" t="str">
        <f>IF(フィニッシュ後入力!EA201&lt;&gt;"",フィニッシュ後入力!EA201,"")</f>
        <v/>
      </c>
      <c r="EB201" s="77" t="str">
        <f>IF(フィニッシュ後入力!EB201&lt;&gt;"",フィニッシュ後入力!EB201,"")</f>
        <v/>
      </c>
      <c r="EC201" s="77" t="str">
        <f>IF(フィニッシュ後入力!EC201&lt;&gt;"",フィニッシュ後入力!EC201,"")</f>
        <v/>
      </c>
      <c r="ED201" s="77" t="str">
        <f>IF(フィニッシュ後入力!ED201&lt;&gt;"",フィニッシュ後入力!ED201,"")</f>
        <v/>
      </c>
      <c r="EE201" s="77" t="str">
        <f>IF(フィニッシュ後入力!EE201&lt;&gt;"",フィニッシュ後入力!EE201,"")</f>
        <v/>
      </c>
      <c r="EF201" s="77" t="str">
        <f>IF(フィニッシュ後入力!EF201&lt;&gt;"",フィニッシュ後入力!EF201,"")</f>
        <v/>
      </c>
      <c r="EG201" s="77" t="str">
        <f>IF(フィニッシュ後入力!EG201&lt;&gt;"",フィニッシュ後入力!EG201,"")</f>
        <v/>
      </c>
      <c r="EH201" s="77" t="str">
        <f>IF(フィニッシュ後入力!EH201&lt;&gt;"",フィニッシュ後入力!EH201,"")</f>
        <v/>
      </c>
      <c r="EI201" s="77" t="str">
        <f>IF(フィニッシュ後入力!EI201&lt;&gt;"",フィニッシュ後入力!EI201,"")</f>
        <v/>
      </c>
      <c r="EJ201" s="77" t="str">
        <f>IF(フィニッシュ後入力!EJ201&lt;&gt;"",フィニッシュ後入力!EJ201,"")</f>
        <v/>
      </c>
      <c r="EK201" s="77" t="str">
        <f>IF(フィニッシュ後入力!EK201&lt;&gt;"",フィニッシュ後入力!EK201,"")</f>
        <v/>
      </c>
      <c r="EL201" s="77" t="str">
        <f>IF(フィニッシュ後入力!EL201&lt;&gt;"",フィニッシュ後入力!EL201,"")</f>
        <v/>
      </c>
      <c r="EM201" s="77" t="str">
        <f>IF(フィニッシュ後入力!EM201&lt;&gt;"",フィニッシュ後入力!EM201,"")</f>
        <v/>
      </c>
      <c r="EN201" s="77" t="str">
        <f>IF(フィニッシュ後入力!EN201&lt;&gt;"",フィニッシュ後入力!EN201,"")</f>
        <v/>
      </c>
      <c r="EO201" s="77" t="str">
        <f>IF(フィニッシュ後入力!EO201&lt;&gt;"",フィニッシュ後入力!EO201,"")</f>
        <v/>
      </c>
      <c r="EP201" s="77" t="str">
        <f>IF(フィニッシュ後入力!EP201&lt;&gt;"",フィニッシュ後入力!EP201,"")</f>
        <v/>
      </c>
      <c r="EQ201" s="77" t="str">
        <f>IF(フィニッシュ後入力!EQ201&lt;&gt;"",フィニッシュ後入力!EQ201,"")</f>
        <v/>
      </c>
      <c r="ER201" s="77" t="str">
        <f>IF(フィニッシュ後入力!ER201&lt;&gt;"",フィニッシュ後入力!ER201,"")</f>
        <v/>
      </c>
      <c r="ES201" s="77" t="str">
        <f>IF(フィニッシュ後入力!ES201&lt;&gt;"",フィニッシュ後入力!ES201,"")</f>
        <v/>
      </c>
      <c r="ET201" s="77" t="str">
        <f>IF(フィニッシュ後入力!ET201&lt;&gt;"",フィニッシュ後入力!ET201,"")</f>
        <v/>
      </c>
      <c r="EU201" s="77" t="str">
        <f>IF(フィニッシュ後入力!EU201&lt;&gt;"",フィニッシュ後入力!EU201,"")</f>
        <v/>
      </c>
      <c r="EV201" s="77" t="str">
        <f>IF(フィニッシュ後入力!EV201&lt;&gt;"",フィニッシュ後入力!EV201,"")</f>
        <v/>
      </c>
      <c r="EW201" s="77" t="str">
        <f>IF(フィニッシュ後入力!EW201&lt;&gt;"",フィニッシュ後入力!EW201,"")</f>
        <v/>
      </c>
      <c r="EX201" s="77" t="str">
        <f>IF(フィニッシュ後入力!EX201&lt;&gt;"",フィニッシュ後入力!EX201,"")</f>
        <v/>
      </c>
      <c r="EY201" s="77" t="str">
        <f>IF(フィニッシュ後入力!EY201&lt;&gt;"",フィニッシュ後入力!EY201,"")</f>
        <v/>
      </c>
      <c r="EZ201" s="77" t="str">
        <f>IF(フィニッシュ後入力!EZ201&lt;&gt;"",フィニッシュ後入力!EZ201,"")</f>
        <v/>
      </c>
      <c r="FA201" s="77" t="e">
        <f ca="1">INDIRECT(CONCATENATE("フィニッシュ後入力!R",簡易速報!$F201+100,"C",COLUMN()),FALSE)</f>
        <v>#N/A</v>
      </c>
      <c r="FB201" s="77" t="e">
        <f ca="1">INDIRECT(CONCATENATE("フィニッシュ後入力!R",簡易速報!$F201+100,"C",COLUMN()),FALSE)</f>
        <v>#N/A</v>
      </c>
      <c r="FC201" s="74" t="e">
        <f ca="1">(INDIRECT(CONCATENATE("フィニッシュ後入力!R",簡易速報!$F201+100,"C",COLUMN()),FALSE)+INDIRECT(CONCATENATE("フィニッシュ後入力!R",簡易速報!$F201+100,"C",COLUMN()+1),FALSE))/2</f>
        <v>#N/A</v>
      </c>
      <c r="FD201" s="74"/>
      <c r="FE201" s="74"/>
      <c r="FF201" s="74"/>
      <c r="FG201" s="77" t="e">
        <f ca="1">INDIRECT(CONCATENATE("フィニッシュ後入力!R",簡易速報!$F201+100,"C",COLUMN()),FALSE)</f>
        <v>#N/A</v>
      </c>
      <c r="FH201" s="77" t="e">
        <f ca="1">INDIRECT(CONCATENATE("フィニッシュ後入力!R",簡易速報!$F201+100,"C",COLUMN()),FALSE)</f>
        <v>#N/A</v>
      </c>
      <c r="FI201" s="74" t="e">
        <f ca="1">(INDIRECT(CONCATENATE("フィニッシュ後入力!R",簡易速報!$F201+100,"C",COLUMN()),FALSE)+INDIRECT(CONCATENATE("フィニッシュ後入力!R",簡易速報!$F201+100,"C",COLUMN()+1),FALSE))/2</f>
        <v>#N/A</v>
      </c>
      <c r="FJ201" s="74"/>
      <c r="FK201" s="74"/>
      <c r="FL201" s="74"/>
      <c r="FM201" s="77" t="e">
        <f ca="1">INDIRECT(CONCATENATE("フィニッシュ後入力!R",簡易速報!$F201+100,"C",COLUMN()),FALSE)</f>
        <v>#N/A</v>
      </c>
      <c r="FN201" s="77" t="e">
        <f ca="1">INDIRECT(CONCATENATE("フィニッシュ後入力!R",簡易速報!$F201+100,"C",COLUMN()),FALSE)</f>
        <v>#N/A</v>
      </c>
      <c r="FO201" s="74" t="e">
        <f ca="1">(INDIRECT(CONCATENATE("フィニッシュ後入力!R",簡易速報!$F201+100,"C",COLUMN()),FALSE)+INDIRECT(CONCATENATE("フィニッシュ後入力!R",簡易速報!$F201+100,"C",COLUMN()+1),FALSE))/2</f>
        <v>#N/A</v>
      </c>
      <c r="FP201" s="60"/>
      <c r="FQ201" s="60"/>
      <c r="FR201" s="60"/>
      <c r="FS201" s="60"/>
      <c r="FT201" s="60"/>
      <c r="FU201" s="60"/>
      <c r="FV201" s="60"/>
      <c r="FW201" s="60"/>
      <c r="FX201" s="60"/>
      <c r="FY201" s="60"/>
      <c r="FZ201" s="60"/>
      <c r="GA201" s="60"/>
      <c r="GB201" s="60"/>
      <c r="GC201" s="60"/>
      <c r="GD201" s="74" t="e">
        <f ca="1">INDIRECT("フィニッシュ後入力!G"&amp;簡易速報!$F201+100)</f>
        <v>#N/A</v>
      </c>
    </row>
    <row r="202" spans="1:186">
      <c r="A202" s="74" t="e">
        <f ca="1">簡易速報!O202</f>
        <v>#N/A</v>
      </c>
      <c r="B202" s="74" t="e">
        <f ca="1">簡易速報!P202</f>
        <v>#N/A</v>
      </c>
      <c r="C202" s="74" t="e">
        <f ca="1">簡易速報!Q202</f>
        <v>#N/A</v>
      </c>
      <c r="D202" s="74" t="e">
        <f ca="1">簡易速報!R202</f>
        <v>#N/A</v>
      </c>
      <c r="E202" s="147" t="e">
        <f ca="1">簡易速報!T202</f>
        <v>#N/A</v>
      </c>
      <c r="F202" s="74" t="e">
        <f ca="1">簡易速報!S202</f>
        <v>#N/A</v>
      </c>
      <c r="G202" s="74" t="e">
        <f ca="1">簡易速報!U202</f>
        <v>#N/A</v>
      </c>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c r="AP202" s="74"/>
      <c r="AQ202" s="74"/>
      <c r="AR202" s="74"/>
      <c r="AS202" s="74"/>
      <c r="AT202" s="74"/>
      <c r="AU202" s="74"/>
      <c r="AV202" s="74"/>
      <c r="AW202" s="74"/>
      <c r="AX202" s="74"/>
      <c r="AY202" s="74"/>
      <c r="AZ202" s="74"/>
      <c r="BA202" s="77" t="e">
        <f ca="1">INDIRECT(CONCATENATE("フィニッシュ後入力!R",簡易速報!$F202+100,"C",COLUMN()),FALSE)</f>
        <v>#N/A</v>
      </c>
      <c r="BB202" s="77" t="e">
        <f ca="1">INDIRECT(CONCATENATE("フィニッシュ後入力!R",簡易速報!$F202+100,"C",COLUMN()),FALSE)</f>
        <v>#N/A</v>
      </c>
      <c r="BC202" s="77" t="e">
        <f ca="1">INDIRECT(CONCATENATE("フィニッシュ後入力!R",簡易速報!$F202+100,"C",COLUMN()),FALSE)</f>
        <v>#N/A</v>
      </c>
      <c r="BD202" s="77" t="e">
        <f ca="1">INDIRECT(CONCATENATE("フィニッシュ後入力!R",簡易速報!$F202+100,"C",COLUMN()),FALSE)</f>
        <v>#N/A</v>
      </c>
      <c r="BE202" s="77" t="e">
        <f ca="1">INDIRECT(CONCATENATE("フィニッシュ後入力!R",簡易速報!$F202+100,"C",COLUMN()),FALSE)</f>
        <v>#N/A</v>
      </c>
      <c r="BF202" s="77" t="e">
        <f ca="1">INDIRECT(CONCATENATE("フィニッシュ後入力!R",簡易速報!$F202+100,"C",COLUMN()),FALSE)</f>
        <v>#N/A</v>
      </c>
      <c r="BG202" s="77" t="e">
        <f ca="1">INDIRECT(CONCATENATE("フィニッシュ後入力!R",簡易速報!$F202+100,"C",COLUMN()),FALSE)</f>
        <v>#N/A</v>
      </c>
      <c r="BH202" s="77" t="e">
        <f ca="1">INDIRECT(CONCATENATE("フィニッシュ後入力!R",簡易速報!$F202+100,"C",COLUMN()),FALSE)</f>
        <v>#N/A</v>
      </c>
      <c r="BI202" s="77" t="e">
        <f ca="1">INDIRECT(CONCATENATE("フィニッシュ後入力!R",簡易速報!$F202+100,"C",COLUMN()),FALSE)</f>
        <v>#N/A</v>
      </c>
      <c r="BJ202" s="77" t="e">
        <f ca="1">INDIRECT(CONCATENATE("フィニッシュ後入力!R",簡易速報!$F202+100,"C",COLUMN()),FALSE)</f>
        <v>#N/A</v>
      </c>
      <c r="BK202" s="77" t="e">
        <f ca="1">INDIRECT(CONCATENATE("フィニッシュ後入力!R",簡易速報!$F202+100,"C",COLUMN()),FALSE)</f>
        <v>#N/A</v>
      </c>
      <c r="BL202" s="77" t="e">
        <f ca="1">INDIRECT(CONCATENATE("フィニッシュ後入力!R",簡易速報!$F202+100,"C",COLUMN()),FALSE)</f>
        <v>#N/A</v>
      </c>
      <c r="BM202" s="77" t="e">
        <f ca="1">INDIRECT(CONCATENATE("フィニッシュ後入力!R",簡易速報!$F202+100,"C",COLUMN()),FALSE)</f>
        <v>#N/A</v>
      </c>
      <c r="BN202" s="77" t="e">
        <f ca="1">INDIRECT(CONCATENATE("フィニッシュ後入力!R",簡易速報!$F202+100,"C",COLUMN()),FALSE)</f>
        <v>#N/A</v>
      </c>
      <c r="BO202" s="77" t="e">
        <f ca="1">INDIRECT(CONCATENATE("フィニッシュ後入力!R",簡易速報!$F202+100,"C",COLUMN()),FALSE)</f>
        <v>#N/A</v>
      </c>
      <c r="BP202" s="77" t="e">
        <f ca="1">INDIRECT(CONCATENATE("フィニッシュ後入力!R",簡易速報!$F202+100,"C",COLUMN()),FALSE)</f>
        <v>#N/A</v>
      </c>
      <c r="BQ202" s="77" t="e">
        <f ca="1">INDIRECT(CONCATENATE("フィニッシュ後入力!R",簡易速報!$F202+100,"C",COLUMN()),FALSE)</f>
        <v>#N/A</v>
      </c>
      <c r="BR202" s="77" t="e">
        <f ca="1">INDIRECT(CONCATENATE("フィニッシュ後入力!R",簡易速報!$F202+100,"C",COLUMN()),FALSE)</f>
        <v>#N/A</v>
      </c>
      <c r="BS202" s="77" t="e">
        <f ca="1">INDIRECT(CONCATENATE("フィニッシュ後入力!R",簡易速報!$F202+100,"C",COLUMN()),FALSE)</f>
        <v>#N/A</v>
      </c>
      <c r="BT202" s="77" t="e">
        <f ca="1">INDIRECT(CONCATENATE("フィニッシュ後入力!R",簡易速報!$F202+100,"C",COLUMN()),FALSE)</f>
        <v>#N/A</v>
      </c>
      <c r="BU202" s="77" t="e">
        <f ca="1">INDIRECT(CONCATENATE("フィニッシュ後入力!R",簡易速報!$F202+100,"C",COLUMN()),FALSE)</f>
        <v>#N/A</v>
      </c>
      <c r="BV202" s="77" t="e">
        <f ca="1">INDIRECT(CONCATENATE("フィニッシュ後入力!R",簡易速報!$F202+100,"C",COLUMN()),FALSE)</f>
        <v>#N/A</v>
      </c>
      <c r="BW202" s="77" t="e">
        <f ca="1">INDIRECT(CONCATENATE("フィニッシュ後入力!R",簡易速報!$F202+100,"C",COLUMN()),FALSE)</f>
        <v>#N/A</v>
      </c>
      <c r="BX202" s="77" t="e">
        <f ca="1">INDIRECT(CONCATENATE("フィニッシュ後入力!R",簡易速報!$F202+100,"C",COLUMN()),FALSE)</f>
        <v>#N/A</v>
      </c>
      <c r="BY202" s="77" t="e">
        <f ca="1">INDIRECT(CONCATENATE("フィニッシュ後入力!R",簡易速報!$F202+100,"C",COLUMN()),FALSE)</f>
        <v>#N/A</v>
      </c>
      <c r="BZ202" s="77" t="e">
        <f ca="1">INDIRECT(CONCATENATE("フィニッシュ後入力!R",簡易速報!$F202+100,"C",COLUMN()),FALSE)</f>
        <v>#N/A</v>
      </c>
      <c r="CA202" s="77" t="e">
        <f ca="1">INDIRECT(CONCATENATE("フィニッシュ後入力!R",簡易速報!$F202+100,"C",COLUMN()),FALSE)</f>
        <v>#N/A</v>
      </c>
      <c r="CB202" s="77" t="e">
        <f ca="1">INDIRECT(CONCATENATE("フィニッシュ後入力!R",簡易速報!$F202+100,"C",COLUMN()),FALSE)</f>
        <v>#N/A</v>
      </c>
      <c r="CC202" s="77" t="e">
        <f ca="1">INDIRECT(CONCATENATE("フィニッシュ後入力!R",簡易速報!$F202+100,"C",COLUMN()),FALSE)</f>
        <v>#N/A</v>
      </c>
      <c r="CD202" s="77" t="e">
        <f ca="1">INDIRECT(CONCATENATE("フィニッシュ後入力!R",簡易速報!$F202+100,"C",COLUMN()),FALSE)</f>
        <v>#N/A</v>
      </c>
      <c r="CE202" s="77" t="str">
        <f>IF(フィニッシュ後入力!CE202&lt;&gt;"",フィニッシュ後入力!CE202,"")</f>
        <v/>
      </c>
      <c r="CF202" s="77" t="str">
        <f>IF(フィニッシュ後入力!CF202&lt;&gt;"",フィニッシュ後入力!CF202,"")</f>
        <v/>
      </c>
      <c r="CG202" s="77" t="str">
        <f>IF(フィニッシュ後入力!CG202&lt;&gt;"",フィニッシュ後入力!CG202,"")</f>
        <v/>
      </c>
      <c r="CH202" s="77" t="str">
        <f>IF(フィニッシュ後入力!CH202&lt;&gt;"",フィニッシュ後入力!CH202,"")</f>
        <v/>
      </c>
      <c r="CI202" s="77" t="str">
        <f>IF(フィニッシュ後入力!CI202&lt;&gt;"",フィニッシュ後入力!CI202,"")</f>
        <v/>
      </c>
      <c r="CJ202" s="77" t="str">
        <f>IF(フィニッシュ後入力!CJ202&lt;&gt;"",フィニッシュ後入力!CJ202,"")</f>
        <v/>
      </c>
      <c r="CK202" s="77" t="str">
        <f>IF(フィニッシュ後入力!CK202&lt;&gt;"",フィニッシュ後入力!CK202,"")</f>
        <v/>
      </c>
      <c r="CL202" s="77" t="str">
        <f>IF(フィニッシュ後入力!CL202&lt;&gt;"",フィニッシュ後入力!CL202,"")</f>
        <v/>
      </c>
      <c r="CM202" s="77" t="str">
        <f>IF(フィニッシュ後入力!CM202&lt;&gt;"",フィニッシュ後入力!CM202,"")</f>
        <v/>
      </c>
      <c r="CN202" s="77" t="str">
        <f>IF(フィニッシュ後入力!CN202&lt;&gt;"",フィニッシュ後入力!CN202,"")</f>
        <v/>
      </c>
      <c r="CO202" s="77" t="str">
        <f>IF(フィニッシュ後入力!CO202&lt;&gt;"",フィニッシュ後入力!CO202,"")</f>
        <v/>
      </c>
      <c r="CP202" s="77" t="str">
        <f>IF(フィニッシュ後入力!CP202&lt;&gt;"",フィニッシュ後入力!CP202,"")</f>
        <v/>
      </c>
      <c r="CQ202" s="77" t="str">
        <f>IF(フィニッシュ後入力!CQ202&lt;&gt;"",フィニッシュ後入力!CQ202,"")</f>
        <v/>
      </c>
      <c r="CR202" s="77" t="str">
        <f>IF(フィニッシュ後入力!CR202&lt;&gt;"",フィニッシュ後入力!CR202,"")</f>
        <v/>
      </c>
      <c r="CS202" s="77" t="str">
        <f>IF(フィニッシュ後入力!CS202&lt;&gt;"",フィニッシュ後入力!CS202,"")</f>
        <v/>
      </c>
      <c r="CT202" s="77" t="str">
        <f>IF(フィニッシュ後入力!CT202&lt;&gt;"",フィニッシュ後入力!CT202,"")</f>
        <v/>
      </c>
      <c r="CU202" s="77" t="str">
        <f>IF(フィニッシュ後入力!CU202&lt;&gt;"",フィニッシュ後入力!CU202,"")</f>
        <v/>
      </c>
      <c r="CV202" s="77" t="str">
        <f>IF(フィニッシュ後入力!CV202&lt;&gt;"",フィニッシュ後入力!CV202,"")</f>
        <v/>
      </c>
      <c r="CW202" s="77" t="str">
        <f>IF(フィニッシュ後入力!CW202&lt;&gt;"",フィニッシュ後入力!CW202,"")</f>
        <v/>
      </c>
      <c r="CX202" s="77" t="str">
        <f>IF(フィニッシュ後入力!CX202&lt;&gt;"",フィニッシュ後入力!CX202,"")</f>
        <v/>
      </c>
      <c r="CY202" s="77" t="str">
        <f>IF(フィニッシュ後入力!CY202&lt;&gt;"",フィニッシュ後入力!CY202,"")</f>
        <v/>
      </c>
      <c r="CZ202" s="77" t="str">
        <f>IF(フィニッシュ後入力!CZ202&lt;&gt;"",フィニッシュ後入力!CZ202,"")</f>
        <v/>
      </c>
      <c r="DA202" s="77" t="str">
        <f>IF(フィニッシュ後入力!DA202&lt;&gt;"",フィニッシュ後入力!DA202,"")</f>
        <v/>
      </c>
      <c r="DB202" s="77" t="str">
        <f>IF(フィニッシュ後入力!DB202&lt;&gt;"",フィニッシュ後入力!DB202,"")</f>
        <v/>
      </c>
      <c r="DC202" s="77" t="str">
        <f>IF(フィニッシュ後入力!DC202&lt;&gt;"",フィニッシュ後入力!DC202,"")</f>
        <v/>
      </c>
      <c r="DD202" s="77" t="str">
        <f>IF(フィニッシュ後入力!DD202&lt;&gt;"",フィニッシュ後入力!DD202,"")</f>
        <v/>
      </c>
      <c r="DE202" s="77" t="str">
        <f>IF(フィニッシュ後入力!DE202&lt;&gt;"",フィニッシュ後入力!DE202,"")</f>
        <v/>
      </c>
      <c r="DF202" s="77" t="str">
        <f>IF(フィニッシュ後入力!DF202&lt;&gt;"",フィニッシュ後入力!DF202,"")</f>
        <v/>
      </c>
      <c r="DG202" s="77" t="str">
        <f>IF(フィニッシュ後入力!DG202&lt;&gt;"",フィニッシュ後入力!DG202,"")</f>
        <v/>
      </c>
      <c r="DH202" s="77" t="str">
        <f>IF(フィニッシュ後入力!DH202&lt;&gt;"",フィニッシュ後入力!DH202,"")</f>
        <v/>
      </c>
      <c r="DI202" s="77" t="str">
        <f>IF(フィニッシュ後入力!DI202&lt;&gt;"",フィニッシュ後入力!DI202,"")</f>
        <v/>
      </c>
      <c r="DJ202" s="77" t="str">
        <f>IF(フィニッシュ後入力!DJ202&lt;&gt;"",フィニッシュ後入力!DJ202,"")</f>
        <v/>
      </c>
      <c r="DK202" s="77" t="str">
        <f>IF(フィニッシュ後入力!DK202&lt;&gt;"",フィニッシュ後入力!DK202,"")</f>
        <v/>
      </c>
      <c r="DL202" s="77" t="str">
        <f>IF(フィニッシュ後入力!DL202&lt;&gt;"",フィニッシュ後入力!DL202,"")</f>
        <v/>
      </c>
      <c r="DM202" s="77" t="str">
        <f>IF(フィニッシュ後入力!DM202&lt;&gt;"",フィニッシュ後入力!DM202,"")</f>
        <v/>
      </c>
      <c r="DN202" s="77" t="str">
        <f>IF(フィニッシュ後入力!DN202&lt;&gt;"",フィニッシュ後入力!DN202,"")</f>
        <v/>
      </c>
      <c r="DO202" s="77" t="str">
        <f>IF(フィニッシュ後入力!DO202&lt;&gt;"",フィニッシュ後入力!DO202,"")</f>
        <v/>
      </c>
      <c r="DP202" s="77" t="str">
        <f>IF(フィニッシュ後入力!DP202&lt;&gt;"",フィニッシュ後入力!DP202,"")</f>
        <v/>
      </c>
      <c r="DQ202" s="77" t="str">
        <f>IF(フィニッシュ後入力!DQ202&lt;&gt;"",フィニッシュ後入力!DQ202,"")</f>
        <v/>
      </c>
      <c r="DR202" s="77" t="str">
        <f>IF(フィニッシュ後入力!DR202&lt;&gt;"",フィニッシュ後入力!DR202,"")</f>
        <v/>
      </c>
      <c r="DS202" s="77" t="str">
        <f>IF(フィニッシュ後入力!DS202&lt;&gt;"",フィニッシュ後入力!DS202,"")</f>
        <v/>
      </c>
      <c r="DT202" s="77" t="str">
        <f>IF(フィニッシュ後入力!DT202&lt;&gt;"",フィニッシュ後入力!DT202,"")</f>
        <v/>
      </c>
      <c r="DU202" s="77" t="str">
        <f>IF(フィニッシュ後入力!DU202&lt;&gt;"",フィニッシュ後入力!DU202,"")</f>
        <v/>
      </c>
      <c r="DV202" s="77" t="str">
        <f>IF(フィニッシュ後入力!DV202&lt;&gt;"",フィニッシュ後入力!DV202,"")</f>
        <v/>
      </c>
      <c r="DW202" s="77" t="str">
        <f>IF(フィニッシュ後入力!DW202&lt;&gt;"",フィニッシュ後入力!DW202,"")</f>
        <v/>
      </c>
      <c r="DX202" s="77" t="str">
        <f>IF(フィニッシュ後入力!DX202&lt;&gt;"",フィニッシュ後入力!DX202,"")</f>
        <v/>
      </c>
      <c r="DY202" s="77" t="str">
        <f>IF(フィニッシュ後入力!DY202&lt;&gt;"",フィニッシュ後入力!DY202,"")</f>
        <v/>
      </c>
      <c r="DZ202" s="77" t="str">
        <f>IF(フィニッシュ後入力!DZ202&lt;&gt;"",フィニッシュ後入力!DZ202,"")</f>
        <v/>
      </c>
      <c r="EA202" s="77" t="str">
        <f>IF(フィニッシュ後入力!EA202&lt;&gt;"",フィニッシュ後入力!EA202,"")</f>
        <v/>
      </c>
      <c r="EB202" s="77" t="str">
        <f>IF(フィニッシュ後入力!EB202&lt;&gt;"",フィニッシュ後入力!EB202,"")</f>
        <v/>
      </c>
      <c r="EC202" s="77" t="str">
        <f>IF(フィニッシュ後入力!EC202&lt;&gt;"",フィニッシュ後入力!EC202,"")</f>
        <v/>
      </c>
      <c r="ED202" s="77" t="str">
        <f>IF(フィニッシュ後入力!ED202&lt;&gt;"",フィニッシュ後入力!ED202,"")</f>
        <v/>
      </c>
      <c r="EE202" s="77" t="str">
        <f>IF(フィニッシュ後入力!EE202&lt;&gt;"",フィニッシュ後入力!EE202,"")</f>
        <v/>
      </c>
      <c r="EF202" s="77" t="str">
        <f>IF(フィニッシュ後入力!EF202&lt;&gt;"",フィニッシュ後入力!EF202,"")</f>
        <v/>
      </c>
      <c r="EG202" s="77" t="str">
        <f>IF(フィニッシュ後入力!EG202&lt;&gt;"",フィニッシュ後入力!EG202,"")</f>
        <v/>
      </c>
      <c r="EH202" s="77" t="str">
        <f>IF(フィニッシュ後入力!EH202&lt;&gt;"",フィニッシュ後入力!EH202,"")</f>
        <v/>
      </c>
      <c r="EI202" s="77" t="str">
        <f>IF(フィニッシュ後入力!EI202&lt;&gt;"",フィニッシュ後入力!EI202,"")</f>
        <v/>
      </c>
      <c r="EJ202" s="77" t="str">
        <f>IF(フィニッシュ後入力!EJ202&lt;&gt;"",フィニッシュ後入力!EJ202,"")</f>
        <v/>
      </c>
      <c r="EK202" s="77" t="str">
        <f>IF(フィニッシュ後入力!EK202&lt;&gt;"",フィニッシュ後入力!EK202,"")</f>
        <v/>
      </c>
      <c r="EL202" s="77" t="str">
        <f>IF(フィニッシュ後入力!EL202&lt;&gt;"",フィニッシュ後入力!EL202,"")</f>
        <v/>
      </c>
      <c r="EM202" s="77" t="str">
        <f>IF(フィニッシュ後入力!EM202&lt;&gt;"",フィニッシュ後入力!EM202,"")</f>
        <v/>
      </c>
      <c r="EN202" s="77" t="str">
        <f>IF(フィニッシュ後入力!EN202&lt;&gt;"",フィニッシュ後入力!EN202,"")</f>
        <v/>
      </c>
      <c r="EO202" s="77" t="str">
        <f>IF(フィニッシュ後入力!EO202&lt;&gt;"",フィニッシュ後入力!EO202,"")</f>
        <v/>
      </c>
      <c r="EP202" s="77" t="str">
        <f>IF(フィニッシュ後入力!EP202&lt;&gt;"",フィニッシュ後入力!EP202,"")</f>
        <v/>
      </c>
      <c r="EQ202" s="77" t="str">
        <f>IF(フィニッシュ後入力!EQ202&lt;&gt;"",フィニッシュ後入力!EQ202,"")</f>
        <v/>
      </c>
      <c r="ER202" s="77" t="str">
        <f>IF(フィニッシュ後入力!ER202&lt;&gt;"",フィニッシュ後入力!ER202,"")</f>
        <v/>
      </c>
      <c r="ES202" s="77" t="str">
        <f>IF(フィニッシュ後入力!ES202&lt;&gt;"",フィニッシュ後入力!ES202,"")</f>
        <v/>
      </c>
      <c r="ET202" s="77" t="str">
        <f>IF(フィニッシュ後入力!ET202&lt;&gt;"",フィニッシュ後入力!ET202,"")</f>
        <v/>
      </c>
      <c r="EU202" s="77" t="str">
        <f>IF(フィニッシュ後入力!EU202&lt;&gt;"",フィニッシュ後入力!EU202,"")</f>
        <v/>
      </c>
      <c r="EV202" s="77" t="str">
        <f>IF(フィニッシュ後入力!EV202&lt;&gt;"",フィニッシュ後入力!EV202,"")</f>
        <v/>
      </c>
      <c r="EW202" s="77" t="str">
        <f>IF(フィニッシュ後入力!EW202&lt;&gt;"",フィニッシュ後入力!EW202,"")</f>
        <v/>
      </c>
      <c r="EX202" s="77" t="str">
        <f>IF(フィニッシュ後入力!EX202&lt;&gt;"",フィニッシュ後入力!EX202,"")</f>
        <v/>
      </c>
      <c r="EY202" s="77" t="str">
        <f>IF(フィニッシュ後入力!EY202&lt;&gt;"",フィニッシュ後入力!EY202,"")</f>
        <v/>
      </c>
      <c r="EZ202" s="77" t="str">
        <f>IF(フィニッシュ後入力!EZ202&lt;&gt;"",フィニッシュ後入力!EZ202,"")</f>
        <v/>
      </c>
      <c r="FA202" s="77" t="e">
        <f ca="1">INDIRECT(CONCATENATE("フィニッシュ後入力!R",簡易速報!$F202+100,"C",COLUMN()),FALSE)</f>
        <v>#N/A</v>
      </c>
      <c r="FB202" s="77" t="e">
        <f ca="1">INDIRECT(CONCATENATE("フィニッシュ後入力!R",簡易速報!$F202+100,"C",COLUMN()),FALSE)</f>
        <v>#N/A</v>
      </c>
      <c r="FC202" s="74" t="e">
        <f ca="1">(INDIRECT(CONCATENATE("フィニッシュ後入力!R",簡易速報!$F202+100,"C",COLUMN()),FALSE)+INDIRECT(CONCATENATE("フィニッシュ後入力!R",簡易速報!$F202+100,"C",COLUMN()+1),FALSE))/2</f>
        <v>#N/A</v>
      </c>
      <c r="FD202" s="74"/>
      <c r="FE202" s="74"/>
      <c r="FF202" s="74"/>
      <c r="FG202" s="77" t="e">
        <f ca="1">INDIRECT(CONCATENATE("フィニッシュ後入力!R",簡易速報!$F202+100,"C",COLUMN()),FALSE)</f>
        <v>#N/A</v>
      </c>
      <c r="FH202" s="77" t="e">
        <f ca="1">INDIRECT(CONCATENATE("フィニッシュ後入力!R",簡易速報!$F202+100,"C",COLUMN()),FALSE)</f>
        <v>#N/A</v>
      </c>
      <c r="FI202" s="74" t="e">
        <f ca="1">(INDIRECT(CONCATENATE("フィニッシュ後入力!R",簡易速報!$F202+100,"C",COLUMN()),FALSE)+INDIRECT(CONCATENATE("フィニッシュ後入力!R",簡易速報!$F202+100,"C",COLUMN()+1),FALSE))/2</f>
        <v>#N/A</v>
      </c>
      <c r="FJ202" s="74"/>
      <c r="FK202" s="74"/>
      <c r="FL202" s="74"/>
      <c r="FM202" s="77" t="e">
        <f ca="1">INDIRECT(CONCATENATE("フィニッシュ後入力!R",簡易速報!$F202+100,"C",COLUMN()),FALSE)</f>
        <v>#N/A</v>
      </c>
      <c r="FN202" s="77" t="e">
        <f ca="1">INDIRECT(CONCATENATE("フィニッシュ後入力!R",簡易速報!$F202+100,"C",COLUMN()),FALSE)</f>
        <v>#N/A</v>
      </c>
      <c r="FO202" s="74" t="e">
        <f ca="1">(INDIRECT(CONCATENATE("フィニッシュ後入力!R",簡易速報!$F202+100,"C",COLUMN()),FALSE)+INDIRECT(CONCATENATE("フィニッシュ後入力!R",簡易速報!$F202+100,"C",COLUMN()+1),FALSE))/2</f>
        <v>#N/A</v>
      </c>
      <c r="FP202" s="60"/>
      <c r="FQ202" s="60"/>
      <c r="FR202" s="60"/>
      <c r="FS202" s="60"/>
      <c r="FT202" s="60"/>
      <c r="FU202" s="60"/>
      <c r="FV202" s="60"/>
      <c r="FW202" s="60"/>
      <c r="FX202" s="60"/>
      <c r="FY202" s="60"/>
      <c r="FZ202" s="60"/>
      <c r="GA202" s="60"/>
      <c r="GB202" s="60"/>
      <c r="GC202" s="60"/>
      <c r="GD202" s="74" t="e">
        <f ca="1">INDIRECT("フィニッシュ後入力!G"&amp;簡易速報!$F202+100)</f>
        <v>#N/A</v>
      </c>
    </row>
    <row r="203" spans="1:186">
      <c r="A203" s="74" t="e">
        <f ca="1">簡易速報!O203</f>
        <v>#N/A</v>
      </c>
      <c r="B203" s="74" t="e">
        <f ca="1">簡易速報!P203</f>
        <v>#N/A</v>
      </c>
      <c r="C203" s="74" t="e">
        <f ca="1">簡易速報!Q203</f>
        <v>#N/A</v>
      </c>
      <c r="D203" s="74" t="e">
        <f ca="1">簡易速報!R203</f>
        <v>#N/A</v>
      </c>
      <c r="E203" s="147" t="e">
        <f ca="1">簡易速報!T203</f>
        <v>#N/A</v>
      </c>
      <c r="F203" s="74" t="e">
        <f ca="1">簡易速報!S203</f>
        <v>#N/A</v>
      </c>
      <c r="G203" s="74" t="e">
        <f ca="1">簡易速報!U203</f>
        <v>#N/A</v>
      </c>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c r="AP203" s="74"/>
      <c r="AQ203" s="74"/>
      <c r="AR203" s="74"/>
      <c r="AS203" s="74"/>
      <c r="AT203" s="74"/>
      <c r="AU203" s="74"/>
      <c r="AV203" s="74"/>
      <c r="AW203" s="74"/>
      <c r="AX203" s="74"/>
      <c r="AY203" s="74"/>
      <c r="AZ203" s="74"/>
      <c r="BA203" s="77" t="e">
        <f ca="1">INDIRECT(CONCATENATE("フィニッシュ後入力!R",簡易速報!$F203+100,"C",COLUMN()),FALSE)</f>
        <v>#N/A</v>
      </c>
      <c r="BB203" s="77" t="e">
        <f ca="1">INDIRECT(CONCATENATE("フィニッシュ後入力!R",簡易速報!$F203+100,"C",COLUMN()),FALSE)</f>
        <v>#N/A</v>
      </c>
      <c r="BC203" s="77" t="e">
        <f ca="1">INDIRECT(CONCATENATE("フィニッシュ後入力!R",簡易速報!$F203+100,"C",COLUMN()),FALSE)</f>
        <v>#N/A</v>
      </c>
      <c r="BD203" s="77" t="e">
        <f ca="1">INDIRECT(CONCATENATE("フィニッシュ後入力!R",簡易速報!$F203+100,"C",COLUMN()),FALSE)</f>
        <v>#N/A</v>
      </c>
      <c r="BE203" s="77" t="e">
        <f ca="1">INDIRECT(CONCATENATE("フィニッシュ後入力!R",簡易速報!$F203+100,"C",COLUMN()),FALSE)</f>
        <v>#N/A</v>
      </c>
      <c r="BF203" s="77" t="e">
        <f ca="1">INDIRECT(CONCATENATE("フィニッシュ後入力!R",簡易速報!$F203+100,"C",COLUMN()),FALSE)</f>
        <v>#N/A</v>
      </c>
      <c r="BG203" s="77" t="e">
        <f ca="1">INDIRECT(CONCATENATE("フィニッシュ後入力!R",簡易速報!$F203+100,"C",COLUMN()),FALSE)</f>
        <v>#N/A</v>
      </c>
      <c r="BH203" s="77" t="e">
        <f ca="1">INDIRECT(CONCATENATE("フィニッシュ後入力!R",簡易速報!$F203+100,"C",COLUMN()),FALSE)</f>
        <v>#N/A</v>
      </c>
      <c r="BI203" s="77" t="e">
        <f ca="1">INDIRECT(CONCATENATE("フィニッシュ後入力!R",簡易速報!$F203+100,"C",COLUMN()),FALSE)</f>
        <v>#N/A</v>
      </c>
      <c r="BJ203" s="77" t="e">
        <f ca="1">INDIRECT(CONCATENATE("フィニッシュ後入力!R",簡易速報!$F203+100,"C",COLUMN()),FALSE)</f>
        <v>#N/A</v>
      </c>
      <c r="BK203" s="77" t="e">
        <f ca="1">INDIRECT(CONCATENATE("フィニッシュ後入力!R",簡易速報!$F203+100,"C",COLUMN()),FALSE)</f>
        <v>#N/A</v>
      </c>
      <c r="BL203" s="77" t="e">
        <f ca="1">INDIRECT(CONCATENATE("フィニッシュ後入力!R",簡易速報!$F203+100,"C",COLUMN()),FALSE)</f>
        <v>#N/A</v>
      </c>
      <c r="BM203" s="77" t="e">
        <f ca="1">INDIRECT(CONCATENATE("フィニッシュ後入力!R",簡易速報!$F203+100,"C",COLUMN()),FALSE)</f>
        <v>#N/A</v>
      </c>
      <c r="BN203" s="77" t="e">
        <f ca="1">INDIRECT(CONCATENATE("フィニッシュ後入力!R",簡易速報!$F203+100,"C",COLUMN()),FALSE)</f>
        <v>#N/A</v>
      </c>
      <c r="BO203" s="77" t="e">
        <f ca="1">INDIRECT(CONCATENATE("フィニッシュ後入力!R",簡易速報!$F203+100,"C",COLUMN()),FALSE)</f>
        <v>#N/A</v>
      </c>
      <c r="BP203" s="77" t="e">
        <f ca="1">INDIRECT(CONCATENATE("フィニッシュ後入力!R",簡易速報!$F203+100,"C",COLUMN()),FALSE)</f>
        <v>#N/A</v>
      </c>
      <c r="BQ203" s="77" t="e">
        <f ca="1">INDIRECT(CONCATENATE("フィニッシュ後入力!R",簡易速報!$F203+100,"C",COLUMN()),FALSE)</f>
        <v>#N/A</v>
      </c>
      <c r="BR203" s="77" t="e">
        <f ca="1">INDIRECT(CONCATENATE("フィニッシュ後入力!R",簡易速報!$F203+100,"C",COLUMN()),FALSE)</f>
        <v>#N/A</v>
      </c>
      <c r="BS203" s="77" t="e">
        <f ca="1">INDIRECT(CONCATENATE("フィニッシュ後入力!R",簡易速報!$F203+100,"C",COLUMN()),FALSE)</f>
        <v>#N/A</v>
      </c>
      <c r="BT203" s="77" t="e">
        <f ca="1">INDIRECT(CONCATENATE("フィニッシュ後入力!R",簡易速報!$F203+100,"C",COLUMN()),FALSE)</f>
        <v>#N/A</v>
      </c>
      <c r="BU203" s="77" t="e">
        <f ca="1">INDIRECT(CONCATENATE("フィニッシュ後入力!R",簡易速報!$F203+100,"C",COLUMN()),FALSE)</f>
        <v>#N/A</v>
      </c>
      <c r="BV203" s="77" t="e">
        <f ca="1">INDIRECT(CONCATENATE("フィニッシュ後入力!R",簡易速報!$F203+100,"C",COLUMN()),FALSE)</f>
        <v>#N/A</v>
      </c>
      <c r="BW203" s="77" t="e">
        <f ca="1">INDIRECT(CONCATENATE("フィニッシュ後入力!R",簡易速報!$F203+100,"C",COLUMN()),FALSE)</f>
        <v>#N/A</v>
      </c>
      <c r="BX203" s="77" t="e">
        <f ca="1">INDIRECT(CONCATENATE("フィニッシュ後入力!R",簡易速報!$F203+100,"C",COLUMN()),FALSE)</f>
        <v>#N/A</v>
      </c>
      <c r="BY203" s="77" t="e">
        <f ca="1">INDIRECT(CONCATENATE("フィニッシュ後入力!R",簡易速報!$F203+100,"C",COLUMN()),FALSE)</f>
        <v>#N/A</v>
      </c>
      <c r="BZ203" s="77" t="e">
        <f ca="1">INDIRECT(CONCATENATE("フィニッシュ後入力!R",簡易速報!$F203+100,"C",COLUMN()),FALSE)</f>
        <v>#N/A</v>
      </c>
      <c r="CA203" s="77" t="e">
        <f ca="1">INDIRECT(CONCATENATE("フィニッシュ後入力!R",簡易速報!$F203+100,"C",COLUMN()),FALSE)</f>
        <v>#N/A</v>
      </c>
      <c r="CB203" s="77" t="e">
        <f ca="1">INDIRECT(CONCATENATE("フィニッシュ後入力!R",簡易速報!$F203+100,"C",COLUMN()),FALSE)</f>
        <v>#N/A</v>
      </c>
      <c r="CC203" s="77" t="e">
        <f ca="1">INDIRECT(CONCATENATE("フィニッシュ後入力!R",簡易速報!$F203+100,"C",COLUMN()),FALSE)</f>
        <v>#N/A</v>
      </c>
      <c r="CD203" s="77" t="e">
        <f ca="1">INDIRECT(CONCATENATE("フィニッシュ後入力!R",簡易速報!$F203+100,"C",COLUMN()),FALSE)</f>
        <v>#N/A</v>
      </c>
      <c r="CE203" s="77" t="str">
        <f>IF(フィニッシュ後入力!CE203&lt;&gt;"",フィニッシュ後入力!CE203,"")</f>
        <v/>
      </c>
      <c r="CF203" s="77" t="str">
        <f>IF(フィニッシュ後入力!CF203&lt;&gt;"",フィニッシュ後入力!CF203,"")</f>
        <v/>
      </c>
      <c r="CG203" s="77" t="str">
        <f>IF(フィニッシュ後入力!CG203&lt;&gt;"",フィニッシュ後入力!CG203,"")</f>
        <v/>
      </c>
      <c r="CH203" s="77" t="str">
        <f>IF(フィニッシュ後入力!CH203&lt;&gt;"",フィニッシュ後入力!CH203,"")</f>
        <v/>
      </c>
      <c r="CI203" s="77" t="str">
        <f>IF(フィニッシュ後入力!CI203&lt;&gt;"",フィニッシュ後入力!CI203,"")</f>
        <v/>
      </c>
      <c r="CJ203" s="77" t="str">
        <f>IF(フィニッシュ後入力!CJ203&lt;&gt;"",フィニッシュ後入力!CJ203,"")</f>
        <v/>
      </c>
      <c r="CK203" s="77" t="str">
        <f>IF(フィニッシュ後入力!CK203&lt;&gt;"",フィニッシュ後入力!CK203,"")</f>
        <v/>
      </c>
      <c r="CL203" s="77" t="str">
        <f>IF(フィニッシュ後入力!CL203&lt;&gt;"",フィニッシュ後入力!CL203,"")</f>
        <v/>
      </c>
      <c r="CM203" s="77" t="str">
        <f>IF(フィニッシュ後入力!CM203&lt;&gt;"",フィニッシュ後入力!CM203,"")</f>
        <v/>
      </c>
      <c r="CN203" s="77" t="str">
        <f>IF(フィニッシュ後入力!CN203&lt;&gt;"",フィニッシュ後入力!CN203,"")</f>
        <v/>
      </c>
      <c r="CO203" s="77" t="str">
        <f>IF(フィニッシュ後入力!CO203&lt;&gt;"",フィニッシュ後入力!CO203,"")</f>
        <v/>
      </c>
      <c r="CP203" s="77" t="str">
        <f>IF(フィニッシュ後入力!CP203&lt;&gt;"",フィニッシュ後入力!CP203,"")</f>
        <v/>
      </c>
      <c r="CQ203" s="77" t="str">
        <f>IF(フィニッシュ後入力!CQ203&lt;&gt;"",フィニッシュ後入力!CQ203,"")</f>
        <v/>
      </c>
      <c r="CR203" s="77" t="str">
        <f>IF(フィニッシュ後入力!CR203&lt;&gt;"",フィニッシュ後入力!CR203,"")</f>
        <v/>
      </c>
      <c r="CS203" s="77" t="str">
        <f>IF(フィニッシュ後入力!CS203&lt;&gt;"",フィニッシュ後入力!CS203,"")</f>
        <v/>
      </c>
      <c r="CT203" s="77" t="str">
        <f>IF(フィニッシュ後入力!CT203&lt;&gt;"",フィニッシュ後入力!CT203,"")</f>
        <v/>
      </c>
      <c r="CU203" s="77" t="str">
        <f>IF(フィニッシュ後入力!CU203&lt;&gt;"",フィニッシュ後入力!CU203,"")</f>
        <v/>
      </c>
      <c r="CV203" s="77" t="str">
        <f>IF(フィニッシュ後入力!CV203&lt;&gt;"",フィニッシュ後入力!CV203,"")</f>
        <v/>
      </c>
      <c r="CW203" s="77" t="str">
        <f>IF(フィニッシュ後入力!CW203&lt;&gt;"",フィニッシュ後入力!CW203,"")</f>
        <v/>
      </c>
      <c r="CX203" s="77" t="str">
        <f>IF(フィニッシュ後入力!CX203&lt;&gt;"",フィニッシュ後入力!CX203,"")</f>
        <v/>
      </c>
      <c r="CY203" s="77" t="str">
        <f>IF(フィニッシュ後入力!CY203&lt;&gt;"",フィニッシュ後入力!CY203,"")</f>
        <v/>
      </c>
      <c r="CZ203" s="77" t="str">
        <f>IF(フィニッシュ後入力!CZ203&lt;&gt;"",フィニッシュ後入力!CZ203,"")</f>
        <v/>
      </c>
      <c r="DA203" s="77" t="str">
        <f>IF(フィニッシュ後入力!DA203&lt;&gt;"",フィニッシュ後入力!DA203,"")</f>
        <v/>
      </c>
      <c r="DB203" s="77" t="str">
        <f>IF(フィニッシュ後入力!DB203&lt;&gt;"",フィニッシュ後入力!DB203,"")</f>
        <v/>
      </c>
      <c r="DC203" s="77" t="str">
        <f>IF(フィニッシュ後入力!DC203&lt;&gt;"",フィニッシュ後入力!DC203,"")</f>
        <v/>
      </c>
      <c r="DD203" s="77" t="str">
        <f>IF(フィニッシュ後入力!DD203&lt;&gt;"",フィニッシュ後入力!DD203,"")</f>
        <v/>
      </c>
      <c r="DE203" s="77" t="str">
        <f>IF(フィニッシュ後入力!DE203&lt;&gt;"",フィニッシュ後入力!DE203,"")</f>
        <v/>
      </c>
      <c r="DF203" s="77" t="str">
        <f>IF(フィニッシュ後入力!DF203&lt;&gt;"",フィニッシュ後入力!DF203,"")</f>
        <v/>
      </c>
      <c r="DG203" s="77" t="str">
        <f>IF(フィニッシュ後入力!DG203&lt;&gt;"",フィニッシュ後入力!DG203,"")</f>
        <v/>
      </c>
      <c r="DH203" s="77" t="str">
        <f>IF(フィニッシュ後入力!DH203&lt;&gt;"",フィニッシュ後入力!DH203,"")</f>
        <v/>
      </c>
      <c r="DI203" s="77" t="str">
        <f>IF(フィニッシュ後入力!DI203&lt;&gt;"",フィニッシュ後入力!DI203,"")</f>
        <v/>
      </c>
      <c r="DJ203" s="77" t="str">
        <f>IF(フィニッシュ後入力!DJ203&lt;&gt;"",フィニッシュ後入力!DJ203,"")</f>
        <v/>
      </c>
      <c r="DK203" s="77" t="str">
        <f>IF(フィニッシュ後入力!DK203&lt;&gt;"",フィニッシュ後入力!DK203,"")</f>
        <v/>
      </c>
      <c r="DL203" s="77" t="str">
        <f>IF(フィニッシュ後入力!DL203&lt;&gt;"",フィニッシュ後入力!DL203,"")</f>
        <v/>
      </c>
      <c r="DM203" s="77" t="str">
        <f>IF(フィニッシュ後入力!DM203&lt;&gt;"",フィニッシュ後入力!DM203,"")</f>
        <v/>
      </c>
      <c r="DN203" s="77" t="str">
        <f>IF(フィニッシュ後入力!DN203&lt;&gt;"",フィニッシュ後入力!DN203,"")</f>
        <v/>
      </c>
      <c r="DO203" s="77" t="str">
        <f>IF(フィニッシュ後入力!DO203&lt;&gt;"",フィニッシュ後入力!DO203,"")</f>
        <v/>
      </c>
      <c r="DP203" s="77" t="str">
        <f>IF(フィニッシュ後入力!DP203&lt;&gt;"",フィニッシュ後入力!DP203,"")</f>
        <v/>
      </c>
      <c r="DQ203" s="77" t="str">
        <f>IF(フィニッシュ後入力!DQ203&lt;&gt;"",フィニッシュ後入力!DQ203,"")</f>
        <v/>
      </c>
      <c r="DR203" s="77" t="str">
        <f>IF(フィニッシュ後入力!DR203&lt;&gt;"",フィニッシュ後入力!DR203,"")</f>
        <v/>
      </c>
      <c r="DS203" s="77" t="str">
        <f>IF(フィニッシュ後入力!DS203&lt;&gt;"",フィニッシュ後入力!DS203,"")</f>
        <v/>
      </c>
      <c r="DT203" s="77" t="str">
        <f>IF(フィニッシュ後入力!DT203&lt;&gt;"",フィニッシュ後入力!DT203,"")</f>
        <v/>
      </c>
      <c r="DU203" s="77" t="str">
        <f>IF(フィニッシュ後入力!DU203&lt;&gt;"",フィニッシュ後入力!DU203,"")</f>
        <v/>
      </c>
      <c r="DV203" s="77" t="str">
        <f>IF(フィニッシュ後入力!DV203&lt;&gt;"",フィニッシュ後入力!DV203,"")</f>
        <v/>
      </c>
      <c r="DW203" s="77" t="str">
        <f>IF(フィニッシュ後入力!DW203&lt;&gt;"",フィニッシュ後入力!DW203,"")</f>
        <v/>
      </c>
      <c r="DX203" s="77" t="str">
        <f>IF(フィニッシュ後入力!DX203&lt;&gt;"",フィニッシュ後入力!DX203,"")</f>
        <v/>
      </c>
      <c r="DY203" s="77" t="str">
        <f>IF(フィニッシュ後入力!DY203&lt;&gt;"",フィニッシュ後入力!DY203,"")</f>
        <v/>
      </c>
      <c r="DZ203" s="77" t="str">
        <f>IF(フィニッシュ後入力!DZ203&lt;&gt;"",フィニッシュ後入力!DZ203,"")</f>
        <v/>
      </c>
      <c r="EA203" s="77" t="str">
        <f>IF(フィニッシュ後入力!EA203&lt;&gt;"",フィニッシュ後入力!EA203,"")</f>
        <v/>
      </c>
      <c r="EB203" s="77" t="str">
        <f>IF(フィニッシュ後入力!EB203&lt;&gt;"",フィニッシュ後入力!EB203,"")</f>
        <v/>
      </c>
      <c r="EC203" s="77" t="str">
        <f>IF(フィニッシュ後入力!EC203&lt;&gt;"",フィニッシュ後入力!EC203,"")</f>
        <v/>
      </c>
      <c r="ED203" s="77" t="str">
        <f>IF(フィニッシュ後入力!ED203&lt;&gt;"",フィニッシュ後入力!ED203,"")</f>
        <v/>
      </c>
      <c r="EE203" s="77" t="str">
        <f>IF(フィニッシュ後入力!EE203&lt;&gt;"",フィニッシュ後入力!EE203,"")</f>
        <v/>
      </c>
      <c r="EF203" s="77" t="str">
        <f>IF(フィニッシュ後入力!EF203&lt;&gt;"",フィニッシュ後入力!EF203,"")</f>
        <v/>
      </c>
      <c r="EG203" s="77" t="str">
        <f>IF(フィニッシュ後入力!EG203&lt;&gt;"",フィニッシュ後入力!EG203,"")</f>
        <v/>
      </c>
      <c r="EH203" s="77" t="str">
        <f>IF(フィニッシュ後入力!EH203&lt;&gt;"",フィニッシュ後入力!EH203,"")</f>
        <v/>
      </c>
      <c r="EI203" s="77" t="str">
        <f>IF(フィニッシュ後入力!EI203&lt;&gt;"",フィニッシュ後入力!EI203,"")</f>
        <v/>
      </c>
      <c r="EJ203" s="77" t="str">
        <f>IF(フィニッシュ後入力!EJ203&lt;&gt;"",フィニッシュ後入力!EJ203,"")</f>
        <v/>
      </c>
      <c r="EK203" s="77" t="str">
        <f>IF(フィニッシュ後入力!EK203&lt;&gt;"",フィニッシュ後入力!EK203,"")</f>
        <v/>
      </c>
      <c r="EL203" s="77" t="str">
        <f>IF(フィニッシュ後入力!EL203&lt;&gt;"",フィニッシュ後入力!EL203,"")</f>
        <v/>
      </c>
      <c r="EM203" s="77" t="str">
        <f>IF(フィニッシュ後入力!EM203&lt;&gt;"",フィニッシュ後入力!EM203,"")</f>
        <v/>
      </c>
      <c r="EN203" s="77" t="str">
        <f>IF(フィニッシュ後入力!EN203&lt;&gt;"",フィニッシュ後入力!EN203,"")</f>
        <v/>
      </c>
      <c r="EO203" s="77" t="str">
        <f>IF(フィニッシュ後入力!EO203&lt;&gt;"",フィニッシュ後入力!EO203,"")</f>
        <v/>
      </c>
      <c r="EP203" s="77" t="str">
        <f>IF(フィニッシュ後入力!EP203&lt;&gt;"",フィニッシュ後入力!EP203,"")</f>
        <v/>
      </c>
      <c r="EQ203" s="77" t="str">
        <f>IF(フィニッシュ後入力!EQ203&lt;&gt;"",フィニッシュ後入力!EQ203,"")</f>
        <v/>
      </c>
      <c r="ER203" s="77" t="str">
        <f>IF(フィニッシュ後入力!ER203&lt;&gt;"",フィニッシュ後入力!ER203,"")</f>
        <v/>
      </c>
      <c r="ES203" s="77" t="str">
        <f>IF(フィニッシュ後入力!ES203&lt;&gt;"",フィニッシュ後入力!ES203,"")</f>
        <v/>
      </c>
      <c r="ET203" s="77" t="str">
        <f>IF(フィニッシュ後入力!ET203&lt;&gt;"",フィニッシュ後入力!ET203,"")</f>
        <v/>
      </c>
      <c r="EU203" s="77" t="str">
        <f>IF(フィニッシュ後入力!EU203&lt;&gt;"",フィニッシュ後入力!EU203,"")</f>
        <v/>
      </c>
      <c r="EV203" s="77" t="str">
        <f>IF(フィニッシュ後入力!EV203&lt;&gt;"",フィニッシュ後入力!EV203,"")</f>
        <v/>
      </c>
      <c r="EW203" s="77" t="str">
        <f>IF(フィニッシュ後入力!EW203&lt;&gt;"",フィニッシュ後入力!EW203,"")</f>
        <v/>
      </c>
      <c r="EX203" s="77" t="str">
        <f>IF(フィニッシュ後入力!EX203&lt;&gt;"",フィニッシュ後入力!EX203,"")</f>
        <v/>
      </c>
      <c r="EY203" s="77" t="str">
        <f>IF(フィニッシュ後入力!EY203&lt;&gt;"",フィニッシュ後入力!EY203,"")</f>
        <v/>
      </c>
      <c r="EZ203" s="77" t="str">
        <f>IF(フィニッシュ後入力!EZ203&lt;&gt;"",フィニッシュ後入力!EZ203,"")</f>
        <v/>
      </c>
      <c r="FA203" s="77" t="e">
        <f ca="1">INDIRECT(CONCATENATE("フィニッシュ後入力!R",簡易速報!$F203+100,"C",COLUMN()),FALSE)</f>
        <v>#N/A</v>
      </c>
      <c r="FB203" s="77" t="e">
        <f ca="1">INDIRECT(CONCATENATE("フィニッシュ後入力!R",簡易速報!$F203+100,"C",COLUMN()),FALSE)</f>
        <v>#N/A</v>
      </c>
      <c r="FC203" s="74" t="e">
        <f ca="1">(INDIRECT(CONCATENATE("フィニッシュ後入力!R",簡易速報!$F203+100,"C",COLUMN()),FALSE)+INDIRECT(CONCATENATE("フィニッシュ後入力!R",簡易速報!$F203+100,"C",COLUMN()+1),FALSE))/2</f>
        <v>#N/A</v>
      </c>
      <c r="FD203" s="74"/>
      <c r="FE203" s="74"/>
      <c r="FF203" s="74"/>
      <c r="FG203" s="77" t="e">
        <f ca="1">INDIRECT(CONCATENATE("フィニッシュ後入力!R",簡易速報!$F203+100,"C",COLUMN()),FALSE)</f>
        <v>#N/A</v>
      </c>
      <c r="FH203" s="77" t="e">
        <f ca="1">INDIRECT(CONCATENATE("フィニッシュ後入力!R",簡易速報!$F203+100,"C",COLUMN()),FALSE)</f>
        <v>#N/A</v>
      </c>
      <c r="FI203" s="74" t="e">
        <f ca="1">(INDIRECT(CONCATENATE("フィニッシュ後入力!R",簡易速報!$F203+100,"C",COLUMN()),FALSE)+INDIRECT(CONCATENATE("フィニッシュ後入力!R",簡易速報!$F203+100,"C",COLUMN()+1),FALSE))/2</f>
        <v>#N/A</v>
      </c>
      <c r="FJ203" s="74"/>
      <c r="FK203" s="74"/>
      <c r="FL203" s="74"/>
      <c r="FM203" s="77" t="e">
        <f ca="1">INDIRECT(CONCATENATE("フィニッシュ後入力!R",簡易速報!$F203+100,"C",COLUMN()),FALSE)</f>
        <v>#N/A</v>
      </c>
      <c r="FN203" s="77" t="e">
        <f ca="1">INDIRECT(CONCATENATE("フィニッシュ後入力!R",簡易速報!$F203+100,"C",COLUMN()),FALSE)</f>
        <v>#N/A</v>
      </c>
      <c r="FO203" s="74" t="e">
        <f ca="1">(INDIRECT(CONCATENATE("フィニッシュ後入力!R",簡易速報!$F203+100,"C",COLUMN()),FALSE)+INDIRECT(CONCATENATE("フィニッシュ後入力!R",簡易速報!$F203+100,"C",COLUMN()+1),FALSE))/2</f>
        <v>#N/A</v>
      </c>
      <c r="FP203" s="60"/>
      <c r="FQ203" s="60"/>
      <c r="FR203" s="60"/>
      <c r="FS203" s="60"/>
      <c r="FT203" s="60"/>
      <c r="FU203" s="60"/>
      <c r="FV203" s="60"/>
      <c r="FW203" s="60"/>
      <c r="FX203" s="60"/>
      <c r="FY203" s="60"/>
      <c r="FZ203" s="60"/>
      <c r="GA203" s="60"/>
      <c r="GB203" s="60"/>
      <c r="GC203" s="60"/>
      <c r="GD203" s="74" t="e">
        <f ca="1">INDIRECT("フィニッシュ後入力!G"&amp;簡易速報!$F203+100)</f>
        <v>#N/A</v>
      </c>
    </row>
    <row r="204" spans="1:186">
      <c r="A204" s="74" t="e">
        <f ca="1">簡易速報!O204</f>
        <v>#N/A</v>
      </c>
      <c r="B204" s="74" t="e">
        <f ca="1">簡易速報!P204</f>
        <v>#N/A</v>
      </c>
      <c r="C204" s="74" t="e">
        <f ca="1">簡易速報!Q204</f>
        <v>#N/A</v>
      </c>
      <c r="D204" s="74" t="e">
        <f ca="1">簡易速報!R204</f>
        <v>#N/A</v>
      </c>
      <c r="E204" s="147" t="e">
        <f ca="1">簡易速報!T204</f>
        <v>#N/A</v>
      </c>
      <c r="F204" s="74" t="e">
        <f ca="1">簡易速報!S204</f>
        <v>#N/A</v>
      </c>
      <c r="G204" s="74" t="e">
        <f ca="1">簡易速報!U204</f>
        <v>#N/A</v>
      </c>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c r="AP204" s="74"/>
      <c r="AQ204" s="74"/>
      <c r="AR204" s="74"/>
      <c r="AS204" s="74"/>
      <c r="AT204" s="74"/>
      <c r="AU204" s="74"/>
      <c r="AV204" s="74"/>
      <c r="AW204" s="74"/>
      <c r="AX204" s="74"/>
      <c r="AY204" s="74"/>
      <c r="AZ204" s="74"/>
      <c r="BA204" s="77" t="e">
        <f ca="1">INDIRECT(CONCATENATE("フィニッシュ後入力!R",簡易速報!$F204+100,"C",COLUMN()),FALSE)</f>
        <v>#N/A</v>
      </c>
      <c r="BB204" s="77" t="e">
        <f ca="1">INDIRECT(CONCATENATE("フィニッシュ後入力!R",簡易速報!$F204+100,"C",COLUMN()),FALSE)</f>
        <v>#N/A</v>
      </c>
      <c r="BC204" s="77" t="e">
        <f ca="1">INDIRECT(CONCATENATE("フィニッシュ後入力!R",簡易速報!$F204+100,"C",COLUMN()),FALSE)</f>
        <v>#N/A</v>
      </c>
      <c r="BD204" s="77" t="e">
        <f ca="1">INDIRECT(CONCATENATE("フィニッシュ後入力!R",簡易速報!$F204+100,"C",COLUMN()),FALSE)</f>
        <v>#N/A</v>
      </c>
      <c r="BE204" s="77" t="e">
        <f ca="1">INDIRECT(CONCATENATE("フィニッシュ後入力!R",簡易速報!$F204+100,"C",COLUMN()),FALSE)</f>
        <v>#N/A</v>
      </c>
      <c r="BF204" s="77" t="e">
        <f ca="1">INDIRECT(CONCATENATE("フィニッシュ後入力!R",簡易速報!$F204+100,"C",COLUMN()),FALSE)</f>
        <v>#N/A</v>
      </c>
      <c r="BG204" s="77" t="e">
        <f ca="1">INDIRECT(CONCATENATE("フィニッシュ後入力!R",簡易速報!$F204+100,"C",COLUMN()),FALSE)</f>
        <v>#N/A</v>
      </c>
      <c r="BH204" s="77" t="e">
        <f ca="1">INDIRECT(CONCATENATE("フィニッシュ後入力!R",簡易速報!$F204+100,"C",COLUMN()),FALSE)</f>
        <v>#N/A</v>
      </c>
      <c r="BI204" s="77" t="e">
        <f ca="1">INDIRECT(CONCATENATE("フィニッシュ後入力!R",簡易速報!$F204+100,"C",COLUMN()),FALSE)</f>
        <v>#N/A</v>
      </c>
      <c r="BJ204" s="77" t="e">
        <f ca="1">INDIRECT(CONCATENATE("フィニッシュ後入力!R",簡易速報!$F204+100,"C",COLUMN()),FALSE)</f>
        <v>#N/A</v>
      </c>
      <c r="BK204" s="77" t="e">
        <f ca="1">INDIRECT(CONCATENATE("フィニッシュ後入力!R",簡易速報!$F204+100,"C",COLUMN()),FALSE)</f>
        <v>#N/A</v>
      </c>
      <c r="BL204" s="77" t="e">
        <f ca="1">INDIRECT(CONCATENATE("フィニッシュ後入力!R",簡易速報!$F204+100,"C",COLUMN()),FALSE)</f>
        <v>#N/A</v>
      </c>
      <c r="BM204" s="77" t="e">
        <f ca="1">INDIRECT(CONCATENATE("フィニッシュ後入力!R",簡易速報!$F204+100,"C",COLUMN()),FALSE)</f>
        <v>#N/A</v>
      </c>
      <c r="BN204" s="77" t="e">
        <f ca="1">INDIRECT(CONCATENATE("フィニッシュ後入力!R",簡易速報!$F204+100,"C",COLUMN()),FALSE)</f>
        <v>#N/A</v>
      </c>
      <c r="BO204" s="77" t="e">
        <f ca="1">INDIRECT(CONCATENATE("フィニッシュ後入力!R",簡易速報!$F204+100,"C",COLUMN()),FALSE)</f>
        <v>#N/A</v>
      </c>
      <c r="BP204" s="77" t="e">
        <f ca="1">INDIRECT(CONCATENATE("フィニッシュ後入力!R",簡易速報!$F204+100,"C",COLUMN()),FALSE)</f>
        <v>#N/A</v>
      </c>
      <c r="BQ204" s="77" t="e">
        <f ca="1">INDIRECT(CONCATENATE("フィニッシュ後入力!R",簡易速報!$F204+100,"C",COLUMN()),FALSE)</f>
        <v>#N/A</v>
      </c>
      <c r="BR204" s="77" t="e">
        <f ca="1">INDIRECT(CONCATENATE("フィニッシュ後入力!R",簡易速報!$F204+100,"C",COLUMN()),FALSE)</f>
        <v>#N/A</v>
      </c>
      <c r="BS204" s="77" t="e">
        <f ca="1">INDIRECT(CONCATENATE("フィニッシュ後入力!R",簡易速報!$F204+100,"C",COLUMN()),FALSE)</f>
        <v>#N/A</v>
      </c>
      <c r="BT204" s="77" t="e">
        <f ca="1">INDIRECT(CONCATENATE("フィニッシュ後入力!R",簡易速報!$F204+100,"C",COLUMN()),FALSE)</f>
        <v>#N/A</v>
      </c>
      <c r="BU204" s="77" t="e">
        <f ca="1">INDIRECT(CONCATENATE("フィニッシュ後入力!R",簡易速報!$F204+100,"C",COLUMN()),FALSE)</f>
        <v>#N/A</v>
      </c>
      <c r="BV204" s="77" t="e">
        <f ca="1">INDIRECT(CONCATENATE("フィニッシュ後入力!R",簡易速報!$F204+100,"C",COLUMN()),FALSE)</f>
        <v>#N/A</v>
      </c>
      <c r="BW204" s="77" t="e">
        <f ca="1">INDIRECT(CONCATENATE("フィニッシュ後入力!R",簡易速報!$F204+100,"C",COLUMN()),FALSE)</f>
        <v>#N/A</v>
      </c>
      <c r="BX204" s="77" t="e">
        <f ca="1">INDIRECT(CONCATENATE("フィニッシュ後入力!R",簡易速報!$F204+100,"C",COLUMN()),FALSE)</f>
        <v>#N/A</v>
      </c>
      <c r="BY204" s="77" t="e">
        <f ca="1">INDIRECT(CONCATENATE("フィニッシュ後入力!R",簡易速報!$F204+100,"C",COLUMN()),FALSE)</f>
        <v>#N/A</v>
      </c>
      <c r="BZ204" s="77" t="e">
        <f ca="1">INDIRECT(CONCATENATE("フィニッシュ後入力!R",簡易速報!$F204+100,"C",COLUMN()),FALSE)</f>
        <v>#N/A</v>
      </c>
      <c r="CA204" s="77" t="e">
        <f ca="1">INDIRECT(CONCATENATE("フィニッシュ後入力!R",簡易速報!$F204+100,"C",COLUMN()),FALSE)</f>
        <v>#N/A</v>
      </c>
      <c r="CB204" s="77" t="e">
        <f ca="1">INDIRECT(CONCATENATE("フィニッシュ後入力!R",簡易速報!$F204+100,"C",COLUMN()),FALSE)</f>
        <v>#N/A</v>
      </c>
      <c r="CC204" s="77" t="e">
        <f ca="1">INDIRECT(CONCATENATE("フィニッシュ後入力!R",簡易速報!$F204+100,"C",COLUMN()),FALSE)</f>
        <v>#N/A</v>
      </c>
      <c r="CD204" s="77" t="e">
        <f ca="1">INDIRECT(CONCATENATE("フィニッシュ後入力!R",簡易速報!$F204+100,"C",COLUMN()),FALSE)</f>
        <v>#N/A</v>
      </c>
      <c r="CE204" s="77" t="str">
        <f>IF(フィニッシュ後入力!CE204&lt;&gt;"",フィニッシュ後入力!CE204,"")</f>
        <v/>
      </c>
      <c r="CF204" s="77" t="str">
        <f>IF(フィニッシュ後入力!CF204&lt;&gt;"",フィニッシュ後入力!CF204,"")</f>
        <v/>
      </c>
      <c r="CG204" s="77" t="str">
        <f>IF(フィニッシュ後入力!CG204&lt;&gt;"",フィニッシュ後入力!CG204,"")</f>
        <v/>
      </c>
      <c r="CH204" s="77" t="str">
        <f>IF(フィニッシュ後入力!CH204&lt;&gt;"",フィニッシュ後入力!CH204,"")</f>
        <v/>
      </c>
      <c r="CI204" s="77" t="str">
        <f>IF(フィニッシュ後入力!CI204&lt;&gt;"",フィニッシュ後入力!CI204,"")</f>
        <v/>
      </c>
      <c r="CJ204" s="77" t="str">
        <f>IF(フィニッシュ後入力!CJ204&lt;&gt;"",フィニッシュ後入力!CJ204,"")</f>
        <v/>
      </c>
      <c r="CK204" s="77" t="str">
        <f>IF(フィニッシュ後入力!CK204&lt;&gt;"",フィニッシュ後入力!CK204,"")</f>
        <v/>
      </c>
      <c r="CL204" s="77" t="str">
        <f>IF(フィニッシュ後入力!CL204&lt;&gt;"",フィニッシュ後入力!CL204,"")</f>
        <v/>
      </c>
      <c r="CM204" s="77" t="str">
        <f>IF(フィニッシュ後入力!CM204&lt;&gt;"",フィニッシュ後入力!CM204,"")</f>
        <v/>
      </c>
      <c r="CN204" s="77" t="str">
        <f>IF(フィニッシュ後入力!CN204&lt;&gt;"",フィニッシュ後入力!CN204,"")</f>
        <v/>
      </c>
      <c r="CO204" s="77" t="str">
        <f>IF(フィニッシュ後入力!CO204&lt;&gt;"",フィニッシュ後入力!CO204,"")</f>
        <v/>
      </c>
      <c r="CP204" s="77" t="str">
        <f>IF(フィニッシュ後入力!CP204&lt;&gt;"",フィニッシュ後入力!CP204,"")</f>
        <v/>
      </c>
      <c r="CQ204" s="77" t="str">
        <f>IF(フィニッシュ後入力!CQ204&lt;&gt;"",フィニッシュ後入力!CQ204,"")</f>
        <v/>
      </c>
      <c r="CR204" s="77" t="str">
        <f>IF(フィニッシュ後入力!CR204&lt;&gt;"",フィニッシュ後入力!CR204,"")</f>
        <v/>
      </c>
      <c r="CS204" s="77" t="str">
        <f>IF(フィニッシュ後入力!CS204&lt;&gt;"",フィニッシュ後入力!CS204,"")</f>
        <v/>
      </c>
      <c r="CT204" s="77" t="str">
        <f>IF(フィニッシュ後入力!CT204&lt;&gt;"",フィニッシュ後入力!CT204,"")</f>
        <v/>
      </c>
      <c r="CU204" s="77" t="str">
        <f>IF(フィニッシュ後入力!CU204&lt;&gt;"",フィニッシュ後入力!CU204,"")</f>
        <v/>
      </c>
      <c r="CV204" s="77" t="str">
        <f>IF(フィニッシュ後入力!CV204&lt;&gt;"",フィニッシュ後入力!CV204,"")</f>
        <v/>
      </c>
      <c r="CW204" s="77" t="str">
        <f>IF(フィニッシュ後入力!CW204&lt;&gt;"",フィニッシュ後入力!CW204,"")</f>
        <v/>
      </c>
      <c r="CX204" s="77" t="str">
        <f>IF(フィニッシュ後入力!CX204&lt;&gt;"",フィニッシュ後入力!CX204,"")</f>
        <v/>
      </c>
      <c r="CY204" s="77" t="str">
        <f>IF(フィニッシュ後入力!CY204&lt;&gt;"",フィニッシュ後入力!CY204,"")</f>
        <v/>
      </c>
      <c r="CZ204" s="77" t="str">
        <f>IF(フィニッシュ後入力!CZ204&lt;&gt;"",フィニッシュ後入力!CZ204,"")</f>
        <v/>
      </c>
      <c r="DA204" s="77" t="str">
        <f>IF(フィニッシュ後入力!DA204&lt;&gt;"",フィニッシュ後入力!DA204,"")</f>
        <v/>
      </c>
      <c r="DB204" s="77" t="str">
        <f>IF(フィニッシュ後入力!DB204&lt;&gt;"",フィニッシュ後入力!DB204,"")</f>
        <v/>
      </c>
      <c r="DC204" s="77" t="str">
        <f>IF(フィニッシュ後入力!DC204&lt;&gt;"",フィニッシュ後入力!DC204,"")</f>
        <v/>
      </c>
      <c r="DD204" s="77" t="str">
        <f>IF(フィニッシュ後入力!DD204&lt;&gt;"",フィニッシュ後入力!DD204,"")</f>
        <v/>
      </c>
      <c r="DE204" s="77" t="str">
        <f>IF(フィニッシュ後入力!DE204&lt;&gt;"",フィニッシュ後入力!DE204,"")</f>
        <v/>
      </c>
      <c r="DF204" s="77" t="str">
        <f>IF(フィニッシュ後入力!DF204&lt;&gt;"",フィニッシュ後入力!DF204,"")</f>
        <v/>
      </c>
      <c r="DG204" s="77" t="str">
        <f>IF(フィニッシュ後入力!DG204&lt;&gt;"",フィニッシュ後入力!DG204,"")</f>
        <v/>
      </c>
      <c r="DH204" s="77" t="str">
        <f>IF(フィニッシュ後入力!DH204&lt;&gt;"",フィニッシュ後入力!DH204,"")</f>
        <v/>
      </c>
      <c r="DI204" s="77" t="str">
        <f>IF(フィニッシュ後入力!DI204&lt;&gt;"",フィニッシュ後入力!DI204,"")</f>
        <v/>
      </c>
      <c r="DJ204" s="77" t="str">
        <f>IF(フィニッシュ後入力!DJ204&lt;&gt;"",フィニッシュ後入力!DJ204,"")</f>
        <v/>
      </c>
      <c r="DK204" s="77" t="str">
        <f>IF(フィニッシュ後入力!DK204&lt;&gt;"",フィニッシュ後入力!DK204,"")</f>
        <v/>
      </c>
      <c r="DL204" s="77" t="str">
        <f>IF(フィニッシュ後入力!DL204&lt;&gt;"",フィニッシュ後入力!DL204,"")</f>
        <v/>
      </c>
      <c r="DM204" s="77" t="str">
        <f>IF(フィニッシュ後入力!DM204&lt;&gt;"",フィニッシュ後入力!DM204,"")</f>
        <v/>
      </c>
      <c r="DN204" s="77" t="str">
        <f>IF(フィニッシュ後入力!DN204&lt;&gt;"",フィニッシュ後入力!DN204,"")</f>
        <v/>
      </c>
      <c r="DO204" s="77" t="str">
        <f>IF(フィニッシュ後入力!DO204&lt;&gt;"",フィニッシュ後入力!DO204,"")</f>
        <v/>
      </c>
      <c r="DP204" s="77" t="str">
        <f>IF(フィニッシュ後入力!DP204&lt;&gt;"",フィニッシュ後入力!DP204,"")</f>
        <v/>
      </c>
      <c r="DQ204" s="77" t="str">
        <f>IF(フィニッシュ後入力!DQ204&lt;&gt;"",フィニッシュ後入力!DQ204,"")</f>
        <v/>
      </c>
      <c r="DR204" s="77" t="str">
        <f>IF(フィニッシュ後入力!DR204&lt;&gt;"",フィニッシュ後入力!DR204,"")</f>
        <v/>
      </c>
      <c r="DS204" s="77" t="str">
        <f>IF(フィニッシュ後入力!DS204&lt;&gt;"",フィニッシュ後入力!DS204,"")</f>
        <v/>
      </c>
      <c r="DT204" s="77" t="str">
        <f>IF(フィニッシュ後入力!DT204&lt;&gt;"",フィニッシュ後入力!DT204,"")</f>
        <v/>
      </c>
      <c r="DU204" s="77" t="str">
        <f>IF(フィニッシュ後入力!DU204&lt;&gt;"",フィニッシュ後入力!DU204,"")</f>
        <v/>
      </c>
      <c r="DV204" s="77" t="str">
        <f>IF(フィニッシュ後入力!DV204&lt;&gt;"",フィニッシュ後入力!DV204,"")</f>
        <v/>
      </c>
      <c r="DW204" s="77" t="str">
        <f>IF(フィニッシュ後入力!DW204&lt;&gt;"",フィニッシュ後入力!DW204,"")</f>
        <v/>
      </c>
      <c r="DX204" s="77" t="str">
        <f>IF(フィニッシュ後入力!DX204&lt;&gt;"",フィニッシュ後入力!DX204,"")</f>
        <v/>
      </c>
      <c r="DY204" s="77" t="str">
        <f>IF(フィニッシュ後入力!DY204&lt;&gt;"",フィニッシュ後入力!DY204,"")</f>
        <v/>
      </c>
      <c r="DZ204" s="77" t="str">
        <f>IF(フィニッシュ後入力!DZ204&lt;&gt;"",フィニッシュ後入力!DZ204,"")</f>
        <v/>
      </c>
      <c r="EA204" s="77" t="str">
        <f>IF(フィニッシュ後入力!EA204&lt;&gt;"",フィニッシュ後入力!EA204,"")</f>
        <v/>
      </c>
      <c r="EB204" s="77" t="str">
        <f>IF(フィニッシュ後入力!EB204&lt;&gt;"",フィニッシュ後入力!EB204,"")</f>
        <v/>
      </c>
      <c r="EC204" s="77" t="str">
        <f>IF(フィニッシュ後入力!EC204&lt;&gt;"",フィニッシュ後入力!EC204,"")</f>
        <v/>
      </c>
      <c r="ED204" s="77" t="str">
        <f>IF(フィニッシュ後入力!ED204&lt;&gt;"",フィニッシュ後入力!ED204,"")</f>
        <v/>
      </c>
      <c r="EE204" s="77" t="str">
        <f>IF(フィニッシュ後入力!EE204&lt;&gt;"",フィニッシュ後入力!EE204,"")</f>
        <v/>
      </c>
      <c r="EF204" s="77" t="str">
        <f>IF(フィニッシュ後入力!EF204&lt;&gt;"",フィニッシュ後入力!EF204,"")</f>
        <v/>
      </c>
      <c r="EG204" s="77" t="str">
        <f>IF(フィニッシュ後入力!EG204&lt;&gt;"",フィニッシュ後入力!EG204,"")</f>
        <v/>
      </c>
      <c r="EH204" s="77" t="str">
        <f>IF(フィニッシュ後入力!EH204&lt;&gt;"",フィニッシュ後入力!EH204,"")</f>
        <v/>
      </c>
      <c r="EI204" s="77" t="str">
        <f>IF(フィニッシュ後入力!EI204&lt;&gt;"",フィニッシュ後入力!EI204,"")</f>
        <v/>
      </c>
      <c r="EJ204" s="77" t="str">
        <f>IF(フィニッシュ後入力!EJ204&lt;&gt;"",フィニッシュ後入力!EJ204,"")</f>
        <v/>
      </c>
      <c r="EK204" s="77" t="str">
        <f>IF(フィニッシュ後入力!EK204&lt;&gt;"",フィニッシュ後入力!EK204,"")</f>
        <v/>
      </c>
      <c r="EL204" s="77" t="str">
        <f>IF(フィニッシュ後入力!EL204&lt;&gt;"",フィニッシュ後入力!EL204,"")</f>
        <v/>
      </c>
      <c r="EM204" s="77" t="str">
        <f>IF(フィニッシュ後入力!EM204&lt;&gt;"",フィニッシュ後入力!EM204,"")</f>
        <v/>
      </c>
      <c r="EN204" s="77" t="str">
        <f>IF(フィニッシュ後入力!EN204&lt;&gt;"",フィニッシュ後入力!EN204,"")</f>
        <v/>
      </c>
      <c r="EO204" s="77" t="str">
        <f>IF(フィニッシュ後入力!EO204&lt;&gt;"",フィニッシュ後入力!EO204,"")</f>
        <v/>
      </c>
      <c r="EP204" s="77" t="str">
        <f>IF(フィニッシュ後入力!EP204&lt;&gt;"",フィニッシュ後入力!EP204,"")</f>
        <v/>
      </c>
      <c r="EQ204" s="77" t="str">
        <f>IF(フィニッシュ後入力!EQ204&lt;&gt;"",フィニッシュ後入力!EQ204,"")</f>
        <v/>
      </c>
      <c r="ER204" s="77" t="str">
        <f>IF(フィニッシュ後入力!ER204&lt;&gt;"",フィニッシュ後入力!ER204,"")</f>
        <v/>
      </c>
      <c r="ES204" s="77" t="str">
        <f>IF(フィニッシュ後入力!ES204&lt;&gt;"",フィニッシュ後入力!ES204,"")</f>
        <v/>
      </c>
      <c r="ET204" s="77" t="str">
        <f>IF(フィニッシュ後入力!ET204&lt;&gt;"",フィニッシュ後入力!ET204,"")</f>
        <v/>
      </c>
      <c r="EU204" s="77" t="str">
        <f>IF(フィニッシュ後入力!EU204&lt;&gt;"",フィニッシュ後入力!EU204,"")</f>
        <v/>
      </c>
      <c r="EV204" s="77" t="str">
        <f>IF(フィニッシュ後入力!EV204&lt;&gt;"",フィニッシュ後入力!EV204,"")</f>
        <v/>
      </c>
      <c r="EW204" s="77" t="str">
        <f>IF(フィニッシュ後入力!EW204&lt;&gt;"",フィニッシュ後入力!EW204,"")</f>
        <v/>
      </c>
      <c r="EX204" s="77" t="str">
        <f>IF(フィニッシュ後入力!EX204&lt;&gt;"",フィニッシュ後入力!EX204,"")</f>
        <v/>
      </c>
      <c r="EY204" s="77" t="str">
        <f>IF(フィニッシュ後入力!EY204&lt;&gt;"",フィニッシュ後入力!EY204,"")</f>
        <v/>
      </c>
      <c r="EZ204" s="77" t="str">
        <f>IF(フィニッシュ後入力!EZ204&lt;&gt;"",フィニッシュ後入力!EZ204,"")</f>
        <v/>
      </c>
      <c r="FA204" s="77" t="e">
        <f ca="1">INDIRECT(CONCATENATE("フィニッシュ後入力!R",簡易速報!$F204+100,"C",COLUMN()),FALSE)</f>
        <v>#N/A</v>
      </c>
      <c r="FB204" s="77" t="e">
        <f ca="1">INDIRECT(CONCATENATE("フィニッシュ後入力!R",簡易速報!$F204+100,"C",COLUMN()),FALSE)</f>
        <v>#N/A</v>
      </c>
      <c r="FC204" s="74" t="e">
        <f ca="1">(INDIRECT(CONCATENATE("フィニッシュ後入力!R",簡易速報!$F204+100,"C",COLUMN()),FALSE)+INDIRECT(CONCATENATE("フィニッシュ後入力!R",簡易速報!$F204+100,"C",COLUMN()+1),FALSE))/2</f>
        <v>#N/A</v>
      </c>
      <c r="FD204" s="74"/>
      <c r="FE204" s="74"/>
      <c r="FF204" s="74"/>
      <c r="FG204" s="77" t="e">
        <f ca="1">INDIRECT(CONCATENATE("フィニッシュ後入力!R",簡易速報!$F204+100,"C",COLUMN()),FALSE)</f>
        <v>#N/A</v>
      </c>
      <c r="FH204" s="77" t="e">
        <f ca="1">INDIRECT(CONCATENATE("フィニッシュ後入力!R",簡易速報!$F204+100,"C",COLUMN()),FALSE)</f>
        <v>#N/A</v>
      </c>
      <c r="FI204" s="74" t="e">
        <f ca="1">(INDIRECT(CONCATENATE("フィニッシュ後入力!R",簡易速報!$F204+100,"C",COLUMN()),FALSE)+INDIRECT(CONCATENATE("フィニッシュ後入力!R",簡易速報!$F204+100,"C",COLUMN()+1),FALSE))/2</f>
        <v>#N/A</v>
      </c>
      <c r="FJ204" s="74"/>
      <c r="FK204" s="74"/>
      <c r="FL204" s="74"/>
      <c r="FM204" s="77" t="e">
        <f ca="1">INDIRECT(CONCATENATE("フィニッシュ後入力!R",簡易速報!$F204+100,"C",COLUMN()),FALSE)</f>
        <v>#N/A</v>
      </c>
      <c r="FN204" s="77" t="e">
        <f ca="1">INDIRECT(CONCATENATE("フィニッシュ後入力!R",簡易速報!$F204+100,"C",COLUMN()),FALSE)</f>
        <v>#N/A</v>
      </c>
      <c r="FO204" s="74" t="e">
        <f ca="1">(INDIRECT(CONCATENATE("フィニッシュ後入力!R",簡易速報!$F204+100,"C",COLUMN()),FALSE)+INDIRECT(CONCATENATE("フィニッシュ後入力!R",簡易速報!$F204+100,"C",COLUMN()+1),FALSE))/2</f>
        <v>#N/A</v>
      </c>
      <c r="FP204" s="60"/>
      <c r="FQ204" s="60"/>
      <c r="FR204" s="60"/>
      <c r="FS204" s="60"/>
      <c r="FT204" s="60"/>
      <c r="FU204" s="60"/>
      <c r="FV204" s="60"/>
      <c r="FW204" s="60"/>
      <c r="FX204" s="60"/>
      <c r="FY204" s="60"/>
      <c r="FZ204" s="60"/>
      <c r="GA204" s="60"/>
      <c r="GB204" s="60"/>
      <c r="GC204" s="60"/>
      <c r="GD204" s="74" t="e">
        <f ca="1">INDIRECT("フィニッシュ後入力!G"&amp;簡易速報!$F204+100)</f>
        <v>#N/A</v>
      </c>
    </row>
    <row r="205" spans="1:186">
      <c r="A205" s="74" t="e">
        <f ca="1">簡易速報!O205</f>
        <v>#N/A</v>
      </c>
      <c r="B205" s="74" t="e">
        <f ca="1">簡易速報!P205</f>
        <v>#N/A</v>
      </c>
      <c r="C205" s="74" t="e">
        <f ca="1">簡易速報!Q205</f>
        <v>#N/A</v>
      </c>
      <c r="D205" s="74" t="e">
        <f ca="1">簡易速報!R205</f>
        <v>#N/A</v>
      </c>
      <c r="E205" s="147" t="e">
        <f ca="1">簡易速報!T205</f>
        <v>#N/A</v>
      </c>
      <c r="F205" s="74" t="e">
        <f ca="1">簡易速報!S205</f>
        <v>#N/A</v>
      </c>
      <c r="G205" s="74" t="e">
        <f ca="1">簡易速報!U205</f>
        <v>#N/A</v>
      </c>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c r="AP205" s="74"/>
      <c r="AQ205" s="74"/>
      <c r="AR205" s="74"/>
      <c r="AS205" s="74"/>
      <c r="AT205" s="74"/>
      <c r="AU205" s="74"/>
      <c r="AV205" s="74"/>
      <c r="AW205" s="74"/>
      <c r="AX205" s="74"/>
      <c r="AY205" s="74"/>
      <c r="AZ205" s="74"/>
      <c r="BA205" s="77" t="e">
        <f ca="1">INDIRECT(CONCATENATE("フィニッシュ後入力!R",簡易速報!$F205+100,"C",COLUMN()),FALSE)</f>
        <v>#N/A</v>
      </c>
      <c r="BB205" s="77" t="e">
        <f ca="1">INDIRECT(CONCATENATE("フィニッシュ後入力!R",簡易速報!$F205+100,"C",COLUMN()),FALSE)</f>
        <v>#N/A</v>
      </c>
      <c r="BC205" s="77" t="e">
        <f ca="1">INDIRECT(CONCATENATE("フィニッシュ後入力!R",簡易速報!$F205+100,"C",COLUMN()),FALSE)</f>
        <v>#N/A</v>
      </c>
      <c r="BD205" s="77" t="e">
        <f ca="1">INDIRECT(CONCATENATE("フィニッシュ後入力!R",簡易速報!$F205+100,"C",COLUMN()),FALSE)</f>
        <v>#N/A</v>
      </c>
      <c r="BE205" s="77" t="e">
        <f ca="1">INDIRECT(CONCATENATE("フィニッシュ後入力!R",簡易速報!$F205+100,"C",COLUMN()),FALSE)</f>
        <v>#N/A</v>
      </c>
      <c r="BF205" s="77" t="e">
        <f ca="1">INDIRECT(CONCATENATE("フィニッシュ後入力!R",簡易速報!$F205+100,"C",COLUMN()),FALSE)</f>
        <v>#N/A</v>
      </c>
      <c r="BG205" s="77" t="e">
        <f ca="1">INDIRECT(CONCATENATE("フィニッシュ後入力!R",簡易速報!$F205+100,"C",COLUMN()),FALSE)</f>
        <v>#N/A</v>
      </c>
      <c r="BH205" s="77" t="e">
        <f ca="1">INDIRECT(CONCATENATE("フィニッシュ後入力!R",簡易速報!$F205+100,"C",COLUMN()),FALSE)</f>
        <v>#N/A</v>
      </c>
      <c r="BI205" s="77" t="e">
        <f ca="1">INDIRECT(CONCATENATE("フィニッシュ後入力!R",簡易速報!$F205+100,"C",COLUMN()),FALSE)</f>
        <v>#N/A</v>
      </c>
      <c r="BJ205" s="77" t="e">
        <f ca="1">INDIRECT(CONCATENATE("フィニッシュ後入力!R",簡易速報!$F205+100,"C",COLUMN()),FALSE)</f>
        <v>#N/A</v>
      </c>
      <c r="BK205" s="77" t="e">
        <f ca="1">INDIRECT(CONCATENATE("フィニッシュ後入力!R",簡易速報!$F205+100,"C",COLUMN()),FALSE)</f>
        <v>#N/A</v>
      </c>
      <c r="BL205" s="77" t="e">
        <f ca="1">INDIRECT(CONCATENATE("フィニッシュ後入力!R",簡易速報!$F205+100,"C",COLUMN()),FALSE)</f>
        <v>#N/A</v>
      </c>
      <c r="BM205" s="77" t="e">
        <f ca="1">INDIRECT(CONCATENATE("フィニッシュ後入力!R",簡易速報!$F205+100,"C",COLUMN()),FALSE)</f>
        <v>#N/A</v>
      </c>
      <c r="BN205" s="77" t="e">
        <f ca="1">INDIRECT(CONCATENATE("フィニッシュ後入力!R",簡易速報!$F205+100,"C",COLUMN()),FALSE)</f>
        <v>#N/A</v>
      </c>
      <c r="BO205" s="77" t="e">
        <f ca="1">INDIRECT(CONCATENATE("フィニッシュ後入力!R",簡易速報!$F205+100,"C",COLUMN()),FALSE)</f>
        <v>#N/A</v>
      </c>
      <c r="BP205" s="77" t="e">
        <f ca="1">INDIRECT(CONCATENATE("フィニッシュ後入力!R",簡易速報!$F205+100,"C",COLUMN()),FALSE)</f>
        <v>#N/A</v>
      </c>
      <c r="BQ205" s="77" t="e">
        <f ca="1">INDIRECT(CONCATENATE("フィニッシュ後入力!R",簡易速報!$F205+100,"C",COLUMN()),FALSE)</f>
        <v>#N/A</v>
      </c>
      <c r="BR205" s="77" t="e">
        <f ca="1">INDIRECT(CONCATENATE("フィニッシュ後入力!R",簡易速報!$F205+100,"C",COLUMN()),FALSE)</f>
        <v>#N/A</v>
      </c>
      <c r="BS205" s="77" t="e">
        <f ca="1">INDIRECT(CONCATENATE("フィニッシュ後入力!R",簡易速報!$F205+100,"C",COLUMN()),FALSE)</f>
        <v>#N/A</v>
      </c>
      <c r="BT205" s="77" t="e">
        <f ca="1">INDIRECT(CONCATENATE("フィニッシュ後入力!R",簡易速報!$F205+100,"C",COLUMN()),FALSE)</f>
        <v>#N/A</v>
      </c>
      <c r="BU205" s="77" t="e">
        <f ca="1">INDIRECT(CONCATENATE("フィニッシュ後入力!R",簡易速報!$F205+100,"C",COLUMN()),FALSE)</f>
        <v>#N/A</v>
      </c>
      <c r="BV205" s="77" t="e">
        <f ca="1">INDIRECT(CONCATENATE("フィニッシュ後入力!R",簡易速報!$F205+100,"C",COLUMN()),FALSE)</f>
        <v>#N/A</v>
      </c>
      <c r="BW205" s="77" t="e">
        <f ca="1">INDIRECT(CONCATENATE("フィニッシュ後入力!R",簡易速報!$F205+100,"C",COLUMN()),FALSE)</f>
        <v>#N/A</v>
      </c>
      <c r="BX205" s="77" t="e">
        <f ca="1">INDIRECT(CONCATENATE("フィニッシュ後入力!R",簡易速報!$F205+100,"C",COLUMN()),FALSE)</f>
        <v>#N/A</v>
      </c>
      <c r="BY205" s="77" t="e">
        <f ca="1">INDIRECT(CONCATENATE("フィニッシュ後入力!R",簡易速報!$F205+100,"C",COLUMN()),FALSE)</f>
        <v>#N/A</v>
      </c>
      <c r="BZ205" s="77" t="e">
        <f ca="1">INDIRECT(CONCATENATE("フィニッシュ後入力!R",簡易速報!$F205+100,"C",COLUMN()),FALSE)</f>
        <v>#N/A</v>
      </c>
      <c r="CA205" s="77" t="e">
        <f ca="1">INDIRECT(CONCATENATE("フィニッシュ後入力!R",簡易速報!$F205+100,"C",COLUMN()),FALSE)</f>
        <v>#N/A</v>
      </c>
      <c r="CB205" s="77" t="e">
        <f ca="1">INDIRECT(CONCATENATE("フィニッシュ後入力!R",簡易速報!$F205+100,"C",COLUMN()),FALSE)</f>
        <v>#N/A</v>
      </c>
      <c r="CC205" s="77" t="e">
        <f ca="1">INDIRECT(CONCATENATE("フィニッシュ後入力!R",簡易速報!$F205+100,"C",COLUMN()),FALSE)</f>
        <v>#N/A</v>
      </c>
      <c r="CD205" s="77" t="e">
        <f ca="1">INDIRECT(CONCATENATE("フィニッシュ後入力!R",簡易速報!$F205+100,"C",COLUMN()),FALSE)</f>
        <v>#N/A</v>
      </c>
      <c r="CE205" s="77" t="str">
        <f>IF(フィニッシュ後入力!CE205&lt;&gt;"",フィニッシュ後入力!CE205,"")</f>
        <v/>
      </c>
      <c r="CF205" s="77" t="str">
        <f>IF(フィニッシュ後入力!CF205&lt;&gt;"",フィニッシュ後入力!CF205,"")</f>
        <v/>
      </c>
      <c r="CG205" s="77" t="str">
        <f>IF(フィニッシュ後入力!CG205&lt;&gt;"",フィニッシュ後入力!CG205,"")</f>
        <v/>
      </c>
      <c r="CH205" s="77" t="str">
        <f>IF(フィニッシュ後入力!CH205&lt;&gt;"",フィニッシュ後入力!CH205,"")</f>
        <v/>
      </c>
      <c r="CI205" s="77" t="str">
        <f>IF(フィニッシュ後入力!CI205&lt;&gt;"",フィニッシュ後入力!CI205,"")</f>
        <v/>
      </c>
      <c r="CJ205" s="77" t="str">
        <f>IF(フィニッシュ後入力!CJ205&lt;&gt;"",フィニッシュ後入力!CJ205,"")</f>
        <v/>
      </c>
      <c r="CK205" s="77" t="str">
        <f>IF(フィニッシュ後入力!CK205&lt;&gt;"",フィニッシュ後入力!CK205,"")</f>
        <v/>
      </c>
      <c r="CL205" s="77" t="str">
        <f>IF(フィニッシュ後入力!CL205&lt;&gt;"",フィニッシュ後入力!CL205,"")</f>
        <v/>
      </c>
      <c r="CM205" s="77" t="str">
        <f>IF(フィニッシュ後入力!CM205&lt;&gt;"",フィニッシュ後入力!CM205,"")</f>
        <v/>
      </c>
      <c r="CN205" s="77" t="str">
        <f>IF(フィニッシュ後入力!CN205&lt;&gt;"",フィニッシュ後入力!CN205,"")</f>
        <v/>
      </c>
      <c r="CO205" s="77" t="str">
        <f>IF(フィニッシュ後入力!CO205&lt;&gt;"",フィニッシュ後入力!CO205,"")</f>
        <v/>
      </c>
      <c r="CP205" s="77" t="str">
        <f>IF(フィニッシュ後入力!CP205&lt;&gt;"",フィニッシュ後入力!CP205,"")</f>
        <v/>
      </c>
      <c r="CQ205" s="77" t="str">
        <f>IF(フィニッシュ後入力!CQ205&lt;&gt;"",フィニッシュ後入力!CQ205,"")</f>
        <v/>
      </c>
      <c r="CR205" s="77" t="str">
        <f>IF(フィニッシュ後入力!CR205&lt;&gt;"",フィニッシュ後入力!CR205,"")</f>
        <v/>
      </c>
      <c r="CS205" s="77" t="str">
        <f>IF(フィニッシュ後入力!CS205&lt;&gt;"",フィニッシュ後入力!CS205,"")</f>
        <v/>
      </c>
      <c r="CT205" s="77" t="str">
        <f>IF(フィニッシュ後入力!CT205&lt;&gt;"",フィニッシュ後入力!CT205,"")</f>
        <v/>
      </c>
      <c r="CU205" s="77" t="str">
        <f>IF(フィニッシュ後入力!CU205&lt;&gt;"",フィニッシュ後入力!CU205,"")</f>
        <v/>
      </c>
      <c r="CV205" s="77" t="str">
        <f>IF(フィニッシュ後入力!CV205&lt;&gt;"",フィニッシュ後入力!CV205,"")</f>
        <v/>
      </c>
      <c r="CW205" s="77" t="str">
        <f>IF(フィニッシュ後入力!CW205&lt;&gt;"",フィニッシュ後入力!CW205,"")</f>
        <v/>
      </c>
      <c r="CX205" s="77" t="str">
        <f>IF(フィニッシュ後入力!CX205&lt;&gt;"",フィニッシュ後入力!CX205,"")</f>
        <v/>
      </c>
      <c r="CY205" s="77" t="str">
        <f>IF(フィニッシュ後入力!CY205&lt;&gt;"",フィニッシュ後入力!CY205,"")</f>
        <v/>
      </c>
      <c r="CZ205" s="77" t="str">
        <f>IF(フィニッシュ後入力!CZ205&lt;&gt;"",フィニッシュ後入力!CZ205,"")</f>
        <v/>
      </c>
      <c r="DA205" s="77" t="str">
        <f>IF(フィニッシュ後入力!DA205&lt;&gt;"",フィニッシュ後入力!DA205,"")</f>
        <v/>
      </c>
      <c r="DB205" s="77" t="str">
        <f>IF(フィニッシュ後入力!DB205&lt;&gt;"",フィニッシュ後入力!DB205,"")</f>
        <v/>
      </c>
      <c r="DC205" s="77" t="str">
        <f>IF(フィニッシュ後入力!DC205&lt;&gt;"",フィニッシュ後入力!DC205,"")</f>
        <v/>
      </c>
      <c r="DD205" s="77" t="str">
        <f>IF(フィニッシュ後入力!DD205&lt;&gt;"",フィニッシュ後入力!DD205,"")</f>
        <v/>
      </c>
      <c r="DE205" s="77" t="str">
        <f>IF(フィニッシュ後入力!DE205&lt;&gt;"",フィニッシュ後入力!DE205,"")</f>
        <v/>
      </c>
      <c r="DF205" s="77" t="str">
        <f>IF(フィニッシュ後入力!DF205&lt;&gt;"",フィニッシュ後入力!DF205,"")</f>
        <v/>
      </c>
      <c r="DG205" s="77" t="str">
        <f>IF(フィニッシュ後入力!DG205&lt;&gt;"",フィニッシュ後入力!DG205,"")</f>
        <v/>
      </c>
      <c r="DH205" s="77" t="str">
        <f>IF(フィニッシュ後入力!DH205&lt;&gt;"",フィニッシュ後入力!DH205,"")</f>
        <v/>
      </c>
      <c r="DI205" s="77" t="str">
        <f>IF(フィニッシュ後入力!DI205&lt;&gt;"",フィニッシュ後入力!DI205,"")</f>
        <v/>
      </c>
      <c r="DJ205" s="77" t="str">
        <f>IF(フィニッシュ後入力!DJ205&lt;&gt;"",フィニッシュ後入力!DJ205,"")</f>
        <v/>
      </c>
      <c r="DK205" s="77" t="str">
        <f>IF(フィニッシュ後入力!DK205&lt;&gt;"",フィニッシュ後入力!DK205,"")</f>
        <v/>
      </c>
      <c r="DL205" s="77" t="str">
        <f>IF(フィニッシュ後入力!DL205&lt;&gt;"",フィニッシュ後入力!DL205,"")</f>
        <v/>
      </c>
      <c r="DM205" s="77" t="str">
        <f>IF(フィニッシュ後入力!DM205&lt;&gt;"",フィニッシュ後入力!DM205,"")</f>
        <v/>
      </c>
      <c r="DN205" s="77" t="str">
        <f>IF(フィニッシュ後入力!DN205&lt;&gt;"",フィニッシュ後入力!DN205,"")</f>
        <v/>
      </c>
      <c r="DO205" s="77" t="str">
        <f>IF(フィニッシュ後入力!DO205&lt;&gt;"",フィニッシュ後入力!DO205,"")</f>
        <v/>
      </c>
      <c r="DP205" s="77" t="str">
        <f>IF(フィニッシュ後入力!DP205&lt;&gt;"",フィニッシュ後入力!DP205,"")</f>
        <v/>
      </c>
      <c r="DQ205" s="77" t="str">
        <f>IF(フィニッシュ後入力!DQ205&lt;&gt;"",フィニッシュ後入力!DQ205,"")</f>
        <v/>
      </c>
      <c r="DR205" s="77" t="str">
        <f>IF(フィニッシュ後入力!DR205&lt;&gt;"",フィニッシュ後入力!DR205,"")</f>
        <v/>
      </c>
      <c r="DS205" s="77" t="str">
        <f>IF(フィニッシュ後入力!DS205&lt;&gt;"",フィニッシュ後入力!DS205,"")</f>
        <v/>
      </c>
      <c r="DT205" s="77" t="str">
        <f>IF(フィニッシュ後入力!DT205&lt;&gt;"",フィニッシュ後入力!DT205,"")</f>
        <v/>
      </c>
      <c r="DU205" s="77" t="str">
        <f>IF(フィニッシュ後入力!DU205&lt;&gt;"",フィニッシュ後入力!DU205,"")</f>
        <v/>
      </c>
      <c r="DV205" s="77" t="str">
        <f>IF(フィニッシュ後入力!DV205&lt;&gt;"",フィニッシュ後入力!DV205,"")</f>
        <v/>
      </c>
      <c r="DW205" s="77" t="str">
        <f>IF(フィニッシュ後入力!DW205&lt;&gt;"",フィニッシュ後入力!DW205,"")</f>
        <v/>
      </c>
      <c r="DX205" s="77" t="str">
        <f>IF(フィニッシュ後入力!DX205&lt;&gt;"",フィニッシュ後入力!DX205,"")</f>
        <v/>
      </c>
      <c r="DY205" s="77" t="str">
        <f>IF(フィニッシュ後入力!DY205&lt;&gt;"",フィニッシュ後入力!DY205,"")</f>
        <v/>
      </c>
      <c r="DZ205" s="77" t="str">
        <f>IF(フィニッシュ後入力!DZ205&lt;&gt;"",フィニッシュ後入力!DZ205,"")</f>
        <v/>
      </c>
      <c r="EA205" s="77" t="str">
        <f>IF(フィニッシュ後入力!EA205&lt;&gt;"",フィニッシュ後入力!EA205,"")</f>
        <v/>
      </c>
      <c r="EB205" s="77" t="str">
        <f>IF(フィニッシュ後入力!EB205&lt;&gt;"",フィニッシュ後入力!EB205,"")</f>
        <v/>
      </c>
      <c r="EC205" s="77" t="str">
        <f>IF(フィニッシュ後入力!EC205&lt;&gt;"",フィニッシュ後入力!EC205,"")</f>
        <v/>
      </c>
      <c r="ED205" s="77" t="str">
        <f>IF(フィニッシュ後入力!ED205&lt;&gt;"",フィニッシュ後入力!ED205,"")</f>
        <v/>
      </c>
      <c r="EE205" s="77" t="str">
        <f>IF(フィニッシュ後入力!EE205&lt;&gt;"",フィニッシュ後入力!EE205,"")</f>
        <v/>
      </c>
      <c r="EF205" s="77" t="str">
        <f>IF(フィニッシュ後入力!EF205&lt;&gt;"",フィニッシュ後入力!EF205,"")</f>
        <v/>
      </c>
      <c r="EG205" s="77" t="str">
        <f>IF(フィニッシュ後入力!EG205&lt;&gt;"",フィニッシュ後入力!EG205,"")</f>
        <v/>
      </c>
      <c r="EH205" s="77" t="str">
        <f>IF(フィニッシュ後入力!EH205&lt;&gt;"",フィニッシュ後入力!EH205,"")</f>
        <v/>
      </c>
      <c r="EI205" s="77" t="str">
        <f>IF(フィニッシュ後入力!EI205&lt;&gt;"",フィニッシュ後入力!EI205,"")</f>
        <v/>
      </c>
      <c r="EJ205" s="77" t="str">
        <f>IF(フィニッシュ後入力!EJ205&lt;&gt;"",フィニッシュ後入力!EJ205,"")</f>
        <v/>
      </c>
      <c r="EK205" s="77" t="str">
        <f>IF(フィニッシュ後入力!EK205&lt;&gt;"",フィニッシュ後入力!EK205,"")</f>
        <v/>
      </c>
      <c r="EL205" s="77" t="str">
        <f>IF(フィニッシュ後入力!EL205&lt;&gt;"",フィニッシュ後入力!EL205,"")</f>
        <v/>
      </c>
      <c r="EM205" s="77" t="str">
        <f>IF(フィニッシュ後入力!EM205&lt;&gt;"",フィニッシュ後入力!EM205,"")</f>
        <v/>
      </c>
      <c r="EN205" s="77" t="str">
        <f>IF(フィニッシュ後入力!EN205&lt;&gt;"",フィニッシュ後入力!EN205,"")</f>
        <v/>
      </c>
      <c r="EO205" s="77" t="str">
        <f>IF(フィニッシュ後入力!EO205&lt;&gt;"",フィニッシュ後入力!EO205,"")</f>
        <v/>
      </c>
      <c r="EP205" s="77" t="str">
        <f>IF(フィニッシュ後入力!EP205&lt;&gt;"",フィニッシュ後入力!EP205,"")</f>
        <v/>
      </c>
      <c r="EQ205" s="77" t="str">
        <f>IF(フィニッシュ後入力!EQ205&lt;&gt;"",フィニッシュ後入力!EQ205,"")</f>
        <v/>
      </c>
      <c r="ER205" s="77" t="str">
        <f>IF(フィニッシュ後入力!ER205&lt;&gt;"",フィニッシュ後入力!ER205,"")</f>
        <v/>
      </c>
      <c r="ES205" s="77" t="str">
        <f>IF(フィニッシュ後入力!ES205&lt;&gt;"",フィニッシュ後入力!ES205,"")</f>
        <v/>
      </c>
      <c r="ET205" s="77" t="str">
        <f>IF(フィニッシュ後入力!ET205&lt;&gt;"",フィニッシュ後入力!ET205,"")</f>
        <v/>
      </c>
      <c r="EU205" s="77" t="str">
        <f>IF(フィニッシュ後入力!EU205&lt;&gt;"",フィニッシュ後入力!EU205,"")</f>
        <v/>
      </c>
      <c r="EV205" s="77" t="str">
        <f>IF(フィニッシュ後入力!EV205&lt;&gt;"",フィニッシュ後入力!EV205,"")</f>
        <v/>
      </c>
      <c r="EW205" s="77" t="str">
        <f>IF(フィニッシュ後入力!EW205&lt;&gt;"",フィニッシュ後入力!EW205,"")</f>
        <v/>
      </c>
      <c r="EX205" s="77" t="str">
        <f>IF(フィニッシュ後入力!EX205&lt;&gt;"",フィニッシュ後入力!EX205,"")</f>
        <v/>
      </c>
      <c r="EY205" s="77" t="str">
        <f>IF(フィニッシュ後入力!EY205&lt;&gt;"",フィニッシュ後入力!EY205,"")</f>
        <v/>
      </c>
      <c r="EZ205" s="77" t="str">
        <f>IF(フィニッシュ後入力!EZ205&lt;&gt;"",フィニッシュ後入力!EZ205,"")</f>
        <v/>
      </c>
      <c r="FA205" s="77" t="e">
        <f ca="1">INDIRECT(CONCATENATE("フィニッシュ後入力!R",簡易速報!$F205+100,"C",COLUMN()),FALSE)</f>
        <v>#N/A</v>
      </c>
      <c r="FB205" s="77" t="e">
        <f ca="1">INDIRECT(CONCATENATE("フィニッシュ後入力!R",簡易速報!$F205+100,"C",COLUMN()),FALSE)</f>
        <v>#N/A</v>
      </c>
      <c r="FC205" s="74" t="e">
        <f ca="1">(INDIRECT(CONCATENATE("フィニッシュ後入力!R",簡易速報!$F205+100,"C",COLUMN()),FALSE)+INDIRECT(CONCATENATE("フィニッシュ後入力!R",簡易速報!$F205+100,"C",COLUMN()+1),FALSE))/2</f>
        <v>#N/A</v>
      </c>
      <c r="FD205" s="74"/>
      <c r="FE205" s="74"/>
      <c r="FF205" s="74"/>
      <c r="FG205" s="77" t="e">
        <f ca="1">INDIRECT(CONCATENATE("フィニッシュ後入力!R",簡易速報!$F205+100,"C",COLUMN()),FALSE)</f>
        <v>#N/A</v>
      </c>
      <c r="FH205" s="77" t="e">
        <f ca="1">INDIRECT(CONCATENATE("フィニッシュ後入力!R",簡易速報!$F205+100,"C",COLUMN()),FALSE)</f>
        <v>#N/A</v>
      </c>
      <c r="FI205" s="74" t="e">
        <f ca="1">(INDIRECT(CONCATENATE("フィニッシュ後入力!R",簡易速報!$F205+100,"C",COLUMN()),FALSE)+INDIRECT(CONCATENATE("フィニッシュ後入力!R",簡易速報!$F205+100,"C",COLUMN()+1),FALSE))/2</f>
        <v>#N/A</v>
      </c>
      <c r="FJ205" s="74"/>
      <c r="FK205" s="74"/>
      <c r="FL205" s="74"/>
      <c r="FM205" s="77" t="e">
        <f ca="1">INDIRECT(CONCATENATE("フィニッシュ後入力!R",簡易速報!$F205+100,"C",COLUMN()),FALSE)</f>
        <v>#N/A</v>
      </c>
      <c r="FN205" s="77" t="e">
        <f ca="1">INDIRECT(CONCATENATE("フィニッシュ後入力!R",簡易速報!$F205+100,"C",COLUMN()),FALSE)</f>
        <v>#N/A</v>
      </c>
      <c r="FO205" s="74" t="e">
        <f ca="1">(INDIRECT(CONCATENATE("フィニッシュ後入力!R",簡易速報!$F205+100,"C",COLUMN()),FALSE)+INDIRECT(CONCATENATE("フィニッシュ後入力!R",簡易速報!$F205+100,"C",COLUMN()+1),FALSE))/2</f>
        <v>#N/A</v>
      </c>
      <c r="FP205" s="60"/>
      <c r="FQ205" s="60"/>
      <c r="FR205" s="60"/>
      <c r="FS205" s="60"/>
      <c r="FT205" s="60"/>
      <c r="FU205" s="60"/>
      <c r="FV205" s="60"/>
      <c r="FW205" s="60"/>
      <c r="FX205" s="60"/>
      <c r="FY205" s="60"/>
      <c r="FZ205" s="60"/>
      <c r="GA205" s="60"/>
      <c r="GB205" s="60"/>
      <c r="GC205" s="60"/>
      <c r="GD205" s="74" t="e">
        <f ca="1">INDIRECT("フィニッシュ後入力!G"&amp;簡易速報!$F205+100)</f>
        <v>#N/A</v>
      </c>
    </row>
    <row r="206" spans="1:186">
      <c r="A206" s="74" t="e">
        <f ca="1">簡易速報!O206</f>
        <v>#N/A</v>
      </c>
      <c r="B206" s="74" t="e">
        <f ca="1">簡易速報!P206</f>
        <v>#N/A</v>
      </c>
      <c r="C206" s="74" t="e">
        <f ca="1">簡易速報!Q206</f>
        <v>#N/A</v>
      </c>
      <c r="D206" s="74" t="e">
        <f ca="1">簡易速報!R206</f>
        <v>#N/A</v>
      </c>
      <c r="E206" s="147" t="e">
        <f ca="1">簡易速報!T206</f>
        <v>#N/A</v>
      </c>
      <c r="F206" s="74" t="e">
        <f ca="1">簡易速報!S206</f>
        <v>#N/A</v>
      </c>
      <c r="G206" s="74" t="e">
        <f ca="1">簡易速報!U206</f>
        <v>#N/A</v>
      </c>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c r="AP206" s="74"/>
      <c r="AQ206" s="74"/>
      <c r="AR206" s="74"/>
      <c r="AS206" s="74"/>
      <c r="AT206" s="74"/>
      <c r="AU206" s="74"/>
      <c r="AV206" s="74"/>
      <c r="AW206" s="74"/>
      <c r="AX206" s="74"/>
      <c r="AY206" s="74"/>
      <c r="AZ206" s="74"/>
      <c r="BA206" s="77" t="e">
        <f ca="1">INDIRECT(CONCATENATE("フィニッシュ後入力!R",簡易速報!$F206+100,"C",COLUMN()),FALSE)</f>
        <v>#N/A</v>
      </c>
      <c r="BB206" s="77" t="e">
        <f ca="1">INDIRECT(CONCATENATE("フィニッシュ後入力!R",簡易速報!$F206+100,"C",COLUMN()),FALSE)</f>
        <v>#N/A</v>
      </c>
      <c r="BC206" s="77" t="e">
        <f ca="1">INDIRECT(CONCATENATE("フィニッシュ後入力!R",簡易速報!$F206+100,"C",COLUMN()),FALSE)</f>
        <v>#N/A</v>
      </c>
      <c r="BD206" s="77" t="e">
        <f ca="1">INDIRECT(CONCATENATE("フィニッシュ後入力!R",簡易速報!$F206+100,"C",COLUMN()),FALSE)</f>
        <v>#N/A</v>
      </c>
      <c r="BE206" s="77" t="e">
        <f ca="1">INDIRECT(CONCATENATE("フィニッシュ後入力!R",簡易速報!$F206+100,"C",COLUMN()),FALSE)</f>
        <v>#N/A</v>
      </c>
      <c r="BF206" s="77" t="e">
        <f ca="1">INDIRECT(CONCATENATE("フィニッシュ後入力!R",簡易速報!$F206+100,"C",COLUMN()),FALSE)</f>
        <v>#N/A</v>
      </c>
      <c r="BG206" s="77" t="e">
        <f ca="1">INDIRECT(CONCATENATE("フィニッシュ後入力!R",簡易速報!$F206+100,"C",COLUMN()),FALSE)</f>
        <v>#N/A</v>
      </c>
      <c r="BH206" s="77" t="e">
        <f ca="1">INDIRECT(CONCATENATE("フィニッシュ後入力!R",簡易速報!$F206+100,"C",COLUMN()),FALSE)</f>
        <v>#N/A</v>
      </c>
      <c r="BI206" s="77" t="e">
        <f ca="1">INDIRECT(CONCATENATE("フィニッシュ後入力!R",簡易速報!$F206+100,"C",COLUMN()),FALSE)</f>
        <v>#N/A</v>
      </c>
      <c r="BJ206" s="77" t="e">
        <f ca="1">INDIRECT(CONCATENATE("フィニッシュ後入力!R",簡易速報!$F206+100,"C",COLUMN()),FALSE)</f>
        <v>#N/A</v>
      </c>
      <c r="BK206" s="77" t="e">
        <f ca="1">INDIRECT(CONCATENATE("フィニッシュ後入力!R",簡易速報!$F206+100,"C",COLUMN()),FALSE)</f>
        <v>#N/A</v>
      </c>
      <c r="BL206" s="77" t="e">
        <f ca="1">INDIRECT(CONCATENATE("フィニッシュ後入力!R",簡易速報!$F206+100,"C",COLUMN()),FALSE)</f>
        <v>#N/A</v>
      </c>
      <c r="BM206" s="77" t="e">
        <f ca="1">INDIRECT(CONCATENATE("フィニッシュ後入力!R",簡易速報!$F206+100,"C",COLUMN()),FALSE)</f>
        <v>#N/A</v>
      </c>
      <c r="BN206" s="77" t="e">
        <f ca="1">INDIRECT(CONCATENATE("フィニッシュ後入力!R",簡易速報!$F206+100,"C",COLUMN()),FALSE)</f>
        <v>#N/A</v>
      </c>
      <c r="BO206" s="77" t="e">
        <f ca="1">INDIRECT(CONCATENATE("フィニッシュ後入力!R",簡易速報!$F206+100,"C",COLUMN()),FALSE)</f>
        <v>#N/A</v>
      </c>
      <c r="BP206" s="77" t="e">
        <f ca="1">INDIRECT(CONCATENATE("フィニッシュ後入力!R",簡易速報!$F206+100,"C",COLUMN()),FALSE)</f>
        <v>#N/A</v>
      </c>
      <c r="BQ206" s="77" t="e">
        <f ca="1">INDIRECT(CONCATENATE("フィニッシュ後入力!R",簡易速報!$F206+100,"C",COLUMN()),FALSE)</f>
        <v>#N/A</v>
      </c>
      <c r="BR206" s="77" t="e">
        <f ca="1">INDIRECT(CONCATENATE("フィニッシュ後入力!R",簡易速報!$F206+100,"C",COLUMN()),FALSE)</f>
        <v>#N/A</v>
      </c>
      <c r="BS206" s="77" t="e">
        <f ca="1">INDIRECT(CONCATENATE("フィニッシュ後入力!R",簡易速報!$F206+100,"C",COLUMN()),FALSE)</f>
        <v>#N/A</v>
      </c>
      <c r="BT206" s="77" t="e">
        <f ca="1">INDIRECT(CONCATENATE("フィニッシュ後入力!R",簡易速報!$F206+100,"C",COLUMN()),FALSE)</f>
        <v>#N/A</v>
      </c>
      <c r="BU206" s="77" t="e">
        <f ca="1">INDIRECT(CONCATENATE("フィニッシュ後入力!R",簡易速報!$F206+100,"C",COLUMN()),FALSE)</f>
        <v>#N/A</v>
      </c>
      <c r="BV206" s="77" t="e">
        <f ca="1">INDIRECT(CONCATENATE("フィニッシュ後入力!R",簡易速報!$F206+100,"C",COLUMN()),FALSE)</f>
        <v>#N/A</v>
      </c>
      <c r="BW206" s="77" t="e">
        <f ca="1">INDIRECT(CONCATENATE("フィニッシュ後入力!R",簡易速報!$F206+100,"C",COLUMN()),FALSE)</f>
        <v>#N/A</v>
      </c>
      <c r="BX206" s="77" t="e">
        <f ca="1">INDIRECT(CONCATENATE("フィニッシュ後入力!R",簡易速報!$F206+100,"C",COLUMN()),FALSE)</f>
        <v>#N/A</v>
      </c>
      <c r="BY206" s="77" t="e">
        <f ca="1">INDIRECT(CONCATENATE("フィニッシュ後入力!R",簡易速報!$F206+100,"C",COLUMN()),FALSE)</f>
        <v>#N/A</v>
      </c>
      <c r="BZ206" s="77" t="e">
        <f ca="1">INDIRECT(CONCATENATE("フィニッシュ後入力!R",簡易速報!$F206+100,"C",COLUMN()),FALSE)</f>
        <v>#N/A</v>
      </c>
      <c r="CA206" s="77" t="e">
        <f ca="1">INDIRECT(CONCATENATE("フィニッシュ後入力!R",簡易速報!$F206+100,"C",COLUMN()),FALSE)</f>
        <v>#N/A</v>
      </c>
      <c r="CB206" s="77" t="e">
        <f ca="1">INDIRECT(CONCATENATE("フィニッシュ後入力!R",簡易速報!$F206+100,"C",COLUMN()),FALSE)</f>
        <v>#N/A</v>
      </c>
      <c r="CC206" s="77" t="e">
        <f ca="1">INDIRECT(CONCATENATE("フィニッシュ後入力!R",簡易速報!$F206+100,"C",COLUMN()),FALSE)</f>
        <v>#N/A</v>
      </c>
      <c r="CD206" s="77" t="e">
        <f ca="1">INDIRECT(CONCATENATE("フィニッシュ後入力!R",簡易速報!$F206+100,"C",COLUMN()),FALSE)</f>
        <v>#N/A</v>
      </c>
      <c r="CE206" s="77" t="str">
        <f>IF(フィニッシュ後入力!CE206&lt;&gt;"",フィニッシュ後入力!CE206,"")</f>
        <v/>
      </c>
      <c r="CF206" s="77" t="str">
        <f>IF(フィニッシュ後入力!CF206&lt;&gt;"",フィニッシュ後入力!CF206,"")</f>
        <v/>
      </c>
      <c r="CG206" s="77" t="str">
        <f>IF(フィニッシュ後入力!CG206&lt;&gt;"",フィニッシュ後入力!CG206,"")</f>
        <v/>
      </c>
      <c r="CH206" s="77" t="str">
        <f>IF(フィニッシュ後入力!CH206&lt;&gt;"",フィニッシュ後入力!CH206,"")</f>
        <v/>
      </c>
      <c r="CI206" s="77" t="str">
        <f>IF(フィニッシュ後入力!CI206&lt;&gt;"",フィニッシュ後入力!CI206,"")</f>
        <v/>
      </c>
      <c r="CJ206" s="77" t="str">
        <f>IF(フィニッシュ後入力!CJ206&lt;&gt;"",フィニッシュ後入力!CJ206,"")</f>
        <v/>
      </c>
      <c r="CK206" s="77" t="str">
        <f>IF(フィニッシュ後入力!CK206&lt;&gt;"",フィニッシュ後入力!CK206,"")</f>
        <v/>
      </c>
      <c r="CL206" s="77" t="str">
        <f>IF(フィニッシュ後入力!CL206&lt;&gt;"",フィニッシュ後入力!CL206,"")</f>
        <v/>
      </c>
      <c r="CM206" s="77" t="str">
        <f>IF(フィニッシュ後入力!CM206&lt;&gt;"",フィニッシュ後入力!CM206,"")</f>
        <v/>
      </c>
      <c r="CN206" s="77" t="str">
        <f>IF(フィニッシュ後入力!CN206&lt;&gt;"",フィニッシュ後入力!CN206,"")</f>
        <v/>
      </c>
      <c r="CO206" s="77" t="str">
        <f>IF(フィニッシュ後入力!CO206&lt;&gt;"",フィニッシュ後入力!CO206,"")</f>
        <v/>
      </c>
      <c r="CP206" s="77" t="str">
        <f>IF(フィニッシュ後入力!CP206&lt;&gt;"",フィニッシュ後入力!CP206,"")</f>
        <v/>
      </c>
      <c r="CQ206" s="77" t="str">
        <f>IF(フィニッシュ後入力!CQ206&lt;&gt;"",フィニッシュ後入力!CQ206,"")</f>
        <v/>
      </c>
      <c r="CR206" s="77" t="str">
        <f>IF(フィニッシュ後入力!CR206&lt;&gt;"",フィニッシュ後入力!CR206,"")</f>
        <v/>
      </c>
      <c r="CS206" s="77" t="str">
        <f>IF(フィニッシュ後入力!CS206&lt;&gt;"",フィニッシュ後入力!CS206,"")</f>
        <v/>
      </c>
      <c r="CT206" s="77" t="str">
        <f>IF(フィニッシュ後入力!CT206&lt;&gt;"",フィニッシュ後入力!CT206,"")</f>
        <v/>
      </c>
      <c r="CU206" s="77" t="str">
        <f>IF(フィニッシュ後入力!CU206&lt;&gt;"",フィニッシュ後入力!CU206,"")</f>
        <v/>
      </c>
      <c r="CV206" s="77" t="str">
        <f>IF(フィニッシュ後入力!CV206&lt;&gt;"",フィニッシュ後入力!CV206,"")</f>
        <v/>
      </c>
      <c r="CW206" s="77" t="str">
        <f>IF(フィニッシュ後入力!CW206&lt;&gt;"",フィニッシュ後入力!CW206,"")</f>
        <v/>
      </c>
      <c r="CX206" s="77" t="str">
        <f>IF(フィニッシュ後入力!CX206&lt;&gt;"",フィニッシュ後入力!CX206,"")</f>
        <v/>
      </c>
      <c r="CY206" s="77" t="str">
        <f>IF(フィニッシュ後入力!CY206&lt;&gt;"",フィニッシュ後入力!CY206,"")</f>
        <v/>
      </c>
      <c r="CZ206" s="77" t="str">
        <f>IF(フィニッシュ後入力!CZ206&lt;&gt;"",フィニッシュ後入力!CZ206,"")</f>
        <v/>
      </c>
      <c r="DA206" s="77" t="str">
        <f>IF(フィニッシュ後入力!DA206&lt;&gt;"",フィニッシュ後入力!DA206,"")</f>
        <v/>
      </c>
      <c r="DB206" s="77" t="str">
        <f>IF(フィニッシュ後入力!DB206&lt;&gt;"",フィニッシュ後入力!DB206,"")</f>
        <v/>
      </c>
      <c r="DC206" s="77" t="str">
        <f>IF(フィニッシュ後入力!DC206&lt;&gt;"",フィニッシュ後入力!DC206,"")</f>
        <v/>
      </c>
      <c r="DD206" s="77" t="str">
        <f>IF(フィニッシュ後入力!DD206&lt;&gt;"",フィニッシュ後入力!DD206,"")</f>
        <v/>
      </c>
      <c r="DE206" s="77" t="str">
        <f>IF(フィニッシュ後入力!DE206&lt;&gt;"",フィニッシュ後入力!DE206,"")</f>
        <v/>
      </c>
      <c r="DF206" s="77" t="str">
        <f>IF(フィニッシュ後入力!DF206&lt;&gt;"",フィニッシュ後入力!DF206,"")</f>
        <v/>
      </c>
      <c r="DG206" s="77" t="str">
        <f>IF(フィニッシュ後入力!DG206&lt;&gt;"",フィニッシュ後入力!DG206,"")</f>
        <v/>
      </c>
      <c r="DH206" s="77" t="str">
        <f>IF(フィニッシュ後入力!DH206&lt;&gt;"",フィニッシュ後入力!DH206,"")</f>
        <v/>
      </c>
      <c r="DI206" s="77" t="str">
        <f>IF(フィニッシュ後入力!DI206&lt;&gt;"",フィニッシュ後入力!DI206,"")</f>
        <v/>
      </c>
      <c r="DJ206" s="77" t="str">
        <f>IF(フィニッシュ後入力!DJ206&lt;&gt;"",フィニッシュ後入力!DJ206,"")</f>
        <v/>
      </c>
      <c r="DK206" s="77" t="str">
        <f>IF(フィニッシュ後入力!DK206&lt;&gt;"",フィニッシュ後入力!DK206,"")</f>
        <v/>
      </c>
      <c r="DL206" s="77" t="str">
        <f>IF(フィニッシュ後入力!DL206&lt;&gt;"",フィニッシュ後入力!DL206,"")</f>
        <v/>
      </c>
      <c r="DM206" s="77" t="str">
        <f>IF(フィニッシュ後入力!DM206&lt;&gt;"",フィニッシュ後入力!DM206,"")</f>
        <v/>
      </c>
      <c r="DN206" s="77" t="str">
        <f>IF(フィニッシュ後入力!DN206&lt;&gt;"",フィニッシュ後入力!DN206,"")</f>
        <v/>
      </c>
      <c r="DO206" s="77" t="str">
        <f>IF(フィニッシュ後入力!DO206&lt;&gt;"",フィニッシュ後入力!DO206,"")</f>
        <v/>
      </c>
      <c r="DP206" s="77" t="str">
        <f>IF(フィニッシュ後入力!DP206&lt;&gt;"",フィニッシュ後入力!DP206,"")</f>
        <v/>
      </c>
      <c r="DQ206" s="77" t="str">
        <f>IF(フィニッシュ後入力!DQ206&lt;&gt;"",フィニッシュ後入力!DQ206,"")</f>
        <v/>
      </c>
      <c r="DR206" s="77" t="str">
        <f>IF(フィニッシュ後入力!DR206&lt;&gt;"",フィニッシュ後入力!DR206,"")</f>
        <v/>
      </c>
      <c r="DS206" s="77" t="str">
        <f>IF(フィニッシュ後入力!DS206&lt;&gt;"",フィニッシュ後入力!DS206,"")</f>
        <v/>
      </c>
      <c r="DT206" s="77" t="str">
        <f>IF(フィニッシュ後入力!DT206&lt;&gt;"",フィニッシュ後入力!DT206,"")</f>
        <v/>
      </c>
      <c r="DU206" s="77" t="str">
        <f>IF(フィニッシュ後入力!DU206&lt;&gt;"",フィニッシュ後入力!DU206,"")</f>
        <v/>
      </c>
      <c r="DV206" s="77" t="str">
        <f>IF(フィニッシュ後入力!DV206&lt;&gt;"",フィニッシュ後入力!DV206,"")</f>
        <v/>
      </c>
      <c r="DW206" s="77" t="str">
        <f>IF(フィニッシュ後入力!DW206&lt;&gt;"",フィニッシュ後入力!DW206,"")</f>
        <v/>
      </c>
      <c r="DX206" s="77" t="str">
        <f>IF(フィニッシュ後入力!DX206&lt;&gt;"",フィニッシュ後入力!DX206,"")</f>
        <v/>
      </c>
      <c r="DY206" s="77" t="str">
        <f>IF(フィニッシュ後入力!DY206&lt;&gt;"",フィニッシュ後入力!DY206,"")</f>
        <v/>
      </c>
      <c r="DZ206" s="77" t="str">
        <f>IF(フィニッシュ後入力!DZ206&lt;&gt;"",フィニッシュ後入力!DZ206,"")</f>
        <v/>
      </c>
      <c r="EA206" s="77" t="str">
        <f>IF(フィニッシュ後入力!EA206&lt;&gt;"",フィニッシュ後入力!EA206,"")</f>
        <v/>
      </c>
      <c r="EB206" s="77" t="str">
        <f>IF(フィニッシュ後入力!EB206&lt;&gt;"",フィニッシュ後入力!EB206,"")</f>
        <v/>
      </c>
      <c r="EC206" s="77" t="str">
        <f>IF(フィニッシュ後入力!EC206&lt;&gt;"",フィニッシュ後入力!EC206,"")</f>
        <v/>
      </c>
      <c r="ED206" s="77" t="str">
        <f>IF(フィニッシュ後入力!ED206&lt;&gt;"",フィニッシュ後入力!ED206,"")</f>
        <v/>
      </c>
      <c r="EE206" s="77" t="str">
        <f>IF(フィニッシュ後入力!EE206&lt;&gt;"",フィニッシュ後入力!EE206,"")</f>
        <v/>
      </c>
      <c r="EF206" s="77" t="str">
        <f>IF(フィニッシュ後入力!EF206&lt;&gt;"",フィニッシュ後入力!EF206,"")</f>
        <v/>
      </c>
      <c r="EG206" s="77" t="str">
        <f>IF(フィニッシュ後入力!EG206&lt;&gt;"",フィニッシュ後入力!EG206,"")</f>
        <v/>
      </c>
      <c r="EH206" s="77" t="str">
        <f>IF(フィニッシュ後入力!EH206&lt;&gt;"",フィニッシュ後入力!EH206,"")</f>
        <v/>
      </c>
      <c r="EI206" s="77" t="str">
        <f>IF(フィニッシュ後入力!EI206&lt;&gt;"",フィニッシュ後入力!EI206,"")</f>
        <v/>
      </c>
      <c r="EJ206" s="77" t="str">
        <f>IF(フィニッシュ後入力!EJ206&lt;&gt;"",フィニッシュ後入力!EJ206,"")</f>
        <v/>
      </c>
      <c r="EK206" s="77" t="str">
        <f>IF(フィニッシュ後入力!EK206&lt;&gt;"",フィニッシュ後入力!EK206,"")</f>
        <v/>
      </c>
      <c r="EL206" s="77" t="str">
        <f>IF(フィニッシュ後入力!EL206&lt;&gt;"",フィニッシュ後入力!EL206,"")</f>
        <v/>
      </c>
      <c r="EM206" s="77" t="str">
        <f>IF(フィニッシュ後入力!EM206&lt;&gt;"",フィニッシュ後入力!EM206,"")</f>
        <v/>
      </c>
      <c r="EN206" s="77" t="str">
        <f>IF(フィニッシュ後入力!EN206&lt;&gt;"",フィニッシュ後入力!EN206,"")</f>
        <v/>
      </c>
      <c r="EO206" s="77" t="str">
        <f>IF(フィニッシュ後入力!EO206&lt;&gt;"",フィニッシュ後入力!EO206,"")</f>
        <v/>
      </c>
      <c r="EP206" s="77" t="str">
        <f>IF(フィニッシュ後入力!EP206&lt;&gt;"",フィニッシュ後入力!EP206,"")</f>
        <v/>
      </c>
      <c r="EQ206" s="77" t="str">
        <f>IF(フィニッシュ後入力!EQ206&lt;&gt;"",フィニッシュ後入力!EQ206,"")</f>
        <v/>
      </c>
      <c r="ER206" s="77" t="str">
        <f>IF(フィニッシュ後入力!ER206&lt;&gt;"",フィニッシュ後入力!ER206,"")</f>
        <v/>
      </c>
      <c r="ES206" s="77" t="str">
        <f>IF(フィニッシュ後入力!ES206&lt;&gt;"",フィニッシュ後入力!ES206,"")</f>
        <v/>
      </c>
      <c r="ET206" s="77" t="str">
        <f>IF(フィニッシュ後入力!ET206&lt;&gt;"",フィニッシュ後入力!ET206,"")</f>
        <v/>
      </c>
      <c r="EU206" s="77" t="str">
        <f>IF(フィニッシュ後入力!EU206&lt;&gt;"",フィニッシュ後入力!EU206,"")</f>
        <v/>
      </c>
      <c r="EV206" s="77" t="str">
        <f>IF(フィニッシュ後入力!EV206&lt;&gt;"",フィニッシュ後入力!EV206,"")</f>
        <v/>
      </c>
      <c r="EW206" s="77" t="str">
        <f>IF(フィニッシュ後入力!EW206&lt;&gt;"",フィニッシュ後入力!EW206,"")</f>
        <v/>
      </c>
      <c r="EX206" s="77" t="str">
        <f>IF(フィニッシュ後入力!EX206&lt;&gt;"",フィニッシュ後入力!EX206,"")</f>
        <v/>
      </c>
      <c r="EY206" s="77" t="str">
        <f>IF(フィニッシュ後入力!EY206&lt;&gt;"",フィニッシュ後入力!EY206,"")</f>
        <v/>
      </c>
      <c r="EZ206" s="77" t="str">
        <f>IF(フィニッシュ後入力!EZ206&lt;&gt;"",フィニッシュ後入力!EZ206,"")</f>
        <v/>
      </c>
      <c r="FA206" s="77" t="e">
        <f ca="1">INDIRECT(CONCATENATE("フィニッシュ後入力!R",簡易速報!$F206+100,"C",COLUMN()),FALSE)</f>
        <v>#N/A</v>
      </c>
      <c r="FB206" s="77" t="e">
        <f ca="1">INDIRECT(CONCATENATE("フィニッシュ後入力!R",簡易速報!$F206+100,"C",COLUMN()),FALSE)</f>
        <v>#N/A</v>
      </c>
      <c r="FC206" s="74" t="e">
        <f ca="1">(INDIRECT(CONCATENATE("フィニッシュ後入力!R",簡易速報!$F206+100,"C",COLUMN()),FALSE)+INDIRECT(CONCATENATE("フィニッシュ後入力!R",簡易速報!$F206+100,"C",COLUMN()+1),FALSE))/2</f>
        <v>#N/A</v>
      </c>
      <c r="FD206" s="74"/>
      <c r="FE206" s="74"/>
      <c r="FF206" s="74"/>
      <c r="FG206" s="77" t="e">
        <f ca="1">INDIRECT(CONCATENATE("フィニッシュ後入力!R",簡易速報!$F206+100,"C",COLUMN()),FALSE)</f>
        <v>#N/A</v>
      </c>
      <c r="FH206" s="77" t="e">
        <f ca="1">INDIRECT(CONCATENATE("フィニッシュ後入力!R",簡易速報!$F206+100,"C",COLUMN()),FALSE)</f>
        <v>#N/A</v>
      </c>
      <c r="FI206" s="74" t="e">
        <f ca="1">(INDIRECT(CONCATENATE("フィニッシュ後入力!R",簡易速報!$F206+100,"C",COLUMN()),FALSE)+INDIRECT(CONCATENATE("フィニッシュ後入力!R",簡易速報!$F206+100,"C",COLUMN()+1),FALSE))/2</f>
        <v>#N/A</v>
      </c>
      <c r="FJ206" s="74"/>
      <c r="FK206" s="74"/>
      <c r="FL206" s="74"/>
      <c r="FM206" s="77" t="e">
        <f ca="1">INDIRECT(CONCATENATE("フィニッシュ後入力!R",簡易速報!$F206+100,"C",COLUMN()),FALSE)</f>
        <v>#N/A</v>
      </c>
      <c r="FN206" s="77" t="e">
        <f ca="1">INDIRECT(CONCATENATE("フィニッシュ後入力!R",簡易速報!$F206+100,"C",COLUMN()),FALSE)</f>
        <v>#N/A</v>
      </c>
      <c r="FO206" s="74" t="e">
        <f ca="1">(INDIRECT(CONCATENATE("フィニッシュ後入力!R",簡易速報!$F206+100,"C",COLUMN()),FALSE)+INDIRECT(CONCATENATE("フィニッシュ後入力!R",簡易速報!$F206+100,"C",COLUMN()+1),FALSE))/2</f>
        <v>#N/A</v>
      </c>
      <c r="FP206" s="60"/>
      <c r="FQ206" s="60"/>
      <c r="FR206" s="60"/>
      <c r="FS206" s="60"/>
      <c r="FT206" s="60"/>
      <c r="FU206" s="60"/>
      <c r="FV206" s="60"/>
      <c r="FW206" s="60"/>
      <c r="FX206" s="60"/>
      <c r="FY206" s="60"/>
      <c r="FZ206" s="60"/>
      <c r="GA206" s="60"/>
      <c r="GB206" s="60"/>
      <c r="GC206" s="60"/>
      <c r="GD206" s="74" t="e">
        <f ca="1">INDIRECT("フィニッシュ後入力!G"&amp;簡易速報!$F206+100)</f>
        <v>#N/A</v>
      </c>
    </row>
    <row r="207" spans="1:186">
      <c r="A207" s="74" t="e">
        <f ca="1">簡易速報!O207</f>
        <v>#N/A</v>
      </c>
      <c r="B207" s="74" t="e">
        <f ca="1">簡易速報!P207</f>
        <v>#N/A</v>
      </c>
      <c r="C207" s="74" t="e">
        <f ca="1">簡易速報!Q207</f>
        <v>#N/A</v>
      </c>
      <c r="D207" s="74" t="e">
        <f ca="1">簡易速報!R207</f>
        <v>#N/A</v>
      </c>
      <c r="E207" s="147" t="e">
        <f ca="1">簡易速報!T207</f>
        <v>#N/A</v>
      </c>
      <c r="F207" s="74" t="e">
        <f ca="1">簡易速報!S207</f>
        <v>#N/A</v>
      </c>
      <c r="G207" s="74" t="e">
        <f ca="1">簡易速報!U207</f>
        <v>#N/A</v>
      </c>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c r="AP207" s="74"/>
      <c r="AQ207" s="74"/>
      <c r="AR207" s="74"/>
      <c r="AS207" s="74"/>
      <c r="AT207" s="74"/>
      <c r="AU207" s="74"/>
      <c r="AV207" s="74"/>
      <c r="AW207" s="74"/>
      <c r="AX207" s="74"/>
      <c r="AY207" s="74"/>
      <c r="AZ207" s="74"/>
      <c r="BA207" s="77" t="e">
        <f ca="1">INDIRECT(CONCATENATE("フィニッシュ後入力!R",簡易速報!$F207+100,"C",COLUMN()),FALSE)</f>
        <v>#N/A</v>
      </c>
      <c r="BB207" s="77" t="e">
        <f ca="1">INDIRECT(CONCATENATE("フィニッシュ後入力!R",簡易速報!$F207+100,"C",COLUMN()),FALSE)</f>
        <v>#N/A</v>
      </c>
      <c r="BC207" s="77" t="e">
        <f ca="1">INDIRECT(CONCATENATE("フィニッシュ後入力!R",簡易速報!$F207+100,"C",COLUMN()),FALSE)</f>
        <v>#N/A</v>
      </c>
      <c r="BD207" s="77" t="e">
        <f ca="1">INDIRECT(CONCATENATE("フィニッシュ後入力!R",簡易速報!$F207+100,"C",COLUMN()),FALSE)</f>
        <v>#N/A</v>
      </c>
      <c r="BE207" s="77" t="e">
        <f ca="1">INDIRECT(CONCATENATE("フィニッシュ後入力!R",簡易速報!$F207+100,"C",COLUMN()),FALSE)</f>
        <v>#N/A</v>
      </c>
      <c r="BF207" s="77" t="e">
        <f ca="1">INDIRECT(CONCATENATE("フィニッシュ後入力!R",簡易速報!$F207+100,"C",COLUMN()),FALSE)</f>
        <v>#N/A</v>
      </c>
      <c r="BG207" s="77" t="e">
        <f ca="1">INDIRECT(CONCATENATE("フィニッシュ後入力!R",簡易速報!$F207+100,"C",COLUMN()),FALSE)</f>
        <v>#N/A</v>
      </c>
      <c r="BH207" s="77" t="e">
        <f ca="1">INDIRECT(CONCATENATE("フィニッシュ後入力!R",簡易速報!$F207+100,"C",COLUMN()),FALSE)</f>
        <v>#N/A</v>
      </c>
      <c r="BI207" s="77" t="e">
        <f ca="1">INDIRECT(CONCATENATE("フィニッシュ後入力!R",簡易速報!$F207+100,"C",COLUMN()),FALSE)</f>
        <v>#N/A</v>
      </c>
      <c r="BJ207" s="77" t="e">
        <f ca="1">INDIRECT(CONCATENATE("フィニッシュ後入力!R",簡易速報!$F207+100,"C",COLUMN()),FALSE)</f>
        <v>#N/A</v>
      </c>
      <c r="BK207" s="77" t="e">
        <f ca="1">INDIRECT(CONCATENATE("フィニッシュ後入力!R",簡易速報!$F207+100,"C",COLUMN()),FALSE)</f>
        <v>#N/A</v>
      </c>
      <c r="BL207" s="77" t="e">
        <f ca="1">INDIRECT(CONCATENATE("フィニッシュ後入力!R",簡易速報!$F207+100,"C",COLUMN()),FALSE)</f>
        <v>#N/A</v>
      </c>
      <c r="BM207" s="77" t="e">
        <f ca="1">INDIRECT(CONCATENATE("フィニッシュ後入力!R",簡易速報!$F207+100,"C",COLUMN()),FALSE)</f>
        <v>#N/A</v>
      </c>
      <c r="BN207" s="77" t="e">
        <f ca="1">INDIRECT(CONCATENATE("フィニッシュ後入力!R",簡易速報!$F207+100,"C",COLUMN()),FALSE)</f>
        <v>#N/A</v>
      </c>
      <c r="BO207" s="77" t="e">
        <f ca="1">INDIRECT(CONCATENATE("フィニッシュ後入力!R",簡易速報!$F207+100,"C",COLUMN()),FALSE)</f>
        <v>#N/A</v>
      </c>
      <c r="BP207" s="77" t="e">
        <f ca="1">INDIRECT(CONCATENATE("フィニッシュ後入力!R",簡易速報!$F207+100,"C",COLUMN()),FALSE)</f>
        <v>#N/A</v>
      </c>
      <c r="BQ207" s="77" t="e">
        <f ca="1">INDIRECT(CONCATENATE("フィニッシュ後入力!R",簡易速報!$F207+100,"C",COLUMN()),FALSE)</f>
        <v>#N/A</v>
      </c>
      <c r="BR207" s="77" t="e">
        <f ca="1">INDIRECT(CONCATENATE("フィニッシュ後入力!R",簡易速報!$F207+100,"C",COLUMN()),FALSE)</f>
        <v>#N/A</v>
      </c>
      <c r="BS207" s="77" t="e">
        <f ca="1">INDIRECT(CONCATENATE("フィニッシュ後入力!R",簡易速報!$F207+100,"C",COLUMN()),FALSE)</f>
        <v>#N/A</v>
      </c>
      <c r="BT207" s="77" t="e">
        <f ca="1">INDIRECT(CONCATENATE("フィニッシュ後入力!R",簡易速報!$F207+100,"C",COLUMN()),FALSE)</f>
        <v>#N/A</v>
      </c>
      <c r="BU207" s="77" t="e">
        <f ca="1">INDIRECT(CONCATENATE("フィニッシュ後入力!R",簡易速報!$F207+100,"C",COLUMN()),FALSE)</f>
        <v>#N/A</v>
      </c>
      <c r="BV207" s="77" t="e">
        <f ca="1">INDIRECT(CONCATENATE("フィニッシュ後入力!R",簡易速報!$F207+100,"C",COLUMN()),FALSE)</f>
        <v>#N/A</v>
      </c>
      <c r="BW207" s="77" t="e">
        <f ca="1">INDIRECT(CONCATENATE("フィニッシュ後入力!R",簡易速報!$F207+100,"C",COLUMN()),FALSE)</f>
        <v>#N/A</v>
      </c>
      <c r="BX207" s="77" t="e">
        <f ca="1">INDIRECT(CONCATENATE("フィニッシュ後入力!R",簡易速報!$F207+100,"C",COLUMN()),FALSE)</f>
        <v>#N/A</v>
      </c>
      <c r="BY207" s="77" t="e">
        <f ca="1">INDIRECT(CONCATENATE("フィニッシュ後入力!R",簡易速報!$F207+100,"C",COLUMN()),FALSE)</f>
        <v>#N/A</v>
      </c>
      <c r="BZ207" s="77" t="e">
        <f ca="1">INDIRECT(CONCATENATE("フィニッシュ後入力!R",簡易速報!$F207+100,"C",COLUMN()),FALSE)</f>
        <v>#N/A</v>
      </c>
      <c r="CA207" s="77" t="e">
        <f ca="1">INDIRECT(CONCATENATE("フィニッシュ後入力!R",簡易速報!$F207+100,"C",COLUMN()),FALSE)</f>
        <v>#N/A</v>
      </c>
      <c r="CB207" s="77" t="e">
        <f ca="1">INDIRECT(CONCATENATE("フィニッシュ後入力!R",簡易速報!$F207+100,"C",COLUMN()),FALSE)</f>
        <v>#N/A</v>
      </c>
      <c r="CC207" s="77" t="e">
        <f ca="1">INDIRECT(CONCATENATE("フィニッシュ後入力!R",簡易速報!$F207+100,"C",COLUMN()),FALSE)</f>
        <v>#N/A</v>
      </c>
      <c r="CD207" s="77" t="e">
        <f ca="1">INDIRECT(CONCATENATE("フィニッシュ後入力!R",簡易速報!$F207+100,"C",COLUMN()),FALSE)</f>
        <v>#N/A</v>
      </c>
      <c r="CE207" s="77" t="str">
        <f>IF(フィニッシュ後入力!CE207&lt;&gt;"",フィニッシュ後入力!CE207,"")</f>
        <v/>
      </c>
      <c r="CF207" s="77" t="str">
        <f>IF(フィニッシュ後入力!CF207&lt;&gt;"",フィニッシュ後入力!CF207,"")</f>
        <v/>
      </c>
      <c r="CG207" s="77" t="str">
        <f>IF(フィニッシュ後入力!CG207&lt;&gt;"",フィニッシュ後入力!CG207,"")</f>
        <v/>
      </c>
      <c r="CH207" s="77" t="str">
        <f>IF(フィニッシュ後入力!CH207&lt;&gt;"",フィニッシュ後入力!CH207,"")</f>
        <v/>
      </c>
      <c r="CI207" s="77" t="str">
        <f>IF(フィニッシュ後入力!CI207&lt;&gt;"",フィニッシュ後入力!CI207,"")</f>
        <v/>
      </c>
      <c r="CJ207" s="77" t="str">
        <f>IF(フィニッシュ後入力!CJ207&lt;&gt;"",フィニッシュ後入力!CJ207,"")</f>
        <v/>
      </c>
      <c r="CK207" s="77" t="str">
        <f>IF(フィニッシュ後入力!CK207&lt;&gt;"",フィニッシュ後入力!CK207,"")</f>
        <v/>
      </c>
      <c r="CL207" s="77" t="str">
        <f>IF(フィニッシュ後入力!CL207&lt;&gt;"",フィニッシュ後入力!CL207,"")</f>
        <v/>
      </c>
      <c r="CM207" s="77" t="str">
        <f>IF(フィニッシュ後入力!CM207&lt;&gt;"",フィニッシュ後入力!CM207,"")</f>
        <v/>
      </c>
      <c r="CN207" s="77" t="str">
        <f>IF(フィニッシュ後入力!CN207&lt;&gt;"",フィニッシュ後入力!CN207,"")</f>
        <v/>
      </c>
      <c r="CO207" s="77" t="str">
        <f>IF(フィニッシュ後入力!CO207&lt;&gt;"",フィニッシュ後入力!CO207,"")</f>
        <v/>
      </c>
      <c r="CP207" s="77" t="str">
        <f>IF(フィニッシュ後入力!CP207&lt;&gt;"",フィニッシュ後入力!CP207,"")</f>
        <v/>
      </c>
      <c r="CQ207" s="77" t="str">
        <f>IF(フィニッシュ後入力!CQ207&lt;&gt;"",フィニッシュ後入力!CQ207,"")</f>
        <v/>
      </c>
      <c r="CR207" s="77" t="str">
        <f>IF(フィニッシュ後入力!CR207&lt;&gt;"",フィニッシュ後入力!CR207,"")</f>
        <v/>
      </c>
      <c r="CS207" s="77" t="str">
        <f>IF(フィニッシュ後入力!CS207&lt;&gt;"",フィニッシュ後入力!CS207,"")</f>
        <v/>
      </c>
      <c r="CT207" s="77" t="str">
        <f>IF(フィニッシュ後入力!CT207&lt;&gt;"",フィニッシュ後入力!CT207,"")</f>
        <v/>
      </c>
      <c r="CU207" s="77" t="str">
        <f>IF(フィニッシュ後入力!CU207&lt;&gt;"",フィニッシュ後入力!CU207,"")</f>
        <v/>
      </c>
      <c r="CV207" s="77" t="str">
        <f>IF(フィニッシュ後入力!CV207&lt;&gt;"",フィニッシュ後入力!CV207,"")</f>
        <v/>
      </c>
      <c r="CW207" s="77" t="str">
        <f>IF(フィニッシュ後入力!CW207&lt;&gt;"",フィニッシュ後入力!CW207,"")</f>
        <v/>
      </c>
      <c r="CX207" s="77" t="str">
        <f>IF(フィニッシュ後入力!CX207&lt;&gt;"",フィニッシュ後入力!CX207,"")</f>
        <v/>
      </c>
      <c r="CY207" s="77" t="str">
        <f>IF(フィニッシュ後入力!CY207&lt;&gt;"",フィニッシュ後入力!CY207,"")</f>
        <v/>
      </c>
      <c r="CZ207" s="77" t="str">
        <f>IF(フィニッシュ後入力!CZ207&lt;&gt;"",フィニッシュ後入力!CZ207,"")</f>
        <v/>
      </c>
      <c r="DA207" s="77" t="str">
        <f>IF(フィニッシュ後入力!DA207&lt;&gt;"",フィニッシュ後入力!DA207,"")</f>
        <v/>
      </c>
      <c r="DB207" s="77" t="str">
        <f>IF(フィニッシュ後入力!DB207&lt;&gt;"",フィニッシュ後入力!DB207,"")</f>
        <v/>
      </c>
      <c r="DC207" s="77" t="str">
        <f>IF(フィニッシュ後入力!DC207&lt;&gt;"",フィニッシュ後入力!DC207,"")</f>
        <v/>
      </c>
      <c r="DD207" s="77" t="str">
        <f>IF(フィニッシュ後入力!DD207&lt;&gt;"",フィニッシュ後入力!DD207,"")</f>
        <v/>
      </c>
      <c r="DE207" s="77" t="str">
        <f>IF(フィニッシュ後入力!DE207&lt;&gt;"",フィニッシュ後入力!DE207,"")</f>
        <v/>
      </c>
      <c r="DF207" s="77" t="str">
        <f>IF(フィニッシュ後入力!DF207&lt;&gt;"",フィニッシュ後入力!DF207,"")</f>
        <v/>
      </c>
      <c r="DG207" s="77" t="str">
        <f>IF(フィニッシュ後入力!DG207&lt;&gt;"",フィニッシュ後入力!DG207,"")</f>
        <v/>
      </c>
      <c r="DH207" s="77" t="str">
        <f>IF(フィニッシュ後入力!DH207&lt;&gt;"",フィニッシュ後入力!DH207,"")</f>
        <v/>
      </c>
      <c r="DI207" s="77" t="str">
        <f>IF(フィニッシュ後入力!DI207&lt;&gt;"",フィニッシュ後入力!DI207,"")</f>
        <v/>
      </c>
      <c r="DJ207" s="77" t="str">
        <f>IF(フィニッシュ後入力!DJ207&lt;&gt;"",フィニッシュ後入力!DJ207,"")</f>
        <v/>
      </c>
      <c r="DK207" s="77" t="str">
        <f>IF(フィニッシュ後入力!DK207&lt;&gt;"",フィニッシュ後入力!DK207,"")</f>
        <v/>
      </c>
      <c r="DL207" s="77" t="str">
        <f>IF(フィニッシュ後入力!DL207&lt;&gt;"",フィニッシュ後入力!DL207,"")</f>
        <v/>
      </c>
      <c r="DM207" s="77" t="str">
        <f>IF(フィニッシュ後入力!DM207&lt;&gt;"",フィニッシュ後入力!DM207,"")</f>
        <v/>
      </c>
      <c r="DN207" s="77" t="str">
        <f>IF(フィニッシュ後入力!DN207&lt;&gt;"",フィニッシュ後入力!DN207,"")</f>
        <v/>
      </c>
      <c r="DO207" s="77" t="str">
        <f>IF(フィニッシュ後入力!DO207&lt;&gt;"",フィニッシュ後入力!DO207,"")</f>
        <v/>
      </c>
      <c r="DP207" s="77" t="str">
        <f>IF(フィニッシュ後入力!DP207&lt;&gt;"",フィニッシュ後入力!DP207,"")</f>
        <v/>
      </c>
      <c r="DQ207" s="77" t="str">
        <f>IF(フィニッシュ後入力!DQ207&lt;&gt;"",フィニッシュ後入力!DQ207,"")</f>
        <v/>
      </c>
      <c r="DR207" s="77" t="str">
        <f>IF(フィニッシュ後入力!DR207&lt;&gt;"",フィニッシュ後入力!DR207,"")</f>
        <v/>
      </c>
      <c r="DS207" s="77" t="str">
        <f>IF(フィニッシュ後入力!DS207&lt;&gt;"",フィニッシュ後入力!DS207,"")</f>
        <v/>
      </c>
      <c r="DT207" s="77" t="str">
        <f>IF(フィニッシュ後入力!DT207&lt;&gt;"",フィニッシュ後入力!DT207,"")</f>
        <v/>
      </c>
      <c r="DU207" s="77" t="str">
        <f>IF(フィニッシュ後入力!DU207&lt;&gt;"",フィニッシュ後入力!DU207,"")</f>
        <v/>
      </c>
      <c r="DV207" s="77" t="str">
        <f>IF(フィニッシュ後入力!DV207&lt;&gt;"",フィニッシュ後入力!DV207,"")</f>
        <v/>
      </c>
      <c r="DW207" s="77" t="str">
        <f>IF(フィニッシュ後入力!DW207&lt;&gt;"",フィニッシュ後入力!DW207,"")</f>
        <v/>
      </c>
      <c r="DX207" s="77" t="str">
        <f>IF(フィニッシュ後入力!DX207&lt;&gt;"",フィニッシュ後入力!DX207,"")</f>
        <v/>
      </c>
      <c r="DY207" s="77" t="str">
        <f>IF(フィニッシュ後入力!DY207&lt;&gt;"",フィニッシュ後入力!DY207,"")</f>
        <v/>
      </c>
      <c r="DZ207" s="77" t="str">
        <f>IF(フィニッシュ後入力!DZ207&lt;&gt;"",フィニッシュ後入力!DZ207,"")</f>
        <v/>
      </c>
      <c r="EA207" s="77" t="str">
        <f>IF(フィニッシュ後入力!EA207&lt;&gt;"",フィニッシュ後入力!EA207,"")</f>
        <v/>
      </c>
      <c r="EB207" s="77" t="str">
        <f>IF(フィニッシュ後入力!EB207&lt;&gt;"",フィニッシュ後入力!EB207,"")</f>
        <v/>
      </c>
      <c r="EC207" s="77" t="str">
        <f>IF(フィニッシュ後入力!EC207&lt;&gt;"",フィニッシュ後入力!EC207,"")</f>
        <v/>
      </c>
      <c r="ED207" s="77" t="str">
        <f>IF(フィニッシュ後入力!ED207&lt;&gt;"",フィニッシュ後入力!ED207,"")</f>
        <v/>
      </c>
      <c r="EE207" s="77" t="str">
        <f>IF(フィニッシュ後入力!EE207&lt;&gt;"",フィニッシュ後入力!EE207,"")</f>
        <v/>
      </c>
      <c r="EF207" s="77" t="str">
        <f>IF(フィニッシュ後入力!EF207&lt;&gt;"",フィニッシュ後入力!EF207,"")</f>
        <v/>
      </c>
      <c r="EG207" s="77" t="str">
        <f>IF(フィニッシュ後入力!EG207&lt;&gt;"",フィニッシュ後入力!EG207,"")</f>
        <v/>
      </c>
      <c r="EH207" s="77" t="str">
        <f>IF(フィニッシュ後入力!EH207&lt;&gt;"",フィニッシュ後入力!EH207,"")</f>
        <v/>
      </c>
      <c r="EI207" s="77" t="str">
        <f>IF(フィニッシュ後入力!EI207&lt;&gt;"",フィニッシュ後入力!EI207,"")</f>
        <v/>
      </c>
      <c r="EJ207" s="77" t="str">
        <f>IF(フィニッシュ後入力!EJ207&lt;&gt;"",フィニッシュ後入力!EJ207,"")</f>
        <v/>
      </c>
      <c r="EK207" s="77" t="str">
        <f>IF(フィニッシュ後入力!EK207&lt;&gt;"",フィニッシュ後入力!EK207,"")</f>
        <v/>
      </c>
      <c r="EL207" s="77" t="str">
        <f>IF(フィニッシュ後入力!EL207&lt;&gt;"",フィニッシュ後入力!EL207,"")</f>
        <v/>
      </c>
      <c r="EM207" s="77" t="str">
        <f>IF(フィニッシュ後入力!EM207&lt;&gt;"",フィニッシュ後入力!EM207,"")</f>
        <v/>
      </c>
      <c r="EN207" s="77" t="str">
        <f>IF(フィニッシュ後入力!EN207&lt;&gt;"",フィニッシュ後入力!EN207,"")</f>
        <v/>
      </c>
      <c r="EO207" s="77" t="str">
        <f>IF(フィニッシュ後入力!EO207&lt;&gt;"",フィニッシュ後入力!EO207,"")</f>
        <v/>
      </c>
      <c r="EP207" s="77" t="str">
        <f>IF(フィニッシュ後入力!EP207&lt;&gt;"",フィニッシュ後入力!EP207,"")</f>
        <v/>
      </c>
      <c r="EQ207" s="77" t="str">
        <f>IF(フィニッシュ後入力!EQ207&lt;&gt;"",フィニッシュ後入力!EQ207,"")</f>
        <v/>
      </c>
      <c r="ER207" s="77" t="str">
        <f>IF(フィニッシュ後入力!ER207&lt;&gt;"",フィニッシュ後入力!ER207,"")</f>
        <v/>
      </c>
      <c r="ES207" s="77" t="str">
        <f>IF(フィニッシュ後入力!ES207&lt;&gt;"",フィニッシュ後入力!ES207,"")</f>
        <v/>
      </c>
      <c r="ET207" s="77" t="str">
        <f>IF(フィニッシュ後入力!ET207&lt;&gt;"",フィニッシュ後入力!ET207,"")</f>
        <v/>
      </c>
      <c r="EU207" s="77" t="str">
        <f>IF(フィニッシュ後入力!EU207&lt;&gt;"",フィニッシュ後入力!EU207,"")</f>
        <v/>
      </c>
      <c r="EV207" s="77" t="str">
        <f>IF(フィニッシュ後入力!EV207&lt;&gt;"",フィニッシュ後入力!EV207,"")</f>
        <v/>
      </c>
      <c r="EW207" s="77" t="str">
        <f>IF(フィニッシュ後入力!EW207&lt;&gt;"",フィニッシュ後入力!EW207,"")</f>
        <v/>
      </c>
      <c r="EX207" s="77" t="str">
        <f>IF(フィニッシュ後入力!EX207&lt;&gt;"",フィニッシュ後入力!EX207,"")</f>
        <v/>
      </c>
      <c r="EY207" s="77" t="str">
        <f>IF(フィニッシュ後入力!EY207&lt;&gt;"",フィニッシュ後入力!EY207,"")</f>
        <v/>
      </c>
      <c r="EZ207" s="77" t="str">
        <f>IF(フィニッシュ後入力!EZ207&lt;&gt;"",フィニッシュ後入力!EZ207,"")</f>
        <v/>
      </c>
      <c r="FA207" s="77" t="e">
        <f ca="1">INDIRECT(CONCATENATE("フィニッシュ後入力!R",簡易速報!$F207+100,"C",COLUMN()),FALSE)</f>
        <v>#N/A</v>
      </c>
      <c r="FB207" s="77" t="e">
        <f ca="1">INDIRECT(CONCATENATE("フィニッシュ後入力!R",簡易速報!$F207+100,"C",COLUMN()),FALSE)</f>
        <v>#N/A</v>
      </c>
      <c r="FC207" s="74" t="e">
        <f ca="1">(INDIRECT(CONCATENATE("フィニッシュ後入力!R",簡易速報!$F207+100,"C",COLUMN()),FALSE)+INDIRECT(CONCATENATE("フィニッシュ後入力!R",簡易速報!$F207+100,"C",COLUMN()+1),FALSE))/2</f>
        <v>#N/A</v>
      </c>
      <c r="FD207" s="74"/>
      <c r="FE207" s="74"/>
      <c r="FF207" s="74"/>
      <c r="FG207" s="77" t="e">
        <f ca="1">INDIRECT(CONCATENATE("フィニッシュ後入力!R",簡易速報!$F207+100,"C",COLUMN()),FALSE)</f>
        <v>#N/A</v>
      </c>
      <c r="FH207" s="77" t="e">
        <f ca="1">INDIRECT(CONCATENATE("フィニッシュ後入力!R",簡易速報!$F207+100,"C",COLUMN()),FALSE)</f>
        <v>#N/A</v>
      </c>
      <c r="FI207" s="74" t="e">
        <f ca="1">(INDIRECT(CONCATENATE("フィニッシュ後入力!R",簡易速報!$F207+100,"C",COLUMN()),FALSE)+INDIRECT(CONCATENATE("フィニッシュ後入力!R",簡易速報!$F207+100,"C",COLUMN()+1),FALSE))/2</f>
        <v>#N/A</v>
      </c>
      <c r="FJ207" s="74"/>
      <c r="FK207" s="74"/>
      <c r="FL207" s="74"/>
      <c r="FM207" s="77" t="e">
        <f ca="1">INDIRECT(CONCATENATE("フィニッシュ後入力!R",簡易速報!$F207+100,"C",COLUMN()),FALSE)</f>
        <v>#N/A</v>
      </c>
      <c r="FN207" s="77" t="e">
        <f ca="1">INDIRECT(CONCATENATE("フィニッシュ後入力!R",簡易速報!$F207+100,"C",COLUMN()),FALSE)</f>
        <v>#N/A</v>
      </c>
      <c r="FO207" s="74" t="e">
        <f ca="1">(INDIRECT(CONCATENATE("フィニッシュ後入力!R",簡易速報!$F207+100,"C",COLUMN()),FALSE)+INDIRECT(CONCATENATE("フィニッシュ後入力!R",簡易速報!$F207+100,"C",COLUMN()+1),FALSE))/2</f>
        <v>#N/A</v>
      </c>
      <c r="FP207" s="60"/>
      <c r="FQ207" s="60"/>
      <c r="FR207" s="60"/>
      <c r="FS207" s="60"/>
      <c r="FT207" s="60"/>
      <c r="FU207" s="60"/>
      <c r="FV207" s="60"/>
      <c r="FW207" s="60"/>
      <c r="FX207" s="60"/>
      <c r="FY207" s="60"/>
      <c r="FZ207" s="60"/>
      <c r="GA207" s="60"/>
      <c r="GB207" s="60"/>
      <c r="GC207" s="60"/>
      <c r="GD207" s="74" t="e">
        <f ca="1">INDIRECT("フィニッシュ後入力!G"&amp;簡易速報!$F207+100)</f>
        <v>#N/A</v>
      </c>
    </row>
    <row r="208" spans="1:186">
      <c r="A208" s="74" t="e">
        <f ca="1">簡易速報!O208</f>
        <v>#N/A</v>
      </c>
      <c r="B208" s="74" t="e">
        <f ca="1">簡易速報!P208</f>
        <v>#N/A</v>
      </c>
      <c r="C208" s="74" t="e">
        <f ca="1">簡易速報!Q208</f>
        <v>#N/A</v>
      </c>
      <c r="D208" s="74" t="e">
        <f ca="1">簡易速報!R208</f>
        <v>#N/A</v>
      </c>
      <c r="E208" s="147" t="e">
        <f ca="1">簡易速報!T208</f>
        <v>#N/A</v>
      </c>
      <c r="F208" s="74" t="e">
        <f ca="1">簡易速報!S208</f>
        <v>#N/A</v>
      </c>
      <c r="G208" s="74" t="e">
        <f ca="1">簡易速報!U208</f>
        <v>#N/A</v>
      </c>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c r="AP208" s="74"/>
      <c r="AQ208" s="74"/>
      <c r="AR208" s="74"/>
      <c r="AS208" s="74"/>
      <c r="AT208" s="74"/>
      <c r="AU208" s="74"/>
      <c r="AV208" s="74"/>
      <c r="AW208" s="74"/>
      <c r="AX208" s="74"/>
      <c r="AY208" s="74"/>
      <c r="AZ208" s="74"/>
      <c r="BA208" s="77" t="e">
        <f ca="1">INDIRECT(CONCATENATE("フィニッシュ後入力!R",簡易速報!$F208+100,"C",COLUMN()),FALSE)</f>
        <v>#N/A</v>
      </c>
      <c r="BB208" s="77" t="e">
        <f ca="1">INDIRECT(CONCATENATE("フィニッシュ後入力!R",簡易速報!$F208+100,"C",COLUMN()),FALSE)</f>
        <v>#N/A</v>
      </c>
      <c r="BC208" s="77" t="e">
        <f ca="1">INDIRECT(CONCATENATE("フィニッシュ後入力!R",簡易速報!$F208+100,"C",COLUMN()),FALSE)</f>
        <v>#N/A</v>
      </c>
      <c r="BD208" s="77" t="e">
        <f ca="1">INDIRECT(CONCATENATE("フィニッシュ後入力!R",簡易速報!$F208+100,"C",COLUMN()),FALSE)</f>
        <v>#N/A</v>
      </c>
      <c r="BE208" s="77" t="e">
        <f ca="1">INDIRECT(CONCATENATE("フィニッシュ後入力!R",簡易速報!$F208+100,"C",COLUMN()),FALSE)</f>
        <v>#N/A</v>
      </c>
      <c r="BF208" s="77" t="e">
        <f ca="1">INDIRECT(CONCATENATE("フィニッシュ後入力!R",簡易速報!$F208+100,"C",COLUMN()),FALSE)</f>
        <v>#N/A</v>
      </c>
      <c r="BG208" s="77" t="e">
        <f ca="1">INDIRECT(CONCATENATE("フィニッシュ後入力!R",簡易速報!$F208+100,"C",COLUMN()),FALSE)</f>
        <v>#N/A</v>
      </c>
      <c r="BH208" s="77" t="e">
        <f ca="1">INDIRECT(CONCATENATE("フィニッシュ後入力!R",簡易速報!$F208+100,"C",COLUMN()),FALSE)</f>
        <v>#N/A</v>
      </c>
      <c r="BI208" s="77" t="e">
        <f ca="1">INDIRECT(CONCATENATE("フィニッシュ後入力!R",簡易速報!$F208+100,"C",COLUMN()),FALSE)</f>
        <v>#N/A</v>
      </c>
      <c r="BJ208" s="77" t="e">
        <f ca="1">INDIRECT(CONCATENATE("フィニッシュ後入力!R",簡易速報!$F208+100,"C",COLUMN()),FALSE)</f>
        <v>#N/A</v>
      </c>
      <c r="BK208" s="77" t="e">
        <f ca="1">INDIRECT(CONCATENATE("フィニッシュ後入力!R",簡易速報!$F208+100,"C",COLUMN()),FALSE)</f>
        <v>#N/A</v>
      </c>
      <c r="BL208" s="77" t="e">
        <f ca="1">INDIRECT(CONCATENATE("フィニッシュ後入力!R",簡易速報!$F208+100,"C",COLUMN()),FALSE)</f>
        <v>#N/A</v>
      </c>
      <c r="BM208" s="77" t="e">
        <f ca="1">INDIRECT(CONCATENATE("フィニッシュ後入力!R",簡易速報!$F208+100,"C",COLUMN()),FALSE)</f>
        <v>#N/A</v>
      </c>
      <c r="BN208" s="77" t="e">
        <f ca="1">INDIRECT(CONCATENATE("フィニッシュ後入力!R",簡易速報!$F208+100,"C",COLUMN()),FALSE)</f>
        <v>#N/A</v>
      </c>
      <c r="BO208" s="77" t="e">
        <f ca="1">INDIRECT(CONCATENATE("フィニッシュ後入力!R",簡易速報!$F208+100,"C",COLUMN()),FALSE)</f>
        <v>#N/A</v>
      </c>
      <c r="BP208" s="77" t="e">
        <f ca="1">INDIRECT(CONCATENATE("フィニッシュ後入力!R",簡易速報!$F208+100,"C",COLUMN()),FALSE)</f>
        <v>#N/A</v>
      </c>
      <c r="BQ208" s="77" t="e">
        <f ca="1">INDIRECT(CONCATENATE("フィニッシュ後入力!R",簡易速報!$F208+100,"C",COLUMN()),FALSE)</f>
        <v>#N/A</v>
      </c>
      <c r="BR208" s="77" t="e">
        <f ca="1">INDIRECT(CONCATENATE("フィニッシュ後入力!R",簡易速報!$F208+100,"C",COLUMN()),FALSE)</f>
        <v>#N/A</v>
      </c>
      <c r="BS208" s="77" t="e">
        <f ca="1">INDIRECT(CONCATENATE("フィニッシュ後入力!R",簡易速報!$F208+100,"C",COLUMN()),FALSE)</f>
        <v>#N/A</v>
      </c>
      <c r="BT208" s="77" t="e">
        <f ca="1">INDIRECT(CONCATENATE("フィニッシュ後入力!R",簡易速報!$F208+100,"C",COLUMN()),FALSE)</f>
        <v>#N/A</v>
      </c>
      <c r="BU208" s="77" t="e">
        <f ca="1">INDIRECT(CONCATENATE("フィニッシュ後入力!R",簡易速報!$F208+100,"C",COLUMN()),FALSE)</f>
        <v>#N/A</v>
      </c>
      <c r="BV208" s="77" t="e">
        <f ca="1">INDIRECT(CONCATENATE("フィニッシュ後入力!R",簡易速報!$F208+100,"C",COLUMN()),FALSE)</f>
        <v>#N/A</v>
      </c>
      <c r="BW208" s="77" t="e">
        <f ca="1">INDIRECT(CONCATENATE("フィニッシュ後入力!R",簡易速報!$F208+100,"C",COLUMN()),FALSE)</f>
        <v>#N/A</v>
      </c>
      <c r="BX208" s="77" t="e">
        <f ca="1">INDIRECT(CONCATENATE("フィニッシュ後入力!R",簡易速報!$F208+100,"C",COLUMN()),FALSE)</f>
        <v>#N/A</v>
      </c>
      <c r="BY208" s="77" t="e">
        <f ca="1">INDIRECT(CONCATENATE("フィニッシュ後入力!R",簡易速報!$F208+100,"C",COLUMN()),FALSE)</f>
        <v>#N/A</v>
      </c>
      <c r="BZ208" s="77" t="e">
        <f ca="1">INDIRECT(CONCATENATE("フィニッシュ後入力!R",簡易速報!$F208+100,"C",COLUMN()),FALSE)</f>
        <v>#N/A</v>
      </c>
      <c r="CA208" s="77" t="e">
        <f ca="1">INDIRECT(CONCATENATE("フィニッシュ後入力!R",簡易速報!$F208+100,"C",COLUMN()),FALSE)</f>
        <v>#N/A</v>
      </c>
      <c r="CB208" s="77" t="e">
        <f ca="1">INDIRECT(CONCATENATE("フィニッシュ後入力!R",簡易速報!$F208+100,"C",COLUMN()),FALSE)</f>
        <v>#N/A</v>
      </c>
      <c r="CC208" s="77" t="e">
        <f ca="1">INDIRECT(CONCATENATE("フィニッシュ後入力!R",簡易速報!$F208+100,"C",COLUMN()),FALSE)</f>
        <v>#N/A</v>
      </c>
      <c r="CD208" s="77" t="e">
        <f ca="1">INDIRECT(CONCATENATE("フィニッシュ後入力!R",簡易速報!$F208+100,"C",COLUMN()),FALSE)</f>
        <v>#N/A</v>
      </c>
      <c r="CE208" s="77" t="str">
        <f>IF(フィニッシュ後入力!CE208&lt;&gt;"",フィニッシュ後入力!CE208,"")</f>
        <v/>
      </c>
      <c r="CF208" s="77" t="str">
        <f>IF(フィニッシュ後入力!CF208&lt;&gt;"",フィニッシュ後入力!CF208,"")</f>
        <v/>
      </c>
      <c r="CG208" s="77" t="str">
        <f>IF(フィニッシュ後入力!CG208&lt;&gt;"",フィニッシュ後入力!CG208,"")</f>
        <v/>
      </c>
      <c r="CH208" s="77" t="str">
        <f>IF(フィニッシュ後入力!CH208&lt;&gt;"",フィニッシュ後入力!CH208,"")</f>
        <v/>
      </c>
      <c r="CI208" s="77" t="str">
        <f>IF(フィニッシュ後入力!CI208&lt;&gt;"",フィニッシュ後入力!CI208,"")</f>
        <v/>
      </c>
      <c r="CJ208" s="77" t="str">
        <f>IF(フィニッシュ後入力!CJ208&lt;&gt;"",フィニッシュ後入力!CJ208,"")</f>
        <v/>
      </c>
      <c r="CK208" s="77" t="str">
        <f>IF(フィニッシュ後入力!CK208&lt;&gt;"",フィニッシュ後入力!CK208,"")</f>
        <v/>
      </c>
      <c r="CL208" s="77" t="str">
        <f>IF(フィニッシュ後入力!CL208&lt;&gt;"",フィニッシュ後入力!CL208,"")</f>
        <v/>
      </c>
      <c r="CM208" s="77" t="str">
        <f>IF(フィニッシュ後入力!CM208&lt;&gt;"",フィニッシュ後入力!CM208,"")</f>
        <v/>
      </c>
      <c r="CN208" s="77" t="str">
        <f>IF(フィニッシュ後入力!CN208&lt;&gt;"",フィニッシュ後入力!CN208,"")</f>
        <v/>
      </c>
      <c r="CO208" s="77" t="str">
        <f>IF(フィニッシュ後入力!CO208&lt;&gt;"",フィニッシュ後入力!CO208,"")</f>
        <v/>
      </c>
      <c r="CP208" s="77" t="str">
        <f>IF(フィニッシュ後入力!CP208&lt;&gt;"",フィニッシュ後入力!CP208,"")</f>
        <v/>
      </c>
      <c r="CQ208" s="77" t="str">
        <f>IF(フィニッシュ後入力!CQ208&lt;&gt;"",フィニッシュ後入力!CQ208,"")</f>
        <v/>
      </c>
      <c r="CR208" s="77" t="str">
        <f>IF(フィニッシュ後入力!CR208&lt;&gt;"",フィニッシュ後入力!CR208,"")</f>
        <v/>
      </c>
      <c r="CS208" s="77" t="str">
        <f>IF(フィニッシュ後入力!CS208&lt;&gt;"",フィニッシュ後入力!CS208,"")</f>
        <v/>
      </c>
      <c r="CT208" s="77" t="str">
        <f>IF(フィニッシュ後入力!CT208&lt;&gt;"",フィニッシュ後入力!CT208,"")</f>
        <v/>
      </c>
      <c r="CU208" s="77" t="str">
        <f>IF(フィニッシュ後入力!CU208&lt;&gt;"",フィニッシュ後入力!CU208,"")</f>
        <v/>
      </c>
      <c r="CV208" s="77" t="str">
        <f>IF(フィニッシュ後入力!CV208&lt;&gt;"",フィニッシュ後入力!CV208,"")</f>
        <v/>
      </c>
      <c r="CW208" s="77" t="str">
        <f>IF(フィニッシュ後入力!CW208&lt;&gt;"",フィニッシュ後入力!CW208,"")</f>
        <v/>
      </c>
      <c r="CX208" s="77" t="str">
        <f>IF(フィニッシュ後入力!CX208&lt;&gt;"",フィニッシュ後入力!CX208,"")</f>
        <v/>
      </c>
      <c r="CY208" s="77" t="str">
        <f>IF(フィニッシュ後入力!CY208&lt;&gt;"",フィニッシュ後入力!CY208,"")</f>
        <v/>
      </c>
      <c r="CZ208" s="77" t="str">
        <f>IF(フィニッシュ後入力!CZ208&lt;&gt;"",フィニッシュ後入力!CZ208,"")</f>
        <v/>
      </c>
      <c r="DA208" s="77" t="str">
        <f>IF(フィニッシュ後入力!DA208&lt;&gt;"",フィニッシュ後入力!DA208,"")</f>
        <v/>
      </c>
      <c r="DB208" s="77" t="str">
        <f>IF(フィニッシュ後入力!DB208&lt;&gt;"",フィニッシュ後入力!DB208,"")</f>
        <v/>
      </c>
      <c r="DC208" s="77" t="str">
        <f>IF(フィニッシュ後入力!DC208&lt;&gt;"",フィニッシュ後入力!DC208,"")</f>
        <v/>
      </c>
      <c r="DD208" s="77" t="str">
        <f>IF(フィニッシュ後入力!DD208&lt;&gt;"",フィニッシュ後入力!DD208,"")</f>
        <v/>
      </c>
      <c r="DE208" s="77" t="str">
        <f>IF(フィニッシュ後入力!DE208&lt;&gt;"",フィニッシュ後入力!DE208,"")</f>
        <v/>
      </c>
      <c r="DF208" s="77" t="str">
        <f>IF(フィニッシュ後入力!DF208&lt;&gt;"",フィニッシュ後入力!DF208,"")</f>
        <v/>
      </c>
      <c r="DG208" s="77" t="str">
        <f>IF(フィニッシュ後入力!DG208&lt;&gt;"",フィニッシュ後入力!DG208,"")</f>
        <v/>
      </c>
      <c r="DH208" s="77" t="str">
        <f>IF(フィニッシュ後入力!DH208&lt;&gt;"",フィニッシュ後入力!DH208,"")</f>
        <v/>
      </c>
      <c r="DI208" s="77" t="str">
        <f>IF(フィニッシュ後入力!DI208&lt;&gt;"",フィニッシュ後入力!DI208,"")</f>
        <v/>
      </c>
      <c r="DJ208" s="77" t="str">
        <f>IF(フィニッシュ後入力!DJ208&lt;&gt;"",フィニッシュ後入力!DJ208,"")</f>
        <v/>
      </c>
      <c r="DK208" s="77" t="str">
        <f>IF(フィニッシュ後入力!DK208&lt;&gt;"",フィニッシュ後入力!DK208,"")</f>
        <v/>
      </c>
      <c r="DL208" s="77" t="str">
        <f>IF(フィニッシュ後入力!DL208&lt;&gt;"",フィニッシュ後入力!DL208,"")</f>
        <v/>
      </c>
      <c r="DM208" s="77" t="str">
        <f>IF(フィニッシュ後入力!DM208&lt;&gt;"",フィニッシュ後入力!DM208,"")</f>
        <v/>
      </c>
      <c r="DN208" s="77" t="str">
        <f>IF(フィニッシュ後入力!DN208&lt;&gt;"",フィニッシュ後入力!DN208,"")</f>
        <v/>
      </c>
      <c r="DO208" s="77" t="str">
        <f>IF(フィニッシュ後入力!DO208&lt;&gt;"",フィニッシュ後入力!DO208,"")</f>
        <v/>
      </c>
      <c r="DP208" s="77" t="str">
        <f>IF(フィニッシュ後入力!DP208&lt;&gt;"",フィニッシュ後入力!DP208,"")</f>
        <v/>
      </c>
      <c r="DQ208" s="77" t="str">
        <f>IF(フィニッシュ後入力!DQ208&lt;&gt;"",フィニッシュ後入力!DQ208,"")</f>
        <v/>
      </c>
      <c r="DR208" s="77" t="str">
        <f>IF(フィニッシュ後入力!DR208&lt;&gt;"",フィニッシュ後入力!DR208,"")</f>
        <v/>
      </c>
      <c r="DS208" s="77" t="str">
        <f>IF(フィニッシュ後入力!DS208&lt;&gt;"",フィニッシュ後入力!DS208,"")</f>
        <v/>
      </c>
      <c r="DT208" s="77" t="str">
        <f>IF(フィニッシュ後入力!DT208&lt;&gt;"",フィニッシュ後入力!DT208,"")</f>
        <v/>
      </c>
      <c r="DU208" s="77" t="str">
        <f>IF(フィニッシュ後入力!DU208&lt;&gt;"",フィニッシュ後入力!DU208,"")</f>
        <v/>
      </c>
      <c r="DV208" s="77" t="str">
        <f>IF(フィニッシュ後入力!DV208&lt;&gt;"",フィニッシュ後入力!DV208,"")</f>
        <v/>
      </c>
      <c r="DW208" s="77" t="str">
        <f>IF(フィニッシュ後入力!DW208&lt;&gt;"",フィニッシュ後入力!DW208,"")</f>
        <v/>
      </c>
      <c r="DX208" s="77" t="str">
        <f>IF(フィニッシュ後入力!DX208&lt;&gt;"",フィニッシュ後入力!DX208,"")</f>
        <v/>
      </c>
      <c r="DY208" s="77" t="str">
        <f>IF(フィニッシュ後入力!DY208&lt;&gt;"",フィニッシュ後入力!DY208,"")</f>
        <v/>
      </c>
      <c r="DZ208" s="77" t="str">
        <f>IF(フィニッシュ後入力!DZ208&lt;&gt;"",フィニッシュ後入力!DZ208,"")</f>
        <v/>
      </c>
      <c r="EA208" s="77" t="str">
        <f>IF(フィニッシュ後入力!EA208&lt;&gt;"",フィニッシュ後入力!EA208,"")</f>
        <v/>
      </c>
      <c r="EB208" s="77" t="str">
        <f>IF(フィニッシュ後入力!EB208&lt;&gt;"",フィニッシュ後入力!EB208,"")</f>
        <v/>
      </c>
      <c r="EC208" s="77" t="str">
        <f>IF(フィニッシュ後入力!EC208&lt;&gt;"",フィニッシュ後入力!EC208,"")</f>
        <v/>
      </c>
      <c r="ED208" s="77" t="str">
        <f>IF(フィニッシュ後入力!ED208&lt;&gt;"",フィニッシュ後入力!ED208,"")</f>
        <v/>
      </c>
      <c r="EE208" s="77" t="str">
        <f>IF(フィニッシュ後入力!EE208&lt;&gt;"",フィニッシュ後入力!EE208,"")</f>
        <v/>
      </c>
      <c r="EF208" s="77" t="str">
        <f>IF(フィニッシュ後入力!EF208&lt;&gt;"",フィニッシュ後入力!EF208,"")</f>
        <v/>
      </c>
      <c r="EG208" s="77" t="str">
        <f>IF(フィニッシュ後入力!EG208&lt;&gt;"",フィニッシュ後入力!EG208,"")</f>
        <v/>
      </c>
      <c r="EH208" s="77" t="str">
        <f>IF(フィニッシュ後入力!EH208&lt;&gt;"",フィニッシュ後入力!EH208,"")</f>
        <v/>
      </c>
      <c r="EI208" s="77" t="str">
        <f>IF(フィニッシュ後入力!EI208&lt;&gt;"",フィニッシュ後入力!EI208,"")</f>
        <v/>
      </c>
      <c r="EJ208" s="77" t="str">
        <f>IF(フィニッシュ後入力!EJ208&lt;&gt;"",フィニッシュ後入力!EJ208,"")</f>
        <v/>
      </c>
      <c r="EK208" s="77" t="str">
        <f>IF(フィニッシュ後入力!EK208&lt;&gt;"",フィニッシュ後入力!EK208,"")</f>
        <v/>
      </c>
      <c r="EL208" s="77" t="str">
        <f>IF(フィニッシュ後入力!EL208&lt;&gt;"",フィニッシュ後入力!EL208,"")</f>
        <v/>
      </c>
      <c r="EM208" s="77" t="str">
        <f>IF(フィニッシュ後入力!EM208&lt;&gt;"",フィニッシュ後入力!EM208,"")</f>
        <v/>
      </c>
      <c r="EN208" s="77" t="str">
        <f>IF(フィニッシュ後入力!EN208&lt;&gt;"",フィニッシュ後入力!EN208,"")</f>
        <v/>
      </c>
      <c r="EO208" s="77" t="str">
        <f>IF(フィニッシュ後入力!EO208&lt;&gt;"",フィニッシュ後入力!EO208,"")</f>
        <v/>
      </c>
      <c r="EP208" s="77" t="str">
        <f>IF(フィニッシュ後入力!EP208&lt;&gt;"",フィニッシュ後入力!EP208,"")</f>
        <v/>
      </c>
      <c r="EQ208" s="77" t="str">
        <f>IF(フィニッシュ後入力!EQ208&lt;&gt;"",フィニッシュ後入力!EQ208,"")</f>
        <v/>
      </c>
      <c r="ER208" s="77" t="str">
        <f>IF(フィニッシュ後入力!ER208&lt;&gt;"",フィニッシュ後入力!ER208,"")</f>
        <v/>
      </c>
      <c r="ES208" s="77" t="str">
        <f>IF(フィニッシュ後入力!ES208&lt;&gt;"",フィニッシュ後入力!ES208,"")</f>
        <v/>
      </c>
      <c r="ET208" s="77" t="str">
        <f>IF(フィニッシュ後入力!ET208&lt;&gt;"",フィニッシュ後入力!ET208,"")</f>
        <v/>
      </c>
      <c r="EU208" s="77" t="str">
        <f>IF(フィニッシュ後入力!EU208&lt;&gt;"",フィニッシュ後入力!EU208,"")</f>
        <v/>
      </c>
      <c r="EV208" s="77" t="str">
        <f>IF(フィニッシュ後入力!EV208&lt;&gt;"",フィニッシュ後入力!EV208,"")</f>
        <v/>
      </c>
      <c r="EW208" s="77" t="str">
        <f>IF(フィニッシュ後入力!EW208&lt;&gt;"",フィニッシュ後入力!EW208,"")</f>
        <v/>
      </c>
      <c r="EX208" s="77" t="str">
        <f>IF(フィニッシュ後入力!EX208&lt;&gt;"",フィニッシュ後入力!EX208,"")</f>
        <v/>
      </c>
      <c r="EY208" s="77" t="str">
        <f>IF(フィニッシュ後入力!EY208&lt;&gt;"",フィニッシュ後入力!EY208,"")</f>
        <v/>
      </c>
      <c r="EZ208" s="77" t="str">
        <f>IF(フィニッシュ後入力!EZ208&lt;&gt;"",フィニッシュ後入力!EZ208,"")</f>
        <v/>
      </c>
      <c r="FA208" s="77" t="e">
        <f ca="1">INDIRECT(CONCATENATE("フィニッシュ後入力!R",簡易速報!$F208+100,"C",COLUMN()),FALSE)</f>
        <v>#N/A</v>
      </c>
      <c r="FB208" s="77" t="e">
        <f ca="1">INDIRECT(CONCATENATE("フィニッシュ後入力!R",簡易速報!$F208+100,"C",COLUMN()),FALSE)</f>
        <v>#N/A</v>
      </c>
      <c r="FC208" s="74" t="e">
        <f ca="1">(INDIRECT(CONCATENATE("フィニッシュ後入力!R",簡易速報!$F208+100,"C",COLUMN()),FALSE)+INDIRECT(CONCATENATE("フィニッシュ後入力!R",簡易速報!$F208+100,"C",COLUMN()+1),FALSE))/2</f>
        <v>#N/A</v>
      </c>
      <c r="FD208" s="74"/>
      <c r="FE208" s="74"/>
      <c r="FF208" s="74"/>
      <c r="FG208" s="77" t="e">
        <f ca="1">INDIRECT(CONCATENATE("フィニッシュ後入力!R",簡易速報!$F208+100,"C",COLUMN()),FALSE)</f>
        <v>#N/A</v>
      </c>
      <c r="FH208" s="77" t="e">
        <f ca="1">INDIRECT(CONCATENATE("フィニッシュ後入力!R",簡易速報!$F208+100,"C",COLUMN()),FALSE)</f>
        <v>#N/A</v>
      </c>
      <c r="FI208" s="74" t="e">
        <f ca="1">(INDIRECT(CONCATENATE("フィニッシュ後入力!R",簡易速報!$F208+100,"C",COLUMN()),FALSE)+INDIRECT(CONCATENATE("フィニッシュ後入力!R",簡易速報!$F208+100,"C",COLUMN()+1),FALSE))/2</f>
        <v>#N/A</v>
      </c>
      <c r="FJ208" s="74"/>
      <c r="FK208" s="74"/>
      <c r="FL208" s="74"/>
      <c r="FM208" s="77" t="e">
        <f ca="1">INDIRECT(CONCATENATE("フィニッシュ後入力!R",簡易速報!$F208+100,"C",COLUMN()),FALSE)</f>
        <v>#N/A</v>
      </c>
      <c r="FN208" s="77" t="e">
        <f ca="1">INDIRECT(CONCATENATE("フィニッシュ後入力!R",簡易速報!$F208+100,"C",COLUMN()),FALSE)</f>
        <v>#N/A</v>
      </c>
      <c r="FO208" s="74" t="e">
        <f ca="1">(INDIRECT(CONCATENATE("フィニッシュ後入力!R",簡易速報!$F208+100,"C",COLUMN()),FALSE)+INDIRECT(CONCATENATE("フィニッシュ後入力!R",簡易速報!$F208+100,"C",COLUMN()+1),FALSE))/2</f>
        <v>#N/A</v>
      </c>
      <c r="FP208" s="60"/>
      <c r="FQ208" s="60"/>
      <c r="FR208" s="60"/>
      <c r="FS208" s="60"/>
      <c r="FT208" s="60"/>
      <c r="FU208" s="60"/>
      <c r="FV208" s="60"/>
      <c r="FW208" s="60"/>
      <c r="FX208" s="60"/>
      <c r="FY208" s="60"/>
      <c r="FZ208" s="60"/>
      <c r="GA208" s="60"/>
      <c r="GB208" s="60"/>
      <c r="GC208" s="60"/>
      <c r="GD208" s="74" t="e">
        <f ca="1">INDIRECT("フィニッシュ後入力!G"&amp;簡易速報!$F208+100)</f>
        <v>#N/A</v>
      </c>
    </row>
    <row r="209" spans="1:186">
      <c r="A209" s="74" t="e">
        <f ca="1">簡易速報!O209</f>
        <v>#N/A</v>
      </c>
      <c r="B209" s="74" t="e">
        <f ca="1">簡易速報!P209</f>
        <v>#N/A</v>
      </c>
      <c r="C209" s="74" t="e">
        <f ca="1">簡易速報!Q209</f>
        <v>#N/A</v>
      </c>
      <c r="D209" s="74" t="e">
        <f ca="1">簡易速報!R209</f>
        <v>#N/A</v>
      </c>
      <c r="E209" s="147" t="e">
        <f ca="1">簡易速報!T209</f>
        <v>#N/A</v>
      </c>
      <c r="F209" s="74" t="e">
        <f ca="1">簡易速報!S209</f>
        <v>#N/A</v>
      </c>
      <c r="G209" s="74" t="e">
        <f ca="1">簡易速報!U209</f>
        <v>#N/A</v>
      </c>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c r="AP209" s="74"/>
      <c r="AQ209" s="74"/>
      <c r="AR209" s="74"/>
      <c r="AS209" s="74"/>
      <c r="AT209" s="74"/>
      <c r="AU209" s="74"/>
      <c r="AV209" s="74"/>
      <c r="AW209" s="74"/>
      <c r="AX209" s="74"/>
      <c r="AY209" s="74"/>
      <c r="AZ209" s="74"/>
      <c r="BA209" s="77" t="e">
        <f ca="1">INDIRECT(CONCATENATE("フィニッシュ後入力!R",簡易速報!$F209+100,"C",COLUMN()),FALSE)</f>
        <v>#N/A</v>
      </c>
      <c r="BB209" s="77" t="e">
        <f ca="1">INDIRECT(CONCATENATE("フィニッシュ後入力!R",簡易速報!$F209+100,"C",COLUMN()),FALSE)</f>
        <v>#N/A</v>
      </c>
      <c r="BC209" s="77" t="e">
        <f ca="1">INDIRECT(CONCATENATE("フィニッシュ後入力!R",簡易速報!$F209+100,"C",COLUMN()),FALSE)</f>
        <v>#N/A</v>
      </c>
      <c r="BD209" s="77" t="e">
        <f ca="1">INDIRECT(CONCATENATE("フィニッシュ後入力!R",簡易速報!$F209+100,"C",COLUMN()),FALSE)</f>
        <v>#N/A</v>
      </c>
      <c r="BE209" s="77" t="e">
        <f ca="1">INDIRECT(CONCATENATE("フィニッシュ後入力!R",簡易速報!$F209+100,"C",COLUMN()),FALSE)</f>
        <v>#N/A</v>
      </c>
      <c r="BF209" s="77" t="e">
        <f ca="1">INDIRECT(CONCATENATE("フィニッシュ後入力!R",簡易速報!$F209+100,"C",COLUMN()),FALSE)</f>
        <v>#N/A</v>
      </c>
      <c r="BG209" s="77" t="e">
        <f ca="1">INDIRECT(CONCATENATE("フィニッシュ後入力!R",簡易速報!$F209+100,"C",COLUMN()),FALSE)</f>
        <v>#N/A</v>
      </c>
      <c r="BH209" s="77" t="e">
        <f ca="1">INDIRECT(CONCATENATE("フィニッシュ後入力!R",簡易速報!$F209+100,"C",COLUMN()),FALSE)</f>
        <v>#N/A</v>
      </c>
      <c r="BI209" s="77" t="e">
        <f ca="1">INDIRECT(CONCATENATE("フィニッシュ後入力!R",簡易速報!$F209+100,"C",COLUMN()),FALSE)</f>
        <v>#N/A</v>
      </c>
      <c r="BJ209" s="77" t="e">
        <f ca="1">INDIRECT(CONCATENATE("フィニッシュ後入力!R",簡易速報!$F209+100,"C",COLUMN()),FALSE)</f>
        <v>#N/A</v>
      </c>
      <c r="BK209" s="77" t="e">
        <f ca="1">INDIRECT(CONCATENATE("フィニッシュ後入力!R",簡易速報!$F209+100,"C",COLUMN()),FALSE)</f>
        <v>#N/A</v>
      </c>
      <c r="BL209" s="77" t="e">
        <f ca="1">INDIRECT(CONCATENATE("フィニッシュ後入力!R",簡易速報!$F209+100,"C",COLUMN()),FALSE)</f>
        <v>#N/A</v>
      </c>
      <c r="BM209" s="77" t="e">
        <f ca="1">INDIRECT(CONCATENATE("フィニッシュ後入力!R",簡易速報!$F209+100,"C",COLUMN()),FALSE)</f>
        <v>#N/A</v>
      </c>
      <c r="BN209" s="77" t="e">
        <f ca="1">INDIRECT(CONCATENATE("フィニッシュ後入力!R",簡易速報!$F209+100,"C",COLUMN()),FALSE)</f>
        <v>#N/A</v>
      </c>
      <c r="BO209" s="77" t="e">
        <f ca="1">INDIRECT(CONCATENATE("フィニッシュ後入力!R",簡易速報!$F209+100,"C",COLUMN()),FALSE)</f>
        <v>#N/A</v>
      </c>
      <c r="BP209" s="77" t="e">
        <f ca="1">INDIRECT(CONCATENATE("フィニッシュ後入力!R",簡易速報!$F209+100,"C",COLUMN()),FALSE)</f>
        <v>#N/A</v>
      </c>
      <c r="BQ209" s="77" t="e">
        <f ca="1">INDIRECT(CONCATENATE("フィニッシュ後入力!R",簡易速報!$F209+100,"C",COLUMN()),FALSE)</f>
        <v>#N/A</v>
      </c>
      <c r="BR209" s="77" t="e">
        <f ca="1">INDIRECT(CONCATENATE("フィニッシュ後入力!R",簡易速報!$F209+100,"C",COLUMN()),FALSE)</f>
        <v>#N/A</v>
      </c>
      <c r="BS209" s="77" t="e">
        <f ca="1">INDIRECT(CONCATENATE("フィニッシュ後入力!R",簡易速報!$F209+100,"C",COLUMN()),FALSE)</f>
        <v>#N/A</v>
      </c>
      <c r="BT209" s="77" t="e">
        <f ca="1">INDIRECT(CONCATENATE("フィニッシュ後入力!R",簡易速報!$F209+100,"C",COLUMN()),FALSE)</f>
        <v>#N/A</v>
      </c>
      <c r="BU209" s="77" t="e">
        <f ca="1">INDIRECT(CONCATENATE("フィニッシュ後入力!R",簡易速報!$F209+100,"C",COLUMN()),FALSE)</f>
        <v>#N/A</v>
      </c>
      <c r="BV209" s="77" t="e">
        <f ca="1">INDIRECT(CONCATENATE("フィニッシュ後入力!R",簡易速報!$F209+100,"C",COLUMN()),FALSE)</f>
        <v>#N/A</v>
      </c>
      <c r="BW209" s="77" t="e">
        <f ca="1">INDIRECT(CONCATENATE("フィニッシュ後入力!R",簡易速報!$F209+100,"C",COLUMN()),FALSE)</f>
        <v>#N/A</v>
      </c>
      <c r="BX209" s="77" t="e">
        <f ca="1">INDIRECT(CONCATENATE("フィニッシュ後入力!R",簡易速報!$F209+100,"C",COLUMN()),FALSE)</f>
        <v>#N/A</v>
      </c>
      <c r="BY209" s="77" t="e">
        <f ca="1">INDIRECT(CONCATENATE("フィニッシュ後入力!R",簡易速報!$F209+100,"C",COLUMN()),FALSE)</f>
        <v>#N/A</v>
      </c>
      <c r="BZ209" s="77" t="e">
        <f ca="1">INDIRECT(CONCATENATE("フィニッシュ後入力!R",簡易速報!$F209+100,"C",COLUMN()),FALSE)</f>
        <v>#N/A</v>
      </c>
      <c r="CA209" s="77" t="e">
        <f ca="1">INDIRECT(CONCATENATE("フィニッシュ後入力!R",簡易速報!$F209+100,"C",COLUMN()),FALSE)</f>
        <v>#N/A</v>
      </c>
      <c r="CB209" s="77" t="e">
        <f ca="1">INDIRECT(CONCATENATE("フィニッシュ後入力!R",簡易速報!$F209+100,"C",COLUMN()),FALSE)</f>
        <v>#N/A</v>
      </c>
      <c r="CC209" s="77" t="e">
        <f ca="1">INDIRECT(CONCATENATE("フィニッシュ後入力!R",簡易速報!$F209+100,"C",COLUMN()),FALSE)</f>
        <v>#N/A</v>
      </c>
      <c r="CD209" s="77" t="e">
        <f ca="1">INDIRECT(CONCATENATE("フィニッシュ後入力!R",簡易速報!$F209+100,"C",COLUMN()),FALSE)</f>
        <v>#N/A</v>
      </c>
      <c r="CE209" s="77" t="str">
        <f>IF(フィニッシュ後入力!CE209&lt;&gt;"",フィニッシュ後入力!CE209,"")</f>
        <v/>
      </c>
      <c r="CF209" s="77" t="str">
        <f>IF(フィニッシュ後入力!CF209&lt;&gt;"",フィニッシュ後入力!CF209,"")</f>
        <v/>
      </c>
      <c r="CG209" s="77" t="str">
        <f>IF(フィニッシュ後入力!CG209&lt;&gt;"",フィニッシュ後入力!CG209,"")</f>
        <v/>
      </c>
      <c r="CH209" s="77" t="str">
        <f>IF(フィニッシュ後入力!CH209&lt;&gt;"",フィニッシュ後入力!CH209,"")</f>
        <v/>
      </c>
      <c r="CI209" s="77" t="str">
        <f>IF(フィニッシュ後入力!CI209&lt;&gt;"",フィニッシュ後入力!CI209,"")</f>
        <v/>
      </c>
      <c r="CJ209" s="77" t="str">
        <f>IF(フィニッシュ後入力!CJ209&lt;&gt;"",フィニッシュ後入力!CJ209,"")</f>
        <v/>
      </c>
      <c r="CK209" s="77" t="str">
        <f>IF(フィニッシュ後入力!CK209&lt;&gt;"",フィニッシュ後入力!CK209,"")</f>
        <v/>
      </c>
      <c r="CL209" s="77" t="str">
        <f>IF(フィニッシュ後入力!CL209&lt;&gt;"",フィニッシュ後入力!CL209,"")</f>
        <v/>
      </c>
      <c r="CM209" s="77" t="str">
        <f>IF(フィニッシュ後入力!CM209&lt;&gt;"",フィニッシュ後入力!CM209,"")</f>
        <v/>
      </c>
      <c r="CN209" s="77" t="str">
        <f>IF(フィニッシュ後入力!CN209&lt;&gt;"",フィニッシュ後入力!CN209,"")</f>
        <v/>
      </c>
      <c r="CO209" s="77" t="str">
        <f>IF(フィニッシュ後入力!CO209&lt;&gt;"",フィニッシュ後入力!CO209,"")</f>
        <v/>
      </c>
      <c r="CP209" s="77" t="str">
        <f>IF(フィニッシュ後入力!CP209&lt;&gt;"",フィニッシュ後入力!CP209,"")</f>
        <v/>
      </c>
      <c r="CQ209" s="77" t="str">
        <f>IF(フィニッシュ後入力!CQ209&lt;&gt;"",フィニッシュ後入力!CQ209,"")</f>
        <v/>
      </c>
      <c r="CR209" s="77" t="str">
        <f>IF(フィニッシュ後入力!CR209&lt;&gt;"",フィニッシュ後入力!CR209,"")</f>
        <v/>
      </c>
      <c r="CS209" s="77" t="str">
        <f>IF(フィニッシュ後入力!CS209&lt;&gt;"",フィニッシュ後入力!CS209,"")</f>
        <v/>
      </c>
      <c r="CT209" s="77" t="str">
        <f>IF(フィニッシュ後入力!CT209&lt;&gt;"",フィニッシュ後入力!CT209,"")</f>
        <v/>
      </c>
      <c r="CU209" s="77" t="str">
        <f>IF(フィニッシュ後入力!CU209&lt;&gt;"",フィニッシュ後入力!CU209,"")</f>
        <v/>
      </c>
      <c r="CV209" s="77" t="str">
        <f>IF(フィニッシュ後入力!CV209&lt;&gt;"",フィニッシュ後入力!CV209,"")</f>
        <v/>
      </c>
      <c r="CW209" s="77" t="str">
        <f>IF(フィニッシュ後入力!CW209&lt;&gt;"",フィニッシュ後入力!CW209,"")</f>
        <v/>
      </c>
      <c r="CX209" s="77" t="str">
        <f>IF(フィニッシュ後入力!CX209&lt;&gt;"",フィニッシュ後入力!CX209,"")</f>
        <v/>
      </c>
      <c r="CY209" s="77" t="str">
        <f>IF(フィニッシュ後入力!CY209&lt;&gt;"",フィニッシュ後入力!CY209,"")</f>
        <v/>
      </c>
      <c r="CZ209" s="77" t="str">
        <f>IF(フィニッシュ後入力!CZ209&lt;&gt;"",フィニッシュ後入力!CZ209,"")</f>
        <v/>
      </c>
      <c r="DA209" s="77" t="str">
        <f>IF(フィニッシュ後入力!DA209&lt;&gt;"",フィニッシュ後入力!DA209,"")</f>
        <v/>
      </c>
      <c r="DB209" s="77" t="str">
        <f>IF(フィニッシュ後入力!DB209&lt;&gt;"",フィニッシュ後入力!DB209,"")</f>
        <v/>
      </c>
      <c r="DC209" s="77" t="str">
        <f>IF(フィニッシュ後入力!DC209&lt;&gt;"",フィニッシュ後入力!DC209,"")</f>
        <v/>
      </c>
      <c r="DD209" s="77" t="str">
        <f>IF(フィニッシュ後入力!DD209&lt;&gt;"",フィニッシュ後入力!DD209,"")</f>
        <v/>
      </c>
      <c r="DE209" s="77" t="str">
        <f>IF(フィニッシュ後入力!DE209&lt;&gt;"",フィニッシュ後入力!DE209,"")</f>
        <v/>
      </c>
      <c r="DF209" s="77" t="str">
        <f>IF(フィニッシュ後入力!DF209&lt;&gt;"",フィニッシュ後入力!DF209,"")</f>
        <v/>
      </c>
      <c r="DG209" s="77" t="str">
        <f>IF(フィニッシュ後入力!DG209&lt;&gt;"",フィニッシュ後入力!DG209,"")</f>
        <v/>
      </c>
      <c r="DH209" s="77" t="str">
        <f>IF(フィニッシュ後入力!DH209&lt;&gt;"",フィニッシュ後入力!DH209,"")</f>
        <v/>
      </c>
      <c r="DI209" s="77" t="str">
        <f>IF(フィニッシュ後入力!DI209&lt;&gt;"",フィニッシュ後入力!DI209,"")</f>
        <v/>
      </c>
      <c r="DJ209" s="77" t="str">
        <f>IF(フィニッシュ後入力!DJ209&lt;&gt;"",フィニッシュ後入力!DJ209,"")</f>
        <v/>
      </c>
      <c r="DK209" s="77" t="str">
        <f>IF(フィニッシュ後入力!DK209&lt;&gt;"",フィニッシュ後入力!DK209,"")</f>
        <v/>
      </c>
      <c r="DL209" s="77" t="str">
        <f>IF(フィニッシュ後入力!DL209&lt;&gt;"",フィニッシュ後入力!DL209,"")</f>
        <v/>
      </c>
      <c r="DM209" s="77" t="str">
        <f>IF(フィニッシュ後入力!DM209&lt;&gt;"",フィニッシュ後入力!DM209,"")</f>
        <v/>
      </c>
      <c r="DN209" s="77" t="str">
        <f>IF(フィニッシュ後入力!DN209&lt;&gt;"",フィニッシュ後入力!DN209,"")</f>
        <v/>
      </c>
      <c r="DO209" s="77" t="str">
        <f>IF(フィニッシュ後入力!DO209&lt;&gt;"",フィニッシュ後入力!DO209,"")</f>
        <v/>
      </c>
      <c r="DP209" s="77" t="str">
        <f>IF(フィニッシュ後入力!DP209&lt;&gt;"",フィニッシュ後入力!DP209,"")</f>
        <v/>
      </c>
      <c r="DQ209" s="77" t="str">
        <f>IF(フィニッシュ後入力!DQ209&lt;&gt;"",フィニッシュ後入力!DQ209,"")</f>
        <v/>
      </c>
      <c r="DR209" s="77" t="str">
        <f>IF(フィニッシュ後入力!DR209&lt;&gt;"",フィニッシュ後入力!DR209,"")</f>
        <v/>
      </c>
      <c r="DS209" s="77" t="str">
        <f>IF(フィニッシュ後入力!DS209&lt;&gt;"",フィニッシュ後入力!DS209,"")</f>
        <v/>
      </c>
      <c r="DT209" s="77" t="str">
        <f>IF(フィニッシュ後入力!DT209&lt;&gt;"",フィニッシュ後入力!DT209,"")</f>
        <v/>
      </c>
      <c r="DU209" s="77" t="str">
        <f>IF(フィニッシュ後入力!DU209&lt;&gt;"",フィニッシュ後入力!DU209,"")</f>
        <v/>
      </c>
      <c r="DV209" s="77" t="str">
        <f>IF(フィニッシュ後入力!DV209&lt;&gt;"",フィニッシュ後入力!DV209,"")</f>
        <v/>
      </c>
      <c r="DW209" s="77" t="str">
        <f>IF(フィニッシュ後入力!DW209&lt;&gt;"",フィニッシュ後入力!DW209,"")</f>
        <v/>
      </c>
      <c r="DX209" s="77" t="str">
        <f>IF(フィニッシュ後入力!DX209&lt;&gt;"",フィニッシュ後入力!DX209,"")</f>
        <v/>
      </c>
      <c r="DY209" s="77" t="str">
        <f>IF(フィニッシュ後入力!DY209&lt;&gt;"",フィニッシュ後入力!DY209,"")</f>
        <v/>
      </c>
      <c r="DZ209" s="77" t="str">
        <f>IF(フィニッシュ後入力!DZ209&lt;&gt;"",フィニッシュ後入力!DZ209,"")</f>
        <v/>
      </c>
      <c r="EA209" s="77" t="str">
        <f>IF(フィニッシュ後入力!EA209&lt;&gt;"",フィニッシュ後入力!EA209,"")</f>
        <v/>
      </c>
      <c r="EB209" s="77" t="str">
        <f>IF(フィニッシュ後入力!EB209&lt;&gt;"",フィニッシュ後入力!EB209,"")</f>
        <v/>
      </c>
      <c r="EC209" s="77" t="str">
        <f>IF(フィニッシュ後入力!EC209&lt;&gt;"",フィニッシュ後入力!EC209,"")</f>
        <v/>
      </c>
      <c r="ED209" s="77" t="str">
        <f>IF(フィニッシュ後入力!ED209&lt;&gt;"",フィニッシュ後入力!ED209,"")</f>
        <v/>
      </c>
      <c r="EE209" s="77" t="str">
        <f>IF(フィニッシュ後入力!EE209&lt;&gt;"",フィニッシュ後入力!EE209,"")</f>
        <v/>
      </c>
      <c r="EF209" s="77" t="str">
        <f>IF(フィニッシュ後入力!EF209&lt;&gt;"",フィニッシュ後入力!EF209,"")</f>
        <v/>
      </c>
      <c r="EG209" s="77" t="str">
        <f>IF(フィニッシュ後入力!EG209&lt;&gt;"",フィニッシュ後入力!EG209,"")</f>
        <v/>
      </c>
      <c r="EH209" s="77" t="str">
        <f>IF(フィニッシュ後入力!EH209&lt;&gt;"",フィニッシュ後入力!EH209,"")</f>
        <v/>
      </c>
      <c r="EI209" s="77" t="str">
        <f>IF(フィニッシュ後入力!EI209&lt;&gt;"",フィニッシュ後入力!EI209,"")</f>
        <v/>
      </c>
      <c r="EJ209" s="77" t="str">
        <f>IF(フィニッシュ後入力!EJ209&lt;&gt;"",フィニッシュ後入力!EJ209,"")</f>
        <v/>
      </c>
      <c r="EK209" s="77" t="str">
        <f>IF(フィニッシュ後入力!EK209&lt;&gt;"",フィニッシュ後入力!EK209,"")</f>
        <v/>
      </c>
      <c r="EL209" s="77" t="str">
        <f>IF(フィニッシュ後入力!EL209&lt;&gt;"",フィニッシュ後入力!EL209,"")</f>
        <v/>
      </c>
      <c r="EM209" s="77" t="str">
        <f>IF(フィニッシュ後入力!EM209&lt;&gt;"",フィニッシュ後入力!EM209,"")</f>
        <v/>
      </c>
      <c r="EN209" s="77" t="str">
        <f>IF(フィニッシュ後入力!EN209&lt;&gt;"",フィニッシュ後入力!EN209,"")</f>
        <v/>
      </c>
      <c r="EO209" s="77" t="str">
        <f>IF(フィニッシュ後入力!EO209&lt;&gt;"",フィニッシュ後入力!EO209,"")</f>
        <v/>
      </c>
      <c r="EP209" s="77" t="str">
        <f>IF(フィニッシュ後入力!EP209&lt;&gt;"",フィニッシュ後入力!EP209,"")</f>
        <v/>
      </c>
      <c r="EQ209" s="77" t="str">
        <f>IF(フィニッシュ後入力!EQ209&lt;&gt;"",フィニッシュ後入力!EQ209,"")</f>
        <v/>
      </c>
      <c r="ER209" s="77" t="str">
        <f>IF(フィニッシュ後入力!ER209&lt;&gt;"",フィニッシュ後入力!ER209,"")</f>
        <v/>
      </c>
      <c r="ES209" s="77" t="str">
        <f>IF(フィニッシュ後入力!ES209&lt;&gt;"",フィニッシュ後入力!ES209,"")</f>
        <v/>
      </c>
      <c r="ET209" s="77" t="str">
        <f>IF(フィニッシュ後入力!ET209&lt;&gt;"",フィニッシュ後入力!ET209,"")</f>
        <v/>
      </c>
      <c r="EU209" s="77" t="str">
        <f>IF(フィニッシュ後入力!EU209&lt;&gt;"",フィニッシュ後入力!EU209,"")</f>
        <v/>
      </c>
      <c r="EV209" s="77" t="str">
        <f>IF(フィニッシュ後入力!EV209&lt;&gt;"",フィニッシュ後入力!EV209,"")</f>
        <v/>
      </c>
      <c r="EW209" s="77" t="str">
        <f>IF(フィニッシュ後入力!EW209&lt;&gt;"",フィニッシュ後入力!EW209,"")</f>
        <v/>
      </c>
      <c r="EX209" s="77" t="str">
        <f>IF(フィニッシュ後入力!EX209&lt;&gt;"",フィニッシュ後入力!EX209,"")</f>
        <v/>
      </c>
      <c r="EY209" s="77" t="str">
        <f>IF(フィニッシュ後入力!EY209&lt;&gt;"",フィニッシュ後入力!EY209,"")</f>
        <v/>
      </c>
      <c r="EZ209" s="77" t="str">
        <f>IF(フィニッシュ後入力!EZ209&lt;&gt;"",フィニッシュ後入力!EZ209,"")</f>
        <v/>
      </c>
      <c r="FA209" s="77" t="e">
        <f ca="1">INDIRECT(CONCATENATE("フィニッシュ後入力!R",簡易速報!$F209+100,"C",COLUMN()),FALSE)</f>
        <v>#N/A</v>
      </c>
      <c r="FB209" s="77" t="e">
        <f ca="1">INDIRECT(CONCATENATE("フィニッシュ後入力!R",簡易速報!$F209+100,"C",COLUMN()),FALSE)</f>
        <v>#N/A</v>
      </c>
      <c r="FC209" s="74" t="e">
        <f ca="1">(INDIRECT(CONCATENATE("フィニッシュ後入力!R",簡易速報!$F209+100,"C",COLUMN()),FALSE)+INDIRECT(CONCATENATE("フィニッシュ後入力!R",簡易速報!$F209+100,"C",COLUMN()+1),FALSE))/2</f>
        <v>#N/A</v>
      </c>
      <c r="FD209" s="74"/>
      <c r="FE209" s="74"/>
      <c r="FF209" s="74"/>
      <c r="FG209" s="77" t="e">
        <f ca="1">INDIRECT(CONCATENATE("フィニッシュ後入力!R",簡易速報!$F209+100,"C",COLUMN()),FALSE)</f>
        <v>#N/A</v>
      </c>
      <c r="FH209" s="77" t="e">
        <f ca="1">INDIRECT(CONCATENATE("フィニッシュ後入力!R",簡易速報!$F209+100,"C",COLUMN()),FALSE)</f>
        <v>#N/A</v>
      </c>
      <c r="FI209" s="74" t="e">
        <f ca="1">(INDIRECT(CONCATENATE("フィニッシュ後入力!R",簡易速報!$F209+100,"C",COLUMN()),FALSE)+INDIRECT(CONCATENATE("フィニッシュ後入力!R",簡易速報!$F209+100,"C",COLUMN()+1),FALSE))/2</f>
        <v>#N/A</v>
      </c>
      <c r="FJ209" s="74"/>
      <c r="FK209" s="74"/>
      <c r="FL209" s="74"/>
      <c r="FM209" s="77" t="e">
        <f ca="1">INDIRECT(CONCATENATE("フィニッシュ後入力!R",簡易速報!$F209+100,"C",COLUMN()),FALSE)</f>
        <v>#N/A</v>
      </c>
      <c r="FN209" s="77" t="e">
        <f ca="1">INDIRECT(CONCATENATE("フィニッシュ後入力!R",簡易速報!$F209+100,"C",COLUMN()),FALSE)</f>
        <v>#N/A</v>
      </c>
      <c r="FO209" s="74" t="e">
        <f ca="1">(INDIRECT(CONCATENATE("フィニッシュ後入力!R",簡易速報!$F209+100,"C",COLUMN()),FALSE)+INDIRECT(CONCATENATE("フィニッシュ後入力!R",簡易速報!$F209+100,"C",COLUMN()+1),FALSE))/2</f>
        <v>#N/A</v>
      </c>
      <c r="FP209" s="60"/>
      <c r="FQ209" s="60"/>
      <c r="FR209" s="60"/>
      <c r="FS209" s="60"/>
      <c r="FT209" s="60"/>
      <c r="FU209" s="60"/>
      <c r="FV209" s="60"/>
      <c r="FW209" s="60"/>
      <c r="FX209" s="60"/>
      <c r="FY209" s="60"/>
      <c r="FZ209" s="60"/>
      <c r="GA209" s="60"/>
      <c r="GB209" s="60"/>
      <c r="GC209" s="60"/>
      <c r="GD209" s="74" t="e">
        <f ca="1">INDIRECT("フィニッシュ後入力!G"&amp;簡易速報!$F209+100)</f>
        <v>#N/A</v>
      </c>
    </row>
    <row r="210" spans="1:186">
      <c r="A210" s="74" t="e">
        <f ca="1">簡易速報!O210</f>
        <v>#N/A</v>
      </c>
      <c r="B210" s="74" t="e">
        <f ca="1">簡易速報!P210</f>
        <v>#N/A</v>
      </c>
      <c r="C210" s="74" t="e">
        <f ca="1">簡易速報!Q210</f>
        <v>#N/A</v>
      </c>
      <c r="D210" s="74" t="e">
        <f ca="1">簡易速報!R210</f>
        <v>#N/A</v>
      </c>
      <c r="E210" s="147" t="e">
        <f ca="1">簡易速報!T210</f>
        <v>#N/A</v>
      </c>
      <c r="F210" s="74" t="e">
        <f ca="1">簡易速報!S210</f>
        <v>#N/A</v>
      </c>
      <c r="G210" s="74" t="e">
        <f ca="1">簡易速報!U210</f>
        <v>#N/A</v>
      </c>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c r="AP210" s="74"/>
      <c r="AQ210" s="74"/>
      <c r="AR210" s="74"/>
      <c r="AS210" s="74"/>
      <c r="AT210" s="74"/>
      <c r="AU210" s="74"/>
      <c r="AV210" s="74"/>
      <c r="AW210" s="74"/>
      <c r="AX210" s="74"/>
      <c r="AY210" s="74"/>
      <c r="AZ210" s="74"/>
      <c r="BA210" s="77" t="e">
        <f ca="1">INDIRECT(CONCATENATE("フィニッシュ後入力!R",簡易速報!$F210+100,"C",COLUMN()),FALSE)</f>
        <v>#N/A</v>
      </c>
      <c r="BB210" s="77" t="e">
        <f ca="1">INDIRECT(CONCATENATE("フィニッシュ後入力!R",簡易速報!$F210+100,"C",COLUMN()),FALSE)</f>
        <v>#N/A</v>
      </c>
      <c r="BC210" s="77" t="e">
        <f ca="1">INDIRECT(CONCATENATE("フィニッシュ後入力!R",簡易速報!$F210+100,"C",COLUMN()),FALSE)</f>
        <v>#N/A</v>
      </c>
      <c r="BD210" s="77" t="e">
        <f ca="1">INDIRECT(CONCATENATE("フィニッシュ後入力!R",簡易速報!$F210+100,"C",COLUMN()),FALSE)</f>
        <v>#N/A</v>
      </c>
      <c r="BE210" s="77" t="e">
        <f ca="1">INDIRECT(CONCATENATE("フィニッシュ後入力!R",簡易速報!$F210+100,"C",COLUMN()),FALSE)</f>
        <v>#N/A</v>
      </c>
      <c r="BF210" s="77" t="e">
        <f ca="1">INDIRECT(CONCATENATE("フィニッシュ後入力!R",簡易速報!$F210+100,"C",COLUMN()),FALSE)</f>
        <v>#N/A</v>
      </c>
      <c r="BG210" s="77" t="e">
        <f ca="1">INDIRECT(CONCATENATE("フィニッシュ後入力!R",簡易速報!$F210+100,"C",COLUMN()),FALSE)</f>
        <v>#N/A</v>
      </c>
      <c r="BH210" s="77" t="e">
        <f ca="1">INDIRECT(CONCATENATE("フィニッシュ後入力!R",簡易速報!$F210+100,"C",COLUMN()),FALSE)</f>
        <v>#N/A</v>
      </c>
      <c r="BI210" s="77" t="e">
        <f ca="1">INDIRECT(CONCATENATE("フィニッシュ後入力!R",簡易速報!$F210+100,"C",COLUMN()),FALSE)</f>
        <v>#N/A</v>
      </c>
      <c r="BJ210" s="77" t="e">
        <f ca="1">INDIRECT(CONCATENATE("フィニッシュ後入力!R",簡易速報!$F210+100,"C",COLUMN()),FALSE)</f>
        <v>#N/A</v>
      </c>
      <c r="BK210" s="77" t="e">
        <f ca="1">INDIRECT(CONCATENATE("フィニッシュ後入力!R",簡易速報!$F210+100,"C",COLUMN()),FALSE)</f>
        <v>#N/A</v>
      </c>
      <c r="BL210" s="77" t="e">
        <f ca="1">INDIRECT(CONCATENATE("フィニッシュ後入力!R",簡易速報!$F210+100,"C",COLUMN()),FALSE)</f>
        <v>#N/A</v>
      </c>
      <c r="BM210" s="77" t="e">
        <f ca="1">INDIRECT(CONCATENATE("フィニッシュ後入力!R",簡易速報!$F210+100,"C",COLUMN()),FALSE)</f>
        <v>#N/A</v>
      </c>
      <c r="BN210" s="77" t="e">
        <f ca="1">INDIRECT(CONCATENATE("フィニッシュ後入力!R",簡易速報!$F210+100,"C",COLUMN()),FALSE)</f>
        <v>#N/A</v>
      </c>
      <c r="BO210" s="77" t="e">
        <f ca="1">INDIRECT(CONCATENATE("フィニッシュ後入力!R",簡易速報!$F210+100,"C",COLUMN()),FALSE)</f>
        <v>#N/A</v>
      </c>
      <c r="BP210" s="77" t="e">
        <f ca="1">INDIRECT(CONCATENATE("フィニッシュ後入力!R",簡易速報!$F210+100,"C",COLUMN()),FALSE)</f>
        <v>#N/A</v>
      </c>
      <c r="BQ210" s="77" t="e">
        <f ca="1">INDIRECT(CONCATENATE("フィニッシュ後入力!R",簡易速報!$F210+100,"C",COLUMN()),FALSE)</f>
        <v>#N/A</v>
      </c>
      <c r="BR210" s="77" t="e">
        <f ca="1">INDIRECT(CONCATENATE("フィニッシュ後入力!R",簡易速報!$F210+100,"C",COLUMN()),FALSE)</f>
        <v>#N/A</v>
      </c>
      <c r="BS210" s="77" t="e">
        <f ca="1">INDIRECT(CONCATENATE("フィニッシュ後入力!R",簡易速報!$F210+100,"C",COLUMN()),FALSE)</f>
        <v>#N/A</v>
      </c>
      <c r="BT210" s="77" t="e">
        <f ca="1">INDIRECT(CONCATENATE("フィニッシュ後入力!R",簡易速報!$F210+100,"C",COLUMN()),FALSE)</f>
        <v>#N/A</v>
      </c>
      <c r="BU210" s="77" t="e">
        <f ca="1">INDIRECT(CONCATENATE("フィニッシュ後入力!R",簡易速報!$F210+100,"C",COLUMN()),FALSE)</f>
        <v>#N/A</v>
      </c>
      <c r="BV210" s="77" t="e">
        <f ca="1">INDIRECT(CONCATENATE("フィニッシュ後入力!R",簡易速報!$F210+100,"C",COLUMN()),FALSE)</f>
        <v>#N/A</v>
      </c>
      <c r="BW210" s="77" t="e">
        <f ca="1">INDIRECT(CONCATENATE("フィニッシュ後入力!R",簡易速報!$F210+100,"C",COLUMN()),FALSE)</f>
        <v>#N/A</v>
      </c>
      <c r="BX210" s="77" t="e">
        <f ca="1">INDIRECT(CONCATENATE("フィニッシュ後入力!R",簡易速報!$F210+100,"C",COLUMN()),FALSE)</f>
        <v>#N/A</v>
      </c>
      <c r="BY210" s="77" t="e">
        <f ca="1">INDIRECT(CONCATENATE("フィニッシュ後入力!R",簡易速報!$F210+100,"C",COLUMN()),FALSE)</f>
        <v>#N/A</v>
      </c>
      <c r="BZ210" s="77" t="e">
        <f ca="1">INDIRECT(CONCATENATE("フィニッシュ後入力!R",簡易速報!$F210+100,"C",COLUMN()),FALSE)</f>
        <v>#N/A</v>
      </c>
      <c r="CA210" s="77" t="e">
        <f ca="1">INDIRECT(CONCATENATE("フィニッシュ後入力!R",簡易速報!$F210+100,"C",COLUMN()),FALSE)</f>
        <v>#N/A</v>
      </c>
      <c r="CB210" s="77" t="e">
        <f ca="1">INDIRECT(CONCATENATE("フィニッシュ後入力!R",簡易速報!$F210+100,"C",COLUMN()),FALSE)</f>
        <v>#N/A</v>
      </c>
      <c r="CC210" s="77" t="e">
        <f ca="1">INDIRECT(CONCATENATE("フィニッシュ後入力!R",簡易速報!$F210+100,"C",COLUMN()),FALSE)</f>
        <v>#N/A</v>
      </c>
      <c r="CD210" s="77" t="e">
        <f ca="1">INDIRECT(CONCATENATE("フィニッシュ後入力!R",簡易速報!$F210+100,"C",COLUMN()),FALSE)</f>
        <v>#N/A</v>
      </c>
      <c r="CE210" s="77" t="str">
        <f>IF(フィニッシュ後入力!CE210&lt;&gt;"",フィニッシュ後入力!CE210,"")</f>
        <v/>
      </c>
      <c r="CF210" s="77" t="str">
        <f>IF(フィニッシュ後入力!CF210&lt;&gt;"",フィニッシュ後入力!CF210,"")</f>
        <v/>
      </c>
      <c r="CG210" s="77" t="str">
        <f>IF(フィニッシュ後入力!CG210&lt;&gt;"",フィニッシュ後入力!CG210,"")</f>
        <v/>
      </c>
      <c r="CH210" s="77" t="str">
        <f>IF(フィニッシュ後入力!CH210&lt;&gt;"",フィニッシュ後入力!CH210,"")</f>
        <v/>
      </c>
      <c r="CI210" s="77" t="str">
        <f>IF(フィニッシュ後入力!CI210&lt;&gt;"",フィニッシュ後入力!CI210,"")</f>
        <v/>
      </c>
      <c r="CJ210" s="77" t="str">
        <f>IF(フィニッシュ後入力!CJ210&lt;&gt;"",フィニッシュ後入力!CJ210,"")</f>
        <v/>
      </c>
      <c r="CK210" s="77" t="str">
        <f>IF(フィニッシュ後入力!CK210&lt;&gt;"",フィニッシュ後入力!CK210,"")</f>
        <v/>
      </c>
      <c r="CL210" s="77" t="str">
        <f>IF(フィニッシュ後入力!CL210&lt;&gt;"",フィニッシュ後入力!CL210,"")</f>
        <v/>
      </c>
      <c r="CM210" s="77" t="str">
        <f>IF(フィニッシュ後入力!CM210&lt;&gt;"",フィニッシュ後入力!CM210,"")</f>
        <v/>
      </c>
      <c r="CN210" s="77" t="str">
        <f>IF(フィニッシュ後入力!CN210&lt;&gt;"",フィニッシュ後入力!CN210,"")</f>
        <v/>
      </c>
      <c r="CO210" s="77" t="str">
        <f>IF(フィニッシュ後入力!CO210&lt;&gt;"",フィニッシュ後入力!CO210,"")</f>
        <v/>
      </c>
      <c r="CP210" s="77" t="str">
        <f>IF(フィニッシュ後入力!CP210&lt;&gt;"",フィニッシュ後入力!CP210,"")</f>
        <v/>
      </c>
      <c r="CQ210" s="77" t="str">
        <f>IF(フィニッシュ後入力!CQ210&lt;&gt;"",フィニッシュ後入力!CQ210,"")</f>
        <v/>
      </c>
      <c r="CR210" s="77" t="str">
        <f>IF(フィニッシュ後入力!CR210&lt;&gt;"",フィニッシュ後入力!CR210,"")</f>
        <v/>
      </c>
      <c r="CS210" s="77" t="str">
        <f>IF(フィニッシュ後入力!CS210&lt;&gt;"",フィニッシュ後入力!CS210,"")</f>
        <v/>
      </c>
      <c r="CT210" s="77" t="str">
        <f>IF(フィニッシュ後入力!CT210&lt;&gt;"",フィニッシュ後入力!CT210,"")</f>
        <v/>
      </c>
      <c r="CU210" s="77" t="str">
        <f>IF(フィニッシュ後入力!CU210&lt;&gt;"",フィニッシュ後入力!CU210,"")</f>
        <v/>
      </c>
      <c r="CV210" s="77" t="str">
        <f>IF(フィニッシュ後入力!CV210&lt;&gt;"",フィニッシュ後入力!CV210,"")</f>
        <v/>
      </c>
      <c r="CW210" s="77" t="str">
        <f>IF(フィニッシュ後入力!CW210&lt;&gt;"",フィニッシュ後入力!CW210,"")</f>
        <v/>
      </c>
      <c r="CX210" s="77" t="str">
        <f>IF(フィニッシュ後入力!CX210&lt;&gt;"",フィニッシュ後入力!CX210,"")</f>
        <v/>
      </c>
      <c r="CY210" s="77" t="str">
        <f>IF(フィニッシュ後入力!CY210&lt;&gt;"",フィニッシュ後入力!CY210,"")</f>
        <v/>
      </c>
      <c r="CZ210" s="77" t="str">
        <f>IF(フィニッシュ後入力!CZ210&lt;&gt;"",フィニッシュ後入力!CZ210,"")</f>
        <v/>
      </c>
      <c r="DA210" s="77" t="str">
        <f>IF(フィニッシュ後入力!DA210&lt;&gt;"",フィニッシュ後入力!DA210,"")</f>
        <v/>
      </c>
      <c r="DB210" s="77" t="str">
        <f>IF(フィニッシュ後入力!DB210&lt;&gt;"",フィニッシュ後入力!DB210,"")</f>
        <v/>
      </c>
      <c r="DC210" s="77" t="str">
        <f>IF(フィニッシュ後入力!DC210&lt;&gt;"",フィニッシュ後入力!DC210,"")</f>
        <v/>
      </c>
      <c r="DD210" s="77" t="str">
        <f>IF(フィニッシュ後入力!DD210&lt;&gt;"",フィニッシュ後入力!DD210,"")</f>
        <v/>
      </c>
      <c r="DE210" s="77" t="str">
        <f>IF(フィニッシュ後入力!DE210&lt;&gt;"",フィニッシュ後入力!DE210,"")</f>
        <v/>
      </c>
      <c r="DF210" s="77" t="str">
        <f>IF(フィニッシュ後入力!DF210&lt;&gt;"",フィニッシュ後入力!DF210,"")</f>
        <v/>
      </c>
      <c r="DG210" s="77" t="str">
        <f>IF(フィニッシュ後入力!DG210&lt;&gt;"",フィニッシュ後入力!DG210,"")</f>
        <v/>
      </c>
      <c r="DH210" s="77" t="str">
        <f>IF(フィニッシュ後入力!DH210&lt;&gt;"",フィニッシュ後入力!DH210,"")</f>
        <v/>
      </c>
      <c r="DI210" s="77" t="str">
        <f>IF(フィニッシュ後入力!DI210&lt;&gt;"",フィニッシュ後入力!DI210,"")</f>
        <v/>
      </c>
      <c r="DJ210" s="77" t="str">
        <f>IF(フィニッシュ後入力!DJ210&lt;&gt;"",フィニッシュ後入力!DJ210,"")</f>
        <v/>
      </c>
      <c r="DK210" s="77" t="str">
        <f>IF(フィニッシュ後入力!DK210&lt;&gt;"",フィニッシュ後入力!DK210,"")</f>
        <v/>
      </c>
      <c r="DL210" s="77" t="str">
        <f>IF(フィニッシュ後入力!DL210&lt;&gt;"",フィニッシュ後入力!DL210,"")</f>
        <v/>
      </c>
      <c r="DM210" s="77" t="str">
        <f>IF(フィニッシュ後入力!DM210&lt;&gt;"",フィニッシュ後入力!DM210,"")</f>
        <v/>
      </c>
      <c r="DN210" s="77" t="str">
        <f>IF(フィニッシュ後入力!DN210&lt;&gt;"",フィニッシュ後入力!DN210,"")</f>
        <v/>
      </c>
      <c r="DO210" s="77" t="str">
        <f>IF(フィニッシュ後入力!DO210&lt;&gt;"",フィニッシュ後入力!DO210,"")</f>
        <v/>
      </c>
      <c r="DP210" s="77" t="str">
        <f>IF(フィニッシュ後入力!DP210&lt;&gt;"",フィニッシュ後入力!DP210,"")</f>
        <v/>
      </c>
      <c r="DQ210" s="77" t="str">
        <f>IF(フィニッシュ後入力!DQ210&lt;&gt;"",フィニッシュ後入力!DQ210,"")</f>
        <v/>
      </c>
      <c r="DR210" s="77" t="str">
        <f>IF(フィニッシュ後入力!DR210&lt;&gt;"",フィニッシュ後入力!DR210,"")</f>
        <v/>
      </c>
      <c r="DS210" s="77" t="str">
        <f>IF(フィニッシュ後入力!DS210&lt;&gt;"",フィニッシュ後入力!DS210,"")</f>
        <v/>
      </c>
      <c r="DT210" s="77" t="str">
        <f>IF(フィニッシュ後入力!DT210&lt;&gt;"",フィニッシュ後入力!DT210,"")</f>
        <v/>
      </c>
      <c r="DU210" s="77" t="str">
        <f>IF(フィニッシュ後入力!DU210&lt;&gt;"",フィニッシュ後入力!DU210,"")</f>
        <v/>
      </c>
      <c r="DV210" s="77" t="str">
        <f>IF(フィニッシュ後入力!DV210&lt;&gt;"",フィニッシュ後入力!DV210,"")</f>
        <v/>
      </c>
      <c r="DW210" s="77" t="str">
        <f>IF(フィニッシュ後入力!DW210&lt;&gt;"",フィニッシュ後入力!DW210,"")</f>
        <v/>
      </c>
      <c r="DX210" s="77" t="str">
        <f>IF(フィニッシュ後入力!DX210&lt;&gt;"",フィニッシュ後入力!DX210,"")</f>
        <v/>
      </c>
      <c r="DY210" s="77" t="str">
        <f>IF(フィニッシュ後入力!DY210&lt;&gt;"",フィニッシュ後入力!DY210,"")</f>
        <v/>
      </c>
      <c r="DZ210" s="77" t="str">
        <f>IF(フィニッシュ後入力!DZ210&lt;&gt;"",フィニッシュ後入力!DZ210,"")</f>
        <v/>
      </c>
      <c r="EA210" s="77" t="str">
        <f>IF(フィニッシュ後入力!EA210&lt;&gt;"",フィニッシュ後入力!EA210,"")</f>
        <v/>
      </c>
      <c r="EB210" s="77" t="str">
        <f>IF(フィニッシュ後入力!EB210&lt;&gt;"",フィニッシュ後入力!EB210,"")</f>
        <v/>
      </c>
      <c r="EC210" s="77" t="str">
        <f>IF(フィニッシュ後入力!EC210&lt;&gt;"",フィニッシュ後入力!EC210,"")</f>
        <v/>
      </c>
      <c r="ED210" s="77" t="str">
        <f>IF(フィニッシュ後入力!ED210&lt;&gt;"",フィニッシュ後入力!ED210,"")</f>
        <v/>
      </c>
      <c r="EE210" s="77" t="str">
        <f>IF(フィニッシュ後入力!EE210&lt;&gt;"",フィニッシュ後入力!EE210,"")</f>
        <v/>
      </c>
      <c r="EF210" s="77" t="str">
        <f>IF(フィニッシュ後入力!EF210&lt;&gt;"",フィニッシュ後入力!EF210,"")</f>
        <v/>
      </c>
      <c r="EG210" s="77" t="str">
        <f>IF(フィニッシュ後入力!EG210&lt;&gt;"",フィニッシュ後入力!EG210,"")</f>
        <v/>
      </c>
      <c r="EH210" s="77" t="str">
        <f>IF(フィニッシュ後入力!EH210&lt;&gt;"",フィニッシュ後入力!EH210,"")</f>
        <v/>
      </c>
      <c r="EI210" s="77" t="str">
        <f>IF(フィニッシュ後入力!EI210&lt;&gt;"",フィニッシュ後入力!EI210,"")</f>
        <v/>
      </c>
      <c r="EJ210" s="77" t="str">
        <f>IF(フィニッシュ後入力!EJ210&lt;&gt;"",フィニッシュ後入力!EJ210,"")</f>
        <v/>
      </c>
      <c r="EK210" s="77" t="str">
        <f>IF(フィニッシュ後入力!EK210&lt;&gt;"",フィニッシュ後入力!EK210,"")</f>
        <v/>
      </c>
      <c r="EL210" s="77" t="str">
        <f>IF(フィニッシュ後入力!EL210&lt;&gt;"",フィニッシュ後入力!EL210,"")</f>
        <v/>
      </c>
      <c r="EM210" s="77" t="str">
        <f>IF(フィニッシュ後入力!EM210&lt;&gt;"",フィニッシュ後入力!EM210,"")</f>
        <v/>
      </c>
      <c r="EN210" s="77" t="str">
        <f>IF(フィニッシュ後入力!EN210&lt;&gt;"",フィニッシュ後入力!EN210,"")</f>
        <v/>
      </c>
      <c r="EO210" s="77" t="str">
        <f>IF(フィニッシュ後入力!EO210&lt;&gt;"",フィニッシュ後入力!EO210,"")</f>
        <v/>
      </c>
      <c r="EP210" s="77" t="str">
        <f>IF(フィニッシュ後入力!EP210&lt;&gt;"",フィニッシュ後入力!EP210,"")</f>
        <v/>
      </c>
      <c r="EQ210" s="77" t="str">
        <f>IF(フィニッシュ後入力!EQ210&lt;&gt;"",フィニッシュ後入力!EQ210,"")</f>
        <v/>
      </c>
      <c r="ER210" s="77" t="str">
        <f>IF(フィニッシュ後入力!ER210&lt;&gt;"",フィニッシュ後入力!ER210,"")</f>
        <v/>
      </c>
      <c r="ES210" s="77" t="str">
        <f>IF(フィニッシュ後入力!ES210&lt;&gt;"",フィニッシュ後入力!ES210,"")</f>
        <v/>
      </c>
      <c r="ET210" s="77" t="str">
        <f>IF(フィニッシュ後入力!ET210&lt;&gt;"",フィニッシュ後入力!ET210,"")</f>
        <v/>
      </c>
      <c r="EU210" s="77" t="str">
        <f>IF(フィニッシュ後入力!EU210&lt;&gt;"",フィニッシュ後入力!EU210,"")</f>
        <v/>
      </c>
      <c r="EV210" s="77" t="str">
        <f>IF(フィニッシュ後入力!EV210&lt;&gt;"",フィニッシュ後入力!EV210,"")</f>
        <v/>
      </c>
      <c r="EW210" s="77" t="str">
        <f>IF(フィニッシュ後入力!EW210&lt;&gt;"",フィニッシュ後入力!EW210,"")</f>
        <v/>
      </c>
      <c r="EX210" s="77" t="str">
        <f>IF(フィニッシュ後入力!EX210&lt;&gt;"",フィニッシュ後入力!EX210,"")</f>
        <v/>
      </c>
      <c r="EY210" s="77" t="str">
        <f>IF(フィニッシュ後入力!EY210&lt;&gt;"",フィニッシュ後入力!EY210,"")</f>
        <v/>
      </c>
      <c r="EZ210" s="77" t="str">
        <f>IF(フィニッシュ後入力!EZ210&lt;&gt;"",フィニッシュ後入力!EZ210,"")</f>
        <v/>
      </c>
      <c r="FA210" s="77" t="e">
        <f ca="1">INDIRECT(CONCATENATE("フィニッシュ後入力!R",簡易速報!$F210+100,"C",COLUMN()),FALSE)</f>
        <v>#N/A</v>
      </c>
      <c r="FB210" s="77" t="e">
        <f ca="1">INDIRECT(CONCATENATE("フィニッシュ後入力!R",簡易速報!$F210+100,"C",COLUMN()),FALSE)</f>
        <v>#N/A</v>
      </c>
      <c r="FC210" s="74" t="e">
        <f ca="1">(INDIRECT(CONCATENATE("フィニッシュ後入力!R",簡易速報!$F210+100,"C",COLUMN()),FALSE)+INDIRECT(CONCATENATE("フィニッシュ後入力!R",簡易速報!$F210+100,"C",COLUMN()+1),FALSE))/2</f>
        <v>#N/A</v>
      </c>
      <c r="FD210" s="74"/>
      <c r="FE210" s="74"/>
      <c r="FF210" s="74"/>
      <c r="FG210" s="77" t="e">
        <f ca="1">INDIRECT(CONCATENATE("フィニッシュ後入力!R",簡易速報!$F210+100,"C",COLUMN()),FALSE)</f>
        <v>#N/A</v>
      </c>
      <c r="FH210" s="77" t="e">
        <f ca="1">INDIRECT(CONCATENATE("フィニッシュ後入力!R",簡易速報!$F210+100,"C",COLUMN()),FALSE)</f>
        <v>#N/A</v>
      </c>
      <c r="FI210" s="74" t="e">
        <f ca="1">(INDIRECT(CONCATENATE("フィニッシュ後入力!R",簡易速報!$F210+100,"C",COLUMN()),FALSE)+INDIRECT(CONCATENATE("フィニッシュ後入力!R",簡易速報!$F210+100,"C",COLUMN()+1),FALSE))/2</f>
        <v>#N/A</v>
      </c>
      <c r="FJ210" s="74"/>
      <c r="FK210" s="74"/>
      <c r="FL210" s="74"/>
      <c r="FM210" s="77" t="e">
        <f ca="1">INDIRECT(CONCATENATE("フィニッシュ後入力!R",簡易速報!$F210+100,"C",COLUMN()),FALSE)</f>
        <v>#N/A</v>
      </c>
      <c r="FN210" s="77" t="e">
        <f ca="1">INDIRECT(CONCATENATE("フィニッシュ後入力!R",簡易速報!$F210+100,"C",COLUMN()),FALSE)</f>
        <v>#N/A</v>
      </c>
      <c r="FO210" s="74" t="e">
        <f ca="1">(INDIRECT(CONCATENATE("フィニッシュ後入力!R",簡易速報!$F210+100,"C",COLUMN()),FALSE)+INDIRECT(CONCATENATE("フィニッシュ後入力!R",簡易速報!$F210+100,"C",COLUMN()+1),FALSE))/2</f>
        <v>#N/A</v>
      </c>
      <c r="FP210" s="60"/>
      <c r="FQ210" s="60"/>
      <c r="FR210" s="60"/>
      <c r="FS210" s="60"/>
      <c r="FT210" s="60"/>
      <c r="FU210" s="60"/>
      <c r="FV210" s="60"/>
      <c r="FW210" s="60"/>
      <c r="FX210" s="60"/>
      <c r="FY210" s="60"/>
      <c r="FZ210" s="60"/>
      <c r="GA210" s="60"/>
      <c r="GB210" s="60"/>
      <c r="GC210" s="60"/>
      <c r="GD210" s="74" t="e">
        <f ca="1">INDIRECT("フィニッシュ後入力!G"&amp;簡易速報!$F210+100)</f>
        <v>#N/A</v>
      </c>
    </row>
    <row r="211" spans="1:186">
      <c r="A211" s="74" t="e">
        <f ca="1">簡易速報!O211</f>
        <v>#N/A</v>
      </c>
      <c r="B211" s="74" t="e">
        <f ca="1">簡易速報!P211</f>
        <v>#N/A</v>
      </c>
      <c r="C211" s="74" t="e">
        <f ca="1">簡易速報!Q211</f>
        <v>#N/A</v>
      </c>
      <c r="D211" s="74" t="e">
        <f ca="1">簡易速報!R211</f>
        <v>#N/A</v>
      </c>
      <c r="E211" s="147" t="e">
        <f ca="1">簡易速報!T211</f>
        <v>#N/A</v>
      </c>
      <c r="F211" s="74" t="e">
        <f ca="1">簡易速報!S211</f>
        <v>#N/A</v>
      </c>
      <c r="G211" s="74" t="e">
        <f ca="1">簡易速報!U211</f>
        <v>#N/A</v>
      </c>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c r="AP211" s="74"/>
      <c r="AQ211" s="74"/>
      <c r="AR211" s="74"/>
      <c r="AS211" s="74"/>
      <c r="AT211" s="74"/>
      <c r="AU211" s="74"/>
      <c r="AV211" s="74"/>
      <c r="AW211" s="74"/>
      <c r="AX211" s="74"/>
      <c r="AY211" s="74"/>
      <c r="AZ211" s="74"/>
      <c r="BA211" s="77" t="e">
        <f ca="1">INDIRECT(CONCATENATE("フィニッシュ後入力!R",簡易速報!$F211+100,"C",COLUMN()),FALSE)</f>
        <v>#N/A</v>
      </c>
      <c r="BB211" s="77" t="e">
        <f ca="1">INDIRECT(CONCATENATE("フィニッシュ後入力!R",簡易速報!$F211+100,"C",COLUMN()),FALSE)</f>
        <v>#N/A</v>
      </c>
      <c r="BC211" s="77" t="e">
        <f ca="1">INDIRECT(CONCATENATE("フィニッシュ後入力!R",簡易速報!$F211+100,"C",COLUMN()),FALSE)</f>
        <v>#N/A</v>
      </c>
      <c r="BD211" s="77" t="e">
        <f ca="1">INDIRECT(CONCATENATE("フィニッシュ後入力!R",簡易速報!$F211+100,"C",COLUMN()),FALSE)</f>
        <v>#N/A</v>
      </c>
      <c r="BE211" s="77" t="e">
        <f ca="1">INDIRECT(CONCATENATE("フィニッシュ後入力!R",簡易速報!$F211+100,"C",COLUMN()),FALSE)</f>
        <v>#N/A</v>
      </c>
      <c r="BF211" s="77" t="e">
        <f ca="1">INDIRECT(CONCATENATE("フィニッシュ後入力!R",簡易速報!$F211+100,"C",COLUMN()),FALSE)</f>
        <v>#N/A</v>
      </c>
      <c r="BG211" s="77" t="e">
        <f ca="1">INDIRECT(CONCATENATE("フィニッシュ後入力!R",簡易速報!$F211+100,"C",COLUMN()),FALSE)</f>
        <v>#N/A</v>
      </c>
      <c r="BH211" s="77" t="e">
        <f ca="1">INDIRECT(CONCATENATE("フィニッシュ後入力!R",簡易速報!$F211+100,"C",COLUMN()),FALSE)</f>
        <v>#N/A</v>
      </c>
      <c r="BI211" s="77" t="e">
        <f ca="1">INDIRECT(CONCATENATE("フィニッシュ後入力!R",簡易速報!$F211+100,"C",COLUMN()),FALSE)</f>
        <v>#N/A</v>
      </c>
      <c r="BJ211" s="77" t="e">
        <f ca="1">INDIRECT(CONCATENATE("フィニッシュ後入力!R",簡易速報!$F211+100,"C",COLUMN()),FALSE)</f>
        <v>#N/A</v>
      </c>
      <c r="BK211" s="77" t="e">
        <f ca="1">INDIRECT(CONCATENATE("フィニッシュ後入力!R",簡易速報!$F211+100,"C",COLUMN()),FALSE)</f>
        <v>#N/A</v>
      </c>
      <c r="BL211" s="77" t="e">
        <f ca="1">INDIRECT(CONCATENATE("フィニッシュ後入力!R",簡易速報!$F211+100,"C",COLUMN()),FALSE)</f>
        <v>#N/A</v>
      </c>
      <c r="BM211" s="77" t="e">
        <f ca="1">INDIRECT(CONCATENATE("フィニッシュ後入力!R",簡易速報!$F211+100,"C",COLUMN()),FALSE)</f>
        <v>#N/A</v>
      </c>
      <c r="BN211" s="77" t="e">
        <f ca="1">INDIRECT(CONCATENATE("フィニッシュ後入力!R",簡易速報!$F211+100,"C",COLUMN()),FALSE)</f>
        <v>#N/A</v>
      </c>
      <c r="BO211" s="77" t="e">
        <f ca="1">INDIRECT(CONCATENATE("フィニッシュ後入力!R",簡易速報!$F211+100,"C",COLUMN()),FALSE)</f>
        <v>#N/A</v>
      </c>
      <c r="BP211" s="77" t="e">
        <f ca="1">INDIRECT(CONCATENATE("フィニッシュ後入力!R",簡易速報!$F211+100,"C",COLUMN()),FALSE)</f>
        <v>#N/A</v>
      </c>
      <c r="BQ211" s="77" t="e">
        <f ca="1">INDIRECT(CONCATENATE("フィニッシュ後入力!R",簡易速報!$F211+100,"C",COLUMN()),FALSE)</f>
        <v>#N/A</v>
      </c>
      <c r="BR211" s="77" t="e">
        <f ca="1">INDIRECT(CONCATENATE("フィニッシュ後入力!R",簡易速報!$F211+100,"C",COLUMN()),FALSE)</f>
        <v>#N/A</v>
      </c>
      <c r="BS211" s="77" t="e">
        <f ca="1">INDIRECT(CONCATENATE("フィニッシュ後入力!R",簡易速報!$F211+100,"C",COLUMN()),FALSE)</f>
        <v>#N/A</v>
      </c>
      <c r="BT211" s="77" t="e">
        <f ca="1">INDIRECT(CONCATENATE("フィニッシュ後入力!R",簡易速報!$F211+100,"C",COLUMN()),FALSE)</f>
        <v>#N/A</v>
      </c>
      <c r="BU211" s="77" t="e">
        <f ca="1">INDIRECT(CONCATENATE("フィニッシュ後入力!R",簡易速報!$F211+100,"C",COLUMN()),FALSE)</f>
        <v>#N/A</v>
      </c>
      <c r="BV211" s="77" t="e">
        <f ca="1">INDIRECT(CONCATENATE("フィニッシュ後入力!R",簡易速報!$F211+100,"C",COLUMN()),FALSE)</f>
        <v>#N/A</v>
      </c>
      <c r="BW211" s="77" t="e">
        <f ca="1">INDIRECT(CONCATENATE("フィニッシュ後入力!R",簡易速報!$F211+100,"C",COLUMN()),FALSE)</f>
        <v>#N/A</v>
      </c>
      <c r="BX211" s="77" t="e">
        <f ca="1">INDIRECT(CONCATENATE("フィニッシュ後入力!R",簡易速報!$F211+100,"C",COLUMN()),FALSE)</f>
        <v>#N/A</v>
      </c>
      <c r="BY211" s="77" t="e">
        <f ca="1">INDIRECT(CONCATENATE("フィニッシュ後入力!R",簡易速報!$F211+100,"C",COLUMN()),FALSE)</f>
        <v>#N/A</v>
      </c>
      <c r="BZ211" s="77" t="e">
        <f ca="1">INDIRECT(CONCATENATE("フィニッシュ後入力!R",簡易速報!$F211+100,"C",COLUMN()),FALSE)</f>
        <v>#N/A</v>
      </c>
      <c r="CA211" s="77" t="e">
        <f ca="1">INDIRECT(CONCATENATE("フィニッシュ後入力!R",簡易速報!$F211+100,"C",COLUMN()),FALSE)</f>
        <v>#N/A</v>
      </c>
      <c r="CB211" s="77" t="e">
        <f ca="1">INDIRECT(CONCATENATE("フィニッシュ後入力!R",簡易速報!$F211+100,"C",COLUMN()),FALSE)</f>
        <v>#N/A</v>
      </c>
      <c r="CC211" s="77" t="e">
        <f ca="1">INDIRECT(CONCATENATE("フィニッシュ後入力!R",簡易速報!$F211+100,"C",COLUMN()),FALSE)</f>
        <v>#N/A</v>
      </c>
      <c r="CD211" s="77" t="e">
        <f ca="1">INDIRECT(CONCATENATE("フィニッシュ後入力!R",簡易速報!$F211+100,"C",COLUMN()),FALSE)</f>
        <v>#N/A</v>
      </c>
      <c r="CE211" s="77" t="str">
        <f>IF(フィニッシュ後入力!CE211&lt;&gt;"",フィニッシュ後入力!CE211,"")</f>
        <v/>
      </c>
      <c r="CF211" s="77" t="str">
        <f>IF(フィニッシュ後入力!CF211&lt;&gt;"",フィニッシュ後入力!CF211,"")</f>
        <v/>
      </c>
      <c r="CG211" s="77" t="str">
        <f>IF(フィニッシュ後入力!CG211&lt;&gt;"",フィニッシュ後入力!CG211,"")</f>
        <v/>
      </c>
      <c r="CH211" s="77" t="str">
        <f>IF(フィニッシュ後入力!CH211&lt;&gt;"",フィニッシュ後入力!CH211,"")</f>
        <v/>
      </c>
      <c r="CI211" s="77" t="str">
        <f>IF(フィニッシュ後入力!CI211&lt;&gt;"",フィニッシュ後入力!CI211,"")</f>
        <v/>
      </c>
      <c r="CJ211" s="77" t="str">
        <f>IF(フィニッシュ後入力!CJ211&lt;&gt;"",フィニッシュ後入力!CJ211,"")</f>
        <v/>
      </c>
      <c r="CK211" s="77" t="str">
        <f>IF(フィニッシュ後入力!CK211&lt;&gt;"",フィニッシュ後入力!CK211,"")</f>
        <v/>
      </c>
      <c r="CL211" s="77" t="str">
        <f>IF(フィニッシュ後入力!CL211&lt;&gt;"",フィニッシュ後入力!CL211,"")</f>
        <v/>
      </c>
      <c r="CM211" s="77" t="str">
        <f>IF(フィニッシュ後入力!CM211&lt;&gt;"",フィニッシュ後入力!CM211,"")</f>
        <v/>
      </c>
      <c r="CN211" s="77" t="str">
        <f>IF(フィニッシュ後入力!CN211&lt;&gt;"",フィニッシュ後入力!CN211,"")</f>
        <v/>
      </c>
      <c r="CO211" s="77" t="str">
        <f>IF(フィニッシュ後入力!CO211&lt;&gt;"",フィニッシュ後入力!CO211,"")</f>
        <v/>
      </c>
      <c r="CP211" s="77" t="str">
        <f>IF(フィニッシュ後入力!CP211&lt;&gt;"",フィニッシュ後入力!CP211,"")</f>
        <v/>
      </c>
      <c r="CQ211" s="77" t="str">
        <f>IF(フィニッシュ後入力!CQ211&lt;&gt;"",フィニッシュ後入力!CQ211,"")</f>
        <v/>
      </c>
      <c r="CR211" s="77" t="str">
        <f>IF(フィニッシュ後入力!CR211&lt;&gt;"",フィニッシュ後入力!CR211,"")</f>
        <v/>
      </c>
      <c r="CS211" s="77" t="str">
        <f>IF(フィニッシュ後入力!CS211&lt;&gt;"",フィニッシュ後入力!CS211,"")</f>
        <v/>
      </c>
      <c r="CT211" s="77" t="str">
        <f>IF(フィニッシュ後入力!CT211&lt;&gt;"",フィニッシュ後入力!CT211,"")</f>
        <v/>
      </c>
      <c r="CU211" s="77" t="str">
        <f>IF(フィニッシュ後入力!CU211&lt;&gt;"",フィニッシュ後入力!CU211,"")</f>
        <v/>
      </c>
      <c r="CV211" s="77" t="str">
        <f>IF(フィニッシュ後入力!CV211&lt;&gt;"",フィニッシュ後入力!CV211,"")</f>
        <v/>
      </c>
      <c r="CW211" s="77" t="str">
        <f>IF(フィニッシュ後入力!CW211&lt;&gt;"",フィニッシュ後入力!CW211,"")</f>
        <v/>
      </c>
      <c r="CX211" s="77" t="str">
        <f>IF(フィニッシュ後入力!CX211&lt;&gt;"",フィニッシュ後入力!CX211,"")</f>
        <v/>
      </c>
      <c r="CY211" s="77" t="str">
        <f>IF(フィニッシュ後入力!CY211&lt;&gt;"",フィニッシュ後入力!CY211,"")</f>
        <v/>
      </c>
      <c r="CZ211" s="77" t="str">
        <f>IF(フィニッシュ後入力!CZ211&lt;&gt;"",フィニッシュ後入力!CZ211,"")</f>
        <v/>
      </c>
      <c r="DA211" s="77" t="str">
        <f>IF(フィニッシュ後入力!DA211&lt;&gt;"",フィニッシュ後入力!DA211,"")</f>
        <v/>
      </c>
      <c r="DB211" s="77" t="str">
        <f>IF(フィニッシュ後入力!DB211&lt;&gt;"",フィニッシュ後入力!DB211,"")</f>
        <v/>
      </c>
      <c r="DC211" s="77" t="str">
        <f>IF(フィニッシュ後入力!DC211&lt;&gt;"",フィニッシュ後入力!DC211,"")</f>
        <v/>
      </c>
      <c r="DD211" s="77" t="str">
        <f>IF(フィニッシュ後入力!DD211&lt;&gt;"",フィニッシュ後入力!DD211,"")</f>
        <v/>
      </c>
      <c r="DE211" s="77" t="str">
        <f>IF(フィニッシュ後入力!DE211&lt;&gt;"",フィニッシュ後入力!DE211,"")</f>
        <v/>
      </c>
      <c r="DF211" s="77" t="str">
        <f>IF(フィニッシュ後入力!DF211&lt;&gt;"",フィニッシュ後入力!DF211,"")</f>
        <v/>
      </c>
      <c r="DG211" s="77" t="str">
        <f>IF(フィニッシュ後入力!DG211&lt;&gt;"",フィニッシュ後入力!DG211,"")</f>
        <v/>
      </c>
      <c r="DH211" s="77" t="str">
        <f>IF(フィニッシュ後入力!DH211&lt;&gt;"",フィニッシュ後入力!DH211,"")</f>
        <v/>
      </c>
      <c r="DI211" s="77" t="str">
        <f>IF(フィニッシュ後入力!DI211&lt;&gt;"",フィニッシュ後入力!DI211,"")</f>
        <v/>
      </c>
      <c r="DJ211" s="77" t="str">
        <f>IF(フィニッシュ後入力!DJ211&lt;&gt;"",フィニッシュ後入力!DJ211,"")</f>
        <v/>
      </c>
      <c r="DK211" s="77" t="str">
        <f>IF(フィニッシュ後入力!DK211&lt;&gt;"",フィニッシュ後入力!DK211,"")</f>
        <v/>
      </c>
      <c r="DL211" s="77" t="str">
        <f>IF(フィニッシュ後入力!DL211&lt;&gt;"",フィニッシュ後入力!DL211,"")</f>
        <v/>
      </c>
      <c r="DM211" s="77" t="str">
        <f>IF(フィニッシュ後入力!DM211&lt;&gt;"",フィニッシュ後入力!DM211,"")</f>
        <v/>
      </c>
      <c r="DN211" s="77" t="str">
        <f>IF(フィニッシュ後入力!DN211&lt;&gt;"",フィニッシュ後入力!DN211,"")</f>
        <v/>
      </c>
      <c r="DO211" s="77" t="str">
        <f>IF(フィニッシュ後入力!DO211&lt;&gt;"",フィニッシュ後入力!DO211,"")</f>
        <v/>
      </c>
      <c r="DP211" s="77" t="str">
        <f>IF(フィニッシュ後入力!DP211&lt;&gt;"",フィニッシュ後入力!DP211,"")</f>
        <v/>
      </c>
      <c r="DQ211" s="77" t="str">
        <f>IF(フィニッシュ後入力!DQ211&lt;&gt;"",フィニッシュ後入力!DQ211,"")</f>
        <v/>
      </c>
      <c r="DR211" s="77" t="str">
        <f>IF(フィニッシュ後入力!DR211&lt;&gt;"",フィニッシュ後入力!DR211,"")</f>
        <v/>
      </c>
      <c r="DS211" s="77" t="str">
        <f>IF(フィニッシュ後入力!DS211&lt;&gt;"",フィニッシュ後入力!DS211,"")</f>
        <v/>
      </c>
      <c r="DT211" s="77" t="str">
        <f>IF(フィニッシュ後入力!DT211&lt;&gt;"",フィニッシュ後入力!DT211,"")</f>
        <v/>
      </c>
      <c r="DU211" s="77" t="str">
        <f>IF(フィニッシュ後入力!DU211&lt;&gt;"",フィニッシュ後入力!DU211,"")</f>
        <v/>
      </c>
      <c r="DV211" s="77" t="str">
        <f>IF(フィニッシュ後入力!DV211&lt;&gt;"",フィニッシュ後入力!DV211,"")</f>
        <v/>
      </c>
      <c r="DW211" s="77" t="str">
        <f>IF(フィニッシュ後入力!DW211&lt;&gt;"",フィニッシュ後入力!DW211,"")</f>
        <v/>
      </c>
      <c r="DX211" s="77" t="str">
        <f>IF(フィニッシュ後入力!DX211&lt;&gt;"",フィニッシュ後入力!DX211,"")</f>
        <v/>
      </c>
      <c r="DY211" s="77" t="str">
        <f>IF(フィニッシュ後入力!DY211&lt;&gt;"",フィニッシュ後入力!DY211,"")</f>
        <v/>
      </c>
      <c r="DZ211" s="77" t="str">
        <f>IF(フィニッシュ後入力!DZ211&lt;&gt;"",フィニッシュ後入力!DZ211,"")</f>
        <v/>
      </c>
      <c r="EA211" s="77" t="str">
        <f>IF(フィニッシュ後入力!EA211&lt;&gt;"",フィニッシュ後入力!EA211,"")</f>
        <v/>
      </c>
      <c r="EB211" s="77" t="str">
        <f>IF(フィニッシュ後入力!EB211&lt;&gt;"",フィニッシュ後入力!EB211,"")</f>
        <v/>
      </c>
      <c r="EC211" s="77" t="str">
        <f>IF(フィニッシュ後入力!EC211&lt;&gt;"",フィニッシュ後入力!EC211,"")</f>
        <v/>
      </c>
      <c r="ED211" s="77" t="str">
        <f>IF(フィニッシュ後入力!ED211&lt;&gt;"",フィニッシュ後入力!ED211,"")</f>
        <v/>
      </c>
      <c r="EE211" s="77" t="str">
        <f>IF(フィニッシュ後入力!EE211&lt;&gt;"",フィニッシュ後入力!EE211,"")</f>
        <v/>
      </c>
      <c r="EF211" s="77" t="str">
        <f>IF(フィニッシュ後入力!EF211&lt;&gt;"",フィニッシュ後入力!EF211,"")</f>
        <v/>
      </c>
      <c r="EG211" s="77" t="str">
        <f>IF(フィニッシュ後入力!EG211&lt;&gt;"",フィニッシュ後入力!EG211,"")</f>
        <v/>
      </c>
      <c r="EH211" s="77" t="str">
        <f>IF(フィニッシュ後入力!EH211&lt;&gt;"",フィニッシュ後入力!EH211,"")</f>
        <v/>
      </c>
      <c r="EI211" s="77" t="str">
        <f>IF(フィニッシュ後入力!EI211&lt;&gt;"",フィニッシュ後入力!EI211,"")</f>
        <v/>
      </c>
      <c r="EJ211" s="77" t="str">
        <f>IF(フィニッシュ後入力!EJ211&lt;&gt;"",フィニッシュ後入力!EJ211,"")</f>
        <v/>
      </c>
      <c r="EK211" s="77" t="str">
        <f>IF(フィニッシュ後入力!EK211&lt;&gt;"",フィニッシュ後入力!EK211,"")</f>
        <v/>
      </c>
      <c r="EL211" s="77" t="str">
        <f>IF(フィニッシュ後入力!EL211&lt;&gt;"",フィニッシュ後入力!EL211,"")</f>
        <v/>
      </c>
      <c r="EM211" s="77" t="str">
        <f>IF(フィニッシュ後入力!EM211&lt;&gt;"",フィニッシュ後入力!EM211,"")</f>
        <v/>
      </c>
      <c r="EN211" s="77" t="str">
        <f>IF(フィニッシュ後入力!EN211&lt;&gt;"",フィニッシュ後入力!EN211,"")</f>
        <v/>
      </c>
      <c r="EO211" s="77" t="str">
        <f>IF(フィニッシュ後入力!EO211&lt;&gt;"",フィニッシュ後入力!EO211,"")</f>
        <v/>
      </c>
      <c r="EP211" s="77" t="str">
        <f>IF(フィニッシュ後入力!EP211&lt;&gt;"",フィニッシュ後入力!EP211,"")</f>
        <v/>
      </c>
      <c r="EQ211" s="77" t="str">
        <f>IF(フィニッシュ後入力!EQ211&lt;&gt;"",フィニッシュ後入力!EQ211,"")</f>
        <v/>
      </c>
      <c r="ER211" s="77" t="str">
        <f>IF(フィニッシュ後入力!ER211&lt;&gt;"",フィニッシュ後入力!ER211,"")</f>
        <v/>
      </c>
      <c r="ES211" s="77" t="str">
        <f>IF(フィニッシュ後入力!ES211&lt;&gt;"",フィニッシュ後入力!ES211,"")</f>
        <v/>
      </c>
      <c r="ET211" s="77" t="str">
        <f>IF(フィニッシュ後入力!ET211&lt;&gt;"",フィニッシュ後入力!ET211,"")</f>
        <v/>
      </c>
      <c r="EU211" s="77" t="str">
        <f>IF(フィニッシュ後入力!EU211&lt;&gt;"",フィニッシュ後入力!EU211,"")</f>
        <v/>
      </c>
      <c r="EV211" s="77" t="str">
        <f>IF(フィニッシュ後入力!EV211&lt;&gt;"",フィニッシュ後入力!EV211,"")</f>
        <v/>
      </c>
      <c r="EW211" s="77" t="str">
        <f>IF(フィニッシュ後入力!EW211&lt;&gt;"",フィニッシュ後入力!EW211,"")</f>
        <v/>
      </c>
      <c r="EX211" s="77" t="str">
        <f>IF(フィニッシュ後入力!EX211&lt;&gt;"",フィニッシュ後入力!EX211,"")</f>
        <v/>
      </c>
      <c r="EY211" s="77" t="str">
        <f>IF(フィニッシュ後入力!EY211&lt;&gt;"",フィニッシュ後入力!EY211,"")</f>
        <v/>
      </c>
      <c r="EZ211" s="77" t="str">
        <f>IF(フィニッシュ後入力!EZ211&lt;&gt;"",フィニッシュ後入力!EZ211,"")</f>
        <v/>
      </c>
      <c r="FA211" s="77" t="e">
        <f ca="1">INDIRECT(CONCATENATE("フィニッシュ後入力!R",簡易速報!$F211+100,"C",COLUMN()),FALSE)</f>
        <v>#N/A</v>
      </c>
      <c r="FB211" s="77" t="e">
        <f ca="1">INDIRECT(CONCATENATE("フィニッシュ後入力!R",簡易速報!$F211+100,"C",COLUMN()),FALSE)</f>
        <v>#N/A</v>
      </c>
      <c r="FC211" s="74" t="e">
        <f ca="1">(INDIRECT(CONCATENATE("フィニッシュ後入力!R",簡易速報!$F211+100,"C",COLUMN()),FALSE)+INDIRECT(CONCATENATE("フィニッシュ後入力!R",簡易速報!$F211+100,"C",COLUMN()+1),FALSE))/2</f>
        <v>#N/A</v>
      </c>
      <c r="FD211" s="74"/>
      <c r="FE211" s="74"/>
      <c r="FF211" s="74"/>
      <c r="FG211" s="77" t="e">
        <f ca="1">INDIRECT(CONCATENATE("フィニッシュ後入力!R",簡易速報!$F211+100,"C",COLUMN()),FALSE)</f>
        <v>#N/A</v>
      </c>
      <c r="FH211" s="77" t="e">
        <f ca="1">INDIRECT(CONCATENATE("フィニッシュ後入力!R",簡易速報!$F211+100,"C",COLUMN()),FALSE)</f>
        <v>#N/A</v>
      </c>
      <c r="FI211" s="74" t="e">
        <f ca="1">(INDIRECT(CONCATENATE("フィニッシュ後入力!R",簡易速報!$F211+100,"C",COLUMN()),FALSE)+INDIRECT(CONCATENATE("フィニッシュ後入力!R",簡易速報!$F211+100,"C",COLUMN()+1),FALSE))/2</f>
        <v>#N/A</v>
      </c>
      <c r="FJ211" s="74"/>
      <c r="FK211" s="74"/>
      <c r="FL211" s="74"/>
      <c r="FM211" s="77" t="e">
        <f ca="1">INDIRECT(CONCATENATE("フィニッシュ後入力!R",簡易速報!$F211+100,"C",COLUMN()),FALSE)</f>
        <v>#N/A</v>
      </c>
      <c r="FN211" s="77" t="e">
        <f ca="1">INDIRECT(CONCATENATE("フィニッシュ後入力!R",簡易速報!$F211+100,"C",COLUMN()),FALSE)</f>
        <v>#N/A</v>
      </c>
      <c r="FO211" s="74" t="e">
        <f ca="1">(INDIRECT(CONCATENATE("フィニッシュ後入力!R",簡易速報!$F211+100,"C",COLUMN()),FALSE)+INDIRECT(CONCATENATE("フィニッシュ後入力!R",簡易速報!$F211+100,"C",COLUMN()+1),FALSE))/2</f>
        <v>#N/A</v>
      </c>
      <c r="FP211" s="60"/>
      <c r="FQ211" s="60"/>
      <c r="FR211" s="60"/>
      <c r="FS211" s="60"/>
      <c r="FT211" s="60"/>
      <c r="FU211" s="60"/>
      <c r="FV211" s="60"/>
      <c r="FW211" s="60"/>
      <c r="FX211" s="60"/>
      <c r="FY211" s="60"/>
      <c r="FZ211" s="60"/>
      <c r="GA211" s="60"/>
      <c r="GB211" s="60"/>
      <c r="GC211" s="60"/>
      <c r="GD211" s="74" t="e">
        <f ca="1">INDIRECT("フィニッシュ後入力!G"&amp;簡易速報!$F211+100)</f>
        <v>#N/A</v>
      </c>
    </row>
    <row r="212" spans="1:186">
      <c r="A212" s="74" t="e">
        <f ca="1">簡易速報!O212</f>
        <v>#N/A</v>
      </c>
      <c r="B212" s="74" t="e">
        <f ca="1">簡易速報!P212</f>
        <v>#N/A</v>
      </c>
      <c r="C212" s="74" t="e">
        <f ca="1">簡易速報!Q212</f>
        <v>#N/A</v>
      </c>
      <c r="D212" s="74" t="e">
        <f ca="1">簡易速報!R212</f>
        <v>#N/A</v>
      </c>
      <c r="E212" s="147" t="e">
        <f ca="1">簡易速報!T212</f>
        <v>#N/A</v>
      </c>
      <c r="F212" s="74" t="e">
        <f ca="1">簡易速報!S212</f>
        <v>#N/A</v>
      </c>
      <c r="G212" s="74" t="e">
        <f ca="1">簡易速報!U212</f>
        <v>#N/A</v>
      </c>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c r="AP212" s="74"/>
      <c r="AQ212" s="74"/>
      <c r="AR212" s="74"/>
      <c r="AS212" s="74"/>
      <c r="AT212" s="74"/>
      <c r="AU212" s="74"/>
      <c r="AV212" s="74"/>
      <c r="AW212" s="74"/>
      <c r="AX212" s="74"/>
      <c r="AY212" s="74"/>
      <c r="AZ212" s="74"/>
      <c r="BA212" s="77" t="e">
        <f ca="1">INDIRECT(CONCATENATE("フィニッシュ後入力!R",簡易速報!$F212+100,"C",COLUMN()),FALSE)</f>
        <v>#N/A</v>
      </c>
      <c r="BB212" s="77" t="e">
        <f ca="1">INDIRECT(CONCATENATE("フィニッシュ後入力!R",簡易速報!$F212+100,"C",COLUMN()),FALSE)</f>
        <v>#N/A</v>
      </c>
      <c r="BC212" s="77" t="e">
        <f ca="1">INDIRECT(CONCATENATE("フィニッシュ後入力!R",簡易速報!$F212+100,"C",COLUMN()),FALSE)</f>
        <v>#N/A</v>
      </c>
      <c r="BD212" s="77" t="e">
        <f ca="1">INDIRECT(CONCATENATE("フィニッシュ後入力!R",簡易速報!$F212+100,"C",COLUMN()),FALSE)</f>
        <v>#N/A</v>
      </c>
      <c r="BE212" s="77" t="e">
        <f ca="1">INDIRECT(CONCATENATE("フィニッシュ後入力!R",簡易速報!$F212+100,"C",COLUMN()),FALSE)</f>
        <v>#N/A</v>
      </c>
      <c r="BF212" s="77" t="e">
        <f ca="1">INDIRECT(CONCATENATE("フィニッシュ後入力!R",簡易速報!$F212+100,"C",COLUMN()),FALSE)</f>
        <v>#N/A</v>
      </c>
      <c r="BG212" s="77" t="e">
        <f ca="1">INDIRECT(CONCATENATE("フィニッシュ後入力!R",簡易速報!$F212+100,"C",COLUMN()),FALSE)</f>
        <v>#N/A</v>
      </c>
      <c r="BH212" s="77" t="e">
        <f ca="1">INDIRECT(CONCATENATE("フィニッシュ後入力!R",簡易速報!$F212+100,"C",COLUMN()),FALSE)</f>
        <v>#N/A</v>
      </c>
      <c r="BI212" s="77" t="e">
        <f ca="1">INDIRECT(CONCATENATE("フィニッシュ後入力!R",簡易速報!$F212+100,"C",COLUMN()),FALSE)</f>
        <v>#N/A</v>
      </c>
      <c r="BJ212" s="77" t="e">
        <f ca="1">INDIRECT(CONCATENATE("フィニッシュ後入力!R",簡易速報!$F212+100,"C",COLUMN()),FALSE)</f>
        <v>#N/A</v>
      </c>
      <c r="BK212" s="77" t="e">
        <f ca="1">INDIRECT(CONCATENATE("フィニッシュ後入力!R",簡易速報!$F212+100,"C",COLUMN()),FALSE)</f>
        <v>#N/A</v>
      </c>
      <c r="BL212" s="77" t="e">
        <f ca="1">INDIRECT(CONCATENATE("フィニッシュ後入力!R",簡易速報!$F212+100,"C",COLUMN()),FALSE)</f>
        <v>#N/A</v>
      </c>
      <c r="BM212" s="77" t="e">
        <f ca="1">INDIRECT(CONCATENATE("フィニッシュ後入力!R",簡易速報!$F212+100,"C",COLUMN()),FALSE)</f>
        <v>#N/A</v>
      </c>
      <c r="BN212" s="77" t="e">
        <f ca="1">INDIRECT(CONCATENATE("フィニッシュ後入力!R",簡易速報!$F212+100,"C",COLUMN()),FALSE)</f>
        <v>#N/A</v>
      </c>
      <c r="BO212" s="77" t="e">
        <f ca="1">INDIRECT(CONCATENATE("フィニッシュ後入力!R",簡易速報!$F212+100,"C",COLUMN()),FALSE)</f>
        <v>#N/A</v>
      </c>
      <c r="BP212" s="77" t="e">
        <f ca="1">INDIRECT(CONCATENATE("フィニッシュ後入力!R",簡易速報!$F212+100,"C",COLUMN()),FALSE)</f>
        <v>#N/A</v>
      </c>
      <c r="BQ212" s="77" t="e">
        <f ca="1">INDIRECT(CONCATENATE("フィニッシュ後入力!R",簡易速報!$F212+100,"C",COLUMN()),FALSE)</f>
        <v>#N/A</v>
      </c>
      <c r="BR212" s="77" t="e">
        <f ca="1">INDIRECT(CONCATENATE("フィニッシュ後入力!R",簡易速報!$F212+100,"C",COLUMN()),FALSE)</f>
        <v>#N/A</v>
      </c>
      <c r="BS212" s="77" t="e">
        <f ca="1">INDIRECT(CONCATENATE("フィニッシュ後入力!R",簡易速報!$F212+100,"C",COLUMN()),FALSE)</f>
        <v>#N/A</v>
      </c>
      <c r="BT212" s="77" t="e">
        <f ca="1">INDIRECT(CONCATENATE("フィニッシュ後入力!R",簡易速報!$F212+100,"C",COLUMN()),FALSE)</f>
        <v>#N/A</v>
      </c>
      <c r="BU212" s="77" t="e">
        <f ca="1">INDIRECT(CONCATENATE("フィニッシュ後入力!R",簡易速報!$F212+100,"C",COLUMN()),FALSE)</f>
        <v>#N/A</v>
      </c>
      <c r="BV212" s="77" t="e">
        <f ca="1">INDIRECT(CONCATENATE("フィニッシュ後入力!R",簡易速報!$F212+100,"C",COLUMN()),FALSE)</f>
        <v>#N/A</v>
      </c>
      <c r="BW212" s="77" t="e">
        <f ca="1">INDIRECT(CONCATENATE("フィニッシュ後入力!R",簡易速報!$F212+100,"C",COLUMN()),FALSE)</f>
        <v>#N/A</v>
      </c>
      <c r="BX212" s="77" t="e">
        <f ca="1">INDIRECT(CONCATENATE("フィニッシュ後入力!R",簡易速報!$F212+100,"C",COLUMN()),FALSE)</f>
        <v>#N/A</v>
      </c>
      <c r="BY212" s="77" t="e">
        <f ca="1">INDIRECT(CONCATENATE("フィニッシュ後入力!R",簡易速報!$F212+100,"C",COLUMN()),FALSE)</f>
        <v>#N/A</v>
      </c>
      <c r="BZ212" s="77" t="e">
        <f ca="1">INDIRECT(CONCATENATE("フィニッシュ後入力!R",簡易速報!$F212+100,"C",COLUMN()),FALSE)</f>
        <v>#N/A</v>
      </c>
      <c r="CA212" s="77" t="e">
        <f ca="1">INDIRECT(CONCATENATE("フィニッシュ後入力!R",簡易速報!$F212+100,"C",COLUMN()),FALSE)</f>
        <v>#N/A</v>
      </c>
      <c r="CB212" s="77" t="e">
        <f ca="1">INDIRECT(CONCATENATE("フィニッシュ後入力!R",簡易速報!$F212+100,"C",COLUMN()),FALSE)</f>
        <v>#N/A</v>
      </c>
      <c r="CC212" s="77" t="e">
        <f ca="1">INDIRECT(CONCATENATE("フィニッシュ後入力!R",簡易速報!$F212+100,"C",COLUMN()),FALSE)</f>
        <v>#N/A</v>
      </c>
      <c r="CD212" s="77" t="e">
        <f ca="1">INDIRECT(CONCATENATE("フィニッシュ後入力!R",簡易速報!$F212+100,"C",COLUMN()),FALSE)</f>
        <v>#N/A</v>
      </c>
      <c r="CE212" s="77" t="str">
        <f>IF(フィニッシュ後入力!CE212&lt;&gt;"",フィニッシュ後入力!CE212,"")</f>
        <v/>
      </c>
      <c r="CF212" s="77" t="str">
        <f>IF(フィニッシュ後入力!CF212&lt;&gt;"",フィニッシュ後入力!CF212,"")</f>
        <v/>
      </c>
      <c r="CG212" s="77" t="str">
        <f>IF(フィニッシュ後入力!CG212&lt;&gt;"",フィニッシュ後入力!CG212,"")</f>
        <v/>
      </c>
      <c r="CH212" s="77" t="str">
        <f>IF(フィニッシュ後入力!CH212&lt;&gt;"",フィニッシュ後入力!CH212,"")</f>
        <v/>
      </c>
      <c r="CI212" s="77" t="str">
        <f>IF(フィニッシュ後入力!CI212&lt;&gt;"",フィニッシュ後入力!CI212,"")</f>
        <v/>
      </c>
      <c r="CJ212" s="77" t="str">
        <f>IF(フィニッシュ後入力!CJ212&lt;&gt;"",フィニッシュ後入力!CJ212,"")</f>
        <v/>
      </c>
      <c r="CK212" s="77" t="str">
        <f>IF(フィニッシュ後入力!CK212&lt;&gt;"",フィニッシュ後入力!CK212,"")</f>
        <v/>
      </c>
      <c r="CL212" s="77" t="str">
        <f>IF(フィニッシュ後入力!CL212&lt;&gt;"",フィニッシュ後入力!CL212,"")</f>
        <v/>
      </c>
      <c r="CM212" s="77" t="str">
        <f>IF(フィニッシュ後入力!CM212&lt;&gt;"",フィニッシュ後入力!CM212,"")</f>
        <v/>
      </c>
      <c r="CN212" s="77" t="str">
        <f>IF(フィニッシュ後入力!CN212&lt;&gt;"",フィニッシュ後入力!CN212,"")</f>
        <v/>
      </c>
      <c r="CO212" s="77" t="str">
        <f>IF(フィニッシュ後入力!CO212&lt;&gt;"",フィニッシュ後入力!CO212,"")</f>
        <v/>
      </c>
      <c r="CP212" s="77" t="str">
        <f>IF(フィニッシュ後入力!CP212&lt;&gt;"",フィニッシュ後入力!CP212,"")</f>
        <v/>
      </c>
      <c r="CQ212" s="77" t="str">
        <f>IF(フィニッシュ後入力!CQ212&lt;&gt;"",フィニッシュ後入力!CQ212,"")</f>
        <v/>
      </c>
      <c r="CR212" s="77" t="str">
        <f>IF(フィニッシュ後入力!CR212&lt;&gt;"",フィニッシュ後入力!CR212,"")</f>
        <v/>
      </c>
      <c r="CS212" s="77" t="str">
        <f>IF(フィニッシュ後入力!CS212&lt;&gt;"",フィニッシュ後入力!CS212,"")</f>
        <v/>
      </c>
      <c r="CT212" s="77" t="str">
        <f>IF(フィニッシュ後入力!CT212&lt;&gt;"",フィニッシュ後入力!CT212,"")</f>
        <v/>
      </c>
      <c r="CU212" s="77" t="str">
        <f>IF(フィニッシュ後入力!CU212&lt;&gt;"",フィニッシュ後入力!CU212,"")</f>
        <v/>
      </c>
      <c r="CV212" s="77" t="str">
        <f>IF(フィニッシュ後入力!CV212&lt;&gt;"",フィニッシュ後入力!CV212,"")</f>
        <v/>
      </c>
      <c r="CW212" s="77" t="str">
        <f>IF(フィニッシュ後入力!CW212&lt;&gt;"",フィニッシュ後入力!CW212,"")</f>
        <v/>
      </c>
      <c r="CX212" s="77" t="str">
        <f>IF(フィニッシュ後入力!CX212&lt;&gt;"",フィニッシュ後入力!CX212,"")</f>
        <v/>
      </c>
      <c r="CY212" s="77" t="str">
        <f>IF(フィニッシュ後入力!CY212&lt;&gt;"",フィニッシュ後入力!CY212,"")</f>
        <v/>
      </c>
      <c r="CZ212" s="77" t="str">
        <f>IF(フィニッシュ後入力!CZ212&lt;&gt;"",フィニッシュ後入力!CZ212,"")</f>
        <v/>
      </c>
      <c r="DA212" s="77" t="str">
        <f>IF(フィニッシュ後入力!DA212&lt;&gt;"",フィニッシュ後入力!DA212,"")</f>
        <v/>
      </c>
      <c r="DB212" s="77" t="str">
        <f>IF(フィニッシュ後入力!DB212&lt;&gt;"",フィニッシュ後入力!DB212,"")</f>
        <v/>
      </c>
      <c r="DC212" s="77" t="str">
        <f>IF(フィニッシュ後入力!DC212&lt;&gt;"",フィニッシュ後入力!DC212,"")</f>
        <v/>
      </c>
      <c r="DD212" s="77" t="str">
        <f>IF(フィニッシュ後入力!DD212&lt;&gt;"",フィニッシュ後入力!DD212,"")</f>
        <v/>
      </c>
      <c r="DE212" s="77" t="str">
        <f>IF(フィニッシュ後入力!DE212&lt;&gt;"",フィニッシュ後入力!DE212,"")</f>
        <v/>
      </c>
      <c r="DF212" s="77" t="str">
        <f>IF(フィニッシュ後入力!DF212&lt;&gt;"",フィニッシュ後入力!DF212,"")</f>
        <v/>
      </c>
      <c r="DG212" s="77" t="str">
        <f>IF(フィニッシュ後入力!DG212&lt;&gt;"",フィニッシュ後入力!DG212,"")</f>
        <v/>
      </c>
      <c r="DH212" s="77" t="str">
        <f>IF(フィニッシュ後入力!DH212&lt;&gt;"",フィニッシュ後入力!DH212,"")</f>
        <v/>
      </c>
      <c r="DI212" s="77" t="str">
        <f>IF(フィニッシュ後入力!DI212&lt;&gt;"",フィニッシュ後入力!DI212,"")</f>
        <v/>
      </c>
      <c r="DJ212" s="77" t="str">
        <f>IF(フィニッシュ後入力!DJ212&lt;&gt;"",フィニッシュ後入力!DJ212,"")</f>
        <v/>
      </c>
      <c r="DK212" s="77" t="str">
        <f>IF(フィニッシュ後入力!DK212&lt;&gt;"",フィニッシュ後入力!DK212,"")</f>
        <v/>
      </c>
      <c r="DL212" s="77" t="str">
        <f>IF(フィニッシュ後入力!DL212&lt;&gt;"",フィニッシュ後入力!DL212,"")</f>
        <v/>
      </c>
      <c r="DM212" s="77" t="str">
        <f>IF(フィニッシュ後入力!DM212&lt;&gt;"",フィニッシュ後入力!DM212,"")</f>
        <v/>
      </c>
      <c r="DN212" s="77" t="str">
        <f>IF(フィニッシュ後入力!DN212&lt;&gt;"",フィニッシュ後入力!DN212,"")</f>
        <v/>
      </c>
      <c r="DO212" s="77" t="str">
        <f>IF(フィニッシュ後入力!DO212&lt;&gt;"",フィニッシュ後入力!DO212,"")</f>
        <v/>
      </c>
      <c r="DP212" s="77" t="str">
        <f>IF(フィニッシュ後入力!DP212&lt;&gt;"",フィニッシュ後入力!DP212,"")</f>
        <v/>
      </c>
      <c r="DQ212" s="77" t="str">
        <f>IF(フィニッシュ後入力!DQ212&lt;&gt;"",フィニッシュ後入力!DQ212,"")</f>
        <v/>
      </c>
      <c r="DR212" s="77" t="str">
        <f>IF(フィニッシュ後入力!DR212&lt;&gt;"",フィニッシュ後入力!DR212,"")</f>
        <v/>
      </c>
      <c r="DS212" s="77" t="str">
        <f>IF(フィニッシュ後入力!DS212&lt;&gt;"",フィニッシュ後入力!DS212,"")</f>
        <v/>
      </c>
      <c r="DT212" s="77" t="str">
        <f>IF(フィニッシュ後入力!DT212&lt;&gt;"",フィニッシュ後入力!DT212,"")</f>
        <v/>
      </c>
      <c r="DU212" s="77" t="str">
        <f>IF(フィニッシュ後入力!DU212&lt;&gt;"",フィニッシュ後入力!DU212,"")</f>
        <v/>
      </c>
      <c r="DV212" s="77" t="str">
        <f>IF(フィニッシュ後入力!DV212&lt;&gt;"",フィニッシュ後入力!DV212,"")</f>
        <v/>
      </c>
      <c r="DW212" s="77" t="str">
        <f>IF(フィニッシュ後入力!DW212&lt;&gt;"",フィニッシュ後入力!DW212,"")</f>
        <v/>
      </c>
      <c r="DX212" s="77" t="str">
        <f>IF(フィニッシュ後入力!DX212&lt;&gt;"",フィニッシュ後入力!DX212,"")</f>
        <v/>
      </c>
      <c r="DY212" s="77" t="str">
        <f>IF(フィニッシュ後入力!DY212&lt;&gt;"",フィニッシュ後入力!DY212,"")</f>
        <v/>
      </c>
      <c r="DZ212" s="77" t="str">
        <f>IF(フィニッシュ後入力!DZ212&lt;&gt;"",フィニッシュ後入力!DZ212,"")</f>
        <v/>
      </c>
      <c r="EA212" s="77" t="str">
        <f>IF(フィニッシュ後入力!EA212&lt;&gt;"",フィニッシュ後入力!EA212,"")</f>
        <v/>
      </c>
      <c r="EB212" s="77" t="str">
        <f>IF(フィニッシュ後入力!EB212&lt;&gt;"",フィニッシュ後入力!EB212,"")</f>
        <v/>
      </c>
      <c r="EC212" s="77" t="str">
        <f>IF(フィニッシュ後入力!EC212&lt;&gt;"",フィニッシュ後入力!EC212,"")</f>
        <v/>
      </c>
      <c r="ED212" s="77" t="str">
        <f>IF(フィニッシュ後入力!ED212&lt;&gt;"",フィニッシュ後入力!ED212,"")</f>
        <v/>
      </c>
      <c r="EE212" s="77" t="str">
        <f>IF(フィニッシュ後入力!EE212&lt;&gt;"",フィニッシュ後入力!EE212,"")</f>
        <v/>
      </c>
      <c r="EF212" s="77" t="str">
        <f>IF(フィニッシュ後入力!EF212&lt;&gt;"",フィニッシュ後入力!EF212,"")</f>
        <v/>
      </c>
      <c r="EG212" s="77" t="str">
        <f>IF(フィニッシュ後入力!EG212&lt;&gt;"",フィニッシュ後入力!EG212,"")</f>
        <v/>
      </c>
      <c r="EH212" s="77" t="str">
        <f>IF(フィニッシュ後入力!EH212&lt;&gt;"",フィニッシュ後入力!EH212,"")</f>
        <v/>
      </c>
      <c r="EI212" s="77" t="str">
        <f>IF(フィニッシュ後入力!EI212&lt;&gt;"",フィニッシュ後入力!EI212,"")</f>
        <v/>
      </c>
      <c r="EJ212" s="77" t="str">
        <f>IF(フィニッシュ後入力!EJ212&lt;&gt;"",フィニッシュ後入力!EJ212,"")</f>
        <v/>
      </c>
      <c r="EK212" s="77" t="str">
        <f>IF(フィニッシュ後入力!EK212&lt;&gt;"",フィニッシュ後入力!EK212,"")</f>
        <v/>
      </c>
      <c r="EL212" s="77" t="str">
        <f>IF(フィニッシュ後入力!EL212&lt;&gt;"",フィニッシュ後入力!EL212,"")</f>
        <v/>
      </c>
      <c r="EM212" s="77" t="str">
        <f>IF(フィニッシュ後入力!EM212&lt;&gt;"",フィニッシュ後入力!EM212,"")</f>
        <v/>
      </c>
      <c r="EN212" s="77" t="str">
        <f>IF(フィニッシュ後入力!EN212&lt;&gt;"",フィニッシュ後入力!EN212,"")</f>
        <v/>
      </c>
      <c r="EO212" s="77" t="str">
        <f>IF(フィニッシュ後入力!EO212&lt;&gt;"",フィニッシュ後入力!EO212,"")</f>
        <v/>
      </c>
      <c r="EP212" s="77" t="str">
        <f>IF(フィニッシュ後入力!EP212&lt;&gt;"",フィニッシュ後入力!EP212,"")</f>
        <v/>
      </c>
      <c r="EQ212" s="77" t="str">
        <f>IF(フィニッシュ後入力!EQ212&lt;&gt;"",フィニッシュ後入力!EQ212,"")</f>
        <v/>
      </c>
      <c r="ER212" s="77" t="str">
        <f>IF(フィニッシュ後入力!ER212&lt;&gt;"",フィニッシュ後入力!ER212,"")</f>
        <v/>
      </c>
      <c r="ES212" s="77" t="str">
        <f>IF(フィニッシュ後入力!ES212&lt;&gt;"",フィニッシュ後入力!ES212,"")</f>
        <v/>
      </c>
      <c r="ET212" s="77" t="str">
        <f>IF(フィニッシュ後入力!ET212&lt;&gt;"",フィニッシュ後入力!ET212,"")</f>
        <v/>
      </c>
      <c r="EU212" s="77" t="str">
        <f>IF(フィニッシュ後入力!EU212&lt;&gt;"",フィニッシュ後入力!EU212,"")</f>
        <v/>
      </c>
      <c r="EV212" s="77" t="str">
        <f>IF(フィニッシュ後入力!EV212&lt;&gt;"",フィニッシュ後入力!EV212,"")</f>
        <v/>
      </c>
      <c r="EW212" s="77" t="str">
        <f>IF(フィニッシュ後入力!EW212&lt;&gt;"",フィニッシュ後入力!EW212,"")</f>
        <v/>
      </c>
      <c r="EX212" s="77" t="str">
        <f>IF(フィニッシュ後入力!EX212&lt;&gt;"",フィニッシュ後入力!EX212,"")</f>
        <v/>
      </c>
      <c r="EY212" s="77" t="str">
        <f>IF(フィニッシュ後入力!EY212&lt;&gt;"",フィニッシュ後入力!EY212,"")</f>
        <v/>
      </c>
      <c r="EZ212" s="77" t="str">
        <f>IF(フィニッシュ後入力!EZ212&lt;&gt;"",フィニッシュ後入力!EZ212,"")</f>
        <v/>
      </c>
      <c r="FA212" s="77" t="e">
        <f ca="1">INDIRECT(CONCATENATE("フィニッシュ後入力!R",簡易速報!$F212+100,"C",COLUMN()),FALSE)</f>
        <v>#N/A</v>
      </c>
      <c r="FB212" s="77" t="e">
        <f ca="1">INDIRECT(CONCATENATE("フィニッシュ後入力!R",簡易速報!$F212+100,"C",COLUMN()),FALSE)</f>
        <v>#N/A</v>
      </c>
      <c r="FC212" s="74" t="e">
        <f ca="1">(INDIRECT(CONCATENATE("フィニッシュ後入力!R",簡易速報!$F212+100,"C",COLUMN()),FALSE)+INDIRECT(CONCATENATE("フィニッシュ後入力!R",簡易速報!$F212+100,"C",COLUMN()+1),FALSE))/2</f>
        <v>#N/A</v>
      </c>
      <c r="FD212" s="74"/>
      <c r="FE212" s="74"/>
      <c r="FF212" s="74"/>
      <c r="FG212" s="77" t="e">
        <f ca="1">INDIRECT(CONCATENATE("フィニッシュ後入力!R",簡易速報!$F212+100,"C",COLUMN()),FALSE)</f>
        <v>#N/A</v>
      </c>
      <c r="FH212" s="77" t="e">
        <f ca="1">INDIRECT(CONCATENATE("フィニッシュ後入力!R",簡易速報!$F212+100,"C",COLUMN()),FALSE)</f>
        <v>#N/A</v>
      </c>
      <c r="FI212" s="74" t="e">
        <f ca="1">(INDIRECT(CONCATENATE("フィニッシュ後入力!R",簡易速報!$F212+100,"C",COLUMN()),FALSE)+INDIRECT(CONCATENATE("フィニッシュ後入力!R",簡易速報!$F212+100,"C",COLUMN()+1),FALSE))/2</f>
        <v>#N/A</v>
      </c>
      <c r="FJ212" s="74"/>
      <c r="FK212" s="74"/>
      <c r="FL212" s="74"/>
      <c r="FM212" s="77" t="e">
        <f ca="1">INDIRECT(CONCATENATE("フィニッシュ後入力!R",簡易速報!$F212+100,"C",COLUMN()),FALSE)</f>
        <v>#N/A</v>
      </c>
      <c r="FN212" s="77" t="e">
        <f ca="1">INDIRECT(CONCATENATE("フィニッシュ後入力!R",簡易速報!$F212+100,"C",COLUMN()),FALSE)</f>
        <v>#N/A</v>
      </c>
      <c r="FO212" s="74" t="e">
        <f ca="1">(INDIRECT(CONCATENATE("フィニッシュ後入力!R",簡易速報!$F212+100,"C",COLUMN()),FALSE)+INDIRECT(CONCATENATE("フィニッシュ後入力!R",簡易速報!$F212+100,"C",COLUMN()+1),FALSE))/2</f>
        <v>#N/A</v>
      </c>
      <c r="FP212" s="60"/>
      <c r="FQ212" s="60"/>
      <c r="FR212" s="60"/>
      <c r="FS212" s="60"/>
      <c r="FT212" s="60"/>
      <c r="FU212" s="60"/>
      <c r="FV212" s="60"/>
      <c r="FW212" s="60"/>
      <c r="FX212" s="60"/>
      <c r="FY212" s="60"/>
      <c r="FZ212" s="60"/>
      <c r="GA212" s="60"/>
      <c r="GB212" s="60"/>
      <c r="GC212" s="60"/>
      <c r="GD212" s="74" t="e">
        <f ca="1">INDIRECT("フィニッシュ後入力!G"&amp;簡易速報!$F212+100)</f>
        <v>#N/A</v>
      </c>
    </row>
    <row r="213" spans="1:186">
      <c r="A213" s="74" t="e">
        <f ca="1">簡易速報!O213</f>
        <v>#N/A</v>
      </c>
      <c r="B213" s="74" t="e">
        <f ca="1">簡易速報!P213</f>
        <v>#N/A</v>
      </c>
      <c r="C213" s="74" t="e">
        <f ca="1">簡易速報!Q213</f>
        <v>#N/A</v>
      </c>
      <c r="D213" s="74" t="e">
        <f ca="1">簡易速報!R213</f>
        <v>#N/A</v>
      </c>
      <c r="E213" s="147" t="e">
        <f ca="1">簡易速報!T213</f>
        <v>#N/A</v>
      </c>
      <c r="F213" s="74" t="e">
        <f ca="1">簡易速報!S213</f>
        <v>#N/A</v>
      </c>
      <c r="G213" s="74" t="e">
        <f ca="1">簡易速報!U213</f>
        <v>#N/A</v>
      </c>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c r="AP213" s="74"/>
      <c r="AQ213" s="74"/>
      <c r="AR213" s="74"/>
      <c r="AS213" s="74"/>
      <c r="AT213" s="74"/>
      <c r="AU213" s="74"/>
      <c r="AV213" s="74"/>
      <c r="AW213" s="74"/>
      <c r="AX213" s="74"/>
      <c r="AY213" s="74"/>
      <c r="AZ213" s="74"/>
      <c r="BA213" s="77" t="e">
        <f ca="1">INDIRECT(CONCATENATE("フィニッシュ後入力!R",簡易速報!$F213+100,"C",COLUMN()),FALSE)</f>
        <v>#N/A</v>
      </c>
      <c r="BB213" s="77" t="e">
        <f ca="1">INDIRECT(CONCATENATE("フィニッシュ後入力!R",簡易速報!$F213+100,"C",COLUMN()),FALSE)</f>
        <v>#N/A</v>
      </c>
      <c r="BC213" s="77" t="e">
        <f ca="1">INDIRECT(CONCATENATE("フィニッシュ後入力!R",簡易速報!$F213+100,"C",COLUMN()),FALSE)</f>
        <v>#N/A</v>
      </c>
      <c r="BD213" s="77" t="e">
        <f ca="1">INDIRECT(CONCATENATE("フィニッシュ後入力!R",簡易速報!$F213+100,"C",COLUMN()),FALSE)</f>
        <v>#N/A</v>
      </c>
      <c r="BE213" s="77" t="e">
        <f ca="1">INDIRECT(CONCATENATE("フィニッシュ後入力!R",簡易速報!$F213+100,"C",COLUMN()),FALSE)</f>
        <v>#N/A</v>
      </c>
      <c r="BF213" s="77" t="e">
        <f ca="1">INDIRECT(CONCATENATE("フィニッシュ後入力!R",簡易速報!$F213+100,"C",COLUMN()),FALSE)</f>
        <v>#N/A</v>
      </c>
      <c r="BG213" s="77" t="e">
        <f ca="1">INDIRECT(CONCATENATE("フィニッシュ後入力!R",簡易速報!$F213+100,"C",COLUMN()),FALSE)</f>
        <v>#N/A</v>
      </c>
      <c r="BH213" s="77" t="e">
        <f ca="1">INDIRECT(CONCATENATE("フィニッシュ後入力!R",簡易速報!$F213+100,"C",COLUMN()),FALSE)</f>
        <v>#N/A</v>
      </c>
      <c r="BI213" s="77" t="e">
        <f ca="1">INDIRECT(CONCATENATE("フィニッシュ後入力!R",簡易速報!$F213+100,"C",COLUMN()),FALSE)</f>
        <v>#N/A</v>
      </c>
      <c r="BJ213" s="77" t="e">
        <f ca="1">INDIRECT(CONCATENATE("フィニッシュ後入力!R",簡易速報!$F213+100,"C",COLUMN()),FALSE)</f>
        <v>#N/A</v>
      </c>
      <c r="BK213" s="77" t="e">
        <f ca="1">INDIRECT(CONCATENATE("フィニッシュ後入力!R",簡易速報!$F213+100,"C",COLUMN()),FALSE)</f>
        <v>#N/A</v>
      </c>
      <c r="BL213" s="77" t="e">
        <f ca="1">INDIRECT(CONCATENATE("フィニッシュ後入力!R",簡易速報!$F213+100,"C",COLUMN()),FALSE)</f>
        <v>#N/A</v>
      </c>
      <c r="BM213" s="77" t="e">
        <f ca="1">INDIRECT(CONCATENATE("フィニッシュ後入力!R",簡易速報!$F213+100,"C",COLUMN()),FALSE)</f>
        <v>#N/A</v>
      </c>
      <c r="BN213" s="77" t="e">
        <f ca="1">INDIRECT(CONCATENATE("フィニッシュ後入力!R",簡易速報!$F213+100,"C",COLUMN()),FALSE)</f>
        <v>#N/A</v>
      </c>
      <c r="BO213" s="77" t="e">
        <f ca="1">INDIRECT(CONCATENATE("フィニッシュ後入力!R",簡易速報!$F213+100,"C",COLUMN()),FALSE)</f>
        <v>#N/A</v>
      </c>
      <c r="BP213" s="77" t="e">
        <f ca="1">INDIRECT(CONCATENATE("フィニッシュ後入力!R",簡易速報!$F213+100,"C",COLUMN()),FALSE)</f>
        <v>#N/A</v>
      </c>
      <c r="BQ213" s="77" t="e">
        <f ca="1">INDIRECT(CONCATENATE("フィニッシュ後入力!R",簡易速報!$F213+100,"C",COLUMN()),FALSE)</f>
        <v>#N/A</v>
      </c>
      <c r="BR213" s="77" t="e">
        <f ca="1">INDIRECT(CONCATENATE("フィニッシュ後入力!R",簡易速報!$F213+100,"C",COLUMN()),FALSE)</f>
        <v>#N/A</v>
      </c>
      <c r="BS213" s="77" t="e">
        <f ca="1">INDIRECT(CONCATENATE("フィニッシュ後入力!R",簡易速報!$F213+100,"C",COLUMN()),FALSE)</f>
        <v>#N/A</v>
      </c>
      <c r="BT213" s="77" t="e">
        <f ca="1">INDIRECT(CONCATENATE("フィニッシュ後入力!R",簡易速報!$F213+100,"C",COLUMN()),FALSE)</f>
        <v>#N/A</v>
      </c>
      <c r="BU213" s="77" t="e">
        <f ca="1">INDIRECT(CONCATENATE("フィニッシュ後入力!R",簡易速報!$F213+100,"C",COLUMN()),FALSE)</f>
        <v>#N/A</v>
      </c>
      <c r="BV213" s="77" t="e">
        <f ca="1">INDIRECT(CONCATENATE("フィニッシュ後入力!R",簡易速報!$F213+100,"C",COLUMN()),FALSE)</f>
        <v>#N/A</v>
      </c>
      <c r="BW213" s="77" t="e">
        <f ca="1">INDIRECT(CONCATENATE("フィニッシュ後入力!R",簡易速報!$F213+100,"C",COLUMN()),FALSE)</f>
        <v>#N/A</v>
      </c>
      <c r="BX213" s="77" t="e">
        <f ca="1">INDIRECT(CONCATENATE("フィニッシュ後入力!R",簡易速報!$F213+100,"C",COLUMN()),FALSE)</f>
        <v>#N/A</v>
      </c>
      <c r="BY213" s="77" t="e">
        <f ca="1">INDIRECT(CONCATENATE("フィニッシュ後入力!R",簡易速報!$F213+100,"C",COLUMN()),FALSE)</f>
        <v>#N/A</v>
      </c>
      <c r="BZ213" s="77" t="e">
        <f ca="1">INDIRECT(CONCATENATE("フィニッシュ後入力!R",簡易速報!$F213+100,"C",COLUMN()),FALSE)</f>
        <v>#N/A</v>
      </c>
      <c r="CA213" s="77" t="e">
        <f ca="1">INDIRECT(CONCATENATE("フィニッシュ後入力!R",簡易速報!$F213+100,"C",COLUMN()),FALSE)</f>
        <v>#N/A</v>
      </c>
      <c r="CB213" s="77" t="e">
        <f ca="1">INDIRECT(CONCATENATE("フィニッシュ後入力!R",簡易速報!$F213+100,"C",COLUMN()),FALSE)</f>
        <v>#N/A</v>
      </c>
      <c r="CC213" s="77" t="e">
        <f ca="1">INDIRECT(CONCATENATE("フィニッシュ後入力!R",簡易速報!$F213+100,"C",COLUMN()),FALSE)</f>
        <v>#N/A</v>
      </c>
      <c r="CD213" s="77" t="e">
        <f ca="1">INDIRECT(CONCATENATE("フィニッシュ後入力!R",簡易速報!$F213+100,"C",COLUMN()),FALSE)</f>
        <v>#N/A</v>
      </c>
      <c r="CE213" s="77" t="str">
        <f>IF(フィニッシュ後入力!CE213&lt;&gt;"",フィニッシュ後入力!CE213,"")</f>
        <v/>
      </c>
      <c r="CF213" s="77" t="str">
        <f>IF(フィニッシュ後入力!CF213&lt;&gt;"",フィニッシュ後入力!CF213,"")</f>
        <v/>
      </c>
      <c r="CG213" s="77" t="str">
        <f>IF(フィニッシュ後入力!CG213&lt;&gt;"",フィニッシュ後入力!CG213,"")</f>
        <v/>
      </c>
      <c r="CH213" s="77" t="str">
        <f>IF(フィニッシュ後入力!CH213&lt;&gt;"",フィニッシュ後入力!CH213,"")</f>
        <v/>
      </c>
      <c r="CI213" s="77" t="str">
        <f>IF(フィニッシュ後入力!CI213&lt;&gt;"",フィニッシュ後入力!CI213,"")</f>
        <v/>
      </c>
      <c r="CJ213" s="77" t="str">
        <f>IF(フィニッシュ後入力!CJ213&lt;&gt;"",フィニッシュ後入力!CJ213,"")</f>
        <v/>
      </c>
      <c r="CK213" s="77" t="str">
        <f>IF(フィニッシュ後入力!CK213&lt;&gt;"",フィニッシュ後入力!CK213,"")</f>
        <v/>
      </c>
      <c r="CL213" s="77" t="str">
        <f>IF(フィニッシュ後入力!CL213&lt;&gt;"",フィニッシュ後入力!CL213,"")</f>
        <v/>
      </c>
      <c r="CM213" s="77" t="str">
        <f>IF(フィニッシュ後入力!CM213&lt;&gt;"",フィニッシュ後入力!CM213,"")</f>
        <v/>
      </c>
      <c r="CN213" s="77" t="str">
        <f>IF(フィニッシュ後入力!CN213&lt;&gt;"",フィニッシュ後入力!CN213,"")</f>
        <v/>
      </c>
      <c r="CO213" s="77" t="str">
        <f>IF(フィニッシュ後入力!CO213&lt;&gt;"",フィニッシュ後入力!CO213,"")</f>
        <v/>
      </c>
      <c r="CP213" s="77" t="str">
        <f>IF(フィニッシュ後入力!CP213&lt;&gt;"",フィニッシュ後入力!CP213,"")</f>
        <v/>
      </c>
      <c r="CQ213" s="77" t="str">
        <f>IF(フィニッシュ後入力!CQ213&lt;&gt;"",フィニッシュ後入力!CQ213,"")</f>
        <v/>
      </c>
      <c r="CR213" s="77" t="str">
        <f>IF(フィニッシュ後入力!CR213&lt;&gt;"",フィニッシュ後入力!CR213,"")</f>
        <v/>
      </c>
      <c r="CS213" s="77" t="str">
        <f>IF(フィニッシュ後入力!CS213&lt;&gt;"",フィニッシュ後入力!CS213,"")</f>
        <v/>
      </c>
      <c r="CT213" s="77" t="str">
        <f>IF(フィニッシュ後入力!CT213&lt;&gt;"",フィニッシュ後入力!CT213,"")</f>
        <v/>
      </c>
      <c r="CU213" s="77" t="str">
        <f>IF(フィニッシュ後入力!CU213&lt;&gt;"",フィニッシュ後入力!CU213,"")</f>
        <v/>
      </c>
      <c r="CV213" s="77" t="str">
        <f>IF(フィニッシュ後入力!CV213&lt;&gt;"",フィニッシュ後入力!CV213,"")</f>
        <v/>
      </c>
      <c r="CW213" s="77" t="str">
        <f>IF(フィニッシュ後入力!CW213&lt;&gt;"",フィニッシュ後入力!CW213,"")</f>
        <v/>
      </c>
      <c r="CX213" s="77" t="str">
        <f>IF(フィニッシュ後入力!CX213&lt;&gt;"",フィニッシュ後入力!CX213,"")</f>
        <v/>
      </c>
      <c r="CY213" s="77" t="str">
        <f>IF(フィニッシュ後入力!CY213&lt;&gt;"",フィニッシュ後入力!CY213,"")</f>
        <v/>
      </c>
      <c r="CZ213" s="77" t="str">
        <f>IF(フィニッシュ後入力!CZ213&lt;&gt;"",フィニッシュ後入力!CZ213,"")</f>
        <v/>
      </c>
      <c r="DA213" s="77" t="str">
        <f>IF(フィニッシュ後入力!DA213&lt;&gt;"",フィニッシュ後入力!DA213,"")</f>
        <v/>
      </c>
      <c r="DB213" s="77" t="str">
        <f>IF(フィニッシュ後入力!DB213&lt;&gt;"",フィニッシュ後入力!DB213,"")</f>
        <v/>
      </c>
      <c r="DC213" s="77" t="str">
        <f>IF(フィニッシュ後入力!DC213&lt;&gt;"",フィニッシュ後入力!DC213,"")</f>
        <v/>
      </c>
      <c r="DD213" s="77" t="str">
        <f>IF(フィニッシュ後入力!DD213&lt;&gt;"",フィニッシュ後入力!DD213,"")</f>
        <v/>
      </c>
      <c r="DE213" s="77" t="str">
        <f>IF(フィニッシュ後入力!DE213&lt;&gt;"",フィニッシュ後入力!DE213,"")</f>
        <v/>
      </c>
      <c r="DF213" s="77" t="str">
        <f>IF(フィニッシュ後入力!DF213&lt;&gt;"",フィニッシュ後入力!DF213,"")</f>
        <v/>
      </c>
      <c r="DG213" s="77" t="str">
        <f>IF(フィニッシュ後入力!DG213&lt;&gt;"",フィニッシュ後入力!DG213,"")</f>
        <v/>
      </c>
      <c r="DH213" s="77" t="str">
        <f>IF(フィニッシュ後入力!DH213&lt;&gt;"",フィニッシュ後入力!DH213,"")</f>
        <v/>
      </c>
      <c r="DI213" s="77" t="str">
        <f>IF(フィニッシュ後入力!DI213&lt;&gt;"",フィニッシュ後入力!DI213,"")</f>
        <v/>
      </c>
      <c r="DJ213" s="77" t="str">
        <f>IF(フィニッシュ後入力!DJ213&lt;&gt;"",フィニッシュ後入力!DJ213,"")</f>
        <v/>
      </c>
      <c r="DK213" s="77" t="str">
        <f>IF(フィニッシュ後入力!DK213&lt;&gt;"",フィニッシュ後入力!DK213,"")</f>
        <v/>
      </c>
      <c r="DL213" s="77" t="str">
        <f>IF(フィニッシュ後入力!DL213&lt;&gt;"",フィニッシュ後入力!DL213,"")</f>
        <v/>
      </c>
      <c r="DM213" s="77" t="str">
        <f>IF(フィニッシュ後入力!DM213&lt;&gt;"",フィニッシュ後入力!DM213,"")</f>
        <v/>
      </c>
      <c r="DN213" s="77" t="str">
        <f>IF(フィニッシュ後入力!DN213&lt;&gt;"",フィニッシュ後入力!DN213,"")</f>
        <v/>
      </c>
      <c r="DO213" s="77" t="str">
        <f>IF(フィニッシュ後入力!DO213&lt;&gt;"",フィニッシュ後入力!DO213,"")</f>
        <v/>
      </c>
      <c r="DP213" s="77" t="str">
        <f>IF(フィニッシュ後入力!DP213&lt;&gt;"",フィニッシュ後入力!DP213,"")</f>
        <v/>
      </c>
      <c r="DQ213" s="77" t="str">
        <f>IF(フィニッシュ後入力!DQ213&lt;&gt;"",フィニッシュ後入力!DQ213,"")</f>
        <v/>
      </c>
      <c r="DR213" s="77" t="str">
        <f>IF(フィニッシュ後入力!DR213&lt;&gt;"",フィニッシュ後入力!DR213,"")</f>
        <v/>
      </c>
      <c r="DS213" s="77" t="str">
        <f>IF(フィニッシュ後入力!DS213&lt;&gt;"",フィニッシュ後入力!DS213,"")</f>
        <v/>
      </c>
      <c r="DT213" s="77" t="str">
        <f>IF(フィニッシュ後入力!DT213&lt;&gt;"",フィニッシュ後入力!DT213,"")</f>
        <v/>
      </c>
      <c r="DU213" s="77" t="str">
        <f>IF(フィニッシュ後入力!DU213&lt;&gt;"",フィニッシュ後入力!DU213,"")</f>
        <v/>
      </c>
      <c r="DV213" s="77" t="str">
        <f>IF(フィニッシュ後入力!DV213&lt;&gt;"",フィニッシュ後入力!DV213,"")</f>
        <v/>
      </c>
      <c r="DW213" s="77" t="str">
        <f>IF(フィニッシュ後入力!DW213&lt;&gt;"",フィニッシュ後入力!DW213,"")</f>
        <v/>
      </c>
      <c r="DX213" s="77" t="str">
        <f>IF(フィニッシュ後入力!DX213&lt;&gt;"",フィニッシュ後入力!DX213,"")</f>
        <v/>
      </c>
      <c r="DY213" s="77" t="str">
        <f>IF(フィニッシュ後入力!DY213&lt;&gt;"",フィニッシュ後入力!DY213,"")</f>
        <v/>
      </c>
      <c r="DZ213" s="77" t="str">
        <f>IF(フィニッシュ後入力!DZ213&lt;&gt;"",フィニッシュ後入力!DZ213,"")</f>
        <v/>
      </c>
      <c r="EA213" s="77" t="str">
        <f>IF(フィニッシュ後入力!EA213&lt;&gt;"",フィニッシュ後入力!EA213,"")</f>
        <v/>
      </c>
      <c r="EB213" s="77" t="str">
        <f>IF(フィニッシュ後入力!EB213&lt;&gt;"",フィニッシュ後入力!EB213,"")</f>
        <v/>
      </c>
      <c r="EC213" s="77" t="str">
        <f>IF(フィニッシュ後入力!EC213&lt;&gt;"",フィニッシュ後入力!EC213,"")</f>
        <v/>
      </c>
      <c r="ED213" s="77" t="str">
        <f>IF(フィニッシュ後入力!ED213&lt;&gt;"",フィニッシュ後入力!ED213,"")</f>
        <v/>
      </c>
      <c r="EE213" s="77" t="str">
        <f>IF(フィニッシュ後入力!EE213&lt;&gt;"",フィニッシュ後入力!EE213,"")</f>
        <v/>
      </c>
      <c r="EF213" s="77" t="str">
        <f>IF(フィニッシュ後入力!EF213&lt;&gt;"",フィニッシュ後入力!EF213,"")</f>
        <v/>
      </c>
      <c r="EG213" s="77" t="str">
        <f>IF(フィニッシュ後入力!EG213&lt;&gt;"",フィニッシュ後入力!EG213,"")</f>
        <v/>
      </c>
      <c r="EH213" s="77" t="str">
        <f>IF(フィニッシュ後入力!EH213&lt;&gt;"",フィニッシュ後入力!EH213,"")</f>
        <v/>
      </c>
      <c r="EI213" s="77" t="str">
        <f>IF(フィニッシュ後入力!EI213&lt;&gt;"",フィニッシュ後入力!EI213,"")</f>
        <v/>
      </c>
      <c r="EJ213" s="77" t="str">
        <f>IF(フィニッシュ後入力!EJ213&lt;&gt;"",フィニッシュ後入力!EJ213,"")</f>
        <v/>
      </c>
      <c r="EK213" s="77" t="str">
        <f>IF(フィニッシュ後入力!EK213&lt;&gt;"",フィニッシュ後入力!EK213,"")</f>
        <v/>
      </c>
      <c r="EL213" s="77" t="str">
        <f>IF(フィニッシュ後入力!EL213&lt;&gt;"",フィニッシュ後入力!EL213,"")</f>
        <v/>
      </c>
      <c r="EM213" s="77" t="str">
        <f>IF(フィニッシュ後入力!EM213&lt;&gt;"",フィニッシュ後入力!EM213,"")</f>
        <v/>
      </c>
      <c r="EN213" s="77" t="str">
        <f>IF(フィニッシュ後入力!EN213&lt;&gt;"",フィニッシュ後入力!EN213,"")</f>
        <v/>
      </c>
      <c r="EO213" s="77" t="str">
        <f>IF(フィニッシュ後入力!EO213&lt;&gt;"",フィニッシュ後入力!EO213,"")</f>
        <v/>
      </c>
      <c r="EP213" s="77" t="str">
        <f>IF(フィニッシュ後入力!EP213&lt;&gt;"",フィニッシュ後入力!EP213,"")</f>
        <v/>
      </c>
      <c r="EQ213" s="77" t="str">
        <f>IF(フィニッシュ後入力!EQ213&lt;&gt;"",フィニッシュ後入力!EQ213,"")</f>
        <v/>
      </c>
      <c r="ER213" s="77" t="str">
        <f>IF(フィニッシュ後入力!ER213&lt;&gt;"",フィニッシュ後入力!ER213,"")</f>
        <v/>
      </c>
      <c r="ES213" s="77" t="str">
        <f>IF(フィニッシュ後入力!ES213&lt;&gt;"",フィニッシュ後入力!ES213,"")</f>
        <v/>
      </c>
      <c r="ET213" s="77" t="str">
        <f>IF(フィニッシュ後入力!ET213&lt;&gt;"",フィニッシュ後入力!ET213,"")</f>
        <v/>
      </c>
      <c r="EU213" s="77" t="str">
        <f>IF(フィニッシュ後入力!EU213&lt;&gt;"",フィニッシュ後入力!EU213,"")</f>
        <v/>
      </c>
      <c r="EV213" s="77" t="str">
        <f>IF(フィニッシュ後入力!EV213&lt;&gt;"",フィニッシュ後入力!EV213,"")</f>
        <v/>
      </c>
      <c r="EW213" s="77" t="str">
        <f>IF(フィニッシュ後入力!EW213&lt;&gt;"",フィニッシュ後入力!EW213,"")</f>
        <v/>
      </c>
      <c r="EX213" s="77" t="str">
        <f>IF(フィニッシュ後入力!EX213&lt;&gt;"",フィニッシュ後入力!EX213,"")</f>
        <v/>
      </c>
      <c r="EY213" s="77" t="str">
        <f>IF(フィニッシュ後入力!EY213&lt;&gt;"",フィニッシュ後入力!EY213,"")</f>
        <v/>
      </c>
      <c r="EZ213" s="77" t="str">
        <f>IF(フィニッシュ後入力!EZ213&lt;&gt;"",フィニッシュ後入力!EZ213,"")</f>
        <v/>
      </c>
      <c r="FA213" s="77" t="e">
        <f ca="1">INDIRECT(CONCATENATE("フィニッシュ後入力!R",簡易速報!$F213+100,"C",COLUMN()),FALSE)</f>
        <v>#N/A</v>
      </c>
      <c r="FB213" s="77" t="e">
        <f ca="1">INDIRECT(CONCATENATE("フィニッシュ後入力!R",簡易速報!$F213+100,"C",COLUMN()),FALSE)</f>
        <v>#N/A</v>
      </c>
      <c r="FC213" s="74" t="e">
        <f ca="1">(INDIRECT(CONCATENATE("フィニッシュ後入力!R",簡易速報!$F213+100,"C",COLUMN()),FALSE)+INDIRECT(CONCATENATE("フィニッシュ後入力!R",簡易速報!$F213+100,"C",COLUMN()+1),FALSE))/2</f>
        <v>#N/A</v>
      </c>
      <c r="FD213" s="74"/>
      <c r="FE213" s="74"/>
      <c r="FF213" s="74"/>
      <c r="FG213" s="77" t="e">
        <f ca="1">INDIRECT(CONCATENATE("フィニッシュ後入力!R",簡易速報!$F213+100,"C",COLUMN()),FALSE)</f>
        <v>#N/A</v>
      </c>
      <c r="FH213" s="77" t="e">
        <f ca="1">INDIRECT(CONCATENATE("フィニッシュ後入力!R",簡易速報!$F213+100,"C",COLUMN()),FALSE)</f>
        <v>#N/A</v>
      </c>
      <c r="FI213" s="74" t="e">
        <f ca="1">(INDIRECT(CONCATENATE("フィニッシュ後入力!R",簡易速報!$F213+100,"C",COLUMN()),FALSE)+INDIRECT(CONCATENATE("フィニッシュ後入力!R",簡易速報!$F213+100,"C",COLUMN()+1),FALSE))/2</f>
        <v>#N/A</v>
      </c>
      <c r="FJ213" s="74"/>
      <c r="FK213" s="74"/>
      <c r="FL213" s="74"/>
      <c r="FM213" s="77" t="e">
        <f ca="1">INDIRECT(CONCATENATE("フィニッシュ後入力!R",簡易速報!$F213+100,"C",COLUMN()),FALSE)</f>
        <v>#N/A</v>
      </c>
      <c r="FN213" s="77" t="e">
        <f ca="1">INDIRECT(CONCATENATE("フィニッシュ後入力!R",簡易速報!$F213+100,"C",COLUMN()),FALSE)</f>
        <v>#N/A</v>
      </c>
      <c r="FO213" s="74" t="e">
        <f ca="1">(INDIRECT(CONCATENATE("フィニッシュ後入力!R",簡易速報!$F213+100,"C",COLUMN()),FALSE)+INDIRECT(CONCATENATE("フィニッシュ後入力!R",簡易速報!$F213+100,"C",COLUMN()+1),FALSE))/2</f>
        <v>#N/A</v>
      </c>
      <c r="FP213" s="60"/>
      <c r="FQ213" s="60"/>
      <c r="FR213" s="60"/>
      <c r="FS213" s="60"/>
      <c r="FT213" s="60"/>
      <c r="FU213" s="60"/>
      <c r="FV213" s="60"/>
      <c r="FW213" s="60"/>
      <c r="FX213" s="60"/>
      <c r="FY213" s="60"/>
      <c r="FZ213" s="60"/>
      <c r="GA213" s="60"/>
      <c r="GB213" s="60"/>
      <c r="GC213" s="60"/>
      <c r="GD213" s="74" t="e">
        <f ca="1">INDIRECT("フィニッシュ後入力!G"&amp;簡易速報!$F213+100)</f>
        <v>#N/A</v>
      </c>
    </row>
    <row r="214" spans="1:186">
      <c r="A214" s="74" t="e">
        <f ca="1">簡易速報!O214</f>
        <v>#N/A</v>
      </c>
      <c r="B214" s="74" t="e">
        <f ca="1">簡易速報!P214</f>
        <v>#N/A</v>
      </c>
      <c r="C214" s="74" t="e">
        <f ca="1">簡易速報!Q214</f>
        <v>#N/A</v>
      </c>
      <c r="D214" s="74" t="e">
        <f ca="1">簡易速報!R214</f>
        <v>#N/A</v>
      </c>
      <c r="E214" s="147" t="e">
        <f ca="1">簡易速報!T214</f>
        <v>#N/A</v>
      </c>
      <c r="F214" s="74" t="e">
        <f ca="1">簡易速報!S214</f>
        <v>#N/A</v>
      </c>
      <c r="G214" s="74" t="e">
        <f ca="1">簡易速報!U214</f>
        <v>#N/A</v>
      </c>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7" t="e">
        <f ca="1">INDIRECT(CONCATENATE("フィニッシュ後入力!R",簡易速報!$F214+100,"C",COLUMN()),FALSE)</f>
        <v>#N/A</v>
      </c>
      <c r="BB214" s="77" t="e">
        <f ca="1">INDIRECT(CONCATENATE("フィニッシュ後入力!R",簡易速報!$F214+100,"C",COLUMN()),FALSE)</f>
        <v>#N/A</v>
      </c>
      <c r="BC214" s="77" t="e">
        <f ca="1">INDIRECT(CONCATENATE("フィニッシュ後入力!R",簡易速報!$F214+100,"C",COLUMN()),FALSE)</f>
        <v>#N/A</v>
      </c>
      <c r="BD214" s="77" t="e">
        <f ca="1">INDIRECT(CONCATENATE("フィニッシュ後入力!R",簡易速報!$F214+100,"C",COLUMN()),FALSE)</f>
        <v>#N/A</v>
      </c>
      <c r="BE214" s="77" t="e">
        <f ca="1">INDIRECT(CONCATENATE("フィニッシュ後入力!R",簡易速報!$F214+100,"C",COLUMN()),FALSE)</f>
        <v>#N/A</v>
      </c>
      <c r="BF214" s="77" t="e">
        <f ca="1">INDIRECT(CONCATENATE("フィニッシュ後入力!R",簡易速報!$F214+100,"C",COLUMN()),FALSE)</f>
        <v>#N/A</v>
      </c>
      <c r="BG214" s="77" t="e">
        <f ca="1">INDIRECT(CONCATENATE("フィニッシュ後入力!R",簡易速報!$F214+100,"C",COLUMN()),FALSE)</f>
        <v>#N/A</v>
      </c>
      <c r="BH214" s="77" t="e">
        <f ca="1">INDIRECT(CONCATENATE("フィニッシュ後入力!R",簡易速報!$F214+100,"C",COLUMN()),FALSE)</f>
        <v>#N/A</v>
      </c>
      <c r="BI214" s="77" t="e">
        <f ca="1">INDIRECT(CONCATENATE("フィニッシュ後入力!R",簡易速報!$F214+100,"C",COLUMN()),FALSE)</f>
        <v>#N/A</v>
      </c>
      <c r="BJ214" s="77" t="e">
        <f ca="1">INDIRECT(CONCATENATE("フィニッシュ後入力!R",簡易速報!$F214+100,"C",COLUMN()),FALSE)</f>
        <v>#N/A</v>
      </c>
      <c r="BK214" s="77" t="e">
        <f ca="1">INDIRECT(CONCATENATE("フィニッシュ後入力!R",簡易速報!$F214+100,"C",COLUMN()),FALSE)</f>
        <v>#N/A</v>
      </c>
      <c r="BL214" s="77" t="e">
        <f ca="1">INDIRECT(CONCATENATE("フィニッシュ後入力!R",簡易速報!$F214+100,"C",COLUMN()),FALSE)</f>
        <v>#N/A</v>
      </c>
      <c r="BM214" s="77" t="e">
        <f ca="1">INDIRECT(CONCATENATE("フィニッシュ後入力!R",簡易速報!$F214+100,"C",COLUMN()),FALSE)</f>
        <v>#N/A</v>
      </c>
      <c r="BN214" s="77" t="e">
        <f ca="1">INDIRECT(CONCATENATE("フィニッシュ後入力!R",簡易速報!$F214+100,"C",COLUMN()),FALSE)</f>
        <v>#N/A</v>
      </c>
      <c r="BO214" s="77" t="e">
        <f ca="1">INDIRECT(CONCATENATE("フィニッシュ後入力!R",簡易速報!$F214+100,"C",COLUMN()),FALSE)</f>
        <v>#N/A</v>
      </c>
      <c r="BP214" s="77" t="e">
        <f ca="1">INDIRECT(CONCATENATE("フィニッシュ後入力!R",簡易速報!$F214+100,"C",COLUMN()),FALSE)</f>
        <v>#N/A</v>
      </c>
      <c r="BQ214" s="77" t="e">
        <f ca="1">INDIRECT(CONCATENATE("フィニッシュ後入力!R",簡易速報!$F214+100,"C",COLUMN()),FALSE)</f>
        <v>#N/A</v>
      </c>
      <c r="BR214" s="77" t="e">
        <f ca="1">INDIRECT(CONCATENATE("フィニッシュ後入力!R",簡易速報!$F214+100,"C",COLUMN()),FALSE)</f>
        <v>#N/A</v>
      </c>
      <c r="BS214" s="77" t="e">
        <f ca="1">INDIRECT(CONCATENATE("フィニッシュ後入力!R",簡易速報!$F214+100,"C",COLUMN()),FALSE)</f>
        <v>#N/A</v>
      </c>
      <c r="BT214" s="77" t="e">
        <f ca="1">INDIRECT(CONCATENATE("フィニッシュ後入力!R",簡易速報!$F214+100,"C",COLUMN()),FALSE)</f>
        <v>#N/A</v>
      </c>
      <c r="BU214" s="77" t="e">
        <f ca="1">INDIRECT(CONCATENATE("フィニッシュ後入力!R",簡易速報!$F214+100,"C",COLUMN()),FALSE)</f>
        <v>#N/A</v>
      </c>
      <c r="BV214" s="77" t="e">
        <f ca="1">INDIRECT(CONCATENATE("フィニッシュ後入力!R",簡易速報!$F214+100,"C",COLUMN()),FALSE)</f>
        <v>#N/A</v>
      </c>
      <c r="BW214" s="77" t="e">
        <f ca="1">INDIRECT(CONCATENATE("フィニッシュ後入力!R",簡易速報!$F214+100,"C",COLUMN()),FALSE)</f>
        <v>#N/A</v>
      </c>
      <c r="BX214" s="77" t="e">
        <f ca="1">INDIRECT(CONCATENATE("フィニッシュ後入力!R",簡易速報!$F214+100,"C",COLUMN()),FALSE)</f>
        <v>#N/A</v>
      </c>
      <c r="BY214" s="77" t="e">
        <f ca="1">INDIRECT(CONCATENATE("フィニッシュ後入力!R",簡易速報!$F214+100,"C",COLUMN()),FALSE)</f>
        <v>#N/A</v>
      </c>
      <c r="BZ214" s="77" t="e">
        <f ca="1">INDIRECT(CONCATENATE("フィニッシュ後入力!R",簡易速報!$F214+100,"C",COLUMN()),FALSE)</f>
        <v>#N/A</v>
      </c>
      <c r="CA214" s="77" t="e">
        <f ca="1">INDIRECT(CONCATENATE("フィニッシュ後入力!R",簡易速報!$F214+100,"C",COLUMN()),FALSE)</f>
        <v>#N/A</v>
      </c>
      <c r="CB214" s="77" t="e">
        <f ca="1">INDIRECT(CONCATENATE("フィニッシュ後入力!R",簡易速報!$F214+100,"C",COLUMN()),FALSE)</f>
        <v>#N/A</v>
      </c>
      <c r="CC214" s="77" t="e">
        <f ca="1">INDIRECT(CONCATENATE("フィニッシュ後入力!R",簡易速報!$F214+100,"C",COLUMN()),FALSE)</f>
        <v>#N/A</v>
      </c>
      <c r="CD214" s="77" t="e">
        <f ca="1">INDIRECT(CONCATENATE("フィニッシュ後入力!R",簡易速報!$F214+100,"C",COLUMN()),FALSE)</f>
        <v>#N/A</v>
      </c>
      <c r="CE214" s="77" t="str">
        <f>IF(フィニッシュ後入力!CE214&lt;&gt;"",フィニッシュ後入力!CE214,"")</f>
        <v/>
      </c>
      <c r="CF214" s="77" t="str">
        <f>IF(フィニッシュ後入力!CF214&lt;&gt;"",フィニッシュ後入力!CF214,"")</f>
        <v/>
      </c>
      <c r="CG214" s="77" t="str">
        <f>IF(フィニッシュ後入力!CG214&lt;&gt;"",フィニッシュ後入力!CG214,"")</f>
        <v/>
      </c>
      <c r="CH214" s="77" t="str">
        <f>IF(フィニッシュ後入力!CH214&lt;&gt;"",フィニッシュ後入力!CH214,"")</f>
        <v/>
      </c>
      <c r="CI214" s="77" t="str">
        <f>IF(フィニッシュ後入力!CI214&lt;&gt;"",フィニッシュ後入力!CI214,"")</f>
        <v/>
      </c>
      <c r="CJ214" s="77" t="str">
        <f>IF(フィニッシュ後入力!CJ214&lt;&gt;"",フィニッシュ後入力!CJ214,"")</f>
        <v/>
      </c>
      <c r="CK214" s="77" t="str">
        <f>IF(フィニッシュ後入力!CK214&lt;&gt;"",フィニッシュ後入力!CK214,"")</f>
        <v/>
      </c>
      <c r="CL214" s="77" t="str">
        <f>IF(フィニッシュ後入力!CL214&lt;&gt;"",フィニッシュ後入力!CL214,"")</f>
        <v/>
      </c>
      <c r="CM214" s="77" t="str">
        <f>IF(フィニッシュ後入力!CM214&lt;&gt;"",フィニッシュ後入力!CM214,"")</f>
        <v/>
      </c>
      <c r="CN214" s="77" t="str">
        <f>IF(フィニッシュ後入力!CN214&lt;&gt;"",フィニッシュ後入力!CN214,"")</f>
        <v/>
      </c>
      <c r="CO214" s="77" t="str">
        <f>IF(フィニッシュ後入力!CO214&lt;&gt;"",フィニッシュ後入力!CO214,"")</f>
        <v/>
      </c>
      <c r="CP214" s="77" t="str">
        <f>IF(フィニッシュ後入力!CP214&lt;&gt;"",フィニッシュ後入力!CP214,"")</f>
        <v/>
      </c>
      <c r="CQ214" s="77" t="str">
        <f>IF(フィニッシュ後入力!CQ214&lt;&gt;"",フィニッシュ後入力!CQ214,"")</f>
        <v/>
      </c>
      <c r="CR214" s="77" t="str">
        <f>IF(フィニッシュ後入力!CR214&lt;&gt;"",フィニッシュ後入力!CR214,"")</f>
        <v/>
      </c>
      <c r="CS214" s="77" t="str">
        <f>IF(フィニッシュ後入力!CS214&lt;&gt;"",フィニッシュ後入力!CS214,"")</f>
        <v/>
      </c>
      <c r="CT214" s="77" t="str">
        <f>IF(フィニッシュ後入力!CT214&lt;&gt;"",フィニッシュ後入力!CT214,"")</f>
        <v/>
      </c>
      <c r="CU214" s="77" t="str">
        <f>IF(フィニッシュ後入力!CU214&lt;&gt;"",フィニッシュ後入力!CU214,"")</f>
        <v/>
      </c>
      <c r="CV214" s="77" t="str">
        <f>IF(フィニッシュ後入力!CV214&lt;&gt;"",フィニッシュ後入力!CV214,"")</f>
        <v/>
      </c>
      <c r="CW214" s="77" t="str">
        <f>IF(フィニッシュ後入力!CW214&lt;&gt;"",フィニッシュ後入力!CW214,"")</f>
        <v/>
      </c>
      <c r="CX214" s="77" t="str">
        <f>IF(フィニッシュ後入力!CX214&lt;&gt;"",フィニッシュ後入力!CX214,"")</f>
        <v/>
      </c>
      <c r="CY214" s="77" t="str">
        <f>IF(フィニッシュ後入力!CY214&lt;&gt;"",フィニッシュ後入力!CY214,"")</f>
        <v/>
      </c>
      <c r="CZ214" s="77" t="str">
        <f>IF(フィニッシュ後入力!CZ214&lt;&gt;"",フィニッシュ後入力!CZ214,"")</f>
        <v/>
      </c>
      <c r="DA214" s="77" t="str">
        <f>IF(フィニッシュ後入力!DA214&lt;&gt;"",フィニッシュ後入力!DA214,"")</f>
        <v/>
      </c>
      <c r="DB214" s="77" t="str">
        <f>IF(フィニッシュ後入力!DB214&lt;&gt;"",フィニッシュ後入力!DB214,"")</f>
        <v/>
      </c>
      <c r="DC214" s="77" t="str">
        <f>IF(フィニッシュ後入力!DC214&lt;&gt;"",フィニッシュ後入力!DC214,"")</f>
        <v/>
      </c>
      <c r="DD214" s="77" t="str">
        <f>IF(フィニッシュ後入力!DD214&lt;&gt;"",フィニッシュ後入力!DD214,"")</f>
        <v/>
      </c>
      <c r="DE214" s="77" t="str">
        <f>IF(フィニッシュ後入力!DE214&lt;&gt;"",フィニッシュ後入力!DE214,"")</f>
        <v/>
      </c>
      <c r="DF214" s="77" t="str">
        <f>IF(フィニッシュ後入力!DF214&lt;&gt;"",フィニッシュ後入力!DF214,"")</f>
        <v/>
      </c>
      <c r="DG214" s="77" t="str">
        <f>IF(フィニッシュ後入力!DG214&lt;&gt;"",フィニッシュ後入力!DG214,"")</f>
        <v/>
      </c>
      <c r="DH214" s="77" t="str">
        <f>IF(フィニッシュ後入力!DH214&lt;&gt;"",フィニッシュ後入力!DH214,"")</f>
        <v/>
      </c>
      <c r="DI214" s="77" t="str">
        <f>IF(フィニッシュ後入力!DI214&lt;&gt;"",フィニッシュ後入力!DI214,"")</f>
        <v/>
      </c>
      <c r="DJ214" s="77" t="str">
        <f>IF(フィニッシュ後入力!DJ214&lt;&gt;"",フィニッシュ後入力!DJ214,"")</f>
        <v/>
      </c>
      <c r="DK214" s="77" t="str">
        <f>IF(フィニッシュ後入力!DK214&lt;&gt;"",フィニッシュ後入力!DK214,"")</f>
        <v/>
      </c>
      <c r="DL214" s="77" t="str">
        <f>IF(フィニッシュ後入力!DL214&lt;&gt;"",フィニッシュ後入力!DL214,"")</f>
        <v/>
      </c>
      <c r="DM214" s="77" t="str">
        <f>IF(フィニッシュ後入力!DM214&lt;&gt;"",フィニッシュ後入力!DM214,"")</f>
        <v/>
      </c>
      <c r="DN214" s="77" t="str">
        <f>IF(フィニッシュ後入力!DN214&lt;&gt;"",フィニッシュ後入力!DN214,"")</f>
        <v/>
      </c>
      <c r="DO214" s="77" t="str">
        <f>IF(フィニッシュ後入力!DO214&lt;&gt;"",フィニッシュ後入力!DO214,"")</f>
        <v/>
      </c>
      <c r="DP214" s="77" t="str">
        <f>IF(フィニッシュ後入力!DP214&lt;&gt;"",フィニッシュ後入力!DP214,"")</f>
        <v/>
      </c>
      <c r="DQ214" s="77" t="str">
        <f>IF(フィニッシュ後入力!DQ214&lt;&gt;"",フィニッシュ後入力!DQ214,"")</f>
        <v/>
      </c>
      <c r="DR214" s="77" t="str">
        <f>IF(フィニッシュ後入力!DR214&lt;&gt;"",フィニッシュ後入力!DR214,"")</f>
        <v/>
      </c>
      <c r="DS214" s="77" t="str">
        <f>IF(フィニッシュ後入力!DS214&lt;&gt;"",フィニッシュ後入力!DS214,"")</f>
        <v/>
      </c>
      <c r="DT214" s="77" t="str">
        <f>IF(フィニッシュ後入力!DT214&lt;&gt;"",フィニッシュ後入力!DT214,"")</f>
        <v/>
      </c>
      <c r="DU214" s="77" t="str">
        <f>IF(フィニッシュ後入力!DU214&lt;&gt;"",フィニッシュ後入力!DU214,"")</f>
        <v/>
      </c>
      <c r="DV214" s="77" t="str">
        <f>IF(フィニッシュ後入力!DV214&lt;&gt;"",フィニッシュ後入力!DV214,"")</f>
        <v/>
      </c>
      <c r="DW214" s="77" t="str">
        <f>IF(フィニッシュ後入力!DW214&lt;&gt;"",フィニッシュ後入力!DW214,"")</f>
        <v/>
      </c>
      <c r="DX214" s="77" t="str">
        <f>IF(フィニッシュ後入力!DX214&lt;&gt;"",フィニッシュ後入力!DX214,"")</f>
        <v/>
      </c>
      <c r="DY214" s="77" t="str">
        <f>IF(フィニッシュ後入力!DY214&lt;&gt;"",フィニッシュ後入力!DY214,"")</f>
        <v/>
      </c>
      <c r="DZ214" s="77" t="str">
        <f>IF(フィニッシュ後入力!DZ214&lt;&gt;"",フィニッシュ後入力!DZ214,"")</f>
        <v/>
      </c>
      <c r="EA214" s="77" t="str">
        <f>IF(フィニッシュ後入力!EA214&lt;&gt;"",フィニッシュ後入力!EA214,"")</f>
        <v/>
      </c>
      <c r="EB214" s="77" t="str">
        <f>IF(フィニッシュ後入力!EB214&lt;&gt;"",フィニッシュ後入力!EB214,"")</f>
        <v/>
      </c>
      <c r="EC214" s="77" t="str">
        <f>IF(フィニッシュ後入力!EC214&lt;&gt;"",フィニッシュ後入力!EC214,"")</f>
        <v/>
      </c>
      <c r="ED214" s="77" t="str">
        <f>IF(フィニッシュ後入力!ED214&lt;&gt;"",フィニッシュ後入力!ED214,"")</f>
        <v/>
      </c>
      <c r="EE214" s="77" t="str">
        <f>IF(フィニッシュ後入力!EE214&lt;&gt;"",フィニッシュ後入力!EE214,"")</f>
        <v/>
      </c>
      <c r="EF214" s="77" t="str">
        <f>IF(フィニッシュ後入力!EF214&lt;&gt;"",フィニッシュ後入力!EF214,"")</f>
        <v/>
      </c>
      <c r="EG214" s="77" t="str">
        <f>IF(フィニッシュ後入力!EG214&lt;&gt;"",フィニッシュ後入力!EG214,"")</f>
        <v/>
      </c>
      <c r="EH214" s="77" t="str">
        <f>IF(フィニッシュ後入力!EH214&lt;&gt;"",フィニッシュ後入力!EH214,"")</f>
        <v/>
      </c>
      <c r="EI214" s="77" t="str">
        <f>IF(フィニッシュ後入力!EI214&lt;&gt;"",フィニッシュ後入力!EI214,"")</f>
        <v/>
      </c>
      <c r="EJ214" s="77" t="str">
        <f>IF(フィニッシュ後入力!EJ214&lt;&gt;"",フィニッシュ後入力!EJ214,"")</f>
        <v/>
      </c>
      <c r="EK214" s="77" t="str">
        <f>IF(フィニッシュ後入力!EK214&lt;&gt;"",フィニッシュ後入力!EK214,"")</f>
        <v/>
      </c>
      <c r="EL214" s="77" t="str">
        <f>IF(フィニッシュ後入力!EL214&lt;&gt;"",フィニッシュ後入力!EL214,"")</f>
        <v/>
      </c>
      <c r="EM214" s="77" t="str">
        <f>IF(フィニッシュ後入力!EM214&lt;&gt;"",フィニッシュ後入力!EM214,"")</f>
        <v/>
      </c>
      <c r="EN214" s="77" t="str">
        <f>IF(フィニッシュ後入力!EN214&lt;&gt;"",フィニッシュ後入力!EN214,"")</f>
        <v/>
      </c>
      <c r="EO214" s="77" t="str">
        <f>IF(フィニッシュ後入力!EO214&lt;&gt;"",フィニッシュ後入力!EO214,"")</f>
        <v/>
      </c>
      <c r="EP214" s="77" t="str">
        <f>IF(フィニッシュ後入力!EP214&lt;&gt;"",フィニッシュ後入力!EP214,"")</f>
        <v/>
      </c>
      <c r="EQ214" s="77" t="str">
        <f>IF(フィニッシュ後入力!EQ214&lt;&gt;"",フィニッシュ後入力!EQ214,"")</f>
        <v/>
      </c>
      <c r="ER214" s="77" t="str">
        <f>IF(フィニッシュ後入力!ER214&lt;&gt;"",フィニッシュ後入力!ER214,"")</f>
        <v/>
      </c>
      <c r="ES214" s="77" t="str">
        <f>IF(フィニッシュ後入力!ES214&lt;&gt;"",フィニッシュ後入力!ES214,"")</f>
        <v/>
      </c>
      <c r="ET214" s="77" t="str">
        <f>IF(フィニッシュ後入力!ET214&lt;&gt;"",フィニッシュ後入力!ET214,"")</f>
        <v/>
      </c>
      <c r="EU214" s="77" t="str">
        <f>IF(フィニッシュ後入力!EU214&lt;&gt;"",フィニッシュ後入力!EU214,"")</f>
        <v/>
      </c>
      <c r="EV214" s="77" t="str">
        <f>IF(フィニッシュ後入力!EV214&lt;&gt;"",フィニッシュ後入力!EV214,"")</f>
        <v/>
      </c>
      <c r="EW214" s="77" t="str">
        <f>IF(フィニッシュ後入力!EW214&lt;&gt;"",フィニッシュ後入力!EW214,"")</f>
        <v/>
      </c>
      <c r="EX214" s="77" t="str">
        <f>IF(フィニッシュ後入力!EX214&lt;&gt;"",フィニッシュ後入力!EX214,"")</f>
        <v/>
      </c>
      <c r="EY214" s="77" t="str">
        <f>IF(フィニッシュ後入力!EY214&lt;&gt;"",フィニッシュ後入力!EY214,"")</f>
        <v/>
      </c>
      <c r="EZ214" s="77" t="str">
        <f>IF(フィニッシュ後入力!EZ214&lt;&gt;"",フィニッシュ後入力!EZ214,"")</f>
        <v/>
      </c>
      <c r="FA214" s="77" t="e">
        <f ca="1">INDIRECT(CONCATENATE("フィニッシュ後入力!R",簡易速報!$F214+100,"C",COLUMN()),FALSE)</f>
        <v>#N/A</v>
      </c>
      <c r="FB214" s="77" t="e">
        <f ca="1">INDIRECT(CONCATENATE("フィニッシュ後入力!R",簡易速報!$F214+100,"C",COLUMN()),FALSE)</f>
        <v>#N/A</v>
      </c>
      <c r="FC214" s="74" t="e">
        <f ca="1">(INDIRECT(CONCATENATE("フィニッシュ後入力!R",簡易速報!$F214+100,"C",COLUMN()),FALSE)+INDIRECT(CONCATENATE("フィニッシュ後入力!R",簡易速報!$F214+100,"C",COLUMN()+1),FALSE))/2</f>
        <v>#N/A</v>
      </c>
      <c r="FD214" s="74"/>
      <c r="FE214" s="74"/>
      <c r="FF214" s="74"/>
      <c r="FG214" s="77" t="e">
        <f ca="1">INDIRECT(CONCATENATE("フィニッシュ後入力!R",簡易速報!$F214+100,"C",COLUMN()),FALSE)</f>
        <v>#N/A</v>
      </c>
      <c r="FH214" s="77" t="e">
        <f ca="1">INDIRECT(CONCATENATE("フィニッシュ後入力!R",簡易速報!$F214+100,"C",COLUMN()),FALSE)</f>
        <v>#N/A</v>
      </c>
      <c r="FI214" s="74" t="e">
        <f ca="1">(INDIRECT(CONCATENATE("フィニッシュ後入力!R",簡易速報!$F214+100,"C",COLUMN()),FALSE)+INDIRECT(CONCATENATE("フィニッシュ後入力!R",簡易速報!$F214+100,"C",COLUMN()+1),FALSE))/2</f>
        <v>#N/A</v>
      </c>
      <c r="FJ214" s="74"/>
      <c r="FK214" s="74"/>
      <c r="FL214" s="74"/>
      <c r="FM214" s="77" t="e">
        <f ca="1">INDIRECT(CONCATENATE("フィニッシュ後入力!R",簡易速報!$F214+100,"C",COLUMN()),FALSE)</f>
        <v>#N/A</v>
      </c>
      <c r="FN214" s="77" t="e">
        <f ca="1">INDIRECT(CONCATENATE("フィニッシュ後入力!R",簡易速報!$F214+100,"C",COLUMN()),FALSE)</f>
        <v>#N/A</v>
      </c>
      <c r="FO214" s="74" t="e">
        <f ca="1">(INDIRECT(CONCATENATE("フィニッシュ後入力!R",簡易速報!$F214+100,"C",COLUMN()),FALSE)+INDIRECT(CONCATENATE("フィニッシュ後入力!R",簡易速報!$F214+100,"C",COLUMN()+1),FALSE))/2</f>
        <v>#N/A</v>
      </c>
      <c r="FP214" s="60"/>
      <c r="FQ214" s="60"/>
      <c r="FR214" s="60"/>
      <c r="FS214" s="60"/>
      <c r="FT214" s="60"/>
      <c r="FU214" s="60"/>
      <c r="FV214" s="60"/>
      <c r="FW214" s="60"/>
      <c r="FX214" s="60"/>
      <c r="FY214" s="60"/>
      <c r="FZ214" s="60"/>
      <c r="GA214" s="60"/>
      <c r="GB214" s="60"/>
      <c r="GC214" s="60"/>
      <c r="GD214" s="74" t="e">
        <f ca="1">INDIRECT("フィニッシュ後入力!G"&amp;簡易速報!$F214+100)</f>
        <v>#N/A</v>
      </c>
    </row>
    <row r="215" spans="1:186">
      <c r="A215" s="74" t="e">
        <f ca="1">簡易速報!O215</f>
        <v>#N/A</v>
      </c>
      <c r="B215" s="74" t="e">
        <f ca="1">簡易速報!P215</f>
        <v>#N/A</v>
      </c>
      <c r="C215" s="74" t="e">
        <f ca="1">簡易速報!Q215</f>
        <v>#N/A</v>
      </c>
      <c r="D215" s="74" t="e">
        <f ca="1">簡易速報!R215</f>
        <v>#N/A</v>
      </c>
      <c r="E215" s="147" t="e">
        <f ca="1">簡易速報!T215</f>
        <v>#N/A</v>
      </c>
      <c r="F215" s="74" t="e">
        <f ca="1">簡易速報!S215</f>
        <v>#N/A</v>
      </c>
      <c r="G215" s="74" t="e">
        <f ca="1">簡易速報!U215</f>
        <v>#N/A</v>
      </c>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c r="AP215" s="74"/>
      <c r="AQ215" s="74"/>
      <c r="AR215" s="74"/>
      <c r="AS215" s="74"/>
      <c r="AT215" s="74"/>
      <c r="AU215" s="74"/>
      <c r="AV215" s="74"/>
      <c r="AW215" s="74"/>
      <c r="AX215" s="74"/>
      <c r="AY215" s="74"/>
      <c r="AZ215" s="74"/>
      <c r="BA215" s="77" t="e">
        <f ca="1">INDIRECT(CONCATENATE("フィニッシュ後入力!R",簡易速報!$F215+100,"C",COLUMN()),FALSE)</f>
        <v>#N/A</v>
      </c>
      <c r="BB215" s="77" t="e">
        <f ca="1">INDIRECT(CONCATENATE("フィニッシュ後入力!R",簡易速報!$F215+100,"C",COLUMN()),FALSE)</f>
        <v>#N/A</v>
      </c>
      <c r="BC215" s="77" t="e">
        <f ca="1">INDIRECT(CONCATENATE("フィニッシュ後入力!R",簡易速報!$F215+100,"C",COLUMN()),FALSE)</f>
        <v>#N/A</v>
      </c>
      <c r="BD215" s="77" t="e">
        <f ca="1">INDIRECT(CONCATENATE("フィニッシュ後入力!R",簡易速報!$F215+100,"C",COLUMN()),FALSE)</f>
        <v>#N/A</v>
      </c>
      <c r="BE215" s="77" t="e">
        <f ca="1">INDIRECT(CONCATENATE("フィニッシュ後入力!R",簡易速報!$F215+100,"C",COLUMN()),FALSE)</f>
        <v>#N/A</v>
      </c>
      <c r="BF215" s="77" t="e">
        <f ca="1">INDIRECT(CONCATENATE("フィニッシュ後入力!R",簡易速報!$F215+100,"C",COLUMN()),FALSE)</f>
        <v>#N/A</v>
      </c>
      <c r="BG215" s="77" t="e">
        <f ca="1">INDIRECT(CONCATENATE("フィニッシュ後入力!R",簡易速報!$F215+100,"C",COLUMN()),FALSE)</f>
        <v>#N/A</v>
      </c>
      <c r="BH215" s="77" t="e">
        <f ca="1">INDIRECT(CONCATENATE("フィニッシュ後入力!R",簡易速報!$F215+100,"C",COLUMN()),FALSE)</f>
        <v>#N/A</v>
      </c>
      <c r="BI215" s="77" t="e">
        <f ca="1">INDIRECT(CONCATENATE("フィニッシュ後入力!R",簡易速報!$F215+100,"C",COLUMN()),FALSE)</f>
        <v>#N/A</v>
      </c>
      <c r="BJ215" s="77" t="e">
        <f ca="1">INDIRECT(CONCATENATE("フィニッシュ後入力!R",簡易速報!$F215+100,"C",COLUMN()),FALSE)</f>
        <v>#N/A</v>
      </c>
      <c r="BK215" s="77" t="e">
        <f ca="1">INDIRECT(CONCATENATE("フィニッシュ後入力!R",簡易速報!$F215+100,"C",COLUMN()),FALSE)</f>
        <v>#N/A</v>
      </c>
      <c r="BL215" s="77" t="e">
        <f ca="1">INDIRECT(CONCATENATE("フィニッシュ後入力!R",簡易速報!$F215+100,"C",COLUMN()),FALSE)</f>
        <v>#N/A</v>
      </c>
      <c r="BM215" s="77" t="e">
        <f ca="1">INDIRECT(CONCATENATE("フィニッシュ後入力!R",簡易速報!$F215+100,"C",COLUMN()),FALSE)</f>
        <v>#N/A</v>
      </c>
      <c r="BN215" s="77" t="e">
        <f ca="1">INDIRECT(CONCATENATE("フィニッシュ後入力!R",簡易速報!$F215+100,"C",COLUMN()),FALSE)</f>
        <v>#N/A</v>
      </c>
      <c r="BO215" s="77" t="e">
        <f ca="1">INDIRECT(CONCATENATE("フィニッシュ後入力!R",簡易速報!$F215+100,"C",COLUMN()),FALSE)</f>
        <v>#N/A</v>
      </c>
      <c r="BP215" s="77" t="e">
        <f ca="1">INDIRECT(CONCATENATE("フィニッシュ後入力!R",簡易速報!$F215+100,"C",COLUMN()),FALSE)</f>
        <v>#N/A</v>
      </c>
      <c r="BQ215" s="77" t="e">
        <f ca="1">INDIRECT(CONCATENATE("フィニッシュ後入力!R",簡易速報!$F215+100,"C",COLUMN()),FALSE)</f>
        <v>#N/A</v>
      </c>
      <c r="BR215" s="77" t="e">
        <f ca="1">INDIRECT(CONCATENATE("フィニッシュ後入力!R",簡易速報!$F215+100,"C",COLUMN()),FALSE)</f>
        <v>#N/A</v>
      </c>
      <c r="BS215" s="77" t="e">
        <f ca="1">INDIRECT(CONCATENATE("フィニッシュ後入力!R",簡易速報!$F215+100,"C",COLUMN()),FALSE)</f>
        <v>#N/A</v>
      </c>
      <c r="BT215" s="77" t="e">
        <f ca="1">INDIRECT(CONCATENATE("フィニッシュ後入力!R",簡易速報!$F215+100,"C",COLUMN()),FALSE)</f>
        <v>#N/A</v>
      </c>
      <c r="BU215" s="77" t="e">
        <f ca="1">INDIRECT(CONCATENATE("フィニッシュ後入力!R",簡易速報!$F215+100,"C",COLUMN()),FALSE)</f>
        <v>#N/A</v>
      </c>
      <c r="BV215" s="77" t="e">
        <f ca="1">INDIRECT(CONCATENATE("フィニッシュ後入力!R",簡易速報!$F215+100,"C",COLUMN()),FALSE)</f>
        <v>#N/A</v>
      </c>
      <c r="BW215" s="77" t="e">
        <f ca="1">INDIRECT(CONCATENATE("フィニッシュ後入力!R",簡易速報!$F215+100,"C",COLUMN()),FALSE)</f>
        <v>#N/A</v>
      </c>
      <c r="BX215" s="77" t="e">
        <f ca="1">INDIRECT(CONCATENATE("フィニッシュ後入力!R",簡易速報!$F215+100,"C",COLUMN()),FALSE)</f>
        <v>#N/A</v>
      </c>
      <c r="BY215" s="77" t="e">
        <f ca="1">INDIRECT(CONCATENATE("フィニッシュ後入力!R",簡易速報!$F215+100,"C",COLUMN()),FALSE)</f>
        <v>#N/A</v>
      </c>
      <c r="BZ215" s="77" t="e">
        <f ca="1">INDIRECT(CONCATENATE("フィニッシュ後入力!R",簡易速報!$F215+100,"C",COLUMN()),FALSE)</f>
        <v>#N/A</v>
      </c>
      <c r="CA215" s="77" t="e">
        <f ca="1">INDIRECT(CONCATENATE("フィニッシュ後入力!R",簡易速報!$F215+100,"C",COLUMN()),FALSE)</f>
        <v>#N/A</v>
      </c>
      <c r="CB215" s="77" t="e">
        <f ca="1">INDIRECT(CONCATENATE("フィニッシュ後入力!R",簡易速報!$F215+100,"C",COLUMN()),FALSE)</f>
        <v>#N/A</v>
      </c>
      <c r="CC215" s="77" t="e">
        <f ca="1">INDIRECT(CONCATENATE("フィニッシュ後入力!R",簡易速報!$F215+100,"C",COLUMN()),FALSE)</f>
        <v>#N/A</v>
      </c>
      <c r="CD215" s="77" t="e">
        <f ca="1">INDIRECT(CONCATENATE("フィニッシュ後入力!R",簡易速報!$F215+100,"C",COLUMN()),FALSE)</f>
        <v>#N/A</v>
      </c>
      <c r="CE215" s="77" t="str">
        <f>IF(フィニッシュ後入力!CE215&lt;&gt;"",フィニッシュ後入力!CE215,"")</f>
        <v/>
      </c>
      <c r="CF215" s="77" t="str">
        <f>IF(フィニッシュ後入力!CF215&lt;&gt;"",フィニッシュ後入力!CF215,"")</f>
        <v/>
      </c>
      <c r="CG215" s="77" t="str">
        <f>IF(フィニッシュ後入力!CG215&lt;&gt;"",フィニッシュ後入力!CG215,"")</f>
        <v/>
      </c>
      <c r="CH215" s="77" t="str">
        <f>IF(フィニッシュ後入力!CH215&lt;&gt;"",フィニッシュ後入力!CH215,"")</f>
        <v/>
      </c>
      <c r="CI215" s="77" t="str">
        <f>IF(フィニッシュ後入力!CI215&lt;&gt;"",フィニッシュ後入力!CI215,"")</f>
        <v/>
      </c>
      <c r="CJ215" s="77" t="str">
        <f>IF(フィニッシュ後入力!CJ215&lt;&gt;"",フィニッシュ後入力!CJ215,"")</f>
        <v/>
      </c>
      <c r="CK215" s="77" t="str">
        <f>IF(フィニッシュ後入力!CK215&lt;&gt;"",フィニッシュ後入力!CK215,"")</f>
        <v/>
      </c>
      <c r="CL215" s="77" t="str">
        <f>IF(フィニッシュ後入力!CL215&lt;&gt;"",フィニッシュ後入力!CL215,"")</f>
        <v/>
      </c>
      <c r="CM215" s="77" t="str">
        <f>IF(フィニッシュ後入力!CM215&lt;&gt;"",フィニッシュ後入力!CM215,"")</f>
        <v/>
      </c>
      <c r="CN215" s="77" t="str">
        <f>IF(フィニッシュ後入力!CN215&lt;&gt;"",フィニッシュ後入力!CN215,"")</f>
        <v/>
      </c>
      <c r="CO215" s="77" t="str">
        <f>IF(フィニッシュ後入力!CO215&lt;&gt;"",フィニッシュ後入力!CO215,"")</f>
        <v/>
      </c>
      <c r="CP215" s="77" t="str">
        <f>IF(フィニッシュ後入力!CP215&lt;&gt;"",フィニッシュ後入力!CP215,"")</f>
        <v/>
      </c>
      <c r="CQ215" s="77" t="str">
        <f>IF(フィニッシュ後入力!CQ215&lt;&gt;"",フィニッシュ後入力!CQ215,"")</f>
        <v/>
      </c>
      <c r="CR215" s="77" t="str">
        <f>IF(フィニッシュ後入力!CR215&lt;&gt;"",フィニッシュ後入力!CR215,"")</f>
        <v/>
      </c>
      <c r="CS215" s="77" t="str">
        <f>IF(フィニッシュ後入力!CS215&lt;&gt;"",フィニッシュ後入力!CS215,"")</f>
        <v/>
      </c>
      <c r="CT215" s="77" t="str">
        <f>IF(フィニッシュ後入力!CT215&lt;&gt;"",フィニッシュ後入力!CT215,"")</f>
        <v/>
      </c>
      <c r="CU215" s="77" t="str">
        <f>IF(フィニッシュ後入力!CU215&lt;&gt;"",フィニッシュ後入力!CU215,"")</f>
        <v/>
      </c>
      <c r="CV215" s="77" t="str">
        <f>IF(フィニッシュ後入力!CV215&lt;&gt;"",フィニッシュ後入力!CV215,"")</f>
        <v/>
      </c>
      <c r="CW215" s="77" t="str">
        <f>IF(フィニッシュ後入力!CW215&lt;&gt;"",フィニッシュ後入力!CW215,"")</f>
        <v/>
      </c>
      <c r="CX215" s="77" t="str">
        <f>IF(フィニッシュ後入力!CX215&lt;&gt;"",フィニッシュ後入力!CX215,"")</f>
        <v/>
      </c>
      <c r="CY215" s="77" t="str">
        <f>IF(フィニッシュ後入力!CY215&lt;&gt;"",フィニッシュ後入力!CY215,"")</f>
        <v/>
      </c>
      <c r="CZ215" s="77" t="str">
        <f>IF(フィニッシュ後入力!CZ215&lt;&gt;"",フィニッシュ後入力!CZ215,"")</f>
        <v/>
      </c>
      <c r="DA215" s="77" t="str">
        <f>IF(フィニッシュ後入力!DA215&lt;&gt;"",フィニッシュ後入力!DA215,"")</f>
        <v/>
      </c>
      <c r="DB215" s="77" t="str">
        <f>IF(フィニッシュ後入力!DB215&lt;&gt;"",フィニッシュ後入力!DB215,"")</f>
        <v/>
      </c>
      <c r="DC215" s="77" t="str">
        <f>IF(フィニッシュ後入力!DC215&lt;&gt;"",フィニッシュ後入力!DC215,"")</f>
        <v/>
      </c>
      <c r="DD215" s="77" t="str">
        <f>IF(フィニッシュ後入力!DD215&lt;&gt;"",フィニッシュ後入力!DD215,"")</f>
        <v/>
      </c>
      <c r="DE215" s="77" t="str">
        <f>IF(フィニッシュ後入力!DE215&lt;&gt;"",フィニッシュ後入力!DE215,"")</f>
        <v/>
      </c>
      <c r="DF215" s="77" t="str">
        <f>IF(フィニッシュ後入力!DF215&lt;&gt;"",フィニッシュ後入力!DF215,"")</f>
        <v/>
      </c>
      <c r="DG215" s="77" t="str">
        <f>IF(フィニッシュ後入力!DG215&lt;&gt;"",フィニッシュ後入力!DG215,"")</f>
        <v/>
      </c>
      <c r="DH215" s="77" t="str">
        <f>IF(フィニッシュ後入力!DH215&lt;&gt;"",フィニッシュ後入力!DH215,"")</f>
        <v/>
      </c>
      <c r="DI215" s="77" t="str">
        <f>IF(フィニッシュ後入力!DI215&lt;&gt;"",フィニッシュ後入力!DI215,"")</f>
        <v/>
      </c>
      <c r="DJ215" s="77" t="str">
        <f>IF(フィニッシュ後入力!DJ215&lt;&gt;"",フィニッシュ後入力!DJ215,"")</f>
        <v/>
      </c>
      <c r="DK215" s="77" t="str">
        <f>IF(フィニッシュ後入力!DK215&lt;&gt;"",フィニッシュ後入力!DK215,"")</f>
        <v/>
      </c>
      <c r="DL215" s="77" t="str">
        <f>IF(フィニッシュ後入力!DL215&lt;&gt;"",フィニッシュ後入力!DL215,"")</f>
        <v/>
      </c>
      <c r="DM215" s="77" t="str">
        <f>IF(フィニッシュ後入力!DM215&lt;&gt;"",フィニッシュ後入力!DM215,"")</f>
        <v/>
      </c>
      <c r="DN215" s="77" t="str">
        <f>IF(フィニッシュ後入力!DN215&lt;&gt;"",フィニッシュ後入力!DN215,"")</f>
        <v/>
      </c>
      <c r="DO215" s="77" t="str">
        <f>IF(フィニッシュ後入力!DO215&lt;&gt;"",フィニッシュ後入力!DO215,"")</f>
        <v/>
      </c>
      <c r="DP215" s="77" t="str">
        <f>IF(フィニッシュ後入力!DP215&lt;&gt;"",フィニッシュ後入力!DP215,"")</f>
        <v/>
      </c>
      <c r="DQ215" s="77" t="str">
        <f>IF(フィニッシュ後入力!DQ215&lt;&gt;"",フィニッシュ後入力!DQ215,"")</f>
        <v/>
      </c>
      <c r="DR215" s="77" t="str">
        <f>IF(フィニッシュ後入力!DR215&lt;&gt;"",フィニッシュ後入力!DR215,"")</f>
        <v/>
      </c>
      <c r="DS215" s="77" t="str">
        <f>IF(フィニッシュ後入力!DS215&lt;&gt;"",フィニッシュ後入力!DS215,"")</f>
        <v/>
      </c>
      <c r="DT215" s="77" t="str">
        <f>IF(フィニッシュ後入力!DT215&lt;&gt;"",フィニッシュ後入力!DT215,"")</f>
        <v/>
      </c>
      <c r="DU215" s="77" t="str">
        <f>IF(フィニッシュ後入力!DU215&lt;&gt;"",フィニッシュ後入力!DU215,"")</f>
        <v/>
      </c>
      <c r="DV215" s="77" t="str">
        <f>IF(フィニッシュ後入力!DV215&lt;&gt;"",フィニッシュ後入力!DV215,"")</f>
        <v/>
      </c>
      <c r="DW215" s="77" t="str">
        <f>IF(フィニッシュ後入力!DW215&lt;&gt;"",フィニッシュ後入力!DW215,"")</f>
        <v/>
      </c>
      <c r="DX215" s="77" t="str">
        <f>IF(フィニッシュ後入力!DX215&lt;&gt;"",フィニッシュ後入力!DX215,"")</f>
        <v/>
      </c>
      <c r="DY215" s="77" t="str">
        <f>IF(フィニッシュ後入力!DY215&lt;&gt;"",フィニッシュ後入力!DY215,"")</f>
        <v/>
      </c>
      <c r="DZ215" s="77" t="str">
        <f>IF(フィニッシュ後入力!DZ215&lt;&gt;"",フィニッシュ後入力!DZ215,"")</f>
        <v/>
      </c>
      <c r="EA215" s="77" t="str">
        <f>IF(フィニッシュ後入力!EA215&lt;&gt;"",フィニッシュ後入力!EA215,"")</f>
        <v/>
      </c>
      <c r="EB215" s="77" t="str">
        <f>IF(フィニッシュ後入力!EB215&lt;&gt;"",フィニッシュ後入力!EB215,"")</f>
        <v/>
      </c>
      <c r="EC215" s="77" t="str">
        <f>IF(フィニッシュ後入力!EC215&lt;&gt;"",フィニッシュ後入力!EC215,"")</f>
        <v/>
      </c>
      <c r="ED215" s="77" t="str">
        <f>IF(フィニッシュ後入力!ED215&lt;&gt;"",フィニッシュ後入力!ED215,"")</f>
        <v/>
      </c>
      <c r="EE215" s="77" t="str">
        <f>IF(フィニッシュ後入力!EE215&lt;&gt;"",フィニッシュ後入力!EE215,"")</f>
        <v/>
      </c>
      <c r="EF215" s="77" t="str">
        <f>IF(フィニッシュ後入力!EF215&lt;&gt;"",フィニッシュ後入力!EF215,"")</f>
        <v/>
      </c>
      <c r="EG215" s="77" t="str">
        <f>IF(フィニッシュ後入力!EG215&lt;&gt;"",フィニッシュ後入力!EG215,"")</f>
        <v/>
      </c>
      <c r="EH215" s="77" t="str">
        <f>IF(フィニッシュ後入力!EH215&lt;&gt;"",フィニッシュ後入力!EH215,"")</f>
        <v/>
      </c>
      <c r="EI215" s="77" t="str">
        <f>IF(フィニッシュ後入力!EI215&lt;&gt;"",フィニッシュ後入力!EI215,"")</f>
        <v/>
      </c>
      <c r="EJ215" s="77" t="str">
        <f>IF(フィニッシュ後入力!EJ215&lt;&gt;"",フィニッシュ後入力!EJ215,"")</f>
        <v/>
      </c>
      <c r="EK215" s="77" t="str">
        <f>IF(フィニッシュ後入力!EK215&lt;&gt;"",フィニッシュ後入力!EK215,"")</f>
        <v/>
      </c>
      <c r="EL215" s="77" t="str">
        <f>IF(フィニッシュ後入力!EL215&lt;&gt;"",フィニッシュ後入力!EL215,"")</f>
        <v/>
      </c>
      <c r="EM215" s="77" t="str">
        <f>IF(フィニッシュ後入力!EM215&lt;&gt;"",フィニッシュ後入力!EM215,"")</f>
        <v/>
      </c>
      <c r="EN215" s="77" t="str">
        <f>IF(フィニッシュ後入力!EN215&lt;&gt;"",フィニッシュ後入力!EN215,"")</f>
        <v/>
      </c>
      <c r="EO215" s="77" t="str">
        <f>IF(フィニッシュ後入力!EO215&lt;&gt;"",フィニッシュ後入力!EO215,"")</f>
        <v/>
      </c>
      <c r="EP215" s="77" t="str">
        <f>IF(フィニッシュ後入力!EP215&lt;&gt;"",フィニッシュ後入力!EP215,"")</f>
        <v/>
      </c>
      <c r="EQ215" s="77" t="str">
        <f>IF(フィニッシュ後入力!EQ215&lt;&gt;"",フィニッシュ後入力!EQ215,"")</f>
        <v/>
      </c>
      <c r="ER215" s="77" t="str">
        <f>IF(フィニッシュ後入力!ER215&lt;&gt;"",フィニッシュ後入力!ER215,"")</f>
        <v/>
      </c>
      <c r="ES215" s="77" t="str">
        <f>IF(フィニッシュ後入力!ES215&lt;&gt;"",フィニッシュ後入力!ES215,"")</f>
        <v/>
      </c>
      <c r="ET215" s="77" t="str">
        <f>IF(フィニッシュ後入力!ET215&lt;&gt;"",フィニッシュ後入力!ET215,"")</f>
        <v/>
      </c>
      <c r="EU215" s="77" t="str">
        <f>IF(フィニッシュ後入力!EU215&lt;&gt;"",フィニッシュ後入力!EU215,"")</f>
        <v/>
      </c>
      <c r="EV215" s="77" t="str">
        <f>IF(フィニッシュ後入力!EV215&lt;&gt;"",フィニッシュ後入力!EV215,"")</f>
        <v/>
      </c>
      <c r="EW215" s="77" t="str">
        <f>IF(フィニッシュ後入力!EW215&lt;&gt;"",フィニッシュ後入力!EW215,"")</f>
        <v/>
      </c>
      <c r="EX215" s="77" t="str">
        <f>IF(フィニッシュ後入力!EX215&lt;&gt;"",フィニッシュ後入力!EX215,"")</f>
        <v/>
      </c>
      <c r="EY215" s="77" t="str">
        <f>IF(フィニッシュ後入力!EY215&lt;&gt;"",フィニッシュ後入力!EY215,"")</f>
        <v/>
      </c>
      <c r="EZ215" s="77" t="str">
        <f>IF(フィニッシュ後入力!EZ215&lt;&gt;"",フィニッシュ後入力!EZ215,"")</f>
        <v/>
      </c>
      <c r="FA215" s="77" t="e">
        <f ca="1">INDIRECT(CONCATENATE("フィニッシュ後入力!R",簡易速報!$F215+100,"C",COLUMN()),FALSE)</f>
        <v>#N/A</v>
      </c>
      <c r="FB215" s="77" t="e">
        <f ca="1">INDIRECT(CONCATENATE("フィニッシュ後入力!R",簡易速報!$F215+100,"C",COLUMN()),FALSE)</f>
        <v>#N/A</v>
      </c>
      <c r="FC215" s="74" t="e">
        <f ca="1">(INDIRECT(CONCATENATE("フィニッシュ後入力!R",簡易速報!$F215+100,"C",COLUMN()),FALSE)+INDIRECT(CONCATENATE("フィニッシュ後入力!R",簡易速報!$F215+100,"C",COLUMN()+1),FALSE))/2</f>
        <v>#N/A</v>
      </c>
      <c r="FD215" s="74"/>
      <c r="FE215" s="74"/>
      <c r="FF215" s="74"/>
      <c r="FG215" s="77" t="e">
        <f ca="1">INDIRECT(CONCATENATE("フィニッシュ後入力!R",簡易速報!$F215+100,"C",COLUMN()),FALSE)</f>
        <v>#N/A</v>
      </c>
      <c r="FH215" s="77" t="e">
        <f ca="1">INDIRECT(CONCATENATE("フィニッシュ後入力!R",簡易速報!$F215+100,"C",COLUMN()),FALSE)</f>
        <v>#N/A</v>
      </c>
      <c r="FI215" s="74" t="e">
        <f ca="1">(INDIRECT(CONCATENATE("フィニッシュ後入力!R",簡易速報!$F215+100,"C",COLUMN()),FALSE)+INDIRECT(CONCATENATE("フィニッシュ後入力!R",簡易速報!$F215+100,"C",COLUMN()+1),FALSE))/2</f>
        <v>#N/A</v>
      </c>
      <c r="FJ215" s="74"/>
      <c r="FK215" s="74"/>
      <c r="FL215" s="74"/>
      <c r="FM215" s="77" t="e">
        <f ca="1">INDIRECT(CONCATENATE("フィニッシュ後入力!R",簡易速報!$F215+100,"C",COLUMN()),FALSE)</f>
        <v>#N/A</v>
      </c>
      <c r="FN215" s="77" t="e">
        <f ca="1">INDIRECT(CONCATENATE("フィニッシュ後入力!R",簡易速報!$F215+100,"C",COLUMN()),FALSE)</f>
        <v>#N/A</v>
      </c>
      <c r="FO215" s="74" t="e">
        <f ca="1">(INDIRECT(CONCATENATE("フィニッシュ後入力!R",簡易速報!$F215+100,"C",COLUMN()),FALSE)+INDIRECT(CONCATENATE("フィニッシュ後入力!R",簡易速報!$F215+100,"C",COLUMN()+1),FALSE))/2</f>
        <v>#N/A</v>
      </c>
      <c r="FP215" s="60"/>
      <c r="FQ215" s="60"/>
      <c r="FR215" s="60"/>
      <c r="FS215" s="60"/>
      <c r="FT215" s="60"/>
      <c r="FU215" s="60"/>
      <c r="FV215" s="60"/>
      <c r="FW215" s="60"/>
      <c r="FX215" s="60"/>
      <c r="FY215" s="60"/>
      <c r="FZ215" s="60"/>
      <c r="GA215" s="60"/>
      <c r="GB215" s="60"/>
      <c r="GC215" s="60"/>
      <c r="GD215" s="74" t="e">
        <f ca="1">INDIRECT("フィニッシュ後入力!G"&amp;簡易速報!$F215+100)</f>
        <v>#N/A</v>
      </c>
    </row>
    <row r="216" spans="1:186">
      <c r="A216" s="74" t="e">
        <f ca="1">簡易速報!O216</f>
        <v>#N/A</v>
      </c>
      <c r="B216" s="74" t="e">
        <f ca="1">簡易速報!P216</f>
        <v>#N/A</v>
      </c>
      <c r="C216" s="74" t="e">
        <f ca="1">簡易速報!Q216</f>
        <v>#N/A</v>
      </c>
      <c r="D216" s="74" t="e">
        <f ca="1">簡易速報!R216</f>
        <v>#N/A</v>
      </c>
      <c r="E216" s="147" t="e">
        <f ca="1">簡易速報!T216</f>
        <v>#N/A</v>
      </c>
      <c r="F216" s="74" t="e">
        <f ca="1">簡易速報!S216</f>
        <v>#N/A</v>
      </c>
      <c r="G216" s="74" t="e">
        <f ca="1">簡易速報!U216</f>
        <v>#N/A</v>
      </c>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c r="AP216" s="74"/>
      <c r="AQ216" s="74"/>
      <c r="AR216" s="74"/>
      <c r="AS216" s="74"/>
      <c r="AT216" s="74"/>
      <c r="AU216" s="74"/>
      <c r="AV216" s="74"/>
      <c r="AW216" s="74"/>
      <c r="AX216" s="74"/>
      <c r="AY216" s="74"/>
      <c r="AZ216" s="74"/>
      <c r="BA216" s="77" t="e">
        <f ca="1">INDIRECT(CONCATENATE("フィニッシュ後入力!R",簡易速報!$F216+100,"C",COLUMN()),FALSE)</f>
        <v>#N/A</v>
      </c>
      <c r="BB216" s="77" t="e">
        <f ca="1">INDIRECT(CONCATENATE("フィニッシュ後入力!R",簡易速報!$F216+100,"C",COLUMN()),FALSE)</f>
        <v>#N/A</v>
      </c>
      <c r="BC216" s="77" t="e">
        <f ca="1">INDIRECT(CONCATENATE("フィニッシュ後入力!R",簡易速報!$F216+100,"C",COLUMN()),FALSE)</f>
        <v>#N/A</v>
      </c>
      <c r="BD216" s="77" t="e">
        <f ca="1">INDIRECT(CONCATENATE("フィニッシュ後入力!R",簡易速報!$F216+100,"C",COLUMN()),FALSE)</f>
        <v>#N/A</v>
      </c>
      <c r="BE216" s="77" t="e">
        <f ca="1">INDIRECT(CONCATENATE("フィニッシュ後入力!R",簡易速報!$F216+100,"C",COLUMN()),FALSE)</f>
        <v>#N/A</v>
      </c>
      <c r="BF216" s="77" t="e">
        <f ca="1">INDIRECT(CONCATENATE("フィニッシュ後入力!R",簡易速報!$F216+100,"C",COLUMN()),FALSE)</f>
        <v>#N/A</v>
      </c>
      <c r="BG216" s="77" t="e">
        <f ca="1">INDIRECT(CONCATENATE("フィニッシュ後入力!R",簡易速報!$F216+100,"C",COLUMN()),FALSE)</f>
        <v>#N/A</v>
      </c>
      <c r="BH216" s="77" t="e">
        <f ca="1">INDIRECT(CONCATENATE("フィニッシュ後入力!R",簡易速報!$F216+100,"C",COLUMN()),FALSE)</f>
        <v>#N/A</v>
      </c>
      <c r="BI216" s="77" t="e">
        <f ca="1">INDIRECT(CONCATENATE("フィニッシュ後入力!R",簡易速報!$F216+100,"C",COLUMN()),FALSE)</f>
        <v>#N/A</v>
      </c>
      <c r="BJ216" s="77" t="e">
        <f ca="1">INDIRECT(CONCATENATE("フィニッシュ後入力!R",簡易速報!$F216+100,"C",COLUMN()),FALSE)</f>
        <v>#N/A</v>
      </c>
      <c r="BK216" s="77" t="e">
        <f ca="1">INDIRECT(CONCATENATE("フィニッシュ後入力!R",簡易速報!$F216+100,"C",COLUMN()),FALSE)</f>
        <v>#N/A</v>
      </c>
      <c r="BL216" s="77" t="e">
        <f ca="1">INDIRECT(CONCATENATE("フィニッシュ後入力!R",簡易速報!$F216+100,"C",COLUMN()),FALSE)</f>
        <v>#N/A</v>
      </c>
      <c r="BM216" s="77" t="e">
        <f ca="1">INDIRECT(CONCATENATE("フィニッシュ後入力!R",簡易速報!$F216+100,"C",COLUMN()),FALSE)</f>
        <v>#N/A</v>
      </c>
      <c r="BN216" s="77" t="e">
        <f ca="1">INDIRECT(CONCATENATE("フィニッシュ後入力!R",簡易速報!$F216+100,"C",COLUMN()),FALSE)</f>
        <v>#N/A</v>
      </c>
      <c r="BO216" s="77" t="e">
        <f ca="1">INDIRECT(CONCATENATE("フィニッシュ後入力!R",簡易速報!$F216+100,"C",COLUMN()),FALSE)</f>
        <v>#N/A</v>
      </c>
      <c r="BP216" s="77" t="e">
        <f ca="1">INDIRECT(CONCATENATE("フィニッシュ後入力!R",簡易速報!$F216+100,"C",COLUMN()),FALSE)</f>
        <v>#N/A</v>
      </c>
      <c r="BQ216" s="77" t="e">
        <f ca="1">INDIRECT(CONCATENATE("フィニッシュ後入力!R",簡易速報!$F216+100,"C",COLUMN()),FALSE)</f>
        <v>#N/A</v>
      </c>
      <c r="BR216" s="77" t="e">
        <f ca="1">INDIRECT(CONCATENATE("フィニッシュ後入力!R",簡易速報!$F216+100,"C",COLUMN()),FALSE)</f>
        <v>#N/A</v>
      </c>
      <c r="BS216" s="77" t="e">
        <f ca="1">INDIRECT(CONCATENATE("フィニッシュ後入力!R",簡易速報!$F216+100,"C",COLUMN()),FALSE)</f>
        <v>#N/A</v>
      </c>
      <c r="BT216" s="77" t="e">
        <f ca="1">INDIRECT(CONCATENATE("フィニッシュ後入力!R",簡易速報!$F216+100,"C",COLUMN()),FALSE)</f>
        <v>#N/A</v>
      </c>
      <c r="BU216" s="77" t="e">
        <f ca="1">INDIRECT(CONCATENATE("フィニッシュ後入力!R",簡易速報!$F216+100,"C",COLUMN()),FALSE)</f>
        <v>#N/A</v>
      </c>
      <c r="BV216" s="77" t="e">
        <f ca="1">INDIRECT(CONCATENATE("フィニッシュ後入力!R",簡易速報!$F216+100,"C",COLUMN()),FALSE)</f>
        <v>#N/A</v>
      </c>
      <c r="BW216" s="77" t="e">
        <f ca="1">INDIRECT(CONCATENATE("フィニッシュ後入力!R",簡易速報!$F216+100,"C",COLUMN()),FALSE)</f>
        <v>#N/A</v>
      </c>
      <c r="BX216" s="77" t="e">
        <f ca="1">INDIRECT(CONCATENATE("フィニッシュ後入力!R",簡易速報!$F216+100,"C",COLUMN()),FALSE)</f>
        <v>#N/A</v>
      </c>
      <c r="BY216" s="77" t="e">
        <f ca="1">INDIRECT(CONCATENATE("フィニッシュ後入力!R",簡易速報!$F216+100,"C",COLUMN()),FALSE)</f>
        <v>#N/A</v>
      </c>
      <c r="BZ216" s="77" t="e">
        <f ca="1">INDIRECT(CONCATENATE("フィニッシュ後入力!R",簡易速報!$F216+100,"C",COLUMN()),FALSE)</f>
        <v>#N/A</v>
      </c>
      <c r="CA216" s="77" t="e">
        <f ca="1">INDIRECT(CONCATENATE("フィニッシュ後入力!R",簡易速報!$F216+100,"C",COLUMN()),FALSE)</f>
        <v>#N/A</v>
      </c>
      <c r="CB216" s="77" t="e">
        <f ca="1">INDIRECT(CONCATENATE("フィニッシュ後入力!R",簡易速報!$F216+100,"C",COLUMN()),FALSE)</f>
        <v>#N/A</v>
      </c>
      <c r="CC216" s="77" t="e">
        <f ca="1">INDIRECT(CONCATENATE("フィニッシュ後入力!R",簡易速報!$F216+100,"C",COLUMN()),FALSE)</f>
        <v>#N/A</v>
      </c>
      <c r="CD216" s="77" t="e">
        <f ca="1">INDIRECT(CONCATENATE("フィニッシュ後入力!R",簡易速報!$F216+100,"C",COLUMN()),FALSE)</f>
        <v>#N/A</v>
      </c>
      <c r="CE216" s="77" t="str">
        <f>IF(フィニッシュ後入力!CE216&lt;&gt;"",フィニッシュ後入力!CE216,"")</f>
        <v/>
      </c>
      <c r="CF216" s="77" t="str">
        <f>IF(フィニッシュ後入力!CF216&lt;&gt;"",フィニッシュ後入力!CF216,"")</f>
        <v/>
      </c>
      <c r="CG216" s="77" t="str">
        <f>IF(フィニッシュ後入力!CG216&lt;&gt;"",フィニッシュ後入力!CG216,"")</f>
        <v/>
      </c>
      <c r="CH216" s="77" t="str">
        <f>IF(フィニッシュ後入力!CH216&lt;&gt;"",フィニッシュ後入力!CH216,"")</f>
        <v/>
      </c>
      <c r="CI216" s="77" t="str">
        <f>IF(フィニッシュ後入力!CI216&lt;&gt;"",フィニッシュ後入力!CI216,"")</f>
        <v/>
      </c>
      <c r="CJ216" s="77" t="str">
        <f>IF(フィニッシュ後入力!CJ216&lt;&gt;"",フィニッシュ後入力!CJ216,"")</f>
        <v/>
      </c>
      <c r="CK216" s="77" t="str">
        <f>IF(フィニッシュ後入力!CK216&lt;&gt;"",フィニッシュ後入力!CK216,"")</f>
        <v/>
      </c>
      <c r="CL216" s="77" t="str">
        <f>IF(フィニッシュ後入力!CL216&lt;&gt;"",フィニッシュ後入力!CL216,"")</f>
        <v/>
      </c>
      <c r="CM216" s="77" t="str">
        <f>IF(フィニッシュ後入力!CM216&lt;&gt;"",フィニッシュ後入力!CM216,"")</f>
        <v/>
      </c>
      <c r="CN216" s="77" t="str">
        <f>IF(フィニッシュ後入力!CN216&lt;&gt;"",フィニッシュ後入力!CN216,"")</f>
        <v/>
      </c>
      <c r="CO216" s="77" t="str">
        <f>IF(フィニッシュ後入力!CO216&lt;&gt;"",フィニッシュ後入力!CO216,"")</f>
        <v/>
      </c>
      <c r="CP216" s="77" t="str">
        <f>IF(フィニッシュ後入力!CP216&lt;&gt;"",フィニッシュ後入力!CP216,"")</f>
        <v/>
      </c>
      <c r="CQ216" s="77" t="str">
        <f>IF(フィニッシュ後入力!CQ216&lt;&gt;"",フィニッシュ後入力!CQ216,"")</f>
        <v/>
      </c>
      <c r="CR216" s="77" t="str">
        <f>IF(フィニッシュ後入力!CR216&lt;&gt;"",フィニッシュ後入力!CR216,"")</f>
        <v/>
      </c>
      <c r="CS216" s="77" t="str">
        <f>IF(フィニッシュ後入力!CS216&lt;&gt;"",フィニッシュ後入力!CS216,"")</f>
        <v/>
      </c>
      <c r="CT216" s="77" t="str">
        <f>IF(フィニッシュ後入力!CT216&lt;&gt;"",フィニッシュ後入力!CT216,"")</f>
        <v/>
      </c>
      <c r="CU216" s="77" t="str">
        <f>IF(フィニッシュ後入力!CU216&lt;&gt;"",フィニッシュ後入力!CU216,"")</f>
        <v/>
      </c>
      <c r="CV216" s="77" t="str">
        <f>IF(フィニッシュ後入力!CV216&lt;&gt;"",フィニッシュ後入力!CV216,"")</f>
        <v/>
      </c>
      <c r="CW216" s="77" t="str">
        <f>IF(フィニッシュ後入力!CW216&lt;&gt;"",フィニッシュ後入力!CW216,"")</f>
        <v/>
      </c>
      <c r="CX216" s="77" t="str">
        <f>IF(フィニッシュ後入力!CX216&lt;&gt;"",フィニッシュ後入力!CX216,"")</f>
        <v/>
      </c>
      <c r="CY216" s="77" t="str">
        <f>IF(フィニッシュ後入力!CY216&lt;&gt;"",フィニッシュ後入力!CY216,"")</f>
        <v/>
      </c>
      <c r="CZ216" s="77" t="str">
        <f>IF(フィニッシュ後入力!CZ216&lt;&gt;"",フィニッシュ後入力!CZ216,"")</f>
        <v/>
      </c>
      <c r="DA216" s="77" t="str">
        <f>IF(フィニッシュ後入力!DA216&lt;&gt;"",フィニッシュ後入力!DA216,"")</f>
        <v/>
      </c>
      <c r="DB216" s="77" t="str">
        <f>IF(フィニッシュ後入力!DB216&lt;&gt;"",フィニッシュ後入力!DB216,"")</f>
        <v/>
      </c>
      <c r="DC216" s="77" t="str">
        <f>IF(フィニッシュ後入力!DC216&lt;&gt;"",フィニッシュ後入力!DC216,"")</f>
        <v/>
      </c>
      <c r="DD216" s="77" t="str">
        <f>IF(フィニッシュ後入力!DD216&lt;&gt;"",フィニッシュ後入力!DD216,"")</f>
        <v/>
      </c>
      <c r="DE216" s="77" t="str">
        <f>IF(フィニッシュ後入力!DE216&lt;&gt;"",フィニッシュ後入力!DE216,"")</f>
        <v/>
      </c>
      <c r="DF216" s="77" t="str">
        <f>IF(フィニッシュ後入力!DF216&lt;&gt;"",フィニッシュ後入力!DF216,"")</f>
        <v/>
      </c>
      <c r="DG216" s="77" t="str">
        <f>IF(フィニッシュ後入力!DG216&lt;&gt;"",フィニッシュ後入力!DG216,"")</f>
        <v/>
      </c>
      <c r="DH216" s="77" t="str">
        <f>IF(フィニッシュ後入力!DH216&lt;&gt;"",フィニッシュ後入力!DH216,"")</f>
        <v/>
      </c>
      <c r="DI216" s="77" t="str">
        <f>IF(フィニッシュ後入力!DI216&lt;&gt;"",フィニッシュ後入力!DI216,"")</f>
        <v/>
      </c>
      <c r="DJ216" s="77" t="str">
        <f>IF(フィニッシュ後入力!DJ216&lt;&gt;"",フィニッシュ後入力!DJ216,"")</f>
        <v/>
      </c>
      <c r="DK216" s="77" t="str">
        <f>IF(フィニッシュ後入力!DK216&lt;&gt;"",フィニッシュ後入力!DK216,"")</f>
        <v/>
      </c>
      <c r="DL216" s="77" t="str">
        <f>IF(フィニッシュ後入力!DL216&lt;&gt;"",フィニッシュ後入力!DL216,"")</f>
        <v/>
      </c>
      <c r="DM216" s="77" t="str">
        <f>IF(フィニッシュ後入力!DM216&lt;&gt;"",フィニッシュ後入力!DM216,"")</f>
        <v/>
      </c>
      <c r="DN216" s="77" t="str">
        <f>IF(フィニッシュ後入力!DN216&lt;&gt;"",フィニッシュ後入力!DN216,"")</f>
        <v/>
      </c>
      <c r="DO216" s="77" t="str">
        <f>IF(フィニッシュ後入力!DO216&lt;&gt;"",フィニッシュ後入力!DO216,"")</f>
        <v/>
      </c>
      <c r="DP216" s="77" t="str">
        <f>IF(フィニッシュ後入力!DP216&lt;&gt;"",フィニッシュ後入力!DP216,"")</f>
        <v/>
      </c>
      <c r="DQ216" s="77" t="str">
        <f>IF(フィニッシュ後入力!DQ216&lt;&gt;"",フィニッシュ後入力!DQ216,"")</f>
        <v/>
      </c>
      <c r="DR216" s="77" t="str">
        <f>IF(フィニッシュ後入力!DR216&lt;&gt;"",フィニッシュ後入力!DR216,"")</f>
        <v/>
      </c>
      <c r="DS216" s="77" t="str">
        <f>IF(フィニッシュ後入力!DS216&lt;&gt;"",フィニッシュ後入力!DS216,"")</f>
        <v/>
      </c>
      <c r="DT216" s="77" t="str">
        <f>IF(フィニッシュ後入力!DT216&lt;&gt;"",フィニッシュ後入力!DT216,"")</f>
        <v/>
      </c>
      <c r="DU216" s="77" t="str">
        <f>IF(フィニッシュ後入力!DU216&lt;&gt;"",フィニッシュ後入力!DU216,"")</f>
        <v/>
      </c>
      <c r="DV216" s="77" t="str">
        <f>IF(フィニッシュ後入力!DV216&lt;&gt;"",フィニッシュ後入力!DV216,"")</f>
        <v/>
      </c>
      <c r="DW216" s="77" t="str">
        <f>IF(フィニッシュ後入力!DW216&lt;&gt;"",フィニッシュ後入力!DW216,"")</f>
        <v/>
      </c>
      <c r="DX216" s="77" t="str">
        <f>IF(フィニッシュ後入力!DX216&lt;&gt;"",フィニッシュ後入力!DX216,"")</f>
        <v/>
      </c>
      <c r="DY216" s="77" t="str">
        <f>IF(フィニッシュ後入力!DY216&lt;&gt;"",フィニッシュ後入力!DY216,"")</f>
        <v/>
      </c>
      <c r="DZ216" s="77" t="str">
        <f>IF(フィニッシュ後入力!DZ216&lt;&gt;"",フィニッシュ後入力!DZ216,"")</f>
        <v/>
      </c>
      <c r="EA216" s="77" t="str">
        <f>IF(フィニッシュ後入力!EA216&lt;&gt;"",フィニッシュ後入力!EA216,"")</f>
        <v/>
      </c>
      <c r="EB216" s="77" t="str">
        <f>IF(フィニッシュ後入力!EB216&lt;&gt;"",フィニッシュ後入力!EB216,"")</f>
        <v/>
      </c>
      <c r="EC216" s="77" t="str">
        <f>IF(フィニッシュ後入力!EC216&lt;&gt;"",フィニッシュ後入力!EC216,"")</f>
        <v/>
      </c>
      <c r="ED216" s="77" t="str">
        <f>IF(フィニッシュ後入力!ED216&lt;&gt;"",フィニッシュ後入力!ED216,"")</f>
        <v/>
      </c>
      <c r="EE216" s="77" t="str">
        <f>IF(フィニッシュ後入力!EE216&lt;&gt;"",フィニッシュ後入力!EE216,"")</f>
        <v/>
      </c>
      <c r="EF216" s="77" t="str">
        <f>IF(フィニッシュ後入力!EF216&lt;&gt;"",フィニッシュ後入力!EF216,"")</f>
        <v/>
      </c>
      <c r="EG216" s="77" t="str">
        <f>IF(フィニッシュ後入力!EG216&lt;&gt;"",フィニッシュ後入力!EG216,"")</f>
        <v/>
      </c>
      <c r="EH216" s="77" t="str">
        <f>IF(フィニッシュ後入力!EH216&lt;&gt;"",フィニッシュ後入力!EH216,"")</f>
        <v/>
      </c>
      <c r="EI216" s="77" t="str">
        <f>IF(フィニッシュ後入力!EI216&lt;&gt;"",フィニッシュ後入力!EI216,"")</f>
        <v/>
      </c>
      <c r="EJ216" s="77" t="str">
        <f>IF(フィニッシュ後入力!EJ216&lt;&gt;"",フィニッシュ後入力!EJ216,"")</f>
        <v/>
      </c>
      <c r="EK216" s="77" t="str">
        <f>IF(フィニッシュ後入力!EK216&lt;&gt;"",フィニッシュ後入力!EK216,"")</f>
        <v/>
      </c>
      <c r="EL216" s="77" t="str">
        <f>IF(フィニッシュ後入力!EL216&lt;&gt;"",フィニッシュ後入力!EL216,"")</f>
        <v/>
      </c>
      <c r="EM216" s="77" t="str">
        <f>IF(フィニッシュ後入力!EM216&lt;&gt;"",フィニッシュ後入力!EM216,"")</f>
        <v/>
      </c>
      <c r="EN216" s="77" t="str">
        <f>IF(フィニッシュ後入力!EN216&lt;&gt;"",フィニッシュ後入力!EN216,"")</f>
        <v/>
      </c>
      <c r="EO216" s="77" t="str">
        <f>IF(フィニッシュ後入力!EO216&lt;&gt;"",フィニッシュ後入力!EO216,"")</f>
        <v/>
      </c>
      <c r="EP216" s="77" t="str">
        <f>IF(フィニッシュ後入力!EP216&lt;&gt;"",フィニッシュ後入力!EP216,"")</f>
        <v/>
      </c>
      <c r="EQ216" s="77" t="str">
        <f>IF(フィニッシュ後入力!EQ216&lt;&gt;"",フィニッシュ後入力!EQ216,"")</f>
        <v/>
      </c>
      <c r="ER216" s="77" t="str">
        <f>IF(フィニッシュ後入力!ER216&lt;&gt;"",フィニッシュ後入力!ER216,"")</f>
        <v/>
      </c>
      <c r="ES216" s="77" t="str">
        <f>IF(フィニッシュ後入力!ES216&lt;&gt;"",フィニッシュ後入力!ES216,"")</f>
        <v/>
      </c>
      <c r="ET216" s="77" t="str">
        <f>IF(フィニッシュ後入力!ET216&lt;&gt;"",フィニッシュ後入力!ET216,"")</f>
        <v/>
      </c>
      <c r="EU216" s="77" t="str">
        <f>IF(フィニッシュ後入力!EU216&lt;&gt;"",フィニッシュ後入力!EU216,"")</f>
        <v/>
      </c>
      <c r="EV216" s="77" t="str">
        <f>IF(フィニッシュ後入力!EV216&lt;&gt;"",フィニッシュ後入力!EV216,"")</f>
        <v/>
      </c>
      <c r="EW216" s="77" t="str">
        <f>IF(フィニッシュ後入力!EW216&lt;&gt;"",フィニッシュ後入力!EW216,"")</f>
        <v/>
      </c>
      <c r="EX216" s="77" t="str">
        <f>IF(フィニッシュ後入力!EX216&lt;&gt;"",フィニッシュ後入力!EX216,"")</f>
        <v/>
      </c>
      <c r="EY216" s="77" t="str">
        <f>IF(フィニッシュ後入力!EY216&lt;&gt;"",フィニッシュ後入力!EY216,"")</f>
        <v/>
      </c>
      <c r="EZ216" s="77" t="str">
        <f>IF(フィニッシュ後入力!EZ216&lt;&gt;"",フィニッシュ後入力!EZ216,"")</f>
        <v/>
      </c>
      <c r="FA216" s="77" t="e">
        <f ca="1">INDIRECT(CONCATENATE("フィニッシュ後入力!R",簡易速報!$F216+100,"C",COLUMN()),FALSE)</f>
        <v>#N/A</v>
      </c>
      <c r="FB216" s="77" t="e">
        <f ca="1">INDIRECT(CONCATENATE("フィニッシュ後入力!R",簡易速報!$F216+100,"C",COLUMN()),FALSE)</f>
        <v>#N/A</v>
      </c>
      <c r="FC216" s="74" t="e">
        <f ca="1">(INDIRECT(CONCATENATE("フィニッシュ後入力!R",簡易速報!$F216+100,"C",COLUMN()),FALSE)+INDIRECT(CONCATENATE("フィニッシュ後入力!R",簡易速報!$F216+100,"C",COLUMN()+1),FALSE))/2</f>
        <v>#N/A</v>
      </c>
      <c r="FD216" s="74"/>
      <c r="FE216" s="74"/>
      <c r="FF216" s="74"/>
      <c r="FG216" s="77" t="e">
        <f ca="1">INDIRECT(CONCATENATE("フィニッシュ後入力!R",簡易速報!$F216+100,"C",COLUMN()),FALSE)</f>
        <v>#N/A</v>
      </c>
      <c r="FH216" s="77" t="e">
        <f ca="1">INDIRECT(CONCATENATE("フィニッシュ後入力!R",簡易速報!$F216+100,"C",COLUMN()),FALSE)</f>
        <v>#N/A</v>
      </c>
      <c r="FI216" s="74" t="e">
        <f ca="1">(INDIRECT(CONCATENATE("フィニッシュ後入力!R",簡易速報!$F216+100,"C",COLUMN()),FALSE)+INDIRECT(CONCATENATE("フィニッシュ後入力!R",簡易速報!$F216+100,"C",COLUMN()+1),FALSE))/2</f>
        <v>#N/A</v>
      </c>
      <c r="FJ216" s="74"/>
      <c r="FK216" s="74"/>
      <c r="FL216" s="74"/>
      <c r="FM216" s="77" t="e">
        <f ca="1">INDIRECT(CONCATENATE("フィニッシュ後入力!R",簡易速報!$F216+100,"C",COLUMN()),FALSE)</f>
        <v>#N/A</v>
      </c>
      <c r="FN216" s="77" t="e">
        <f ca="1">INDIRECT(CONCATENATE("フィニッシュ後入力!R",簡易速報!$F216+100,"C",COLUMN()),FALSE)</f>
        <v>#N/A</v>
      </c>
      <c r="FO216" s="74" t="e">
        <f ca="1">(INDIRECT(CONCATENATE("フィニッシュ後入力!R",簡易速報!$F216+100,"C",COLUMN()),FALSE)+INDIRECT(CONCATENATE("フィニッシュ後入力!R",簡易速報!$F216+100,"C",COLUMN()+1),FALSE))/2</f>
        <v>#N/A</v>
      </c>
      <c r="FP216" s="60"/>
      <c r="FQ216" s="60"/>
      <c r="FR216" s="60"/>
      <c r="FS216" s="60"/>
      <c r="FT216" s="60"/>
      <c r="FU216" s="60"/>
      <c r="FV216" s="60"/>
      <c r="FW216" s="60"/>
      <c r="FX216" s="60"/>
      <c r="FY216" s="60"/>
      <c r="FZ216" s="60"/>
      <c r="GA216" s="60"/>
      <c r="GB216" s="60"/>
      <c r="GC216" s="60"/>
      <c r="GD216" s="74" t="e">
        <f ca="1">INDIRECT("フィニッシュ後入力!G"&amp;簡易速報!$F216+100)</f>
        <v>#N/A</v>
      </c>
    </row>
    <row r="217" spans="1:186">
      <c r="A217" s="74" t="e">
        <f ca="1">簡易速報!O217</f>
        <v>#N/A</v>
      </c>
      <c r="B217" s="74" t="e">
        <f ca="1">簡易速報!P217</f>
        <v>#N/A</v>
      </c>
      <c r="C217" s="74" t="e">
        <f ca="1">簡易速報!Q217</f>
        <v>#N/A</v>
      </c>
      <c r="D217" s="74" t="e">
        <f ca="1">簡易速報!R217</f>
        <v>#N/A</v>
      </c>
      <c r="E217" s="147" t="e">
        <f ca="1">簡易速報!T217</f>
        <v>#N/A</v>
      </c>
      <c r="F217" s="74" t="e">
        <f ca="1">簡易速報!S217</f>
        <v>#N/A</v>
      </c>
      <c r="G217" s="74" t="e">
        <f ca="1">簡易速報!U217</f>
        <v>#N/A</v>
      </c>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c r="AP217" s="74"/>
      <c r="AQ217" s="74"/>
      <c r="AR217" s="74"/>
      <c r="AS217" s="74"/>
      <c r="AT217" s="74"/>
      <c r="AU217" s="74"/>
      <c r="AV217" s="74"/>
      <c r="AW217" s="74"/>
      <c r="AX217" s="74"/>
      <c r="AY217" s="74"/>
      <c r="AZ217" s="74"/>
      <c r="BA217" s="77" t="e">
        <f ca="1">INDIRECT(CONCATENATE("フィニッシュ後入力!R",簡易速報!$F217+100,"C",COLUMN()),FALSE)</f>
        <v>#N/A</v>
      </c>
      <c r="BB217" s="77" t="e">
        <f ca="1">INDIRECT(CONCATENATE("フィニッシュ後入力!R",簡易速報!$F217+100,"C",COLUMN()),FALSE)</f>
        <v>#N/A</v>
      </c>
      <c r="BC217" s="77" t="e">
        <f ca="1">INDIRECT(CONCATENATE("フィニッシュ後入力!R",簡易速報!$F217+100,"C",COLUMN()),FALSE)</f>
        <v>#N/A</v>
      </c>
      <c r="BD217" s="77" t="e">
        <f ca="1">INDIRECT(CONCATENATE("フィニッシュ後入力!R",簡易速報!$F217+100,"C",COLUMN()),FALSE)</f>
        <v>#N/A</v>
      </c>
      <c r="BE217" s="77" t="e">
        <f ca="1">INDIRECT(CONCATENATE("フィニッシュ後入力!R",簡易速報!$F217+100,"C",COLUMN()),FALSE)</f>
        <v>#N/A</v>
      </c>
      <c r="BF217" s="77" t="e">
        <f ca="1">INDIRECT(CONCATENATE("フィニッシュ後入力!R",簡易速報!$F217+100,"C",COLUMN()),FALSE)</f>
        <v>#N/A</v>
      </c>
      <c r="BG217" s="77" t="e">
        <f ca="1">INDIRECT(CONCATENATE("フィニッシュ後入力!R",簡易速報!$F217+100,"C",COLUMN()),FALSE)</f>
        <v>#N/A</v>
      </c>
      <c r="BH217" s="77" t="e">
        <f ca="1">INDIRECT(CONCATENATE("フィニッシュ後入力!R",簡易速報!$F217+100,"C",COLUMN()),FALSE)</f>
        <v>#N/A</v>
      </c>
      <c r="BI217" s="77" t="e">
        <f ca="1">INDIRECT(CONCATENATE("フィニッシュ後入力!R",簡易速報!$F217+100,"C",COLUMN()),FALSE)</f>
        <v>#N/A</v>
      </c>
      <c r="BJ217" s="77" t="e">
        <f ca="1">INDIRECT(CONCATENATE("フィニッシュ後入力!R",簡易速報!$F217+100,"C",COLUMN()),FALSE)</f>
        <v>#N/A</v>
      </c>
      <c r="BK217" s="77" t="e">
        <f ca="1">INDIRECT(CONCATENATE("フィニッシュ後入力!R",簡易速報!$F217+100,"C",COLUMN()),FALSE)</f>
        <v>#N/A</v>
      </c>
      <c r="BL217" s="77" t="e">
        <f ca="1">INDIRECT(CONCATENATE("フィニッシュ後入力!R",簡易速報!$F217+100,"C",COLUMN()),FALSE)</f>
        <v>#N/A</v>
      </c>
      <c r="BM217" s="77" t="e">
        <f ca="1">INDIRECT(CONCATENATE("フィニッシュ後入力!R",簡易速報!$F217+100,"C",COLUMN()),FALSE)</f>
        <v>#N/A</v>
      </c>
      <c r="BN217" s="77" t="e">
        <f ca="1">INDIRECT(CONCATENATE("フィニッシュ後入力!R",簡易速報!$F217+100,"C",COLUMN()),FALSE)</f>
        <v>#N/A</v>
      </c>
      <c r="BO217" s="77" t="e">
        <f ca="1">INDIRECT(CONCATENATE("フィニッシュ後入力!R",簡易速報!$F217+100,"C",COLUMN()),FALSE)</f>
        <v>#N/A</v>
      </c>
      <c r="BP217" s="77" t="e">
        <f ca="1">INDIRECT(CONCATENATE("フィニッシュ後入力!R",簡易速報!$F217+100,"C",COLUMN()),FALSE)</f>
        <v>#N/A</v>
      </c>
      <c r="BQ217" s="77" t="e">
        <f ca="1">INDIRECT(CONCATENATE("フィニッシュ後入力!R",簡易速報!$F217+100,"C",COLUMN()),FALSE)</f>
        <v>#N/A</v>
      </c>
      <c r="BR217" s="77" t="e">
        <f ca="1">INDIRECT(CONCATENATE("フィニッシュ後入力!R",簡易速報!$F217+100,"C",COLUMN()),FALSE)</f>
        <v>#N/A</v>
      </c>
      <c r="BS217" s="77" t="e">
        <f ca="1">INDIRECT(CONCATENATE("フィニッシュ後入力!R",簡易速報!$F217+100,"C",COLUMN()),FALSE)</f>
        <v>#N/A</v>
      </c>
      <c r="BT217" s="77" t="e">
        <f ca="1">INDIRECT(CONCATENATE("フィニッシュ後入力!R",簡易速報!$F217+100,"C",COLUMN()),FALSE)</f>
        <v>#N/A</v>
      </c>
      <c r="BU217" s="77" t="e">
        <f ca="1">INDIRECT(CONCATENATE("フィニッシュ後入力!R",簡易速報!$F217+100,"C",COLUMN()),FALSE)</f>
        <v>#N/A</v>
      </c>
      <c r="BV217" s="77" t="e">
        <f ca="1">INDIRECT(CONCATENATE("フィニッシュ後入力!R",簡易速報!$F217+100,"C",COLUMN()),FALSE)</f>
        <v>#N/A</v>
      </c>
      <c r="BW217" s="77" t="e">
        <f ca="1">INDIRECT(CONCATENATE("フィニッシュ後入力!R",簡易速報!$F217+100,"C",COLUMN()),FALSE)</f>
        <v>#N/A</v>
      </c>
      <c r="BX217" s="77" t="e">
        <f ca="1">INDIRECT(CONCATENATE("フィニッシュ後入力!R",簡易速報!$F217+100,"C",COLUMN()),FALSE)</f>
        <v>#N/A</v>
      </c>
      <c r="BY217" s="77" t="e">
        <f ca="1">INDIRECT(CONCATENATE("フィニッシュ後入力!R",簡易速報!$F217+100,"C",COLUMN()),FALSE)</f>
        <v>#N/A</v>
      </c>
      <c r="BZ217" s="77" t="e">
        <f ca="1">INDIRECT(CONCATENATE("フィニッシュ後入力!R",簡易速報!$F217+100,"C",COLUMN()),FALSE)</f>
        <v>#N/A</v>
      </c>
      <c r="CA217" s="77" t="e">
        <f ca="1">INDIRECT(CONCATENATE("フィニッシュ後入力!R",簡易速報!$F217+100,"C",COLUMN()),FALSE)</f>
        <v>#N/A</v>
      </c>
      <c r="CB217" s="77" t="e">
        <f ca="1">INDIRECT(CONCATENATE("フィニッシュ後入力!R",簡易速報!$F217+100,"C",COLUMN()),FALSE)</f>
        <v>#N/A</v>
      </c>
      <c r="CC217" s="77" t="e">
        <f ca="1">INDIRECT(CONCATENATE("フィニッシュ後入力!R",簡易速報!$F217+100,"C",COLUMN()),FALSE)</f>
        <v>#N/A</v>
      </c>
      <c r="CD217" s="77" t="e">
        <f ca="1">INDIRECT(CONCATENATE("フィニッシュ後入力!R",簡易速報!$F217+100,"C",COLUMN()),FALSE)</f>
        <v>#N/A</v>
      </c>
      <c r="CE217" s="77" t="str">
        <f>IF(フィニッシュ後入力!CE217&lt;&gt;"",フィニッシュ後入力!CE217,"")</f>
        <v/>
      </c>
      <c r="CF217" s="77" t="str">
        <f>IF(フィニッシュ後入力!CF217&lt;&gt;"",フィニッシュ後入力!CF217,"")</f>
        <v/>
      </c>
      <c r="CG217" s="77" t="str">
        <f>IF(フィニッシュ後入力!CG217&lt;&gt;"",フィニッシュ後入力!CG217,"")</f>
        <v/>
      </c>
      <c r="CH217" s="77" t="str">
        <f>IF(フィニッシュ後入力!CH217&lt;&gt;"",フィニッシュ後入力!CH217,"")</f>
        <v/>
      </c>
      <c r="CI217" s="77" t="str">
        <f>IF(フィニッシュ後入力!CI217&lt;&gt;"",フィニッシュ後入力!CI217,"")</f>
        <v/>
      </c>
      <c r="CJ217" s="77" t="str">
        <f>IF(フィニッシュ後入力!CJ217&lt;&gt;"",フィニッシュ後入力!CJ217,"")</f>
        <v/>
      </c>
      <c r="CK217" s="77" t="str">
        <f>IF(フィニッシュ後入力!CK217&lt;&gt;"",フィニッシュ後入力!CK217,"")</f>
        <v/>
      </c>
      <c r="CL217" s="77" t="str">
        <f>IF(フィニッシュ後入力!CL217&lt;&gt;"",フィニッシュ後入力!CL217,"")</f>
        <v/>
      </c>
      <c r="CM217" s="77" t="str">
        <f>IF(フィニッシュ後入力!CM217&lt;&gt;"",フィニッシュ後入力!CM217,"")</f>
        <v/>
      </c>
      <c r="CN217" s="77" t="str">
        <f>IF(フィニッシュ後入力!CN217&lt;&gt;"",フィニッシュ後入力!CN217,"")</f>
        <v/>
      </c>
      <c r="CO217" s="77" t="str">
        <f>IF(フィニッシュ後入力!CO217&lt;&gt;"",フィニッシュ後入力!CO217,"")</f>
        <v/>
      </c>
      <c r="CP217" s="77" t="str">
        <f>IF(フィニッシュ後入力!CP217&lt;&gt;"",フィニッシュ後入力!CP217,"")</f>
        <v/>
      </c>
      <c r="CQ217" s="77" t="str">
        <f>IF(フィニッシュ後入力!CQ217&lt;&gt;"",フィニッシュ後入力!CQ217,"")</f>
        <v/>
      </c>
      <c r="CR217" s="77" t="str">
        <f>IF(フィニッシュ後入力!CR217&lt;&gt;"",フィニッシュ後入力!CR217,"")</f>
        <v/>
      </c>
      <c r="CS217" s="77" t="str">
        <f>IF(フィニッシュ後入力!CS217&lt;&gt;"",フィニッシュ後入力!CS217,"")</f>
        <v/>
      </c>
      <c r="CT217" s="77" t="str">
        <f>IF(フィニッシュ後入力!CT217&lt;&gt;"",フィニッシュ後入力!CT217,"")</f>
        <v/>
      </c>
      <c r="CU217" s="77" t="str">
        <f>IF(フィニッシュ後入力!CU217&lt;&gt;"",フィニッシュ後入力!CU217,"")</f>
        <v/>
      </c>
      <c r="CV217" s="77" t="str">
        <f>IF(フィニッシュ後入力!CV217&lt;&gt;"",フィニッシュ後入力!CV217,"")</f>
        <v/>
      </c>
      <c r="CW217" s="77" t="str">
        <f>IF(フィニッシュ後入力!CW217&lt;&gt;"",フィニッシュ後入力!CW217,"")</f>
        <v/>
      </c>
      <c r="CX217" s="77" t="str">
        <f>IF(フィニッシュ後入力!CX217&lt;&gt;"",フィニッシュ後入力!CX217,"")</f>
        <v/>
      </c>
      <c r="CY217" s="77" t="str">
        <f>IF(フィニッシュ後入力!CY217&lt;&gt;"",フィニッシュ後入力!CY217,"")</f>
        <v/>
      </c>
      <c r="CZ217" s="77" t="str">
        <f>IF(フィニッシュ後入力!CZ217&lt;&gt;"",フィニッシュ後入力!CZ217,"")</f>
        <v/>
      </c>
      <c r="DA217" s="77" t="str">
        <f>IF(フィニッシュ後入力!DA217&lt;&gt;"",フィニッシュ後入力!DA217,"")</f>
        <v/>
      </c>
      <c r="DB217" s="77" t="str">
        <f>IF(フィニッシュ後入力!DB217&lt;&gt;"",フィニッシュ後入力!DB217,"")</f>
        <v/>
      </c>
      <c r="DC217" s="77" t="str">
        <f>IF(フィニッシュ後入力!DC217&lt;&gt;"",フィニッシュ後入力!DC217,"")</f>
        <v/>
      </c>
      <c r="DD217" s="77" t="str">
        <f>IF(フィニッシュ後入力!DD217&lt;&gt;"",フィニッシュ後入力!DD217,"")</f>
        <v/>
      </c>
      <c r="DE217" s="77" t="str">
        <f>IF(フィニッシュ後入力!DE217&lt;&gt;"",フィニッシュ後入力!DE217,"")</f>
        <v/>
      </c>
      <c r="DF217" s="77" t="str">
        <f>IF(フィニッシュ後入力!DF217&lt;&gt;"",フィニッシュ後入力!DF217,"")</f>
        <v/>
      </c>
      <c r="DG217" s="77" t="str">
        <f>IF(フィニッシュ後入力!DG217&lt;&gt;"",フィニッシュ後入力!DG217,"")</f>
        <v/>
      </c>
      <c r="DH217" s="77" t="str">
        <f>IF(フィニッシュ後入力!DH217&lt;&gt;"",フィニッシュ後入力!DH217,"")</f>
        <v/>
      </c>
      <c r="DI217" s="77" t="str">
        <f>IF(フィニッシュ後入力!DI217&lt;&gt;"",フィニッシュ後入力!DI217,"")</f>
        <v/>
      </c>
      <c r="DJ217" s="77" t="str">
        <f>IF(フィニッシュ後入力!DJ217&lt;&gt;"",フィニッシュ後入力!DJ217,"")</f>
        <v/>
      </c>
      <c r="DK217" s="77" t="str">
        <f>IF(フィニッシュ後入力!DK217&lt;&gt;"",フィニッシュ後入力!DK217,"")</f>
        <v/>
      </c>
      <c r="DL217" s="77" t="str">
        <f>IF(フィニッシュ後入力!DL217&lt;&gt;"",フィニッシュ後入力!DL217,"")</f>
        <v/>
      </c>
      <c r="DM217" s="77" t="str">
        <f>IF(フィニッシュ後入力!DM217&lt;&gt;"",フィニッシュ後入力!DM217,"")</f>
        <v/>
      </c>
      <c r="DN217" s="77" t="str">
        <f>IF(フィニッシュ後入力!DN217&lt;&gt;"",フィニッシュ後入力!DN217,"")</f>
        <v/>
      </c>
      <c r="DO217" s="77" t="str">
        <f>IF(フィニッシュ後入力!DO217&lt;&gt;"",フィニッシュ後入力!DO217,"")</f>
        <v/>
      </c>
      <c r="DP217" s="77" t="str">
        <f>IF(フィニッシュ後入力!DP217&lt;&gt;"",フィニッシュ後入力!DP217,"")</f>
        <v/>
      </c>
      <c r="DQ217" s="77" t="str">
        <f>IF(フィニッシュ後入力!DQ217&lt;&gt;"",フィニッシュ後入力!DQ217,"")</f>
        <v/>
      </c>
      <c r="DR217" s="77" t="str">
        <f>IF(フィニッシュ後入力!DR217&lt;&gt;"",フィニッシュ後入力!DR217,"")</f>
        <v/>
      </c>
      <c r="DS217" s="77" t="str">
        <f>IF(フィニッシュ後入力!DS217&lt;&gt;"",フィニッシュ後入力!DS217,"")</f>
        <v/>
      </c>
      <c r="DT217" s="77" t="str">
        <f>IF(フィニッシュ後入力!DT217&lt;&gt;"",フィニッシュ後入力!DT217,"")</f>
        <v/>
      </c>
      <c r="DU217" s="77" t="str">
        <f>IF(フィニッシュ後入力!DU217&lt;&gt;"",フィニッシュ後入力!DU217,"")</f>
        <v/>
      </c>
      <c r="DV217" s="77" t="str">
        <f>IF(フィニッシュ後入力!DV217&lt;&gt;"",フィニッシュ後入力!DV217,"")</f>
        <v/>
      </c>
      <c r="DW217" s="77" t="str">
        <f>IF(フィニッシュ後入力!DW217&lt;&gt;"",フィニッシュ後入力!DW217,"")</f>
        <v/>
      </c>
      <c r="DX217" s="77" t="str">
        <f>IF(フィニッシュ後入力!DX217&lt;&gt;"",フィニッシュ後入力!DX217,"")</f>
        <v/>
      </c>
      <c r="DY217" s="77" t="str">
        <f>IF(フィニッシュ後入力!DY217&lt;&gt;"",フィニッシュ後入力!DY217,"")</f>
        <v/>
      </c>
      <c r="DZ217" s="77" t="str">
        <f>IF(フィニッシュ後入力!DZ217&lt;&gt;"",フィニッシュ後入力!DZ217,"")</f>
        <v/>
      </c>
      <c r="EA217" s="77" t="str">
        <f>IF(フィニッシュ後入力!EA217&lt;&gt;"",フィニッシュ後入力!EA217,"")</f>
        <v/>
      </c>
      <c r="EB217" s="77" t="str">
        <f>IF(フィニッシュ後入力!EB217&lt;&gt;"",フィニッシュ後入力!EB217,"")</f>
        <v/>
      </c>
      <c r="EC217" s="77" t="str">
        <f>IF(フィニッシュ後入力!EC217&lt;&gt;"",フィニッシュ後入力!EC217,"")</f>
        <v/>
      </c>
      <c r="ED217" s="77" t="str">
        <f>IF(フィニッシュ後入力!ED217&lt;&gt;"",フィニッシュ後入力!ED217,"")</f>
        <v/>
      </c>
      <c r="EE217" s="77" t="str">
        <f>IF(フィニッシュ後入力!EE217&lt;&gt;"",フィニッシュ後入力!EE217,"")</f>
        <v/>
      </c>
      <c r="EF217" s="77" t="str">
        <f>IF(フィニッシュ後入力!EF217&lt;&gt;"",フィニッシュ後入力!EF217,"")</f>
        <v/>
      </c>
      <c r="EG217" s="77" t="str">
        <f>IF(フィニッシュ後入力!EG217&lt;&gt;"",フィニッシュ後入力!EG217,"")</f>
        <v/>
      </c>
      <c r="EH217" s="77" t="str">
        <f>IF(フィニッシュ後入力!EH217&lt;&gt;"",フィニッシュ後入力!EH217,"")</f>
        <v/>
      </c>
      <c r="EI217" s="77" t="str">
        <f>IF(フィニッシュ後入力!EI217&lt;&gt;"",フィニッシュ後入力!EI217,"")</f>
        <v/>
      </c>
      <c r="EJ217" s="77" t="str">
        <f>IF(フィニッシュ後入力!EJ217&lt;&gt;"",フィニッシュ後入力!EJ217,"")</f>
        <v/>
      </c>
      <c r="EK217" s="77" t="str">
        <f>IF(フィニッシュ後入力!EK217&lt;&gt;"",フィニッシュ後入力!EK217,"")</f>
        <v/>
      </c>
      <c r="EL217" s="77" t="str">
        <f>IF(フィニッシュ後入力!EL217&lt;&gt;"",フィニッシュ後入力!EL217,"")</f>
        <v/>
      </c>
      <c r="EM217" s="77" t="str">
        <f>IF(フィニッシュ後入力!EM217&lt;&gt;"",フィニッシュ後入力!EM217,"")</f>
        <v/>
      </c>
      <c r="EN217" s="77" t="str">
        <f>IF(フィニッシュ後入力!EN217&lt;&gt;"",フィニッシュ後入力!EN217,"")</f>
        <v/>
      </c>
      <c r="EO217" s="77" t="str">
        <f>IF(フィニッシュ後入力!EO217&lt;&gt;"",フィニッシュ後入力!EO217,"")</f>
        <v/>
      </c>
      <c r="EP217" s="77" t="str">
        <f>IF(フィニッシュ後入力!EP217&lt;&gt;"",フィニッシュ後入力!EP217,"")</f>
        <v/>
      </c>
      <c r="EQ217" s="77" t="str">
        <f>IF(フィニッシュ後入力!EQ217&lt;&gt;"",フィニッシュ後入力!EQ217,"")</f>
        <v/>
      </c>
      <c r="ER217" s="77" t="str">
        <f>IF(フィニッシュ後入力!ER217&lt;&gt;"",フィニッシュ後入力!ER217,"")</f>
        <v/>
      </c>
      <c r="ES217" s="77" t="str">
        <f>IF(フィニッシュ後入力!ES217&lt;&gt;"",フィニッシュ後入力!ES217,"")</f>
        <v/>
      </c>
      <c r="ET217" s="77" t="str">
        <f>IF(フィニッシュ後入力!ET217&lt;&gt;"",フィニッシュ後入力!ET217,"")</f>
        <v/>
      </c>
      <c r="EU217" s="77" t="str">
        <f>IF(フィニッシュ後入力!EU217&lt;&gt;"",フィニッシュ後入力!EU217,"")</f>
        <v/>
      </c>
      <c r="EV217" s="77" t="str">
        <f>IF(フィニッシュ後入力!EV217&lt;&gt;"",フィニッシュ後入力!EV217,"")</f>
        <v/>
      </c>
      <c r="EW217" s="77" t="str">
        <f>IF(フィニッシュ後入力!EW217&lt;&gt;"",フィニッシュ後入力!EW217,"")</f>
        <v/>
      </c>
      <c r="EX217" s="77" t="str">
        <f>IF(フィニッシュ後入力!EX217&lt;&gt;"",フィニッシュ後入力!EX217,"")</f>
        <v/>
      </c>
      <c r="EY217" s="77" t="str">
        <f>IF(フィニッシュ後入力!EY217&lt;&gt;"",フィニッシュ後入力!EY217,"")</f>
        <v/>
      </c>
      <c r="EZ217" s="77" t="str">
        <f>IF(フィニッシュ後入力!EZ217&lt;&gt;"",フィニッシュ後入力!EZ217,"")</f>
        <v/>
      </c>
      <c r="FA217" s="77" t="e">
        <f ca="1">INDIRECT(CONCATENATE("フィニッシュ後入力!R",簡易速報!$F217+100,"C",COLUMN()),FALSE)</f>
        <v>#N/A</v>
      </c>
      <c r="FB217" s="77" t="e">
        <f ca="1">INDIRECT(CONCATENATE("フィニッシュ後入力!R",簡易速報!$F217+100,"C",COLUMN()),FALSE)</f>
        <v>#N/A</v>
      </c>
      <c r="FC217" s="74" t="e">
        <f ca="1">(INDIRECT(CONCATENATE("フィニッシュ後入力!R",簡易速報!$F217+100,"C",COLUMN()),FALSE)+INDIRECT(CONCATENATE("フィニッシュ後入力!R",簡易速報!$F217+100,"C",COLUMN()+1),FALSE))/2</f>
        <v>#N/A</v>
      </c>
      <c r="FD217" s="74"/>
      <c r="FE217" s="74"/>
      <c r="FF217" s="74"/>
      <c r="FG217" s="77" t="e">
        <f ca="1">INDIRECT(CONCATENATE("フィニッシュ後入力!R",簡易速報!$F217+100,"C",COLUMN()),FALSE)</f>
        <v>#N/A</v>
      </c>
      <c r="FH217" s="77" t="e">
        <f ca="1">INDIRECT(CONCATENATE("フィニッシュ後入力!R",簡易速報!$F217+100,"C",COLUMN()),FALSE)</f>
        <v>#N/A</v>
      </c>
      <c r="FI217" s="74" t="e">
        <f ca="1">(INDIRECT(CONCATENATE("フィニッシュ後入力!R",簡易速報!$F217+100,"C",COLUMN()),FALSE)+INDIRECT(CONCATENATE("フィニッシュ後入力!R",簡易速報!$F217+100,"C",COLUMN()+1),FALSE))/2</f>
        <v>#N/A</v>
      </c>
      <c r="FJ217" s="74"/>
      <c r="FK217" s="74"/>
      <c r="FL217" s="74"/>
      <c r="FM217" s="77" t="e">
        <f ca="1">INDIRECT(CONCATENATE("フィニッシュ後入力!R",簡易速報!$F217+100,"C",COLUMN()),FALSE)</f>
        <v>#N/A</v>
      </c>
      <c r="FN217" s="77" t="e">
        <f ca="1">INDIRECT(CONCATENATE("フィニッシュ後入力!R",簡易速報!$F217+100,"C",COLUMN()),FALSE)</f>
        <v>#N/A</v>
      </c>
      <c r="FO217" s="74" t="e">
        <f ca="1">(INDIRECT(CONCATENATE("フィニッシュ後入力!R",簡易速報!$F217+100,"C",COLUMN()),FALSE)+INDIRECT(CONCATENATE("フィニッシュ後入力!R",簡易速報!$F217+100,"C",COLUMN()+1),FALSE))/2</f>
        <v>#N/A</v>
      </c>
      <c r="FP217" s="60"/>
      <c r="FQ217" s="60"/>
      <c r="FR217" s="60"/>
      <c r="FS217" s="60"/>
      <c r="FT217" s="60"/>
      <c r="FU217" s="60"/>
      <c r="FV217" s="60"/>
      <c r="FW217" s="60"/>
      <c r="FX217" s="60"/>
      <c r="FY217" s="60"/>
      <c r="FZ217" s="60"/>
      <c r="GA217" s="60"/>
      <c r="GB217" s="60"/>
      <c r="GC217" s="60"/>
      <c r="GD217" s="74" t="e">
        <f ca="1">INDIRECT("フィニッシュ後入力!G"&amp;簡易速報!$F217+100)</f>
        <v>#N/A</v>
      </c>
    </row>
    <row r="218" spans="1:186">
      <c r="A218" s="74" t="e">
        <f ca="1">簡易速報!O218</f>
        <v>#N/A</v>
      </c>
      <c r="B218" s="74" t="e">
        <f ca="1">簡易速報!P218</f>
        <v>#N/A</v>
      </c>
      <c r="C218" s="74" t="e">
        <f ca="1">簡易速報!Q218</f>
        <v>#N/A</v>
      </c>
      <c r="D218" s="74" t="e">
        <f ca="1">簡易速報!R218</f>
        <v>#N/A</v>
      </c>
      <c r="E218" s="147" t="e">
        <f ca="1">簡易速報!T218</f>
        <v>#N/A</v>
      </c>
      <c r="F218" s="74" t="e">
        <f ca="1">簡易速報!S218</f>
        <v>#N/A</v>
      </c>
      <c r="G218" s="74" t="e">
        <f ca="1">簡易速報!U218</f>
        <v>#N/A</v>
      </c>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c r="AP218" s="74"/>
      <c r="AQ218" s="74"/>
      <c r="AR218" s="74"/>
      <c r="AS218" s="74"/>
      <c r="AT218" s="74"/>
      <c r="AU218" s="74"/>
      <c r="AV218" s="74"/>
      <c r="AW218" s="74"/>
      <c r="AX218" s="74"/>
      <c r="AY218" s="74"/>
      <c r="AZ218" s="74"/>
      <c r="BA218" s="77" t="e">
        <f ca="1">INDIRECT(CONCATENATE("フィニッシュ後入力!R",簡易速報!$F218+100,"C",COLUMN()),FALSE)</f>
        <v>#N/A</v>
      </c>
      <c r="BB218" s="77" t="e">
        <f ca="1">INDIRECT(CONCATENATE("フィニッシュ後入力!R",簡易速報!$F218+100,"C",COLUMN()),FALSE)</f>
        <v>#N/A</v>
      </c>
      <c r="BC218" s="77" t="e">
        <f ca="1">INDIRECT(CONCATENATE("フィニッシュ後入力!R",簡易速報!$F218+100,"C",COLUMN()),FALSE)</f>
        <v>#N/A</v>
      </c>
      <c r="BD218" s="77" t="e">
        <f ca="1">INDIRECT(CONCATENATE("フィニッシュ後入力!R",簡易速報!$F218+100,"C",COLUMN()),FALSE)</f>
        <v>#N/A</v>
      </c>
      <c r="BE218" s="77" t="e">
        <f ca="1">INDIRECT(CONCATENATE("フィニッシュ後入力!R",簡易速報!$F218+100,"C",COLUMN()),FALSE)</f>
        <v>#N/A</v>
      </c>
      <c r="BF218" s="77" t="e">
        <f ca="1">INDIRECT(CONCATENATE("フィニッシュ後入力!R",簡易速報!$F218+100,"C",COLUMN()),FALSE)</f>
        <v>#N/A</v>
      </c>
      <c r="BG218" s="77" t="e">
        <f ca="1">INDIRECT(CONCATENATE("フィニッシュ後入力!R",簡易速報!$F218+100,"C",COLUMN()),FALSE)</f>
        <v>#N/A</v>
      </c>
      <c r="BH218" s="77" t="e">
        <f ca="1">INDIRECT(CONCATENATE("フィニッシュ後入力!R",簡易速報!$F218+100,"C",COLUMN()),FALSE)</f>
        <v>#N/A</v>
      </c>
      <c r="BI218" s="77" t="e">
        <f ca="1">INDIRECT(CONCATENATE("フィニッシュ後入力!R",簡易速報!$F218+100,"C",COLUMN()),FALSE)</f>
        <v>#N/A</v>
      </c>
      <c r="BJ218" s="77" t="e">
        <f ca="1">INDIRECT(CONCATENATE("フィニッシュ後入力!R",簡易速報!$F218+100,"C",COLUMN()),FALSE)</f>
        <v>#N/A</v>
      </c>
      <c r="BK218" s="77" t="e">
        <f ca="1">INDIRECT(CONCATENATE("フィニッシュ後入力!R",簡易速報!$F218+100,"C",COLUMN()),FALSE)</f>
        <v>#N/A</v>
      </c>
      <c r="BL218" s="77" t="e">
        <f ca="1">INDIRECT(CONCATENATE("フィニッシュ後入力!R",簡易速報!$F218+100,"C",COLUMN()),FALSE)</f>
        <v>#N/A</v>
      </c>
      <c r="BM218" s="77" t="e">
        <f ca="1">INDIRECT(CONCATENATE("フィニッシュ後入力!R",簡易速報!$F218+100,"C",COLUMN()),FALSE)</f>
        <v>#N/A</v>
      </c>
      <c r="BN218" s="77" t="e">
        <f ca="1">INDIRECT(CONCATENATE("フィニッシュ後入力!R",簡易速報!$F218+100,"C",COLUMN()),FALSE)</f>
        <v>#N/A</v>
      </c>
      <c r="BO218" s="77" t="e">
        <f ca="1">INDIRECT(CONCATENATE("フィニッシュ後入力!R",簡易速報!$F218+100,"C",COLUMN()),FALSE)</f>
        <v>#N/A</v>
      </c>
      <c r="BP218" s="77" t="e">
        <f ca="1">INDIRECT(CONCATENATE("フィニッシュ後入力!R",簡易速報!$F218+100,"C",COLUMN()),FALSE)</f>
        <v>#N/A</v>
      </c>
      <c r="BQ218" s="77" t="e">
        <f ca="1">INDIRECT(CONCATENATE("フィニッシュ後入力!R",簡易速報!$F218+100,"C",COLUMN()),FALSE)</f>
        <v>#N/A</v>
      </c>
      <c r="BR218" s="77" t="e">
        <f ca="1">INDIRECT(CONCATENATE("フィニッシュ後入力!R",簡易速報!$F218+100,"C",COLUMN()),FALSE)</f>
        <v>#N/A</v>
      </c>
      <c r="BS218" s="77" t="e">
        <f ca="1">INDIRECT(CONCATENATE("フィニッシュ後入力!R",簡易速報!$F218+100,"C",COLUMN()),FALSE)</f>
        <v>#N/A</v>
      </c>
      <c r="BT218" s="77" t="e">
        <f ca="1">INDIRECT(CONCATENATE("フィニッシュ後入力!R",簡易速報!$F218+100,"C",COLUMN()),FALSE)</f>
        <v>#N/A</v>
      </c>
      <c r="BU218" s="77" t="e">
        <f ca="1">INDIRECT(CONCATENATE("フィニッシュ後入力!R",簡易速報!$F218+100,"C",COLUMN()),FALSE)</f>
        <v>#N/A</v>
      </c>
      <c r="BV218" s="77" t="e">
        <f ca="1">INDIRECT(CONCATENATE("フィニッシュ後入力!R",簡易速報!$F218+100,"C",COLUMN()),FALSE)</f>
        <v>#N/A</v>
      </c>
      <c r="BW218" s="77" t="e">
        <f ca="1">INDIRECT(CONCATENATE("フィニッシュ後入力!R",簡易速報!$F218+100,"C",COLUMN()),FALSE)</f>
        <v>#N/A</v>
      </c>
      <c r="BX218" s="77" t="e">
        <f ca="1">INDIRECT(CONCATENATE("フィニッシュ後入力!R",簡易速報!$F218+100,"C",COLUMN()),FALSE)</f>
        <v>#N/A</v>
      </c>
      <c r="BY218" s="77" t="e">
        <f ca="1">INDIRECT(CONCATENATE("フィニッシュ後入力!R",簡易速報!$F218+100,"C",COLUMN()),FALSE)</f>
        <v>#N/A</v>
      </c>
      <c r="BZ218" s="77" t="e">
        <f ca="1">INDIRECT(CONCATENATE("フィニッシュ後入力!R",簡易速報!$F218+100,"C",COLUMN()),FALSE)</f>
        <v>#N/A</v>
      </c>
      <c r="CA218" s="77" t="e">
        <f ca="1">INDIRECT(CONCATENATE("フィニッシュ後入力!R",簡易速報!$F218+100,"C",COLUMN()),FALSE)</f>
        <v>#N/A</v>
      </c>
      <c r="CB218" s="77" t="e">
        <f ca="1">INDIRECT(CONCATENATE("フィニッシュ後入力!R",簡易速報!$F218+100,"C",COLUMN()),FALSE)</f>
        <v>#N/A</v>
      </c>
      <c r="CC218" s="77" t="e">
        <f ca="1">INDIRECT(CONCATENATE("フィニッシュ後入力!R",簡易速報!$F218+100,"C",COLUMN()),FALSE)</f>
        <v>#N/A</v>
      </c>
      <c r="CD218" s="77" t="e">
        <f ca="1">INDIRECT(CONCATENATE("フィニッシュ後入力!R",簡易速報!$F218+100,"C",COLUMN()),FALSE)</f>
        <v>#N/A</v>
      </c>
      <c r="CE218" s="77" t="str">
        <f>IF(フィニッシュ後入力!CE218&lt;&gt;"",フィニッシュ後入力!CE218,"")</f>
        <v/>
      </c>
      <c r="CF218" s="77" t="str">
        <f>IF(フィニッシュ後入力!CF218&lt;&gt;"",フィニッシュ後入力!CF218,"")</f>
        <v/>
      </c>
      <c r="CG218" s="77" t="str">
        <f>IF(フィニッシュ後入力!CG218&lt;&gt;"",フィニッシュ後入力!CG218,"")</f>
        <v/>
      </c>
      <c r="CH218" s="77" t="str">
        <f>IF(フィニッシュ後入力!CH218&lt;&gt;"",フィニッシュ後入力!CH218,"")</f>
        <v/>
      </c>
      <c r="CI218" s="77" t="str">
        <f>IF(フィニッシュ後入力!CI218&lt;&gt;"",フィニッシュ後入力!CI218,"")</f>
        <v/>
      </c>
      <c r="CJ218" s="77" t="str">
        <f>IF(フィニッシュ後入力!CJ218&lt;&gt;"",フィニッシュ後入力!CJ218,"")</f>
        <v/>
      </c>
      <c r="CK218" s="77" t="str">
        <f>IF(フィニッシュ後入力!CK218&lt;&gt;"",フィニッシュ後入力!CK218,"")</f>
        <v/>
      </c>
      <c r="CL218" s="77" t="str">
        <f>IF(フィニッシュ後入力!CL218&lt;&gt;"",フィニッシュ後入力!CL218,"")</f>
        <v/>
      </c>
      <c r="CM218" s="77" t="str">
        <f>IF(フィニッシュ後入力!CM218&lt;&gt;"",フィニッシュ後入力!CM218,"")</f>
        <v/>
      </c>
      <c r="CN218" s="77" t="str">
        <f>IF(フィニッシュ後入力!CN218&lt;&gt;"",フィニッシュ後入力!CN218,"")</f>
        <v/>
      </c>
      <c r="CO218" s="77" t="str">
        <f>IF(フィニッシュ後入力!CO218&lt;&gt;"",フィニッシュ後入力!CO218,"")</f>
        <v/>
      </c>
      <c r="CP218" s="77" t="str">
        <f>IF(フィニッシュ後入力!CP218&lt;&gt;"",フィニッシュ後入力!CP218,"")</f>
        <v/>
      </c>
      <c r="CQ218" s="77" t="str">
        <f>IF(フィニッシュ後入力!CQ218&lt;&gt;"",フィニッシュ後入力!CQ218,"")</f>
        <v/>
      </c>
      <c r="CR218" s="77" t="str">
        <f>IF(フィニッシュ後入力!CR218&lt;&gt;"",フィニッシュ後入力!CR218,"")</f>
        <v/>
      </c>
      <c r="CS218" s="77" t="str">
        <f>IF(フィニッシュ後入力!CS218&lt;&gt;"",フィニッシュ後入力!CS218,"")</f>
        <v/>
      </c>
      <c r="CT218" s="77" t="str">
        <f>IF(フィニッシュ後入力!CT218&lt;&gt;"",フィニッシュ後入力!CT218,"")</f>
        <v/>
      </c>
      <c r="CU218" s="77" t="str">
        <f>IF(フィニッシュ後入力!CU218&lt;&gt;"",フィニッシュ後入力!CU218,"")</f>
        <v/>
      </c>
      <c r="CV218" s="77" t="str">
        <f>IF(フィニッシュ後入力!CV218&lt;&gt;"",フィニッシュ後入力!CV218,"")</f>
        <v/>
      </c>
      <c r="CW218" s="77" t="str">
        <f>IF(フィニッシュ後入力!CW218&lt;&gt;"",フィニッシュ後入力!CW218,"")</f>
        <v/>
      </c>
      <c r="CX218" s="77" t="str">
        <f>IF(フィニッシュ後入力!CX218&lt;&gt;"",フィニッシュ後入力!CX218,"")</f>
        <v/>
      </c>
      <c r="CY218" s="77" t="str">
        <f>IF(フィニッシュ後入力!CY218&lt;&gt;"",フィニッシュ後入力!CY218,"")</f>
        <v/>
      </c>
      <c r="CZ218" s="77" t="str">
        <f>IF(フィニッシュ後入力!CZ218&lt;&gt;"",フィニッシュ後入力!CZ218,"")</f>
        <v/>
      </c>
      <c r="DA218" s="77" t="str">
        <f>IF(フィニッシュ後入力!DA218&lt;&gt;"",フィニッシュ後入力!DA218,"")</f>
        <v/>
      </c>
      <c r="DB218" s="77" t="str">
        <f>IF(フィニッシュ後入力!DB218&lt;&gt;"",フィニッシュ後入力!DB218,"")</f>
        <v/>
      </c>
      <c r="DC218" s="77" t="str">
        <f>IF(フィニッシュ後入力!DC218&lt;&gt;"",フィニッシュ後入力!DC218,"")</f>
        <v/>
      </c>
      <c r="DD218" s="77" t="str">
        <f>IF(フィニッシュ後入力!DD218&lt;&gt;"",フィニッシュ後入力!DD218,"")</f>
        <v/>
      </c>
      <c r="DE218" s="77" t="str">
        <f>IF(フィニッシュ後入力!DE218&lt;&gt;"",フィニッシュ後入力!DE218,"")</f>
        <v/>
      </c>
      <c r="DF218" s="77" t="str">
        <f>IF(フィニッシュ後入力!DF218&lt;&gt;"",フィニッシュ後入力!DF218,"")</f>
        <v/>
      </c>
      <c r="DG218" s="77" t="str">
        <f>IF(フィニッシュ後入力!DG218&lt;&gt;"",フィニッシュ後入力!DG218,"")</f>
        <v/>
      </c>
      <c r="DH218" s="77" t="str">
        <f>IF(フィニッシュ後入力!DH218&lt;&gt;"",フィニッシュ後入力!DH218,"")</f>
        <v/>
      </c>
      <c r="DI218" s="77" t="str">
        <f>IF(フィニッシュ後入力!DI218&lt;&gt;"",フィニッシュ後入力!DI218,"")</f>
        <v/>
      </c>
      <c r="DJ218" s="77" t="str">
        <f>IF(フィニッシュ後入力!DJ218&lt;&gt;"",フィニッシュ後入力!DJ218,"")</f>
        <v/>
      </c>
      <c r="DK218" s="77" t="str">
        <f>IF(フィニッシュ後入力!DK218&lt;&gt;"",フィニッシュ後入力!DK218,"")</f>
        <v/>
      </c>
      <c r="DL218" s="77" t="str">
        <f>IF(フィニッシュ後入力!DL218&lt;&gt;"",フィニッシュ後入力!DL218,"")</f>
        <v/>
      </c>
      <c r="DM218" s="77" t="str">
        <f>IF(フィニッシュ後入力!DM218&lt;&gt;"",フィニッシュ後入力!DM218,"")</f>
        <v/>
      </c>
      <c r="DN218" s="77" t="str">
        <f>IF(フィニッシュ後入力!DN218&lt;&gt;"",フィニッシュ後入力!DN218,"")</f>
        <v/>
      </c>
      <c r="DO218" s="77" t="str">
        <f>IF(フィニッシュ後入力!DO218&lt;&gt;"",フィニッシュ後入力!DO218,"")</f>
        <v/>
      </c>
      <c r="DP218" s="77" t="str">
        <f>IF(フィニッシュ後入力!DP218&lt;&gt;"",フィニッシュ後入力!DP218,"")</f>
        <v/>
      </c>
      <c r="DQ218" s="77" t="str">
        <f>IF(フィニッシュ後入力!DQ218&lt;&gt;"",フィニッシュ後入力!DQ218,"")</f>
        <v/>
      </c>
      <c r="DR218" s="77" t="str">
        <f>IF(フィニッシュ後入力!DR218&lt;&gt;"",フィニッシュ後入力!DR218,"")</f>
        <v/>
      </c>
      <c r="DS218" s="77" t="str">
        <f>IF(フィニッシュ後入力!DS218&lt;&gt;"",フィニッシュ後入力!DS218,"")</f>
        <v/>
      </c>
      <c r="DT218" s="77" t="str">
        <f>IF(フィニッシュ後入力!DT218&lt;&gt;"",フィニッシュ後入力!DT218,"")</f>
        <v/>
      </c>
      <c r="DU218" s="77" t="str">
        <f>IF(フィニッシュ後入力!DU218&lt;&gt;"",フィニッシュ後入力!DU218,"")</f>
        <v/>
      </c>
      <c r="DV218" s="77" t="str">
        <f>IF(フィニッシュ後入力!DV218&lt;&gt;"",フィニッシュ後入力!DV218,"")</f>
        <v/>
      </c>
      <c r="DW218" s="77" t="str">
        <f>IF(フィニッシュ後入力!DW218&lt;&gt;"",フィニッシュ後入力!DW218,"")</f>
        <v/>
      </c>
      <c r="DX218" s="77" t="str">
        <f>IF(フィニッシュ後入力!DX218&lt;&gt;"",フィニッシュ後入力!DX218,"")</f>
        <v/>
      </c>
      <c r="DY218" s="77" t="str">
        <f>IF(フィニッシュ後入力!DY218&lt;&gt;"",フィニッシュ後入力!DY218,"")</f>
        <v/>
      </c>
      <c r="DZ218" s="77" t="str">
        <f>IF(フィニッシュ後入力!DZ218&lt;&gt;"",フィニッシュ後入力!DZ218,"")</f>
        <v/>
      </c>
      <c r="EA218" s="77" t="str">
        <f>IF(フィニッシュ後入力!EA218&lt;&gt;"",フィニッシュ後入力!EA218,"")</f>
        <v/>
      </c>
      <c r="EB218" s="77" t="str">
        <f>IF(フィニッシュ後入力!EB218&lt;&gt;"",フィニッシュ後入力!EB218,"")</f>
        <v/>
      </c>
      <c r="EC218" s="77" t="str">
        <f>IF(フィニッシュ後入力!EC218&lt;&gt;"",フィニッシュ後入力!EC218,"")</f>
        <v/>
      </c>
      <c r="ED218" s="77" t="str">
        <f>IF(フィニッシュ後入力!ED218&lt;&gt;"",フィニッシュ後入力!ED218,"")</f>
        <v/>
      </c>
      <c r="EE218" s="77" t="str">
        <f>IF(フィニッシュ後入力!EE218&lt;&gt;"",フィニッシュ後入力!EE218,"")</f>
        <v/>
      </c>
      <c r="EF218" s="77" t="str">
        <f>IF(フィニッシュ後入力!EF218&lt;&gt;"",フィニッシュ後入力!EF218,"")</f>
        <v/>
      </c>
      <c r="EG218" s="77" t="str">
        <f>IF(フィニッシュ後入力!EG218&lt;&gt;"",フィニッシュ後入力!EG218,"")</f>
        <v/>
      </c>
      <c r="EH218" s="77" t="str">
        <f>IF(フィニッシュ後入力!EH218&lt;&gt;"",フィニッシュ後入力!EH218,"")</f>
        <v/>
      </c>
      <c r="EI218" s="77" t="str">
        <f>IF(フィニッシュ後入力!EI218&lt;&gt;"",フィニッシュ後入力!EI218,"")</f>
        <v/>
      </c>
      <c r="EJ218" s="77" t="str">
        <f>IF(フィニッシュ後入力!EJ218&lt;&gt;"",フィニッシュ後入力!EJ218,"")</f>
        <v/>
      </c>
      <c r="EK218" s="77" t="str">
        <f>IF(フィニッシュ後入力!EK218&lt;&gt;"",フィニッシュ後入力!EK218,"")</f>
        <v/>
      </c>
      <c r="EL218" s="77" t="str">
        <f>IF(フィニッシュ後入力!EL218&lt;&gt;"",フィニッシュ後入力!EL218,"")</f>
        <v/>
      </c>
      <c r="EM218" s="77" t="str">
        <f>IF(フィニッシュ後入力!EM218&lt;&gt;"",フィニッシュ後入力!EM218,"")</f>
        <v/>
      </c>
      <c r="EN218" s="77" t="str">
        <f>IF(フィニッシュ後入力!EN218&lt;&gt;"",フィニッシュ後入力!EN218,"")</f>
        <v/>
      </c>
      <c r="EO218" s="77" t="str">
        <f>IF(フィニッシュ後入力!EO218&lt;&gt;"",フィニッシュ後入力!EO218,"")</f>
        <v/>
      </c>
      <c r="EP218" s="77" t="str">
        <f>IF(フィニッシュ後入力!EP218&lt;&gt;"",フィニッシュ後入力!EP218,"")</f>
        <v/>
      </c>
      <c r="EQ218" s="77" t="str">
        <f>IF(フィニッシュ後入力!EQ218&lt;&gt;"",フィニッシュ後入力!EQ218,"")</f>
        <v/>
      </c>
      <c r="ER218" s="77" t="str">
        <f>IF(フィニッシュ後入力!ER218&lt;&gt;"",フィニッシュ後入力!ER218,"")</f>
        <v/>
      </c>
      <c r="ES218" s="77" t="str">
        <f>IF(フィニッシュ後入力!ES218&lt;&gt;"",フィニッシュ後入力!ES218,"")</f>
        <v/>
      </c>
      <c r="ET218" s="77" t="str">
        <f>IF(フィニッシュ後入力!ET218&lt;&gt;"",フィニッシュ後入力!ET218,"")</f>
        <v/>
      </c>
      <c r="EU218" s="77" t="str">
        <f>IF(フィニッシュ後入力!EU218&lt;&gt;"",フィニッシュ後入力!EU218,"")</f>
        <v/>
      </c>
      <c r="EV218" s="77" t="str">
        <f>IF(フィニッシュ後入力!EV218&lt;&gt;"",フィニッシュ後入力!EV218,"")</f>
        <v/>
      </c>
      <c r="EW218" s="77" t="str">
        <f>IF(フィニッシュ後入力!EW218&lt;&gt;"",フィニッシュ後入力!EW218,"")</f>
        <v/>
      </c>
      <c r="EX218" s="77" t="str">
        <f>IF(フィニッシュ後入力!EX218&lt;&gt;"",フィニッシュ後入力!EX218,"")</f>
        <v/>
      </c>
      <c r="EY218" s="77" t="str">
        <f>IF(フィニッシュ後入力!EY218&lt;&gt;"",フィニッシュ後入力!EY218,"")</f>
        <v/>
      </c>
      <c r="EZ218" s="77" t="str">
        <f>IF(フィニッシュ後入力!EZ218&lt;&gt;"",フィニッシュ後入力!EZ218,"")</f>
        <v/>
      </c>
      <c r="FA218" s="77" t="e">
        <f ca="1">INDIRECT(CONCATENATE("フィニッシュ後入力!R",簡易速報!$F218+100,"C",COLUMN()),FALSE)</f>
        <v>#N/A</v>
      </c>
      <c r="FB218" s="77" t="e">
        <f ca="1">INDIRECT(CONCATENATE("フィニッシュ後入力!R",簡易速報!$F218+100,"C",COLUMN()),FALSE)</f>
        <v>#N/A</v>
      </c>
      <c r="FC218" s="74" t="e">
        <f ca="1">(INDIRECT(CONCATENATE("フィニッシュ後入力!R",簡易速報!$F218+100,"C",COLUMN()),FALSE)+INDIRECT(CONCATENATE("フィニッシュ後入力!R",簡易速報!$F218+100,"C",COLUMN()+1),FALSE))/2</f>
        <v>#N/A</v>
      </c>
      <c r="FD218" s="74"/>
      <c r="FE218" s="74"/>
      <c r="FF218" s="74"/>
      <c r="FG218" s="77" t="e">
        <f ca="1">INDIRECT(CONCATENATE("フィニッシュ後入力!R",簡易速報!$F218+100,"C",COLUMN()),FALSE)</f>
        <v>#N/A</v>
      </c>
      <c r="FH218" s="77" t="e">
        <f ca="1">INDIRECT(CONCATENATE("フィニッシュ後入力!R",簡易速報!$F218+100,"C",COLUMN()),FALSE)</f>
        <v>#N/A</v>
      </c>
      <c r="FI218" s="74" t="e">
        <f ca="1">(INDIRECT(CONCATENATE("フィニッシュ後入力!R",簡易速報!$F218+100,"C",COLUMN()),FALSE)+INDIRECT(CONCATENATE("フィニッシュ後入力!R",簡易速報!$F218+100,"C",COLUMN()+1),FALSE))/2</f>
        <v>#N/A</v>
      </c>
      <c r="FJ218" s="74"/>
      <c r="FK218" s="74"/>
      <c r="FL218" s="74"/>
      <c r="FM218" s="77" t="e">
        <f ca="1">INDIRECT(CONCATENATE("フィニッシュ後入力!R",簡易速報!$F218+100,"C",COLUMN()),FALSE)</f>
        <v>#N/A</v>
      </c>
      <c r="FN218" s="77" t="e">
        <f ca="1">INDIRECT(CONCATENATE("フィニッシュ後入力!R",簡易速報!$F218+100,"C",COLUMN()),FALSE)</f>
        <v>#N/A</v>
      </c>
      <c r="FO218" s="74" t="e">
        <f ca="1">(INDIRECT(CONCATENATE("フィニッシュ後入力!R",簡易速報!$F218+100,"C",COLUMN()),FALSE)+INDIRECT(CONCATENATE("フィニッシュ後入力!R",簡易速報!$F218+100,"C",COLUMN()+1),FALSE))/2</f>
        <v>#N/A</v>
      </c>
      <c r="FP218" s="60"/>
      <c r="FQ218" s="60"/>
      <c r="FR218" s="60"/>
      <c r="FS218" s="60"/>
      <c r="FT218" s="60"/>
      <c r="FU218" s="60"/>
      <c r="FV218" s="60"/>
      <c r="FW218" s="60"/>
      <c r="FX218" s="60"/>
      <c r="FY218" s="60"/>
      <c r="FZ218" s="60"/>
      <c r="GA218" s="60"/>
      <c r="GB218" s="60"/>
      <c r="GC218" s="60"/>
      <c r="GD218" s="74" t="e">
        <f ca="1">INDIRECT("フィニッシュ後入力!G"&amp;簡易速報!$F218+100)</f>
        <v>#N/A</v>
      </c>
    </row>
    <row r="219" spans="1:186">
      <c r="A219" s="74" t="e">
        <f ca="1">簡易速報!O219</f>
        <v>#N/A</v>
      </c>
      <c r="B219" s="74" t="e">
        <f ca="1">簡易速報!P219</f>
        <v>#N/A</v>
      </c>
      <c r="C219" s="74" t="e">
        <f ca="1">簡易速報!Q219</f>
        <v>#N/A</v>
      </c>
      <c r="D219" s="74" t="e">
        <f ca="1">簡易速報!R219</f>
        <v>#N/A</v>
      </c>
      <c r="E219" s="147" t="e">
        <f ca="1">簡易速報!T219</f>
        <v>#N/A</v>
      </c>
      <c r="F219" s="74" t="e">
        <f ca="1">簡易速報!S219</f>
        <v>#N/A</v>
      </c>
      <c r="G219" s="74" t="e">
        <f ca="1">簡易速報!U219</f>
        <v>#N/A</v>
      </c>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c r="AP219" s="74"/>
      <c r="AQ219" s="74"/>
      <c r="AR219" s="74"/>
      <c r="AS219" s="74"/>
      <c r="AT219" s="74"/>
      <c r="AU219" s="74"/>
      <c r="AV219" s="74"/>
      <c r="AW219" s="74"/>
      <c r="AX219" s="74"/>
      <c r="AY219" s="74"/>
      <c r="AZ219" s="74"/>
      <c r="BA219" s="77" t="e">
        <f ca="1">INDIRECT(CONCATENATE("フィニッシュ後入力!R",簡易速報!$F219+100,"C",COLUMN()),FALSE)</f>
        <v>#N/A</v>
      </c>
      <c r="BB219" s="77" t="e">
        <f ca="1">INDIRECT(CONCATENATE("フィニッシュ後入力!R",簡易速報!$F219+100,"C",COLUMN()),FALSE)</f>
        <v>#N/A</v>
      </c>
      <c r="BC219" s="77" t="e">
        <f ca="1">INDIRECT(CONCATENATE("フィニッシュ後入力!R",簡易速報!$F219+100,"C",COLUMN()),FALSE)</f>
        <v>#N/A</v>
      </c>
      <c r="BD219" s="77" t="e">
        <f ca="1">INDIRECT(CONCATENATE("フィニッシュ後入力!R",簡易速報!$F219+100,"C",COLUMN()),FALSE)</f>
        <v>#N/A</v>
      </c>
      <c r="BE219" s="77" t="e">
        <f ca="1">INDIRECT(CONCATENATE("フィニッシュ後入力!R",簡易速報!$F219+100,"C",COLUMN()),FALSE)</f>
        <v>#N/A</v>
      </c>
      <c r="BF219" s="77" t="e">
        <f ca="1">INDIRECT(CONCATENATE("フィニッシュ後入力!R",簡易速報!$F219+100,"C",COLUMN()),FALSE)</f>
        <v>#N/A</v>
      </c>
      <c r="BG219" s="77" t="e">
        <f ca="1">INDIRECT(CONCATENATE("フィニッシュ後入力!R",簡易速報!$F219+100,"C",COLUMN()),FALSE)</f>
        <v>#N/A</v>
      </c>
      <c r="BH219" s="77" t="e">
        <f ca="1">INDIRECT(CONCATENATE("フィニッシュ後入力!R",簡易速報!$F219+100,"C",COLUMN()),FALSE)</f>
        <v>#N/A</v>
      </c>
      <c r="BI219" s="77" t="e">
        <f ca="1">INDIRECT(CONCATENATE("フィニッシュ後入力!R",簡易速報!$F219+100,"C",COLUMN()),FALSE)</f>
        <v>#N/A</v>
      </c>
      <c r="BJ219" s="77" t="e">
        <f ca="1">INDIRECT(CONCATENATE("フィニッシュ後入力!R",簡易速報!$F219+100,"C",COLUMN()),FALSE)</f>
        <v>#N/A</v>
      </c>
      <c r="BK219" s="77" t="e">
        <f ca="1">INDIRECT(CONCATENATE("フィニッシュ後入力!R",簡易速報!$F219+100,"C",COLUMN()),FALSE)</f>
        <v>#N/A</v>
      </c>
      <c r="BL219" s="77" t="e">
        <f ca="1">INDIRECT(CONCATENATE("フィニッシュ後入力!R",簡易速報!$F219+100,"C",COLUMN()),FALSE)</f>
        <v>#N/A</v>
      </c>
      <c r="BM219" s="77" t="e">
        <f ca="1">INDIRECT(CONCATENATE("フィニッシュ後入力!R",簡易速報!$F219+100,"C",COLUMN()),FALSE)</f>
        <v>#N/A</v>
      </c>
      <c r="BN219" s="77" t="e">
        <f ca="1">INDIRECT(CONCATENATE("フィニッシュ後入力!R",簡易速報!$F219+100,"C",COLUMN()),FALSE)</f>
        <v>#N/A</v>
      </c>
      <c r="BO219" s="77" t="e">
        <f ca="1">INDIRECT(CONCATENATE("フィニッシュ後入力!R",簡易速報!$F219+100,"C",COLUMN()),FALSE)</f>
        <v>#N/A</v>
      </c>
      <c r="BP219" s="77" t="e">
        <f ca="1">INDIRECT(CONCATENATE("フィニッシュ後入力!R",簡易速報!$F219+100,"C",COLUMN()),FALSE)</f>
        <v>#N/A</v>
      </c>
      <c r="BQ219" s="77" t="e">
        <f ca="1">INDIRECT(CONCATENATE("フィニッシュ後入力!R",簡易速報!$F219+100,"C",COLUMN()),FALSE)</f>
        <v>#N/A</v>
      </c>
      <c r="BR219" s="77" t="e">
        <f ca="1">INDIRECT(CONCATENATE("フィニッシュ後入力!R",簡易速報!$F219+100,"C",COLUMN()),FALSE)</f>
        <v>#N/A</v>
      </c>
      <c r="BS219" s="77" t="e">
        <f ca="1">INDIRECT(CONCATENATE("フィニッシュ後入力!R",簡易速報!$F219+100,"C",COLUMN()),FALSE)</f>
        <v>#N/A</v>
      </c>
      <c r="BT219" s="77" t="e">
        <f ca="1">INDIRECT(CONCATENATE("フィニッシュ後入力!R",簡易速報!$F219+100,"C",COLUMN()),FALSE)</f>
        <v>#N/A</v>
      </c>
      <c r="BU219" s="77" t="e">
        <f ca="1">INDIRECT(CONCATENATE("フィニッシュ後入力!R",簡易速報!$F219+100,"C",COLUMN()),FALSE)</f>
        <v>#N/A</v>
      </c>
      <c r="BV219" s="77" t="e">
        <f ca="1">INDIRECT(CONCATENATE("フィニッシュ後入力!R",簡易速報!$F219+100,"C",COLUMN()),FALSE)</f>
        <v>#N/A</v>
      </c>
      <c r="BW219" s="77" t="e">
        <f ca="1">INDIRECT(CONCATENATE("フィニッシュ後入力!R",簡易速報!$F219+100,"C",COLUMN()),FALSE)</f>
        <v>#N/A</v>
      </c>
      <c r="BX219" s="77" t="e">
        <f ca="1">INDIRECT(CONCATENATE("フィニッシュ後入力!R",簡易速報!$F219+100,"C",COLUMN()),FALSE)</f>
        <v>#N/A</v>
      </c>
      <c r="BY219" s="77" t="e">
        <f ca="1">INDIRECT(CONCATENATE("フィニッシュ後入力!R",簡易速報!$F219+100,"C",COLUMN()),FALSE)</f>
        <v>#N/A</v>
      </c>
      <c r="BZ219" s="77" t="e">
        <f ca="1">INDIRECT(CONCATENATE("フィニッシュ後入力!R",簡易速報!$F219+100,"C",COLUMN()),FALSE)</f>
        <v>#N/A</v>
      </c>
      <c r="CA219" s="77" t="e">
        <f ca="1">INDIRECT(CONCATENATE("フィニッシュ後入力!R",簡易速報!$F219+100,"C",COLUMN()),FALSE)</f>
        <v>#N/A</v>
      </c>
      <c r="CB219" s="77" t="e">
        <f ca="1">INDIRECT(CONCATENATE("フィニッシュ後入力!R",簡易速報!$F219+100,"C",COLUMN()),FALSE)</f>
        <v>#N/A</v>
      </c>
      <c r="CC219" s="77" t="e">
        <f ca="1">INDIRECT(CONCATENATE("フィニッシュ後入力!R",簡易速報!$F219+100,"C",COLUMN()),FALSE)</f>
        <v>#N/A</v>
      </c>
      <c r="CD219" s="77" t="e">
        <f ca="1">INDIRECT(CONCATENATE("フィニッシュ後入力!R",簡易速報!$F219+100,"C",COLUMN()),FALSE)</f>
        <v>#N/A</v>
      </c>
      <c r="CE219" s="77" t="str">
        <f>IF(フィニッシュ後入力!CE219&lt;&gt;"",フィニッシュ後入力!CE219,"")</f>
        <v/>
      </c>
      <c r="CF219" s="77" t="str">
        <f>IF(フィニッシュ後入力!CF219&lt;&gt;"",フィニッシュ後入力!CF219,"")</f>
        <v/>
      </c>
      <c r="CG219" s="77" t="str">
        <f>IF(フィニッシュ後入力!CG219&lt;&gt;"",フィニッシュ後入力!CG219,"")</f>
        <v/>
      </c>
      <c r="CH219" s="77" t="str">
        <f>IF(フィニッシュ後入力!CH219&lt;&gt;"",フィニッシュ後入力!CH219,"")</f>
        <v/>
      </c>
      <c r="CI219" s="77" t="str">
        <f>IF(フィニッシュ後入力!CI219&lt;&gt;"",フィニッシュ後入力!CI219,"")</f>
        <v/>
      </c>
      <c r="CJ219" s="77" t="str">
        <f>IF(フィニッシュ後入力!CJ219&lt;&gt;"",フィニッシュ後入力!CJ219,"")</f>
        <v/>
      </c>
      <c r="CK219" s="77" t="str">
        <f>IF(フィニッシュ後入力!CK219&lt;&gt;"",フィニッシュ後入力!CK219,"")</f>
        <v/>
      </c>
      <c r="CL219" s="77" t="str">
        <f>IF(フィニッシュ後入力!CL219&lt;&gt;"",フィニッシュ後入力!CL219,"")</f>
        <v/>
      </c>
      <c r="CM219" s="77" t="str">
        <f>IF(フィニッシュ後入力!CM219&lt;&gt;"",フィニッシュ後入力!CM219,"")</f>
        <v/>
      </c>
      <c r="CN219" s="77" t="str">
        <f>IF(フィニッシュ後入力!CN219&lt;&gt;"",フィニッシュ後入力!CN219,"")</f>
        <v/>
      </c>
      <c r="CO219" s="77" t="str">
        <f>IF(フィニッシュ後入力!CO219&lt;&gt;"",フィニッシュ後入力!CO219,"")</f>
        <v/>
      </c>
      <c r="CP219" s="77" t="str">
        <f>IF(フィニッシュ後入力!CP219&lt;&gt;"",フィニッシュ後入力!CP219,"")</f>
        <v/>
      </c>
      <c r="CQ219" s="77" t="str">
        <f>IF(フィニッシュ後入力!CQ219&lt;&gt;"",フィニッシュ後入力!CQ219,"")</f>
        <v/>
      </c>
      <c r="CR219" s="77" t="str">
        <f>IF(フィニッシュ後入力!CR219&lt;&gt;"",フィニッシュ後入力!CR219,"")</f>
        <v/>
      </c>
      <c r="CS219" s="77" t="str">
        <f>IF(フィニッシュ後入力!CS219&lt;&gt;"",フィニッシュ後入力!CS219,"")</f>
        <v/>
      </c>
      <c r="CT219" s="77" t="str">
        <f>IF(フィニッシュ後入力!CT219&lt;&gt;"",フィニッシュ後入力!CT219,"")</f>
        <v/>
      </c>
      <c r="CU219" s="77" t="str">
        <f>IF(フィニッシュ後入力!CU219&lt;&gt;"",フィニッシュ後入力!CU219,"")</f>
        <v/>
      </c>
      <c r="CV219" s="77" t="str">
        <f>IF(フィニッシュ後入力!CV219&lt;&gt;"",フィニッシュ後入力!CV219,"")</f>
        <v/>
      </c>
      <c r="CW219" s="77" t="str">
        <f>IF(フィニッシュ後入力!CW219&lt;&gt;"",フィニッシュ後入力!CW219,"")</f>
        <v/>
      </c>
      <c r="CX219" s="77" t="str">
        <f>IF(フィニッシュ後入力!CX219&lt;&gt;"",フィニッシュ後入力!CX219,"")</f>
        <v/>
      </c>
      <c r="CY219" s="77" t="str">
        <f>IF(フィニッシュ後入力!CY219&lt;&gt;"",フィニッシュ後入力!CY219,"")</f>
        <v/>
      </c>
      <c r="CZ219" s="77" t="str">
        <f>IF(フィニッシュ後入力!CZ219&lt;&gt;"",フィニッシュ後入力!CZ219,"")</f>
        <v/>
      </c>
      <c r="DA219" s="77" t="str">
        <f>IF(フィニッシュ後入力!DA219&lt;&gt;"",フィニッシュ後入力!DA219,"")</f>
        <v/>
      </c>
      <c r="DB219" s="77" t="str">
        <f>IF(フィニッシュ後入力!DB219&lt;&gt;"",フィニッシュ後入力!DB219,"")</f>
        <v/>
      </c>
      <c r="DC219" s="77" t="str">
        <f>IF(フィニッシュ後入力!DC219&lt;&gt;"",フィニッシュ後入力!DC219,"")</f>
        <v/>
      </c>
      <c r="DD219" s="77" t="str">
        <f>IF(フィニッシュ後入力!DD219&lt;&gt;"",フィニッシュ後入力!DD219,"")</f>
        <v/>
      </c>
      <c r="DE219" s="77" t="str">
        <f>IF(フィニッシュ後入力!DE219&lt;&gt;"",フィニッシュ後入力!DE219,"")</f>
        <v/>
      </c>
      <c r="DF219" s="77" t="str">
        <f>IF(フィニッシュ後入力!DF219&lt;&gt;"",フィニッシュ後入力!DF219,"")</f>
        <v/>
      </c>
      <c r="DG219" s="77" t="str">
        <f>IF(フィニッシュ後入力!DG219&lt;&gt;"",フィニッシュ後入力!DG219,"")</f>
        <v/>
      </c>
      <c r="DH219" s="77" t="str">
        <f>IF(フィニッシュ後入力!DH219&lt;&gt;"",フィニッシュ後入力!DH219,"")</f>
        <v/>
      </c>
      <c r="DI219" s="77" t="str">
        <f>IF(フィニッシュ後入力!DI219&lt;&gt;"",フィニッシュ後入力!DI219,"")</f>
        <v/>
      </c>
      <c r="DJ219" s="77" t="str">
        <f>IF(フィニッシュ後入力!DJ219&lt;&gt;"",フィニッシュ後入力!DJ219,"")</f>
        <v/>
      </c>
      <c r="DK219" s="77" t="str">
        <f>IF(フィニッシュ後入力!DK219&lt;&gt;"",フィニッシュ後入力!DK219,"")</f>
        <v/>
      </c>
      <c r="DL219" s="77" t="str">
        <f>IF(フィニッシュ後入力!DL219&lt;&gt;"",フィニッシュ後入力!DL219,"")</f>
        <v/>
      </c>
      <c r="DM219" s="77" t="str">
        <f>IF(フィニッシュ後入力!DM219&lt;&gt;"",フィニッシュ後入力!DM219,"")</f>
        <v/>
      </c>
      <c r="DN219" s="77" t="str">
        <f>IF(フィニッシュ後入力!DN219&lt;&gt;"",フィニッシュ後入力!DN219,"")</f>
        <v/>
      </c>
      <c r="DO219" s="77" t="str">
        <f>IF(フィニッシュ後入力!DO219&lt;&gt;"",フィニッシュ後入力!DO219,"")</f>
        <v/>
      </c>
      <c r="DP219" s="77" t="str">
        <f>IF(フィニッシュ後入力!DP219&lt;&gt;"",フィニッシュ後入力!DP219,"")</f>
        <v/>
      </c>
      <c r="DQ219" s="77" t="str">
        <f>IF(フィニッシュ後入力!DQ219&lt;&gt;"",フィニッシュ後入力!DQ219,"")</f>
        <v/>
      </c>
      <c r="DR219" s="77" t="str">
        <f>IF(フィニッシュ後入力!DR219&lt;&gt;"",フィニッシュ後入力!DR219,"")</f>
        <v/>
      </c>
      <c r="DS219" s="77" t="str">
        <f>IF(フィニッシュ後入力!DS219&lt;&gt;"",フィニッシュ後入力!DS219,"")</f>
        <v/>
      </c>
      <c r="DT219" s="77" t="str">
        <f>IF(フィニッシュ後入力!DT219&lt;&gt;"",フィニッシュ後入力!DT219,"")</f>
        <v/>
      </c>
      <c r="DU219" s="77" t="str">
        <f>IF(フィニッシュ後入力!DU219&lt;&gt;"",フィニッシュ後入力!DU219,"")</f>
        <v/>
      </c>
      <c r="DV219" s="77" t="str">
        <f>IF(フィニッシュ後入力!DV219&lt;&gt;"",フィニッシュ後入力!DV219,"")</f>
        <v/>
      </c>
      <c r="DW219" s="77" t="str">
        <f>IF(フィニッシュ後入力!DW219&lt;&gt;"",フィニッシュ後入力!DW219,"")</f>
        <v/>
      </c>
      <c r="DX219" s="77" t="str">
        <f>IF(フィニッシュ後入力!DX219&lt;&gt;"",フィニッシュ後入力!DX219,"")</f>
        <v/>
      </c>
      <c r="DY219" s="77" t="str">
        <f>IF(フィニッシュ後入力!DY219&lt;&gt;"",フィニッシュ後入力!DY219,"")</f>
        <v/>
      </c>
      <c r="DZ219" s="77" t="str">
        <f>IF(フィニッシュ後入力!DZ219&lt;&gt;"",フィニッシュ後入力!DZ219,"")</f>
        <v/>
      </c>
      <c r="EA219" s="77" t="str">
        <f>IF(フィニッシュ後入力!EA219&lt;&gt;"",フィニッシュ後入力!EA219,"")</f>
        <v/>
      </c>
      <c r="EB219" s="77" t="str">
        <f>IF(フィニッシュ後入力!EB219&lt;&gt;"",フィニッシュ後入力!EB219,"")</f>
        <v/>
      </c>
      <c r="EC219" s="77" t="str">
        <f>IF(フィニッシュ後入力!EC219&lt;&gt;"",フィニッシュ後入力!EC219,"")</f>
        <v/>
      </c>
      <c r="ED219" s="77" t="str">
        <f>IF(フィニッシュ後入力!ED219&lt;&gt;"",フィニッシュ後入力!ED219,"")</f>
        <v/>
      </c>
      <c r="EE219" s="77" t="str">
        <f>IF(フィニッシュ後入力!EE219&lt;&gt;"",フィニッシュ後入力!EE219,"")</f>
        <v/>
      </c>
      <c r="EF219" s="77" t="str">
        <f>IF(フィニッシュ後入力!EF219&lt;&gt;"",フィニッシュ後入力!EF219,"")</f>
        <v/>
      </c>
      <c r="EG219" s="77" t="str">
        <f>IF(フィニッシュ後入力!EG219&lt;&gt;"",フィニッシュ後入力!EG219,"")</f>
        <v/>
      </c>
      <c r="EH219" s="77" t="str">
        <f>IF(フィニッシュ後入力!EH219&lt;&gt;"",フィニッシュ後入力!EH219,"")</f>
        <v/>
      </c>
      <c r="EI219" s="77" t="str">
        <f>IF(フィニッシュ後入力!EI219&lt;&gt;"",フィニッシュ後入力!EI219,"")</f>
        <v/>
      </c>
      <c r="EJ219" s="77" t="str">
        <f>IF(フィニッシュ後入力!EJ219&lt;&gt;"",フィニッシュ後入力!EJ219,"")</f>
        <v/>
      </c>
      <c r="EK219" s="77" t="str">
        <f>IF(フィニッシュ後入力!EK219&lt;&gt;"",フィニッシュ後入力!EK219,"")</f>
        <v/>
      </c>
      <c r="EL219" s="77" t="str">
        <f>IF(フィニッシュ後入力!EL219&lt;&gt;"",フィニッシュ後入力!EL219,"")</f>
        <v/>
      </c>
      <c r="EM219" s="77" t="str">
        <f>IF(フィニッシュ後入力!EM219&lt;&gt;"",フィニッシュ後入力!EM219,"")</f>
        <v/>
      </c>
      <c r="EN219" s="77" t="str">
        <f>IF(フィニッシュ後入力!EN219&lt;&gt;"",フィニッシュ後入力!EN219,"")</f>
        <v/>
      </c>
      <c r="EO219" s="77" t="str">
        <f>IF(フィニッシュ後入力!EO219&lt;&gt;"",フィニッシュ後入力!EO219,"")</f>
        <v/>
      </c>
      <c r="EP219" s="77" t="str">
        <f>IF(フィニッシュ後入力!EP219&lt;&gt;"",フィニッシュ後入力!EP219,"")</f>
        <v/>
      </c>
      <c r="EQ219" s="77" t="str">
        <f>IF(フィニッシュ後入力!EQ219&lt;&gt;"",フィニッシュ後入力!EQ219,"")</f>
        <v/>
      </c>
      <c r="ER219" s="77" t="str">
        <f>IF(フィニッシュ後入力!ER219&lt;&gt;"",フィニッシュ後入力!ER219,"")</f>
        <v/>
      </c>
      <c r="ES219" s="77" t="str">
        <f>IF(フィニッシュ後入力!ES219&lt;&gt;"",フィニッシュ後入力!ES219,"")</f>
        <v/>
      </c>
      <c r="ET219" s="77" t="str">
        <f>IF(フィニッシュ後入力!ET219&lt;&gt;"",フィニッシュ後入力!ET219,"")</f>
        <v/>
      </c>
      <c r="EU219" s="77" t="str">
        <f>IF(フィニッシュ後入力!EU219&lt;&gt;"",フィニッシュ後入力!EU219,"")</f>
        <v/>
      </c>
      <c r="EV219" s="77" t="str">
        <f>IF(フィニッシュ後入力!EV219&lt;&gt;"",フィニッシュ後入力!EV219,"")</f>
        <v/>
      </c>
      <c r="EW219" s="77" t="str">
        <f>IF(フィニッシュ後入力!EW219&lt;&gt;"",フィニッシュ後入力!EW219,"")</f>
        <v/>
      </c>
      <c r="EX219" s="77" t="str">
        <f>IF(フィニッシュ後入力!EX219&lt;&gt;"",フィニッシュ後入力!EX219,"")</f>
        <v/>
      </c>
      <c r="EY219" s="77" t="str">
        <f>IF(フィニッシュ後入力!EY219&lt;&gt;"",フィニッシュ後入力!EY219,"")</f>
        <v/>
      </c>
      <c r="EZ219" s="77" t="str">
        <f>IF(フィニッシュ後入力!EZ219&lt;&gt;"",フィニッシュ後入力!EZ219,"")</f>
        <v/>
      </c>
      <c r="FA219" s="77" t="e">
        <f ca="1">INDIRECT(CONCATENATE("フィニッシュ後入力!R",簡易速報!$F219+100,"C",COLUMN()),FALSE)</f>
        <v>#N/A</v>
      </c>
      <c r="FB219" s="77" t="e">
        <f ca="1">INDIRECT(CONCATENATE("フィニッシュ後入力!R",簡易速報!$F219+100,"C",COLUMN()),FALSE)</f>
        <v>#N/A</v>
      </c>
      <c r="FC219" s="74" t="e">
        <f ca="1">(INDIRECT(CONCATENATE("フィニッシュ後入力!R",簡易速報!$F219+100,"C",COLUMN()),FALSE)+INDIRECT(CONCATENATE("フィニッシュ後入力!R",簡易速報!$F219+100,"C",COLUMN()+1),FALSE))/2</f>
        <v>#N/A</v>
      </c>
      <c r="FD219" s="74"/>
      <c r="FE219" s="74"/>
      <c r="FF219" s="74"/>
      <c r="FG219" s="77" t="e">
        <f ca="1">INDIRECT(CONCATENATE("フィニッシュ後入力!R",簡易速報!$F219+100,"C",COLUMN()),FALSE)</f>
        <v>#N/A</v>
      </c>
      <c r="FH219" s="77" t="e">
        <f ca="1">INDIRECT(CONCATENATE("フィニッシュ後入力!R",簡易速報!$F219+100,"C",COLUMN()),FALSE)</f>
        <v>#N/A</v>
      </c>
      <c r="FI219" s="74" t="e">
        <f ca="1">(INDIRECT(CONCATENATE("フィニッシュ後入力!R",簡易速報!$F219+100,"C",COLUMN()),FALSE)+INDIRECT(CONCATENATE("フィニッシュ後入力!R",簡易速報!$F219+100,"C",COLUMN()+1),FALSE))/2</f>
        <v>#N/A</v>
      </c>
      <c r="FJ219" s="74"/>
      <c r="FK219" s="74"/>
      <c r="FL219" s="74"/>
      <c r="FM219" s="77" t="e">
        <f ca="1">INDIRECT(CONCATENATE("フィニッシュ後入力!R",簡易速報!$F219+100,"C",COLUMN()),FALSE)</f>
        <v>#N/A</v>
      </c>
      <c r="FN219" s="77" t="e">
        <f ca="1">INDIRECT(CONCATENATE("フィニッシュ後入力!R",簡易速報!$F219+100,"C",COLUMN()),FALSE)</f>
        <v>#N/A</v>
      </c>
      <c r="FO219" s="74" t="e">
        <f ca="1">(INDIRECT(CONCATENATE("フィニッシュ後入力!R",簡易速報!$F219+100,"C",COLUMN()),FALSE)+INDIRECT(CONCATENATE("フィニッシュ後入力!R",簡易速報!$F219+100,"C",COLUMN()+1),FALSE))/2</f>
        <v>#N/A</v>
      </c>
      <c r="FP219" s="60"/>
      <c r="FQ219" s="60"/>
      <c r="FR219" s="60"/>
      <c r="FS219" s="60"/>
      <c r="FT219" s="60"/>
      <c r="FU219" s="60"/>
      <c r="FV219" s="60"/>
      <c r="FW219" s="60"/>
      <c r="FX219" s="60"/>
      <c r="FY219" s="60"/>
      <c r="FZ219" s="60"/>
      <c r="GA219" s="60"/>
      <c r="GB219" s="60"/>
      <c r="GC219" s="60"/>
      <c r="GD219" s="74" t="e">
        <f ca="1">INDIRECT("フィニッシュ後入力!G"&amp;簡易速報!$F219+100)</f>
        <v>#N/A</v>
      </c>
    </row>
    <row r="220" spans="1:186">
      <c r="A220" s="74" t="e">
        <f ca="1">簡易速報!O220</f>
        <v>#N/A</v>
      </c>
      <c r="B220" s="74" t="e">
        <f ca="1">簡易速報!P220</f>
        <v>#N/A</v>
      </c>
      <c r="C220" s="74" t="e">
        <f ca="1">簡易速報!Q220</f>
        <v>#N/A</v>
      </c>
      <c r="D220" s="74" t="e">
        <f ca="1">簡易速報!R220</f>
        <v>#N/A</v>
      </c>
      <c r="E220" s="147" t="e">
        <f ca="1">簡易速報!T220</f>
        <v>#N/A</v>
      </c>
      <c r="F220" s="74" t="e">
        <f ca="1">簡易速報!S220</f>
        <v>#N/A</v>
      </c>
      <c r="G220" s="74" t="e">
        <f ca="1">簡易速報!U220</f>
        <v>#N/A</v>
      </c>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c r="AP220" s="74"/>
      <c r="AQ220" s="74"/>
      <c r="AR220" s="74"/>
      <c r="AS220" s="74"/>
      <c r="AT220" s="74"/>
      <c r="AU220" s="74"/>
      <c r="AV220" s="74"/>
      <c r="AW220" s="74"/>
      <c r="AX220" s="74"/>
      <c r="AY220" s="74"/>
      <c r="AZ220" s="74"/>
      <c r="BA220" s="77" t="e">
        <f ca="1">INDIRECT(CONCATENATE("フィニッシュ後入力!R",簡易速報!$F220+100,"C",COLUMN()),FALSE)</f>
        <v>#N/A</v>
      </c>
      <c r="BB220" s="77" t="e">
        <f ca="1">INDIRECT(CONCATENATE("フィニッシュ後入力!R",簡易速報!$F220+100,"C",COLUMN()),FALSE)</f>
        <v>#N/A</v>
      </c>
      <c r="BC220" s="77" t="e">
        <f ca="1">INDIRECT(CONCATENATE("フィニッシュ後入力!R",簡易速報!$F220+100,"C",COLUMN()),FALSE)</f>
        <v>#N/A</v>
      </c>
      <c r="BD220" s="77" t="e">
        <f ca="1">INDIRECT(CONCATENATE("フィニッシュ後入力!R",簡易速報!$F220+100,"C",COLUMN()),FALSE)</f>
        <v>#N/A</v>
      </c>
      <c r="BE220" s="77" t="e">
        <f ca="1">INDIRECT(CONCATENATE("フィニッシュ後入力!R",簡易速報!$F220+100,"C",COLUMN()),FALSE)</f>
        <v>#N/A</v>
      </c>
      <c r="BF220" s="77" t="e">
        <f ca="1">INDIRECT(CONCATENATE("フィニッシュ後入力!R",簡易速報!$F220+100,"C",COLUMN()),FALSE)</f>
        <v>#N/A</v>
      </c>
      <c r="BG220" s="77" t="e">
        <f ca="1">INDIRECT(CONCATENATE("フィニッシュ後入力!R",簡易速報!$F220+100,"C",COLUMN()),FALSE)</f>
        <v>#N/A</v>
      </c>
      <c r="BH220" s="77" t="e">
        <f ca="1">INDIRECT(CONCATENATE("フィニッシュ後入力!R",簡易速報!$F220+100,"C",COLUMN()),FALSE)</f>
        <v>#N/A</v>
      </c>
      <c r="BI220" s="77" t="e">
        <f ca="1">INDIRECT(CONCATENATE("フィニッシュ後入力!R",簡易速報!$F220+100,"C",COLUMN()),FALSE)</f>
        <v>#N/A</v>
      </c>
      <c r="BJ220" s="77" t="e">
        <f ca="1">INDIRECT(CONCATENATE("フィニッシュ後入力!R",簡易速報!$F220+100,"C",COLUMN()),FALSE)</f>
        <v>#N/A</v>
      </c>
      <c r="BK220" s="77" t="e">
        <f ca="1">INDIRECT(CONCATENATE("フィニッシュ後入力!R",簡易速報!$F220+100,"C",COLUMN()),FALSE)</f>
        <v>#N/A</v>
      </c>
      <c r="BL220" s="77" t="e">
        <f ca="1">INDIRECT(CONCATENATE("フィニッシュ後入力!R",簡易速報!$F220+100,"C",COLUMN()),FALSE)</f>
        <v>#N/A</v>
      </c>
      <c r="BM220" s="77" t="e">
        <f ca="1">INDIRECT(CONCATENATE("フィニッシュ後入力!R",簡易速報!$F220+100,"C",COLUMN()),FALSE)</f>
        <v>#N/A</v>
      </c>
      <c r="BN220" s="77" t="e">
        <f ca="1">INDIRECT(CONCATENATE("フィニッシュ後入力!R",簡易速報!$F220+100,"C",COLUMN()),FALSE)</f>
        <v>#N/A</v>
      </c>
      <c r="BO220" s="77" t="e">
        <f ca="1">INDIRECT(CONCATENATE("フィニッシュ後入力!R",簡易速報!$F220+100,"C",COLUMN()),FALSE)</f>
        <v>#N/A</v>
      </c>
      <c r="BP220" s="77" t="e">
        <f ca="1">INDIRECT(CONCATENATE("フィニッシュ後入力!R",簡易速報!$F220+100,"C",COLUMN()),FALSE)</f>
        <v>#N/A</v>
      </c>
      <c r="BQ220" s="77" t="e">
        <f ca="1">INDIRECT(CONCATENATE("フィニッシュ後入力!R",簡易速報!$F220+100,"C",COLUMN()),FALSE)</f>
        <v>#N/A</v>
      </c>
      <c r="BR220" s="77" t="e">
        <f ca="1">INDIRECT(CONCATENATE("フィニッシュ後入力!R",簡易速報!$F220+100,"C",COLUMN()),FALSE)</f>
        <v>#N/A</v>
      </c>
      <c r="BS220" s="77" t="e">
        <f ca="1">INDIRECT(CONCATENATE("フィニッシュ後入力!R",簡易速報!$F220+100,"C",COLUMN()),FALSE)</f>
        <v>#N/A</v>
      </c>
      <c r="BT220" s="77" t="e">
        <f ca="1">INDIRECT(CONCATENATE("フィニッシュ後入力!R",簡易速報!$F220+100,"C",COLUMN()),FALSE)</f>
        <v>#N/A</v>
      </c>
      <c r="BU220" s="77" t="e">
        <f ca="1">INDIRECT(CONCATENATE("フィニッシュ後入力!R",簡易速報!$F220+100,"C",COLUMN()),FALSE)</f>
        <v>#N/A</v>
      </c>
      <c r="BV220" s="77" t="e">
        <f ca="1">INDIRECT(CONCATENATE("フィニッシュ後入力!R",簡易速報!$F220+100,"C",COLUMN()),FALSE)</f>
        <v>#N/A</v>
      </c>
      <c r="BW220" s="77" t="e">
        <f ca="1">INDIRECT(CONCATENATE("フィニッシュ後入力!R",簡易速報!$F220+100,"C",COLUMN()),FALSE)</f>
        <v>#N/A</v>
      </c>
      <c r="BX220" s="77" t="e">
        <f ca="1">INDIRECT(CONCATENATE("フィニッシュ後入力!R",簡易速報!$F220+100,"C",COLUMN()),FALSE)</f>
        <v>#N/A</v>
      </c>
      <c r="BY220" s="77" t="e">
        <f ca="1">INDIRECT(CONCATENATE("フィニッシュ後入力!R",簡易速報!$F220+100,"C",COLUMN()),FALSE)</f>
        <v>#N/A</v>
      </c>
      <c r="BZ220" s="77" t="e">
        <f ca="1">INDIRECT(CONCATENATE("フィニッシュ後入力!R",簡易速報!$F220+100,"C",COLUMN()),FALSE)</f>
        <v>#N/A</v>
      </c>
      <c r="CA220" s="77" t="e">
        <f ca="1">INDIRECT(CONCATENATE("フィニッシュ後入力!R",簡易速報!$F220+100,"C",COLUMN()),FALSE)</f>
        <v>#N/A</v>
      </c>
      <c r="CB220" s="77" t="e">
        <f ca="1">INDIRECT(CONCATENATE("フィニッシュ後入力!R",簡易速報!$F220+100,"C",COLUMN()),FALSE)</f>
        <v>#N/A</v>
      </c>
      <c r="CC220" s="77" t="e">
        <f ca="1">INDIRECT(CONCATENATE("フィニッシュ後入力!R",簡易速報!$F220+100,"C",COLUMN()),FALSE)</f>
        <v>#N/A</v>
      </c>
      <c r="CD220" s="77" t="e">
        <f ca="1">INDIRECT(CONCATENATE("フィニッシュ後入力!R",簡易速報!$F220+100,"C",COLUMN()),FALSE)</f>
        <v>#N/A</v>
      </c>
      <c r="CE220" s="77" t="str">
        <f>IF(フィニッシュ後入力!CE220&lt;&gt;"",フィニッシュ後入力!CE220,"")</f>
        <v/>
      </c>
      <c r="CF220" s="77" t="str">
        <f>IF(フィニッシュ後入力!CF220&lt;&gt;"",フィニッシュ後入力!CF220,"")</f>
        <v/>
      </c>
      <c r="CG220" s="77" t="str">
        <f>IF(フィニッシュ後入力!CG220&lt;&gt;"",フィニッシュ後入力!CG220,"")</f>
        <v/>
      </c>
      <c r="CH220" s="77" t="str">
        <f>IF(フィニッシュ後入力!CH220&lt;&gt;"",フィニッシュ後入力!CH220,"")</f>
        <v/>
      </c>
      <c r="CI220" s="77" t="str">
        <f>IF(フィニッシュ後入力!CI220&lt;&gt;"",フィニッシュ後入力!CI220,"")</f>
        <v/>
      </c>
      <c r="CJ220" s="77" t="str">
        <f>IF(フィニッシュ後入力!CJ220&lt;&gt;"",フィニッシュ後入力!CJ220,"")</f>
        <v/>
      </c>
      <c r="CK220" s="77" t="str">
        <f>IF(フィニッシュ後入力!CK220&lt;&gt;"",フィニッシュ後入力!CK220,"")</f>
        <v/>
      </c>
      <c r="CL220" s="77" t="str">
        <f>IF(フィニッシュ後入力!CL220&lt;&gt;"",フィニッシュ後入力!CL220,"")</f>
        <v/>
      </c>
      <c r="CM220" s="77" t="str">
        <f>IF(フィニッシュ後入力!CM220&lt;&gt;"",フィニッシュ後入力!CM220,"")</f>
        <v/>
      </c>
      <c r="CN220" s="77" t="str">
        <f>IF(フィニッシュ後入力!CN220&lt;&gt;"",フィニッシュ後入力!CN220,"")</f>
        <v/>
      </c>
      <c r="CO220" s="77" t="str">
        <f>IF(フィニッシュ後入力!CO220&lt;&gt;"",フィニッシュ後入力!CO220,"")</f>
        <v/>
      </c>
      <c r="CP220" s="77" t="str">
        <f>IF(フィニッシュ後入力!CP220&lt;&gt;"",フィニッシュ後入力!CP220,"")</f>
        <v/>
      </c>
      <c r="CQ220" s="77" t="str">
        <f>IF(フィニッシュ後入力!CQ220&lt;&gt;"",フィニッシュ後入力!CQ220,"")</f>
        <v/>
      </c>
      <c r="CR220" s="77" t="str">
        <f>IF(フィニッシュ後入力!CR220&lt;&gt;"",フィニッシュ後入力!CR220,"")</f>
        <v/>
      </c>
      <c r="CS220" s="77" t="str">
        <f>IF(フィニッシュ後入力!CS220&lt;&gt;"",フィニッシュ後入力!CS220,"")</f>
        <v/>
      </c>
      <c r="CT220" s="77" t="str">
        <f>IF(フィニッシュ後入力!CT220&lt;&gt;"",フィニッシュ後入力!CT220,"")</f>
        <v/>
      </c>
      <c r="CU220" s="77" t="str">
        <f>IF(フィニッシュ後入力!CU220&lt;&gt;"",フィニッシュ後入力!CU220,"")</f>
        <v/>
      </c>
      <c r="CV220" s="77" t="str">
        <f>IF(フィニッシュ後入力!CV220&lt;&gt;"",フィニッシュ後入力!CV220,"")</f>
        <v/>
      </c>
      <c r="CW220" s="77" t="str">
        <f>IF(フィニッシュ後入力!CW220&lt;&gt;"",フィニッシュ後入力!CW220,"")</f>
        <v/>
      </c>
      <c r="CX220" s="77" t="str">
        <f>IF(フィニッシュ後入力!CX220&lt;&gt;"",フィニッシュ後入力!CX220,"")</f>
        <v/>
      </c>
      <c r="CY220" s="77" t="str">
        <f>IF(フィニッシュ後入力!CY220&lt;&gt;"",フィニッシュ後入力!CY220,"")</f>
        <v/>
      </c>
      <c r="CZ220" s="77" t="str">
        <f>IF(フィニッシュ後入力!CZ220&lt;&gt;"",フィニッシュ後入力!CZ220,"")</f>
        <v/>
      </c>
      <c r="DA220" s="77" t="str">
        <f>IF(フィニッシュ後入力!DA220&lt;&gt;"",フィニッシュ後入力!DA220,"")</f>
        <v/>
      </c>
      <c r="DB220" s="77" t="str">
        <f>IF(フィニッシュ後入力!DB220&lt;&gt;"",フィニッシュ後入力!DB220,"")</f>
        <v/>
      </c>
      <c r="DC220" s="77" t="str">
        <f>IF(フィニッシュ後入力!DC220&lt;&gt;"",フィニッシュ後入力!DC220,"")</f>
        <v/>
      </c>
      <c r="DD220" s="77" t="str">
        <f>IF(フィニッシュ後入力!DD220&lt;&gt;"",フィニッシュ後入力!DD220,"")</f>
        <v/>
      </c>
      <c r="DE220" s="77" t="str">
        <f>IF(フィニッシュ後入力!DE220&lt;&gt;"",フィニッシュ後入力!DE220,"")</f>
        <v/>
      </c>
      <c r="DF220" s="77" t="str">
        <f>IF(フィニッシュ後入力!DF220&lt;&gt;"",フィニッシュ後入力!DF220,"")</f>
        <v/>
      </c>
      <c r="DG220" s="77" t="str">
        <f>IF(フィニッシュ後入力!DG220&lt;&gt;"",フィニッシュ後入力!DG220,"")</f>
        <v/>
      </c>
      <c r="DH220" s="77" t="str">
        <f>IF(フィニッシュ後入力!DH220&lt;&gt;"",フィニッシュ後入力!DH220,"")</f>
        <v/>
      </c>
      <c r="DI220" s="77" t="str">
        <f>IF(フィニッシュ後入力!DI220&lt;&gt;"",フィニッシュ後入力!DI220,"")</f>
        <v/>
      </c>
      <c r="DJ220" s="77" t="str">
        <f>IF(フィニッシュ後入力!DJ220&lt;&gt;"",フィニッシュ後入力!DJ220,"")</f>
        <v/>
      </c>
      <c r="DK220" s="77" t="str">
        <f>IF(フィニッシュ後入力!DK220&lt;&gt;"",フィニッシュ後入力!DK220,"")</f>
        <v/>
      </c>
      <c r="DL220" s="77" t="str">
        <f>IF(フィニッシュ後入力!DL220&lt;&gt;"",フィニッシュ後入力!DL220,"")</f>
        <v/>
      </c>
      <c r="DM220" s="77" t="str">
        <f>IF(フィニッシュ後入力!DM220&lt;&gt;"",フィニッシュ後入力!DM220,"")</f>
        <v/>
      </c>
      <c r="DN220" s="77" t="str">
        <f>IF(フィニッシュ後入力!DN220&lt;&gt;"",フィニッシュ後入力!DN220,"")</f>
        <v/>
      </c>
      <c r="DO220" s="77" t="str">
        <f>IF(フィニッシュ後入力!DO220&lt;&gt;"",フィニッシュ後入力!DO220,"")</f>
        <v/>
      </c>
      <c r="DP220" s="77" t="str">
        <f>IF(フィニッシュ後入力!DP220&lt;&gt;"",フィニッシュ後入力!DP220,"")</f>
        <v/>
      </c>
      <c r="DQ220" s="77" t="str">
        <f>IF(フィニッシュ後入力!DQ220&lt;&gt;"",フィニッシュ後入力!DQ220,"")</f>
        <v/>
      </c>
      <c r="DR220" s="77" t="str">
        <f>IF(フィニッシュ後入力!DR220&lt;&gt;"",フィニッシュ後入力!DR220,"")</f>
        <v/>
      </c>
      <c r="DS220" s="77" t="str">
        <f>IF(フィニッシュ後入力!DS220&lt;&gt;"",フィニッシュ後入力!DS220,"")</f>
        <v/>
      </c>
      <c r="DT220" s="77" t="str">
        <f>IF(フィニッシュ後入力!DT220&lt;&gt;"",フィニッシュ後入力!DT220,"")</f>
        <v/>
      </c>
      <c r="DU220" s="77" t="str">
        <f>IF(フィニッシュ後入力!DU220&lt;&gt;"",フィニッシュ後入力!DU220,"")</f>
        <v/>
      </c>
      <c r="DV220" s="77" t="str">
        <f>IF(フィニッシュ後入力!DV220&lt;&gt;"",フィニッシュ後入力!DV220,"")</f>
        <v/>
      </c>
      <c r="DW220" s="77" t="str">
        <f>IF(フィニッシュ後入力!DW220&lt;&gt;"",フィニッシュ後入力!DW220,"")</f>
        <v/>
      </c>
      <c r="DX220" s="77" t="str">
        <f>IF(フィニッシュ後入力!DX220&lt;&gt;"",フィニッシュ後入力!DX220,"")</f>
        <v/>
      </c>
      <c r="DY220" s="77" t="str">
        <f>IF(フィニッシュ後入力!DY220&lt;&gt;"",フィニッシュ後入力!DY220,"")</f>
        <v/>
      </c>
      <c r="DZ220" s="77" t="str">
        <f>IF(フィニッシュ後入力!DZ220&lt;&gt;"",フィニッシュ後入力!DZ220,"")</f>
        <v/>
      </c>
      <c r="EA220" s="77" t="str">
        <f>IF(フィニッシュ後入力!EA220&lt;&gt;"",フィニッシュ後入力!EA220,"")</f>
        <v/>
      </c>
      <c r="EB220" s="77" t="str">
        <f>IF(フィニッシュ後入力!EB220&lt;&gt;"",フィニッシュ後入力!EB220,"")</f>
        <v/>
      </c>
      <c r="EC220" s="77" t="str">
        <f>IF(フィニッシュ後入力!EC220&lt;&gt;"",フィニッシュ後入力!EC220,"")</f>
        <v/>
      </c>
      <c r="ED220" s="77" t="str">
        <f>IF(フィニッシュ後入力!ED220&lt;&gt;"",フィニッシュ後入力!ED220,"")</f>
        <v/>
      </c>
      <c r="EE220" s="77" t="str">
        <f>IF(フィニッシュ後入力!EE220&lt;&gt;"",フィニッシュ後入力!EE220,"")</f>
        <v/>
      </c>
      <c r="EF220" s="77" t="str">
        <f>IF(フィニッシュ後入力!EF220&lt;&gt;"",フィニッシュ後入力!EF220,"")</f>
        <v/>
      </c>
      <c r="EG220" s="77" t="str">
        <f>IF(フィニッシュ後入力!EG220&lt;&gt;"",フィニッシュ後入力!EG220,"")</f>
        <v/>
      </c>
      <c r="EH220" s="77" t="str">
        <f>IF(フィニッシュ後入力!EH220&lt;&gt;"",フィニッシュ後入力!EH220,"")</f>
        <v/>
      </c>
      <c r="EI220" s="77" t="str">
        <f>IF(フィニッシュ後入力!EI220&lt;&gt;"",フィニッシュ後入力!EI220,"")</f>
        <v/>
      </c>
      <c r="EJ220" s="77" t="str">
        <f>IF(フィニッシュ後入力!EJ220&lt;&gt;"",フィニッシュ後入力!EJ220,"")</f>
        <v/>
      </c>
      <c r="EK220" s="77" t="str">
        <f>IF(フィニッシュ後入力!EK220&lt;&gt;"",フィニッシュ後入力!EK220,"")</f>
        <v/>
      </c>
      <c r="EL220" s="77" t="str">
        <f>IF(フィニッシュ後入力!EL220&lt;&gt;"",フィニッシュ後入力!EL220,"")</f>
        <v/>
      </c>
      <c r="EM220" s="77" t="str">
        <f>IF(フィニッシュ後入力!EM220&lt;&gt;"",フィニッシュ後入力!EM220,"")</f>
        <v/>
      </c>
      <c r="EN220" s="77" t="str">
        <f>IF(フィニッシュ後入力!EN220&lt;&gt;"",フィニッシュ後入力!EN220,"")</f>
        <v/>
      </c>
      <c r="EO220" s="77" t="str">
        <f>IF(フィニッシュ後入力!EO220&lt;&gt;"",フィニッシュ後入力!EO220,"")</f>
        <v/>
      </c>
      <c r="EP220" s="77" t="str">
        <f>IF(フィニッシュ後入力!EP220&lt;&gt;"",フィニッシュ後入力!EP220,"")</f>
        <v/>
      </c>
      <c r="EQ220" s="77" t="str">
        <f>IF(フィニッシュ後入力!EQ220&lt;&gt;"",フィニッシュ後入力!EQ220,"")</f>
        <v/>
      </c>
      <c r="ER220" s="77" t="str">
        <f>IF(フィニッシュ後入力!ER220&lt;&gt;"",フィニッシュ後入力!ER220,"")</f>
        <v/>
      </c>
      <c r="ES220" s="77" t="str">
        <f>IF(フィニッシュ後入力!ES220&lt;&gt;"",フィニッシュ後入力!ES220,"")</f>
        <v/>
      </c>
      <c r="ET220" s="77" t="str">
        <f>IF(フィニッシュ後入力!ET220&lt;&gt;"",フィニッシュ後入力!ET220,"")</f>
        <v/>
      </c>
      <c r="EU220" s="77" t="str">
        <f>IF(フィニッシュ後入力!EU220&lt;&gt;"",フィニッシュ後入力!EU220,"")</f>
        <v/>
      </c>
      <c r="EV220" s="77" t="str">
        <f>IF(フィニッシュ後入力!EV220&lt;&gt;"",フィニッシュ後入力!EV220,"")</f>
        <v/>
      </c>
      <c r="EW220" s="77" t="str">
        <f>IF(フィニッシュ後入力!EW220&lt;&gt;"",フィニッシュ後入力!EW220,"")</f>
        <v/>
      </c>
      <c r="EX220" s="77" t="str">
        <f>IF(フィニッシュ後入力!EX220&lt;&gt;"",フィニッシュ後入力!EX220,"")</f>
        <v/>
      </c>
      <c r="EY220" s="77" t="str">
        <f>IF(フィニッシュ後入力!EY220&lt;&gt;"",フィニッシュ後入力!EY220,"")</f>
        <v/>
      </c>
      <c r="EZ220" s="77" t="str">
        <f>IF(フィニッシュ後入力!EZ220&lt;&gt;"",フィニッシュ後入力!EZ220,"")</f>
        <v/>
      </c>
      <c r="FA220" s="77" t="e">
        <f ca="1">INDIRECT(CONCATENATE("フィニッシュ後入力!R",簡易速報!$F220+100,"C",COLUMN()),FALSE)</f>
        <v>#N/A</v>
      </c>
      <c r="FB220" s="77" t="e">
        <f ca="1">INDIRECT(CONCATENATE("フィニッシュ後入力!R",簡易速報!$F220+100,"C",COLUMN()),FALSE)</f>
        <v>#N/A</v>
      </c>
      <c r="FC220" s="74" t="e">
        <f ca="1">(INDIRECT(CONCATENATE("フィニッシュ後入力!R",簡易速報!$F220+100,"C",COLUMN()),FALSE)+INDIRECT(CONCATENATE("フィニッシュ後入力!R",簡易速報!$F220+100,"C",COLUMN()+1),FALSE))/2</f>
        <v>#N/A</v>
      </c>
      <c r="FD220" s="74"/>
      <c r="FE220" s="74"/>
      <c r="FF220" s="74"/>
      <c r="FG220" s="77" t="e">
        <f ca="1">INDIRECT(CONCATENATE("フィニッシュ後入力!R",簡易速報!$F220+100,"C",COLUMN()),FALSE)</f>
        <v>#N/A</v>
      </c>
      <c r="FH220" s="77" t="e">
        <f ca="1">INDIRECT(CONCATENATE("フィニッシュ後入力!R",簡易速報!$F220+100,"C",COLUMN()),FALSE)</f>
        <v>#N/A</v>
      </c>
      <c r="FI220" s="74" t="e">
        <f ca="1">(INDIRECT(CONCATENATE("フィニッシュ後入力!R",簡易速報!$F220+100,"C",COLUMN()),FALSE)+INDIRECT(CONCATENATE("フィニッシュ後入力!R",簡易速報!$F220+100,"C",COLUMN()+1),FALSE))/2</f>
        <v>#N/A</v>
      </c>
      <c r="FJ220" s="74"/>
      <c r="FK220" s="74"/>
      <c r="FL220" s="74"/>
      <c r="FM220" s="77" t="e">
        <f ca="1">INDIRECT(CONCATENATE("フィニッシュ後入力!R",簡易速報!$F220+100,"C",COLUMN()),FALSE)</f>
        <v>#N/A</v>
      </c>
      <c r="FN220" s="77" t="e">
        <f ca="1">INDIRECT(CONCATENATE("フィニッシュ後入力!R",簡易速報!$F220+100,"C",COLUMN()),FALSE)</f>
        <v>#N/A</v>
      </c>
      <c r="FO220" s="74" t="e">
        <f ca="1">(INDIRECT(CONCATENATE("フィニッシュ後入力!R",簡易速報!$F220+100,"C",COLUMN()),FALSE)+INDIRECT(CONCATENATE("フィニッシュ後入力!R",簡易速報!$F220+100,"C",COLUMN()+1),FALSE))/2</f>
        <v>#N/A</v>
      </c>
      <c r="FP220" s="60"/>
      <c r="FQ220" s="60"/>
      <c r="FR220" s="60"/>
      <c r="FS220" s="60"/>
      <c r="FT220" s="60"/>
      <c r="FU220" s="60"/>
      <c r="FV220" s="60"/>
      <c r="FW220" s="60"/>
      <c r="FX220" s="60"/>
      <c r="FY220" s="60"/>
      <c r="FZ220" s="60"/>
      <c r="GA220" s="60"/>
      <c r="GB220" s="60"/>
      <c r="GC220" s="60"/>
      <c r="GD220" s="74" t="e">
        <f ca="1">INDIRECT("フィニッシュ後入力!G"&amp;簡易速報!$F220+100)</f>
        <v>#N/A</v>
      </c>
    </row>
    <row r="221" spans="1:186">
      <c r="A221" s="74" t="e">
        <f ca="1">簡易速報!O221</f>
        <v>#N/A</v>
      </c>
      <c r="B221" s="74" t="e">
        <f ca="1">簡易速報!P221</f>
        <v>#N/A</v>
      </c>
      <c r="C221" s="74" t="e">
        <f ca="1">簡易速報!Q221</f>
        <v>#N/A</v>
      </c>
      <c r="D221" s="74" t="e">
        <f ca="1">簡易速報!R221</f>
        <v>#N/A</v>
      </c>
      <c r="E221" s="147" t="e">
        <f ca="1">簡易速報!T221</f>
        <v>#N/A</v>
      </c>
      <c r="F221" s="74" t="e">
        <f ca="1">簡易速報!S221</f>
        <v>#N/A</v>
      </c>
      <c r="G221" s="74" t="e">
        <f ca="1">簡易速報!U221</f>
        <v>#N/A</v>
      </c>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c r="AP221" s="74"/>
      <c r="AQ221" s="74"/>
      <c r="AR221" s="74"/>
      <c r="AS221" s="74"/>
      <c r="AT221" s="74"/>
      <c r="AU221" s="74"/>
      <c r="AV221" s="74"/>
      <c r="AW221" s="74"/>
      <c r="AX221" s="74"/>
      <c r="AY221" s="74"/>
      <c r="AZ221" s="74"/>
      <c r="BA221" s="77" t="e">
        <f ca="1">INDIRECT(CONCATENATE("フィニッシュ後入力!R",簡易速報!$F221+100,"C",COLUMN()),FALSE)</f>
        <v>#N/A</v>
      </c>
      <c r="BB221" s="77" t="e">
        <f ca="1">INDIRECT(CONCATENATE("フィニッシュ後入力!R",簡易速報!$F221+100,"C",COLUMN()),FALSE)</f>
        <v>#N/A</v>
      </c>
      <c r="BC221" s="77" t="e">
        <f ca="1">INDIRECT(CONCATENATE("フィニッシュ後入力!R",簡易速報!$F221+100,"C",COLUMN()),FALSE)</f>
        <v>#N/A</v>
      </c>
      <c r="BD221" s="77" t="e">
        <f ca="1">INDIRECT(CONCATENATE("フィニッシュ後入力!R",簡易速報!$F221+100,"C",COLUMN()),FALSE)</f>
        <v>#N/A</v>
      </c>
      <c r="BE221" s="77" t="e">
        <f ca="1">INDIRECT(CONCATENATE("フィニッシュ後入力!R",簡易速報!$F221+100,"C",COLUMN()),FALSE)</f>
        <v>#N/A</v>
      </c>
      <c r="BF221" s="77" t="e">
        <f ca="1">INDIRECT(CONCATENATE("フィニッシュ後入力!R",簡易速報!$F221+100,"C",COLUMN()),FALSE)</f>
        <v>#N/A</v>
      </c>
      <c r="BG221" s="77" t="e">
        <f ca="1">INDIRECT(CONCATENATE("フィニッシュ後入力!R",簡易速報!$F221+100,"C",COLUMN()),FALSE)</f>
        <v>#N/A</v>
      </c>
      <c r="BH221" s="77" t="e">
        <f ca="1">INDIRECT(CONCATENATE("フィニッシュ後入力!R",簡易速報!$F221+100,"C",COLUMN()),FALSE)</f>
        <v>#N/A</v>
      </c>
      <c r="BI221" s="77" t="e">
        <f ca="1">INDIRECT(CONCATENATE("フィニッシュ後入力!R",簡易速報!$F221+100,"C",COLUMN()),FALSE)</f>
        <v>#N/A</v>
      </c>
      <c r="BJ221" s="77" t="e">
        <f ca="1">INDIRECT(CONCATENATE("フィニッシュ後入力!R",簡易速報!$F221+100,"C",COLUMN()),FALSE)</f>
        <v>#N/A</v>
      </c>
      <c r="BK221" s="77" t="e">
        <f ca="1">INDIRECT(CONCATENATE("フィニッシュ後入力!R",簡易速報!$F221+100,"C",COLUMN()),FALSE)</f>
        <v>#N/A</v>
      </c>
      <c r="BL221" s="77" t="e">
        <f ca="1">INDIRECT(CONCATENATE("フィニッシュ後入力!R",簡易速報!$F221+100,"C",COLUMN()),FALSE)</f>
        <v>#N/A</v>
      </c>
      <c r="BM221" s="77" t="e">
        <f ca="1">INDIRECT(CONCATENATE("フィニッシュ後入力!R",簡易速報!$F221+100,"C",COLUMN()),FALSE)</f>
        <v>#N/A</v>
      </c>
      <c r="BN221" s="77" t="e">
        <f ca="1">INDIRECT(CONCATENATE("フィニッシュ後入力!R",簡易速報!$F221+100,"C",COLUMN()),FALSE)</f>
        <v>#N/A</v>
      </c>
      <c r="BO221" s="77" t="e">
        <f ca="1">INDIRECT(CONCATENATE("フィニッシュ後入力!R",簡易速報!$F221+100,"C",COLUMN()),FALSE)</f>
        <v>#N/A</v>
      </c>
      <c r="BP221" s="77" t="e">
        <f ca="1">INDIRECT(CONCATENATE("フィニッシュ後入力!R",簡易速報!$F221+100,"C",COLUMN()),FALSE)</f>
        <v>#N/A</v>
      </c>
      <c r="BQ221" s="77" t="e">
        <f ca="1">INDIRECT(CONCATENATE("フィニッシュ後入力!R",簡易速報!$F221+100,"C",COLUMN()),FALSE)</f>
        <v>#N/A</v>
      </c>
      <c r="BR221" s="77" t="e">
        <f ca="1">INDIRECT(CONCATENATE("フィニッシュ後入力!R",簡易速報!$F221+100,"C",COLUMN()),FALSE)</f>
        <v>#N/A</v>
      </c>
      <c r="BS221" s="77" t="e">
        <f ca="1">INDIRECT(CONCATENATE("フィニッシュ後入力!R",簡易速報!$F221+100,"C",COLUMN()),FALSE)</f>
        <v>#N/A</v>
      </c>
      <c r="BT221" s="77" t="e">
        <f ca="1">INDIRECT(CONCATENATE("フィニッシュ後入力!R",簡易速報!$F221+100,"C",COLUMN()),FALSE)</f>
        <v>#N/A</v>
      </c>
      <c r="BU221" s="77" t="e">
        <f ca="1">INDIRECT(CONCATENATE("フィニッシュ後入力!R",簡易速報!$F221+100,"C",COLUMN()),FALSE)</f>
        <v>#N/A</v>
      </c>
      <c r="BV221" s="77" t="e">
        <f ca="1">INDIRECT(CONCATENATE("フィニッシュ後入力!R",簡易速報!$F221+100,"C",COLUMN()),FALSE)</f>
        <v>#N/A</v>
      </c>
      <c r="BW221" s="77" t="e">
        <f ca="1">INDIRECT(CONCATENATE("フィニッシュ後入力!R",簡易速報!$F221+100,"C",COLUMN()),FALSE)</f>
        <v>#N/A</v>
      </c>
      <c r="BX221" s="77" t="e">
        <f ca="1">INDIRECT(CONCATENATE("フィニッシュ後入力!R",簡易速報!$F221+100,"C",COLUMN()),FALSE)</f>
        <v>#N/A</v>
      </c>
      <c r="BY221" s="77" t="e">
        <f ca="1">INDIRECT(CONCATENATE("フィニッシュ後入力!R",簡易速報!$F221+100,"C",COLUMN()),FALSE)</f>
        <v>#N/A</v>
      </c>
      <c r="BZ221" s="77" t="e">
        <f ca="1">INDIRECT(CONCATENATE("フィニッシュ後入力!R",簡易速報!$F221+100,"C",COLUMN()),FALSE)</f>
        <v>#N/A</v>
      </c>
      <c r="CA221" s="77" t="e">
        <f ca="1">INDIRECT(CONCATENATE("フィニッシュ後入力!R",簡易速報!$F221+100,"C",COLUMN()),FALSE)</f>
        <v>#N/A</v>
      </c>
      <c r="CB221" s="77" t="e">
        <f ca="1">INDIRECT(CONCATENATE("フィニッシュ後入力!R",簡易速報!$F221+100,"C",COLUMN()),FALSE)</f>
        <v>#N/A</v>
      </c>
      <c r="CC221" s="77" t="e">
        <f ca="1">INDIRECT(CONCATENATE("フィニッシュ後入力!R",簡易速報!$F221+100,"C",COLUMN()),FALSE)</f>
        <v>#N/A</v>
      </c>
      <c r="CD221" s="77" t="e">
        <f ca="1">INDIRECT(CONCATENATE("フィニッシュ後入力!R",簡易速報!$F221+100,"C",COLUMN()),FALSE)</f>
        <v>#N/A</v>
      </c>
      <c r="CE221" s="77" t="str">
        <f>IF(フィニッシュ後入力!CE221&lt;&gt;"",フィニッシュ後入力!CE221,"")</f>
        <v/>
      </c>
      <c r="CF221" s="77" t="str">
        <f>IF(フィニッシュ後入力!CF221&lt;&gt;"",フィニッシュ後入力!CF221,"")</f>
        <v/>
      </c>
      <c r="CG221" s="77" t="str">
        <f>IF(フィニッシュ後入力!CG221&lt;&gt;"",フィニッシュ後入力!CG221,"")</f>
        <v/>
      </c>
      <c r="CH221" s="77" t="str">
        <f>IF(フィニッシュ後入力!CH221&lt;&gt;"",フィニッシュ後入力!CH221,"")</f>
        <v/>
      </c>
      <c r="CI221" s="77" t="str">
        <f>IF(フィニッシュ後入力!CI221&lt;&gt;"",フィニッシュ後入力!CI221,"")</f>
        <v/>
      </c>
      <c r="CJ221" s="77" t="str">
        <f>IF(フィニッシュ後入力!CJ221&lt;&gt;"",フィニッシュ後入力!CJ221,"")</f>
        <v/>
      </c>
      <c r="CK221" s="77" t="str">
        <f>IF(フィニッシュ後入力!CK221&lt;&gt;"",フィニッシュ後入力!CK221,"")</f>
        <v/>
      </c>
      <c r="CL221" s="77" t="str">
        <f>IF(フィニッシュ後入力!CL221&lt;&gt;"",フィニッシュ後入力!CL221,"")</f>
        <v/>
      </c>
      <c r="CM221" s="77" t="str">
        <f>IF(フィニッシュ後入力!CM221&lt;&gt;"",フィニッシュ後入力!CM221,"")</f>
        <v/>
      </c>
      <c r="CN221" s="77" t="str">
        <f>IF(フィニッシュ後入力!CN221&lt;&gt;"",フィニッシュ後入力!CN221,"")</f>
        <v/>
      </c>
      <c r="CO221" s="77" t="str">
        <f>IF(フィニッシュ後入力!CO221&lt;&gt;"",フィニッシュ後入力!CO221,"")</f>
        <v/>
      </c>
      <c r="CP221" s="77" t="str">
        <f>IF(フィニッシュ後入力!CP221&lt;&gt;"",フィニッシュ後入力!CP221,"")</f>
        <v/>
      </c>
      <c r="CQ221" s="77" t="str">
        <f>IF(フィニッシュ後入力!CQ221&lt;&gt;"",フィニッシュ後入力!CQ221,"")</f>
        <v/>
      </c>
      <c r="CR221" s="77" t="str">
        <f>IF(フィニッシュ後入力!CR221&lt;&gt;"",フィニッシュ後入力!CR221,"")</f>
        <v/>
      </c>
      <c r="CS221" s="77" t="str">
        <f>IF(フィニッシュ後入力!CS221&lt;&gt;"",フィニッシュ後入力!CS221,"")</f>
        <v/>
      </c>
      <c r="CT221" s="77" t="str">
        <f>IF(フィニッシュ後入力!CT221&lt;&gt;"",フィニッシュ後入力!CT221,"")</f>
        <v/>
      </c>
      <c r="CU221" s="77" t="str">
        <f>IF(フィニッシュ後入力!CU221&lt;&gt;"",フィニッシュ後入力!CU221,"")</f>
        <v/>
      </c>
      <c r="CV221" s="77" t="str">
        <f>IF(フィニッシュ後入力!CV221&lt;&gt;"",フィニッシュ後入力!CV221,"")</f>
        <v/>
      </c>
      <c r="CW221" s="77" t="str">
        <f>IF(フィニッシュ後入力!CW221&lt;&gt;"",フィニッシュ後入力!CW221,"")</f>
        <v/>
      </c>
      <c r="CX221" s="77" t="str">
        <f>IF(フィニッシュ後入力!CX221&lt;&gt;"",フィニッシュ後入力!CX221,"")</f>
        <v/>
      </c>
      <c r="CY221" s="77" t="str">
        <f>IF(フィニッシュ後入力!CY221&lt;&gt;"",フィニッシュ後入力!CY221,"")</f>
        <v/>
      </c>
      <c r="CZ221" s="77" t="str">
        <f>IF(フィニッシュ後入力!CZ221&lt;&gt;"",フィニッシュ後入力!CZ221,"")</f>
        <v/>
      </c>
      <c r="DA221" s="77" t="str">
        <f>IF(フィニッシュ後入力!DA221&lt;&gt;"",フィニッシュ後入力!DA221,"")</f>
        <v/>
      </c>
      <c r="DB221" s="77" t="str">
        <f>IF(フィニッシュ後入力!DB221&lt;&gt;"",フィニッシュ後入力!DB221,"")</f>
        <v/>
      </c>
      <c r="DC221" s="77" t="str">
        <f>IF(フィニッシュ後入力!DC221&lt;&gt;"",フィニッシュ後入力!DC221,"")</f>
        <v/>
      </c>
      <c r="DD221" s="77" t="str">
        <f>IF(フィニッシュ後入力!DD221&lt;&gt;"",フィニッシュ後入力!DD221,"")</f>
        <v/>
      </c>
      <c r="DE221" s="77" t="str">
        <f>IF(フィニッシュ後入力!DE221&lt;&gt;"",フィニッシュ後入力!DE221,"")</f>
        <v/>
      </c>
      <c r="DF221" s="77" t="str">
        <f>IF(フィニッシュ後入力!DF221&lt;&gt;"",フィニッシュ後入力!DF221,"")</f>
        <v/>
      </c>
      <c r="DG221" s="77" t="str">
        <f>IF(フィニッシュ後入力!DG221&lt;&gt;"",フィニッシュ後入力!DG221,"")</f>
        <v/>
      </c>
      <c r="DH221" s="77" t="str">
        <f>IF(フィニッシュ後入力!DH221&lt;&gt;"",フィニッシュ後入力!DH221,"")</f>
        <v/>
      </c>
      <c r="DI221" s="77" t="str">
        <f>IF(フィニッシュ後入力!DI221&lt;&gt;"",フィニッシュ後入力!DI221,"")</f>
        <v/>
      </c>
      <c r="DJ221" s="77" t="str">
        <f>IF(フィニッシュ後入力!DJ221&lt;&gt;"",フィニッシュ後入力!DJ221,"")</f>
        <v/>
      </c>
      <c r="DK221" s="77" t="str">
        <f>IF(フィニッシュ後入力!DK221&lt;&gt;"",フィニッシュ後入力!DK221,"")</f>
        <v/>
      </c>
      <c r="DL221" s="77" t="str">
        <f>IF(フィニッシュ後入力!DL221&lt;&gt;"",フィニッシュ後入力!DL221,"")</f>
        <v/>
      </c>
      <c r="DM221" s="77" t="str">
        <f>IF(フィニッシュ後入力!DM221&lt;&gt;"",フィニッシュ後入力!DM221,"")</f>
        <v/>
      </c>
      <c r="DN221" s="77" t="str">
        <f>IF(フィニッシュ後入力!DN221&lt;&gt;"",フィニッシュ後入力!DN221,"")</f>
        <v/>
      </c>
      <c r="DO221" s="77" t="str">
        <f>IF(フィニッシュ後入力!DO221&lt;&gt;"",フィニッシュ後入力!DO221,"")</f>
        <v/>
      </c>
      <c r="DP221" s="77" t="str">
        <f>IF(フィニッシュ後入力!DP221&lt;&gt;"",フィニッシュ後入力!DP221,"")</f>
        <v/>
      </c>
      <c r="DQ221" s="77" t="str">
        <f>IF(フィニッシュ後入力!DQ221&lt;&gt;"",フィニッシュ後入力!DQ221,"")</f>
        <v/>
      </c>
      <c r="DR221" s="77" t="str">
        <f>IF(フィニッシュ後入力!DR221&lt;&gt;"",フィニッシュ後入力!DR221,"")</f>
        <v/>
      </c>
      <c r="DS221" s="77" t="str">
        <f>IF(フィニッシュ後入力!DS221&lt;&gt;"",フィニッシュ後入力!DS221,"")</f>
        <v/>
      </c>
      <c r="DT221" s="77" t="str">
        <f>IF(フィニッシュ後入力!DT221&lt;&gt;"",フィニッシュ後入力!DT221,"")</f>
        <v/>
      </c>
      <c r="DU221" s="77" t="str">
        <f>IF(フィニッシュ後入力!DU221&lt;&gt;"",フィニッシュ後入力!DU221,"")</f>
        <v/>
      </c>
      <c r="DV221" s="77" t="str">
        <f>IF(フィニッシュ後入力!DV221&lt;&gt;"",フィニッシュ後入力!DV221,"")</f>
        <v/>
      </c>
      <c r="DW221" s="77" t="str">
        <f>IF(フィニッシュ後入力!DW221&lt;&gt;"",フィニッシュ後入力!DW221,"")</f>
        <v/>
      </c>
      <c r="DX221" s="77" t="str">
        <f>IF(フィニッシュ後入力!DX221&lt;&gt;"",フィニッシュ後入力!DX221,"")</f>
        <v/>
      </c>
      <c r="DY221" s="77" t="str">
        <f>IF(フィニッシュ後入力!DY221&lt;&gt;"",フィニッシュ後入力!DY221,"")</f>
        <v/>
      </c>
      <c r="DZ221" s="77" t="str">
        <f>IF(フィニッシュ後入力!DZ221&lt;&gt;"",フィニッシュ後入力!DZ221,"")</f>
        <v/>
      </c>
      <c r="EA221" s="77" t="str">
        <f>IF(フィニッシュ後入力!EA221&lt;&gt;"",フィニッシュ後入力!EA221,"")</f>
        <v/>
      </c>
      <c r="EB221" s="77" t="str">
        <f>IF(フィニッシュ後入力!EB221&lt;&gt;"",フィニッシュ後入力!EB221,"")</f>
        <v/>
      </c>
      <c r="EC221" s="77" t="str">
        <f>IF(フィニッシュ後入力!EC221&lt;&gt;"",フィニッシュ後入力!EC221,"")</f>
        <v/>
      </c>
      <c r="ED221" s="77" t="str">
        <f>IF(フィニッシュ後入力!ED221&lt;&gt;"",フィニッシュ後入力!ED221,"")</f>
        <v/>
      </c>
      <c r="EE221" s="77" t="str">
        <f>IF(フィニッシュ後入力!EE221&lt;&gt;"",フィニッシュ後入力!EE221,"")</f>
        <v/>
      </c>
      <c r="EF221" s="77" t="str">
        <f>IF(フィニッシュ後入力!EF221&lt;&gt;"",フィニッシュ後入力!EF221,"")</f>
        <v/>
      </c>
      <c r="EG221" s="77" t="str">
        <f>IF(フィニッシュ後入力!EG221&lt;&gt;"",フィニッシュ後入力!EG221,"")</f>
        <v/>
      </c>
      <c r="EH221" s="77" t="str">
        <f>IF(フィニッシュ後入力!EH221&lt;&gt;"",フィニッシュ後入力!EH221,"")</f>
        <v/>
      </c>
      <c r="EI221" s="77" t="str">
        <f>IF(フィニッシュ後入力!EI221&lt;&gt;"",フィニッシュ後入力!EI221,"")</f>
        <v/>
      </c>
      <c r="EJ221" s="77" t="str">
        <f>IF(フィニッシュ後入力!EJ221&lt;&gt;"",フィニッシュ後入力!EJ221,"")</f>
        <v/>
      </c>
      <c r="EK221" s="77" t="str">
        <f>IF(フィニッシュ後入力!EK221&lt;&gt;"",フィニッシュ後入力!EK221,"")</f>
        <v/>
      </c>
      <c r="EL221" s="77" t="str">
        <f>IF(フィニッシュ後入力!EL221&lt;&gt;"",フィニッシュ後入力!EL221,"")</f>
        <v/>
      </c>
      <c r="EM221" s="77" t="str">
        <f>IF(フィニッシュ後入力!EM221&lt;&gt;"",フィニッシュ後入力!EM221,"")</f>
        <v/>
      </c>
      <c r="EN221" s="77" t="str">
        <f>IF(フィニッシュ後入力!EN221&lt;&gt;"",フィニッシュ後入力!EN221,"")</f>
        <v/>
      </c>
      <c r="EO221" s="77" t="str">
        <f>IF(フィニッシュ後入力!EO221&lt;&gt;"",フィニッシュ後入力!EO221,"")</f>
        <v/>
      </c>
      <c r="EP221" s="77" t="str">
        <f>IF(フィニッシュ後入力!EP221&lt;&gt;"",フィニッシュ後入力!EP221,"")</f>
        <v/>
      </c>
      <c r="EQ221" s="77" t="str">
        <f>IF(フィニッシュ後入力!EQ221&lt;&gt;"",フィニッシュ後入力!EQ221,"")</f>
        <v/>
      </c>
      <c r="ER221" s="77" t="str">
        <f>IF(フィニッシュ後入力!ER221&lt;&gt;"",フィニッシュ後入力!ER221,"")</f>
        <v/>
      </c>
      <c r="ES221" s="77" t="str">
        <f>IF(フィニッシュ後入力!ES221&lt;&gt;"",フィニッシュ後入力!ES221,"")</f>
        <v/>
      </c>
      <c r="ET221" s="77" t="str">
        <f>IF(フィニッシュ後入力!ET221&lt;&gt;"",フィニッシュ後入力!ET221,"")</f>
        <v/>
      </c>
      <c r="EU221" s="77" t="str">
        <f>IF(フィニッシュ後入力!EU221&lt;&gt;"",フィニッシュ後入力!EU221,"")</f>
        <v/>
      </c>
      <c r="EV221" s="77" t="str">
        <f>IF(フィニッシュ後入力!EV221&lt;&gt;"",フィニッシュ後入力!EV221,"")</f>
        <v/>
      </c>
      <c r="EW221" s="77" t="str">
        <f>IF(フィニッシュ後入力!EW221&lt;&gt;"",フィニッシュ後入力!EW221,"")</f>
        <v/>
      </c>
      <c r="EX221" s="77" t="str">
        <f>IF(フィニッシュ後入力!EX221&lt;&gt;"",フィニッシュ後入力!EX221,"")</f>
        <v/>
      </c>
      <c r="EY221" s="77" t="str">
        <f>IF(フィニッシュ後入力!EY221&lt;&gt;"",フィニッシュ後入力!EY221,"")</f>
        <v/>
      </c>
      <c r="EZ221" s="77" t="str">
        <f>IF(フィニッシュ後入力!EZ221&lt;&gt;"",フィニッシュ後入力!EZ221,"")</f>
        <v/>
      </c>
      <c r="FA221" s="77" t="e">
        <f ca="1">INDIRECT(CONCATENATE("フィニッシュ後入力!R",簡易速報!$F221+100,"C",COLUMN()),FALSE)</f>
        <v>#N/A</v>
      </c>
      <c r="FB221" s="77" t="e">
        <f ca="1">INDIRECT(CONCATENATE("フィニッシュ後入力!R",簡易速報!$F221+100,"C",COLUMN()),FALSE)</f>
        <v>#N/A</v>
      </c>
      <c r="FC221" s="74" t="e">
        <f ca="1">(INDIRECT(CONCATENATE("フィニッシュ後入力!R",簡易速報!$F221+100,"C",COLUMN()),FALSE)+INDIRECT(CONCATENATE("フィニッシュ後入力!R",簡易速報!$F221+100,"C",COLUMN()+1),FALSE))/2</f>
        <v>#N/A</v>
      </c>
      <c r="FD221" s="74"/>
      <c r="FE221" s="74"/>
      <c r="FF221" s="74"/>
      <c r="FG221" s="77" t="e">
        <f ca="1">INDIRECT(CONCATENATE("フィニッシュ後入力!R",簡易速報!$F221+100,"C",COLUMN()),FALSE)</f>
        <v>#N/A</v>
      </c>
      <c r="FH221" s="77" t="e">
        <f ca="1">INDIRECT(CONCATENATE("フィニッシュ後入力!R",簡易速報!$F221+100,"C",COLUMN()),FALSE)</f>
        <v>#N/A</v>
      </c>
      <c r="FI221" s="74" t="e">
        <f ca="1">(INDIRECT(CONCATENATE("フィニッシュ後入力!R",簡易速報!$F221+100,"C",COLUMN()),FALSE)+INDIRECT(CONCATENATE("フィニッシュ後入力!R",簡易速報!$F221+100,"C",COLUMN()+1),FALSE))/2</f>
        <v>#N/A</v>
      </c>
      <c r="FJ221" s="74"/>
      <c r="FK221" s="74"/>
      <c r="FL221" s="74"/>
      <c r="FM221" s="77" t="e">
        <f ca="1">INDIRECT(CONCATENATE("フィニッシュ後入力!R",簡易速報!$F221+100,"C",COLUMN()),FALSE)</f>
        <v>#N/A</v>
      </c>
      <c r="FN221" s="77" t="e">
        <f ca="1">INDIRECT(CONCATENATE("フィニッシュ後入力!R",簡易速報!$F221+100,"C",COLUMN()),FALSE)</f>
        <v>#N/A</v>
      </c>
      <c r="FO221" s="74" t="e">
        <f ca="1">(INDIRECT(CONCATENATE("フィニッシュ後入力!R",簡易速報!$F221+100,"C",COLUMN()),FALSE)+INDIRECT(CONCATENATE("フィニッシュ後入力!R",簡易速報!$F221+100,"C",COLUMN()+1),FALSE))/2</f>
        <v>#N/A</v>
      </c>
      <c r="FP221" s="60"/>
      <c r="FQ221" s="60"/>
      <c r="FR221" s="60"/>
      <c r="FS221" s="60"/>
      <c r="FT221" s="60"/>
      <c r="FU221" s="60"/>
      <c r="FV221" s="60"/>
      <c r="FW221" s="60"/>
      <c r="FX221" s="60"/>
      <c r="FY221" s="60"/>
      <c r="FZ221" s="60"/>
      <c r="GA221" s="60"/>
      <c r="GB221" s="60"/>
      <c r="GC221" s="60"/>
      <c r="GD221" s="74" t="e">
        <f ca="1">INDIRECT("フィニッシュ後入力!G"&amp;簡易速報!$F221+100)</f>
        <v>#N/A</v>
      </c>
    </row>
    <row r="222" spans="1:186">
      <c r="A222" s="74" t="e">
        <f ca="1">簡易速報!O222</f>
        <v>#N/A</v>
      </c>
      <c r="B222" s="74" t="e">
        <f ca="1">簡易速報!P222</f>
        <v>#N/A</v>
      </c>
      <c r="C222" s="74" t="e">
        <f ca="1">簡易速報!Q222</f>
        <v>#N/A</v>
      </c>
      <c r="D222" s="74" t="e">
        <f ca="1">簡易速報!R222</f>
        <v>#N/A</v>
      </c>
      <c r="E222" s="147" t="e">
        <f ca="1">簡易速報!T222</f>
        <v>#N/A</v>
      </c>
      <c r="F222" s="74" t="e">
        <f ca="1">簡易速報!S222</f>
        <v>#N/A</v>
      </c>
      <c r="G222" s="74" t="e">
        <f ca="1">簡易速報!U222</f>
        <v>#N/A</v>
      </c>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c r="AP222" s="74"/>
      <c r="AQ222" s="74"/>
      <c r="AR222" s="74"/>
      <c r="AS222" s="74"/>
      <c r="AT222" s="74"/>
      <c r="AU222" s="74"/>
      <c r="AV222" s="74"/>
      <c r="AW222" s="74"/>
      <c r="AX222" s="74"/>
      <c r="AY222" s="74"/>
      <c r="AZ222" s="74"/>
      <c r="BA222" s="77" t="e">
        <f ca="1">INDIRECT(CONCATENATE("フィニッシュ後入力!R",簡易速報!$F222+100,"C",COLUMN()),FALSE)</f>
        <v>#N/A</v>
      </c>
      <c r="BB222" s="77" t="e">
        <f ca="1">INDIRECT(CONCATENATE("フィニッシュ後入力!R",簡易速報!$F222+100,"C",COLUMN()),FALSE)</f>
        <v>#N/A</v>
      </c>
      <c r="BC222" s="77" t="e">
        <f ca="1">INDIRECT(CONCATENATE("フィニッシュ後入力!R",簡易速報!$F222+100,"C",COLUMN()),FALSE)</f>
        <v>#N/A</v>
      </c>
      <c r="BD222" s="77" t="e">
        <f ca="1">INDIRECT(CONCATENATE("フィニッシュ後入力!R",簡易速報!$F222+100,"C",COLUMN()),FALSE)</f>
        <v>#N/A</v>
      </c>
      <c r="BE222" s="77" t="e">
        <f ca="1">INDIRECT(CONCATENATE("フィニッシュ後入力!R",簡易速報!$F222+100,"C",COLUMN()),FALSE)</f>
        <v>#N/A</v>
      </c>
      <c r="BF222" s="77" t="e">
        <f ca="1">INDIRECT(CONCATENATE("フィニッシュ後入力!R",簡易速報!$F222+100,"C",COLUMN()),FALSE)</f>
        <v>#N/A</v>
      </c>
      <c r="BG222" s="77" t="e">
        <f ca="1">INDIRECT(CONCATENATE("フィニッシュ後入力!R",簡易速報!$F222+100,"C",COLUMN()),FALSE)</f>
        <v>#N/A</v>
      </c>
      <c r="BH222" s="77" t="e">
        <f ca="1">INDIRECT(CONCATENATE("フィニッシュ後入力!R",簡易速報!$F222+100,"C",COLUMN()),FALSE)</f>
        <v>#N/A</v>
      </c>
      <c r="BI222" s="77" t="e">
        <f ca="1">INDIRECT(CONCATENATE("フィニッシュ後入力!R",簡易速報!$F222+100,"C",COLUMN()),FALSE)</f>
        <v>#N/A</v>
      </c>
      <c r="BJ222" s="77" t="e">
        <f ca="1">INDIRECT(CONCATENATE("フィニッシュ後入力!R",簡易速報!$F222+100,"C",COLUMN()),FALSE)</f>
        <v>#N/A</v>
      </c>
      <c r="BK222" s="77" t="e">
        <f ca="1">INDIRECT(CONCATENATE("フィニッシュ後入力!R",簡易速報!$F222+100,"C",COLUMN()),FALSE)</f>
        <v>#N/A</v>
      </c>
      <c r="BL222" s="77" t="e">
        <f ca="1">INDIRECT(CONCATENATE("フィニッシュ後入力!R",簡易速報!$F222+100,"C",COLUMN()),FALSE)</f>
        <v>#N/A</v>
      </c>
      <c r="BM222" s="77" t="e">
        <f ca="1">INDIRECT(CONCATENATE("フィニッシュ後入力!R",簡易速報!$F222+100,"C",COLUMN()),FALSE)</f>
        <v>#N/A</v>
      </c>
      <c r="BN222" s="77" t="e">
        <f ca="1">INDIRECT(CONCATENATE("フィニッシュ後入力!R",簡易速報!$F222+100,"C",COLUMN()),FALSE)</f>
        <v>#N/A</v>
      </c>
      <c r="BO222" s="77" t="e">
        <f ca="1">INDIRECT(CONCATENATE("フィニッシュ後入力!R",簡易速報!$F222+100,"C",COLUMN()),FALSE)</f>
        <v>#N/A</v>
      </c>
      <c r="BP222" s="77" t="e">
        <f ca="1">INDIRECT(CONCATENATE("フィニッシュ後入力!R",簡易速報!$F222+100,"C",COLUMN()),FALSE)</f>
        <v>#N/A</v>
      </c>
      <c r="BQ222" s="77" t="e">
        <f ca="1">INDIRECT(CONCATENATE("フィニッシュ後入力!R",簡易速報!$F222+100,"C",COLUMN()),FALSE)</f>
        <v>#N/A</v>
      </c>
      <c r="BR222" s="77" t="e">
        <f ca="1">INDIRECT(CONCATENATE("フィニッシュ後入力!R",簡易速報!$F222+100,"C",COLUMN()),FALSE)</f>
        <v>#N/A</v>
      </c>
      <c r="BS222" s="77" t="e">
        <f ca="1">INDIRECT(CONCATENATE("フィニッシュ後入力!R",簡易速報!$F222+100,"C",COLUMN()),FALSE)</f>
        <v>#N/A</v>
      </c>
      <c r="BT222" s="77" t="e">
        <f ca="1">INDIRECT(CONCATENATE("フィニッシュ後入力!R",簡易速報!$F222+100,"C",COLUMN()),FALSE)</f>
        <v>#N/A</v>
      </c>
      <c r="BU222" s="77" t="e">
        <f ca="1">INDIRECT(CONCATENATE("フィニッシュ後入力!R",簡易速報!$F222+100,"C",COLUMN()),FALSE)</f>
        <v>#N/A</v>
      </c>
      <c r="BV222" s="77" t="e">
        <f ca="1">INDIRECT(CONCATENATE("フィニッシュ後入力!R",簡易速報!$F222+100,"C",COLUMN()),FALSE)</f>
        <v>#N/A</v>
      </c>
      <c r="BW222" s="77" t="e">
        <f ca="1">INDIRECT(CONCATENATE("フィニッシュ後入力!R",簡易速報!$F222+100,"C",COLUMN()),FALSE)</f>
        <v>#N/A</v>
      </c>
      <c r="BX222" s="77" t="e">
        <f ca="1">INDIRECT(CONCATENATE("フィニッシュ後入力!R",簡易速報!$F222+100,"C",COLUMN()),FALSE)</f>
        <v>#N/A</v>
      </c>
      <c r="BY222" s="77" t="e">
        <f ca="1">INDIRECT(CONCATENATE("フィニッシュ後入力!R",簡易速報!$F222+100,"C",COLUMN()),FALSE)</f>
        <v>#N/A</v>
      </c>
      <c r="BZ222" s="77" t="e">
        <f ca="1">INDIRECT(CONCATENATE("フィニッシュ後入力!R",簡易速報!$F222+100,"C",COLUMN()),FALSE)</f>
        <v>#N/A</v>
      </c>
      <c r="CA222" s="77" t="e">
        <f ca="1">INDIRECT(CONCATENATE("フィニッシュ後入力!R",簡易速報!$F222+100,"C",COLUMN()),FALSE)</f>
        <v>#N/A</v>
      </c>
      <c r="CB222" s="77" t="e">
        <f ca="1">INDIRECT(CONCATENATE("フィニッシュ後入力!R",簡易速報!$F222+100,"C",COLUMN()),FALSE)</f>
        <v>#N/A</v>
      </c>
      <c r="CC222" s="77" t="e">
        <f ca="1">INDIRECT(CONCATENATE("フィニッシュ後入力!R",簡易速報!$F222+100,"C",COLUMN()),FALSE)</f>
        <v>#N/A</v>
      </c>
      <c r="CD222" s="77" t="e">
        <f ca="1">INDIRECT(CONCATENATE("フィニッシュ後入力!R",簡易速報!$F222+100,"C",COLUMN()),FALSE)</f>
        <v>#N/A</v>
      </c>
      <c r="CE222" s="77" t="str">
        <f>IF(フィニッシュ後入力!CE222&lt;&gt;"",フィニッシュ後入力!CE222,"")</f>
        <v/>
      </c>
      <c r="CF222" s="77" t="str">
        <f>IF(フィニッシュ後入力!CF222&lt;&gt;"",フィニッシュ後入力!CF222,"")</f>
        <v/>
      </c>
      <c r="CG222" s="77" t="str">
        <f>IF(フィニッシュ後入力!CG222&lt;&gt;"",フィニッシュ後入力!CG222,"")</f>
        <v/>
      </c>
      <c r="CH222" s="77" t="str">
        <f>IF(フィニッシュ後入力!CH222&lt;&gt;"",フィニッシュ後入力!CH222,"")</f>
        <v/>
      </c>
      <c r="CI222" s="77" t="str">
        <f>IF(フィニッシュ後入力!CI222&lt;&gt;"",フィニッシュ後入力!CI222,"")</f>
        <v/>
      </c>
      <c r="CJ222" s="77" t="str">
        <f>IF(フィニッシュ後入力!CJ222&lt;&gt;"",フィニッシュ後入力!CJ222,"")</f>
        <v/>
      </c>
      <c r="CK222" s="77" t="str">
        <f>IF(フィニッシュ後入力!CK222&lt;&gt;"",フィニッシュ後入力!CK222,"")</f>
        <v/>
      </c>
      <c r="CL222" s="77" t="str">
        <f>IF(フィニッシュ後入力!CL222&lt;&gt;"",フィニッシュ後入力!CL222,"")</f>
        <v/>
      </c>
      <c r="CM222" s="77" t="str">
        <f>IF(フィニッシュ後入力!CM222&lt;&gt;"",フィニッシュ後入力!CM222,"")</f>
        <v/>
      </c>
      <c r="CN222" s="77" t="str">
        <f>IF(フィニッシュ後入力!CN222&lt;&gt;"",フィニッシュ後入力!CN222,"")</f>
        <v/>
      </c>
      <c r="CO222" s="77" t="str">
        <f>IF(フィニッシュ後入力!CO222&lt;&gt;"",フィニッシュ後入力!CO222,"")</f>
        <v/>
      </c>
      <c r="CP222" s="77" t="str">
        <f>IF(フィニッシュ後入力!CP222&lt;&gt;"",フィニッシュ後入力!CP222,"")</f>
        <v/>
      </c>
      <c r="CQ222" s="77" t="str">
        <f>IF(フィニッシュ後入力!CQ222&lt;&gt;"",フィニッシュ後入力!CQ222,"")</f>
        <v/>
      </c>
      <c r="CR222" s="77" t="str">
        <f>IF(フィニッシュ後入力!CR222&lt;&gt;"",フィニッシュ後入力!CR222,"")</f>
        <v/>
      </c>
      <c r="CS222" s="77" t="str">
        <f>IF(フィニッシュ後入力!CS222&lt;&gt;"",フィニッシュ後入力!CS222,"")</f>
        <v/>
      </c>
      <c r="CT222" s="77" t="str">
        <f>IF(フィニッシュ後入力!CT222&lt;&gt;"",フィニッシュ後入力!CT222,"")</f>
        <v/>
      </c>
      <c r="CU222" s="77" t="str">
        <f>IF(フィニッシュ後入力!CU222&lt;&gt;"",フィニッシュ後入力!CU222,"")</f>
        <v/>
      </c>
      <c r="CV222" s="77" t="str">
        <f>IF(フィニッシュ後入力!CV222&lt;&gt;"",フィニッシュ後入力!CV222,"")</f>
        <v/>
      </c>
      <c r="CW222" s="77" t="str">
        <f>IF(フィニッシュ後入力!CW222&lt;&gt;"",フィニッシュ後入力!CW222,"")</f>
        <v/>
      </c>
      <c r="CX222" s="77" t="str">
        <f>IF(フィニッシュ後入力!CX222&lt;&gt;"",フィニッシュ後入力!CX222,"")</f>
        <v/>
      </c>
      <c r="CY222" s="77" t="str">
        <f>IF(フィニッシュ後入力!CY222&lt;&gt;"",フィニッシュ後入力!CY222,"")</f>
        <v/>
      </c>
      <c r="CZ222" s="77" t="str">
        <f>IF(フィニッシュ後入力!CZ222&lt;&gt;"",フィニッシュ後入力!CZ222,"")</f>
        <v/>
      </c>
      <c r="DA222" s="77" t="str">
        <f>IF(フィニッシュ後入力!DA222&lt;&gt;"",フィニッシュ後入力!DA222,"")</f>
        <v/>
      </c>
      <c r="DB222" s="77" t="str">
        <f>IF(フィニッシュ後入力!DB222&lt;&gt;"",フィニッシュ後入力!DB222,"")</f>
        <v/>
      </c>
      <c r="DC222" s="77" t="str">
        <f>IF(フィニッシュ後入力!DC222&lt;&gt;"",フィニッシュ後入力!DC222,"")</f>
        <v/>
      </c>
      <c r="DD222" s="77" t="str">
        <f>IF(フィニッシュ後入力!DD222&lt;&gt;"",フィニッシュ後入力!DD222,"")</f>
        <v/>
      </c>
      <c r="DE222" s="77" t="str">
        <f>IF(フィニッシュ後入力!DE222&lt;&gt;"",フィニッシュ後入力!DE222,"")</f>
        <v/>
      </c>
      <c r="DF222" s="77" t="str">
        <f>IF(フィニッシュ後入力!DF222&lt;&gt;"",フィニッシュ後入力!DF222,"")</f>
        <v/>
      </c>
      <c r="DG222" s="77" t="str">
        <f>IF(フィニッシュ後入力!DG222&lt;&gt;"",フィニッシュ後入力!DG222,"")</f>
        <v/>
      </c>
      <c r="DH222" s="77" t="str">
        <f>IF(フィニッシュ後入力!DH222&lt;&gt;"",フィニッシュ後入力!DH222,"")</f>
        <v/>
      </c>
      <c r="DI222" s="77" t="str">
        <f>IF(フィニッシュ後入力!DI222&lt;&gt;"",フィニッシュ後入力!DI222,"")</f>
        <v/>
      </c>
      <c r="DJ222" s="77" t="str">
        <f>IF(フィニッシュ後入力!DJ222&lt;&gt;"",フィニッシュ後入力!DJ222,"")</f>
        <v/>
      </c>
      <c r="DK222" s="77" t="str">
        <f>IF(フィニッシュ後入力!DK222&lt;&gt;"",フィニッシュ後入力!DK222,"")</f>
        <v/>
      </c>
      <c r="DL222" s="77" t="str">
        <f>IF(フィニッシュ後入力!DL222&lt;&gt;"",フィニッシュ後入力!DL222,"")</f>
        <v/>
      </c>
      <c r="DM222" s="77" t="str">
        <f>IF(フィニッシュ後入力!DM222&lt;&gt;"",フィニッシュ後入力!DM222,"")</f>
        <v/>
      </c>
      <c r="DN222" s="77" t="str">
        <f>IF(フィニッシュ後入力!DN222&lt;&gt;"",フィニッシュ後入力!DN222,"")</f>
        <v/>
      </c>
      <c r="DO222" s="77" t="str">
        <f>IF(フィニッシュ後入力!DO222&lt;&gt;"",フィニッシュ後入力!DO222,"")</f>
        <v/>
      </c>
      <c r="DP222" s="77" t="str">
        <f>IF(フィニッシュ後入力!DP222&lt;&gt;"",フィニッシュ後入力!DP222,"")</f>
        <v/>
      </c>
      <c r="DQ222" s="77" t="str">
        <f>IF(フィニッシュ後入力!DQ222&lt;&gt;"",フィニッシュ後入力!DQ222,"")</f>
        <v/>
      </c>
      <c r="DR222" s="77" t="str">
        <f>IF(フィニッシュ後入力!DR222&lt;&gt;"",フィニッシュ後入力!DR222,"")</f>
        <v/>
      </c>
      <c r="DS222" s="77" t="str">
        <f>IF(フィニッシュ後入力!DS222&lt;&gt;"",フィニッシュ後入力!DS222,"")</f>
        <v/>
      </c>
      <c r="DT222" s="77" t="str">
        <f>IF(フィニッシュ後入力!DT222&lt;&gt;"",フィニッシュ後入力!DT222,"")</f>
        <v/>
      </c>
      <c r="DU222" s="77" t="str">
        <f>IF(フィニッシュ後入力!DU222&lt;&gt;"",フィニッシュ後入力!DU222,"")</f>
        <v/>
      </c>
      <c r="DV222" s="77" t="str">
        <f>IF(フィニッシュ後入力!DV222&lt;&gt;"",フィニッシュ後入力!DV222,"")</f>
        <v/>
      </c>
      <c r="DW222" s="77" t="str">
        <f>IF(フィニッシュ後入力!DW222&lt;&gt;"",フィニッシュ後入力!DW222,"")</f>
        <v/>
      </c>
      <c r="DX222" s="77" t="str">
        <f>IF(フィニッシュ後入力!DX222&lt;&gt;"",フィニッシュ後入力!DX222,"")</f>
        <v/>
      </c>
      <c r="DY222" s="77" t="str">
        <f>IF(フィニッシュ後入力!DY222&lt;&gt;"",フィニッシュ後入力!DY222,"")</f>
        <v/>
      </c>
      <c r="DZ222" s="77" t="str">
        <f>IF(フィニッシュ後入力!DZ222&lt;&gt;"",フィニッシュ後入力!DZ222,"")</f>
        <v/>
      </c>
      <c r="EA222" s="77" t="str">
        <f>IF(フィニッシュ後入力!EA222&lt;&gt;"",フィニッシュ後入力!EA222,"")</f>
        <v/>
      </c>
      <c r="EB222" s="77" t="str">
        <f>IF(フィニッシュ後入力!EB222&lt;&gt;"",フィニッシュ後入力!EB222,"")</f>
        <v/>
      </c>
      <c r="EC222" s="77" t="str">
        <f>IF(フィニッシュ後入力!EC222&lt;&gt;"",フィニッシュ後入力!EC222,"")</f>
        <v/>
      </c>
      <c r="ED222" s="77" t="str">
        <f>IF(フィニッシュ後入力!ED222&lt;&gt;"",フィニッシュ後入力!ED222,"")</f>
        <v/>
      </c>
      <c r="EE222" s="77" t="str">
        <f>IF(フィニッシュ後入力!EE222&lt;&gt;"",フィニッシュ後入力!EE222,"")</f>
        <v/>
      </c>
      <c r="EF222" s="77" t="str">
        <f>IF(フィニッシュ後入力!EF222&lt;&gt;"",フィニッシュ後入力!EF222,"")</f>
        <v/>
      </c>
      <c r="EG222" s="77" t="str">
        <f>IF(フィニッシュ後入力!EG222&lt;&gt;"",フィニッシュ後入力!EG222,"")</f>
        <v/>
      </c>
      <c r="EH222" s="77" t="str">
        <f>IF(フィニッシュ後入力!EH222&lt;&gt;"",フィニッシュ後入力!EH222,"")</f>
        <v/>
      </c>
      <c r="EI222" s="77" t="str">
        <f>IF(フィニッシュ後入力!EI222&lt;&gt;"",フィニッシュ後入力!EI222,"")</f>
        <v/>
      </c>
      <c r="EJ222" s="77" t="str">
        <f>IF(フィニッシュ後入力!EJ222&lt;&gt;"",フィニッシュ後入力!EJ222,"")</f>
        <v/>
      </c>
      <c r="EK222" s="77" t="str">
        <f>IF(フィニッシュ後入力!EK222&lt;&gt;"",フィニッシュ後入力!EK222,"")</f>
        <v/>
      </c>
      <c r="EL222" s="77" t="str">
        <f>IF(フィニッシュ後入力!EL222&lt;&gt;"",フィニッシュ後入力!EL222,"")</f>
        <v/>
      </c>
      <c r="EM222" s="77" t="str">
        <f>IF(フィニッシュ後入力!EM222&lt;&gt;"",フィニッシュ後入力!EM222,"")</f>
        <v/>
      </c>
      <c r="EN222" s="77" t="str">
        <f>IF(フィニッシュ後入力!EN222&lt;&gt;"",フィニッシュ後入力!EN222,"")</f>
        <v/>
      </c>
      <c r="EO222" s="77" t="str">
        <f>IF(フィニッシュ後入力!EO222&lt;&gt;"",フィニッシュ後入力!EO222,"")</f>
        <v/>
      </c>
      <c r="EP222" s="77" t="str">
        <f>IF(フィニッシュ後入力!EP222&lt;&gt;"",フィニッシュ後入力!EP222,"")</f>
        <v/>
      </c>
      <c r="EQ222" s="77" t="str">
        <f>IF(フィニッシュ後入力!EQ222&lt;&gt;"",フィニッシュ後入力!EQ222,"")</f>
        <v/>
      </c>
      <c r="ER222" s="77" t="str">
        <f>IF(フィニッシュ後入力!ER222&lt;&gt;"",フィニッシュ後入力!ER222,"")</f>
        <v/>
      </c>
      <c r="ES222" s="77" t="str">
        <f>IF(フィニッシュ後入力!ES222&lt;&gt;"",フィニッシュ後入力!ES222,"")</f>
        <v/>
      </c>
      <c r="ET222" s="77" t="str">
        <f>IF(フィニッシュ後入力!ET222&lt;&gt;"",フィニッシュ後入力!ET222,"")</f>
        <v/>
      </c>
      <c r="EU222" s="77" t="str">
        <f>IF(フィニッシュ後入力!EU222&lt;&gt;"",フィニッシュ後入力!EU222,"")</f>
        <v/>
      </c>
      <c r="EV222" s="77" t="str">
        <f>IF(フィニッシュ後入力!EV222&lt;&gt;"",フィニッシュ後入力!EV222,"")</f>
        <v/>
      </c>
      <c r="EW222" s="77" t="str">
        <f>IF(フィニッシュ後入力!EW222&lt;&gt;"",フィニッシュ後入力!EW222,"")</f>
        <v/>
      </c>
      <c r="EX222" s="77" t="str">
        <f>IF(フィニッシュ後入力!EX222&lt;&gt;"",フィニッシュ後入力!EX222,"")</f>
        <v/>
      </c>
      <c r="EY222" s="77" t="str">
        <f>IF(フィニッシュ後入力!EY222&lt;&gt;"",フィニッシュ後入力!EY222,"")</f>
        <v/>
      </c>
      <c r="EZ222" s="77" t="str">
        <f>IF(フィニッシュ後入力!EZ222&lt;&gt;"",フィニッシュ後入力!EZ222,"")</f>
        <v/>
      </c>
      <c r="FA222" s="77" t="e">
        <f ca="1">INDIRECT(CONCATENATE("フィニッシュ後入力!R",簡易速報!$F222+100,"C",COLUMN()),FALSE)</f>
        <v>#N/A</v>
      </c>
      <c r="FB222" s="77" t="e">
        <f ca="1">INDIRECT(CONCATENATE("フィニッシュ後入力!R",簡易速報!$F222+100,"C",COLUMN()),FALSE)</f>
        <v>#N/A</v>
      </c>
      <c r="FC222" s="74" t="e">
        <f ca="1">(INDIRECT(CONCATENATE("フィニッシュ後入力!R",簡易速報!$F222+100,"C",COLUMN()),FALSE)+INDIRECT(CONCATENATE("フィニッシュ後入力!R",簡易速報!$F222+100,"C",COLUMN()+1),FALSE))/2</f>
        <v>#N/A</v>
      </c>
      <c r="FD222" s="74"/>
      <c r="FE222" s="74"/>
      <c r="FF222" s="74"/>
      <c r="FG222" s="77" t="e">
        <f ca="1">INDIRECT(CONCATENATE("フィニッシュ後入力!R",簡易速報!$F222+100,"C",COLUMN()),FALSE)</f>
        <v>#N/A</v>
      </c>
      <c r="FH222" s="77" t="e">
        <f ca="1">INDIRECT(CONCATENATE("フィニッシュ後入力!R",簡易速報!$F222+100,"C",COLUMN()),FALSE)</f>
        <v>#N/A</v>
      </c>
      <c r="FI222" s="74" t="e">
        <f ca="1">(INDIRECT(CONCATENATE("フィニッシュ後入力!R",簡易速報!$F222+100,"C",COLUMN()),FALSE)+INDIRECT(CONCATENATE("フィニッシュ後入力!R",簡易速報!$F222+100,"C",COLUMN()+1),FALSE))/2</f>
        <v>#N/A</v>
      </c>
      <c r="FJ222" s="74"/>
      <c r="FK222" s="74"/>
      <c r="FL222" s="74"/>
      <c r="FM222" s="77" t="e">
        <f ca="1">INDIRECT(CONCATENATE("フィニッシュ後入力!R",簡易速報!$F222+100,"C",COLUMN()),FALSE)</f>
        <v>#N/A</v>
      </c>
      <c r="FN222" s="77" t="e">
        <f ca="1">INDIRECT(CONCATENATE("フィニッシュ後入力!R",簡易速報!$F222+100,"C",COLUMN()),FALSE)</f>
        <v>#N/A</v>
      </c>
      <c r="FO222" s="74" t="e">
        <f ca="1">(INDIRECT(CONCATENATE("フィニッシュ後入力!R",簡易速報!$F222+100,"C",COLUMN()),FALSE)+INDIRECT(CONCATENATE("フィニッシュ後入力!R",簡易速報!$F222+100,"C",COLUMN()+1),FALSE))/2</f>
        <v>#N/A</v>
      </c>
      <c r="FP222" s="60"/>
      <c r="FQ222" s="60"/>
      <c r="FR222" s="60"/>
      <c r="FS222" s="60"/>
      <c r="FT222" s="60"/>
      <c r="FU222" s="60"/>
      <c r="FV222" s="60"/>
      <c r="FW222" s="60"/>
      <c r="FX222" s="60"/>
      <c r="FY222" s="60"/>
      <c r="FZ222" s="60"/>
      <c r="GA222" s="60"/>
      <c r="GB222" s="60"/>
      <c r="GC222" s="60"/>
      <c r="GD222" s="74" t="e">
        <f ca="1">INDIRECT("フィニッシュ後入力!G"&amp;簡易速報!$F222+100)</f>
        <v>#N/A</v>
      </c>
    </row>
    <row r="223" spans="1:186">
      <c r="A223" s="74" t="e">
        <f ca="1">簡易速報!O223</f>
        <v>#N/A</v>
      </c>
      <c r="B223" s="74" t="e">
        <f ca="1">簡易速報!P223</f>
        <v>#N/A</v>
      </c>
      <c r="C223" s="74" t="e">
        <f ca="1">簡易速報!Q223</f>
        <v>#N/A</v>
      </c>
      <c r="D223" s="74" t="e">
        <f ca="1">簡易速報!R223</f>
        <v>#N/A</v>
      </c>
      <c r="E223" s="147" t="e">
        <f ca="1">簡易速報!T223</f>
        <v>#N/A</v>
      </c>
      <c r="F223" s="74" t="e">
        <f ca="1">簡易速報!S223</f>
        <v>#N/A</v>
      </c>
      <c r="G223" s="74" t="e">
        <f ca="1">簡易速報!U223</f>
        <v>#N/A</v>
      </c>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c r="AP223" s="74"/>
      <c r="AQ223" s="74"/>
      <c r="AR223" s="74"/>
      <c r="AS223" s="74"/>
      <c r="AT223" s="74"/>
      <c r="AU223" s="74"/>
      <c r="AV223" s="74"/>
      <c r="AW223" s="74"/>
      <c r="AX223" s="74"/>
      <c r="AY223" s="74"/>
      <c r="AZ223" s="74"/>
      <c r="BA223" s="77" t="e">
        <f ca="1">INDIRECT(CONCATENATE("フィニッシュ後入力!R",簡易速報!$F223+100,"C",COLUMN()),FALSE)</f>
        <v>#N/A</v>
      </c>
      <c r="BB223" s="77" t="e">
        <f ca="1">INDIRECT(CONCATENATE("フィニッシュ後入力!R",簡易速報!$F223+100,"C",COLUMN()),FALSE)</f>
        <v>#N/A</v>
      </c>
      <c r="BC223" s="77" t="e">
        <f ca="1">INDIRECT(CONCATENATE("フィニッシュ後入力!R",簡易速報!$F223+100,"C",COLUMN()),FALSE)</f>
        <v>#N/A</v>
      </c>
      <c r="BD223" s="77" t="e">
        <f ca="1">INDIRECT(CONCATENATE("フィニッシュ後入力!R",簡易速報!$F223+100,"C",COLUMN()),FALSE)</f>
        <v>#N/A</v>
      </c>
      <c r="BE223" s="77" t="e">
        <f ca="1">INDIRECT(CONCATENATE("フィニッシュ後入力!R",簡易速報!$F223+100,"C",COLUMN()),FALSE)</f>
        <v>#N/A</v>
      </c>
      <c r="BF223" s="77" t="e">
        <f ca="1">INDIRECT(CONCATENATE("フィニッシュ後入力!R",簡易速報!$F223+100,"C",COLUMN()),FALSE)</f>
        <v>#N/A</v>
      </c>
      <c r="BG223" s="77" t="e">
        <f ca="1">INDIRECT(CONCATENATE("フィニッシュ後入力!R",簡易速報!$F223+100,"C",COLUMN()),FALSE)</f>
        <v>#N/A</v>
      </c>
      <c r="BH223" s="77" t="e">
        <f ca="1">INDIRECT(CONCATENATE("フィニッシュ後入力!R",簡易速報!$F223+100,"C",COLUMN()),FALSE)</f>
        <v>#N/A</v>
      </c>
      <c r="BI223" s="77" t="e">
        <f ca="1">INDIRECT(CONCATENATE("フィニッシュ後入力!R",簡易速報!$F223+100,"C",COLUMN()),FALSE)</f>
        <v>#N/A</v>
      </c>
      <c r="BJ223" s="77" t="e">
        <f ca="1">INDIRECT(CONCATENATE("フィニッシュ後入力!R",簡易速報!$F223+100,"C",COLUMN()),FALSE)</f>
        <v>#N/A</v>
      </c>
      <c r="BK223" s="77" t="e">
        <f ca="1">INDIRECT(CONCATENATE("フィニッシュ後入力!R",簡易速報!$F223+100,"C",COLUMN()),FALSE)</f>
        <v>#N/A</v>
      </c>
      <c r="BL223" s="77" t="e">
        <f ca="1">INDIRECT(CONCATENATE("フィニッシュ後入力!R",簡易速報!$F223+100,"C",COLUMN()),FALSE)</f>
        <v>#N/A</v>
      </c>
      <c r="BM223" s="77" t="e">
        <f ca="1">INDIRECT(CONCATENATE("フィニッシュ後入力!R",簡易速報!$F223+100,"C",COLUMN()),FALSE)</f>
        <v>#N/A</v>
      </c>
      <c r="BN223" s="77" t="e">
        <f ca="1">INDIRECT(CONCATENATE("フィニッシュ後入力!R",簡易速報!$F223+100,"C",COLUMN()),FALSE)</f>
        <v>#N/A</v>
      </c>
      <c r="BO223" s="77" t="e">
        <f ca="1">INDIRECT(CONCATENATE("フィニッシュ後入力!R",簡易速報!$F223+100,"C",COLUMN()),FALSE)</f>
        <v>#N/A</v>
      </c>
      <c r="BP223" s="77" t="e">
        <f ca="1">INDIRECT(CONCATENATE("フィニッシュ後入力!R",簡易速報!$F223+100,"C",COLUMN()),FALSE)</f>
        <v>#N/A</v>
      </c>
      <c r="BQ223" s="77" t="e">
        <f ca="1">INDIRECT(CONCATENATE("フィニッシュ後入力!R",簡易速報!$F223+100,"C",COLUMN()),FALSE)</f>
        <v>#N/A</v>
      </c>
      <c r="BR223" s="77" t="e">
        <f ca="1">INDIRECT(CONCATENATE("フィニッシュ後入力!R",簡易速報!$F223+100,"C",COLUMN()),FALSE)</f>
        <v>#N/A</v>
      </c>
      <c r="BS223" s="77" t="e">
        <f ca="1">INDIRECT(CONCATENATE("フィニッシュ後入力!R",簡易速報!$F223+100,"C",COLUMN()),FALSE)</f>
        <v>#N/A</v>
      </c>
      <c r="BT223" s="77" t="e">
        <f ca="1">INDIRECT(CONCATENATE("フィニッシュ後入力!R",簡易速報!$F223+100,"C",COLUMN()),FALSE)</f>
        <v>#N/A</v>
      </c>
      <c r="BU223" s="77" t="e">
        <f ca="1">INDIRECT(CONCATENATE("フィニッシュ後入力!R",簡易速報!$F223+100,"C",COLUMN()),FALSE)</f>
        <v>#N/A</v>
      </c>
      <c r="BV223" s="77" t="e">
        <f ca="1">INDIRECT(CONCATENATE("フィニッシュ後入力!R",簡易速報!$F223+100,"C",COLUMN()),FALSE)</f>
        <v>#N/A</v>
      </c>
      <c r="BW223" s="77" t="e">
        <f ca="1">INDIRECT(CONCATENATE("フィニッシュ後入力!R",簡易速報!$F223+100,"C",COLUMN()),FALSE)</f>
        <v>#N/A</v>
      </c>
      <c r="BX223" s="77" t="e">
        <f ca="1">INDIRECT(CONCATENATE("フィニッシュ後入力!R",簡易速報!$F223+100,"C",COLUMN()),FALSE)</f>
        <v>#N/A</v>
      </c>
      <c r="BY223" s="77" t="e">
        <f ca="1">INDIRECT(CONCATENATE("フィニッシュ後入力!R",簡易速報!$F223+100,"C",COLUMN()),FALSE)</f>
        <v>#N/A</v>
      </c>
      <c r="BZ223" s="77" t="e">
        <f ca="1">INDIRECT(CONCATENATE("フィニッシュ後入力!R",簡易速報!$F223+100,"C",COLUMN()),FALSE)</f>
        <v>#N/A</v>
      </c>
      <c r="CA223" s="77" t="e">
        <f ca="1">INDIRECT(CONCATENATE("フィニッシュ後入力!R",簡易速報!$F223+100,"C",COLUMN()),FALSE)</f>
        <v>#N/A</v>
      </c>
      <c r="CB223" s="77" t="e">
        <f ca="1">INDIRECT(CONCATENATE("フィニッシュ後入力!R",簡易速報!$F223+100,"C",COLUMN()),FALSE)</f>
        <v>#N/A</v>
      </c>
      <c r="CC223" s="77" t="e">
        <f ca="1">INDIRECT(CONCATENATE("フィニッシュ後入力!R",簡易速報!$F223+100,"C",COLUMN()),FALSE)</f>
        <v>#N/A</v>
      </c>
      <c r="CD223" s="77" t="e">
        <f ca="1">INDIRECT(CONCATENATE("フィニッシュ後入力!R",簡易速報!$F223+100,"C",COLUMN()),FALSE)</f>
        <v>#N/A</v>
      </c>
      <c r="CE223" s="77" t="str">
        <f>IF(フィニッシュ後入力!CE223&lt;&gt;"",フィニッシュ後入力!CE223,"")</f>
        <v/>
      </c>
      <c r="CF223" s="77" t="str">
        <f>IF(フィニッシュ後入力!CF223&lt;&gt;"",フィニッシュ後入力!CF223,"")</f>
        <v/>
      </c>
      <c r="CG223" s="77" t="str">
        <f>IF(フィニッシュ後入力!CG223&lt;&gt;"",フィニッシュ後入力!CG223,"")</f>
        <v/>
      </c>
      <c r="CH223" s="77" t="str">
        <f>IF(フィニッシュ後入力!CH223&lt;&gt;"",フィニッシュ後入力!CH223,"")</f>
        <v/>
      </c>
      <c r="CI223" s="77" t="str">
        <f>IF(フィニッシュ後入力!CI223&lt;&gt;"",フィニッシュ後入力!CI223,"")</f>
        <v/>
      </c>
      <c r="CJ223" s="77" t="str">
        <f>IF(フィニッシュ後入力!CJ223&lt;&gt;"",フィニッシュ後入力!CJ223,"")</f>
        <v/>
      </c>
      <c r="CK223" s="77" t="str">
        <f>IF(フィニッシュ後入力!CK223&lt;&gt;"",フィニッシュ後入力!CK223,"")</f>
        <v/>
      </c>
      <c r="CL223" s="77" t="str">
        <f>IF(フィニッシュ後入力!CL223&lt;&gt;"",フィニッシュ後入力!CL223,"")</f>
        <v/>
      </c>
      <c r="CM223" s="77" t="str">
        <f>IF(フィニッシュ後入力!CM223&lt;&gt;"",フィニッシュ後入力!CM223,"")</f>
        <v/>
      </c>
      <c r="CN223" s="77" t="str">
        <f>IF(フィニッシュ後入力!CN223&lt;&gt;"",フィニッシュ後入力!CN223,"")</f>
        <v/>
      </c>
      <c r="CO223" s="77" t="str">
        <f>IF(フィニッシュ後入力!CO223&lt;&gt;"",フィニッシュ後入力!CO223,"")</f>
        <v/>
      </c>
      <c r="CP223" s="77" t="str">
        <f>IF(フィニッシュ後入力!CP223&lt;&gt;"",フィニッシュ後入力!CP223,"")</f>
        <v/>
      </c>
      <c r="CQ223" s="77" t="str">
        <f>IF(フィニッシュ後入力!CQ223&lt;&gt;"",フィニッシュ後入力!CQ223,"")</f>
        <v/>
      </c>
      <c r="CR223" s="77" t="str">
        <f>IF(フィニッシュ後入力!CR223&lt;&gt;"",フィニッシュ後入力!CR223,"")</f>
        <v/>
      </c>
      <c r="CS223" s="77" t="str">
        <f>IF(フィニッシュ後入力!CS223&lt;&gt;"",フィニッシュ後入力!CS223,"")</f>
        <v/>
      </c>
      <c r="CT223" s="77" t="str">
        <f>IF(フィニッシュ後入力!CT223&lt;&gt;"",フィニッシュ後入力!CT223,"")</f>
        <v/>
      </c>
      <c r="CU223" s="77" t="str">
        <f>IF(フィニッシュ後入力!CU223&lt;&gt;"",フィニッシュ後入力!CU223,"")</f>
        <v/>
      </c>
      <c r="CV223" s="77" t="str">
        <f>IF(フィニッシュ後入力!CV223&lt;&gt;"",フィニッシュ後入力!CV223,"")</f>
        <v/>
      </c>
      <c r="CW223" s="77" t="str">
        <f>IF(フィニッシュ後入力!CW223&lt;&gt;"",フィニッシュ後入力!CW223,"")</f>
        <v/>
      </c>
      <c r="CX223" s="77" t="str">
        <f>IF(フィニッシュ後入力!CX223&lt;&gt;"",フィニッシュ後入力!CX223,"")</f>
        <v/>
      </c>
      <c r="CY223" s="77" t="str">
        <f>IF(フィニッシュ後入力!CY223&lt;&gt;"",フィニッシュ後入力!CY223,"")</f>
        <v/>
      </c>
      <c r="CZ223" s="77" t="str">
        <f>IF(フィニッシュ後入力!CZ223&lt;&gt;"",フィニッシュ後入力!CZ223,"")</f>
        <v/>
      </c>
      <c r="DA223" s="77" t="str">
        <f>IF(フィニッシュ後入力!DA223&lt;&gt;"",フィニッシュ後入力!DA223,"")</f>
        <v/>
      </c>
      <c r="DB223" s="77" t="str">
        <f>IF(フィニッシュ後入力!DB223&lt;&gt;"",フィニッシュ後入力!DB223,"")</f>
        <v/>
      </c>
      <c r="DC223" s="77" t="str">
        <f>IF(フィニッシュ後入力!DC223&lt;&gt;"",フィニッシュ後入力!DC223,"")</f>
        <v/>
      </c>
      <c r="DD223" s="77" t="str">
        <f>IF(フィニッシュ後入力!DD223&lt;&gt;"",フィニッシュ後入力!DD223,"")</f>
        <v/>
      </c>
      <c r="DE223" s="77" t="str">
        <f>IF(フィニッシュ後入力!DE223&lt;&gt;"",フィニッシュ後入力!DE223,"")</f>
        <v/>
      </c>
      <c r="DF223" s="77" t="str">
        <f>IF(フィニッシュ後入力!DF223&lt;&gt;"",フィニッシュ後入力!DF223,"")</f>
        <v/>
      </c>
      <c r="DG223" s="77" t="str">
        <f>IF(フィニッシュ後入力!DG223&lt;&gt;"",フィニッシュ後入力!DG223,"")</f>
        <v/>
      </c>
      <c r="DH223" s="77" t="str">
        <f>IF(フィニッシュ後入力!DH223&lt;&gt;"",フィニッシュ後入力!DH223,"")</f>
        <v/>
      </c>
      <c r="DI223" s="77" t="str">
        <f>IF(フィニッシュ後入力!DI223&lt;&gt;"",フィニッシュ後入力!DI223,"")</f>
        <v/>
      </c>
      <c r="DJ223" s="77" t="str">
        <f>IF(フィニッシュ後入力!DJ223&lt;&gt;"",フィニッシュ後入力!DJ223,"")</f>
        <v/>
      </c>
      <c r="DK223" s="77" t="str">
        <f>IF(フィニッシュ後入力!DK223&lt;&gt;"",フィニッシュ後入力!DK223,"")</f>
        <v/>
      </c>
      <c r="DL223" s="77" t="str">
        <f>IF(フィニッシュ後入力!DL223&lt;&gt;"",フィニッシュ後入力!DL223,"")</f>
        <v/>
      </c>
      <c r="DM223" s="77" t="str">
        <f>IF(フィニッシュ後入力!DM223&lt;&gt;"",フィニッシュ後入力!DM223,"")</f>
        <v/>
      </c>
      <c r="DN223" s="77" t="str">
        <f>IF(フィニッシュ後入力!DN223&lt;&gt;"",フィニッシュ後入力!DN223,"")</f>
        <v/>
      </c>
      <c r="DO223" s="77" t="str">
        <f>IF(フィニッシュ後入力!DO223&lt;&gt;"",フィニッシュ後入力!DO223,"")</f>
        <v/>
      </c>
      <c r="DP223" s="77" t="str">
        <f>IF(フィニッシュ後入力!DP223&lt;&gt;"",フィニッシュ後入力!DP223,"")</f>
        <v/>
      </c>
      <c r="DQ223" s="77" t="str">
        <f>IF(フィニッシュ後入力!DQ223&lt;&gt;"",フィニッシュ後入力!DQ223,"")</f>
        <v/>
      </c>
      <c r="DR223" s="77" t="str">
        <f>IF(フィニッシュ後入力!DR223&lt;&gt;"",フィニッシュ後入力!DR223,"")</f>
        <v/>
      </c>
      <c r="DS223" s="77" t="str">
        <f>IF(フィニッシュ後入力!DS223&lt;&gt;"",フィニッシュ後入力!DS223,"")</f>
        <v/>
      </c>
      <c r="DT223" s="77" t="str">
        <f>IF(フィニッシュ後入力!DT223&lt;&gt;"",フィニッシュ後入力!DT223,"")</f>
        <v/>
      </c>
      <c r="DU223" s="77" t="str">
        <f>IF(フィニッシュ後入力!DU223&lt;&gt;"",フィニッシュ後入力!DU223,"")</f>
        <v/>
      </c>
      <c r="DV223" s="77" t="str">
        <f>IF(フィニッシュ後入力!DV223&lt;&gt;"",フィニッシュ後入力!DV223,"")</f>
        <v/>
      </c>
      <c r="DW223" s="77" t="str">
        <f>IF(フィニッシュ後入力!DW223&lt;&gt;"",フィニッシュ後入力!DW223,"")</f>
        <v/>
      </c>
      <c r="DX223" s="77" t="str">
        <f>IF(フィニッシュ後入力!DX223&lt;&gt;"",フィニッシュ後入力!DX223,"")</f>
        <v/>
      </c>
      <c r="DY223" s="77" t="str">
        <f>IF(フィニッシュ後入力!DY223&lt;&gt;"",フィニッシュ後入力!DY223,"")</f>
        <v/>
      </c>
      <c r="DZ223" s="77" t="str">
        <f>IF(フィニッシュ後入力!DZ223&lt;&gt;"",フィニッシュ後入力!DZ223,"")</f>
        <v/>
      </c>
      <c r="EA223" s="77" t="str">
        <f>IF(フィニッシュ後入力!EA223&lt;&gt;"",フィニッシュ後入力!EA223,"")</f>
        <v/>
      </c>
      <c r="EB223" s="77" t="str">
        <f>IF(フィニッシュ後入力!EB223&lt;&gt;"",フィニッシュ後入力!EB223,"")</f>
        <v/>
      </c>
      <c r="EC223" s="77" t="str">
        <f>IF(フィニッシュ後入力!EC223&lt;&gt;"",フィニッシュ後入力!EC223,"")</f>
        <v/>
      </c>
      <c r="ED223" s="77" t="str">
        <f>IF(フィニッシュ後入力!ED223&lt;&gt;"",フィニッシュ後入力!ED223,"")</f>
        <v/>
      </c>
      <c r="EE223" s="77" t="str">
        <f>IF(フィニッシュ後入力!EE223&lt;&gt;"",フィニッシュ後入力!EE223,"")</f>
        <v/>
      </c>
      <c r="EF223" s="77" t="str">
        <f>IF(フィニッシュ後入力!EF223&lt;&gt;"",フィニッシュ後入力!EF223,"")</f>
        <v/>
      </c>
      <c r="EG223" s="77" t="str">
        <f>IF(フィニッシュ後入力!EG223&lt;&gt;"",フィニッシュ後入力!EG223,"")</f>
        <v/>
      </c>
      <c r="EH223" s="77" t="str">
        <f>IF(フィニッシュ後入力!EH223&lt;&gt;"",フィニッシュ後入力!EH223,"")</f>
        <v/>
      </c>
      <c r="EI223" s="77" t="str">
        <f>IF(フィニッシュ後入力!EI223&lt;&gt;"",フィニッシュ後入力!EI223,"")</f>
        <v/>
      </c>
      <c r="EJ223" s="77" t="str">
        <f>IF(フィニッシュ後入力!EJ223&lt;&gt;"",フィニッシュ後入力!EJ223,"")</f>
        <v/>
      </c>
      <c r="EK223" s="77" t="str">
        <f>IF(フィニッシュ後入力!EK223&lt;&gt;"",フィニッシュ後入力!EK223,"")</f>
        <v/>
      </c>
      <c r="EL223" s="77" t="str">
        <f>IF(フィニッシュ後入力!EL223&lt;&gt;"",フィニッシュ後入力!EL223,"")</f>
        <v/>
      </c>
      <c r="EM223" s="77" t="str">
        <f>IF(フィニッシュ後入力!EM223&lt;&gt;"",フィニッシュ後入力!EM223,"")</f>
        <v/>
      </c>
      <c r="EN223" s="77" t="str">
        <f>IF(フィニッシュ後入力!EN223&lt;&gt;"",フィニッシュ後入力!EN223,"")</f>
        <v/>
      </c>
      <c r="EO223" s="77" t="str">
        <f>IF(フィニッシュ後入力!EO223&lt;&gt;"",フィニッシュ後入力!EO223,"")</f>
        <v/>
      </c>
      <c r="EP223" s="77" t="str">
        <f>IF(フィニッシュ後入力!EP223&lt;&gt;"",フィニッシュ後入力!EP223,"")</f>
        <v/>
      </c>
      <c r="EQ223" s="77" t="str">
        <f>IF(フィニッシュ後入力!EQ223&lt;&gt;"",フィニッシュ後入力!EQ223,"")</f>
        <v/>
      </c>
      <c r="ER223" s="77" t="str">
        <f>IF(フィニッシュ後入力!ER223&lt;&gt;"",フィニッシュ後入力!ER223,"")</f>
        <v/>
      </c>
      <c r="ES223" s="77" t="str">
        <f>IF(フィニッシュ後入力!ES223&lt;&gt;"",フィニッシュ後入力!ES223,"")</f>
        <v/>
      </c>
      <c r="ET223" s="77" t="str">
        <f>IF(フィニッシュ後入力!ET223&lt;&gt;"",フィニッシュ後入力!ET223,"")</f>
        <v/>
      </c>
      <c r="EU223" s="77" t="str">
        <f>IF(フィニッシュ後入力!EU223&lt;&gt;"",フィニッシュ後入力!EU223,"")</f>
        <v/>
      </c>
      <c r="EV223" s="77" t="str">
        <f>IF(フィニッシュ後入力!EV223&lt;&gt;"",フィニッシュ後入力!EV223,"")</f>
        <v/>
      </c>
      <c r="EW223" s="77" t="str">
        <f>IF(フィニッシュ後入力!EW223&lt;&gt;"",フィニッシュ後入力!EW223,"")</f>
        <v/>
      </c>
      <c r="EX223" s="77" t="str">
        <f>IF(フィニッシュ後入力!EX223&lt;&gt;"",フィニッシュ後入力!EX223,"")</f>
        <v/>
      </c>
      <c r="EY223" s="77" t="str">
        <f>IF(フィニッシュ後入力!EY223&lt;&gt;"",フィニッシュ後入力!EY223,"")</f>
        <v/>
      </c>
      <c r="EZ223" s="77" t="str">
        <f>IF(フィニッシュ後入力!EZ223&lt;&gt;"",フィニッシュ後入力!EZ223,"")</f>
        <v/>
      </c>
      <c r="FA223" s="77" t="e">
        <f ca="1">INDIRECT(CONCATENATE("フィニッシュ後入力!R",簡易速報!$F223+100,"C",COLUMN()),FALSE)</f>
        <v>#N/A</v>
      </c>
      <c r="FB223" s="77" t="e">
        <f ca="1">INDIRECT(CONCATENATE("フィニッシュ後入力!R",簡易速報!$F223+100,"C",COLUMN()),FALSE)</f>
        <v>#N/A</v>
      </c>
      <c r="FC223" s="74" t="e">
        <f ca="1">(INDIRECT(CONCATENATE("フィニッシュ後入力!R",簡易速報!$F223+100,"C",COLUMN()),FALSE)+INDIRECT(CONCATENATE("フィニッシュ後入力!R",簡易速報!$F223+100,"C",COLUMN()+1),FALSE))/2</f>
        <v>#N/A</v>
      </c>
      <c r="FD223" s="74"/>
      <c r="FE223" s="74"/>
      <c r="FF223" s="74"/>
      <c r="FG223" s="77" t="e">
        <f ca="1">INDIRECT(CONCATENATE("フィニッシュ後入力!R",簡易速報!$F223+100,"C",COLUMN()),FALSE)</f>
        <v>#N/A</v>
      </c>
      <c r="FH223" s="77" t="e">
        <f ca="1">INDIRECT(CONCATENATE("フィニッシュ後入力!R",簡易速報!$F223+100,"C",COLUMN()),FALSE)</f>
        <v>#N/A</v>
      </c>
      <c r="FI223" s="74" t="e">
        <f ca="1">(INDIRECT(CONCATENATE("フィニッシュ後入力!R",簡易速報!$F223+100,"C",COLUMN()),FALSE)+INDIRECT(CONCATENATE("フィニッシュ後入力!R",簡易速報!$F223+100,"C",COLUMN()+1),FALSE))/2</f>
        <v>#N/A</v>
      </c>
      <c r="FJ223" s="74"/>
      <c r="FK223" s="74"/>
      <c r="FL223" s="74"/>
      <c r="FM223" s="77" t="e">
        <f ca="1">INDIRECT(CONCATENATE("フィニッシュ後入力!R",簡易速報!$F223+100,"C",COLUMN()),FALSE)</f>
        <v>#N/A</v>
      </c>
      <c r="FN223" s="77" t="e">
        <f ca="1">INDIRECT(CONCATENATE("フィニッシュ後入力!R",簡易速報!$F223+100,"C",COLUMN()),FALSE)</f>
        <v>#N/A</v>
      </c>
      <c r="FO223" s="74" t="e">
        <f ca="1">(INDIRECT(CONCATENATE("フィニッシュ後入力!R",簡易速報!$F223+100,"C",COLUMN()),FALSE)+INDIRECT(CONCATENATE("フィニッシュ後入力!R",簡易速報!$F223+100,"C",COLUMN()+1),FALSE))/2</f>
        <v>#N/A</v>
      </c>
      <c r="FP223" s="60"/>
      <c r="FQ223" s="60"/>
      <c r="FR223" s="60"/>
      <c r="FS223" s="60"/>
      <c r="FT223" s="60"/>
      <c r="FU223" s="60"/>
      <c r="FV223" s="60"/>
      <c r="FW223" s="60"/>
      <c r="FX223" s="60"/>
      <c r="FY223" s="60"/>
      <c r="FZ223" s="60"/>
      <c r="GA223" s="60"/>
      <c r="GB223" s="60"/>
      <c r="GC223" s="60"/>
      <c r="GD223" s="74" t="e">
        <f ca="1">INDIRECT("フィニッシュ後入力!G"&amp;簡易速報!$F223+100)</f>
        <v>#N/A</v>
      </c>
    </row>
    <row r="224" spans="1:186">
      <c r="A224" s="74" t="e">
        <f ca="1">簡易速報!O224</f>
        <v>#N/A</v>
      </c>
      <c r="B224" s="74" t="e">
        <f ca="1">簡易速報!P224</f>
        <v>#N/A</v>
      </c>
      <c r="C224" s="74" t="e">
        <f ca="1">簡易速報!Q224</f>
        <v>#N/A</v>
      </c>
      <c r="D224" s="74" t="e">
        <f ca="1">簡易速報!R224</f>
        <v>#N/A</v>
      </c>
      <c r="E224" s="147" t="e">
        <f ca="1">簡易速報!T224</f>
        <v>#N/A</v>
      </c>
      <c r="F224" s="74" t="e">
        <f ca="1">簡易速報!S224</f>
        <v>#N/A</v>
      </c>
      <c r="G224" s="74" t="e">
        <f ca="1">簡易速報!U224</f>
        <v>#N/A</v>
      </c>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c r="AP224" s="74"/>
      <c r="AQ224" s="74"/>
      <c r="AR224" s="74"/>
      <c r="AS224" s="74"/>
      <c r="AT224" s="74"/>
      <c r="AU224" s="74"/>
      <c r="AV224" s="74"/>
      <c r="AW224" s="74"/>
      <c r="AX224" s="74"/>
      <c r="AY224" s="74"/>
      <c r="AZ224" s="74"/>
      <c r="BA224" s="77" t="e">
        <f ca="1">INDIRECT(CONCATENATE("フィニッシュ後入力!R",簡易速報!$F224+100,"C",COLUMN()),FALSE)</f>
        <v>#N/A</v>
      </c>
      <c r="BB224" s="77" t="e">
        <f ca="1">INDIRECT(CONCATENATE("フィニッシュ後入力!R",簡易速報!$F224+100,"C",COLUMN()),FALSE)</f>
        <v>#N/A</v>
      </c>
      <c r="BC224" s="77" t="e">
        <f ca="1">INDIRECT(CONCATENATE("フィニッシュ後入力!R",簡易速報!$F224+100,"C",COLUMN()),FALSE)</f>
        <v>#N/A</v>
      </c>
      <c r="BD224" s="77" t="e">
        <f ca="1">INDIRECT(CONCATENATE("フィニッシュ後入力!R",簡易速報!$F224+100,"C",COLUMN()),FALSE)</f>
        <v>#N/A</v>
      </c>
      <c r="BE224" s="77" t="e">
        <f ca="1">INDIRECT(CONCATENATE("フィニッシュ後入力!R",簡易速報!$F224+100,"C",COLUMN()),FALSE)</f>
        <v>#N/A</v>
      </c>
      <c r="BF224" s="77" t="e">
        <f ca="1">INDIRECT(CONCATENATE("フィニッシュ後入力!R",簡易速報!$F224+100,"C",COLUMN()),FALSE)</f>
        <v>#N/A</v>
      </c>
      <c r="BG224" s="77" t="e">
        <f ca="1">INDIRECT(CONCATENATE("フィニッシュ後入力!R",簡易速報!$F224+100,"C",COLUMN()),FALSE)</f>
        <v>#N/A</v>
      </c>
      <c r="BH224" s="77" t="e">
        <f ca="1">INDIRECT(CONCATENATE("フィニッシュ後入力!R",簡易速報!$F224+100,"C",COLUMN()),FALSE)</f>
        <v>#N/A</v>
      </c>
      <c r="BI224" s="77" t="e">
        <f ca="1">INDIRECT(CONCATENATE("フィニッシュ後入力!R",簡易速報!$F224+100,"C",COLUMN()),FALSE)</f>
        <v>#N/A</v>
      </c>
      <c r="BJ224" s="77" t="e">
        <f ca="1">INDIRECT(CONCATENATE("フィニッシュ後入力!R",簡易速報!$F224+100,"C",COLUMN()),FALSE)</f>
        <v>#N/A</v>
      </c>
      <c r="BK224" s="77" t="e">
        <f ca="1">INDIRECT(CONCATENATE("フィニッシュ後入力!R",簡易速報!$F224+100,"C",COLUMN()),FALSE)</f>
        <v>#N/A</v>
      </c>
      <c r="BL224" s="77" t="e">
        <f ca="1">INDIRECT(CONCATENATE("フィニッシュ後入力!R",簡易速報!$F224+100,"C",COLUMN()),FALSE)</f>
        <v>#N/A</v>
      </c>
      <c r="BM224" s="77" t="e">
        <f ca="1">INDIRECT(CONCATENATE("フィニッシュ後入力!R",簡易速報!$F224+100,"C",COLUMN()),FALSE)</f>
        <v>#N/A</v>
      </c>
      <c r="BN224" s="77" t="e">
        <f ca="1">INDIRECT(CONCATENATE("フィニッシュ後入力!R",簡易速報!$F224+100,"C",COLUMN()),FALSE)</f>
        <v>#N/A</v>
      </c>
      <c r="BO224" s="77" t="e">
        <f ca="1">INDIRECT(CONCATENATE("フィニッシュ後入力!R",簡易速報!$F224+100,"C",COLUMN()),FALSE)</f>
        <v>#N/A</v>
      </c>
      <c r="BP224" s="77" t="e">
        <f ca="1">INDIRECT(CONCATENATE("フィニッシュ後入力!R",簡易速報!$F224+100,"C",COLUMN()),FALSE)</f>
        <v>#N/A</v>
      </c>
      <c r="BQ224" s="77" t="e">
        <f ca="1">INDIRECT(CONCATENATE("フィニッシュ後入力!R",簡易速報!$F224+100,"C",COLUMN()),FALSE)</f>
        <v>#N/A</v>
      </c>
      <c r="BR224" s="77" t="e">
        <f ca="1">INDIRECT(CONCATENATE("フィニッシュ後入力!R",簡易速報!$F224+100,"C",COLUMN()),FALSE)</f>
        <v>#N/A</v>
      </c>
      <c r="BS224" s="77" t="e">
        <f ca="1">INDIRECT(CONCATENATE("フィニッシュ後入力!R",簡易速報!$F224+100,"C",COLUMN()),FALSE)</f>
        <v>#N/A</v>
      </c>
      <c r="BT224" s="77" t="e">
        <f ca="1">INDIRECT(CONCATENATE("フィニッシュ後入力!R",簡易速報!$F224+100,"C",COLUMN()),FALSE)</f>
        <v>#N/A</v>
      </c>
      <c r="BU224" s="77" t="e">
        <f ca="1">INDIRECT(CONCATENATE("フィニッシュ後入力!R",簡易速報!$F224+100,"C",COLUMN()),FALSE)</f>
        <v>#N/A</v>
      </c>
      <c r="BV224" s="77" t="e">
        <f ca="1">INDIRECT(CONCATENATE("フィニッシュ後入力!R",簡易速報!$F224+100,"C",COLUMN()),FALSE)</f>
        <v>#N/A</v>
      </c>
      <c r="BW224" s="77" t="e">
        <f ca="1">INDIRECT(CONCATENATE("フィニッシュ後入力!R",簡易速報!$F224+100,"C",COLUMN()),FALSE)</f>
        <v>#N/A</v>
      </c>
      <c r="BX224" s="77" t="e">
        <f ca="1">INDIRECT(CONCATENATE("フィニッシュ後入力!R",簡易速報!$F224+100,"C",COLUMN()),FALSE)</f>
        <v>#N/A</v>
      </c>
      <c r="BY224" s="77" t="e">
        <f ca="1">INDIRECT(CONCATENATE("フィニッシュ後入力!R",簡易速報!$F224+100,"C",COLUMN()),FALSE)</f>
        <v>#N/A</v>
      </c>
      <c r="BZ224" s="77" t="e">
        <f ca="1">INDIRECT(CONCATENATE("フィニッシュ後入力!R",簡易速報!$F224+100,"C",COLUMN()),FALSE)</f>
        <v>#N/A</v>
      </c>
      <c r="CA224" s="77" t="e">
        <f ca="1">INDIRECT(CONCATENATE("フィニッシュ後入力!R",簡易速報!$F224+100,"C",COLUMN()),FALSE)</f>
        <v>#N/A</v>
      </c>
      <c r="CB224" s="77" t="e">
        <f ca="1">INDIRECT(CONCATENATE("フィニッシュ後入力!R",簡易速報!$F224+100,"C",COLUMN()),FALSE)</f>
        <v>#N/A</v>
      </c>
      <c r="CC224" s="77" t="e">
        <f ca="1">INDIRECT(CONCATENATE("フィニッシュ後入力!R",簡易速報!$F224+100,"C",COLUMN()),FALSE)</f>
        <v>#N/A</v>
      </c>
      <c r="CD224" s="77" t="e">
        <f ca="1">INDIRECT(CONCATENATE("フィニッシュ後入力!R",簡易速報!$F224+100,"C",COLUMN()),FALSE)</f>
        <v>#N/A</v>
      </c>
      <c r="CE224" s="77" t="str">
        <f>IF(フィニッシュ後入力!CE224&lt;&gt;"",フィニッシュ後入力!CE224,"")</f>
        <v/>
      </c>
      <c r="CF224" s="77" t="str">
        <f>IF(フィニッシュ後入力!CF224&lt;&gt;"",フィニッシュ後入力!CF224,"")</f>
        <v/>
      </c>
      <c r="CG224" s="77" t="str">
        <f>IF(フィニッシュ後入力!CG224&lt;&gt;"",フィニッシュ後入力!CG224,"")</f>
        <v/>
      </c>
      <c r="CH224" s="77" t="str">
        <f>IF(フィニッシュ後入力!CH224&lt;&gt;"",フィニッシュ後入力!CH224,"")</f>
        <v/>
      </c>
      <c r="CI224" s="77" t="str">
        <f>IF(フィニッシュ後入力!CI224&lt;&gt;"",フィニッシュ後入力!CI224,"")</f>
        <v/>
      </c>
      <c r="CJ224" s="77" t="str">
        <f>IF(フィニッシュ後入力!CJ224&lt;&gt;"",フィニッシュ後入力!CJ224,"")</f>
        <v/>
      </c>
      <c r="CK224" s="77" t="str">
        <f>IF(フィニッシュ後入力!CK224&lt;&gt;"",フィニッシュ後入力!CK224,"")</f>
        <v/>
      </c>
      <c r="CL224" s="77" t="str">
        <f>IF(フィニッシュ後入力!CL224&lt;&gt;"",フィニッシュ後入力!CL224,"")</f>
        <v/>
      </c>
      <c r="CM224" s="77" t="str">
        <f>IF(フィニッシュ後入力!CM224&lt;&gt;"",フィニッシュ後入力!CM224,"")</f>
        <v/>
      </c>
      <c r="CN224" s="77" t="str">
        <f>IF(フィニッシュ後入力!CN224&lt;&gt;"",フィニッシュ後入力!CN224,"")</f>
        <v/>
      </c>
      <c r="CO224" s="77" t="str">
        <f>IF(フィニッシュ後入力!CO224&lt;&gt;"",フィニッシュ後入力!CO224,"")</f>
        <v/>
      </c>
      <c r="CP224" s="77" t="str">
        <f>IF(フィニッシュ後入力!CP224&lt;&gt;"",フィニッシュ後入力!CP224,"")</f>
        <v/>
      </c>
      <c r="CQ224" s="77" t="str">
        <f>IF(フィニッシュ後入力!CQ224&lt;&gt;"",フィニッシュ後入力!CQ224,"")</f>
        <v/>
      </c>
      <c r="CR224" s="77" t="str">
        <f>IF(フィニッシュ後入力!CR224&lt;&gt;"",フィニッシュ後入力!CR224,"")</f>
        <v/>
      </c>
      <c r="CS224" s="77" t="str">
        <f>IF(フィニッシュ後入力!CS224&lt;&gt;"",フィニッシュ後入力!CS224,"")</f>
        <v/>
      </c>
      <c r="CT224" s="77" t="str">
        <f>IF(フィニッシュ後入力!CT224&lt;&gt;"",フィニッシュ後入力!CT224,"")</f>
        <v/>
      </c>
      <c r="CU224" s="77" t="str">
        <f>IF(フィニッシュ後入力!CU224&lt;&gt;"",フィニッシュ後入力!CU224,"")</f>
        <v/>
      </c>
      <c r="CV224" s="77" t="str">
        <f>IF(フィニッシュ後入力!CV224&lt;&gt;"",フィニッシュ後入力!CV224,"")</f>
        <v/>
      </c>
      <c r="CW224" s="77" t="str">
        <f>IF(フィニッシュ後入力!CW224&lt;&gt;"",フィニッシュ後入力!CW224,"")</f>
        <v/>
      </c>
      <c r="CX224" s="77" t="str">
        <f>IF(フィニッシュ後入力!CX224&lt;&gt;"",フィニッシュ後入力!CX224,"")</f>
        <v/>
      </c>
      <c r="CY224" s="77" t="str">
        <f>IF(フィニッシュ後入力!CY224&lt;&gt;"",フィニッシュ後入力!CY224,"")</f>
        <v/>
      </c>
      <c r="CZ224" s="77" t="str">
        <f>IF(フィニッシュ後入力!CZ224&lt;&gt;"",フィニッシュ後入力!CZ224,"")</f>
        <v/>
      </c>
      <c r="DA224" s="77" t="str">
        <f>IF(フィニッシュ後入力!DA224&lt;&gt;"",フィニッシュ後入力!DA224,"")</f>
        <v/>
      </c>
      <c r="DB224" s="77" t="str">
        <f>IF(フィニッシュ後入力!DB224&lt;&gt;"",フィニッシュ後入力!DB224,"")</f>
        <v/>
      </c>
      <c r="DC224" s="77" t="str">
        <f>IF(フィニッシュ後入力!DC224&lt;&gt;"",フィニッシュ後入力!DC224,"")</f>
        <v/>
      </c>
      <c r="DD224" s="77" t="str">
        <f>IF(フィニッシュ後入力!DD224&lt;&gt;"",フィニッシュ後入力!DD224,"")</f>
        <v/>
      </c>
      <c r="DE224" s="77" t="str">
        <f>IF(フィニッシュ後入力!DE224&lt;&gt;"",フィニッシュ後入力!DE224,"")</f>
        <v/>
      </c>
      <c r="DF224" s="77" t="str">
        <f>IF(フィニッシュ後入力!DF224&lt;&gt;"",フィニッシュ後入力!DF224,"")</f>
        <v/>
      </c>
      <c r="DG224" s="77" t="str">
        <f>IF(フィニッシュ後入力!DG224&lt;&gt;"",フィニッシュ後入力!DG224,"")</f>
        <v/>
      </c>
      <c r="DH224" s="77" t="str">
        <f>IF(フィニッシュ後入力!DH224&lt;&gt;"",フィニッシュ後入力!DH224,"")</f>
        <v/>
      </c>
      <c r="DI224" s="77" t="str">
        <f>IF(フィニッシュ後入力!DI224&lt;&gt;"",フィニッシュ後入力!DI224,"")</f>
        <v/>
      </c>
      <c r="DJ224" s="77" t="str">
        <f>IF(フィニッシュ後入力!DJ224&lt;&gt;"",フィニッシュ後入力!DJ224,"")</f>
        <v/>
      </c>
      <c r="DK224" s="77" t="str">
        <f>IF(フィニッシュ後入力!DK224&lt;&gt;"",フィニッシュ後入力!DK224,"")</f>
        <v/>
      </c>
      <c r="DL224" s="77" t="str">
        <f>IF(フィニッシュ後入力!DL224&lt;&gt;"",フィニッシュ後入力!DL224,"")</f>
        <v/>
      </c>
      <c r="DM224" s="77" t="str">
        <f>IF(フィニッシュ後入力!DM224&lt;&gt;"",フィニッシュ後入力!DM224,"")</f>
        <v/>
      </c>
      <c r="DN224" s="77" t="str">
        <f>IF(フィニッシュ後入力!DN224&lt;&gt;"",フィニッシュ後入力!DN224,"")</f>
        <v/>
      </c>
      <c r="DO224" s="77" t="str">
        <f>IF(フィニッシュ後入力!DO224&lt;&gt;"",フィニッシュ後入力!DO224,"")</f>
        <v/>
      </c>
      <c r="DP224" s="77" t="str">
        <f>IF(フィニッシュ後入力!DP224&lt;&gt;"",フィニッシュ後入力!DP224,"")</f>
        <v/>
      </c>
      <c r="DQ224" s="77" t="str">
        <f>IF(フィニッシュ後入力!DQ224&lt;&gt;"",フィニッシュ後入力!DQ224,"")</f>
        <v/>
      </c>
      <c r="DR224" s="77" t="str">
        <f>IF(フィニッシュ後入力!DR224&lt;&gt;"",フィニッシュ後入力!DR224,"")</f>
        <v/>
      </c>
      <c r="DS224" s="77" t="str">
        <f>IF(フィニッシュ後入力!DS224&lt;&gt;"",フィニッシュ後入力!DS224,"")</f>
        <v/>
      </c>
      <c r="DT224" s="77" t="str">
        <f>IF(フィニッシュ後入力!DT224&lt;&gt;"",フィニッシュ後入力!DT224,"")</f>
        <v/>
      </c>
      <c r="DU224" s="77" t="str">
        <f>IF(フィニッシュ後入力!DU224&lt;&gt;"",フィニッシュ後入力!DU224,"")</f>
        <v/>
      </c>
      <c r="DV224" s="77" t="str">
        <f>IF(フィニッシュ後入力!DV224&lt;&gt;"",フィニッシュ後入力!DV224,"")</f>
        <v/>
      </c>
      <c r="DW224" s="77" t="str">
        <f>IF(フィニッシュ後入力!DW224&lt;&gt;"",フィニッシュ後入力!DW224,"")</f>
        <v/>
      </c>
      <c r="DX224" s="77" t="str">
        <f>IF(フィニッシュ後入力!DX224&lt;&gt;"",フィニッシュ後入力!DX224,"")</f>
        <v/>
      </c>
      <c r="DY224" s="77" t="str">
        <f>IF(フィニッシュ後入力!DY224&lt;&gt;"",フィニッシュ後入力!DY224,"")</f>
        <v/>
      </c>
      <c r="DZ224" s="77" t="str">
        <f>IF(フィニッシュ後入力!DZ224&lt;&gt;"",フィニッシュ後入力!DZ224,"")</f>
        <v/>
      </c>
      <c r="EA224" s="77" t="str">
        <f>IF(フィニッシュ後入力!EA224&lt;&gt;"",フィニッシュ後入力!EA224,"")</f>
        <v/>
      </c>
      <c r="EB224" s="77" t="str">
        <f>IF(フィニッシュ後入力!EB224&lt;&gt;"",フィニッシュ後入力!EB224,"")</f>
        <v/>
      </c>
      <c r="EC224" s="77" t="str">
        <f>IF(フィニッシュ後入力!EC224&lt;&gt;"",フィニッシュ後入力!EC224,"")</f>
        <v/>
      </c>
      <c r="ED224" s="77" t="str">
        <f>IF(フィニッシュ後入力!ED224&lt;&gt;"",フィニッシュ後入力!ED224,"")</f>
        <v/>
      </c>
      <c r="EE224" s="77" t="str">
        <f>IF(フィニッシュ後入力!EE224&lt;&gt;"",フィニッシュ後入力!EE224,"")</f>
        <v/>
      </c>
      <c r="EF224" s="77" t="str">
        <f>IF(フィニッシュ後入力!EF224&lt;&gt;"",フィニッシュ後入力!EF224,"")</f>
        <v/>
      </c>
      <c r="EG224" s="77" t="str">
        <f>IF(フィニッシュ後入力!EG224&lt;&gt;"",フィニッシュ後入力!EG224,"")</f>
        <v/>
      </c>
      <c r="EH224" s="77" t="str">
        <f>IF(フィニッシュ後入力!EH224&lt;&gt;"",フィニッシュ後入力!EH224,"")</f>
        <v/>
      </c>
      <c r="EI224" s="77" t="str">
        <f>IF(フィニッシュ後入力!EI224&lt;&gt;"",フィニッシュ後入力!EI224,"")</f>
        <v/>
      </c>
      <c r="EJ224" s="77" t="str">
        <f>IF(フィニッシュ後入力!EJ224&lt;&gt;"",フィニッシュ後入力!EJ224,"")</f>
        <v/>
      </c>
      <c r="EK224" s="77" t="str">
        <f>IF(フィニッシュ後入力!EK224&lt;&gt;"",フィニッシュ後入力!EK224,"")</f>
        <v/>
      </c>
      <c r="EL224" s="77" t="str">
        <f>IF(フィニッシュ後入力!EL224&lt;&gt;"",フィニッシュ後入力!EL224,"")</f>
        <v/>
      </c>
      <c r="EM224" s="77" t="str">
        <f>IF(フィニッシュ後入力!EM224&lt;&gt;"",フィニッシュ後入力!EM224,"")</f>
        <v/>
      </c>
      <c r="EN224" s="77" t="str">
        <f>IF(フィニッシュ後入力!EN224&lt;&gt;"",フィニッシュ後入力!EN224,"")</f>
        <v/>
      </c>
      <c r="EO224" s="77" t="str">
        <f>IF(フィニッシュ後入力!EO224&lt;&gt;"",フィニッシュ後入力!EO224,"")</f>
        <v/>
      </c>
      <c r="EP224" s="77" t="str">
        <f>IF(フィニッシュ後入力!EP224&lt;&gt;"",フィニッシュ後入力!EP224,"")</f>
        <v/>
      </c>
      <c r="EQ224" s="77" t="str">
        <f>IF(フィニッシュ後入力!EQ224&lt;&gt;"",フィニッシュ後入力!EQ224,"")</f>
        <v/>
      </c>
      <c r="ER224" s="77" t="str">
        <f>IF(フィニッシュ後入力!ER224&lt;&gt;"",フィニッシュ後入力!ER224,"")</f>
        <v/>
      </c>
      <c r="ES224" s="77" t="str">
        <f>IF(フィニッシュ後入力!ES224&lt;&gt;"",フィニッシュ後入力!ES224,"")</f>
        <v/>
      </c>
      <c r="ET224" s="77" t="str">
        <f>IF(フィニッシュ後入力!ET224&lt;&gt;"",フィニッシュ後入力!ET224,"")</f>
        <v/>
      </c>
      <c r="EU224" s="77" t="str">
        <f>IF(フィニッシュ後入力!EU224&lt;&gt;"",フィニッシュ後入力!EU224,"")</f>
        <v/>
      </c>
      <c r="EV224" s="77" t="str">
        <f>IF(フィニッシュ後入力!EV224&lt;&gt;"",フィニッシュ後入力!EV224,"")</f>
        <v/>
      </c>
      <c r="EW224" s="77" t="str">
        <f>IF(フィニッシュ後入力!EW224&lt;&gt;"",フィニッシュ後入力!EW224,"")</f>
        <v/>
      </c>
      <c r="EX224" s="77" t="str">
        <f>IF(フィニッシュ後入力!EX224&lt;&gt;"",フィニッシュ後入力!EX224,"")</f>
        <v/>
      </c>
      <c r="EY224" s="77" t="str">
        <f>IF(フィニッシュ後入力!EY224&lt;&gt;"",フィニッシュ後入力!EY224,"")</f>
        <v/>
      </c>
      <c r="EZ224" s="77" t="str">
        <f>IF(フィニッシュ後入力!EZ224&lt;&gt;"",フィニッシュ後入力!EZ224,"")</f>
        <v/>
      </c>
      <c r="FA224" s="77" t="e">
        <f ca="1">INDIRECT(CONCATENATE("フィニッシュ後入力!R",簡易速報!$F224+100,"C",COLUMN()),FALSE)</f>
        <v>#N/A</v>
      </c>
      <c r="FB224" s="77" t="e">
        <f ca="1">INDIRECT(CONCATENATE("フィニッシュ後入力!R",簡易速報!$F224+100,"C",COLUMN()),FALSE)</f>
        <v>#N/A</v>
      </c>
      <c r="FC224" s="74" t="e">
        <f ca="1">(INDIRECT(CONCATENATE("フィニッシュ後入力!R",簡易速報!$F224+100,"C",COLUMN()),FALSE)+INDIRECT(CONCATENATE("フィニッシュ後入力!R",簡易速報!$F224+100,"C",COLUMN()+1),FALSE))/2</f>
        <v>#N/A</v>
      </c>
      <c r="FD224" s="74"/>
      <c r="FE224" s="74"/>
      <c r="FF224" s="74"/>
      <c r="FG224" s="77" t="e">
        <f ca="1">INDIRECT(CONCATENATE("フィニッシュ後入力!R",簡易速報!$F224+100,"C",COLUMN()),FALSE)</f>
        <v>#N/A</v>
      </c>
      <c r="FH224" s="77" t="e">
        <f ca="1">INDIRECT(CONCATENATE("フィニッシュ後入力!R",簡易速報!$F224+100,"C",COLUMN()),FALSE)</f>
        <v>#N/A</v>
      </c>
      <c r="FI224" s="74" t="e">
        <f ca="1">(INDIRECT(CONCATENATE("フィニッシュ後入力!R",簡易速報!$F224+100,"C",COLUMN()),FALSE)+INDIRECT(CONCATENATE("フィニッシュ後入力!R",簡易速報!$F224+100,"C",COLUMN()+1),FALSE))/2</f>
        <v>#N/A</v>
      </c>
      <c r="FJ224" s="74"/>
      <c r="FK224" s="74"/>
      <c r="FL224" s="74"/>
      <c r="FM224" s="77" t="e">
        <f ca="1">INDIRECT(CONCATENATE("フィニッシュ後入力!R",簡易速報!$F224+100,"C",COLUMN()),FALSE)</f>
        <v>#N/A</v>
      </c>
      <c r="FN224" s="77" t="e">
        <f ca="1">INDIRECT(CONCATENATE("フィニッシュ後入力!R",簡易速報!$F224+100,"C",COLUMN()),FALSE)</f>
        <v>#N/A</v>
      </c>
      <c r="FO224" s="74" t="e">
        <f ca="1">(INDIRECT(CONCATENATE("フィニッシュ後入力!R",簡易速報!$F224+100,"C",COLUMN()),FALSE)+INDIRECT(CONCATENATE("フィニッシュ後入力!R",簡易速報!$F224+100,"C",COLUMN()+1),FALSE))/2</f>
        <v>#N/A</v>
      </c>
      <c r="FP224" s="60"/>
      <c r="FQ224" s="60"/>
      <c r="FR224" s="60"/>
      <c r="FS224" s="60"/>
      <c r="FT224" s="60"/>
      <c r="FU224" s="60"/>
      <c r="FV224" s="60"/>
      <c r="FW224" s="60"/>
      <c r="FX224" s="60"/>
      <c r="FY224" s="60"/>
      <c r="FZ224" s="60"/>
      <c r="GA224" s="60"/>
      <c r="GB224" s="60"/>
      <c r="GC224" s="60"/>
      <c r="GD224" s="74" t="e">
        <f ca="1">INDIRECT("フィニッシュ後入力!G"&amp;簡易速報!$F224+100)</f>
        <v>#N/A</v>
      </c>
    </row>
    <row r="225" spans="1:186">
      <c r="A225" s="74" t="e">
        <f ca="1">簡易速報!O225</f>
        <v>#N/A</v>
      </c>
      <c r="B225" s="74" t="e">
        <f ca="1">簡易速報!P225</f>
        <v>#N/A</v>
      </c>
      <c r="C225" s="74" t="e">
        <f ca="1">簡易速報!Q225</f>
        <v>#N/A</v>
      </c>
      <c r="D225" s="74" t="e">
        <f ca="1">簡易速報!R225</f>
        <v>#N/A</v>
      </c>
      <c r="E225" s="147" t="e">
        <f ca="1">簡易速報!T225</f>
        <v>#N/A</v>
      </c>
      <c r="F225" s="74" t="e">
        <f ca="1">簡易速報!S225</f>
        <v>#N/A</v>
      </c>
      <c r="G225" s="74" t="e">
        <f ca="1">簡易速報!U225</f>
        <v>#N/A</v>
      </c>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c r="AP225" s="74"/>
      <c r="AQ225" s="74"/>
      <c r="AR225" s="74"/>
      <c r="AS225" s="74"/>
      <c r="AT225" s="74"/>
      <c r="AU225" s="74"/>
      <c r="AV225" s="74"/>
      <c r="AW225" s="74"/>
      <c r="AX225" s="74"/>
      <c r="AY225" s="74"/>
      <c r="AZ225" s="74"/>
      <c r="BA225" s="77" t="e">
        <f ca="1">INDIRECT(CONCATENATE("フィニッシュ後入力!R",簡易速報!$F225+100,"C",COLUMN()),FALSE)</f>
        <v>#N/A</v>
      </c>
      <c r="BB225" s="77" t="e">
        <f ca="1">INDIRECT(CONCATENATE("フィニッシュ後入力!R",簡易速報!$F225+100,"C",COLUMN()),FALSE)</f>
        <v>#N/A</v>
      </c>
      <c r="BC225" s="77" t="e">
        <f ca="1">INDIRECT(CONCATENATE("フィニッシュ後入力!R",簡易速報!$F225+100,"C",COLUMN()),FALSE)</f>
        <v>#N/A</v>
      </c>
      <c r="BD225" s="77" t="e">
        <f ca="1">INDIRECT(CONCATENATE("フィニッシュ後入力!R",簡易速報!$F225+100,"C",COLUMN()),FALSE)</f>
        <v>#N/A</v>
      </c>
      <c r="BE225" s="77" t="e">
        <f ca="1">INDIRECT(CONCATENATE("フィニッシュ後入力!R",簡易速報!$F225+100,"C",COLUMN()),FALSE)</f>
        <v>#N/A</v>
      </c>
      <c r="BF225" s="77" t="e">
        <f ca="1">INDIRECT(CONCATENATE("フィニッシュ後入力!R",簡易速報!$F225+100,"C",COLUMN()),FALSE)</f>
        <v>#N/A</v>
      </c>
      <c r="BG225" s="77" t="e">
        <f ca="1">INDIRECT(CONCATENATE("フィニッシュ後入力!R",簡易速報!$F225+100,"C",COLUMN()),FALSE)</f>
        <v>#N/A</v>
      </c>
      <c r="BH225" s="77" t="e">
        <f ca="1">INDIRECT(CONCATENATE("フィニッシュ後入力!R",簡易速報!$F225+100,"C",COLUMN()),FALSE)</f>
        <v>#N/A</v>
      </c>
      <c r="BI225" s="77" t="e">
        <f ca="1">INDIRECT(CONCATENATE("フィニッシュ後入力!R",簡易速報!$F225+100,"C",COLUMN()),FALSE)</f>
        <v>#N/A</v>
      </c>
      <c r="BJ225" s="77" t="e">
        <f ca="1">INDIRECT(CONCATENATE("フィニッシュ後入力!R",簡易速報!$F225+100,"C",COLUMN()),FALSE)</f>
        <v>#N/A</v>
      </c>
      <c r="BK225" s="77" t="e">
        <f ca="1">INDIRECT(CONCATENATE("フィニッシュ後入力!R",簡易速報!$F225+100,"C",COLUMN()),FALSE)</f>
        <v>#N/A</v>
      </c>
      <c r="BL225" s="77" t="e">
        <f ca="1">INDIRECT(CONCATENATE("フィニッシュ後入力!R",簡易速報!$F225+100,"C",COLUMN()),FALSE)</f>
        <v>#N/A</v>
      </c>
      <c r="BM225" s="77" t="e">
        <f ca="1">INDIRECT(CONCATENATE("フィニッシュ後入力!R",簡易速報!$F225+100,"C",COLUMN()),FALSE)</f>
        <v>#N/A</v>
      </c>
      <c r="BN225" s="77" t="e">
        <f ca="1">INDIRECT(CONCATENATE("フィニッシュ後入力!R",簡易速報!$F225+100,"C",COLUMN()),FALSE)</f>
        <v>#N/A</v>
      </c>
      <c r="BO225" s="77" t="e">
        <f ca="1">INDIRECT(CONCATENATE("フィニッシュ後入力!R",簡易速報!$F225+100,"C",COLUMN()),FALSE)</f>
        <v>#N/A</v>
      </c>
      <c r="BP225" s="77" t="e">
        <f ca="1">INDIRECT(CONCATENATE("フィニッシュ後入力!R",簡易速報!$F225+100,"C",COLUMN()),FALSE)</f>
        <v>#N/A</v>
      </c>
      <c r="BQ225" s="77" t="e">
        <f ca="1">INDIRECT(CONCATENATE("フィニッシュ後入力!R",簡易速報!$F225+100,"C",COLUMN()),FALSE)</f>
        <v>#N/A</v>
      </c>
      <c r="BR225" s="77" t="e">
        <f ca="1">INDIRECT(CONCATENATE("フィニッシュ後入力!R",簡易速報!$F225+100,"C",COLUMN()),FALSE)</f>
        <v>#N/A</v>
      </c>
      <c r="BS225" s="77" t="e">
        <f ca="1">INDIRECT(CONCATENATE("フィニッシュ後入力!R",簡易速報!$F225+100,"C",COLUMN()),FALSE)</f>
        <v>#N/A</v>
      </c>
      <c r="BT225" s="77" t="e">
        <f ca="1">INDIRECT(CONCATENATE("フィニッシュ後入力!R",簡易速報!$F225+100,"C",COLUMN()),FALSE)</f>
        <v>#N/A</v>
      </c>
      <c r="BU225" s="77" t="e">
        <f ca="1">INDIRECT(CONCATENATE("フィニッシュ後入力!R",簡易速報!$F225+100,"C",COLUMN()),FALSE)</f>
        <v>#N/A</v>
      </c>
      <c r="BV225" s="77" t="e">
        <f ca="1">INDIRECT(CONCATENATE("フィニッシュ後入力!R",簡易速報!$F225+100,"C",COLUMN()),FALSE)</f>
        <v>#N/A</v>
      </c>
      <c r="BW225" s="77" t="e">
        <f ca="1">INDIRECT(CONCATENATE("フィニッシュ後入力!R",簡易速報!$F225+100,"C",COLUMN()),FALSE)</f>
        <v>#N/A</v>
      </c>
      <c r="BX225" s="77" t="e">
        <f ca="1">INDIRECT(CONCATENATE("フィニッシュ後入力!R",簡易速報!$F225+100,"C",COLUMN()),FALSE)</f>
        <v>#N/A</v>
      </c>
      <c r="BY225" s="77" t="e">
        <f ca="1">INDIRECT(CONCATENATE("フィニッシュ後入力!R",簡易速報!$F225+100,"C",COLUMN()),FALSE)</f>
        <v>#N/A</v>
      </c>
      <c r="BZ225" s="77" t="e">
        <f ca="1">INDIRECT(CONCATENATE("フィニッシュ後入力!R",簡易速報!$F225+100,"C",COLUMN()),FALSE)</f>
        <v>#N/A</v>
      </c>
      <c r="CA225" s="77" t="e">
        <f ca="1">INDIRECT(CONCATENATE("フィニッシュ後入力!R",簡易速報!$F225+100,"C",COLUMN()),FALSE)</f>
        <v>#N/A</v>
      </c>
      <c r="CB225" s="77" t="e">
        <f ca="1">INDIRECT(CONCATENATE("フィニッシュ後入力!R",簡易速報!$F225+100,"C",COLUMN()),FALSE)</f>
        <v>#N/A</v>
      </c>
      <c r="CC225" s="77" t="e">
        <f ca="1">INDIRECT(CONCATENATE("フィニッシュ後入力!R",簡易速報!$F225+100,"C",COLUMN()),FALSE)</f>
        <v>#N/A</v>
      </c>
      <c r="CD225" s="77" t="e">
        <f ca="1">INDIRECT(CONCATENATE("フィニッシュ後入力!R",簡易速報!$F225+100,"C",COLUMN()),FALSE)</f>
        <v>#N/A</v>
      </c>
      <c r="CE225" s="77" t="str">
        <f>IF(フィニッシュ後入力!CE225&lt;&gt;"",フィニッシュ後入力!CE225,"")</f>
        <v/>
      </c>
      <c r="CF225" s="77" t="str">
        <f>IF(フィニッシュ後入力!CF225&lt;&gt;"",フィニッシュ後入力!CF225,"")</f>
        <v/>
      </c>
      <c r="CG225" s="77" t="str">
        <f>IF(フィニッシュ後入力!CG225&lt;&gt;"",フィニッシュ後入力!CG225,"")</f>
        <v/>
      </c>
      <c r="CH225" s="77" t="str">
        <f>IF(フィニッシュ後入力!CH225&lt;&gt;"",フィニッシュ後入力!CH225,"")</f>
        <v/>
      </c>
      <c r="CI225" s="77" t="str">
        <f>IF(フィニッシュ後入力!CI225&lt;&gt;"",フィニッシュ後入力!CI225,"")</f>
        <v/>
      </c>
      <c r="CJ225" s="77" t="str">
        <f>IF(フィニッシュ後入力!CJ225&lt;&gt;"",フィニッシュ後入力!CJ225,"")</f>
        <v/>
      </c>
      <c r="CK225" s="77" t="str">
        <f>IF(フィニッシュ後入力!CK225&lt;&gt;"",フィニッシュ後入力!CK225,"")</f>
        <v/>
      </c>
      <c r="CL225" s="77" t="str">
        <f>IF(フィニッシュ後入力!CL225&lt;&gt;"",フィニッシュ後入力!CL225,"")</f>
        <v/>
      </c>
      <c r="CM225" s="77" t="str">
        <f>IF(フィニッシュ後入力!CM225&lt;&gt;"",フィニッシュ後入力!CM225,"")</f>
        <v/>
      </c>
      <c r="CN225" s="77" t="str">
        <f>IF(フィニッシュ後入力!CN225&lt;&gt;"",フィニッシュ後入力!CN225,"")</f>
        <v/>
      </c>
      <c r="CO225" s="77" t="str">
        <f>IF(フィニッシュ後入力!CO225&lt;&gt;"",フィニッシュ後入力!CO225,"")</f>
        <v/>
      </c>
      <c r="CP225" s="77" t="str">
        <f>IF(フィニッシュ後入力!CP225&lt;&gt;"",フィニッシュ後入力!CP225,"")</f>
        <v/>
      </c>
      <c r="CQ225" s="77" t="str">
        <f>IF(フィニッシュ後入力!CQ225&lt;&gt;"",フィニッシュ後入力!CQ225,"")</f>
        <v/>
      </c>
      <c r="CR225" s="77" t="str">
        <f>IF(フィニッシュ後入力!CR225&lt;&gt;"",フィニッシュ後入力!CR225,"")</f>
        <v/>
      </c>
      <c r="CS225" s="77" t="str">
        <f>IF(フィニッシュ後入力!CS225&lt;&gt;"",フィニッシュ後入力!CS225,"")</f>
        <v/>
      </c>
      <c r="CT225" s="77" t="str">
        <f>IF(フィニッシュ後入力!CT225&lt;&gt;"",フィニッシュ後入力!CT225,"")</f>
        <v/>
      </c>
      <c r="CU225" s="77" t="str">
        <f>IF(フィニッシュ後入力!CU225&lt;&gt;"",フィニッシュ後入力!CU225,"")</f>
        <v/>
      </c>
      <c r="CV225" s="77" t="str">
        <f>IF(フィニッシュ後入力!CV225&lt;&gt;"",フィニッシュ後入力!CV225,"")</f>
        <v/>
      </c>
      <c r="CW225" s="77" t="str">
        <f>IF(フィニッシュ後入力!CW225&lt;&gt;"",フィニッシュ後入力!CW225,"")</f>
        <v/>
      </c>
      <c r="CX225" s="77" t="str">
        <f>IF(フィニッシュ後入力!CX225&lt;&gt;"",フィニッシュ後入力!CX225,"")</f>
        <v/>
      </c>
      <c r="CY225" s="77" t="str">
        <f>IF(フィニッシュ後入力!CY225&lt;&gt;"",フィニッシュ後入力!CY225,"")</f>
        <v/>
      </c>
      <c r="CZ225" s="77" t="str">
        <f>IF(フィニッシュ後入力!CZ225&lt;&gt;"",フィニッシュ後入力!CZ225,"")</f>
        <v/>
      </c>
      <c r="DA225" s="77" t="str">
        <f>IF(フィニッシュ後入力!DA225&lt;&gt;"",フィニッシュ後入力!DA225,"")</f>
        <v/>
      </c>
      <c r="DB225" s="77" t="str">
        <f>IF(フィニッシュ後入力!DB225&lt;&gt;"",フィニッシュ後入力!DB225,"")</f>
        <v/>
      </c>
      <c r="DC225" s="77" t="str">
        <f>IF(フィニッシュ後入力!DC225&lt;&gt;"",フィニッシュ後入力!DC225,"")</f>
        <v/>
      </c>
      <c r="DD225" s="77" t="str">
        <f>IF(フィニッシュ後入力!DD225&lt;&gt;"",フィニッシュ後入力!DD225,"")</f>
        <v/>
      </c>
      <c r="DE225" s="77" t="str">
        <f>IF(フィニッシュ後入力!DE225&lt;&gt;"",フィニッシュ後入力!DE225,"")</f>
        <v/>
      </c>
      <c r="DF225" s="77" t="str">
        <f>IF(フィニッシュ後入力!DF225&lt;&gt;"",フィニッシュ後入力!DF225,"")</f>
        <v/>
      </c>
      <c r="DG225" s="77" t="str">
        <f>IF(フィニッシュ後入力!DG225&lt;&gt;"",フィニッシュ後入力!DG225,"")</f>
        <v/>
      </c>
      <c r="DH225" s="77" t="str">
        <f>IF(フィニッシュ後入力!DH225&lt;&gt;"",フィニッシュ後入力!DH225,"")</f>
        <v/>
      </c>
      <c r="DI225" s="77" t="str">
        <f>IF(フィニッシュ後入力!DI225&lt;&gt;"",フィニッシュ後入力!DI225,"")</f>
        <v/>
      </c>
      <c r="DJ225" s="77" t="str">
        <f>IF(フィニッシュ後入力!DJ225&lt;&gt;"",フィニッシュ後入力!DJ225,"")</f>
        <v/>
      </c>
      <c r="DK225" s="77" t="str">
        <f>IF(フィニッシュ後入力!DK225&lt;&gt;"",フィニッシュ後入力!DK225,"")</f>
        <v/>
      </c>
      <c r="DL225" s="77" t="str">
        <f>IF(フィニッシュ後入力!DL225&lt;&gt;"",フィニッシュ後入力!DL225,"")</f>
        <v/>
      </c>
      <c r="DM225" s="77" t="str">
        <f>IF(フィニッシュ後入力!DM225&lt;&gt;"",フィニッシュ後入力!DM225,"")</f>
        <v/>
      </c>
      <c r="DN225" s="77" t="str">
        <f>IF(フィニッシュ後入力!DN225&lt;&gt;"",フィニッシュ後入力!DN225,"")</f>
        <v/>
      </c>
      <c r="DO225" s="77" t="str">
        <f>IF(フィニッシュ後入力!DO225&lt;&gt;"",フィニッシュ後入力!DO225,"")</f>
        <v/>
      </c>
      <c r="DP225" s="77" t="str">
        <f>IF(フィニッシュ後入力!DP225&lt;&gt;"",フィニッシュ後入力!DP225,"")</f>
        <v/>
      </c>
      <c r="DQ225" s="77" t="str">
        <f>IF(フィニッシュ後入力!DQ225&lt;&gt;"",フィニッシュ後入力!DQ225,"")</f>
        <v/>
      </c>
      <c r="DR225" s="77" t="str">
        <f>IF(フィニッシュ後入力!DR225&lt;&gt;"",フィニッシュ後入力!DR225,"")</f>
        <v/>
      </c>
      <c r="DS225" s="77" t="str">
        <f>IF(フィニッシュ後入力!DS225&lt;&gt;"",フィニッシュ後入力!DS225,"")</f>
        <v/>
      </c>
      <c r="DT225" s="77" t="str">
        <f>IF(フィニッシュ後入力!DT225&lt;&gt;"",フィニッシュ後入力!DT225,"")</f>
        <v/>
      </c>
      <c r="DU225" s="77" t="str">
        <f>IF(フィニッシュ後入力!DU225&lt;&gt;"",フィニッシュ後入力!DU225,"")</f>
        <v/>
      </c>
      <c r="DV225" s="77" t="str">
        <f>IF(フィニッシュ後入力!DV225&lt;&gt;"",フィニッシュ後入力!DV225,"")</f>
        <v/>
      </c>
      <c r="DW225" s="77" t="str">
        <f>IF(フィニッシュ後入力!DW225&lt;&gt;"",フィニッシュ後入力!DW225,"")</f>
        <v/>
      </c>
      <c r="DX225" s="77" t="str">
        <f>IF(フィニッシュ後入力!DX225&lt;&gt;"",フィニッシュ後入力!DX225,"")</f>
        <v/>
      </c>
      <c r="DY225" s="77" t="str">
        <f>IF(フィニッシュ後入力!DY225&lt;&gt;"",フィニッシュ後入力!DY225,"")</f>
        <v/>
      </c>
      <c r="DZ225" s="77" t="str">
        <f>IF(フィニッシュ後入力!DZ225&lt;&gt;"",フィニッシュ後入力!DZ225,"")</f>
        <v/>
      </c>
      <c r="EA225" s="77" t="str">
        <f>IF(フィニッシュ後入力!EA225&lt;&gt;"",フィニッシュ後入力!EA225,"")</f>
        <v/>
      </c>
      <c r="EB225" s="77" t="str">
        <f>IF(フィニッシュ後入力!EB225&lt;&gt;"",フィニッシュ後入力!EB225,"")</f>
        <v/>
      </c>
      <c r="EC225" s="77" t="str">
        <f>IF(フィニッシュ後入力!EC225&lt;&gt;"",フィニッシュ後入力!EC225,"")</f>
        <v/>
      </c>
      <c r="ED225" s="77" t="str">
        <f>IF(フィニッシュ後入力!ED225&lt;&gt;"",フィニッシュ後入力!ED225,"")</f>
        <v/>
      </c>
      <c r="EE225" s="77" t="str">
        <f>IF(フィニッシュ後入力!EE225&lt;&gt;"",フィニッシュ後入力!EE225,"")</f>
        <v/>
      </c>
      <c r="EF225" s="77" t="str">
        <f>IF(フィニッシュ後入力!EF225&lt;&gt;"",フィニッシュ後入力!EF225,"")</f>
        <v/>
      </c>
      <c r="EG225" s="77" t="str">
        <f>IF(フィニッシュ後入力!EG225&lt;&gt;"",フィニッシュ後入力!EG225,"")</f>
        <v/>
      </c>
      <c r="EH225" s="77" t="str">
        <f>IF(フィニッシュ後入力!EH225&lt;&gt;"",フィニッシュ後入力!EH225,"")</f>
        <v/>
      </c>
      <c r="EI225" s="77" t="str">
        <f>IF(フィニッシュ後入力!EI225&lt;&gt;"",フィニッシュ後入力!EI225,"")</f>
        <v/>
      </c>
      <c r="EJ225" s="77" t="str">
        <f>IF(フィニッシュ後入力!EJ225&lt;&gt;"",フィニッシュ後入力!EJ225,"")</f>
        <v/>
      </c>
      <c r="EK225" s="77" t="str">
        <f>IF(フィニッシュ後入力!EK225&lt;&gt;"",フィニッシュ後入力!EK225,"")</f>
        <v/>
      </c>
      <c r="EL225" s="77" t="str">
        <f>IF(フィニッシュ後入力!EL225&lt;&gt;"",フィニッシュ後入力!EL225,"")</f>
        <v/>
      </c>
      <c r="EM225" s="77" t="str">
        <f>IF(フィニッシュ後入力!EM225&lt;&gt;"",フィニッシュ後入力!EM225,"")</f>
        <v/>
      </c>
      <c r="EN225" s="77" t="str">
        <f>IF(フィニッシュ後入力!EN225&lt;&gt;"",フィニッシュ後入力!EN225,"")</f>
        <v/>
      </c>
      <c r="EO225" s="77" t="str">
        <f>IF(フィニッシュ後入力!EO225&lt;&gt;"",フィニッシュ後入力!EO225,"")</f>
        <v/>
      </c>
      <c r="EP225" s="77" t="str">
        <f>IF(フィニッシュ後入力!EP225&lt;&gt;"",フィニッシュ後入力!EP225,"")</f>
        <v/>
      </c>
      <c r="EQ225" s="77" t="str">
        <f>IF(フィニッシュ後入力!EQ225&lt;&gt;"",フィニッシュ後入力!EQ225,"")</f>
        <v/>
      </c>
      <c r="ER225" s="77" t="str">
        <f>IF(フィニッシュ後入力!ER225&lt;&gt;"",フィニッシュ後入力!ER225,"")</f>
        <v/>
      </c>
      <c r="ES225" s="77" t="str">
        <f>IF(フィニッシュ後入力!ES225&lt;&gt;"",フィニッシュ後入力!ES225,"")</f>
        <v/>
      </c>
      <c r="ET225" s="77" t="str">
        <f>IF(フィニッシュ後入力!ET225&lt;&gt;"",フィニッシュ後入力!ET225,"")</f>
        <v/>
      </c>
      <c r="EU225" s="77" t="str">
        <f>IF(フィニッシュ後入力!EU225&lt;&gt;"",フィニッシュ後入力!EU225,"")</f>
        <v/>
      </c>
      <c r="EV225" s="77" t="str">
        <f>IF(フィニッシュ後入力!EV225&lt;&gt;"",フィニッシュ後入力!EV225,"")</f>
        <v/>
      </c>
      <c r="EW225" s="77" t="str">
        <f>IF(フィニッシュ後入力!EW225&lt;&gt;"",フィニッシュ後入力!EW225,"")</f>
        <v/>
      </c>
      <c r="EX225" s="77" t="str">
        <f>IF(フィニッシュ後入力!EX225&lt;&gt;"",フィニッシュ後入力!EX225,"")</f>
        <v/>
      </c>
      <c r="EY225" s="77" t="str">
        <f>IF(フィニッシュ後入力!EY225&lt;&gt;"",フィニッシュ後入力!EY225,"")</f>
        <v/>
      </c>
      <c r="EZ225" s="77" t="str">
        <f>IF(フィニッシュ後入力!EZ225&lt;&gt;"",フィニッシュ後入力!EZ225,"")</f>
        <v/>
      </c>
      <c r="FA225" s="77" t="e">
        <f ca="1">INDIRECT(CONCATENATE("フィニッシュ後入力!R",簡易速報!$F225+100,"C",COLUMN()),FALSE)</f>
        <v>#N/A</v>
      </c>
      <c r="FB225" s="77" t="e">
        <f ca="1">INDIRECT(CONCATENATE("フィニッシュ後入力!R",簡易速報!$F225+100,"C",COLUMN()),FALSE)</f>
        <v>#N/A</v>
      </c>
      <c r="FC225" s="74" t="e">
        <f ca="1">(INDIRECT(CONCATENATE("フィニッシュ後入力!R",簡易速報!$F225+100,"C",COLUMN()),FALSE)+INDIRECT(CONCATENATE("フィニッシュ後入力!R",簡易速報!$F225+100,"C",COLUMN()+1),FALSE))/2</f>
        <v>#N/A</v>
      </c>
      <c r="FD225" s="74"/>
      <c r="FE225" s="74"/>
      <c r="FF225" s="74"/>
      <c r="FG225" s="77" t="e">
        <f ca="1">INDIRECT(CONCATENATE("フィニッシュ後入力!R",簡易速報!$F225+100,"C",COLUMN()),FALSE)</f>
        <v>#N/A</v>
      </c>
      <c r="FH225" s="77" t="e">
        <f ca="1">INDIRECT(CONCATENATE("フィニッシュ後入力!R",簡易速報!$F225+100,"C",COLUMN()),FALSE)</f>
        <v>#N/A</v>
      </c>
      <c r="FI225" s="74" t="e">
        <f ca="1">(INDIRECT(CONCATENATE("フィニッシュ後入力!R",簡易速報!$F225+100,"C",COLUMN()),FALSE)+INDIRECT(CONCATENATE("フィニッシュ後入力!R",簡易速報!$F225+100,"C",COLUMN()+1),FALSE))/2</f>
        <v>#N/A</v>
      </c>
      <c r="FJ225" s="74"/>
      <c r="FK225" s="74"/>
      <c r="FL225" s="74"/>
      <c r="FM225" s="77" t="e">
        <f ca="1">INDIRECT(CONCATENATE("フィニッシュ後入力!R",簡易速報!$F225+100,"C",COLUMN()),FALSE)</f>
        <v>#N/A</v>
      </c>
      <c r="FN225" s="77" t="e">
        <f ca="1">INDIRECT(CONCATENATE("フィニッシュ後入力!R",簡易速報!$F225+100,"C",COLUMN()),FALSE)</f>
        <v>#N/A</v>
      </c>
      <c r="FO225" s="74" t="e">
        <f ca="1">(INDIRECT(CONCATENATE("フィニッシュ後入力!R",簡易速報!$F225+100,"C",COLUMN()),FALSE)+INDIRECT(CONCATENATE("フィニッシュ後入力!R",簡易速報!$F225+100,"C",COLUMN()+1),FALSE))/2</f>
        <v>#N/A</v>
      </c>
      <c r="FP225" s="60"/>
      <c r="FQ225" s="60"/>
      <c r="FR225" s="60"/>
      <c r="FS225" s="60"/>
      <c r="FT225" s="60"/>
      <c r="FU225" s="60"/>
      <c r="FV225" s="60"/>
      <c r="FW225" s="60"/>
      <c r="FX225" s="60"/>
      <c r="FY225" s="60"/>
      <c r="FZ225" s="60"/>
      <c r="GA225" s="60"/>
      <c r="GB225" s="60"/>
      <c r="GC225" s="60"/>
      <c r="GD225" s="74" t="e">
        <f ca="1">INDIRECT("フィニッシュ後入力!G"&amp;簡易速報!$F225+100)</f>
        <v>#N/A</v>
      </c>
    </row>
    <row r="226" spans="1:186">
      <c r="A226" s="74" t="e">
        <f ca="1">簡易速報!O226</f>
        <v>#N/A</v>
      </c>
      <c r="B226" s="74" t="e">
        <f ca="1">簡易速報!P226</f>
        <v>#N/A</v>
      </c>
      <c r="C226" s="74" t="e">
        <f ca="1">簡易速報!Q226</f>
        <v>#N/A</v>
      </c>
      <c r="D226" s="74" t="e">
        <f ca="1">簡易速報!R226</f>
        <v>#N/A</v>
      </c>
      <c r="E226" s="147" t="e">
        <f ca="1">簡易速報!T226</f>
        <v>#N/A</v>
      </c>
      <c r="F226" s="74" t="e">
        <f ca="1">簡易速報!S226</f>
        <v>#N/A</v>
      </c>
      <c r="G226" s="74" t="e">
        <f ca="1">簡易速報!U226</f>
        <v>#N/A</v>
      </c>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c r="AP226" s="74"/>
      <c r="AQ226" s="74"/>
      <c r="AR226" s="74"/>
      <c r="AS226" s="74"/>
      <c r="AT226" s="74"/>
      <c r="AU226" s="74"/>
      <c r="AV226" s="74"/>
      <c r="AW226" s="74"/>
      <c r="AX226" s="74"/>
      <c r="AY226" s="74"/>
      <c r="AZ226" s="74"/>
      <c r="BA226" s="77" t="e">
        <f ca="1">INDIRECT(CONCATENATE("フィニッシュ後入力!R",簡易速報!$F226+100,"C",COLUMN()),FALSE)</f>
        <v>#N/A</v>
      </c>
      <c r="BB226" s="77" t="e">
        <f ca="1">INDIRECT(CONCATENATE("フィニッシュ後入力!R",簡易速報!$F226+100,"C",COLUMN()),FALSE)</f>
        <v>#N/A</v>
      </c>
      <c r="BC226" s="77" t="e">
        <f ca="1">INDIRECT(CONCATENATE("フィニッシュ後入力!R",簡易速報!$F226+100,"C",COLUMN()),FALSE)</f>
        <v>#N/A</v>
      </c>
      <c r="BD226" s="77" t="e">
        <f ca="1">INDIRECT(CONCATENATE("フィニッシュ後入力!R",簡易速報!$F226+100,"C",COLUMN()),FALSE)</f>
        <v>#N/A</v>
      </c>
      <c r="BE226" s="77" t="e">
        <f ca="1">INDIRECT(CONCATENATE("フィニッシュ後入力!R",簡易速報!$F226+100,"C",COLUMN()),FALSE)</f>
        <v>#N/A</v>
      </c>
      <c r="BF226" s="77" t="e">
        <f ca="1">INDIRECT(CONCATENATE("フィニッシュ後入力!R",簡易速報!$F226+100,"C",COLUMN()),FALSE)</f>
        <v>#N/A</v>
      </c>
      <c r="BG226" s="77" t="e">
        <f ca="1">INDIRECT(CONCATENATE("フィニッシュ後入力!R",簡易速報!$F226+100,"C",COLUMN()),FALSE)</f>
        <v>#N/A</v>
      </c>
      <c r="BH226" s="77" t="e">
        <f ca="1">INDIRECT(CONCATENATE("フィニッシュ後入力!R",簡易速報!$F226+100,"C",COLUMN()),FALSE)</f>
        <v>#N/A</v>
      </c>
      <c r="BI226" s="77" t="e">
        <f ca="1">INDIRECT(CONCATENATE("フィニッシュ後入力!R",簡易速報!$F226+100,"C",COLUMN()),FALSE)</f>
        <v>#N/A</v>
      </c>
      <c r="BJ226" s="77" t="e">
        <f ca="1">INDIRECT(CONCATENATE("フィニッシュ後入力!R",簡易速報!$F226+100,"C",COLUMN()),FALSE)</f>
        <v>#N/A</v>
      </c>
      <c r="BK226" s="77" t="e">
        <f ca="1">INDIRECT(CONCATENATE("フィニッシュ後入力!R",簡易速報!$F226+100,"C",COLUMN()),FALSE)</f>
        <v>#N/A</v>
      </c>
      <c r="BL226" s="77" t="e">
        <f ca="1">INDIRECT(CONCATENATE("フィニッシュ後入力!R",簡易速報!$F226+100,"C",COLUMN()),FALSE)</f>
        <v>#N/A</v>
      </c>
      <c r="BM226" s="77" t="e">
        <f ca="1">INDIRECT(CONCATENATE("フィニッシュ後入力!R",簡易速報!$F226+100,"C",COLUMN()),FALSE)</f>
        <v>#N/A</v>
      </c>
      <c r="BN226" s="77" t="e">
        <f ca="1">INDIRECT(CONCATENATE("フィニッシュ後入力!R",簡易速報!$F226+100,"C",COLUMN()),FALSE)</f>
        <v>#N/A</v>
      </c>
      <c r="BO226" s="77" t="e">
        <f ca="1">INDIRECT(CONCATENATE("フィニッシュ後入力!R",簡易速報!$F226+100,"C",COLUMN()),FALSE)</f>
        <v>#N/A</v>
      </c>
      <c r="BP226" s="77" t="e">
        <f ca="1">INDIRECT(CONCATENATE("フィニッシュ後入力!R",簡易速報!$F226+100,"C",COLUMN()),FALSE)</f>
        <v>#N/A</v>
      </c>
      <c r="BQ226" s="77" t="e">
        <f ca="1">INDIRECT(CONCATENATE("フィニッシュ後入力!R",簡易速報!$F226+100,"C",COLUMN()),FALSE)</f>
        <v>#N/A</v>
      </c>
      <c r="BR226" s="77" t="e">
        <f ca="1">INDIRECT(CONCATENATE("フィニッシュ後入力!R",簡易速報!$F226+100,"C",COLUMN()),FALSE)</f>
        <v>#N/A</v>
      </c>
      <c r="BS226" s="77" t="e">
        <f ca="1">INDIRECT(CONCATENATE("フィニッシュ後入力!R",簡易速報!$F226+100,"C",COLUMN()),FALSE)</f>
        <v>#N/A</v>
      </c>
      <c r="BT226" s="77" t="e">
        <f ca="1">INDIRECT(CONCATENATE("フィニッシュ後入力!R",簡易速報!$F226+100,"C",COLUMN()),FALSE)</f>
        <v>#N/A</v>
      </c>
      <c r="BU226" s="77" t="e">
        <f ca="1">INDIRECT(CONCATENATE("フィニッシュ後入力!R",簡易速報!$F226+100,"C",COLUMN()),FALSE)</f>
        <v>#N/A</v>
      </c>
      <c r="BV226" s="77" t="e">
        <f ca="1">INDIRECT(CONCATENATE("フィニッシュ後入力!R",簡易速報!$F226+100,"C",COLUMN()),FALSE)</f>
        <v>#N/A</v>
      </c>
      <c r="BW226" s="77" t="e">
        <f ca="1">INDIRECT(CONCATENATE("フィニッシュ後入力!R",簡易速報!$F226+100,"C",COLUMN()),FALSE)</f>
        <v>#N/A</v>
      </c>
      <c r="BX226" s="77" t="e">
        <f ca="1">INDIRECT(CONCATENATE("フィニッシュ後入力!R",簡易速報!$F226+100,"C",COLUMN()),FALSE)</f>
        <v>#N/A</v>
      </c>
      <c r="BY226" s="77" t="e">
        <f ca="1">INDIRECT(CONCATENATE("フィニッシュ後入力!R",簡易速報!$F226+100,"C",COLUMN()),FALSE)</f>
        <v>#N/A</v>
      </c>
      <c r="BZ226" s="77" t="e">
        <f ca="1">INDIRECT(CONCATENATE("フィニッシュ後入力!R",簡易速報!$F226+100,"C",COLUMN()),FALSE)</f>
        <v>#N/A</v>
      </c>
      <c r="CA226" s="77" t="e">
        <f ca="1">INDIRECT(CONCATENATE("フィニッシュ後入力!R",簡易速報!$F226+100,"C",COLUMN()),FALSE)</f>
        <v>#N/A</v>
      </c>
      <c r="CB226" s="77" t="e">
        <f ca="1">INDIRECT(CONCATENATE("フィニッシュ後入力!R",簡易速報!$F226+100,"C",COLUMN()),FALSE)</f>
        <v>#N/A</v>
      </c>
      <c r="CC226" s="77" t="e">
        <f ca="1">INDIRECT(CONCATENATE("フィニッシュ後入力!R",簡易速報!$F226+100,"C",COLUMN()),FALSE)</f>
        <v>#N/A</v>
      </c>
      <c r="CD226" s="77" t="e">
        <f ca="1">INDIRECT(CONCATENATE("フィニッシュ後入力!R",簡易速報!$F226+100,"C",COLUMN()),FALSE)</f>
        <v>#N/A</v>
      </c>
      <c r="CE226" s="77" t="str">
        <f>IF(フィニッシュ後入力!CE226&lt;&gt;"",フィニッシュ後入力!CE226,"")</f>
        <v/>
      </c>
      <c r="CF226" s="77" t="str">
        <f>IF(フィニッシュ後入力!CF226&lt;&gt;"",フィニッシュ後入力!CF226,"")</f>
        <v/>
      </c>
      <c r="CG226" s="77" t="str">
        <f>IF(フィニッシュ後入力!CG226&lt;&gt;"",フィニッシュ後入力!CG226,"")</f>
        <v/>
      </c>
      <c r="CH226" s="77" t="str">
        <f>IF(フィニッシュ後入力!CH226&lt;&gt;"",フィニッシュ後入力!CH226,"")</f>
        <v/>
      </c>
      <c r="CI226" s="77" t="str">
        <f>IF(フィニッシュ後入力!CI226&lt;&gt;"",フィニッシュ後入力!CI226,"")</f>
        <v/>
      </c>
      <c r="CJ226" s="77" t="str">
        <f>IF(フィニッシュ後入力!CJ226&lt;&gt;"",フィニッシュ後入力!CJ226,"")</f>
        <v/>
      </c>
      <c r="CK226" s="77" t="str">
        <f>IF(フィニッシュ後入力!CK226&lt;&gt;"",フィニッシュ後入力!CK226,"")</f>
        <v/>
      </c>
      <c r="CL226" s="77" t="str">
        <f>IF(フィニッシュ後入力!CL226&lt;&gt;"",フィニッシュ後入力!CL226,"")</f>
        <v/>
      </c>
      <c r="CM226" s="77" t="str">
        <f>IF(フィニッシュ後入力!CM226&lt;&gt;"",フィニッシュ後入力!CM226,"")</f>
        <v/>
      </c>
      <c r="CN226" s="77" t="str">
        <f>IF(フィニッシュ後入力!CN226&lt;&gt;"",フィニッシュ後入力!CN226,"")</f>
        <v/>
      </c>
      <c r="CO226" s="77" t="str">
        <f>IF(フィニッシュ後入力!CO226&lt;&gt;"",フィニッシュ後入力!CO226,"")</f>
        <v/>
      </c>
      <c r="CP226" s="77" t="str">
        <f>IF(フィニッシュ後入力!CP226&lt;&gt;"",フィニッシュ後入力!CP226,"")</f>
        <v/>
      </c>
      <c r="CQ226" s="77" t="str">
        <f>IF(フィニッシュ後入力!CQ226&lt;&gt;"",フィニッシュ後入力!CQ226,"")</f>
        <v/>
      </c>
      <c r="CR226" s="77" t="str">
        <f>IF(フィニッシュ後入力!CR226&lt;&gt;"",フィニッシュ後入力!CR226,"")</f>
        <v/>
      </c>
      <c r="CS226" s="77" t="str">
        <f>IF(フィニッシュ後入力!CS226&lt;&gt;"",フィニッシュ後入力!CS226,"")</f>
        <v/>
      </c>
      <c r="CT226" s="77" t="str">
        <f>IF(フィニッシュ後入力!CT226&lt;&gt;"",フィニッシュ後入力!CT226,"")</f>
        <v/>
      </c>
      <c r="CU226" s="77" t="str">
        <f>IF(フィニッシュ後入力!CU226&lt;&gt;"",フィニッシュ後入力!CU226,"")</f>
        <v/>
      </c>
      <c r="CV226" s="77" t="str">
        <f>IF(フィニッシュ後入力!CV226&lt;&gt;"",フィニッシュ後入力!CV226,"")</f>
        <v/>
      </c>
      <c r="CW226" s="77" t="str">
        <f>IF(フィニッシュ後入力!CW226&lt;&gt;"",フィニッシュ後入力!CW226,"")</f>
        <v/>
      </c>
      <c r="CX226" s="77" t="str">
        <f>IF(フィニッシュ後入力!CX226&lt;&gt;"",フィニッシュ後入力!CX226,"")</f>
        <v/>
      </c>
      <c r="CY226" s="77" t="str">
        <f>IF(フィニッシュ後入力!CY226&lt;&gt;"",フィニッシュ後入力!CY226,"")</f>
        <v/>
      </c>
      <c r="CZ226" s="77" t="str">
        <f>IF(フィニッシュ後入力!CZ226&lt;&gt;"",フィニッシュ後入力!CZ226,"")</f>
        <v/>
      </c>
      <c r="DA226" s="77" t="str">
        <f>IF(フィニッシュ後入力!DA226&lt;&gt;"",フィニッシュ後入力!DA226,"")</f>
        <v/>
      </c>
      <c r="DB226" s="77" t="str">
        <f>IF(フィニッシュ後入力!DB226&lt;&gt;"",フィニッシュ後入力!DB226,"")</f>
        <v/>
      </c>
      <c r="DC226" s="77" t="str">
        <f>IF(フィニッシュ後入力!DC226&lt;&gt;"",フィニッシュ後入力!DC226,"")</f>
        <v/>
      </c>
      <c r="DD226" s="77" t="str">
        <f>IF(フィニッシュ後入力!DD226&lt;&gt;"",フィニッシュ後入力!DD226,"")</f>
        <v/>
      </c>
      <c r="DE226" s="77" t="str">
        <f>IF(フィニッシュ後入力!DE226&lt;&gt;"",フィニッシュ後入力!DE226,"")</f>
        <v/>
      </c>
      <c r="DF226" s="77" t="str">
        <f>IF(フィニッシュ後入力!DF226&lt;&gt;"",フィニッシュ後入力!DF226,"")</f>
        <v/>
      </c>
      <c r="DG226" s="77" t="str">
        <f>IF(フィニッシュ後入力!DG226&lt;&gt;"",フィニッシュ後入力!DG226,"")</f>
        <v/>
      </c>
      <c r="DH226" s="77" t="str">
        <f>IF(フィニッシュ後入力!DH226&lt;&gt;"",フィニッシュ後入力!DH226,"")</f>
        <v/>
      </c>
      <c r="DI226" s="77" t="str">
        <f>IF(フィニッシュ後入力!DI226&lt;&gt;"",フィニッシュ後入力!DI226,"")</f>
        <v/>
      </c>
      <c r="DJ226" s="77" t="str">
        <f>IF(フィニッシュ後入力!DJ226&lt;&gt;"",フィニッシュ後入力!DJ226,"")</f>
        <v/>
      </c>
      <c r="DK226" s="77" t="str">
        <f>IF(フィニッシュ後入力!DK226&lt;&gt;"",フィニッシュ後入力!DK226,"")</f>
        <v/>
      </c>
      <c r="DL226" s="77" t="str">
        <f>IF(フィニッシュ後入力!DL226&lt;&gt;"",フィニッシュ後入力!DL226,"")</f>
        <v/>
      </c>
      <c r="DM226" s="77" t="str">
        <f>IF(フィニッシュ後入力!DM226&lt;&gt;"",フィニッシュ後入力!DM226,"")</f>
        <v/>
      </c>
      <c r="DN226" s="77" t="str">
        <f>IF(フィニッシュ後入力!DN226&lt;&gt;"",フィニッシュ後入力!DN226,"")</f>
        <v/>
      </c>
      <c r="DO226" s="77" t="str">
        <f>IF(フィニッシュ後入力!DO226&lt;&gt;"",フィニッシュ後入力!DO226,"")</f>
        <v/>
      </c>
      <c r="DP226" s="77" t="str">
        <f>IF(フィニッシュ後入力!DP226&lt;&gt;"",フィニッシュ後入力!DP226,"")</f>
        <v/>
      </c>
      <c r="DQ226" s="77" t="str">
        <f>IF(フィニッシュ後入力!DQ226&lt;&gt;"",フィニッシュ後入力!DQ226,"")</f>
        <v/>
      </c>
      <c r="DR226" s="77" t="str">
        <f>IF(フィニッシュ後入力!DR226&lt;&gt;"",フィニッシュ後入力!DR226,"")</f>
        <v/>
      </c>
      <c r="DS226" s="77" t="str">
        <f>IF(フィニッシュ後入力!DS226&lt;&gt;"",フィニッシュ後入力!DS226,"")</f>
        <v/>
      </c>
      <c r="DT226" s="77" t="str">
        <f>IF(フィニッシュ後入力!DT226&lt;&gt;"",フィニッシュ後入力!DT226,"")</f>
        <v/>
      </c>
      <c r="DU226" s="77" t="str">
        <f>IF(フィニッシュ後入力!DU226&lt;&gt;"",フィニッシュ後入力!DU226,"")</f>
        <v/>
      </c>
      <c r="DV226" s="77" t="str">
        <f>IF(フィニッシュ後入力!DV226&lt;&gt;"",フィニッシュ後入力!DV226,"")</f>
        <v/>
      </c>
      <c r="DW226" s="77" t="str">
        <f>IF(フィニッシュ後入力!DW226&lt;&gt;"",フィニッシュ後入力!DW226,"")</f>
        <v/>
      </c>
      <c r="DX226" s="77" t="str">
        <f>IF(フィニッシュ後入力!DX226&lt;&gt;"",フィニッシュ後入力!DX226,"")</f>
        <v/>
      </c>
      <c r="DY226" s="77" t="str">
        <f>IF(フィニッシュ後入力!DY226&lt;&gt;"",フィニッシュ後入力!DY226,"")</f>
        <v/>
      </c>
      <c r="DZ226" s="77" t="str">
        <f>IF(フィニッシュ後入力!DZ226&lt;&gt;"",フィニッシュ後入力!DZ226,"")</f>
        <v/>
      </c>
      <c r="EA226" s="77" t="str">
        <f>IF(フィニッシュ後入力!EA226&lt;&gt;"",フィニッシュ後入力!EA226,"")</f>
        <v/>
      </c>
      <c r="EB226" s="77" t="str">
        <f>IF(フィニッシュ後入力!EB226&lt;&gt;"",フィニッシュ後入力!EB226,"")</f>
        <v/>
      </c>
      <c r="EC226" s="77" t="str">
        <f>IF(フィニッシュ後入力!EC226&lt;&gt;"",フィニッシュ後入力!EC226,"")</f>
        <v/>
      </c>
      <c r="ED226" s="77" t="str">
        <f>IF(フィニッシュ後入力!ED226&lt;&gt;"",フィニッシュ後入力!ED226,"")</f>
        <v/>
      </c>
      <c r="EE226" s="77" t="str">
        <f>IF(フィニッシュ後入力!EE226&lt;&gt;"",フィニッシュ後入力!EE226,"")</f>
        <v/>
      </c>
      <c r="EF226" s="77" t="str">
        <f>IF(フィニッシュ後入力!EF226&lt;&gt;"",フィニッシュ後入力!EF226,"")</f>
        <v/>
      </c>
      <c r="EG226" s="77" t="str">
        <f>IF(フィニッシュ後入力!EG226&lt;&gt;"",フィニッシュ後入力!EG226,"")</f>
        <v/>
      </c>
      <c r="EH226" s="77" t="str">
        <f>IF(フィニッシュ後入力!EH226&lt;&gt;"",フィニッシュ後入力!EH226,"")</f>
        <v/>
      </c>
      <c r="EI226" s="77" t="str">
        <f>IF(フィニッシュ後入力!EI226&lt;&gt;"",フィニッシュ後入力!EI226,"")</f>
        <v/>
      </c>
      <c r="EJ226" s="77" t="str">
        <f>IF(フィニッシュ後入力!EJ226&lt;&gt;"",フィニッシュ後入力!EJ226,"")</f>
        <v/>
      </c>
      <c r="EK226" s="77" t="str">
        <f>IF(フィニッシュ後入力!EK226&lt;&gt;"",フィニッシュ後入力!EK226,"")</f>
        <v/>
      </c>
      <c r="EL226" s="77" t="str">
        <f>IF(フィニッシュ後入力!EL226&lt;&gt;"",フィニッシュ後入力!EL226,"")</f>
        <v/>
      </c>
      <c r="EM226" s="77" t="str">
        <f>IF(フィニッシュ後入力!EM226&lt;&gt;"",フィニッシュ後入力!EM226,"")</f>
        <v/>
      </c>
      <c r="EN226" s="77" t="str">
        <f>IF(フィニッシュ後入力!EN226&lt;&gt;"",フィニッシュ後入力!EN226,"")</f>
        <v/>
      </c>
      <c r="EO226" s="77" t="str">
        <f>IF(フィニッシュ後入力!EO226&lt;&gt;"",フィニッシュ後入力!EO226,"")</f>
        <v/>
      </c>
      <c r="EP226" s="77" t="str">
        <f>IF(フィニッシュ後入力!EP226&lt;&gt;"",フィニッシュ後入力!EP226,"")</f>
        <v/>
      </c>
      <c r="EQ226" s="77" t="str">
        <f>IF(フィニッシュ後入力!EQ226&lt;&gt;"",フィニッシュ後入力!EQ226,"")</f>
        <v/>
      </c>
      <c r="ER226" s="77" t="str">
        <f>IF(フィニッシュ後入力!ER226&lt;&gt;"",フィニッシュ後入力!ER226,"")</f>
        <v/>
      </c>
      <c r="ES226" s="77" t="str">
        <f>IF(フィニッシュ後入力!ES226&lt;&gt;"",フィニッシュ後入力!ES226,"")</f>
        <v/>
      </c>
      <c r="ET226" s="77" t="str">
        <f>IF(フィニッシュ後入力!ET226&lt;&gt;"",フィニッシュ後入力!ET226,"")</f>
        <v/>
      </c>
      <c r="EU226" s="77" t="str">
        <f>IF(フィニッシュ後入力!EU226&lt;&gt;"",フィニッシュ後入力!EU226,"")</f>
        <v/>
      </c>
      <c r="EV226" s="77" t="str">
        <f>IF(フィニッシュ後入力!EV226&lt;&gt;"",フィニッシュ後入力!EV226,"")</f>
        <v/>
      </c>
      <c r="EW226" s="77" t="str">
        <f>IF(フィニッシュ後入力!EW226&lt;&gt;"",フィニッシュ後入力!EW226,"")</f>
        <v/>
      </c>
      <c r="EX226" s="77" t="str">
        <f>IF(フィニッシュ後入力!EX226&lt;&gt;"",フィニッシュ後入力!EX226,"")</f>
        <v/>
      </c>
      <c r="EY226" s="77" t="str">
        <f>IF(フィニッシュ後入力!EY226&lt;&gt;"",フィニッシュ後入力!EY226,"")</f>
        <v/>
      </c>
      <c r="EZ226" s="77" t="str">
        <f>IF(フィニッシュ後入力!EZ226&lt;&gt;"",フィニッシュ後入力!EZ226,"")</f>
        <v/>
      </c>
      <c r="FA226" s="77" t="e">
        <f ca="1">INDIRECT(CONCATENATE("フィニッシュ後入力!R",簡易速報!$F226+100,"C",COLUMN()),FALSE)</f>
        <v>#N/A</v>
      </c>
      <c r="FB226" s="77" t="e">
        <f ca="1">INDIRECT(CONCATENATE("フィニッシュ後入力!R",簡易速報!$F226+100,"C",COLUMN()),FALSE)</f>
        <v>#N/A</v>
      </c>
      <c r="FC226" s="74" t="e">
        <f ca="1">(INDIRECT(CONCATENATE("フィニッシュ後入力!R",簡易速報!$F226+100,"C",COLUMN()),FALSE)+INDIRECT(CONCATENATE("フィニッシュ後入力!R",簡易速報!$F226+100,"C",COLUMN()+1),FALSE))/2</f>
        <v>#N/A</v>
      </c>
      <c r="FD226" s="74"/>
      <c r="FE226" s="74"/>
      <c r="FF226" s="74"/>
      <c r="FG226" s="77" t="e">
        <f ca="1">INDIRECT(CONCATENATE("フィニッシュ後入力!R",簡易速報!$F226+100,"C",COLUMN()),FALSE)</f>
        <v>#N/A</v>
      </c>
      <c r="FH226" s="77" t="e">
        <f ca="1">INDIRECT(CONCATENATE("フィニッシュ後入力!R",簡易速報!$F226+100,"C",COLUMN()),FALSE)</f>
        <v>#N/A</v>
      </c>
      <c r="FI226" s="74" t="e">
        <f ca="1">(INDIRECT(CONCATENATE("フィニッシュ後入力!R",簡易速報!$F226+100,"C",COLUMN()),FALSE)+INDIRECT(CONCATENATE("フィニッシュ後入力!R",簡易速報!$F226+100,"C",COLUMN()+1),FALSE))/2</f>
        <v>#N/A</v>
      </c>
      <c r="FJ226" s="74"/>
      <c r="FK226" s="74"/>
      <c r="FL226" s="74"/>
      <c r="FM226" s="77" t="e">
        <f ca="1">INDIRECT(CONCATENATE("フィニッシュ後入力!R",簡易速報!$F226+100,"C",COLUMN()),FALSE)</f>
        <v>#N/A</v>
      </c>
      <c r="FN226" s="77" t="e">
        <f ca="1">INDIRECT(CONCATENATE("フィニッシュ後入力!R",簡易速報!$F226+100,"C",COLUMN()),FALSE)</f>
        <v>#N/A</v>
      </c>
      <c r="FO226" s="74" t="e">
        <f ca="1">(INDIRECT(CONCATENATE("フィニッシュ後入力!R",簡易速報!$F226+100,"C",COLUMN()),FALSE)+INDIRECT(CONCATENATE("フィニッシュ後入力!R",簡易速報!$F226+100,"C",COLUMN()+1),FALSE))/2</f>
        <v>#N/A</v>
      </c>
      <c r="FP226" s="60"/>
      <c r="FQ226" s="60"/>
      <c r="FR226" s="60"/>
      <c r="FS226" s="60"/>
      <c r="FT226" s="60"/>
      <c r="FU226" s="60"/>
      <c r="FV226" s="60"/>
      <c r="FW226" s="60"/>
      <c r="FX226" s="60"/>
      <c r="FY226" s="60"/>
      <c r="FZ226" s="60"/>
      <c r="GA226" s="60"/>
      <c r="GB226" s="60"/>
      <c r="GC226" s="60"/>
      <c r="GD226" s="74" t="e">
        <f ca="1">INDIRECT("フィニッシュ後入力!G"&amp;簡易速報!$F226+100)</f>
        <v>#N/A</v>
      </c>
    </row>
    <row r="227" spans="1:186">
      <c r="A227" s="74" t="e">
        <f ca="1">簡易速報!O227</f>
        <v>#N/A</v>
      </c>
      <c r="B227" s="74" t="e">
        <f ca="1">簡易速報!P227</f>
        <v>#N/A</v>
      </c>
      <c r="C227" s="74" t="e">
        <f ca="1">簡易速報!Q227</f>
        <v>#N/A</v>
      </c>
      <c r="D227" s="74" t="e">
        <f ca="1">簡易速報!R227</f>
        <v>#N/A</v>
      </c>
      <c r="E227" s="147" t="e">
        <f ca="1">簡易速報!T227</f>
        <v>#N/A</v>
      </c>
      <c r="F227" s="74" t="e">
        <f ca="1">簡易速報!S227</f>
        <v>#N/A</v>
      </c>
      <c r="G227" s="74" t="e">
        <f ca="1">簡易速報!U227</f>
        <v>#N/A</v>
      </c>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c r="AP227" s="74"/>
      <c r="AQ227" s="74"/>
      <c r="AR227" s="74"/>
      <c r="AS227" s="74"/>
      <c r="AT227" s="74"/>
      <c r="AU227" s="74"/>
      <c r="AV227" s="74"/>
      <c r="AW227" s="74"/>
      <c r="AX227" s="74"/>
      <c r="AY227" s="74"/>
      <c r="AZ227" s="74"/>
      <c r="BA227" s="77" t="e">
        <f ca="1">INDIRECT(CONCATENATE("フィニッシュ後入力!R",簡易速報!$F227+100,"C",COLUMN()),FALSE)</f>
        <v>#N/A</v>
      </c>
      <c r="BB227" s="77" t="e">
        <f ca="1">INDIRECT(CONCATENATE("フィニッシュ後入力!R",簡易速報!$F227+100,"C",COLUMN()),FALSE)</f>
        <v>#N/A</v>
      </c>
      <c r="BC227" s="77" t="e">
        <f ca="1">INDIRECT(CONCATENATE("フィニッシュ後入力!R",簡易速報!$F227+100,"C",COLUMN()),FALSE)</f>
        <v>#N/A</v>
      </c>
      <c r="BD227" s="77" t="e">
        <f ca="1">INDIRECT(CONCATENATE("フィニッシュ後入力!R",簡易速報!$F227+100,"C",COLUMN()),FALSE)</f>
        <v>#N/A</v>
      </c>
      <c r="BE227" s="77" t="e">
        <f ca="1">INDIRECT(CONCATENATE("フィニッシュ後入力!R",簡易速報!$F227+100,"C",COLUMN()),FALSE)</f>
        <v>#N/A</v>
      </c>
      <c r="BF227" s="77" t="e">
        <f ca="1">INDIRECT(CONCATENATE("フィニッシュ後入力!R",簡易速報!$F227+100,"C",COLUMN()),FALSE)</f>
        <v>#N/A</v>
      </c>
      <c r="BG227" s="77" t="e">
        <f ca="1">INDIRECT(CONCATENATE("フィニッシュ後入力!R",簡易速報!$F227+100,"C",COLUMN()),FALSE)</f>
        <v>#N/A</v>
      </c>
      <c r="BH227" s="77" t="e">
        <f ca="1">INDIRECT(CONCATENATE("フィニッシュ後入力!R",簡易速報!$F227+100,"C",COLUMN()),FALSE)</f>
        <v>#N/A</v>
      </c>
      <c r="BI227" s="77" t="e">
        <f ca="1">INDIRECT(CONCATENATE("フィニッシュ後入力!R",簡易速報!$F227+100,"C",COLUMN()),FALSE)</f>
        <v>#N/A</v>
      </c>
      <c r="BJ227" s="77" t="e">
        <f ca="1">INDIRECT(CONCATENATE("フィニッシュ後入力!R",簡易速報!$F227+100,"C",COLUMN()),FALSE)</f>
        <v>#N/A</v>
      </c>
      <c r="BK227" s="77" t="e">
        <f ca="1">INDIRECT(CONCATENATE("フィニッシュ後入力!R",簡易速報!$F227+100,"C",COLUMN()),FALSE)</f>
        <v>#N/A</v>
      </c>
      <c r="BL227" s="77" t="e">
        <f ca="1">INDIRECT(CONCATENATE("フィニッシュ後入力!R",簡易速報!$F227+100,"C",COLUMN()),FALSE)</f>
        <v>#N/A</v>
      </c>
      <c r="BM227" s="77" t="e">
        <f ca="1">INDIRECT(CONCATENATE("フィニッシュ後入力!R",簡易速報!$F227+100,"C",COLUMN()),FALSE)</f>
        <v>#N/A</v>
      </c>
      <c r="BN227" s="77" t="e">
        <f ca="1">INDIRECT(CONCATENATE("フィニッシュ後入力!R",簡易速報!$F227+100,"C",COLUMN()),FALSE)</f>
        <v>#N/A</v>
      </c>
      <c r="BO227" s="77" t="e">
        <f ca="1">INDIRECT(CONCATENATE("フィニッシュ後入力!R",簡易速報!$F227+100,"C",COLUMN()),FALSE)</f>
        <v>#N/A</v>
      </c>
      <c r="BP227" s="77" t="e">
        <f ca="1">INDIRECT(CONCATENATE("フィニッシュ後入力!R",簡易速報!$F227+100,"C",COLUMN()),FALSE)</f>
        <v>#N/A</v>
      </c>
      <c r="BQ227" s="77" t="e">
        <f ca="1">INDIRECT(CONCATENATE("フィニッシュ後入力!R",簡易速報!$F227+100,"C",COLUMN()),FALSE)</f>
        <v>#N/A</v>
      </c>
      <c r="BR227" s="77" t="e">
        <f ca="1">INDIRECT(CONCATENATE("フィニッシュ後入力!R",簡易速報!$F227+100,"C",COLUMN()),FALSE)</f>
        <v>#N/A</v>
      </c>
      <c r="BS227" s="77" t="e">
        <f ca="1">INDIRECT(CONCATENATE("フィニッシュ後入力!R",簡易速報!$F227+100,"C",COLUMN()),FALSE)</f>
        <v>#N/A</v>
      </c>
      <c r="BT227" s="77" t="e">
        <f ca="1">INDIRECT(CONCATENATE("フィニッシュ後入力!R",簡易速報!$F227+100,"C",COLUMN()),FALSE)</f>
        <v>#N/A</v>
      </c>
      <c r="BU227" s="77" t="e">
        <f ca="1">INDIRECT(CONCATENATE("フィニッシュ後入力!R",簡易速報!$F227+100,"C",COLUMN()),FALSE)</f>
        <v>#N/A</v>
      </c>
      <c r="BV227" s="77" t="e">
        <f ca="1">INDIRECT(CONCATENATE("フィニッシュ後入力!R",簡易速報!$F227+100,"C",COLUMN()),FALSE)</f>
        <v>#N/A</v>
      </c>
      <c r="BW227" s="77" t="e">
        <f ca="1">INDIRECT(CONCATENATE("フィニッシュ後入力!R",簡易速報!$F227+100,"C",COLUMN()),FALSE)</f>
        <v>#N/A</v>
      </c>
      <c r="BX227" s="77" t="e">
        <f ca="1">INDIRECT(CONCATENATE("フィニッシュ後入力!R",簡易速報!$F227+100,"C",COLUMN()),FALSE)</f>
        <v>#N/A</v>
      </c>
      <c r="BY227" s="77" t="e">
        <f ca="1">INDIRECT(CONCATENATE("フィニッシュ後入力!R",簡易速報!$F227+100,"C",COLUMN()),FALSE)</f>
        <v>#N/A</v>
      </c>
      <c r="BZ227" s="77" t="e">
        <f ca="1">INDIRECT(CONCATENATE("フィニッシュ後入力!R",簡易速報!$F227+100,"C",COLUMN()),FALSE)</f>
        <v>#N/A</v>
      </c>
      <c r="CA227" s="77" t="e">
        <f ca="1">INDIRECT(CONCATENATE("フィニッシュ後入力!R",簡易速報!$F227+100,"C",COLUMN()),FALSE)</f>
        <v>#N/A</v>
      </c>
      <c r="CB227" s="77" t="e">
        <f ca="1">INDIRECT(CONCATENATE("フィニッシュ後入力!R",簡易速報!$F227+100,"C",COLUMN()),FALSE)</f>
        <v>#N/A</v>
      </c>
      <c r="CC227" s="77" t="e">
        <f ca="1">INDIRECT(CONCATENATE("フィニッシュ後入力!R",簡易速報!$F227+100,"C",COLUMN()),FALSE)</f>
        <v>#N/A</v>
      </c>
      <c r="CD227" s="77" t="e">
        <f ca="1">INDIRECT(CONCATENATE("フィニッシュ後入力!R",簡易速報!$F227+100,"C",COLUMN()),FALSE)</f>
        <v>#N/A</v>
      </c>
      <c r="CE227" s="77" t="str">
        <f>IF(フィニッシュ後入力!CE227&lt;&gt;"",フィニッシュ後入力!CE227,"")</f>
        <v/>
      </c>
      <c r="CF227" s="77" t="str">
        <f>IF(フィニッシュ後入力!CF227&lt;&gt;"",フィニッシュ後入力!CF227,"")</f>
        <v/>
      </c>
      <c r="CG227" s="77" t="str">
        <f>IF(フィニッシュ後入力!CG227&lt;&gt;"",フィニッシュ後入力!CG227,"")</f>
        <v/>
      </c>
      <c r="CH227" s="77" t="str">
        <f>IF(フィニッシュ後入力!CH227&lt;&gt;"",フィニッシュ後入力!CH227,"")</f>
        <v/>
      </c>
      <c r="CI227" s="77" t="str">
        <f>IF(フィニッシュ後入力!CI227&lt;&gt;"",フィニッシュ後入力!CI227,"")</f>
        <v/>
      </c>
      <c r="CJ227" s="77" t="str">
        <f>IF(フィニッシュ後入力!CJ227&lt;&gt;"",フィニッシュ後入力!CJ227,"")</f>
        <v/>
      </c>
      <c r="CK227" s="77" t="str">
        <f>IF(フィニッシュ後入力!CK227&lt;&gt;"",フィニッシュ後入力!CK227,"")</f>
        <v/>
      </c>
      <c r="CL227" s="77" t="str">
        <f>IF(フィニッシュ後入力!CL227&lt;&gt;"",フィニッシュ後入力!CL227,"")</f>
        <v/>
      </c>
      <c r="CM227" s="77" t="str">
        <f>IF(フィニッシュ後入力!CM227&lt;&gt;"",フィニッシュ後入力!CM227,"")</f>
        <v/>
      </c>
      <c r="CN227" s="77" t="str">
        <f>IF(フィニッシュ後入力!CN227&lt;&gt;"",フィニッシュ後入力!CN227,"")</f>
        <v/>
      </c>
      <c r="CO227" s="77" t="str">
        <f>IF(フィニッシュ後入力!CO227&lt;&gt;"",フィニッシュ後入力!CO227,"")</f>
        <v/>
      </c>
      <c r="CP227" s="77" t="str">
        <f>IF(フィニッシュ後入力!CP227&lt;&gt;"",フィニッシュ後入力!CP227,"")</f>
        <v/>
      </c>
      <c r="CQ227" s="77" t="str">
        <f>IF(フィニッシュ後入力!CQ227&lt;&gt;"",フィニッシュ後入力!CQ227,"")</f>
        <v/>
      </c>
      <c r="CR227" s="77" t="str">
        <f>IF(フィニッシュ後入力!CR227&lt;&gt;"",フィニッシュ後入力!CR227,"")</f>
        <v/>
      </c>
      <c r="CS227" s="77" t="str">
        <f>IF(フィニッシュ後入力!CS227&lt;&gt;"",フィニッシュ後入力!CS227,"")</f>
        <v/>
      </c>
      <c r="CT227" s="77" t="str">
        <f>IF(フィニッシュ後入力!CT227&lt;&gt;"",フィニッシュ後入力!CT227,"")</f>
        <v/>
      </c>
      <c r="CU227" s="77" t="str">
        <f>IF(フィニッシュ後入力!CU227&lt;&gt;"",フィニッシュ後入力!CU227,"")</f>
        <v/>
      </c>
      <c r="CV227" s="77" t="str">
        <f>IF(フィニッシュ後入力!CV227&lt;&gt;"",フィニッシュ後入力!CV227,"")</f>
        <v/>
      </c>
      <c r="CW227" s="77" t="str">
        <f>IF(フィニッシュ後入力!CW227&lt;&gt;"",フィニッシュ後入力!CW227,"")</f>
        <v/>
      </c>
      <c r="CX227" s="77" t="str">
        <f>IF(フィニッシュ後入力!CX227&lt;&gt;"",フィニッシュ後入力!CX227,"")</f>
        <v/>
      </c>
      <c r="CY227" s="77" t="str">
        <f>IF(フィニッシュ後入力!CY227&lt;&gt;"",フィニッシュ後入力!CY227,"")</f>
        <v/>
      </c>
      <c r="CZ227" s="77" t="str">
        <f>IF(フィニッシュ後入力!CZ227&lt;&gt;"",フィニッシュ後入力!CZ227,"")</f>
        <v/>
      </c>
      <c r="DA227" s="77" t="str">
        <f>IF(フィニッシュ後入力!DA227&lt;&gt;"",フィニッシュ後入力!DA227,"")</f>
        <v/>
      </c>
      <c r="DB227" s="77" t="str">
        <f>IF(フィニッシュ後入力!DB227&lt;&gt;"",フィニッシュ後入力!DB227,"")</f>
        <v/>
      </c>
      <c r="DC227" s="77" t="str">
        <f>IF(フィニッシュ後入力!DC227&lt;&gt;"",フィニッシュ後入力!DC227,"")</f>
        <v/>
      </c>
      <c r="DD227" s="77" t="str">
        <f>IF(フィニッシュ後入力!DD227&lt;&gt;"",フィニッシュ後入力!DD227,"")</f>
        <v/>
      </c>
      <c r="DE227" s="77" t="str">
        <f>IF(フィニッシュ後入力!DE227&lt;&gt;"",フィニッシュ後入力!DE227,"")</f>
        <v/>
      </c>
      <c r="DF227" s="77" t="str">
        <f>IF(フィニッシュ後入力!DF227&lt;&gt;"",フィニッシュ後入力!DF227,"")</f>
        <v/>
      </c>
      <c r="DG227" s="77" t="str">
        <f>IF(フィニッシュ後入力!DG227&lt;&gt;"",フィニッシュ後入力!DG227,"")</f>
        <v/>
      </c>
      <c r="DH227" s="77" t="str">
        <f>IF(フィニッシュ後入力!DH227&lt;&gt;"",フィニッシュ後入力!DH227,"")</f>
        <v/>
      </c>
      <c r="DI227" s="77" t="str">
        <f>IF(フィニッシュ後入力!DI227&lt;&gt;"",フィニッシュ後入力!DI227,"")</f>
        <v/>
      </c>
      <c r="DJ227" s="77" t="str">
        <f>IF(フィニッシュ後入力!DJ227&lt;&gt;"",フィニッシュ後入力!DJ227,"")</f>
        <v/>
      </c>
      <c r="DK227" s="77" t="str">
        <f>IF(フィニッシュ後入力!DK227&lt;&gt;"",フィニッシュ後入力!DK227,"")</f>
        <v/>
      </c>
      <c r="DL227" s="77" t="str">
        <f>IF(フィニッシュ後入力!DL227&lt;&gt;"",フィニッシュ後入力!DL227,"")</f>
        <v/>
      </c>
      <c r="DM227" s="77" t="str">
        <f>IF(フィニッシュ後入力!DM227&lt;&gt;"",フィニッシュ後入力!DM227,"")</f>
        <v/>
      </c>
      <c r="DN227" s="77" t="str">
        <f>IF(フィニッシュ後入力!DN227&lt;&gt;"",フィニッシュ後入力!DN227,"")</f>
        <v/>
      </c>
      <c r="DO227" s="77" t="str">
        <f>IF(フィニッシュ後入力!DO227&lt;&gt;"",フィニッシュ後入力!DO227,"")</f>
        <v/>
      </c>
      <c r="DP227" s="77" t="str">
        <f>IF(フィニッシュ後入力!DP227&lt;&gt;"",フィニッシュ後入力!DP227,"")</f>
        <v/>
      </c>
      <c r="DQ227" s="77" t="str">
        <f>IF(フィニッシュ後入力!DQ227&lt;&gt;"",フィニッシュ後入力!DQ227,"")</f>
        <v/>
      </c>
      <c r="DR227" s="77" t="str">
        <f>IF(フィニッシュ後入力!DR227&lt;&gt;"",フィニッシュ後入力!DR227,"")</f>
        <v/>
      </c>
      <c r="DS227" s="77" t="str">
        <f>IF(フィニッシュ後入力!DS227&lt;&gt;"",フィニッシュ後入力!DS227,"")</f>
        <v/>
      </c>
      <c r="DT227" s="77" t="str">
        <f>IF(フィニッシュ後入力!DT227&lt;&gt;"",フィニッシュ後入力!DT227,"")</f>
        <v/>
      </c>
      <c r="DU227" s="77" t="str">
        <f>IF(フィニッシュ後入力!DU227&lt;&gt;"",フィニッシュ後入力!DU227,"")</f>
        <v/>
      </c>
      <c r="DV227" s="77" t="str">
        <f>IF(フィニッシュ後入力!DV227&lt;&gt;"",フィニッシュ後入力!DV227,"")</f>
        <v/>
      </c>
      <c r="DW227" s="77" t="str">
        <f>IF(フィニッシュ後入力!DW227&lt;&gt;"",フィニッシュ後入力!DW227,"")</f>
        <v/>
      </c>
      <c r="DX227" s="77" t="str">
        <f>IF(フィニッシュ後入力!DX227&lt;&gt;"",フィニッシュ後入力!DX227,"")</f>
        <v/>
      </c>
      <c r="DY227" s="77" t="str">
        <f>IF(フィニッシュ後入力!DY227&lt;&gt;"",フィニッシュ後入力!DY227,"")</f>
        <v/>
      </c>
      <c r="DZ227" s="77" t="str">
        <f>IF(フィニッシュ後入力!DZ227&lt;&gt;"",フィニッシュ後入力!DZ227,"")</f>
        <v/>
      </c>
      <c r="EA227" s="77" t="str">
        <f>IF(フィニッシュ後入力!EA227&lt;&gt;"",フィニッシュ後入力!EA227,"")</f>
        <v/>
      </c>
      <c r="EB227" s="77" t="str">
        <f>IF(フィニッシュ後入力!EB227&lt;&gt;"",フィニッシュ後入力!EB227,"")</f>
        <v/>
      </c>
      <c r="EC227" s="77" t="str">
        <f>IF(フィニッシュ後入力!EC227&lt;&gt;"",フィニッシュ後入力!EC227,"")</f>
        <v/>
      </c>
      <c r="ED227" s="77" t="str">
        <f>IF(フィニッシュ後入力!ED227&lt;&gt;"",フィニッシュ後入力!ED227,"")</f>
        <v/>
      </c>
      <c r="EE227" s="77" t="str">
        <f>IF(フィニッシュ後入力!EE227&lt;&gt;"",フィニッシュ後入力!EE227,"")</f>
        <v/>
      </c>
      <c r="EF227" s="77" t="str">
        <f>IF(フィニッシュ後入力!EF227&lt;&gt;"",フィニッシュ後入力!EF227,"")</f>
        <v/>
      </c>
      <c r="EG227" s="77" t="str">
        <f>IF(フィニッシュ後入力!EG227&lt;&gt;"",フィニッシュ後入力!EG227,"")</f>
        <v/>
      </c>
      <c r="EH227" s="77" t="str">
        <f>IF(フィニッシュ後入力!EH227&lt;&gt;"",フィニッシュ後入力!EH227,"")</f>
        <v/>
      </c>
      <c r="EI227" s="77" t="str">
        <f>IF(フィニッシュ後入力!EI227&lt;&gt;"",フィニッシュ後入力!EI227,"")</f>
        <v/>
      </c>
      <c r="EJ227" s="77" t="str">
        <f>IF(フィニッシュ後入力!EJ227&lt;&gt;"",フィニッシュ後入力!EJ227,"")</f>
        <v/>
      </c>
      <c r="EK227" s="77" t="str">
        <f>IF(フィニッシュ後入力!EK227&lt;&gt;"",フィニッシュ後入力!EK227,"")</f>
        <v/>
      </c>
      <c r="EL227" s="77" t="str">
        <f>IF(フィニッシュ後入力!EL227&lt;&gt;"",フィニッシュ後入力!EL227,"")</f>
        <v/>
      </c>
      <c r="EM227" s="77" t="str">
        <f>IF(フィニッシュ後入力!EM227&lt;&gt;"",フィニッシュ後入力!EM227,"")</f>
        <v/>
      </c>
      <c r="EN227" s="77" t="str">
        <f>IF(フィニッシュ後入力!EN227&lt;&gt;"",フィニッシュ後入力!EN227,"")</f>
        <v/>
      </c>
      <c r="EO227" s="77" t="str">
        <f>IF(フィニッシュ後入力!EO227&lt;&gt;"",フィニッシュ後入力!EO227,"")</f>
        <v/>
      </c>
      <c r="EP227" s="77" t="str">
        <f>IF(フィニッシュ後入力!EP227&lt;&gt;"",フィニッシュ後入力!EP227,"")</f>
        <v/>
      </c>
      <c r="EQ227" s="77" t="str">
        <f>IF(フィニッシュ後入力!EQ227&lt;&gt;"",フィニッシュ後入力!EQ227,"")</f>
        <v/>
      </c>
      <c r="ER227" s="77" t="str">
        <f>IF(フィニッシュ後入力!ER227&lt;&gt;"",フィニッシュ後入力!ER227,"")</f>
        <v/>
      </c>
      <c r="ES227" s="77" t="str">
        <f>IF(フィニッシュ後入力!ES227&lt;&gt;"",フィニッシュ後入力!ES227,"")</f>
        <v/>
      </c>
      <c r="ET227" s="77" t="str">
        <f>IF(フィニッシュ後入力!ET227&lt;&gt;"",フィニッシュ後入力!ET227,"")</f>
        <v/>
      </c>
      <c r="EU227" s="77" t="str">
        <f>IF(フィニッシュ後入力!EU227&lt;&gt;"",フィニッシュ後入力!EU227,"")</f>
        <v/>
      </c>
      <c r="EV227" s="77" t="str">
        <f>IF(フィニッシュ後入力!EV227&lt;&gt;"",フィニッシュ後入力!EV227,"")</f>
        <v/>
      </c>
      <c r="EW227" s="77" t="str">
        <f>IF(フィニッシュ後入力!EW227&lt;&gt;"",フィニッシュ後入力!EW227,"")</f>
        <v/>
      </c>
      <c r="EX227" s="77" t="str">
        <f>IF(フィニッシュ後入力!EX227&lt;&gt;"",フィニッシュ後入力!EX227,"")</f>
        <v/>
      </c>
      <c r="EY227" s="77" t="str">
        <f>IF(フィニッシュ後入力!EY227&lt;&gt;"",フィニッシュ後入力!EY227,"")</f>
        <v/>
      </c>
      <c r="EZ227" s="77" t="str">
        <f>IF(フィニッシュ後入力!EZ227&lt;&gt;"",フィニッシュ後入力!EZ227,"")</f>
        <v/>
      </c>
      <c r="FA227" s="77" t="e">
        <f ca="1">INDIRECT(CONCATENATE("フィニッシュ後入力!R",簡易速報!$F227+100,"C",COLUMN()),FALSE)</f>
        <v>#N/A</v>
      </c>
      <c r="FB227" s="77" t="e">
        <f ca="1">INDIRECT(CONCATENATE("フィニッシュ後入力!R",簡易速報!$F227+100,"C",COLUMN()),FALSE)</f>
        <v>#N/A</v>
      </c>
      <c r="FC227" s="74" t="e">
        <f ca="1">(INDIRECT(CONCATENATE("フィニッシュ後入力!R",簡易速報!$F227+100,"C",COLUMN()),FALSE)+INDIRECT(CONCATENATE("フィニッシュ後入力!R",簡易速報!$F227+100,"C",COLUMN()+1),FALSE))/2</f>
        <v>#N/A</v>
      </c>
      <c r="FD227" s="74"/>
      <c r="FE227" s="74"/>
      <c r="FF227" s="74"/>
      <c r="FG227" s="77" t="e">
        <f ca="1">INDIRECT(CONCATENATE("フィニッシュ後入力!R",簡易速報!$F227+100,"C",COLUMN()),FALSE)</f>
        <v>#N/A</v>
      </c>
      <c r="FH227" s="77" t="e">
        <f ca="1">INDIRECT(CONCATENATE("フィニッシュ後入力!R",簡易速報!$F227+100,"C",COLUMN()),FALSE)</f>
        <v>#N/A</v>
      </c>
      <c r="FI227" s="74" t="e">
        <f ca="1">(INDIRECT(CONCATENATE("フィニッシュ後入力!R",簡易速報!$F227+100,"C",COLUMN()),FALSE)+INDIRECT(CONCATENATE("フィニッシュ後入力!R",簡易速報!$F227+100,"C",COLUMN()+1),FALSE))/2</f>
        <v>#N/A</v>
      </c>
      <c r="FJ227" s="74"/>
      <c r="FK227" s="74"/>
      <c r="FL227" s="74"/>
      <c r="FM227" s="77" t="e">
        <f ca="1">INDIRECT(CONCATENATE("フィニッシュ後入力!R",簡易速報!$F227+100,"C",COLUMN()),FALSE)</f>
        <v>#N/A</v>
      </c>
      <c r="FN227" s="77" t="e">
        <f ca="1">INDIRECT(CONCATENATE("フィニッシュ後入力!R",簡易速報!$F227+100,"C",COLUMN()),FALSE)</f>
        <v>#N/A</v>
      </c>
      <c r="FO227" s="74" t="e">
        <f ca="1">(INDIRECT(CONCATENATE("フィニッシュ後入力!R",簡易速報!$F227+100,"C",COLUMN()),FALSE)+INDIRECT(CONCATENATE("フィニッシュ後入力!R",簡易速報!$F227+100,"C",COLUMN()+1),FALSE))/2</f>
        <v>#N/A</v>
      </c>
      <c r="FP227" s="60"/>
      <c r="FQ227" s="60"/>
      <c r="FR227" s="60"/>
      <c r="FS227" s="60"/>
      <c r="FT227" s="60"/>
      <c r="FU227" s="60"/>
      <c r="FV227" s="60"/>
      <c r="FW227" s="60"/>
      <c r="FX227" s="60"/>
      <c r="FY227" s="60"/>
      <c r="FZ227" s="60"/>
      <c r="GA227" s="60"/>
      <c r="GB227" s="60"/>
      <c r="GC227" s="60"/>
      <c r="GD227" s="74" t="e">
        <f ca="1">INDIRECT("フィニッシュ後入力!G"&amp;簡易速報!$F227+100)</f>
        <v>#N/A</v>
      </c>
    </row>
    <row r="228" spans="1:186">
      <c r="A228" s="74" t="e">
        <f ca="1">簡易速報!O228</f>
        <v>#N/A</v>
      </c>
      <c r="B228" s="74" t="e">
        <f ca="1">簡易速報!P228</f>
        <v>#N/A</v>
      </c>
      <c r="C228" s="74" t="e">
        <f ca="1">簡易速報!Q228</f>
        <v>#N/A</v>
      </c>
      <c r="D228" s="74" t="e">
        <f ca="1">簡易速報!R228</f>
        <v>#N/A</v>
      </c>
      <c r="E228" s="147" t="e">
        <f ca="1">簡易速報!T228</f>
        <v>#N/A</v>
      </c>
      <c r="F228" s="74" t="e">
        <f ca="1">簡易速報!S228</f>
        <v>#N/A</v>
      </c>
      <c r="G228" s="74" t="e">
        <f ca="1">簡易速報!U228</f>
        <v>#N/A</v>
      </c>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c r="AP228" s="74"/>
      <c r="AQ228" s="74"/>
      <c r="AR228" s="74"/>
      <c r="AS228" s="74"/>
      <c r="AT228" s="74"/>
      <c r="AU228" s="74"/>
      <c r="AV228" s="74"/>
      <c r="AW228" s="74"/>
      <c r="AX228" s="74"/>
      <c r="AY228" s="74"/>
      <c r="AZ228" s="74"/>
      <c r="BA228" s="77" t="e">
        <f ca="1">INDIRECT(CONCATENATE("フィニッシュ後入力!R",簡易速報!$F228+100,"C",COLUMN()),FALSE)</f>
        <v>#N/A</v>
      </c>
      <c r="BB228" s="77" t="e">
        <f ca="1">INDIRECT(CONCATENATE("フィニッシュ後入力!R",簡易速報!$F228+100,"C",COLUMN()),FALSE)</f>
        <v>#N/A</v>
      </c>
      <c r="BC228" s="77" t="e">
        <f ca="1">INDIRECT(CONCATENATE("フィニッシュ後入力!R",簡易速報!$F228+100,"C",COLUMN()),FALSE)</f>
        <v>#N/A</v>
      </c>
      <c r="BD228" s="77" t="e">
        <f ca="1">INDIRECT(CONCATENATE("フィニッシュ後入力!R",簡易速報!$F228+100,"C",COLUMN()),FALSE)</f>
        <v>#N/A</v>
      </c>
      <c r="BE228" s="77" t="e">
        <f ca="1">INDIRECT(CONCATENATE("フィニッシュ後入力!R",簡易速報!$F228+100,"C",COLUMN()),FALSE)</f>
        <v>#N/A</v>
      </c>
      <c r="BF228" s="77" t="e">
        <f ca="1">INDIRECT(CONCATENATE("フィニッシュ後入力!R",簡易速報!$F228+100,"C",COLUMN()),FALSE)</f>
        <v>#N/A</v>
      </c>
      <c r="BG228" s="77" t="e">
        <f ca="1">INDIRECT(CONCATENATE("フィニッシュ後入力!R",簡易速報!$F228+100,"C",COLUMN()),FALSE)</f>
        <v>#N/A</v>
      </c>
      <c r="BH228" s="77" t="e">
        <f ca="1">INDIRECT(CONCATENATE("フィニッシュ後入力!R",簡易速報!$F228+100,"C",COLUMN()),FALSE)</f>
        <v>#N/A</v>
      </c>
      <c r="BI228" s="77" t="e">
        <f ca="1">INDIRECT(CONCATENATE("フィニッシュ後入力!R",簡易速報!$F228+100,"C",COLUMN()),FALSE)</f>
        <v>#N/A</v>
      </c>
      <c r="BJ228" s="77" t="e">
        <f ca="1">INDIRECT(CONCATENATE("フィニッシュ後入力!R",簡易速報!$F228+100,"C",COLUMN()),FALSE)</f>
        <v>#N/A</v>
      </c>
      <c r="BK228" s="77" t="e">
        <f ca="1">INDIRECT(CONCATENATE("フィニッシュ後入力!R",簡易速報!$F228+100,"C",COLUMN()),FALSE)</f>
        <v>#N/A</v>
      </c>
      <c r="BL228" s="77" t="e">
        <f ca="1">INDIRECT(CONCATENATE("フィニッシュ後入力!R",簡易速報!$F228+100,"C",COLUMN()),FALSE)</f>
        <v>#N/A</v>
      </c>
      <c r="BM228" s="77" t="e">
        <f ca="1">INDIRECT(CONCATENATE("フィニッシュ後入力!R",簡易速報!$F228+100,"C",COLUMN()),FALSE)</f>
        <v>#N/A</v>
      </c>
      <c r="BN228" s="77" t="e">
        <f ca="1">INDIRECT(CONCATENATE("フィニッシュ後入力!R",簡易速報!$F228+100,"C",COLUMN()),FALSE)</f>
        <v>#N/A</v>
      </c>
      <c r="BO228" s="77" t="e">
        <f ca="1">INDIRECT(CONCATENATE("フィニッシュ後入力!R",簡易速報!$F228+100,"C",COLUMN()),FALSE)</f>
        <v>#N/A</v>
      </c>
      <c r="BP228" s="77" t="e">
        <f ca="1">INDIRECT(CONCATENATE("フィニッシュ後入力!R",簡易速報!$F228+100,"C",COLUMN()),FALSE)</f>
        <v>#N/A</v>
      </c>
      <c r="BQ228" s="77" t="e">
        <f ca="1">INDIRECT(CONCATENATE("フィニッシュ後入力!R",簡易速報!$F228+100,"C",COLUMN()),FALSE)</f>
        <v>#N/A</v>
      </c>
      <c r="BR228" s="77" t="e">
        <f ca="1">INDIRECT(CONCATENATE("フィニッシュ後入力!R",簡易速報!$F228+100,"C",COLUMN()),FALSE)</f>
        <v>#N/A</v>
      </c>
      <c r="BS228" s="77" t="e">
        <f ca="1">INDIRECT(CONCATENATE("フィニッシュ後入力!R",簡易速報!$F228+100,"C",COLUMN()),FALSE)</f>
        <v>#N/A</v>
      </c>
      <c r="BT228" s="77" t="e">
        <f ca="1">INDIRECT(CONCATENATE("フィニッシュ後入力!R",簡易速報!$F228+100,"C",COLUMN()),FALSE)</f>
        <v>#N/A</v>
      </c>
      <c r="BU228" s="77" t="e">
        <f ca="1">INDIRECT(CONCATENATE("フィニッシュ後入力!R",簡易速報!$F228+100,"C",COLUMN()),FALSE)</f>
        <v>#N/A</v>
      </c>
      <c r="BV228" s="77" t="e">
        <f ca="1">INDIRECT(CONCATENATE("フィニッシュ後入力!R",簡易速報!$F228+100,"C",COLUMN()),FALSE)</f>
        <v>#N/A</v>
      </c>
      <c r="BW228" s="77" t="e">
        <f ca="1">INDIRECT(CONCATENATE("フィニッシュ後入力!R",簡易速報!$F228+100,"C",COLUMN()),FALSE)</f>
        <v>#N/A</v>
      </c>
      <c r="BX228" s="77" t="e">
        <f ca="1">INDIRECT(CONCATENATE("フィニッシュ後入力!R",簡易速報!$F228+100,"C",COLUMN()),FALSE)</f>
        <v>#N/A</v>
      </c>
      <c r="BY228" s="77" t="e">
        <f ca="1">INDIRECT(CONCATENATE("フィニッシュ後入力!R",簡易速報!$F228+100,"C",COLUMN()),FALSE)</f>
        <v>#N/A</v>
      </c>
      <c r="BZ228" s="77" t="e">
        <f ca="1">INDIRECT(CONCATENATE("フィニッシュ後入力!R",簡易速報!$F228+100,"C",COLUMN()),FALSE)</f>
        <v>#N/A</v>
      </c>
      <c r="CA228" s="77" t="e">
        <f ca="1">INDIRECT(CONCATENATE("フィニッシュ後入力!R",簡易速報!$F228+100,"C",COLUMN()),FALSE)</f>
        <v>#N/A</v>
      </c>
      <c r="CB228" s="77" t="e">
        <f ca="1">INDIRECT(CONCATENATE("フィニッシュ後入力!R",簡易速報!$F228+100,"C",COLUMN()),FALSE)</f>
        <v>#N/A</v>
      </c>
      <c r="CC228" s="77" t="e">
        <f ca="1">INDIRECT(CONCATENATE("フィニッシュ後入力!R",簡易速報!$F228+100,"C",COLUMN()),FALSE)</f>
        <v>#N/A</v>
      </c>
      <c r="CD228" s="77" t="e">
        <f ca="1">INDIRECT(CONCATENATE("フィニッシュ後入力!R",簡易速報!$F228+100,"C",COLUMN()),FALSE)</f>
        <v>#N/A</v>
      </c>
      <c r="CE228" s="77" t="str">
        <f>IF(フィニッシュ後入力!CE228&lt;&gt;"",フィニッシュ後入力!CE228,"")</f>
        <v/>
      </c>
      <c r="CF228" s="77" t="str">
        <f>IF(フィニッシュ後入力!CF228&lt;&gt;"",フィニッシュ後入力!CF228,"")</f>
        <v/>
      </c>
      <c r="CG228" s="77" t="str">
        <f>IF(フィニッシュ後入力!CG228&lt;&gt;"",フィニッシュ後入力!CG228,"")</f>
        <v/>
      </c>
      <c r="CH228" s="77" t="str">
        <f>IF(フィニッシュ後入力!CH228&lt;&gt;"",フィニッシュ後入力!CH228,"")</f>
        <v/>
      </c>
      <c r="CI228" s="77" t="str">
        <f>IF(フィニッシュ後入力!CI228&lt;&gt;"",フィニッシュ後入力!CI228,"")</f>
        <v/>
      </c>
      <c r="CJ228" s="77" t="str">
        <f>IF(フィニッシュ後入力!CJ228&lt;&gt;"",フィニッシュ後入力!CJ228,"")</f>
        <v/>
      </c>
      <c r="CK228" s="77" t="str">
        <f>IF(フィニッシュ後入力!CK228&lt;&gt;"",フィニッシュ後入力!CK228,"")</f>
        <v/>
      </c>
      <c r="CL228" s="77" t="str">
        <f>IF(フィニッシュ後入力!CL228&lt;&gt;"",フィニッシュ後入力!CL228,"")</f>
        <v/>
      </c>
      <c r="CM228" s="77" t="str">
        <f>IF(フィニッシュ後入力!CM228&lt;&gt;"",フィニッシュ後入力!CM228,"")</f>
        <v/>
      </c>
      <c r="CN228" s="77" t="str">
        <f>IF(フィニッシュ後入力!CN228&lt;&gt;"",フィニッシュ後入力!CN228,"")</f>
        <v/>
      </c>
      <c r="CO228" s="77" t="str">
        <f>IF(フィニッシュ後入力!CO228&lt;&gt;"",フィニッシュ後入力!CO228,"")</f>
        <v/>
      </c>
      <c r="CP228" s="77" t="str">
        <f>IF(フィニッシュ後入力!CP228&lt;&gt;"",フィニッシュ後入力!CP228,"")</f>
        <v/>
      </c>
      <c r="CQ228" s="77" t="str">
        <f>IF(フィニッシュ後入力!CQ228&lt;&gt;"",フィニッシュ後入力!CQ228,"")</f>
        <v/>
      </c>
      <c r="CR228" s="77" t="str">
        <f>IF(フィニッシュ後入力!CR228&lt;&gt;"",フィニッシュ後入力!CR228,"")</f>
        <v/>
      </c>
      <c r="CS228" s="77" t="str">
        <f>IF(フィニッシュ後入力!CS228&lt;&gt;"",フィニッシュ後入力!CS228,"")</f>
        <v/>
      </c>
      <c r="CT228" s="77" t="str">
        <f>IF(フィニッシュ後入力!CT228&lt;&gt;"",フィニッシュ後入力!CT228,"")</f>
        <v/>
      </c>
      <c r="CU228" s="77" t="str">
        <f>IF(フィニッシュ後入力!CU228&lt;&gt;"",フィニッシュ後入力!CU228,"")</f>
        <v/>
      </c>
      <c r="CV228" s="77" t="str">
        <f>IF(フィニッシュ後入力!CV228&lt;&gt;"",フィニッシュ後入力!CV228,"")</f>
        <v/>
      </c>
      <c r="CW228" s="77" t="str">
        <f>IF(フィニッシュ後入力!CW228&lt;&gt;"",フィニッシュ後入力!CW228,"")</f>
        <v/>
      </c>
      <c r="CX228" s="77" t="str">
        <f>IF(フィニッシュ後入力!CX228&lt;&gt;"",フィニッシュ後入力!CX228,"")</f>
        <v/>
      </c>
      <c r="CY228" s="77" t="str">
        <f>IF(フィニッシュ後入力!CY228&lt;&gt;"",フィニッシュ後入力!CY228,"")</f>
        <v/>
      </c>
      <c r="CZ228" s="77" t="str">
        <f>IF(フィニッシュ後入力!CZ228&lt;&gt;"",フィニッシュ後入力!CZ228,"")</f>
        <v/>
      </c>
      <c r="DA228" s="77" t="str">
        <f>IF(フィニッシュ後入力!DA228&lt;&gt;"",フィニッシュ後入力!DA228,"")</f>
        <v/>
      </c>
      <c r="DB228" s="77" t="str">
        <f>IF(フィニッシュ後入力!DB228&lt;&gt;"",フィニッシュ後入力!DB228,"")</f>
        <v/>
      </c>
      <c r="DC228" s="77" t="str">
        <f>IF(フィニッシュ後入力!DC228&lt;&gt;"",フィニッシュ後入力!DC228,"")</f>
        <v/>
      </c>
      <c r="DD228" s="77" t="str">
        <f>IF(フィニッシュ後入力!DD228&lt;&gt;"",フィニッシュ後入力!DD228,"")</f>
        <v/>
      </c>
      <c r="DE228" s="77" t="str">
        <f>IF(フィニッシュ後入力!DE228&lt;&gt;"",フィニッシュ後入力!DE228,"")</f>
        <v/>
      </c>
      <c r="DF228" s="77" t="str">
        <f>IF(フィニッシュ後入力!DF228&lt;&gt;"",フィニッシュ後入力!DF228,"")</f>
        <v/>
      </c>
      <c r="DG228" s="77" t="str">
        <f>IF(フィニッシュ後入力!DG228&lt;&gt;"",フィニッシュ後入力!DG228,"")</f>
        <v/>
      </c>
      <c r="DH228" s="77" t="str">
        <f>IF(フィニッシュ後入力!DH228&lt;&gt;"",フィニッシュ後入力!DH228,"")</f>
        <v/>
      </c>
      <c r="DI228" s="77" t="str">
        <f>IF(フィニッシュ後入力!DI228&lt;&gt;"",フィニッシュ後入力!DI228,"")</f>
        <v/>
      </c>
      <c r="DJ228" s="77" t="str">
        <f>IF(フィニッシュ後入力!DJ228&lt;&gt;"",フィニッシュ後入力!DJ228,"")</f>
        <v/>
      </c>
      <c r="DK228" s="77" t="str">
        <f>IF(フィニッシュ後入力!DK228&lt;&gt;"",フィニッシュ後入力!DK228,"")</f>
        <v/>
      </c>
      <c r="DL228" s="77" t="str">
        <f>IF(フィニッシュ後入力!DL228&lt;&gt;"",フィニッシュ後入力!DL228,"")</f>
        <v/>
      </c>
      <c r="DM228" s="77" t="str">
        <f>IF(フィニッシュ後入力!DM228&lt;&gt;"",フィニッシュ後入力!DM228,"")</f>
        <v/>
      </c>
      <c r="DN228" s="77" t="str">
        <f>IF(フィニッシュ後入力!DN228&lt;&gt;"",フィニッシュ後入力!DN228,"")</f>
        <v/>
      </c>
      <c r="DO228" s="77" t="str">
        <f>IF(フィニッシュ後入力!DO228&lt;&gt;"",フィニッシュ後入力!DO228,"")</f>
        <v/>
      </c>
      <c r="DP228" s="77" t="str">
        <f>IF(フィニッシュ後入力!DP228&lt;&gt;"",フィニッシュ後入力!DP228,"")</f>
        <v/>
      </c>
      <c r="DQ228" s="77" t="str">
        <f>IF(フィニッシュ後入力!DQ228&lt;&gt;"",フィニッシュ後入力!DQ228,"")</f>
        <v/>
      </c>
      <c r="DR228" s="77" t="str">
        <f>IF(フィニッシュ後入力!DR228&lt;&gt;"",フィニッシュ後入力!DR228,"")</f>
        <v/>
      </c>
      <c r="DS228" s="77" t="str">
        <f>IF(フィニッシュ後入力!DS228&lt;&gt;"",フィニッシュ後入力!DS228,"")</f>
        <v/>
      </c>
      <c r="DT228" s="77" t="str">
        <f>IF(フィニッシュ後入力!DT228&lt;&gt;"",フィニッシュ後入力!DT228,"")</f>
        <v/>
      </c>
      <c r="DU228" s="77" t="str">
        <f>IF(フィニッシュ後入力!DU228&lt;&gt;"",フィニッシュ後入力!DU228,"")</f>
        <v/>
      </c>
      <c r="DV228" s="77" t="str">
        <f>IF(フィニッシュ後入力!DV228&lt;&gt;"",フィニッシュ後入力!DV228,"")</f>
        <v/>
      </c>
      <c r="DW228" s="77" t="str">
        <f>IF(フィニッシュ後入力!DW228&lt;&gt;"",フィニッシュ後入力!DW228,"")</f>
        <v/>
      </c>
      <c r="DX228" s="77" t="str">
        <f>IF(フィニッシュ後入力!DX228&lt;&gt;"",フィニッシュ後入力!DX228,"")</f>
        <v/>
      </c>
      <c r="DY228" s="77" t="str">
        <f>IF(フィニッシュ後入力!DY228&lt;&gt;"",フィニッシュ後入力!DY228,"")</f>
        <v/>
      </c>
      <c r="DZ228" s="77" t="str">
        <f>IF(フィニッシュ後入力!DZ228&lt;&gt;"",フィニッシュ後入力!DZ228,"")</f>
        <v/>
      </c>
      <c r="EA228" s="77" t="str">
        <f>IF(フィニッシュ後入力!EA228&lt;&gt;"",フィニッシュ後入力!EA228,"")</f>
        <v/>
      </c>
      <c r="EB228" s="77" t="str">
        <f>IF(フィニッシュ後入力!EB228&lt;&gt;"",フィニッシュ後入力!EB228,"")</f>
        <v/>
      </c>
      <c r="EC228" s="77" t="str">
        <f>IF(フィニッシュ後入力!EC228&lt;&gt;"",フィニッシュ後入力!EC228,"")</f>
        <v/>
      </c>
      <c r="ED228" s="77" t="str">
        <f>IF(フィニッシュ後入力!ED228&lt;&gt;"",フィニッシュ後入力!ED228,"")</f>
        <v/>
      </c>
      <c r="EE228" s="77" t="str">
        <f>IF(フィニッシュ後入力!EE228&lt;&gt;"",フィニッシュ後入力!EE228,"")</f>
        <v/>
      </c>
      <c r="EF228" s="77" t="str">
        <f>IF(フィニッシュ後入力!EF228&lt;&gt;"",フィニッシュ後入力!EF228,"")</f>
        <v/>
      </c>
      <c r="EG228" s="77" t="str">
        <f>IF(フィニッシュ後入力!EG228&lt;&gt;"",フィニッシュ後入力!EG228,"")</f>
        <v/>
      </c>
      <c r="EH228" s="77" t="str">
        <f>IF(フィニッシュ後入力!EH228&lt;&gt;"",フィニッシュ後入力!EH228,"")</f>
        <v/>
      </c>
      <c r="EI228" s="77" t="str">
        <f>IF(フィニッシュ後入力!EI228&lt;&gt;"",フィニッシュ後入力!EI228,"")</f>
        <v/>
      </c>
      <c r="EJ228" s="77" t="str">
        <f>IF(フィニッシュ後入力!EJ228&lt;&gt;"",フィニッシュ後入力!EJ228,"")</f>
        <v/>
      </c>
      <c r="EK228" s="77" t="str">
        <f>IF(フィニッシュ後入力!EK228&lt;&gt;"",フィニッシュ後入力!EK228,"")</f>
        <v/>
      </c>
      <c r="EL228" s="77" t="str">
        <f>IF(フィニッシュ後入力!EL228&lt;&gt;"",フィニッシュ後入力!EL228,"")</f>
        <v/>
      </c>
      <c r="EM228" s="77" t="str">
        <f>IF(フィニッシュ後入力!EM228&lt;&gt;"",フィニッシュ後入力!EM228,"")</f>
        <v/>
      </c>
      <c r="EN228" s="77" t="str">
        <f>IF(フィニッシュ後入力!EN228&lt;&gt;"",フィニッシュ後入力!EN228,"")</f>
        <v/>
      </c>
      <c r="EO228" s="77" t="str">
        <f>IF(フィニッシュ後入力!EO228&lt;&gt;"",フィニッシュ後入力!EO228,"")</f>
        <v/>
      </c>
      <c r="EP228" s="77" t="str">
        <f>IF(フィニッシュ後入力!EP228&lt;&gt;"",フィニッシュ後入力!EP228,"")</f>
        <v/>
      </c>
      <c r="EQ228" s="77" t="str">
        <f>IF(フィニッシュ後入力!EQ228&lt;&gt;"",フィニッシュ後入力!EQ228,"")</f>
        <v/>
      </c>
      <c r="ER228" s="77" t="str">
        <f>IF(フィニッシュ後入力!ER228&lt;&gt;"",フィニッシュ後入力!ER228,"")</f>
        <v/>
      </c>
      <c r="ES228" s="77" t="str">
        <f>IF(フィニッシュ後入力!ES228&lt;&gt;"",フィニッシュ後入力!ES228,"")</f>
        <v/>
      </c>
      <c r="ET228" s="77" t="str">
        <f>IF(フィニッシュ後入力!ET228&lt;&gt;"",フィニッシュ後入力!ET228,"")</f>
        <v/>
      </c>
      <c r="EU228" s="77" t="str">
        <f>IF(フィニッシュ後入力!EU228&lt;&gt;"",フィニッシュ後入力!EU228,"")</f>
        <v/>
      </c>
      <c r="EV228" s="77" t="str">
        <f>IF(フィニッシュ後入力!EV228&lt;&gt;"",フィニッシュ後入力!EV228,"")</f>
        <v/>
      </c>
      <c r="EW228" s="77" t="str">
        <f>IF(フィニッシュ後入力!EW228&lt;&gt;"",フィニッシュ後入力!EW228,"")</f>
        <v/>
      </c>
      <c r="EX228" s="77" t="str">
        <f>IF(フィニッシュ後入力!EX228&lt;&gt;"",フィニッシュ後入力!EX228,"")</f>
        <v/>
      </c>
      <c r="EY228" s="77" t="str">
        <f>IF(フィニッシュ後入力!EY228&lt;&gt;"",フィニッシュ後入力!EY228,"")</f>
        <v/>
      </c>
      <c r="EZ228" s="77" t="str">
        <f>IF(フィニッシュ後入力!EZ228&lt;&gt;"",フィニッシュ後入力!EZ228,"")</f>
        <v/>
      </c>
      <c r="FA228" s="77" t="e">
        <f ca="1">INDIRECT(CONCATENATE("フィニッシュ後入力!R",簡易速報!$F228+100,"C",COLUMN()),FALSE)</f>
        <v>#N/A</v>
      </c>
      <c r="FB228" s="77" t="e">
        <f ca="1">INDIRECT(CONCATENATE("フィニッシュ後入力!R",簡易速報!$F228+100,"C",COLUMN()),FALSE)</f>
        <v>#N/A</v>
      </c>
      <c r="FC228" s="74" t="e">
        <f ca="1">(INDIRECT(CONCATENATE("フィニッシュ後入力!R",簡易速報!$F228+100,"C",COLUMN()),FALSE)+INDIRECT(CONCATENATE("フィニッシュ後入力!R",簡易速報!$F228+100,"C",COLUMN()+1),FALSE))/2</f>
        <v>#N/A</v>
      </c>
      <c r="FD228" s="74"/>
      <c r="FE228" s="74"/>
      <c r="FF228" s="74"/>
      <c r="FG228" s="77" t="e">
        <f ca="1">INDIRECT(CONCATENATE("フィニッシュ後入力!R",簡易速報!$F228+100,"C",COLUMN()),FALSE)</f>
        <v>#N/A</v>
      </c>
      <c r="FH228" s="77" t="e">
        <f ca="1">INDIRECT(CONCATENATE("フィニッシュ後入力!R",簡易速報!$F228+100,"C",COLUMN()),FALSE)</f>
        <v>#N/A</v>
      </c>
      <c r="FI228" s="74" t="e">
        <f ca="1">(INDIRECT(CONCATENATE("フィニッシュ後入力!R",簡易速報!$F228+100,"C",COLUMN()),FALSE)+INDIRECT(CONCATENATE("フィニッシュ後入力!R",簡易速報!$F228+100,"C",COLUMN()+1),FALSE))/2</f>
        <v>#N/A</v>
      </c>
      <c r="FJ228" s="74"/>
      <c r="FK228" s="74"/>
      <c r="FL228" s="74"/>
      <c r="FM228" s="77" t="e">
        <f ca="1">INDIRECT(CONCATENATE("フィニッシュ後入力!R",簡易速報!$F228+100,"C",COLUMN()),FALSE)</f>
        <v>#N/A</v>
      </c>
      <c r="FN228" s="77" t="e">
        <f ca="1">INDIRECT(CONCATENATE("フィニッシュ後入力!R",簡易速報!$F228+100,"C",COLUMN()),FALSE)</f>
        <v>#N/A</v>
      </c>
      <c r="FO228" s="74" t="e">
        <f ca="1">(INDIRECT(CONCATENATE("フィニッシュ後入力!R",簡易速報!$F228+100,"C",COLUMN()),FALSE)+INDIRECT(CONCATENATE("フィニッシュ後入力!R",簡易速報!$F228+100,"C",COLUMN()+1),FALSE))/2</f>
        <v>#N/A</v>
      </c>
      <c r="FP228" s="60"/>
      <c r="FQ228" s="60"/>
      <c r="FR228" s="60"/>
      <c r="FS228" s="60"/>
      <c r="FT228" s="60"/>
      <c r="FU228" s="60"/>
      <c r="FV228" s="60"/>
      <c r="FW228" s="60"/>
      <c r="FX228" s="60"/>
      <c r="FY228" s="60"/>
      <c r="FZ228" s="60"/>
      <c r="GA228" s="60"/>
      <c r="GB228" s="60"/>
      <c r="GC228" s="60"/>
      <c r="GD228" s="74" t="e">
        <f ca="1">INDIRECT("フィニッシュ後入力!G"&amp;簡易速報!$F228+100)</f>
        <v>#N/A</v>
      </c>
    </row>
    <row r="229" spans="1:186">
      <c r="A229" s="74" t="e">
        <f ca="1">簡易速報!O229</f>
        <v>#N/A</v>
      </c>
      <c r="B229" s="74" t="e">
        <f ca="1">簡易速報!P229</f>
        <v>#N/A</v>
      </c>
      <c r="C229" s="74" t="e">
        <f ca="1">簡易速報!Q229</f>
        <v>#N/A</v>
      </c>
      <c r="D229" s="74" t="e">
        <f ca="1">簡易速報!R229</f>
        <v>#N/A</v>
      </c>
      <c r="E229" s="147" t="e">
        <f ca="1">簡易速報!T229</f>
        <v>#N/A</v>
      </c>
      <c r="F229" s="74" t="e">
        <f ca="1">簡易速報!S229</f>
        <v>#N/A</v>
      </c>
      <c r="G229" s="74" t="e">
        <f ca="1">簡易速報!U229</f>
        <v>#N/A</v>
      </c>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c r="AP229" s="74"/>
      <c r="AQ229" s="74"/>
      <c r="AR229" s="74"/>
      <c r="AS229" s="74"/>
      <c r="AT229" s="74"/>
      <c r="AU229" s="74"/>
      <c r="AV229" s="74"/>
      <c r="AW229" s="74"/>
      <c r="AX229" s="74"/>
      <c r="AY229" s="74"/>
      <c r="AZ229" s="74"/>
      <c r="BA229" s="77" t="e">
        <f ca="1">INDIRECT(CONCATENATE("フィニッシュ後入力!R",簡易速報!$F229+100,"C",COLUMN()),FALSE)</f>
        <v>#N/A</v>
      </c>
      <c r="BB229" s="77" t="e">
        <f ca="1">INDIRECT(CONCATENATE("フィニッシュ後入力!R",簡易速報!$F229+100,"C",COLUMN()),FALSE)</f>
        <v>#N/A</v>
      </c>
      <c r="BC229" s="77" t="e">
        <f ca="1">INDIRECT(CONCATENATE("フィニッシュ後入力!R",簡易速報!$F229+100,"C",COLUMN()),FALSE)</f>
        <v>#N/A</v>
      </c>
      <c r="BD229" s="77" t="e">
        <f ca="1">INDIRECT(CONCATENATE("フィニッシュ後入力!R",簡易速報!$F229+100,"C",COLUMN()),FALSE)</f>
        <v>#N/A</v>
      </c>
      <c r="BE229" s="77" t="e">
        <f ca="1">INDIRECT(CONCATENATE("フィニッシュ後入力!R",簡易速報!$F229+100,"C",COLUMN()),FALSE)</f>
        <v>#N/A</v>
      </c>
      <c r="BF229" s="77" t="e">
        <f ca="1">INDIRECT(CONCATENATE("フィニッシュ後入力!R",簡易速報!$F229+100,"C",COLUMN()),FALSE)</f>
        <v>#N/A</v>
      </c>
      <c r="BG229" s="77" t="e">
        <f ca="1">INDIRECT(CONCATENATE("フィニッシュ後入力!R",簡易速報!$F229+100,"C",COLUMN()),FALSE)</f>
        <v>#N/A</v>
      </c>
      <c r="BH229" s="77" t="e">
        <f ca="1">INDIRECT(CONCATENATE("フィニッシュ後入力!R",簡易速報!$F229+100,"C",COLUMN()),FALSE)</f>
        <v>#N/A</v>
      </c>
      <c r="BI229" s="77" t="e">
        <f ca="1">INDIRECT(CONCATENATE("フィニッシュ後入力!R",簡易速報!$F229+100,"C",COLUMN()),FALSE)</f>
        <v>#N/A</v>
      </c>
      <c r="BJ229" s="77" t="e">
        <f ca="1">INDIRECT(CONCATENATE("フィニッシュ後入力!R",簡易速報!$F229+100,"C",COLUMN()),FALSE)</f>
        <v>#N/A</v>
      </c>
      <c r="BK229" s="77" t="e">
        <f ca="1">INDIRECT(CONCATENATE("フィニッシュ後入力!R",簡易速報!$F229+100,"C",COLUMN()),FALSE)</f>
        <v>#N/A</v>
      </c>
      <c r="BL229" s="77" t="e">
        <f ca="1">INDIRECT(CONCATENATE("フィニッシュ後入力!R",簡易速報!$F229+100,"C",COLUMN()),FALSE)</f>
        <v>#N/A</v>
      </c>
      <c r="BM229" s="77" t="e">
        <f ca="1">INDIRECT(CONCATENATE("フィニッシュ後入力!R",簡易速報!$F229+100,"C",COLUMN()),FALSE)</f>
        <v>#N/A</v>
      </c>
      <c r="BN229" s="77" t="e">
        <f ca="1">INDIRECT(CONCATENATE("フィニッシュ後入力!R",簡易速報!$F229+100,"C",COLUMN()),FALSE)</f>
        <v>#N/A</v>
      </c>
      <c r="BO229" s="77" t="e">
        <f ca="1">INDIRECT(CONCATENATE("フィニッシュ後入力!R",簡易速報!$F229+100,"C",COLUMN()),FALSE)</f>
        <v>#N/A</v>
      </c>
      <c r="BP229" s="77" t="e">
        <f ca="1">INDIRECT(CONCATENATE("フィニッシュ後入力!R",簡易速報!$F229+100,"C",COLUMN()),FALSE)</f>
        <v>#N/A</v>
      </c>
      <c r="BQ229" s="77" t="e">
        <f ca="1">INDIRECT(CONCATENATE("フィニッシュ後入力!R",簡易速報!$F229+100,"C",COLUMN()),FALSE)</f>
        <v>#N/A</v>
      </c>
      <c r="BR229" s="77" t="e">
        <f ca="1">INDIRECT(CONCATENATE("フィニッシュ後入力!R",簡易速報!$F229+100,"C",COLUMN()),FALSE)</f>
        <v>#N/A</v>
      </c>
      <c r="BS229" s="77" t="e">
        <f ca="1">INDIRECT(CONCATENATE("フィニッシュ後入力!R",簡易速報!$F229+100,"C",COLUMN()),FALSE)</f>
        <v>#N/A</v>
      </c>
      <c r="BT229" s="77" t="e">
        <f ca="1">INDIRECT(CONCATENATE("フィニッシュ後入力!R",簡易速報!$F229+100,"C",COLUMN()),FALSE)</f>
        <v>#N/A</v>
      </c>
      <c r="BU229" s="77" t="e">
        <f ca="1">INDIRECT(CONCATENATE("フィニッシュ後入力!R",簡易速報!$F229+100,"C",COLUMN()),FALSE)</f>
        <v>#N/A</v>
      </c>
      <c r="BV229" s="77" t="e">
        <f ca="1">INDIRECT(CONCATENATE("フィニッシュ後入力!R",簡易速報!$F229+100,"C",COLUMN()),FALSE)</f>
        <v>#N/A</v>
      </c>
      <c r="BW229" s="77" t="e">
        <f ca="1">INDIRECT(CONCATENATE("フィニッシュ後入力!R",簡易速報!$F229+100,"C",COLUMN()),FALSE)</f>
        <v>#N/A</v>
      </c>
      <c r="BX229" s="77" t="e">
        <f ca="1">INDIRECT(CONCATENATE("フィニッシュ後入力!R",簡易速報!$F229+100,"C",COLUMN()),FALSE)</f>
        <v>#N/A</v>
      </c>
      <c r="BY229" s="77" t="e">
        <f ca="1">INDIRECT(CONCATENATE("フィニッシュ後入力!R",簡易速報!$F229+100,"C",COLUMN()),FALSE)</f>
        <v>#N/A</v>
      </c>
      <c r="BZ229" s="77" t="e">
        <f ca="1">INDIRECT(CONCATENATE("フィニッシュ後入力!R",簡易速報!$F229+100,"C",COLUMN()),FALSE)</f>
        <v>#N/A</v>
      </c>
      <c r="CA229" s="77" t="e">
        <f ca="1">INDIRECT(CONCATENATE("フィニッシュ後入力!R",簡易速報!$F229+100,"C",COLUMN()),FALSE)</f>
        <v>#N/A</v>
      </c>
      <c r="CB229" s="77" t="e">
        <f ca="1">INDIRECT(CONCATENATE("フィニッシュ後入力!R",簡易速報!$F229+100,"C",COLUMN()),FALSE)</f>
        <v>#N/A</v>
      </c>
      <c r="CC229" s="77" t="e">
        <f ca="1">INDIRECT(CONCATENATE("フィニッシュ後入力!R",簡易速報!$F229+100,"C",COLUMN()),FALSE)</f>
        <v>#N/A</v>
      </c>
      <c r="CD229" s="77" t="e">
        <f ca="1">INDIRECT(CONCATENATE("フィニッシュ後入力!R",簡易速報!$F229+100,"C",COLUMN()),FALSE)</f>
        <v>#N/A</v>
      </c>
      <c r="CE229" s="77" t="str">
        <f>IF(フィニッシュ後入力!CE229&lt;&gt;"",フィニッシュ後入力!CE229,"")</f>
        <v/>
      </c>
      <c r="CF229" s="77" t="str">
        <f>IF(フィニッシュ後入力!CF229&lt;&gt;"",フィニッシュ後入力!CF229,"")</f>
        <v/>
      </c>
      <c r="CG229" s="77" t="str">
        <f>IF(フィニッシュ後入力!CG229&lt;&gt;"",フィニッシュ後入力!CG229,"")</f>
        <v/>
      </c>
      <c r="CH229" s="77" t="str">
        <f>IF(フィニッシュ後入力!CH229&lt;&gt;"",フィニッシュ後入力!CH229,"")</f>
        <v/>
      </c>
      <c r="CI229" s="77" t="str">
        <f>IF(フィニッシュ後入力!CI229&lt;&gt;"",フィニッシュ後入力!CI229,"")</f>
        <v/>
      </c>
      <c r="CJ229" s="77" t="str">
        <f>IF(フィニッシュ後入力!CJ229&lt;&gt;"",フィニッシュ後入力!CJ229,"")</f>
        <v/>
      </c>
      <c r="CK229" s="77" t="str">
        <f>IF(フィニッシュ後入力!CK229&lt;&gt;"",フィニッシュ後入力!CK229,"")</f>
        <v/>
      </c>
      <c r="CL229" s="77" t="str">
        <f>IF(フィニッシュ後入力!CL229&lt;&gt;"",フィニッシュ後入力!CL229,"")</f>
        <v/>
      </c>
      <c r="CM229" s="77" t="str">
        <f>IF(フィニッシュ後入力!CM229&lt;&gt;"",フィニッシュ後入力!CM229,"")</f>
        <v/>
      </c>
      <c r="CN229" s="77" t="str">
        <f>IF(フィニッシュ後入力!CN229&lt;&gt;"",フィニッシュ後入力!CN229,"")</f>
        <v/>
      </c>
      <c r="CO229" s="77" t="str">
        <f>IF(フィニッシュ後入力!CO229&lt;&gt;"",フィニッシュ後入力!CO229,"")</f>
        <v/>
      </c>
      <c r="CP229" s="77" t="str">
        <f>IF(フィニッシュ後入力!CP229&lt;&gt;"",フィニッシュ後入力!CP229,"")</f>
        <v/>
      </c>
      <c r="CQ229" s="77" t="str">
        <f>IF(フィニッシュ後入力!CQ229&lt;&gt;"",フィニッシュ後入力!CQ229,"")</f>
        <v/>
      </c>
      <c r="CR229" s="77" t="str">
        <f>IF(フィニッシュ後入力!CR229&lt;&gt;"",フィニッシュ後入力!CR229,"")</f>
        <v/>
      </c>
      <c r="CS229" s="77" t="str">
        <f>IF(フィニッシュ後入力!CS229&lt;&gt;"",フィニッシュ後入力!CS229,"")</f>
        <v/>
      </c>
      <c r="CT229" s="77" t="str">
        <f>IF(フィニッシュ後入力!CT229&lt;&gt;"",フィニッシュ後入力!CT229,"")</f>
        <v/>
      </c>
      <c r="CU229" s="77" t="str">
        <f>IF(フィニッシュ後入力!CU229&lt;&gt;"",フィニッシュ後入力!CU229,"")</f>
        <v/>
      </c>
      <c r="CV229" s="77" t="str">
        <f>IF(フィニッシュ後入力!CV229&lt;&gt;"",フィニッシュ後入力!CV229,"")</f>
        <v/>
      </c>
      <c r="CW229" s="77" t="str">
        <f>IF(フィニッシュ後入力!CW229&lt;&gt;"",フィニッシュ後入力!CW229,"")</f>
        <v/>
      </c>
      <c r="CX229" s="77" t="str">
        <f>IF(フィニッシュ後入力!CX229&lt;&gt;"",フィニッシュ後入力!CX229,"")</f>
        <v/>
      </c>
      <c r="CY229" s="77" t="str">
        <f>IF(フィニッシュ後入力!CY229&lt;&gt;"",フィニッシュ後入力!CY229,"")</f>
        <v/>
      </c>
      <c r="CZ229" s="77" t="str">
        <f>IF(フィニッシュ後入力!CZ229&lt;&gt;"",フィニッシュ後入力!CZ229,"")</f>
        <v/>
      </c>
      <c r="DA229" s="77" t="str">
        <f>IF(フィニッシュ後入力!DA229&lt;&gt;"",フィニッシュ後入力!DA229,"")</f>
        <v/>
      </c>
      <c r="DB229" s="77" t="str">
        <f>IF(フィニッシュ後入力!DB229&lt;&gt;"",フィニッシュ後入力!DB229,"")</f>
        <v/>
      </c>
      <c r="DC229" s="77" t="str">
        <f>IF(フィニッシュ後入力!DC229&lt;&gt;"",フィニッシュ後入力!DC229,"")</f>
        <v/>
      </c>
      <c r="DD229" s="77" t="str">
        <f>IF(フィニッシュ後入力!DD229&lt;&gt;"",フィニッシュ後入力!DD229,"")</f>
        <v/>
      </c>
      <c r="DE229" s="77" t="str">
        <f>IF(フィニッシュ後入力!DE229&lt;&gt;"",フィニッシュ後入力!DE229,"")</f>
        <v/>
      </c>
      <c r="DF229" s="77" t="str">
        <f>IF(フィニッシュ後入力!DF229&lt;&gt;"",フィニッシュ後入力!DF229,"")</f>
        <v/>
      </c>
      <c r="DG229" s="77" t="str">
        <f>IF(フィニッシュ後入力!DG229&lt;&gt;"",フィニッシュ後入力!DG229,"")</f>
        <v/>
      </c>
      <c r="DH229" s="77" t="str">
        <f>IF(フィニッシュ後入力!DH229&lt;&gt;"",フィニッシュ後入力!DH229,"")</f>
        <v/>
      </c>
      <c r="DI229" s="77" t="str">
        <f>IF(フィニッシュ後入力!DI229&lt;&gt;"",フィニッシュ後入力!DI229,"")</f>
        <v/>
      </c>
      <c r="DJ229" s="77" t="str">
        <f>IF(フィニッシュ後入力!DJ229&lt;&gt;"",フィニッシュ後入力!DJ229,"")</f>
        <v/>
      </c>
      <c r="DK229" s="77" t="str">
        <f>IF(フィニッシュ後入力!DK229&lt;&gt;"",フィニッシュ後入力!DK229,"")</f>
        <v/>
      </c>
      <c r="DL229" s="77" t="str">
        <f>IF(フィニッシュ後入力!DL229&lt;&gt;"",フィニッシュ後入力!DL229,"")</f>
        <v/>
      </c>
      <c r="DM229" s="77" t="str">
        <f>IF(フィニッシュ後入力!DM229&lt;&gt;"",フィニッシュ後入力!DM229,"")</f>
        <v/>
      </c>
      <c r="DN229" s="77" t="str">
        <f>IF(フィニッシュ後入力!DN229&lt;&gt;"",フィニッシュ後入力!DN229,"")</f>
        <v/>
      </c>
      <c r="DO229" s="77" t="str">
        <f>IF(フィニッシュ後入力!DO229&lt;&gt;"",フィニッシュ後入力!DO229,"")</f>
        <v/>
      </c>
      <c r="DP229" s="77" t="str">
        <f>IF(フィニッシュ後入力!DP229&lt;&gt;"",フィニッシュ後入力!DP229,"")</f>
        <v/>
      </c>
      <c r="DQ229" s="77" t="str">
        <f>IF(フィニッシュ後入力!DQ229&lt;&gt;"",フィニッシュ後入力!DQ229,"")</f>
        <v/>
      </c>
      <c r="DR229" s="77" t="str">
        <f>IF(フィニッシュ後入力!DR229&lt;&gt;"",フィニッシュ後入力!DR229,"")</f>
        <v/>
      </c>
      <c r="DS229" s="77" t="str">
        <f>IF(フィニッシュ後入力!DS229&lt;&gt;"",フィニッシュ後入力!DS229,"")</f>
        <v/>
      </c>
      <c r="DT229" s="77" t="str">
        <f>IF(フィニッシュ後入力!DT229&lt;&gt;"",フィニッシュ後入力!DT229,"")</f>
        <v/>
      </c>
      <c r="DU229" s="77" t="str">
        <f>IF(フィニッシュ後入力!DU229&lt;&gt;"",フィニッシュ後入力!DU229,"")</f>
        <v/>
      </c>
      <c r="DV229" s="77" t="str">
        <f>IF(フィニッシュ後入力!DV229&lt;&gt;"",フィニッシュ後入力!DV229,"")</f>
        <v/>
      </c>
      <c r="DW229" s="77" t="str">
        <f>IF(フィニッシュ後入力!DW229&lt;&gt;"",フィニッシュ後入力!DW229,"")</f>
        <v/>
      </c>
      <c r="DX229" s="77" t="str">
        <f>IF(フィニッシュ後入力!DX229&lt;&gt;"",フィニッシュ後入力!DX229,"")</f>
        <v/>
      </c>
      <c r="DY229" s="77" t="str">
        <f>IF(フィニッシュ後入力!DY229&lt;&gt;"",フィニッシュ後入力!DY229,"")</f>
        <v/>
      </c>
      <c r="DZ229" s="77" t="str">
        <f>IF(フィニッシュ後入力!DZ229&lt;&gt;"",フィニッシュ後入力!DZ229,"")</f>
        <v/>
      </c>
      <c r="EA229" s="77" t="str">
        <f>IF(フィニッシュ後入力!EA229&lt;&gt;"",フィニッシュ後入力!EA229,"")</f>
        <v/>
      </c>
      <c r="EB229" s="77" t="str">
        <f>IF(フィニッシュ後入力!EB229&lt;&gt;"",フィニッシュ後入力!EB229,"")</f>
        <v/>
      </c>
      <c r="EC229" s="77" t="str">
        <f>IF(フィニッシュ後入力!EC229&lt;&gt;"",フィニッシュ後入力!EC229,"")</f>
        <v/>
      </c>
      <c r="ED229" s="77" t="str">
        <f>IF(フィニッシュ後入力!ED229&lt;&gt;"",フィニッシュ後入力!ED229,"")</f>
        <v/>
      </c>
      <c r="EE229" s="77" t="str">
        <f>IF(フィニッシュ後入力!EE229&lt;&gt;"",フィニッシュ後入力!EE229,"")</f>
        <v/>
      </c>
      <c r="EF229" s="77" t="str">
        <f>IF(フィニッシュ後入力!EF229&lt;&gt;"",フィニッシュ後入力!EF229,"")</f>
        <v/>
      </c>
      <c r="EG229" s="77" t="str">
        <f>IF(フィニッシュ後入力!EG229&lt;&gt;"",フィニッシュ後入力!EG229,"")</f>
        <v/>
      </c>
      <c r="EH229" s="77" t="str">
        <f>IF(フィニッシュ後入力!EH229&lt;&gt;"",フィニッシュ後入力!EH229,"")</f>
        <v/>
      </c>
      <c r="EI229" s="77" t="str">
        <f>IF(フィニッシュ後入力!EI229&lt;&gt;"",フィニッシュ後入力!EI229,"")</f>
        <v/>
      </c>
      <c r="EJ229" s="77" t="str">
        <f>IF(フィニッシュ後入力!EJ229&lt;&gt;"",フィニッシュ後入力!EJ229,"")</f>
        <v/>
      </c>
      <c r="EK229" s="77" t="str">
        <f>IF(フィニッシュ後入力!EK229&lt;&gt;"",フィニッシュ後入力!EK229,"")</f>
        <v/>
      </c>
      <c r="EL229" s="77" t="str">
        <f>IF(フィニッシュ後入力!EL229&lt;&gt;"",フィニッシュ後入力!EL229,"")</f>
        <v/>
      </c>
      <c r="EM229" s="77" t="str">
        <f>IF(フィニッシュ後入力!EM229&lt;&gt;"",フィニッシュ後入力!EM229,"")</f>
        <v/>
      </c>
      <c r="EN229" s="77" t="str">
        <f>IF(フィニッシュ後入力!EN229&lt;&gt;"",フィニッシュ後入力!EN229,"")</f>
        <v/>
      </c>
      <c r="EO229" s="77" t="str">
        <f>IF(フィニッシュ後入力!EO229&lt;&gt;"",フィニッシュ後入力!EO229,"")</f>
        <v/>
      </c>
      <c r="EP229" s="77" t="str">
        <f>IF(フィニッシュ後入力!EP229&lt;&gt;"",フィニッシュ後入力!EP229,"")</f>
        <v/>
      </c>
      <c r="EQ229" s="77" t="str">
        <f>IF(フィニッシュ後入力!EQ229&lt;&gt;"",フィニッシュ後入力!EQ229,"")</f>
        <v/>
      </c>
      <c r="ER229" s="77" t="str">
        <f>IF(フィニッシュ後入力!ER229&lt;&gt;"",フィニッシュ後入力!ER229,"")</f>
        <v/>
      </c>
      <c r="ES229" s="77" t="str">
        <f>IF(フィニッシュ後入力!ES229&lt;&gt;"",フィニッシュ後入力!ES229,"")</f>
        <v/>
      </c>
      <c r="ET229" s="77" t="str">
        <f>IF(フィニッシュ後入力!ET229&lt;&gt;"",フィニッシュ後入力!ET229,"")</f>
        <v/>
      </c>
      <c r="EU229" s="77" t="str">
        <f>IF(フィニッシュ後入力!EU229&lt;&gt;"",フィニッシュ後入力!EU229,"")</f>
        <v/>
      </c>
      <c r="EV229" s="77" t="str">
        <f>IF(フィニッシュ後入力!EV229&lt;&gt;"",フィニッシュ後入力!EV229,"")</f>
        <v/>
      </c>
      <c r="EW229" s="77" t="str">
        <f>IF(フィニッシュ後入力!EW229&lt;&gt;"",フィニッシュ後入力!EW229,"")</f>
        <v/>
      </c>
      <c r="EX229" s="77" t="str">
        <f>IF(フィニッシュ後入力!EX229&lt;&gt;"",フィニッシュ後入力!EX229,"")</f>
        <v/>
      </c>
      <c r="EY229" s="77" t="str">
        <f>IF(フィニッシュ後入力!EY229&lt;&gt;"",フィニッシュ後入力!EY229,"")</f>
        <v/>
      </c>
      <c r="EZ229" s="77" t="str">
        <f>IF(フィニッシュ後入力!EZ229&lt;&gt;"",フィニッシュ後入力!EZ229,"")</f>
        <v/>
      </c>
      <c r="FA229" s="77" t="e">
        <f ca="1">INDIRECT(CONCATENATE("フィニッシュ後入力!R",簡易速報!$F229+100,"C",COLUMN()),FALSE)</f>
        <v>#N/A</v>
      </c>
      <c r="FB229" s="77" t="e">
        <f ca="1">INDIRECT(CONCATENATE("フィニッシュ後入力!R",簡易速報!$F229+100,"C",COLUMN()),FALSE)</f>
        <v>#N/A</v>
      </c>
      <c r="FC229" s="74" t="e">
        <f ca="1">(INDIRECT(CONCATENATE("フィニッシュ後入力!R",簡易速報!$F229+100,"C",COLUMN()),FALSE)+INDIRECT(CONCATENATE("フィニッシュ後入力!R",簡易速報!$F229+100,"C",COLUMN()+1),FALSE))/2</f>
        <v>#N/A</v>
      </c>
      <c r="FD229" s="74"/>
      <c r="FE229" s="74"/>
      <c r="FF229" s="74"/>
      <c r="FG229" s="77" t="e">
        <f ca="1">INDIRECT(CONCATENATE("フィニッシュ後入力!R",簡易速報!$F229+100,"C",COLUMN()),FALSE)</f>
        <v>#N/A</v>
      </c>
      <c r="FH229" s="77" t="e">
        <f ca="1">INDIRECT(CONCATENATE("フィニッシュ後入力!R",簡易速報!$F229+100,"C",COLUMN()),FALSE)</f>
        <v>#N/A</v>
      </c>
      <c r="FI229" s="74" t="e">
        <f ca="1">(INDIRECT(CONCATENATE("フィニッシュ後入力!R",簡易速報!$F229+100,"C",COLUMN()),FALSE)+INDIRECT(CONCATENATE("フィニッシュ後入力!R",簡易速報!$F229+100,"C",COLUMN()+1),FALSE))/2</f>
        <v>#N/A</v>
      </c>
      <c r="FJ229" s="74"/>
      <c r="FK229" s="74"/>
      <c r="FL229" s="74"/>
      <c r="FM229" s="77" t="e">
        <f ca="1">INDIRECT(CONCATENATE("フィニッシュ後入力!R",簡易速報!$F229+100,"C",COLUMN()),FALSE)</f>
        <v>#N/A</v>
      </c>
      <c r="FN229" s="77" t="e">
        <f ca="1">INDIRECT(CONCATENATE("フィニッシュ後入力!R",簡易速報!$F229+100,"C",COLUMN()),FALSE)</f>
        <v>#N/A</v>
      </c>
      <c r="FO229" s="74" t="e">
        <f ca="1">(INDIRECT(CONCATENATE("フィニッシュ後入力!R",簡易速報!$F229+100,"C",COLUMN()),FALSE)+INDIRECT(CONCATENATE("フィニッシュ後入力!R",簡易速報!$F229+100,"C",COLUMN()+1),FALSE))/2</f>
        <v>#N/A</v>
      </c>
      <c r="FP229" s="60"/>
      <c r="FQ229" s="60"/>
      <c r="FR229" s="60"/>
      <c r="FS229" s="60"/>
      <c r="FT229" s="60"/>
      <c r="FU229" s="60"/>
      <c r="FV229" s="60"/>
      <c r="FW229" s="60"/>
      <c r="FX229" s="60"/>
      <c r="FY229" s="60"/>
      <c r="FZ229" s="60"/>
      <c r="GA229" s="60"/>
      <c r="GB229" s="60"/>
      <c r="GC229" s="60"/>
      <c r="GD229" s="74" t="e">
        <f ca="1">INDIRECT("フィニッシュ後入力!G"&amp;簡易速報!$F229+100)</f>
        <v>#N/A</v>
      </c>
    </row>
    <row r="230" spans="1:186">
      <c r="A230" s="74" t="e">
        <f ca="1">簡易速報!O230</f>
        <v>#N/A</v>
      </c>
      <c r="B230" s="74" t="e">
        <f ca="1">簡易速報!P230</f>
        <v>#N/A</v>
      </c>
      <c r="C230" s="74" t="e">
        <f ca="1">簡易速報!Q230</f>
        <v>#N/A</v>
      </c>
      <c r="D230" s="74" t="e">
        <f ca="1">簡易速報!R230</f>
        <v>#N/A</v>
      </c>
      <c r="E230" s="147" t="e">
        <f ca="1">簡易速報!T230</f>
        <v>#N/A</v>
      </c>
      <c r="F230" s="74" t="e">
        <f ca="1">簡易速報!S230</f>
        <v>#N/A</v>
      </c>
      <c r="G230" s="74" t="e">
        <f ca="1">簡易速報!U230</f>
        <v>#N/A</v>
      </c>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c r="AP230" s="74"/>
      <c r="AQ230" s="74"/>
      <c r="AR230" s="74"/>
      <c r="AS230" s="74"/>
      <c r="AT230" s="74"/>
      <c r="AU230" s="74"/>
      <c r="AV230" s="74"/>
      <c r="AW230" s="74"/>
      <c r="AX230" s="74"/>
      <c r="AY230" s="74"/>
      <c r="AZ230" s="74"/>
      <c r="BA230" s="77" t="e">
        <f ca="1">INDIRECT(CONCATENATE("フィニッシュ後入力!R",簡易速報!$F230+100,"C",COLUMN()),FALSE)</f>
        <v>#N/A</v>
      </c>
      <c r="BB230" s="77" t="e">
        <f ca="1">INDIRECT(CONCATENATE("フィニッシュ後入力!R",簡易速報!$F230+100,"C",COLUMN()),FALSE)</f>
        <v>#N/A</v>
      </c>
      <c r="BC230" s="77" t="e">
        <f ca="1">INDIRECT(CONCATENATE("フィニッシュ後入力!R",簡易速報!$F230+100,"C",COLUMN()),FALSE)</f>
        <v>#N/A</v>
      </c>
      <c r="BD230" s="77" t="e">
        <f ca="1">INDIRECT(CONCATENATE("フィニッシュ後入力!R",簡易速報!$F230+100,"C",COLUMN()),FALSE)</f>
        <v>#N/A</v>
      </c>
      <c r="BE230" s="77" t="e">
        <f ca="1">INDIRECT(CONCATENATE("フィニッシュ後入力!R",簡易速報!$F230+100,"C",COLUMN()),FALSE)</f>
        <v>#N/A</v>
      </c>
      <c r="BF230" s="77" t="e">
        <f ca="1">INDIRECT(CONCATENATE("フィニッシュ後入力!R",簡易速報!$F230+100,"C",COLUMN()),FALSE)</f>
        <v>#N/A</v>
      </c>
      <c r="BG230" s="77" t="e">
        <f ca="1">INDIRECT(CONCATENATE("フィニッシュ後入力!R",簡易速報!$F230+100,"C",COLUMN()),FALSE)</f>
        <v>#N/A</v>
      </c>
      <c r="BH230" s="77" t="e">
        <f ca="1">INDIRECT(CONCATENATE("フィニッシュ後入力!R",簡易速報!$F230+100,"C",COLUMN()),FALSE)</f>
        <v>#N/A</v>
      </c>
      <c r="BI230" s="77" t="e">
        <f ca="1">INDIRECT(CONCATENATE("フィニッシュ後入力!R",簡易速報!$F230+100,"C",COLUMN()),FALSE)</f>
        <v>#N/A</v>
      </c>
      <c r="BJ230" s="77" t="e">
        <f ca="1">INDIRECT(CONCATENATE("フィニッシュ後入力!R",簡易速報!$F230+100,"C",COLUMN()),FALSE)</f>
        <v>#N/A</v>
      </c>
      <c r="BK230" s="77" t="e">
        <f ca="1">INDIRECT(CONCATENATE("フィニッシュ後入力!R",簡易速報!$F230+100,"C",COLUMN()),FALSE)</f>
        <v>#N/A</v>
      </c>
      <c r="BL230" s="77" t="e">
        <f ca="1">INDIRECT(CONCATENATE("フィニッシュ後入力!R",簡易速報!$F230+100,"C",COLUMN()),FALSE)</f>
        <v>#N/A</v>
      </c>
      <c r="BM230" s="77" t="e">
        <f ca="1">INDIRECT(CONCATENATE("フィニッシュ後入力!R",簡易速報!$F230+100,"C",COLUMN()),FALSE)</f>
        <v>#N/A</v>
      </c>
      <c r="BN230" s="77" t="e">
        <f ca="1">INDIRECT(CONCATENATE("フィニッシュ後入力!R",簡易速報!$F230+100,"C",COLUMN()),FALSE)</f>
        <v>#N/A</v>
      </c>
      <c r="BO230" s="77" t="e">
        <f ca="1">INDIRECT(CONCATENATE("フィニッシュ後入力!R",簡易速報!$F230+100,"C",COLUMN()),FALSE)</f>
        <v>#N/A</v>
      </c>
      <c r="BP230" s="77" t="e">
        <f ca="1">INDIRECT(CONCATENATE("フィニッシュ後入力!R",簡易速報!$F230+100,"C",COLUMN()),FALSE)</f>
        <v>#N/A</v>
      </c>
      <c r="BQ230" s="77" t="e">
        <f ca="1">INDIRECT(CONCATENATE("フィニッシュ後入力!R",簡易速報!$F230+100,"C",COLUMN()),FALSE)</f>
        <v>#N/A</v>
      </c>
      <c r="BR230" s="77" t="e">
        <f ca="1">INDIRECT(CONCATENATE("フィニッシュ後入力!R",簡易速報!$F230+100,"C",COLUMN()),FALSE)</f>
        <v>#N/A</v>
      </c>
      <c r="BS230" s="77" t="e">
        <f ca="1">INDIRECT(CONCATENATE("フィニッシュ後入力!R",簡易速報!$F230+100,"C",COLUMN()),FALSE)</f>
        <v>#N/A</v>
      </c>
      <c r="BT230" s="77" t="e">
        <f ca="1">INDIRECT(CONCATENATE("フィニッシュ後入力!R",簡易速報!$F230+100,"C",COLUMN()),FALSE)</f>
        <v>#N/A</v>
      </c>
      <c r="BU230" s="77" t="e">
        <f ca="1">INDIRECT(CONCATENATE("フィニッシュ後入力!R",簡易速報!$F230+100,"C",COLUMN()),FALSE)</f>
        <v>#N/A</v>
      </c>
      <c r="BV230" s="77" t="e">
        <f ca="1">INDIRECT(CONCATENATE("フィニッシュ後入力!R",簡易速報!$F230+100,"C",COLUMN()),FALSE)</f>
        <v>#N/A</v>
      </c>
      <c r="BW230" s="77" t="e">
        <f ca="1">INDIRECT(CONCATENATE("フィニッシュ後入力!R",簡易速報!$F230+100,"C",COLUMN()),FALSE)</f>
        <v>#N/A</v>
      </c>
      <c r="BX230" s="77" t="e">
        <f ca="1">INDIRECT(CONCATENATE("フィニッシュ後入力!R",簡易速報!$F230+100,"C",COLUMN()),FALSE)</f>
        <v>#N/A</v>
      </c>
      <c r="BY230" s="77" t="e">
        <f ca="1">INDIRECT(CONCATENATE("フィニッシュ後入力!R",簡易速報!$F230+100,"C",COLUMN()),FALSE)</f>
        <v>#N/A</v>
      </c>
      <c r="BZ230" s="77" t="e">
        <f ca="1">INDIRECT(CONCATENATE("フィニッシュ後入力!R",簡易速報!$F230+100,"C",COLUMN()),FALSE)</f>
        <v>#N/A</v>
      </c>
      <c r="CA230" s="77" t="e">
        <f ca="1">INDIRECT(CONCATENATE("フィニッシュ後入力!R",簡易速報!$F230+100,"C",COLUMN()),FALSE)</f>
        <v>#N/A</v>
      </c>
      <c r="CB230" s="77" t="e">
        <f ca="1">INDIRECT(CONCATENATE("フィニッシュ後入力!R",簡易速報!$F230+100,"C",COLUMN()),FALSE)</f>
        <v>#N/A</v>
      </c>
      <c r="CC230" s="77" t="e">
        <f ca="1">INDIRECT(CONCATENATE("フィニッシュ後入力!R",簡易速報!$F230+100,"C",COLUMN()),FALSE)</f>
        <v>#N/A</v>
      </c>
      <c r="CD230" s="77" t="e">
        <f ca="1">INDIRECT(CONCATENATE("フィニッシュ後入力!R",簡易速報!$F230+100,"C",COLUMN()),FALSE)</f>
        <v>#N/A</v>
      </c>
      <c r="CE230" s="77" t="str">
        <f>IF(フィニッシュ後入力!CE230&lt;&gt;"",フィニッシュ後入力!CE230,"")</f>
        <v/>
      </c>
      <c r="CF230" s="77" t="str">
        <f>IF(フィニッシュ後入力!CF230&lt;&gt;"",フィニッシュ後入力!CF230,"")</f>
        <v/>
      </c>
      <c r="CG230" s="77" t="str">
        <f>IF(フィニッシュ後入力!CG230&lt;&gt;"",フィニッシュ後入力!CG230,"")</f>
        <v/>
      </c>
      <c r="CH230" s="77" t="str">
        <f>IF(フィニッシュ後入力!CH230&lt;&gt;"",フィニッシュ後入力!CH230,"")</f>
        <v/>
      </c>
      <c r="CI230" s="77" t="str">
        <f>IF(フィニッシュ後入力!CI230&lt;&gt;"",フィニッシュ後入力!CI230,"")</f>
        <v/>
      </c>
      <c r="CJ230" s="77" t="str">
        <f>IF(フィニッシュ後入力!CJ230&lt;&gt;"",フィニッシュ後入力!CJ230,"")</f>
        <v/>
      </c>
      <c r="CK230" s="77" t="str">
        <f>IF(フィニッシュ後入力!CK230&lt;&gt;"",フィニッシュ後入力!CK230,"")</f>
        <v/>
      </c>
      <c r="CL230" s="77" t="str">
        <f>IF(フィニッシュ後入力!CL230&lt;&gt;"",フィニッシュ後入力!CL230,"")</f>
        <v/>
      </c>
      <c r="CM230" s="77" t="str">
        <f>IF(フィニッシュ後入力!CM230&lt;&gt;"",フィニッシュ後入力!CM230,"")</f>
        <v/>
      </c>
      <c r="CN230" s="77" t="str">
        <f>IF(フィニッシュ後入力!CN230&lt;&gt;"",フィニッシュ後入力!CN230,"")</f>
        <v/>
      </c>
      <c r="CO230" s="77" t="str">
        <f>IF(フィニッシュ後入力!CO230&lt;&gt;"",フィニッシュ後入力!CO230,"")</f>
        <v/>
      </c>
      <c r="CP230" s="77" t="str">
        <f>IF(フィニッシュ後入力!CP230&lt;&gt;"",フィニッシュ後入力!CP230,"")</f>
        <v/>
      </c>
      <c r="CQ230" s="77" t="str">
        <f>IF(フィニッシュ後入力!CQ230&lt;&gt;"",フィニッシュ後入力!CQ230,"")</f>
        <v/>
      </c>
      <c r="CR230" s="77" t="str">
        <f>IF(フィニッシュ後入力!CR230&lt;&gt;"",フィニッシュ後入力!CR230,"")</f>
        <v/>
      </c>
      <c r="CS230" s="77" t="str">
        <f>IF(フィニッシュ後入力!CS230&lt;&gt;"",フィニッシュ後入力!CS230,"")</f>
        <v/>
      </c>
      <c r="CT230" s="77" t="str">
        <f>IF(フィニッシュ後入力!CT230&lt;&gt;"",フィニッシュ後入力!CT230,"")</f>
        <v/>
      </c>
      <c r="CU230" s="77" t="str">
        <f>IF(フィニッシュ後入力!CU230&lt;&gt;"",フィニッシュ後入力!CU230,"")</f>
        <v/>
      </c>
      <c r="CV230" s="77" t="str">
        <f>IF(フィニッシュ後入力!CV230&lt;&gt;"",フィニッシュ後入力!CV230,"")</f>
        <v/>
      </c>
      <c r="CW230" s="77" t="str">
        <f>IF(フィニッシュ後入力!CW230&lt;&gt;"",フィニッシュ後入力!CW230,"")</f>
        <v/>
      </c>
      <c r="CX230" s="77" t="str">
        <f>IF(フィニッシュ後入力!CX230&lt;&gt;"",フィニッシュ後入力!CX230,"")</f>
        <v/>
      </c>
      <c r="CY230" s="77" t="str">
        <f>IF(フィニッシュ後入力!CY230&lt;&gt;"",フィニッシュ後入力!CY230,"")</f>
        <v/>
      </c>
      <c r="CZ230" s="77" t="str">
        <f>IF(フィニッシュ後入力!CZ230&lt;&gt;"",フィニッシュ後入力!CZ230,"")</f>
        <v/>
      </c>
      <c r="DA230" s="77" t="str">
        <f>IF(フィニッシュ後入力!DA230&lt;&gt;"",フィニッシュ後入力!DA230,"")</f>
        <v/>
      </c>
      <c r="DB230" s="77" t="str">
        <f>IF(フィニッシュ後入力!DB230&lt;&gt;"",フィニッシュ後入力!DB230,"")</f>
        <v/>
      </c>
      <c r="DC230" s="77" t="str">
        <f>IF(フィニッシュ後入力!DC230&lt;&gt;"",フィニッシュ後入力!DC230,"")</f>
        <v/>
      </c>
      <c r="DD230" s="77" t="str">
        <f>IF(フィニッシュ後入力!DD230&lt;&gt;"",フィニッシュ後入力!DD230,"")</f>
        <v/>
      </c>
      <c r="DE230" s="77" t="str">
        <f>IF(フィニッシュ後入力!DE230&lt;&gt;"",フィニッシュ後入力!DE230,"")</f>
        <v/>
      </c>
      <c r="DF230" s="77" t="str">
        <f>IF(フィニッシュ後入力!DF230&lt;&gt;"",フィニッシュ後入力!DF230,"")</f>
        <v/>
      </c>
      <c r="DG230" s="77" t="str">
        <f>IF(フィニッシュ後入力!DG230&lt;&gt;"",フィニッシュ後入力!DG230,"")</f>
        <v/>
      </c>
      <c r="DH230" s="77" t="str">
        <f>IF(フィニッシュ後入力!DH230&lt;&gt;"",フィニッシュ後入力!DH230,"")</f>
        <v/>
      </c>
      <c r="DI230" s="77" t="str">
        <f>IF(フィニッシュ後入力!DI230&lt;&gt;"",フィニッシュ後入力!DI230,"")</f>
        <v/>
      </c>
      <c r="DJ230" s="77" t="str">
        <f>IF(フィニッシュ後入力!DJ230&lt;&gt;"",フィニッシュ後入力!DJ230,"")</f>
        <v/>
      </c>
      <c r="DK230" s="77" t="str">
        <f>IF(フィニッシュ後入力!DK230&lt;&gt;"",フィニッシュ後入力!DK230,"")</f>
        <v/>
      </c>
      <c r="DL230" s="77" t="str">
        <f>IF(フィニッシュ後入力!DL230&lt;&gt;"",フィニッシュ後入力!DL230,"")</f>
        <v/>
      </c>
      <c r="DM230" s="77" t="str">
        <f>IF(フィニッシュ後入力!DM230&lt;&gt;"",フィニッシュ後入力!DM230,"")</f>
        <v/>
      </c>
      <c r="DN230" s="77" t="str">
        <f>IF(フィニッシュ後入力!DN230&lt;&gt;"",フィニッシュ後入力!DN230,"")</f>
        <v/>
      </c>
      <c r="DO230" s="77" t="str">
        <f>IF(フィニッシュ後入力!DO230&lt;&gt;"",フィニッシュ後入力!DO230,"")</f>
        <v/>
      </c>
      <c r="DP230" s="77" t="str">
        <f>IF(フィニッシュ後入力!DP230&lt;&gt;"",フィニッシュ後入力!DP230,"")</f>
        <v/>
      </c>
      <c r="DQ230" s="77" t="str">
        <f>IF(フィニッシュ後入力!DQ230&lt;&gt;"",フィニッシュ後入力!DQ230,"")</f>
        <v/>
      </c>
      <c r="DR230" s="77" t="str">
        <f>IF(フィニッシュ後入力!DR230&lt;&gt;"",フィニッシュ後入力!DR230,"")</f>
        <v/>
      </c>
      <c r="DS230" s="77" t="str">
        <f>IF(フィニッシュ後入力!DS230&lt;&gt;"",フィニッシュ後入力!DS230,"")</f>
        <v/>
      </c>
      <c r="DT230" s="77" t="str">
        <f>IF(フィニッシュ後入力!DT230&lt;&gt;"",フィニッシュ後入力!DT230,"")</f>
        <v/>
      </c>
      <c r="DU230" s="77" t="str">
        <f>IF(フィニッシュ後入力!DU230&lt;&gt;"",フィニッシュ後入力!DU230,"")</f>
        <v/>
      </c>
      <c r="DV230" s="77" t="str">
        <f>IF(フィニッシュ後入力!DV230&lt;&gt;"",フィニッシュ後入力!DV230,"")</f>
        <v/>
      </c>
      <c r="DW230" s="77" t="str">
        <f>IF(フィニッシュ後入力!DW230&lt;&gt;"",フィニッシュ後入力!DW230,"")</f>
        <v/>
      </c>
      <c r="DX230" s="77" t="str">
        <f>IF(フィニッシュ後入力!DX230&lt;&gt;"",フィニッシュ後入力!DX230,"")</f>
        <v/>
      </c>
      <c r="DY230" s="77" t="str">
        <f>IF(フィニッシュ後入力!DY230&lt;&gt;"",フィニッシュ後入力!DY230,"")</f>
        <v/>
      </c>
      <c r="DZ230" s="77" t="str">
        <f>IF(フィニッシュ後入力!DZ230&lt;&gt;"",フィニッシュ後入力!DZ230,"")</f>
        <v/>
      </c>
      <c r="EA230" s="77" t="str">
        <f>IF(フィニッシュ後入力!EA230&lt;&gt;"",フィニッシュ後入力!EA230,"")</f>
        <v/>
      </c>
      <c r="EB230" s="77" t="str">
        <f>IF(フィニッシュ後入力!EB230&lt;&gt;"",フィニッシュ後入力!EB230,"")</f>
        <v/>
      </c>
      <c r="EC230" s="77" t="str">
        <f>IF(フィニッシュ後入力!EC230&lt;&gt;"",フィニッシュ後入力!EC230,"")</f>
        <v/>
      </c>
      <c r="ED230" s="77" t="str">
        <f>IF(フィニッシュ後入力!ED230&lt;&gt;"",フィニッシュ後入力!ED230,"")</f>
        <v/>
      </c>
      <c r="EE230" s="77" t="str">
        <f>IF(フィニッシュ後入力!EE230&lt;&gt;"",フィニッシュ後入力!EE230,"")</f>
        <v/>
      </c>
      <c r="EF230" s="77" t="str">
        <f>IF(フィニッシュ後入力!EF230&lt;&gt;"",フィニッシュ後入力!EF230,"")</f>
        <v/>
      </c>
      <c r="EG230" s="77" t="str">
        <f>IF(フィニッシュ後入力!EG230&lt;&gt;"",フィニッシュ後入力!EG230,"")</f>
        <v/>
      </c>
      <c r="EH230" s="77" t="str">
        <f>IF(フィニッシュ後入力!EH230&lt;&gt;"",フィニッシュ後入力!EH230,"")</f>
        <v/>
      </c>
      <c r="EI230" s="77" t="str">
        <f>IF(フィニッシュ後入力!EI230&lt;&gt;"",フィニッシュ後入力!EI230,"")</f>
        <v/>
      </c>
      <c r="EJ230" s="77" t="str">
        <f>IF(フィニッシュ後入力!EJ230&lt;&gt;"",フィニッシュ後入力!EJ230,"")</f>
        <v/>
      </c>
      <c r="EK230" s="77" t="str">
        <f>IF(フィニッシュ後入力!EK230&lt;&gt;"",フィニッシュ後入力!EK230,"")</f>
        <v/>
      </c>
      <c r="EL230" s="77" t="str">
        <f>IF(フィニッシュ後入力!EL230&lt;&gt;"",フィニッシュ後入力!EL230,"")</f>
        <v/>
      </c>
      <c r="EM230" s="77" t="str">
        <f>IF(フィニッシュ後入力!EM230&lt;&gt;"",フィニッシュ後入力!EM230,"")</f>
        <v/>
      </c>
      <c r="EN230" s="77" t="str">
        <f>IF(フィニッシュ後入力!EN230&lt;&gt;"",フィニッシュ後入力!EN230,"")</f>
        <v/>
      </c>
      <c r="EO230" s="77" t="str">
        <f>IF(フィニッシュ後入力!EO230&lt;&gt;"",フィニッシュ後入力!EO230,"")</f>
        <v/>
      </c>
      <c r="EP230" s="77" t="str">
        <f>IF(フィニッシュ後入力!EP230&lt;&gt;"",フィニッシュ後入力!EP230,"")</f>
        <v/>
      </c>
      <c r="EQ230" s="77" t="str">
        <f>IF(フィニッシュ後入力!EQ230&lt;&gt;"",フィニッシュ後入力!EQ230,"")</f>
        <v/>
      </c>
      <c r="ER230" s="77" t="str">
        <f>IF(フィニッシュ後入力!ER230&lt;&gt;"",フィニッシュ後入力!ER230,"")</f>
        <v/>
      </c>
      <c r="ES230" s="77" t="str">
        <f>IF(フィニッシュ後入力!ES230&lt;&gt;"",フィニッシュ後入力!ES230,"")</f>
        <v/>
      </c>
      <c r="ET230" s="77" t="str">
        <f>IF(フィニッシュ後入力!ET230&lt;&gt;"",フィニッシュ後入力!ET230,"")</f>
        <v/>
      </c>
      <c r="EU230" s="77" t="str">
        <f>IF(フィニッシュ後入力!EU230&lt;&gt;"",フィニッシュ後入力!EU230,"")</f>
        <v/>
      </c>
      <c r="EV230" s="77" t="str">
        <f>IF(フィニッシュ後入力!EV230&lt;&gt;"",フィニッシュ後入力!EV230,"")</f>
        <v/>
      </c>
      <c r="EW230" s="77" t="str">
        <f>IF(フィニッシュ後入力!EW230&lt;&gt;"",フィニッシュ後入力!EW230,"")</f>
        <v/>
      </c>
      <c r="EX230" s="77" t="str">
        <f>IF(フィニッシュ後入力!EX230&lt;&gt;"",フィニッシュ後入力!EX230,"")</f>
        <v/>
      </c>
      <c r="EY230" s="77" t="str">
        <f>IF(フィニッシュ後入力!EY230&lt;&gt;"",フィニッシュ後入力!EY230,"")</f>
        <v/>
      </c>
      <c r="EZ230" s="77" t="str">
        <f>IF(フィニッシュ後入力!EZ230&lt;&gt;"",フィニッシュ後入力!EZ230,"")</f>
        <v/>
      </c>
      <c r="FA230" s="77" t="e">
        <f ca="1">INDIRECT(CONCATENATE("フィニッシュ後入力!R",簡易速報!$F230+100,"C",COLUMN()),FALSE)</f>
        <v>#N/A</v>
      </c>
      <c r="FB230" s="77" t="e">
        <f ca="1">INDIRECT(CONCATENATE("フィニッシュ後入力!R",簡易速報!$F230+100,"C",COLUMN()),FALSE)</f>
        <v>#N/A</v>
      </c>
      <c r="FC230" s="74" t="e">
        <f ca="1">(INDIRECT(CONCATENATE("フィニッシュ後入力!R",簡易速報!$F230+100,"C",COLUMN()),FALSE)+INDIRECT(CONCATENATE("フィニッシュ後入力!R",簡易速報!$F230+100,"C",COLUMN()+1),FALSE))/2</f>
        <v>#N/A</v>
      </c>
      <c r="FD230" s="74"/>
      <c r="FE230" s="74"/>
      <c r="FF230" s="74"/>
      <c r="FG230" s="77" t="e">
        <f ca="1">INDIRECT(CONCATENATE("フィニッシュ後入力!R",簡易速報!$F230+100,"C",COLUMN()),FALSE)</f>
        <v>#N/A</v>
      </c>
      <c r="FH230" s="77" t="e">
        <f ca="1">INDIRECT(CONCATENATE("フィニッシュ後入力!R",簡易速報!$F230+100,"C",COLUMN()),FALSE)</f>
        <v>#N/A</v>
      </c>
      <c r="FI230" s="74" t="e">
        <f ca="1">(INDIRECT(CONCATENATE("フィニッシュ後入力!R",簡易速報!$F230+100,"C",COLUMN()),FALSE)+INDIRECT(CONCATENATE("フィニッシュ後入力!R",簡易速報!$F230+100,"C",COLUMN()+1),FALSE))/2</f>
        <v>#N/A</v>
      </c>
      <c r="FJ230" s="74"/>
      <c r="FK230" s="74"/>
      <c r="FL230" s="74"/>
      <c r="FM230" s="77" t="e">
        <f ca="1">INDIRECT(CONCATENATE("フィニッシュ後入力!R",簡易速報!$F230+100,"C",COLUMN()),FALSE)</f>
        <v>#N/A</v>
      </c>
      <c r="FN230" s="77" t="e">
        <f ca="1">INDIRECT(CONCATENATE("フィニッシュ後入力!R",簡易速報!$F230+100,"C",COLUMN()),FALSE)</f>
        <v>#N/A</v>
      </c>
      <c r="FO230" s="74" t="e">
        <f ca="1">(INDIRECT(CONCATENATE("フィニッシュ後入力!R",簡易速報!$F230+100,"C",COLUMN()),FALSE)+INDIRECT(CONCATENATE("フィニッシュ後入力!R",簡易速報!$F230+100,"C",COLUMN()+1),FALSE))/2</f>
        <v>#N/A</v>
      </c>
      <c r="FP230" s="60"/>
      <c r="FQ230" s="60"/>
      <c r="FR230" s="60"/>
      <c r="FS230" s="60"/>
      <c r="FT230" s="60"/>
      <c r="FU230" s="60"/>
      <c r="FV230" s="60"/>
      <c r="FW230" s="60"/>
      <c r="FX230" s="60"/>
      <c r="FY230" s="60"/>
      <c r="FZ230" s="60"/>
      <c r="GA230" s="60"/>
      <c r="GB230" s="60"/>
      <c r="GC230" s="60"/>
      <c r="GD230" s="74" t="e">
        <f ca="1">INDIRECT("フィニッシュ後入力!G"&amp;簡易速報!$F230+100)</f>
        <v>#N/A</v>
      </c>
    </row>
    <row r="231" spans="1:186">
      <c r="A231" s="74" t="e">
        <f ca="1">簡易速報!O231</f>
        <v>#N/A</v>
      </c>
      <c r="B231" s="74" t="e">
        <f ca="1">簡易速報!P231</f>
        <v>#N/A</v>
      </c>
      <c r="C231" s="74" t="e">
        <f ca="1">簡易速報!Q231</f>
        <v>#N/A</v>
      </c>
      <c r="D231" s="74" t="e">
        <f ca="1">簡易速報!R231</f>
        <v>#N/A</v>
      </c>
      <c r="E231" s="147" t="e">
        <f ca="1">簡易速報!T231</f>
        <v>#N/A</v>
      </c>
      <c r="F231" s="74" t="e">
        <f ca="1">簡易速報!S231</f>
        <v>#N/A</v>
      </c>
      <c r="G231" s="74" t="e">
        <f ca="1">簡易速報!U231</f>
        <v>#N/A</v>
      </c>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c r="AP231" s="74"/>
      <c r="AQ231" s="74"/>
      <c r="AR231" s="74"/>
      <c r="AS231" s="74"/>
      <c r="AT231" s="74"/>
      <c r="AU231" s="74"/>
      <c r="AV231" s="74"/>
      <c r="AW231" s="74"/>
      <c r="AX231" s="74"/>
      <c r="AY231" s="74"/>
      <c r="AZ231" s="74"/>
      <c r="BA231" s="77" t="e">
        <f ca="1">INDIRECT(CONCATENATE("フィニッシュ後入力!R",簡易速報!$F231+100,"C",COLUMN()),FALSE)</f>
        <v>#N/A</v>
      </c>
      <c r="BB231" s="77" t="e">
        <f ca="1">INDIRECT(CONCATENATE("フィニッシュ後入力!R",簡易速報!$F231+100,"C",COLUMN()),FALSE)</f>
        <v>#N/A</v>
      </c>
      <c r="BC231" s="77" t="e">
        <f ca="1">INDIRECT(CONCATENATE("フィニッシュ後入力!R",簡易速報!$F231+100,"C",COLUMN()),FALSE)</f>
        <v>#N/A</v>
      </c>
      <c r="BD231" s="77" t="e">
        <f ca="1">INDIRECT(CONCATENATE("フィニッシュ後入力!R",簡易速報!$F231+100,"C",COLUMN()),FALSE)</f>
        <v>#N/A</v>
      </c>
      <c r="BE231" s="77" t="e">
        <f ca="1">INDIRECT(CONCATENATE("フィニッシュ後入力!R",簡易速報!$F231+100,"C",COLUMN()),FALSE)</f>
        <v>#N/A</v>
      </c>
      <c r="BF231" s="77" t="e">
        <f ca="1">INDIRECT(CONCATENATE("フィニッシュ後入力!R",簡易速報!$F231+100,"C",COLUMN()),FALSE)</f>
        <v>#N/A</v>
      </c>
      <c r="BG231" s="77" t="e">
        <f ca="1">INDIRECT(CONCATENATE("フィニッシュ後入力!R",簡易速報!$F231+100,"C",COLUMN()),FALSE)</f>
        <v>#N/A</v>
      </c>
      <c r="BH231" s="77" t="e">
        <f ca="1">INDIRECT(CONCATENATE("フィニッシュ後入力!R",簡易速報!$F231+100,"C",COLUMN()),FALSE)</f>
        <v>#N/A</v>
      </c>
      <c r="BI231" s="77" t="e">
        <f ca="1">INDIRECT(CONCATENATE("フィニッシュ後入力!R",簡易速報!$F231+100,"C",COLUMN()),FALSE)</f>
        <v>#N/A</v>
      </c>
      <c r="BJ231" s="77" t="e">
        <f ca="1">INDIRECT(CONCATENATE("フィニッシュ後入力!R",簡易速報!$F231+100,"C",COLUMN()),FALSE)</f>
        <v>#N/A</v>
      </c>
      <c r="BK231" s="77" t="e">
        <f ca="1">INDIRECT(CONCATENATE("フィニッシュ後入力!R",簡易速報!$F231+100,"C",COLUMN()),FALSE)</f>
        <v>#N/A</v>
      </c>
      <c r="BL231" s="77" t="e">
        <f ca="1">INDIRECT(CONCATENATE("フィニッシュ後入力!R",簡易速報!$F231+100,"C",COLUMN()),FALSE)</f>
        <v>#N/A</v>
      </c>
      <c r="BM231" s="77" t="e">
        <f ca="1">INDIRECT(CONCATENATE("フィニッシュ後入力!R",簡易速報!$F231+100,"C",COLUMN()),FALSE)</f>
        <v>#N/A</v>
      </c>
      <c r="BN231" s="77" t="e">
        <f ca="1">INDIRECT(CONCATENATE("フィニッシュ後入力!R",簡易速報!$F231+100,"C",COLUMN()),FALSE)</f>
        <v>#N/A</v>
      </c>
      <c r="BO231" s="77" t="e">
        <f ca="1">INDIRECT(CONCATENATE("フィニッシュ後入力!R",簡易速報!$F231+100,"C",COLUMN()),FALSE)</f>
        <v>#N/A</v>
      </c>
      <c r="BP231" s="77" t="e">
        <f ca="1">INDIRECT(CONCATENATE("フィニッシュ後入力!R",簡易速報!$F231+100,"C",COLUMN()),FALSE)</f>
        <v>#N/A</v>
      </c>
      <c r="BQ231" s="77" t="e">
        <f ca="1">INDIRECT(CONCATENATE("フィニッシュ後入力!R",簡易速報!$F231+100,"C",COLUMN()),FALSE)</f>
        <v>#N/A</v>
      </c>
      <c r="BR231" s="77" t="e">
        <f ca="1">INDIRECT(CONCATENATE("フィニッシュ後入力!R",簡易速報!$F231+100,"C",COLUMN()),FALSE)</f>
        <v>#N/A</v>
      </c>
      <c r="BS231" s="77" t="e">
        <f ca="1">INDIRECT(CONCATENATE("フィニッシュ後入力!R",簡易速報!$F231+100,"C",COLUMN()),FALSE)</f>
        <v>#N/A</v>
      </c>
      <c r="BT231" s="77" t="e">
        <f ca="1">INDIRECT(CONCATENATE("フィニッシュ後入力!R",簡易速報!$F231+100,"C",COLUMN()),FALSE)</f>
        <v>#N/A</v>
      </c>
      <c r="BU231" s="77" t="e">
        <f ca="1">INDIRECT(CONCATENATE("フィニッシュ後入力!R",簡易速報!$F231+100,"C",COLUMN()),FALSE)</f>
        <v>#N/A</v>
      </c>
      <c r="BV231" s="77" t="e">
        <f ca="1">INDIRECT(CONCATENATE("フィニッシュ後入力!R",簡易速報!$F231+100,"C",COLUMN()),FALSE)</f>
        <v>#N/A</v>
      </c>
      <c r="BW231" s="77" t="e">
        <f ca="1">INDIRECT(CONCATENATE("フィニッシュ後入力!R",簡易速報!$F231+100,"C",COLUMN()),FALSE)</f>
        <v>#N/A</v>
      </c>
      <c r="BX231" s="77" t="e">
        <f ca="1">INDIRECT(CONCATENATE("フィニッシュ後入力!R",簡易速報!$F231+100,"C",COLUMN()),FALSE)</f>
        <v>#N/A</v>
      </c>
      <c r="BY231" s="77" t="e">
        <f ca="1">INDIRECT(CONCATENATE("フィニッシュ後入力!R",簡易速報!$F231+100,"C",COLUMN()),FALSE)</f>
        <v>#N/A</v>
      </c>
      <c r="BZ231" s="77" t="e">
        <f ca="1">INDIRECT(CONCATENATE("フィニッシュ後入力!R",簡易速報!$F231+100,"C",COLUMN()),FALSE)</f>
        <v>#N/A</v>
      </c>
      <c r="CA231" s="77" t="e">
        <f ca="1">INDIRECT(CONCATENATE("フィニッシュ後入力!R",簡易速報!$F231+100,"C",COLUMN()),FALSE)</f>
        <v>#N/A</v>
      </c>
      <c r="CB231" s="77" t="e">
        <f ca="1">INDIRECT(CONCATENATE("フィニッシュ後入力!R",簡易速報!$F231+100,"C",COLUMN()),FALSE)</f>
        <v>#N/A</v>
      </c>
      <c r="CC231" s="77" t="e">
        <f ca="1">INDIRECT(CONCATENATE("フィニッシュ後入力!R",簡易速報!$F231+100,"C",COLUMN()),FALSE)</f>
        <v>#N/A</v>
      </c>
      <c r="CD231" s="77" t="e">
        <f ca="1">INDIRECT(CONCATENATE("フィニッシュ後入力!R",簡易速報!$F231+100,"C",COLUMN()),FALSE)</f>
        <v>#N/A</v>
      </c>
      <c r="CE231" s="77" t="str">
        <f>IF(フィニッシュ後入力!CE231&lt;&gt;"",フィニッシュ後入力!CE231,"")</f>
        <v/>
      </c>
      <c r="CF231" s="77" t="str">
        <f>IF(フィニッシュ後入力!CF231&lt;&gt;"",フィニッシュ後入力!CF231,"")</f>
        <v/>
      </c>
      <c r="CG231" s="77" t="str">
        <f>IF(フィニッシュ後入力!CG231&lt;&gt;"",フィニッシュ後入力!CG231,"")</f>
        <v/>
      </c>
      <c r="CH231" s="77" t="str">
        <f>IF(フィニッシュ後入力!CH231&lt;&gt;"",フィニッシュ後入力!CH231,"")</f>
        <v/>
      </c>
      <c r="CI231" s="77" t="str">
        <f>IF(フィニッシュ後入力!CI231&lt;&gt;"",フィニッシュ後入力!CI231,"")</f>
        <v/>
      </c>
      <c r="CJ231" s="77" t="str">
        <f>IF(フィニッシュ後入力!CJ231&lt;&gt;"",フィニッシュ後入力!CJ231,"")</f>
        <v/>
      </c>
      <c r="CK231" s="77" t="str">
        <f>IF(フィニッシュ後入力!CK231&lt;&gt;"",フィニッシュ後入力!CK231,"")</f>
        <v/>
      </c>
      <c r="CL231" s="77" t="str">
        <f>IF(フィニッシュ後入力!CL231&lt;&gt;"",フィニッシュ後入力!CL231,"")</f>
        <v/>
      </c>
      <c r="CM231" s="77" t="str">
        <f>IF(フィニッシュ後入力!CM231&lt;&gt;"",フィニッシュ後入力!CM231,"")</f>
        <v/>
      </c>
      <c r="CN231" s="77" t="str">
        <f>IF(フィニッシュ後入力!CN231&lt;&gt;"",フィニッシュ後入力!CN231,"")</f>
        <v/>
      </c>
      <c r="CO231" s="77" t="str">
        <f>IF(フィニッシュ後入力!CO231&lt;&gt;"",フィニッシュ後入力!CO231,"")</f>
        <v/>
      </c>
      <c r="CP231" s="77" t="str">
        <f>IF(フィニッシュ後入力!CP231&lt;&gt;"",フィニッシュ後入力!CP231,"")</f>
        <v/>
      </c>
      <c r="CQ231" s="77" t="str">
        <f>IF(フィニッシュ後入力!CQ231&lt;&gt;"",フィニッシュ後入力!CQ231,"")</f>
        <v/>
      </c>
      <c r="CR231" s="77" t="str">
        <f>IF(フィニッシュ後入力!CR231&lt;&gt;"",フィニッシュ後入力!CR231,"")</f>
        <v/>
      </c>
      <c r="CS231" s="77" t="str">
        <f>IF(フィニッシュ後入力!CS231&lt;&gt;"",フィニッシュ後入力!CS231,"")</f>
        <v/>
      </c>
      <c r="CT231" s="77" t="str">
        <f>IF(フィニッシュ後入力!CT231&lt;&gt;"",フィニッシュ後入力!CT231,"")</f>
        <v/>
      </c>
      <c r="CU231" s="77" t="str">
        <f>IF(フィニッシュ後入力!CU231&lt;&gt;"",フィニッシュ後入力!CU231,"")</f>
        <v/>
      </c>
      <c r="CV231" s="77" t="str">
        <f>IF(フィニッシュ後入力!CV231&lt;&gt;"",フィニッシュ後入力!CV231,"")</f>
        <v/>
      </c>
      <c r="CW231" s="77" t="str">
        <f>IF(フィニッシュ後入力!CW231&lt;&gt;"",フィニッシュ後入力!CW231,"")</f>
        <v/>
      </c>
      <c r="CX231" s="77" t="str">
        <f>IF(フィニッシュ後入力!CX231&lt;&gt;"",フィニッシュ後入力!CX231,"")</f>
        <v/>
      </c>
      <c r="CY231" s="77" t="str">
        <f>IF(フィニッシュ後入力!CY231&lt;&gt;"",フィニッシュ後入力!CY231,"")</f>
        <v/>
      </c>
      <c r="CZ231" s="77" t="str">
        <f>IF(フィニッシュ後入力!CZ231&lt;&gt;"",フィニッシュ後入力!CZ231,"")</f>
        <v/>
      </c>
      <c r="DA231" s="77" t="str">
        <f>IF(フィニッシュ後入力!DA231&lt;&gt;"",フィニッシュ後入力!DA231,"")</f>
        <v/>
      </c>
      <c r="DB231" s="77" t="str">
        <f>IF(フィニッシュ後入力!DB231&lt;&gt;"",フィニッシュ後入力!DB231,"")</f>
        <v/>
      </c>
      <c r="DC231" s="77" t="str">
        <f>IF(フィニッシュ後入力!DC231&lt;&gt;"",フィニッシュ後入力!DC231,"")</f>
        <v/>
      </c>
      <c r="DD231" s="77" t="str">
        <f>IF(フィニッシュ後入力!DD231&lt;&gt;"",フィニッシュ後入力!DD231,"")</f>
        <v/>
      </c>
      <c r="DE231" s="77" t="str">
        <f>IF(フィニッシュ後入力!DE231&lt;&gt;"",フィニッシュ後入力!DE231,"")</f>
        <v/>
      </c>
      <c r="DF231" s="77" t="str">
        <f>IF(フィニッシュ後入力!DF231&lt;&gt;"",フィニッシュ後入力!DF231,"")</f>
        <v/>
      </c>
      <c r="DG231" s="77" t="str">
        <f>IF(フィニッシュ後入力!DG231&lt;&gt;"",フィニッシュ後入力!DG231,"")</f>
        <v/>
      </c>
      <c r="DH231" s="77" t="str">
        <f>IF(フィニッシュ後入力!DH231&lt;&gt;"",フィニッシュ後入力!DH231,"")</f>
        <v/>
      </c>
      <c r="DI231" s="77" t="str">
        <f>IF(フィニッシュ後入力!DI231&lt;&gt;"",フィニッシュ後入力!DI231,"")</f>
        <v/>
      </c>
      <c r="DJ231" s="77" t="str">
        <f>IF(フィニッシュ後入力!DJ231&lt;&gt;"",フィニッシュ後入力!DJ231,"")</f>
        <v/>
      </c>
      <c r="DK231" s="77" t="str">
        <f>IF(フィニッシュ後入力!DK231&lt;&gt;"",フィニッシュ後入力!DK231,"")</f>
        <v/>
      </c>
      <c r="DL231" s="77" t="str">
        <f>IF(フィニッシュ後入力!DL231&lt;&gt;"",フィニッシュ後入力!DL231,"")</f>
        <v/>
      </c>
      <c r="DM231" s="77" t="str">
        <f>IF(フィニッシュ後入力!DM231&lt;&gt;"",フィニッシュ後入力!DM231,"")</f>
        <v/>
      </c>
      <c r="DN231" s="77" t="str">
        <f>IF(フィニッシュ後入力!DN231&lt;&gt;"",フィニッシュ後入力!DN231,"")</f>
        <v/>
      </c>
      <c r="DO231" s="77" t="str">
        <f>IF(フィニッシュ後入力!DO231&lt;&gt;"",フィニッシュ後入力!DO231,"")</f>
        <v/>
      </c>
      <c r="DP231" s="77" t="str">
        <f>IF(フィニッシュ後入力!DP231&lt;&gt;"",フィニッシュ後入力!DP231,"")</f>
        <v/>
      </c>
      <c r="DQ231" s="77" t="str">
        <f>IF(フィニッシュ後入力!DQ231&lt;&gt;"",フィニッシュ後入力!DQ231,"")</f>
        <v/>
      </c>
      <c r="DR231" s="77" t="str">
        <f>IF(フィニッシュ後入力!DR231&lt;&gt;"",フィニッシュ後入力!DR231,"")</f>
        <v/>
      </c>
      <c r="DS231" s="77" t="str">
        <f>IF(フィニッシュ後入力!DS231&lt;&gt;"",フィニッシュ後入力!DS231,"")</f>
        <v/>
      </c>
      <c r="DT231" s="77" t="str">
        <f>IF(フィニッシュ後入力!DT231&lt;&gt;"",フィニッシュ後入力!DT231,"")</f>
        <v/>
      </c>
      <c r="DU231" s="77" t="str">
        <f>IF(フィニッシュ後入力!DU231&lt;&gt;"",フィニッシュ後入力!DU231,"")</f>
        <v/>
      </c>
      <c r="DV231" s="77" t="str">
        <f>IF(フィニッシュ後入力!DV231&lt;&gt;"",フィニッシュ後入力!DV231,"")</f>
        <v/>
      </c>
      <c r="DW231" s="77" t="str">
        <f>IF(フィニッシュ後入力!DW231&lt;&gt;"",フィニッシュ後入力!DW231,"")</f>
        <v/>
      </c>
      <c r="DX231" s="77" t="str">
        <f>IF(フィニッシュ後入力!DX231&lt;&gt;"",フィニッシュ後入力!DX231,"")</f>
        <v/>
      </c>
      <c r="DY231" s="77" t="str">
        <f>IF(フィニッシュ後入力!DY231&lt;&gt;"",フィニッシュ後入力!DY231,"")</f>
        <v/>
      </c>
      <c r="DZ231" s="77" t="str">
        <f>IF(フィニッシュ後入力!DZ231&lt;&gt;"",フィニッシュ後入力!DZ231,"")</f>
        <v/>
      </c>
      <c r="EA231" s="77" t="str">
        <f>IF(フィニッシュ後入力!EA231&lt;&gt;"",フィニッシュ後入力!EA231,"")</f>
        <v/>
      </c>
      <c r="EB231" s="77" t="str">
        <f>IF(フィニッシュ後入力!EB231&lt;&gt;"",フィニッシュ後入力!EB231,"")</f>
        <v/>
      </c>
      <c r="EC231" s="77" t="str">
        <f>IF(フィニッシュ後入力!EC231&lt;&gt;"",フィニッシュ後入力!EC231,"")</f>
        <v/>
      </c>
      <c r="ED231" s="77" t="str">
        <f>IF(フィニッシュ後入力!ED231&lt;&gt;"",フィニッシュ後入力!ED231,"")</f>
        <v/>
      </c>
      <c r="EE231" s="77" t="str">
        <f>IF(フィニッシュ後入力!EE231&lt;&gt;"",フィニッシュ後入力!EE231,"")</f>
        <v/>
      </c>
      <c r="EF231" s="77" t="str">
        <f>IF(フィニッシュ後入力!EF231&lt;&gt;"",フィニッシュ後入力!EF231,"")</f>
        <v/>
      </c>
      <c r="EG231" s="77" t="str">
        <f>IF(フィニッシュ後入力!EG231&lt;&gt;"",フィニッシュ後入力!EG231,"")</f>
        <v/>
      </c>
      <c r="EH231" s="77" t="str">
        <f>IF(フィニッシュ後入力!EH231&lt;&gt;"",フィニッシュ後入力!EH231,"")</f>
        <v/>
      </c>
      <c r="EI231" s="77" t="str">
        <f>IF(フィニッシュ後入力!EI231&lt;&gt;"",フィニッシュ後入力!EI231,"")</f>
        <v/>
      </c>
      <c r="EJ231" s="77" t="str">
        <f>IF(フィニッシュ後入力!EJ231&lt;&gt;"",フィニッシュ後入力!EJ231,"")</f>
        <v/>
      </c>
      <c r="EK231" s="77" t="str">
        <f>IF(フィニッシュ後入力!EK231&lt;&gt;"",フィニッシュ後入力!EK231,"")</f>
        <v/>
      </c>
      <c r="EL231" s="77" t="str">
        <f>IF(フィニッシュ後入力!EL231&lt;&gt;"",フィニッシュ後入力!EL231,"")</f>
        <v/>
      </c>
      <c r="EM231" s="77" t="str">
        <f>IF(フィニッシュ後入力!EM231&lt;&gt;"",フィニッシュ後入力!EM231,"")</f>
        <v/>
      </c>
      <c r="EN231" s="77" t="str">
        <f>IF(フィニッシュ後入力!EN231&lt;&gt;"",フィニッシュ後入力!EN231,"")</f>
        <v/>
      </c>
      <c r="EO231" s="77" t="str">
        <f>IF(フィニッシュ後入力!EO231&lt;&gt;"",フィニッシュ後入力!EO231,"")</f>
        <v/>
      </c>
      <c r="EP231" s="77" t="str">
        <f>IF(フィニッシュ後入力!EP231&lt;&gt;"",フィニッシュ後入力!EP231,"")</f>
        <v/>
      </c>
      <c r="EQ231" s="77" t="str">
        <f>IF(フィニッシュ後入力!EQ231&lt;&gt;"",フィニッシュ後入力!EQ231,"")</f>
        <v/>
      </c>
      <c r="ER231" s="77" t="str">
        <f>IF(フィニッシュ後入力!ER231&lt;&gt;"",フィニッシュ後入力!ER231,"")</f>
        <v/>
      </c>
      <c r="ES231" s="77" t="str">
        <f>IF(フィニッシュ後入力!ES231&lt;&gt;"",フィニッシュ後入力!ES231,"")</f>
        <v/>
      </c>
      <c r="ET231" s="77" t="str">
        <f>IF(フィニッシュ後入力!ET231&lt;&gt;"",フィニッシュ後入力!ET231,"")</f>
        <v/>
      </c>
      <c r="EU231" s="77" t="str">
        <f>IF(フィニッシュ後入力!EU231&lt;&gt;"",フィニッシュ後入力!EU231,"")</f>
        <v/>
      </c>
      <c r="EV231" s="77" t="str">
        <f>IF(フィニッシュ後入力!EV231&lt;&gt;"",フィニッシュ後入力!EV231,"")</f>
        <v/>
      </c>
      <c r="EW231" s="77" t="str">
        <f>IF(フィニッシュ後入力!EW231&lt;&gt;"",フィニッシュ後入力!EW231,"")</f>
        <v/>
      </c>
      <c r="EX231" s="77" t="str">
        <f>IF(フィニッシュ後入力!EX231&lt;&gt;"",フィニッシュ後入力!EX231,"")</f>
        <v/>
      </c>
      <c r="EY231" s="77" t="str">
        <f>IF(フィニッシュ後入力!EY231&lt;&gt;"",フィニッシュ後入力!EY231,"")</f>
        <v/>
      </c>
      <c r="EZ231" s="77" t="str">
        <f>IF(フィニッシュ後入力!EZ231&lt;&gt;"",フィニッシュ後入力!EZ231,"")</f>
        <v/>
      </c>
      <c r="FA231" s="77" t="e">
        <f ca="1">INDIRECT(CONCATENATE("フィニッシュ後入力!R",簡易速報!$F231+100,"C",COLUMN()),FALSE)</f>
        <v>#N/A</v>
      </c>
      <c r="FB231" s="77" t="e">
        <f ca="1">INDIRECT(CONCATENATE("フィニッシュ後入力!R",簡易速報!$F231+100,"C",COLUMN()),FALSE)</f>
        <v>#N/A</v>
      </c>
      <c r="FC231" s="74" t="e">
        <f ca="1">(INDIRECT(CONCATENATE("フィニッシュ後入力!R",簡易速報!$F231+100,"C",COLUMN()),FALSE)+INDIRECT(CONCATENATE("フィニッシュ後入力!R",簡易速報!$F231+100,"C",COLUMN()+1),FALSE))/2</f>
        <v>#N/A</v>
      </c>
      <c r="FD231" s="74"/>
      <c r="FE231" s="74"/>
      <c r="FF231" s="74"/>
      <c r="FG231" s="77" t="e">
        <f ca="1">INDIRECT(CONCATENATE("フィニッシュ後入力!R",簡易速報!$F231+100,"C",COLUMN()),FALSE)</f>
        <v>#N/A</v>
      </c>
      <c r="FH231" s="77" t="e">
        <f ca="1">INDIRECT(CONCATENATE("フィニッシュ後入力!R",簡易速報!$F231+100,"C",COLUMN()),FALSE)</f>
        <v>#N/A</v>
      </c>
      <c r="FI231" s="74" t="e">
        <f ca="1">(INDIRECT(CONCATENATE("フィニッシュ後入力!R",簡易速報!$F231+100,"C",COLUMN()),FALSE)+INDIRECT(CONCATENATE("フィニッシュ後入力!R",簡易速報!$F231+100,"C",COLUMN()+1),FALSE))/2</f>
        <v>#N/A</v>
      </c>
      <c r="FJ231" s="74"/>
      <c r="FK231" s="74"/>
      <c r="FL231" s="74"/>
      <c r="FM231" s="77" t="e">
        <f ca="1">INDIRECT(CONCATENATE("フィニッシュ後入力!R",簡易速報!$F231+100,"C",COLUMN()),FALSE)</f>
        <v>#N/A</v>
      </c>
      <c r="FN231" s="77" t="e">
        <f ca="1">INDIRECT(CONCATENATE("フィニッシュ後入力!R",簡易速報!$F231+100,"C",COLUMN()),FALSE)</f>
        <v>#N/A</v>
      </c>
      <c r="FO231" s="74" t="e">
        <f ca="1">(INDIRECT(CONCATENATE("フィニッシュ後入力!R",簡易速報!$F231+100,"C",COLUMN()),FALSE)+INDIRECT(CONCATENATE("フィニッシュ後入力!R",簡易速報!$F231+100,"C",COLUMN()+1),FALSE))/2</f>
        <v>#N/A</v>
      </c>
      <c r="FP231" s="60"/>
      <c r="FQ231" s="60"/>
      <c r="FR231" s="60"/>
      <c r="FS231" s="60"/>
      <c r="FT231" s="60"/>
      <c r="FU231" s="60"/>
      <c r="FV231" s="60"/>
      <c r="FW231" s="60"/>
      <c r="FX231" s="60"/>
      <c r="FY231" s="60"/>
      <c r="FZ231" s="60"/>
      <c r="GA231" s="60"/>
      <c r="GB231" s="60"/>
      <c r="GC231" s="60"/>
      <c r="GD231" s="74" t="e">
        <f ca="1">INDIRECT("フィニッシュ後入力!G"&amp;簡易速報!$F231+100)</f>
        <v>#N/A</v>
      </c>
    </row>
    <row r="232" spans="1:186">
      <c r="A232" s="74" t="e">
        <f ca="1">簡易速報!O232</f>
        <v>#N/A</v>
      </c>
      <c r="B232" s="74" t="e">
        <f ca="1">簡易速報!P232</f>
        <v>#N/A</v>
      </c>
      <c r="C232" s="74" t="e">
        <f ca="1">簡易速報!Q232</f>
        <v>#N/A</v>
      </c>
      <c r="D232" s="74" t="e">
        <f ca="1">簡易速報!R232</f>
        <v>#N/A</v>
      </c>
      <c r="E232" s="147" t="e">
        <f ca="1">簡易速報!T232</f>
        <v>#N/A</v>
      </c>
      <c r="F232" s="74" t="e">
        <f ca="1">簡易速報!S232</f>
        <v>#N/A</v>
      </c>
      <c r="G232" s="74" t="e">
        <f ca="1">簡易速報!U232</f>
        <v>#N/A</v>
      </c>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c r="AP232" s="74"/>
      <c r="AQ232" s="74"/>
      <c r="AR232" s="74"/>
      <c r="AS232" s="74"/>
      <c r="AT232" s="74"/>
      <c r="AU232" s="74"/>
      <c r="AV232" s="74"/>
      <c r="AW232" s="74"/>
      <c r="AX232" s="74"/>
      <c r="AY232" s="74"/>
      <c r="AZ232" s="74"/>
      <c r="BA232" s="77" t="e">
        <f ca="1">INDIRECT(CONCATENATE("フィニッシュ後入力!R",簡易速報!$F232+100,"C",COLUMN()),FALSE)</f>
        <v>#N/A</v>
      </c>
      <c r="BB232" s="77" t="e">
        <f ca="1">INDIRECT(CONCATENATE("フィニッシュ後入力!R",簡易速報!$F232+100,"C",COLUMN()),FALSE)</f>
        <v>#N/A</v>
      </c>
      <c r="BC232" s="77" t="e">
        <f ca="1">INDIRECT(CONCATENATE("フィニッシュ後入力!R",簡易速報!$F232+100,"C",COLUMN()),FALSE)</f>
        <v>#N/A</v>
      </c>
      <c r="BD232" s="77" t="e">
        <f ca="1">INDIRECT(CONCATENATE("フィニッシュ後入力!R",簡易速報!$F232+100,"C",COLUMN()),FALSE)</f>
        <v>#N/A</v>
      </c>
      <c r="BE232" s="77" t="e">
        <f ca="1">INDIRECT(CONCATENATE("フィニッシュ後入力!R",簡易速報!$F232+100,"C",COLUMN()),FALSE)</f>
        <v>#N/A</v>
      </c>
      <c r="BF232" s="77" t="e">
        <f ca="1">INDIRECT(CONCATENATE("フィニッシュ後入力!R",簡易速報!$F232+100,"C",COLUMN()),FALSE)</f>
        <v>#N/A</v>
      </c>
      <c r="BG232" s="77" t="e">
        <f ca="1">INDIRECT(CONCATENATE("フィニッシュ後入力!R",簡易速報!$F232+100,"C",COLUMN()),FALSE)</f>
        <v>#N/A</v>
      </c>
      <c r="BH232" s="77" t="e">
        <f ca="1">INDIRECT(CONCATENATE("フィニッシュ後入力!R",簡易速報!$F232+100,"C",COLUMN()),FALSE)</f>
        <v>#N/A</v>
      </c>
      <c r="BI232" s="77" t="e">
        <f ca="1">INDIRECT(CONCATENATE("フィニッシュ後入力!R",簡易速報!$F232+100,"C",COLUMN()),FALSE)</f>
        <v>#N/A</v>
      </c>
      <c r="BJ232" s="77" t="e">
        <f ca="1">INDIRECT(CONCATENATE("フィニッシュ後入力!R",簡易速報!$F232+100,"C",COLUMN()),FALSE)</f>
        <v>#N/A</v>
      </c>
      <c r="BK232" s="77" t="e">
        <f ca="1">INDIRECT(CONCATENATE("フィニッシュ後入力!R",簡易速報!$F232+100,"C",COLUMN()),FALSE)</f>
        <v>#N/A</v>
      </c>
      <c r="BL232" s="77" t="e">
        <f ca="1">INDIRECT(CONCATENATE("フィニッシュ後入力!R",簡易速報!$F232+100,"C",COLUMN()),FALSE)</f>
        <v>#N/A</v>
      </c>
      <c r="BM232" s="77" t="e">
        <f ca="1">INDIRECT(CONCATENATE("フィニッシュ後入力!R",簡易速報!$F232+100,"C",COLUMN()),FALSE)</f>
        <v>#N/A</v>
      </c>
      <c r="BN232" s="77" t="e">
        <f ca="1">INDIRECT(CONCATENATE("フィニッシュ後入力!R",簡易速報!$F232+100,"C",COLUMN()),FALSE)</f>
        <v>#N/A</v>
      </c>
      <c r="BO232" s="77" t="e">
        <f ca="1">INDIRECT(CONCATENATE("フィニッシュ後入力!R",簡易速報!$F232+100,"C",COLUMN()),FALSE)</f>
        <v>#N/A</v>
      </c>
      <c r="BP232" s="77" t="e">
        <f ca="1">INDIRECT(CONCATENATE("フィニッシュ後入力!R",簡易速報!$F232+100,"C",COLUMN()),FALSE)</f>
        <v>#N/A</v>
      </c>
      <c r="BQ232" s="77" t="e">
        <f ca="1">INDIRECT(CONCATENATE("フィニッシュ後入力!R",簡易速報!$F232+100,"C",COLUMN()),FALSE)</f>
        <v>#N/A</v>
      </c>
      <c r="BR232" s="77" t="e">
        <f ca="1">INDIRECT(CONCATENATE("フィニッシュ後入力!R",簡易速報!$F232+100,"C",COLUMN()),FALSE)</f>
        <v>#N/A</v>
      </c>
      <c r="BS232" s="77" t="e">
        <f ca="1">INDIRECT(CONCATENATE("フィニッシュ後入力!R",簡易速報!$F232+100,"C",COLUMN()),FALSE)</f>
        <v>#N/A</v>
      </c>
      <c r="BT232" s="77" t="e">
        <f ca="1">INDIRECT(CONCATENATE("フィニッシュ後入力!R",簡易速報!$F232+100,"C",COLUMN()),FALSE)</f>
        <v>#N/A</v>
      </c>
      <c r="BU232" s="77" t="e">
        <f ca="1">INDIRECT(CONCATENATE("フィニッシュ後入力!R",簡易速報!$F232+100,"C",COLUMN()),FALSE)</f>
        <v>#N/A</v>
      </c>
      <c r="BV232" s="77" t="e">
        <f ca="1">INDIRECT(CONCATENATE("フィニッシュ後入力!R",簡易速報!$F232+100,"C",COLUMN()),FALSE)</f>
        <v>#N/A</v>
      </c>
      <c r="BW232" s="77" t="e">
        <f ca="1">INDIRECT(CONCATENATE("フィニッシュ後入力!R",簡易速報!$F232+100,"C",COLUMN()),FALSE)</f>
        <v>#N/A</v>
      </c>
      <c r="BX232" s="77" t="e">
        <f ca="1">INDIRECT(CONCATENATE("フィニッシュ後入力!R",簡易速報!$F232+100,"C",COLUMN()),FALSE)</f>
        <v>#N/A</v>
      </c>
      <c r="BY232" s="77" t="e">
        <f ca="1">INDIRECT(CONCATENATE("フィニッシュ後入力!R",簡易速報!$F232+100,"C",COLUMN()),FALSE)</f>
        <v>#N/A</v>
      </c>
      <c r="BZ232" s="77" t="e">
        <f ca="1">INDIRECT(CONCATENATE("フィニッシュ後入力!R",簡易速報!$F232+100,"C",COLUMN()),FALSE)</f>
        <v>#N/A</v>
      </c>
      <c r="CA232" s="77" t="e">
        <f ca="1">INDIRECT(CONCATENATE("フィニッシュ後入力!R",簡易速報!$F232+100,"C",COLUMN()),FALSE)</f>
        <v>#N/A</v>
      </c>
      <c r="CB232" s="77" t="e">
        <f ca="1">INDIRECT(CONCATENATE("フィニッシュ後入力!R",簡易速報!$F232+100,"C",COLUMN()),FALSE)</f>
        <v>#N/A</v>
      </c>
      <c r="CC232" s="77" t="e">
        <f ca="1">INDIRECT(CONCATENATE("フィニッシュ後入力!R",簡易速報!$F232+100,"C",COLUMN()),FALSE)</f>
        <v>#N/A</v>
      </c>
      <c r="CD232" s="77" t="e">
        <f ca="1">INDIRECT(CONCATENATE("フィニッシュ後入力!R",簡易速報!$F232+100,"C",COLUMN()),FALSE)</f>
        <v>#N/A</v>
      </c>
      <c r="CE232" s="77" t="str">
        <f>IF(フィニッシュ後入力!CE232&lt;&gt;"",フィニッシュ後入力!CE232,"")</f>
        <v/>
      </c>
      <c r="CF232" s="77" t="str">
        <f>IF(フィニッシュ後入力!CF232&lt;&gt;"",フィニッシュ後入力!CF232,"")</f>
        <v/>
      </c>
      <c r="CG232" s="77" t="str">
        <f>IF(フィニッシュ後入力!CG232&lt;&gt;"",フィニッシュ後入力!CG232,"")</f>
        <v/>
      </c>
      <c r="CH232" s="77" t="str">
        <f>IF(フィニッシュ後入力!CH232&lt;&gt;"",フィニッシュ後入力!CH232,"")</f>
        <v/>
      </c>
      <c r="CI232" s="77" t="str">
        <f>IF(フィニッシュ後入力!CI232&lt;&gt;"",フィニッシュ後入力!CI232,"")</f>
        <v/>
      </c>
      <c r="CJ232" s="77" t="str">
        <f>IF(フィニッシュ後入力!CJ232&lt;&gt;"",フィニッシュ後入力!CJ232,"")</f>
        <v/>
      </c>
      <c r="CK232" s="77" t="str">
        <f>IF(フィニッシュ後入力!CK232&lt;&gt;"",フィニッシュ後入力!CK232,"")</f>
        <v/>
      </c>
      <c r="CL232" s="77" t="str">
        <f>IF(フィニッシュ後入力!CL232&lt;&gt;"",フィニッシュ後入力!CL232,"")</f>
        <v/>
      </c>
      <c r="CM232" s="77" t="str">
        <f>IF(フィニッシュ後入力!CM232&lt;&gt;"",フィニッシュ後入力!CM232,"")</f>
        <v/>
      </c>
      <c r="CN232" s="77" t="str">
        <f>IF(フィニッシュ後入力!CN232&lt;&gt;"",フィニッシュ後入力!CN232,"")</f>
        <v/>
      </c>
      <c r="CO232" s="77" t="str">
        <f>IF(フィニッシュ後入力!CO232&lt;&gt;"",フィニッシュ後入力!CO232,"")</f>
        <v/>
      </c>
      <c r="CP232" s="77" t="str">
        <f>IF(フィニッシュ後入力!CP232&lt;&gt;"",フィニッシュ後入力!CP232,"")</f>
        <v/>
      </c>
      <c r="CQ232" s="77" t="str">
        <f>IF(フィニッシュ後入力!CQ232&lt;&gt;"",フィニッシュ後入力!CQ232,"")</f>
        <v/>
      </c>
      <c r="CR232" s="77" t="str">
        <f>IF(フィニッシュ後入力!CR232&lt;&gt;"",フィニッシュ後入力!CR232,"")</f>
        <v/>
      </c>
      <c r="CS232" s="77" t="str">
        <f>IF(フィニッシュ後入力!CS232&lt;&gt;"",フィニッシュ後入力!CS232,"")</f>
        <v/>
      </c>
      <c r="CT232" s="77" t="str">
        <f>IF(フィニッシュ後入力!CT232&lt;&gt;"",フィニッシュ後入力!CT232,"")</f>
        <v/>
      </c>
      <c r="CU232" s="77" t="str">
        <f>IF(フィニッシュ後入力!CU232&lt;&gt;"",フィニッシュ後入力!CU232,"")</f>
        <v/>
      </c>
      <c r="CV232" s="77" t="str">
        <f>IF(フィニッシュ後入力!CV232&lt;&gt;"",フィニッシュ後入力!CV232,"")</f>
        <v/>
      </c>
      <c r="CW232" s="77" t="str">
        <f>IF(フィニッシュ後入力!CW232&lt;&gt;"",フィニッシュ後入力!CW232,"")</f>
        <v/>
      </c>
      <c r="CX232" s="77" t="str">
        <f>IF(フィニッシュ後入力!CX232&lt;&gt;"",フィニッシュ後入力!CX232,"")</f>
        <v/>
      </c>
      <c r="CY232" s="77" t="str">
        <f>IF(フィニッシュ後入力!CY232&lt;&gt;"",フィニッシュ後入力!CY232,"")</f>
        <v/>
      </c>
      <c r="CZ232" s="77" t="str">
        <f>IF(フィニッシュ後入力!CZ232&lt;&gt;"",フィニッシュ後入力!CZ232,"")</f>
        <v/>
      </c>
      <c r="DA232" s="77" t="str">
        <f>IF(フィニッシュ後入力!DA232&lt;&gt;"",フィニッシュ後入力!DA232,"")</f>
        <v/>
      </c>
      <c r="DB232" s="77" t="str">
        <f>IF(フィニッシュ後入力!DB232&lt;&gt;"",フィニッシュ後入力!DB232,"")</f>
        <v/>
      </c>
      <c r="DC232" s="77" t="str">
        <f>IF(フィニッシュ後入力!DC232&lt;&gt;"",フィニッシュ後入力!DC232,"")</f>
        <v/>
      </c>
      <c r="DD232" s="77" t="str">
        <f>IF(フィニッシュ後入力!DD232&lt;&gt;"",フィニッシュ後入力!DD232,"")</f>
        <v/>
      </c>
      <c r="DE232" s="77" t="str">
        <f>IF(フィニッシュ後入力!DE232&lt;&gt;"",フィニッシュ後入力!DE232,"")</f>
        <v/>
      </c>
      <c r="DF232" s="77" t="str">
        <f>IF(フィニッシュ後入力!DF232&lt;&gt;"",フィニッシュ後入力!DF232,"")</f>
        <v/>
      </c>
      <c r="DG232" s="77" t="str">
        <f>IF(フィニッシュ後入力!DG232&lt;&gt;"",フィニッシュ後入力!DG232,"")</f>
        <v/>
      </c>
      <c r="DH232" s="77" t="str">
        <f>IF(フィニッシュ後入力!DH232&lt;&gt;"",フィニッシュ後入力!DH232,"")</f>
        <v/>
      </c>
      <c r="DI232" s="77" t="str">
        <f>IF(フィニッシュ後入力!DI232&lt;&gt;"",フィニッシュ後入力!DI232,"")</f>
        <v/>
      </c>
      <c r="DJ232" s="77" t="str">
        <f>IF(フィニッシュ後入力!DJ232&lt;&gt;"",フィニッシュ後入力!DJ232,"")</f>
        <v/>
      </c>
      <c r="DK232" s="77" t="str">
        <f>IF(フィニッシュ後入力!DK232&lt;&gt;"",フィニッシュ後入力!DK232,"")</f>
        <v/>
      </c>
      <c r="DL232" s="77" t="str">
        <f>IF(フィニッシュ後入力!DL232&lt;&gt;"",フィニッシュ後入力!DL232,"")</f>
        <v/>
      </c>
      <c r="DM232" s="77" t="str">
        <f>IF(フィニッシュ後入力!DM232&lt;&gt;"",フィニッシュ後入力!DM232,"")</f>
        <v/>
      </c>
      <c r="DN232" s="77" t="str">
        <f>IF(フィニッシュ後入力!DN232&lt;&gt;"",フィニッシュ後入力!DN232,"")</f>
        <v/>
      </c>
      <c r="DO232" s="77" t="str">
        <f>IF(フィニッシュ後入力!DO232&lt;&gt;"",フィニッシュ後入力!DO232,"")</f>
        <v/>
      </c>
      <c r="DP232" s="77" t="str">
        <f>IF(フィニッシュ後入力!DP232&lt;&gt;"",フィニッシュ後入力!DP232,"")</f>
        <v/>
      </c>
      <c r="DQ232" s="77" t="str">
        <f>IF(フィニッシュ後入力!DQ232&lt;&gt;"",フィニッシュ後入力!DQ232,"")</f>
        <v/>
      </c>
      <c r="DR232" s="77" t="str">
        <f>IF(フィニッシュ後入力!DR232&lt;&gt;"",フィニッシュ後入力!DR232,"")</f>
        <v/>
      </c>
      <c r="DS232" s="77" t="str">
        <f>IF(フィニッシュ後入力!DS232&lt;&gt;"",フィニッシュ後入力!DS232,"")</f>
        <v/>
      </c>
      <c r="DT232" s="77" t="str">
        <f>IF(フィニッシュ後入力!DT232&lt;&gt;"",フィニッシュ後入力!DT232,"")</f>
        <v/>
      </c>
      <c r="DU232" s="77" t="str">
        <f>IF(フィニッシュ後入力!DU232&lt;&gt;"",フィニッシュ後入力!DU232,"")</f>
        <v/>
      </c>
      <c r="DV232" s="77" t="str">
        <f>IF(フィニッシュ後入力!DV232&lt;&gt;"",フィニッシュ後入力!DV232,"")</f>
        <v/>
      </c>
      <c r="DW232" s="77" t="str">
        <f>IF(フィニッシュ後入力!DW232&lt;&gt;"",フィニッシュ後入力!DW232,"")</f>
        <v/>
      </c>
      <c r="DX232" s="77" t="str">
        <f>IF(フィニッシュ後入力!DX232&lt;&gt;"",フィニッシュ後入力!DX232,"")</f>
        <v/>
      </c>
      <c r="DY232" s="77" t="str">
        <f>IF(フィニッシュ後入力!DY232&lt;&gt;"",フィニッシュ後入力!DY232,"")</f>
        <v/>
      </c>
      <c r="DZ232" s="77" t="str">
        <f>IF(フィニッシュ後入力!DZ232&lt;&gt;"",フィニッシュ後入力!DZ232,"")</f>
        <v/>
      </c>
      <c r="EA232" s="77" t="str">
        <f>IF(フィニッシュ後入力!EA232&lt;&gt;"",フィニッシュ後入力!EA232,"")</f>
        <v/>
      </c>
      <c r="EB232" s="77" t="str">
        <f>IF(フィニッシュ後入力!EB232&lt;&gt;"",フィニッシュ後入力!EB232,"")</f>
        <v/>
      </c>
      <c r="EC232" s="77" t="str">
        <f>IF(フィニッシュ後入力!EC232&lt;&gt;"",フィニッシュ後入力!EC232,"")</f>
        <v/>
      </c>
      <c r="ED232" s="77" t="str">
        <f>IF(フィニッシュ後入力!ED232&lt;&gt;"",フィニッシュ後入力!ED232,"")</f>
        <v/>
      </c>
      <c r="EE232" s="77" t="str">
        <f>IF(フィニッシュ後入力!EE232&lt;&gt;"",フィニッシュ後入力!EE232,"")</f>
        <v/>
      </c>
      <c r="EF232" s="77" t="str">
        <f>IF(フィニッシュ後入力!EF232&lt;&gt;"",フィニッシュ後入力!EF232,"")</f>
        <v/>
      </c>
      <c r="EG232" s="77" t="str">
        <f>IF(フィニッシュ後入力!EG232&lt;&gt;"",フィニッシュ後入力!EG232,"")</f>
        <v/>
      </c>
      <c r="EH232" s="77" t="str">
        <f>IF(フィニッシュ後入力!EH232&lt;&gt;"",フィニッシュ後入力!EH232,"")</f>
        <v/>
      </c>
      <c r="EI232" s="77" t="str">
        <f>IF(フィニッシュ後入力!EI232&lt;&gt;"",フィニッシュ後入力!EI232,"")</f>
        <v/>
      </c>
      <c r="EJ232" s="77" t="str">
        <f>IF(フィニッシュ後入力!EJ232&lt;&gt;"",フィニッシュ後入力!EJ232,"")</f>
        <v/>
      </c>
      <c r="EK232" s="77" t="str">
        <f>IF(フィニッシュ後入力!EK232&lt;&gt;"",フィニッシュ後入力!EK232,"")</f>
        <v/>
      </c>
      <c r="EL232" s="77" t="str">
        <f>IF(フィニッシュ後入力!EL232&lt;&gt;"",フィニッシュ後入力!EL232,"")</f>
        <v/>
      </c>
      <c r="EM232" s="77" t="str">
        <f>IF(フィニッシュ後入力!EM232&lt;&gt;"",フィニッシュ後入力!EM232,"")</f>
        <v/>
      </c>
      <c r="EN232" s="77" t="str">
        <f>IF(フィニッシュ後入力!EN232&lt;&gt;"",フィニッシュ後入力!EN232,"")</f>
        <v/>
      </c>
      <c r="EO232" s="77" t="str">
        <f>IF(フィニッシュ後入力!EO232&lt;&gt;"",フィニッシュ後入力!EO232,"")</f>
        <v/>
      </c>
      <c r="EP232" s="77" t="str">
        <f>IF(フィニッシュ後入力!EP232&lt;&gt;"",フィニッシュ後入力!EP232,"")</f>
        <v/>
      </c>
      <c r="EQ232" s="77" t="str">
        <f>IF(フィニッシュ後入力!EQ232&lt;&gt;"",フィニッシュ後入力!EQ232,"")</f>
        <v/>
      </c>
      <c r="ER232" s="77" t="str">
        <f>IF(フィニッシュ後入力!ER232&lt;&gt;"",フィニッシュ後入力!ER232,"")</f>
        <v/>
      </c>
      <c r="ES232" s="77" t="str">
        <f>IF(フィニッシュ後入力!ES232&lt;&gt;"",フィニッシュ後入力!ES232,"")</f>
        <v/>
      </c>
      <c r="ET232" s="77" t="str">
        <f>IF(フィニッシュ後入力!ET232&lt;&gt;"",フィニッシュ後入力!ET232,"")</f>
        <v/>
      </c>
      <c r="EU232" s="77" t="str">
        <f>IF(フィニッシュ後入力!EU232&lt;&gt;"",フィニッシュ後入力!EU232,"")</f>
        <v/>
      </c>
      <c r="EV232" s="77" t="str">
        <f>IF(フィニッシュ後入力!EV232&lt;&gt;"",フィニッシュ後入力!EV232,"")</f>
        <v/>
      </c>
      <c r="EW232" s="77" t="str">
        <f>IF(フィニッシュ後入力!EW232&lt;&gt;"",フィニッシュ後入力!EW232,"")</f>
        <v/>
      </c>
      <c r="EX232" s="77" t="str">
        <f>IF(フィニッシュ後入力!EX232&lt;&gt;"",フィニッシュ後入力!EX232,"")</f>
        <v/>
      </c>
      <c r="EY232" s="77" t="str">
        <f>IF(フィニッシュ後入力!EY232&lt;&gt;"",フィニッシュ後入力!EY232,"")</f>
        <v/>
      </c>
      <c r="EZ232" s="77" t="str">
        <f>IF(フィニッシュ後入力!EZ232&lt;&gt;"",フィニッシュ後入力!EZ232,"")</f>
        <v/>
      </c>
      <c r="FA232" s="77" t="e">
        <f ca="1">INDIRECT(CONCATENATE("フィニッシュ後入力!R",簡易速報!$F232+100,"C",COLUMN()),FALSE)</f>
        <v>#N/A</v>
      </c>
      <c r="FB232" s="77" t="e">
        <f ca="1">INDIRECT(CONCATENATE("フィニッシュ後入力!R",簡易速報!$F232+100,"C",COLUMN()),FALSE)</f>
        <v>#N/A</v>
      </c>
      <c r="FC232" s="74" t="e">
        <f ca="1">(INDIRECT(CONCATENATE("フィニッシュ後入力!R",簡易速報!$F232+100,"C",COLUMN()),FALSE)+INDIRECT(CONCATENATE("フィニッシュ後入力!R",簡易速報!$F232+100,"C",COLUMN()+1),FALSE))/2</f>
        <v>#N/A</v>
      </c>
      <c r="FD232" s="74"/>
      <c r="FE232" s="74"/>
      <c r="FF232" s="74"/>
      <c r="FG232" s="77" t="e">
        <f ca="1">INDIRECT(CONCATENATE("フィニッシュ後入力!R",簡易速報!$F232+100,"C",COLUMN()),FALSE)</f>
        <v>#N/A</v>
      </c>
      <c r="FH232" s="77" t="e">
        <f ca="1">INDIRECT(CONCATENATE("フィニッシュ後入力!R",簡易速報!$F232+100,"C",COLUMN()),FALSE)</f>
        <v>#N/A</v>
      </c>
      <c r="FI232" s="74" t="e">
        <f ca="1">(INDIRECT(CONCATENATE("フィニッシュ後入力!R",簡易速報!$F232+100,"C",COLUMN()),FALSE)+INDIRECT(CONCATENATE("フィニッシュ後入力!R",簡易速報!$F232+100,"C",COLUMN()+1),FALSE))/2</f>
        <v>#N/A</v>
      </c>
      <c r="FJ232" s="74"/>
      <c r="FK232" s="74"/>
      <c r="FL232" s="74"/>
      <c r="FM232" s="77" t="e">
        <f ca="1">INDIRECT(CONCATENATE("フィニッシュ後入力!R",簡易速報!$F232+100,"C",COLUMN()),FALSE)</f>
        <v>#N/A</v>
      </c>
      <c r="FN232" s="77" t="e">
        <f ca="1">INDIRECT(CONCATENATE("フィニッシュ後入力!R",簡易速報!$F232+100,"C",COLUMN()),FALSE)</f>
        <v>#N/A</v>
      </c>
      <c r="FO232" s="74" t="e">
        <f ca="1">(INDIRECT(CONCATENATE("フィニッシュ後入力!R",簡易速報!$F232+100,"C",COLUMN()),FALSE)+INDIRECT(CONCATENATE("フィニッシュ後入力!R",簡易速報!$F232+100,"C",COLUMN()+1),FALSE))/2</f>
        <v>#N/A</v>
      </c>
      <c r="FP232" s="60"/>
      <c r="FQ232" s="60"/>
      <c r="FR232" s="60"/>
      <c r="FS232" s="60"/>
      <c r="FT232" s="60"/>
      <c r="FU232" s="60"/>
      <c r="FV232" s="60"/>
      <c r="FW232" s="60"/>
      <c r="FX232" s="60"/>
      <c r="FY232" s="60"/>
      <c r="FZ232" s="60"/>
      <c r="GA232" s="60"/>
      <c r="GB232" s="60"/>
      <c r="GC232" s="60"/>
      <c r="GD232" s="74" t="e">
        <f ca="1">INDIRECT("フィニッシュ後入力!G"&amp;簡易速報!$F232+100)</f>
        <v>#N/A</v>
      </c>
    </row>
    <row r="233" spans="1:186">
      <c r="A233" s="74" t="e">
        <f ca="1">簡易速報!O233</f>
        <v>#N/A</v>
      </c>
      <c r="B233" s="74" t="e">
        <f ca="1">簡易速報!P233</f>
        <v>#N/A</v>
      </c>
      <c r="C233" s="74" t="e">
        <f ca="1">簡易速報!Q233</f>
        <v>#N/A</v>
      </c>
      <c r="D233" s="74" t="e">
        <f ca="1">簡易速報!R233</f>
        <v>#N/A</v>
      </c>
      <c r="E233" s="147" t="e">
        <f ca="1">簡易速報!T233</f>
        <v>#N/A</v>
      </c>
      <c r="F233" s="74" t="e">
        <f ca="1">簡易速報!S233</f>
        <v>#N/A</v>
      </c>
      <c r="G233" s="74" t="e">
        <f ca="1">簡易速報!U233</f>
        <v>#N/A</v>
      </c>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c r="AP233" s="74"/>
      <c r="AQ233" s="74"/>
      <c r="AR233" s="74"/>
      <c r="AS233" s="74"/>
      <c r="AT233" s="74"/>
      <c r="AU233" s="74"/>
      <c r="AV233" s="74"/>
      <c r="AW233" s="74"/>
      <c r="AX233" s="74"/>
      <c r="AY233" s="74"/>
      <c r="AZ233" s="74"/>
      <c r="BA233" s="77" t="e">
        <f ca="1">INDIRECT(CONCATENATE("フィニッシュ後入力!R",簡易速報!$F233+100,"C",COLUMN()),FALSE)</f>
        <v>#N/A</v>
      </c>
      <c r="BB233" s="77" t="e">
        <f ca="1">INDIRECT(CONCATENATE("フィニッシュ後入力!R",簡易速報!$F233+100,"C",COLUMN()),FALSE)</f>
        <v>#N/A</v>
      </c>
      <c r="BC233" s="77" t="e">
        <f ca="1">INDIRECT(CONCATENATE("フィニッシュ後入力!R",簡易速報!$F233+100,"C",COLUMN()),FALSE)</f>
        <v>#N/A</v>
      </c>
      <c r="BD233" s="77" t="e">
        <f ca="1">INDIRECT(CONCATENATE("フィニッシュ後入力!R",簡易速報!$F233+100,"C",COLUMN()),FALSE)</f>
        <v>#N/A</v>
      </c>
      <c r="BE233" s="77" t="e">
        <f ca="1">INDIRECT(CONCATENATE("フィニッシュ後入力!R",簡易速報!$F233+100,"C",COLUMN()),FALSE)</f>
        <v>#N/A</v>
      </c>
      <c r="BF233" s="77" t="e">
        <f ca="1">INDIRECT(CONCATENATE("フィニッシュ後入力!R",簡易速報!$F233+100,"C",COLUMN()),FALSE)</f>
        <v>#N/A</v>
      </c>
      <c r="BG233" s="77" t="e">
        <f ca="1">INDIRECT(CONCATENATE("フィニッシュ後入力!R",簡易速報!$F233+100,"C",COLUMN()),FALSE)</f>
        <v>#N/A</v>
      </c>
      <c r="BH233" s="77" t="e">
        <f ca="1">INDIRECT(CONCATENATE("フィニッシュ後入力!R",簡易速報!$F233+100,"C",COLUMN()),FALSE)</f>
        <v>#N/A</v>
      </c>
      <c r="BI233" s="77" t="e">
        <f ca="1">INDIRECT(CONCATENATE("フィニッシュ後入力!R",簡易速報!$F233+100,"C",COLUMN()),FALSE)</f>
        <v>#N/A</v>
      </c>
      <c r="BJ233" s="77" t="e">
        <f ca="1">INDIRECT(CONCATENATE("フィニッシュ後入力!R",簡易速報!$F233+100,"C",COLUMN()),FALSE)</f>
        <v>#N/A</v>
      </c>
      <c r="BK233" s="77" t="e">
        <f ca="1">INDIRECT(CONCATENATE("フィニッシュ後入力!R",簡易速報!$F233+100,"C",COLUMN()),FALSE)</f>
        <v>#N/A</v>
      </c>
      <c r="BL233" s="77" t="e">
        <f ca="1">INDIRECT(CONCATENATE("フィニッシュ後入力!R",簡易速報!$F233+100,"C",COLUMN()),FALSE)</f>
        <v>#N/A</v>
      </c>
      <c r="BM233" s="77" t="e">
        <f ca="1">INDIRECT(CONCATENATE("フィニッシュ後入力!R",簡易速報!$F233+100,"C",COLUMN()),FALSE)</f>
        <v>#N/A</v>
      </c>
      <c r="BN233" s="77" t="e">
        <f ca="1">INDIRECT(CONCATENATE("フィニッシュ後入力!R",簡易速報!$F233+100,"C",COLUMN()),FALSE)</f>
        <v>#N/A</v>
      </c>
      <c r="BO233" s="77" t="e">
        <f ca="1">INDIRECT(CONCATENATE("フィニッシュ後入力!R",簡易速報!$F233+100,"C",COLUMN()),FALSE)</f>
        <v>#N/A</v>
      </c>
      <c r="BP233" s="77" t="e">
        <f ca="1">INDIRECT(CONCATENATE("フィニッシュ後入力!R",簡易速報!$F233+100,"C",COLUMN()),FALSE)</f>
        <v>#N/A</v>
      </c>
      <c r="BQ233" s="77" t="e">
        <f ca="1">INDIRECT(CONCATENATE("フィニッシュ後入力!R",簡易速報!$F233+100,"C",COLUMN()),FALSE)</f>
        <v>#N/A</v>
      </c>
      <c r="BR233" s="77" t="e">
        <f ca="1">INDIRECT(CONCATENATE("フィニッシュ後入力!R",簡易速報!$F233+100,"C",COLUMN()),FALSE)</f>
        <v>#N/A</v>
      </c>
      <c r="BS233" s="77" t="e">
        <f ca="1">INDIRECT(CONCATENATE("フィニッシュ後入力!R",簡易速報!$F233+100,"C",COLUMN()),FALSE)</f>
        <v>#N/A</v>
      </c>
      <c r="BT233" s="77" t="e">
        <f ca="1">INDIRECT(CONCATENATE("フィニッシュ後入力!R",簡易速報!$F233+100,"C",COLUMN()),FALSE)</f>
        <v>#N/A</v>
      </c>
      <c r="BU233" s="77" t="e">
        <f ca="1">INDIRECT(CONCATENATE("フィニッシュ後入力!R",簡易速報!$F233+100,"C",COLUMN()),FALSE)</f>
        <v>#N/A</v>
      </c>
      <c r="BV233" s="77" t="e">
        <f ca="1">INDIRECT(CONCATENATE("フィニッシュ後入力!R",簡易速報!$F233+100,"C",COLUMN()),FALSE)</f>
        <v>#N/A</v>
      </c>
      <c r="BW233" s="77" t="e">
        <f ca="1">INDIRECT(CONCATENATE("フィニッシュ後入力!R",簡易速報!$F233+100,"C",COLUMN()),FALSE)</f>
        <v>#N/A</v>
      </c>
      <c r="BX233" s="77" t="e">
        <f ca="1">INDIRECT(CONCATENATE("フィニッシュ後入力!R",簡易速報!$F233+100,"C",COLUMN()),FALSE)</f>
        <v>#N/A</v>
      </c>
      <c r="BY233" s="77" t="e">
        <f ca="1">INDIRECT(CONCATENATE("フィニッシュ後入力!R",簡易速報!$F233+100,"C",COLUMN()),FALSE)</f>
        <v>#N/A</v>
      </c>
      <c r="BZ233" s="77" t="e">
        <f ca="1">INDIRECT(CONCATENATE("フィニッシュ後入力!R",簡易速報!$F233+100,"C",COLUMN()),FALSE)</f>
        <v>#N/A</v>
      </c>
      <c r="CA233" s="77" t="e">
        <f ca="1">INDIRECT(CONCATENATE("フィニッシュ後入力!R",簡易速報!$F233+100,"C",COLUMN()),FALSE)</f>
        <v>#N/A</v>
      </c>
      <c r="CB233" s="77" t="e">
        <f ca="1">INDIRECT(CONCATENATE("フィニッシュ後入力!R",簡易速報!$F233+100,"C",COLUMN()),FALSE)</f>
        <v>#N/A</v>
      </c>
      <c r="CC233" s="77" t="e">
        <f ca="1">INDIRECT(CONCATENATE("フィニッシュ後入力!R",簡易速報!$F233+100,"C",COLUMN()),FALSE)</f>
        <v>#N/A</v>
      </c>
      <c r="CD233" s="77" t="e">
        <f ca="1">INDIRECT(CONCATENATE("フィニッシュ後入力!R",簡易速報!$F233+100,"C",COLUMN()),FALSE)</f>
        <v>#N/A</v>
      </c>
      <c r="CE233" s="77" t="str">
        <f>IF(フィニッシュ後入力!CE233&lt;&gt;"",フィニッシュ後入力!CE233,"")</f>
        <v/>
      </c>
      <c r="CF233" s="77" t="str">
        <f>IF(フィニッシュ後入力!CF233&lt;&gt;"",フィニッシュ後入力!CF233,"")</f>
        <v/>
      </c>
      <c r="CG233" s="77" t="str">
        <f>IF(フィニッシュ後入力!CG233&lt;&gt;"",フィニッシュ後入力!CG233,"")</f>
        <v/>
      </c>
      <c r="CH233" s="77" t="str">
        <f>IF(フィニッシュ後入力!CH233&lt;&gt;"",フィニッシュ後入力!CH233,"")</f>
        <v/>
      </c>
      <c r="CI233" s="77" t="str">
        <f>IF(フィニッシュ後入力!CI233&lt;&gt;"",フィニッシュ後入力!CI233,"")</f>
        <v/>
      </c>
      <c r="CJ233" s="77" t="str">
        <f>IF(フィニッシュ後入力!CJ233&lt;&gt;"",フィニッシュ後入力!CJ233,"")</f>
        <v/>
      </c>
      <c r="CK233" s="77" t="str">
        <f>IF(フィニッシュ後入力!CK233&lt;&gt;"",フィニッシュ後入力!CK233,"")</f>
        <v/>
      </c>
      <c r="CL233" s="77" t="str">
        <f>IF(フィニッシュ後入力!CL233&lt;&gt;"",フィニッシュ後入力!CL233,"")</f>
        <v/>
      </c>
      <c r="CM233" s="77" t="str">
        <f>IF(フィニッシュ後入力!CM233&lt;&gt;"",フィニッシュ後入力!CM233,"")</f>
        <v/>
      </c>
      <c r="CN233" s="77" t="str">
        <f>IF(フィニッシュ後入力!CN233&lt;&gt;"",フィニッシュ後入力!CN233,"")</f>
        <v/>
      </c>
      <c r="CO233" s="77" t="str">
        <f>IF(フィニッシュ後入力!CO233&lt;&gt;"",フィニッシュ後入力!CO233,"")</f>
        <v/>
      </c>
      <c r="CP233" s="77" t="str">
        <f>IF(フィニッシュ後入力!CP233&lt;&gt;"",フィニッシュ後入力!CP233,"")</f>
        <v/>
      </c>
      <c r="CQ233" s="77" t="str">
        <f>IF(フィニッシュ後入力!CQ233&lt;&gt;"",フィニッシュ後入力!CQ233,"")</f>
        <v/>
      </c>
      <c r="CR233" s="77" t="str">
        <f>IF(フィニッシュ後入力!CR233&lt;&gt;"",フィニッシュ後入力!CR233,"")</f>
        <v/>
      </c>
      <c r="CS233" s="77" t="str">
        <f>IF(フィニッシュ後入力!CS233&lt;&gt;"",フィニッシュ後入力!CS233,"")</f>
        <v/>
      </c>
      <c r="CT233" s="77" t="str">
        <f>IF(フィニッシュ後入力!CT233&lt;&gt;"",フィニッシュ後入力!CT233,"")</f>
        <v/>
      </c>
      <c r="CU233" s="77" t="str">
        <f>IF(フィニッシュ後入力!CU233&lt;&gt;"",フィニッシュ後入力!CU233,"")</f>
        <v/>
      </c>
      <c r="CV233" s="77" t="str">
        <f>IF(フィニッシュ後入力!CV233&lt;&gt;"",フィニッシュ後入力!CV233,"")</f>
        <v/>
      </c>
      <c r="CW233" s="77" t="str">
        <f>IF(フィニッシュ後入力!CW233&lt;&gt;"",フィニッシュ後入力!CW233,"")</f>
        <v/>
      </c>
      <c r="CX233" s="77" t="str">
        <f>IF(フィニッシュ後入力!CX233&lt;&gt;"",フィニッシュ後入力!CX233,"")</f>
        <v/>
      </c>
      <c r="CY233" s="77" t="str">
        <f>IF(フィニッシュ後入力!CY233&lt;&gt;"",フィニッシュ後入力!CY233,"")</f>
        <v/>
      </c>
      <c r="CZ233" s="77" t="str">
        <f>IF(フィニッシュ後入力!CZ233&lt;&gt;"",フィニッシュ後入力!CZ233,"")</f>
        <v/>
      </c>
      <c r="DA233" s="77" t="str">
        <f>IF(フィニッシュ後入力!DA233&lt;&gt;"",フィニッシュ後入力!DA233,"")</f>
        <v/>
      </c>
      <c r="DB233" s="77" t="str">
        <f>IF(フィニッシュ後入力!DB233&lt;&gt;"",フィニッシュ後入力!DB233,"")</f>
        <v/>
      </c>
      <c r="DC233" s="77" t="str">
        <f>IF(フィニッシュ後入力!DC233&lt;&gt;"",フィニッシュ後入力!DC233,"")</f>
        <v/>
      </c>
      <c r="DD233" s="77" t="str">
        <f>IF(フィニッシュ後入力!DD233&lt;&gt;"",フィニッシュ後入力!DD233,"")</f>
        <v/>
      </c>
      <c r="DE233" s="77" t="str">
        <f>IF(フィニッシュ後入力!DE233&lt;&gt;"",フィニッシュ後入力!DE233,"")</f>
        <v/>
      </c>
      <c r="DF233" s="77" t="str">
        <f>IF(フィニッシュ後入力!DF233&lt;&gt;"",フィニッシュ後入力!DF233,"")</f>
        <v/>
      </c>
      <c r="DG233" s="77" t="str">
        <f>IF(フィニッシュ後入力!DG233&lt;&gt;"",フィニッシュ後入力!DG233,"")</f>
        <v/>
      </c>
      <c r="DH233" s="77" t="str">
        <f>IF(フィニッシュ後入力!DH233&lt;&gt;"",フィニッシュ後入力!DH233,"")</f>
        <v/>
      </c>
      <c r="DI233" s="77" t="str">
        <f>IF(フィニッシュ後入力!DI233&lt;&gt;"",フィニッシュ後入力!DI233,"")</f>
        <v/>
      </c>
      <c r="DJ233" s="77" t="str">
        <f>IF(フィニッシュ後入力!DJ233&lt;&gt;"",フィニッシュ後入力!DJ233,"")</f>
        <v/>
      </c>
      <c r="DK233" s="77" t="str">
        <f>IF(フィニッシュ後入力!DK233&lt;&gt;"",フィニッシュ後入力!DK233,"")</f>
        <v/>
      </c>
      <c r="DL233" s="77" t="str">
        <f>IF(フィニッシュ後入力!DL233&lt;&gt;"",フィニッシュ後入力!DL233,"")</f>
        <v/>
      </c>
      <c r="DM233" s="77" t="str">
        <f>IF(フィニッシュ後入力!DM233&lt;&gt;"",フィニッシュ後入力!DM233,"")</f>
        <v/>
      </c>
      <c r="DN233" s="77" t="str">
        <f>IF(フィニッシュ後入力!DN233&lt;&gt;"",フィニッシュ後入力!DN233,"")</f>
        <v/>
      </c>
      <c r="DO233" s="77" t="str">
        <f>IF(フィニッシュ後入力!DO233&lt;&gt;"",フィニッシュ後入力!DO233,"")</f>
        <v/>
      </c>
      <c r="DP233" s="77" t="str">
        <f>IF(フィニッシュ後入力!DP233&lt;&gt;"",フィニッシュ後入力!DP233,"")</f>
        <v/>
      </c>
      <c r="DQ233" s="77" t="str">
        <f>IF(フィニッシュ後入力!DQ233&lt;&gt;"",フィニッシュ後入力!DQ233,"")</f>
        <v/>
      </c>
      <c r="DR233" s="77" t="str">
        <f>IF(フィニッシュ後入力!DR233&lt;&gt;"",フィニッシュ後入力!DR233,"")</f>
        <v/>
      </c>
      <c r="DS233" s="77" t="str">
        <f>IF(フィニッシュ後入力!DS233&lt;&gt;"",フィニッシュ後入力!DS233,"")</f>
        <v/>
      </c>
      <c r="DT233" s="77" t="str">
        <f>IF(フィニッシュ後入力!DT233&lt;&gt;"",フィニッシュ後入力!DT233,"")</f>
        <v/>
      </c>
      <c r="DU233" s="77" t="str">
        <f>IF(フィニッシュ後入力!DU233&lt;&gt;"",フィニッシュ後入力!DU233,"")</f>
        <v/>
      </c>
      <c r="DV233" s="77" t="str">
        <f>IF(フィニッシュ後入力!DV233&lt;&gt;"",フィニッシュ後入力!DV233,"")</f>
        <v/>
      </c>
      <c r="DW233" s="77" t="str">
        <f>IF(フィニッシュ後入力!DW233&lt;&gt;"",フィニッシュ後入力!DW233,"")</f>
        <v/>
      </c>
      <c r="DX233" s="77" t="str">
        <f>IF(フィニッシュ後入力!DX233&lt;&gt;"",フィニッシュ後入力!DX233,"")</f>
        <v/>
      </c>
      <c r="DY233" s="77" t="str">
        <f>IF(フィニッシュ後入力!DY233&lt;&gt;"",フィニッシュ後入力!DY233,"")</f>
        <v/>
      </c>
      <c r="DZ233" s="77" t="str">
        <f>IF(フィニッシュ後入力!DZ233&lt;&gt;"",フィニッシュ後入力!DZ233,"")</f>
        <v/>
      </c>
      <c r="EA233" s="77" t="str">
        <f>IF(フィニッシュ後入力!EA233&lt;&gt;"",フィニッシュ後入力!EA233,"")</f>
        <v/>
      </c>
      <c r="EB233" s="77" t="str">
        <f>IF(フィニッシュ後入力!EB233&lt;&gt;"",フィニッシュ後入力!EB233,"")</f>
        <v/>
      </c>
      <c r="EC233" s="77" t="str">
        <f>IF(フィニッシュ後入力!EC233&lt;&gt;"",フィニッシュ後入力!EC233,"")</f>
        <v/>
      </c>
      <c r="ED233" s="77" t="str">
        <f>IF(フィニッシュ後入力!ED233&lt;&gt;"",フィニッシュ後入力!ED233,"")</f>
        <v/>
      </c>
      <c r="EE233" s="77" t="str">
        <f>IF(フィニッシュ後入力!EE233&lt;&gt;"",フィニッシュ後入力!EE233,"")</f>
        <v/>
      </c>
      <c r="EF233" s="77" t="str">
        <f>IF(フィニッシュ後入力!EF233&lt;&gt;"",フィニッシュ後入力!EF233,"")</f>
        <v/>
      </c>
      <c r="EG233" s="77" t="str">
        <f>IF(フィニッシュ後入力!EG233&lt;&gt;"",フィニッシュ後入力!EG233,"")</f>
        <v/>
      </c>
      <c r="EH233" s="77" t="str">
        <f>IF(フィニッシュ後入力!EH233&lt;&gt;"",フィニッシュ後入力!EH233,"")</f>
        <v/>
      </c>
      <c r="EI233" s="77" t="str">
        <f>IF(フィニッシュ後入力!EI233&lt;&gt;"",フィニッシュ後入力!EI233,"")</f>
        <v/>
      </c>
      <c r="EJ233" s="77" t="str">
        <f>IF(フィニッシュ後入力!EJ233&lt;&gt;"",フィニッシュ後入力!EJ233,"")</f>
        <v/>
      </c>
      <c r="EK233" s="77" t="str">
        <f>IF(フィニッシュ後入力!EK233&lt;&gt;"",フィニッシュ後入力!EK233,"")</f>
        <v/>
      </c>
      <c r="EL233" s="77" t="str">
        <f>IF(フィニッシュ後入力!EL233&lt;&gt;"",フィニッシュ後入力!EL233,"")</f>
        <v/>
      </c>
      <c r="EM233" s="77" t="str">
        <f>IF(フィニッシュ後入力!EM233&lt;&gt;"",フィニッシュ後入力!EM233,"")</f>
        <v/>
      </c>
      <c r="EN233" s="77" t="str">
        <f>IF(フィニッシュ後入力!EN233&lt;&gt;"",フィニッシュ後入力!EN233,"")</f>
        <v/>
      </c>
      <c r="EO233" s="77" t="str">
        <f>IF(フィニッシュ後入力!EO233&lt;&gt;"",フィニッシュ後入力!EO233,"")</f>
        <v/>
      </c>
      <c r="EP233" s="77" t="str">
        <f>IF(フィニッシュ後入力!EP233&lt;&gt;"",フィニッシュ後入力!EP233,"")</f>
        <v/>
      </c>
      <c r="EQ233" s="77" t="str">
        <f>IF(フィニッシュ後入力!EQ233&lt;&gt;"",フィニッシュ後入力!EQ233,"")</f>
        <v/>
      </c>
      <c r="ER233" s="77" t="str">
        <f>IF(フィニッシュ後入力!ER233&lt;&gt;"",フィニッシュ後入力!ER233,"")</f>
        <v/>
      </c>
      <c r="ES233" s="77" t="str">
        <f>IF(フィニッシュ後入力!ES233&lt;&gt;"",フィニッシュ後入力!ES233,"")</f>
        <v/>
      </c>
      <c r="ET233" s="77" t="str">
        <f>IF(フィニッシュ後入力!ET233&lt;&gt;"",フィニッシュ後入力!ET233,"")</f>
        <v/>
      </c>
      <c r="EU233" s="77" t="str">
        <f>IF(フィニッシュ後入力!EU233&lt;&gt;"",フィニッシュ後入力!EU233,"")</f>
        <v/>
      </c>
      <c r="EV233" s="77" t="str">
        <f>IF(フィニッシュ後入力!EV233&lt;&gt;"",フィニッシュ後入力!EV233,"")</f>
        <v/>
      </c>
      <c r="EW233" s="77" t="str">
        <f>IF(フィニッシュ後入力!EW233&lt;&gt;"",フィニッシュ後入力!EW233,"")</f>
        <v/>
      </c>
      <c r="EX233" s="77" t="str">
        <f>IF(フィニッシュ後入力!EX233&lt;&gt;"",フィニッシュ後入力!EX233,"")</f>
        <v/>
      </c>
      <c r="EY233" s="77" t="str">
        <f>IF(フィニッシュ後入力!EY233&lt;&gt;"",フィニッシュ後入力!EY233,"")</f>
        <v/>
      </c>
      <c r="EZ233" s="77" t="str">
        <f>IF(フィニッシュ後入力!EZ233&lt;&gt;"",フィニッシュ後入力!EZ233,"")</f>
        <v/>
      </c>
      <c r="FA233" s="77" t="e">
        <f ca="1">INDIRECT(CONCATENATE("フィニッシュ後入力!R",簡易速報!$F233+100,"C",COLUMN()),FALSE)</f>
        <v>#N/A</v>
      </c>
      <c r="FB233" s="77" t="e">
        <f ca="1">INDIRECT(CONCATENATE("フィニッシュ後入力!R",簡易速報!$F233+100,"C",COLUMN()),FALSE)</f>
        <v>#N/A</v>
      </c>
      <c r="FC233" s="74" t="e">
        <f ca="1">(INDIRECT(CONCATENATE("フィニッシュ後入力!R",簡易速報!$F233+100,"C",COLUMN()),FALSE)+INDIRECT(CONCATENATE("フィニッシュ後入力!R",簡易速報!$F233+100,"C",COLUMN()+1),FALSE))/2</f>
        <v>#N/A</v>
      </c>
      <c r="FD233" s="74"/>
      <c r="FE233" s="74"/>
      <c r="FF233" s="74"/>
      <c r="FG233" s="77" t="e">
        <f ca="1">INDIRECT(CONCATENATE("フィニッシュ後入力!R",簡易速報!$F233+100,"C",COLUMN()),FALSE)</f>
        <v>#N/A</v>
      </c>
      <c r="FH233" s="77" t="e">
        <f ca="1">INDIRECT(CONCATENATE("フィニッシュ後入力!R",簡易速報!$F233+100,"C",COLUMN()),FALSE)</f>
        <v>#N/A</v>
      </c>
      <c r="FI233" s="74" t="e">
        <f ca="1">(INDIRECT(CONCATENATE("フィニッシュ後入力!R",簡易速報!$F233+100,"C",COLUMN()),FALSE)+INDIRECT(CONCATENATE("フィニッシュ後入力!R",簡易速報!$F233+100,"C",COLUMN()+1),FALSE))/2</f>
        <v>#N/A</v>
      </c>
      <c r="FJ233" s="74"/>
      <c r="FK233" s="74"/>
      <c r="FL233" s="74"/>
      <c r="FM233" s="77" t="e">
        <f ca="1">INDIRECT(CONCATENATE("フィニッシュ後入力!R",簡易速報!$F233+100,"C",COLUMN()),FALSE)</f>
        <v>#N/A</v>
      </c>
      <c r="FN233" s="77" t="e">
        <f ca="1">INDIRECT(CONCATENATE("フィニッシュ後入力!R",簡易速報!$F233+100,"C",COLUMN()),FALSE)</f>
        <v>#N/A</v>
      </c>
      <c r="FO233" s="74" t="e">
        <f ca="1">(INDIRECT(CONCATENATE("フィニッシュ後入力!R",簡易速報!$F233+100,"C",COLUMN()),FALSE)+INDIRECT(CONCATENATE("フィニッシュ後入力!R",簡易速報!$F233+100,"C",COLUMN()+1),FALSE))/2</f>
        <v>#N/A</v>
      </c>
      <c r="FP233" s="60"/>
      <c r="FQ233" s="60"/>
      <c r="FR233" s="60"/>
      <c r="FS233" s="60"/>
      <c r="FT233" s="60"/>
      <c r="FU233" s="60"/>
      <c r="FV233" s="60"/>
      <c r="FW233" s="60"/>
      <c r="FX233" s="60"/>
      <c r="FY233" s="60"/>
      <c r="FZ233" s="60"/>
      <c r="GA233" s="60"/>
      <c r="GB233" s="60"/>
      <c r="GC233" s="60"/>
      <c r="GD233" s="74" t="e">
        <f ca="1">INDIRECT("フィニッシュ後入力!G"&amp;簡易速報!$F233+100)</f>
        <v>#N/A</v>
      </c>
    </row>
    <row r="234" spans="1:186">
      <c r="A234" s="74" t="e">
        <f ca="1">簡易速報!O234</f>
        <v>#N/A</v>
      </c>
      <c r="B234" s="74" t="e">
        <f ca="1">簡易速報!P234</f>
        <v>#N/A</v>
      </c>
      <c r="C234" s="74" t="e">
        <f ca="1">簡易速報!Q234</f>
        <v>#N/A</v>
      </c>
      <c r="D234" s="74" t="e">
        <f ca="1">簡易速報!R234</f>
        <v>#N/A</v>
      </c>
      <c r="E234" s="147" t="e">
        <f ca="1">簡易速報!T234</f>
        <v>#N/A</v>
      </c>
      <c r="F234" s="74" t="e">
        <f ca="1">簡易速報!S234</f>
        <v>#N/A</v>
      </c>
      <c r="G234" s="74" t="e">
        <f ca="1">簡易速報!U234</f>
        <v>#N/A</v>
      </c>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c r="AP234" s="74"/>
      <c r="AQ234" s="74"/>
      <c r="AR234" s="74"/>
      <c r="AS234" s="74"/>
      <c r="AT234" s="74"/>
      <c r="AU234" s="74"/>
      <c r="AV234" s="74"/>
      <c r="AW234" s="74"/>
      <c r="AX234" s="74"/>
      <c r="AY234" s="74"/>
      <c r="AZ234" s="74"/>
      <c r="BA234" s="77" t="e">
        <f ca="1">INDIRECT(CONCATENATE("フィニッシュ後入力!R",簡易速報!$F234+100,"C",COLUMN()),FALSE)</f>
        <v>#N/A</v>
      </c>
      <c r="BB234" s="77" t="e">
        <f ca="1">INDIRECT(CONCATENATE("フィニッシュ後入力!R",簡易速報!$F234+100,"C",COLUMN()),FALSE)</f>
        <v>#N/A</v>
      </c>
      <c r="BC234" s="77" t="e">
        <f ca="1">INDIRECT(CONCATENATE("フィニッシュ後入力!R",簡易速報!$F234+100,"C",COLUMN()),FALSE)</f>
        <v>#N/A</v>
      </c>
      <c r="BD234" s="77" t="e">
        <f ca="1">INDIRECT(CONCATENATE("フィニッシュ後入力!R",簡易速報!$F234+100,"C",COLUMN()),FALSE)</f>
        <v>#N/A</v>
      </c>
      <c r="BE234" s="77" t="e">
        <f ca="1">INDIRECT(CONCATENATE("フィニッシュ後入力!R",簡易速報!$F234+100,"C",COLUMN()),FALSE)</f>
        <v>#N/A</v>
      </c>
      <c r="BF234" s="77" t="e">
        <f ca="1">INDIRECT(CONCATENATE("フィニッシュ後入力!R",簡易速報!$F234+100,"C",COLUMN()),FALSE)</f>
        <v>#N/A</v>
      </c>
      <c r="BG234" s="77" t="e">
        <f ca="1">INDIRECT(CONCATENATE("フィニッシュ後入力!R",簡易速報!$F234+100,"C",COLUMN()),FALSE)</f>
        <v>#N/A</v>
      </c>
      <c r="BH234" s="77" t="e">
        <f ca="1">INDIRECT(CONCATENATE("フィニッシュ後入力!R",簡易速報!$F234+100,"C",COLUMN()),FALSE)</f>
        <v>#N/A</v>
      </c>
      <c r="BI234" s="77" t="e">
        <f ca="1">INDIRECT(CONCATENATE("フィニッシュ後入力!R",簡易速報!$F234+100,"C",COLUMN()),FALSE)</f>
        <v>#N/A</v>
      </c>
      <c r="BJ234" s="77" t="e">
        <f ca="1">INDIRECT(CONCATENATE("フィニッシュ後入力!R",簡易速報!$F234+100,"C",COLUMN()),FALSE)</f>
        <v>#N/A</v>
      </c>
      <c r="BK234" s="77" t="e">
        <f ca="1">INDIRECT(CONCATENATE("フィニッシュ後入力!R",簡易速報!$F234+100,"C",COLUMN()),FALSE)</f>
        <v>#N/A</v>
      </c>
      <c r="BL234" s="77" t="e">
        <f ca="1">INDIRECT(CONCATENATE("フィニッシュ後入力!R",簡易速報!$F234+100,"C",COLUMN()),FALSE)</f>
        <v>#N/A</v>
      </c>
      <c r="BM234" s="77" t="e">
        <f ca="1">INDIRECT(CONCATENATE("フィニッシュ後入力!R",簡易速報!$F234+100,"C",COLUMN()),FALSE)</f>
        <v>#N/A</v>
      </c>
      <c r="BN234" s="77" t="e">
        <f ca="1">INDIRECT(CONCATENATE("フィニッシュ後入力!R",簡易速報!$F234+100,"C",COLUMN()),FALSE)</f>
        <v>#N/A</v>
      </c>
      <c r="BO234" s="77" t="e">
        <f ca="1">INDIRECT(CONCATENATE("フィニッシュ後入力!R",簡易速報!$F234+100,"C",COLUMN()),FALSE)</f>
        <v>#N/A</v>
      </c>
      <c r="BP234" s="77" t="e">
        <f ca="1">INDIRECT(CONCATENATE("フィニッシュ後入力!R",簡易速報!$F234+100,"C",COLUMN()),FALSE)</f>
        <v>#N/A</v>
      </c>
      <c r="BQ234" s="77" t="e">
        <f ca="1">INDIRECT(CONCATENATE("フィニッシュ後入力!R",簡易速報!$F234+100,"C",COLUMN()),FALSE)</f>
        <v>#N/A</v>
      </c>
      <c r="BR234" s="77" t="e">
        <f ca="1">INDIRECT(CONCATENATE("フィニッシュ後入力!R",簡易速報!$F234+100,"C",COLUMN()),FALSE)</f>
        <v>#N/A</v>
      </c>
      <c r="BS234" s="77" t="e">
        <f ca="1">INDIRECT(CONCATENATE("フィニッシュ後入力!R",簡易速報!$F234+100,"C",COLUMN()),FALSE)</f>
        <v>#N/A</v>
      </c>
      <c r="BT234" s="77" t="e">
        <f ca="1">INDIRECT(CONCATENATE("フィニッシュ後入力!R",簡易速報!$F234+100,"C",COLUMN()),FALSE)</f>
        <v>#N/A</v>
      </c>
      <c r="BU234" s="77" t="e">
        <f ca="1">INDIRECT(CONCATENATE("フィニッシュ後入力!R",簡易速報!$F234+100,"C",COLUMN()),FALSE)</f>
        <v>#N/A</v>
      </c>
      <c r="BV234" s="77" t="e">
        <f ca="1">INDIRECT(CONCATENATE("フィニッシュ後入力!R",簡易速報!$F234+100,"C",COLUMN()),FALSE)</f>
        <v>#N/A</v>
      </c>
      <c r="BW234" s="77" t="e">
        <f ca="1">INDIRECT(CONCATENATE("フィニッシュ後入力!R",簡易速報!$F234+100,"C",COLUMN()),FALSE)</f>
        <v>#N/A</v>
      </c>
      <c r="BX234" s="77" t="e">
        <f ca="1">INDIRECT(CONCATENATE("フィニッシュ後入力!R",簡易速報!$F234+100,"C",COLUMN()),FALSE)</f>
        <v>#N/A</v>
      </c>
      <c r="BY234" s="77" t="e">
        <f ca="1">INDIRECT(CONCATENATE("フィニッシュ後入力!R",簡易速報!$F234+100,"C",COLUMN()),FALSE)</f>
        <v>#N/A</v>
      </c>
      <c r="BZ234" s="77" t="e">
        <f ca="1">INDIRECT(CONCATENATE("フィニッシュ後入力!R",簡易速報!$F234+100,"C",COLUMN()),FALSE)</f>
        <v>#N/A</v>
      </c>
      <c r="CA234" s="77" t="e">
        <f ca="1">INDIRECT(CONCATENATE("フィニッシュ後入力!R",簡易速報!$F234+100,"C",COLUMN()),FALSE)</f>
        <v>#N/A</v>
      </c>
      <c r="CB234" s="77" t="e">
        <f ca="1">INDIRECT(CONCATENATE("フィニッシュ後入力!R",簡易速報!$F234+100,"C",COLUMN()),FALSE)</f>
        <v>#N/A</v>
      </c>
      <c r="CC234" s="77" t="e">
        <f ca="1">INDIRECT(CONCATENATE("フィニッシュ後入力!R",簡易速報!$F234+100,"C",COLUMN()),FALSE)</f>
        <v>#N/A</v>
      </c>
      <c r="CD234" s="77" t="e">
        <f ca="1">INDIRECT(CONCATENATE("フィニッシュ後入力!R",簡易速報!$F234+100,"C",COLUMN()),FALSE)</f>
        <v>#N/A</v>
      </c>
      <c r="CE234" s="77" t="str">
        <f>IF(フィニッシュ後入力!CE234&lt;&gt;"",フィニッシュ後入力!CE234,"")</f>
        <v/>
      </c>
      <c r="CF234" s="77" t="str">
        <f>IF(フィニッシュ後入力!CF234&lt;&gt;"",フィニッシュ後入力!CF234,"")</f>
        <v/>
      </c>
      <c r="CG234" s="77" t="str">
        <f>IF(フィニッシュ後入力!CG234&lt;&gt;"",フィニッシュ後入力!CG234,"")</f>
        <v/>
      </c>
      <c r="CH234" s="77" t="str">
        <f>IF(フィニッシュ後入力!CH234&lt;&gt;"",フィニッシュ後入力!CH234,"")</f>
        <v/>
      </c>
      <c r="CI234" s="77" t="str">
        <f>IF(フィニッシュ後入力!CI234&lt;&gt;"",フィニッシュ後入力!CI234,"")</f>
        <v/>
      </c>
      <c r="CJ234" s="77" t="str">
        <f>IF(フィニッシュ後入力!CJ234&lt;&gt;"",フィニッシュ後入力!CJ234,"")</f>
        <v/>
      </c>
      <c r="CK234" s="77" t="str">
        <f>IF(フィニッシュ後入力!CK234&lt;&gt;"",フィニッシュ後入力!CK234,"")</f>
        <v/>
      </c>
      <c r="CL234" s="77" t="str">
        <f>IF(フィニッシュ後入力!CL234&lt;&gt;"",フィニッシュ後入力!CL234,"")</f>
        <v/>
      </c>
      <c r="CM234" s="77" t="str">
        <f>IF(フィニッシュ後入力!CM234&lt;&gt;"",フィニッシュ後入力!CM234,"")</f>
        <v/>
      </c>
      <c r="CN234" s="77" t="str">
        <f>IF(フィニッシュ後入力!CN234&lt;&gt;"",フィニッシュ後入力!CN234,"")</f>
        <v/>
      </c>
      <c r="CO234" s="77" t="str">
        <f>IF(フィニッシュ後入力!CO234&lt;&gt;"",フィニッシュ後入力!CO234,"")</f>
        <v/>
      </c>
      <c r="CP234" s="77" t="str">
        <f>IF(フィニッシュ後入力!CP234&lt;&gt;"",フィニッシュ後入力!CP234,"")</f>
        <v/>
      </c>
      <c r="CQ234" s="77" t="str">
        <f>IF(フィニッシュ後入力!CQ234&lt;&gt;"",フィニッシュ後入力!CQ234,"")</f>
        <v/>
      </c>
      <c r="CR234" s="77" t="str">
        <f>IF(フィニッシュ後入力!CR234&lt;&gt;"",フィニッシュ後入力!CR234,"")</f>
        <v/>
      </c>
      <c r="CS234" s="77" t="str">
        <f>IF(フィニッシュ後入力!CS234&lt;&gt;"",フィニッシュ後入力!CS234,"")</f>
        <v/>
      </c>
      <c r="CT234" s="77" t="str">
        <f>IF(フィニッシュ後入力!CT234&lt;&gt;"",フィニッシュ後入力!CT234,"")</f>
        <v/>
      </c>
      <c r="CU234" s="77" t="str">
        <f>IF(フィニッシュ後入力!CU234&lt;&gt;"",フィニッシュ後入力!CU234,"")</f>
        <v/>
      </c>
      <c r="CV234" s="77" t="str">
        <f>IF(フィニッシュ後入力!CV234&lt;&gt;"",フィニッシュ後入力!CV234,"")</f>
        <v/>
      </c>
      <c r="CW234" s="77" t="str">
        <f>IF(フィニッシュ後入力!CW234&lt;&gt;"",フィニッシュ後入力!CW234,"")</f>
        <v/>
      </c>
      <c r="CX234" s="77" t="str">
        <f>IF(フィニッシュ後入力!CX234&lt;&gt;"",フィニッシュ後入力!CX234,"")</f>
        <v/>
      </c>
      <c r="CY234" s="77" t="str">
        <f>IF(フィニッシュ後入力!CY234&lt;&gt;"",フィニッシュ後入力!CY234,"")</f>
        <v/>
      </c>
      <c r="CZ234" s="77" t="str">
        <f>IF(フィニッシュ後入力!CZ234&lt;&gt;"",フィニッシュ後入力!CZ234,"")</f>
        <v/>
      </c>
      <c r="DA234" s="77" t="str">
        <f>IF(フィニッシュ後入力!DA234&lt;&gt;"",フィニッシュ後入力!DA234,"")</f>
        <v/>
      </c>
      <c r="DB234" s="77" t="str">
        <f>IF(フィニッシュ後入力!DB234&lt;&gt;"",フィニッシュ後入力!DB234,"")</f>
        <v/>
      </c>
      <c r="DC234" s="77" t="str">
        <f>IF(フィニッシュ後入力!DC234&lt;&gt;"",フィニッシュ後入力!DC234,"")</f>
        <v/>
      </c>
      <c r="DD234" s="77" t="str">
        <f>IF(フィニッシュ後入力!DD234&lt;&gt;"",フィニッシュ後入力!DD234,"")</f>
        <v/>
      </c>
      <c r="DE234" s="77" t="str">
        <f>IF(フィニッシュ後入力!DE234&lt;&gt;"",フィニッシュ後入力!DE234,"")</f>
        <v/>
      </c>
      <c r="DF234" s="77" t="str">
        <f>IF(フィニッシュ後入力!DF234&lt;&gt;"",フィニッシュ後入力!DF234,"")</f>
        <v/>
      </c>
      <c r="DG234" s="77" t="str">
        <f>IF(フィニッシュ後入力!DG234&lt;&gt;"",フィニッシュ後入力!DG234,"")</f>
        <v/>
      </c>
      <c r="DH234" s="77" t="str">
        <f>IF(フィニッシュ後入力!DH234&lt;&gt;"",フィニッシュ後入力!DH234,"")</f>
        <v/>
      </c>
      <c r="DI234" s="77" t="str">
        <f>IF(フィニッシュ後入力!DI234&lt;&gt;"",フィニッシュ後入力!DI234,"")</f>
        <v/>
      </c>
      <c r="DJ234" s="77" t="str">
        <f>IF(フィニッシュ後入力!DJ234&lt;&gt;"",フィニッシュ後入力!DJ234,"")</f>
        <v/>
      </c>
      <c r="DK234" s="77" t="str">
        <f>IF(フィニッシュ後入力!DK234&lt;&gt;"",フィニッシュ後入力!DK234,"")</f>
        <v/>
      </c>
      <c r="DL234" s="77" t="str">
        <f>IF(フィニッシュ後入力!DL234&lt;&gt;"",フィニッシュ後入力!DL234,"")</f>
        <v/>
      </c>
      <c r="DM234" s="77" t="str">
        <f>IF(フィニッシュ後入力!DM234&lt;&gt;"",フィニッシュ後入力!DM234,"")</f>
        <v/>
      </c>
      <c r="DN234" s="77" t="str">
        <f>IF(フィニッシュ後入力!DN234&lt;&gt;"",フィニッシュ後入力!DN234,"")</f>
        <v/>
      </c>
      <c r="DO234" s="77" t="str">
        <f>IF(フィニッシュ後入力!DO234&lt;&gt;"",フィニッシュ後入力!DO234,"")</f>
        <v/>
      </c>
      <c r="DP234" s="77" t="str">
        <f>IF(フィニッシュ後入力!DP234&lt;&gt;"",フィニッシュ後入力!DP234,"")</f>
        <v/>
      </c>
      <c r="DQ234" s="77" t="str">
        <f>IF(フィニッシュ後入力!DQ234&lt;&gt;"",フィニッシュ後入力!DQ234,"")</f>
        <v/>
      </c>
      <c r="DR234" s="77" t="str">
        <f>IF(フィニッシュ後入力!DR234&lt;&gt;"",フィニッシュ後入力!DR234,"")</f>
        <v/>
      </c>
      <c r="DS234" s="77" t="str">
        <f>IF(フィニッシュ後入力!DS234&lt;&gt;"",フィニッシュ後入力!DS234,"")</f>
        <v/>
      </c>
      <c r="DT234" s="77" t="str">
        <f>IF(フィニッシュ後入力!DT234&lt;&gt;"",フィニッシュ後入力!DT234,"")</f>
        <v/>
      </c>
      <c r="DU234" s="77" t="str">
        <f>IF(フィニッシュ後入力!DU234&lt;&gt;"",フィニッシュ後入力!DU234,"")</f>
        <v/>
      </c>
      <c r="DV234" s="77" t="str">
        <f>IF(フィニッシュ後入力!DV234&lt;&gt;"",フィニッシュ後入力!DV234,"")</f>
        <v/>
      </c>
      <c r="DW234" s="77" t="str">
        <f>IF(フィニッシュ後入力!DW234&lt;&gt;"",フィニッシュ後入力!DW234,"")</f>
        <v/>
      </c>
      <c r="DX234" s="77" t="str">
        <f>IF(フィニッシュ後入力!DX234&lt;&gt;"",フィニッシュ後入力!DX234,"")</f>
        <v/>
      </c>
      <c r="DY234" s="77" t="str">
        <f>IF(フィニッシュ後入力!DY234&lt;&gt;"",フィニッシュ後入力!DY234,"")</f>
        <v/>
      </c>
      <c r="DZ234" s="77" t="str">
        <f>IF(フィニッシュ後入力!DZ234&lt;&gt;"",フィニッシュ後入力!DZ234,"")</f>
        <v/>
      </c>
      <c r="EA234" s="77" t="str">
        <f>IF(フィニッシュ後入力!EA234&lt;&gt;"",フィニッシュ後入力!EA234,"")</f>
        <v/>
      </c>
      <c r="EB234" s="77" t="str">
        <f>IF(フィニッシュ後入力!EB234&lt;&gt;"",フィニッシュ後入力!EB234,"")</f>
        <v/>
      </c>
      <c r="EC234" s="77" t="str">
        <f>IF(フィニッシュ後入力!EC234&lt;&gt;"",フィニッシュ後入力!EC234,"")</f>
        <v/>
      </c>
      <c r="ED234" s="77" t="str">
        <f>IF(フィニッシュ後入力!ED234&lt;&gt;"",フィニッシュ後入力!ED234,"")</f>
        <v/>
      </c>
      <c r="EE234" s="77" t="str">
        <f>IF(フィニッシュ後入力!EE234&lt;&gt;"",フィニッシュ後入力!EE234,"")</f>
        <v/>
      </c>
      <c r="EF234" s="77" t="str">
        <f>IF(フィニッシュ後入力!EF234&lt;&gt;"",フィニッシュ後入力!EF234,"")</f>
        <v/>
      </c>
      <c r="EG234" s="77" t="str">
        <f>IF(フィニッシュ後入力!EG234&lt;&gt;"",フィニッシュ後入力!EG234,"")</f>
        <v/>
      </c>
      <c r="EH234" s="77" t="str">
        <f>IF(フィニッシュ後入力!EH234&lt;&gt;"",フィニッシュ後入力!EH234,"")</f>
        <v/>
      </c>
      <c r="EI234" s="77" t="str">
        <f>IF(フィニッシュ後入力!EI234&lt;&gt;"",フィニッシュ後入力!EI234,"")</f>
        <v/>
      </c>
      <c r="EJ234" s="77" t="str">
        <f>IF(フィニッシュ後入力!EJ234&lt;&gt;"",フィニッシュ後入力!EJ234,"")</f>
        <v/>
      </c>
      <c r="EK234" s="77" t="str">
        <f>IF(フィニッシュ後入力!EK234&lt;&gt;"",フィニッシュ後入力!EK234,"")</f>
        <v/>
      </c>
      <c r="EL234" s="77" t="str">
        <f>IF(フィニッシュ後入力!EL234&lt;&gt;"",フィニッシュ後入力!EL234,"")</f>
        <v/>
      </c>
      <c r="EM234" s="77" t="str">
        <f>IF(フィニッシュ後入力!EM234&lt;&gt;"",フィニッシュ後入力!EM234,"")</f>
        <v/>
      </c>
      <c r="EN234" s="77" t="str">
        <f>IF(フィニッシュ後入力!EN234&lt;&gt;"",フィニッシュ後入力!EN234,"")</f>
        <v/>
      </c>
      <c r="EO234" s="77" t="str">
        <f>IF(フィニッシュ後入力!EO234&lt;&gt;"",フィニッシュ後入力!EO234,"")</f>
        <v/>
      </c>
      <c r="EP234" s="77" t="str">
        <f>IF(フィニッシュ後入力!EP234&lt;&gt;"",フィニッシュ後入力!EP234,"")</f>
        <v/>
      </c>
      <c r="EQ234" s="77" t="str">
        <f>IF(フィニッシュ後入力!EQ234&lt;&gt;"",フィニッシュ後入力!EQ234,"")</f>
        <v/>
      </c>
      <c r="ER234" s="77" t="str">
        <f>IF(フィニッシュ後入力!ER234&lt;&gt;"",フィニッシュ後入力!ER234,"")</f>
        <v/>
      </c>
      <c r="ES234" s="77" t="str">
        <f>IF(フィニッシュ後入力!ES234&lt;&gt;"",フィニッシュ後入力!ES234,"")</f>
        <v/>
      </c>
      <c r="ET234" s="77" t="str">
        <f>IF(フィニッシュ後入力!ET234&lt;&gt;"",フィニッシュ後入力!ET234,"")</f>
        <v/>
      </c>
      <c r="EU234" s="77" t="str">
        <f>IF(フィニッシュ後入力!EU234&lt;&gt;"",フィニッシュ後入力!EU234,"")</f>
        <v/>
      </c>
      <c r="EV234" s="77" t="str">
        <f>IF(フィニッシュ後入力!EV234&lt;&gt;"",フィニッシュ後入力!EV234,"")</f>
        <v/>
      </c>
      <c r="EW234" s="77" t="str">
        <f>IF(フィニッシュ後入力!EW234&lt;&gt;"",フィニッシュ後入力!EW234,"")</f>
        <v/>
      </c>
      <c r="EX234" s="77" t="str">
        <f>IF(フィニッシュ後入力!EX234&lt;&gt;"",フィニッシュ後入力!EX234,"")</f>
        <v/>
      </c>
      <c r="EY234" s="77" t="str">
        <f>IF(フィニッシュ後入力!EY234&lt;&gt;"",フィニッシュ後入力!EY234,"")</f>
        <v/>
      </c>
      <c r="EZ234" s="77" t="str">
        <f>IF(フィニッシュ後入力!EZ234&lt;&gt;"",フィニッシュ後入力!EZ234,"")</f>
        <v/>
      </c>
      <c r="FA234" s="77" t="e">
        <f ca="1">INDIRECT(CONCATENATE("フィニッシュ後入力!R",簡易速報!$F234+100,"C",COLUMN()),FALSE)</f>
        <v>#N/A</v>
      </c>
      <c r="FB234" s="77" t="e">
        <f ca="1">INDIRECT(CONCATENATE("フィニッシュ後入力!R",簡易速報!$F234+100,"C",COLUMN()),FALSE)</f>
        <v>#N/A</v>
      </c>
      <c r="FC234" s="74" t="e">
        <f ca="1">(INDIRECT(CONCATENATE("フィニッシュ後入力!R",簡易速報!$F234+100,"C",COLUMN()),FALSE)+INDIRECT(CONCATENATE("フィニッシュ後入力!R",簡易速報!$F234+100,"C",COLUMN()+1),FALSE))/2</f>
        <v>#N/A</v>
      </c>
      <c r="FD234" s="74"/>
      <c r="FE234" s="74"/>
      <c r="FF234" s="74"/>
      <c r="FG234" s="77" t="e">
        <f ca="1">INDIRECT(CONCATENATE("フィニッシュ後入力!R",簡易速報!$F234+100,"C",COLUMN()),FALSE)</f>
        <v>#N/A</v>
      </c>
      <c r="FH234" s="77" t="e">
        <f ca="1">INDIRECT(CONCATENATE("フィニッシュ後入力!R",簡易速報!$F234+100,"C",COLUMN()),FALSE)</f>
        <v>#N/A</v>
      </c>
      <c r="FI234" s="74" t="e">
        <f ca="1">(INDIRECT(CONCATENATE("フィニッシュ後入力!R",簡易速報!$F234+100,"C",COLUMN()),FALSE)+INDIRECT(CONCATENATE("フィニッシュ後入力!R",簡易速報!$F234+100,"C",COLUMN()+1),FALSE))/2</f>
        <v>#N/A</v>
      </c>
      <c r="FJ234" s="74"/>
      <c r="FK234" s="74"/>
      <c r="FL234" s="74"/>
      <c r="FM234" s="77" t="e">
        <f ca="1">INDIRECT(CONCATENATE("フィニッシュ後入力!R",簡易速報!$F234+100,"C",COLUMN()),FALSE)</f>
        <v>#N/A</v>
      </c>
      <c r="FN234" s="77" t="e">
        <f ca="1">INDIRECT(CONCATENATE("フィニッシュ後入力!R",簡易速報!$F234+100,"C",COLUMN()),FALSE)</f>
        <v>#N/A</v>
      </c>
      <c r="FO234" s="74" t="e">
        <f ca="1">(INDIRECT(CONCATENATE("フィニッシュ後入力!R",簡易速報!$F234+100,"C",COLUMN()),FALSE)+INDIRECT(CONCATENATE("フィニッシュ後入力!R",簡易速報!$F234+100,"C",COLUMN()+1),FALSE))/2</f>
        <v>#N/A</v>
      </c>
      <c r="FP234" s="60"/>
      <c r="FQ234" s="60"/>
      <c r="FR234" s="60"/>
      <c r="FS234" s="60"/>
      <c r="FT234" s="60"/>
      <c r="FU234" s="60"/>
      <c r="FV234" s="60"/>
      <c r="FW234" s="60"/>
      <c r="FX234" s="60"/>
      <c r="FY234" s="60"/>
      <c r="FZ234" s="60"/>
      <c r="GA234" s="60"/>
      <c r="GB234" s="60"/>
      <c r="GC234" s="60"/>
      <c r="GD234" s="74" t="e">
        <f ca="1">INDIRECT("フィニッシュ後入力!G"&amp;簡易速報!$F234+100)</f>
        <v>#N/A</v>
      </c>
    </row>
    <row r="235" spans="1:186">
      <c r="A235" s="74" t="e">
        <f ca="1">簡易速報!O235</f>
        <v>#N/A</v>
      </c>
      <c r="B235" s="74" t="e">
        <f ca="1">簡易速報!P235</f>
        <v>#N/A</v>
      </c>
      <c r="C235" s="74" t="e">
        <f ca="1">簡易速報!Q235</f>
        <v>#N/A</v>
      </c>
      <c r="D235" s="74" t="e">
        <f ca="1">簡易速報!R235</f>
        <v>#N/A</v>
      </c>
      <c r="E235" s="147" t="e">
        <f ca="1">簡易速報!T235</f>
        <v>#N/A</v>
      </c>
      <c r="F235" s="74" t="e">
        <f ca="1">簡易速報!S235</f>
        <v>#N/A</v>
      </c>
      <c r="G235" s="74" t="e">
        <f ca="1">簡易速報!U235</f>
        <v>#N/A</v>
      </c>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c r="AP235" s="74"/>
      <c r="AQ235" s="74"/>
      <c r="AR235" s="74"/>
      <c r="AS235" s="74"/>
      <c r="AT235" s="74"/>
      <c r="AU235" s="74"/>
      <c r="AV235" s="74"/>
      <c r="AW235" s="74"/>
      <c r="AX235" s="74"/>
      <c r="AY235" s="74"/>
      <c r="AZ235" s="74"/>
      <c r="BA235" s="77" t="e">
        <f ca="1">INDIRECT(CONCATENATE("フィニッシュ後入力!R",簡易速報!$F235+100,"C",COLUMN()),FALSE)</f>
        <v>#N/A</v>
      </c>
      <c r="BB235" s="77" t="e">
        <f ca="1">INDIRECT(CONCATENATE("フィニッシュ後入力!R",簡易速報!$F235+100,"C",COLUMN()),FALSE)</f>
        <v>#N/A</v>
      </c>
      <c r="BC235" s="77" t="e">
        <f ca="1">INDIRECT(CONCATENATE("フィニッシュ後入力!R",簡易速報!$F235+100,"C",COLUMN()),FALSE)</f>
        <v>#N/A</v>
      </c>
      <c r="BD235" s="77" t="e">
        <f ca="1">INDIRECT(CONCATENATE("フィニッシュ後入力!R",簡易速報!$F235+100,"C",COLUMN()),FALSE)</f>
        <v>#N/A</v>
      </c>
      <c r="BE235" s="77" t="e">
        <f ca="1">INDIRECT(CONCATENATE("フィニッシュ後入力!R",簡易速報!$F235+100,"C",COLUMN()),FALSE)</f>
        <v>#N/A</v>
      </c>
      <c r="BF235" s="77" t="e">
        <f ca="1">INDIRECT(CONCATENATE("フィニッシュ後入力!R",簡易速報!$F235+100,"C",COLUMN()),FALSE)</f>
        <v>#N/A</v>
      </c>
      <c r="BG235" s="77" t="e">
        <f ca="1">INDIRECT(CONCATENATE("フィニッシュ後入力!R",簡易速報!$F235+100,"C",COLUMN()),FALSE)</f>
        <v>#N/A</v>
      </c>
      <c r="BH235" s="77" t="e">
        <f ca="1">INDIRECT(CONCATENATE("フィニッシュ後入力!R",簡易速報!$F235+100,"C",COLUMN()),FALSE)</f>
        <v>#N/A</v>
      </c>
      <c r="BI235" s="77" t="e">
        <f ca="1">INDIRECT(CONCATENATE("フィニッシュ後入力!R",簡易速報!$F235+100,"C",COLUMN()),FALSE)</f>
        <v>#N/A</v>
      </c>
      <c r="BJ235" s="77" t="e">
        <f ca="1">INDIRECT(CONCATENATE("フィニッシュ後入力!R",簡易速報!$F235+100,"C",COLUMN()),FALSE)</f>
        <v>#N/A</v>
      </c>
      <c r="BK235" s="77" t="e">
        <f ca="1">INDIRECT(CONCATENATE("フィニッシュ後入力!R",簡易速報!$F235+100,"C",COLUMN()),FALSE)</f>
        <v>#N/A</v>
      </c>
      <c r="BL235" s="77" t="e">
        <f ca="1">INDIRECT(CONCATENATE("フィニッシュ後入力!R",簡易速報!$F235+100,"C",COLUMN()),FALSE)</f>
        <v>#N/A</v>
      </c>
      <c r="BM235" s="77" t="e">
        <f ca="1">INDIRECT(CONCATENATE("フィニッシュ後入力!R",簡易速報!$F235+100,"C",COLUMN()),FALSE)</f>
        <v>#N/A</v>
      </c>
      <c r="BN235" s="77" t="e">
        <f ca="1">INDIRECT(CONCATENATE("フィニッシュ後入力!R",簡易速報!$F235+100,"C",COLUMN()),FALSE)</f>
        <v>#N/A</v>
      </c>
      <c r="BO235" s="77" t="e">
        <f ca="1">INDIRECT(CONCATENATE("フィニッシュ後入力!R",簡易速報!$F235+100,"C",COLUMN()),FALSE)</f>
        <v>#N/A</v>
      </c>
      <c r="BP235" s="77" t="e">
        <f ca="1">INDIRECT(CONCATENATE("フィニッシュ後入力!R",簡易速報!$F235+100,"C",COLUMN()),FALSE)</f>
        <v>#N/A</v>
      </c>
      <c r="BQ235" s="77" t="e">
        <f ca="1">INDIRECT(CONCATENATE("フィニッシュ後入力!R",簡易速報!$F235+100,"C",COLUMN()),FALSE)</f>
        <v>#N/A</v>
      </c>
      <c r="BR235" s="77" t="e">
        <f ca="1">INDIRECT(CONCATENATE("フィニッシュ後入力!R",簡易速報!$F235+100,"C",COLUMN()),FALSE)</f>
        <v>#N/A</v>
      </c>
      <c r="BS235" s="77" t="e">
        <f ca="1">INDIRECT(CONCATENATE("フィニッシュ後入力!R",簡易速報!$F235+100,"C",COLUMN()),FALSE)</f>
        <v>#N/A</v>
      </c>
      <c r="BT235" s="77" t="e">
        <f ca="1">INDIRECT(CONCATENATE("フィニッシュ後入力!R",簡易速報!$F235+100,"C",COLUMN()),FALSE)</f>
        <v>#N/A</v>
      </c>
      <c r="BU235" s="77" t="e">
        <f ca="1">INDIRECT(CONCATENATE("フィニッシュ後入力!R",簡易速報!$F235+100,"C",COLUMN()),FALSE)</f>
        <v>#N/A</v>
      </c>
      <c r="BV235" s="77" t="e">
        <f ca="1">INDIRECT(CONCATENATE("フィニッシュ後入力!R",簡易速報!$F235+100,"C",COLUMN()),FALSE)</f>
        <v>#N/A</v>
      </c>
      <c r="BW235" s="77" t="e">
        <f ca="1">INDIRECT(CONCATENATE("フィニッシュ後入力!R",簡易速報!$F235+100,"C",COLUMN()),FALSE)</f>
        <v>#N/A</v>
      </c>
      <c r="BX235" s="77" t="e">
        <f ca="1">INDIRECT(CONCATENATE("フィニッシュ後入力!R",簡易速報!$F235+100,"C",COLUMN()),FALSE)</f>
        <v>#N/A</v>
      </c>
      <c r="BY235" s="77" t="e">
        <f ca="1">INDIRECT(CONCATENATE("フィニッシュ後入力!R",簡易速報!$F235+100,"C",COLUMN()),FALSE)</f>
        <v>#N/A</v>
      </c>
      <c r="BZ235" s="77" t="e">
        <f ca="1">INDIRECT(CONCATENATE("フィニッシュ後入力!R",簡易速報!$F235+100,"C",COLUMN()),FALSE)</f>
        <v>#N/A</v>
      </c>
      <c r="CA235" s="77" t="e">
        <f ca="1">INDIRECT(CONCATENATE("フィニッシュ後入力!R",簡易速報!$F235+100,"C",COLUMN()),FALSE)</f>
        <v>#N/A</v>
      </c>
      <c r="CB235" s="77" t="e">
        <f ca="1">INDIRECT(CONCATENATE("フィニッシュ後入力!R",簡易速報!$F235+100,"C",COLUMN()),FALSE)</f>
        <v>#N/A</v>
      </c>
      <c r="CC235" s="77" t="e">
        <f ca="1">INDIRECT(CONCATENATE("フィニッシュ後入力!R",簡易速報!$F235+100,"C",COLUMN()),FALSE)</f>
        <v>#N/A</v>
      </c>
      <c r="CD235" s="77" t="e">
        <f ca="1">INDIRECT(CONCATENATE("フィニッシュ後入力!R",簡易速報!$F235+100,"C",COLUMN()),FALSE)</f>
        <v>#N/A</v>
      </c>
      <c r="CE235" s="77" t="str">
        <f>IF(フィニッシュ後入力!CE235&lt;&gt;"",フィニッシュ後入力!CE235,"")</f>
        <v/>
      </c>
      <c r="CF235" s="77" t="str">
        <f>IF(フィニッシュ後入力!CF235&lt;&gt;"",フィニッシュ後入力!CF235,"")</f>
        <v/>
      </c>
      <c r="CG235" s="77" t="str">
        <f>IF(フィニッシュ後入力!CG235&lt;&gt;"",フィニッシュ後入力!CG235,"")</f>
        <v/>
      </c>
      <c r="CH235" s="77" t="str">
        <f>IF(フィニッシュ後入力!CH235&lt;&gt;"",フィニッシュ後入力!CH235,"")</f>
        <v/>
      </c>
      <c r="CI235" s="77" t="str">
        <f>IF(フィニッシュ後入力!CI235&lt;&gt;"",フィニッシュ後入力!CI235,"")</f>
        <v/>
      </c>
      <c r="CJ235" s="77" t="str">
        <f>IF(フィニッシュ後入力!CJ235&lt;&gt;"",フィニッシュ後入力!CJ235,"")</f>
        <v/>
      </c>
      <c r="CK235" s="77" t="str">
        <f>IF(フィニッシュ後入力!CK235&lt;&gt;"",フィニッシュ後入力!CK235,"")</f>
        <v/>
      </c>
      <c r="CL235" s="77" t="str">
        <f>IF(フィニッシュ後入力!CL235&lt;&gt;"",フィニッシュ後入力!CL235,"")</f>
        <v/>
      </c>
      <c r="CM235" s="77" t="str">
        <f>IF(フィニッシュ後入力!CM235&lt;&gt;"",フィニッシュ後入力!CM235,"")</f>
        <v/>
      </c>
      <c r="CN235" s="77" t="str">
        <f>IF(フィニッシュ後入力!CN235&lt;&gt;"",フィニッシュ後入力!CN235,"")</f>
        <v/>
      </c>
      <c r="CO235" s="77" t="str">
        <f>IF(フィニッシュ後入力!CO235&lt;&gt;"",フィニッシュ後入力!CO235,"")</f>
        <v/>
      </c>
      <c r="CP235" s="77" t="str">
        <f>IF(フィニッシュ後入力!CP235&lt;&gt;"",フィニッシュ後入力!CP235,"")</f>
        <v/>
      </c>
      <c r="CQ235" s="77" t="str">
        <f>IF(フィニッシュ後入力!CQ235&lt;&gt;"",フィニッシュ後入力!CQ235,"")</f>
        <v/>
      </c>
      <c r="CR235" s="77" t="str">
        <f>IF(フィニッシュ後入力!CR235&lt;&gt;"",フィニッシュ後入力!CR235,"")</f>
        <v/>
      </c>
      <c r="CS235" s="77" t="str">
        <f>IF(フィニッシュ後入力!CS235&lt;&gt;"",フィニッシュ後入力!CS235,"")</f>
        <v/>
      </c>
      <c r="CT235" s="77" t="str">
        <f>IF(フィニッシュ後入力!CT235&lt;&gt;"",フィニッシュ後入力!CT235,"")</f>
        <v/>
      </c>
      <c r="CU235" s="77" t="str">
        <f>IF(フィニッシュ後入力!CU235&lt;&gt;"",フィニッシュ後入力!CU235,"")</f>
        <v/>
      </c>
      <c r="CV235" s="77" t="str">
        <f>IF(フィニッシュ後入力!CV235&lt;&gt;"",フィニッシュ後入力!CV235,"")</f>
        <v/>
      </c>
      <c r="CW235" s="77" t="str">
        <f>IF(フィニッシュ後入力!CW235&lt;&gt;"",フィニッシュ後入力!CW235,"")</f>
        <v/>
      </c>
      <c r="CX235" s="77" t="str">
        <f>IF(フィニッシュ後入力!CX235&lt;&gt;"",フィニッシュ後入力!CX235,"")</f>
        <v/>
      </c>
      <c r="CY235" s="77" t="str">
        <f>IF(フィニッシュ後入力!CY235&lt;&gt;"",フィニッシュ後入力!CY235,"")</f>
        <v/>
      </c>
      <c r="CZ235" s="77" t="str">
        <f>IF(フィニッシュ後入力!CZ235&lt;&gt;"",フィニッシュ後入力!CZ235,"")</f>
        <v/>
      </c>
      <c r="DA235" s="77" t="str">
        <f>IF(フィニッシュ後入力!DA235&lt;&gt;"",フィニッシュ後入力!DA235,"")</f>
        <v/>
      </c>
      <c r="DB235" s="77" t="str">
        <f>IF(フィニッシュ後入力!DB235&lt;&gt;"",フィニッシュ後入力!DB235,"")</f>
        <v/>
      </c>
      <c r="DC235" s="77" t="str">
        <f>IF(フィニッシュ後入力!DC235&lt;&gt;"",フィニッシュ後入力!DC235,"")</f>
        <v/>
      </c>
      <c r="DD235" s="77" t="str">
        <f>IF(フィニッシュ後入力!DD235&lt;&gt;"",フィニッシュ後入力!DD235,"")</f>
        <v/>
      </c>
      <c r="DE235" s="77" t="str">
        <f>IF(フィニッシュ後入力!DE235&lt;&gt;"",フィニッシュ後入力!DE235,"")</f>
        <v/>
      </c>
      <c r="DF235" s="77" t="str">
        <f>IF(フィニッシュ後入力!DF235&lt;&gt;"",フィニッシュ後入力!DF235,"")</f>
        <v/>
      </c>
      <c r="DG235" s="77" t="str">
        <f>IF(フィニッシュ後入力!DG235&lt;&gt;"",フィニッシュ後入力!DG235,"")</f>
        <v/>
      </c>
      <c r="DH235" s="77" t="str">
        <f>IF(フィニッシュ後入力!DH235&lt;&gt;"",フィニッシュ後入力!DH235,"")</f>
        <v/>
      </c>
      <c r="DI235" s="77" t="str">
        <f>IF(フィニッシュ後入力!DI235&lt;&gt;"",フィニッシュ後入力!DI235,"")</f>
        <v/>
      </c>
      <c r="DJ235" s="77" t="str">
        <f>IF(フィニッシュ後入力!DJ235&lt;&gt;"",フィニッシュ後入力!DJ235,"")</f>
        <v/>
      </c>
      <c r="DK235" s="77" t="str">
        <f>IF(フィニッシュ後入力!DK235&lt;&gt;"",フィニッシュ後入力!DK235,"")</f>
        <v/>
      </c>
      <c r="DL235" s="77" t="str">
        <f>IF(フィニッシュ後入力!DL235&lt;&gt;"",フィニッシュ後入力!DL235,"")</f>
        <v/>
      </c>
      <c r="DM235" s="77" t="str">
        <f>IF(フィニッシュ後入力!DM235&lt;&gt;"",フィニッシュ後入力!DM235,"")</f>
        <v/>
      </c>
      <c r="DN235" s="77" t="str">
        <f>IF(フィニッシュ後入力!DN235&lt;&gt;"",フィニッシュ後入力!DN235,"")</f>
        <v/>
      </c>
      <c r="DO235" s="77" t="str">
        <f>IF(フィニッシュ後入力!DO235&lt;&gt;"",フィニッシュ後入力!DO235,"")</f>
        <v/>
      </c>
      <c r="DP235" s="77" t="str">
        <f>IF(フィニッシュ後入力!DP235&lt;&gt;"",フィニッシュ後入力!DP235,"")</f>
        <v/>
      </c>
      <c r="DQ235" s="77" t="str">
        <f>IF(フィニッシュ後入力!DQ235&lt;&gt;"",フィニッシュ後入力!DQ235,"")</f>
        <v/>
      </c>
      <c r="DR235" s="77" t="str">
        <f>IF(フィニッシュ後入力!DR235&lt;&gt;"",フィニッシュ後入力!DR235,"")</f>
        <v/>
      </c>
      <c r="DS235" s="77" t="str">
        <f>IF(フィニッシュ後入力!DS235&lt;&gt;"",フィニッシュ後入力!DS235,"")</f>
        <v/>
      </c>
      <c r="DT235" s="77" t="str">
        <f>IF(フィニッシュ後入力!DT235&lt;&gt;"",フィニッシュ後入力!DT235,"")</f>
        <v/>
      </c>
      <c r="DU235" s="77" t="str">
        <f>IF(フィニッシュ後入力!DU235&lt;&gt;"",フィニッシュ後入力!DU235,"")</f>
        <v/>
      </c>
      <c r="DV235" s="77" t="str">
        <f>IF(フィニッシュ後入力!DV235&lt;&gt;"",フィニッシュ後入力!DV235,"")</f>
        <v/>
      </c>
      <c r="DW235" s="77" t="str">
        <f>IF(フィニッシュ後入力!DW235&lt;&gt;"",フィニッシュ後入力!DW235,"")</f>
        <v/>
      </c>
      <c r="DX235" s="77" t="str">
        <f>IF(フィニッシュ後入力!DX235&lt;&gt;"",フィニッシュ後入力!DX235,"")</f>
        <v/>
      </c>
      <c r="DY235" s="77" t="str">
        <f>IF(フィニッシュ後入力!DY235&lt;&gt;"",フィニッシュ後入力!DY235,"")</f>
        <v/>
      </c>
      <c r="DZ235" s="77" t="str">
        <f>IF(フィニッシュ後入力!DZ235&lt;&gt;"",フィニッシュ後入力!DZ235,"")</f>
        <v/>
      </c>
      <c r="EA235" s="77" t="str">
        <f>IF(フィニッシュ後入力!EA235&lt;&gt;"",フィニッシュ後入力!EA235,"")</f>
        <v/>
      </c>
      <c r="EB235" s="77" t="str">
        <f>IF(フィニッシュ後入力!EB235&lt;&gt;"",フィニッシュ後入力!EB235,"")</f>
        <v/>
      </c>
      <c r="EC235" s="77" t="str">
        <f>IF(フィニッシュ後入力!EC235&lt;&gt;"",フィニッシュ後入力!EC235,"")</f>
        <v/>
      </c>
      <c r="ED235" s="77" t="str">
        <f>IF(フィニッシュ後入力!ED235&lt;&gt;"",フィニッシュ後入力!ED235,"")</f>
        <v/>
      </c>
      <c r="EE235" s="77" t="str">
        <f>IF(フィニッシュ後入力!EE235&lt;&gt;"",フィニッシュ後入力!EE235,"")</f>
        <v/>
      </c>
      <c r="EF235" s="77" t="str">
        <f>IF(フィニッシュ後入力!EF235&lt;&gt;"",フィニッシュ後入力!EF235,"")</f>
        <v/>
      </c>
      <c r="EG235" s="77" t="str">
        <f>IF(フィニッシュ後入力!EG235&lt;&gt;"",フィニッシュ後入力!EG235,"")</f>
        <v/>
      </c>
      <c r="EH235" s="77" t="str">
        <f>IF(フィニッシュ後入力!EH235&lt;&gt;"",フィニッシュ後入力!EH235,"")</f>
        <v/>
      </c>
      <c r="EI235" s="77" t="str">
        <f>IF(フィニッシュ後入力!EI235&lt;&gt;"",フィニッシュ後入力!EI235,"")</f>
        <v/>
      </c>
      <c r="EJ235" s="77" t="str">
        <f>IF(フィニッシュ後入力!EJ235&lt;&gt;"",フィニッシュ後入力!EJ235,"")</f>
        <v/>
      </c>
      <c r="EK235" s="77" t="str">
        <f>IF(フィニッシュ後入力!EK235&lt;&gt;"",フィニッシュ後入力!EK235,"")</f>
        <v/>
      </c>
      <c r="EL235" s="77" t="str">
        <f>IF(フィニッシュ後入力!EL235&lt;&gt;"",フィニッシュ後入力!EL235,"")</f>
        <v/>
      </c>
      <c r="EM235" s="77" t="str">
        <f>IF(フィニッシュ後入力!EM235&lt;&gt;"",フィニッシュ後入力!EM235,"")</f>
        <v/>
      </c>
      <c r="EN235" s="77" t="str">
        <f>IF(フィニッシュ後入力!EN235&lt;&gt;"",フィニッシュ後入力!EN235,"")</f>
        <v/>
      </c>
      <c r="EO235" s="77" t="str">
        <f>IF(フィニッシュ後入力!EO235&lt;&gt;"",フィニッシュ後入力!EO235,"")</f>
        <v/>
      </c>
      <c r="EP235" s="77" t="str">
        <f>IF(フィニッシュ後入力!EP235&lt;&gt;"",フィニッシュ後入力!EP235,"")</f>
        <v/>
      </c>
      <c r="EQ235" s="77" t="str">
        <f>IF(フィニッシュ後入力!EQ235&lt;&gt;"",フィニッシュ後入力!EQ235,"")</f>
        <v/>
      </c>
      <c r="ER235" s="77" t="str">
        <f>IF(フィニッシュ後入力!ER235&lt;&gt;"",フィニッシュ後入力!ER235,"")</f>
        <v/>
      </c>
      <c r="ES235" s="77" t="str">
        <f>IF(フィニッシュ後入力!ES235&lt;&gt;"",フィニッシュ後入力!ES235,"")</f>
        <v/>
      </c>
      <c r="ET235" s="77" t="str">
        <f>IF(フィニッシュ後入力!ET235&lt;&gt;"",フィニッシュ後入力!ET235,"")</f>
        <v/>
      </c>
      <c r="EU235" s="77" t="str">
        <f>IF(フィニッシュ後入力!EU235&lt;&gt;"",フィニッシュ後入力!EU235,"")</f>
        <v/>
      </c>
      <c r="EV235" s="77" t="str">
        <f>IF(フィニッシュ後入力!EV235&lt;&gt;"",フィニッシュ後入力!EV235,"")</f>
        <v/>
      </c>
      <c r="EW235" s="77" t="str">
        <f>IF(フィニッシュ後入力!EW235&lt;&gt;"",フィニッシュ後入力!EW235,"")</f>
        <v/>
      </c>
      <c r="EX235" s="77" t="str">
        <f>IF(フィニッシュ後入力!EX235&lt;&gt;"",フィニッシュ後入力!EX235,"")</f>
        <v/>
      </c>
      <c r="EY235" s="77" t="str">
        <f>IF(フィニッシュ後入力!EY235&lt;&gt;"",フィニッシュ後入力!EY235,"")</f>
        <v/>
      </c>
      <c r="EZ235" s="77" t="str">
        <f>IF(フィニッシュ後入力!EZ235&lt;&gt;"",フィニッシュ後入力!EZ235,"")</f>
        <v/>
      </c>
      <c r="FA235" s="77" t="e">
        <f ca="1">INDIRECT(CONCATENATE("フィニッシュ後入力!R",簡易速報!$F235+100,"C",COLUMN()),FALSE)</f>
        <v>#N/A</v>
      </c>
      <c r="FB235" s="77" t="e">
        <f ca="1">INDIRECT(CONCATENATE("フィニッシュ後入力!R",簡易速報!$F235+100,"C",COLUMN()),FALSE)</f>
        <v>#N/A</v>
      </c>
      <c r="FC235" s="74" t="e">
        <f ca="1">(INDIRECT(CONCATENATE("フィニッシュ後入力!R",簡易速報!$F235+100,"C",COLUMN()),FALSE)+INDIRECT(CONCATENATE("フィニッシュ後入力!R",簡易速報!$F235+100,"C",COLUMN()+1),FALSE))/2</f>
        <v>#N/A</v>
      </c>
      <c r="FD235" s="74"/>
      <c r="FE235" s="74"/>
      <c r="FF235" s="74"/>
      <c r="FG235" s="77" t="e">
        <f ca="1">INDIRECT(CONCATENATE("フィニッシュ後入力!R",簡易速報!$F235+100,"C",COLUMN()),FALSE)</f>
        <v>#N/A</v>
      </c>
      <c r="FH235" s="77" t="e">
        <f ca="1">INDIRECT(CONCATENATE("フィニッシュ後入力!R",簡易速報!$F235+100,"C",COLUMN()),FALSE)</f>
        <v>#N/A</v>
      </c>
      <c r="FI235" s="74" t="e">
        <f ca="1">(INDIRECT(CONCATENATE("フィニッシュ後入力!R",簡易速報!$F235+100,"C",COLUMN()),FALSE)+INDIRECT(CONCATENATE("フィニッシュ後入力!R",簡易速報!$F235+100,"C",COLUMN()+1),FALSE))/2</f>
        <v>#N/A</v>
      </c>
      <c r="FJ235" s="74"/>
      <c r="FK235" s="74"/>
      <c r="FL235" s="74"/>
      <c r="FM235" s="77" t="e">
        <f ca="1">INDIRECT(CONCATENATE("フィニッシュ後入力!R",簡易速報!$F235+100,"C",COLUMN()),FALSE)</f>
        <v>#N/A</v>
      </c>
      <c r="FN235" s="77" t="e">
        <f ca="1">INDIRECT(CONCATENATE("フィニッシュ後入力!R",簡易速報!$F235+100,"C",COLUMN()),FALSE)</f>
        <v>#N/A</v>
      </c>
      <c r="FO235" s="74" t="e">
        <f ca="1">(INDIRECT(CONCATENATE("フィニッシュ後入力!R",簡易速報!$F235+100,"C",COLUMN()),FALSE)+INDIRECT(CONCATENATE("フィニッシュ後入力!R",簡易速報!$F235+100,"C",COLUMN()+1),FALSE))/2</f>
        <v>#N/A</v>
      </c>
      <c r="FP235" s="60"/>
      <c r="FQ235" s="60"/>
      <c r="FR235" s="60"/>
      <c r="FS235" s="60"/>
      <c r="FT235" s="60"/>
      <c r="FU235" s="60"/>
      <c r="FV235" s="60"/>
      <c r="FW235" s="60"/>
      <c r="FX235" s="60"/>
      <c r="FY235" s="60"/>
      <c r="FZ235" s="60"/>
      <c r="GA235" s="60"/>
      <c r="GB235" s="60"/>
      <c r="GC235" s="60"/>
      <c r="GD235" s="74" t="e">
        <f ca="1">INDIRECT("フィニッシュ後入力!G"&amp;簡易速報!$F235+100)</f>
        <v>#N/A</v>
      </c>
    </row>
    <row r="236" spans="1:186">
      <c r="A236" s="74" t="e">
        <f ca="1">簡易速報!O236</f>
        <v>#N/A</v>
      </c>
      <c r="B236" s="74" t="e">
        <f ca="1">簡易速報!P236</f>
        <v>#N/A</v>
      </c>
      <c r="C236" s="74" t="e">
        <f ca="1">簡易速報!Q236</f>
        <v>#N/A</v>
      </c>
      <c r="D236" s="74" t="e">
        <f ca="1">簡易速報!R236</f>
        <v>#N/A</v>
      </c>
      <c r="E236" s="147" t="e">
        <f ca="1">簡易速報!T236</f>
        <v>#N/A</v>
      </c>
      <c r="F236" s="74" t="e">
        <f ca="1">簡易速報!S236</f>
        <v>#N/A</v>
      </c>
      <c r="G236" s="74" t="e">
        <f ca="1">簡易速報!U236</f>
        <v>#N/A</v>
      </c>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c r="AP236" s="74"/>
      <c r="AQ236" s="74"/>
      <c r="AR236" s="74"/>
      <c r="AS236" s="74"/>
      <c r="AT236" s="74"/>
      <c r="AU236" s="74"/>
      <c r="AV236" s="74"/>
      <c r="AW236" s="74"/>
      <c r="AX236" s="74"/>
      <c r="AY236" s="74"/>
      <c r="AZ236" s="74"/>
      <c r="BA236" s="77" t="e">
        <f ca="1">INDIRECT(CONCATENATE("フィニッシュ後入力!R",簡易速報!$F236+100,"C",COLUMN()),FALSE)</f>
        <v>#N/A</v>
      </c>
      <c r="BB236" s="77" t="e">
        <f ca="1">INDIRECT(CONCATENATE("フィニッシュ後入力!R",簡易速報!$F236+100,"C",COLUMN()),FALSE)</f>
        <v>#N/A</v>
      </c>
      <c r="BC236" s="77" t="e">
        <f ca="1">INDIRECT(CONCATENATE("フィニッシュ後入力!R",簡易速報!$F236+100,"C",COLUMN()),FALSE)</f>
        <v>#N/A</v>
      </c>
      <c r="BD236" s="77" t="e">
        <f ca="1">INDIRECT(CONCATENATE("フィニッシュ後入力!R",簡易速報!$F236+100,"C",COLUMN()),FALSE)</f>
        <v>#N/A</v>
      </c>
      <c r="BE236" s="77" t="e">
        <f ca="1">INDIRECT(CONCATENATE("フィニッシュ後入力!R",簡易速報!$F236+100,"C",COLUMN()),FALSE)</f>
        <v>#N/A</v>
      </c>
      <c r="BF236" s="77" t="e">
        <f ca="1">INDIRECT(CONCATENATE("フィニッシュ後入力!R",簡易速報!$F236+100,"C",COLUMN()),FALSE)</f>
        <v>#N/A</v>
      </c>
      <c r="BG236" s="77" t="e">
        <f ca="1">INDIRECT(CONCATENATE("フィニッシュ後入力!R",簡易速報!$F236+100,"C",COLUMN()),FALSE)</f>
        <v>#N/A</v>
      </c>
      <c r="BH236" s="77" t="e">
        <f ca="1">INDIRECT(CONCATENATE("フィニッシュ後入力!R",簡易速報!$F236+100,"C",COLUMN()),FALSE)</f>
        <v>#N/A</v>
      </c>
      <c r="BI236" s="77" t="e">
        <f ca="1">INDIRECT(CONCATENATE("フィニッシュ後入力!R",簡易速報!$F236+100,"C",COLUMN()),FALSE)</f>
        <v>#N/A</v>
      </c>
      <c r="BJ236" s="77" t="e">
        <f ca="1">INDIRECT(CONCATENATE("フィニッシュ後入力!R",簡易速報!$F236+100,"C",COLUMN()),FALSE)</f>
        <v>#N/A</v>
      </c>
      <c r="BK236" s="77" t="e">
        <f ca="1">INDIRECT(CONCATENATE("フィニッシュ後入力!R",簡易速報!$F236+100,"C",COLUMN()),FALSE)</f>
        <v>#N/A</v>
      </c>
      <c r="BL236" s="77" t="e">
        <f ca="1">INDIRECT(CONCATENATE("フィニッシュ後入力!R",簡易速報!$F236+100,"C",COLUMN()),FALSE)</f>
        <v>#N/A</v>
      </c>
      <c r="BM236" s="77" t="e">
        <f ca="1">INDIRECT(CONCATENATE("フィニッシュ後入力!R",簡易速報!$F236+100,"C",COLUMN()),FALSE)</f>
        <v>#N/A</v>
      </c>
      <c r="BN236" s="77" t="e">
        <f ca="1">INDIRECT(CONCATENATE("フィニッシュ後入力!R",簡易速報!$F236+100,"C",COLUMN()),FALSE)</f>
        <v>#N/A</v>
      </c>
      <c r="BO236" s="77" t="e">
        <f ca="1">INDIRECT(CONCATENATE("フィニッシュ後入力!R",簡易速報!$F236+100,"C",COLUMN()),FALSE)</f>
        <v>#N/A</v>
      </c>
      <c r="BP236" s="77" t="e">
        <f ca="1">INDIRECT(CONCATENATE("フィニッシュ後入力!R",簡易速報!$F236+100,"C",COLUMN()),FALSE)</f>
        <v>#N/A</v>
      </c>
      <c r="BQ236" s="77" t="e">
        <f ca="1">INDIRECT(CONCATENATE("フィニッシュ後入力!R",簡易速報!$F236+100,"C",COLUMN()),FALSE)</f>
        <v>#N/A</v>
      </c>
      <c r="BR236" s="77" t="e">
        <f ca="1">INDIRECT(CONCATENATE("フィニッシュ後入力!R",簡易速報!$F236+100,"C",COLUMN()),FALSE)</f>
        <v>#N/A</v>
      </c>
      <c r="BS236" s="77" t="e">
        <f ca="1">INDIRECT(CONCATENATE("フィニッシュ後入力!R",簡易速報!$F236+100,"C",COLUMN()),FALSE)</f>
        <v>#N/A</v>
      </c>
      <c r="BT236" s="77" t="e">
        <f ca="1">INDIRECT(CONCATENATE("フィニッシュ後入力!R",簡易速報!$F236+100,"C",COLUMN()),FALSE)</f>
        <v>#N/A</v>
      </c>
      <c r="BU236" s="77" t="e">
        <f ca="1">INDIRECT(CONCATENATE("フィニッシュ後入力!R",簡易速報!$F236+100,"C",COLUMN()),FALSE)</f>
        <v>#N/A</v>
      </c>
      <c r="BV236" s="77" t="e">
        <f ca="1">INDIRECT(CONCATENATE("フィニッシュ後入力!R",簡易速報!$F236+100,"C",COLUMN()),FALSE)</f>
        <v>#N/A</v>
      </c>
      <c r="BW236" s="77" t="e">
        <f ca="1">INDIRECT(CONCATENATE("フィニッシュ後入力!R",簡易速報!$F236+100,"C",COLUMN()),FALSE)</f>
        <v>#N/A</v>
      </c>
      <c r="BX236" s="77" t="e">
        <f ca="1">INDIRECT(CONCATENATE("フィニッシュ後入力!R",簡易速報!$F236+100,"C",COLUMN()),FALSE)</f>
        <v>#N/A</v>
      </c>
      <c r="BY236" s="77" t="e">
        <f ca="1">INDIRECT(CONCATENATE("フィニッシュ後入力!R",簡易速報!$F236+100,"C",COLUMN()),FALSE)</f>
        <v>#N/A</v>
      </c>
      <c r="BZ236" s="77" t="e">
        <f ca="1">INDIRECT(CONCATENATE("フィニッシュ後入力!R",簡易速報!$F236+100,"C",COLUMN()),FALSE)</f>
        <v>#N/A</v>
      </c>
      <c r="CA236" s="77" t="e">
        <f ca="1">INDIRECT(CONCATENATE("フィニッシュ後入力!R",簡易速報!$F236+100,"C",COLUMN()),FALSE)</f>
        <v>#N/A</v>
      </c>
      <c r="CB236" s="77" t="e">
        <f ca="1">INDIRECT(CONCATENATE("フィニッシュ後入力!R",簡易速報!$F236+100,"C",COLUMN()),FALSE)</f>
        <v>#N/A</v>
      </c>
      <c r="CC236" s="77" t="e">
        <f ca="1">INDIRECT(CONCATENATE("フィニッシュ後入力!R",簡易速報!$F236+100,"C",COLUMN()),FALSE)</f>
        <v>#N/A</v>
      </c>
      <c r="CD236" s="77" t="e">
        <f ca="1">INDIRECT(CONCATENATE("フィニッシュ後入力!R",簡易速報!$F236+100,"C",COLUMN()),FALSE)</f>
        <v>#N/A</v>
      </c>
      <c r="CE236" s="77" t="str">
        <f>IF(フィニッシュ後入力!CE236&lt;&gt;"",フィニッシュ後入力!CE236,"")</f>
        <v/>
      </c>
      <c r="CF236" s="77" t="str">
        <f>IF(フィニッシュ後入力!CF236&lt;&gt;"",フィニッシュ後入力!CF236,"")</f>
        <v/>
      </c>
      <c r="CG236" s="77" t="str">
        <f>IF(フィニッシュ後入力!CG236&lt;&gt;"",フィニッシュ後入力!CG236,"")</f>
        <v/>
      </c>
      <c r="CH236" s="77" t="str">
        <f>IF(フィニッシュ後入力!CH236&lt;&gt;"",フィニッシュ後入力!CH236,"")</f>
        <v/>
      </c>
      <c r="CI236" s="77" t="str">
        <f>IF(フィニッシュ後入力!CI236&lt;&gt;"",フィニッシュ後入力!CI236,"")</f>
        <v/>
      </c>
      <c r="CJ236" s="77" t="str">
        <f>IF(フィニッシュ後入力!CJ236&lt;&gt;"",フィニッシュ後入力!CJ236,"")</f>
        <v/>
      </c>
      <c r="CK236" s="77" t="str">
        <f>IF(フィニッシュ後入力!CK236&lt;&gt;"",フィニッシュ後入力!CK236,"")</f>
        <v/>
      </c>
      <c r="CL236" s="77" t="str">
        <f>IF(フィニッシュ後入力!CL236&lt;&gt;"",フィニッシュ後入力!CL236,"")</f>
        <v/>
      </c>
      <c r="CM236" s="77" t="str">
        <f>IF(フィニッシュ後入力!CM236&lt;&gt;"",フィニッシュ後入力!CM236,"")</f>
        <v/>
      </c>
      <c r="CN236" s="77" t="str">
        <f>IF(フィニッシュ後入力!CN236&lt;&gt;"",フィニッシュ後入力!CN236,"")</f>
        <v/>
      </c>
      <c r="CO236" s="77" t="str">
        <f>IF(フィニッシュ後入力!CO236&lt;&gt;"",フィニッシュ後入力!CO236,"")</f>
        <v/>
      </c>
      <c r="CP236" s="77" t="str">
        <f>IF(フィニッシュ後入力!CP236&lt;&gt;"",フィニッシュ後入力!CP236,"")</f>
        <v/>
      </c>
      <c r="CQ236" s="77" t="str">
        <f>IF(フィニッシュ後入力!CQ236&lt;&gt;"",フィニッシュ後入力!CQ236,"")</f>
        <v/>
      </c>
      <c r="CR236" s="77" t="str">
        <f>IF(フィニッシュ後入力!CR236&lt;&gt;"",フィニッシュ後入力!CR236,"")</f>
        <v/>
      </c>
      <c r="CS236" s="77" t="str">
        <f>IF(フィニッシュ後入力!CS236&lt;&gt;"",フィニッシュ後入力!CS236,"")</f>
        <v/>
      </c>
      <c r="CT236" s="77" t="str">
        <f>IF(フィニッシュ後入力!CT236&lt;&gt;"",フィニッシュ後入力!CT236,"")</f>
        <v/>
      </c>
      <c r="CU236" s="77" t="str">
        <f>IF(フィニッシュ後入力!CU236&lt;&gt;"",フィニッシュ後入力!CU236,"")</f>
        <v/>
      </c>
      <c r="CV236" s="77" t="str">
        <f>IF(フィニッシュ後入力!CV236&lt;&gt;"",フィニッシュ後入力!CV236,"")</f>
        <v/>
      </c>
      <c r="CW236" s="77" t="str">
        <f>IF(フィニッシュ後入力!CW236&lt;&gt;"",フィニッシュ後入力!CW236,"")</f>
        <v/>
      </c>
      <c r="CX236" s="77" t="str">
        <f>IF(フィニッシュ後入力!CX236&lt;&gt;"",フィニッシュ後入力!CX236,"")</f>
        <v/>
      </c>
      <c r="CY236" s="77" t="str">
        <f>IF(フィニッシュ後入力!CY236&lt;&gt;"",フィニッシュ後入力!CY236,"")</f>
        <v/>
      </c>
      <c r="CZ236" s="77" t="str">
        <f>IF(フィニッシュ後入力!CZ236&lt;&gt;"",フィニッシュ後入力!CZ236,"")</f>
        <v/>
      </c>
      <c r="DA236" s="77" t="str">
        <f>IF(フィニッシュ後入力!DA236&lt;&gt;"",フィニッシュ後入力!DA236,"")</f>
        <v/>
      </c>
      <c r="DB236" s="77" t="str">
        <f>IF(フィニッシュ後入力!DB236&lt;&gt;"",フィニッシュ後入力!DB236,"")</f>
        <v/>
      </c>
      <c r="DC236" s="77" t="str">
        <f>IF(フィニッシュ後入力!DC236&lt;&gt;"",フィニッシュ後入力!DC236,"")</f>
        <v/>
      </c>
      <c r="DD236" s="77" t="str">
        <f>IF(フィニッシュ後入力!DD236&lt;&gt;"",フィニッシュ後入力!DD236,"")</f>
        <v/>
      </c>
      <c r="DE236" s="77" t="str">
        <f>IF(フィニッシュ後入力!DE236&lt;&gt;"",フィニッシュ後入力!DE236,"")</f>
        <v/>
      </c>
      <c r="DF236" s="77" t="str">
        <f>IF(フィニッシュ後入力!DF236&lt;&gt;"",フィニッシュ後入力!DF236,"")</f>
        <v/>
      </c>
      <c r="DG236" s="77" t="str">
        <f>IF(フィニッシュ後入力!DG236&lt;&gt;"",フィニッシュ後入力!DG236,"")</f>
        <v/>
      </c>
      <c r="DH236" s="77" t="str">
        <f>IF(フィニッシュ後入力!DH236&lt;&gt;"",フィニッシュ後入力!DH236,"")</f>
        <v/>
      </c>
      <c r="DI236" s="77" t="str">
        <f>IF(フィニッシュ後入力!DI236&lt;&gt;"",フィニッシュ後入力!DI236,"")</f>
        <v/>
      </c>
      <c r="DJ236" s="77" t="str">
        <f>IF(フィニッシュ後入力!DJ236&lt;&gt;"",フィニッシュ後入力!DJ236,"")</f>
        <v/>
      </c>
      <c r="DK236" s="77" t="str">
        <f>IF(フィニッシュ後入力!DK236&lt;&gt;"",フィニッシュ後入力!DK236,"")</f>
        <v/>
      </c>
      <c r="DL236" s="77" t="str">
        <f>IF(フィニッシュ後入力!DL236&lt;&gt;"",フィニッシュ後入力!DL236,"")</f>
        <v/>
      </c>
      <c r="DM236" s="77" t="str">
        <f>IF(フィニッシュ後入力!DM236&lt;&gt;"",フィニッシュ後入力!DM236,"")</f>
        <v/>
      </c>
      <c r="DN236" s="77" t="str">
        <f>IF(フィニッシュ後入力!DN236&lt;&gt;"",フィニッシュ後入力!DN236,"")</f>
        <v/>
      </c>
      <c r="DO236" s="77" t="str">
        <f>IF(フィニッシュ後入力!DO236&lt;&gt;"",フィニッシュ後入力!DO236,"")</f>
        <v/>
      </c>
      <c r="DP236" s="77" t="str">
        <f>IF(フィニッシュ後入力!DP236&lt;&gt;"",フィニッシュ後入力!DP236,"")</f>
        <v/>
      </c>
      <c r="DQ236" s="77" t="str">
        <f>IF(フィニッシュ後入力!DQ236&lt;&gt;"",フィニッシュ後入力!DQ236,"")</f>
        <v/>
      </c>
      <c r="DR236" s="77" t="str">
        <f>IF(フィニッシュ後入力!DR236&lt;&gt;"",フィニッシュ後入力!DR236,"")</f>
        <v/>
      </c>
      <c r="DS236" s="77" t="str">
        <f>IF(フィニッシュ後入力!DS236&lt;&gt;"",フィニッシュ後入力!DS236,"")</f>
        <v/>
      </c>
      <c r="DT236" s="77" t="str">
        <f>IF(フィニッシュ後入力!DT236&lt;&gt;"",フィニッシュ後入力!DT236,"")</f>
        <v/>
      </c>
      <c r="DU236" s="77" t="str">
        <f>IF(フィニッシュ後入力!DU236&lt;&gt;"",フィニッシュ後入力!DU236,"")</f>
        <v/>
      </c>
      <c r="DV236" s="77" t="str">
        <f>IF(フィニッシュ後入力!DV236&lt;&gt;"",フィニッシュ後入力!DV236,"")</f>
        <v/>
      </c>
      <c r="DW236" s="77" t="str">
        <f>IF(フィニッシュ後入力!DW236&lt;&gt;"",フィニッシュ後入力!DW236,"")</f>
        <v/>
      </c>
      <c r="DX236" s="77" t="str">
        <f>IF(フィニッシュ後入力!DX236&lt;&gt;"",フィニッシュ後入力!DX236,"")</f>
        <v/>
      </c>
      <c r="DY236" s="77" t="str">
        <f>IF(フィニッシュ後入力!DY236&lt;&gt;"",フィニッシュ後入力!DY236,"")</f>
        <v/>
      </c>
      <c r="DZ236" s="77" t="str">
        <f>IF(フィニッシュ後入力!DZ236&lt;&gt;"",フィニッシュ後入力!DZ236,"")</f>
        <v/>
      </c>
      <c r="EA236" s="77" t="str">
        <f>IF(フィニッシュ後入力!EA236&lt;&gt;"",フィニッシュ後入力!EA236,"")</f>
        <v/>
      </c>
      <c r="EB236" s="77" t="str">
        <f>IF(フィニッシュ後入力!EB236&lt;&gt;"",フィニッシュ後入力!EB236,"")</f>
        <v/>
      </c>
      <c r="EC236" s="77" t="str">
        <f>IF(フィニッシュ後入力!EC236&lt;&gt;"",フィニッシュ後入力!EC236,"")</f>
        <v/>
      </c>
      <c r="ED236" s="77" t="str">
        <f>IF(フィニッシュ後入力!ED236&lt;&gt;"",フィニッシュ後入力!ED236,"")</f>
        <v/>
      </c>
      <c r="EE236" s="77" t="str">
        <f>IF(フィニッシュ後入力!EE236&lt;&gt;"",フィニッシュ後入力!EE236,"")</f>
        <v/>
      </c>
      <c r="EF236" s="77" t="str">
        <f>IF(フィニッシュ後入力!EF236&lt;&gt;"",フィニッシュ後入力!EF236,"")</f>
        <v/>
      </c>
      <c r="EG236" s="77" t="str">
        <f>IF(フィニッシュ後入力!EG236&lt;&gt;"",フィニッシュ後入力!EG236,"")</f>
        <v/>
      </c>
      <c r="EH236" s="77" t="str">
        <f>IF(フィニッシュ後入力!EH236&lt;&gt;"",フィニッシュ後入力!EH236,"")</f>
        <v/>
      </c>
      <c r="EI236" s="77" t="str">
        <f>IF(フィニッシュ後入力!EI236&lt;&gt;"",フィニッシュ後入力!EI236,"")</f>
        <v/>
      </c>
      <c r="EJ236" s="77" t="str">
        <f>IF(フィニッシュ後入力!EJ236&lt;&gt;"",フィニッシュ後入力!EJ236,"")</f>
        <v/>
      </c>
      <c r="EK236" s="77" t="str">
        <f>IF(フィニッシュ後入力!EK236&lt;&gt;"",フィニッシュ後入力!EK236,"")</f>
        <v/>
      </c>
      <c r="EL236" s="77" t="str">
        <f>IF(フィニッシュ後入力!EL236&lt;&gt;"",フィニッシュ後入力!EL236,"")</f>
        <v/>
      </c>
      <c r="EM236" s="77" t="str">
        <f>IF(フィニッシュ後入力!EM236&lt;&gt;"",フィニッシュ後入力!EM236,"")</f>
        <v/>
      </c>
      <c r="EN236" s="77" t="str">
        <f>IF(フィニッシュ後入力!EN236&lt;&gt;"",フィニッシュ後入力!EN236,"")</f>
        <v/>
      </c>
      <c r="EO236" s="77" t="str">
        <f>IF(フィニッシュ後入力!EO236&lt;&gt;"",フィニッシュ後入力!EO236,"")</f>
        <v/>
      </c>
      <c r="EP236" s="77" t="str">
        <f>IF(フィニッシュ後入力!EP236&lt;&gt;"",フィニッシュ後入力!EP236,"")</f>
        <v/>
      </c>
      <c r="EQ236" s="77" t="str">
        <f>IF(フィニッシュ後入力!EQ236&lt;&gt;"",フィニッシュ後入力!EQ236,"")</f>
        <v/>
      </c>
      <c r="ER236" s="77" t="str">
        <f>IF(フィニッシュ後入力!ER236&lt;&gt;"",フィニッシュ後入力!ER236,"")</f>
        <v/>
      </c>
      <c r="ES236" s="77" t="str">
        <f>IF(フィニッシュ後入力!ES236&lt;&gt;"",フィニッシュ後入力!ES236,"")</f>
        <v/>
      </c>
      <c r="ET236" s="77" t="str">
        <f>IF(フィニッシュ後入力!ET236&lt;&gt;"",フィニッシュ後入力!ET236,"")</f>
        <v/>
      </c>
      <c r="EU236" s="77" t="str">
        <f>IF(フィニッシュ後入力!EU236&lt;&gt;"",フィニッシュ後入力!EU236,"")</f>
        <v/>
      </c>
      <c r="EV236" s="77" t="str">
        <f>IF(フィニッシュ後入力!EV236&lt;&gt;"",フィニッシュ後入力!EV236,"")</f>
        <v/>
      </c>
      <c r="EW236" s="77" t="str">
        <f>IF(フィニッシュ後入力!EW236&lt;&gt;"",フィニッシュ後入力!EW236,"")</f>
        <v/>
      </c>
      <c r="EX236" s="77" t="str">
        <f>IF(フィニッシュ後入力!EX236&lt;&gt;"",フィニッシュ後入力!EX236,"")</f>
        <v/>
      </c>
      <c r="EY236" s="77" t="str">
        <f>IF(フィニッシュ後入力!EY236&lt;&gt;"",フィニッシュ後入力!EY236,"")</f>
        <v/>
      </c>
      <c r="EZ236" s="77" t="str">
        <f>IF(フィニッシュ後入力!EZ236&lt;&gt;"",フィニッシュ後入力!EZ236,"")</f>
        <v/>
      </c>
      <c r="FA236" s="77" t="e">
        <f ca="1">INDIRECT(CONCATENATE("フィニッシュ後入力!R",簡易速報!$F236+100,"C",COLUMN()),FALSE)</f>
        <v>#N/A</v>
      </c>
      <c r="FB236" s="77" t="e">
        <f ca="1">INDIRECT(CONCATENATE("フィニッシュ後入力!R",簡易速報!$F236+100,"C",COLUMN()),FALSE)</f>
        <v>#N/A</v>
      </c>
      <c r="FC236" s="74" t="e">
        <f ca="1">(INDIRECT(CONCATENATE("フィニッシュ後入力!R",簡易速報!$F236+100,"C",COLUMN()),FALSE)+INDIRECT(CONCATENATE("フィニッシュ後入力!R",簡易速報!$F236+100,"C",COLUMN()+1),FALSE))/2</f>
        <v>#N/A</v>
      </c>
      <c r="FD236" s="74"/>
      <c r="FE236" s="74"/>
      <c r="FF236" s="74"/>
      <c r="FG236" s="77" t="e">
        <f ca="1">INDIRECT(CONCATENATE("フィニッシュ後入力!R",簡易速報!$F236+100,"C",COLUMN()),FALSE)</f>
        <v>#N/A</v>
      </c>
      <c r="FH236" s="77" t="e">
        <f ca="1">INDIRECT(CONCATENATE("フィニッシュ後入力!R",簡易速報!$F236+100,"C",COLUMN()),FALSE)</f>
        <v>#N/A</v>
      </c>
      <c r="FI236" s="74" t="e">
        <f ca="1">(INDIRECT(CONCATENATE("フィニッシュ後入力!R",簡易速報!$F236+100,"C",COLUMN()),FALSE)+INDIRECT(CONCATENATE("フィニッシュ後入力!R",簡易速報!$F236+100,"C",COLUMN()+1),FALSE))/2</f>
        <v>#N/A</v>
      </c>
      <c r="FJ236" s="74"/>
      <c r="FK236" s="74"/>
      <c r="FL236" s="74"/>
      <c r="FM236" s="77" t="e">
        <f ca="1">INDIRECT(CONCATENATE("フィニッシュ後入力!R",簡易速報!$F236+100,"C",COLUMN()),FALSE)</f>
        <v>#N/A</v>
      </c>
      <c r="FN236" s="77" t="e">
        <f ca="1">INDIRECT(CONCATENATE("フィニッシュ後入力!R",簡易速報!$F236+100,"C",COLUMN()),FALSE)</f>
        <v>#N/A</v>
      </c>
      <c r="FO236" s="74" t="e">
        <f ca="1">(INDIRECT(CONCATENATE("フィニッシュ後入力!R",簡易速報!$F236+100,"C",COLUMN()),FALSE)+INDIRECT(CONCATENATE("フィニッシュ後入力!R",簡易速報!$F236+100,"C",COLUMN()+1),FALSE))/2</f>
        <v>#N/A</v>
      </c>
      <c r="FP236" s="60"/>
      <c r="FQ236" s="60"/>
      <c r="FR236" s="60"/>
      <c r="FS236" s="60"/>
      <c r="FT236" s="60"/>
      <c r="FU236" s="60"/>
      <c r="FV236" s="60"/>
      <c r="FW236" s="60"/>
      <c r="FX236" s="60"/>
      <c r="FY236" s="60"/>
      <c r="FZ236" s="60"/>
      <c r="GA236" s="60"/>
      <c r="GB236" s="60"/>
      <c r="GC236" s="60"/>
      <c r="GD236" s="74" t="e">
        <f ca="1">INDIRECT("フィニッシュ後入力!G"&amp;簡易速報!$F236+100)</f>
        <v>#N/A</v>
      </c>
    </row>
    <row r="237" spans="1:186">
      <c r="A237" s="74" t="e">
        <f ca="1">簡易速報!O237</f>
        <v>#N/A</v>
      </c>
      <c r="B237" s="74" t="e">
        <f ca="1">簡易速報!P237</f>
        <v>#N/A</v>
      </c>
      <c r="C237" s="74" t="e">
        <f ca="1">簡易速報!Q237</f>
        <v>#N/A</v>
      </c>
      <c r="D237" s="74" t="e">
        <f ca="1">簡易速報!R237</f>
        <v>#N/A</v>
      </c>
      <c r="E237" s="147" t="e">
        <f ca="1">簡易速報!T237</f>
        <v>#N/A</v>
      </c>
      <c r="F237" s="74" t="e">
        <f ca="1">簡易速報!S237</f>
        <v>#N/A</v>
      </c>
      <c r="G237" s="74" t="e">
        <f ca="1">簡易速報!U237</f>
        <v>#N/A</v>
      </c>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c r="AP237" s="74"/>
      <c r="AQ237" s="74"/>
      <c r="AR237" s="74"/>
      <c r="AS237" s="74"/>
      <c r="AT237" s="74"/>
      <c r="AU237" s="74"/>
      <c r="AV237" s="74"/>
      <c r="AW237" s="74"/>
      <c r="AX237" s="74"/>
      <c r="AY237" s="74"/>
      <c r="AZ237" s="74"/>
      <c r="BA237" s="77" t="e">
        <f ca="1">INDIRECT(CONCATENATE("フィニッシュ後入力!R",簡易速報!$F237+100,"C",COLUMN()),FALSE)</f>
        <v>#N/A</v>
      </c>
      <c r="BB237" s="77" t="e">
        <f ca="1">INDIRECT(CONCATENATE("フィニッシュ後入力!R",簡易速報!$F237+100,"C",COLUMN()),FALSE)</f>
        <v>#N/A</v>
      </c>
      <c r="BC237" s="77" t="e">
        <f ca="1">INDIRECT(CONCATENATE("フィニッシュ後入力!R",簡易速報!$F237+100,"C",COLUMN()),FALSE)</f>
        <v>#N/A</v>
      </c>
      <c r="BD237" s="77" t="e">
        <f ca="1">INDIRECT(CONCATENATE("フィニッシュ後入力!R",簡易速報!$F237+100,"C",COLUMN()),FALSE)</f>
        <v>#N/A</v>
      </c>
      <c r="BE237" s="77" t="e">
        <f ca="1">INDIRECT(CONCATENATE("フィニッシュ後入力!R",簡易速報!$F237+100,"C",COLUMN()),FALSE)</f>
        <v>#N/A</v>
      </c>
      <c r="BF237" s="77" t="e">
        <f ca="1">INDIRECT(CONCATENATE("フィニッシュ後入力!R",簡易速報!$F237+100,"C",COLUMN()),FALSE)</f>
        <v>#N/A</v>
      </c>
      <c r="BG237" s="77" t="e">
        <f ca="1">INDIRECT(CONCATENATE("フィニッシュ後入力!R",簡易速報!$F237+100,"C",COLUMN()),FALSE)</f>
        <v>#N/A</v>
      </c>
      <c r="BH237" s="77" t="e">
        <f ca="1">INDIRECT(CONCATENATE("フィニッシュ後入力!R",簡易速報!$F237+100,"C",COLUMN()),FALSE)</f>
        <v>#N/A</v>
      </c>
      <c r="BI237" s="77" t="e">
        <f ca="1">INDIRECT(CONCATENATE("フィニッシュ後入力!R",簡易速報!$F237+100,"C",COLUMN()),FALSE)</f>
        <v>#N/A</v>
      </c>
      <c r="BJ237" s="77" t="e">
        <f ca="1">INDIRECT(CONCATENATE("フィニッシュ後入力!R",簡易速報!$F237+100,"C",COLUMN()),FALSE)</f>
        <v>#N/A</v>
      </c>
      <c r="BK237" s="77" t="e">
        <f ca="1">INDIRECT(CONCATENATE("フィニッシュ後入力!R",簡易速報!$F237+100,"C",COLUMN()),FALSE)</f>
        <v>#N/A</v>
      </c>
      <c r="BL237" s="77" t="e">
        <f ca="1">INDIRECT(CONCATENATE("フィニッシュ後入力!R",簡易速報!$F237+100,"C",COLUMN()),FALSE)</f>
        <v>#N/A</v>
      </c>
      <c r="BM237" s="77" t="e">
        <f ca="1">INDIRECT(CONCATENATE("フィニッシュ後入力!R",簡易速報!$F237+100,"C",COLUMN()),FALSE)</f>
        <v>#N/A</v>
      </c>
      <c r="BN237" s="77" t="e">
        <f ca="1">INDIRECT(CONCATENATE("フィニッシュ後入力!R",簡易速報!$F237+100,"C",COLUMN()),FALSE)</f>
        <v>#N/A</v>
      </c>
      <c r="BO237" s="77" t="e">
        <f ca="1">INDIRECT(CONCATENATE("フィニッシュ後入力!R",簡易速報!$F237+100,"C",COLUMN()),FALSE)</f>
        <v>#N/A</v>
      </c>
      <c r="BP237" s="77" t="e">
        <f ca="1">INDIRECT(CONCATENATE("フィニッシュ後入力!R",簡易速報!$F237+100,"C",COLUMN()),FALSE)</f>
        <v>#N/A</v>
      </c>
      <c r="BQ237" s="77" t="e">
        <f ca="1">INDIRECT(CONCATENATE("フィニッシュ後入力!R",簡易速報!$F237+100,"C",COLUMN()),FALSE)</f>
        <v>#N/A</v>
      </c>
      <c r="BR237" s="77" t="e">
        <f ca="1">INDIRECT(CONCATENATE("フィニッシュ後入力!R",簡易速報!$F237+100,"C",COLUMN()),FALSE)</f>
        <v>#N/A</v>
      </c>
      <c r="BS237" s="77" t="e">
        <f ca="1">INDIRECT(CONCATENATE("フィニッシュ後入力!R",簡易速報!$F237+100,"C",COLUMN()),FALSE)</f>
        <v>#N/A</v>
      </c>
      <c r="BT237" s="77" t="e">
        <f ca="1">INDIRECT(CONCATENATE("フィニッシュ後入力!R",簡易速報!$F237+100,"C",COLUMN()),FALSE)</f>
        <v>#N/A</v>
      </c>
      <c r="BU237" s="77" t="e">
        <f ca="1">INDIRECT(CONCATENATE("フィニッシュ後入力!R",簡易速報!$F237+100,"C",COLUMN()),FALSE)</f>
        <v>#N/A</v>
      </c>
      <c r="BV237" s="77" t="e">
        <f ca="1">INDIRECT(CONCATENATE("フィニッシュ後入力!R",簡易速報!$F237+100,"C",COLUMN()),FALSE)</f>
        <v>#N/A</v>
      </c>
      <c r="BW237" s="77" t="e">
        <f ca="1">INDIRECT(CONCATENATE("フィニッシュ後入力!R",簡易速報!$F237+100,"C",COLUMN()),FALSE)</f>
        <v>#N/A</v>
      </c>
      <c r="BX237" s="77" t="e">
        <f ca="1">INDIRECT(CONCATENATE("フィニッシュ後入力!R",簡易速報!$F237+100,"C",COLUMN()),FALSE)</f>
        <v>#N/A</v>
      </c>
      <c r="BY237" s="77" t="e">
        <f ca="1">INDIRECT(CONCATENATE("フィニッシュ後入力!R",簡易速報!$F237+100,"C",COLUMN()),FALSE)</f>
        <v>#N/A</v>
      </c>
      <c r="BZ237" s="77" t="e">
        <f ca="1">INDIRECT(CONCATENATE("フィニッシュ後入力!R",簡易速報!$F237+100,"C",COLUMN()),FALSE)</f>
        <v>#N/A</v>
      </c>
      <c r="CA237" s="77" t="e">
        <f ca="1">INDIRECT(CONCATENATE("フィニッシュ後入力!R",簡易速報!$F237+100,"C",COLUMN()),FALSE)</f>
        <v>#N/A</v>
      </c>
      <c r="CB237" s="77" t="e">
        <f ca="1">INDIRECT(CONCATENATE("フィニッシュ後入力!R",簡易速報!$F237+100,"C",COLUMN()),FALSE)</f>
        <v>#N/A</v>
      </c>
      <c r="CC237" s="77" t="e">
        <f ca="1">INDIRECT(CONCATENATE("フィニッシュ後入力!R",簡易速報!$F237+100,"C",COLUMN()),FALSE)</f>
        <v>#N/A</v>
      </c>
      <c r="CD237" s="77" t="e">
        <f ca="1">INDIRECT(CONCATENATE("フィニッシュ後入力!R",簡易速報!$F237+100,"C",COLUMN()),FALSE)</f>
        <v>#N/A</v>
      </c>
      <c r="CE237" s="77" t="str">
        <f>IF(フィニッシュ後入力!CE237&lt;&gt;"",フィニッシュ後入力!CE237,"")</f>
        <v/>
      </c>
      <c r="CF237" s="77" t="str">
        <f>IF(フィニッシュ後入力!CF237&lt;&gt;"",フィニッシュ後入力!CF237,"")</f>
        <v/>
      </c>
      <c r="CG237" s="77" t="str">
        <f>IF(フィニッシュ後入力!CG237&lt;&gt;"",フィニッシュ後入力!CG237,"")</f>
        <v/>
      </c>
      <c r="CH237" s="77" t="str">
        <f>IF(フィニッシュ後入力!CH237&lt;&gt;"",フィニッシュ後入力!CH237,"")</f>
        <v/>
      </c>
      <c r="CI237" s="77" t="str">
        <f>IF(フィニッシュ後入力!CI237&lt;&gt;"",フィニッシュ後入力!CI237,"")</f>
        <v/>
      </c>
      <c r="CJ237" s="77" t="str">
        <f>IF(フィニッシュ後入力!CJ237&lt;&gt;"",フィニッシュ後入力!CJ237,"")</f>
        <v/>
      </c>
      <c r="CK237" s="77" t="str">
        <f>IF(フィニッシュ後入力!CK237&lt;&gt;"",フィニッシュ後入力!CK237,"")</f>
        <v/>
      </c>
      <c r="CL237" s="77" t="str">
        <f>IF(フィニッシュ後入力!CL237&lt;&gt;"",フィニッシュ後入力!CL237,"")</f>
        <v/>
      </c>
      <c r="CM237" s="77" t="str">
        <f>IF(フィニッシュ後入力!CM237&lt;&gt;"",フィニッシュ後入力!CM237,"")</f>
        <v/>
      </c>
      <c r="CN237" s="77" t="str">
        <f>IF(フィニッシュ後入力!CN237&lt;&gt;"",フィニッシュ後入力!CN237,"")</f>
        <v/>
      </c>
      <c r="CO237" s="77" t="str">
        <f>IF(フィニッシュ後入力!CO237&lt;&gt;"",フィニッシュ後入力!CO237,"")</f>
        <v/>
      </c>
      <c r="CP237" s="77" t="str">
        <f>IF(フィニッシュ後入力!CP237&lt;&gt;"",フィニッシュ後入力!CP237,"")</f>
        <v/>
      </c>
      <c r="CQ237" s="77" t="str">
        <f>IF(フィニッシュ後入力!CQ237&lt;&gt;"",フィニッシュ後入力!CQ237,"")</f>
        <v/>
      </c>
      <c r="CR237" s="77" t="str">
        <f>IF(フィニッシュ後入力!CR237&lt;&gt;"",フィニッシュ後入力!CR237,"")</f>
        <v/>
      </c>
      <c r="CS237" s="77" t="str">
        <f>IF(フィニッシュ後入力!CS237&lt;&gt;"",フィニッシュ後入力!CS237,"")</f>
        <v/>
      </c>
      <c r="CT237" s="77" t="str">
        <f>IF(フィニッシュ後入力!CT237&lt;&gt;"",フィニッシュ後入力!CT237,"")</f>
        <v/>
      </c>
      <c r="CU237" s="77" t="str">
        <f>IF(フィニッシュ後入力!CU237&lt;&gt;"",フィニッシュ後入力!CU237,"")</f>
        <v/>
      </c>
      <c r="CV237" s="77" t="str">
        <f>IF(フィニッシュ後入力!CV237&lt;&gt;"",フィニッシュ後入力!CV237,"")</f>
        <v/>
      </c>
      <c r="CW237" s="77" t="str">
        <f>IF(フィニッシュ後入力!CW237&lt;&gt;"",フィニッシュ後入力!CW237,"")</f>
        <v/>
      </c>
      <c r="CX237" s="77" t="str">
        <f>IF(フィニッシュ後入力!CX237&lt;&gt;"",フィニッシュ後入力!CX237,"")</f>
        <v/>
      </c>
      <c r="CY237" s="77" t="str">
        <f>IF(フィニッシュ後入力!CY237&lt;&gt;"",フィニッシュ後入力!CY237,"")</f>
        <v/>
      </c>
      <c r="CZ237" s="77" t="str">
        <f>IF(フィニッシュ後入力!CZ237&lt;&gt;"",フィニッシュ後入力!CZ237,"")</f>
        <v/>
      </c>
      <c r="DA237" s="77" t="str">
        <f>IF(フィニッシュ後入力!DA237&lt;&gt;"",フィニッシュ後入力!DA237,"")</f>
        <v/>
      </c>
      <c r="DB237" s="77" t="str">
        <f>IF(フィニッシュ後入力!DB237&lt;&gt;"",フィニッシュ後入力!DB237,"")</f>
        <v/>
      </c>
      <c r="DC237" s="77" t="str">
        <f>IF(フィニッシュ後入力!DC237&lt;&gt;"",フィニッシュ後入力!DC237,"")</f>
        <v/>
      </c>
      <c r="DD237" s="77" t="str">
        <f>IF(フィニッシュ後入力!DD237&lt;&gt;"",フィニッシュ後入力!DD237,"")</f>
        <v/>
      </c>
      <c r="DE237" s="77" t="str">
        <f>IF(フィニッシュ後入力!DE237&lt;&gt;"",フィニッシュ後入力!DE237,"")</f>
        <v/>
      </c>
      <c r="DF237" s="77" t="str">
        <f>IF(フィニッシュ後入力!DF237&lt;&gt;"",フィニッシュ後入力!DF237,"")</f>
        <v/>
      </c>
      <c r="DG237" s="77" t="str">
        <f>IF(フィニッシュ後入力!DG237&lt;&gt;"",フィニッシュ後入力!DG237,"")</f>
        <v/>
      </c>
      <c r="DH237" s="77" t="str">
        <f>IF(フィニッシュ後入力!DH237&lt;&gt;"",フィニッシュ後入力!DH237,"")</f>
        <v/>
      </c>
      <c r="DI237" s="77" t="str">
        <f>IF(フィニッシュ後入力!DI237&lt;&gt;"",フィニッシュ後入力!DI237,"")</f>
        <v/>
      </c>
      <c r="DJ237" s="77" t="str">
        <f>IF(フィニッシュ後入力!DJ237&lt;&gt;"",フィニッシュ後入力!DJ237,"")</f>
        <v/>
      </c>
      <c r="DK237" s="77" t="str">
        <f>IF(フィニッシュ後入力!DK237&lt;&gt;"",フィニッシュ後入力!DK237,"")</f>
        <v/>
      </c>
      <c r="DL237" s="77" t="str">
        <f>IF(フィニッシュ後入力!DL237&lt;&gt;"",フィニッシュ後入力!DL237,"")</f>
        <v/>
      </c>
      <c r="DM237" s="77" t="str">
        <f>IF(フィニッシュ後入力!DM237&lt;&gt;"",フィニッシュ後入力!DM237,"")</f>
        <v/>
      </c>
      <c r="DN237" s="77" t="str">
        <f>IF(フィニッシュ後入力!DN237&lt;&gt;"",フィニッシュ後入力!DN237,"")</f>
        <v/>
      </c>
      <c r="DO237" s="77" t="str">
        <f>IF(フィニッシュ後入力!DO237&lt;&gt;"",フィニッシュ後入力!DO237,"")</f>
        <v/>
      </c>
      <c r="DP237" s="77" t="str">
        <f>IF(フィニッシュ後入力!DP237&lt;&gt;"",フィニッシュ後入力!DP237,"")</f>
        <v/>
      </c>
      <c r="DQ237" s="77" t="str">
        <f>IF(フィニッシュ後入力!DQ237&lt;&gt;"",フィニッシュ後入力!DQ237,"")</f>
        <v/>
      </c>
      <c r="DR237" s="77" t="str">
        <f>IF(フィニッシュ後入力!DR237&lt;&gt;"",フィニッシュ後入力!DR237,"")</f>
        <v/>
      </c>
      <c r="DS237" s="77" t="str">
        <f>IF(フィニッシュ後入力!DS237&lt;&gt;"",フィニッシュ後入力!DS237,"")</f>
        <v/>
      </c>
      <c r="DT237" s="77" t="str">
        <f>IF(フィニッシュ後入力!DT237&lt;&gt;"",フィニッシュ後入力!DT237,"")</f>
        <v/>
      </c>
      <c r="DU237" s="77" t="str">
        <f>IF(フィニッシュ後入力!DU237&lt;&gt;"",フィニッシュ後入力!DU237,"")</f>
        <v/>
      </c>
      <c r="DV237" s="77" t="str">
        <f>IF(フィニッシュ後入力!DV237&lt;&gt;"",フィニッシュ後入力!DV237,"")</f>
        <v/>
      </c>
      <c r="DW237" s="77" t="str">
        <f>IF(フィニッシュ後入力!DW237&lt;&gt;"",フィニッシュ後入力!DW237,"")</f>
        <v/>
      </c>
      <c r="DX237" s="77" t="str">
        <f>IF(フィニッシュ後入力!DX237&lt;&gt;"",フィニッシュ後入力!DX237,"")</f>
        <v/>
      </c>
      <c r="DY237" s="77" t="str">
        <f>IF(フィニッシュ後入力!DY237&lt;&gt;"",フィニッシュ後入力!DY237,"")</f>
        <v/>
      </c>
      <c r="DZ237" s="77" t="str">
        <f>IF(フィニッシュ後入力!DZ237&lt;&gt;"",フィニッシュ後入力!DZ237,"")</f>
        <v/>
      </c>
      <c r="EA237" s="77" t="str">
        <f>IF(フィニッシュ後入力!EA237&lt;&gt;"",フィニッシュ後入力!EA237,"")</f>
        <v/>
      </c>
      <c r="EB237" s="77" t="str">
        <f>IF(フィニッシュ後入力!EB237&lt;&gt;"",フィニッシュ後入力!EB237,"")</f>
        <v/>
      </c>
      <c r="EC237" s="77" t="str">
        <f>IF(フィニッシュ後入力!EC237&lt;&gt;"",フィニッシュ後入力!EC237,"")</f>
        <v/>
      </c>
      <c r="ED237" s="77" t="str">
        <f>IF(フィニッシュ後入力!ED237&lt;&gt;"",フィニッシュ後入力!ED237,"")</f>
        <v/>
      </c>
      <c r="EE237" s="77" t="str">
        <f>IF(フィニッシュ後入力!EE237&lt;&gt;"",フィニッシュ後入力!EE237,"")</f>
        <v/>
      </c>
      <c r="EF237" s="77" t="str">
        <f>IF(フィニッシュ後入力!EF237&lt;&gt;"",フィニッシュ後入力!EF237,"")</f>
        <v/>
      </c>
      <c r="EG237" s="77" t="str">
        <f>IF(フィニッシュ後入力!EG237&lt;&gt;"",フィニッシュ後入力!EG237,"")</f>
        <v/>
      </c>
      <c r="EH237" s="77" t="str">
        <f>IF(フィニッシュ後入力!EH237&lt;&gt;"",フィニッシュ後入力!EH237,"")</f>
        <v/>
      </c>
      <c r="EI237" s="77" t="str">
        <f>IF(フィニッシュ後入力!EI237&lt;&gt;"",フィニッシュ後入力!EI237,"")</f>
        <v/>
      </c>
      <c r="EJ237" s="77" t="str">
        <f>IF(フィニッシュ後入力!EJ237&lt;&gt;"",フィニッシュ後入力!EJ237,"")</f>
        <v/>
      </c>
      <c r="EK237" s="77" t="str">
        <f>IF(フィニッシュ後入力!EK237&lt;&gt;"",フィニッシュ後入力!EK237,"")</f>
        <v/>
      </c>
      <c r="EL237" s="77" t="str">
        <f>IF(フィニッシュ後入力!EL237&lt;&gt;"",フィニッシュ後入力!EL237,"")</f>
        <v/>
      </c>
      <c r="EM237" s="77" t="str">
        <f>IF(フィニッシュ後入力!EM237&lt;&gt;"",フィニッシュ後入力!EM237,"")</f>
        <v/>
      </c>
      <c r="EN237" s="77" t="str">
        <f>IF(フィニッシュ後入力!EN237&lt;&gt;"",フィニッシュ後入力!EN237,"")</f>
        <v/>
      </c>
      <c r="EO237" s="77" t="str">
        <f>IF(フィニッシュ後入力!EO237&lt;&gt;"",フィニッシュ後入力!EO237,"")</f>
        <v/>
      </c>
      <c r="EP237" s="77" t="str">
        <f>IF(フィニッシュ後入力!EP237&lt;&gt;"",フィニッシュ後入力!EP237,"")</f>
        <v/>
      </c>
      <c r="EQ237" s="77" t="str">
        <f>IF(フィニッシュ後入力!EQ237&lt;&gt;"",フィニッシュ後入力!EQ237,"")</f>
        <v/>
      </c>
      <c r="ER237" s="77" t="str">
        <f>IF(フィニッシュ後入力!ER237&lt;&gt;"",フィニッシュ後入力!ER237,"")</f>
        <v/>
      </c>
      <c r="ES237" s="77" t="str">
        <f>IF(フィニッシュ後入力!ES237&lt;&gt;"",フィニッシュ後入力!ES237,"")</f>
        <v/>
      </c>
      <c r="ET237" s="77" t="str">
        <f>IF(フィニッシュ後入力!ET237&lt;&gt;"",フィニッシュ後入力!ET237,"")</f>
        <v/>
      </c>
      <c r="EU237" s="77" t="str">
        <f>IF(フィニッシュ後入力!EU237&lt;&gt;"",フィニッシュ後入力!EU237,"")</f>
        <v/>
      </c>
      <c r="EV237" s="77" t="str">
        <f>IF(フィニッシュ後入力!EV237&lt;&gt;"",フィニッシュ後入力!EV237,"")</f>
        <v/>
      </c>
      <c r="EW237" s="77" t="str">
        <f>IF(フィニッシュ後入力!EW237&lt;&gt;"",フィニッシュ後入力!EW237,"")</f>
        <v/>
      </c>
      <c r="EX237" s="77" t="str">
        <f>IF(フィニッシュ後入力!EX237&lt;&gt;"",フィニッシュ後入力!EX237,"")</f>
        <v/>
      </c>
      <c r="EY237" s="77" t="str">
        <f>IF(フィニッシュ後入力!EY237&lt;&gt;"",フィニッシュ後入力!EY237,"")</f>
        <v/>
      </c>
      <c r="EZ237" s="77" t="str">
        <f>IF(フィニッシュ後入力!EZ237&lt;&gt;"",フィニッシュ後入力!EZ237,"")</f>
        <v/>
      </c>
      <c r="FA237" s="77" t="e">
        <f ca="1">INDIRECT(CONCATENATE("フィニッシュ後入力!R",簡易速報!$F237+100,"C",COLUMN()),FALSE)</f>
        <v>#N/A</v>
      </c>
      <c r="FB237" s="77" t="e">
        <f ca="1">INDIRECT(CONCATENATE("フィニッシュ後入力!R",簡易速報!$F237+100,"C",COLUMN()),FALSE)</f>
        <v>#N/A</v>
      </c>
      <c r="FC237" s="74" t="e">
        <f ca="1">(INDIRECT(CONCATENATE("フィニッシュ後入力!R",簡易速報!$F237+100,"C",COLUMN()),FALSE)+INDIRECT(CONCATENATE("フィニッシュ後入力!R",簡易速報!$F237+100,"C",COLUMN()+1),FALSE))/2</f>
        <v>#N/A</v>
      </c>
      <c r="FD237" s="74"/>
      <c r="FE237" s="74"/>
      <c r="FF237" s="74"/>
      <c r="FG237" s="77" t="e">
        <f ca="1">INDIRECT(CONCATENATE("フィニッシュ後入力!R",簡易速報!$F237+100,"C",COLUMN()),FALSE)</f>
        <v>#N/A</v>
      </c>
      <c r="FH237" s="77" t="e">
        <f ca="1">INDIRECT(CONCATENATE("フィニッシュ後入力!R",簡易速報!$F237+100,"C",COLUMN()),FALSE)</f>
        <v>#N/A</v>
      </c>
      <c r="FI237" s="74" t="e">
        <f ca="1">(INDIRECT(CONCATENATE("フィニッシュ後入力!R",簡易速報!$F237+100,"C",COLUMN()),FALSE)+INDIRECT(CONCATENATE("フィニッシュ後入力!R",簡易速報!$F237+100,"C",COLUMN()+1),FALSE))/2</f>
        <v>#N/A</v>
      </c>
      <c r="FJ237" s="74"/>
      <c r="FK237" s="74"/>
      <c r="FL237" s="74"/>
      <c r="FM237" s="77" t="e">
        <f ca="1">INDIRECT(CONCATENATE("フィニッシュ後入力!R",簡易速報!$F237+100,"C",COLUMN()),FALSE)</f>
        <v>#N/A</v>
      </c>
      <c r="FN237" s="77" t="e">
        <f ca="1">INDIRECT(CONCATENATE("フィニッシュ後入力!R",簡易速報!$F237+100,"C",COLUMN()),FALSE)</f>
        <v>#N/A</v>
      </c>
      <c r="FO237" s="74" t="e">
        <f ca="1">(INDIRECT(CONCATENATE("フィニッシュ後入力!R",簡易速報!$F237+100,"C",COLUMN()),FALSE)+INDIRECT(CONCATENATE("フィニッシュ後入力!R",簡易速報!$F237+100,"C",COLUMN()+1),FALSE))/2</f>
        <v>#N/A</v>
      </c>
      <c r="FP237" s="60"/>
      <c r="FQ237" s="60"/>
      <c r="FR237" s="60"/>
      <c r="FS237" s="60"/>
      <c r="FT237" s="60"/>
      <c r="FU237" s="60"/>
      <c r="FV237" s="60"/>
      <c r="FW237" s="60"/>
      <c r="FX237" s="60"/>
      <c r="FY237" s="60"/>
      <c r="FZ237" s="60"/>
      <c r="GA237" s="60"/>
      <c r="GB237" s="60"/>
      <c r="GC237" s="60"/>
      <c r="GD237" s="74" t="e">
        <f ca="1">INDIRECT("フィニッシュ後入力!G"&amp;簡易速報!$F237+100)</f>
        <v>#N/A</v>
      </c>
    </row>
    <row r="238" spans="1:186">
      <c r="A238" s="74" t="e">
        <f ca="1">簡易速報!O238</f>
        <v>#N/A</v>
      </c>
      <c r="B238" s="74" t="e">
        <f ca="1">簡易速報!P238</f>
        <v>#N/A</v>
      </c>
      <c r="C238" s="74" t="e">
        <f ca="1">簡易速報!Q238</f>
        <v>#N/A</v>
      </c>
      <c r="D238" s="74" t="e">
        <f ca="1">簡易速報!R238</f>
        <v>#N/A</v>
      </c>
      <c r="E238" s="147" t="e">
        <f ca="1">簡易速報!T238</f>
        <v>#N/A</v>
      </c>
      <c r="F238" s="74" t="e">
        <f ca="1">簡易速報!S238</f>
        <v>#N/A</v>
      </c>
      <c r="G238" s="74" t="e">
        <f ca="1">簡易速報!U238</f>
        <v>#N/A</v>
      </c>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c r="AP238" s="74"/>
      <c r="AQ238" s="74"/>
      <c r="AR238" s="74"/>
      <c r="AS238" s="74"/>
      <c r="AT238" s="74"/>
      <c r="AU238" s="74"/>
      <c r="AV238" s="74"/>
      <c r="AW238" s="74"/>
      <c r="AX238" s="74"/>
      <c r="AY238" s="74"/>
      <c r="AZ238" s="74"/>
      <c r="BA238" s="77" t="e">
        <f ca="1">INDIRECT(CONCATENATE("フィニッシュ後入力!R",簡易速報!$F238+100,"C",COLUMN()),FALSE)</f>
        <v>#N/A</v>
      </c>
      <c r="BB238" s="77" t="e">
        <f ca="1">INDIRECT(CONCATENATE("フィニッシュ後入力!R",簡易速報!$F238+100,"C",COLUMN()),FALSE)</f>
        <v>#N/A</v>
      </c>
      <c r="BC238" s="77" t="e">
        <f ca="1">INDIRECT(CONCATENATE("フィニッシュ後入力!R",簡易速報!$F238+100,"C",COLUMN()),FALSE)</f>
        <v>#N/A</v>
      </c>
      <c r="BD238" s="77" t="e">
        <f ca="1">INDIRECT(CONCATENATE("フィニッシュ後入力!R",簡易速報!$F238+100,"C",COLUMN()),FALSE)</f>
        <v>#N/A</v>
      </c>
      <c r="BE238" s="77" t="e">
        <f ca="1">INDIRECT(CONCATENATE("フィニッシュ後入力!R",簡易速報!$F238+100,"C",COLUMN()),FALSE)</f>
        <v>#N/A</v>
      </c>
      <c r="BF238" s="77" t="e">
        <f ca="1">INDIRECT(CONCATENATE("フィニッシュ後入力!R",簡易速報!$F238+100,"C",COLUMN()),FALSE)</f>
        <v>#N/A</v>
      </c>
      <c r="BG238" s="77" t="e">
        <f ca="1">INDIRECT(CONCATENATE("フィニッシュ後入力!R",簡易速報!$F238+100,"C",COLUMN()),FALSE)</f>
        <v>#N/A</v>
      </c>
      <c r="BH238" s="77" t="e">
        <f ca="1">INDIRECT(CONCATENATE("フィニッシュ後入力!R",簡易速報!$F238+100,"C",COLUMN()),FALSE)</f>
        <v>#N/A</v>
      </c>
      <c r="BI238" s="77" t="e">
        <f ca="1">INDIRECT(CONCATENATE("フィニッシュ後入力!R",簡易速報!$F238+100,"C",COLUMN()),FALSE)</f>
        <v>#N/A</v>
      </c>
      <c r="BJ238" s="77" t="e">
        <f ca="1">INDIRECT(CONCATENATE("フィニッシュ後入力!R",簡易速報!$F238+100,"C",COLUMN()),FALSE)</f>
        <v>#N/A</v>
      </c>
      <c r="BK238" s="77" t="e">
        <f ca="1">INDIRECT(CONCATENATE("フィニッシュ後入力!R",簡易速報!$F238+100,"C",COLUMN()),FALSE)</f>
        <v>#N/A</v>
      </c>
      <c r="BL238" s="77" t="e">
        <f ca="1">INDIRECT(CONCATENATE("フィニッシュ後入力!R",簡易速報!$F238+100,"C",COLUMN()),FALSE)</f>
        <v>#N/A</v>
      </c>
      <c r="BM238" s="77" t="e">
        <f ca="1">INDIRECT(CONCATENATE("フィニッシュ後入力!R",簡易速報!$F238+100,"C",COLUMN()),FALSE)</f>
        <v>#N/A</v>
      </c>
      <c r="BN238" s="77" t="e">
        <f ca="1">INDIRECT(CONCATENATE("フィニッシュ後入力!R",簡易速報!$F238+100,"C",COLUMN()),FALSE)</f>
        <v>#N/A</v>
      </c>
      <c r="BO238" s="77" t="e">
        <f ca="1">INDIRECT(CONCATENATE("フィニッシュ後入力!R",簡易速報!$F238+100,"C",COLUMN()),FALSE)</f>
        <v>#N/A</v>
      </c>
      <c r="BP238" s="77" t="e">
        <f ca="1">INDIRECT(CONCATENATE("フィニッシュ後入力!R",簡易速報!$F238+100,"C",COLUMN()),FALSE)</f>
        <v>#N/A</v>
      </c>
      <c r="BQ238" s="77" t="e">
        <f ca="1">INDIRECT(CONCATENATE("フィニッシュ後入力!R",簡易速報!$F238+100,"C",COLUMN()),FALSE)</f>
        <v>#N/A</v>
      </c>
      <c r="BR238" s="77" t="e">
        <f ca="1">INDIRECT(CONCATENATE("フィニッシュ後入力!R",簡易速報!$F238+100,"C",COLUMN()),FALSE)</f>
        <v>#N/A</v>
      </c>
      <c r="BS238" s="77" t="e">
        <f ca="1">INDIRECT(CONCATENATE("フィニッシュ後入力!R",簡易速報!$F238+100,"C",COLUMN()),FALSE)</f>
        <v>#N/A</v>
      </c>
      <c r="BT238" s="77" t="e">
        <f ca="1">INDIRECT(CONCATENATE("フィニッシュ後入力!R",簡易速報!$F238+100,"C",COLUMN()),FALSE)</f>
        <v>#N/A</v>
      </c>
      <c r="BU238" s="77" t="e">
        <f ca="1">INDIRECT(CONCATENATE("フィニッシュ後入力!R",簡易速報!$F238+100,"C",COLUMN()),FALSE)</f>
        <v>#N/A</v>
      </c>
      <c r="BV238" s="77" t="e">
        <f ca="1">INDIRECT(CONCATENATE("フィニッシュ後入力!R",簡易速報!$F238+100,"C",COLUMN()),FALSE)</f>
        <v>#N/A</v>
      </c>
      <c r="BW238" s="77" t="e">
        <f ca="1">INDIRECT(CONCATENATE("フィニッシュ後入力!R",簡易速報!$F238+100,"C",COLUMN()),FALSE)</f>
        <v>#N/A</v>
      </c>
      <c r="BX238" s="77" t="e">
        <f ca="1">INDIRECT(CONCATENATE("フィニッシュ後入力!R",簡易速報!$F238+100,"C",COLUMN()),FALSE)</f>
        <v>#N/A</v>
      </c>
      <c r="BY238" s="77" t="e">
        <f ca="1">INDIRECT(CONCATENATE("フィニッシュ後入力!R",簡易速報!$F238+100,"C",COLUMN()),FALSE)</f>
        <v>#N/A</v>
      </c>
      <c r="BZ238" s="77" t="e">
        <f ca="1">INDIRECT(CONCATENATE("フィニッシュ後入力!R",簡易速報!$F238+100,"C",COLUMN()),FALSE)</f>
        <v>#N/A</v>
      </c>
      <c r="CA238" s="77" t="e">
        <f ca="1">INDIRECT(CONCATENATE("フィニッシュ後入力!R",簡易速報!$F238+100,"C",COLUMN()),FALSE)</f>
        <v>#N/A</v>
      </c>
      <c r="CB238" s="77" t="e">
        <f ca="1">INDIRECT(CONCATENATE("フィニッシュ後入力!R",簡易速報!$F238+100,"C",COLUMN()),FALSE)</f>
        <v>#N/A</v>
      </c>
      <c r="CC238" s="77" t="e">
        <f ca="1">INDIRECT(CONCATENATE("フィニッシュ後入力!R",簡易速報!$F238+100,"C",COLUMN()),FALSE)</f>
        <v>#N/A</v>
      </c>
      <c r="CD238" s="77" t="e">
        <f ca="1">INDIRECT(CONCATENATE("フィニッシュ後入力!R",簡易速報!$F238+100,"C",COLUMN()),FALSE)</f>
        <v>#N/A</v>
      </c>
      <c r="CE238" s="77" t="str">
        <f>IF(フィニッシュ後入力!CE238&lt;&gt;"",フィニッシュ後入力!CE238,"")</f>
        <v/>
      </c>
      <c r="CF238" s="77" t="str">
        <f>IF(フィニッシュ後入力!CF238&lt;&gt;"",フィニッシュ後入力!CF238,"")</f>
        <v/>
      </c>
      <c r="CG238" s="77" t="str">
        <f>IF(フィニッシュ後入力!CG238&lt;&gt;"",フィニッシュ後入力!CG238,"")</f>
        <v/>
      </c>
      <c r="CH238" s="77" t="str">
        <f>IF(フィニッシュ後入力!CH238&lt;&gt;"",フィニッシュ後入力!CH238,"")</f>
        <v/>
      </c>
      <c r="CI238" s="77" t="str">
        <f>IF(フィニッシュ後入力!CI238&lt;&gt;"",フィニッシュ後入力!CI238,"")</f>
        <v/>
      </c>
      <c r="CJ238" s="77" t="str">
        <f>IF(フィニッシュ後入力!CJ238&lt;&gt;"",フィニッシュ後入力!CJ238,"")</f>
        <v/>
      </c>
      <c r="CK238" s="77" t="str">
        <f>IF(フィニッシュ後入力!CK238&lt;&gt;"",フィニッシュ後入力!CK238,"")</f>
        <v/>
      </c>
      <c r="CL238" s="77" t="str">
        <f>IF(フィニッシュ後入力!CL238&lt;&gt;"",フィニッシュ後入力!CL238,"")</f>
        <v/>
      </c>
      <c r="CM238" s="77" t="str">
        <f>IF(フィニッシュ後入力!CM238&lt;&gt;"",フィニッシュ後入力!CM238,"")</f>
        <v/>
      </c>
      <c r="CN238" s="77" t="str">
        <f>IF(フィニッシュ後入力!CN238&lt;&gt;"",フィニッシュ後入力!CN238,"")</f>
        <v/>
      </c>
      <c r="CO238" s="77" t="str">
        <f>IF(フィニッシュ後入力!CO238&lt;&gt;"",フィニッシュ後入力!CO238,"")</f>
        <v/>
      </c>
      <c r="CP238" s="77" t="str">
        <f>IF(フィニッシュ後入力!CP238&lt;&gt;"",フィニッシュ後入力!CP238,"")</f>
        <v/>
      </c>
      <c r="CQ238" s="77" t="str">
        <f>IF(フィニッシュ後入力!CQ238&lt;&gt;"",フィニッシュ後入力!CQ238,"")</f>
        <v/>
      </c>
      <c r="CR238" s="77" t="str">
        <f>IF(フィニッシュ後入力!CR238&lt;&gt;"",フィニッシュ後入力!CR238,"")</f>
        <v/>
      </c>
      <c r="CS238" s="77" t="str">
        <f>IF(フィニッシュ後入力!CS238&lt;&gt;"",フィニッシュ後入力!CS238,"")</f>
        <v/>
      </c>
      <c r="CT238" s="77" t="str">
        <f>IF(フィニッシュ後入力!CT238&lt;&gt;"",フィニッシュ後入力!CT238,"")</f>
        <v/>
      </c>
      <c r="CU238" s="77" t="str">
        <f>IF(フィニッシュ後入力!CU238&lt;&gt;"",フィニッシュ後入力!CU238,"")</f>
        <v/>
      </c>
      <c r="CV238" s="77" t="str">
        <f>IF(フィニッシュ後入力!CV238&lt;&gt;"",フィニッシュ後入力!CV238,"")</f>
        <v/>
      </c>
      <c r="CW238" s="77" t="str">
        <f>IF(フィニッシュ後入力!CW238&lt;&gt;"",フィニッシュ後入力!CW238,"")</f>
        <v/>
      </c>
      <c r="CX238" s="77" t="str">
        <f>IF(フィニッシュ後入力!CX238&lt;&gt;"",フィニッシュ後入力!CX238,"")</f>
        <v/>
      </c>
      <c r="CY238" s="77" t="str">
        <f>IF(フィニッシュ後入力!CY238&lt;&gt;"",フィニッシュ後入力!CY238,"")</f>
        <v/>
      </c>
      <c r="CZ238" s="77" t="str">
        <f>IF(フィニッシュ後入力!CZ238&lt;&gt;"",フィニッシュ後入力!CZ238,"")</f>
        <v/>
      </c>
      <c r="DA238" s="77" t="str">
        <f>IF(フィニッシュ後入力!DA238&lt;&gt;"",フィニッシュ後入力!DA238,"")</f>
        <v/>
      </c>
      <c r="DB238" s="77" t="str">
        <f>IF(フィニッシュ後入力!DB238&lt;&gt;"",フィニッシュ後入力!DB238,"")</f>
        <v/>
      </c>
      <c r="DC238" s="77" t="str">
        <f>IF(フィニッシュ後入力!DC238&lt;&gt;"",フィニッシュ後入力!DC238,"")</f>
        <v/>
      </c>
      <c r="DD238" s="77" t="str">
        <f>IF(フィニッシュ後入力!DD238&lt;&gt;"",フィニッシュ後入力!DD238,"")</f>
        <v/>
      </c>
      <c r="DE238" s="77" t="str">
        <f>IF(フィニッシュ後入力!DE238&lt;&gt;"",フィニッシュ後入力!DE238,"")</f>
        <v/>
      </c>
      <c r="DF238" s="77" t="str">
        <f>IF(フィニッシュ後入力!DF238&lt;&gt;"",フィニッシュ後入力!DF238,"")</f>
        <v/>
      </c>
      <c r="DG238" s="77" t="str">
        <f>IF(フィニッシュ後入力!DG238&lt;&gt;"",フィニッシュ後入力!DG238,"")</f>
        <v/>
      </c>
      <c r="DH238" s="77" t="str">
        <f>IF(フィニッシュ後入力!DH238&lt;&gt;"",フィニッシュ後入力!DH238,"")</f>
        <v/>
      </c>
      <c r="DI238" s="77" t="str">
        <f>IF(フィニッシュ後入力!DI238&lt;&gt;"",フィニッシュ後入力!DI238,"")</f>
        <v/>
      </c>
      <c r="DJ238" s="77" t="str">
        <f>IF(フィニッシュ後入力!DJ238&lt;&gt;"",フィニッシュ後入力!DJ238,"")</f>
        <v/>
      </c>
      <c r="DK238" s="77" t="str">
        <f>IF(フィニッシュ後入力!DK238&lt;&gt;"",フィニッシュ後入力!DK238,"")</f>
        <v/>
      </c>
      <c r="DL238" s="77" t="str">
        <f>IF(フィニッシュ後入力!DL238&lt;&gt;"",フィニッシュ後入力!DL238,"")</f>
        <v/>
      </c>
      <c r="DM238" s="77" t="str">
        <f>IF(フィニッシュ後入力!DM238&lt;&gt;"",フィニッシュ後入力!DM238,"")</f>
        <v/>
      </c>
      <c r="DN238" s="77" t="str">
        <f>IF(フィニッシュ後入力!DN238&lt;&gt;"",フィニッシュ後入力!DN238,"")</f>
        <v/>
      </c>
      <c r="DO238" s="77" t="str">
        <f>IF(フィニッシュ後入力!DO238&lt;&gt;"",フィニッシュ後入力!DO238,"")</f>
        <v/>
      </c>
      <c r="DP238" s="77" t="str">
        <f>IF(フィニッシュ後入力!DP238&lt;&gt;"",フィニッシュ後入力!DP238,"")</f>
        <v/>
      </c>
      <c r="DQ238" s="77" t="str">
        <f>IF(フィニッシュ後入力!DQ238&lt;&gt;"",フィニッシュ後入力!DQ238,"")</f>
        <v/>
      </c>
      <c r="DR238" s="77" t="str">
        <f>IF(フィニッシュ後入力!DR238&lt;&gt;"",フィニッシュ後入力!DR238,"")</f>
        <v/>
      </c>
      <c r="DS238" s="77" t="str">
        <f>IF(フィニッシュ後入力!DS238&lt;&gt;"",フィニッシュ後入力!DS238,"")</f>
        <v/>
      </c>
      <c r="DT238" s="77" t="str">
        <f>IF(フィニッシュ後入力!DT238&lt;&gt;"",フィニッシュ後入力!DT238,"")</f>
        <v/>
      </c>
      <c r="DU238" s="77" t="str">
        <f>IF(フィニッシュ後入力!DU238&lt;&gt;"",フィニッシュ後入力!DU238,"")</f>
        <v/>
      </c>
      <c r="DV238" s="77" t="str">
        <f>IF(フィニッシュ後入力!DV238&lt;&gt;"",フィニッシュ後入力!DV238,"")</f>
        <v/>
      </c>
      <c r="DW238" s="77" t="str">
        <f>IF(フィニッシュ後入力!DW238&lt;&gt;"",フィニッシュ後入力!DW238,"")</f>
        <v/>
      </c>
      <c r="DX238" s="77" t="str">
        <f>IF(フィニッシュ後入力!DX238&lt;&gt;"",フィニッシュ後入力!DX238,"")</f>
        <v/>
      </c>
      <c r="DY238" s="77" t="str">
        <f>IF(フィニッシュ後入力!DY238&lt;&gt;"",フィニッシュ後入力!DY238,"")</f>
        <v/>
      </c>
      <c r="DZ238" s="77" t="str">
        <f>IF(フィニッシュ後入力!DZ238&lt;&gt;"",フィニッシュ後入力!DZ238,"")</f>
        <v/>
      </c>
      <c r="EA238" s="77" t="str">
        <f>IF(フィニッシュ後入力!EA238&lt;&gt;"",フィニッシュ後入力!EA238,"")</f>
        <v/>
      </c>
      <c r="EB238" s="77" t="str">
        <f>IF(フィニッシュ後入力!EB238&lt;&gt;"",フィニッシュ後入力!EB238,"")</f>
        <v/>
      </c>
      <c r="EC238" s="77" t="str">
        <f>IF(フィニッシュ後入力!EC238&lt;&gt;"",フィニッシュ後入力!EC238,"")</f>
        <v/>
      </c>
      <c r="ED238" s="77" t="str">
        <f>IF(フィニッシュ後入力!ED238&lt;&gt;"",フィニッシュ後入力!ED238,"")</f>
        <v/>
      </c>
      <c r="EE238" s="77" t="str">
        <f>IF(フィニッシュ後入力!EE238&lt;&gt;"",フィニッシュ後入力!EE238,"")</f>
        <v/>
      </c>
      <c r="EF238" s="77" t="str">
        <f>IF(フィニッシュ後入力!EF238&lt;&gt;"",フィニッシュ後入力!EF238,"")</f>
        <v/>
      </c>
      <c r="EG238" s="77" t="str">
        <f>IF(フィニッシュ後入力!EG238&lt;&gt;"",フィニッシュ後入力!EG238,"")</f>
        <v/>
      </c>
      <c r="EH238" s="77" t="str">
        <f>IF(フィニッシュ後入力!EH238&lt;&gt;"",フィニッシュ後入力!EH238,"")</f>
        <v/>
      </c>
      <c r="EI238" s="77" t="str">
        <f>IF(フィニッシュ後入力!EI238&lt;&gt;"",フィニッシュ後入力!EI238,"")</f>
        <v/>
      </c>
      <c r="EJ238" s="77" t="str">
        <f>IF(フィニッシュ後入力!EJ238&lt;&gt;"",フィニッシュ後入力!EJ238,"")</f>
        <v/>
      </c>
      <c r="EK238" s="77" t="str">
        <f>IF(フィニッシュ後入力!EK238&lt;&gt;"",フィニッシュ後入力!EK238,"")</f>
        <v/>
      </c>
      <c r="EL238" s="77" t="str">
        <f>IF(フィニッシュ後入力!EL238&lt;&gt;"",フィニッシュ後入力!EL238,"")</f>
        <v/>
      </c>
      <c r="EM238" s="77" t="str">
        <f>IF(フィニッシュ後入力!EM238&lt;&gt;"",フィニッシュ後入力!EM238,"")</f>
        <v/>
      </c>
      <c r="EN238" s="77" t="str">
        <f>IF(フィニッシュ後入力!EN238&lt;&gt;"",フィニッシュ後入力!EN238,"")</f>
        <v/>
      </c>
      <c r="EO238" s="77" t="str">
        <f>IF(フィニッシュ後入力!EO238&lt;&gt;"",フィニッシュ後入力!EO238,"")</f>
        <v/>
      </c>
      <c r="EP238" s="77" t="str">
        <f>IF(フィニッシュ後入力!EP238&lt;&gt;"",フィニッシュ後入力!EP238,"")</f>
        <v/>
      </c>
      <c r="EQ238" s="77" t="str">
        <f>IF(フィニッシュ後入力!EQ238&lt;&gt;"",フィニッシュ後入力!EQ238,"")</f>
        <v/>
      </c>
      <c r="ER238" s="77" t="str">
        <f>IF(フィニッシュ後入力!ER238&lt;&gt;"",フィニッシュ後入力!ER238,"")</f>
        <v/>
      </c>
      <c r="ES238" s="77" t="str">
        <f>IF(フィニッシュ後入力!ES238&lt;&gt;"",フィニッシュ後入力!ES238,"")</f>
        <v/>
      </c>
      <c r="ET238" s="77" t="str">
        <f>IF(フィニッシュ後入力!ET238&lt;&gt;"",フィニッシュ後入力!ET238,"")</f>
        <v/>
      </c>
      <c r="EU238" s="77" t="str">
        <f>IF(フィニッシュ後入力!EU238&lt;&gt;"",フィニッシュ後入力!EU238,"")</f>
        <v/>
      </c>
      <c r="EV238" s="77" t="str">
        <f>IF(フィニッシュ後入力!EV238&lt;&gt;"",フィニッシュ後入力!EV238,"")</f>
        <v/>
      </c>
      <c r="EW238" s="77" t="str">
        <f>IF(フィニッシュ後入力!EW238&lt;&gt;"",フィニッシュ後入力!EW238,"")</f>
        <v/>
      </c>
      <c r="EX238" s="77" t="str">
        <f>IF(フィニッシュ後入力!EX238&lt;&gt;"",フィニッシュ後入力!EX238,"")</f>
        <v/>
      </c>
      <c r="EY238" s="77" t="str">
        <f>IF(フィニッシュ後入力!EY238&lt;&gt;"",フィニッシュ後入力!EY238,"")</f>
        <v/>
      </c>
      <c r="EZ238" s="77" t="str">
        <f>IF(フィニッシュ後入力!EZ238&lt;&gt;"",フィニッシュ後入力!EZ238,"")</f>
        <v/>
      </c>
      <c r="FA238" s="77" t="e">
        <f ca="1">INDIRECT(CONCATENATE("フィニッシュ後入力!R",簡易速報!$F238+100,"C",COLUMN()),FALSE)</f>
        <v>#N/A</v>
      </c>
      <c r="FB238" s="77" t="e">
        <f ca="1">INDIRECT(CONCATENATE("フィニッシュ後入力!R",簡易速報!$F238+100,"C",COLUMN()),FALSE)</f>
        <v>#N/A</v>
      </c>
      <c r="FC238" s="74" t="e">
        <f ca="1">(INDIRECT(CONCATENATE("フィニッシュ後入力!R",簡易速報!$F238+100,"C",COLUMN()),FALSE)+INDIRECT(CONCATENATE("フィニッシュ後入力!R",簡易速報!$F238+100,"C",COLUMN()+1),FALSE))/2</f>
        <v>#N/A</v>
      </c>
      <c r="FD238" s="74"/>
      <c r="FE238" s="74"/>
      <c r="FF238" s="74"/>
      <c r="FG238" s="77" t="e">
        <f ca="1">INDIRECT(CONCATENATE("フィニッシュ後入力!R",簡易速報!$F238+100,"C",COLUMN()),FALSE)</f>
        <v>#N/A</v>
      </c>
      <c r="FH238" s="77" t="e">
        <f ca="1">INDIRECT(CONCATENATE("フィニッシュ後入力!R",簡易速報!$F238+100,"C",COLUMN()),FALSE)</f>
        <v>#N/A</v>
      </c>
      <c r="FI238" s="74" t="e">
        <f ca="1">(INDIRECT(CONCATENATE("フィニッシュ後入力!R",簡易速報!$F238+100,"C",COLUMN()),FALSE)+INDIRECT(CONCATENATE("フィニッシュ後入力!R",簡易速報!$F238+100,"C",COLUMN()+1),FALSE))/2</f>
        <v>#N/A</v>
      </c>
      <c r="FJ238" s="74"/>
      <c r="FK238" s="74"/>
      <c r="FL238" s="74"/>
      <c r="FM238" s="77" t="e">
        <f ca="1">INDIRECT(CONCATENATE("フィニッシュ後入力!R",簡易速報!$F238+100,"C",COLUMN()),FALSE)</f>
        <v>#N/A</v>
      </c>
      <c r="FN238" s="77" t="e">
        <f ca="1">INDIRECT(CONCATENATE("フィニッシュ後入力!R",簡易速報!$F238+100,"C",COLUMN()),FALSE)</f>
        <v>#N/A</v>
      </c>
      <c r="FO238" s="74" t="e">
        <f ca="1">(INDIRECT(CONCATENATE("フィニッシュ後入力!R",簡易速報!$F238+100,"C",COLUMN()),FALSE)+INDIRECT(CONCATENATE("フィニッシュ後入力!R",簡易速報!$F238+100,"C",COLUMN()+1),FALSE))/2</f>
        <v>#N/A</v>
      </c>
      <c r="FP238" s="60"/>
      <c r="FQ238" s="60"/>
      <c r="FR238" s="60"/>
      <c r="FS238" s="60"/>
      <c r="FT238" s="60"/>
      <c r="FU238" s="60"/>
      <c r="FV238" s="60"/>
      <c r="FW238" s="60"/>
      <c r="FX238" s="60"/>
      <c r="FY238" s="60"/>
      <c r="FZ238" s="60"/>
      <c r="GA238" s="60"/>
      <c r="GB238" s="60"/>
      <c r="GC238" s="60"/>
      <c r="GD238" s="74" t="e">
        <f ca="1">INDIRECT("フィニッシュ後入力!G"&amp;簡易速報!$F238+100)</f>
        <v>#N/A</v>
      </c>
    </row>
    <row r="239" spans="1:186">
      <c r="A239" s="74" t="e">
        <f ca="1">簡易速報!O239</f>
        <v>#N/A</v>
      </c>
      <c r="B239" s="74" t="e">
        <f ca="1">簡易速報!P239</f>
        <v>#N/A</v>
      </c>
      <c r="C239" s="74" t="e">
        <f ca="1">簡易速報!Q239</f>
        <v>#N/A</v>
      </c>
      <c r="D239" s="74" t="e">
        <f ca="1">簡易速報!R239</f>
        <v>#N/A</v>
      </c>
      <c r="E239" s="147" t="e">
        <f ca="1">簡易速報!T239</f>
        <v>#N/A</v>
      </c>
      <c r="F239" s="74" t="e">
        <f ca="1">簡易速報!S239</f>
        <v>#N/A</v>
      </c>
      <c r="G239" s="74" t="e">
        <f ca="1">簡易速報!U239</f>
        <v>#N/A</v>
      </c>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c r="AP239" s="74"/>
      <c r="AQ239" s="74"/>
      <c r="AR239" s="74"/>
      <c r="AS239" s="74"/>
      <c r="AT239" s="74"/>
      <c r="AU239" s="74"/>
      <c r="AV239" s="74"/>
      <c r="AW239" s="74"/>
      <c r="AX239" s="74"/>
      <c r="AY239" s="74"/>
      <c r="AZ239" s="74"/>
      <c r="BA239" s="77" t="e">
        <f ca="1">INDIRECT(CONCATENATE("フィニッシュ後入力!R",簡易速報!$F239+100,"C",COLUMN()),FALSE)</f>
        <v>#N/A</v>
      </c>
      <c r="BB239" s="77" t="e">
        <f ca="1">INDIRECT(CONCATENATE("フィニッシュ後入力!R",簡易速報!$F239+100,"C",COLUMN()),FALSE)</f>
        <v>#N/A</v>
      </c>
      <c r="BC239" s="77" t="e">
        <f ca="1">INDIRECT(CONCATENATE("フィニッシュ後入力!R",簡易速報!$F239+100,"C",COLUMN()),FALSE)</f>
        <v>#N/A</v>
      </c>
      <c r="BD239" s="77" t="e">
        <f ca="1">INDIRECT(CONCATENATE("フィニッシュ後入力!R",簡易速報!$F239+100,"C",COLUMN()),FALSE)</f>
        <v>#N/A</v>
      </c>
      <c r="BE239" s="77" t="e">
        <f ca="1">INDIRECT(CONCATENATE("フィニッシュ後入力!R",簡易速報!$F239+100,"C",COLUMN()),FALSE)</f>
        <v>#N/A</v>
      </c>
      <c r="BF239" s="77" t="e">
        <f ca="1">INDIRECT(CONCATENATE("フィニッシュ後入力!R",簡易速報!$F239+100,"C",COLUMN()),FALSE)</f>
        <v>#N/A</v>
      </c>
      <c r="BG239" s="77" t="e">
        <f ca="1">INDIRECT(CONCATENATE("フィニッシュ後入力!R",簡易速報!$F239+100,"C",COLUMN()),FALSE)</f>
        <v>#N/A</v>
      </c>
      <c r="BH239" s="77" t="e">
        <f ca="1">INDIRECT(CONCATENATE("フィニッシュ後入力!R",簡易速報!$F239+100,"C",COLUMN()),FALSE)</f>
        <v>#N/A</v>
      </c>
      <c r="BI239" s="77" t="e">
        <f ca="1">INDIRECT(CONCATENATE("フィニッシュ後入力!R",簡易速報!$F239+100,"C",COLUMN()),FALSE)</f>
        <v>#N/A</v>
      </c>
      <c r="BJ239" s="77" t="e">
        <f ca="1">INDIRECT(CONCATENATE("フィニッシュ後入力!R",簡易速報!$F239+100,"C",COLUMN()),FALSE)</f>
        <v>#N/A</v>
      </c>
      <c r="BK239" s="77" t="e">
        <f ca="1">INDIRECT(CONCATENATE("フィニッシュ後入力!R",簡易速報!$F239+100,"C",COLUMN()),FALSE)</f>
        <v>#N/A</v>
      </c>
      <c r="BL239" s="77" t="e">
        <f ca="1">INDIRECT(CONCATENATE("フィニッシュ後入力!R",簡易速報!$F239+100,"C",COLUMN()),FALSE)</f>
        <v>#N/A</v>
      </c>
      <c r="BM239" s="77" t="e">
        <f ca="1">INDIRECT(CONCATENATE("フィニッシュ後入力!R",簡易速報!$F239+100,"C",COLUMN()),FALSE)</f>
        <v>#N/A</v>
      </c>
      <c r="BN239" s="77" t="e">
        <f ca="1">INDIRECT(CONCATENATE("フィニッシュ後入力!R",簡易速報!$F239+100,"C",COLUMN()),FALSE)</f>
        <v>#N/A</v>
      </c>
      <c r="BO239" s="77" t="e">
        <f ca="1">INDIRECT(CONCATENATE("フィニッシュ後入力!R",簡易速報!$F239+100,"C",COLUMN()),FALSE)</f>
        <v>#N/A</v>
      </c>
      <c r="BP239" s="77" t="e">
        <f ca="1">INDIRECT(CONCATENATE("フィニッシュ後入力!R",簡易速報!$F239+100,"C",COLUMN()),FALSE)</f>
        <v>#N/A</v>
      </c>
      <c r="BQ239" s="77" t="e">
        <f ca="1">INDIRECT(CONCATENATE("フィニッシュ後入力!R",簡易速報!$F239+100,"C",COLUMN()),FALSE)</f>
        <v>#N/A</v>
      </c>
      <c r="BR239" s="77" t="e">
        <f ca="1">INDIRECT(CONCATENATE("フィニッシュ後入力!R",簡易速報!$F239+100,"C",COLUMN()),FALSE)</f>
        <v>#N/A</v>
      </c>
      <c r="BS239" s="77" t="e">
        <f ca="1">INDIRECT(CONCATENATE("フィニッシュ後入力!R",簡易速報!$F239+100,"C",COLUMN()),FALSE)</f>
        <v>#N/A</v>
      </c>
      <c r="BT239" s="77" t="e">
        <f ca="1">INDIRECT(CONCATENATE("フィニッシュ後入力!R",簡易速報!$F239+100,"C",COLUMN()),FALSE)</f>
        <v>#N/A</v>
      </c>
      <c r="BU239" s="77" t="e">
        <f ca="1">INDIRECT(CONCATENATE("フィニッシュ後入力!R",簡易速報!$F239+100,"C",COLUMN()),FALSE)</f>
        <v>#N/A</v>
      </c>
      <c r="BV239" s="77" t="e">
        <f ca="1">INDIRECT(CONCATENATE("フィニッシュ後入力!R",簡易速報!$F239+100,"C",COLUMN()),FALSE)</f>
        <v>#N/A</v>
      </c>
      <c r="BW239" s="77" t="e">
        <f ca="1">INDIRECT(CONCATENATE("フィニッシュ後入力!R",簡易速報!$F239+100,"C",COLUMN()),FALSE)</f>
        <v>#N/A</v>
      </c>
      <c r="BX239" s="77" t="e">
        <f ca="1">INDIRECT(CONCATENATE("フィニッシュ後入力!R",簡易速報!$F239+100,"C",COLUMN()),FALSE)</f>
        <v>#N/A</v>
      </c>
      <c r="BY239" s="77" t="e">
        <f ca="1">INDIRECT(CONCATENATE("フィニッシュ後入力!R",簡易速報!$F239+100,"C",COLUMN()),FALSE)</f>
        <v>#N/A</v>
      </c>
      <c r="BZ239" s="77" t="e">
        <f ca="1">INDIRECT(CONCATENATE("フィニッシュ後入力!R",簡易速報!$F239+100,"C",COLUMN()),FALSE)</f>
        <v>#N/A</v>
      </c>
      <c r="CA239" s="77" t="e">
        <f ca="1">INDIRECT(CONCATENATE("フィニッシュ後入力!R",簡易速報!$F239+100,"C",COLUMN()),FALSE)</f>
        <v>#N/A</v>
      </c>
      <c r="CB239" s="77" t="e">
        <f ca="1">INDIRECT(CONCATENATE("フィニッシュ後入力!R",簡易速報!$F239+100,"C",COLUMN()),FALSE)</f>
        <v>#N/A</v>
      </c>
      <c r="CC239" s="77" t="e">
        <f ca="1">INDIRECT(CONCATENATE("フィニッシュ後入力!R",簡易速報!$F239+100,"C",COLUMN()),FALSE)</f>
        <v>#N/A</v>
      </c>
      <c r="CD239" s="77" t="e">
        <f ca="1">INDIRECT(CONCATENATE("フィニッシュ後入力!R",簡易速報!$F239+100,"C",COLUMN()),FALSE)</f>
        <v>#N/A</v>
      </c>
      <c r="CE239" s="77" t="str">
        <f>IF(フィニッシュ後入力!CE239&lt;&gt;"",フィニッシュ後入力!CE239,"")</f>
        <v/>
      </c>
      <c r="CF239" s="77" t="str">
        <f>IF(フィニッシュ後入力!CF239&lt;&gt;"",フィニッシュ後入力!CF239,"")</f>
        <v/>
      </c>
      <c r="CG239" s="77" t="str">
        <f>IF(フィニッシュ後入力!CG239&lt;&gt;"",フィニッシュ後入力!CG239,"")</f>
        <v/>
      </c>
      <c r="CH239" s="77" t="str">
        <f>IF(フィニッシュ後入力!CH239&lt;&gt;"",フィニッシュ後入力!CH239,"")</f>
        <v/>
      </c>
      <c r="CI239" s="77" t="str">
        <f>IF(フィニッシュ後入力!CI239&lt;&gt;"",フィニッシュ後入力!CI239,"")</f>
        <v/>
      </c>
      <c r="CJ239" s="77" t="str">
        <f>IF(フィニッシュ後入力!CJ239&lt;&gt;"",フィニッシュ後入力!CJ239,"")</f>
        <v/>
      </c>
      <c r="CK239" s="77" t="str">
        <f>IF(フィニッシュ後入力!CK239&lt;&gt;"",フィニッシュ後入力!CK239,"")</f>
        <v/>
      </c>
      <c r="CL239" s="77" t="str">
        <f>IF(フィニッシュ後入力!CL239&lt;&gt;"",フィニッシュ後入力!CL239,"")</f>
        <v/>
      </c>
      <c r="CM239" s="77" t="str">
        <f>IF(フィニッシュ後入力!CM239&lt;&gt;"",フィニッシュ後入力!CM239,"")</f>
        <v/>
      </c>
      <c r="CN239" s="77" t="str">
        <f>IF(フィニッシュ後入力!CN239&lt;&gt;"",フィニッシュ後入力!CN239,"")</f>
        <v/>
      </c>
      <c r="CO239" s="77" t="str">
        <f>IF(フィニッシュ後入力!CO239&lt;&gt;"",フィニッシュ後入力!CO239,"")</f>
        <v/>
      </c>
      <c r="CP239" s="77" t="str">
        <f>IF(フィニッシュ後入力!CP239&lt;&gt;"",フィニッシュ後入力!CP239,"")</f>
        <v/>
      </c>
      <c r="CQ239" s="77" t="str">
        <f>IF(フィニッシュ後入力!CQ239&lt;&gt;"",フィニッシュ後入力!CQ239,"")</f>
        <v/>
      </c>
      <c r="CR239" s="77" t="str">
        <f>IF(フィニッシュ後入力!CR239&lt;&gt;"",フィニッシュ後入力!CR239,"")</f>
        <v/>
      </c>
      <c r="CS239" s="77" t="str">
        <f>IF(フィニッシュ後入力!CS239&lt;&gt;"",フィニッシュ後入力!CS239,"")</f>
        <v/>
      </c>
      <c r="CT239" s="77" t="str">
        <f>IF(フィニッシュ後入力!CT239&lt;&gt;"",フィニッシュ後入力!CT239,"")</f>
        <v/>
      </c>
      <c r="CU239" s="77" t="str">
        <f>IF(フィニッシュ後入力!CU239&lt;&gt;"",フィニッシュ後入力!CU239,"")</f>
        <v/>
      </c>
      <c r="CV239" s="77" t="str">
        <f>IF(フィニッシュ後入力!CV239&lt;&gt;"",フィニッシュ後入力!CV239,"")</f>
        <v/>
      </c>
      <c r="CW239" s="77" t="str">
        <f>IF(フィニッシュ後入力!CW239&lt;&gt;"",フィニッシュ後入力!CW239,"")</f>
        <v/>
      </c>
      <c r="CX239" s="77" t="str">
        <f>IF(フィニッシュ後入力!CX239&lt;&gt;"",フィニッシュ後入力!CX239,"")</f>
        <v/>
      </c>
      <c r="CY239" s="77" t="str">
        <f>IF(フィニッシュ後入力!CY239&lt;&gt;"",フィニッシュ後入力!CY239,"")</f>
        <v/>
      </c>
      <c r="CZ239" s="77" t="str">
        <f>IF(フィニッシュ後入力!CZ239&lt;&gt;"",フィニッシュ後入力!CZ239,"")</f>
        <v/>
      </c>
      <c r="DA239" s="77" t="str">
        <f>IF(フィニッシュ後入力!DA239&lt;&gt;"",フィニッシュ後入力!DA239,"")</f>
        <v/>
      </c>
      <c r="DB239" s="77" t="str">
        <f>IF(フィニッシュ後入力!DB239&lt;&gt;"",フィニッシュ後入力!DB239,"")</f>
        <v/>
      </c>
      <c r="DC239" s="77" t="str">
        <f>IF(フィニッシュ後入力!DC239&lt;&gt;"",フィニッシュ後入力!DC239,"")</f>
        <v/>
      </c>
      <c r="DD239" s="77" t="str">
        <f>IF(フィニッシュ後入力!DD239&lt;&gt;"",フィニッシュ後入力!DD239,"")</f>
        <v/>
      </c>
      <c r="DE239" s="77" t="str">
        <f>IF(フィニッシュ後入力!DE239&lt;&gt;"",フィニッシュ後入力!DE239,"")</f>
        <v/>
      </c>
      <c r="DF239" s="77" t="str">
        <f>IF(フィニッシュ後入力!DF239&lt;&gt;"",フィニッシュ後入力!DF239,"")</f>
        <v/>
      </c>
      <c r="DG239" s="77" t="str">
        <f>IF(フィニッシュ後入力!DG239&lt;&gt;"",フィニッシュ後入力!DG239,"")</f>
        <v/>
      </c>
      <c r="DH239" s="77" t="str">
        <f>IF(フィニッシュ後入力!DH239&lt;&gt;"",フィニッシュ後入力!DH239,"")</f>
        <v/>
      </c>
      <c r="DI239" s="77" t="str">
        <f>IF(フィニッシュ後入力!DI239&lt;&gt;"",フィニッシュ後入力!DI239,"")</f>
        <v/>
      </c>
      <c r="DJ239" s="77" t="str">
        <f>IF(フィニッシュ後入力!DJ239&lt;&gt;"",フィニッシュ後入力!DJ239,"")</f>
        <v/>
      </c>
      <c r="DK239" s="77" t="str">
        <f>IF(フィニッシュ後入力!DK239&lt;&gt;"",フィニッシュ後入力!DK239,"")</f>
        <v/>
      </c>
      <c r="DL239" s="77" t="str">
        <f>IF(フィニッシュ後入力!DL239&lt;&gt;"",フィニッシュ後入力!DL239,"")</f>
        <v/>
      </c>
      <c r="DM239" s="77" t="str">
        <f>IF(フィニッシュ後入力!DM239&lt;&gt;"",フィニッシュ後入力!DM239,"")</f>
        <v/>
      </c>
      <c r="DN239" s="77" t="str">
        <f>IF(フィニッシュ後入力!DN239&lt;&gt;"",フィニッシュ後入力!DN239,"")</f>
        <v/>
      </c>
      <c r="DO239" s="77" t="str">
        <f>IF(フィニッシュ後入力!DO239&lt;&gt;"",フィニッシュ後入力!DO239,"")</f>
        <v/>
      </c>
      <c r="DP239" s="77" t="str">
        <f>IF(フィニッシュ後入力!DP239&lt;&gt;"",フィニッシュ後入力!DP239,"")</f>
        <v/>
      </c>
      <c r="DQ239" s="77" t="str">
        <f>IF(フィニッシュ後入力!DQ239&lt;&gt;"",フィニッシュ後入力!DQ239,"")</f>
        <v/>
      </c>
      <c r="DR239" s="77" t="str">
        <f>IF(フィニッシュ後入力!DR239&lt;&gt;"",フィニッシュ後入力!DR239,"")</f>
        <v/>
      </c>
      <c r="DS239" s="77" t="str">
        <f>IF(フィニッシュ後入力!DS239&lt;&gt;"",フィニッシュ後入力!DS239,"")</f>
        <v/>
      </c>
      <c r="DT239" s="77" t="str">
        <f>IF(フィニッシュ後入力!DT239&lt;&gt;"",フィニッシュ後入力!DT239,"")</f>
        <v/>
      </c>
      <c r="DU239" s="77" t="str">
        <f>IF(フィニッシュ後入力!DU239&lt;&gt;"",フィニッシュ後入力!DU239,"")</f>
        <v/>
      </c>
      <c r="DV239" s="77" t="str">
        <f>IF(フィニッシュ後入力!DV239&lt;&gt;"",フィニッシュ後入力!DV239,"")</f>
        <v/>
      </c>
      <c r="DW239" s="77" t="str">
        <f>IF(フィニッシュ後入力!DW239&lt;&gt;"",フィニッシュ後入力!DW239,"")</f>
        <v/>
      </c>
      <c r="DX239" s="77" t="str">
        <f>IF(フィニッシュ後入力!DX239&lt;&gt;"",フィニッシュ後入力!DX239,"")</f>
        <v/>
      </c>
      <c r="DY239" s="77" t="str">
        <f>IF(フィニッシュ後入力!DY239&lt;&gt;"",フィニッシュ後入力!DY239,"")</f>
        <v/>
      </c>
      <c r="DZ239" s="77" t="str">
        <f>IF(フィニッシュ後入力!DZ239&lt;&gt;"",フィニッシュ後入力!DZ239,"")</f>
        <v/>
      </c>
      <c r="EA239" s="77" t="str">
        <f>IF(フィニッシュ後入力!EA239&lt;&gt;"",フィニッシュ後入力!EA239,"")</f>
        <v/>
      </c>
      <c r="EB239" s="77" t="str">
        <f>IF(フィニッシュ後入力!EB239&lt;&gt;"",フィニッシュ後入力!EB239,"")</f>
        <v/>
      </c>
      <c r="EC239" s="77" t="str">
        <f>IF(フィニッシュ後入力!EC239&lt;&gt;"",フィニッシュ後入力!EC239,"")</f>
        <v/>
      </c>
      <c r="ED239" s="77" t="str">
        <f>IF(フィニッシュ後入力!ED239&lt;&gt;"",フィニッシュ後入力!ED239,"")</f>
        <v/>
      </c>
      <c r="EE239" s="77" t="str">
        <f>IF(フィニッシュ後入力!EE239&lt;&gt;"",フィニッシュ後入力!EE239,"")</f>
        <v/>
      </c>
      <c r="EF239" s="77" t="str">
        <f>IF(フィニッシュ後入力!EF239&lt;&gt;"",フィニッシュ後入力!EF239,"")</f>
        <v/>
      </c>
      <c r="EG239" s="77" t="str">
        <f>IF(フィニッシュ後入力!EG239&lt;&gt;"",フィニッシュ後入力!EG239,"")</f>
        <v/>
      </c>
      <c r="EH239" s="77" t="str">
        <f>IF(フィニッシュ後入力!EH239&lt;&gt;"",フィニッシュ後入力!EH239,"")</f>
        <v/>
      </c>
      <c r="EI239" s="77" t="str">
        <f>IF(フィニッシュ後入力!EI239&lt;&gt;"",フィニッシュ後入力!EI239,"")</f>
        <v/>
      </c>
      <c r="EJ239" s="77" t="str">
        <f>IF(フィニッシュ後入力!EJ239&lt;&gt;"",フィニッシュ後入力!EJ239,"")</f>
        <v/>
      </c>
      <c r="EK239" s="77" t="str">
        <f>IF(フィニッシュ後入力!EK239&lt;&gt;"",フィニッシュ後入力!EK239,"")</f>
        <v/>
      </c>
      <c r="EL239" s="77" t="str">
        <f>IF(フィニッシュ後入力!EL239&lt;&gt;"",フィニッシュ後入力!EL239,"")</f>
        <v/>
      </c>
      <c r="EM239" s="77" t="str">
        <f>IF(フィニッシュ後入力!EM239&lt;&gt;"",フィニッシュ後入力!EM239,"")</f>
        <v/>
      </c>
      <c r="EN239" s="77" t="str">
        <f>IF(フィニッシュ後入力!EN239&lt;&gt;"",フィニッシュ後入力!EN239,"")</f>
        <v/>
      </c>
      <c r="EO239" s="77" t="str">
        <f>IF(フィニッシュ後入力!EO239&lt;&gt;"",フィニッシュ後入力!EO239,"")</f>
        <v/>
      </c>
      <c r="EP239" s="77" t="str">
        <f>IF(フィニッシュ後入力!EP239&lt;&gt;"",フィニッシュ後入力!EP239,"")</f>
        <v/>
      </c>
      <c r="EQ239" s="77" t="str">
        <f>IF(フィニッシュ後入力!EQ239&lt;&gt;"",フィニッシュ後入力!EQ239,"")</f>
        <v/>
      </c>
      <c r="ER239" s="77" t="str">
        <f>IF(フィニッシュ後入力!ER239&lt;&gt;"",フィニッシュ後入力!ER239,"")</f>
        <v/>
      </c>
      <c r="ES239" s="77" t="str">
        <f>IF(フィニッシュ後入力!ES239&lt;&gt;"",フィニッシュ後入力!ES239,"")</f>
        <v/>
      </c>
      <c r="ET239" s="77" t="str">
        <f>IF(フィニッシュ後入力!ET239&lt;&gt;"",フィニッシュ後入力!ET239,"")</f>
        <v/>
      </c>
      <c r="EU239" s="77" t="str">
        <f>IF(フィニッシュ後入力!EU239&lt;&gt;"",フィニッシュ後入力!EU239,"")</f>
        <v/>
      </c>
      <c r="EV239" s="77" t="str">
        <f>IF(フィニッシュ後入力!EV239&lt;&gt;"",フィニッシュ後入力!EV239,"")</f>
        <v/>
      </c>
      <c r="EW239" s="77" t="str">
        <f>IF(フィニッシュ後入力!EW239&lt;&gt;"",フィニッシュ後入力!EW239,"")</f>
        <v/>
      </c>
      <c r="EX239" s="77" t="str">
        <f>IF(フィニッシュ後入力!EX239&lt;&gt;"",フィニッシュ後入力!EX239,"")</f>
        <v/>
      </c>
      <c r="EY239" s="77" t="str">
        <f>IF(フィニッシュ後入力!EY239&lt;&gt;"",フィニッシュ後入力!EY239,"")</f>
        <v/>
      </c>
      <c r="EZ239" s="77" t="str">
        <f>IF(フィニッシュ後入力!EZ239&lt;&gt;"",フィニッシュ後入力!EZ239,"")</f>
        <v/>
      </c>
      <c r="FA239" s="77" t="e">
        <f ca="1">INDIRECT(CONCATENATE("フィニッシュ後入力!R",簡易速報!$F239+100,"C",COLUMN()),FALSE)</f>
        <v>#N/A</v>
      </c>
      <c r="FB239" s="77" t="e">
        <f ca="1">INDIRECT(CONCATENATE("フィニッシュ後入力!R",簡易速報!$F239+100,"C",COLUMN()),FALSE)</f>
        <v>#N/A</v>
      </c>
      <c r="FC239" s="74" t="e">
        <f ca="1">(INDIRECT(CONCATENATE("フィニッシュ後入力!R",簡易速報!$F239+100,"C",COLUMN()),FALSE)+INDIRECT(CONCATENATE("フィニッシュ後入力!R",簡易速報!$F239+100,"C",COLUMN()+1),FALSE))/2</f>
        <v>#N/A</v>
      </c>
      <c r="FD239" s="74"/>
      <c r="FE239" s="74"/>
      <c r="FF239" s="74"/>
      <c r="FG239" s="77" t="e">
        <f ca="1">INDIRECT(CONCATENATE("フィニッシュ後入力!R",簡易速報!$F239+100,"C",COLUMN()),FALSE)</f>
        <v>#N/A</v>
      </c>
      <c r="FH239" s="77" t="e">
        <f ca="1">INDIRECT(CONCATENATE("フィニッシュ後入力!R",簡易速報!$F239+100,"C",COLUMN()),FALSE)</f>
        <v>#N/A</v>
      </c>
      <c r="FI239" s="74" t="e">
        <f ca="1">(INDIRECT(CONCATENATE("フィニッシュ後入力!R",簡易速報!$F239+100,"C",COLUMN()),FALSE)+INDIRECT(CONCATENATE("フィニッシュ後入力!R",簡易速報!$F239+100,"C",COLUMN()+1),FALSE))/2</f>
        <v>#N/A</v>
      </c>
      <c r="FJ239" s="74"/>
      <c r="FK239" s="74"/>
      <c r="FL239" s="74"/>
      <c r="FM239" s="77" t="e">
        <f ca="1">INDIRECT(CONCATENATE("フィニッシュ後入力!R",簡易速報!$F239+100,"C",COLUMN()),FALSE)</f>
        <v>#N/A</v>
      </c>
      <c r="FN239" s="77" t="e">
        <f ca="1">INDIRECT(CONCATENATE("フィニッシュ後入力!R",簡易速報!$F239+100,"C",COLUMN()),FALSE)</f>
        <v>#N/A</v>
      </c>
      <c r="FO239" s="74" t="e">
        <f ca="1">(INDIRECT(CONCATENATE("フィニッシュ後入力!R",簡易速報!$F239+100,"C",COLUMN()),FALSE)+INDIRECT(CONCATENATE("フィニッシュ後入力!R",簡易速報!$F239+100,"C",COLUMN()+1),FALSE))/2</f>
        <v>#N/A</v>
      </c>
      <c r="FP239" s="60"/>
      <c r="FQ239" s="60"/>
      <c r="FR239" s="60"/>
      <c r="FS239" s="60"/>
      <c r="FT239" s="60"/>
      <c r="FU239" s="60"/>
      <c r="FV239" s="60"/>
      <c r="FW239" s="60"/>
      <c r="FX239" s="60"/>
      <c r="FY239" s="60"/>
      <c r="FZ239" s="60"/>
      <c r="GA239" s="60"/>
      <c r="GB239" s="60"/>
      <c r="GC239" s="60"/>
      <c r="GD239" s="74" t="e">
        <f ca="1">INDIRECT("フィニッシュ後入力!G"&amp;簡易速報!$F239+100)</f>
        <v>#N/A</v>
      </c>
    </row>
    <row r="240" spans="1:186">
      <c r="A240" s="74" t="e">
        <f ca="1">簡易速報!O240</f>
        <v>#N/A</v>
      </c>
      <c r="B240" s="74" t="e">
        <f ca="1">簡易速報!P240</f>
        <v>#N/A</v>
      </c>
      <c r="C240" s="74" t="e">
        <f ca="1">簡易速報!Q240</f>
        <v>#N/A</v>
      </c>
      <c r="D240" s="74" t="e">
        <f ca="1">簡易速報!R240</f>
        <v>#N/A</v>
      </c>
      <c r="E240" s="147" t="e">
        <f ca="1">簡易速報!T240</f>
        <v>#N/A</v>
      </c>
      <c r="F240" s="74" t="e">
        <f ca="1">簡易速報!S240</f>
        <v>#N/A</v>
      </c>
      <c r="G240" s="74" t="e">
        <f ca="1">簡易速報!U240</f>
        <v>#N/A</v>
      </c>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c r="AP240" s="74"/>
      <c r="AQ240" s="74"/>
      <c r="AR240" s="74"/>
      <c r="AS240" s="74"/>
      <c r="AT240" s="74"/>
      <c r="AU240" s="74"/>
      <c r="AV240" s="74"/>
      <c r="AW240" s="74"/>
      <c r="AX240" s="74"/>
      <c r="AY240" s="74"/>
      <c r="AZ240" s="74"/>
      <c r="BA240" s="77" t="e">
        <f ca="1">INDIRECT(CONCATENATE("フィニッシュ後入力!R",簡易速報!$F240+100,"C",COLUMN()),FALSE)</f>
        <v>#N/A</v>
      </c>
      <c r="BB240" s="77" t="e">
        <f ca="1">INDIRECT(CONCATENATE("フィニッシュ後入力!R",簡易速報!$F240+100,"C",COLUMN()),FALSE)</f>
        <v>#N/A</v>
      </c>
      <c r="BC240" s="77" t="e">
        <f ca="1">INDIRECT(CONCATENATE("フィニッシュ後入力!R",簡易速報!$F240+100,"C",COLUMN()),FALSE)</f>
        <v>#N/A</v>
      </c>
      <c r="BD240" s="77" t="e">
        <f ca="1">INDIRECT(CONCATENATE("フィニッシュ後入力!R",簡易速報!$F240+100,"C",COLUMN()),FALSE)</f>
        <v>#N/A</v>
      </c>
      <c r="BE240" s="77" t="e">
        <f ca="1">INDIRECT(CONCATENATE("フィニッシュ後入力!R",簡易速報!$F240+100,"C",COLUMN()),FALSE)</f>
        <v>#N/A</v>
      </c>
      <c r="BF240" s="77" t="e">
        <f ca="1">INDIRECT(CONCATENATE("フィニッシュ後入力!R",簡易速報!$F240+100,"C",COLUMN()),FALSE)</f>
        <v>#N/A</v>
      </c>
      <c r="BG240" s="77" t="e">
        <f ca="1">INDIRECT(CONCATENATE("フィニッシュ後入力!R",簡易速報!$F240+100,"C",COLUMN()),FALSE)</f>
        <v>#N/A</v>
      </c>
      <c r="BH240" s="77" t="e">
        <f ca="1">INDIRECT(CONCATENATE("フィニッシュ後入力!R",簡易速報!$F240+100,"C",COLUMN()),FALSE)</f>
        <v>#N/A</v>
      </c>
      <c r="BI240" s="77" t="e">
        <f ca="1">INDIRECT(CONCATENATE("フィニッシュ後入力!R",簡易速報!$F240+100,"C",COLUMN()),FALSE)</f>
        <v>#N/A</v>
      </c>
      <c r="BJ240" s="77" t="e">
        <f ca="1">INDIRECT(CONCATENATE("フィニッシュ後入力!R",簡易速報!$F240+100,"C",COLUMN()),FALSE)</f>
        <v>#N/A</v>
      </c>
      <c r="BK240" s="77" t="e">
        <f ca="1">INDIRECT(CONCATENATE("フィニッシュ後入力!R",簡易速報!$F240+100,"C",COLUMN()),FALSE)</f>
        <v>#N/A</v>
      </c>
      <c r="BL240" s="77" t="e">
        <f ca="1">INDIRECT(CONCATENATE("フィニッシュ後入力!R",簡易速報!$F240+100,"C",COLUMN()),FALSE)</f>
        <v>#N/A</v>
      </c>
      <c r="BM240" s="77" t="e">
        <f ca="1">INDIRECT(CONCATENATE("フィニッシュ後入力!R",簡易速報!$F240+100,"C",COLUMN()),FALSE)</f>
        <v>#N/A</v>
      </c>
      <c r="BN240" s="77" t="e">
        <f ca="1">INDIRECT(CONCATENATE("フィニッシュ後入力!R",簡易速報!$F240+100,"C",COLUMN()),FALSE)</f>
        <v>#N/A</v>
      </c>
      <c r="BO240" s="77" t="e">
        <f ca="1">INDIRECT(CONCATENATE("フィニッシュ後入力!R",簡易速報!$F240+100,"C",COLUMN()),FALSE)</f>
        <v>#N/A</v>
      </c>
      <c r="BP240" s="77" t="e">
        <f ca="1">INDIRECT(CONCATENATE("フィニッシュ後入力!R",簡易速報!$F240+100,"C",COLUMN()),FALSE)</f>
        <v>#N/A</v>
      </c>
      <c r="BQ240" s="77" t="e">
        <f ca="1">INDIRECT(CONCATENATE("フィニッシュ後入力!R",簡易速報!$F240+100,"C",COLUMN()),FALSE)</f>
        <v>#N/A</v>
      </c>
      <c r="BR240" s="77" t="e">
        <f ca="1">INDIRECT(CONCATENATE("フィニッシュ後入力!R",簡易速報!$F240+100,"C",COLUMN()),FALSE)</f>
        <v>#N/A</v>
      </c>
      <c r="BS240" s="77" t="e">
        <f ca="1">INDIRECT(CONCATENATE("フィニッシュ後入力!R",簡易速報!$F240+100,"C",COLUMN()),FALSE)</f>
        <v>#N/A</v>
      </c>
      <c r="BT240" s="77" t="e">
        <f ca="1">INDIRECT(CONCATENATE("フィニッシュ後入力!R",簡易速報!$F240+100,"C",COLUMN()),FALSE)</f>
        <v>#N/A</v>
      </c>
      <c r="BU240" s="77" t="e">
        <f ca="1">INDIRECT(CONCATENATE("フィニッシュ後入力!R",簡易速報!$F240+100,"C",COLUMN()),FALSE)</f>
        <v>#N/A</v>
      </c>
      <c r="BV240" s="77" t="e">
        <f ca="1">INDIRECT(CONCATENATE("フィニッシュ後入力!R",簡易速報!$F240+100,"C",COLUMN()),FALSE)</f>
        <v>#N/A</v>
      </c>
      <c r="BW240" s="77" t="e">
        <f ca="1">INDIRECT(CONCATENATE("フィニッシュ後入力!R",簡易速報!$F240+100,"C",COLUMN()),FALSE)</f>
        <v>#N/A</v>
      </c>
      <c r="BX240" s="77" t="e">
        <f ca="1">INDIRECT(CONCATENATE("フィニッシュ後入力!R",簡易速報!$F240+100,"C",COLUMN()),FALSE)</f>
        <v>#N/A</v>
      </c>
      <c r="BY240" s="77" t="e">
        <f ca="1">INDIRECT(CONCATENATE("フィニッシュ後入力!R",簡易速報!$F240+100,"C",COLUMN()),FALSE)</f>
        <v>#N/A</v>
      </c>
      <c r="BZ240" s="77" t="e">
        <f ca="1">INDIRECT(CONCATENATE("フィニッシュ後入力!R",簡易速報!$F240+100,"C",COLUMN()),FALSE)</f>
        <v>#N/A</v>
      </c>
      <c r="CA240" s="77" t="e">
        <f ca="1">INDIRECT(CONCATENATE("フィニッシュ後入力!R",簡易速報!$F240+100,"C",COLUMN()),FALSE)</f>
        <v>#N/A</v>
      </c>
      <c r="CB240" s="77" t="e">
        <f ca="1">INDIRECT(CONCATENATE("フィニッシュ後入力!R",簡易速報!$F240+100,"C",COLUMN()),FALSE)</f>
        <v>#N/A</v>
      </c>
      <c r="CC240" s="77" t="e">
        <f ca="1">INDIRECT(CONCATENATE("フィニッシュ後入力!R",簡易速報!$F240+100,"C",COLUMN()),FALSE)</f>
        <v>#N/A</v>
      </c>
      <c r="CD240" s="77" t="e">
        <f ca="1">INDIRECT(CONCATENATE("フィニッシュ後入力!R",簡易速報!$F240+100,"C",COLUMN()),FALSE)</f>
        <v>#N/A</v>
      </c>
      <c r="CE240" s="77" t="str">
        <f>IF(フィニッシュ後入力!CE240&lt;&gt;"",フィニッシュ後入力!CE240,"")</f>
        <v/>
      </c>
      <c r="CF240" s="77" t="str">
        <f>IF(フィニッシュ後入力!CF240&lt;&gt;"",フィニッシュ後入力!CF240,"")</f>
        <v/>
      </c>
      <c r="CG240" s="77" t="str">
        <f>IF(フィニッシュ後入力!CG240&lt;&gt;"",フィニッシュ後入力!CG240,"")</f>
        <v/>
      </c>
      <c r="CH240" s="77" t="str">
        <f>IF(フィニッシュ後入力!CH240&lt;&gt;"",フィニッシュ後入力!CH240,"")</f>
        <v/>
      </c>
      <c r="CI240" s="77" t="str">
        <f>IF(フィニッシュ後入力!CI240&lt;&gt;"",フィニッシュ後入力!CI240,"")</f>
        <v/>
      </c>
      <c r="CJ240" s="77" t="str">
        <f>IF(フィニッシュ後入力!CJ240&lt;&gt;"",フィニッシュ後入力!CJ240,"")</f>
        <v/>
      </c>
      <c r="CK240" s="77" t="str">
        <f>IF(フィニッシュ後入力!CK240&lt;&gt;"",フィニッシュ後入力!CK240,"")</f>
        <v/>
      </c>
      <c r="CL240" s="77" t="str">
        <f>IF(フィニッシュ後入力!CL240&lt;&gt;"",フィニッシュ後入力!CL240,"")</f>
        <v/>
      </c>
      <c r="CM240" s="77" t="str">
        <f>IF(フィニッシュ後入力!CM240&lt;&gt;"",フィニッシュ後入力!CM240,"")</f>
        <v/>
      </c>
      <c r="CN240" s="77" t="str">
        <f>IF(フィニッシュ後入力!CN240&lt;&gt;"",フィニッシュ後入力!CN240,"")</f>
        <v/>
      </c>
      <c r="CO240" s="77" t="str">
        <f>IF(フィニッシュ後入力!CO240&lt;&gt;"",フィニッシュ後入力!CO240,"")</f>
        <v/>
      </c>
      <c r="CP240" s="77" t="str">
        <f>IF(フィニッシュ後入力!CP240&lt;&gt;"",フィニッシュ後入力!CP240,"")</f>
        <v/>
      </c>
      <c r="CQ240" s="77" t="str">
        <f>IF(フィニッシュ後入力!CQ240&lt;&gt;"",フィニッシュ後入力!CQ240,"")</f>
        <v/>
      </c>
      <c r="CR240" s="77" t="str">
        <f>IF(フィニッシュ後入力!CR240&lt;&gt;"",フィニッシュ後入力!CR240,"")</f>
        <v/>
      </c>
      <c r="CS240" s="77" t="str">
        <f>IF(フィニッシュ後入力!CS240&lt;&gt;"",フィニッシュ後入力!CS240,"")</f>
        <v/>
      </c>
      <c r="CT240" s="77" t="str">
        <f>IF(フィニッシュ後入力!CT240&lt;&gt;"",フィニッシュ後入力!CT240,"")</f>
        <v/>
      </c>
      <c r="CU240" s="77" t="str">
        <f>IF(フィニッシュ後入力!CU240&lt;&gt;"",フィニッシュ後入力!CU240,"")</f>
        <v/>
      </c>
      <c r="CV240" s="77" t="str">
        <f>IF(フィニッシュ後入力!CV240&lt;&gt;"",フィニッシュ後入力!CV240,"")</f>
        <v/>
      </c>
      <c r="CW240" s="77" t="str">
        <f>IF(フィニッシュ後入力!CW240&lt;&gt;"",フィニッシュ後入力!CW240,"")</f>
        <v/>
      </c>
      <c r="CX240" s="77" t="str">
        <f>IF(フィニッシュ後入力!CX240&lt;&gt;"",フィニッシュ後入力!CX240,"")</f>
        <v/>
      </c>
      <c r="CY240" s="77" t="str">
        <f>IF(フィニッシュ後入力!CY240&lt;&gt;"",フィニッシュ後入力!CY240,"")</f>
        <v/>
      </c>
      <c r="CZ240" s="77" t="str">
        <f>IF(フィニッシュ後入力!CZ240&lt;&gt;"",フィニッシュ後入力!CZ240,"")</f>
        <v/>
      </c>
      <c r="DA240" s="77" t="str">
        <f>IF(フィニッシュ後入力!DA240&lt;&gt;"",フィニッシュ後入力!DA240,"")</f>
        <v/>
      </c>
      <c r="DB240" s="77" t="str">
        <f>IF(フィニッシュ後入力!DB240&lt;&gt;"",フィニッシュ後入力!DB240,"")</f>
        <v/>
      </c>
      <c r="DC240" s="77" t="str">
        <f>IF(フィニッシュ後入力!DC240&lt;&gt;"",フィニッシュ後入力!DC240,"")</f>
        <v/>
      </c>
      <c r="DD240" s="77" t="str">
        <f>IF(フィニッシュ後入力!DD240&lt;&gt;"",フィニッシュ後入力!DD240,"")</f>
        <v/>
      </c>
      <c r="DE240" s="77" t="str">
        <f>IF(フィニッシュ後入力!DE240&lt;&gt;"",フィニッシュ後入力!DE240,"")</f>
        <v/>
      </c>
      <c r="DF240" s="77" t="str">
        <f>IF(フィニッシュ後入力!DF240&lt;&gt;"",フィニッシュ後入力!DF240,"")</f>
        <v/>
      </c>
      <c r="DG240" s="77" t="str">
        <f>IF(フィニッシュ後入力!DG240&lt;&gt;"",フィニッシュ後入力!DG240,"")</f>
        <v/>
      </c>
      <c r="DH240" s="77" t="str">
        <f>IF(フィニッシュ後入力!DH240&lt;&gt;"",フィニッシュ後入力!DH240,"")</f>
        <v/>
      </c>
      <c r="DI240" s="77" t="str">
        <f>IF(フィニッシュ後入力!DI240&lt;&gt;"",フィニッシュ後入力!DI240,"")</f>
        <v/>
      </c>
      <c r="DJ240" s="77" t="str">
        <f>IF(フィニッシュ後入力!DJ240&lt;&gt;"",フィニッシュ後入力!DJ240,"")</f>
        <v/>
      </c>
      <c r="DK240" s="77" t="str">
        <f>IF(フィニッシュ後入力!DK240&lt;&gt;"",フィニッシュ後入力!DK240,"")</f>
        <v/>
      </c>
      <c r="DL240" s="77" t="str">
        <f>IF(フィニッシュ後入力!DL240&lt;&gt;"",フィニッシュ後入力!DL240,"")</f>
        <v/>
      </c>
      <c r="DM240" s="77" t="str">
        <f>IF(フィニッシュ後入力!DM240&lt;&gt;"",フィニッシュ後入力!DM240,"")</f>
        <v/>
      </c>
      <c r="DN240" s="77" t="str">
        <f>IF(フィニッシュ後入力!DN240&lt;&gt;"",フィニッシュ後入力!DN240,"")</f>
        <v/>
      </c>
      <c r="DO240" s="77" t="str">
        <f>IF(フィニッシュ後入力!DO240&lt;&gt;"",フィニッシュ後入力!DO240,"")</f>
        <v/>
      </c>
      <c r="DP240" s="77" t="str">
        <f>IF(フィニッシュ後入力!DP240&lt;&gt;"",フィニッシュ後入力!DP240,"")</f>
        <v/>
      </c>
      <c r="DQ240" s="77" t="str">
        <f>IF(フィニッシュ後入力!DQ240&lt;&gt;"",フィニッシュ後入力!DQ240,"")</f>
        <v/>
      </c>
      <c r="DR240" s="77" t="str">
        <f>IF(フィニッシュ後入力!DR240&lt;&gt;"",フィニッシュ後入力!DR240,"")</f>
        <v/>
      </c>
      <c r="DS240" s="77" t="str">
        <f>IF(フィニッシュ後入力!DS240&lt;&gt;"",フィニッシュ後入力!DS240,"")</f>
        <v/>
      </c>
      <c r="DT240" s="77" t="str">
        <f>IF(フィニッシュ後入力!DT240&lt;&gt;"",フィニッシュ後入力!DT240,"")</f>
        <v/>
      </c>
      <c r="DU240" s="77" t="str">
        <f>IF(フィニッシュ後入力!DU240&lt;&gt;"",フィニッシュ後入力!DU240,"")</f>
        <v/>
      </c>
      <c r="DV240" s="77" t="str">
        <f>IF(フィニッシュ後入力!DV240&lt;&gt;"",フィニッシュ後入力!DV240,"")</f>
        <v/>
      </c>
      <c r="DW240" s="77" t="str">
        <f>IF(フィニッシュ後入力!DW240&lt;&gt;"",フィニッシュ後入力!DW240,"")</f>
        <v/>
      </c>
      <c r="DX240" s="77" t="str">
        <f>IF(フィニッシュ後入力!DX240&lt;&gt;"",フィニッシュ後入力!DX240,"")</f>
        <v/>
      </c>
      <c r="DY240" s="77" t="str">
        <f>IF(フィニッシュ後入力!DY240&lt;&gt;"",フィニッシュ後入力!DY240,"")</f>
        <v/>
      </c>
      <c r="DZ240" s="77" t="str">
        <f>IF(フィニッシュ後入力!DZ240&lt;&gt;"",フィニッシュ後入力!DZ240,"")</f>
        <v/>
      </c>
      <c r="EA240" s="77" t="str">
        <f>IF(フィニッシュ後入力!EA240&lt;&gt;"",フィニッシュ後入力!EA240,"")</f>
        <v/>
      </c>
      <c r="EB240" s="77" t="str">
        <f>IF(フィニッシュ後入力!EB240&lt;&gt;"",フィニッシュ後入力!EB240,"")</f>
        <v/>
      </c>
      <c r="EC240" s="77" t="str">
        <f>IF(フィニッシュ後入力!EC240&lt;&gt;"",フィニッシュ後入力!EC240,"")</f>
        <v/>
      </c>
      <c r="ED240" s="77" t="str">
        <f>IF(フィニッシュ後入力!ED240&lt;&gt;"",フィニッシュ後入力!ED240,"")</f>
        <v/>
      </c>
      <c r="EE240" s="77" t="str">
        <f>IF(フィニッシュ後入力!EE240&lt;&gt;"",フィニッシュ後入力!EE240,"")</f>
        <v/>
      </c>
      <c r="EF240" s="77" t="str">
        <f>IF(フィニッシュ後入力!EF240&lt;&gt;"",フィニッシュ後入力!EF240,"")</f>
        <v/>
      </c>
      <c r="EG240" s="77" t="str">
        <f>IF(フィニッシュ後入力!EG240&lt;&gt;"",フィニッシュ後入力!EG240,"")</f>
        <v/>
      </c>
      <c r="EH240" s="77" t="str">
        <f>IF(フィニッシュ後入力!EH240&lt;&gt;"",フィニッシュ後入力!EH240,"")</f>
        <v/>
      </c>
      <c r="EI240" s="77" t="str">
        <f>IF(フィニッシュ後入力!EI240&lt;&gt;"",フィニッシュ後入力!EI240,"")</f>
        <v/>
      </c>
      <c r="EJ240" s="77" t="str">
        <f>IF(フィニッシュ後入力!EJ240&lt;&gt;"",フィニッシュ後入力!EJ240,"")</f>
        <v/>
      </c>
      <c r="EK240" s="77" t="str">
        <f>IF(フィニッシュ後入力!EK240&lt;&gt;"",フィニッシュ後入力!EK240,"")</f>
        <v/>
      </c>
      <c r="EL240" s="77" t="str">
        <f>IF(フィニッシュ後入力!EL240&lt;&gt;"",フィニッシュ後入力!EL240,"")</f>
        <v/>
      </c>
      <c r="EM240" s="77" t="str">
        <f>IF(フィニッシュ後入力!EM240&lt;&gt;"",フィニッシュ後入力!EM240,"")</f>
        <v/>
      </c>
      <c r="EN240" s="77" t="str">
        <f>IF(フィニッシュ後入力!EN240&lt;&gt;"",フィニッシュ後入力!EN240,"")</f>
        <v/>
      </c>
      <c r="EO240" s="77" t="str">
        <f>IF(フィニッシュ後入力!EO240&lt;&gt;"",フィニッシュ後入力!EO240,"")</f>
        <v/>
      </c>
      <c r="EP240" s="77" t="str">
        <f>IF(フィニッシュ後入力!EP240&lt;&gt;"",フィニッシュ後入力!EP240,"")</f>
        <v/>
      </c>
      <c r="EQ240" s="77" t="str">
        <f>IF(フィニッシュ後入力!EQ240&lt;&gt;"",フィニッシュ後入力!EQ240,"")</f>
        <v/>
      </c>
      <c r="ER240" s="77" t="str">
        <f>IF(フィニッシュ後入力!ER240&lt;&gt;"",フィニッシュ後入力!ER240,"")</f>
        <v/>
      </c>
      <c r="ES240" s="77" t="str">
        <f>IF(フィニッシュ後入力!ES240&lt;&gt;"",フィニッシュ後入力!ES240,"")</f>
        <v/>
      </c>
      <c r="ET240" s="77" t="str">
        <f>IF(フィニッシュ後入力!ET240&lt;&gt;"",フィニッシュ後入力!ET240,"")</f>
        <v/>
      </c>
      <c r="EU240" s="77" t="str">
        <f>IF(フィニッシュ後入力!EU240&lt;&gt;"",フィニッシュ後入力!EU240,"")</f>
        <v/>
      </c>
      <c r="EV240" s="77" t="str">
        <f>IF(フィニッシュ後入力!EV240&lt;&gt;"",フィニッシュ後入力!EV240,"")</f>
        <v/>
      </c>
      <c r="EW240" s="77" t="str">
        <f>IF(フィニッシュ後入力!EW240&lt;&gt;"",フィニッシュ後入力!EW240,"")</f>
        <v/>
      </c>
      <c r="EX240" s="77" t="str">
        <f>IF(フィニッシュ後入力!EX240&lt;&gt;"",フィニッシュ後入力!EX240,"")</f>
        <v/>
      </c>
      <c r="EY240" s="77" t="str">
        <f>IF(フィニッシュ後入力!EY240&lt;&gt;"",フィニッシュ後入力!EY240,"")</f>
        <v/>
      </c>
      <c r="EZ240" s="77" t="str">
        <f>IF(フィニッシュ後入力!EZ240&lt;&gt;"",フィニッシュ後入力!EZ240,"")</f>
        <v/>
      </c>
      <c r="FA240" s="77" t="e">
        <f ca="1">INDIRECT(CONCATENATE("フィニッシュ後入力!R",簡易速報!$F240+100,"C",COLUMN()),FALSE)</f>
        <v>#N/A</v>
      </c>
      <c r="FB240" s="77" t="e">
        <f ca="1">INDIRECT(CONCATENATE("フィニッシュ後入力!R",簡易速報!$F240+100,"C",COLUMN()),FALSE)</f>
        <v>#N/A</v>
      </c>
      <c r="FC240" s="74" t="e">
        <f ca="1">(INDIRECT(CONCATENATE("フィニッシュ後入力!R",簡易速報!$F240+100,"C",COLUMN()),FALSE)+INDIRECT(CONCATENATE("フィニッシュ後入力!R",簡易速報!$F240+100,"C",COLUMN()+1),FALSE))/2</f>
        <v>#N/A</v>
      </c>
      <c r="FD240" s="74"/>
      <c r="FE240" s="74"/>
      <c r="FF240" s="74"/>
      <c r="FG240" s="77" t="e">
        <f ca="1">INDIRECT(CONCATENATE("フィニッシュ後入力!R",簡易速報!$F240+100,"C",COLUMN()),FALSE)</f>
        <v>#N/A</v>
      </c>
      <c r="FH240" s="77" t="e">
        <f ca="1">INDIRECT(CONCATENATE("フィニッシュ後入力!R",簡易速報!$F240+100,"C",COLUMN()),FALSE)</f>
        <v>#N/A</v>
      </c>
      <c r="FI240" s="74" t="e">
        <f ca="1">(INDIRECT(CONCATENATE("フィニッシュ後入力!R",簡易速報!$F240+100,"C",COLUMN()),FALSE)+INDIRECT(CONCATENATE("フィニッシュ後入力!R",簡易速報!$F240+100,"C",COLUMN()+1),FALSE))/2</f>
        <v>#N/A</v>
      </c>
      <c r="FJ240" s="74"/>
      <c r="FK240" s="74"/>
      <c r="FL240" s="74"/>
      <c r="FM240" s="77" t="e">
        <f ca="1">INDIRECT(CONCATENATE("フィニッシュ後入力!R",簡易速報!$F240+100,"C",COLUMN()),FALSE)</f>
        <v>#N/A</v>
      </c>
      <c r="FN240" s="77" t="e">
        <f ca="1">INDIRECT(CONCATENATE("フィニッシュ後入力!R",簡易速報!$F240+100,"C",COLUMN()),FALSE)</f>
        <v>#N/A</v>
      </c>
      <c r="FO240" s="74" t="e">
        <f ca="1">(INDIRECT(CONCATENATE("フィニッシュ後入力!R",簡易速報!$F240+100,"C",COLUMN()),FALSE)+INDIRECT(CONCATENATE("フィニッシュ後入力!R",簡易速報!$F240+100,"C",COLUMN()+1),FALSE))/2</f>
        <v>#N/A</v>
      </c>
      <c r="FP240" s="60"/>
      <c r="FQ240" s="60"/>
      <c r="FR240" s="60"/>
      <c r="FS240" s="60"/>
      <c r="FT240" s="60"/>
      <c r="FU240" s="60"/>
      <c r="FV240" s="60"/>
      <c r="FW240" s="60"/>
      <c r="FX240" s="60"/>
      <c r="FY240" s="60"/>
      <c r="FZ240" s="60"/>
      <c r="GA240" s="60"/>
      <c r="GB240" s="60"/>
      <c r="GC240" s="60"/>
      <c r="GD240" s="74" t="e">
        <f ca="1">INDIRECT("フィニッシュ後入力!G"&amp;簡易速報!$F240+100)</f>
        <v>#N/A</v>
      </c>
    </row>
    <row r="241" spans="1:186">
      <c r="A241" s="74" t="e">
        <f ca="1">簡易速報!O241</f>
        <v>#N/A</v>
      </c>
      <c r="B241" s="74" t="e">
        <f ca="1">簡易速報!P241</f>
        <v>#N/A</v>
      </c>
      <c r="C241" s="74" t="e">
        <f ca="1">簡易速報!Q241</f>
        <v>#N/A</v>
      </c>
      <c r="D241" s="74" t="e">
        <f ca="1">簡易速報!R241</f>
        <v>#N/A</v>
      </c>
      <c r="E241" s="147" t="e">
        <f ca="1">簡易速報!T241</f>
        <v>#N/A</v>
      </c>
      <c r="F241" s="74" t="e">
        <f ca="1">簡易速報!S241</f>
        <v>#N/A</v>
      </c>
      <c r="G241" s="74" t="e">
        <f ca="1">簡易速報!U241</f>
        <v>#N/A</v>
      </c>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c r="AP241" s="74"/>
      <c r="AQ241" s="74"/>
      <c r="AR241" s="74"/>
      <c r="AS241" s="74"/>
      <c r="AT241" s="74"/>
      <c r="AU241" s="74"/>
      <c r="AV241" s="74"/>
      <c r="AW241" s="74"/>
      <c r="AX241" s="74"/>
      <c r="AY241" s="74"/>
      <c r="AZ241" s="74"/>
      <c r="BA241" s="77" t="e">
        <f ca="1">INDIRECT(CONCATENATE("フィニッシュ後入力!R",簡易速報!$F241+100,"C",COLUMN()),FALSE)</f>
        <v>#N/A</v>
      </c>
      <c r="BB241" s="77" t="e">
        <f ca="1">INDIRECT(CONCATENATE("フィニッシュ後入力!R",簡易速報!$F241+100,"C",COLUMN()),FALSE)</f>
        <v>#N/A</v>
      </c>
      <c r="BC241" s="77" t="e">
        <f ca="1">INDIRECT(CONCATENATE("フィニッシュ後入力!R",簡易速報!$F241+100,"C",COLUMN()),FALSE)</f>
        <v>#N/A</v>
      </c>
      <c r="BD241" s="77" t="e">
        <f ca="1">INDIRECT(CONCATENATE("フィニッシュ後入力!R",簡易速報!$F241+100,"C",COLUMN()),FALSE)</f>
        <v>#N/A</v>
      </c>
      <c r="BE241" s="77" t="e">
        <f ca="1">INDIRECT(CONCATENATE("フィニッシュ後入力!R",簡易速報!$F241+100,"C",COLUMN()),FALSE)</f>
        <v>#N/A</v>
      </c>
      <c r="BF241" s="77" t="e">
        <f ca="1">INDIRECT(CONCATENATE("フィニッシュ後入力!R",簡易速報!$F241+100,"C",COLUMN()),FALSE)</f>
        <v>#N/A</v>
      </c>
      <c r="BG241" s="77" t="e">
        <f ca="1">INDIRECT(CONCATENATE("フィニッシュ後入力!R",簡易速報!$F241+100,"C",COLUMN()),FALSE)</f>
        <v>#N/A</v>
      </c>
      <c r="BH241" s="77" t="e">
        <f ca="1">INDIRECT(CONCATENATE("フィニッシュ後入力!R",簡易速報!$F241+100,"C",COLUMN()),FALSE)</f>
        <v>#N/A</v>
      </c>
      <c r="BI241" s="77" t="e">
        <f ca="1">INDIRECT(CONCATENATE("フィニッシュ後入力!R",簡易速報!$F241+100,"C",COLUMN()),FALSE)</f>
        <v>#N/A</v>
      </c>
      <c r="BJ241" s="77" t="e">
        <f ca="1">INDIRECT(CONCATENATE("フィニッシュ後入力!R",簡易速報!$F241+100,"C",COLUMN()),FALSE)</f>
        <v>#N/A</v>
      </c>
      <c r="BK241" s="77" t="e">
        <f ca="1">INDIRECT(CONCATENATE("フィニッシュ後入力!R",簡易速報!$F241+100,"C",COLUMN()),FALSE)</f>
        <v>#N/A</v>
      </c>
      <c r="BL241" s="77" t="e">
        <f ca="1">INDIRECT(CONCATENATE("フィニッシュ後入力!R",簡易速報!$F241+100,"C",COLUMN()),FALSE)</f>
        <v>#N/A</v>
      </c>
      <c r="BM241" s="77" t="e">
        <f ca="1">INDIRECT(CONCATENATE("フィニッシュ後入力!R",簡易速報!$F241+100,"C",COLUMN()),FALSE)</f>
        <v>#N/A</v>
      </c>
      <c r="BN241" s="77" t="e">
        <f ca="1">INDIRECT(CONCATENATE("フィニッシュ後入力!R",簡易速報!$F241+100,"C",COLUMN()),FALSE)</f>
        <v>#N/A</v>
      </c>
      <c r="BO241" s="77" t="e">
        <f ca="1">INDIRECT(CONCATENATE("フィニッシュ後入力!R",簡易速報!$F241+100,"C",COLUMN()),FALSE)</f>
        <v>#N/A</v>
      </c>
      <c r="BP241" s="77" t="e">
        <f ca="1">INDIRECT(CONCATENATE("フィニッシュ後入力!R",簡易速報!$F241+100,"C",COLUMN()),FALSE)</f>
        <v>#N/A</v>
      </c>
      <c r="BQ241" s="77" t="e">
        <f ca="1">INDIRECT(CONCATENATE("フィニッシュ後入力!R",簡易速報!$F241+100,"C",COLUMN()),FALSE)</f>
        <v>#N/A</v>
      </c>
      <c r="BR241" s="77" t="e">
        <f ca="1">INDIRECT(CONCATENATE("フィニッシュ後入力!R",簡易速報!$F241+100,"C",COLUMN()),FALSE)</f>
        <v>#N/A</v>
      </c>
      <c r="BS241" s="77" t="e">
        <f ca="1">INDIRECT(CONCATENATE("フィニッシュ後入力!R",簡易速報!$F241+100,"C",COLUMN()),FALSE)</f>
        <v>#N/A</v>
      </c>
      <c r="BT241" s="77" t="e">
        <f ca="1">INDIRECT(CONCATENATE("フィニッシュ後入力!R",簡易速報!$F241+100,"C",COLUMN()),FALSE)</f>
        <v>#N/A</v>
      </c>
      <c r="BU241" s="77" t="e">
        <f ca="1">INDIRECT(CONCATENATE("フィニッシュ後入力!R",簡易速報!$F241+100,"C",COLUMN()),FALSE)</f>
        <v>#N/A</v>
      </c>
      <c r="BV241" s="77" t="e">
        <f ca="1">INDIRECT(CONCATENATE("フィニッシュ後入力!R",簡易速報!$F241+100,"C",COLUMN()),FALSE)</f>
        <v>#N/A</v>
      </c>
      <c r="BW241" s="77" t="e">
        <f ca="1">INDIRECT(CONCATENATE("フィニッシュ後入力!R",簡易速報!$F241+100,"C",COLUMN()),FALSE)</f>
        <v>#N/A</v>
      </c>
      <c r="BX241" s="77" t="e">
        <f ca="1">INDIRECT(CONCATENATE("フィニッシュ後入力!R",簡易速報!$F241+100,"C",COLUMN()),FALSE)</f>
        <v>#N/A</v>
      </c>
      <c r="BY241" s="77" t="e">
        <f ca="1">INDIRECT(CONCATENATE("フィニッシュ後入力!R",簡易速報!$F241+100,"C",COLUMN()),FALSE)</f>
        <v>#N/A</v>
      </c>
      <c r="BZ241" s="77" t="e">
        <f ca="1">INDIRECT(CONCATENATE("フィニッシュ後入力!R",簡易速報!$F241+100,"C",COLUMN()),FALSE)</f>
        <v>#N/A</v>
      </c>
      <c r="CA241" s="77" t="e">
        <f ca="1">INDIRECT(CONCATENATE("フィニッシュ後入力!R",簡易速報!$F241+100,"C",COLUMN()),FALSE)</f>
        <v>#N/A</v>
      </c>
      <c r="CB241" s="77" t="e">
        <f ca="1">INDIRECT(CONCATENATE("フィニッシュ後入力!R",簡易速報!$F241+100,"C",COLUMN()),FALSE)</f>
        <v>#N/A</v>
      </c>
      <c r="CC241" s="77" t="e">
        <f ca="1">INDIRECT(CONCATENATE("フィニッシュ後入力!R",簡易速報!$F241+100,"C",COLUMN()),FALSE)</f>
        <v>#N/A</v>
      </c>
      <c r="CD241" s="77" t="e">
        <f ca="1">INDIRECT(CONCATENATE("フィニッシュ後入力!R",簡易速報!$F241+100,"C",COLUMN()),FALSE)</f>
        <v>#N/A</v>
      </c>
      <c r="CE241" s="77" t="str">
        <f>IF(フィニッシュ後入力!CE241&lt;&gt;"",フィニッシュ後入力!CE241,"")</f>
        <v/>
      </c>
      <c r="CF241" s="77" t="str">
        <f>IF(フィニッシュ後入力!CF241&lt;&gt;"",フィニッシュ後入力!CF241,"")</f>
        <v/>
      </c>
      <c r="CG241" s="77" t="str">
        <f>IF(フィニッシュ後入力!CG241&lt;&gt;"",フィニッシュ後入力!CG241,"")</f>
        <v/>
      </c>
      <c r="CH241" s="77" t="str">
        <f>IF(フィニッシュ後入力!CH241&lt;&gt;"",フィニッシュ後入力!CH241,"")</f>
        <v/>
      </c>
      <c r="CI241" s="77" t="str">
        <f>IF(フィニッシュ後入力!CI241&lt;&gt;"",フィニッシュ後入力!CI241,"")</f>
        <v/>
      </c>
      <c r="CJ241" s="77" t="str">
        <f>IF(フィニッシュ後入力!CJ241&lt;&gt;"",フィニッシュ後入力!CJ241,"")</f>
        <v/>
      </c>
      <c r="CK241" s="77" t="str">
        <f>IF(フィニッシュ後入力!CK241&lt;&gt;"",フィニッシュ後入力!CK241,"")</f>
        <v/>
      </c>
      <c r="CL241" s="77" t="str">
        <f>IF(フィニッシュ後入力!CL241&lt;&gt;"",フィニッシュ後入力!CL241,"")</f>
        <v/>
      </c>
      <c r="CM241" s="77" t="str">
        <f>IF(フィニッシュ後入力!CM241&lt;&gt;"",フィニッシュ後入力!CM241,"")</f>
        <v/>
      </c>
      <c r="CN241" s="77" t="str">
        <f>IF(フィニッシュ後入力!CN241&lt;&gt;"",フィニッシュ後入力!CN241,"")</f>
        <v/>
      </c>
      <c r="CO241" s="77" t="str">
        <f>IF(フィニッシュ後入力!CO241&lt;&gt;"",フィニッシュ後入力!CO241,"")</f>
        <v/>
      </c>
      <c r="CP241" s="77" t="str">
        <f>IF(フィニッシュ後入力!CP241&lt;&gt;"",フィニッシュ後入力!CP241,"")</f>
        <v/>
      </c>
      <c r="CQ241" s="77" t="str">
        <f>IF(フィニッシュ後入力!CQ241&lt;&gt;"",フィニッシュ後入力!CQ241,"")</f>
        <v/>
      </c>
      <c r="CR241" s="77" t="str">
        <f>IF(フィニッシュ後入力!CR241&lt;&gt;"",フィニッシュ後入力!CR241,"")</f>
        <v/>
      </c>
      <c r="CS241" s="77" t="str">
        <f>IF(フィニッシュ後入力!CS241&lt;&gt;"",フィニッシュ後入力!CS241,"")</f>
        <v/>
      </c>
      <c r="CT241" s="77" t="str">
        <f>IF(フィニッシュ後入力!CT241&lt;&gt;"",フィニッシュ後入力!CT241,"")</f>
        <v/>
      </c>
      <c r="CU241" s="77" t="str">
        <f>IF(フィニッシュ後入力!CU241&lt;&gt;"",フィニッシュ後入力!CU241,"")</f>
        <v/>
      </c>
      <c r="CV241" s="77" t="str">
        <f>IF(フィニッシュ後入力!CV241&lt;&gt;"",フィニッシュ後入力!CV241,"")</f>
        <v/>
      </c>
      <c r="CW241" s="77" t="str">
        <f>IF(フィニッシュ後入力!CW241&lt;&gt;"",フィニッシュ後入力!CW241,"")</f>
        <v/>
      </c>
      <c r="CX241" s="77" t="str">
        <f>IF(フィニッシュ後入力!CX241&lt;&gt;"",フィニッシュ後入力!CX241,"")</f>
        <v/>
      </c>
      <c r="CY241" s="77" t="str">
        <f>IF(フィニッシュ後入力!CY241&lt;&gt;"",フィニッシュ後入力!CY241,"")</f>
        <v/>
      </c>
      <c r="CZ241" s="77" t="str">
        <f>IF(フィニッシュ後入力!CZ241&lt;&gt;"",フィニッシュ後入力!CZ241,"")</f>
        <v/>
      </c>
      <c r="DA241" s="77" t="str">
        <f>IF(フィニッシュ後入力!DA241&lt;&gt;"",フィニッシュ後入力!DA241,"")</f>
        <v/>
      </c>
      <c r="DB241" s="77" t="str">
        <f>IF(フィニッシュ後入力!DB241&lt;&gt;"",フィニッシュ後入力!DB241,"")</f>
        <v/>
      </c>
      <c r="DC241" s="77" t="str">
        <f>IF(フィニッシュ後入力!DC241&lt;&gt;"",フィニッシュ後入力!DC241,"")</f>
        <v/>
      </c>
      <c r="DD241" s="77" t="str">
        <f>IF(フィニッシュ後入力!DD241&lt;&gt;"",フィニッシュ後入力!DD241,"")</f>
        <v/>
      </c>
      <c r="DE241" s="77" t="str">
        <f>IF(フィニッシュ後入力!DE241&lt;&gt;"",フィニッシュ後入力!DE241,"")</f>
        <v/>
      </c>
      <c r="DF241" s="77" t="str">
        <f>IF(フィニッシュ後入力!DF241&lt;&gt;"",フィニッシュ後入力!DF241,"")</f>
        <v/>
      </c>
      <c r="DG241" s="77" t="str">
        <f>IF(フィニッシュ後入力!DG241&lt;&gt;"",フィニッシュ後入力!DG241,"")</f>
        <v/>
      </c>
      <c r="DH241" s="77" t="str">
        <f>IF(フィニッシュ後入力!DH241&lt;&gt;"",フィニッシュ後入力!DH241,"")</f>
        <v/>
      </c>
      <c r="DI241" s="77" t="str">
        <f>IF(フィニッシュ後入力!DI241&lt;&gt;"",フィニッシュ後入力!DI241,"")</f>
        <v/>
      </c>
      <c r="DJ241" s="77" t="str">
        <f>IF(フィニッシュ後入力!DJ241&lt;&gt;"",フィニッシュ後入力!DJ241,"")</f>
        <v/>
      </c>
      <c r="DK241" s="77" t="str">
        <f>IF(フィニッシュ後入力!DK241&lt;&gt;"",フィニッシュ後入力!DK241,"")</f>
        <v/>
      </c>
      <c r="DL241" s="77" t="str">
        <f>IF(フィニッシュ後入力!DL241&lt;&gt;"",フィニッシュ後入力!DL241,"")</f>
        <v/>
      </c>
      <c r="DM241" s="77" t="str">
        <f>IF(フィニッシュ後入力!DM241&lt;&gt;"",フィニッシュ後入力!DM241,"")</f>
        <v/>
      </c>
      <c r="DN241" s="77" t="str">
        <f>IF(フィニッシュ後入力!DN241&lt;&gt;"",フィニッシュ後入力!DN241,"")</f>
        <v/>
      </c>
      <c r="DO241" s="77" t="str">
        <f>IF(フィニッシュ後入力!DO241&lt;&gt;"",フィニッシュ後入力!DO241,"")</f>
        <v/>
      </c>
      <c r="DP241" s="77" t="str">
        <f>IF(フィニッシュ後入力!DP241&lt;&gt;"",フィニッシュ後入力!DP241,"")</f>
        <v/>
      </c>
      <c r="DQ241" s="77" t="str">
        <f>IF(フィニッシュ後入力!DQ241&lt;&gt;"",フィニッシュ後入力!DQ241,"")</f>
        <v/>
      </c>
      <c r="DR241" s="77" t="str">
        <f>IF(フィニッシュ後入力!DR241&lt;&gt;"",フィニッシュ後入力!DR241,"")</f>
        <v/>
      </c>
      <c r="DS241" s="77" t="str">
        <f>IF(フィニッシュ後入力!DS241&lt;&gt;"",フィニッシュ後入力!DS241,"")</f>
        <v/>
      </c>
      <c r="DT241" s="77" t="str">
        <f>IF(フィニッシュ後入力!DT241&lt;&gt;"",フィニッシュ後入力!DT241,"")</f>
        <v/>
      </c>
      <c r="DU241" s="77" t="str">
        <f>IF(フィニッシュ後入力!DU241&lt;&gt;"",フィニッシュ後入力!DU241,"")</f>
        <v/>
      </c>
      <c r="DV241" s="77" t="str">
        <f>IF(フィニッシュ後入力!DV241&lt;&gt;"",フィニッシュ後入力!DV241,"")</f>
        <v/>
      </c>
      <c r="DW241" s="77" t="str">
        <f>IF(フィニッシュ後入力!DW241&lt;&gt;"",フィニッシュ後入力!DW241,"")</f>
        <v/>
      </c>
      <c r="DX241" s="77" t="str">
        <f>IF(フィニッシュ後入力!DX241&lt;&gt;"",フィニッシュ後入力!DX241,"")</f>
        <v/>
      </c>
      <c r="DY241" s="77" t="str">
        <f>IF(フィニッシュ後入力!DY241&lt;&gt;"",フィニッシュ後入力!DY241,"")</f>
        <v/>
      </c>
      <c r="DZ241" s="77" t="str">
        <f>IF(フィニッシュ後入力!DZ241&lt;&gt;"",フィニッシュ後入力!DZ241,"")</f>
        <v/>
      </c>
      <c r="EA241" s="77" t="str">
        <f>IF(フィニッシュ後入力!EA241&lt;&gt;"",フィニッシュ後入力!EA241,"")</f>
        <v/>
      </c>
      <c r="EB241" s="77" t="str">
        <f>IF(フィニッシュ後入力!EB241&lt;&gt;"",フィニッシュ後入力!EB241,"")</f>
        <v/>
      </c>
      <c r="EC241" s="77" t="str">
        <f>IF(フィニッシュ後入力!EC241&lt;&gt;"",フィニッシュ後入力!EC241,"")</f>
        <v/>
      </c>
      <c r="ED241" s="77" t="str">
        <f>IF(フィニッシュ後入力!ED241&lt;&gt;"",フィニッシュ後入力!ED241,"")</f>
        <v/>
      </c>
      <c r="EE241" s="77" t="str">
        <f>IF(フィニッシュ後入力!EE241&lt;&gt;"",フィニッシュ後入力!EE241,"")</f>
        <v/>
      </c>
      <c r="EF241" s="77" t="str">
        <f>IF(フィニッシュ後入力!EF241&lt;&gt;"",フィニッシュ後入力!EF241,"")</f>
        <v/>
      </c>
      <c r="EG241" s="77" t="str">
        <f>IF(フィニッシュ後入力!EG241&lt;&gt;"",フィニッシュ後入力!EG241,"")</f>
        <v/>
      </c>
      <c r="EH241" s="77" t="str">
        <f>IF(フィニッシュ後入力!EH241&lt;&gt;"",フィニッシュ後入力!EH241,"")</f>
        <v/>
      </c>
      <c r="EI241" s="77" t="str">
        <f>IF(フィニッシュ後入力!EI241&lt;&gt;"",フィニッシュ後入力!EI241,"")</f>
        <v/>
      </c>
      <c r="EJ241" s="77" t="str">
        <f>IF(フィニッシュ後入力!EJ241&lt;&gt;"",フィニッシュ後入力!EJ241,"")</f>
        <v/>
      </c>
      <c r="EK241" s="77" t="str">
        <f>IF(フィニッシュ後入力!EK241&lt;&gt;"",フィニッシュ後入力!EK241,"")</f>
        <v/>
      </c>
      <c r="EL241" s="77" t="str">
        <f>IF(フィニッシュ後入力!EL241&lt;&gt;"",フィニッシュ後入力!EL241,"")</f>
        <v/>
      </c>
      <c r="EM241" s="77" t="str">
        <f>IF(フィニッシュ後入力!EM241&lt;&gt;"",フィニッシュ後入力!EM241,"")</f>
        <v/>
      </c>
      <c r="EN241" s="77" t="str">
        <f>IF(フィニッシュ後入力!EN241&lt;&gt;"",フィニッシュ後入力!EN241,"")</f>
        <v/>
      </c>
      <c r="EO241" s="77" t="str">
        <f>IF(フィニッシュ後入力!EO241&lt;&gt;"",フィニッシュ後入力!EO241,"")</f>
        <v/>
      </c>
      <c r="EP241" s="77" t="str">
        <f>IF(フィニッシュ後入力!EP241&lt;&gt;"",フィニッシュ後入力!EP241,"")</f>
        <v/>
      </c>
      <c r="EQ241" s="77" t="str">
        <f>IF(フィニッシュ後入力!EQ241&lt;&gt;"",フィニッシュ後入力!EQ241,"")</f>
        <v/>
      </c>
      <c r="ER241" s="77" t="str">
        <f>IF(フィニッシュ後入力!ER241&lt;&gt;"",フィニッシュ後入力!ER241,"")</f>
        <v/>
      </c>
      <c r="ES241" s="77" t="str">
        <f>IF(フィニッシュ後入力!ES241&lt;&gt;"",フィニッシュ後入力!ES241,"")</f>
        <v/>
      </c>
      <c r="ET241" s="77" t="str">
        <f>IF(フィニッシュ後入力!ET241&lt;&gt;"",フィニッシュ後入力!ET241,"")</f>
        <v/>
      </c>
      <c r="EU241" s="77" t="str">
        <f>IF(フィニッシュ後入力!EU241&lt;&gt;"",フィニッシュ後入力!EU241,"")</f>
        <v/>
      </c>
      <c r="EV241" s="77" t="str">
        <f>IF(フィニッシュ後入力!EV241&lt;&gt;"",フィニッシュ後入力!EV241,"")</f>
        <v/>
      </c>
      <c r="EW241" s="77" t="str">
        <f>IF(フィニッシュ後入力!EW241&lt;&gt;"",フィニッシュ後入力!EW241,"")</f>
        <v/>
      </c>
      <c r="EX241" s="77" t="str">
        <f>IF(フィニッシュ後入力!EX241&lt;&gt;"",フィニッシュ後入力!EX241,"")</f>
        <v/>
      </c>
      <c r="EY241" s="77" t="str">
        <f>IF(フィニッシュ後入力!EY241&lt;&gt;"",フィニッシュ後入力!EY241,"")</f>
        <v/>
      </c>
      <c r="EZ241" s="77" t="str">
        <f>IF(フィニッシュ後入力!EZ241&lt;&gt;"",フィニッシュ後入力!EZ241,"")</f>
        <v/>
      </c>
      <c r="FA241" s="77" t="e">
        <f ca="1">INDIRECT(CONCATENATE("フィニッシュ後入力!R",簡易速報!$F241+100,"C",COLUMN()),FALSE)</f>
        <v>#N/A</v>
      </c>
      <c r="FB241" s="77" t="e">
        <f ca="1">INDIRECT(CONCATENATE("フィニッシュ後入力!R",簡易速報!$F241+100,"C",COLUMN()),FALSE)</f>
        <v>#N/A</v>
      </c>
      <c r="FC241" s="74" t="e">
        <f ca="1">(INDIRECT(CONCATENATE("フィニッシュ後入力!R",簡易速報!$F241+100,"C",COLUMN()),FALSE)+INDIRECT(CONCATENATE("フィニッシュ後入力!R",簡易速報!$F241+100,"C",COLUMN()+1),FALSE))/2</f>
        <v>#N/A</v>
      </c>
      <c r="FD241" s="74"/>
      <c r="FE241" s="74"/>
      <c r="FF241" s="74"/>
      <c r="FG241" s="77" t="e">
        <f ca="1">INDIRECT(CONCATENATE("フィニッシュ後入力!R",簡易速報!$F241+100,"C",COLUMN()),FALSE)</f>
        <v>#N/A</v>
      </c>
      <c r="FH241" s="77" t="e">
        <f ca="1">INDIRECT(CONCATENATE("フィニッシュ後入力!R",簡易速報!$F241+100,"C",COLUMN()),FALSE)</f>
        <v>#N/A</v>
      </c>
      <c r="FI241" s="74" t="e">
        <f ca="1">(INDIRECT(CONCATENATE("フィニッシュ後入力!R",簡易速報!$F241+100,"C",COLUMN()),FALSE)+INDIRECT(CONCATENATE("フィニッシュ後入力!R",簡易速報!$F241+100,"C",COLUMN()+1),FALSE))/2</f>
        <v>#N/A</v>
      </c>
      <c r="FJ241" s="74"/>
      <c r="FK241" s="74"/>
      <c r="FL241" s="74"/>
      <c r="FM241" s="77" t="e">
        <f ca="1">INDIRECT(CONCATENATE("フィニッシュ後入力!R",簡易速報!$F241+100,"C",COLUMN()),FALSE)</f>
        <v>#N/A</v>
      </c>
      <c r="FN241" s="77" t="e">
        <f ca="1">INDIRECT(CONCATENATE("フィニッシュ後入力!R",簡易速報!$F241+100,"C",COLUMN()),FALSE)</f>
        <v>#N/A</v>
      </c>
      <c r="FO241" s="74" t="e">
        <f ca="1">(INDIRECT(CONCATENATE("フィニッシュ後入力!R",簡易速報!$F241+100,"C",COLUMN()),FALSE)+INDIRECT(CONCATENATE("フィニッシュ後入力!R",簡易速報!$F241+100,"C",COLUMN()+1),FALSE))/2</f>
        <v>#N/A</v>
      </c>
      <c r="FP241" s="60"/>
      <c r="FQ241" s="60"/>
      <c r="FR241" s="60"/>
      <c r="FS241" s="60"/>
      <c r="FT241" s="60"/>
      <c r="FU241" s="60"/>
      <c r="FV241" s="60"/>
      <c r="FW241" s="60"/>
      <c r="FX241" s="60"/>
      <c r="FY241" s="60"/>
      <c r="FZ241" s="60"/>
      <c r="GA241" s="60"/>
      <c r="GB241" s="60"/>
      <c r="GC241" s="60"/>
      <c r="GD241" s="74" t="e">
        <f ca="1">INDIRECT("フィニッシュ後入力!G"&amp;簡易速報!$F241+100)</f>
        <v>#N/A</v>
      </c>
    </row>
    <row r="242" spans="1:186">
      <c r="A242" s="74" t="e">
        <f ca="1">簡易速報!O242</f>
        <v>#N/A</v>
      </c>
      <c r="B242" s="74" t="e">
        <f ca="1">簡易速報!P242</f>
        <v>#N/A</v>
      </c>
      <c r="C242" s="74" t="e">
        <f ca="1">簡易速報!Q242</f>
        <v>#N/A</v>
      </c>
      <c r="D242" s="74" t="e">
        <f ca="1">簡易速報!R242</f>
        <v>#N/A</v>
      </c>
      <c r="E242" s="147" t="e">
        <f ca="1">簡易速報!T242</f>
        <v>#N/A</v>
      </c>
      <c r="F242" s="74" t="e">
        <f ca="1">簡易速報!S242</f>
        <v>#N/A</v>
      </c>
      <c r="G242" s="74" t="e">
        <f ca="1">簡易速報!U242</f>
        <v>#N/A</v>
      </c>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c r="AP242" s="74"/>
      <c r="AQ242" s="74"/>
      <c r="AR242" s="74"/>
      <c r="AS242" s="74"/>
      <c r="AT242" s="74"/>
      <c r="AU242" s="74"/>
      <c r="AV242" s="74"/>
      <c r="AW242" s="74"/>
      <c r="AX242" s="74"/>
      <c r="AY242" s="74"/>
      <c r="AZ242" s="74"/>
      <c r="BA242" s="77" t="e">
        <f ca="1">INDIRECT(CONCATENATE("フィニッシュ後入力!R",簡易速報!$F242+100,"C",COLUMN()),FALSE)</f>
        <v>#N/A</v>
      </c>
      <c r="BB242" s="77" t="e">
        <f ca="1">INDIRECT(CONCATENATE("フィニッシュ後入力!R",簡易速報!$F242+100,"C",COLUMN()),FALSE)</f>
        <v>#N/A</v>
      </c>
      <c r="BC242" s="77" t="e">
        <f ca="1">INDIRECT(CONCATENATE("フィニッシュ後入力!R",簡易速報!$F242+100,"C",COLUMN()),FALSE)</f>
        <v>#N/A</v>
      </c>
      <c r="BD242" s="77" t="e">
        <f ca="1">INDIRECT(CONCATENATE("フィニッシュ後入力!R",簡易速報!$F242+100,"C",COLUMN()),FALSE)</f>
        <v>#N/A</v>
      </c>
      <c r="BE242" s="77" t="e">
        <f ca="1">INDIRECT(CONCATENATE("フィニッシュ後入力!R",簡易速報!$F242+100,"C",COLUMN()),FALSE)</f>
        <v>#N/A</v>
      </c>
      <c r="BF242" s="77" t="e">
        <f ca="1">INDIRECT(CONCATENATE("フィニッシュ後入力!R",簡易速報!$F242+100,"C",COLUMN()),FALSE)</f>
        <v>#N/A</v>
      </c>
      <c r="BG242" s="77" t="e">
        <f ca="1">INDIRECT(CONCATENATE("フィニッシュ後入力!R",簡易速報!$F242+100,"C",COLUMN()),FALSE)</f>
        <v>#N/A</v>
      </c>
      <c r="BH242" s="77" t="e">
        <f ca="1">INDIRECT(CONCATENATE("フィニッシュ後入力!R",簡易速報!$F242+100,"C",COLUMN()),FALSE)</f>
        <v>#N/A</v>
      </c>
      <c r="BI242" s="77" t="e">
        <f ca="1">INDIRECT(CONCATENATE("フィニッシュ後入力!R",簡易速報!$F242+100,"C",COLUMN()),FALSE)</f>
        <v>#N/A</v>
      </c>
      <c r="BJ242" s="77" t="e">
        <f ca="1">INDIRECT(CONCATENATE("フィニッシュ後入力!R",簡易速報!$F242+100,"C",COLUMN()),FALSE)</f>
        <v>#N/A</v>
      </c>
      <c r="BK242" s="77" t="e">
        <f ca="1">INDIRECT(CONCATENATE("フィニッシュ後入力!R",簡易速報!$F242+100,"C",COLUMN()),FALSE)</f>
        <v>#N/A</v>
      </c>
      <c r="BL242" s="77" t="e">
        <f ca="1">INDIRECT(CONCATENATE("フィニッシュ後入力!R",簡易速報!$F242+100,"C",COLUMN()),FALSE)</f>
        <v>#N/A</v>
      </c>
      <c r="BM242" s="77" t="e">
        <f ca="1">INDIRECT(CONCATENATE("フィニッシュ後入力!R",簡易速報!$F242+100,"C",COLUMN()),FALSE)</f>
        <v>#N/A</v>
      </c>
      <c r="BN242" s="77" t="e">
        <f ca="1">INDIRECT(CONCATENATE("フィニッシュ後入力!R",簡易速報!$F242+100,"C",COLUMN()),FALSE)</f>
        <v>#N/A</v>
      </c>
      <c r="BO242" s="77" t="e">
        <f ca="1">INDIRECT(CONCATENATE("フィニッシュ後入力!R",簡易速報!$F242+100,"C",COLUMN()),FALSE)</f>
        <v>#N/A</v>
      </c>
      <c r="BP242" s="77" t="e">
        <f ca="1">INDIRECT(CONCATENATE("フィニッシュ後入力!R",簡易速報!$F242+100,"C",COLUMN()),FALSE)</f>
        <v>#N/A</v>
      </c>
      <c r="BQ242" s="77" t="e">
        <f ca="1">INDIRECT(CONCATENATE("フィニッシュ後入力!R",簡易速報!$F242+100,"C",COLUMN()),FALSE)</f>
        <v>#N/A</v>
      </c>
      <c r="BR242" s="77" t="e">
        <f ca="1">INDIRECT(CONCATENATE("フィニッシュ後入力!R",簡易速報!$F242+100,"C",COLUMN()),FALSE)</f>
        <v>#N/A</v>
      </c>
      <c r="BS242" s="77" t="e">
        <f ca="1">INDIRECT(CONCATENATE("フィニッシュ後入力!R",簡易速報!$F242+100,"C",COLUMN()),FALSE)</f>
        <v>#N/A</v>
      </c>
      <c r="BT242" s="77" t="e">
        <f ca="1">INDIRECT(CONCATENATE("フィニッシュ後入力!R",簡易速報!$F242+100,"C",COLUMN()),FALSE)</f>
        <v>#N/A</v>
      </c>
      <c r="BU242" s="77" t="e">
        <f ca="1">INDIRECT(CONCATENATE("フィニッシュ後入力!R",簡易速報!$F242+100,"C",COLUMN()),FALSE)</f>
        <v>#N/A</v>
      </c>
      <c r="BV242" s="77" t="e">
        <f ca="1">INDIRECT(CONCATENATE("フィニッシュ後入力!R",簡易速報!$F242+100,"C",COLUMN()),FALSE)</f>
        <v>#N/A</v>
      </c>
      <c r="BW242" s="77" t="e">
        <f ca="1">INDIRECT(CONCATENATE("フィニッシュ後入力!R",簡易速報!$F242+100,"C",COLUMN()),FALSE)</f>
        <v>#N/A</v>
      </c>
      <c r="BX242" s="77" t="e">
        <f ca="1">INDIRECT(CONCATENATE("フィニッシュ後入力!R",簡易速報!$F242+100,"C",COLUMN()),FALSE)</f>
        <v>#N/A</v>
      </c>
      <c r="BY242" s="77" t="e">
        <f ca="1">INDIRECT(CONCATENATE("フィニッシュ後入力!R",簡易速報!$F242+100,"C",COLUMN()),FALSE)</f>
        <v>#N/A</v>
      </c>
      <c r="BZ242" s="77" t="e">
        <f ca="1">INDIRECT(CONCATENATE("フィニッシュ後入力!R",簡易速報!$F242+100,"C",COLUMN()),FALSE)</f>
        <v>#N/A</v>
      </c>
      <c r="CA242" s="77" t="e">
        <f ca="1">INDIRECT(CONCATENATE("フィニッシュ後入力!R",簡易速報!$F242+100,"C",COLUMN()),FALSE)</f>
        <v>#N/A</v>
      </c>
      <c r="CB242" s="77" t="e">
        <f ca="1">INDIRECT(CONCATENATE("フィニッシュ後入力!R",簡易速報!$F242+100,"C",COLUMN()),FALSE)</f>
        <v>#N/A</v>
      </c>
      <c r="CC242" s="77" t="e">
        <f ca="1">INDIRECT(CONCATENATE("フィニッシュ後入力!R",簡易速報!$F242+100,"C",COLUMN()),FALSE)</f>
        <v>#N/A</v>
      </c>
      <c r="CD242" s="77" t="e">
        <f ca="1">INDIRECT(CONCATENATE("フィニッシュ後入力!R",簡易速報!$F242+100,"C",COLUMN()),FALSE)</f>
        <v>#N/A</v>
      </c>
      <c r="CE242" s="77" t="str">
        <f>IF(フィニッシュ後入力!CE242&lt;&gt;"",フィニッシュ後入力!CE242,"")</f>
        <v/>
      </c>
      <c r="CF242" s="77" t="str">
        <f>IF(フィニッシュ後入力!CF242&lt;&gt;"",フィニッシュ後入力!CF242,"")</f>
        <v/>
      </c>
      <c r="CG242" s="77" t="str">
        <f>IF(フィニッシュ後入力!CG242&lt;&gt;"",フィニッシュ後入力!CG242,"")</f>
        <v/>
      </c>
      <c r="CH242" s="77" t="str">
        <f>IF(フィニッシュ後入力!CH242&lt;&gt;"",フィニッシュ後入力!CH242,"")</f>
        <v/>
      </c>
      <c r="CI242" s="77" t="str">
        <f>IF(フィニッシュ後入力!CI242&lt;&gt;"",フィニッシュ後入力!CI242,"")</f>
        <v/>
      </c>
      <c r="CJ242" s="77" t="str">
        <f>IF(フィニッシュ後入力!CJ242&lt;&gt;"",フィニッシュ後入力!CJ242,"")</f>
        <v/>
      </c>
      <c r="CK242" s="77" t="str">
        <f>IF(フィニッシュ後入力!CK242&lt;&gt;"",フィニッシュ後入力!CK242,"")</f>
        <v/>
      </c>
      <c r="CL242" s="77" t="str">
        <f>IF(フィニッシュ後入力!CL242&lt;&gt;"",フィニッシュ後入力!CL242,"")</f>
        <v/>
      </c>
      <c r="CM242" s="77" t="str">
        <f>IF(フィニッシュ後入力!CM242&lt;&gt;"",フィニッシュ後入力!CM242,"")</f>
        <v/>
      </c>
      <c r="CN242" s="77" t="str">
        <f>IF(フィニッシュ後入力!CN242&lt;&gt;"",フィニッシュ後入力!CN242,"")</f>
        <v/>
      </c>
      <c r="CO242" s="77" t="str">
        <f>IF(フィニッシュ後入力!CO242&lt;&gt;"",フィニッシュ後入力!CO242,"")</f>
        <v/>
      </c>
      <c r="CP242" s="77" t="str">
        <f>IF(フィニッシュ後入力!CP242&lt;&gt;"",フィニッシュ後入力!CP242,"")</f>
        <v/>
      </c>
      <c r="CQ242" s="77" t="str">
        <f>IF(フィニッシュ後入力!CQ242&lt;&gt;"",フィニッシュ後入力!CQ242,"")</f>
        <v/>
      </c>
      <c r="CR242" s="77" t="str">
        <f>IF(フィニッシュ後入力!CR242&lt;&gt;"",フィニッシュ後入力!CR242,"")</f>
        <v/>
      </c>
      <c r="CS242" s="77" t="str">
        <f>IF(フィニッシュ後入力!CS242&lt;&gt;"",フィニッシュ後入力!CS242,"")</f>
        <v/>
      </c>
      <c r="CT242" s="77" t="str">
        <f>IF(フィニッシュ後入力!CT242&lt;&gt;"",フィニッシュ後入力!CT242,"")</f>
        <v/>
      </c>
      <c r="CU242" s="77" t="str">
        <f>IF(フィニッシュ後入力!CU242&lt;&gt;"",フィニッシュ後入力!CU242,"")</f>
        <v/>
      </c>
      <c r="CV242" s="77" t="str">
        <f>IF(フィニッシュ後入力!CV242&lt;&gt;"",フィニッシュ後入力!CV242,"")</f>
        <v/>
      </c>
      <c r="CW242" s="77" t="str">
        <f>IF(フィニッシュ後入力!CW242&lt;&gt;"",フィニッシュ後入力!CW242,"")</f>
        <v/>
      </c>
      <c r="CX242" s="77" t="str">
        <f>IF(フィニッシュ後入力!CX242&lt;&gt;"",フィニッシュ後入力!CX242,"")</f>
        <v/>
      </c>
      <c r="CY242" s="77" t="str">
        <f>IF(フィニッシュ後入力!CY242&lt;&gt;"",フィニッシュ後入力!CY242,"")</f>
        <v/>
      </c>
      <c r="CZ242" s="77" t="str">
        <f>IF(フィニッシュ後入力!CZ242&lt;&gt;"",フィニッシュ後入力!CZ242,"")</f>
        <v/>
      </c>
      <c r="DA242" s="77" t="str">
        <f>IF(フィニッシュ後入力!DA242&lt;&gt;"",フィニッシュ後入力!DA242,"")</f>
        <v/>
      </c>
      <c r="DB242" s="77" t="str">
        <f>IF(フィニッシュ後入力!DB242&lt;&gt;"",フィニッシュ後入力!DB242,"")</f>
        <v/>
      </c>
      <c r="DC242" s="77" t="str">
        <f>IF(フィニッシュ後入力!DC242&lt;&gt;"",フィニッシュ後入力!DC242,"")</f>
        <v/>
      </c>
      <c r="DD242" s="77" t="str">
        <f>IF(フィニッシュ後入力!DD242&lt;&gt;"",フィニッシュ後入力!DD242,"")</f>
        <v/>
      </c>
      <c r="DE242" s="77" t="str">
        <f>IF(フィニッシュ後入力!DE242&lt;&gt;"",フィニッシュ後入力!DE242,"")</f>
        <v/>
      </c>
      <c r="DF242" s="77" t="str">
        <f>IF(フィニッシュ後入力!DF242&lt;&gt;"",フィニッシュ後入力!DF242,"")</f>
        <v/>
      </c>
      <c r="DG242" s="77" t="str">
        <f>IF(フィニッシュ後入力!DG242&lt;&gt;"",フィニッシュ後入力!DG242,"")</f>
        <v/>
      </c>
      <c r="DH242" s="77" t="str">
        <f>IF(フィニッシュ後入力!DH242&lt;&gt;"",フィニッシュ後入力!DH242,"")</f>
        <v/>
      </c>
      <c r="DI242" s="77" t="str">
        <f>IF(フィニッシュ後入力!DI242&lt;&gt;"",フィニッシュ後入力!DI242,"")</f>
        <v/>
      </c>
      <c r="DJ242" s="77" t="str">
        <f>IF(フィニッシュ後入力!DJ242&lt;&gt;"",フィニッシュ後入力!DJ242,"")</f>
        <v/>
      </c>
      <c r="DK242" s="77" t="str">
        <f>IF(フィニッシュ後入力!DK242&lt;&gt;"",フィニッシュ後入力!DK242,"")</f>
        <v/>
      </c>
      <c r="DL242" s="77" t="str">
        <f>IF(フィニッシュ後入力!DL242&lt;&gt;"",フィニッシュ後入力!DL242,"")</f>
        <v/>
      </c>
      <c r="DM242" s="77" t="str">
        <f>IF(フィニッシュ後入力!DM242&lt;&gt;"",フィニッシュ後入力!DM242,"")</f>
        <v/>
      </c>
      <c r="DN242" s="77" t="str">
        <f>IF(フィニッシュ後入力!DN242&lt;&gt;"",フィニッシュ後入力!DN242,"")</f>
        <v/>
      </c>
      <c r="DO242" s="77" t="str">
        <f>IF(フィニッシュ後入力!DO242&lt;&gt;"",フィニッシュ後入力!DO242,"")</f>
        <v/>
      </c>
      <c r="DP242" s="77" t="str">
        <f>IF(フィニッシュ後入力!DP242&lt;&gt;"",フィニッシュ後入力!DP242,"")</f>
        <v/>
      </c>
      <c r="DQ242" s="77" t="str">
        <f>IF(フィニッシュ後入力!DQ242&lt;&gt;"",フィニッシュ後入力!DQ242,"")</f>
        <v/>
      </c>
      <c r="DR242" s="77" t="str">
        <f>IF(フィニッシュ後入力!DR242&lt;&gt;"",フィニッシュ後入力!DR242,"")</f>
        <v/>
      </c>
      <c r="DS242" s="77" t="str">
        <f>IF(フィニッシュ後入力!DS242&lt;&gt;"",フィニッシュ後入力!DS242,"")</f>
        <v/>
      </c>
      <c r="DT242" s="77" t="str">
        <f>IF(フィニッシュ後入力!DT242&lt;&gt;"",フィニッシュ後入力!DT242,"")</f>
        <v/>
      </c>
      <c r="DU242" s="77" t="str">
        <f>IF(フィニッシュ後入力!DU242&lt;&gt;"",フィニッシュ後入力!DU242,"")</f>
        <v/>
      </c>
      <c r="DV242" s="77" t="str">
        <f>IF(フィニッシュ後入力!DV242&lt;&gt;"",フィニッシュ後入力!DV242,"")</f>
        <v/>
      </c>
      <c r="DW242" s="77" t="str">
        <f>IF(フィニッシュ後入力!DW242&lt;&gt;"",フィニッシュ後入力!DW242,"")</f>
        <v/>
      </c>
      <c r="DX242" s="77" t="str">
        <f>IF(フィニッシュ後入力!DX242&lt;&gt;"",フィニッシュ後入力!DX242,"")</f>
        <v/>
      </c>
      <c r="DY242" s="77" t="str">
        <f>IF(フィニッシュ後入力!DY242&lt;&gt;"",フィニッシュ後入力!DY242,"")</f>
        <v/>
      </c>
      <c r="DZ242" s="77" t="str">
        <f>IF(フィニッシュ後入力!DZ242&lt;&gt;"",フィニッシュ後入力!DZ242,"")</f>
        <v/>
      </c>
      <c r="EA242" s="77" t="str">
        <f>IF(フィニッシュ後入力!EA242&lt;&gt;"",フィニッシュ後入力!EA242,"")</f>
        <v/>
      </c>
      <c r="EB242" s="77" t="str">
        <f>IF(フィニッシュ後入力!EB242&lt;&gt;"",フィニッシュ後入力!EB242,"")</f>
        <v/>
      </c>
      <c r="EC242" s="77" t="str">
        <f>IF(フィニッシュ後入力!EC242&lt;&gt;"",フィニッシュ後入力!EC242,"")</f>
        <v/>
      </c>
      <c r="ED242" s="77" t="str">
        <f>IF(フィニッシュ後入力!ED242&lt;&gt;"",フィニッシュ後入力!ED242,"")</f>
        <v/>
      </c>
      <c r="EE242" s="77" t="str">
        <f>IF(フィニッシュ後入力!EE242&lt;&gt;"",フィニッシュ後入力!EE242,"")</f>
        <v/>
      </c>
      <c r="EF242" s="77" t="str">
        <f>IF(フィニッシュ後入力!EF242&lt;&gt;"",フィニッシュ後入力!EF242,"")</f>
        <v/>
      </c>
      <c r="EG242" s="77" t="str">
        <f>IF(フィニッシュ後入力!EG242&lt;&gt;"",フィニッシュ後入力!EG242,"")</f>
        <v/>
      </c>
      <c r="EH242" s="77" t="str">
        <f>IF(フィニッシュ後入力!EH242&lt;&gt;"",フィニッシュ後入力!EH242,"")</f>
        <v/>
      </c>
      <c r="EI242" s="77" t="str">
        <f>IF(フィニッシュ後入力!EI242&lt;&gt;"",フィニッシュ後入力!EI242,"")</f>
        <v/>
      </c>
      <c r="EJ242" s="77" t="str">
        <f>IF(フィニッシュ後入力!EJ242&lt;&gt;"",フィニッシュ後入力!EJ242,"")</f>
        <v/>
      </c>
      <c r="EK242" s="77" t="str">
        <f>IF(フィニッシュ後入力!EK242&lt;&gt;"",フィニッシュ後入力!EK242,"")</f>
        <v/>
      </c>
      <c r="EL242" s="77" t="str">
        <f>IF(フィニッシュ後入力!EL242&lt;&gt;"",フィニッシュ後入力!EL242,"")</f>
        <v/>
      </c>
      <c r="EM242" s="77" t="str">
        <f>IF(フィニッシュ後入力!EM242&lt;&gt;"",フィニッシュ後入力!EM242,"")</f>
        <v/>
      </c>
      <c r="EN242" s="77" t="str">
        <f>IF(フィニッシュ後入力!EN242&lt;&gt;"",フィニッシュ後入力!EN242,"")</f>
        <v/>
      </c>
      <c r="EO242" s="77" t="str">
        <f>IF(フィニッシュ後入力!EO242&lt;&gt;"",フィニッシュ後入力!EO242,"")</f>
        <v/>
      </c>
      <c r="EP242" s="77" t="str">
        <f>IF(フィニッシュ後入力!EP242&lt;&gt;"",フィニッシュ後入力!EP242,"")</f>
        <v/>
      </c>
      <c r="EQ242" s="77" t="str">
        <f>IF(フィニッシュ後入力!EQ242&lt;&gt;"",フィニッシュ後入力!EQ242,"")</f>
        <v/>
      </c>
      <c r="ER242" s="77" t="str">
        <f>IF(フィニッシュ後入力!ER242&lt;&gt;"",フィニッシュ後入力!ER242,"")</f>
        <v/>
      </c>
      <c r="ES242" s="77" t="str">
        <f>IF(フィニッシュ後入力!ES242&lt;&gt;"",フィニッシュ後入力!ES242,"")</f>
        <v/>
      </c>
      <c r="ET242" s="77" t="str">
        <f>IF(フィニッシュ後入力!ET242&lt;&gt;"",フィニッシュ後入力!ET242,"")</f>
        <v/>
      </c>
      <c r="EU242" s="77" t="str">
        <f>IF(フィニッシュ後入力!EU242&lt;&gt;"",フィニッシュ後入力!EU242,"")</f>
        <v/>
      </c>
      <c r="EV242" s="77" t="str">
        <f>IF(フィニッシュ後入力!EV242&lt;&gt;"",フィニッシュ後入力!EV242,"")</f>
        <v/>
      </c>
      <c r="EW242" s="77" t="str">
        <f>IF(フィニッシュ後入力!EW242&lt;&gt;"",フィニッシュ後入力!EW242,"")</f>
        <v/>
      </c>
      <c r="EX242" s="77" t="str">
        <f>IF(フィニッシュ後入力!EX242&lt;&gt;"",フィニッシュ後入力!EX242,"")</f>
        <v/>
      </c>
      <c r="EY242" s="77" t="str">
        <f>IF(フィニッシュ後入力!EY242&lt;&gt;"",フィニッシュ後入力!EY242,"")</f>
        <v/>
      </c>
      <c r="EZ242" s="77" t="str">
        <f>IF(フィニッシュ後入力!EZ242&lt;&gt;"",フィニッシュ後入力!EZ242,"")</f>
        <v/>
      </c>
      <c r="FA242" s="77" t="e">
        <f ca="1">INDIRECT(CONCATENATE("フィニッシュ後入力!R",簡易速報!$F242+100,"C",COLUMN()),FALSE)</f>
        <v>#N/A</v>
      </c>
      <c r="FB242" s="77" t="e">
        <f ca="1">INDIRECT(CONCATENATE("フィニッシュ後入力!R",簡易速報!$F242+100,"C",COLUMN()),FALSE)</f>
        <v>#N/A</v>
      </c>
      <c r="FC242" s="74" t="e">
        <f ca="1">(INDIRECT(CONCATENATE("フィニッシュ後入力!R",簡易速報!$F242+100,"C",COLUMN()),FALSE)+INDIRECT(CONCATENATE("フィニッシュ後入力!R",簡易速報!$F242+100,"C",COLUMN()+1),FALSE))/2</f>
        <v>#N/A</v>
      </c>
      <c r="FD242" s="74"/>
      <c r="FE242" s="74"/>
      <c r="FF242" s="74"/>
      <c r="FG242" s="77" t="e">
        <f ca="1">INDIRECT(CONCATENATE("フィニッシュ後入力!R",簡易速報!$F242+100,"C",COLUMN()),FALSE)</f>
        <v>#N/A</v>
      </c>
      <c r="FH242" s="77" t="e">
        <f ca="1">INDIRECT(CONCATENATE("フィニッシュ後入力!R",簡易速報!$F242+100,"C",COLUMN()),FALSE)</f>
        <v>#N/A</v>
      </c>
      <c r="FI242" s="74" t="e">
        <f ca="1">(INDIRECT(CONCATENATE("フィニッシュ後入力!R",簡易速報!$F242+100,"C",COLUMN()),FALSE)+INDIRECT(CONCATENATE("フィニッシュ後入力!R",簡易速報!$F242+100,"C",COLUMN()+1),FALSE))/2</f>
        <v>#N/A</v>
      </c>
      <c r="FJ242" s="74"/>
      <c r="FK242" s="74"/>
      <c r="FL242" s="74"/>
      <c r="FM242" s="77" t="e">
        <f ca="1">INDIRECT(CONCATENATE("フィニッシュ後入力!R",簡易速報!$F242+100,"C",COLUMN()),FALSE)</f>
        <v>#N/A</v>
      </c>
      <c r="FN242" s="77" t="e">
        <f ca="1">INDIRECT(CONCATENATE("フィニッシュ後入力!R",簡易速報!$F242+100,"C",COLUMN()),FALSE)</f>
        <v>#N/A</v>
      </c>
      <c r="FO242" s="74" t="e">
        <f ca="1">(INDIRECT(CONCATENATE("フィニッシュ後入力!R",簡易速報!$F242+100,"C",COLUMN()),FALSE)+INDIRECT(CONCATENATE("フィニッシュ後入力!R",簡易速報!$F242+100,"C",COLUMN()+1),FALSE))/2</f>
        <v>#N/A</v>
      </c>
      <c r="FP242" s="60"/>
      <c r="FQ242" s="60"/>
      <c r="FR242" s="60"/>
      <c r="FS242" s="60"/>
      <c r="FT242" s="60"/>
      <c r="FU242" s="60"/>
      <c r="FV242" s="60"/>
      <c r="FW242" s="60"/>
      <c r="FX242" s="60"/>
      <c r="FY242" s="60"/>
      <c r="FZ242" s="60"/>
      <c r="GA242" s="60"/>
      <c r="GB242" s="60"/>
      <c r="GC242" s="60"/>
      <c r="GD242" s="74" t="e">
        <f ca="1">INDIRECT("フィニッシュ後入力!G"&amp;簡易速報!$F242+100)</f>
        <v>#N/A</v>
      </c>
    </row>
    <row r="243" spans="1:186">
      <c r="A243" s="74" t="e">
        <f ca="1">簡易速報!O243</f>
        <v>#N/A</v>
      </c>
      <c r="B243" s="74" t="e">
        <f ca="1">簡易速報!P243</f>
        <v>#N/A</v>
      </c>
      <c r="C243" s="74" t="e">
        <f ca="1">簡易速報!Q243</f>
        <v>#N/A</v>
      </c>
      <c r="D243" s="74" t="e">
        <f ca="1">簡易速報!R243</f>
        <v>#N/A</v>
      </c>
      <c r="E243" s="147" t="e">
        <f ca="1">簡易速報!T243</f>
        <v>#N/A</v>
      </c>
      <c r="F243" s="74" t="e">
        <f ca="1">簡易速報!S243</f>
        <v>#N/A</v>
      </c>
      <c r="G243" s="74" t="e">
        <f ca="1">簡易速報!U243</f>
        <v>#N/A</v>
      </c>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c r="AP243" s="74"/>
      <c r="AQ243" s="74"/>
      <c r="AR243" s="74"/>
      <c r="AS243" s="74"/>
      <c r="AT243" s="74"/>
      <c r="AU243" s="74"/>
      <c r="AV243" s="74"/>
      <c r="AW243" s="74"/>
      <c r="AX243" s="74"/>
      <c r="AY243" s="74"/>
      <c r="AZ243" s="74"/>
      <c r="BA243" s="77" t="e">
        <f ca="1">INDIRECT(CONCATENATE("フィニッシュ後入力!R",簡易速報!$F243+100,"C",COLUMN()),FALSE)</f>
        <v>#N/A</v>
      </c>
      <c r="BB243" s="77" t="e">
        <f ca="1">INDIRECT(CONCATENATE("フィニッシュ後入力!R",簡易速報!$F243+100,"C",COLUMN()),FALSE)</f>
        <v>#N/A</v>
      </c>
      <c r="BC243" s="77" t="e">
        <f ca="1">INDIRECT(CONCATENATE("フィニッシュ後入力!R",簡易速報!$F243+100,"C",COLUMN()),FALSE)</f>
        <v>#N/A</v>
      </c>
      <c r="BD243" s="77" t="e">
        <f ca="1">INDIRECT(CONCATENATE("フィニッシュ後入力!R",簡易速報!$F243+100,"C",COLUMN()),FALSE)</f>
        <v>#N/A</v>
      </c>
      <c r="BE243" s="77" t="e">
        <f ca="1">INDIRECT(CONCATENATE("フィニッシュ後入力!R",簡易速報!$F243+100,"C",COLUMN()),FALSE)</f>
        <v>#N/A</v>
      </c>
      <c r="BF243" s="77" t="e">
        <f ca="1">INDIRECT(CONCATENATE("フィニッシュ後入力!R",簡易速報!$F243+100,"C",COLUMN()),FALSE)</f>
        <v>#N/A</v>
      </c>
      <c r="BG243" s="77" t="e">
        <f ca="1">INDIRECT(CONCATENATE("フィニッシュ後入力!R",簡易速報!$F243+100,"C",COLUMN()),FALSE)</f>
        <v>#N/A</v>
      </c>
      <c r="BH243" s="77" t="e">
        <f ca="1">INDIRECT(CONCATENATE("フィニッシュ後入力!R",簡易速報!$F243+100,"C",COLUMN()),FALSE)</f>
        <v>#N/A</v>
      </c>
      <c r="BI243" s="77" t="e">
        <f ca="1">INDIRECT(CONCATENATE("フィニッシュ後入力!R",簡易速報!$F243+100,"C",COLUMN()),FALSE)</f>
        <v>#N/A</v>
      </c>
      <c r="BJ243" s="77" t="e">
        <f ca="1">INDIRECT(CONCATENATE("フィニッシュ後入力!R",簡易速報!$F243+100,"C",COLUMN()),FALSE)</f>
        <v>#N/A</v>
      </c>
      <c r="BK243" s="77" t="e">
        <f ca="1">INDIRECT(CONCATENATE("フィニッシュ後入力!R",簡易速報!$F243+100,"C",COLUMN()),FALSE)</f>
        <v>#N/A</v>
      </c>
      <c r="BL243" s="77" t="e">
        <f ca="1">INDIRECT(CONCATENATE("フィニッシュ後入力!R",簡易速報!$F243+100,"C",COLUMN()),FALSE)</f>
        <v>#N/A</v>
      </c>
      <c r="BM243" s="77" t="e">
        <f ca="1">INDIRECT(CONCATENATE("フィニッシュ後入力!R",簡易速報!$F243+100,"C",COLUMN()),FALSE)</f>
        <v>#N/A</v>
      </c>
      <c r="BN243" s="77" t="e">
        <f ca="1">INDIRECT(CONCATENATE("フィニッシュ後入力!R",簡易速報!$F243+100,"C",COLUMN()),FALSE)</f>
        <v>#N/A</v>
      </c>
      <c r="BO243" s="77" t="e">
        <f ca="1">INDIRECT(CONCATENATE("フィニッシュ後入力!R",簡易速報!$F243+100,"C",COLUMN()),FALSE)</f>
        <v>#N/A</v>
      </c>
      <c r="BP243" s="77" t="e">
        <f ca="1">INDIRECT(CONCATENATE("フィニッシュ後入力!R",簡易速報!$F243+100,"C",COLUMN()),FALSE)</f>
        <v>#N/A</v>
      </c>
      <c r="BQ243" s="77" t="e">
        <f ca="1">INDIRECT(CONCATENATE("フィニッシュ後入力!R",簡易速報!$F243+100,"C",COLUMN()),FALSE)</f>
        <v>#N/A</v>
      </c>
      <c r="BR243" s="77" t="e">
        <f ca="1">INDIRECT(CONCATENATE("フィニッシュ後入力!R",簡易速報!$F243+100,"C",COLUMN()),FALSE)</f>
        <v>#N/A</v>
      </c>
      <c r="BS243" s="77" t="e">
        <f ca="1">INDIRECT(CONCATENATE("フィニッシュ後入力!R",簡易速報!$F243+100,"C",COLUMN()),FALSE)</f>
        <v>#N/A</v>
      </c>
      <c r="BT243" s="77" t="e">
        <f ca="1">INDIRECT(CONCATENATE("フィニッシュ後入力!R",簡易速報!$F243+100,"C",COLUMN()),FALSE)</f>
        <v>#N/A</v>
      </c>
      <c r="BU243" s="77" t="e">
        <f ca="1">INDIRECT(CONCATENATE("フィニッシュ後入力!R",簡易速報!$F243+100,"C",COLUMN()),FALSE)</f>
        <v>#N/A</v>
      </c>
      <c r="BV243" s="77" t="e">
        <f ca="1">INDIRECT(CONCATENATE("フィニッシュ後入力!R",簡易速報!$F243+100,"C",COLUMN()),FALSE)</f>
        <v>#N/A</v>
      </c>
      <c r="BW243" s="77" t="e">
        <f ca="1">INDIRECT(CONCATENATE("フィニッシュ後入力!R",簡易速報!$F243+100,"C",COLUMN()),FALSE)</f>
        <v>#N/A</v>
      </c>
      <c r="BX243" s="77" t="e">
        <f ca="1">INDIRECT(CONCATENATE("フィニッシュ後入力!R",簡易速報!$F243+100,"C",COLUMN()),FALSE)</f>
        <v>#N/A</v>
      </c>
      <c r="BY243" s="77" t="e">
        <f ca="1">INDIRECT(CONCATENATE("フィニッシュ後入力!R",簡易速報!$F243+100,"C",COLUMN()),FALSE)</f>
        <v>#N/A</v>
      </c>
      <c r="BZ243" s="77" t="e">
        <f ca="1">INDIRECT(CONCATENATE("フィニッシュ後入力!R",簡易速報!$F243+100,"C",COLUMN()),FALSE)</f>
        <v>#N/A</v>
      </c>
      <c r="CA243" s="77" t="e">
        <f ca="1">INDIRECT(CONCATENATE("フィニッシュ後入力!R",簡易速報!$F243+100,"C",COLUMN()),FALSE)</f>
        <v>#N/A</v>
      </c>
      <c r="CB243" s="77" t="e">
        <f ca="1">INDIRECT(CONCATENATE("フィニッシュ後入力!R",簡易速報!$F243+100,"C",COLUMN()),FALSE)</f>
        <v>#N/A</v>
      </c>
      <c r="CC243" s="77" t="e">
        <f ca="1">INDIRECT(CONCATENATE("フィニッシュ後入力!R",簡易速報!$F243+100,"C",COLUMN()),FALSE)</f>
        <v>#N/A</v>
      </c>
      <c r="CD243" s="77" t="e">
        <f ca="1">INDIRECT(CONCATENATE("フィニッシュ後入力!R",簡易速報!$F243+100,"C",COLUMN()),FALSE)</f>
        <v>#N/A</v>
      </c>
      <c r="CE243" s="77" t="str">
        <f>IF(フィニッシュ後入力!CE243&lt;&gt;"",フィニッシュ後入力!CE243,"")</f>
        <v/>
      </c>
      <c r="CF243" s="77" t="str">
        <f>IF(フィニッシュ後入力!CF243&lt;&gt;"",フィニッシュ後入力!CF243,"")</f>
        <v/>
      </c>
      <c r="CG243" s="77" t="str">
        <f>IF(フィニッシュ後入力!CG243&lt;&gt;"",フィニッシュ後入力!CG243,"")</f>
        <v/>
      </c>
      <c r="CH243" s="77" t="str">
        <f>IF(フィニッシュ後入力!CH243&lt;&gt;"",フィニッシュ後入力!CH243,"")</f>
        <v/>
      </c>
      <c r="CI243" s="77" t="str">
        <f>IF(フィニッシュ後入力!CI243&lt;&gt;"",フィニッシュ後入力!CI243,"")</f>
        <v/>
      </c>
      <c r="CJ243" s="77" t="str">
        <f>IF(フィニッシュ後入力!CJ243&lt;&gt;"",フィニッシュ後入力!CJ243,"")</f>
        <v/>
      </c>
      <c r="CK243" s="77" t="str">
        <f>IF(フィニッシュ後入力!CK243&lt;&gt;"",フィニッシュ後入力!CK243,"")</f>
        <v/>
      </c>
      <c r="CL243" s="77" t="str">
        <f>IF(フィニッシュ後入力!CL243&lt;&gt;"",フィニッシュ後入力!CL243,"")</f>
        <v/>
      </c>
      <c r="CM243" s="77" t="str">
        <f>IF(フィニッシュ後入力!CM243&lt;&gt;"",フィニッシュ後入力!CM243,"")</f>
        <v/>
      </c>
      <c r="CN243" s="77" t="str">
        <f>IF(フィニッシュ後入力!CN243&lt;&gt;"",フィニッシュ後入力!CN243,"")</f>
        <v/>
      </c>
      <c r="CO243" s="77" t="str">
        <f>IF(フィニッシュ後入力!CO243&lt;&gt;"",フィニッシュ後入力!CO243,"")</f>
        <v/>
      </c>
      <c r="CP243" s="77" t="str">
        <f>IF(フィニッシュ後入力!CP243&lt;&gt;"",フィニッシュ後入力!CP243,"")</f>
        <v/>
      </c>
      <c r="CQ243" s="77" t="str">
        <f>IF(フィニッシュ後入力!CQ243&lt;&gt;"",フィニッシュ後入力!CQ243,"")</f>
        <v/>
      </c>
      <c r="CR243" s="77" t="str">
        <f>IF(フィニッシュ後入力!CR243&lt;&gt;"",フィニッシュ後入力!CR243,"")</f>
        <v/>
      </c>
      <c r="CS243" s="77" t="str">
        <f>IF(フィニッシュ後入力!CS243&lt;&gt;"",フィニッシュ後入力!CS243,"")</f>
        <v/>
      </c>
      <c r="CT243" s="77" t="str">
        <f>IF(フィニッシュ後入力!CT243&lt;&gt;"",フィニッシュ後入力!CT243,"")</f>
        <v/>
      </c>
      <c r="CU243" s="77" t="str">
        <f>IF(フィニッシュ後入力!CU243&lt;&gt;"",フィニッシュ後入力!CU243,"")</f>
        <v/>
      </c>
      <c r="CV243" s="77" t="str">
        <f>IF(フィニッシュ後入力!CV243&lt;&gt;"",フィニッシュ後入力!CV243,"")</f>
        <v/>
      </c>
      <c r="CW243" s="77" t="str">
        <f>IF(フィニッシュ後入力!CW243&lt;&gt;"",フィニッシュ後入力!CW243,"")</f>
        <v/>
      </c>
      <c r="CX243" s="77" t="str">
        <f>IF(フィニッシュ後入力!CX243&lt;&gt;"",フィニッシュ後入力!CX243,"")</f>
        <v/>
      </c>
      <c r="CY243" s="77" t="str">
        <f>IF(フィニッシュ後入力!CY243&lt;&gt;"",フィニッシュ後入力!CY243,"")</f>
        <v/>
      </c>
      <c r="CZ243" s="77" t="str">
        <f>IF(フィニッシュ後入力!CZ243&lt;&gt;"",フィニッシュ後入力!CZ243,"")</f>
        <v/>
      </c>
      <c r="DA243" s="77" t="str">
        <f>IF(フィニッシュ後入力!DA243&lt;&gt;"",フィニッシュ後入力!DA243,"")</f>
        <v/>
      </c>
      <c r="DB243" s="77" t="str">
        <f>IF(フィニッシュ後入力!DB243&lt;&gt;"",フィニッシュ後入力!DB243,"")</f>
        <v/>
      </c>
      <c r="DC243" s="77" t="str">
        <f>IF(フィニッシュ後入力!DC243&lt;&gt;"",フィニッシュ後入力!DC243,"")</f>
        <v/>
      </c>
      <c r="DD243" s="77" t="str">
        <f>IF(フィニッシュ後入力!DD243&lt;&gt;"",フィニッシュ後入力!DD243,"")</f>
        <v/>
      </c>
      <c r="DE243" s="77" t="str">
        <f>IF(フィニッシュ後入力!DE243&lt;&gt;"",フィニッシュ後入力!DE243,"")</f>
        <v/>
      </c>
      <c r="DF243" s="77" t="str">
        <f>IF(フィニッシュ後入力!DF243&lt;&gt;"",フィニッシュ後入力!DF243,"")</f>
        <v/>
      </c>
      <c r="DG243" s="77" t="str">
        <f>IF(フィニッシュ後入力!DG243&lt;&gt;"",フィニッシュ後入力!DG243,"")</f>
        <v/>
      </c>
      <c r="DH243" s="77" t="str">
        <f>IF(フィニッシュ後入力!DH243&lt;&gt;"",フィニッシュ後入力!DH243,"")</f>
        <v/>
      </c>
      <c r="DI243" s="77" t="str">
        <f>IF(フィニッシュ後入力!DI243&lt;&gt;"",フィニッシュ後入力!DI243,"")</f>
        <v/>
      </c>
      <c r="DJ243" s="77" t="str">
        <f>IF(フィニッシュ後入力!DJ243&lt;&gt;"",フィニッシュ後入力!DJ243,"")</f>
        <v/>
      </c>
      <c r="DK243" s="77" t="str">
        <f>IF(フィニッシュ後入力!DK243&lt;&gt;"",フィニッシュ後入力!DK243,"")</f>
        <v/>
      </c>
      <c r="DL243" s="77" t="str">
        <f>IF(フィニッシュ後入力!DL243&lt;&gt;"",フィニッシュ後入力!DL243,"")</f>
        <v/>
      </c>
      <c r="DM243" s="77" t="str">
        <f>IF(フィニッシュ後入力!DM243&lt;&gt;"",フィニッシュ後入力!DM243,"")</f>
        <v/>
      </c>
      <c r="DN243" s="77" t="str">
        <f>IF(フィニッシュ後入力!DN243&lt;&gt;"",フィニッシュ後入力!DN243,"")</f>
        <v/>
      </c>
      <c r="DO243" s="77" t="str">
        <f>IF(フィニッシュ後入力!DO243&lt;&gt;"",フィニッシュ後入力!DO243,"")</f>
        <v/>
      </c>
      <c r="DP243" s="77" t="str">
        <f>IF(フィニッシュ後入力!DP243&lt;&gt;"",フィニッシュ後入力!DP243,"")</f>
        <v/>
      </c>
      <c r="DQ243" s="77" t="str">
        <f>IF(フィニッシュ後入力!DQ243&lt;&gt;"",フィニッシュ後入力!DQ243,"")</f>
        <v/>
      </c>
      <c r="DR243" s="77" t="str">
        <f>IF(フィニッシュ後入力!DR243&lt;&gt;"",フィニッシュ後入力!DR243,"")</f>
        <v/>
      </c>
      <c r="DS243" s="77" t="str">
        <f>IF(フィニッシュ後入力!DS243&lt;&gt;"",フィニッシュ後入力!DS243,"")</f>
        <v/>
      </c>
      <c r="DT243" s="77" t="str">
        <f>IF(フィニッシュ後入力!DT243&lt;&gt;"",フィニッシュ後入力!DT243,"")</f>
        <v/>
      </c>
      <c r="DU243" s="77" t="str">
        <f>IF(フィニッシュ後入力!DU243&lt;&gt;"",フィニッシュ後入力!DU243,"")</f>
        <v/>
      </c>
      <c r="DV243" s="77" t="str">
        <f>IF(フィニッシュ後入力!DV243&lt;&gt;"",フィニッシュ後入力!DV243,"")</f>
        <v/>
      </c>
      <c r="DW243" s="77" t="str">
        <f>IF(フィニッシュ後入力!DW243&lt;&gt;"",フィニッシュ後入力!DW243,"")</f>
        <v/>
      </c>
      <c r="DX243" s="77" t="str">
        <f>IF(フィニッシュ後入力!DX243&lt;&gt;"",フィニッシュ後入力!DX243,"")</f>
        <v/>
      </c>
      <c r="DY243" s="77" t="str">
        <f>IF(フィニッシュ後入力!DY243&lt;&gt;"",フィニッシュ後入力!DY243,"")</f>
        <v/>
      </c>
      <c r="DZ243" s="77" t="str">
        <f>IF(フィニッシュ後入力!DZ243&lt;&gt;"",フィニッシュ後入力!DZ243,"")</f>
        <v/>
      </c>
      <c r="EA243" s="77" t="str">
        <f>IF(フィニッシュ後入力!EA243&lt;&gt;"",フィニッシュ後入力!EA243,"")</f>
        <v/>
      </c>
      <c r="EB243" s="77" t="str">
        <f>IF(フィニッシュ後入力!EB243&lt;&gt;"",フィニッシュ後入力!EB243,"")</f>
        <v/>
      </c>
      <c r="EC243" s="77" t="str">
        <f>IF(フィニッシュ後入力!EC243&lt;&gt;"",フィニッシュ後入力!EC243,"")</f>
        <v/>
      </c>
      <c r="ED243" s="77" t="str">
        <f>IF(フィニッシュ後入力!ED243&lt;&gt;"",フィニッシュ後入力!ED243,"")</f>
        <v/>
      </c>
      <c r="EE243" s="77" t="str">
        <f>IF(フィニッシュ後入力!EE243&lt;&gt;"",フィニッシュ後入力!EE243,"")</f>
        <v/>
      </c>
      <c r="EF243" s="77" t="str">
        <f>IF(フィニッシュ後入力!EF243&lt;&gt;"",フィニッシュ後入力!EF243,"")</f>
        <v/>
      </c>
      <c r="EG243" s="77" t="str">
        <f>IF(フィニッシュ後入力!EG243&lt;&gt;"",フィニッシュ後入力!EG243,"")</f>
        <v/>
      </c>
      <c r="EH243" s="77" t="str">
        <f>IF(フィニッシュ後入力!EH243&lt;&gt;"",フィニッシュ後入力!EH243,"")</f>
        <v/>
      </c>
      <c r="EI243" s="77" t="str">
        <f>IF(フィニッシュ後入力!EI243&lt;&gt;"",フィニッシュ後入力!EI243,"")</f>
        <v/>
      </c>
      <c r="EJ243" s="77" t="str">
        <f>IF(フィニッシュ後入力!EJ243&lt;&gt;"",フィニッシュ後入力!EJ243,"")</f>
        <v/>
      </c>
      <c r="EK243" s="77" t="str">
        <f>IF(フィニッシュ後入力!EK243&lt;&gt;"",フィニッシュ後入力!EK243,"")</f>
        <v/>
      </c>
      <c r="EL243" s="77" t="str">
        <f>IF(フィニッシュ後入力!EL243&lt;&gt;"",フィニッシュ後入力!EL243,"")</f>
        <v/>
      </c>
      <c r="EM243" s="77" t="str">
        <f>IF(フィニッシュ後入力!EM243&lt;&gt;"",フィニッシュ後入力!EM243,"")</f>
        <v/>
      </c>
      <c r="EN243" s="77" t="str">
        <f>IF(フィニッシュ後入力!EN243&lt;&gt;"",フィニッシュ後入力!EN243,"")</f>
        <v/>
      </c>
      <c r="EO243" s="77" t="str">
        <f>IF(フィニッシュ後入力!EO243&lt;&gt;"",フィニッシュ後入力!EO243,"")</f>
        <v/>
      </c>
      <c r="EP243" s="77" t="str">
        <f>IF(フィニッシュ後入力!EP243&lt;&gt;"",フィニッシュ後入力!EP243,"")</f>
        <v/>
      </c>
      <c r="EQ243" s="77" t="str">
        <f>IF(フィニッシュ後入力!EQ243&lt;&gt;"",フィニッシュ後入力!EQ243,"")</f>
        <v/>
      </c>
      <c r="ER243" s="77" t="str">
        <f>IF(フィニッシュ後入力!ER243&lt;&gt;"",フィニッシュ後入力!ER243,"")</f>
        <v/>
      </c>
      <c r="ES243" s="77" t="str">
        <f>IF(フィニッシュ後入力!ES243&lt;&gt;"",フィニッシュ後入力!ES243,"")</f>
        <v/>
      </c>
      <c r="ET243" s="77" t="str">
        <f>IF(フィニッシュ後入力!ET243&lt;&gt;"",フィニッシュ後入力!ET243,"")</f>
        <v/>
      </c>
      <c r="EU243" s="77" t="str">
        <f>IF(フィニッシュ後入力!EU243&lt;&gt;"",フィニッシュ後入力!EU243,"")</f>
        <v/>
      </c>
      <c r="EV243" s="77" t="str">
        <f>IF(フィニッシュ後入力!EV243&lt;&gt;"",フィニッシュ後入力!EV243,"")</f>
        <v/>
      </c>
      <c r="EW243" s="77" t="str">
        <f>IF(フィニッシュ後入力!EW243&lt;&gt;"",フィニッシュ後入力!EW243,"")</f>
        <v/>
      </c>
      <c r="EX243" s="77" t="str">
        <f>IF(フィニッシュ後入力!EX243&lt;&gt;"",フィニッシュ後入力!EX243,"")</f>
        <v/>
      </c>
      <c r="EY243" s="77" t="str">
        <f>IF(フィニッシュ後入力!EY243&lt;&gt;"",フィニッシュ後入力!EY243,"")</f>
        <v/>
      </c>
      <c r="EZ243" s="77" t="str">
        <f>IF(フィニッシュ後入力!EZ243&lt;&gt;"",フィニッシュ後入力!EZ243,"")</f>
        <v/>
      </c>
      <c r="FA243" s="77" t="e">
        <f ca="1">INDIRECT(CONCATENATE("フィニッシュ後入力!R",簡易速報!$F243+100,"C",COLUMN()),FALSE)</f>
        <v>#N/A</v>
      </c>
      <c r="FB243" s="77" t="e">
        <f ca="1">INDIRECT(CONCATENATE("フィニッシュ後入力!R",簡易速報!$F243+100,"C",COLUMN()),FALSE)</f>
        <v>#N/A</v>
      </c>
      <c r="FC243" s="74" t="e">
        <f ca="1">(INDIRECT(CONCATENATE("フィニッシュ後入力!R",簡易速報!$F243+100,"C",COLUMN()),FALSE)+INDIRECT(CONCATENATE("フィニッシュ後入力!R",簡易速報!$F243+100,"C",COLUMN()+1),FALSE))/2</f>
        <v>#N/A</v>
      </c>
      <c r="FD243" s="74"/>
      <c r="FE243" s="74"/>
      <c r="FF243" s="74"/>
      <c r="FG243" s="77" t="e">
        <f ca="1">INDIRECT(CONCATENATE("フィニッシュ後入力!R",簡易速報!$F243+100,"C",COLUMN()),FALSE)</f>
        <v>#N/A</v>
      </c>
      <c r="FH243" s="77" t="e">
        <f ca="1">INDIRECT(CONCATENATE("フィニッシュ後入力!R",簡易速報!$F243+100,"C",COLUMN()),FALSE)</f>
        <v>#N/A</v>
      </c>
      <c r="FI243" s="74" t="e">
        <f ca="1">(INDIRECT(CONCATENATE("フィニッシュ後入力!R",簡易速報!$F243+100,"C",COLUMN()),FALSE)+INDIRECT(CONCATENATE("フィニッシュ後入力!R",簡易速報!$F243+100,"C",COLUMN()+1),FALSE))/2</f>
        <v>#N/A</v>
      </c>
      <c r="FJ243" s="74"/>
      <c r="FK243" s="74"/>
      <c r="FL243" s="74"/>
      <c r="FM243" s="77" t="e">
        <f ca="1">INDIRECT(CONCATENATE("フィニッシュ後入力!R",簡易速報!$F243+100,"C",COLUMN()),FALSE)</f>
        <v>#N/A</v>
      </c>
      <c r="FN243" s="77" t="e">
        <f ca="1">INDIRECT(CONCATENATE("フィニッシュ後入力!R",簡易速報!$F243+100,"C",COLUMN()),FALSE)</f>
        <v>#N/A</v>
      </c>
      <c r="FO243" s="74" t="e">
        <f ca="1">(INDIRECT(CONCATENATE("フィニッシュ後入力!R",簡易速報!$F243+100,"C",COLUMN()),FALSE)+INDIRECT(CONCATENATE("フィニッシュ後入力!R",簡易速報!$F243+100,"C",COLUMN()+1),FALSE))/2</f>
        <v>#N/A</v>
      </c>
      <c r="FP243" s="60"/>
      <c r="FQ243" s="60"/>
      <c r="FR243" s="60"/>
      <c r="FS243" s="60"/>
      <c r="FT243" s="60"/>
      <c r="FU243" s="60"/>
      <c r="FV243" s="60"/>
      <c r="FW243" s="60"/>
      <c r="FX243" s="60"/>
      <c r="FY243" s="60"/>
      <c r="FZ243" s="60"/>
      <c r="GA243" s="60"/>
      <c r="GB243" s="60"/>
      <c r="GC243" s="60"/>
      <c r="GD243" s="74" t="e">
        <f ca="1">INDIRECT("フィニッシュ後入力!G"&amp;簡易速報!$F243+100)</f>
        <v>#N/A</v>
      </c>
    </row>
    <row r="244" spans="1:186">
      <c r="A244" s="74" t="e">
        <f ca="1">簡易速報!O244</f>
        <v>#N/A</v>
      </c>
      <c r="B244" s="74" t="e">
        <f ca="1">簡易速報!P244</f>
        <v>#N/A</v>
      </c>
      <c r="C244" s="74" t="e">
        <f ca="1">簡易速報!Q244</f>
        <v>#N/A</v>
      </c>
      <c r="D244" s="74" t="e">
        <f ca="1">簡易速報!R244</f>
        <v>#N/A</v>
      </c>
      <c r="E244" s="147" t="e">
        <f ca="1">簡易速報!T244</f>
        <v>#N/A</v>
      </c>
      <c r="F244" s="74" t="e">
        <f ca="1">簡易速報!S244</f>
        <v>#N/A</v>
      </c>
      <c r="G244" s="74" t="e">
        <f ca="1">簡易速報!U244</f>
        <v>#N/A</v>
      </c>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c r="AP244" s="74"/>
      <c r="AQ244" s="74"/>
      <c r="AR244" s="74"/>
      <c r="AS244" s="74"/>
      <c r="AT244" s="74"/>
      <c r="AU244" s="74"/>
      <c r="AV244" s="74"/>
      <c r="AW244" s="74"/>
      <c r="AX244" s="74"/>
      <c r="AY244" s="74"/>
      <c r="AZ244" s="74"/>
      <c r="BA244" s="77" t="e">
        <f ca="1">INDIRECT(CONCATENATE("フィニッシュ後入力!R",簡易速報!$F244+100,"C",COLUMN()),FALSE)</f>
        <v>#N/A</v>
      </c>
      <c r="BB244" s="77" t="e">
        <f ca="1">INDIRECT(CONCATENATE("フィニッシュ後入力!R",簡易速報!$F244+100,"C",COLUMN()),FALSE)</f>
        <v>#N/A</v>
      </c>
      <c r="BC244" s="77" t="e">
        <f ca="1">INDIRECT(CONCATENATE("フィニッシュ後入力!R",簡易速報!$F244+100,"C",COLUMN()),FALSE)</f>
        <v>#N/A</v>
      </c>
      <c r="BD244" s="77" t="e">
        <f ca="1">INDIRECT(CONCATENATE("フィニッシュ後入力!R",簡易速報!$F244+100,"C",COLUMN()),FALSE)</f>
        <v>#N/A</v>
      </c>
      <c r="BE244" s="77" t="e">
        <f ca="1">INDIRECT(CONCATENATE("フィニッシュ後入力!R",簡易速報!$F244+100,"C",COLUMN()),FALSE)</f>
        <v>#N/A</v>
      </c>
      <c r="BF244" s="77" t="e">
        <f ca="1">INDIRECT(CONCATENATE("フィニッシュ後入力!R",簡易速報!$F244+100,"C",COLUMN()),FALSE)</f>
        <v>#N/A</v>
      </c>
      <c r="BG244" s="77" t="e">
        <f ca="1">INDIRECT(CONCATENATE("フィニッシュ後入力!R",簡易速報!$F244+100,"C",COLUMN()),FALSE)</f>
        <v>#N/A</v>
      </c>
      <c r="BH244" s="77" t="e">
        <f ca="1">INDIRECT(CONCATENATE("フィニッシュ後入力!R",簡易速報!$F244+100,"C",COLUMN()),FALSE)</f>
        <v>#N/A</v>
      </c>
      <c r="BI244" s="77" t="e">
        <f ca="1">INDIRECT(CONCATENATE("フィニッシュ後入力!R",簡易速報!$F244+100,"C",COLUMN()),FALSE)</f>
        <v>#N/A</v>
      </c>
      <c r="BJ244" s="77" t="e">
        <f ca="1">INDIRECT(CONCATENATE("フィニッシュ後入力!R",簡易速報!$F244+100,"C",COLUMN()),FALSE)</f>
        <v>#N/A</v>
      </c>
      <c r="BK244" s="77" t="e">
        <f ca="1">INDIRECT(CONCATENATE("フィニッシュ後入力!R",簡易速報!$F244+100,"C",COLUMN()),FALSE)</f>
        <v>#N/A</v>
      </c>
      <c r="BL244" s="77" t="e">
        <f ca="1">INDIRECT(CONCATENATE("フィニッシュ後入力!R",簡易速報!$F244+100,"C",COLUMN()),FALSE)</f>
        <v>#N/A</v>
      </c>
      <c r="BM244" s="77" t="e">
        <f ca="1">INDIRECT(CONCATENATE("フィニッシュ後入力!R",簡易速報!$F244+100,"C",COLUMN()),FALSE)</f>
        <v>#N/A</v>
      </c>
      <c r="BN244" s="77" t="e">
        <f ca="1">INDIRECT(CONCATENATE("フィニッシュ後入力!R",簡易速報!$F244+100,"C",COLUMN()),FALSE)</f>
        <v>#N/A</v>
      </c>
      <c r="BO244" s="77" t="e">
        <f ca="1">INDIRECT(CONCATENATE("フィニッシュ後入力!R",簡易速報!$F244+100,"C",COLUMN()),FALSE)</f>
        <v>#N/A</v>
      </c>
      <c r="BP244" s="77" t="e">
        <f ca="1">INDIRECT(CONCATENATE("フィニッシュ後入力!R",簡易速報!$F244+100,"C",COLUMN()),FALSE)</f>
        <v>#N/A</v>
      </c>
      <c r="BQ244" s="77" t="e">
        <f ca="1">INDIRECT(CONCATENATE("フィニッシュ後入力!R",簡易速報!$F244+100,"C",COLUMN()),FALSE)</f>
        <v>#N/A</v>
      </c>
      <c r="BR244" s="77" t="e">
        <f ca="1">INDIRECT(CONCATENATE("フィニッシュ後入力!R",簡易速報!$F244+100,"C",COLUMN()),FALSE)</f>
        <v>#N/A</v>
      </c>
      <c r="BS244" s="77" t="e">
        <f ca="1">INDIRECT(CONCATENATE("フィニッシュ後入力!R",簡易速報!$F244+100,"C",COLUMN()),FALSE)</f>
        <v>#N/A</v>
      </c>
      <c r="BT244" s="77" t="e">
        <f ca="1">INDIRECT(CONCATENATE("フィニッシュ後入力!R",簡易速報!$F244+100,"C",COLUMN()),FALSE)</f>
        <v>#N/A</v>
      </c>
      <c r="BU244" s="77" t="e">
        <f ca="1">INDIRECT(CONCATENATE("フィニッシュ後入力!R",簡易速報!$F244+100,"C",COLUMN()),FALSE)</f>
        <v>#N/A</v>
      </c>
      <c r="BV244" s="77" t="e">
        <f ca="1">INDIRECT(CONCATENATE("フィニッシュ後入力!R",簡易速報!$F244+100,"C",COLUMN()),FALSE)</f>
        <v>#N/A</v>
      </c>
      <c r="BW244" s="77" t="e">
        <f ca="1">INDIRECT(CONCATENATE("フィニッシュ後入力!R",簡易速報!$F244+100,"C",COLUMN()),FALSE)</f>
        <v>#N/A</v>
      </c>
      <c r="BX244" s="77" t="e">
        <f ca="1">INDIRECT(CONCATENATE("フィニッシュ後入力!R",簡易速報!$F244+100,"C",COLUMN()),FALSE)</f>
        <v>#N/A</v>
      </c>
      <c r="BY244" s="77" t="e">
        <f ca="1">INDIRECT(CONCATENATE("フィニッシュ後入力!R",簡易速報!$F244+100,"C",COLUMN()),FALSE)</f>
        <v>#N/A</v>
      </c>
      <c r="BZ244" s="77" t="e">
        <f ca="1">INDIRECT(CONCATENATE("フィニッシュ後入力!R",簡易速報!$F244+100,"C",COLUMN()),FALSE)</f>
        <v>#N/A</v>
      </c>
      <c r="CA244" s="77" t="e">
        <f ca="1">INDIRECT(CONCATENATE("フィニッシュ後入力!R",簡易速報!$F244+100,"C",COLUMN()),FALSE)</f>
        <v>#N/A</v>
      </c>
      <c r="CB244" s="77" t="e">
        <f ca="1">INDIRECT(CONCATENATE("フィニッシュ後入力!R",簡易速報!$F244+100,"C",COLUMN()),FALSE)</f>
        <v>#N/A</v>
      </c>
      <c r="CC244" s="77" t="e">
        <f ca="1">INDIRECT(CONCATENATE("フィニッシュ後入力!R",簡易速報!$F244+100,"C",COLUMN()),FALSE)</f>
        <v>#N/A</v>
      </c>
      <c r="CD244" s="77" t="e">
        <f ca="1">INDIRECT(CONCATENATE("フィニッシュ後入力!R",簡易速報!$F244+100,"C",COLUMN()),FALSE)</f>
        <v>#N/A</v>
      </c>
      <c r="CE244" s="77" t="str">
        <f>IF(フィニッシュ後入力!CE244&lt;&gt;"",フィニッシュ後入力!CE244,"")</f>
        <v/>
      </c>
      <c r="CF244" s="77" t="str">
        <f>IF(フィニッシュ後入力!CF244&lt;&gt;"",フィニッシュ後入力!CF244,"")</f>
        <v/>
      </c>
      <c r="CG244" s="77" t="str">
        <f>IF(フィニッシュ後入力!CG244&lt;&gt;"",フィニッシュ後入力!CG244,"")</f>
        <v/>
      </c>
      <c r="CH244" s="77" t="str">
        <f>IF(フィニッシュ後入力!CH244&lt;&gt;"",フィニッシュ後入力!CH244,"")</f>
        <v/>
      </c>
      <c r="CI244" s="77" t="str">
        <f>IF(フィニッシュ後入力!CI244&lt;&gt;"",フィニッシュ後入力!CI244,"")</f>
        <v/>
      </c>
      <c r="CJ244" s="77" t="str">
        <f>IF(フィニッシュ後入力!CJ244&lt;&gt;"",フィニッシュ後入力!CJ244,"")</f>
        <v/>
      </c>
      <c r="CK244" s="77" t="str">
        <f>IF(フィニッシュ後入力!CK244&lt;&gt;"",フィニッシュ後入力!CK244,"")</f>
        <v/>
      </c>
      <c r="CL244" s="77" t="str">
        <f>IF(フィニッシュ後入力!CL244&lt;&gt;"",フィニッシュ後入力!CL244,"")</f>
        <v/>
      </c>
      <c r="CM244" s="77" t="str">
        <f>IF(フィニッシュ後入力!CM244&lt;&gt;"",フィニッシュ後入力!CM244,"")</f>
        <v/>
      </c>
      <c r="CN244" s="77" t="str">
        <f>IF(フィニッシュ後入力!CN244&lt;&gt;"",フィニッシュ後入力!CN244,"")</f>
        <v/>
      </c>
      <c r="CO244" s="77" t="str">
        <f>IF(フィニッシュ後入力!CO244&lt;&gt;"",フィニッシュ後入力!CO244,"")</f>
        <v/>
      </c>
      <c r="CP244" s="77" t="str">
        <f>IF(フィニッシュ後入力!CP244&lt;&gt;"",フィニッシュ後入力!CP244,"")</f>
        <v/>
      </c>
      <c r="CQ244" s="77" t="str">
        <f>IF(フィニッシュ後入力!CQ244&lt;&gt;"",フィニッシュ後入力!CQ244,"")</f>
        <v/>
      </c>
      <c r="CR244" s="77" t="str">
        <f>IF(フィニッシュ後入力!CR244&lt;&gt;"",フィニッシュ後入力!CR244,"")</f>
        <v/>
      </c>
      <c r="CS244" s="77" t="str">
        <f>IF(フィニッシュ後入力!CS244&lt;&gt;"",フィニッシュ後入力!CS244,"")</f>
        <v/>
      </c>
      <c r="CT244" s="77" t="str">
        <f>IF(フィニッシュ後入力!CT244&lt;&gt;"",フィニッシュ後入力!CT244,"")</f>
        <v/>
      </c>
      <c r="CU244" s="77" t="str">
        <f>IF(フィニッシュ後入力!CU244&lt;&gt;"",フィニッシュ後入力!CU244,"")</f>
        <v/>
      </c>
      <c r="CV244" s="77" t="str">
        <f>IF(フィニッシュ後入力!CV244&lt;&gt;"",フィニッシュ後入力!CV244,"")</f>
        <v/>
      </c>
      <c r="CW244" s="77" t="str">
        <f>IF(フィニッシュ後入力!CW244&lt;&gt;"",フィニッシュ後入力!CW244,"")</f>
        <v/>
      </c>
      <c r="CX244" s="77" t="str">
        <f>IF(フィニッシュ後入力!CX244&lt;&gt;"",フィニッシュ後入力!CX244,"")</f>
        <v/>
      </c>
      <c r="CY244" s="77" t="str">
        <f>IF(フィニッシュ後入力!CY244&lt;&gt;"",フィニッシュ後入力!CY244,"")</f>
        <v/>
      </c>
      <c r="CZ244" s="77" t="str">
        <f>IF(フィニッシュ後入力!CZ244&lt;&gt;"",フィニッシュ後入力!CZ244,"")</f>
        <v/>
      </c>
      <c r="DA244" s="77" t="str">
        <f>IF(フィニッシュ後入力!DA244&lt;&gt;"",フィニッシュ後入力!DA244,"")</f>
        <v/>
      </c>
      <c r="DB244" s="77" t="str">
        <f>IF(フィニッシュ後入力!DB244&lt;&gt;"",フィニッシュ後入力!DB244,"")</f>
        <v/>
      </c>
      <c r="DC244" s="77" t="str">
        <f>IF(フィニッシュ後入力!DC244&lt;&gt;"",フィニッシュ後入力!DC244,"")</f>
        <v/>
      </c>
      <c r="DD244" s="77" t="str">
        <f>IF(フィニッシュ後入力!DD244&lt;&gt;"",フィニッシュ後入力!DD244,"")</f>
        <v/>
      </c>
      <c r="DE244" s="77" t="str">
        <f>IF(フィニッシュ後入力!DE244&lt;&gt;"",フィニッシュ後入力!DE244,"")</f>
        <v/>
      </c>
      <c r="DF244" s="77" t="str">
        <f>IF(フィニッシュ後入力!DF244&lt;&gt;"",フィニッシュ後入力!DF244,"")</f>
        <v/>
      </c>
      <c r="DG244" s="77" t="str">
        <f>IF(フィニッシュ後入力!DG244&lt;&gt;"",フィニッシュ後入力!DG244,"")</f>
        <v/>
      </c>
      <c r="DH244" s="77" t="str">
        <f>IF(フィニッシュ後入力!DH244&lt;&gt;"",フィニッシュ後入力!DH244,"")</f>
        <v/>
      </c>
      <c r="DI244" s="77" t="str">
        <f>IF(フィニッシュ後入力!DI244&lt;&gt;"",フィニッシュ後入力!DI244,"")</f>
        <v/>
      </c>
      <c r="DJ244" s="77" t="str">
        <f>IF(フィニッシュ後入力!DJ244&lt;&gt;"",フィニッシュ後入力!DJ244,"")</f>
        <v/>
      </c>
      <c r="DK244" s="77" t="str">
        <f>IF(フィニッシュ後入力!DK244&lt;&gt;"",フィニッシュ後入力!DK244,"")</f>
        <v/>
      </c>
      <c r="DL244" s="77" t="str">
        <f>IF(フィニッシュ後入力!DL244&lt;&gt;"",フィニッシュ後入力!DL244,"")</f>
        <v/>
      </c>
      <c r="DM244" s="77" t="str">
        <f>IF(フィニッシュ後入力!DM244&lt;&gt;"",フィニッシュ後入力!DM244,"")</f>
        <v/>
      </c>
      <c r="DN244" s="77" t="str">
        <f>IF(フィニッシュ後入力!DN244&lt;&gt;"",フィニッシュ後入力!DN244,"")</f>
        <v/>
      </c>
      <c r="DO244" s="77" t="str">
        <f>IF(フィニッシュ後入力!DO244&lt;&gt;"",フィニッシュ後入力!DO244,"")</f>
        <v/>
      </c>
      <c r="DP244" s="77" t="str">
        <f>IF(フィニッシュ後入力!DP244&lt;&gt;"",フィニッシュ後入力!DP244,"")</f>
        <v/>
      </c>
      <c r="DQ244" s="77" t="str">
        <f>IF(フィニッシュ後入力!DQ244&lt;&gt;"",フィニッシュ後入力!DQ244,"")</f>
        <v/>
      </c>
      <c r="DR244" s="77" t="str">
        <f>IF(フィニッシュ後入力!DR244&lt;&gt;"",フィニッシュ後入力!DR244,"")</f>
        <v/>
      </c>
      <c r="DS244" s="77" t="str">
        <f>IF(フィニッシュ後入力!DS244&lt;&gt;"",フィニッシュ後入力!DS244,"")</f>
        <v/>
      </c>
      <c r="DT244" s="77" t="str">
        <f>IF(フィニッシュ後入力!DT244&lt;&gt;"",フィニッシュ後入力!DT244,"")</f>
        <v/>
      </c>
      <c r="DU244" s="77" t="str">
        <f>IF(フィニッシュ後入力!DU244&lt;&gt;"",フィニッシュ後入力!DU244,"")</f>
        <v/>
      </c>
      <c r="DV244" s="77" t="str">
        <f>IF(フィニッシュ後入力!DV244&lt;&gt;"",フィニッシュ後入力!DV244,"")</f>
        <v/>
      </c>
      <c r="DW244" s="77" t="str">
        <f>IF(フィニッシュ後入力!DW244&lt;&gt;"",フィニッシュ後入力!DW244,"")</f>
        <v/>
      </c>
      <c r="DX244" s="77" t="str">
        <f>IF(フィニッシュ後入力!DX244&lt;&gt;"",フィニッシュ後入力!DX244,"")</f>
        <v/>
      </c>
      <c r="DY244" s="77" t="str">
        <f>IF(フィニッシュ後入力!DY244&lt;&gt;"",フィニッシュ後入力!DY244,"")</f>
        <v/>
      </c>
      <c r="DZ244" s="77" t="str">
        <f>IF(フィニッシュ後入力!DZ244&lt;&gt;"",フィニッシュ後入力!DZ244,"")</f>
        <v/>
      </c>
      <c r="EA244" s="77" t="str">
        <f>IF(フィニッシュ後入力!EA244&lt;&gt;"",フィニッシュ後入力!EA244,"")</f>
        <v/>
      </c>
      <c r="EB244" s="77" t="str">
        <f>IF(フィニッシュ後入力!EB244&lt;&gt;"",フィニッシュ後入力!EB244,"")</f>
        <v/>
      </c>
      <c r="EC244" s="77" t="str">
        <f>IF(フィニッシュ後入力!EC244&lt;&gt;"",フィニッシュ後入力!EC244,"")</f>
        <v/>
      </c>
      <c r="ED244" s="77" t="str">
        <f>IF(フィニッシュ後入力!ED244&lt;&gt;"",フィニッシュ後入力!ED244,"")</f>
        <v/>
      </c>
      <c r="EE244" s="77" t="str">
        <f>IF(フィニッシュ後入力!EE244&lt;&gt;"",フィニッシュ後入力!EE244,"")</f>
        <v/>
      </c>
      <c r="EF244" s="77" t="str">
        <f>IF(フィニッシュ後入力!EF244&lt;&gt;"",フィニッシュ後入力!EF244,"")</f>
        <v/>
      </c>
      <c r="EG244" s="77" t="str">
        <f>IF(フィニッシュ後入力!EG244&lt;&gt;"",フィニッシュ後入力!EG244,"")</f>
        <v/>
      </c>
      <c r="EH244" s="77" t="str">
        <f>IF(フィニッシュ後入力!EH244&lt;&gt;"",フィニッシュ後入力!EH244,"")</f>
        <v/>
      </c>
      <c r="EI244" s="77" t="str">
        <f>IF(フィニッシュ後入力!EI244&lt;&gt;"",フィニッシュ後入力!EI244,"")</f>
        <v/>
      </c>
      <c r="EJ244" s="77" t="str">
        <f>IF(フィニッシュ後入力!EJ244&lt;&gt;"",フィニッシュ後入力!EJ244,"")</f>
        <v/>
      </c>
      <c r="EK244" s="77" t="str">
        <f>IF(フィニッシュ後入力!EK244&lt;&gt;"",フィニッシュ後入力!EK244,"")</f>
        <v/>
      </c>
      <c r="EL244" s="77" t="str">
        <f>IF(フィニッシュ後入力!EL244&lt;&gt;"",フィニッシュ後入力!EL244,"")</f>
        <v/>
      </c>
      <c r="EM244" s="77" t="str">
        <f>IF(フィニッシュ後入力!EM244&lt;&gt;"",フィニッシュ後入力!EM244,"")</f>
        <v/>
      </c>
      <c r="EN244" s="77" t="str">
        <f>IF(フィニッシュ後入力!EN244&lt;&gt;"",フィニッシュ後入力!EN244,"")</f>
        <v/>
      </c>
      <c r="EO244" s="77" t="str">
        <f>IF(フィニッシュ後入力!EO244&lt;&gt;"",フィニッシュ後入力!EO244,"")</f>
        <v/>
      </c>
      <c r="EP244" s="77" t="str">
        <f>IF(フィニッシュ後入力!EP244&lt;&gt;"",フィニッシュ後入力!EP244,"")</f>
        <v/>
      </c>
      <c r="EQ244" s="77" t="str">
        <f>IF(フィニッシュ後入力!EQ244&lt;&gt;"",フィニッシュ後入力!EQ244,"")</f>
        <v/>
      </c>
      <c r="ER244" s="77" t="str">
        <f>IF(フィニッシュ後入力!ER244&lt;&gt;"",フィニッシュ後入力!ER244,"")</f>
        <v/>
      </c>
      <c r="ES244" s="77" t="str">
        <f>IF(フィニッシュ後入力!ES244&lt;&gt;"",フィニッシュ後入力!ES244,"")</f>
        <v/>
      </c>
      <c r="ET244" s="77" t="str">
        <f>IF(フィニッシュ後入力!ET244&lt;&gt;"",フィニッシュ後入力!ET244,"")</f>
        <v/>
      </c>
      <c r="EU244" s="77" t="str">
        <f>IF(フィニッシュ後入力!EU244&lt;&gt;"",フィニッシュ後入力!EU244,"")</f>
        <v/>
      </c>
      <c r="EV244" s="77" t="str">
        <f>IF(フィニッシュ後入力!EV244&lt;&gt;"",フィニッシュ後入力!EV244,"")</f>
        <v/>
      </c>
      <c r="EW244" s="77" t="str">
        <f>IF(フィニッシュ後入力!EW244&lt;&gt;"",フィニッシュ後入力!EW244,"")</f>
        <v/>
      </c>
      <c r="EX244" s="77" t="str">
        <f>IF(フィニッシュ後入力!EX244&lt;&gt;"",フィニッシュ後入力!EX244,"")</f>
        <v/>
      </c>
      <c r="EY244" s="77" t="str">
        <f>IF(フィニッシュ後入力!EY244&lt;&gt;"",フィニッシュ後入力!EY244,"")</f>
        <v/>
      </c>
      <c r="EZ244" s="77" t="str">
        <f>IF(フィニッシュ後入力!EZ244&lt;&gt;"",フィニッシュ後入力!EZ244,"")</f>
        <v/>
      </c>
      <c r="FA244" s="77" t="e">
        <f ca="1">INDIRECT(CONCATENATE("フィニッシュ後入力!R",簡易速報!$F244+100,"C",COLUMN()),FALSE)</f>
        <v>#N/A</v>
      </c>
      <c r="FB244" s="77" t="e">
        <f ca="1">INDIRECT(CONCATENATE("フィニッシュ後入力!R",簡易速報!$F244+100,"C",COLUMN()),FALSE)</f>
        <v>#N/A</v>
      </c>
      <c r="FC244" s="74" t="e">
        <f ca="1">(INDIRECT(CONCATENATE("フィニッシュ後入力!R",簡易速報!$F244+100,"C",COLUMN()),FALSE)+INDIRECT(CONCATENATE("フィニッシュ後入力!R",簡易速報!$F244+100,"C",COLUMN()+1),FALSE))/2</f>
        <v>#N/A</v>
      </c>
      <c r="FD244" s="74"/>
      <c r="FE244" s="74"/>
      <c r="FF244" s="74"/>
      <c r="FG244" s="77" t="e">
        <f ca="1">INDIRECT(CONCATENATE("フィニッシュ後入力!R",簡易速報!$F244+100,"C",COLUMN()),FALSE)</f>
        <v>#N/A</v>
      </c>
      <c r="FH244" s="77" t="e">
        <f ca="1">INDIRECT(CONCATENATE("フィニッシュ後入力!R",簡易速報!$F244+100,"C",COLUMN()),FALSE)</f>
        <v>#N/A</v>
      </c>
      <c r="FI244" s="74" t="e">
        <f ca="1">(INDIRECT(CONCATENATE("フィニッシュ後入力!R",簡易速報!$F244+100,"C",COLUMN()),FALSE)+INDIRECT(CONCATENATE("フィニッシュ後入力!R",簡易速報!$F244+100,"C",COLUMN()+1),FALSE))/2</f>
        <v>#N/A</v>
      </c>
      <c r="FJ244" s="74"/>
      <c r="FK244" s="74"/>
      <c r="FL244" s="74"/>
      <c r="FM244" s="77" t="e">
        <f ca="1">INDIRECT(CONCATENATE("フィニッシュ後入力!R",簡易速報!$F244+100,"C",COLUMN()),FALSE)</f>
        <v>#N/A</v>
      </c>
      <c r="FN244" s="77" t="e">
        <f ca="1">INDIRECT(CONCATENATE("フィニッシュ後入力!R",簡易速報!$F244+100,"C",COLUMN()),FALSE)</f>
        <v>#N/A</v>
      </c>
      <c r="FO244" s="74" t="e">
        <f ca="1">(INDIRECT(CONCATENATE("フィニッシュ後入力!R",簡易速報!$F244+100,"C",COLUMN()),FALSE)+INDIRECT(CONCATENATE("フィニッシュ後入力!R",簡易速報!$F244+100,"C",COLUMN()+1),FALSE))/2</f>
        <v>#N/A</v>
      </c>
      <c r="FP244" s="60"/>
      <c r="FQ244" s="60"/>
      <c r="FR244" s="60"/>
      <c r="FS244" s="60"/>
      <c r="FT244" s="60"/>
      <c r="FU244" s="60"/>
      <c r="FV244" s="60"/>
      <c r="FW244" s="60"/>
      <c r="FX244" s="60"/>
      <c r="FY244" s="60"/>
      <c r="FZ244" s="60"/>
      <c r="GA244" s="60"/>
      <c r="GB244" s="60"/>
      <c r="GC244" s="60"/>
      <c r="GD244" s="74" t="e">
        <f ca="1">INDIRECT("フィニッシュ後入力!G"&amp;簡易速報!$F244+100)</f>
        <v>#N/A</v>
      </c>
    </row>
    <row r="245" spans="1:186">
      <c r="A245" s="74" t="e">
        <f ca="1">簡易速報!O245</f>
        <v>#N/A</v>
      </c>
      <c r="B245" s="74" t="e">
        <f ca="1">簡易速報!P245</f>
        <v>#N/A</v>
      </c>
      <c r="C245" s="74" t="e">
        <f ca="1">簡易速報!Q245</f>
        <v>#N/A</v>
      </c>
      <c r="D245" s="74" t="e">
        <f ca="1">簡易速報!R245</f>
        <v>#N/A</v>
      </c>
      <c r="E245" s="147" t="e">
        <f ca="1">簡易速報!T245</f>
        <v>#N/A</v>
      </c>
      <c r="F245" s="74" t="e">
        <f ca="1">簡易速報!S245</f>
        <v>#N/A</v>
      </c>
      <c r="G245" s="74" t="e">
        <f ca="1">簡易速報!U245</f>
        <v>#N/A</v>
      </c>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c r="AP245" s="74"/>
      <c r="AQ245" s="74"/>
      <c r="AR245" s="74"/>
      <c r="AS245" s="74"/>
      <c r="AT245" s="74"/>
      <c r="AU245" s="74"/>
      <c r="AV245" s="74"/>
      <c r="AW245" s="74"/>
      <c r="AX245" s="74"/>
      <c r="AY245" s="74"/>
      <c r="AZ245" s="74"/>
      <c r="BA245" s="77" t="e">
        <f ca="1">INDIRECT(CONCATENATE("フィニッシュ後入力!R",簡易速報!$F245+100,"C",COLUMN()),FALSE)</f>
        <v>#N/A</v>
      </c>
      <c r="BB245" s="77" t="e">
        <f ca="1">INDIRECT(CONCATENATE("フィニッシュ後入力!R",簡易速報!$F245+100,"C",COLUMN()),FALSE)</f>
        <v>#N/A</v>
      </c>
      <c r="BC245" s="77" t="e">
        <f ca="1">INDIRECT(CONCATENATE("フィニッシュ後入力!R",簡易速報!$F245+100,"C",COLUMN()),FALSE)</f>
        <v>#N/A</v>
      </c>
      <c r="BD245" s="77" t="e">
        <f ca="1">INDIRECT(CONCATENATE("フィニッシュ後入力!R",簡易速報!$F245+100,"C",COLUMN()),FALSE)</f>
        <v>#N/A</v>
      </c>
      <c r="BE245" s="77" t="e">
        <f ca="1">INDIRECT(CONCATENATE("フィニッシュ後入力!R",簡易速報!$F245+100,"C",COLUMN()),FALSE)</f>
        <v>#N/A</v>
      </c>
      <c r="BF245" s="77" t="e">
        <f ca="1">INDIRECT(CONCATENATE("フィニッシュ後入力!R",簡易速報!$F245+100,"C",COLUMN()),FALSE)</f>
        <v>#N/A</v>
      </c>
      <c r="BG245" s="77" t="e">
        <f ca="1">INDIRECT(CONCATENATE("フィニッシュ後入力!R",簡易速報!$F245+100,"C",COLUMN()),FALSE)</f>
        <v>#N/A</v>
      </c>
      <c r="BH245" s="77" t="e">
        <f ca="1">INDIRECT(CONCATENATE("フィニッシュ後入力!R",簡易速報!$F245+100,"C",COLUMN()),FALSE)</f>
        <v>#N/A</v>
      </c>
      <c r="BI245" s="77" t="e">
        <f ca="1">INDIRECT(CONCATENATE("フィニッシュ後入力!R",簡易速報!$F245+100,"C",COLUMN()),FALSE)</f>
        <v>#N/A</v>
      </c>
      <c r="BJ245" s="77" t="e">
        <f ca="1">INDIRECT(CONCATENATE("フィニッシュ後入力!R",簡易速報!$F245+100,"C",COLUMN()),FALSE)</f>
        <v>#N/A</v>
      </c>
      <c r="BK245" s="77" t="e">
        <f ca="1">INDIRECT(CONCATENATE("フィニッシュ後入力!R",簡易速報!$F245+100,"C",COLUMN()),FALSE)</f>
        <v>#N/A</v>
      </c>
      <c r="BL245" s="77" t="e">
        <f ca="1">INDIRECT(CONCATENATE("フィニッシュ後入力!R",簡易速報!$F245+100,"C",COLUMN()),FALSE)</f>
        <v>#N/A</v>
      </c>
      <c r="BM245" s="77" t="e">
        <f ca="1">INDIRECT(CONCATENATE("フィニッシュ後入力!R",簡易速報!$F245+100,"C",COLUMN()),FALSE)</f>
        <v>#N/A</v>
      </c>
      <c r="BN245" s="77" t="e">
        <f ca="1">INDIRECT(CONCATENATE("フィニッシュ後入力!R",簡易速報!$F245+100,"C",COLUMN()),FALSE)</f>
        <v>#N/A</v>
      </c>
      <c r="BO245" s="77" t="e">
        <f ca="1">INDIRECT(CONCATENATE("フィニッシュ後入力!R",簡易速報!$F245+100,"C",COLUMN()),FALSE)</f>
        <v>#N/A</v>
      </c>
      <c r="BP245" s="77" t="e">
        <f ca="1">INDIRECT(CONCATENATE("フィニッシュ後入力!R",簡易速報!$F245+100,"C",COLUMN()),FALSE)</f>
        <v>#N/A</v>
      </c>
      <c r="BQ245" s="77" t="e">
        <f ca="1">INDIRECT(CONCATENATE("フィニッシュ後入力!R",簡易速報!$F245+100,"C",COLUMN()),FALSE)</f>
        <v>#N/A</v>
      </c>
      <c r="BR245" s="77" t="e">
        <f ca="1">INDIRECT(CONCATENATE("フィニッシュ後入力!R",簡易速報!$F245+100,"C",COLUMN()),FALSE)</f>
        <v>#N/A</v>
      </c>
      <c r="BS245" s="77" t="e">
        <f ca="1">INDIRECT(CONCATENATE("フィニッシュ後入力!R",簡易速報!$F245+100,"C",COLUMN()),FALSE)</f>
        <v>#N/A</v>
      </c>
      <c r="BT245" s="77" t="e">
        <f ca="1">INDIRECT(CONCATENATE("フィニッシュ後入力!R",簡易速報!$F245+100,"C",COLUMN()),FALSE)</f>
        <v>#N/A</v>
      </c>
      <c r="BU245" s="77" t="e">
        <f ca="1">INDIRECT(CONCATENATE("フィニッシュ後入力!R",簡易速報!$F245+100,"C",COLUMN()),FALSE)</f>
        <v>#N/A</v>
      </c>
      <c r="BV245" s="77" t="e">
        <f ca="1">INDIRECT(CONCATENATE("フィニッシュ後入力!R",簡易速報!$F245+100,"C",COLUMN()),FALSE)</f>
        <v>#N/A</v>
      </c>
      <c r="BW245" s="77" t="e">
        <f ca="1">INDIRECT(CONCATENATE("フィニッシュ後入力!R",簡易速報!$F245+100,"C",COLUMN()),FALSE)</f>
        <v>#N/A</v>
      </c>
      <c r="BX245" s="77" t="e">
        <f ca="1">INDIRECT(CONCATENATE("フィニッシュ後入力!R",簡易速報!$F245+100,"C",COLUMN()),FALSE)</f>
        <v>#N/A</v>
      </c>
      <c r="BY245" s="77" t="e">
        <f ca="1">INDIRECT(CONCATENATE("フィニッシュ後入力!R",簡易速報!$F245+100,"C",COLUMN()),FALSE)</f>
        <v>#N/A</v>
      </c>
      <c r="BZ245" s="77" t="e">
        <f ca="1">INDIRECT(CONCATENATE("フィニッシュ後入力!R",簡易速報!$F245+100,"C",COLUMN()),FALSE)</f>
        <v>#N/A</v>
      </c>
      <c r="CA245" s="77" t="e">
        <f ca="1">INDIRECT(CONCATENATE("フィニッシュ後入力!R",簡易速報!$F245+100,"C",COLUMN()),FALSE)</f>
        <v>#N/A</v>
      </c>
      <c r="CB245" s="77" t="e">
        <f ca="1">INDIRECT(CONCATENATE("フィニッシュ後入力!R",簡易速報!$F245+100,"C",COLUMN()),FALSE)</f>
        <v>#N/A</v>
      </c>
      <c r="CC245" s="77" t="e">
        <f ca="1">INDIRECT(CONCATENATE("フィニッシュ後入力!R",簡易速報!$F245+100,"C",COLUMN()),FALSE)</f>
        <v>#N/A</v>
      </c>
      <c r="CD245" s="77" t="e">
        <f ca="1">INDIRECT(CONCATENATE("フィニッシュ後入力!R",簡易速報!$F245+100,"C",COLUMN()),FALSE)</f>
        <v>#N/A</v>
      </c>
      <c r="CE245" s="77" t="str">
        <f>IF(フィニッシュ後入力!CE245&lt;&gt;"",フィニッシュ後入力!CE245,"")</f>
        <v/>
      </c>
      <c r="CF245" s="77" t="str">
        <f>IF(フィニッシュ後入力!CF245&lt;&gt;"",フィニッシュ後入力!CF245,"")</f>
        <v/>
      </c>
      <c r="CG245" s="77" t="str">
        <f>IF(フィニッシュ後入力!CG245&lt;&gt;"",フィニッシュ後入力!CG245,"")</f>
        <v/>
      </c>
      <c r="CH245" s="77" t="str">
        <f>IF(フィニッシュ後入力!CH245&lt;&gt;"",フィニッシュ後入力!CH245,"")</f>
        <v/>
      </c>
      <c r="CI245" s="77" t="str">
        <f>IF(フィニッシュ後入力!CI245&lt;&gt;"",フィニッシュ後入力!CI245,"")</f>
        <v/>
      </c>
      <c r="CJ245" s="77" t="str">
        <f>IF(フィニッシュ後入力!CJ245&lt;&gt;"",フィニッシュ後入力!CJ245,"")</f>
        <v/>
      </c>
      <c r="CK245" s="77" t="str">
        <f>IF(フィニッシュ後入力!CK245&lt;&gt;"",フィニッシュ後入力!CK245,"")</f>
        <v/>
      </c>
      <c r="CL245" s="77" t="str">
        <f>IF(フィニッシュ後入力!CL245&lt;&gt;"",フィニッシュ後入力!CL245,"")</f>
        <v/>
      </c>
      <c r="CM245" s="77" t="str">
        <f>IF(フィニッシュ後入力!CM245&lt;&gt;"",フィニッシュ後入力!CM245,"")</f>
        <v/>
      </c>
      <c r="CN245" s="77" t="str">
        <f>IF(フィニッシュ後入力!CN245&lt;&gt;"",フィニッシュ後入力!CN245,"")</f>
        <v/>
      </c>
      <c r="CO245" s="77" t="str">
        <f>IF(フィニッシュ後入力!CO245&lt;&gt;"",フィニッシュ後入力!CO245,"")</f>
        <v/>
      </c>
      <c r="CP245" s="77" t="str">
        <f>IF(フィニッシュ後入力!CP245&lt;&gt;"",フィニッシュ後入力!CP245,"")</f>
        <v/>
      </c>
      <c r="CQ245" s="77" t="str">
        <f>IF(フィニッシュ後入力!CQ245&lt;&gt;"",フィニッシュ後入力!CQ245,"")</f>
        <v/>
      </c>
      <c r="CR245" s="77" t="str">
        <f>IF(フィニッシュ後入力!CR245&lt;&gt;"",フィニッシュ後入力!CR245,"")</f>
        <v/>
      </c>
      <c r="CS245" s="77" t="str">
        <f>IF(フィニッシュ後入力!CS245&lt;&gt;"",フィニッシュ後入力!CS245,"")</f>
        <v/>
      </c>
      <c r="CT245" s="77" t="str">
        <f>IF(フィニッシュ後入力!CT245&lt;&gt;"",フィニッシュ後入力!CT245,"")</f>
        <v/>
      </c>
      <c r="CU245" s="77" t="str">
        <f>IF(フィニッシュ後入力!CU245&lt;&gt;"",フィニッシュ後入力!CU245,"")</f>
        <v/>
      </c>
      <c r="CV245" s="77" t="str">
        <f>IF(フィニッシュ後入力!CV245&lt;&gt;"",フィニッシュ後入力!CV245,"")</f>
        <v/>
      </c>
      <c r="CW245" s="77" t="str">
        <f>IF(フィニッシュ後入力!CW245&lt;&gt;"",フィニッシュ後入力!CW245,"")</f>
        <v/>
      </c>
      <c r="CX245" s="77" t="str">
        <f>IF(フィニッシュ後入力!CX245&lt;&gt;"",フィニッシュ後入力!CX245,"")</f>
        <v/>
      </c>
      <c r="CY245" s="77" t="str">
        <f>IF(フィニッシュ後入力!CY245&lt;&gt;"",フィニッシュ後入力!CY245,"")</f>
        <v/>
      </c>
      <c r="CZ245" s="77" t="str">
        <f>IF(フィニッシュ後入力!CZ245&lt;&gt;"",フィニッシュ後入力!CZ245,"")</f>
        <v/>
      </c>
      <c r="DA245" s="77" t="str">
        <f>IF(フィニッシュ後入力!DA245&lt;&gt;"",フィニッシュ後入力!DA245,"")</f>
        <v/>
      </c>
      <c r="DB245" s="77" t="str">
        <f>IF(フィニッシュ後入力!DB245&lt;&gt;"",フィニッシュ後入力!DB245,"")</f>
        <v/>
      </c>
      <c r="DC245" s="77" t="str">
        <f>IF(フィニッシュ後入力!DC245&lt;&gt;"",フィニッシュ後入力!DC245,"")</f>
        <v/>
      </c>
      <c r="DD245" s="77" t="str">
        <f>IF(フィニッシュ後入力!DD245&lt;&gt;"",フィニッシュ後入力!DD245,"")</f>
        <v/>
      </c>
      <c r="DE245" s="77" t="str">
        <f>IF(フィニッシュ後入力!DE245&lt;&gt;"",フィニッシュ後入力!DE245,"")</f>
        <v/>
      </c>
      <c r="DF245" s="77" t="str">
        <f>IF(フィニッシュ後入力!DF245&lt;&gt;"",フィニッシュ後入力!DF245,"")</f>
        <v/>
      </c>
      <c r="DG245" s="77" t="str">
        <f>IF(フィニッシュ後入力!DG245&lt;&gt;"",フィニッシュ後入力!DG245,"")</f>
        <v/>
      </c>
      <c r="DH245" s="77" t="str">
        <f>IF(フィニッシュ後入力!DH245&lt;&gt;"",フィニッシュ後入力!DH245,"")</f>
        <v/>
      </c>
      <c r="DI245" s="77" t="str">
        <f>IF(フィニッシュ後入力!DI245&lt;&gt;"",フィニッシュ後入力!DI245,"")</f>
        <v/>
      </c>
      <c r="DJ245" s="77" t="str">
        <f>IF(フィニッシュ後入力!DJ245&lt;&gt;"",フィニッシュ後入力!DJ245,"")</f>
        <v/>
      </c>
      <c r="DK245" s="77" t="str">
        <f>IF(フィニッシュ後入力!DK245&lt;&gt;"",フィニッシュ後入力!DK245,"")</f>
        <v/>
      </c>
      <c r="DL245" s="77" t="str">
        <f>IF(フィニッシュ後入力!DL245&lt;&gt;"",フィニッシュ後入力!DL245,"")</f>
        <v/>
      </c>
      <c r="DM245" s="77" t="str">
        <f>IF(フィニッシュ後入力!DM245&lt;&gt;"",フィニッシュ後入力!DM245,"")</f>
        <v/>
      </c>
      <c r="DN245" s="77" t="str">
        <f>IF(フィニッシュ後入力!DN245&lt;&gt;"",フィニッシュ後入力!DN245,"")</f>
        <v/>
      </c>
      <c r="DO245" s="77" t="str">
        <f>IF(フィニッシュ後入力!DO245&lt;&gt;"",フィニッシュ後入力!DO245,"")</f>
        <v/>
      </c>
      <c r="DP245" s="77" t="str">
        <f>IF(フィニッシュ後入力!DP245&lt;&gt;"",フィニッシュ後入力!DP245,"")</f>
        <v/>
      </c>
      <c r="DQ245" s="77" t="str">
        <f>IF(フィニッシュ後入力!DQ245&lt;&gt;"",フィニッシュ後入力!DQ245,"")</f>
        <v/>
      </c>
      <c r="DR245" s="77" t="str">
        <f>IF(フィニッシュ後入力!DR245&lt;&gt;"",フィニッシュ後入力!DR245,"")</f>
        <v/>
      </c>
      <c r="DS245" s="77" t="str">
        <f>IF(フィニッシュ後入力!DS245&lt;&gt;"",フィニッシュ後入力!DS245,"")</f>
        <v/>
      </c>
      <c r="DT245" s="77" t="str">
        <f>IF(フィニッシュ後入力!DT245&lt;&gt;"",フィニッシュ後入力!DT245,"")</f>
        <v/>
      </c>
      <c r="DU245" s="77" t="str">
        <f>IF(フィニッシュ後入力!DU245&lt;&gt;"",フィニッシュ後入力!DU245,"")</f>
        <v/>
      </c>
      <c r="DV245" s="77" t="str">
        <f>IF(フィニッシュ後入力!DV245&lt;&gt;"",フィニッシュ後入力!DV245,"")</f>
        <v/>
      </c>
      <c r="DW245" s="77" t="str">
        <f>IF(フィニッシュ後入力!DW245&lt;&gt;"",フィニッシュ後入力!DW245,"")</f>
        <v/>
      </c>
      <c r="DX245" s="77" t="str">
        <f>IF(フィニッシュ後入力!DX245&lt;&gt;"",フィニッシュ後入力!DX245,"")</f>
        <v/>
      </c>
      <c r="DY245" s="77" t="str">
        <f>IF(フィニッシュ後入力!DY245&lt;&gt;"",フィニッシュ後入力!DY245,"")</f>
        <v/>
      </c>
      <c r="DZ245" s="77" t="str">
        <f>IF(フィニッシュ後入力!DZ245&lt;&gt;"",フィニッシュ後入力!DZ245,"")</f>
        <v/>
      </c>
      <c r="EA245" s="77" t="str">
        <f>IF(フィニッシュ後入力!EA245&lt;&gt;"",フィニッシュ後入力!EA245,"")</f>
        <v/>
      </c>
      <c r="EB245" s="77" t="str">
        <f>IF(フィニッシュ後入力!EB245&lt;&gt;"",フィニッシュ後入力!EB245,"")</f>
        <v/>
      </c>
      <c r="EC245" s="77" t="str">
        <f>IF(フィニッシュ後入力!EC245&lt;&gt;"",フィニッシュ後入力!EC245,"")</f>
        <v/>
      </c>
      <c r="ED245" s="77" t="str">
        <f>IF(フィニッシュ後入力!ED245&lt;&gt;"",フィニッシュ後入力!ED245,"")</f>
        <v/>
      </c>
      <c r="EE245" s="77" t="str">
        <f>IF(フィニッシュ後入力!EE245&lt;&gt;"",フィニッシュ後入力!EE245,"")</f>
        <v/>
      </c>
      <c r="EF245" s="77" t="str">
        <f>IF(フィニッシュ後入力!EF245&lt;&gt;"",フィニッシュ後入力!EF245,"")</f>
        <v/>
      </c>
      <c r="EG245" s="77" t="str">
        <f>IF(フィニッシュ後入力!EG245&lt;&gt;"",フィニッシュ後入力!EG245,"")</f>
        <v/>
      </c>
      <c r="EH245" s="77" t="str">
        <f>IF(フィニッシュ後入力!EH245&lt;&gt;"",フィニッシュ後入力!EH245,"")</f>
        <v/>
      </c>
      <c r="EI245" s="77" t="str">
        <f>IF(フィニッシュ後入力!EI245&lt;&gt;"",フィニッシュ後入力!EI245,"")</f>
        <v/>
      </c>
      <c r="EJ245" s="77" t="str">
        <f>IF(フィニッシュ後入力!EJ245&lt;&gt;"",フィニッシュ後入力!EJ245,"")</f>
        <v/>
      </c>
      <c r="EK245" s="77" t="str">
        <f>IF(フィニッシュ後入力!EK245&lt;&gt;"",フィニッシュ後入力!EK245,"")</f>
        <v/>
      </c>
      <c r="EL245" s="77" t="str">
        <f>IF(フィニッシュ後入力!EL245&lt;&gt;"",フィニッシュ後入力!EL245,"")</f>
        <v/>
      </c>
      <c r="EM245" s="77" t="str">
        <f>IF(フィニッシュ後入力!EM245&lt;&gt;"",フィニッシュ後入力!EM245,"")</f>
        <v/>
      </c>
      <c r="EN245" s="77" t="str">
        <f>IF(フィニッシュ後入力!EN245&lt;&gt;"",フィニッシュ後入力!EN245,"")</f>
        <v/>
      </c>
      <c r="EO245" s="77" t="str">
        <f>IF(フィニッシュ後入力!EO245&lt;&gt;"",フィニッシュ後入力!EO245,"")</f>
        <v/>
      </c>
      <c r="EP245" s="77" t="str">
        <f>IF(フィニッシュ後入力!EP245&lt;&gt;"",フィニッシュ後入力!EP245,"")</f>
        <v/>
      </c>
      <c r="EQ245" s="77" t="str">
        <f>IF(フィニッシュ後入力!EQ245&lt;&gt;"",フィニッシュ後入力!EQ245,"")</f>
        <v/>
      </c>
      <c r="ER245" s="77" t="str">
        <f>IF(フィニッシュ後入力!ER245&lt;&gt;"",フィニッシュ後入力!ER245,"")</f>
        <v/>
      </c>
      <c r="ES245" s="77" t="str">
        <f>IF(フィニッシュ後入力!ES245&lt;&gt;"",フィニッシュ後入力!ES245,"")</f>
        <v/>
      </c>
      <c r="ET245" s="77" t="str">
        <f>IF(フィニッシュ後入力!ET245&lt;&gt;"",フィニッシュ後入力!ET245,"")</f>
        <v/>
      </c>
      <c r="EU245" s="77" t="str">
        <f>IF(フィニッシュ後入力!EU245&lt;&gt;"",フィニッシュ後入力!EU245,"")</f>
        <v/>
      </c>
      <c r="EV245" s="77" t="str">
        <f>IF(フィニッシュ後入力!EV245&lt;&gt;"",フィニッシュ後入力!EV245,"")</f>
        <v/>
      </c>
      <c r="EW245" s="77" t="str">
        <f>IF(フィニッシュ後入力!EW245&lt;&gt;"",フィニッシュ後入力!EW245,"")</f>
        <v/>
      </c>
      <c r="EX245" s="77" t="str">
        <f>IF(フィニッシュ後入力!EX245&lt;&gt;"",フィニッシュ後入力!EX245,"")</f>
        <v/>
      </c>
      <c r="EY245" s="77" t="str">
        <f>IF(フィニッシュ後入力!EY245&lt;&gt;"",フィニッシュ後入力!EY245,"")</f>
        <v/>
      </c>
      <c r="EZ245" s="77" t="str">
        <f>IF(フィニッシュ後入力!EZ245&lt;&gt;"",フィニッシュ後入力!EZ245,"")</f>
        <v/>
      </c>
      <c r="FA245" s="77" t="e">
        <f ca="1">INDIRECT(CONCATENATE("フィニッシュ後入力!R",簡易速報!$F245+100,"C",COLUMN()),FALSE)</f>
        <v>#N/A</v>
      </c>
      <c r="FB245" s="77" t="e">
        <f ca="1">INDIRECT(CONCATENATE("フィニッシュ後入力!R",簡易速報!$F245+100,"C",COLUMN()),FALSE)</f>
        <v>#N/A</v>
      </c>
      <c r="FC245" s="74" t="e">
        <f ca="1">(INDIRECT(CONCATENATE("フィニッシュ後入力!R",簡易速報!$F245+100,"C",COLUMN()),FALSE)+INDIRECT(CONCATENATE("フィニッシュ後入力!R",簡易速報!$F245+100,"C",COLUMN()+1),FALSE))/2</f>
        <v>#N/A</v>
      </c>
      <c r="FD245" s="74"/>
      <c r="FE245" s="74"/>
      <c r="FF245" s="74"/>
      <c r="FG245" s="77" t="e">
        <f ca="1">INDIRECT(CONCATENATE("フィニッシュ後入力!R",簡易速報!$F245+100,"C",COLUMN()),FALSE)</f>
        <v>#N/A</v>
      </c>
      <c r="FH245" s="77" t="e">
        <f ca="1">INDIRECT(CONCATENATE("フィニッシュ後入力!R",簡易速報!$F245+100,"C",COLUMN()),FALSE)</f>
        <v>#N/A</v>
      </c>
      <c r="FI245" s="74" t="e">
        <f ca="1">(INDIRECT(CONCATENATE("フィニッシュ後入力!R",簡易速報!$F245+100,"C",COLUMN()),FALSE)+INDIRECT(CONCATENATE("フィニッシュ後入力!R",簡易速報!$F245+100,"C",COLUMN()+1),FALSE))/2</f>
        <v>#N/A</v>
      </c>
      <c r="FJ245" s="74"/>
      <c r="FK245" s="74"/>
      <c r="FL245" s="74"/>
      <c r="FM245" s="77" t="e">
        <f ca="1">INDIRECT(CONCATENATE("フィニッシュ後入力!R",簡易速報!$F245+100,"C",COLUMN()),FALSE)</f>
        <v>#N/A</v>
      </c>
      <c r="FN245" s="77" t="e">
        <f ca="1">INDIRECT(CONCATENATE("フィニッシュ後入力!R",簡易速報!$F245+100,"C",COLUMN()),FALSE)</f>
        <v>#N/A</v>
      </c>
      <c r="FO245" s="74" t="e">
        <f ca="1">(INDIRECT(CONCATENATE("フィニッシュ後入力!R",簡易速報!$F245+100,"C",COLUMN()),FALSE)+INDIRECT(CONCATENATE("フィニッシュ後入力!R",簡易速報!$F245+100,"C",COLUMN()+1),FALSE))/2</f>
        <v>#N/A</v>
      </c>
      <c r="FP245" s="60"/>
      <c r="FQ245" s="60"/>
      <c r="FR245" s="60"/>
      <c r="FS245" s="60"/>
      <c r="FT245" s="60"/>
      <c r="FU245" s="60"/>
      <c r="FV245" s="60"/>
      <c r="FW245" s="60"/>
      <c r="FX245" s="60"/>
      <c r="FY245" s="60"/>
      <c r="FZ245" s="60"/>
      <c r="GA245" s="60"/>
      <c r="GB245" s="60"/>
      <c r="GC245" s="60"/>
      <c r="GD245" s="74" t="e">
        <f ca="1">INDIRECT("フィニッシュ後入力!G"&amp;簡易速報!$F245+100)</f>
        <v>#N/A</v>
      </c>
    </row>
    <row r="246" spans="1:186">
      <c r="A246" s="74" t="e">
        <f ca="1">簡易速報!O246</f>
        <v>#N/A</v>
      </c>
      <c r="B246" s="74" t="e">
        <f ca="1">簡易速報!P246</f>
        <v>#N/A</v>
      </c>
      <c r="C246" s="74" t="e">
        <f ca="1">簡易速報!Q246</f>
        <v>#N/A</v>
      </c>
      <c r="D246" s="74" t="e">
        <f ca="1">簡易速報!R246</f>
        <v>#N/A</v>
      </c>
      <c r="E246" s="147" t="e">
        <f ca="1">簡易速報!T246</f>
        <v>#N/A</v>
      </c>
      <c r="F246" s="74" t="e">
        <f ca="1">簡易速報!S246</f>
        <v>#N/A</v>
      </c>
      <c r="G246" s="74" t="e">
        <f ca="1">簡易速報!U246</f>
        <v>#N/A</v>
      </c>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c r="AP246" s="74"/>
      <c r="AQ246" s="74"/>
      <c r="AR246" s="74"/>
      <c r="AS246" s="74"/>
      <c r="AT246" s="74"/>
      <c r="AU246" s="74"/>
      <c r="AV246" s="74"/>
      <c r="AW246" s="74"/>
      <c r="AX246" s="74"/>
      <c r="AY246" s="74"/>
      <c r="AZ246" s="74"/>
      <c r="BA246" s="77" t="e">
        <f ca="1">INDIRECT(CONCATENATE("フィニッシュ後入力!R",簡易速報!$F246+100,"C",COLUMN()),FALSE)</f>
        <v>#N/A</v>
      </c>
      <c r="BB246" s="77" t="e">
        <f ca="1">INDIRECT(CONCATENATE("フィニッシュ後入力!R",簡易速報!$F246+100,"C",COLUMN()),FALSE)</f>
        <v>#N/A</v>
      </c>
      <c r="BC246" s="77" t="e">
        <f ca="1">INDIRECT(CONCATENATE("フィニッシュ後入力!R",簡易速報!$F246+100,"C",COLUMN()),FALSE)</f>
        <v>#N/A</v>
      </c>
      <c r="BD246" s="77" t="e">
        <f ca="1">INDIRECT(CONCATENATE("フィニッシュ後入力!R",簡易速報!$F246+100,"C",COLUMN()),FALSE)</f>
        <v>#N/A</v>
      </c>
      <c r="BE246" s="77" t="e">
        <f ca="1">INDIRECT(CONCATENATE("フィニッシュ後入力!R",簡易速報!$F246+100,"C",COLUMN()),FALSE)</f>
        <v>#N/A</v>
      </c>
      <c r="BF246" s="77" t="e">
        <f ca="1">INDIRECT(CONCATENATE("フィニッシュ後入力!R",簡易速報!$F246+100,"C",COLUMN()),FALSE)</f>
        <v>#N/A</v>
      </c>
      <c r="BG246" s="77" t="e">
        <f ca="1">INDIRECT(CONCATENATE("フィニッシュ後入力!R",簡易速報!$F246+100,"C",COLUMN()),FALSE)</f>
        <v>#N/A</v>
      </c>
      <c r="BH246" s="77" t="e">
        <f ca="1">INDIRECT(CONCATENATE("フィニッシュ後入力!R",簡易速報!$F246+100,"C",COLUMN()),FALSE)</f>
        <v>#N/A</v>
      </c>
      <c r="BI246" s="77" t="e">
        <f ca="1">INDIRECT(CONCATENATE("フィニッシュ後入力!R",簡易速報!$F246+100,"C",COLUMN()),FALSE)</f>
        <v>#N/A</v>
      </c>
      <c r="BJ246" s="77" t="e">
        <f ca="1">INDIRECT(CONCATENATE("フィニッシュ後入力!R",簡易速報!$F246+100,"C",COLUMN()),FALSE)</f>
        <v>#N/A</v>
      </c>
      <c r="BK246" s="77" t="e">
        <f ca="1">INDIRECT(CONCATENATE("フィニッシュ後入力!R",簡易速報!$F246+100,"C",COLUMN()),FALSE)</f>
        <v>#N/A</v>
      </c>
      <c r="BL246" s="77" t="e">
        <f ca="1">INDIRECT(CONCATENATE("フィニッシュ後入力!R",簡易速報!$F246+100,"C",COLUMN()),FALSE)</f>
        <v>#N/A</v>
      </c>
      <c r="BM246" s="77" t="e">
        <f ca="1">INDIRECT(CONCATENATE("フィニッシュ後入力!R",簡易速報!$F246+100,"C",COLUMN()),FALSE)</f>
        <v>#N/A</v>
      </c>
      <c r="BN246" s="77" t="e">
        <f ca="1">INDIRECT(CONCATENATE("フィニッシュ後入力!R",簡易速報!$F246+100,"C",COLUMN()),FALSE)</f>
        <v>#N/A</v>
      </c>
      <c r="BO246" s="77" t="e">
        <f ca="1">INDIRECT(CONCATENATE("フィニッシュ後入力!R",簡易速報!$F246+100,"C",COLUMN()),FALSE)</f>
        <v>#N/A</v>
      </c>
      <c r="BP246" s="77" t="e">
        <f ca="1">INDIRECT(CONCATENATE("フィニッシュ後入力!R",簡易速報!$F246+100,"C",COLUMN()),FALSE)</f>
        <v>#N/A</v>
      </c>
      <c r="BQ246" s="77" t="e">
        <f ca="1">INDIRECT(CONCATENATE("フィニッシュ後入力!R",簡易速報!$F246+100,"C",COLUMN()),FALSE)</f>
        <v>#N/A</v>
      </c>
      <c r="BR246" s="77" t="e">
        <f ca="1">INDIRECT(CONCATENATE("フィニッシュ後入力!R",簡易速報!$F246+100,"C",COLUMN()),FALSE)</f>
        <v>#N/A</v>
      </c>
      <c r="BS246" s="77" t="e">
        <f ca="1">INDIRECT(CONCATENATE("フィニッシュ後入力!R",簡易速報!$F246+100,"C",COLUMN()),FALSE)</f>
        <v>#N/A</v>
      </c>
      <c r="BT246" s="77" t="e">
        <f ca="1">INDIRECT(CONCATENATE("フィニッシュ後入力!R",簡易速報!$F246+100,"C",COLUMN()),FALSE)</f>
        <v>#N/A</v>
      </c>
      <c r="BU246" s="77" t="e">
        <f ca="1">INDIRECT(CONCATENATE("フィニッシュ後入力!R",簡易速報!$F246+100,"C",COLUMN()),FALSE)</f>
        <v>#N/A</v>
      </c>
      <c r="BV246" s="77" t="e">
        <f ca="1">INDIRECT(CONCATENATE("フィニッシュ後入力!R",簡易速報!$F246+100,"C",COLUMN()),FALSE)</f>
        <v>#N/A</v>
      </c>
      <c r="BW246" s="77" t="e">
        <f ca="1">INDIRECT(CONCATENATE("フィニッシュ後入力!R",簡易速報!$F246+100,"C",COLUMN()),FALSE)</f>
        <v>#N/A</v>
      </c>
      <c r="BX246" s="77" t="e">
        <f ca="1">INDIRECT(CONCATENATE("フィニッシュ後入力!R",簡易速報!$F246+100,"C",COLUMN()),FALSE)</f>
        <v>#N/A</v>
      </c>
      <c r="BY246" s="77" t="e">
        <f ca="1">INDIRECT(CONCATENATE("フィニッシュ後入力!R",簡易速報!$F246+100,"C",COLUMN()),FALSE)</f>
        <v>#N/A</v>
      </c>
      <c r="BZ246" s="77" t="e">
        <f ca="1">INDIRECT(CONCATENATE("フィニッシュ後入力!R",簡易速報!$F246+100,"C",COLUMN()),FALSE)</f>
        <v>#N/A</v>
      </c>
      <c r="CA246" s="77" t="e">
        <f ca="1">INDIRECT(CONCATENATE("フィニッシュ後入力!R",簡易速報!$F246+100,"C",COLUMN()),FALSE)</f>
        <v>#N/A</v>
      </c>
      <c r="CB246" s="77" t="e">
        <f ca="1">INDIRECT(CONCATENATE("フィニッシュ後入力!R",簡易速報!$F246+100,"C",COLUMN()),FALSE)</f>
        <v>#N/A</v>
      </c>
      <c r="CC246" s="77" t="e">
        <f ca="1">INDIRECT(CONCATENATE("フィニッシュ後入力!R",簡易速報!$F246+100,"C",COLUMN()),FALSE)</f>
        <v>#N/A</v>
      </c>
      <c r="CD246" s="77" t="e">
        <f ca="1">INDIRECT(CONCATENATE("フィニッシュ後入力!R",簡易速報!$F246+100,"C",COLUMN()),FALSE)</f>
        <v>#N/A</v>
      </c>
      <c r="CE246" s="77" t="str">
        <f>IF(フィニッシュ後入力!CE246&lt;&gt;"",フィニッシュ後入力!CE246,"")</f>
        <v/>
      </c>
      <c r="CF246" s="77" t="str">
        <f>IF(フィニッシュ後入力!CF246&lt;&gt;"",フィニッシュ後入力!CF246,"")</f>
        <v/>
      </c>
      <c r="CG246" s="77" t="str">
        <f>IF(フィニッシュ後入力!CG246&lt;&gt;"",フィニッシュ後入力!CG246,"")</f>
        <v/>
      </c>
      <c r="CH246" s="77" t="str">
        <f>IF(フィニッシュ後入力!CH246&lt;&gt;"",フィニッシュ後入力!CH246,"")</f>
        <v/>
      </c>
      <c r="CI246" s="77" t="str">
        <f>IF(フィニッシュ後入力!CI246&lt;&gt;"",フィニッシュ後入力!CI246,"")</f>
        <v/>
      </c>
      <c r="CJ246" s="77" t="str">
        <f>IF(フィニッシュ後入力!CJ246&lt;&gt;"",フィニッシュ後入力!CJ246,"")</f>
        <v/>
      </c>
      <c r="CK246" s="77" t="str">
        <f>IF(フィニッシュ後入力!CK246&lt;&gt;"",フィニッシュ後入力!CK246,"")</f>
        <v/>
      </c>
      <c r="CL246" s="77" t="str">
        <f>IF(フィニッシュ後入力!CL246&lt;&gt;"",フィニッシュ後入力!CL246,"")</f>
        <v/>
      </c>
      <c r="CM246" s="77" t="str">
        <f>IF(フィニッシュ後入力!CM246&lt;&gt;"",フィニッシュ後入力!CM246,"")</f>
        <v/>
      </c>
      <c r="CN246" s="77" t="str">
        <f>IF(フィニッシュ後入力!CN246&lt;&gt;"",フィニッシュ後入力!CN246,"")</f>
        <v/>
      </c>
      <c r="CO246" s="77" t="str">
        <f>IF(フィニッシュ後入力!CO246&lt;&gt;"",フィニッシュ後入力!CO246,"")</f>
        <v/>
      </c>
      <c r="CP246" s="77" t="str">
        <f>IF(フィニッシュ後入力!CP246&lt;&gt;"",フィニッシュ後入力!CP246,"")</f>
        <v/>
      </c>
      <c r="CQ246" s="77" t="str">
        <f>IF(フィニッシュ後入力!CQ246&lt;&gt;"",フィニッシュ後入力!CQ246,"")</f>
        <v/>
      </c>
      <c r="CR246" s="77" t="str">
        <f>IF(フィニッシュ後入力!CR246&lt;&gt;"",フィニッシュ後入力!CR246,"")</f>
        <v/>
      </c>
      <c r="CS246" s="77" t="str">
        <f>IF(フィニッシュ後入力!CS246&lt;&gt;"",フィニッシュ後入力!CS246,"")</f>
        <v/>
      </c>
      <c r="CT246" s="77" t="str">
        <f>IF(フィニッシュ後入力!CT246&lt;&gt;"",フィニッシュ後入力!CT246,"")</f>
        <v/>
      </c>
      <c r="CU246" s="77" t="str">
        <f>IF(フィニッシュ後入力!CU246&lt;&gt;"",フィニッシュ後入力!CU246,"")</f>
        <v/>
      </c>
      <c r="CV246" s="77" t="str">
        <f>IF(フィニッシュ後入力!CV246&lt;&gt;"",フィニッシュ後入力!CV246,"")</f>
        <v/>
      </c>
      <c r="CW246" s="77" t="str">
        <f>IF(フィニッシュ後入力!CW246&lt;&gt;"",フィニッシュ後入力!CW246,"")</f>
        <v/>
      </c>
      <c r="CX246" s="77" t="str">
        <f>IF(フィニッシュ後入力!CX246&lt;&gt;"",フィニッシュ後入力!CX246,"")</f>
        <v/>
      </c>
      <c r="CY246" s="77" t="str">
        <f>IF(フィニッシュ後入力!CY246&lt;&gt;"",フィニッシュ後入力!CY246,"")</f>
        <v/>
      </c>
      <c r="CZ246" s="77" t="str">
        <f>IF(フィニッシュ後入力!CZ246&lt;&gt;"",フィニッシュ後入力!CZ246,"")</f>
        <v/>
      </c>
      <c r="DA246" s="77" t="str">
        <f>IF(フィニッシュ後入力!DA246&lt;&gt;"",フィニッシュ後入力!DA246,"")</f>
        <v/>
      </c>
      <c r="DB246" s="77" t="str">
        <f>IF(フィニッシュ後入力!DB246&lt;&gt;"",フィニッシュ後入力!DB246,"")</f>
        <v/>
      </c>
      <c r="DC246" s="77" t="str">
        <f>IF(フィニッシュ後入力!DC246&lt;&gt;"",フィニッシュ後入力!DC246,"")</f>
        <v/>
      </c>
      <c r="DD246" s="77" t="str">
        <f>IF(フィニッシュ後入力!DD246&lt;&gt;"",フィニッシュ後入力!DD246,"")</f>
        <v/>
      </c>
      <c r="DE246" s="77" t="str">
        <f>IF(フィニッシュ後入力!DE246&lt;&gt;"",フィニッシュ後入力!DE246,"")</f>
        <v/>
      </c>
      <c r="DF246" s="77" t="str">
        <f>IF(フィニッシュ後入力!DF246&lt;&gt;"",フィニッシュ後入力!DF246,"")</f>
        <v/>
      </c>
      <c r="DG246" s="77" t="str">
        <f>IF(フィニッシュ後入力!DG246&lt;&gt;"",フィニッシュ後入力!DG246,"")</f>
        <v/>
      </c>
      <c r="DH246" s="77" t="str">
        <f>IF(フィニッシュ後入力!DH246&lt;&gt;"",フィニッシュ後入力!DH246,"")</f>
        <v/>
      </c>
      <c r="DI246" s="77" t="str">
        <f>IF(フィニッシュ後入力!DI246&lt;&gt;"",フィニッシュ後入力!DI246,"")</f>
        <v/>
      </c>
      <c r="DJ246" s="77" t="str">
        <f>IF(フィニッシュ後入力!DJ246&lt;&gt;"",フィニッシュ後入力!DJ246,"")</f>
        <v/>
      </c>
      <c r="DK246" s="77" t="str">
        <f>IF(フィニッシュ後入力!DK246&lt;&gt;"",フィニッシュ後入力!DK246,"")</f>
        <v/>
      </c>
      <c r="DL246" s="77" t="str">
        <f>IF(フィニッシュ後入力!DL246&lt;&gt;"",フィニッシュ後入力!DL246,"")</f>
        <v/>
      </c>
      <c r="DM246" s="77" t="str">
        <f>IF(フィニッシュ後入力!DM246&lt;&gt;"",フィニッシュ後入力!DM246,"")</f>
        <v/>
      </c>
      <c r="DN246" s="77" t="str">
        <f>IF(フィニッシュ後入力!DN246&lt;&gt;"",フィニッシュ後入力!DN246,"")</f>
        <v/>
      </c>
      <c r="DO246" s="77" t="str">
        <f>IF(フィニッシュ後入力!DO246&lt;&gt;"",フィニッシュ後入力!DO246,"")</f>
        <v/>
      </c>
      <c r="DP246" s="77" t="str">
        <f>IF(フィニッシュ後入力!DP246&lt;&gt;"",フィニッシュ後入力!DP246,"")</f>
        <v/>
      </c>
      <c r="DQ246" s="77" t="str">
        <f>IF(フィニッシュ後入力!DQ246&lt;&gt;"",フィニッシュ後入力!DQ246,"")</f>
        <v/>
      </c>
      <c r="DR246" s="77" t="str">
        <f>IF(フィニッシュ後入力!DR246&lt;&gt;"",フィニッシュ後入力!DR246,"")</f>
        <v/>
      </c>
      <c r="DS246" s="77" t="str">
        <f>IF(フィニッシュ後入力!DS246&lt;&gt;"",フィニッシュ後入力!DS246,"")</f>
        <v/>
      </c>
      <c r="DT246" s="77" t="str">
        <f>IF(フィニッシュ後入力!DT246&lt;&gt;"",フィニッシュ後入力!DT246,"")</f>
        <v/>
      </c>
      <c r="DU246" s="77" t="str">
        <f>IF(フィニッシュ後入力!DU246&lt;&gt;"",フィニッシュ後入力!DU246,"")</f>
        <v/>
      </c>
      <c r="DV246" s="77" t="str">
        <f>IF(フィニッシュ後入力!DV246&lt;&gt;"",フィニッシュ後入力!DV246,"")</f>
        <v/>
      </c>
      <c r="DW246" s="77" t="str">
        <f>IF(フィニッシュ後入力!DW246&lt;&gt;"",フィニッシュ後入力!DW246,"")</f>
        <v/>
      </c>
      <c r="DX246" s="77" t="str">
        <f>IF(フィニッシュ後入力!DX246&lt;&gt;"",フィニッシュ後入力!DX246,"")</f>
        <v/>
      </c>
      <c r="DY246" s="77" t="str">
        <f>IF(フィニッシュ後入力!DY246&lt;&gt;"",フィニッシュ後入力!DY246,"")</f>
        <v/>
      </c>
      <c r="DZ246" s="77" t="str">
        <f>IF(フィニッシュ後入力!DZ246&lt;&gt;"",フィニッシュ後入力!DZ246,"")</f>
        <v/>
      </c>
      <c r="EA246" s="77" t="str">
        <f>IF(フィニッシュ後入力!EA246&lt;&gt;"",フィニッシュ後入力!EA246,"")</f>
        <v/>
      </c>
      <c r="EB246" s="77" t="str">
        <f>IF(フィニッシュ後入力!EB246&lt;&gt;"",フィニッシュ後入力!EB246,"")</f>
        <v/>
      </c>
      <c r="EC246" s="77" t="str">
        <f>IF(フィニッシュ後入力!EC246&lt;&gt;"",フィニッシュ後入力!EC246,"")</f>
        <v/>
      </c>
      <c r="ED246" s="77" t="str">
        <f>IF(フィニッシュ後入力!ED246&lt;&gt;"",フィニッシュ後入力!ED246,"")</f>
        <v/>
      </c>
      <c r="EE246" s="77" t="str">
        <f>IF(フィニッシュ後入力!EE246&lt;&gt;"",フィニッシュ後入力!EE246,"")</f>
        <v/>
      </c>
      <c r="EF246" s="77" t="str">
        <f>IF(フィニッシュ後入力!EF246&lt;&gt;"",フィニッシュ後入力!EF246,"")</f>
        <v/>
      </c>
      <c r="EG246" s="77" t="str">
        <f>IF(フィニッシュ後入力!EG246&lt;&gt;"",フィニッシュ後入力!EG246,"")</f>
        <v/>
      </c>
      <c r="EH246" s="77" t="str">
        <f>IF(フィニッシュ後入力!EH246&lt;&gt;"",フィニッシュ後入力!EH246,"")</f>
        <v/>
      </c>
      <c r="EI246" s="77" t="str">
        <f>IF(フィニッシュ後入力!EI246&lt;&gt;"",フィニッシュ後入力!EI246,"")</f>
        <v/>
      </c>
      <c r="EJ246" s="77" t="str">
        <f>IF(フィニッシュ後入力!EJ246&lt;&gt;"",フィニッシュ後入力!EJ246,"")</f>
        <v/>
      </c>
      <c r="EK246" s="77" t="str">
        <f>IF(フィニッシュ後入力!EK246&lt;&gt;"",フィニッシュ後入力!EK246,"")</f>
        <v/>
      </c>
      <c r="EL246" s="77" t="str">
        <f>IF(フィニッシュ後入力!EL246&lt;&gt;"",フィニッシュ後入力!EL246,"")</f>
        <v/>
      </c>
      <c r="EM246" s="77" t="str">
        <f>IF(フィニッシュ後入力!EM246&lt;&gt;"",フィニッシュ後入力!EM246,"")</f>
        <v/>
      </c>
      <c r="EN246" s="77" t="str">
        <f>IF(フィニッシュ後入力!EN246&lt;&gt;"",フィニッシュ後入力!EN246,"")</f>
        <v/>
      </c>
      <c r="EO246" s="77" t="str">
        <f>IF(フィニッシュ後入力!EO246&lt;&gt;"",フィニッシュ後入力!EO246,"")</f>
        <v/>
      </c>
      <c r="EP246" s="77" t="str">
        <f>IF(フィニッシュ後入力!EP246&lt;&gt;"",フィニッシュ後入力!EP246,"")</f>
        <v/>
      </c>
      <c r="EQ246" s="77" t="str">
        <f>IF(フィニッシュ後入力!EQ246&lt;&gt;"",フィニッシュ後入力!EQ246,"")</f>
        <v/>
      </c>
      <c r="ER246" s="77" t="str">
        <f>IF(フィニッシュ後入力!ER246&lt;&gt;"",フィニッシュ後入力!ER246,"")</f>
        <v/>
      </c>
      <c r="ES246" s="77" t="str">
        <f>IF(フィニッシュ後入力!ES246&lt;&gt;"",フィニッシュ後入力!ES246,"")</f>
        <v/>
      </c>
      <c r="ET246" s="77" t="str">
        <f>IF(フィニッシュ後入力!ET246&lt;&gt;"",フィニッシュ後入力!ET246,"")</f>
        <v/>
      </c>
      <c r="EU246" s="77" t="str">
        <f>IF(フィニッシュ後入力!EU246&lt;&gt;"",フィニッシュ後入力!EU246,"")</f>
        <v/>
      </c>
      <c r="EV246" s="77" t="str">
        <f>IF(フィニッシュ後入力!EV246&lt;&gt;"",フィニッシュ後入力!EV246,"")</f>
        <v/>
      </c>
      <c r="EW246" s="77" t="str">
        <f>IF(フィニッシュ後入力!EW246&lt;&gt;"",フィニッシュ後入力!EW246,"")</f>
        <v/>
      </c>
      <c r="EX246" s="77" t="str">
        <f>IF(フィニッシュ後入力!EX246&lt;&gt;"",フィニッシュ後入力!EX246,"")</f>
        <v/>
      </c>
      <c r="EY246" s="77" t="str">
        <f>IF(フィニッシュ後入力!EY246&lt;&gt;"",フィニッシュ後入力!EY246,"")</f>
        <v/>
      </c>
      <c r="EZ246" s="77" t="str">
        <f>IF(フィニッシュ後入力!EZ246&lt;&gt;"",フィニッシュ後入力!EZ246,"")</f>
        <v/>
      </c>
      <c r="FA246" s="77" t="e">
        <f ca="1">INDIRECT(CONCATENATE("フィニッシュ後入力!R",簡易速報!$F246+100,"C",COLUMN()),FALSE)</f>
        <v>#N/A</v>
      </c>
      <c r="FB246" s="77" t="e">
        <f ca="1">INDIRECT(CONCATENATE("フィニッシュ後入力!R",簡易速報!$F246+100,"C",COLUMN()),FALSE)</f>
        <v>#N/A</v>
      </c>
      <c r="FC246" s="74" t="e">
        <f ca="1">(INDIRECT(CONCATENATE("フィニッシュ後入力!R",簡易速報!$F246+100,"C",COLUMN()),FALSE)+INDIRECT(CONCATENATE("フィニッシュ後入力!R",簡易速報!$F246+100,"C",COLUMN()+1),FALSE))/2</f>
        <v>#N/A</v>
      </c>
      <c r="FD246" s="74"/>
      <c r="FE246" s="74"/>
      <c r="FF246" s="74"/>
      <c r="FG246" s="77" t="e">
        <f ca="1">INDIRECT(CONCATENATE("フィニッシュ後入力!R",簡易速報!$F246+100,"C",COLUMN()),FALSE)</f>
        <v>#N/A</v>
      </c>
      <c r="FH246" s="77" t="e">
        <f ca="1">INDIRECT(CONCATENATE("フィニッシュ後入力!R",簡易速報!$F246+100,"C",COLUMN()),FALSE)</f>
        <v>#N/A</v>
      </c>
      <c r="FI246" s="74" t="e">
        <f ca="1">(INDIRECT(CONCATENATE("フィニッシュ後入力!R",簡易速報!$F246+100,"C",COLUMN()),FALSE)+INDIRECT(CONCATENATE("フィニッシュ後入力!R",簡易速報!$F246+100,"C",COLUMN()+1),FALSE))/2</f>
        <v>#N/A</v>
      </c>
      <c r="FJ246" s="74"/>
      <c r="FK246" s="74"/>
      <c r="FL246" s="74"/>
      <c r="FM246" s="77" t="e">
        <f ca="1">INDIRECT(CONCATENATE("フィニッシュ後入力!R",簡易速報!$F246+100,"C",COLUMN()),FALSE)</f>
        <v>#N/A</v>
      </c>
      <c r="FN246" s="77" t="e">
        <f ca="1">INDIRECT(CONCATENATE("フィニッシュ後入力!R",簡易速報!$F246+100,"C",COLUMN()),FALSE)</f>
        <v>#N/A</v>
      </c>
      <c r="FO246" s="74" t="e">
        <f ca="1">(INDIRECT(CONCATENATE("フィニッシュ後入力!R",簡易速報!$F246+100,"C",COLUMN()),FALSE)+INDIRECT(CONCATENATE("フィニッシュ後入力!R",簡易速報!$F246+100,"C",COLUMN()+1),FALSE))/2</f>
        <v>#N/A</v>
      </c>
      <c r="FP246" s="60"/>
      <c r="FQ246" s="60"/>
      <c r="FR246" s="60"/>
      <c r="FS246" s="60"/>
      <c r="FT246" s="60"/>
      <c r="FU246" s="60"/>
      <c r="FV246" s="60"/>
      <c r="FW246" s="60"/>
      <c r="FX246" s="60"/>
      <c r="FY246" s="60"/>
      <c r="FZ246" s="60"/>
      <c r="GA246" s="60"/>
      <c r="GB246" s="60"/>
      <c r="GC246" s="60"/>
      <c r="GD246" s="74" t="e">
        <f ca="1">INDIRECT("フィニッシュ後入力!G"&amp;簡易速報!$F246+100)</f>
        <v>#N/A</v>
      </c>
    </row>
    <row r="247" spans="1:186">
      <c r="A247" s="74" t="e">
        <f ca="1">簡易速報!O247</f>
        <v>#N/A</v>
      </c>
      <c r="B247" s="74" t="e">
        <f ca="1">簡易速報!P247</f>
        <v>#N/A</v>
      </c>
      <c r="C247" s="74" t="e">
        <f ca="1">簡易速報!Q247</f>
        <v>#N/A</v>
      </c>
      <c r="D247" s="74" t="e">
        <f ca="1">簡易速報!R247</f>
        <v>#N/A</v>
      </c>
      <c r="E247" s="147" t="e">
        <f ca="1">簡易速報!T247</f>
        <v>#N/A</v>
      </c>
      <c r="F247" s="74" t="e">
        <f ca="1">簡易速報!S247</f>
        <v>#N/A</v>
      </c>
      <c r="G247" s="74" t="e">
        <f ca="1">簡易速報!U247</f>
        <v>#N/A</v>
      </c>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c r="AP247" s="74"/>
      <c r="AQ247" s="74"/>
      <c r="AR247" s="74"/>
      <c r="AS247" s="74"/>
      <c r="AT247" s="74"/>
      <c r="AU247" s="74"/>
      <c r="AV247" s="74"/>
      <c r="AW247" s="74"/>
      <c r="AX247" s="74"/>
      <c r="AY247" s="74"/>
      <c r="AZ247" s="74"/>
      <c r="BA247" s="77" t="e">
        <f ca="1">INDIRECT(CONCATENATE("フィニッシュ後入力!R",簡易速報!$F247+100,"C",COLUMN()),FALSE)</f>
        <v>#N/A</v>
      </c>
      <c r="BB247" s="77" t="e">
        <f ca="1">INDIRECT(CONCATENATE("フィニッシュ後入力!R",簡易速報!$F247+100,"C",COLUMN()),FALSE)</f>
        <v>#N/A</v>
      </c>
      <c r="BC247" s="77" t="e">
        <f ca="1">INDIRECT(CONCATENATE("フィニッシュ後入力!R",簡易速報!$F247+100,"C",COLUMN()),FALSE)</f>
        <v>#N/A</v>
      </c>
      <c r="BD247" s="77" t="e">
        <f ca="1">INDIRECT(CONCATENATE("フィニッシュ後入力!R",簡易速報!$F247+100,"C",COLUMN()),FALSE)</f>
        <v>#N/A</v>
      </c>
      <c r="BE247" s="77" t="e">
        <f ca="1">INDIRECT(CONCATENATE("フィニッシュ後入力!R",簡易速報!$F247+100,"C",COLUMN()),FALSE)</f>
        <v>#N/A</v>
      </c>
      <c r="BF247" s="77" t="e">
        <f ca="1">INDIRECT(CONCATENATE("フィニッシュ後入力!R",簡易速報!$F247+100,"C",COLUMN()),FALSE)</f>
        <v>#N/A</v>
      </c>
      <c r="BG247" s="77" t="e">
        <f ca="1">INDIRECT(CONCATENATE("フィニッシュ後入力!R",簡易速報!$F247+100,"C",COLUMN()),FALSE)</f>
        <v>#N/A</v>
      </c>
      <c r="BH247" s="77" t="e">
        <f ca="1">INDIRECT(CONCATENATE("フィニッシュ後入力!R",簡易速報!$F247+100,"C",COLUMN()),FALSE)</f>
        <v>#N/A</v>
      </c>
      <c r="BI247" s="77" t="e">
        <f ca="1">INDIRECT(CONCATENATE("フィニッシュ後入力!R",簡易速報!$F247+100,"C",COLUMN()),FALSE)</f>
        <v>#N/A</v>
      </c>
      <c r="BJ247" s="77" t="e">
        <f ca="1">INDIRECT(CONCATENATE("フィニッシュ後入力!R",簡易速報!$F247+100,"C",COLUMN()),FALSE)</f>
        <v>#N/A</v>
      </c>
      <c r="BK247" s="77" t="e">
        <f ca="1">INDIRECT(CONCATENATE("フィニッシュ後入力!R",簡易速報!$F247+100,"C",COLUMN()),FALSE)</f>
        <v>#N/A</v>
      </c>
      <c r="BL247" s="77" t="e">
        <f ca="1">INDIRECT(CONCATENATE("フィニッシュ後入力!R",簡易速報!$F247+100,"C",COLUMN()),FALSE)</f>
        <v>#N/A</v>
      </c>
      <c r="BM247" s="77" t="e">
        <f ca="1">INDIRECT(CONCATENATE("フィニッシュ後入力!R",簡易速報!$F247+100,"C",COLUMN()),FALSE)</f>
        <v>#N/A</v>
      </c>
      <c r="BN247" s="77" t="e">
        <f ca="1">INDIRECT(CONCATENATE("フィニッシュ後入力!R",簡易速報!$F247+100,"C",COLUMN()),FALSE)</f>
        <v>#N/A</v>
      </c>
      <c r="BO247" s="77" t="e">
        <f ca="1">INDIRECT(CONCATENATE("フィニッシュ後入力!R",簡易速報!$F247+100,"C",COLUMN()),FALSE)</f>
        <v>#N/A</v>
      </c>
      <c r="BP247" s="77" t="e">
        <f ca="1">INDIRECT(CONCATENATE("フィニッシュ後入力!R",簡易速報!$F247+100,"C",COLUMN()),FALSE)</f>
        <v>#N/A</v>
      </c>
      <c r="BQ247" s="77" t="e">
        <f ca="1">INDIRECT(CONCATENATE("フィニッシュ後入力!R",簡易速報!$F247+100,"C",COLUMN()),FALSE)</f>
        <v>#N/A</v>
      </c>
      <c r="BR247" s="77" t="e">
        <f ca="1">INDIRECT(CONCATENATE("フィニッシュ後入力!R",簡易速報!$F247+100,"C",COLUMN()),FALSE)</f>
        <v>#N/A</v>
      </c>
      <c r="BS247" s="77" t="e">
        <f ca="1">INDIRECT(CONCATENATE("フィニッシュ後入力!R",簡易速報!$F247+100,"C",COLUMN()),FALSE)</f>
        <v>#N/A</v>
      </c>
      <c r="BT247" s="77" t="e">
        <f ca="1">INDIRECT(CONCATENATE("フィニッシュ後入力!R",簡易速報!$F247+100,"C",COLUMN()),FALSE)</f>
        <v>#N/A</v>
      </c>
      <c r="BU247" s="77" t="e">
        <f ca="1">INDIRECT(CONCATENATE("フィニッシュ後入力!R",簡易速報!$F247+100,"C",COLUMN()),FALSE)</f>
        <v>#N/A</v>
      </c>
      <c r="BV247" s="77" t="e">
        <f ca="1">INDIRECT(CONCATENATE("フィニッシュ後入力!R",簡易速報!$F247+100,"C",COLUMN()),FALSE)</f>
        <v>#N/A</v>
      </c>
      <c r="BW247" s="77" t="e">
        <f ca="1">INDIRECT(CONCATENATE("フィニッシュ後入力!R",簡易速報!$F247+100,"C",COLUMN()),FALSE)</f>
        <v>#N/A</v>
      </c>
      <c r="BX247" s="77" t="e">
        <f ca="1">INDIRECT(CONCATENATE("フィニッシュ後入力!R",簡易速報!$F247+100,"C",COLUMN()),FALSE)</f>
        <v>#N/A</v>
      </c>
      <c r="BY247" s="77" t="e">
        <f ca="1">INDIRECT(CONCATENATE("フィニッシュ後入力!R",簡易速報!$F247+100,"C",COLUMN()),FALSE)</f>
        <v>#N/A</v>
      </c>
      <c r="BZ247" s="77" t="e">
        <f ca="1">INDIRECT(CONCATENATE("フィニッシュ後入力!R",簡易速報!$F247+100,"C",COLUMN()),FALSE)</f>
        <v>#N/A</v>
      </c>
      <c r="CA247" s="77" t="e">
        <f ca="1">INDIRECT(CONCATENATE("フィニッシュ後入力!R",簡易速報!$F247+100,"C",COLUMN()),FALSE)</f>
        <v>#N/A</v>
      </c>
      <c r="CB247" s="77" t="e">
        <f ca="1">INDIRECT(CONCATENATE("フィニッシュ後入力!R",簡易速報!$F247+100,"C",COLUMN()),FALSE)</f>
        <v>#N/A</v>
      </c>
      <c r="CC247" s="77" t="e">
        <f ca="1">INDIRECT(CONCATENATE("フィニッシュ後入力!R",簡易速報!$F247+100,"C",COLUMN()),FALSE)</f>
        <v>#N/A</v>
      </c>
      <c r="CD247" s="77" t="e">
        <f ca="1">INDIRECT(CONCATENATE("フィニッシュ後入力!R",簡易速報!$F247+100,"C",COLUMN()),FALSE)</f>
        <v>#N/A</v>
      </c>
      <c r="CE247" s="77" t="str">
        <f>IF(フィニッシュ後入力!CE247&lt;&gt;"",フィニッシュ後入力!CE247,"")</f>
        <v/>
      </c>
      <c r="CF247" s="77" t="str">
        <f>IF(フィニッシュ後入力!CF247&lt;&gt;"",フィニッシュ後入力!CF247,"")</f>
        <v/>
      </c>
      <c r="CG247" s="77" t="str">
        <f>IF(フィニッシュ後入力!CG247&lt;&gt;"",フィニッシュ後入力!CG247,"")</f>
        <v/>
      </c>
      <c r="CH247" s="77" t="str">
        <f>IF(フィニッシュ後入力!CH247&lt;&gt;"",フィニッシュ後入力!CH247,"")</f>
        <v/>
      </c>
      <c r="CI247" s="77" t="str">
        <f>IF(フィニッシュ後入力!CI247&lt;&gt;"",フィニッシュ後入力!CI247,"")</f>
        <v/>
      </c>
      <c r="CJ247" s="77" t="str">
        <f>IF(フィニッシュ後入力!CJ247&lt;&gt;"",フィニッシュ後入力!CJ247,"")</f>
        <v/>
      </c>
      <c r="CK247" s="77" t="str">
        <f>IF(フィニッシュ後入力!CK247&lt;&gt;"",フィニッシュ後入力!CK247,"")</f>
        <v/>
      </c>
      <c r="CL247" s="77" t="str">
        <f>IF(フィニッシュ後入力!CL247&lt;&gt;"",フィニッシュ後入力!CL247,"")</f>
        <v/>
      </c>
      <c r="CM247" s="77" t="str">
        <f>IF(フィニッシュ後入力!CM247&lt;&gt;"",フィニッシュ後入力!CM247,"")</f>
        <v/>
      </c>
      <c r="CN247" s="77" t="str">
        <f>IF(フィニッシュ後入力!CN247&lt;&gt;"",フィニッシュ後入力!CN247,"")</f>
        <v/>
      </c>
      <c r="CO247" s="77" t="str">
        <f>IF(フィニッシュ後入力!CO247&lt;&gt;"",フィニッシュ後入力!CO247,"")</f>
        <v/>
      </c>
      <c r="CP247" s="77" t="str">
        <f>IF(フィニッシュ後入力!CP247&lt;&gt;"",フィニッシュ後入力!CP247,"")</f>
        <v/>
      </c>
      <c r="CQ247" s="77" t="str">
        <f>IF(フィニッシュ後入力!CQ247&lt;&gt;"",フィニッシュ後入力!CQ247,"")</f>
        <v/>
      </c>
      <c r="CR247" s="77" t="str">
        <f>IF(フィニッシュ後入力!CR247&lt;&gt;"",フィニッシュ後入力!CR247,"")</f>
        <v/>
      </c>
      <c r="CS247" s="77" t="str">
        <f>IF(フィニッシュ後入力!CS247&lt;&gt;"",フィニッシュ後入力!CS247,"")</f>
        <v/>
      </c>
      <c r="CT247" s="77" t="str">
        <f>IF(フィニッシュ後入力!CT247&lt;&gt;"",フィニッシュ後入力!CT247,"")</f>
        <v/>
      </c>
      <c r="CU247" s="77" t="str">
        <f>IF(フィニッシュ後入力!CU247&lt;&gt;"",フィニッシュ後入力!CU247,"")</f>
        <v/>
      </c>
      <c r="CV247" s="77" t="str">
        <f>IF(フィニッシュ後入力!CV247&lt;&gt;"",フィニッシュ後入力!CV247,"")</f>
        <v/>
      </c>
      <c r="CW247" s="77" t="str">
        <f>IF(フィニッシュ後入力!CW247&lt;&gt;"",フィニッシュ後入力!CW247,"")</f>
        <v/>
      </c>
      <c r="CX247" s="77" t="str">
        <f>IF(フィニッシュ後入力!CX247&lt;&gt;"",フィニッシュ後入力!CX247,"")</f>
        <v/>
      </c>
      <c r="CY247" s="77" t="str">
        <f>IF(フィニッシュ後入力!CY247&lt;&gt;"",フィニッシュ後入力!CY247,"")</f>
        <v/>
      </c>
      <c r="CZ247" s="77" t="str">
        <f>IF(フィニッシュ後入力!CZ247&lt;&gt;"",フィニッシュ後入力!CZ247,"")</f>
        <v/>
      </c>
      <c r="DA247" s="77" t="str">
        <f>IF(フィニッシュ後入力!DA247&lt;&gt;"",フィニッシュ後入力!DA247,"")</f>
        <v/>
      </c>
      <c r="DB247" s="77" t="str">
        <f>IF(フィニッシュ後入力!DB247&lt;&gt;"",フィニッシュ後入力!DB247,"")</f>
        <v/>
      </c>
      <c r="DC247" s="77" t="str">
        <f>IF(フィニッシュ後入力!DC247&lt;&gt;"",フィニッシュ後入力!DC247,"")</f>
        <v/>
      </c>
      <c r="DD247" s="77" t="str">
        <f>IF(フィニッシュ後入力!DD247&lt;&gt;"",フィニッシュ後入力!DD247,"")</f>
        <v/>
      </c>
      <c r="DE247" s="77" t="str">
        <f>IF(フィニッシュ後入力!DE247&lt;&gt;"",フィニッシュ後入力!DE247,"")</f>
        <v/>
      </c>
      <c r="DF247" s="77" t="str">
        <f>IF(フィニッシュ後入力!DF247&lt;&gt;"",フィニッシュ後入力!DF247,"")</f>
        <v/>
      </c>
      <c r="DG247" s="77" t="str">
        <f>IF(フィニッシュ後入力!DG247&lt;&gt;"",フィニッシュ後入力!DG247,"")</f>
        <v/>
      </c>
      <c r="DH247" s="77" t="str">
        <f>IF(フィニッシュ後入力!DH247&lt;&gt;"",フィニッシュ後入力!DH247,"")</f>
        <v/>
      </c>
      <c r="DI247" s="77" t="str">
        <f>IF(フィニッシュ後入力!DI247&lt;&gt;"",フィニッシュ後入力!DI247,"")</f>
        <v/>
      </c>
      <c r="DJ247" s="77" t="str">
        <f>IF(フィニッシュ後入力!DJ247&lt;&gt;"",フィニッシュ後入力!DJ247,"")</f>
        <v/>
      </c>
      <c r="DK247" s="77" t="str">
        <f>IF(フィニッシュ後入力!DK247&lt;&gt;"",フィニッシュ後入力!DK247,"")</f>
        <v/>
      </c>
      <c r="DL247" s="77" t="str">
        <f>IF(フィニッシュ後入力!DL247&lt;&gt;"",フィニッシュ後入力!DL247,"")</f>
        <v/>
      </c>
      <c r="DM247" s="77" t="str">
        <f>IF(フィニッシュ後入力!DM247&lt;&gt;"",フィニッシュ後入力!DM247,"")</f>
        <v/>
      </c>
      <c r="DN247" s="77" t="str">
        <f>IF(フィニッシュ後入力!DN247&lt;&gt;"",フィニッシュ後入力!DN247,"")</f>
        <v/>
      </c>
      <c r="DO247" s="77" t="str">
        <f>IF(フィニッシュ後入力!DO247&lt;&gt;"",フィニッシュ後入力!DO247,"")</f>
        <v/>
      </c>
      <c r="DP247" s="77" t="str">
        <f>IF(フィニッシュ後入力!DP247&lt;&gt;"",フィニッシュ後入力!DP247,"")</f>
        <v/>
      </c>
      <c r="DQ247" s="77" t="str">
        <f>IF(フィニッシュ後入力!DQ247&lt;&gt;"",フィニッシュ後入力!DQ247,"")</f>
        <v/>
      </c>
      <c r="DR247" s="77" t="str">
        <f>IF(フィニッシュ後入力!DR247&lt;&gt;"",フィニッシュ後入力!DR247,"")</f>
        <v/>
      </c>
      <c r="DS247" s="77" t="str">
        <f>IF(フィニッシュ後入力!DS247&lt;&gt;"",フィニッシュ後入力!DS247,"")</f>
        <v/>
      </c>
      <c r="DT247" s="77" t="str">
        <f>IF(フィニッシュ後入力!DT247&lt;&gt;"",フィニッシュ後入力!DT247,"")</f>
        <v/>
      </c>
      <c r="DU247" s="77" t="str">
        <f>IF(フィニッシュ後入力!DU247&lt;&gt;"",フィニッシュ後入力!DU247,"")</f>
        <v/>
      </c>
      <c r="DV247" s="77" t="str">
        <f>IF(フィニッシュ後入力!DV247&lt;&gt;"",フィニッシュ後入力!DV247,"")</f>
        <v/>
      </c>
      <c r="DW247" s="77" t="str">
        <f>IF(フィニッシュ後入力!DW247&lt;&gt;"",フィニッシュ後入力!DW247,"")</f>
        <v/>
      </c>
      <c r="DX247" s="77" t="str">
        <f>IF(フィニッシュ後入力!DX247&lt;&gt;"",フィニッシュ後入力!DX247,"")</f>
        <v/>
      </c>
      <c r="DY247" s="77" t="str">
        <f>IF(フィニッシュ後入力!DY247&lt;&gt;"",フィニッシュ後入力!DY247,"")</f>
        <v/>
      </c>
      <c r="DZ247" s="77" t="str">
        <f>IF(フィニッシュ後入力!DZ247&lt;&gt;"",フィニッシュ後入力!DZ247,"")</f>
        <v/>
      </c>
      <c r="EA247" s="77" t="str">
        <f>IF(フィニッシュ後入力!EA247&lt;&gt;"",フィニッシュ後入力!EA247,"")</f>
        <v/>
      </c>
      <c r="EB247" s="77" t="str">
        <f>IF(フィニッシュ後入力!EB247&lt;&gt;"",フィニッシュ後入力!EB247,"")</f>
        <v/>
      </c>
      <c r="EC247" s="77" t="str">
        <f>IF(フィニッシュ後入力!EC247&lt;&gt;"",フィニッシュ後入力!EC247,"")</f>
        <v/>
      </c>
      <c r="ED247" s="77" t="str">
        <f>IF(フィニッシュ後入力!ED247&lt;&gt;"",フィニッシュ後入力!ED247,"")</f>
        <v/>
      </c>
      <c r="EE247" s="77" t="str">
        <f>IF(フィニッシュ後入力!EE247&lt;&gt;"",フィニッシュ後入力!EE247,"")</f>
        <v/>
      </c>
      <c r="EF247" s="77" t="str">
        <f>IF(フィニッシュ後入力!EF247&lt;&gt;"",フィニッシュ後入力!EF247,"")</f>
        <v/>
      </c>
      <c r="EG247" s="77" t="str">
        <f>IF(フィニッシュ後入力!EG247&lt;&gt;"",フィニッシュ後入力!EG247,"")</f>
        <v/>
      </c>
      <c r="EH247" s="77" t="str">
        <f>IF(フィニッシュ後入力!EH247&lt;&gt;"",フィニッシュ後入力!EH247,"")</f>
        <v/>
      </c>
      <c r="EI247" s="77" t="str">
        <f>IF(フィニッシュ後入力!EI247&lt;&gt;"",フィニッシュ後入力!EI247,"")</f>
        <v/>
      </c>
      <c r="EJ247" s="77" t="str">
        <f>IF(フィニッシュ後入力!EJ247&lt;&gt;"",フィニッシュ後入力!EJ247,"")</f>
        <v/>
      </c>
      <c r="EK247" s="77" t="str">
        <f>IF(フィニッシュ後入力!EK247&lt;&gt;"",フィニッシュ後入力!EK247,"")</f>
        <v/>
      </c>
      <c r="EL247" s="77" t="str">
        <f>IF(フィニッシュ後入力!EL247&lt;&gt;"",フィニッシュ後入力!EL247,"")</f>
        <v/>
      </c>
      <c r="EM247" s="77" t="str">
        <f>IF(フィニッシュ後入力!EM247&lt;&gt;"",フィニッシュ後入力!EM247,"")</f>
        <v/>
      </c>
      <c r="EN247" s="77" t="str">
        <f>IF(フィニッシュ後入力!EN247&lt;&gt;"",フィニッシュ後入力!EN247,"")</f>
        <v/>
      </c>
      <c r="EO247" s="77" t="str">
        <f>IF(フィニッシュ後入力!EO247&lt;&gt;"",フィニッシュ後入力!EO247,"")</f>
        <v/>
      </c>
      <c r="EP247" s="77" t="str">
        <f>IF(フィニッシュ後入力!EP247&lt;&gt;"",フィニッシュ後入力!EP247,"")</f>
        <v/>
      </c>
      <c r="EQ247" s="77" t="str">
        <f>IF(フィニッシュ後入力!EQ247&lt;&gt;"",フィニッシュ後入力!EQ247,"")</f>
        <v/>
      </c>
      <c r="ER247" s="77" t="str">
        <f>IF(フィニッシュ後入力!ER247&lt;&gt;"",フィニッシュ後入力!ER247,"")</f>
        <v/>
      </c>
      <c r="ES247" s="77" t="str">
        <f>IF(フィニッシュ後入力!ES247&lt;&gt;"",フィニッシュ後入力!ES247,"")</f>
        <v/>
      </c>
      <c r="ET247" s="77" t="str">
        <f>IF(フィニッシュ後入力!ET247&lt;&gt;"",フィニッシュ後入力!ET247,"")</f>
        <v/>
      </c>
      <c r="EU247" s="77" t="str">
        <f>IF(フィニッシュ後入力!EU247&lt;&gt;"",フィニッシュ後入力!EU247,"")</f>
        <v/>
      </c>
      <c r="EV247" s="77" t="str">
        <f>IF(フィニッシュ後入力!EV247&lt;&gt;"",フィニッシュ後入力!EV247,"")</f>
        <v/>
      </c>
      <c r="EW247" s="77" t="str">
        <f>IF(フィニッシュ後入力!EW247&lt;&gt;"",フィニッシュ後入力!EW247,"")</f>
        <v/>
      </c>
      <c r="EX247" s="77" t="str">
        <f>IF(フィニッシュ後入力!EX247&lt;&gt;"",フィニッシュ後入力!EX247,"")</f>
        <v/>
      </c>
      <c r="EY247" s="77" t="str">
        <f>IF(フィニッシュ後入力!EY247&lt;&gt;"",フィニッシュ後入力!EY247,"")</f>
        <v/>
      </c>
      <c r="EZ247" s="77" t="str">
        <f>IF(フィニッシュ後入力!EZ247&lt;&gt;"",フィニッシュ後入力!EZ247,"")</f>
        <v/>
      </c>
      <c r="FA247" s="77" t="e">
        <f ca="1">INDIRECT(CONCATENATE("フィニッシュ後入力!R",簡易速報!$F247+100,"C",COLUMN()),FALSE)</f>
        <v>#N/A</v>
      </c>
      <c r="FB247" s="77" t="e">
        <f ca="1">INDIRECT(CONCATENATE("フィニッシュ後入力!R",簡易速報!$F247+100,"C",COLUMN()),FALSE)</f>
        <v>#N/A</v>
      </c>
      <c r="FC247" s="74" t="e">
        <f ca="1">(INDIRECT(CONCATENATE("フィニッシュ後入力!R",簡易速報!$F247+100,"C",COLUMN()),FALSE)+INDIRECT(CONCATENATE("フィニッシュ後入力!R",簡易速報!$F247+100,"C",COLUMN()+1),FALSE))/2</f>
        <v>#N/A</v>
      </c>
      <c r="FD247" s="74"/>
      <c r="FE247" s="74"/>
      <c r="FF247" s="74"/>
      <c r="FG247" s="77" t="e">
        <f ca="1">INDIRECT(CONCATENATE("フィニッシュ後入力!R",簡易速報!$F247+100,"C",COLUMN()),FALSE)</f>
        <v>#N/A</v>
      </c>
      <c r="FH247" s="77" t="e">
        <f ca="1">INDIRECT(CONCATENATE("フィニッシュ後入力!R",簡易速報!$F247+100,"C",COLUMN()),FALSE)</f>
        <v>#N/A</v>
      </c>
      <c r="FI247" s="74" t="e">
        <f ca="1">(INDIRECT(CONCATENATE("フィニッシュ後入力!R",簡易速報!$F247+100,"C",COLUMN()),FALSE)+INDIRECT(CONCATENATE("フィニッシュ後入力!R",簡易速報!$F247+100,"C",COLUMN()+1),FALSE))/2</f>
        <v>#N/A</v>
      </c>
      <c r="FJ247" s="74"/>
      <c r="FK247" s="74"/>
      <c r="FL247" s="74"/>
      <c r="FM247" s="77" t="e">
        <f ca="1">INDIRECT(CONCATENATE("フィニッシュ後入力!R",簡易速報!$F247+100,"C",COLUMN()),FALSE)</f>
        <v>#N/A</v>
      </c>
      <c r="FN247" s="77" t="e">
        <f ca="1">INDIRECT(CONCATENATE("フィニッシュ後入力!R",簡易速報!$F247+100,"C",COLUMN()),FALSE)</f>
        <v>#N/A</v>
      </c>
      <c r="FO247" s="74" t="e">
        <f ca="1">(INDIRECT(CONCATENATE("フィニッシュ後入力!R",簡易速報!$F247+100,"C",COLUMN()),FALSE)+INDIRECT(CONCATENATE("フィニッシュ後入力!R",簡易速報!$F247+100,"C",COLUMN()+1),FALSE))/2</f>
        <v>#N/A</v>
      </c>
      <c r="FP247" s="60"/>
      <c r="FQ247" s="60"/>
      <c r="FR247" s="60"/>
      <c r="FS247" s="60"/>
      <c r="FT247" s="60"/>
      <c r="FU247" s="60"/>
      <c r="FV247" s="60"/>
      <c r="FW247" s="60"/>
      <c r="FX247" s="60"/>
      <c r="FY247" s="60"/>
      <c r="FZ247" s="60"/>
      <c r="GA247" s="60"/>
      <c r="GB247" s="60"/>
      <c r="GC247" s="60"/>
      <c r="GD247" s="74" t="e">
        <f ca="1">INDIRECT("フィニッシュ後入力!G"&amp;簡易速報!$F247+100)</f>
        <v>#N/A</v>
      </c>
    </row>
    <row r="248" spans="1:186">
      <c r="A248" s="74" t="e">
        <f ca="1">簡易速報!O248</f>
        <v>#N/A</v>
      </c>
      <c r="B248" s="74" t="e">
        <f ca="1">簡易速報!P248</f>
        <v>#N/A</v>
      </c>
      <c r="C248" s="74" t="e">
        <f ca="1">簡易速報!Q248</f>
        <v>#N/A</v>
      </c>
      <c r="D248" s="74" t="e">
        <f ca="1">簡易速報!R248</f>
        <v>#N/A</v>
      </c>
      <c r="E248" s="147" t="e">
        <f ca="1">簡易速報!T248</f>
        <v>#N/A</v>
      </c>
      <c r="F248" s="74" t="e">
        <f ca="1">簡易速報!S248</f>
        <v>#N/A</v>
      </c>
      <c r="G248" s="74" t="e">
        <f ca="1">簡易速報!U248</f>
        <v>#N/A</v>
      </c>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c r="AP248" s="74"/>
      <c r="AQ248" s="74"/>
      <c r="AR248" s="74"/>
      <c r="AS248" s="74"/>
      <c r="AT248" s="74"/>
      <c r="AU248" s="74"/>
      <c r="AV248" s="74"/>
      <c r="AW248" s="74"/>
      <c r="AX248" s="74"/>
      <c r="AY248" s="74"/>
      <c r="AZ248" s="74"/>
      <c r="BA248" s="77" t="e">
        <f ca="1">INDIRECT(CONCATENATE("フィニッシュ後入力!R",簡易速報!$F248+100,"C",COLUMN()),FALSE)</f>
        <v>#N/A</v>
      </c>
      <c r="BB248" s="77" t="e">
        <f ca="1">INDIRECT(CONCATENATE("フィニッシュ後入力!R",簡易速報!$F248+100,"C",COLUMN()),FALSE)</f>
        <v>#N/A</v>
      </c>
      <c r="BC248" s="77" t="e">
        <f ca="1">INDIRECT(CONCATENATE("フィニッシュ後入力!R",簡易速報!$F248+100,"C",COLUMN()),FALSE)</f>
        <v>#N/A</v>
      </c>
      <c r="BD248" s="77" t="e">
        <f ca="1">INDIRECT(CONCATENATE("フィニッシュ後入力!R",簡易速報!$F248+100,"C",COLUMN()),FALSE)</f>
        <v>#N/A</v>
      </c>
      <c r="BE248" s="77" t="e">
        <f ca="1">INDIRECT(CONCATENATE("フィニッシュ後入力!R",簡易速報!$F248+100,"C",COLUMN()),FALSE)</f>
        <v>#N/A</v>
      </c>
      <c r="BF248" s="77" t="e">
        <f ca="1">INDIRECT(CONCATENATE("フィニッシュ後入力!R",簡易速報!$F248+100,"C",COLUMN()),FALSE)</f>
        <v>#N/A</v>
      </c>
      <c r="BG248" s="77" t="e">
        <f ca="1">INDIRECT(CONCATENATE("フィニッシュ後入力!R",簡易速報!$F248+100,"C",COLUMN()),FALSE)</f>
        <v>#N/A</v>
      </c>
      <c r="BH248" s="77" t="e">
        <f ca="1">INDIRECT(CONCATENATE("フィニッシュ後入力!R",簡易速報!$F248+100,"C",COLUMN()),FALSE)</f>
        <v>#N/A</v>
      </c>
      <c r="BI248" s="77" t="e">
        <f ca="1">INDIRECT(CONCATENATE("フィニッシュ後入力!R",簡易速報!$F248+100,"C",COLUMN()),FALSE)</f>
        <v>#N/A</v>
      </c>
      <c r="BJ248" s="77" t="e">
        <f ca="1">INDIRECT(CONCATENATE("フィニッシュ後入力!R",簡易速報!$F248+100,"C",COLUMN()),FALSE)</f>
        <v>#N/A</v>
      </c>
      <c r="BK248" s="77" t="e">
        <f ca="1">INDIRECT(CONCATENATE("フィニッシュ後入力!R",簡易速報!$F248+100,"C",COLUMN()),FALSE)</f>
        <v>#N/A</v>
      </c>
      <c r="BL248" s="77" t="e">
        <f ca="1">INDIRECT(CONCATENATE("フィニッシュ後入力!R",簡易速報!$F248+100,"C",COLUMN()),FALSE)</f>
        <v>#N/A</v>
      </c>
      <c r="BM248" s="77" t="e">
        <f ca="1">INDIRECT(CONCATENATE("フィニッシュ後入力!R",簡易速報!$F248+100,"C",COLUMN()),FALSE)</f>
        <v>#N/A</v>
      </c>
      <c r="BN248" s="77" t="e">
        <f ca="1">INDIRECT(CONCATENATE("フィニッシュ後入力!R",簡易速報!$F248+100,"C",COLUMN()),FALSE)</f>
        <v>#N/A</v>
      </c>
      <c r="BO248" s="77" t="e">
        <f ca="1">INDIRECT(CONCATENATE("フィニッシュ後入力!R",簡易速報!$F248+100,"C",COLUMN()),FALSE)</f>
        <v>#N/A</v>
      </c>
      <c r="BP248" s="77" t="e">
        <f ca="1">INDIRECT(CONCATENATE("フィニッシュ後入力!R",簡易速報!$F248+100,"C",COLUMN()),FALSE)</f>
        <v>#N/A</v>
      </c>
      <c r="BQ248" s="77" t="e">
        <f ca="1">INDIRECT(CONCATENATE("フィニッシュ後入力!R",簡易速報!$F248+100,"C",COLUMN()),FALSE)</f>
        <v>#N/A</v>
      </c>
      <c r="BR248" s="77" t="e">
        <f ca="1">INDIRECT(CONCATENATE("フィニッシュ後入力!R",簡易速報!$F248+100,"C",COLUMN()),FALSE)</f>
        <v>#N/A</v>
      </c>
      <c r="BS248" s="77" t="e">
        <f ca="1">INDIRECT(CONCATENATE("フィニッシュ後入力!R",簡易速報!$F248+100,"C",COLUMN()),FALSE)</f>
        <v>#N/A</v>
      </c>
      <c r="BT248" s="77" t="e">
        <f ca="1">INDIRECT(CONCATENATE("フィニッシュ後入力!R",簡易速報!$F248+100,"C",COLUMN()),FALSE)</f>
        <v>#N/A</v>
      </c>
      <c r="BU248" s="77" t="e">
        <f ca="1">INDIRECT(CONCATENATE("フィニッシュ後入力!R",簡易速報!$F248+100,"C",COLUMN()),FALSE)</f>
        <v>#N/A</v>
      </c>
      <c r="BV248" s="77" t="e">
        <f ca="1">INDIRECT(CONCATENATE("フィニッシュ後入力!R",簡易速報!$F248+100,"C",COLUMN()),FALSE)</f>
        <v>#N/A</v>
      </c>
      <c r="BW248" s="77" t="e">
        <f ca="1">INDIRECT(CONCATENATE("フィニッシュ後入力!R",簡易速報!$F248+100,"C",COLUMN()),FALSE)</f>
        <v>#N/A</v>
      </c>
      <c r="BX248" s="77" t="e">
        <f ca="1">INDIRECT(CONCATENATE("フィニッシュ後入力!R",簡易速報!$F248+100,"C",COLUMN()),FALSE)</f>
        <v>#N/A</v>
      </c>
      <c r="BY248" s="77" t="e">
        <f ca="1">INDIRECT(CONCATENATE("フィニッシュ後入力!R",簡易速報!$F248+100,"C",COLUMN()),FALSE)</f>
        <v>#N/A</v>
      </c>
      <c r="BZ248" s="77" t="e">
        <f ca="1">INDIRECT(CONCATENATE("フィニッシュ後入力!R",簡易速報!$F248+100,"C",COLUMN()),FALSE)</f>
        <v>#N/A</v>
      </c>
      <c r="CA248" s="77" t="e">
        <f ca="1">INDIRECT(CONCATENATE("フィニッシュ後入力!R",簡易速報!$F248+100,"C",COLUMN()),FALSE)</f>
        <v>#N/A</v>
      </c>
      <c r="CB248" s="77" t="e">
        <f ca="1">INDIRECT(CONCATENATE("フィニッシュ後入力!R",簡易速報!$F248+100,"C",COLUMN()),FALSE)</f>
        <v>#N/A</v>
      </c>
      <c r="CC248" s="77" t="e">
        <f ca="1">INDIRECT(CONCATENATE("フィニッシュ後入力!R",簡易速報!$F248+100,"C",COLUMN()),FALSE)</f>
        <v>#N/A</v>
      </c>
      <c r="CD248" s="77" t="e">
        <f ca="1">INDIRECT(CONCATENATE("フィニッシュ後入力!R",簡易速報!$F248+100,"C",COLUMN()),FALSE)</f>
        <v>#N/A</v>
      </c>
      <c r="CE248" s="77" t="str">
        <f>IF(フィニッシュ後入力!CE248&lt;&gt;"",フィニッシュ後入力!CE248,"")</f>
        <v/>
      </c>
      <c r="CF248" s="77" t="str">
        <f>IF(フィニッシュ後入力!CF248&lt;&gt;"",フィニッシュ後入力!CF248,"")</f>
        <v/>
      </c>
      <c r="CG248" s="77" t="str">
        <f>IF(フィニッシュ後入力!CG248&lt;&gt;"",フィニッシュ後入力!CG248,"")</f>
        <v/>
      </c>
      <c r="CH248" s="77" t="str">
        <f>IF(フィニッシュ後入力!CH248&lt;&gt;"",フィニッシュ後入力!CH248,"")</f>
        <v/>
      </c>
      <c r="CI248" s="77" t="str">
        <f>IF(フィニッシュ後入力!CI248&lt;&gt;"",フィニッシュ後入力!CI248,"")</f>
        <v/>
      </c>
      <c r="CJ248" s="77" t="str">
        <f>IF(フィニッシュ後入力!CJ248&lt;&gt;"",フィニッシュ後入力!CJ248,"")</f>
        <v/>
      </c>
      <c r="CK248" s="77" t="str">
        <f>IF(フィニッシュ後入力!CK248&lt;&gt;"",フィニッシュ後入力!CK248,"")</f>
        <v/>
      </c>
      <c r="CL248" s="77" t="str">
        <f>IF(フィニッシュ後入力!CL248&lt;&gt;"",フィニッシュ後入力!CL248,"")</f>
        <v/>
      </c>
      <c r="CM248" s="77" t="str">
        <f>IF(フィニッシュ後入力!CM248&lt;&gt;"",フィニッシュ後入力!CM248,"")</f>
        <v/>
      </c>
      <c r="CN248" s="77" t="str">
        <f>IF(フィニッシュ後入力!CN248&lt;&gt;"",フィニッシュ後入力!CN248,"")</f>
        <v/>
      </c>
      <c r="CO248" s="77" t="str">
        <f>IF(フィニッシュ後入力!CO248&lt;&gt;"",フィニッシュ後入力!CO248,"")</f>
        <v/>
      </c>
      <c r="CP248" s="77" t="str">
        <f>IF(フィニッシュ後入力!CP248&lt;&gt;"",フィニッシュ後入力!CP248,"")</f>
        <v/>
      </c>
      <c r="CQ248" s="77" t="str">
        <f>IF(フィニッシュ後入力!CQ248&lt;&gt;"",フィニッシュ後入力!CQ248,"")</f>
        <v/>
      </c>
      <c r="CR248" s="77" t="str">
        <f>IF(フィニッシュ後入力!CR248&lt;&gt;"",フィニッシュ後入力!CR248,"")</f>
        <v/>
      </c>
      <c r="CS248" s="77" t="str">
        <f>IF(フィニッシュ後入力!CS248&lt;&gt;"",フィニッシュ後入力!CS248,"")</f>
        <v/>
      </c>
      <c r="CT248" s="77" t="str">
        <f>IF(フィニッシュ後入力!CT248&lt;&gt;"",フィニッシュ後入力!CT248,"")</f>
        <v/>
      </c>
      <c r="CU248" s="77" t="str">
        <f>IF(フィニッシュ後入力!CU248&lt;&gt;"",フィニッシュ後入力!CU248,"")</f>
        <v/>
      </c>
      <c r="CV248" s="77" t="str">
        <f>IF(フィニッシュ後入力!CV248&lt;&gt;"",フィニッシュ後入力!CV248,"")</f>
        <v/>
      </c>
      <c r="CW248" s="77" t="str">
        <f>IF(フィニッシュ後入力!CW248&lt;&gt;"",フィニッシュ後入力!CW248,"")</f>
        <v/>
      </c>
      <c r="CX248" s="77" t="str">
        <f>IF(フィニッシュ後入力!CX248&lt;&gt;"",フィニッシュ後入力!CX248,"")</f>
        <v/>
      </c>
      <c r="CY248" s="77" t="str">
        <f>IF(フィニッシュ後入力!CY248&lt;&gt;"",フィニッシュ後入力!CY248,"")</f>
        <v/>
      </c>
      <c r="CZ248" s="77" t="str">
        <f>IF(フィニッシュ後入力!CZ248&lt;&gt;"",フィニッシュ後入力!CZ248,"")</f>
        <v/>
      </c>
      <c r="DA248" s="77" t="str">
        <f>IF(フィニッシュ後入力!DA248&lt;&gt;"",フィニッシュ後入力!DA248,"")</f>
        <v/>
      </c>
      <c r="DB248" s="77" t="str">
        <f>IF(フィニッシュ後入力!DB248&lt;&gt;"",フィニッシュ後入力!DB248,"")</f>
        <v/>
      </c>
      <c r="DC248" s="77" t="str">
        <f>IF(フィニッシュ後入力!DC248&lt;&gt;"",フィニッシュ後入力!DC248,"")</f>
        <v/>
      </c>
      <c r="DD248" s="77" t="str">
        <f>IF(フィニッシュ後入力!DD248&lt;&gt;"",フィニッシュ後入力!DD248,"")</f>
        <v/>
      </c>
      <c r="DE248" s="77" t="str">
        <f>IF(フィニッシュ後入力!DE248&lt;&gt;"",フィニッシュ後入力!DE248,"")</f>
        <v/>
      </c>
      <c r="DF248" s="77" t="str">
        <f>IF(フィニッシュ後入力!DF248&lt;&gt;"",フィニッシュ後入力!DF248,"")</f>
        <v/>
      </c>
      <c r="DG248" s="77" t="str">
        <f>IF(フィニッシュ後入力!DG248&lt;&gt;"",フィニッシュ後入力!DG248,"")</f>
        <v/>
      </c>
      <c r="DH248" s="77" t="str">
        <f>IF(フィニッシュ後入力!DH248&lt;&gt;"",フィニッシュ後入力!DH248,"")</f>
        <v/>
      </c>
      <c r="DI248" s="77" t="str">
        <f>IF(フィニッシュ後入力!DI248&lt;&gt;"",フィニッシュ後入力!DI248,"")</f>
        <v/>
      </c>
      <c r="DJ248" s="77" t="str">
        <f>IF(フィニッシュ後入力!DJ248&lt;&gt;"",フィニッシュ後入力!DJ248,"")</f>
        <v/>
      </c>
      <c r="DK248" s="77" t="str">
        <f>IF(フィニッシュ後入力!DK248&lt;&gt;"",フィニッシュ後入力!DK248,"")</f>
        <v/>
      </c>
      <c r="DL248" s="77" t="str">
        <f>IF(フィニッシュ後入力!DL248&lt;&gt;"",フィニッシュ後入力!DL248,"")</f>
        <v/>
      </c>
      <c r="DM248" s="77" t="str">
        <f>IF(フィニッシュ後入力!DM248&lt;&gt;"",フィニッシュ後入力!DM248,"")</f>
        <v/>
      </c>
      <c r="DN248" s="77" t="str">
        <f>IF(フィニッシュ後入力!DN248&lt;&gt;"",フィニッシュ後入力!DN248,"")</f>
        <v/>
      </c>
      <c r="DO248" s="77" t="str">
        <f>IF(フィニッシュ後入力!DO248&lt;&gt;"",フィニッシュ後入力!DO248,"")</f>
        <v/>
      </c>
      <c r="DP248" s="77" t="str">
        <f>IF(フィニッシュ後入力!DP248&lt;&gt;"",フィニッシュ後入力!DP248,"")</f>
        <v/>
      </c>
      <c r="DQ248" s="77" t="str">
        <f>IF(フィニッシュ後入力!DQ248&lt;&gt;"",フィニッシュ後入力!DQ248,"")</f>
        <v/>
      </c>
      <c r="DR248" s="77" t="str">
        <f>IF(フィニッシュ後入力!DR248&lt;&gt;"",フィニッシュ後入力!DR248,"")</f>
        <v/>
      </c>
      <c r="DS248" s="77" t="str">
        <f>IF(フィニッシュ後入力!DS248&lt;&gt;"",フィニッシュ後入力!DS248,"")</f>
        <v/>
      </c>
      <c r="DT248" s="77" t="str">
        <f>IF(フィニッシュ後入力!DT248&lt;&gt;"",フィニッシュ後入力!DT248,"")</f>
        <v/>
      </c>
      <c r="DU248" s="77" t="str">
        <f>IF(フィニッシュ後入力!DU248&lt;&gt;"",フィニッシュ後入力!DU248,"")</f>
        <v/>
      </c>
      <c r="DV248" s="77" t="str">
        <f>IF(フィニッシュ後入力!DV248&lt;&gt;"",フィニッシュ後入力!DV248,"")</f>
        <v/>
      </c>
      <c r="DW248" s="77" t="str">
        <f>IF(フィニッシュ後入力!DW248&lt;&gt;"",フィニッシュ後入力!DW248,"")</f>
        <v/>
      </c>
      <c r="DX248" s="77" t="str">
        <f>IF(フィニッシュ後入力!DX248&lt;&gt;"",フィニッシュ後入力!DX248,"")</f>
        <v/>
      </c>
      <c r="DY248" s="77" t="str">
        <f>IF(フィニッシュ後入力!DY248&lt;&gt;"",フィニッシュ後入力!DY248,"")</f>
        <v/>
      </c>
      <c r="DZ248" s="77" t="str">
        <f>IF(フィニッシュ後入力!DZ248&lt;&gt;"",フィニッシュ後入力!DZ248,"")</f>
        <v/>
      </c>
      <c r="EA248" s="77" t="str">
        <f>IF(フィニッシュ後入力!EA248&lt;&gt;"",フィニッシュ後入力!EA248,"")</f>
        <v/>
      </c>
      <c r="EB248" s="77" t="str">
        <f>IF(フィニッシュ後入力!EB248&lt;&gt;"",フィニッシュ後入力!EB248,"")</f>
        <v/>
      </c>
      <c r="EC248" s="77" t="str">
        <f>IF(フィニッシュ後入力!EC248&lt;&gt;"",フィニッシュ後入力!EC248,"")</f>
        <v/>
      </c>
      <c r="ED248" s="77" t="str">
        <f>IF(フィニッシュ後入力!ED248&lt;&gt;"",フィニッシュ後入力!ED248,"")</f>
        <v/>
      </c>
      <c r="EE248" s="77" t="str">
        <f>IF(フィニッシュ後入力!EE248&lt;&gt;"",フィニッシュ後入力!EE248,"")</f>
        <v/>
      </c>
      <c r="EF248" s="77" t="str">
        <f>IF(フィニッシュ後入力!EF248&lt;&gt;"",フィニッシュ後入力!EF248,"")</f>
        <v/>
      </c>
      <c r="EG248" s="77" t="str">
        <f>IF(フィニッシュ後入力!EG248&lt;&gt;"",フィニッシュ後入力!EG248,"")</f>
        <v/>
      </c>
      <c r="EH248" s="77" t="str">
        <f>IF(フィニッシュ後入力!EH248&lt;&gt;"",フィニッシュ後入力!EH248,"")</f>
        <v/>
      </c>
      <c r="EI248" s="77" t="str">
        <f>IF(フィニッシュ後入力!EI248&lt;&gt;"",フィニッシュ後入力!EI248,"")</f>
        <v/>
      </c>
      <c r="EJ248" s="77" t="str">
        <f>IF(フィニッシュ後入力!EJ248&lt;&gt;"",フィニッシュ後入力!EJ248,"")</f>
        <v/>
      </c>
      <c r="EK248" s="77" t="str">
        <f>IF(フィニッシュ後入力!EK248&lt;&gt;"",フィニッシュ後入力!EK248,"")</f>
        <v/>
      </c>
      <c r="EL248" s="77" t="str">
        <f>IF(フィニッシュ後入力!EL248&lt;&gt;"",フィニッシュ後入力!EL248,"")</f>
        <v/>
      </c>
      <c r="EM248" s="77" t="str">
        <f>IF(フィニッシュ後入力!EM248&lt;&gt;"",フィニッシュ後入力!EM248,"")</f>
        <v/>
      </c>
      <c r="EN248" s="77" t="str">
        <f>IF(フィニッシュ後入力!EN248&lt;&gt;"",フィニッシュ後入力!EN248,"")</f>
        <v/>
      </c>
      <c r="EO248" s="77" t="str">
        <f>IF(フィニッシュ後入力!EO248&lt;&gt;"",フィニッシュ後入力!EO248,"")</f>
        <v/>
      </c>
      <c r="EP248" s="77" t="str">
        <f>IF(フィニッシュ後入力!EP248&lt;&gt;"",フィニッシュ後入力!EP248,"")</f>
        <v/>
      </c>
      <c r="EQ248" s="77" t="str">
        <f>IF(フィニッシュ後入力!EQ248&lt;&gt;"",フィニッシュ後入力!EQ248,"")</f>
        <v/>
      </c>
      <c r="ER248" s="77" t="str">
        <f>IF(フィニッシュ後入力!ER248&lt;&gt;"",フィニッシュ後入力!ER248,"")</f>
        <v/>
      </c>
      <c r="ES248" s="77" t="str">
        <f>IF(フィニッシュ後入力!ES248&lt;&gt;"",フィニッシュ後入力!ES248,"")</f>
        <v/>
      </c>
      <c r="ET248" s="77" t="str">
        <f>IF(フィニッシュ後入力!ET248&lt;&gt;"",フィニッシュ後入力!ET248,"")</f>
        <v/>
      </c>
      <c r="EU248" s="77" t="str">
        <f>IF(フィニッシュ後入力!EU248&lt;&gt;"",フィニッシュ後入力!EU248,"")</f>
        <v/>
      </c>
      <c r="EV248" s="77" t="str">
        <f>IF(フィニッシュ後入力!EV248&lt;&gt;"",フィニッシュ後入力!EV248,"")</f>
        <v/>
      </c>
      <c r="EW248" s="77" t="str">
        <f>IF(フィニッシュ後入力!EW248&lt;&gt;"",フィニッシュ後入力!EW248,"")</f>
        <v/>
      </c>
      <c r="EX248" s="77" t="str">
        <f>IF(フィニッシュ後入力!EX248&lt;&gt;"",フィニッシュ後入力!EX248,"")</f>
        <v/>
      </c>
      <c r="EY248" s="77" t="str">
        <f>IF(フィニッシュ後入力!EY248&lt;&gt;"",フィニッシュ後入力!EY248,"")</f>
        <v/>
      </c>
      <c r="EZ248" s="77" t="str">
        <f>IF(フィニッシュ後入力!EZ248&lt;&gt;"",フィニッシュ後入力!EZ248,"")</f>
        <v/>
      </c>
      <c r="FA248" s="77" t="e">
        <f ca="1">INDIRECT(CONCATENATE("フィニッシュ後入力!R",簡易速報!$F248+100,"C",COLUMN()),FALSE)</f>
        <v>#N/A</v>
      </c>
      <c r="FB248" s="77" t="e">
        <f ca="1">INDIRECT(CONCATENATE("フィニッシュ後入力!R",簡易速報!$F248+100,"C",COLUMN()),FALSE)</f>
        <v>#N/A</v>
      </c>
      <c r="FC248" s="74" t="e">
        <f ca="1">(INDIRECT(CONCATENATE("フィニッシュ後入力!R",簡易速報!$F248+100,"C",COLUMN()),FALSE)+INDIRECT(CONCATENATE("フィニッシュ後入力!R",簡易速報!$F248+100,"C",COLUMN()+1),FALSE))/2</f>
        <v>#N/A</v>
      </c>
      <c r="FD248" s="74"/>
      <c r="FE248" s="74"/>
      <c r="FF248" s="74"/>
      <c r="FG248" s="77" t="e">
        <f ca="1">INDIRECT(CONCATENATE("フィニッシュ後入力!R",簡易速報!$F248+100,"C",COLUMN()),FALSE)</f>
        <v>#N/A</v>
      </c>
      <c r="FH248" s="77" t="e">
        <f ca="1">INDIRECT(CONCATENATE("フィニッシュ後入力!R",簡易速報!$F248+100,"C",COLUMN()),FALSE)</f>
        <v>#N/A</v>
      </c>
      <c r="FI248" s="74" t="e">
        <f ca="1">(INDIRECT(CONCATENATE("フィニッシュ後入力!R",簡易速報!$F248+100,"C",COLUMN()),FALSE)+INDIRECT(CONCATENATE("フィニッシュ後入力!R",簡易速報!$F248+100,"C",COLUMN()+1),FALSE))/2</f>
        <v>#N/A</v>
      </c>
      <c r="FJ248" s="74"/>
      <c r="FK248" s="74"/>
      <c r="FL248" s="74"/>
      <c r="FM248" s="77" t="e">
        <f ca="1">INDIRECT(CONCATENATE("フィニッシュ後入力!R",簡易速報!$F248+100,"C",COLUMN()),FALSE)</f>
        <v>#N/A</v>
      </c>
      <c r="FN248" s="77" t="e">
        <f ca="1">INDIRECT(CONCATENATE("フィニッシュ後入力!R",簡易速報!$F248+100,"C",COLUMN()),FALSE)</f>
        <v>#N/A</v>
      </c>
      <c r="FO248" s="74" t="e">
        <f ca="1">(INDIRECT(CONCATENATE("フィニッシュ後入力!R",簡易速報!$F248+100,"C",COLUMN()),FALSE)+INDIRECT(CONCATENATE("フィニッシュ後入力!R",簡易速報!$F248+100,"C",COLUMN()+1),FALSE))/2</f>
        <v>#N/A</v>
      </c>
      <c r="FP248" s="60"/>
      <c r="FQ248" s="60"/>
      <c r="FR248" s="60"/>
      <c r="FS248" s="60"/>
      <c r="FT248" s="60"/>
      <c r="FU248" s="60"/>
      <c r="FV248" s="60"/>
      <c r="FW248" s="60"/>
      <c r="FX248" s="60"/>
      <c r="FY248" s="60"/>
      <c r="FZ248" s="60"/>
      <c r="GA248" s="60"/>
      <c r="GB248" s="60"/>
      <c r="GC248" s="60"/>
      <c r="GD248" s="74" t="e">
        <f ca="1">INDIRECT("フィニッシュ後入力!G"&amp;簡易速報!$F248+100)</f>
        <v>#N/A</v>
      </c>
    </row>
    <row r="249" spans="1:186">
      <c r="A249" s="74" t="e">
        <f ca="1">簡易速報!O249</f>
        <v>#N/A</v>
      </c>
      <c r="B249" s="74" t="e">
        <f ca="1">簡易速報!P249</f>
        <v>#N/A</v>
      </c>
      <c r="C249" s="74" t="e">
        <f ca="1">簡易速報!Q249</f>
        <v>#N/A</v>
      </c>
      <c r="D249" s="74" t="e">
        <f ca="1">簡易速報!R249</f>
        <v>#N/A</v>
      </c>
      <c r="E249" s="147" t="e">
        <f ca="1">簡易速報!T249</f>
        <v>#N/A</v>
      </c>
      <c r="F249" s="74" t="e">
        <f ca="1">簡易速報!S249</f>
        <v>#N/A</v>
      </c>
      <c r="G249" s="74" t="e">
        <f ca="1">簡易速報!U249</f>
        <v>#N/A</v>
      </c>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c r="AP249" s="74"/>
      <c r="AQ249" s="74"/>
      <c r="AR249" s="74"/>
      <c r="AS249" s="74"/>
      <c r="AT249" s="74"/>
      <c r="AU249" s="74"/>
      <c r="AV249" s="74"/>
      <c r="AW249" s="74"/>
      <c r="AX249" s="74"/>
      <c r="AY249" s="74"/>
      <c r="AZ249" s="74"/>
      <c r="BA249" s="77" t="e">
        <f ca="1">INDIRECT(CONCATENATE("フィニッシュ後入力!R",簡易速報!$F249+100,"C",COLUMN()),FALSE)</f>
        <v>#N/A</v>
      </c>
      <c r="BB249" s="77" t="e">
        <f ca="1">INDIRECT(CONCATENATE("フィニッシュ後入力!R",簡易速報!$F249+100,"C",COLUMN()),FALSE)</f>
        <v>#N/A</v>
      </c>
      <c r="BC249" s="77" t="e">
        <f ca="1">INDIRECT(CONCATENATE("フィニッシュ後入力!R",簡易速報!$F249+100,"C",COLUMN()),FALSE)</f>
        <v>#N/A</v>
      </c>
      <c r="BD249" s="77" t="e">
        <f ca="1">INDIRECT(CONCATENATE("フィニッシュ後入力!R",簡易速報!$F249+100,"C",COLUMN()),FALSE)</f>
        <v>#N/A</v>
      </c>
      <c r="BE249" s="77" t="e">
        <f ca="1">INDIRECT(CONCATENATE("フィニッシュ後入力!R",簡易速報!$F249+100,"C",COLUMN()),FALSE)</f>
        <v>#N/A</v>
      </c>
      <c r="BF249" s="77" t="e">
        <f ca="1">INDIRECT(CONCATENATE("フィニッシュ後入力!R",簡易速報!$F249+100,"C",COLUMN()),FALSE)</f>
        <v>#N/A</v>
      </c>
      <c r="BG249" s="77" t="e">
        <f ca="1">INDIRECT(CONCATENATE("フィニッシュ後入力!R",簡易速報!$F249+100,"C",COLUMN()),FALSE)</f>
        <v>#N/A</v>
      </c>
      <c r="BH249" s="77" t="e">
        <f ca="1">INDIRECT(CONCATENATE("フィニッシュ後入力!R",簡易速報!$F249+100,"C",COLUMN()),FALSE)</f>
        <v>#N/A</v>
      </c>
      <c r="BI249" s="77" t="e">
        <f ca="1">INDIRECT(CONCATENATE("フィニッシュ後入力!R",簡易速報!$F249+100,"C",COLUMN()),FALSE)</f>
        <v>#N/A</v>
      </c>
      <c r="BJ249" s="77" t="e">
        <f ca="1">INDIRECT(CONCATENATE("フィニッシュ後入力!R",簡易速報!$F249+100,"C",COLUMN()),FALSE)</f>
        <v>#N/A</v>
      </c>
      <c r="BK249" s="77" t="e">
        <f ca="1">INDIRECT(CONCATENATE("フィニッシュ後入力!R",簡易速報!$F249+100,"C",COLUMN()),FALSE)</f>
        <v>#N/A</v>
      </c>
      <c r="BL249" s="77" t="e">
        <f ca="1">INDIRECT(CONCATENATE("フィニッシュ後入力!R",簡易速報!$F249+100,"C",COLUMN()),FALSE)</f>
        <v>#N/A</v>
      </c>
      <c r="BM249" s="77" t="e">
        <f ca="1">INDIRECT(CONCATENATE("フィニッシュ後入力!R",簡易速報!$F249+100,"C",COLUMN()),FALSE)</f>
        <v>#N/A</v>
      </c>
      <c r="BN249" s="77" t="e">
        <f ca="1">INDIRECT(CONCATENATE("フィニッシュ後入力!R",簡易速報!$F249+100,"C",COLUMN()),FALSE)</f>
        <v>#N/A</v>
      </c>
      <c r="BO249" s="77" t="e">
        <f ca="1">INDIRECT(CONCATENATE("フィニッシュ後入力!R",簡易速報!$F249+100,"C",COLUMN()),FALSE)</f>
        <v>#N/A</v>
      </c>
      <c r="BP249" s="77" t="e">
        <f ca="1">INDIRECT(CONCATENATE("フィニッシュ後入力!R",簡易速報!$F249+100,"C",COLUMN()),FALSE)</f>
        <v>#N/A</v>
      </c>
      <c r="BQ249" s="77" t="e">
        <f ca="1">INDIRECT(CONCATENATE("フィニッシュ後入力!R",簡易速報!$F249+100,"C",COLUMN()),FALSE)</f>
        <v>#N/A</v>
      </c>
      <c r="BR249" s="77" t="e">
        <f ca="1">INDIRECT(CONCATENATE("フィニッシュ後入力!R",簡易速報!$F249+100,"C",COLUMN()),FALSE)</f>
        <v>#N/A</v>
      </c>
      <c r="BS249" s="77" t="e">
        <f ca="1">INDIRECT(CONCATENATE("フィニッシュ後入力!R",簡易速報!$F249+100,"C",COLUMN()),FALSE)</f>
        <v>#N/A</v>
      </c>
      <c r="BT249" s="77" t="e">
        <f ca="1">INDIRECT(CONCATENATE("フィニッシュ後入力!R",簡易速報!$F249+100,"C",COLUMN()),FALSE)</f>
        <v>#N/A</v>
      </c>
      <c r="BU249" s="77" t="e">
        <f ca="1">INDIRECT(CONCATENATE("フィニッシュ後入力!R",簡易速報!$F249+100,"C",COLUMN()),FALSE)</f>
        <v>#N/A</v>
      </c>
      <c r="BV249" s="77" t="e">
        <f ca="1">INDIRECT(CONCATENATE("フィニッシュ後入力!R",簡易速報!$F249+100,"C",COLUMN()),FALSE)</f>
        <v>#N/A</v>
      </c>
      <c r="BW249" s="77" t="e">
        <f ca="1">INDIRECT(CONCATENATE("フィニッシュ後入力!R",簡易速報!$F249+100,"C",COLUMN()),FALSE)</f>
        <v>#N/A</v>
      </c>
      <c r="BX249" s="77" t="e">
        <f ca="1">INDIRECT(CONCATENATE("フィニッシュ後入力!R",簡易速報!$F249+100,"C",COLUMN()),FALSE)</f>
        <v>#N/A</v>
      </c>
      <c r="BY249" s="77" t="e">
        <f ca="1">INDIRECT(CONCATENATE("フィニッシュ後入力!R",簡易速報!$F249+100,"C",COLUMN()),FALSE)</f>
        <v>#N/A</v>
      </c>
      <c r="BZ249" s="77" t="e">
        <f ca="1">INDIRECT(CONCATENATE("フィニッシュ後入力!R",簡易速報!$F249+100,"C",COLUMN()),FALSE)</f>
        <v>#N/A</v>
      </c>
      <c r="CA249" s="77" t="e">
        <f ca="1">INDIRECT(CONCATENATE("フィニッシュ後入力!R",簡易速報!$F249+100,"C",COLUMN()),FALSE)</f>
        <v>#N/A</v>
      </c>
      <c r="CB249" s="77" t="e">
        <f ca="1">INDIRECT(CONCATENATE("フィニッシュ後入力!R",簡易速報!$F249+100,"C",COLUMN()),FALSE)</f>
        <v>#N/A</v>
      </c>
      <c r="CC249" s="77" t="e">
        <f ca="1">INDIRECT(CONCATENATE("フィニッシュ後入力!R",簡易速報!$F249+100,"C",COLUMN()),FALSE)</f>
        <v>#N/A</v>
      </c>
      <c r="CD249" s="77" t="e">
        <f ca="1">INDIRECT(CONCATENATE("フィニッシュ後入力!R",簡易速報!$F249+100,"C",COLUMN()),FALSE)</f>
        <v>#N/A</v>
      </c>
      <c r="CE249" s="77" t="str">
        <f>IF(フィニッシュ後入力!CE249&lt;&gt;"",フィニッシュ後入力!CE249,"")</f>
        <v/>
      </c>
      <c r="CF249" s="77" t="str">
        <f>IF(フィニッシュ後入力!CF249&lt;&gt;"",フィニッシュ後入力!CF249,"")</f>
        <v/>
      </c>
      <c r="CG249" s="77" t="str">
        <f>IF(フィニッシュ後入力!CG249&lt;&gt;"",フィニッシュ後入力!CG249,"")</f>
        <v/>
      </c>
      <c r="CH249" s="77" t="str">
        <f>IF(フィニッシュ後入力!CH249&lt;&gt;"",フィニッシュ後入力!CH249,"")</f>
        <v/>
      </c>
      <c r="CI249" s="77" t="str">
        <f>IF(フィニッシュ後入力!CI249&lt;&gt;"",フィニッシュ後入力!CI249,"")</f>
        <v/>
      </c>
      <c r="CJ249" s="77" t="str">
        <f>IF(フィニッシュ後入力!CJ249&lt;&gt;"",フィニッシュ後入力!CJ249,"")</f>
        <v/>
      </c>
      <c r="CK249" s="77" t="str">
        <f>IF(フィニッシュ後入力!CK249&lt;&gt;"",フィニッシュ後入力!CK249,"")</f>
        <v/>
      </c>
      <c r="CL249" s="77" t="str">
        <f>IF(フィニッシュ後入力!CL249&lt;&gt;"",フィニッシュ後入力!CL249,"")</f>
        <v/>
      </c>
      <c r="CM249" s="77" t="str">
        <f>IF(フィニッシュ後入力!CM249&lt;&gt;"",フィニッシュ後入力!CM249,"")</f>
        <v/>
      </c>
      <c r="CN249" s="77" t="str">
        <f>IF(フィニッシュ後入力!CN249&lt;&gt;"",フィニッシュ後入力!CN249,"")</f>
        <v/>
      </c>
      <c r="CO249" s="77" t="str">
        <f>IF(フィニッシュ後入力!CO249&lt;&gt;"",フィニッシュ後入力!CO249,"")</f>
        <v/>
      </c>
      <c r="CP249" s="77" t="str">
        <f>IF(フィニッシュ後入力!CP249&lt;&gt;"",フィニッシュ後入力!CP249,"")</f>
        <v/>
      </c>
      <c r="CQ249" s="77" t="str">
        <f>IF(フィニッシュ後入力!CQ249&lt;&gt;"",フィニッシュ後入力!CQ249,"")</f>
        <v/>
      </c>
      <c r="CR249" s="77" t="str">
        <f>IF(フィニッシュ後入力!CR249&lt;&gt;"",フィニッシュ後入力!CR249,"")</f>
        <v/>
      </c>
      <c r="CS249" s="77" t="str">
        <f>IF(フィニッシュ後入力!CS249&lt;&gt;"",フィニッシュ後入力!CS249,"")</f>
        <v/>
      </c>
      <c r="CT249" s="77" t="str">
        <f>IF(フィニッシュ後入力!CT249&lt;&gt;"",フィニッシュ後入力!CT249,"")</f>
        <v/>
      </c>
      <c r="CU249" s="77" t="str">
        <f>IF(フィニッシュ後入力!CU249&lt;&gt;"",フィニッシュ後入力!CU249,"")</f>
        <v/>
      </c>
      <c r="CV249" s="77" t="str">
        <f>IF(フィニッシュ後入力!CV249&lt;&gt;"",フィニッシュ後入力!CV249,"")</f>
        <v/>
      </c>
      <c r="CW249" s="77" t="str">
        <f>IF(フィニッシュ後入力!CW249&lt;&gt;"",フィニッシュ後入力!CW249,"")</f>
        <v/>
      </c>
      <c r="CX249" s="77" t="str">
        <f>IF(フィニッシュ後入力!CX249&lt;&gt;"",フィニッシュ後入力!CX249,"")</f>
        <v/>
      </c>
      <c r="CY249" s="77" t="str">
        <f>IF(フィニッシュ後入力!CY249&lt;&gt;"",フィニッシュ後入力!CY249,"")</f>
        <v/>
      </c>
      <c r="CZ249" s="77" t="str">
        <f>IF(フィニッシュ後入力!CZ249&lt;&gt;"",フィニッシュ後入力!CZ249,"")</f>
        <v/>
      </c>
      <c r="DA249" s="77" t="str">
        <f>IF(フィニッシュ後入力!DA249&lt;&gt;"",フィニッシュ後入力!DA249,"")</f>
        <v/>
      </c>
      <c r="DB249" s="77" t="str">
        <f>IF(フィニッシュ後入力!DB249&lt;&gt;"",フィニッシュ後入力!DB249,"")</f>
        <v/>
      </c>
      <c r="DC249" s="77" t="str">
        <f>IF(フィニッシュ後入力!DC249&lt;&gt;"",フィニッシュ後入力!DC249,"")</f>
        <v/>
      </c>
      <c r="DD249" s="77" t="str">
        <f>IF(フィニッシュ後入力!DD249&lt;&gt;"",フィニッシュ後入力!DD249,"")</f>
        <v/>
      </c>
      <c r="DE249" s="77" t="str">
        <f>IF(フィニッシュ後入力!DE249&lt;&gt;"",フィニッシュ後入力!DE249,"")</f>
        <v/>
      </c>
      <c r="DF249" s="77" t="str">
        <f>IF(フィニッシュ後入力!DF249&lt;&gt;"",フィニッシュ後入力!DF249,"")</f>
        <v/>
      </c>
      <c r="DG249" s="77" t="str">
        <f>IF(フィニッシュ後入力!DG249&lt;&gt;"",フィニッシュ後入力!DG249,"")</f>
        <v/>
      </c>
      <c r="DH249" s="77" t="str">
        <f>IF(フィニッシュ後入力!DH249&lt;&gt;"",フィニッシュ後入力!DH249,"")</f>
        <v/>
      </c>
      <c r="DI249" s="77" t="str">
        <f>IF(フィニッシュ後入力!DI249&lt;&gt;"",フィニッシュ後入力!DI249,"")</f>
        <v/>
      </c>
      <c r="DJ249" s="77" t="str">
        <f>IF(フィニッシュ後入力!DJ249&lt;&gt;"",フィニッシュ後入力!DJ249,"")</f>
        <v/>
      </c>
      <c r="DK249" s="77" t="str">
        <f>IF(フィニッシュ後入力!DK249&lt;&gt;"",フィニッシュ後入力!DK249,"")</f>
        <v/>
      </c>
      <c r="DL249" s="77" t="str">
        <f>IF(フィニッシュ後入力!DL249&lt;&gt;"",フィニッシュ後入力!DL249,"")</f>
        <v/>
      </c>
      <c r="DM249" s="77" t="str">
        <f>IF(フィニッシュ後入力!DM249&lt;&gt;"",フィニッシュ後入力!DM249,"")</f>
        <v/>
      </c>
      <c r="DN249" s="77" t="str">
        <f>IF(フィニッシュ後入力!DN249&lt;&gt;"",フィニッシュ後入力!DN249,"")</f>
        <v/>
      </c>
      <c r="DO249" s="77" t="str">
        <f>IF(フィニッシュ後入力!DO249&lt;&gt;"",フィニッシュ後入力!DO249,"")</f>
        <v/>
      </c>
      <c r="DP249" s="77" t="str">
        <f>IF(フィニッシュ後入力!DP249&lt;&gt;"",フィニッシュ後入力!DP249,"")</f>
        <v/>
      </c>
      <c r="DQ249" s="77" t="str">
        <f>IF(フィニッシュ後入力!DQ249&lt;&gt;"",フィニッシュ後入力!DQ249,"")</f>
        <v/>
      </c>
      <c r="DR249" s="77" t="str">
        <f>IF(フィニッシュ後入力!DR249&lt;&gt;"",フィニッシュ後入力!DR249,"")</f>
        <v/>
      </c>
      <c r="DS249" s="77" t="str">
        <f>IF(フィニッシュ後入力!DS249&lt;&gt;"",フィニッシュ後入力!DS249,"")</f>
        <v/>
      </c>
      <c r="DT249" s="77" t="str">
        <f>IF(フィニッシュ後入力!DT249&lt;&gt;"",フィニッシュ後入力!DT249,"")</f>
        <v/>
      </c>
      <c r="DU249" s="77" t="str">
        <f>IF(フィニッシュ後入力!DU249&lt;&gt;"",フィニッシュ後入力!DU249,"")</f>
        <v/>
      </c>
      <c r="DV249" s="77" t="str">
        <f>IF(フィニッシュ後入力!DV249&lt;&gt;"",フィニッシュ後入力!DV249,"")</f>
        <v/>
      </c>
      <c r="DW249" s="77" t="str">
        <f>IF(フィニッシュ後入力!DW249&lt;&gt;"",フィニッシュ後入力!DW249,"")</f>
        <v/>
      </c>
      <c r="DX249" s="77" t="str">
        <f>IF(フィニッシュ後入力!DX249&lt;&gt;"",フィニッシュ後入力!DX249,"")</f>
        <v/>
      </c>
      <c r="DY249" s="77" t="str">
        <f>IF(フィニッシュ後入力!DY249&lt;&gt;"",フィニッシュ後入力!DY249,"")</f>
        <v/>
      </c>
      <c r="DZ249" s="77" t="str">
        <f>IF(フィニッシュ後入力!DZ249&lt;&gt;"",フィニッシュ後入力!DZ249,"")</f>
        <v/>
      </c>
      <c r="EA249" s="77" t="str">
        <f>IF(フィニッシュ後入力!EA249&lt;&gt;"",フィニッシュ後入力!EA249,"")</f>
        <v/>
      </c>
      <c r="EB249" s="77" t="str">
        <f>IF(フィニッシュ後入力!EB249&lt;&gt;"",フィニッシュ後入力!EB249,"")</f>
        <v/>
      </c>
      <c r="EC249" s="77" t="str">
        <f>IF(フィニッシュ後入力!EC249&lt;&gt;"",フィニッシュ後入力!EC249,"")</f>
        <v/>
      </c>
      <c r="ED249" s="77" t="str">
        <f>IF(フィニッシュ後入力!ED249&lt;&gt;"",フィニッシュ後入力!ED249,"")</f>
        <v/>
      </c>
      <c r="EE249" s="77" t="str">
        <f>IF(フィニッシュ後入力!EE249&lt;&gt;"",フィニッシュ後入力!EE249,"")</f>
        <v/>
      </c>
      <c r="EF249" s="77" t="str">
        <f>IF(フィニッシュ後入力!EF249&lt;&gt;"",フィニッシュ後入力!EF249,"")</f>
        <v/>
      </c>
      <c r="EG249" s="77" t="str">
        <f>IF(フィニッシュ後入力!EG249&lt;&gt;"",フィニッシュ後入力!EG249,"")</f>
        <v/>
      </c>
      <c r="EH249" s="77" t="str">
        <f>IF(フィニッシュ後入力!EH249&lt;&gt;"",フィニッシュ後入力!EH249,"")</f>
        <v/>
      </c>
      <c r="EI249" s="77" t="str">
        <f>IF(フィニッシュ後入力!EI249&lt;&gt;"",フィニッシュ後入力!EI249,"")</f>
        <v/>
      </c>
      <c r="EJ249" s="77" t="str">
        <f>IF(フィニッシュ後入力!EJ249&lt;&gt;"",フィニッシュ後入力!EJ249,"")</f>
        <v/>
      </c>
      <c r="EK249" s="77" t="str">
        <f>IF(フィニッシュ後入力!EK249&lt;&gt;"",フィニッシュ後入力!EK249,"")</f>
        <v/>
      </c>
      <c r="EL249" s="77" t="str">
        <f>IF(フィニッシュ後入力!EL249&lt;&gt;"",フィニッシュ後入力!EL249,"")</f>
        <v/>
      </c>
      <c r="EM249" s="77" t="str">
        <f>IF(フィニッシュ後入力!EM249&lt;&gt;"",フィニッシュ後入力!EM249,"")</f>
        <v/>
      </c>
      <c r="EN249" s="77" t="str">
        <f>IF(フィニッシュ後入力!EN249&lt;&gt;"",フィニッシュ後入力!EN249,"")</f>
        <v/>
      </c>
      <c r="EO249" s="77" t="str">
        <f>IF(フィニッシュ後入力!EO249&lt;&gt;"",フィニッシュ後入力!EO249,"")</f>
        <v/>
      </c>
      <c r="EP249" s="77" t="str">
        <f>IF(フィニッシュ後入力!EP249&lt;&gt;"",フィニッシュ後入力!EP249,"")</f>
        <v/>
      </c>
      <c r="EQ249" s="77" t="str">
        <f>IF(フィニッシュ後入力!EQ249&lt;&gt;"",フィニッシュ後入力!EQ249,"")</f>
        <v/>
      </c>
      <c r="ER249" s="77" t="str">
        <f>IF(フィニッシュ後入力!ER249&lt;&gt;"",フィニッシュ後入力!ER249,"")</f>
        <v/>
      </c>
      <c r="ES249" s="77" t="str">
        <f>IF(フィニッシュ後入力!ES249&lt;&gt;"",フィニッシュ後入力!ES249,"")</f>
        <v/>
      </c>
      <c r="ET249" s="77" t="str">
        <f>IF(フィニッシュ後入力!ET249&lt;&gt;"",フィニッシュ後入力!ET249,"")</f>
        <v/>
      </c>
      <c r="EU249" s="77" t="str">
        <f>IF(フィニッシュ後入力!EU249&lt;&gt;"",フィニッシュ後入力!EU249,"")</f>
        <v/>
      </c>
      <c r="EV249" s="77" t="str">
        <f>IF(フィニッシュ後入力!EV249&lt;&gt;"",フィニッシュ後入力!EV249,"")</f>
        <v/>
      </c>
      <c r="EW249" s="77" t="str">
        <f>IF(フィニッシュ後入力!EW249&lt;&gt;"",フィニッシュ後入力!EW249,"")</f>
        <v/>
      </c>
      <c r="EX249" s="77" t="str">
        <f>IF(フィニッシュ後入力!EX249&lt;&gt;"",フィニッシュ後入力!EX249,"")</f>
        <v/>
      </c>
      <c r="EY249" s="77" t="str">
        <f>IF(フィニッシュ後入力!EY249&lt;&gt;"",フィニッシュ後入力!EY249,"")</f>
        <v/>
      </c>
      <c r="EZ249" s="77" t="str">
        <f>IF(フィニッシュ後入力!EZ249&lt;&gt;"",フィニッシュ後入力!EZ249,"")</f>
        <v/>
      </c>
      <c r="FA249" s="77" t="e">
        <f ca="1">INDIRECT(CONCATENATE("フィニッシュ後入力!R",簡易速報!$F249+100,"C",COLUMN()),FALSE)</f>
        <v>#N/A</v>
      </c>
      <c r="FB249" s="77" t="e">
        <f ca="1">INDIRECT(CONCATENATE("フィニッシュ後入力!R",簡易速報!$F249+100,"C",COLUMN()),FALSE)</f>
        <v>#N/A</v>
      </c>
      <c r="FC249" s="74" t="e">
        <f ca="1">(INDIRECT(CONCATENATE("フィニッシュ後入力!R",簡易速報!$F249+100,"C",COLUMN()),FALSE)+INDIRECT(CONCATENATE("フィニッシュ後入力!R",簡易速報!$F249+100,"C",COLUMN()+1),FALSE))/2</f>
        <v>#N/A</v>
      </c>
      <c r="FD249" s="74"/>
      <c r="FE249" s="74"/>
      <c r="FF249" s="74"/>
      <c r="FG249" s="77" t="e">
        <f ca="1">INDIRECT(CONCATENATE("フィニッシュ後入力!R",簡易速報!$F249+100,"C",COLUMN()),FALSE)</f>
        <v>#N/A</v>
      </c>
      <c r="FH249" s="77" t="e">
        <f ca="1">INDIRECT(CONCATENATE("フィニッシュ後入力!R",簡易速報!$F249+100,"C",COLUMN()),FALSE)</f>
        <v>#N/A</v>
      </c>
      <c r="FI249" s="74" t="e">
        <f ca="1">(INDIRECT(CONCATENATE("フィニッシュ後入力!R",簡易速報!$F249+100,"C",COLUMN()),FALSE)+INDIRECT(CONCATENATE("フィニッシュ後入力!R",簡易速報!$F249+100,"C",COLUMN()+1),FALSE))/2</f>
        <v>#N/A</v>
      </c>
      <c r="FJ249" s="74"/>
      <c r="FK249" s="74"/>
      <c r="FL249" s="74"/>
      <c r="FM249" s="77" t="e">
        <f ca="1">INDIRECT(CONCATENATE("フィニッシュ後入力!R",簡易速報!$F249+100,"C",COLUMN()),FALSE)</f>
        <v>#N/A</v>
      </c>
      <c r="FN249" s="77" t="e">
        <f ca="1">INDIRECT(CONCATENATE("フィニッシュ後入力!R",簡易速報!$F249+100,"C",COLUMN()),FALSE)</f>
        <v>#N/A</v>
      </c>
      <c r="FO249" s="74" t="e">
        <f ca="1">(INDIRECT(CONCATENATE("フィニッシュ後入力!R",簡易速報!$F249+100,"C",COLUMN()),FALSE)+INDIRECT(CONCATENATE("フィニッシュ後入力!R",簡易速報!$F249+100,"C",COLUMN()+1),FALSE))/2</f>
        <v>#N/A</v>
      </c>
      <c r="FP249" s="60"/>
      <c r="FQ249" s="60"/>
      <c r="FR249" s="60"/>
      <c r="FS249" s="60"/>
      <c r="FT249" s="60"/>
      <c r="FU249" s="60"/>
      <c r="FV249" s="60"/>
      <c r="FW249" s="60"/>
      <c r="FX249" s="60"/>
      <c r="FY249" s="60"/>
      <c r="FZ249" s="60"/>
      <c r="GA249" s="60"/>
      <c r="GB249" s="60"/>
      <c r="GC249" s="60"/>
      <c r="GD249" s="74" t="e">
        <f ca="1">INDIRECT("フィニッシュ後入力!G"&amp;簡易速報!$F249+100)</f>
        <v>#N/A</v>
      </c>
    </row>
    <row r="250" spans="1:186">
      <c r="A250" s="74" t="e">
        <f ca="1">簡易速報!O250</f>
        <v>#N/A</v>
      </c>
      <c r="B250" s="74" t="e">
        <f ca="1">簡易速報!P250</f>
        <v>#N/A</v>
      </c>
      <c r="C250" s="74" t="e">
        <f ca="1">簡易速報!Q250</f>
        <v>#N/A</v>
      </c>
      <c r="D250" s="74" t="e">
        <f ca="1">簡易速報!R250</f>
        <v>#N/A</v>
      </c>
      <c r="E250" s="147" t="e">
        <f ca="1">簡易速報!T250</f>
        <v>#N/A</v>
      </c>
      <c r="F250" s="74" t="e">
        <f ca="1">簡易速報!S250</f>
        <v>#N/A</v>
      </c>
      <c r="G250" s="74" t="e">
        <f ca="1">簡易速報!U250</f>
        <v>#N/A</v>
      </c>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c r="AP250" s="74"/>
      <c r="AQ250" s="74"/>
      <c r="AR250" s="74"/>
      <c r="AS250" s="74"/>
      <c r="AT250" s="74"/>
      <c r="AU250" s="74"/>
      <c r="AV250" s="74"/>
      <c r="AW250" s="74"/>
      <c r="AX250" s="74"/>
      <c r="AY250" s="74"/>
      <c r="AZ250" s="74"/>
      <c r="BA250" s="77" t="e">
        <f ca="1">INDIRECT(CONCATENATE("フィニッシュ後入力!R",簡易速報!$F250+100,"C",COLUMN()),FALSE)</f>
        <v>#N/A</v>
      </c>
      <c r="BB250" s="77" t="e">
        <f ca="1">INDIRECT(CONCATENATE("フィニッシュ後入力!R",簡易速報!$F250+100,"C",COLUMN()),FALSE)</f>
        <v>#N/A</v>
      </c>
      <c r="BC250" s="77" t="e">
        <f ca="1">INDIRECT(CONCATENATE("フィニッシュ後入力!R",簡易速報!$F250+100,"C",COLUMN()),FALSE)</f>
        <v>#N/A</v>
      </c>
      <c r="BD250" s="77" t="e">
        <f ca="1">INDIRECT(CONCATENATE("フィニッシュ後入力!R",簡易速報!$F250+100,"C",COLUMN()),FALSE)</f>
        <v>#N/A</v>
      </c>
      <c r="BE250" s="77" t="e">
        <f ca="1">INDIRECT(CONCATENATE("フィニッシュ後入力!R",簡易速報!$F250+100,"C",COLUMN()),FALSE)</f>
        <v>#N/A</v>
      </c>
      <c r="BF250" s="77" t="e">
        <f ca="1">INDIRECT(CONCATENATE("フィニッシュ後入力!R",簡易速報!$F250+100,"C",COLUMN()),FALSE)</f>
        <v>#N/A</v>
      </c>
      <c r="BG250" s="77" t="e">
        <f ca="1">INDIRECT(CONCATENATE("フィニッシュ後入力!R",簡易速報!$F250+100,"C",COLUMN()),FALSE)</f>
        <v>#N/A</v>
      </c>
      <c r="BH250" s="77" t="e">
        <f ca="1">INDIRECT(CONCATENATE("フィニッシュ後入力!R",簡易速報!$F250+100,"C",COLUMN()),FALSE)</f>
        <v>#N/A</v>
      </c>
      <c r="BI250" s="77" t="e">
        <f ca="1">INDIRECT(CONCATENATE("フィニッシュ後入力!R",簡易速報!$F250+100,"C",COLUMN()),FALSE)</f>
        <v>#N/A</v>
      </c>
      <c r="BJ250" s="77" t="e">
        <f ca="1">INDIRECT(CONCATENATE("フィニッシュ後入力!R",簡易速報!$F250+100,"C",COLUMN()),FALSE)</f>
        <v>#N/A</v>
      </c>
      <c r="BK250" s="77" t="e">
        <f ca="1">INDIRECT(CONCATENATE("フィニッシュ後入力!R",簡易速報!$F250+100,"C",COLUMN()),FALSE)</f>
        <v>#N/A</v>
      </c>
      <c r="BL250" s="77" t="e">
        <f ca="1">INDIRECT(CONCATENATE("フィニッシュ後入力!R",簡易速報!$F250+100,"C",COLUMN()),FALSE)</f>
        <v>#N/A</v>
      </c>
      <c r="BM250" s="77" t="e">
        <f ca="1">INDIRECT(CONCATENATE("フィニッシュ後入力!R",簡易速報!$F250+100,"C",COLUMN()),FALSE)</f>
        <v>#N/A</v>
      </c>
      <c r="BN250" s="77" t="e">
        <f ca="1">INDIRECT(CONCATENATE("フィニッシュ後入力!R",簡易速報!$F250+100,"C",COLUMN()),FALSE)</f>
        <v>#N/A</v>
      </c>
      <c r="BO250" s="77" t="e">
        <f ca="1">INDIRECT(CONCATENATE("フィニッシュ後入力!R",簡易速報!$F250+100,"C",COLUMN()),FALSE)</f>
        <v>#N/A</v>
      </c>
      <c r="BP250" s="77" t="e">
        <f ca="1">INDIRECT(CONCATENATE("フィニッシュ後入力!R",簡易速報!$F250+100,"C",COLUMN()),FALSE)</f>
        <v>#N/A</v>
      </c>
      <c r="BQ250" s="77" t="e">
        <f ca="1">INDIRECT(CONCATENATE("フィニッシュ後入力!R",簡易速報!$F250+100,"C",COLUMN()),FALSE)</f>
        <v>#N/A</v>
      </c>
      <c r="BR250" s="77" t="e">
        <f ca="1">INDIRECT(CONCATENATE("フィニッシュ後入力!R",簡易速報!$F250+100,"C",COLUMN()),FALSE)</f>
        <v>#N/A</v>
      </c>
      <c r="BS250" s="77" t="e">
        <f ca="1">INDIRECT(CONCATENATE("フィニッシュ後入力!R",簡易速報!$F250+100,"C",COLUMN()),FALSE)</f>
        <v>#N/A</v>
      </c>
      <c r="BT250" s="77" t="e">
        <f ca="1">INDIRECT(CONCATENATE("フィニッシュ後入力!R",簡易速報!$F250+100,"C",COLUMN()),FALSE)</f>
        <v>#N/A</v>
      </c>
      <c r="BU250" s="77" t="e">
        <f ca="1">INDIRECT(CONCATENATE("フィニッシュ後入力!R",簡易速報!$F250+100,"C",COLUMN()),FALSE)</f>
        <v>#N/A</v>
      </c>
      <c r="BV250" s="77" t="e">
        <f ca="1">INDIRECT(CONCATENATE("フィニッシュ後入力!R",簡易速報!$F250+100,"C",COLUMN()),FALSE)</f>
        <v>#N/A</v>
      </c>
      <c r="BW250" s="77" t="e">
        <f ca="1">INDIRECT(CONCATENATE("フィニッシュ後入力!R",簡易速報!$F250+100,"C",COLUMN()),FALSE)</f>
        <v>#N/A</v>
      </c>
      <c r="BX250" s="77" t="e">
        <f ca="1">INDIRECT(CONCATENATE("フィニッシュ後入力!R",簡易速報!$F250+100,"C",COLUMN()),FALSE)</f>
        <v>#N/A</v>
      </c>
      <c r="BY250" s="77" t="e">
        <f ca="1">INDIRECT(CONCATENATE("フィニッシュ後入力!R",簡易速報!$F250+100,"C",COLUMN()),FALSE)</f>
        <v>#N/A</v>
      </c>
      <c r="BZ250" s="77" t="e">
        <f ca="1">INDIRECT(CONCATENATE("フィニッシュ後入力!R",簡易速報!$F250+100,"C",COLUMN()),FALSE)</f>
        <v>#N/A</v>
      </c>
      <c r="CA250" s="77" t="e">
        <f ca="1">INDIRECT(CONCATENATE("フィニッシュ後入力!R",簡易速報!$F250+100,"C",COLUMN()),FALSE)</f>
        <v>#N/A</v>
      </c>
      <c r="CB250" s="77" t="e">
        <f ca="1">INDIRECT(CONCATENATE("フィニッシュ後入力!R",簡易速報!$F250+100,"C",COLUMN()),FALSE)</f>
        <v>#N/A</v>
      </c>
      <c r="CC250" s="77" t="e">
        <f ca="1">INDIRECT(CONCATENATE("フィニッシュ後入力!R",簡易速報!$F250+100,"C",COLUMN()),FALSE)</f>
        <v>#N/A</v>
      </c>
      <c r="CD250" s="77" t="e">
        <f ca="1">INDIRECT(CONCATENATE("フィニッシュ後入力!R",簡易速報!$F250+100,"C",COLUMN()),FALSE)</f>
        <v>#N/A</v>
      </c>
      <c r="CE250" s="77" t="str">
        <f>IF(フィニッシュ後入力!CE250&lt;&gt;"",フィニッシュ後入力!CE250,"")</f>
        <v/>
      </c>
      <c r="CF250" s="77" t="str">
        <f>IF(フィニッシュ後入力!CF250&lt;&gt;"",フィニッシュ後入力!CF250,"")</f>
        <v/>
      </c>
      <c r="CG250" s="77" t="str">
        <f>IF(フィニッシュ後入力!CG250&lt;&gt;"",フィニッシュ後入力!CG250,"")</f>
        <v/>
      </c>
      <c r="CH250" s="77" t="str">
        <f>IF(フィニッシュ後入力!CH250&lt;&gt;"",フィニッシュ後入力!CH250,"")</f>
        <v/>
      </c>
      <c r="CI250" s="77" t="str">
        <f>IF(フィニッシュ後入力!CI250&lt;&gt;"",フィニッシュ後入力!CI250,"")</f>
        <v/>
      </c>
      <c r="CJ250" s="77" t="str">
        <f>IF(フィニッシュ後入力!CJ250&lt;&gt;"",フィニッシュ後入力!CJ250,"")</f>
        <v/>
      </c>
      <c r="CK250" s="77" t="str">
        <f>IF(フィニッシュ後入力!CK250&lt;&gt;"",フィニッシュ後入力!CK250,"")</f>
        <v/>
      </c>
      <c r="CL250" s="77" t="str">
        <f>IF(フィニッシュ後入力!CL250&lt;&gt;"",フィニッシュ後入力!CL250,"")</f>
        <v/>
      </c>
      <c r="CM250" s="77" t="str">
        <f>IF(フィニッシュ後入力!CM250&lt;&gt;"",フィニッシュ後入力!CM250,"")</f>
        <v/>
      </c>
      <c r="CN250" s="77" t="str">
        <f>IF(フィニッシュ後入力!CN250&lt;&gt;"",フィニッシュ後入力!CN250,"")</f>
        <v/>
      </c>
      <c r="CO250" s="77" t="str">
        <f>IF(フィニッシュ後入力!CO250&lt;&gt;"",フィニッシュ後入力!CO250,"")</f>
        <v/>
      </c>
      <c r="CP250" s="77" t="str">
        <f>IF(フィニッシュ後入力!CP250&lt;&gt;"",フィニッシュ後入力!CP250,"")</f>
        <v/>
      </c>
      <c r="CQ250" s="77" t="str">
        <f>IF(フィニッシュ後入力!CQ250&lt;&gt;"",フィニッシュ後入力!CQ250,"")</f>
        <v/>
      </c>
      <c r="CR250" s="77" t="str">
        <f>IF(フィニッシュ後入力!CR250&lt;&gt;"",フィニッシュ後入力!CR250,"")</f>
        <v/>
      </c>
      <c r="CS250" s="77" t="str">
        <f>IF(フィニッシュ後入力!CS250&lt;&gt;"",フィニッシュ後入力!CS250,"")</f>
        <v/>
      </c>
      <c r="CT250" s="77" t="str">
        <f>IF(フィニッシュ後入力!CT250&lt;&gt;"",フィニッシュ後入力!CT250,"")</f>
        <v/>
      </c>
      <c r="CU250" s="77" t="str">
        <f>IF(フィニッシュ後入力!CU250&lt;&gt;"",フィニッシュ後入力!CU250,"")</f>
        <v/>
      </c>
      <c r="CV250" s="77" t="str">
        <f>IF(フィニッシュ後入力!CV250&lt;&gt;"",フィニッシュ後入力!CV250,"")</f>
        <v/>
      </c>
      <c r="CW250" s="77" t="str">
        <f>IF(フィニッシュ後入力!CW250&lt;&gt;"",フィニッシュ後入力!CW250,"")</f>
        <v/>
      </c>
      <c r="CX250" s="77" t="str">
        <f>IF(フィニッシュ後入力!CX250&lt;&gt;"",フィニッシュ後入力!CX250,"")</f>
        <v/>
      </c>
      <c r="CY250" s="77" t="str">
        <f>IF(フィニッシュ後入力!CY250&lt;&gt;"",フィニッシュ後入力!CY250,"")</f>
        <v/>
      </c>
      <c r="CZ250" s="77" t="str">
        <f>IF(フィニッシュ後入力!CZ250&lt;&gt;"",フィニッシュ後入力!CZ250,"")</f>
        <v/>
      </c>
      <c r="DA250" s="77" t="str">
        <f>IF(フィニッシュ後入力!DA250&lt;&gt;"",フィニッシュ後入力!DA250,"")</f>
        <v/>
      </c>
      <c r="DB250" s="77" t="str">
        <f>IF(フィニッシュ後入力!DB250&lt;&gt;"",フィニッシュ後入力!DB250,"")</f>
        <v/>
      </c>
      <c r="DC250" s="77" t="str">
        <f>IF(フィニッシュ後入力!DC250&lt;&gt;"",フィニッシュ後入力!DC250,"")</f>
        <v/>
      </c>
      <c r="DD250" s="77" t="str">
        <f>IF(フィニッシュ後入力!DD250&lt;&gt;"",フィニッシュ後入力!DD250,"")</f>
        <v/>
      </c>
      <c r="DE250" s="77" t="str">
        <f>IF(フィニッシュ後入力!DE250&lt;&gt;"",フィニッシュ後入力!DE250,"")</f>
        <v/>
      </c>
      <c r="DF250" s="77" t="str">
        <f>IF(フィニッシュ後入力!DF250&lt;&gt;"",フィニッシュ後入力!DF250,"")</f>
        <v/>
      </c>
      <c r="DG250" s="77" t="str">
        <f>IF(フィニッシュ後入力!DG250&lt;&gt;"",フィニッシュ後入力!DG250,"")</f>
        <v/>
      </c>
      <c r="DH250" s="77" t="str">
        <f>IF(フィニッシュ後入力!DH250&lt;&gt;"",フィニッシュ後入力!DH250,"")</f>
        <v/>
      </c>
      <c r="DI250" s="77" t="str">
        <f>IF(フィニッシュ後入力!DI250&lt;&gt;"",フィニッシュ後入力!DI250,"")</f>
        <v/>
      </c>
      <c r="DJ250" s="77" t="str">
        <f>IF(フィニッシュ後入力!DJ250&lt;&gt;"",フィニッシュ後入力!DJ250,"")</f>
        <v/>
      </c>
      <c r="DK250" s="77" t="str">
        <f>IF(フィニッシュ後入力!DK250&lt;&gt;"",フィニッシュ後入力!DK250,"")</f>
        <v/>
      </c>
      <c r="DL250" s="77" t="str">
        <f>IF(フィニッシュ後入力!DL250&lt;&gt;"",フィニッシュ後入力!DL250,"")</f>
        <v/>
      </c>
      <c r="DM250" s="77" t="str">
        <f>IF(フィニッシュ後入力!DM250&lt;&gt;"",フィニッシュ後入力!DM250,"")</f>
        <v/>
      </c>
      <c r="DN250" s="77" t="str">
        <f>IF(フィニッシュ後入力!DN250&lt;&gt;"",フィニッシュ後入力!DN250,"")</f>
        <v/>
      </c>
      <c r="DO250" s="77" t="str">
        <f>IF(フィニッシュ後入力!DO250&lt;&gt;"",フィニッシュ後入力!DO250,"")</f>
        <v/>
      </c>
      <c r="DP250" s="77" t="str">
        <f>IF(フィニッシュ後入力!DP250&lt;&gt;"",フィニッシュ後入力!DP250,"")</f>
        <v/>
      </c>
      <c r="DQ250" s="77" t="str">
        <f>IF(フィニッシュ後入力!DQ250&lt;&gt;"",フィニッシュ後入力!DQ250,"")</f>
        <v/>
      </c>
      <c r="DR250" s="77" t="str">
        <f>IF(フィニッシュ後入力!DR250&lt;&gt;"",フィニッシュ後入力!DR250,"")</f>
        <v/>
      </c>
      <c r="DS250" s="77" t="str">
        <f>IF(フィニッシュ後入力!DS250&lt;&gt;"",フィニッシュ後入力!DS250,"")</f>
        <v/>
      </c>
      <c r="DT250" s="77" t="str">
        <f>IF(フィニッシュ後入力!DT250&lt;&gt;"",フィニッシュ後入力!DT250,"")</f>
        <v/>
      </c>
      <c r="DU250" s="77" t="str">
        <f>IF(フィニッシュ後入力!DU250&lt;&gt;"",フィニッシュ後入力!DU250,"")</f>
        <v/>
      </c>
      <c r="DV250" s="77" t="str">
        <f>IF(フィニッシュ後入力!DV250&lt;&gt;"",フィニッシュ後入力!DV250,"")</f>
        <v/>
      </c>
      <c r="DW250" s="77" t="str">
        <f>IF(フィニッシュ後入力!DW250&lt;&gt;"",フィニッシュ後入力!DW250,"")</f>
        <v/>
      </c>
      <c r="DX250" s="77" t="str">
        <f>IF(フィニッシュ後入力!DX250&lt;&gt;"",フィニッシュ後入力!DX250,"")</f>
        <v/>
      </c>
      <c r="DY250" s="77" t="str">
        <f>IF(フィニッシュ後入力!DY250&lt;&gt;"",フィニッシュ後入力!DY250,"")</f>
        <v/>
      </c>
      <c r="DZ250" s="77" t="str">
        <f>IF(フィニッシュ後入力!DZ250&lt;&gt;"",フィニッシュ後入力!DZ250,"")</f>
        <v/>
      </c>
      <c r="EA250" s="77" t="str">
        <f>IF(フィニッシュ後入力!EA250&lt;&gt;"",フィニッシュ後入力!EA250,"")</f>
        <v/>
      </c>
      <c r="EB250" s="77" t="str">
        <f>IF(フィニッシュ後入力!EB250&lt;&gt;"",フィニッシュ後入力!EB250,"")</f>
        <v/>
      </c>
      <c r="EC250" s="77" t="str">
        <f>IF(フィニッシュ後入力!EC250&lt;&gt;"",フィニッシュ後入力!EC250,"")</f>
        <v/>
      </c>
      <c r="ED250" s="77" t="str">
        <f>IF(フィニッシュ後入力!ED250&lt;&gt;"",フィニッシュ後入力!ED250,"")</f>
        <v/>
      </c>
      <c r="EE250" s="77" t="str">
        <f>IF(フィニッシュ後入力!EE250&lt;&gt;"",フィニッシュ後入力!EE250,"")</f>
        <v/>
      </c>
      <c r="EF250" s="77" t="str">
        <f>IF(フィニッシュ後入力!EF250&lt;&gt;"",フィニッシュ後入力!EF250,"")</f>
        <v/>
      </c>
      <c r="EG250" s="77" t="str">
        <f>IF(フィニッシュ後入力!EG250&lt;&gt;"",フィニッシュ後入力!EG250,"")</f>
        <v/>
      </c>
      <c r="EH250" s="77" t="str">
        <f>IF(フィニッシュ後入力!EH250&lt;&gt;"",フィニッシュ後入力!EH250,"")</f>
        <v/>
      </c>
      <c r="EI250" s="77" t="str">
        <f>IF(フィニッシュ後入力!EI250&lt;&gt;"",フィニッシュ後入力!EI250,"")</f>
        <v/>
      </c>
      <c r="EJ250" s="77" t="str">
        <f>IF(フィニッシュ後入力!EJ250&lt;&gt;"",フィニッシュ後入力!EJ250,"")</f>
        <v/>
      </c>
      <c r="EK250" s="77" t="str">
        <f>IF(フィニッシュ後入力!EK250&lt;&gt;"",フィニッシュ後入力!EK250,"")</f>
        <v/>
      </c>
      <c r="EL250" s="77" t="str">
        <f>IF(フィニッシュ後入力!EL250&lt;&gt;"",フィニッシュ後入力!EL250,"")</f>
        <v/>
      </c>
      <c r="EM250" s="77" t="str">
        <f>IF(フィニッシュ後入力!EM250&lt;&gt;"",フィニッシュ後入力!EM250,"")</f>
        <v/>
      </c>
      <c r="EN250" s="77" t="str">
        <f>IF(フィニッシュ後入力!EN250&lt;&gt;"",フィニッシュ後入力!EN250,"")</f>
        <v/>
      </c>
      <c r="EO250" s="77" t="str">
        <f>IF(フィニッシュ後入力!EO250&lt;&gt;"",フィニッシュ後入力!EO250,"")</f>
        <v/>
      </c>
      <c r="EP250" s="77" t="str">
        <f>IF(フィニッシュ後入力!EP250&lt;&gt;"",フィニッシュ後入力!EP250,"")</f>
        <v/>
      </c>
      <c r="EQ250" s="77" t="str">
        <f>IF(フィニッシュ後入力!EQ250&lt;&gt;"",フィニッシュ後入力!EQ250,"")</f>
        <v/>
      </c>
      <c r="ER250" s="77" t="str">
        <f>IF(フィニッシュ後入力!ER250&lt;&gt;"",フィニッシュ後入力!ER250,"")</f>
        <v/>
      </c>
      <c r="ES250" s="77" t="str">
        <f>IF(フィニッシュ後入力!ES250&lt;&gt;"",フィニッシュ後入力!ES250,"")</f>
        <v/>
      </c>
      <c r="ET250" s="77" t="str">
        <f>IF(フィニッシュ後入力!ET250&lt;&gt;"",フィニッシュ後入力!ET250,"")</f>
        <v/>
      </c>
      <c r="EU250" s="77" t="str">
        <f>IF(フィニッシュ後入力!EU250&lt;&gt;"",フィニッシュ後入力!EU250,"")</f>
        <v/>
      </c>
      <c r="EV250" s="77" t="str">
        <f>IF(フィニッシュ後入力!EV250&lt;&gt;"",フィニッシュ後入力!EV250,"")</f>
        <v/>
      </c>
      <c r="EW250" s="77" t="str">
        <f>IF(フィニッシュ後入力!EW250&lt;&gt;"",フィニッシュ後入力!EW250,"")</f>
        <v/>
      </c>
      <c r="EX250" s="77" t="str">
        <f>IF(フィニッシュ後入力!EX250&lt;&gt;"",フィニッシュ後入力!EX250,"")</f>
        <v/>
      </c>
      <c r="EY250" s="77" t="str">
        <f>IF(フィニッシュ後入力!EY250&lt;&gt;"",フィニッシュ後入力!EY250,"")</f>
        <v/>
      </c>
      <c r="EZ250" s="77" t="str">
        <f>IF(フィニッシュ後入力!EZ250&lt;&gt;"",フィニッシュ後入力!EZ250,"")</f>
        <v/>
      </c>
      <c r="FA250" s="77" t="e">
        <f ca="1">INDIRECT(CONCATENATE("フィニッシュ後入力!R",簡易速報!$F250+100,"C",COLUMN()),FALSE)</f>
        <v>#N/A</v>
      </c>
      <c r="FB250" s="77" t="e">
        <f ca="1">INDIRECT(CONCATENATE("フィニッシュ後入力!R",簡易速報!$F250+100,"C",COLUMN()),FALSE)</f>
        <v>#N/A</v>
      </c>
      <c r="FC250" s="74" t="e">
        <f ca="1">(INDIRECT(CONCATENATE("フィニッシュ後入力!R",簡易速報!$F250+100,"C",COLUMN()),FALSE)+INDIRECT(CONCATENATE("フィニッシュ後入力!R",簡易速報!$F250+100,"C",COLUMN()+1),FALSE))/2</f>
        <v>#N/A</v>
      </c>
      <c r="FD250" s="74"/>
      <c r="FE250" s="74"/>
      <c r="FF250" s="74"/>
      <c r="FG250" s="77" t="e">
        <f ca="1">INDIRECT(CONCATENATE("フィニッシュ後入力!R",簡易速報!$F250+100,"C",COLUMN()),FALSE)</f>
        <v>#N/A</v>
      </c>
      <c r="FH250" s="77" t="e">
        <f ca="1">INDIRECT(CONCATENATE("フィニッシュ後入力!R",簡易速報!$F250+100,"C",COLUMN()),FALSE)</f>
        <v>#N/A</v>
      </c>
      <c r="FI250" s="74" t="e">
        <f ca="1">(INDIRECT(CONCATENATE("フィニッシュ後入力!R",簡易速報!$F250+100,"C",COLUMN()),FALSE)+INDIRECT(CONCATENATE("フィニッシュ後入力!R",簡易速報!$F250+100,"C",COLUMN()+1),FALSE))/2</f>
        <v>#N/A</v>
      </c>
      <c r="FJ250" s="74"/>
      <c r="FK250" s="74"/>
      <c r="FL250" s="74"/>
      <c r="FM250" s="77" t="e">
        <f ca="1">INDIRECT(CONCATENATE("フィニッシュ後入力!R",簡易速報!$F250+100,"C",COLUMN()),FALSE)</f>
        <v>#N/A</v>
      </c>
      <c r="FN250" s="77" t="e">
        <f ca="1">INDIRECT(CONCATENATE("フィニッシュ後入力!R",簡易速報!$F250+100,"C",COLUMN()),FALSE)</f>
        <v>#N/A</v>
      </c>
      <c r="FO250" s="74" t="e">
        <f ca="1">(INDIRECT(CONCATENATE("フィニッシュ後入力!R",簡易速報!$F250+100,"C",COLUMN()),FALSE)+INDIRECT(CONCATENATE("フィニッシュ後入力!R",簡易速報!$F250+100,"C",COLUMN()+1),FALSE))/2</f>
        <v>#N/A</v>
      </c>
      <c r="FP250" s="60"/>
      <c r="FQ250" s="60"/>
      <c r="FR250" s="60"/>
      <c r="FS250" s="60"/>
      <c r="FT250" s="60"/>
      <c r="FU250" s="60"/>
      <c r="FV250" s="60"/>
      <c r="FW250" s="60"/>
      <c r="FX250" s="60"/>
      <c r="FY250" s="60"/>
      <c r="FZ250" s="60"/>
      <c r="GA250" s="60"/>
      <c r="GB250" s="60"/>
      <c r="GC250" s="60"/>
      <c r="GD250" s="74" t="e">
        <f ca="1">INDIRECT("フィニッシュ後入力!G"&amp;簡易速報!$F250+100)</f>
        <v>#N/A</v>
      </c>
    </row>
    <row r="251" spans="1:186">
      <c r="A251" s="74" t="e">
        <f ca="1">簡易速報!O251</f>
        <v>#N/A</v>
      </c>
      <c r="B251" s="74" t="e">
        <f ca="1">簡易速報!P251</f>
        <v>#N/A</v>
      </c>
      <c r="C251" s="74" t="e">
        <f ca="1">簡易速報!Q251</f>
        <v>#N/A</v>
      </c>
      <c r="D251" s="74" t="e">
        <f ca="1">簡易速報!R251</f>
        <v>#N/A</v>
      </c>
      <c r="E251" s="147" t="e">
        <f ca="1">簡易速報!T251</f>
        <v>#N/A</v>
      </c>
      <c r="F251" s="74" t="e">
        <f ca="1">簡易速報!S251</f>
        <v>#N/A</v>
      </c>
      <c r="G251" s="74" t="e">
        <f ca="1">簡易速報!U251</f>
        <v>#N/A</v>
      </c>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c r="AP251" s="74"/>
      <c r="AQ251" s="74"/>
      <c r="AR251" s="74"/>
      <c r="AS251" s="74"/>
      <c r="AT251" s="74"/>
      <c r="AU251" s="74"/>
      <c r="AV251" s="74"/>
      <c r="AW251" s="74"/>
      <c r="AX251" s="74"/>
      <c r="AY251" s="74"/>
      <c r="AZ251" s="74"/>
      <c r="BA251" s="77" t="e">
        <f ca="1">INDIRECT(CONCATENATE("フィニッシュ後入力!R",簡易速報!$F251+100,"C",COLUMN()),FALSE)</f>
        <v>#N/A</v>
      </c>
      <c r="BB251" s="77" t="e">
        <f ca="1">INDIRECT(CONCATENATE("フィニッシュ後入力!R",簡易速報!$F251+100,"C",COLUMN()),FALSE)</f>
        <v>#N/A</v>
      </c>
      <c r="BC251" s="77" t="e">
        <f ca="1">INDIRECT(CONCATENATE("フィニッシュ後入力!R",簡易速報!$F251+100,"C",COLUMN()),FALSE)</f>
        <v>#N/A</v>
      </c>
      <c r="BD251" s="77" t="e">
        <f ca="1">INDIRECT(CONCATENATE("フィニッシュ後入力!R",簡易速報!$F251+100,"C",COLUMN()),FALSE)</f>
        <v>#N/A</v>
      </c>
      <c r="BE251" s="77" t="e">
        <f ca="1">INDIRECT(CONCATENATE("フィニッシュ後入力!R",簡易速報!$F251+100,"C",COLUMN()),FALSE)</f>
        <v>#N/A</v>
      </c>
      <c r="BF251" s="77" t="e">
        <f ca="1">INDIRECT(CONCATENATE("フィニッシュ後入力!R",簡易速報!$F251+100,"C",COLUMN()),FALSE)</f>
        <v>#N/A</v>
      </c>
      <c r="BG251" s="77" t="e">
        <f ca="1">INDIRECT(CONCATENATE("フィニッシュ後入力!R",簡易速報!$F251+100,"C",COLUMN()),FALSE)</f>
        <v>#N/A</v>
      </c>
      <c r="BH251" s="77" t="e">
        <f ca="1">INDIRECT(CONCATENATE("フィニッシュ後入力!R",簡易速報!$F251+100,"C",COLUMN()),FALSE)</f>
        <v>#N/A</v>
      </c>
      <c r="BI251" s="77" t="e">
        <f ca="1">INDIRECT(CONCATENATE("フィニッシュ後入力!R",簡易速報!$F251+100,"C",COLUMN()),FALSE)</f>
        <v>#N/A</v>
      </c>
      <c r="BJ251" s="77" t="e">
        <f ca="1">INDIRECT(CONCATENATE("フィニッシュ後入力!R",簡易速報!$F251+100,"C",COLUMN()),FALSE)</f>
        <v>#N/A</v>
      </c>
      <c r="BK251" s="77" t="e">
        <f ca="1">INDIRECT(CONCATENATE("フィニッシュ後入力!R",簡易速報!$F251+100,"C",COLUMN()),FALSE)</f>
        <v>#N/A</v>
      </c>
      <c r="BL251" s="77" t="e">
        <f ca="1">INDIRECT(CONCATENATE("フィニッシュ後入力!R",簡易速報!$F251+100,"C",COLUMN()),FALSE)</f>
        <v>#N/A</v>
      </c>
      <c r="BM251" s="77" t="e">
        <f ca="1">INDIRECT(CONCATENATE("フィニッシュ後入力!R",簡易速報!$F251+100,"C",COLUMN()),FALSE)</f>
        <v>#N/A</v>
      </c>
      <c r="BN251" s="77" t="e">
        <f ca="1">INDIRECT(CONCATENATE("フィニッシュ後入力!R",簡易速報!$F251+100,"C",COLUMN()),FALSE)</f>
        <v>#N/A</v>
      </c>
      <c r="BO251" s="77" t="e">
        <f ca="1">INDIRECT(CONCATENATE("フィニッシュ後入力!R",簡易速報!$F251+100,"C",COLUMN()),FALSE)</f>
        <v>#N/A</v>
      </c>
      <c r="BP251" s="77" t="e">
        <f ca="1">INDIRECT(CONCATENATE("フィニッシュ後入力!R",簡易速報!$F251+100,"C",COLUMN()),FALSE)</f>
        <v>#N/A</v>
      </c>
      <c r="BQ251" s="77" t="e">
        <f ca="1">INDIRECT(CONCATENATE("フィニッシュ後入力!R",簡易速報!$F251+100,"C",COLUMN()),FALSE)</f>
        <v>#N/A</v>
      </c>
      <c r="BR251" s="77" t="e">
        <f ca="1">INDIRECT(CONCATENATE("フィニッシュ後入力!R",簡易速報!$F251+100,"C",COLUMN()),FALSE)</f>
        <v>#N/A</v>
      </c>
      <c r="BS251" s="77" t="e">
        <f ca="1">INDIRECT(CONCATENATE("フィニッシュ後入力!R",簡易速報!$F251+100,"C",COLUMN()),FALSE)</f>
        <v>#N/A</v>
      </c>
      <c r="BT251" s="77" t="e">
        <f ca="1">INDIRECT(CONCATENATE("フィニッシュ後入力!R",簡易速報!$F251+100,"C",COLUMN()),FALSE)</f>
        <v>#N/A</v>
      </c>
      <c r="BU251" s="77" t="e">
        <f ca="1">INDIRECT(CONCATENATE("フィニッシュ後入力!R",簡易速報!$F251+100,"C",COLUMN()),FALSE)</f>
        <v>#N/A</v>
      </c>
      <c r="BV251" s="77" t="e">
        <f ca="1">INDIRECT(CONCATENATE("フィニッシュ後入力!R",簡易速報!$F251+100,"C",COLUMN()),FALSE)</f>
        <v>#N/A</v>
      </c>
      <c r="BW251" s="77" t="e">
        <f ca="1">INDIRECT(CONCATENATE("フィニッシュ後入力!R",簡易速報!$F251+100,"C",COLUMN()),FALSE)</f>
        <v>#N/A</v>
      </c>
      <c r="BX251" s="77" t="e">
        <f ca="1">INDIRECT(CONCATENATE("フィニッシュ後入力!R",簡易速報!$F251+100,"C",COLUMN()),FALSE)</f>
        <v>#N/A</v>
      </c>
      <c r="BY251" s="77" t="e">
        <f ca="1">INDIRECT(CONCATENATE("フィニッシュ後入力!R",簡易速報!$F251+100,"C",COLUMN()),FALSE)</f>
        <v>#N/A</v>
      </c>
      <c r="BZ251" s="77" t="e">
        <f ca="1">INDIRECT(CONCATENATE("フィニッシュ後入力!R",簡易速報!$F251+100,"C",COLUMN()),FALSE)</f>
        <v>#N/A</v>
      </c>
      <c r="CA251" s="77" t="e">
        <f ca="1">INDIRECT(CONCATENATE("フィニッシュ後入力!R",簡易速報!$F251+100,"C",COLUMN()),FALSE)</f>
        <v>#N/A</v>
      </c>
      <c r="CB251" s="77" t="e">
        <f ca="1">INDIRECT(CONCATENATE("フィニッシュ後入力!R",簡易速報!$F251+100,"C",COLUMN()),FALSE)</f>
        <v>#N/A</v>
      </c>
      <c r="CC251" s="77" t="e">
        <f ca="1">INDIRECT(CONCATENATE("フィニッシュ後入力!R",簡易速報!$F251+100,"C",COLUMN()),FALSE)</f>
        <v>#N/A</v>
      </c>
      <c r="CD251" s="77" t="e">
        <f ca="1">INDIRECT(CONCATENATE("フィニッシュ後入力!R",簡易速報!$F251+100,"C",COLUMN()),FALSE)</f>
        <v>#N/A</v>
      </c>
      <c r="CE251" s="77" t="str">
        <f>IF(フィニッシュ後入力!CE251&lt;&gt;"",フィニッシュ後入力!CE251,"")</f>
        <v/>
      </c>
      <c r="CF251" s="77" t="str">
        <f>IF(フィニッシュ後入力!CF251&lt;&gt;"",フィニッシュ後入力!CF251,"")</f>
        <v/>
      </c>
      <c r="CG251" s="77" t="str">
        <f>IF(フィニッシュ後入力!CG251&lt;&gt;"",フィニッシュ後入力!CG251,"")</f>
        <v/>
      </c>
      <c r="CH251" s="77" t="str">
        <f>IF(フィニッシュ後入力!CH251&lt;&gt;"",フィニッシュ後入力!CH251,"")</f>
        <v/>
      </c>
      <c r="CI251" s="77" t="str">
        <f>IF(フィニッシュ後入力!CI251&lt;&gt;"",フィニッシュ後入力!CI251,"")</f>
        <v/>
      </c>
      <c r="CJ251" s="77" t="str">
        <f>IF(フィニッシュ後入力!CJ251&lt;&gt;"",フィニッシュ後入力!CJ251,"")</f>
        <v/>
      </c>
      <c r="CK251" s="77" t="str">
        <f>IF(フィニッシュ後入力!CK251&lt;&gt;"",フィニッシュ後入力!CK251,"")</f>
        <v/>
      </c>
      <c r="CL251" s="77" t="str">
        <f>IF(フィニッシュ後入力!CL251&lt;&gt;"",フィニッシュ後入力!CL251,"")</f>
        <v/>
      </c>
      <c r="CM251" s="77" t="str">
        <f>IF(フィニッシュ後入力!CM251&lt;&gt;"",フィニッシュ後入力!CM251,"")</f>
        <v/>
      </c>
      <c r="CN251" s="77" t="str">
        <f>IF(フィニッシュ後入力!CN251&lt;&gt;"",フィニッシュ後入力!CN251,"")</f>
        <v/>
      </c>
      <c r="CO251" s="77" t="str">
        <f>IF(フィニッシュ後入力!CO251&lt;&gt;"",フィニッシュ後入力!CO251,"")</f>
        <v/>
      </c>
      <c r="CP251" s="77" t="str">
        <f>IF(フィニッシュ後入力!CP251&lt;&gt;"",フィニッシュ後入力!CP251,"")</f>
        <v/>
      </c>
      <c r="CQ251" s="77" t="str">
        <f>IF(フィニッシュ後入力!CQ251&lt;&gt;"",フィニッシュ後入力!CQ251,"")</f>
        <v/>
      </c>
      <c r="CR251" s="77" t="str">
        <f>IF(フィニッシュ後入力!CR251&lt;&gt;"",フィニッシュ後入力!CR251,"")</f>
        <v/>
      </c>
      <c r="CS251" s="77" t="str">
        <f>IF(フィニッシュ後入力!CS251&lt;&gt;"",フィニッシュ後入力!CS251,"")</f>
        <v/>
      </c>
      <c r="CT251" s="77" t="str">
        <f>IF(フィニッシュ後入力!CT251&lt;&gt;"",フィニッシュ後入力!CT251,"")</f>
        <v/>
      </c>
      <c r="CU251" s="77" t="str">
        <f>IF(フィニッシュ後入力!CU251&lt;&gt;"",フィニッシュ後入力!CU251,"")</f>
        <v/>
      </c>
      <c r="CV251" s="77" t="str">
        <f>IF(フィニッシュ後入力!CV251&lt;&gt;"",フィニッシュ後入力!CV251,"")</f>
        <v/>
      </c>
      <c r="CW251" s="77" t="str">
        <f>IF(フィニッシュ後入力!CW251&lt;&gt;"",フィニッシュ後入力!CW251,"")</f>
        <v/>
      </c>
      <c r="CX251" s="77" t="str">
        <f>IF(フィニッシュ後入力!CX251&lt;&gt;"",フィニッシュ後入力!CX251,"")</f>
        <v/>
      </c>
      <c r="CY251" s="77" t="str">
        <f>IF(フィニッシュ後入力!CY251&lt;&gt;"",フィニッシュ後入力!CY251,"")</f>
        <v/>
      </c>
      <c r="CZ251" s="77" t="str">
        <f>IF(フィニッシュ後入力!CZ251&lt;&gt;"",フィニッシュ後入力!CZ251,"")</f>
        <v/>
      </c>
      <c r="DA251" s="77" t="str">
        <f>IF(フィニッシュ後入力!DA251&lt;&gt;"",フィニッシュ後入力!DA251,"")</f>
        <v/>
      </c>
      <c r="DB251" s="77" t="str">
        <f>IF(フィニッシュ後入力!DB251&lt;&gt;"",フィニッシュ後入力!DB251,"")</f>
        <v/>
      </c>
      <c r="DC251" s="77" t="str">
        <f>IF(フィニッシュ後入力!DC251&lt;&gt;"",フィニッシュ後入力!DC251,"")</f>
        <v/>
      </c>
      <c r="DD251" s="77" t="str">
        <f>IF(フィニッシュ後入力!DD251&lt;&gt;"",フィニッシュ後入力!DD251,"")</f>
        <v/>
      </c>
      <c r="DE251" s="77" t="str">
        <f>IF(フィニッシュ後入力!DE251&lt;&gt;"",フィニッシュ後入力!DE251,"")</f>
        <v/>
      </c>
      <c r="DF251" s="77" t="str">
        <f>IF(フィニッシュ後入力!DF251&lt;&gt;"",フィニッシュ後入力!DF251,"")</f>
        <v/>
      </c>
      <c r="DG251" s="77" t="str">
        <f>IF(フィニッシュ後入力!DG251&lt;&gt;"",フィニッシュ後入力!DG251,"")</f>
        <v/>
      </c>
      <c r="DH251" s="77" t="str">
        <f>IF(フィニッシュ後入力!DH251&lt;&gt;"",フィニッシュ後入力!DH251,"")</f>
        <v/>
      </c>
      <c r="DI251" s="77" t="str">
        <f>IF(フィニッシュ後入力!DI251&lt;&gt;"",フィニッシュ後入力!DI251,"")</f>
        <v/>
      </c>
      <c r="DJ251" s="77" t="str">
        <f>IF(フィニッシュ後入力!DJ251&lt;&gt;"",フィニッシュ後入力!DJ251,"")</f>
        <v/>
      </c>
      <c r="DK251" s="77" t="str">
        <f>IF(フィニッシュ後入力!DK251&lt;&gt;"",フィニッシュ後入力!DK251,"")</f>
        <v/>
      </c>
      <c r="DL251" s="77" t="str">
        <f>IF(フィニッシュ後入力!DL251&lt;&gt;"",フィニッシュ後入力!DL251,"")</f>
        <v/>
      </c>
      <c r="DM251" s="77" t="str">
        <f>IF(フィニッシュ後入力!DM251&lt;&gt;"",フィニッシュ後入力!DM251,"")</f>
        <v/>
      </c>
      <c r="DN251" s="77" t="str">
        <f>IF(フィニッシュ後入力!DN251&lt;&gt;"",フィニッシュ後入力!DN251,"")</f>
        <v/>
      </c>
      <c r="DO251" s="77" t="str">
        <f>IF(フィニッシュ後入力!DO251&lt;&gt;"",フィニッシュ後入力!DO251,"")</f>
        <v/>
      </c>
      <c r="DP251" s="77" t="str">
        <f>IF(フィニッシュ後入力!DP251&lt;&gt;"",フィニッシュ後入力!DP251,"")</f>
        <v/>
      </c>
      <c r="DQ251" s="77" t="str">
        <f>IF(フィニッシュ後入力!DQ251&lt;&gt;"",フィニッシュ後入力!DQ251,"")</f>
        <v/>
      </c>
      <c r="DR251" s="77" t="str">
        <f>IF(フィニッシュ後入力!DR251&lt;&gt;"",フィニッシュ後入力!DR251,"")</f>
        <v/>
      </c>
      <c r="DS251" s="77" t="str">
        <f>IF(フィニッシュ後入力!DS251&lt;&gt;"",フィニッシュ後入力!DS251,"")</f>
        <v/>
      </c>
      <c r="DT251" s="77" t="str">
        <f>IF(フィニッシュ後入力!DT251&lt;&gt;"",フィニッシュ後入力!DT251,"")</f>
        <v/>
      </c>
      <c r="DU251" s="77" t="str">
        <f>IF(フィニッシュ後入力!DU251&lt;&gt;"",フィニッシュ後入力!DU251,"")</f>
        <v/>
      </c>
      <c r="DV251" s="77" t="str">
        <f>IF(フィニッシュ後入力!DV251&lt;&gt;"",フィニッシュ後入力!DV251,"")</f>
        <v/>
      </c>
      <c r="DW251" s="77" t="str">
        <f>IF(フィニッシュ後入力!DW251&lt;&gt;"",フィニッシュ後入力!DW251,"")</f>
        <v/>
      </c>
      <c r="DX251" s="77" t="str">
        <f>IF(フィニッシュ後入力!DX251&lt;&gt;"",フィニッシュ後入力!DX251,"")</f>
        <v/>
      </c>
      <c r="DY251" s="77" t="str">
        <f>IF(フィニッシュ後入力!DY251&lt;&gt;"",フィニッシュ後入力!DY251,"")</f>
        <v/>
      </c>
      <c r="DZ251" s="77" t="str">
        <f>IF(フィニッシュ後入力!DZ251&lt;&gt;"",フィニッシュ後入力!DZ251,"")</f>
        <v/>
      </c>
      <c r="EA251" s="77" t="str">
        <f>IF(フィニッシュ後入力!EA251&lt;&gt;"",フィニッシュ後入力!EA251,"")</f>
        <v/>
      </c>
      <c r="EB251" s="77" t="str">
        <f>IF(フィニッシュ後入力!EB251&lt;&gt;"",フィニッシュ後入力!EB251,"")</f>
        <v/>
      </c>
      <c r="EC251" s="77" t="str">
        <f>IF(フィニッシュ後入力!EC251&lt;&gt;"",フィニッシュ後入力!EC251,"")</f>
        <v/>
      </c>
      <c r="ED251" s="77" t="str">
        <f>IF(フィニッシュ後入力!ED251&lt;&gt;"",フィニッシュ後入力!ED251,"")</f>
        <v/>
      </c>
      <c r="EE251" s="77" t="str">
        <f>IF(フィニッシュ後入力!EE251&lt;&gt;"",フィニッシュ後入力!EE251,"")</f>
        <v/>
      </c>
      <c r="EF251" s="77" t="str">
        <f>IF(フィニッシュ後入力!EF251&lt;&gt;"",フィニッシュ後入力!EF251,"")</f>
        <v/>
      </c>
      <c r="EG251" s="77" t="str">
        <f>IF(フィニッシュ後入力!EG251&lt;&gt;"",フィニッシュ後入力!EG251,"")</f>
        <v/>
      </c>
      <c r="EH251" s="77" t="str">
        <f>IF(フィニッシュ後入力!EH251&lt;&gt;"",フィニッシュ後入力!EH251,"")</f>
        <v/>
      </c>
      <c r="EI251" s="77" t="str">
        <f>IF(フィニッシュ後入力!EI251&lt;&gt;"",フィニッシュ後入力!EI251,"")</f>
        <v/>
      </c>
      <c r="EJ251" s="77" t="str">
        <f>IF(フィニッシュ後入力!EJ251&lt;&gt;"",フィニッシュ後入力!EJ251,"")</f>
        <v/>
      </c>
      <c r="EK251" s="77" t="str">
        <f>IF(フィニッシュ後入力!EK251&lt;&gt;"",フィニッシュ後入力!EK251,"")</f>
        <v/>
      </c>
      <c r="EL251" s="77" t="str">
        <f>IF(フィニッシュ後入力!EL251&lt;&gt;"",フィニッシュ後入力!EL251,"")</f>
        <v/>
      </c>
      <c r="EM251" s="77" t="str">
        <f>IF(フィニッシュ後入力!EM251&lt;&gt;"",フィニッシュ後入力!EM251,"")</f>
        <v/>
      </c>
      <c r="EN251" s="77" t="str">
        <f>IF(フィニッシュ後入力!EN251&lt;&gt;"",フィニッシュ後入力!EN251,"")</f>
        <v/>
      </c>
      <c r="EO251" s="77" t="str">
        <f>IF(フィニッシュ後入力!EO251&lt;&gt;"",フィニッシュ後入力!EO251,"")</f>
        <v/>
      </c>
      <c r="EP251" s="77" t="str">
        <f>IF(フィニッシュ後入力!EP251&lt;&gt;"",フィニッシュ後入力!EP251,"")</f>
        <v/>
      </c>
      <c r="EQ251" s="77" t="str">
        <f>IF(フィニッシュ後入力!EQ251&lt;&gt;"",フィニッシュ後入力!EQ251,"")</f>
        <v/>
      </c>
      <c r="ER251" s="77" t="str">
        <f>IF(フィニッシュ後入力!ER251&lt;&gt;"",フィニッシュ後入力!ER251,"")</f>
        <v/>
      </c>
      <c r="ES251" s="77" t="str">
        <f>IF(フィニッシュ後入力!ES251&lt;&gt;"",フィニッシュ後入力!ES251,"")</f>
        <v/>
      </c>
      <c r="ET251" s="77" t="str">
        <f>IF(フィニッシュ後入力!ET251&lt;&gt;"",フィニッシュ後入力!ET251,"")</f>
        <v/>
      </c>
      <c r="EU251" s="77" t="str">
        <f>IF(フィニッシュ後入力!EU251&lt;&gt;"",フィニッシュ後入力!EU251,"")</f>
        <v/>
      </c>
      <c r="EV251" s="77" t="str">
        <f>IF(フィニッシュ後入力!EV251&lt;&gt;"",フィニッシュ後入力!EV251,"")</f>
        <v/>
      </c>
      <c r="EW251" s="77" t="str">
        <f>IF(フィニッシュ後入力!EW251&lt;&gt;"",フィニッシュ後入力!EW251,"")</f>
        <v/>
      </c>
      <c r="EX251" s="77" t="str">
        <f>IF(フィニッシュ後入力!EX251&lt;&gt;"",フィニッシュ後入力!EX251,"")</f>
        <v/>
      </c>
      <c r="EY251" s="77" t="str">
        <f>IF(フィニッシュ後入力!EY251&lt;&gt;"",フィニッシュ後入力!EY251,"")</f>
        <v/>
      </c>
      <c r="EZ251" s="77" t="str">
        <f>IF(フィニッシュ後入力!EZ251&lt;&gt;"",フィニッシュ後入力!EZ251,"")</f>
        <v/>
      </c>
      <c r="FA251" s="77" t="e">
        <f ca="1">INDIRECT(CONCATENATE("フィニッシュ後入力!R",簡易速報!$F251+100,"C",COLUMN()),FALSE)</f>
        <v>#N/A</v>
      </c>
      <c r="FB251" s="77" t="e">
        <f ca="1">INDIRECT(CONCATENATE("フィニッシュ後入力!R",簡易速報!$F251+100,"C",COLUMN()),FALSE)</f>
        <v>#N/A</v>
      </c>
      <c r="FC251" s="74" t="e">
        <f ca="1">(INDIRECT(CONCATENATE("フィニッシュ後入力!R",簡易速報!$F251+100,"C",COLUMN()),FALSE)+INDIRECT(CONCATENATE("フィニッシュ後入力!R",簡易速報!$F251+100,"C",COLUMN()+1),FALSE))/2</f>
        <v>#N/A</v>
      </c>
      <c r="FD251" s="74"/>
      <c r="FE251" s="74"/>
      <c r="FF251" s="74"/>
      <c r="FG251" s="77" t="e">
        <f ca="1">INDIRECT(CONCATENATE("フィニッシュ後入力!R",簡易速報!$F251+100,"C",COLUMN()),FALSE)</f>
        <v>#N/A</v>
      </c>
      <c r="FH251" s="77" t="e">
        <f ca="1">INDIRECT(CONCATENATE("フィニッシュ後入力!R",簡易速報!$F251+100,"C",COLUMN()),FALSE)</f>
        <v>#N/A</v>
      </c>
      <c r="FI251" s="74" t="e">
        <f ca="1">(INDIRECT(CONCATENATE("フィニッシュ後入力!R",簡易速報!$F251+100,"C",COLUMN()),FALSE)+INDIRECT(CONCATENATE("フィニッシュ後入力!R",簡易速報!$F251+100,"C",COLUMN()+1),FALSE))/2</f>
        <v>#N/A</v>
      </c>
      <c r="FJ251" s="74"/>
      <c r="FK251" s="74"/>
      <c r="FL251" s="74"/>
      <c r="FM251" s="77" t="e">
        <f ca="1">INDIRECT(CONCATENATE("フィニッシュ後入力!R",簡易速報!$F251+100,"C",COLUMN()),FALSE)</f>
        <v>#N/A</v>
      </c>
      <c r="FN251" s="77" t="e">
        <f ca="1">INDIRECT(CONCATENATE("フィニッシュ後入力!R",簡易速報!$F251+100,"C",COLUMN()),FALSE)</f>
        <v>#N/A</v>
      </c>
      <c r="FO251" s="74" t="e">
        <f ca="1">(INDIRECT(CONCATENATE("フィニッシュ後入力!R",簡易速報!$F251+100,"C",COLUMN()),FALSE)+INDIRECT(CONCATENATE("フィニッシュ後入力!R",簡易速報!$F251+100,"C",COLUMN()+1),FALSE))/2</f>
        <v>#N/A</v>
      </c>
      <c r="FP251" s="60"/>
      <c r="FQ251" s="60"/>
      <c r="FR251" s="60"/>
      <c r="FS251" s="60"/>
      <c r="FT251" s="60"/>
      <c r="FU251" s="60"/>
      <c r="FV251" s="60"/>
      <c r="FW251" s="60"/>
      <c r="FX251" s="60"/>
      <c r="FY251" s="60"/>
      <c r="FZ251" s="60"/>
      <c r="GA251" s="60"/>
      <c r="GB251" s="60"/>
      <c r="GC251" s="60"/>
      <c r="GD251" s="74" t="e">
        <f ca="1">INDIRECT("フィニッシュ後入力!G"&amp;簡易速報!$F251+100)</f>
        <v>#N/A</v>
      </c>
    </row>
    <row r="252" spans="1:186">
      <c r="A252" s="74" t="e">
        <f ca="1">簡易速報!O252</f>
        <v>#N/A</v>
      </c>
      <c r="B252" s="74" t="e">
        <f ca="1">簡易速報!P252</f>
        <v>#N/A</v>
      </c>
      <c r="C252" s="74" t="e">
        <f ca="1">簡易速報!Q252</f>
        <v>#N/A</v>
      </c>
      <c r="D252" s="74" t="e">
        <f ca="1">簡易速報!R252</f>
        <v>#N/A</v>
      </c>
      <c r="E252" s="147" t="e">
        <f ca="1">簡易速報!T252</f>
        <v>#N/A</v>
      </c>
      <c r="F252" s="74" t="e">
        <f ca="1">簡易速報!S252</f>
        <v>#N/A</v>
      </c>
      <c r="G252" s="74" t="e">
        <f ca="1">簡易速報!U252</f>
        <v>#N/A</v>
      </c>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c r="AP252" s="74"/>
      <c r="AQ252" s="74"/>
      <c r="AR252" s="74"/>
      <c r="AS252" s="74"/>
      <c r="AT252" s="74"/>
      <c r="AU252" s="74"/>
      <c r="AV252" s="74"/>
      <c r="AW252" s="74"/>
      <c r="AX252" s="74"/>
      <c r="AY252" s="74"/>
      <c r="AZ252" s="74"/>
      <c r="BA252" s="77" t="e">
        <f ca="1">INDIRECT(CONCATENATE("フィニッシュ後入力!R",簡易速報!$F252+100,"C",COLUMN()),FALSE)</f>
        <v>#N/A</v>
      </c>
      <c r="BB252" s="77" t="e">
        <f ca="1">INDIRECT(CONCATENATE("フィニッシュ後入力!R",簡易速報!$F252+100,"C",COLUMN()),FALSE)</f>
        <v>#N/A</v>
      </c>
      <c r="BC252" s="77" t="e">
        <f ca="1">INDIRECT(CONCATENATE("フィニッシュ後入力!R",簡易速報!$F252+100,"C",COLUMN()),FALSE)</f>
        <v>#N/A</v>
      </c>
      <c r="BD252" s="77" t="e">
        <f ca="1">INDIRECT(CONCATENATE("フィニッシュ後入力!R",簡易速報!$F252+100,"C",COLUMN()),FALSE)</f>
        <v>#N/A</v>
      </c>
      <c r="BE252" s="77" t="e">
        <f ca="1">INDIRECT(CONCATENATE("フィニッシュ後入力!R",簡易速報!$F252+100,"C",COLUMN()),FALSE)</f>
        <v>#N/A</v>
      </c>
      <c r="BF252" s="77" t="e">
        <f ca="1">INDIRECT(CONCATENATE("フィニッシュ後入力!R",簡易速報!$F252+100,"C",COLUMN()),FALSE)</f>
        <v>#N/A</v>
      </c>
      <c r="BG252" s="77" t="e">
        <f ca="1">INDIRECT(CONCATENATE("フィニッシュ後入力!R",簡易速報!$F252+100,"C",COLUMN()),FALSE)</f>
        <v>#N/A</v>
      </c>
      <c r="BH252" s="77" t="e">
        <f ca="1">INDIRECT(CONCATENATE("フィニッシュ後入力!R",簡易速報!$F252+100,"C",COLUMN()),FALSE)</f>
        <v>#N/A</v>
      </c>
      <c r="BI252" s="77" t="e">
        <f ca="1">INDIRECT(CONCATENATE("フィニッシュ後入力!R",簡易速報!$F252+100,"C",COLUMN()),FALSE)</f>
        <v>#N/A</v>
      </c>
      <c r="BJ252" s="77" t="e">
        <f ca="1">INDIRECT(CONCATENATE("フィニッシュ後入力!R",簡易速報!$F252+100,"C",COLUMN()),FALSE)</f>
        <v>#N/A</v>
      </c>
      <c r="BK252" s="77" t="e">
        <f ca="1">INDIRECT(CONCATENATE("フィニッシュ後入力!R",簡易速報!$F252+100,"C",COLUMN()),FALSE)</f>
        <v>#N/A</v>
      </c>
      <c r="BL252" s="77" t="e">
        <f ca="1">INDIRECT(CONCATENATE("フィニッシュ後入力!R",簡易速報!$F252+100,"C",COLUMN()),FALSE)</f>
        <v>#N/A</v>
      </c>
      <c r="BM252" s="77" t="e">
        <f ca="1">INDIRECT(CONCATENATE("フィニッシュ後入力!R",簡易速報!$F252+100,"C",COLUMN()),FALSE)</f>
        <v>#N/A</v>
      </c>
      <c r="BN252" s="77" t="e">
        <f ca="1">INDIRECT(CONCATENATE("フィニッシュ後入力!R",簡易速報!$F252+100,"C",COLUMN()),FALSE)</f>
        <v>#N/A</v>
      </c>
      <c r="BO252" s="77" t="e">
        <f ca="1">INDIRECT(CONCATENATE("フィニッシュ後入力!R",簡易速報!$F252+100,"C",COLUMN()),FALSE)</f>
        <v>#N/A</v>
      </c>
      <c r="BP252" s="77" t="e">
        <f ca="1">INDIRECT(CONCATENATE("フィニッシュ後入力!R",簡易速報!$F252+100,"C",COLUMN()),FALSE)</f>
        <v>#N/A</v>
      </c>
      <c r="BQ252" s="77" t="e">
        <f ca="1">INDIRECT(CONCATENATE("フィニッシュ後入力!R",簡易速報!$F252+100,"C",COLUMN()),FALSE)</f>
        <v>#N/A</v>
      </c>
      <c r="BR252" s="77" t="e">
        <f ca="1">INDIRECT(CONCATENATE("フィニッシュ後入力!R",簡易速報!$F252+100,"C",COLUMN()),FALSE)</f>
        <v>#N/A</v>
      </c>
      <c r="BS252" s="77" t="e">
        <f ca="1">INDIRECT(CONCATENATE("フィニッシュ後入力!R",簡易速報!$F252+100,"C",COLUMN()),FALSE)</f>
        <v>#N/A</v>
      </c>
      <c r="BT252" s="77" t="e">
        <f ca="1">INDIRECT(CONCATENATE("フィニッシュ後入力!R",簡易速報!$F252+100,"C",COLUMN()),FALSE)</f>
        <v>#N/A</v>
      </c>
      <c r="BU252" s="77" t="e">
        <f ca="1">INDIRECT(CONCATENATE("フィニッシュ後入力!R",簡易速報!$F252+100,"C",COLUMN()),FALSE)</f>
        <v>#N/A</v>
      </c>
      <c r="BV252" s="77" t="e">
        <f ca="1">INDIRECT(CONCATENATE("フィニッシュ後入力!R",簡易速報!$F252+100,"C",COLUMN()),FALSE)</f>
        <v>#N/A</v>
      </c>
      <c r="BW252" s="77" t="e">
        <f ca="1">INDIRECT(CONCATENATE("フィニッシュ後入力!R",簡易速報!$F252+100,"C",COLUMN()),FALSE)</f>
        <v>#N/A</v>
      </c>
      <c r="BX252" s="77" t="e">
        <f ca="1">INDIRECT(CONCATENATE("フィニッシュ後入力!R",簡易速報!$F252+100,"C",COLUMN()),FALSE)</f>
        <v>#N/A</v>
      </c>
      <c r="BY252" s="77" t="e">
        <f ca="1">INDIRECT(CONCATENATE("フィニッシュ後入力!R",簡易速報!$F252+100,"C",COLUMN()),FALSE)</f>
        <v>#N/A</v>
      </c>
      <c r="BZ252" s="77" t="e">
        <f ca="1">INDIRECT(CONCATENATE("フィニッシュ後入力!R",簡易速報!$F252+100,"C",COLUMN()),FALSE)</f>
        <v>#N/A</v>
      </c>
      <c r="CA252" s="77" t="e">
        <f ca="1">INDIRECT(CONCATENATE("フィニッシュ後入力!R",簡易速報!$F252+100,"C",COLUMN()),FALSE)</f>
        <v>#N/A</v>
      </c>
      <c r="CB252" s="77" t="e">
        <f ca="1">INDIRECT(CONCATENATE("フィニッシュ後入力!R",簡易速報!$F252+100,"C",COLUMN()),FALSE)</f>
        <v>#N/A</v>
      </c>
      <c r="CC252" s="77" t="e">
        <f ca="1">INDIRECT(CONCATENATE("フィニッシュ後入力!R",簡易速報!$F252+100,"C",COLUMN()),FALSE)</f>
        <v>#N/A</v>
      </c>
      <c r="CD252" s="77" t="e">
        <f ca="1">INDIRECT(CONCATENATE("フィニッシュ後入力!R",簡易速報!$F252+100,"C",COLUMN()),FALSE)</f>
        <v>#N/A</v>
      </c>
      <c r="CE252" s="77" t="str">
        <f>IF(フィニッシュ後入力!CE252&lt;&gt;"",フィニッシュ後入力!CE252,"")</f>
        <v/>
      </c>
      <c r="CF252" s="77" t="str">
        <f>IF(フィニッシュ後入力!CF252&lt;&gt;"",フィニッシュ後入力!CF252,"")</f>
        <v/>
      </c>
      <c r="CG252" s="77" t="str">
        <f>IF(フィニッシュ後入力!CG252&lt;&gt;"",フィニッシュ後入力!CG252,"")</f>
        <v/>
      </c>
      <c r="CH252" s="77" t="str">
        <f>IF(フィニッシュ後入力!CH252&lt;&gt;"",フィニッシュ後入力!CH252,"")</f>
        <v/>
      </c>
      <c r="CI252" s="77" t="str">
        <f>IF(フィニッシュ後入力!CI252&lt;&gt;"",フィニッシュ後入力!CI252,"")</f>
        <v/>
      </c>
      <c r="CJ252" s="77" t="str">
        <f>IF(フィニッシュ後入力!CJ252&lt;&gt;"",フィニッシュ後入力!CJ252,"")</f>
        <v/>
      </c>
      <c r="CK252" s="77" t="str">
        <f>IF(フィニッシュ後入力!CK252&lt;&gt;"",フィニッシュ後入力!CK252,"")</f>
        <v/>
      </c>
      <c r="CL252" s="77" t="str">
        <f>IF(フィニッシュ後入力!CL252&lt;&gt;"",フィニッシュ後入力!CL252,"")</f>
        <v/>
      </c>
      <c r="CM252" s="77" t="str">
        <f>IF(フィニッシュ後入力!CM252&lt;&gt;"",フィニッシュ後入力!CM252,"")</f>
        <v/>
      </c>
      <c r="CN252" s="77" t="str">
        <f>IF(フィニッシュ後入力!CN252&lt;&gt;"",フィニッシュ後入力!CN252,"")</f>
        <v/>
      </c>
      <c r="CO252" s="77" t="str">
        <f>IF(フィニッシュ後入力!CO252&lt;&gt;"",フィニッシュ後入力!CO252,"")</f>
        <v/>
      </c>
      <c r="CP252" s="77" t="str">
        <f>IF(フィニッシュ後入力!CP252&lt;&gt;"",フィニッシュ後入力!CP252,"")</f>
        <v/>
      </c>
      <c r="CQ252" s="77" t="str">
        <f>IF(フィニッシュ後入力!CQ252&lt;&gt;"",フィニッシュ後入力!CQ252,"")</f>
        <v/>
      </c>
      <c r="CR252" s="77" t="str">
        <f>IF(フィニッシュ後入力!CR252&lt;&gt;"",フィニッシュ後入力!CR252,"")</f>
        <v/>
      </c>
      <c r="CS252" s="77" t="str">
        <f>IF(フィニッシュ後入力!CS252&lt;&gt;"",フィニッシュ後入力!CS252,"")</f>
        <v/>
      </c>
      <c r="CT252" s="77" t="str">
        <f>IF(フィニッシュ後入力!CT252&lt;&gt;"",フィニッシュ後入力!CT252,"")</f>
        <v/>
      </c>
      <c r="CU252" s="77" t="str">
        <f>IF(フィニッシュ後入力!CU252&lt;&gt;"",フィニッシュ後入力!CU252,"")</f>
        <v/>
      </c>
      <c r="CV252" s="77" t="str">
        <f>IF(フィニッシュ後入力!CV252&lt;&gt;"",フィニッシュ後入力!CV252,"")</f>
        <v/>
      </c>
      <c r="CW252" s="77" t="str">
        <f>IF(フィニッシュ後入力!CW252&lt;&gt;"",フィニッシュ後入力!CW252,"")</f>
        <v/>
      </c>
      <c r="CX252" s="77" t="str">
        <f>IF(フィニッシュ後入力!CX252&lt;&gt;"",フィニッシュ後入力!CX252,"")</f>
        <v/>
      </c>
      <c r="CY252" s="77" t="str">
        <f>IF(フィニッシュ後入力!CY252&lt;&gt;"",フィニッシュ後入力!CY252,"")</f>
        <v/>
      </c>
      <c r="CZ252" s="77" t="str">
        <f>IF(フィニッシュ後入力!CZ252&lt;&gt;"",フィニッシュ後入力!CZ252,"")</f>
        <v/>
      </c>
      <c r="DA252" s="77" t="str">
        <f>IF(フィニッシュ後入力!DA252&lt;&gt;"",フィニッシュ後入力!DA252,"")</f>
        <v/>
      </c>
      <c r="DB252" s="77" t="str">
        <f>IF(フィニッシュ後入力!DB252&lt;&gt;"",フィニッシュ後入力!DB252,"")</f>
        <v/>
      </c>
      <c r="DC252" s="77" t="str">
        <f>IF(フィニッシュ後入力!DC252&lt;&gt;"",フィニッシュ後入力!DC252,"")</f>
        <v/>
      </c>
      <c r="DD252" s="77" t="str">
        <f>IF(フィニッシュ後入力!DD252&lt;&gt;"",フィニッシュ後入力!DD252,"")</f>
        <v/>
      </c>
      <c r="DE252" s="77" t="str">
        <f>IF(フィニッシュ後入力!DE252&lt;&gt;"",フィニッシュ後入力!DE252,"")</f>
        <v/>
      </c>
      <c r="DF252" s="77" t="str">
        <f>IF(フィニッシュ後入力!DF252&lt;&gt;"",フィニッシュ後入力!DF252,"")</f>
        <v/>
      </c>
      <c r="DG252" s="77" t="str">
        <f>IF(フィニッシュ後入力!DG252&lt;&gt;"",フィニッシュ後入力!DG252,"")</f>
        <v/>
      </c>
      <c r="DH252" s="77" t="str">
        <f>IF(フィニッシュ後入力!DH252&lt;&gt;"",フィニッシュ後入力!DH252,"")</f>
        <v/>
      </c>
      <c r="DI252" s="77" t="str">
        <f>IF(フィニッシュ後入力!DI252&lt;&gt;"",フィニッシュ後入力!DI252,"")</f>
        <v/>
      </c>
      <c r="DJ252" s="77" t="str">
        <f>IF(フィニッシュ後入力!DJ252&lt;&gt;"",フィニッシュ後入力!DJ252,"")</f>
        <v/>
      </c>
      <c r="DK252" s="77" t="str">
        <f>IF(フィニッシュ後入力!DK252&lt;&gt;"",フィニッシュ後入力!DK252,"")</f>
        <v/>
      </c>
      <c r="DL252" s="77" t="str">
        <f>IF(フィニッシュ後入力!DL252&lt;&gt;"",フィニッシュ後入力!DL252,"")</f>
        <v/>
      </c>
      <c r="DM252" s="77" t="str">
        <f>IF(フィニッシュ後入力!DM252&lt;&gt;"",フィニッシュ後入力!DM252,"")</f>
        <v/>
      </c>
      <c r="DN252" s="77" t="str">
        <f>IF(フィニッシュ後入力!DN252&lt;&gt;"",フィニッシュ後入力!DN252,"")</f>
        <v/>
      </c>
      <c r="DO252" s="77" t="str">
        <f>IF(フィニッシュ後入力!DO252&lt;&gt;"",フィニッシュ後入力!DO252,"")</f>
        <v/>
      </c>
      <c r="DP252" s="77" t="str">
        <f>IF(フィニッシュ後入力!DP252&lt;&gt;"",フィニッシュ後入力!DP252,"")</f>
        <v/>
      </c>
      <c r="DQ252" s="77" t="str">
        <f>IF(フィニッシュ後入力!DQ252&lt;&gt;"",フィニッシュ後入力!DQ252,"")</f>
        <v/>
      </c>
      <c r="DR252" s="77" t="str">
        <f>IF(フィニッシュ後入力!DR252&lt;&gt;"",フィニッシュ後入力!DR252,"")</f>
        <v/>
      </c>
      <c r="DS252" s="77" t="str">
        <f>IF(フィニッシュ後入力!DS252&lt;&gt;"",フィニッシュ後入力!DS252,"")</f>
        <v/>
      </c>
      <c r="DT252" s="77" t="str">
        <f>IF(フィニッシュ後入力!DT252&lt;&gt;"",フィニッシュ後入力!DT252,"")</f>
        <v/>
      </c>
      <c r="DU252" s="77" t="str">
        <f>IF(フィニッシュ後入力!DU252&lt;&gt;"",フィニッシュ後入力!DU252,"")</f>
        <v/>
      </c>
      <c r="DV252" s="77" t="str">
        <f>IF(フィニッシュ後入力!DV252&lt;&gt;"",フィニッシュ後入力!DV252,"")</f>
        <v/>
      </c>
      <c r="DW252" s="77" t="str">
        <f>IF(フィニッシュ後入力!DW252&lt;&gt;"",フィニッシュ後入力!DW252,"")</f>
        <v/>
      </c>
      <c r="DX252" s="77" t="str">
        <f>IF(フィニッシュ後入力!DX252&lt;&gt;"",フィニッシュ後入力!DX252,"")</f>
        <v/>
      </c>
      <c r="DY252" s="77" t="str">
        <f>IF(フィニッシュ後入力!DY252&lt;&gt;"",フィニッシュ後入力!DY252,"")</f>
        <v/>
      </c>
      <c r="DZ252" s="77" t="str">
        <f>IF(フィニッシュ後入力!DZ252&lt;&gt;"",フィニッシュ後入力!DZ252,"")</f>
        <v/>
      </c>
      <c r="EA252" s="77" t="str">
        <f>IF(フィニッシュ後入力!EA252&lt;&gt;"",フィニッシュ後入力!EA252,"")</f>
        <v/>
      </c>
      <c r="EB252" s="77" t="str">
        <f>IF(フィニッシュ後入力!EB252&lt;&gt;"",フィニッシュ後入力!EB252,"")</f>
        <v/>
      </c>
      <c r="EC252" s="77" t="str">
        <f>IF(フィニッシュ後入力!EC252&lt;&gt;"",フィニッシュ後入力!EC252,"")</f>
        <v/>
      </c>
      <c r="ED252" s="77" t="str">
        <f>IF(フィニッシュ後入力!ED252&lt;&gt;"",フィニッシュ後入力!ED252,"")</f>
        <v/>
      </c>
      <c r="EE252" s="77" t="str">
        <f>IF(フィニッシュ後入力!EE252&lt;&gt;"",フィニッシュ後入力!EE252,"")</f>
        <v/>
      </c>
      <c r="EF252" s="77" t="str">
        <f>IF(フィニッシュ後入力!EF252&lt;&gt;"",フィニッシュ後入力!EF252,"")</f>
        <v/>
      </c>
      <c r="EG252" s="77" t="str">
        <f>IF(フィニッシュ後入力!EG252&lt;&gt;"",フィニッシュ後入力!EG252,"")</f>
        <v/>
      </c>
      <c r="EH252" s="77" t="str">
        <f>IF(フィニッシュ後入力!EH252&lt;&gt;"",フィニッシュ後入力!EH252,"")</f>
        <v/>
      </c>
      <c r="EI252" s="77" t="str">
        <f>IF(フィニッシュ後入力!EI252&lt;&gt;"",フィニッシュ後入力!EI252,"")</f>
        <v/>
      </c>
      <c r="EJ252" s="77" t="str">
        <f>IF(フィニッシュ後入力!EJ252&lt;&gt;"",フィニッシュ後入力!EJ252,"")</f>
        <v/>
      </c>
      <c r="EK252" s="77" t="str">
        <f>IF(フィニッシュ後入力!EK252&lt;&gt;"",フィニッシュ後入力!EK252,"")</f>
        <v/>
      </c>
      <c r="EL252" s="77" t="str">
        <f>IF(フィニッシュ後入力!EL252&lt;&gt;"",フィニッシュ後入力!EL252,"")</f>
        <v/>
      </c>
      <c r="EM252" s="77" t="str">
        <f>IF(フィニッシュ後入力!EM252&lt;&gt;"",フィニッシュ後入力!EM252,"")</f>
        <v/>
      </c>
      <c r="EN252" s="77" t="str">
        <f>IF(フィニッシュ後入力!EN252&lt;&gt;"",フィニッシュ後入力!EN252,"")</f>
        <v/>
      </c>
      <c r="EO252" s="77" t="str">
        <f>IF(フィニッシュ後入力!EO252&lt;&gt;"",フィニッシュ後入力!EO252,"")</f>
        <v/>
      </c>
      <c r="EP252" s="77" t="str">
        <f>IF(フィニッシュ後入力!EP252&lt;&gt;"",フィニッシュ後入力!EP252,"")</f>
        <v/>
      </c>
      <c r="EQ252" s="77" t="str">
        <f>IF(フィニッシュ後入力!EQ252&lt;&gt;"",フィニッシュ後入力!EQ252,"")</f>
        <v/>
      </c>
      <c r="ER252" s="77" t="str">
        <f>IF(フィニッシュ後入力!ER252&lt;&gt;"",フィニッシュ後入力!ER252,"")</f>
        <v/>
      </c>
      <c r="ES252" s="77" t="str">
        <f>IF(フィニッシュ後入力!ES252&lt;&gt;"",フィニッシュ後入力!ES252,"")</f>
        <v/>
      </c>
      <c r="ET252" s="77" t="str">
        <f>IF(フィニッシュ後入力!ET252&lt;&gt;"",フィニッシュ後入力!ET252,"")</f>
        <v/>
      </c>
      <c r="EU252" s="77" t="str">
        <f>IF(フィニッシュ後入力!EU252&lt;&gt;"",フィニッシュ後入力!EU252,"")</f>
        <v/>
      </c>
      <c r="EV252" s="77" t="str">
        <f>IF(フィニッシュ後入力!EV252&lt;&gt;"",フィニッシュ後入力!EV252,"")</f>
        <v/>
      </c>
      <c r="EW252" s="77" t="str">
        <f>IF(フィニッシュ後入力!EW252&lt;&gt;"",フィニッシュ後入力!EW252,"")</f>
        <v/>
      </c>
      <c r="EX252" s="77" t="str">
        <f>IF(フィニッシュ後入力!EX252&lt;&gt;"",フィニッシュ後入力!EX252,"")</f>
        <v/>
      </c>
      <c r="EY252" s="77" t="str">
        <f>IF(フィニッシュ後入力!EY252&lt;&gt;"",フィニッシュ後入力!EY252,"")</f>
        <v/>
      </c>
      <c r="EZ252" s="77" t="str">
        <f>IF(フィニッシュ後入力!EZ252&lt;&gt;"",フィニッシュ後入力!EZ252,"")</f>
        <v/>
      </c>
      <c r="FA252" s="77" t="e">
        <f ca="1">INDIRECT(CONCATENATE("フィニッシュ後入力!R",簡易速報!$F252+100,"C",COLUMN()),FALSE)</f>
        <v>#N/A</v>
      </c>
      <c r="FB252" s="77" t="e">
        <f ca="1">INDIRECT(CONCATENATE("フィニッシュ後入力!R",簡易速報!$F252+100,"C",COLUMN()),FALSE)</f>
        <v>#N/A</v>
      </c>
      <c r="FC252" s="74" t="e">
        <f ca="1">(INDIRECT(CONCATENATE("フィニッシュ後入力!R",簡易速報!$F252+100,"C",COLUMN()),FALSE)+INDIRECT(CONCATENATE("フィニッシュ後入力!R",簡易速報!$F252+100,"C",COLUMN()+1),FALSE))/2</f>
        <v>#N/A</v>
      </c>
      <c r="FD252" s="74"/>
      <c r="FE252" s="74"/>
      <c r="FF252" s="74"/>
      <c r="FG252" s="77" t="e">
        <f ca="1">INDIRECT(CONCATENATE("フィニッシュ後入力!R",簡易速報!$F252+100,"C",COLUMN()),FALSE)</f>
        <v>#N/A</v>
      </c>
      <c r="FH252" s="77" t="e">
        <f ca="1">INDIRECT(CONCATENATE("フィニッシュ後入力!R",簡易速報!$F252+100,"C",COLUMN()),FALSE)</f>
        <v>#N/A</v>
      </c>
      <c r="FI252" s="74" t="e">
        <f ca="1">(INDIRECT(CONCATENATE("フィニッシュ後入力!R",簡易速報!$F252+100,"C",COLUMN()),FALSE)+INDIRECT(CONCATENATE("フィニッシュ後入力!R",簡易速報!$F252+100,"C",COLUMN()+1),FALSE))/2</f>
        <v>#N/A</v>
      </c>
      <c r="FJ252" s="74"/>
      <c r="FK252" s="74"/>
      <c r="FL252" s="74"/>
      <c r="FM252" s="77" t="e">
        <f ca="1">INDIRECT(CONCATENATE("フィニッシュ後入力!R",簡易速報!$F252+100,"C",COLUMN()),FALSE)</f>
        <v>#N/A</v>
      </c>
      <c r="FN252" s="77" t="e">
        <f ca="1">INDIRECT(CONCATENATE("フィニッシュ後入力!R",簡易速報!$F252+100,"C",COLUMN()),FALSE)</f>
        <v>#N/A</v>
      </c>
      <c r="FO252" s="74" t="e">
        <f ca="1">(INDIRECT(CONCATENATE("フィニッシュ後入力!R",簡易速報!$F252+100,"C",COLUMN()),FALSE)+INDIRECT(CONCATENATE("フィニッシュ後入力!R",簡易速報!$F252+100,"C",COLUMN()+1),FALSE))/2</f>
        <v>#N/A</v>
      </c>
      <c r="FP252" s="60"/>
      <c r="FQ252" s="60"/>
      <c r="FR252" s="60"/>
      <c r="FS252" s="60"/>
      <c r="FT252" s="60"/>
      <c r="FU252" s="60"/>
      <c r="FV252" s="60"/>
      <c r="FW252" s="60"/>
      <c r="FX252" s="60"/>
      <c r="FY252" s="60"/>
      <c r="FZ252" s="60"/>
      <c r="GA252" s="60"/>
      <c r="GB252" s="60"/>
      <c r="GC252" s="60"/>
      <c r="GD252" s="74" t="e">
        <f ca="1">INDIRECT("フィニッシュ後入力!G"&amp;簡易速報!$F252+100)</f>
        <v>#N/A</v>
      </c>
    </row>
    <row r="253" spans="1:186">
      <c r="A253" s="74" t="e">
        <f ca="1">簡易速報!O253</f>
        <v>#N/A</v>
      </c>
      <c r="B253" s="74" t="e">
        <f ca="1">簡易速報!P253</f>
        <v>#N/A</v>
      </c>
      <c r="C253" s="74" t="e">
        <f ca="1">簡易速報!Q253</f>
        <v>#N/A</v>
      </c>
      <c r="D253" s="74" t="e">
        <f ca="1">簡易速報!R253</f>
        <v>#N/A</v>
      </c>
      <c r="E253" s="147" t="e">
        <f ca="1">簡易速報!T253</f>
        <v>#N/A</v>
      </c>
      <c r="F253" s="74" t="e">
        <f ca="1">簡易速報!S253</f>
        <v>#N/A</v>
      </c>
      <c r="G253" s="74" t="e">
        <f ca="1">簡易速報!U253</f>
        <v>#N/A</v>
      </c>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c r="AP253" s="74"/>
      <c r="AQ253" s="74"/>
      <c r="AR253" s="74"/>
      <c r="AS253" s="74"/>
      <c r="AT253" s="74"/>
      <c r="AU253" s="74"/>
      <c r="AV253" s="74"/>
      <c r="AW253" s="74"/>
      <c r="AX253" s="74"/>
      <c r="AY253" s="74"/>
      <c r="AZ253" s="74"/>
      <c r="BA253" s="77" t="e">
        <f ca="1">INDIRECT(CONCATENATE("フィニッシュ後入力!R",簡易速報!$F253+100,"C",COLUMN()),FALSE)</f>
        <v>#N/A</v>
      </c>
      <c r="BB253" s="77" t="e">
        <f ca="1">INDIRECT(CONCATENATE("フィニッシュ後入力!R",簡易速報!$F253+100,"C",COLUMN()),FALSE)</f>
        <v>#N/A</v>
      </c>
      <c r="BC253" s="77" t="e">
        <f ca="1">INDIRECT(CONCATENATE("フィニッシュ後入力!R",簡易速報!$F253+100,"C",COLUMN()),FALSE)</f>
        <v>#N/A</v>
      </c>
      <c r="BD253" s="77" t="e">
        <f ca="1">INDIRECT(CONCATENATE("フィニッシュ後入力!R",簡易速報!$F253+100,"C",COLUMN()),FALSE)</f>
        <v>#N/A</v>
      </c>
      <c r="BE253" s="77" t="e">
        <f ca="1">INDIRECT(CONCATENATE("フィニッシュ後入力!R",簡易速報!$F253+100,"C",COLUMN()),FALSE)</f>
        <v>#N/A</v>
      </c>
      <c r="BF253" s="77" t="e">
        <f ca="1">INDIRECT(CONCATENATE("フィニッシュ後入力!R",簡易速報!$F253+100,"C",COLUMN()),FALSE)</f>
        <v>#N/A</v>
      </c>
      <c r="BG253" s="77" t="e">
        <f ca="1">INDIRECT(CONCATENATE("フィニッシュ後入力!R",簡易速報!$F253+100,"C",COLUMN()),FALSE)</f>
        <v>#N/A</v>
      </c>
      <c r="BH253" s="77" t="e">
        <f ca="1">INDIRECT(CONCATENATE("フィニッシュ後入力!R",簡易速報!$F253+100,"C",COLUMN()),FALSE)</f>
        <v>#N/A</v>
      </c>
      <c r="BI253" s="77" t="e">
        <f ca="1">INDIRECT(CONCATENATE("フィニッシュ後入力!R",簡易速報!$F253+100,"C",COLUMN()),FALSE)</f>
        <v>#N/A</v>
      </c>
      <c r="BJ253" s="77" t="e">
        <f ca="1">INDIRECT(CONCATENATE("フィニッシュ後入力!R",簡易速報!$F253+100,"C",COLUMN()),FALSE)</f>
        <v>#N/A</v>
      </c>
      <c r="BK253" s="77" t="e">
        <f ca="1">INDIRECT(CONCATENATE("フィニッシュ後入力!R",簡易速報!$F253+100,"C",COLUMN()),FALSE)</f>
        <v>#N/A</v>
      </c>
      <c r="BL253" s="77" t="e">
        <f ca="1">INDIRECT(CONCATENATE("フィニッシュ後入力!R",簡易速報!$F253+100,"C",COLUMN()),FALSE)</f>
        <v>#N/A</v>
      </c>
      <c r="BM253" s="77" t="e">
        <f ca="1">INDIRECT(CONCATENATE("フィニッシュ後入力!R",簡易速報!$F253+100,"C",COLUMN()),FALSE)</f>
        <v>#N/A</v>
      </c>
      <c r="BN253" s="77" t="e">
        <f ca="1">INDIRECT(CONCATENATE("フィニッシュ後入力!R",簡易速報!$F253+100,"C",COLUMN()),FALSE)</f>
        <v>#N/A</v>
      </c>
      <c r="BO253" s="77" t="e">
        <f ca="1">INDIRECT(CONCATENATE("フィニッシュ後入力!R",簡易速報!$F253+100,"C",COLUMN()),FALSE)</f>
        <v>#N/A</v>
      </c>
      <c r="BP253" s="77" t="e">
        <f ca="1">INDIRECT(CONCATENATE("フィニッシュ後入力!R",簡易速報!$F253+100,"C",COLUMN()),FALSE)</f>
        <v>#N/A</v>
      </c>
      <c r="BQ253" s="77" t="e">
        <f ca="1">INDIRECT(CONCATENATE("フィニッシュ後入力!R",簡易速報!$F253+100,"C",COLUMN()),FALSE)</f>
        <v>#N/A</v>
      </c>
      <c r="BR253" s="77" t="e">
        <f ca="1">INDIRECT(CONCATENATE("フィニッシュ後入力!R",簡易速報!$F253+100,"C",COLUMN()),FALSE)</f>
        <v>#N/A</v>
      </c>
      <c r="BS253" s="77" t="e">
        <f ca="1">INDIRECT(CONCATENATE("フィニッシュ後入力!R",簡易速報!$F253+100,"C",COLUMN()),FALSE)</f>
        <v>#N/A</v>
      </c>
      <c r="BT253" s="77" t="e">
        <f ca="1">INDIRECT(CONCATENATE("フィニッシュ後入力!R",簡易速報!$F253+100,"C",COLUMN()),FALSE)</f>
        <v>#N/A</v>
      </c>
      <c r="BU253" s="77" t="e">
        <f ca="1">INDIRECT(CONCATENATE("フィニッシュ後入力!R",簡易速報!$F253+100,"C",COLUMN()),FALSE)</f>
        <v>#N/A</v>
      </c>
      <c r="BV253" s="77" t="e">
        <f ca="1">INDIRECT(CONCATENATE("フィニッシュ後入力!R",簡易速報!$F253+100,"C",COLUMN()),FALSE)</f>
        <v>#N/A</v>
      </c>
      <c r="BW253" s="77" t="e">
        <f ca="1">INDIRECT(CONCATENATE("フィニッシュ後入力!R",簡易速報!$F253+100,"C",COLUMN()),FALSE)</f>
        <v>#N/A</v>
      </c>
      <c r="BX253" s="77" t="e">
        <f ca="1">INDIRECT(CONCATENATE("フィニッシュ後入力!R",簡易速報!$F253+100,"C",COLUMN()),FALSE)</f>
        <v>#N/A</v>
      </c>
      <c r="BY253" s="77" t="e">
        <f ca="1">INDIRECT(CONCATENATE("フィニッシュ後入力!R",簡易速報!$F253+100,"C",COLUMN()),FALSE)</f>
        <v>#N/A</v>
      </c>
      <c r="BZ253" s="77" t="e">
        <f ca="1">INDIRECT(CONCATENATE("フィニッシュ後入力!R",簡易速報!$F253+100,"C",COLUMN()),FALSE)</f>
        <v>#N/A</v>
      </c>
      <c r="CA253" s="77" t="e">
        <f ca="1">INDIRECT(CONCATENATE("フィニッシュ後入力!R",簡易速報!$F253+100,"C",COLUMN()),FALSE)</f>
        <v>#N/A</v>
      </c>
      <c r="CB253" s="77" t="e">
        <f ca="1">INDIRECT(CONCATENATE("フィニッシュ後入力!R",簡易速報!$F253+100,"C",COLUMN()),FALSE)</f>
        <v>#N/A</v>
      </c>
      <c r="CC253" s="77" t="e">
        <f ca="1">INDIRECT(CONCATENATE("フィニッシュ後入力!R",簡易速報!$F253+100,"C",COLUMN()),FALSE)</f>
        <v>#N/A</v>
      </c>
      <c r="CD253" s="77" t="e">
        <f ca="1">INDIRECT(CONCATENATE("フィニッシュ後入力!R",簡易速報!$F253+100,"C",COLUMN()),FALSE)</f>
        <v>#N/A</v>
      </c>
      <c r="CE253" s="77" t="str">
        <f>IF(フィニッシュ後入力!CE253&lt;&gt;"",フィニッシュ後入力!CE253,"")</f>
        <v/>
      </c>
      <c r="CF253" s="77" t="str">
        <f>IF(フィニッシュ後入力!CF253&lt;&gt;"",フィニッシュ後入力!CF253,"")</f>
        <v/>
      </c>
      <c r="CG253" s="77" t="str">
        <f>IF(フィニッシュ後入力!CG253&lt;&gt;"",フィニッシュ後入力!CG253,"")</f>
        <v/>
      </c>
      <c r="CH253" s="77" t="str">
        <f>IF(フィニッシュ後入力!CH253&lt;&gt;"",フィニッシュ後入力!CH253,"")</f>
        <v/>
      </c>
      <c r="CI253" s="77" t="str">
        <f>IF(フィニッシュ後入力!CI253&lt;&gt;"",フィニッシュ後入力!CI253,"")</f>
        <v/>
      </c>
      <c r="CJ253" s="77" t="str">
        <f>IF(フィニッシュ後入力!CJ253&lt;&gt;"",フィニッシュ後入力!CJ253,"")</f>
        <v/>
      </c>
      <c r="CK253" s="77" t="str">
        <f>IF(フィニッシュ後入力!CK253&lt;&gt;"",フィニッシュ後入力!CK253,"")</f>
        <v/>
      </c>
      <c r="CL253" s="77" t="str">
        <f>IF(フィニッシュ後入力!CL253&lt;&gt;"",フィニッシュ後入力!CL253,"")</f>
        <v/>
      </c>
      <c r="CM253" s="77" t="str">
        <f>IF(フィニッシュ後入力!CM253&lt;&gt;"",フィニッシュ後入力!CM253,"")</f>
        <v/>
      </c>
      <c r="CN253" s="77" t="str">
        <f>IF(フィニッシュ後入力!CN253&lt;&gt;"",フィニッシュ後入力!CN253,"")</f>
        <v/>
      </c>
      <c r="CO253" s="77" t="str">
        <f>IF(フィニッシュ後入力!CO253&lt;&gt;"",フィニッシュ後入力!CO253,"")</f>
        <v/>
      </c>
      <c r="CP253" s="77" t="str">
        <f>IF(フィニッシュ後入力!CP253&lt;&gt;"",フィニッシュ後入力!CP253,"")</f>
        <v/>
      </c>
      <c r="CQ253" s="77" t="str">
        <f>IF(フィニッシュ後入力!CQ253&lt;&gt;"",フィニッシュ後入力!CQ253,"")</f>
        <v/>
      </c>
      <c r="CR253" s="77" t="str">
        <f>IF(フィニッシュ後入力!CR253&lt;&gt;"",フィニッシュ後入力!CR253,"")</f>
        <v/>
      </c>
      <c r="CS253" s="77" t="str">
        <f>IF(フィニッシュ後入力!CS253&lt;&gt;"",フィニッシュ後入力!CS253,"")</f>
        <v/>
      </c>
      <c r="CT253" s="77" t="str">
        <f>IF(フィニッシュ後入力!CT253&lt;&gt;"",フィニッシュ後入力!CT253,"")</f>
        <v/>
      </c>
      <c r="CU253" s="77" t="str">
        <f>IF(フィニッシュ後入力!CU253&lt;&gt;"",フィニッシュ後入力!CU253,"")</f>
        <v/>
      </c>
      <c r="CV253" s="77" t="str">
        <f>IF(フィニッシュ後入力!CV253&lt;&gt;"",フィニッシュ後入力!CV253,"")</f>
        <v/>
      </c>
      <c r="CW253" s="77" t="str">
        <f>IF(フィニッシュ後入力!CW253&lt;&gt;"",フィニッシュ後入力!CW253,"")</f>
        <v/>
      </c>
      <c r="CX253" s="77" t="str">
        <f>IF(フィニッシュ後入力!CX253&lt;&gt;"",フィニッシュ後入力!CX253,"")</f>
        <v/>
      </c>
      <c r="CY253" s="77" t="str">
        <f>IF(フィニッシュ後入力!CY253&lt;&gt;"",フィニッシュ後入力!CY253,"")</f>
        <v/>
      </c>
      <c r="CZ253" s="77" t="str">
        <f>IF(フィニッシュ後入力!CZ253&lt;&gt;"",フィニッシュ後入力!CZ253,"")</f>
        <v/>
      </c>
      <c r="DA253" s="77" t="str">
        <f>IF(フィニッシュ後入力!DA253&lt;&gt;"",フィニッシュ後入力!DA253,"")</f>
        <v/>
      </c>
      <c r="DB253" s="77" t="str">
        <f>IF(フィニッシュ後入力!DB253&lt;&gt;"",フィニッシュ後入力!DB253,"")</f>
        <v/>
      </c>
      <c r="DC253" s="77" t="str">
        <f>IF(フィニッシュ後入力!DC253&lt;&gt;"",フィニッシュ後入力!DC253,"")</f>
        <v/>
      </c>
      <c r="DD253" s="77" t="str">
        <f>IF(フィニッシュ後入力!DD253&lt;&gt;"",フィニッシュ後入力!DD253,"")</f>
        <v/>
      </c>
      <c r="DE253" s="77" t="str">
        <f>IF(フィニッシュ後入力!DE253&lt;&gt;"",フィニッシュ後入力!DE253,"")</f>
        <v/>
      </c>
      <c r="DF253" s="77" t="str">
        <f>IF(フィニッシュ後入力!DF253&lt;&gt;"",フィニッシュ後入力!DF253,"")</f>
        <v/>
      </c>
      <c r="DG253" s="77" t="str">
        <f>IF(フィニッシュ後入力!DG253&lt;&gt;"",フィニッシュ後入力!DG253,"")</f>
        <v/>
      </c>
      <c r="DH253" s="77" t="str">
        <f>IF(フィニッシュ後入力!DH253&lt;&gt;"",フィニッシュ後入力!DH253,"")</f>
        <v/>
      </c>
      <c r="DI253" s="77" t="str">
        <f>IF(フィニッシュ後入力!DI253&lt;&gt;"",フィニッシュ後入力!DI253,"")</f>
        <v/>
      </c>
      <c r="DJ253" s="77" t="str">
        <f>IF(フィニッシュ後入力!DJ253&lt;&gt;"",フィニッシュ後入力!DJ253,"")</f>
        <v/>
      </c>
      <c r="DK253" s="77" t="str">
        <f>IF(フィニッシュ後入力!DK253&lt;&gt;"",フィニッシュ後入力!DK253,"")</f>
        <v/>
      </c>
      <c r="DL253" s="77" t="str">
        <f>IF(フィニッシュ後入力!DL253&lt;&gt;"",フィニッシュ後入力!DL253,"")</f>
        <v/>
      </c>
      <c r="DM253" s="77" t="str">
        <f>IF(フィニッシュ後入力!DM253&lt;&gt;"",フィニッシュ後入力!DM253,"")</f>
        <v/>
      </c>
      <c r="DN253" s="77" t="str">
        <f>IF(フィニッシュ後入力!DN253&lt;&gt;"",フィニッシュ後入力!DN253,"")</f>
        <v/>
      </c>
      <c r="DO253" s="77" t="str">
        <f>IF(フィニッシュ後入力!DO253&lt;&gt;"",フィニッシュ後入力!DO253,"")</f>
        <v/>
      </c>
      <c r="DP253" s="77" t="str">
        <f>IF(フィニッシュ後入力!DP253&lt;&gt;"",フィニッシュ後入力!DP253,"")</f>
        <v/>
      </c>
      <c r="DQ253" s="77" t="str">
        <f>IF(フィニッシュ後入力!DQ253&lt;&gt;"",フィニッシュ後入力!DQ253,"")</f>
        <v/>
      </c>
      <c r="DR253" s="77" t="str">
        <f>IF(フィニッシュ後入力!DR253&lt;&gt;"",フィニッシュ後入力!DR253,"")</f>
        <v/>
      </c>
      <c r="DS253" s="77" t="str">
        <f>IF(フィニッシュ後入力!DS253&lt;&gt;"",フィニッシュ後入力!DS253,"")</f>
        <v/>
      </c>
      <c r="DT253" s="77" t="str">
        <f>IF(フィニッシュ後入力!DT253&lt;&gt;"",フィニッシュ後入力!DT253,"")</f>
        <v/>
      </c>
      <c r="DU253" s="77" t="str">
        <f>IF(フィニッシュ後入力!DU253&lt;&gt;"",フィニッシュ後入力!DU253,"")</f>
        <v/>
      </c>
      <c r="DV253" s="77" t="str">
        <f>IF(フィニッシュ後入力!DV253&lt;&gt;"",フィニッシュ後入力!DV253,"")</f>
        <v/>
      </c>
      <c r="DW253" s="77" t="str">
        <f>IF(フィニッシュ後入力!DW253&lt;&gt;"",フィニッシュ後入力!DW253,"")</f>
        <v/>
      </c>
      <c r="DX253" s="77" t="str">
        <f>IF(フィニッシュ後入力!DX253&lt;&gt;"",フィニッシュ後入力!DX253,"")</f>
        <v/>
      </c>
      <c r="DY253" s="77" t="str">
        <f>IF(フィニッシュ後入力!DY253&lt;&gt;"",フィニッシュ後入力!DY253,"")</f>
        <v/>
      </c>
      <c r="DZ253" s="77" t="str">
        <f>IF(フィニッシュ後入力!DZ253&lt;&gt;"",フィニッシュ後入力!DZ253,"")</f>
        <v/>
      </c>
      <c r="EA253" s="77" t="str">
        <f>IF(フィニッシュ後入力!EA253&lt;&gt;"",フィニッシュ後入力!EA253,"")</f>
        <v/>
      </c>
      <c r="EB253" s="77" t="str">
        <f>IF(フィニッシュ後入力!EB253&lt;&gt;"",フィニッシュ後入力!EB253,"")</f>
        <v/>
      </c>
      <c r="EC253" s="77" t="str">
        <f>IF(フィニッシュ後入力!EC253&lt;&gt;"",フィニッシュ後入力!EC253,"")</f>
        <v/>
      </c>
      <c r="ED253" s="77" t="str">
        <f>IF(フィニッシュ後入力!ED253&lt;&gt;"",フィニッシュ後入力!ED253,"")</f>
        <v/>
      </c>
      <c r="EE253" s="77" t="str">
        <f>IF(フィニッシュ後入力!EE253&lt;&gt;"",フィニッシュ後入力!EE253,"")</f>
        <v/>
      </c>
      <c r="EF253" s="77" t="str">
        <f>IF(フィニッシュ後入力!EF253&lt;&gt;"",フィニッシュ後入力!EF253,"")</f>
        <v/>
      </c>
      <c r="EG253" s="77" t="str">
        <f>IF(フィニッシュ後入力!EG253&lt;&gt;"",フィニッシュ後入力!EG253,"")</f>
        <v/>
      </c>
      <c r="EH253" s="77" t="str">
        <f>IF(フィニッシュ後入力!EH253&lt;&gt;"",フィニッシュ後入力!EH253,"")</f>
        <v/>
      </c>
      <c r="EI253" s="77" t="str">
        <f>IF(フィニッシュ後入力!EI253&lt;&gt;"",フィニッシュ後入力!EI253,"")</f>
        <v/>
      </c>
      <c r="EJ253" s="77" t="str">
        <f>IF(フィニッシュ後入力!EJ253&lt;&gt;"",フィニッシュ後入力!EJ253,"")</f>
        <v/>
      </c>
      <c r="EK253" s="77" t="str">
        <f>IF(フィニッシュ後入力!EK253&lt;&gt;"",フィニッシュ後入力!EK253,"")</f>
        <v/>
      </c>
      <c r="EL253" s="77" t="str">
        <f>IF(フィニッシュ後入力!EL253&lt;&gt;"",フィニッシュ後入力!EL253,"")</f>
        <v/>
      </c>
      <c r="EM253" s="77" t="str">
        <f>IF(フィニッシュ後入力!EM253&lt;&gt;"",フィニッシュ後入力!EM253,"")</f>
        <v/>
      </c>
      <c r="EN253" s="77" t="str">
        <f>IF(フィニッシュ後入力!EN253&lt;&gt;"",フィニッシュ後入力!EN253,"")</f>
        <v/>
      </c>
      <c r="EO253" s="77" t="str">
        <f>IF(フィニッシュ後入力!EO253&lt;&gt;"",フィニッシュ後入力!EO253,"")</f>
        <v/>
      </c>
      <c r="EP253" s="77" t="str">
        <f>IF(フィニッシュ後入力!EP253&lt;&gt;"",フィニッシュ後入力!EP253,"")</f>
        <v/>
      </c>
      <c r="EQ253" s="77" t="str">
        <f>IF(フィニッシュ後入力!EQ253&lt;&gt;"",フィニッシュ後入力!EQ253,"")</f>
        <v/>
      </c>
      <c r="ER253" s="77" t="str">
        <f>IF(フィニッシュ後入力!ER253&lt;&gt;"",フィニッシュ後入力!ER253,"")</f>
        <v/>
      </c>
      <c r="ES253" s="77" t="str">
        <f>IF(フィニッシュ後入力!ES253&lt;&gt;"",フィニッシュ後入力!ES253,"")</f>
        <v/>
      </c>
      <c r="ET253" s="77" t="str">
        <f>IF(フィニッシュ後入力!ET253&lt;&gt;"",フィニッシュ後入力!ET253,"")</f>
        <v/>
      </c>
      <c r="EU253" s="77" t="str">
        <f>IF(フィニッシュ後入力!EU253&lt;&gt;"",フィニッシュ後入力!EU253,"")</f>
        <v/>
      </c>
      <c r="EV253" s="77" t="str">
        <f>IF(フィニッシュ後入力!EV253&lt;&gt;"",フィニッシュ後入力!EV253,"")</f>
        <v/>
      </c>
      <c r="EW253" s="77" t="str">
        <f>IF(フィニッシュ後入力!EW253&lt;&gt;"",フィニッシュ後入力!EW253,"")</f>
        <v/>
      </c>
      <c r="EX253" s="77" t="str">
        <f>IF(フィニッシュ後入力!EX253&lt;&gt;"",フィニッシュ後入力!EX253,"")</f>
        <v/>
      </c>
      <c r="EY253" s="77" t="str">
        <f>IF(フィニッシュ後入力!EY253&lt;&gt;"",フィニッシュ後入力!EY253,"")</f>
        <v/>
      </c>
      <c r="EZ253" s="77" t="str">
        <f>IF(フィニッシュ後入力!EZ253&lt;&gt;"",フィニッシュ後入力!EZ253,"")</f>
        <v/>
      </c>
      <c r="FA253" s="77" t="e">
        <f ca="1">INDIRECT(CONCATENATE("フィニッシュ後入力!R",簡易速報!$F253+100,"C",COLUMN()),FALSE)</f>
        <v>#N/A</v>
      </c>
      <c r="FB253" s="77" t="e">
        <f ca="1">INDIRECT(CONCATENATE("フィニッシュ後入力!R",簡易速報!$F253+100,"C",COLUMN()),FALSE)</f>
        <v>#N/A</v>
      </c>
      <c r="FC253" s="74" t="e">
        <f ca="1">(INDIRECT(CONCATENATE("フィニッシュ後入力!R",簡易速報!$F253+100,"C",COLUMN()),FALSE)+INDIRECT(CONCATENATE("フィニッシュ後入力!R",簡易速報!$F253+100,"C",COLUMN()+1),FALSE))/2</f>
        <v>#N/A</v>
      </c>
      <c r="FD253" s="74"/>
      <c r="FE253" s="74"/>
      <c r="FF253" s="74"/>
      <c r="FG253" s="77" t="e">
        <f ca="1">INDIRECT(CONCATENATE("フィニッシュ後入力!R",簡易速報!$F253+100,"C",COLUMN()),FALSE)</f>
        <v>#N/A</v>
      </c>
      <c r="FH253" s="77" t="e">
        <f ca="1">INDIRECT(CONCATENATE("フィニッシュ後入力!R",簡易速報!$F253+100,"C",COLUMN()),FALSE)</f>
        <v>#N/A</v>
      </c>
      <c r="FI253" s="74" t="e">
        <f ca="1">(INDIRECT(CONCATENATE("フィニッシュ後入力!R",簡易速報!$F253+100,"C",COLUMN()),FALSE)+INDIRECT(CONCATENATE("フィニッシュ後入力!R",簡易速報!$F253+100,"C",COLUMN()+1),FALSE))/2</f>
        <v>#N/A</v>
      </c>
      <c r="FJ253" s="74"/>
      <c r="FK253" s="74"/>
      <c r="FL253" s="74"/>
      <c r="FM253" s="77" t="e">
        <f ca="1">INDIRECT(CONCATENATE("フィニッシュ後入力!R",簡易速報!$F253+100,"C",COLUMN()),FALSE)</f>
        <v>#N/A</v>
      </c>
      <c r="FN253" s="77" t="e">
        <f ca="1">INDIRECT(CONCATENATE("フィニッシュ後入力!R",簡易速報!$F253+100,"C",COLUMN()),FALSE)</f>
        <v>#N/A</v>
      </c>
      <c r="FO253" s="74" t="e">
        <f ca="1">(INDIRECT(CONCATENATE("フィニッシュ後入力!R",簡易速報!$F253+100,"C",COLUMN()),FALSE)+INDIRECT(CONCATENATE("フィニッシュ後入力!R",簡易速報!$F253+100,"C",COLUMN()+1),FALSE))/2</f>
        <v>#N/A</v>
      </c>
      <c r="FP253" s="60"/>
      <c r="FQ253" s="60"/>
      <c r="FR253" s="60"/>
      <c r="FS253" s="60"/>
      <c r="FT253" s="60"/>
      <c r="FU253" s="60"/>
      <c r="FV253" s="60"/>
      <c r="FW253" s="60"/>
      <c r="FX253" s="60"/>
      <c r="FY253" s="60"/>
      <c r="FZ253" s="60"/>
      <c r="GA253" s="60"/>
      <c r="GB253" s="60"/>
      <c r="GC253" s="60"/>
      <c r="GD253" s="74" t="e">
        <f ca="1">INDIRECT("フィニッシュ後入力!G"&amp;簡易速報!$F253+100)</f>
        <v>#N/A</v>
      </c>
    </row>
    <row r="254" spans="1:186">
      <c r="A254" s="74" t="e">
        <f ca="1">簡易速報!O254</f>
        <v>#N/A</v>
      </c>
      <c r="B254" s="74" t="e">
        <f ca="1">簡易速報!P254</f>
        <v>#N/A</v>
      </c>
      <c r="C254" s="74" t="e">
        <f ca="1">簡易速報!Q254</f>
        <v>#N/A</v>
      </c>
      <c r="D254" s="74" t="e">
        <f ca="1">簡易速報!R254</f>
        <v>#N/A</v>
      </c>
      <c r="E254" s="147" t="e">
        <f ca="1">簡易速報!T254</f>
        <v>#N/A</v>
      </c>
      <c r="F254" s="74" t="e">
        <f ca="1">簡易速報!S254</f>
        <v>#N/A</v>
      </c>
      <c r="G254" s="74" t="e">
        <f ca="1">簡易速報!U254</f>
        <v>#N/A</v>
      </c>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c r="AP254" s="74"/>
      <c r="AQ254" s="74"/>
      <c r="AR254" s="74"/>
      <c r="AS254" s="74"/>
      <c r="AT254" s="74"/>
      <c r="AU254" s="74"/>
      <c r="AV254" s="74"/>
      <c r="AW254" s="74"/>
      <c r="AX254" s="74"/>
      <c r="AY254" s="74"/>
      <c r="AZ254" s="74"/>
      <c r="BA254" s="77" t="e">
        <f ca="1">INDIRECT(CONCATENATE("フィニッシュ後入力!R",簡易速報!$F254+100,"C",COLUMN()),FALSE)</f>
        <v>#N/A</v>
      </c>
      <c r="BB254" s="77" t="e">
        <f ca="1">INDIRECT(CONCATENATE("フィニッシュ後入力!R",簡易速報!$F254+100,"C",COLUMN()),FALSE)</f>
        <v>#N/A</v>
      </c>
      <c r="BC254" s="77" t="e">
        <f ca="1">INDIRECT(CONCATENATE("フィニッシュ後入力!R",簡易速報!$F254+100,"C",COLUMN()),FALSE)</f>
        <v>#N/A</v>
      </c>
      <c r="BD254" s="77" t="e">
        <f ca="1">INDIRECT(CONCATENATE("フィニッシュ後入力!R",簡易速報!$F254+100,"C",COLUMN()),FALSE)</f>
        <v>#N/A</v>
      </c>
      <c r="BE254" s="77" t="e">
        <f ca="1">INDIRECT(CONCATENATE("フィニッシュ後入力!R",簡易速報!$F254+100,"C",COLUMN()),FALSE)</f>
        <v>#N/A</v>
      </c>
      <c r="BF254" s="77" t="e">
        <f ca="1">INDIRECT(CONCATENATE("フィニッシュ後入力!R",簡易速報!$F254+100,"C",COLUMN()),FALSE)</f>
        <v>#N/A</v>
      </c>
      <c r="BG254" s="77" t="e">
        <f ca="1">INDIRECT(CONCATENATE("フィニッシュ後入力!R",簡易速報!$F254+100,"C",COLUMN()),FALSE)</f>
        <v>#N/A</v>
      </c>
      <c r="BH254" s="77" t="e">
        <f ca="1">INDIRECT(CONCATENATE("フィニッシュ後入力!R",簡易速報!$F254+100,"C",COLUMN()),FALSE)</f>
        <v>#N/A</v>
      </c>
      <c r="BI254" s="77" t="e">
        <f ca="1">INDIRECT(CONCATENATE("フィニッシュ後入力!R",簡易速報!$F254+100,"C",COLUMN()),FALSE)</f>
        <v>#N/A</v>
      </c>
      <c r="BJ254" s="77" t="e">
        <f ca="1">INDIRECT(CONCATENATE("フィニッシュ後入力!R",簡易速報!$F254+100,"C",COLUMN()),FALSE)</f>
        <v>#N/A</v>
      </c>
      <c r="BK254" s="77" t="e">
        <f ca="1">INDIRECT(CONCATENATE("フィニッシュ後入力!R",簡易速報!$F254+100,"C",COLUMN()),FALSE)</f>
        <v>#N/A</v>
      </c>
      <c r="BL254" s="77" t="e">
        <f ca="1">INDIRECT(CONCATENATE("フィニッシュ後入力!R",簡易速報!$F254+100,"C",COLUMN()),FALSE)</f>
        <v>#N/A</v>
      </c>
      <c r="BM254" s="77" t="e">
        <f ca="1">INDIRECT(CONCATENATE("フィニッシュ後入力!R",簡易速報!$F254+100,"C",COLUMN()),FALSE)</f>
        <v>#N/A</v>
      </c>
      <c r="BN254" s="77" t="e">
        <f ca="1">INDIRECT(CONCATENATE("フィニッシュ後入力!R",簡易速報!$F254+100,"C",COLUMN()),FALSE)</f>
        <v>#N/A</v>
      </c>
      <c r="BO254" s="77" t="e">
        <f ca="1">INDIRECT(CONCATENATE("フィニッシュ後入力!R",簡易速報!$F254+100,"C",COLUMN()),FALSE)</f>
        <v>#N/A</v>
      </c>
      <c r="BP254" s="77" t="e">
        <f ca="1">INDIRECT(CONCATENATE("フィニッシュ後入力!R",簡易速報!$F254+100,"C",COLUMN()),FALSE)</f>
        <v>#N/A</v>
      </c>
      <c r="BQ254" s="77" t="e">
        <f ca="1">INDIRECT(CONCATENATE("フィニッシュ後入力!R",簡易速報!$F254+100,"C",COLUMN()),FALSE)</f>
        <v>#N/A</v>
      </c>
      <c r="BR254" s="77" t="e">
        <f ca="1">INDIRECT(CONCATENATE("フィニッシュ後入力!R",簡易速報!$F254+100,"C",COLUMN()),FALSE)</f>
        <v>#N/A</v>
      </c>
      <c r="BS254" s="77" t="e">
        <f ca="1">INDIRECT(CONCATENATE("フィニッシュ後入力!R",簡易速報!$F254+100,"C",COLUMN()),FALSE)</f>
        <v>#N/A</v>
      </c>
      <c r="BT254" s="77" t="e">
        <f ca="1">INDIRECT(CONCATENATE("フィニッシュ後入力!R",簡易速報!$F254+100,"C",COLUMN()),FALSE)</f>
        <v>#N/A</v>
      </c>
      <c r="BU254" s="77" t="e">
        <f ca="1">INDIRECT(CONCATENATE("フィニッシュ後入力!R",簡易速報!$F254+100,"C",COLUMN()),FALSE)</f>
        <v>#N/A</v>
      </c>
      <c r="BV254" s="77" t="e">
        <f ca="1">INDIRECT(CONCATENATE("フィニッシュ後入力!R",簡易速報!$F254+100,"C",COLUMN()),FALSE)</f>
        <v>#N/A</v>
      </c>
      <c r="BW254" s="77" t="e">
        <f ca="1">INDIRECT(CONCATENATE("フィニッシュ後入力!R",簡易速報!$F254+100,"C",COLUMN()),FALSE)</f>
        <v>#N/A</v>
      </c>
      <c r="BX254" s="77" t="e">
        <f ca="1">INDIRECT(CONCATENATE("フィニッシュ後入力!R",簡易速報!$F254+100,"C",COLUMN()),FALSE)</f>
        <v>#N/A</v>
      </c>
      <c r="BY254" s="77" t="e">
        <f ca="1">INDIRECT(CONCATENATE("フィニッシュ後入力!R",簡易速報!$F254+100,"C",COLUMN()),FALSE)</f>
        <v>#N/A</v>
      </c>
      <c r="BZ254" s="77" t="e">
        <f ca="1">INDIRECT(CONCATENATE("フィニッシュ後入力!R",簡易速報!$F254+100,"C",COLUMN()),FALSE)</f>
        <v>#N/A</v>
      </c>
      <c r="CA254" s="77" t="e">
        <f ca="1">INDIRECT(CONCATENATE("フィニッシュ後入力!R",簡易速報!$F254+100,"C",COLUMN()),FALSE)</f>
        <v>#N/A</v>
      </c>
      <c r="CB254" s="77" t="e">
        <f ca="1">INDIRECT(CONCATENATE("フィニッシュ後入力!R",簡易速報!$F254+100,"C",COLUMN()),FALSE)</f>
        <v>#N/A</v>
      </c>
      <c r="CC254" s="77" t="e">
        <f ca="1">INDIRECT(CONCATENATE("フィニッシュ後入力!R",簡易速報!$F254+100,"C",COLUMN()),FALSE)</f>
        <v>#N/A</v>
      </c>
      <c r="CD254" s="77" t="e">
        <f ca="1">INDIRECT(CONCATENATE("フィニッシュ後入力!R",簡易速報!$F254+100,"C",COLUMN()),FALSE)</f>
        <v>#N/A</v>
      </c>
      <c r="CE254" s="77" t="str">
        <f>IF(フィニッシュ後入力!CE254&lt;&gt;"",フィニッシュ後入力!CE254,"")</f>
        <v/>
      </c>
      <c r="CF254" s="77" t="str">
        <f>IF(フィニッシュ後入力!CF254&lt;&gt;"",フィニッシュ後入力!CF254,"")</f>
        <v/>
      </c>
      <c r="CG254" s="77" t="str">
        <f>IF(フィニッシュ後入力!CG254&lt;&gt;"",フィニッシュ後入力!CG254,"")</f>
        <v/>
      </c>
      <c r="CH254" s="77" t="str">
        <f>IF(フィニッシュ後入力!CH254&lt;&gt;"",フィニッシュ後入力!CH254,"")</f>
        <v/>
      </c>
      <c r="CI254" s="77" t="str">
        <f>IF(フィニッシュ後入力!CI254&lt;&gt;"",フィニッシュ後入力!CI254,"")</f>
        <v/>
      </c>
      <c r="CJ254" s="77" t="str">
        <f>IF(フィニッシュ後入力!CJ254&lt;&gt;"",フィニッシュ後入力!CJ254,"")</f>
        <v/>
      </c>
      <c r="CK254" s="77" t="str">
        <f>IF(フィニッシュ後入力!CK254&lt;&gt;"",フィニッシュ後入力!CK254,"")</f>
        <v/>
      </c>
      <c r="CL254" s="77" t="str">
        <f>IF(フィニッシュ後入力!CL254&lt;&gt;"",フィニッシュ後入力!CL254,"")</f>
        <v/>
      </c>
      <c r="CM254" s="77" t="str">
        <f>IF(フィニッシュ後入力!CM254&lt;&gt;"",フィニッシュ後入力!CM254,"")</f>
        <v/>
      </c>
      <c r="CN254" s="77" t="str">
        <f>IF(フィニッシュ後入力!CN254&lt;&gt;"",フィニッシュ後入力!CN254,"")</f>
        <v/>
      </c>
      <c r="CO254" s="77" t="str">
        <f>IF(フィニッシュ後入力!CO254&lt;&gt;"",フィニッシュ後入力!CO254,"")</f>
        <v/>
      </c>
      <c r="CP254" s="77" t="str">
        <f>IF(フィニッシュ後入力!CP254&lt;&gt;"",フィニッシュ後入力!CP254,"")</f>
        <v/>
      </c>
      <c r="CQ254" s="77" t="str">
        <f>IF(フィニッシュ後入力!CQ254&lt;&gt;"",フィニッシュ後入力!CQ254,"")</f>
        <v/>
      </c>
      <c r="CR254" s="77" t="str">
        <f>IF(フィニッシュ後入力!CR254&lt;&gt;"",フィニッシュ後入力!CR254,"")</f>
        <v/>
      </c>
      <c r="CS254" s="77" t="str">
        <f>IF(フィニッシュ後入力!CS254&lt;&gt;"",フィニッシュ後入力!CS254,"")</f>
        <v/>
      </c>
      <c r="CT254" s="77" t="str">
        <f>IF(フィニッシュ後入力!CT254&lt;&gt;"",フィニッシュ後入力!CT254,"")</f>
        <v/>
      </c>
      <c r="CU254" s="77" t="str">
        <f>IF(フィニッシュ後入力!CU254&lt;&gt;"",フィニッシュ後入力!CU254,"")</f>
        <v/>
      </c>
      <c r="CV254" s="77" t="str">
        <f>IF(フィニッシュ後入力!CV254&lt;&gt;"",フィニッシュ後入力!CV254,"")</f>
        <v/>
      </c>
      <c r="CW254" s="77" t="str">
        <f>IF(フィニッシュ後入力!CW254&lt;&gt;"",フィニッシュ後入力!CW254,"")</f>
        <v/>
      </c>
      <c r="CX254" s="77" t="str">
        <f>IF(フィニッシュ後入力!CX254&lt;&gt;"",フィニッシュ後入力!CX254,"")</f>
        <v/>
      </c>
      <c r="CY254" s="77" t="str">
        <f>IF(フィニッシュ後入力!CY254&lt;&gt;"",フィニッシュ後入力!CY254,"")</f>
        <v/>
      </c>
      <c r="CZ254" s="77" t="str">
        <f>IF(フィニッシュ後入力!CZ254&lt;&gt;"",フィニッシュ後入力!CZ254,"")</f>
        <v/>
      </c>
      <c r="DA254" s="77" t="str">
        <f>IF(フィニッシュ後入力!DA254&lt;&gt;"",フィニッシュ後入力!DA254,"")</f>
        <v/>
      </c>
      <c r="DB254" s="77" t="str">
        <f>IF(フィニッシュ後入力!DB254&lt;&gt;"",フィニッシュ後入力!DB254,"")</f>
        <v/>
      </c>
      <c r="DC254" s="77" t="str">
        <f>IF(フィニッシュ後入力!DC254&lt;&gt;"",フィニッシュ後入力!DC254,"")</f>
        <v/>
      </c>
      <c r="DD254" s="77" t="str">
        <f>IF(フィニッシュ後入力!DD254&lt;&gt;"",フィニッシュ後入力!DD254,"")</f>
        <v/>
      </c>
      <c r="DE254" s="77" t="str">
        <f>IF(フィニッシュ後入力!DE254&lt;&gt;"",フィニッシュ後入力!DE254,"")</f>
        <v/>
      </c>
      <c r="DF254" s="77" t="str">
        <f>IF(フィニッシュ後入力!DF254&lt;&gt;"",フィニッシュ後入力!DF254,"")</f>
        <v/>
      </c>
      <c r="DG254" s="77" t="str">
        <f>IF(フィニッシュ後入力!DG254&lt;&gt;"",フィニッシュ後入力!DG254,"")</f>
        <v/>
      </c>
      <c r="DH254" s="77" t="str">
        <f>IF(フィニッシュ後入力!DH254&lt;&gt;"",フィニッシュ後入力!DH254,"")</f>
        <v/>
      </c>
      <c r="DI254" s="77" t="str">
        <f>IF(フィニッシュ後入力!DI254&lt;&gt;"",フィニッシュ後入力!DI254,"")</f>
        <v/>
      </c>
      <c r="DJ254" s="77" t="str">
        <f>IF(フィニッシュ後入力!DJ254&lt;&gt;"",フィニッシュ後入力!DJ254,"")</f>
        <v/>
      </c>
      <c r="DK254" s="77" t="str">
        <f>IF(フィニッシュ後入力!DK254&lt;&gt;"",フィニッシュ後入力!DK254,"")</f>
        <v/>
      </c>
      <c r="DL254" s="77" t="str">
        <f>IF(フィニッシュ後入力!DL254&lt;&gt;"",フィニッシュ後入力!DL254,"")</f>
        <v/>
      </c>
      <c r="DM254" s="77" t="str">
        <f>IF(フィニッシュ後入力!DM254&lt;&gt;"",フィニッシュ後入力!DM254,"")</f>
        <v/>
      </c>
      <c r="DN254" s="77" t="str">
        <f>IF(フィニッシュ後入力!DN254&lt;&gt;"",フィニッシュ後入力!DN254,"")</f>
        <v/>
      </c>
      <c r="DO254" s="77" t="str">
        <f>IF(フィニッシュ後入力!DO254&lt;&gt;"",フィニッシュ後入力!DO254,"")</f>
        <v/>
      </c>
      <c r="DP254" s="77" t="str">
        <f>IF(フィニッシュ後入力!DP254&lt;&gt;"",フィニッシュ後入力!DP254,"")</f>
        <v/>
      </c>
      <c r="DQ254" s="77" t="str">
        <f>IF(フィニッシュ後入力!DQ254&lt;&gt;"",フィニッシュ後入力!DQ254,"")</f>
        <v/>
      </c>
      <c r="DR254" s="77" t="str">
        <f>IF(フィニッシュ後入力!DR254&lt;&gt;"",フィニッシュ後入力!DR254,"")</f>
        <v/>
      </c>
      <c r="DS254" s="77" t="str">
        <f>IF(フィニッシュ後入力!DS254&lt;&gt;"",フィニッシュ後入力!DS254,"")</f>
        <v/>
      </c>
      <c r="DT254" s="77" t="str">
        <f>IF(フィニッシュ後入力!DT254&lt;&gt;"",フィニッシュ後入力!DT254,"")</f>
        <v/>
      </c>
      <c r="DU254" s="77" t="str">
        <f>IF(フィニッシュ後入力!DU254&lt;&gt;"",フィニッシュ後入力!DU254,"")</f>
        <v/>
      </c>
      <c r="DV254" s="77" t="str">
        <f>IF(フィニッシュ後入力!DV254&lt;&gt;"",フィニッシュ後入力!DV254,"")</f>
        <v/>
      </c>
      <c r="DW254" s="77" t="str">
        <f>IF(フィニッシュ後入力!DW254&lt;&gt;"",フィニッシュ後入力!DW254,"")</f>
        <v/>
      </c>
      <c r="DX254" s="77" t="str">
        <f>IF(フィニッシュ後入力!DX254&lt;&gt;"",フィニッシュ後入力!DX254,"")</f>
        <v/>
      </c>
      <c r="DY254" s="77" t="str">
        <f>IF(フィニッシュ後入力!DY254&lt;&gt;"",フィニッシュ後入力!DY254,"")</f>
        <v/>
      </c>
      <c r="DZ254" s="77" t="str">
        <f>IF(フィニッシュ後入力!DZ254&lt;&gt;"",フィニッシュ後入力!DZ254,"")</f>
        <v/>
      </c>
      <c r="EA254" s="77" t="str">
        <f>IF(フィニッシュ後入力!EA254&lt;&gt;"",フィニッシュ後入力!EA254,"")</f>
        <v/>
      </c>
      <c r="EB254" s="77" t="str">
        <f>IF(フィニッシュ後入力!EB254&lt;&gt;"",フィニッシュ後入力!EB254,"")</f>
        <v/>
      </c>
      <c r="EC254" s="77" t="str">
        <f>IF(フィニッシュ後入力!EC254&lt;&gt;"",フィニッシュ後入力!EC254,"")</f>
        <v/>
      </c>
      <c r="ED254" s="77" t="str">
        <f>IF(フィニッシュ後入力!ED254&lt;&gt;"",フィニッシュ後入力!ED254,"")</f>
        <v/>
      </c>
      <c r="EE254" s="77" t="str">
        <f>IF(フィニッシュ後入力!EE254&lt;&gt;"",フィニッシュ後入力!EE254,"")</f>
        <v/>
      </c>
      <c r="EF254" s="77" t="str">
        <f>IF(フィニッシュ後入力!EF254&lt;&gt;"",フィニッシュ後入力!EF254,"")</f>
        <v/>
      </c>
      <c r="EG254" s="77" t="str">
        <f>IF(フィニッシュ後入力!EG254&lt;&gt;"",フィニッシュ後入力!EG254,"")</f>
        <v/>
      </c>
      <c r="EH254" s="77" t="str">
        <f>IF(フィニッシュ後入力!EH254&lt;&gt;"",フィニッシュ後入力!EH254,"")</f>
        <v/>
      </c>
      <c r="EI254" s="77" t="str">
        <f>IF(フィニッシュ後入力!EI254&lt;&gt;"",フィニッシュ後入力!EI254,"")</f>
        <v/>
      </c>
      <c r="EJ254" s="77" t="str">
        <f>IF(フィニッシュ後入力!EJ254&lt;&gt;"",フィニッシュ後入力!EJ254,"")</f>
        <v/>
      </c>
      <c r="EK254" s="77" t="str">
        <f>IF(フィニッシュ後入力!EK254&lt;&gt;"",フィニッシュ後入力!EK254,"")</f>
        <v/>
      </c>
      <c r="EL254" s="77" t="str">
        <f>IF(フィニッシュ後入力!EL254&lt;&gt;"",フィニッシュ後入力!EL254,"")</f>
        <v/>
      </c>
      <c r="EM254" s="77" t="str">
        <f>IF(フィニッシュ後入力!EM254&lt;&gt;"",フィニッシュ後入力!EM254,"")</f>
        <v/>
      </c>
      <c r="EN254" s="77" t="str">
        <f>IF(フィニッシュ後入力!EN254&lt;&gt;"",フィニッシュ後入力!EN254,"")</f>
        <v/>
      </c>
      <c r="EO254" s="77" t="str">
        <f>IF(フィニッシュ後入力!EO254&lt;&gt;"",フィニッシュ後入力!EO254,"")</f>
        <v/>
      </c>
      <c r="EP254" s="77" t="str">
        <f>IF(フィニッシュ後入力!EP254&lt;&gt;"",フィニッシュ後入力!EP254,"")</f>
        <v/>
      </c>
      <c r="EQ254" s="77" t="str">
        <f>IF(フィニッシュ後入力!EQ254&lt;&gt;"",フィニッシュ後入力!EQ254,"")</f>
        <v/>
      </c>
      <c r="ER254" s="77" t="str">
        <f>IF(フィニッシュ後入力!ER254&lt;&gt;"",フィニッシュ後入力!ER254,"")</f>
        <v/>
      </c>
      <c r="ES254" s="77" t="str">
        <f>IF(フィニッシュ後入力!ES254&lt;&gt;"",フィニッシュ後入力!ES254,"")</f>
        <v/>
      </c>
      <c r="ET254" s="77" t="str">
        <f>IF(フィニッシュ後入力!ET254&lt;&gt;"",フィニッシュ後入力!ET254,"")</f>
        <v/>
      </c>
      <c r="EU254" s="77" t="str">
        <f>IF(フィニッシュ後入力!EU254&lt;&gt;"",フィニッシュ後入力!EU254,"")</f>
        <v/>
      </c>
      <c r="EV254" s="77" t="str">
        <f>IF(フィニッシュ後入力!EV254&lt;&gt;"",フィニッシュ後入力!EV254,"")</f>
        <v/>
      </c>
      <c r="EW254" s="77" t="str">
        <f>IF(フィニッシュ後入力!EW254&lt;&gt;"",フィニッシュ後入力!EW254,"")</f>
        <v/>
      </c>
      <c r="EX254" s="77" t="str">
        <f>IF(フィニッシュ後入力!EX254&lt;&gt;"",フィニッシュ後入力!EX254,"")</f>
        <v/>
      </c>
      <c r="EY254" s="77" t="str">
        <f>IF(フィニッシュ後入力!EY254&lt;&gt;"",フィニッシュ後入力!EY254,"")</f>
        <v/>
      </c>
      <c r="EZ254" s="77" t="str">
        <f>IF(フィニッシュ後入力!EZ254&lt;&gt;"",フィニッシュ後入力!EZ254,"")</f>
        <v/>
      </c>
      <c r="FA254" s="77" t="e">
        <f ca="1">INDIRECT(CONCATENATE("フィニッシュ後入力!R",簡易速報!$F254+100,"C",COLUMN()),FALSE)</f>
        <v>#N/A</v>
      </c>
      <c r="FB254" s="77" t="e">
        <f ca="1">INDIRECT(CONCATENATE("フィニッシュ後入力!R",簡易速報!$F254+100,"C",COLUMN()),FALSE)</f>
        <v>#N/A</v>
      </c>
      <c r="FC254" s="74" t="e">
        <f ca="1">(INDIRECT(CONCATENATE("フィニッシュ後入力!R",簡易速報!$F254+100,"C",COLUMN()),FALSE)+INDIRECT(CONCATENATE("フィニッシュ後入力!R",簡易速報!$F254+100,"C",COLUMN()+1),FALSE))/2</f>
        <v>#N/A</v>
      </c>
      <c r="FD254" s="74"/>
      <c r="FE254" s="74"/>
      <c r="FF254" s="74"/>
      <c r="FG254" s="77" t="e">
        <f ca="1">INDIRECT(CONCATENATE("フィニッシュ後入力!R",簡易速報!$F254+100,"C",COLUMN()),FALSE)</f>
        <v>#N/A</v>
      </c>
      <c r="FH254" s="77" t="e">
        <f ca="1">INDIRECT(CONCATENATE("フィニッシュ後入力!R",簡易速報!$F254+100,"C",COLUMN()),FALSE)</f>
        <v>#N/A</v>
      </c>
      <c r="FI254" s="74" t="e">
        <f ca="1">(INDIRECT(CONCATENATE("フィニッシュ後入力!R",簡易速報!$F254+100,"C",COLUMN()),FALSE)+INDIRECT(CONCATENATE("フィニッシュ後入力!R",簡易速報!$F254+100,"C",COLUMN()+1),FALSE))/2</f>
        <v>#N/A</v>
      </c>
      <c r="FJ254" s="74"/>
      <c r="FK254" s="74"/>
      <c r="FL254" s="74"/>
      <c r="FM254" s="77" t="e">
        <f ca="1">INDIRECT(CONCATENATE("フィニッシュ後入力!R",簡易速報!$F254+100,"C",COLUMN()),FALSE)</f>
        <v>#N/A</v>
      </c>
      <c r="FN254" s="77" t="e">
        <f ca="1">INDIRECT(CONCATENATE("フィニッシュ後入力!R",簡易速報!$F254+100,"C",COLUMN()),FALSE)</f>
        <v>#N/A</v>
      </c>
      <c r="FO254" s="74" t="e">
        <f ca="1">(INDIRECT(CONCATENATE("フィニッシュ後入力!R",簡易速報!$F254+100,"C",COLUMN()),FALSE)+INDIRECT(CONCATENATE("フィニッシュ後入力!R",簡易速報!$F254+100,"C",COLUMN()+1),FALSE))/2</f>
        <v>#N/A</v>
      </c>
      <c r="FP254" s="60"/>
      <c r="FQ254" s="60"/>
      <c r="FR254" s="60"/>
      <c r="FS254" s="60"/>
      <c r="FT254" s="60"/>
      <c r="FU254" s="60"/>
      <c r="FV254" s="60"/>
      <c r="FW254" s="60"/>
      <c r="FX254" s="60"/>
      <c r="FY254" s="60"/>
      <c r="FZ254" s="60"/>
      <c r="GA254" s="60"/>
      <c r="GB254" s="60"/>
      <c r="GC254" s="60"/>
      <c r="GD254" s="74" t="e">
        <f ca="1">INDIRECT("フィニッシュ後入力!G"&amp;簡易速報!$F254+100)</f>
        <v>#N/A</v>
      </c>
    </row>
    <row r="255" spans="1:186">
      <c r="A255" s="74" t="e">
        <f ca="1">簡易速報!O255</f>
        <v>#N/A</v>
      </c>
      <c r="B255" s="74" t="e">
        <f ca="1">簡易速報!P255</f>
        <v>#N/A</v>
      </c>
      <c r="C255" s="74" t="e">
        <f ca="1">簡易速報!Q255</f>
        <v>#N/A</v>
      </c>
      <c r="D255" s="74" t="e">
        <f ca="1">簡易速報!R255</f>
        <v>#N/A</v>
      </c>
      <c r="E255" s="147" t="e">
        <f ca="1">簡易速報!T255</f>
        <v>#N/A</v>
      </c>
      <c r="F255" s="74" t="e">
        <f ca="1">簡易速報!S255</f>
        <v>#N/A</v>
      </c>
      <c r="G255" s="74" t="e">
        <f ca="1">簡易速報!U255</f>
        <v>#N/A</v>
      </c>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c r="AP255" s="74"/>
      <c r="AQ255" s="74"/>
      <c r="AR255" s="74"/>
      <c r="AS255" s="74"/>
      <c r="AT255" s="74"/>
      <c r="AU255" s="74"/>
      <c r="AV255" s="74"/>
      <c r="AW255" s="74"/>
      <c r="AX255" s="74"/>
      <c r="AY255" s="74"/>
      <c r="AZ255" s="74"/>
      <c r="BA255" s="77" t="e">
        <f ca="1">INDIRECT(CONCATENATE("フィニッシュ後入力!R",簡易速報!$F255+100,"C",COLUMN()),FALSE)</f>
        <v>#N/A</v>
      </c>
      <c r="BB255" s="77" t="e">
        <f ca="1">INDIRECT(CONCATENATE("フィニッシュ後入力!R",簡易速報!$F255+100,"C",COLUMN()),FALSE)</f>
        <v>#N/A</v>
      </c>
      <c r="BC255" s="77" t="e">
        <f ca="1">INDIRECT(CONCATENATE("フィニッシュ後入力!R",簡易速報!$F255+100,"C",COLUMN()),FALSE)</f>
        <v>#N/A</v>
      </c>
      <c r="BD255" s="77" t="e">
        <f ca="1">INDIRECT(CONCATENATE("フィニッシュ後入力!R",簡易速報!$F255+100,"C",COLUMN()),FALSE)</f>
        <v>#N/A</v>
      </c>
      <c r="BE255" s="77" t="e">
        <f ca="1">INDIRECT(CONCATENATE("フィニッシュ後入力!R",簡易速報!$F255+100,"C",COLUMN()),FALSE)</f>
        <v>#N/A</v>
      </c>
      <c r="BF255" s="77" t="e">
        <f ca="1">INDIRECT(CONCATENATE("フィニッシュ後入力!R",簡易速報!$F255+100,"C",COLUMN()),FALSE)</f>
        <v>#N/A</v>
      </c>
      <c r="BG255" s="77" t="e">
        <f ca="1">INDIRECT(CONCATENATE("フィニッシュ後入力!R",簡易速報!$F255+100,"C",COLUMN()),FALSE)</f>
        <v>#N/A</v>
      </c>
      <c r="BH255" s="77" t="e">
        <f ca="1">INDIRECT(CONCATENATE("フィニッシュ後入力!R",簡易速報!$F255+100,"C",COLUMN()),FALSE)</f>
        <v>#N/A</v>
      </c>
      <c r="BI255" s="77" t="e">
        <f ca="1">INDIRECT(CONCATENATE("フィニッシュ後入力!R",簡易速報!$F255+100,"C",COLUMN()),FALSE)</f>
        <v>#N/A</v>
      </c>
      <c r="BJ255" s="77" t="e">
        <f ca="1">INDIRECT(CONCATENATE("フィニッシュ後入力!R",簡易速報!$F255+100,"C",COLUMN()),FALSE)</f>
        <v>#N/A</v>
      </c>
      <c r="BK255" s="77" t="e">
        <f ca="1">INDIRECT(CONCATENATE("フィニッシュ後入力!R",簡易速報!$F255+100,"C",COLUMN()),FALSE)</f>
        <v>#N/A</v>
      </c>
      <c r="BL255" s="77" t="e">
        <f ca="1">INDIRECT(CONCATENATE("フィニッシュ後入力!R",簡易速報!$F255+100,"C",COLUMN()),FALSE)</f>
        <v>#N/A</v>
      </c>
      <c r="BM255" s="77" t="e">
        <f ca="1">INDIRECT(CONCATENATE("フィニッシュ後入力!R",簡易速報!$F255+100,"C",COLUMN()),FALSE)</f>
        <v>#N/A</v>
      </c>
      <c r="BN255" s="77" t="e">
        <f ca="1">INDIRECT(CONCATENATE("フィニッシュ後入力!R",簡易速報!$F255+100,"C",COLUMN()),FALSE)</f>
        <v>#N/A</v>
      </c>
      <c r="BO255" s="77" t="e">
        <f ca="1">INDIRECT(CONCATENATE("フィニッシュ後入力!R",簡易速報!$F255+100,"C",COLUMN()),FALSE)</f>
        <v>#N/A</v>
      </c>
      <c r="BP255" s="77" t="e">
        <f ca="1">INDIRECT(CONCATENATE("フィニッシュ後入力!R",簡易速報!$F255+100,"C",COLUMN()),FALSE)</f>
        <v>#N/A</v>
      </c>
      <c r="BQ255" s="77" t="e">
        <f ca="1">INDIRECT(CONCATENATE("フィニッシュ後入力!R",簡易速報!$F255+100,"C",COLUMN()),FALSE)</f>
        <v>#N/A</v>
      </c>
      <c r="BR255" s="77" t="e">
        <f ca="1">INDIRECT(CONCATENATE("フィニッシュ後入力!R",簡易速報!$F255+100,"C",COLUMN()),FALSE)</f>
        <v>#N/A</v>
      </c>
      <c r="BS255" s="77" t="e">
        <f ca="1">INDIRECT(CONCATENATE("フィニッシュ後入力!R",簡易速報!$F255+100,"C",COLUMN()),FALSE)</f>
        <v>#N/A</v>
      </c>
      <c r="BT255" s="77" t="e">
        <f ca="1">INDIRECT(CONCATENATE("フィニッシュ後入力!R",簡易速報!$F255+100,"C",COLUMN()),FALSE)</f>
        <v>#N/A</v>
      </c>
      <c r="BU255" s="77" t="e">
        <f ca="1">INDIRECT(CONCATENATE("フィニッシュ後入力!R",簡易速報!$F255+100,"C",COLUMN()),FALSE)</f>
        <v>#N/A</v>
      </c>
      <c r="BV255" s="77" t="e">
        <f ca="1">INDIRECT(CONCATENATE("フィニッシュ後入力!R",簡易速報!$F255+100,"C",COLUMN()),FALSE)</f>
        <v>#N/A</v>
      </c>
      <c r="BW255" s="77" t="e">
        <f ca="1">INDIRECT(CONCATENATE("フィニッシュ後入力!R",簡易速報!$F255+100,"C",COLUMN()),FALSE)</f>
        <v>#N/A</v>
      </c>
      <c r="BX255" s="77" t="e">
        <f ca="1">INDIRECT(CONCATENATE("フィニッシュ後入力!R",簡易速報!$F255+100,"C",COLUMN()),FALSE)</f>
        <v>#N/A</v>
      </c>
      <c r="BY255" s="77" t="e">
        <f ca="1">INDIRECT(CONCATENATE("フィニッシュ後入力!R",簡易速報!$F255+100,"C",COLUMN()),FALSE)</f>
        <v>#N/A</v>
      </c>
      <c r="BZ255" s="77" t="e">
        <f ca="1">INDIRECT(CONCATENATE("フィニッシュ後入力!R",簡易速報!$F255+100,"C",COLUMN()),FALSE)</f>
        <v>#N/A</v>
      </c>
      <c r="CA255" s="77" t="e">
        <f ca="1">INDIRECT(CONCATENATE("フィニッシュ後入力!R",簡易速報!$F255+100,"C",COLUMN()),FALSE)</f>
        <v>#N/A</v>
      </c>
      <c r="CB255" s="77" t="e">
        <f ca="1">INDIRECT(CONCATENATE("フィニッシュ後入力!R",簡易速報!$F255+100,"C",COLUMN()),FALSE)</f>
        <v>#N/A</v>
      </c>
      <c r="CC255" s="77" t="e">
        <f ca="1">INDIRECT(CONCATENATE("フィニッシュ後入力!R",簡易速報!$F255+100,"C",COLUMN()),FALSE)</f>
        <v>#N/A</v>
      </c>
      <c r="CD255" s="77" t="e">
        <f ca="1">INDIRECT(CONCATENATE("フィニッシュ後入力!R",簡易速報!$F255+100,"C",COLUMN()),FALSE)</f>
        <v>#N/A</v>
      </c>
      <c r="CE255" s="77" t="str">
        <f>IF(フィニッシュ後入力!CE255&lt;&gt;"",フィニッシュ後入力!CE255,"")</f>
        <v/>
      </c>
      <c r="CF255" s="77" t="str">
        <f>IF(フィニッシュ後入力!CF255&lt;&gt;"",フィニッシュ後入力!CF255,"")</f>
        <v/>
      </c>
      <c r="CG255" s="77" t="str">
        <f>IF(フィニッシュ後入力!CG255&lt;&gt;"",フィニッシュ後入力!CG255,"")</f>
        <v/>
      </c>
      <c r="CH255" s="77" t="str">
        <f>IF(フィニッシュ後入力!CH255&lt;&gt;"",フィニッシュ後入力!CH255,"")</f>
        <v/>
      </c>
      <c r="CI255" s="77" t="str">
        <f>IF(フィニッシュ後入力!CI255&lt;&gt;"",フィニッシュ後入力!CI255,"")</f>
        <v/>
      </c>
      <c r="CJ255" s="77" t="str">
        <f>IF(フィニッシュ後入力!CJ255&lt;&gt;"",フィニッシュ後入力!CJ255,"")</f>
        <v/>
      </c>
      <c r="CK255" s="77" t="str">
        <f>IF(フィニッシュ後入力!CK255&lt;&gt;"",フィニッシュ後入力!CK255,"")</f>
        <v/>
      </c>
      <c r="CL255" s="77" t="str">
        <f>IF(フィニッシュ後入力!CL255&lt;&gt;"",フィニッシュ後入力!CL255,"")</f>
        <v/>
      </c>
      <c r="CM255" s="77" t="str">
        <f>IF(フィニッシュ後入力!CM255&lt;&gt;"",フィニッシュ後入力!CM255,"")</f>
        <v/>
      </c>
      <c r="CN255" s="77" t="str">
        <f>IF(フィニッシュ後入力!CN255&lt;&gt;"",フィニッシュ後入力!CN255,"")</f>
        <v/>
      </c>
      <c r="CO255" s="77" t="str">
        <f>IF(フィニッシュ後入力!CO255&lt;&gt;"",フィニッシュ後入力!CO255,"")</f>
        <v/>
      </c>
      <c r="CP255" s="77" t="str">
        <f>IF(フィニッシュ後入力!CP255&lt;&gt;"",フィニッシュ後入力!CP255,"")</f>
        <v/>
      </c>
      <c r="CQ255" s="77" t="str">
        <f>IF(フィニッシュ後入力!CQ255&lt;&gt;"",フィニッシュ後入力!CQ255,"")</f>
        <v/>
      </c>
      <c r="CR255" s="77" t="str">
        <f>IF(フィニッシュ後入力!CR255&lt;&gt;"",フィニッシュ後入力!CR255,"")</f>
        <v/>
      </c>
      <c r="CS255" s="77" t="str">
        <f>IF(フィニッシュ後入力!CS255&lt;&gt;"",フィニッシュ後入力!CS255,"")</f>
        <v/>
      </c>
      <c r="CT255" s="77" t="str">
        <f>IF(フィニッシュ後入力!CT255&lt;&gt;"",フィニッシュ後入力!CT255,"")</f>
        <v/>
      </c>
      <c r="CU255" s="77" t="str">
        <f>IF(フィニッシュ後入力!CU255&lt;&gt;"",フィニッシュ後入力!CU255,"")</f>
        <v/>
      </c>
      <c r="CV255" s="77" t="str">
        <f>IF(フィニッシュ後入力!CV255&lt;&gt;"",フィニッシュ後入力!CV255,"")</f>
        <v/>
      </c>
      <c r="CW255" s="77" t="str">
        <f>IF(フィニッシュ後入力!CW255&lt;&gt;"",フィニッシュ後入力!CW255,"")</f>
        <v/>
      </c>
      <c r="CX255" s="77" t="str">
        <f>IF(フィニッシュ後入力!CX255&lt;&gt;"",フィニッシュ後入力!CX255,"")</f>
        <v/>
      </c>
      <c r="CY255" s="77" t="str">
        <f>IF(フィニッシュ後入力!CY255&lt;&gt;"",フィニッシュ後入力!CY255,"")</f>
        <v/>
      </c>
      <c r="CZ255" s="77" t="str">
        <f>IF(フィニッシュ後入力!CZ255&lt;&gt;"",フィニッシュ後入力!CZ255,"")</f>
        <v/>
      </c>
      <c r="DA255" s="77" t="str">
        <f>IF(フィニッシュ後入力!DA255&lt;&gt;"",フィニッシュ後入力!DA255,"")</f>
        <v/>
      </c>
      <c r="DB255" s="77" t="str">
        <f>IF(フィニッシュ後入力!DB255&lt;&gt;"",フィニッシュ後入力!DB255,"")</f>
        <v/>
      </c>
      <c r="DC255" s="77" t="str">
        <f>IF(フィニッシュ後入力!DC255&lt;&gt;"",フィニッシュ後入力!DC255,"")</f>
        <v/>
      </c>
      <c r="DD255" s="77" t="str">
        <f>IF(フィニッシュ後入力!DD255&lt;&gt;"",フィニッシュ後入力!DD255,"")</f>
        <v/>
      </c>
      <c r="DE255" s="77" t="str">
        <f>IF(フィニッシュ後入力!DE255&lt;&gt;"",フィニッシュ後入力!DE255,"")</f>
        <v/>
      </c>
      <c r="DF255" s="77" t="str">
        <f>IF(フィニッシュ後入力!DF255&lt;&gt;"",フィニッシュ後入力!DF255,"")</f>
        <v/>
      </c>
      <c r="DG255" s="77" t="str">
        <f>IF(フィニッシュ後入力!DG255&lt;&gt;"",フィニッシュ後入力!DG255,"")</f>
        <v/>
      </c>
      <c r="DH255" s="77" t="str">
        <f>IF(フィニッシュ後入力!DH255&lt;&gt;"",フィニッシュ後入力!DH255,"")</f>
        <v/>
      </c>
      <c r="DI255" s="77" t="str">
        <f>IF(フィニッシュ後入力!DI255&lt;&gt;"",フィニッシュ後入力!DI255,"")</f>
        <v/>
      </c>
      <c r="DJ255" s="77" t="str">
        <f>IF(フィニッシュ後入力!DJ255&lt;&gt;"",フィニッシュ後入力!DJ255,"")</f>
        <v/>
      </c>
      <c r="DK255" s="77" t="str">
        <f>IF(フィニッシュ後入力!DK255&lt;&gt;"",フィニッシュ後入力!DK255,"")</f>
        <v/>
      </c>
      <c r="DL255" s="77" t="str">
        <f>IF(フィニッシュ後入力!DL255&lt;&gt;"",フィニッシュ後入力!DL255,"")</f>
        <v/>
      </c>
      <c r="DM255" s="77" t="str">
        <f>IF(フィニッシュ後入力!DM255&lt;&gt;"",フィニッシュ後入力!DM255,"")</f>
        <v/>
      </c>
      <c r="DN255" s="77" t="str">
        <f>IF(フィニッシュ後入力!DN255&lt;&gt;"",フィニッシュ後入力!DN255,"")</f>
        <v/>
      </c>
      <c r="DO255" s="77" t="str">
        <f>IF(フィニッシュ後入力!DO255&lt;&gt;"",フィニッシュ後入力!DO255,"")</f>
        <v/>
      </c>
      <c r="DP255" s="77" t="str">
        <f>IF(フィニッシュ後入力!DP255&lt;&gt;"",フィニッシュ後入力!DP255,"")</f>
        <v/>
      </c>
      <c r="DQ255" s="77" t="str">
        <f>IF(フィニッシュ後入力!DQ255&lt;&gt;"",フィニッシュ後入力!DQ255,"")</f>
        <v/>
      </c>
      <c r="DR255" s="77" t="str">
        <f>IF(フィニッシュ後入力!DR255&lt;&gt;"",フィニッシュ後入力!DR255,"")</f>
        <v/>
      </c>
      <c r="DS255" s="77" t="str">
        <f>IF(フィニッシュ後入力!DS255&lt;&gt;"",フィニッシュ後入力!DS255,"")</f>
        <v/>
      </c>
      <c r="DT255" s="77" t="str">
        <f>IF(フィニッシュ後入力!DT255&lt;&gt;"",フィニッシュ後入力!DT255,"")</f>
        <v/>
      </c>
      <c r="DU255" s="77" t="str">
        <f>IF(フィニッシュ後入力!DU255&lt;&gt;"",フィニッシュ後入力!DU255,"")</f>
        <v/>
      </c>
      <c r="DV255" s="77" t="str">
        <f>IF(フィニッシュ後入力!DV255&lt;&gt;"",フィニッシュ後入力!DV255,"")</f>
        <v/>
      </c>
      <c r="DW255" s="77" t="str">
        <f>IF(フィニッシュ後入力!DW255&lt;&gt;"",フィニッシュ後入力!DW255,"")</f>
        <v/>
      </c>
      <c r="DX255" s="77" t="str">
        <f>IF(フィニッシュ後入力!DX255&lt;&gt;"",フィニッシュ後入力!DX255,"")</f>
        <v/>
      </c>
      <c r="DY255" s="77" t="str">
        <f>IF(フィニッシュ後入力!DY255&lt;&gt;"",フィニッシュ後入力!DY255,"")</f>
        <v/>
      </c>
      <c r="DZ255" s="77" t="str">
        <f>IF(フィニッシュ後入力!DZ255&lt;&gt;"",フィニッシュ後入力!DZ255,"")</f>
        <v/>
      </c>
      <c r="EA255" s="77" t="str">
        <f>IF(フィニッシュ後入力!EA255&lt;&gt;"",フィニッシュ後入力!EA255,"")</f>
        <v/>
      </c>
      <c r="EB255" s="77" t="str">
        <f>IF(フィニッシュ後入力!EB255&lt;&gt;"",フィニッシュ後入力!EB255,"")</f>
        <v/>
      </c>
      <c r="EC255" s="77" t="str">
        <f>IF(フィニッシュ後入力!EC255&lt;&gt;"",フィニッシュ後入力!EC255,"")</f>
        <v/>
      </c>
      <c r="ED255" s="77" t="str">
        <f>IF(フィニッシュ後入力!ED255&lt;&gt;"",フィニッシュ後入力!ED255,"")</f>
        <v/>
      </c>
      <c r="EE255" s="77" t="str">
        <f>IF(フィニッシュ後入力!EE255&lt;&gt;"",フィニッシュ後入力!EE255,"")</f>
        <v/>
      </c>
      <c r="EF255" s="77" t="str">
        <f>IF(フィニッシュ後入力!EF255&lt;&gt;"",フィニッシュ後入力!EF255,"")</f>
        <v/>
      </c>
      <c r="EG255" s="77" t="str">
        <f>IF(フィニッシュ後入力!EG255&lt;&gt;"",フィニッシュ後入力!EG255,"")</f>
        <v/>
      </c>
      <c r="EH255" s="77" t="str">
        <f>IF(フィニッシュ後入力!EH255&lt;&gt;"",フィニッシュ後入力!EH255,"")</f>
        <v/>
      </c>
      <c r="EI255" s="77" t="str">
        <f>IF(フィニッシュ後入力!EI255&lt;&gt;"",フィニッシュ後入力!EI255,"")</f>
        <v/>
      </c>
      <c r="EJ255" s="77" t="str">
        <f>IF(フィニッシュ後入力!EJ255&lt;&gt;"",フィニッシュ後入力!EJ255,"")</f>
        <v/>
      </c>
      <c r="EK255" s="77" t="str">
        <f>IF(フィニッシュ後入力!EK255&lt;&gt;"",フィニッシュ後入力!EK255,"")</f>
        <v/>
      </c>
      <c r="EL255" s="77" t="str">
        <f>IF(フィニッシュ後入力!EL255&lt;&gt;"",フィニッシュ後入力!EL255,"")</f>
        <v/>
      </c>
      <c r="EM255" s="77" t="str">
        <f>IF(フィニッシュ後入力!EM255&lt;&gt;"",フィニッシュ後入力!EM255,"")</f>
        <v/>
      </c>
      <c r="EN255" s="77" t="str">
        <f>IF(フィニッシュ後入力!EN255&lt;&gt;"",フィニッシュ後入力!EN255,"")</f>
        <v/>
      </c>
      <c r="EO255" s="77" t="str">
        <f>IF(フィニッシュ後入力!EO255&lt;&gt;"",フィニッシュ後入力!EO255,"")</f>
        <v/>
      </c>
      <c r="EP255" s="77" t="str">
        <f>IF(フィニッシュ後入力!EP255&lt;&gt;"",フィニッシュ後入力!EP255,"")</f>
        <v/>
      </c>
      <c r="EQ255" s="77" t="str">
        <f>IF(フィニッシュ後入力!EQ255&lt;&gt;"",フィニッシュ後入力!EQ255,"")</f>
        <v/>
      </c>
      <c r="ER255" s="77" t="str">
        <f>IF(フィニッシュ後入力!ER255&lt;&gt;"",フィニッシュ後入力!ER255,"")</f>
        <v/>
      </c>
      <c r="ES255" s="77" t="str">
        <f>IF(フィニッシュ後入力!ES255&lt;&gt;"",フィニッシュ後入力!ES255,"")</f>
        <v/>
      </c>
      <c r="ET255" s="77" t="str">
        <f>IF(フィニッシュ後入力!ET255&lt;&gt;"",フィニッシュ後入力!ET255,"")</f>
        <v/>
      </c>
      <c r="EU255" s="77" t="str">
        <f>IF(フィニッシュ後入力!EU255&lt;&gt;"",フィニッシュ後入力!EU255,"")</f>
        <v/>
      </c>
      <c r="EV255" s="77" t="str">
        <f>IF(フィニッシュ後入力!EV255&lt;&gt;"",フィニッシュ後入力!EV255,"")</f>
        <v/>
      </c>
      <c r="EW255" s="77" t="str">
        <f>IF(フィニッシュ後入力!EW255&lt;&gt;"",フィニッシュ後入力!EW255,"")</f>
        <v/>
      </c>
      <c r="EX255" s="77" t="str">
        <f>IF(フィニッシュ後入力!EX255&lt;&gt;"",フィニッシュ後入力!EX255,"")</f>
        <v/>
      </c>
      <c r="EY255" s="77" t="str">
        <f>IF(フィニッシュ後入力!EY255&lt;&gt;"",フィニッシュ後入力!EY255,"")</f>
        <v/>
      </c>
      <c r="EZ255" s="77" t="str">
        <f>IF(フィニッシュ後入力!EZ255&lt;&gt;"",フィニッシュ後入力!EZ255,"")</f>
        <v/>
      </c>
      <c r="FA255" s="77" t="e">
        <f ca="1">INDIRECT(CONCATENATE("フィニッシュ後入力!R",簡易速報!$F255+100,"C",COLUMN()),FALSE)</f>
        <v>#N/A</v>
      </c>
      <c r="FB255" s="77" t="e">
        <f ca="1">INDIRECT(CONCATENATE("フィニッシュ後入力!R",簡易速報!$F255+100,"C",COLUMN()),FALSE)</f>
        <v>#N/A</v>
      </c>
      <c r="FC255" s="74" t="e">
        <f ca="1">(INDIRECT(CONCATENATE("フィニッシュ後入力!R",簡易速報!$F255+100,"C",COLUMN()),FALSE)+INDIRECT(CONCATENATE("フィニッシュ後入力!R",簡易速報!$F255+100,"C",COLUMN()+1),FALSE))/2</f>
        <v>#N/A</v>
      </c>
      <c r="FD255" s="74"/>
      <c r="FE255" s="74"/>
      <c r="FF255" s="74"/>
      <c r="FG255" s="77" t="e">
        <f ca="1">INDIRECT(CONCATENATE("フィニッシュ後入力!R",簡易速報!$F255+100,"C",COLUMN()),FALSE)</f>
        <v>#N/A</v>
      </c>
      <c r="FH255" s="77" t="e">
        <f ca="1">INDIRECT(CONCATENATE("フィニッシュ後入力!R",簡易速報!$F255+100,"C",COLUMN()),FALSE)</f>
        <v>#N/A</v>
      </c>
      <c r="FI255" s="74" t="e">
        <f ca="1">(INDIRECT(CONCATENATE("フィニッシュ後入力!R",簡易速報!$F255+100,"C",COLUMN()),FALSE)+INDIRECT(CONCATENATE("フィニッシュ後入力!R",簡易速報!$F255+100,"C",COLUMN()+1),FALSE))/2</f>
        <v>#N/A</v>
      </c>
      <c r="FJ255" s="74"/>
      <c r="FK255" s="74"/>
      <c r="FL255" s="74"/>
      <c r="FM255" s="77" t="e">
        <f ca="1">INDIRECT(CONCATENATE("フィニッシュ後入力!R",簡易速報!$F255+100,"C",COLUMN()),FALSE)</f>
        <v>#N/A</v>
      </c>
      <c r="FN255" s="77" t="e">
        <f ca="1">INDIRECT(CONCATENATE("フィニッシュ後入力!R",簡易速報!$F255+100,"C",COLUMN()),FALSE)</f>
        <v>#N/A</v>
      </c>
      <c r="FO255" s="74" t="e">
        <f ca="1">(INDIRECT(CONCATENATE("フィニッシュ後入力!R",簡易速報!$F255+100,"C",COLUMN()),FALSE)+INDIRECT(CONCATENATE("フィニッシュ後入力!R",簡易速報!$F255+100,"C",COLUMN()+1),FALSE))/2</f>
        <v>#N/A</v>
      </c>
      <c r="FP255" s="60"/>
      <c r="FQ255" s="60"/>
      <c r="FR255" s="60"/>
      <c r="FS255" s="60"/>
      <c r="FT255" s="60"/>
      <c r="FU255" s="60"/>
      <c r="FV255" s="60"/>
      <c r="FW255" s="60"/>
      <c r="FX255" s="60"/>
      <c r="FY255" s="60"/>
      <c r="FZ255" s="60"/>
      <c r="GA255" s="60"/>
      <c r="GB255" s="60"/>
      <c r="GC255" s="60"/>
      <c r="GD255" s="74" t="e">
        <f ca="1">INDIRECT("フィニッシュ後入力!G"&amp;簡易速報!$F255+100)</f>
        <v>#N/A</v>
      </c>
    </row>
    <row r="256" spans="1:186">
      <c r="A256" s="74" t="e">
        <f ca="1">簡易速報!O256</f>
        <v>#N/A</v>
      </c>
      <c r="B256" s="74" t="e">
        <f ca="1">簡易速報!P256</f>
        <v>#N/A</v>
      </c>
      <c r="C256" s="74" t="e">
        <f ca="1">簡易速報!Q256</f>
        <v>#N/A</v>
      </c>
      <c r="D256" s="74" t="e">
        <f ca="1">簡易速報!R256</f>
        <v>#N/A</v>
      </c>
      <c r="E256" s="147" t="e">
        <f ca="1">簡易速報!T256</f>
        <v>#N/A</v>
      </c>
      <c r="F256" s="74" t="e">
        <f ca="1">簡易速報!S256</f>
        <v>#N/A</v>
      </c>
      <c r="G256" s="74" t="e">
        <f ca="1">簡易速報!U256</f>
        <v>#N/A</v>
      </c>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c r="AP256" s="74"/>
      <c r="AQ256" s="74"/>
      <c r="AR256" s="74"/>
      <c r="AS256" s="74"/>
      <c r="AT256" s="74"/>
      <c r="AU256" s="74"/>
      <c r="AV256" s="74"/>
      <c r="AW256" s="74"/>
      <c r="AX256" s="74"/>
      <c r="AY256" s="74"/>
      <c r="AZ256" s="74"/>
      <c r="BA256" s="77" t="e">
        <f ca="1">INDIRECT(CONCATENATE("フィニッシュ後入力!R",簡易速報!$F256+100,"C",COLUMN()),FALSE)</f>
        <v>#N/A</v>
      </c>
      <c r="BB256" s="77" t="e">
        <f ca="1">INDIRECT(CONCATENATE("フィニッシュ後入力!R",簡易速報!$F256+100,"C",COLUMN()),FALSE)</f>
        <v>#N/A</v>
      </c>
      <c r="BC256" s="77" t="e">
        <f ca="1">INDIRECT(CONCATENATE("フィニッシュ後入力!R",簡易速報!$F256+100,"C",COLUMN()),FALSE)</f>
        <v>#N/A</v>
      </c>
      <c r="BD256" s="77" t="e">
        <f ca="1">INDIRECT(CONCATENATE("フィニッシュ後入力!R",簡易速報!$F256+100,"C",COLUMN()),FALSE)</f>
        <v>#N/A</v>
      </c>
      <c r="BE256" s="77" t="e">
        <f ca="1">INDIRECT(CONCATENATE("フィニッシュ後入力!R",簡易速報!$F256+100,"C",COLUMN()),FALSE)</f>
        <v>#N/A</v>
      </c>
      <c r="BF256" s="77" t="e">
        <f ca="1">INDIRECT(CONCATENATE("フィニッシュ後入力!R",簡易速報!$F256+100,"C",COLUMN()),FALSE)</f>
        <v>#N/A</v>
      </c>
      <c r="BG256" s="77" t="e">
        <f ca="1">INDIRECT(CONCATENATE("フィニッシュ後入力!R",簡易速報!$F256+100,"C",COLUMN()),FALSE)</f>
        <v>#N/A</v>
      </c>
      <c r="BH256" s="77" t="e">
        <f ca="1">INDIRECT(CONCATENATE("フィニッシュ後入力!R",簡易速報!$F256+100,"C",COLUMN()),FALSE)</f>
        <v>#N/A</v>
      </c>
      <c r="BI256" s="77" t="e">
        <f ca="1">INDIRECT(CONCATENATE("フィニッシュ後入力!R",簡易速報!$F256+100,"C",COLUMN()),FALSE)</f>
        <v>#N/A</v>
      </c>
      <c r="BJ256" s="77" t="e">
        <f ca="1">INDIRECT(CONCATENATE("フィニッシュ後入力!R",簡易速報!$F256+100,"C",COLUMN()),FALSE)</f>
        <v>#N/A</v>
      </c>
      <c r="BK256" s="77" t="e">
        <f ca="1">INDIRECT(CONCATENATE("フィニッシュ後入力!R",簡易速報!$F256+100,"C",COLUMN()),FALSE)</f>
        <v>#N/A</v>
      </c>
      <c r="BL256" s="77" t="e">
        <f ca="1">INDIRECT(CONCATENATE("フィニッシュ後入力!R",簡易速報!$F256+100,"C",COLUMN()),FALSE)</f>
        <v>#N/A</v>
      </c>
      <c r="BM256" s="77" t="e">
        <f ca="1">INDIRECT(CONCATENATE("フィニッシュ後入力!R",簡易速報!$F256+100,"C",COLUMN()),FALSE)</f>
        <v>#N/A</v>
      </c>
      <c r="BN256" s="77" t="e">
        <f ca="1">INDIRECT(CONCATENATE("フィニッシュ後入力!R",簡易速報!$F256+100,"C",COLUMN()),FALSE)</f>
        <v>#N/A</v>
      </c>
      <c r="BO256" s="77" t="e">
        <f ca="1">INDIRECT(CONCATENATE("フィニッシュ後入力!R",簡易速報!$F256+100,"C",COLUMN()),FALSE)</f>
        <v>#N/A</v>
      </c>
      <c r="BP256" s="77" t="e">
        <f ca="1">INDIRECT(CONCATENATE("フィニッシュ後入力!R",簡易速報!$F256+100,"C",COLUMN()),FALSE)</f>
        <v>#N/A</v>
      </c>
      <c r="BQ256" s="77" t="e">
        <f ca="1">INDIRECT(CONCATENATE("フィニッシュ後入力!R",簡易速報!$F256+100,"C",COLUMN()),FALSE)</f>
        <v>#N/A</v>
      </c>
      <c r="BR256" s="77" t="e">
        <f ca="1">INDIRECT(CONCATENATE("フィニッシュ後入力!R",簡易速報!$F256+100,"C",COLUMN()),FALSE)</f>
        <v>#N/A</v>
      </c>
      <c r="BS256" s="77" t="e">
        <f ca="1">INDIRECT(CONCATENATE("フィニッシュ後入力!R",簡易速報!$F256+100,"C",COLUMN()),FALSE)</f>
        <v>#N/A</v>
      </c>
      <c r="BT256" s="77" t="e">
        <f ca="1">INDIRECT(CONCATENATE("フィニッシュ後入力!R",簡易速報!$F256+100,"C",COLUMN()),FALSE)</f>
        <v>#N/A</v>
      </c>
      <c r="BU256" s="77" t="e">
        <f ca="1">INDIRECT(CONCATENATE("フィニッシュ後入力!R",簡易速報!$F256+100,"C",COLUMN()),FALSE)</f>
        <v>#N/A</v>
      </c>
      <c r="BV256" s="77" t="e">
        <f ca="1">INDIRECT(CONCATENATE("フィニッシュ後入力!R",簡易速報!$F256+100,"C",COLUMN()),FALSE)</f>
        <v>#N/A</v>
      </c>
      <c r="BW256" s="77" t="e">
        <f ca="1">INDIRECT(CONCATENATE("フィニッシュ後入力!R",簡易速報!$F256+100,"C",COLUMN()),FALSE)</f>
        <v>#N/A</v>
      </c>
      <c r="BX256" s="77" t="e">
        <f ca="1">INDIRECT(CONCATENATE("フィニッシュ後入力!R",簡易速報!$F256+100,"C",COLUMN()),FALSE)</f>
        <v>#N/A</v>
      </c>
      <c r="BY256" s="77" t="e">
        <f ca="1">INDIRECT(CONCATENATE("フィニッシュ後入力!R",簡易速報!$F256+100,"C",COLUMN()),FALSE)</f>
        <v>#N/A</v>
      </c>
      <c r="BZ256" s="77" t="e">
        <f ca="1">INDIRECT(CONCATENATE("フィニッシュ後入力!R",簡易速報!$F256+100,"C",COLUMN()),FALSE)</f>
        <v>#N/A</v>
      </c>
      <c r="CA256" s="77" t="e">
        <f ca="1">INDIRECT(CONCATENATE("フィニッシュ後入力!R",簡易速報!$F256+100,"C",COLUMN()),FALSE)</f>
        <v>#N/A</v>
      </c>
      <c r="CB256" s="77" t="e">
        <f ca="1">INDIRECT(CONCATENATE("フィニッシュ後入力!R",簡易速報!$F256+100,"C",COLUMN()),FALSE)</f>
        <v>#N/A</v>
      </c>
      <c r="CC256" s="77" t="e">
        <f ca="1">INDIRECT(CONCATENATE("フィニッシュ後入力!R",簡易速報!$F256+100,"C",COLUMN()),FALSE)</f>
        <v>#N/A</v>
      </c>
      <c r="CD256" s="77" t="e">
        <f ca="1">INDIRECT(CONCATENATE("フィニッシュ後入力!R",簡易速報!$F256+100,"C",COLUMN()),FALSE)</f>
        <v>#N/A</v>
      </c>
      <c r="CE256" s="77" t="str">
        <f>IF(フィニッシュ後入力!CE256&lt;&gt;"",フィニッシュ後入力!CE256,"")</f>
        <v/>
      </c>
      <c r="CF256" s="77" t="str">
        <f>IF(フィニッシュ後入力!CF256&lt;&gt;"",フィニッシュ後入力!CF256,"")</f>
        <v/>
      </c>
      <c r="CG256" s="77" t="str">
        <f>IF(フィニッシュ後入力!CG256&lt;&gt;"",フィニッシュ後入力!CG256,"")</f>
        <v/>
      </c>
      <c r="CH256" s="77" t="str">
        <f>IF(フィニッシュ後入力!CH256&lt;&gt;"",フィニッシュ後入力!CH256,"")</f>
        <v/>
      </c>
      <c r="CI256" s="77" t="str">
        <f>IF(フィニッシュ後入力!CI256&lt;&gt;"",フィニッシュ後入力!CI256,"")</f>
        <v/>
      </c>
      <c r="CJ256" s="77" t="str">
        <f>IF(フィニッシュ後入力!CJ256&lt;&gt;"",フィニッシュ後入力!CJ256,"")</f>
        <v/>
      </c>
      <c r="CK256" s="77" t="str">
        <f>IF(フィニッシュ後入力!CK256&lt;&gt;"",フィニッシュ後入力!CK256,"")</f>
        <v/>
      </c>
      <c r="CL256" s="77" t="str">
        <f>IF(フィニッシュ後入力!CL256&lt;&gt;"",フィニッシュ後入力!CL256,"")</f>
        <v/>
      </c>
      <c r="CM256" s="77" t="str">
        <f>IF(フィニッシュ後入力!CM256&lt;&gt;"",フィニッシュ後入力!CM256,"")</f>
        <v/>
      </c>
      <c r="CN256" s="77" t="str">
        <f>IF(フィニッシュ後入力!CN256&lt;&gt;"",フィニッシュ後入力!CN256,"")</f>
        <v/>
      </c>
      <c r="CO256" s="77" t="str">
        <f>IF(フィニッシュ後入力!CO256&lt;&gt;"",フィニッシュ後入力!CO256,"")</f>
        <v/>
      </c>
      <c r="CP256" s="77" t="str">
        <f>IF(フィニッシュ後入力!CP256&lt;&gt;"",フィニッシュ後入力!CP256,"")</f>
        <v/>
      </c>
      <c r="CQ256" s="77" t="str">
        <f>IF(フィニッシュ後入力!CQ256&lt;&gt;"",フィニッシュ後入力!CQ256,"")</f>
        <v/>
      </c>
      <c r="CR256" s="77" t="str">
        <f>IF(フィニッシュ後入力!CR256&lt;&gt;"",フィニッシュ後入力!CR256,"")</f>
        <v/>
      </c>
      <c r="CS256" s="77" t="str">
        <f>IF(フィニッシュ後入力!CS256&lt;&gt;"",フィニッシュ後入力!CS256,"")</f>
        <v/>
      </c>
      <c r="CT256" s="77" t="str">
        <f>IF(フィニッシュ後入力!CT256&lt;&gt;"",フィニッシュ後入力!CT256,"")</f>
        <v/>
      </c>
      <c r="CU256" s="77" t="str">
        <f>IF(フィニッシュ後入力!CU256&lt;&gt;"",フィニッシュ後入力!CU256,"")</f>
        <v/>
      </c>
      <c r="CV256" s="77" t="str">
        <f>IF(フィニッシュ後入力!CV256&lt;&gt;"",フィニッシュ後入力!CV256,"")</f>
        <v/>
      </c>
      <c r="CW256" s="77" t="str">
        <f>IF(フィニッシュ後入力!CW256&lt;&gt;"",フィニッシュ後入力!CW256,"")</f>
        <v/>
      </c>
      <c r="CX256" s="77" t="str">
        <f>IF(フィニッシュ後入力!CX256&lt;&gt;"",フィニッシュ後入力!CX256,"")</f>
        <v/>
      </c>
      <c r="CY256" s="77" t="str">
        <f>IF(フィニッシュ後入力!CY256&lt;&gt;"",フィニッシュ後入力!CY256,"")</f>
        <v/>
      </c>
      <c r="CZ256" s="77" t="str">
        <f>IF(フィニッシュ後入力!CZ256&lt;&gt;"",フィニッシュ後入力!CZ256,"")</f>
        <v/>
      </c>
      <c r="DA256" s="77" t="str">
        <f>IF(フィニッシュ後入力!DA256&lt;&gt;"",フィニッシュ後入力!DA256,"")</f>
        <v/>
      </c>
      <c r="DB256" s="77" t="str">
        <f>IF(フィニッシュ後入力!DB256&lt;&gt;"",フィニッシュ後入力!DB256,"")</f>
        <v/>
      </c>
      <c r="DC256" s="77" t="str">
        <f>IF(フィニッシュ後入力!DC256&lt;&gt;"",フィニッシュ後入力!DC256,"")</f>
        <v/>
      </c>
      <c r="DD256" s="77" t="str">
        <f>IF(フィニッシュ後入力!DD256&lt;&gt;"",フィニッシュ後入力!DD256,"")</f>
        <v/>
      </c>
      <c r="DE256" s="77" t="str">
        <f>IF(フィニッシュ後入力!DE256&lt;&gt;"",フィニッシュ後入力!DE256,"")</f>
        <v/>
      </c>
      <c r="DF256" s="77" t="str">
        <f>IF(フィニッシュ後入力!DF256&lt;&gt;"",フィニッシュ後入力!DF256,"")</f>
        <v/>
      </c>
      <c r="DG256" s="77" t="str">
        <f>IF(フィニッシュ後入力!DG256&lt;&gt;"",フィニッシュ後入力!DG256,"")</f>
        <v/>
      </c>
      <c r="DH256" s="77" t="str">
        <f>IF(フィニッシュ後入力!DH256&lt;&gt;"",フィニッシュ後入力!DH256,"")</f>
        <v/>
      </c>
      <c r="DI256" s="77" t="str">
        <f>IF(フィニッシュ後入力!DI256&lt;&gt;"",フィニッシュ後入力!DI256,"")</f>
        <v/>
      </c>
      <c r="DJ256" s="77" t="str">
        <f>IF(フィニッシュ後入力!DJ256&lt;&gt;"",フィニッシュ後入力!DJ256,"")</f>
        <v/>
      </c>
      <c r="DK256" s="77" t="str">
        <f>IF(フィニッシュ後入力!DK256&lt;&gt;"",フィニッシュ後入力!DK256,"")</f>
        <v/>
      </c>
      <c r="DL256" s="77" t="str">
        <f>IF(フィニッシュ後入力!DL256&lt;&gt;"",フィニッシュ後入力!DL256,"")</f>
        <v/>
      </c>
      <c r="DM256" s="77" t="str">
        <f>IF(フィニッシュ後入力!DM256&lt;&gt;"",フィニッシュ後入力!DM256,"")</f>
        <v/>
      </c>
      <c r="DN256" s="77" t="str">
        <f>IF(フィニッシュ後入力!DN256&lt;&gt;"",フィニッシュ後入力!DN256,"")</f>
        <v/>
      </c>
      <c r="DO256" s="77" t="str">
        <f>IF(フィニッシュ後入力!DO256&lt;&gt;"",フィニッシュ後入力!DO256,"")</f>
        <v/>
      </c>
      <c r="DP256" s="77" t="str">
        <f>IF(フィニッシュ後入力!DP256&lt;&gt;"",フィニッシュ後入力!DP256,"")</f>
        <v/>
      </c>
      <c r="DQ256" s="77" t="str">
        <f>IF(フィニッシュ後入力!DQ256&lt;&gt;"",フィニッシュ後入力!DQ256,"")</f>
        <v/>
      </c>
      <c r="DR256" s="77" t="str">
        <f>IF(フィニッシュ後入力!DR256&lt;&gt;"",フィニッシュ後入力!DR256,"")</f>
        <v/>
      </c>
      <c r="DS256" s="77" t="str">
        <f>IF(フィニッシュ後入力!DS256&lt;&gt;"",フィニッシュ後入力!DS256,"")</f>
        <v/>
      </c>
      <c r="DT256" s="77" t="str">
        <f>IF(フィニッシュ後入力!DT256&lt;&gt;"",フィニッシュ後入力!DT256,"")</f>
        <v/>
      </c>
      <c r="DU256" s="77" t="str">
        <f>IF(フィニッシュ後入力!DU256&lt;&gt;"",フィニッシュ後入力!DU256,"")</f>
        <v/>
      </c>
      <c r="DV256" s="77" t="str">
        <f>IF(フィニッシュ後入力!DV256&lt;&gt;"",フィニッシュ後入力!DV256,"")</f>
        <v/>
      </c>
      <c r="DW256" s="77" t="str">
        <f>IF(フィニッシュ後入力!DW256&lt;&gt;"",フィニッシュ後入力!DW256,"")</f>
        <v/>
      </c>
      <c r="DX256" s="77" t="str">
        <f>IF(フィニッシュ後入力!DX256&lt;&gt;"",フィニッシュ後入力!DX256,"")</f>
        <v/>
      </c>
      <c r="DY256" s="77" t="str">
        <f>IF(フィニッシュ後入力!DY256&lt;&gt;"",フィニッシュ後入力!DY256,"")</f>
        <v/>
      </c>
      <c r="DZ256" s="77" t="str">
        <f>IF(フィニッシュ後入力!DZ256&lt;&gt;"",フィニッシュ後入力!DZ256,"")</f>
        <v/>
      </c>
      <c r="EA256" s="77" t="str">
        <f>IF(フィニッシュ後入力!EA256&lt;&gt;"",フィニッシュ後入力!EA256,"")</f>
        <v/>
      </c>
      <c r="EB256" s="77" t="str">
        <f>IF(フィニッシュ後入力!EB256&lt;&gt;"",フィニッシュ後入力!EB256,"")</f>
        <v/>
      </c>
      <c r="EC256" s="77" t="str">
        <f>IF(フィニッシュ後入力!EC256&lt;&gt;"",フィニッシュ後入力!EC256,"")</f>
        <v/>
      </c>
      <c r="ED256" s="77" t="str">
        <f>IF(フィニッシュ後入力!ED256&lt;&gt;"",フィニッシュ後入力!ED256,"")</f>
        <v/>
      </c>
      <c r="EE256" s="77" t="str">
        <f>IF(フィニッシュ後入力!EE256&lt;&gt;"",フィニッシュ後入力!EE256,"")</f>
        <v/>
      </c>
      <c r="EF256" s="77" t="str">
        <f>IF(フィニッシュ後入力!EF256&lt;&gt;"",フィニッシュ後入力!EF256,"")</f>
        <v/>
      </c>
      <c r="EG256" s="77" t="str">
        <f>IF(フィニッシュ後入力!EG256&lt;&gt;"",フィニッシュ後入力!EG256,"")</f>
        <v/>
      </c>
      <c r="EH256" s="77" t="str">
        <f>IF(フィニッシュ後入力!EH256&lt;&gt;"",フィニッシュ後入力!EH256,"")</f>
        <v/>
      </c>
      <c r="EI256" s="77" t="str">
        <f>IF(フィニッシュ後入力!EI256&lt;&gt;"",フィニッシュ後入力!EI256,"")</f>
        <v/>
      </c>
      <c r="EJ256" s="77" t="str">
        <f>IF(フィニッシュ後入力!EJ256&lt;&gt;"",フィニッシュ後入力!EJ256,"")</f>
        <v/>
      </c>
      <c r="EK256" s="77" t="str">
        <f>IF(フィニッシュ後入力!EK256&lt;&gt;"",フィニッシュ後入力!EK256,"")</f>
        <v/>
      </c>
      <c r="EL256" s="77" t="str">
        <f>IF(フィニッシュ後入力!EL256&lt;&gt;"",フィニッシュ後入力!EL256,"")</f>
        <v/>
      </c>
      <c r="EM256" s="77" t="str">
        <f>IF(フィニッシュ後入力!EM256&lt;&gt;"",フィニッシュ後入力!EM256,"")</f>
        <v/>
      </c>
      <c r="EN256" s="77" t="str">
        <f>IF(フィニッシュ後入力!EN256&lt;&gt;"",フィニッシュ後入力!EN256,"")</f>
        <v/>
      </c>
      <c r="EO256" s="77" t="str">
        <f>IF(フィニッシュ後入力!EO256&lt;&gt;"",フィニッシュ後入力!EO256,"")</f>
        <v/>
      </c>
      <c r="EP256" s="77" t="str">
        <f>IF(フィニッシュ後入力!EP256&lt;&gt;"",フィニッシュ後入力!EP256,"")</f>
        <v/>
      </c>
      <c r="EQ256" s="77" t="str">
        <f>IF(フィニッシュ後入力!EQ256&lt;&gt;"",フィニッシュ後入力!EQ256,"")</f>
        <v/>
      </c>
      <c r="ER256" s="77" t="str">
        <f>IF(フィニッシュ後入力!ER256&lt;&gt;"",フィニッシュ後入力!ER256,"")</f>
        <v/>
      </c>
      <c r="ES256" s="77" t="str">
        <f>IF(フィニッシュ後入力!ES256&lt;&gt;"",フィニッシュ後入力!ES256,"")</f>
        <v/>
      </c>
      <c r="ET256" s="77" t="str">
        <f>IF(フィニッシュ後入力!ET256&lt;&gt;"",フィニッシュ後入力!ET256,"")</f>
        <v/>
      </c>
      <c r="EU256" s="77" t="str">
        <f>IF(フィニッシュ後入力!EU256&lt;&gt;"",フィニッシュ後入力!EU256,"")</f>
        <v/>
      </c>
      <c r="EV256" s="77" t="str">
        <f>IF(フィニッシュ後入力!EV256&lt;&gt;"",フィニッシュ後入力!EV256,"")</f>
        <v/>
      </c>
      <c r="EW256" s="77" t="str">
        <f>IF(フィニッシュ後入力!EW256&lt;&gt;"",フィニッシュ後入力!EW256,"")</f>
        <v/>
      </c>
      <c r="EX256" s="77" t="str">
        <f>IF(フィニッシュ後入力!EX256&lt;&gt;"",フィニッシュ後入力!EX256,"")</f>
        <v/>
      </c>
      <c r="EY256" s="77" t="str">
        <f>IF(フィニッシュ後入力!EY256&lt;&gt;"",フィニッシュ後入力!EY256,"")</f>
        <v/>
      </c>
      <c r="EZ256" s="77" t="str">
        <f>IF(フィニッシュ後入力!EZ256&lt;&gt;"",フィニッシュ後入力!EZ256,"")</f>
        <v/>
      </c>
      <c r="FA256" s="77" t="e">
        <f ca="1">INDIRECT(CONCATENATE("フィニッシュ後入力!R",簡易速報!$F256+100,"C",COLUMN()),FALSE)</f>
        <v>#N/A</v>
      </c>
      <c r="FB256" s="77" t="e">
        <f ca="1">INDIRECT(CONCATENATE("フィニッシュ後入力!R",簡易速報!$F256+100,"C",COLUMN()),FALSE)</f>
        <v>#N/A</v>
      </c>
      <c r="FC256" s="74" t="e">
        <f ca="1">(INDIRECT(CONCATENATE("フィニッシュ後入力!R",簡易速報!$F256+100,"C",COLUMN()),FALSE)+INDIRECT(CONCATENATE("フィニッシュ後入力!R",簡易速報!$F256+100,"C",COLUMN()+1),FALSE))/2</f>
        <v>#N/A</v>
      </c>
      <c r="FD256" s="74"/>
      <c r="FE256" s="74"/>
      <c r="FF256" s="74"/>
      <c r="FG256" s="77" t="e">
        <f ca="1">INDIRECT(CONCATENATE("フィニッシュ後入力!R",簡易速報!$F256+100,"C",COLUMN()),FALSE)</f>
        <v>#N/A</v>
      </c>
      <c r="FH256" s="77" t="e">
        <f ca="1">INDIRECT(CONCATENATE("フィニッシュ後入力!R",簡易速報!$F256+100,"C",COLUMN()),FALSE)</f>
        <v>#N/A</v>
      </c>
      <c r="FI256" s="74" t="e">
        <f ca="1">(INDIRECT(CONCATENATE("フィニッシュ後入力!R",簡易速報!$F256+100,"C",COLUMN()),FALSE)+INDIRECT(CONCATENATE("フィニッシュ後入力!R",簡易速報!$F256+100,"C",COLUMN()+1),FALSE))/2</f>
        <v>#N/A</v>
      </c>
      <c r="FJ256" s="74"/>
      <c r="FK256" s="74"/>
      <c r="FL256" s="74"/>
      <c r="FM256" s="77" t="e">
        <f ca="1">INDIRECT(CONCATENATE("フィニッシュ後入力!R",簡易速報!$F256+100,"C",COLUMN()),FALSE)</f>
        <v>#N/A</v>
      </c>
      <c r="FN256" s="77" t="e">
        <f ca="1">INDIRECT(CONCATENATE("フィニッシュ後入力!R",簡易速報!$F256+100,"C",COLUMN()),FALSE)</f>
        <v>#N/A</v>
      </c>
      <c r="FO256" s="74" t="e">
        <f ca="1">(INDIRECT(CONCATENATE("フィニッシュ後入力!R",簡易速報!$F256+100,"C",COLUMN()),FALSE)+INDIRECT(CONCATENATE("フィニッシュ後入力!R",簡易速報!$F256+100,"C",COLUMN()+1),FALSE))/2</f>
        <v>#N/A</v>
      </c>
      <c r="FP256" s="60"/>
      <c r="FQ256" s="60"/>
      <c r="FR256" s="60"/>
      <c r="FS256" s="60"/>
      <c r="FT256" s="60"/>
      <c r="FU256" s="60"/>
      <c r="FV256" s="60"/>
      <c r="FW256" s="60"/>
      <c r="FX256" s="60"/>
      <c r="FY256" s="60"/>
      <c r="FZ256" s="60"/>
      <c r="GA256" s="60"/>
      <c r="GB256" s="60"/>
      <c r="GC256" s="60"/>
      <c r="GD256" s="74" t="e">
        <f ca="1">INDIRECT("フィニッシュ後入力!G"&amp;簡易速報!$F256+100)</f>
        <v>#N/A</v>
      </c>
    </row>
    <row r="257" spans="1:186">
      <c r="A257" s="74" t="e">
        <f ca="1">簡易速報!O257</f>
        <v>#N/A</v>
      </c>
      <c r="B257" s="74" t="e">
        <f ca="1">簡易速報!P257</f>
        <v>#N/A</v>
      </c>
      <c r="C257" s="74" t="e">
        <f ca="1">簡易速報!Q257</f>
        <v>#N/A</v>
      </c>
      <c r="D257" s="74" t="e">
        <f ca="1">簡易速報!R257</f>
        <v>#N/A</v>
      </c>
      <c r="E257" s="147" t="e">
        <f ca="1">簡易速報!T257</f>
        <v>#N/A</v>
      </c>
      <c r="F257" s="74" t="e">
        <f ca="1">簡易速報!S257</f>
        <v>#N/A</v>
      </c>
      <c r="G257" s="74" t="e">
        <f ca="1">簡易速報!U257</f>
        <v>#N/A</v>
      </c>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c r="AP257" s="74"/>
      <c r="AQ257" s="74"/>
      <c r="AR257" s="74"/>
      <c r="AS257" s="74"/>
      <c r="AT257" s="74"/>
      <c r="AU257" s="74"/>
      <c r="AV257" s="74"/>
      <c r="AW257" s="74"/>
      <c r="AX257" s="74"/>
      <c r="AY257" s="74"/>
      <c r="AZ257" s="74"/>
      <c r="BA257" s="77" t="e">
        <f ca="1">INDIRECT(CONCATENATE("フィニッシュ後入力!R",簡易速報!$F257+100,"C",COLUMN()),FALSE)</f>
        <v>#N/A</v>
      </c>
      <c r="BB257" s="77" t="e">
        <f ca="1">INDIRECT(CONCATENATE("フィニッシュ後入力!R",簡易速報!$F257+100,"C",COLUMN()),FALSE)</f>
        <v>#N/A</v>
      </c>
      <c r="BC257" s="77" t="e">
        <f ca="1">INDIRECT(CONCATENATE("フィニッシュ後入力!R",簡易速報!$F257+100,"C",COLUMN()),FALSE)</f>
        <v>#N/A</v>
      </c>
      <c r="BD257" s="77" t="e">
        <f ca="1">INDIRECT(CONCATENATE("フィニッシュ後入力!R",簡易速報!$F257+100,"C",COLUMN()),FALSE)</f>
        <v>#N/A</v>
      </c>
      <c r="BE257" s="77" t="e">
        <f ca="1">INDIRECT(CONCATENATE("フィニッシュ後入力!R",簡易速報!$F257+100,"C",COLUMN()),FALSE)</f>
        <v>#N/A</v>
      </c>
      <c r="BF257" s="77" t="e">
        <f ca="1">INDIRECT(CONCATENATE("フィニッシュ後入力!R",簡易速報!$F257+100,"C",COLUMN()),FALSE)</f>
        <v>#N/A</v>
      </c>
      <c r="BG257" s="77" t="e">
        <f ca="1">INDIRECT(CONCATENATE("フィニッシュ後入力!R",簡易速報!$F257+100,"C",COLUMN()),FALSE)</f>
        <v>#N/A</v>
      </c>
      <c r="BH257" s="77" t="e">
        <f ca="1">INDIRECT(CONCATENATE("フィニッシュ後入力!R",簡易速報!$F257+100,"C",COLUMN()),FALSE)</f>
        <v>#N/A</v>
      </c>
      <c r="BI257" s="77" t="e">
        <f ca="1">INDIRECT(CONCATENATE("フィニッシュ後入力!R",簡易速報!$F257+100,"C",COLUMN()),FALSE)</f>
        <v>#N/A</v>
      </c>
      <c r="BJ257" s="77" t="e">
        <f ca="1">INDIRECT(CONCATENATE("フィニッシュ後入力!R",簡易速報!$F257+100,"C",COLUMN()),FALSE)</f>
        <v>#N/A</v>
      </c>
      <c r="BK257" s="77" t="e">
        <f ca="1">INDIRECT(CONCATENATE("フィニッシュ後入力!R",簡易速報!$F257+100,"C",COLUMN()),FALSE)</f>
        <v>#N/A</v>
      </c>
      <c r="BL257" s="77" t="e">
        <f ca="1">INDIRECT(CONCATENATE("フィニッシュ後入力!R",簡易速報!$F257+100,"C",COLUMN()),FALSE)</f>
        <v>#N/A</v>
      </c>
      <c r="BM257" s="77" t="e">
        <f ca="1">INDIRECT(CONCATENATE("フィニッシュ後入力!R",簡易速報!$F257+100,"C",COLUMN()),FALSE)</f>
        <v>#N/A</v>
      </c>
      <c r="BN257" s="77" t="e">
        <f ca="1">INDIRECT(CONCATENATE("フィニッシュ後入力!R",簡易速報!$F257+100,"C",COLUMN()),FALSE)</f>
        <v>#N/A</v>
      </c>
      <c r="BO257" s="77" t="e">
        <f ca="1">INDIRECT(CONCATENATE("フィニッシュ後入力!R",簡易速報!$F257+100,"C",COLUMN()),FALSE)</f>
        <v>#N/A</v>
      </c>
      <c r="BP257" s="77" t="e">
        <f ca="1">INDIRECT(CONCATENATE("フィニッシュ後入力!R",簡易速報!$F257+100,"C",COLUMN()),FALSE)</f>
        <v>#N/A</v>
      </c>
      <c r="BQ257" s="77" t="e">
        <f ca="1">INDIRECT(CONCATENATE("フィニッシュ後入力!R",簡易速報!$F257+100,"C",COLUMN()),FALSE)</f>
        <v>#N/A</v>
      </c>
      <c r="BR257" s="77" t="e">
        <f ca="1">INDIRECT(CONCATENATE("フィニッシュ後入力!R",簡易速報!$F257+100,"C",COLUMN()),FALSE)</f>
        <v>#N/A</v>
      </c>
      <c r="BS257" s="77" t="e">
        <f ca="1">INDIRECT(CONCATENATE("フィニッシュ後入力!R",簡易速報!$F257+100,"C",COLUMN()),FALSE)</f>
        <v>#N/A</v>
      </c>
      <c r="BT257" s="77" t="e">
        <f ca="1">INDIRECT(CONCATENATE("フィニッシュ後入力!R",簡易速報!$F257+100,"C",COLUMN()),FALSE)</f>
        <v>#N/A</v>
      </c>
      <c r="BU257" s="77" t="e">
        <f ca="1">INDIRECT(CONCATENATE("フィニッシュ後入力!R",簡易速報!$F257+100,"C",COLUMN()),FALSE)</f>
        <v>#N/A</v>
      </c>
      <c r="BV257" s="77" t="e">
        <f ca="1">INDIRECT(CONCATENATE("フィニッシュ後入力!R",簡易速報!$F257+100,"C",COLUMN()),FALSE)</f>
        <v>#N/A</v>
      </c>
      <c r="BW257" s="77" t="e">
        <f ca="1">INDIRECT(CONCATENATE("フィニッシュ後入力!R",簡易速報!$F257+100,"C",COLUMN()),FALSE)</f>
        <v>#N/A</v>
      </c>
      <c r="BX257" s="77" t="e">
        <f ca="1">INDIRECT(CONCATENATE("フィニッシュ後入力!R",簡易速報!$F257+100,"C",COLUMN()),FALSE)</f>
        <v>#N/A</v>
      </c>
      <c r="BY257" s="77" t="e">
        <f ca="1">INDIRECT(CONCATENATE("フィニッシュ後入力!R",簡易速報!$F257+100,"C",COLUMN()),FALSE)</f>
        <v>#N/A</v>
      </c>
      <c r="BZ257" s="77" t="e">
        <f ca="1">INDIRECT(CONCATENATE("フィニッシュ後入力!R",簡易速報!$F257+100,"C",COLUMN()),FALSE)</f>
        <v>#N/A</v>
      </c>
      <c r="CA257" s="77" t="e">
        <f ca="1">INDIRECT(CONCATENATE("フィニッシュ後入力!R",簡易速報!$F257+100,"C",COLUMN()),FALSE)</f>
        <v>#N/A</v>
      </c>
      <c r="CB257" s="77" t="e">
        <f ca="1">INDIRECT(CONCATENATE("フィニッシュ後入力!R",簡易速報!$F257+100,"C",COLUMN()),FALSE)</f>
        <v>#N/A</v>
      </c>
      <c r="CC257" s="77" t="e">
        <f ca="1">INDIRECT(CONCATENATE("フィニッシュ後入力!R",簡易速報!$F257+100,"C",COLUMN()),FALSE)</f>
        <v>#N/A</v>
      </c>
      <c r="CD257" s="77" t="e">
        <f ca="1">INDIRECT(CONCATENATE("フィニッシュ後入力!R",簡易速報!$F257+100,"C",COLUMN()),FALSE)</f>
        <v>#N/A</v>
      </c>
      <c r="CE257" s="77" t="str">
        <f>IF(フィニッシュ後入力!CE257&lt;&gt;"",フィニッシュ後入力!CE257,"")</f>
        <v/>
      </c>
      <c r="CF257" s="77" t="str">
        <f>IF(フィニッシュ後入力!CF257&lt;&gt;"",フィニッシュ後入力!CF257,"")</f>
        <v/>
      </c>
      <c r="CG257" s="77" t="str">
        <f>IF(フィニッシュ後入力!CG257&lt;&gt;"",フィニッシュ後入力!CG257,"")</f>
        <v/>
      </c>
      <c r="CH257" s="77" t="str">
        <f>IF(フィニッシュ後入力!CH257&lt;&gt;"",フィニッシュ後入力!CH257,"")</f>
        <v/>
      </c>
      <c r="CI257" s="77" t="str">
        <f>IF(フィニッシュ後入力!CI257&lt;&gt;"",フィニッシュ後入力!CI257,"")</f>
        <v/>
      </c>
      <c r="CJ257" s="77" t="str">
        <f>IF(フィニッシュ後入力!CJ257&lt;&gt;"",フィニッシュ後入力!CJ257,"")</f>
        <v/>
      </c>
      <c r="CK257" s="77" t="str">
        <f>IF(フィニッシュ後入力!CK257&lt;&gt;"",フィニッシュ後入力!CK257,"")</f>
        <v/>
      </c>
      <c r="CL257" s="77" t="str">
        <f>IF(フィニッシュ後入力!CL257&lt;&gt;"",フィニッシュ後入力!CL257,"")</f>
        <v/>
      </c>
      <c r="CM257" s="77" t="str">
        <f>IF(フィニッシュ後入力!CM257&lt;&gt;"",フィニッシュ後入力!CM257,"")</f>
        <v/>
      </c>
      <c r="CN257" s="77" t="str">
        <f>IF(フィニッシュ後入力!CN257&lt;&gt;"",フィニッシュ後入力!CN257,"")</f>
        <v/>
      </c>
      <c r="CO257" s="77" t="str">
        <f>IF(フィニッシュ後入力!CO257&lt;&gt;"",フィニッシュ後入力!CO257,"")</f>
        <v/>
      </c>
      <c r="CP257" s="77" t="str">
        <f>IF(フィニッシュ後入力!CP257&lt;&gt;"",フィニッシュ後入力!CP257,"")</f>
        <v/>
      </c>
      <c r="CQ257" s="77" t="str">
        <f>IF(フィニッシュ後入力!CQ257&lt;&gt;"",フィニッシュ後入力!CQ257,"")</f>
        <v/>
      </c>
      <c r="CR257" s="77" t="str">
        <f>IF(フィニッシュ後入力!CR257&lt;&gt;"",フィニッシュ後入力!CR257,"")</f>
        <v/>
      </c>
      <c r="CS257" s="77" t="str">
        <f>IF(フィニッシュ後入力!CS257&lt;&gt;"",フィニッシュ後入力!CS257,"")</f>
        <v/>
      </c>
      <c r="CT257" s="77" t="str">
        <f>IF(フィニッシュ後入力!CT257&lt;&gt;"",フィニッシュ後入力!CT257,"")</f>
        <v/>
      </c>
      <c r="CU257" s="77" t="str">
        <f>IF(フィニッシュ後入力!CU257&lt;&gt;"",フィニッシュ後入力!CU257,"")</f>
        <v/>
      </c>
      <c r="CV257" s="77" t="str">
        <f>IF(フィニッシュ後入力!CV257&lt;&gt;"",フィニッシュ後入力!CV257,"")</f>
        <v/>
      </c>
      <c r="CW257" s="77" t="str">
        <f>IF(フィニッシュ後入力!CW257&lt;&gt;"",フィニッシュ後入力!CW257,"")</f>
        <v/>
      </c>
      <c r="CX257" s="77" t="str">
        <f>IF(フィニッシュ後入力!CX257&lt;&gt;"",フィニッシュ後入力!CX257,"")</f>
        <v/>
      </c>
      <c r="CY257" s="77" t="str">
        <f>IF(フィニッシュ後入力!CY257&lt;&gt;"",フィニッシュ後入力!CY257,"")</f>
        <v/>
      </c>
      <c r="CZ257" s="77" t="str">
        <f>IF(フィニッシュ後入力!CZ257&lt;&gt;"",フィニッシュ後入力!CZ257,"")</f>
        <v/>
      </c>
      <c r="DA257" s="77" t="str">
        <f>IF(フィニッシュ後入力!DA257&lt;&gt;"",フィニッシュ後入力!DA257,"")</f>
        <v/>
      </c>
      <c r="DB257" s="77" t="str">
        <f>IF(フィニッシュ後入力!DB257&lt;&gt;"",フィニッシュ後入力!DB257,"")</f>
        <v/>
      </c>
      <c r="DC257" s="77" t="str">
        <f>IF(フィニッシュ後入力!DC257&lt;&gt;"",フィニッシュ後入力!DC257,"")</f>
        <v/>
      </c>
      <c r="DD257" s="77" t="str">
        <f>IF(フィニッシュ後入力!DD257&lt;&gt;"",フィニッシュ後入力!DD257,"")</f>
        <v/>
      </c>
      <c r="DE257" s="77" t="str">
        <f>IF(フィニッシュ後入力!DE257&lt;&gt;"",フィニッシュ後入力!DE257,"")</f>
        <v/>
      </c>
      <c r="DF257" s="77" t="str">
        <f>IF(フィニッシュ後入力!DF257&lt;&gt;"",フィニッシュ後入力!DF257,"")</f>
        <v/>
      </c>
      <c r="DG257" s="77" t="str">
        <f>IF(フィニッシュ後入力!DG257&lt;&gt;"",フィニッシュ後入力!DG257,"")</f>
        <v/>
      </c>
      <c r="DH257" s="77" t="str">
        <f>IF(フィニッシュ後入力!DH257&lt;&gt;"",フィニッシュ後入力!DH257,"")</f>
        <v/>
      </c>
      <c r="DI257" s="77" t="str">
        <f>IF(フィニッシュ後入力!DI257&lt;&gt;"",フィニッシュ後入力!DI257,"")</f>
        <v/>
      </c>
      <c r="DJ257" s="77" t="str">
        <f>IF(フィニッシュ後入力!DJ257&lt;&gt;"",フィニッシュ後入力!DJ257,"")</f>
        <v/>
      </c>
      <c r="DK257" s="77" t="str">
        <f>IF(フィニッシュ後入力!DK257&lt;&gt;"",フィニッシュ後入力!DK257,"")</f>
        <v/>
      </c>
      <c r="DL257" s="77" t="str">
        <f>IF(フィニッシュ後入力!DL257&lt;&gt;"",フィニッシュ後入力!DL257,"")</f>
        <v/>
      </c>
      <c r="DM257" s="77" t="str">
        <f>IF(フィニッシュ後入力!DM257&lt;&gt;"",フィニッシュ後入力!DM257,"")</f>
        <v/>
      </c>
      <c r="DN257" s="77" t="str">
        <f>IF(フィニッシュ後入力!DN257&lt;&gt;"",フィニッシュ後入力!DN257,"")</f>
        <v/>
      </c>
      <c r="DO257" s="77" t="str">
        <f>IF(フィニッシュ後入力!DO257&lt;&gt;"",フィニッシュ後入力!DO257,"")</f>
        <v/>
      </c>
      <c r="DP257" s="77" t="str">
        <f>IF(フィニッシュ後入力!DP257&lt;&gt;"",フィニッシュ後入力!DP257,"")</f>
        <v/>
      </c>
      <c r="DQ257" s="77" t="str">
        <f>IF(フィニッシュ後入力!DQ257&lt;&gt;"",フィニッシュ後入力!DQ257,"")</f>
        <v/>
      </c>
      <c r="DR257" s="77" t="str">
        <f>IF(フィニッシュ後入力!DR257&lt;&gt;"",フィニッシュ後入力!DR257,"")</f>
        <v/>
      </c>
      <c r="DS257" s="77" t="str">
        <f>IF(フィニッシュ後入力!DS257&lt;&gt;"",フィニッシュ後入力!DS257,"")</f>
        <v/>
      </c>
      <c r="DT257" s="77" t="str">
        <f>IF(フィニッシュ後入力!DT257&lt;&gt;"",フィニッシュ後入力!DT257,"")</f>
        <v/>
      </c>
      <c r="DU257" s="77" t="str">
        <f>IF(フィニッシュ後入力!DU257&lt;&gt;"",フィニッシュ後入力!DU257,"")</f>
        <v/>
      </c>
      <c r="DV257" s="77" t="str">
        <f>IF(フィニッシュ後入力!DV257&lt;&gt;"",フィニッシュ後入力!DV257,"")</f>
        <v/>
      </c>
      <c r="DW257" s="77" t="str">
        <f>IF(フィニッシュ後入力!DW257&lt;&gt;"",フィニッシュ後入力!DW257,"")</f>
        <v/>
      </c>
      <c r="DX257" s="77" t="str">
        <f>IF(フィニッシュ後入力!DX257&lt;&gt;"",フィニッシュ後入力!DX257,"")</f>
        <v/>
      </c>
      <c r="DY257" s="77" t="str">
        <f>IF(フィニッシュ後入力!DY257&lt;&gt;"",フィニッシュ後入力!DY257,"")</f>
        <v/>
      </c>
      <c r="DZ257" s="77" t="str">
        <f>IF(フィニッシュ後入力!DZ257&lt;&gt;"",フィニッシュ後入力!DZ257,"")</f>
        <v/>
      </c>
      <c r="EA257" s="77" t="str">
        <f>IF(フィニッシュ後入力!EA257&lt;&gt;"",フィニッシュ後入力!EA257,"")</f>
        <v/>
      </c>
      <c r="EB257" s="77" t="str">
        <f>IF(フィニッシュ後入力!EB257&lt;&gt;"",フィニッシュ後入力!EB257,"")</f>
        <v/>
      </c>
      <c r="EC257" s="77" t="str">
        <f>IF(フィニッシュ後入力!EC257&lt;&gt;"",フィニッシュ後入力!EC257,"")</f>
        <v/>
      </c>
      <c r="ED257" s="77" t="str">
        <f>IF(フィニッシュ後入力!ED257&lt;&gt;"",フィニッシュ後入力!ED257,"")</f>
        <v/>
      </c>
      <c r="EE257" s="77" t="str">
        <f>IF(フィニッシュ後入力!EE257&lt;&gt;"",フィニッシュ後入力!EE257,"")</f>
        <v/>
      </c>
      <c r="EF257" s="77" t="str">
        <f>IF(フィニッシュ後入力!EF257&lt;&gt;"",フィニッシュ後入力!EF257,"")</f>
        <v/>
      </c>
      <c r="EG257" s="77" t="str">
        <f>IF(フィニッシュ後入力!EG257&lt;&gt;"",フィニッシュ後入力!EG257,"")</f>
        <v/>
      </c>
      <c r="EH257" s="77" t="str">
        <f>IF(フィニッシュ後入力!EH257&lt;&gt;"",フィニッシュ後入力!EH257,"")</f>
        <v/>
      </c>
      <c r="EI257" s="77" t="str">
        <f>IF(フィニッシュ後入力!EI257&lt;&gt;"",フィニッシュ後入力!EI257,"")</f>
        <v/>
      </c>
      <c r="EJ257" s="77" t="str">
        <f>IF(フィニッシュ後入力!EJ257&lt;&gt;"",フィニッシュ後入力!EJ257,"")</f>
        <v/>
      </c>
      <c r="EK257" s="77" t="str">
        <f>IF(フィニッシュ後入力!EK257&lt;&gt;"",フィニッシュ後入力!EK257,"")</f>
        <v/>
      </c>
      <c r="EL257" s="77" t="str">
        <f>IF(フィニッシュ後入力!EL257&lt;&gt;"",フィニッシュ後入力!EL257,"")</f>
        <v/>
      </c>
      <c r="EM257" s="77" t="str">
        <f>IF(フィニッシュ後入力!EM257&lt;&gt;"",フィニッシュ後入力!EM257,"")</f>
        <v/>
      </c>
      <c r="EN257" s="77" t="str">
        <f>IF(フィニッシュ後入力!EN257&lt;&gt;"",フィニッシュ後入力!EN257,"")</f>
        <v/>
      </c>
      <c r="EO257" s="77" t="str">
        <f>IF(フィニッシュ後入力!EO257&lt;&gt;"",フィニッシュ後入力!EO257,"")</f>
        <v/>
      </c>
      <c r="EP257" s="77" t="str">
        <f>IF(フィニッシュ後入力!EP257&lt;&gt;"",フィニッシュ後入力!EP257,"")</f>
        <v/>
      </c>
      <c r="EQ257" s="77" t="str">
        <f>IF(フィニッシュ後入力!EQ257&lt;&gt;"",フィニッシュ後入力!EQ257,"")</f>
        <v/>
      </c>
      <c r="ER257" s="77" t="str">
        <f>IF(フィニッシュ後入力!ER257&lt;&gt;"",フィニッシュ後入力!ER257,"")</f>
        <v/>
      </c>
      <c r="ES257" s="77" t="str">
        <f>IF(フィニッシュ後入力!ES257&lt;&gt;"",フィニッシュ後入力!ES257,"")</f>
        <v/>
      </c>
      <c r="ET257" s="77" t="str">
        <f>IF(フィニッシュ後入力!ET257&lt;&gt;"",フィニッシュ後入力!ET257,"")</f>
        <v/>
      </c>
      <c r="EU257" s="77" t="str">
        <f>IF(フィニッシュ後入力!EU257&lt;&gt;"",フィニッシュ後入力!EU257,"")</f>
        <v/>
      </c>
      <c r="EV257" s="77" t="str">
        <f>IF(フィニッシュ後入力!EV257&lt;&gt;"",フィニッシュ後入力!EV257,"")</f>
        <v/>
      </c>
      <c r="EW257" s="77" t="str">
        <f>IF(フィニッシュ後入力!EW257&lt;&gt;"",フィニッシュ後入力!EW257,"")</f>
        <v/>
      </c>
      <c r="EX257" s="77" t="str">
        <f>IF(フィニッシュ後入力!EX257&lt;&gt;"",フィニッシュ後入力!EX257,"")</f>
        <v/>
      </c>
      <c r="EY257" s="77" t="str">
        <f>IF(フィニッシュ後入力!EY257&lt;&gt;"",フィニッシュ後入力!EY257,"")</f>
        <v/>
      </c>
      <c r="EZ257" s="77" t="str">
        <f>IF(フィニッシュ後入力!EZ257&lt;&gt;"",フィニッシュ後入力!EZ257,"")</f>
        <v/>
      </c>
      <c r="FA257" s="77" t="e">
        <f ca="1">INDIRECT(CONCATENATE("フィニッシュ後入力!R",簡易速報!$F257+100,"C",COLUMN()),FALSE)</f>
        <v>#N/A</v>
      </c>
      <c r="FB257" s="77" t="e">
        <f ca="1">INDIRECT(CONCATENATE("フィニッシュ後入力!R",簡易速報!$F257+100,"C",COLUMN()),FALSE)</f>
        <v>#N/A</v>
      </c>
      <c r="FC257" s="74" t="e">
        <f ca="1">(INDIRECT(CONCATENATE("フィニッシュ後入力!R",簡易速報!$F257+100,"C",COLUMN()),FALSE)+INDIRECT(CONCATENATE("フィニッシュ後入力!R",簡易速報!$F257+100,"C",COLUMN()+1),FALSE))/2</f>
        <v>#N/A</v>
      </c>
      <c r="FD257" s="74"/>
      <c r="FE257" s="74"/>
      <c r="FF257" s="74"/>
      <c r="FG257" s="77" t="e">
        <f ca="1">INDIRECT(CONCATENATE("フィニッシュ後入力!R",簡易速報!$F257+100,"C",COLUMN()),FALSE)</f>
        <v>#N/A</v>
      </c>
      <c r="FH257" s="77" t="e">
        <f ca="1">INDIRECT(CONCATENATE("フィニッシュ後入力!R",簡易速報!$F257+100,"C",COLUMN()),FALSE)</f>
        <v>#N/A</v>
      </c>
      <c r="FI257" s="74" t="e">
        <f ca="1">(INDIRECT(CONCATENATE("フィニッシュ後入力!R",簡易速報!$F257+100,"C",COLUMN()),FALSE)+INDIRECT(CONCATENATE("フィニッシュ後入力!R",簡易速報!$F257+100,"C",COLUMN()+1),FALSE))/2</f>
        <v>#N/A</v>
      </c>
      <c r="FJ257" s="74"/>
      <c r="FK257" s="74"/>
      <c r="FL257" s="74"/>
      <c r="FM257" s="77" t="e">
        <f ca="1">INDIRECT(CONCATENATE("フィニッシュ後入力!R",簡易速報!$F257+100,"C",COLUMN()),FALSE)</f>
        <v>#N/A</v>
      </c>
      <c r="FN257" s="77" t="e">
        <f ca="1">INDIRECT(CONCATENATE("フィニッシュ後入力!R",簡易速報!$F257+100,"C",COLUMN()),FALSE)</f>
        <v>#N/A</v>
      </c>
      <c r="FO257" s="74" t="e">
        <f ca="1">(INDIRECT(CONCATENATE("フィニッシュ後入力!R",簡易速報!$F257+100,"C",COLUMN()),FALSE)+INDIRECT(CONCATENATE("フィニッシュ後入力!R",簡易速報!$F257+100,"C",COLUMN()+1),FALSE))/2</f>
        <v>#N/A</v>
      </c>
      <c r="FP257" s="60"/>
      <c r="FQ257" s="60"/>
      <c r="FR257" s="60"/>
      <c r="FS257" s="60"/>
      <c r="FT257" s="60"/>
      <c r="FU257" s="60"/>
      <c r="FV257" s="60"/>
      <c r="FW257" s="60"/>
      <c r="FX257" s="60"/>
      <c r="FY257" s="60"/>
      <c r="FZ257" s="60"/>
      <c r="GA257" s="60"/>
      <c r="GB257" s="60"/>
      <c r="GC257" s="60"/>
      <c r="GD257" s="74" t="e">
        <f ca="1">INDIRECT("フィニッシュ後入力!G"&amp;簡易速報!$F257+100)</f>
        <v>#N/A</v>
      </c>
    </row>
    <row r="258" spans="1:186">
      <c r="A258" s="74" t="e">
        <f ca="1">簡易速報!O258</f>
        <v>#N/A</v>
      </c>
      <c r="B258" s="74" t="e">
        <f ca="1">簡易速報!P258</f>
        <v>#N/A</v>
      </c>
      <c r="C258" s="74" t="e">
        <f ca="1">簡易速報!Q258</f>
        <v>#N/A</v>
      </c>
      <c r="D258" s="74" t="e">
        <f ca="1">簡易速報!R258</f>
        <v>#N/A</v>
      </c>
      <c r="E258" s="147" t="e">
        <f ca="1">簡易速報!T258</f>
        <v>#N/A</v>
      </c>
      <c r="F258" s="74" t="e">
        <f ca="1">簡易速報!S258</f>
        <v>#N/A</v>
      </c>
      <c r="G258" s="74" t="e">
        <f ca="1">簡易速報!U258</f>
        <v>#N/A</v>
      </c>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c r="AP258" s="74"/>
      <c r="AQ258" s="74"/>
      <c r="AR258" s="74"/>
      <c r="AS258" s="74"/>
      <c r="AT258" s="74"/>
      <c r="AU258" s="74"/>
      <c r="AV258" s="74"/>
      <c r="AW258" s="74"/>
      <c r="AX258" s="74"/>
      <c r="AY258" s="74"/>
      <c r="AZ258" s="74"/>
      <c r="BA258" s="77" t="e">
        <f ca="1">INDIRECT(CONCATENATE("フィニッシュ後入力!R",簡易速報!$F258+100,"C",COLUMN()),FALSE)</f>
        <v>#N/A</v>
      </c>
      <c r="BB258" s="77" t="e">
        <f ca="1">INDIRECT(CONCATENATE("フィニッシュ後入力!R",簡易速報!$F258+100,"C",COLUMN()),FALSE)</f>
        <v>#N/A</v>
      </c>
      <c r="BC258" s="77" t="e">
        <f ca="1">INDIRECT(CONCATENATE("フィニッシュ後入力!R",簡易速報!$F258+100,"C",COLUMN()),FALSE)</f>
        <v>#N/A</v>
      </c>
      <c r="BD258" s="77" t="e">
        <f ca="1">INDIRECT(CONCATENATE("フィニッシュ後入力!R",簡易速報!$F258+100,"C",COLUMN()),FALSE)</f>
        <v>#N/A</v>
      </c>
      <c r="BE258" s="77" t="e">
        <f ca="1">INDIRECT(CONCATENATE("フィニッシュ後入力!R",簡易速報!$F258+100,"C",COLUMN()),FALSE)</f>
        <v>#N/A</v>
      </c>
      <c r="BF258" s="77" t="e">
        <f ca="1">INDIRECT(CONCATENATE("フィニッシュ後入力!R",簡易速報!$F258+100,"C",COLUMN()),FALSE)</f>
        <v>#N/A</v>
      </c>
      <c r="BG258" s="77" t="e">
        <f ca="1">INDIRECT(CONCATENATE("フィニッシュ後入力!R",簡易速報!$F258+100,"C",COLUMN()),FALSE)</f>
        <v>#N/A</v>
      </c>
      <c r="BH258" s="77" t="e">
        <f ca="1">INDIRECT(CONCATENATE("フィニッシュ後入力!R",簡易速報!$F258+100,"C",COLUMN()),FALSE)</f>
        <v>#N/A</v>
      </c>
      <c r="BI258" s="77" t="e">
        <f ca="1">INDIRECT(CONCATENATE("フィニッシュ後入力!R",簡易速報!$F258+100,"C",COLUMN()),FALSE)</f>
        <v>#N/A</v>
      </c>
      <c r="BJ258" s="77" t="e">
        <f ca="1">INDIRECT(CONCATENATE("フィニッシュ後入力!R",簡易速報!$F258+100,"C",COLUMN()),FALSE)</f>
        <v>#N/A</v>
      </c>
      <c r="BK258" s="77" t="e">
        <f ca="1">INDIRECT(CONCATENATE("フィニッシュ後入力!R",簡易速報!$F258+100,"C",COLUMN()),FALSE)</f>
        <v>#N/A</v>
      </c>
      <c r="BL258" s="77" t="e">
        <f ca="1">INDIRECT(CONCATENATE("フィニッシュ後入力!R",簡易速報!$F258+100,"C",COLUMN()),FALSE)</f>
        <v>#N/A</v>
      </c>
      <c r="BM258" s="77" t="e">
        <f ca="1">INDIRECT(CONCATENATE("フィニッシュ後入力!R",簡易速報!$F258+100,"C",COLUMN()),FALSE)</f>
        <v>#N/A</v>
      </c>
      <c r="BN258" s="77" t="e">
        <f ca="1">INDIRECT(CONCATENATE("フィニッシュ後入力!R",簡易速報!$F258+100,"C",COLUMN()),FALSE)</f>
        <v>#N/A</v>
      </c>
      <c r="BO258" s="77" t="e">
        <f ca="1">INDIRECT(CONCATENATE("フィニッシュ後入力!R",簡易速報!$F258+100,"C",COLUMN()),FALSE)</f>
        <v>#N/A</v>
      </c>
      <c r="BP258" s="77" t="e">
        <f ca="1">INDIRECT(CONCATENATE("フィニッシュ後入力!R",簡易速報!$F258+100,"C",COLUMN()),FALSE)</f>
        <v>#N/A</v>
      </c>
      <c r="BQ258" s="77" t="e">
        <f ca="1">INDIRECT(CONCATENATE("フィニッシュ後入力!R",簡易速報!$F258+100,"C",COLUMN()),FALSE)</f>
        <v>#N/A</v>
      </c>
      <c r="BR258" s="77" t="e">
        <f ca="1">INDIRECT(CONCATENATE("フィニッシュ後入力!R",簡易速報!$F258+100,"C",COLUMN()),FALSE)</f>
        <v>#N/A</v>
      </c>
      <c r="BS258" s="77" t="e">
        <f ca="1">INDIRECT(CONCATENATE("フィニッシュ後入力!R",簡易速報!$F258+100,"C",COLUMN()),FALSE)</f>
        <v>#N/A</v>
      </c>
      <c r="BT258" s="77" t="e">
        <f ca="1">INDIRECT(CONCATENATE("フィニッシュ後入力!R",簡易速報!$F258+100,"C",COLUMN()),FALSE)</f>
        <v>#N/A</v>
      </c>
      <c r="BU258" s="77" t="e">
        <f ca="1">INDIRECT(CONCATENATE("フィニッシュ後入力!R",簡易速報!$F258+100,"C",COLUMN()),FALSE)</f>
        <v>#N/A</v>
      </c>
      <c r="BV258" s="77" t="e">
        <f ca="1">INDIRECT(CONCATENATE("フィニッシュ後入力!R",簡易速報!$F258+100,"C",COLUMN()),FALSE)</f>
        <v>#N/A</v>
      </c>
      <c r="BW258" s="77" t="e">
        <f ca="1">INDIRECT(CONCATENATE("フィニッシュ後入力!R",簡易速報!$F258+100,"C",COLUMN()),FALSE)</f>
        <v>#N/A</v>
      </c>
      <c r="BX258" s="77" t="e">
        <f ca="1">INDIRECT(CONCATENATE("フィニッシュ後入力!R",簡易速報!$F258+100,"C",COLUMN()),FALSE)</f>
        <v>#N/A</v>
      </c>
      <c r="BY258" s="77" t="e">
        <f ca="1">INDIRECT(CONCATENATE("フィニッシュ後入力!R",簡易速報!$F258+100,"C",COLUMN()),FALSE)</f>
        <v>#N/A</v>
      </c>
      <c r="BZ258" s="77" t="e">
        <f ca="1">INDIRECT(CONCATENATE("フィニッシュ後入力!R",簡易速報!$F258+100,"C",COLUMN()),FALSE)</f>
        <v>#N/A</v>
      </c>
      <c r="CA258" s="77" t="e">
        <f ca="1">INDIRECT(CONCATENATE("フィニッシュ後入力!R",簡易速報!$F258+100,"C",COLUMN()),FALSE)</f>
        <v>#N/A</v>
      </c>
      <c r="CB258" s="77" t="e">
        <f ca="1">INDIRECT(CONCATENATE("フィニッシュ後入力!R",簡易速報!$F258+100,"C",COLUMN()),FALSE)</f>
        <v>#N/A</v>
      </c>
      <c r="CC258" s="77" t="e">
        <f ca="1">INDIRECT(CONCATENATE("フィニッシュ後入力!R",簡易速報!$F258+100,"C",COLUMN()),FALSE)</f>
        <v>#N/A</v>
      </c>
      <c r="CD258" s="77" t="e">
        <f ca="1">INDIRECT(CONCATENATE("フィニッシュ後入力!R",簡易速報!$F258+100,"C",COLUMN()),FALSE)</f>
        <v>#N/A</v>
      </c>
      <c r="CE258" s="77" t="str">
        <f>IF(フィニッシュ後入力!CE258&lt;&gt;"",フィニッシュ後入力!CE258,"")</f>
        <v/>
      </c>
      <c r="CF258" s="77" t="str">
        <f>IF(フィニッシュ後入力!CF258&lt;&gt;"",フィニッシュ後入力!CF258,"")</f>
        <v/>
      </c>
      <c r="CG258" s="77" t="str">
        <f>IF(フィニッシュ後入力!CG258&lt;&gt;"",フィニッシュ後入力!CG258,"")</f>
        <v/>
      </c>
      <c r="CH258" s="77" t="str">
        <f>IF(フィニッシュ後入力!CH258&lt;&gt;"",フィニッシュ後入力!CH258,"")</f>
        <v/>
      </c>
      <c r="CI258" s="77" t="str">
        <f>IF(フィニッシュ後入力!CI258&lt;&gt;"",フィニッシュ後入力!CI258,"")</f>
        <v/>
      </c>
      <c r="CJ258" s="77" t="str">
        <f>IF(フィニッシュ後入力!CJ258&lt;&gt;"",フィニッシュ後入力!CJ258,"")</f>
        <v/>
      </c>
      <c r="CK258" s="77" t="str">
        <f>IF(フィニッシュ後入力!CK258&lt;&gt;"",フィニッシュ後入力!CK258,"")</f>
        <v/>
      </c>
      <c r="CL258" s="77" t="str">
        <f>IF(フィニッシュ後入力!CL258&lt;&gt;"",フィニッシュ後入力!CL258,"")</f>
        <v/>
      </c>
      <c r="CM258" s="77" t="str">
        <f>IF(フィニッシュ後入力!CM258&lt;&gt;"",フィニッシュ後入力!CM258,"")</f>
        <v/>
      </c>
      <c r="CN258" s="77" t="str">
        <f>IF(フィニッシュ後入力!CN258&lt;&gt;"",フィニッシュ後入力!CN258,"")</f>
        <v/>
      </c>
      <c r="CO258" s="77" t="str">
        <f>IF(フィニッシュ後入力!CO258&lt;&gt;"",フィニッシュ後入力!CO258,"")</f>
        <v/>
      </c>
      <c r="CP258" s="77" t="str">
        <f>IF(フィニッシュ後入力!CP258&lt;&gt;"",フィニッシュ後入力!CP258,"")</f>
        <v/>
      </c>
      <c r="CQ258" s="77" t="str">
        <f>IF(フィニッシュ後入力!CQ258&lt;&gt;"",フィニッシュ後入力!CQ258,"")</f>
        <v/>
      </c>
      <c r="CR258" s="77" t="str">
        <f>IF(フィニッシュ後入力!CR258&lt;&gt;"",フィニッシュ後入力!CR258,"")</f>
        <v/>
      </c>
      <c r="CS258" s="77" t="str">
        <f>IF(フィニッシュ後入力!CS258&lt;&gt;"",フィニッシュ後入力!CS258,"")</f>
        <v/>
      </c>
      <c r="CT258" s="77" t="str">
        <f>IF(フィニッシュ後入力!CT258&lt;&gt;"",フィニッシュ後入力!CT258,"")</f>
        <v/>
      </c>
      <c r="CU258" s="77" t="str">
        <f>IF(フィニッシュ後入力!CU258&lt;&gt;"",フィニッシュ後入力!CU258,"")</f>
        <v/>
      </c>
      <c r="CV258" s="77" t="str">
        <f>IF(フィニッシュ後入力!CV258&lt;&gt;"",フィニッシュ後入力!CV258,"")</f>
        <v/>
      </c>
      <c r="CW258" s="77" t="str">
        <f>IF(フィニッシュ後入力!CW258&lt;&gt;"",フィニッシュ後入力!CW258,"")</f>
        <v/>
      </c>
      <c r="CX258" s="77" t="str">
        <f>IF(フィニッシュ後入力!CX258&lt;&gt;"",フィニッシュ後入力!CX258,"")</f>
        <v/>
      </c>
      <c r="CY258" s="77" t="str">
        <f>IF(フィニッシュ後入力!CY258&lt;&gt;"",フィニッシュ後入力!CY258,"")</f>
        <v/>
      </c>
      <c r="CZ258" s="77" t="str">
        <f>IF(フィニッシュ後入力!CZ258&lt;&gt;"",フィニッシュ後入力!CZ258,"")</f>
        <v/>
      </c>
      <c r="DA258" s="77" t="str">
        <f>IF(フィニッシュ後入力!DA258&lt;&gt;"",フィニッシュ後入力!DA258,"")</f>
        <v/>
      </c>
      <c r="DB258" s="77" t="str">
        <f>IF(フィニッシュ後入力!DB258&lt;&gt;"",フィニッシュ後入力!DB258,"")</f>
        <v/>
      </c>
      <c r="DC258" s="77" t="str">
        <f>IF(フィニッシュ後入力!DC258&lt;&gt;"",フィニッシュ後入力!DC258,"")</f>
        <v/>
      </c>
      <c r="DD258" s="77" t="str">
        <f>IF(フィニッシュ後入力!DD258&lt;&gt;"",フィニッシュ後入力!DD258,"")</f>
        <v/>
      </c>
      <c r="DE258" s="77" t="str">
        <f>IF(フィニッシュ後入力!DE258&lt;&gt;"",フィニッシュ後入力!DE258,"")</f>
        <v/>
      </c>
      <c r="DF258" s="77" t="str">
        <f>IF(フィニッシュ後入力!DF258&lt;&gt;"",フィニッシュ後入力!DF258,"")</f>
        <v/>
      </c>
      <c r="DG258" s="77" t="str">
        <f>IF(フィニッシュ後入力!DG258&lt;&gt;"",フィニッシュ後入力!DG258,"")</f>
        <v/>
      </c>
      <c r="DH258" s="77" t="str">
        <f>IF(フィニッシュ後入力!DH258&lt;&gt;"",フィニッシュ後入力!DH258,"")</f>
        <v/>
      </c>
      <c r="DI258" s="77" t="str">
        <f>IF(フィニッシュ後入力!DI258&lt;&gt;"",フィニッシュ後入力!DI258,"")</f>
        <v/>
      </c>
      <c r="DJ258" s="77" t="str">
        <f>IF(フィニッシュ後入力!DJ258&lt;&gt;"",フィニッシュ後入力!DJ258,"")</f>
        <v/>
      </c>
      <c r="DK258" s="77" t="str">
        <f>IF(フィニッシュ後入力!DK258&lt;&gt;"",フィニッシュ後入力!DK258,"")</f>
        <v/>
      </c>
      <c r="DL258" s="77" t="str">
        <f>IF(フィニッシュ後入力!DL258&lt;&gt;"",フィニッシュ後入力!DL258,"")</f>
        <v/>
      </c>
      <c r="DM258" s="77" t="str">
        <f>IF(フィニッシュ後入力!DM258&lt;&gt;"",フィニッシュ後入力!DM258,"")</f>
        <v/>
      </c>
      <c r="DN258" s="77" t="str">
        <f>IF(フィニッシュ後入力!DN258&lt;&gt;"",フィニッシュ後入力!DN258,"")</f>
        <v/>
      </c>
      <c r="DO258" s="77" t="str">
        <f>IF(フィニッシュ後入力!DO258&lt;&gt;"",フィニッシュ後入力!DO258,"")</f>
        <v/>
      </c>
      <c r="DP258" s="77" t="str">
        <f>IF(フィニッシュ後入力!DP258&lt;&gt;"",フィニッシュ後入力!DP258,"")</f>
        <v/>
      </c>
      <c r="DQ258" s="77" t="str">
        <f>IF(フィニッシュ後入力!DQ258&lt;&gt;"",フィニッシュ後入力!DQ258,"")</f>
        <v/>
      </c>
      <c r="DR258" s="77" t="str">
        <f>IF(フィニッシュ後入力!DR258&lt;&gt;"",フィニッシュ後入力!DR258,"")</f>
        <v/>
      </c>
      <c r="DS258" s="77" t="str">
        <f>IF(フィニッシュ後入力!DS258&lt;&gt;"",フィニッシュ後入力!DS258,"")</f>
        <v/>
      </c>
      <c r="DT258" s="77" t="str">
        <f>IF(フィニッシュ後入力!DT258&lt;&gt;"",フィニッシュ後入力!DT258,"")</f>
        <v/>
      </c>
      <c r="DU258" s="77" t="str">
        <f>IF(フィニッシュ後入力!DU258&lt;&gt;"",フィニッシュ後入力!DU258,"")</f>
        <v/>
      </c>
      <c r="DV258" s="77" t="str">
        <f>IF(フィニッシュ後入力!DV258&lt;&gt;"",フィニッシュ後入力!DV258,"")</f>
        <v/>
      </c>
      <c r="DW258" s="77" t="str">
        <f>IF(フィニッシュ後入力!DW258&lt;&gt;"",フィニッシュ後入力!DW258,"")</f>
        <v/>
      </c>
      <c r="DX258" s="77" t="str">
        <f>IF(フィニッシュ後入力!DX258&lt;&gt;"",フィニッシュ後入力!DX258,"")</f>
        <v/>
      </c>
      <c r="DY258" s="77" t="str">
        <f>IF(フィニッシュ後入力!DY258&lt;&gt;"",フィニッシュ後入力!DY258,"")</f>
        <v/>
      </c>
      <c r="DZ258" s="77" t="str">
        <f>IF(フィニッシュ後入力!DZ258&lt;&gt;"",フィニッシュ後入力!DZ258,"")</f>
        <v/>
      </c>
      <c r="EA258" s="77" t="str">
        <f>IF(フィニッシュ後入力!EA258&lt;&gt;"",フィニッシュ後入力!EA258,"")</f>
        <v/>
      </c>
      <c r="EB258" s="77" t="str">
        <f>IF(フィニッシュ後入力!EB258&lt;&gt;"",フィニッシュ後入力!EB258,"")</f>
        <v/>
      </c>
      <c r="EC258" s="77" t="str">
        <f>IF(フィニッシュ後入力!EC258&lt;&gt;"",フィニッシュ後入力!EC258,"")</f>
        <v/>
      </c>
      <c r="ED258" s="77" t="str">
        <f>IF(フィニッシュ後入力!ED258&lt;&gt;"",フィニッシュ後入力!ED258,"")</f>
        <v/>
      </c>
      <c r="EE258" s="77" t="str">
        <f>IF(フィニッシュ後入力!EE258&lt;&gt;"",フィニッシュ後入力!EE258,"")</f>
        <v/>
      </c>
      <c r="EF258" s="77" t="str">
        <f>IF(フィニッシュ後入力!EF258&lt;&gt;"",フィニッシュ後入力!EF258,"")</f>
        <v/>
      </c>
      <c r="EG258" s="77" t="str">
        <f>IF(フィニッシュ後入力!EG258&lt;&gt;"",フィニッシュ後入力!EG258,"")</f>
        <v/>
      </c>
      <c r="EH258" s="77" t="str">
        <f>IF(フィニッシュ後入力!EH258&lt;&gt;"",フィニッシュ後入力!EH258,"")</f>
        <v/>
      </c>
      <c r="EI258" s="77" t="str">
        <f>IF(フィニッシュ後入力!EI258&lt;&gt;"",フィニッシュ後入力!EI258,"")</f>
        <v/>
      </c>
      <c r="EJ258" s="77" t="str">
        <f>IF(フィニッシュ後入力!EJ258&lt;&gt;"",フィニッシュ後入力!EJ258,"")</f>
        <v/>
      </c>
      <c r="EK258" s="77" t="str">
        <f>IF(フィニッシュ後入力!EK258&lt;&gt;"",フィニッシュ後入力!EK258,"")</f>
        <v/>
      </c>
      <c r="EL258" s="77" t="str">
        <f>IF(フィニッシュ後入力!EL258&lt;&gt;"",フィニッシュ後入力!EL258,"")</f>
        <v/>
      </c>
      <c r="EM258" s="77" t="str">
        <f>IF(フィニッシュ後入力!EM258&lt;&gt;"",フィニッシュ後入力!EM258,"")</f>
        <v/>
      </c>
      <c r="EN258" s="77" t="str">
        <f>IF(フィニッシュ後入力!EN258&lt;&gt;"",フィニッシュ後入力!EN258,"")</f>
        <v/>
      </c>
      <c r="EO258" s="77" t="str">
        <f>IF(フィニッシュ後入力!EO258&lt;&gt;"",フィニッシュ後入力!EO258,"")</f>
        <v/>
      </c>
      <c r="EP258" s="77" t="str">
        <f>IF(フィニッシュ後入力!EP258&lt;&gt;"",フィニッシュ後入力!EP258,"")</f>
        <v/>
      </c>
      <c r="EQ258" s="77" t="str">
        <f>IF(フィニッシュ後入力!EQ258&lt;&gt;"",フィニッシュ後入力!EQ258,"")</f>
        <v/>
      </c>
      <c r="ER258" s="77" t="str">
        <f>IF(フィニッシュ後入力!ER258&lt;&gt;"",フィニッシュ後入力!ER258,"")</f>
        <v/>
      </c>
      <c r="ES258" s="77" t="str">
        <f>IF(フィニッシュ後入力!ES258&lt;&gt;"",フィニッシュ後入力!ES258,"")</f>
        <v/>
      </c>
      <c r="ET258" s="77" t="str">
        <f>IF(フィニッシュ後入力!ET258&lt;&gt;"",フィニッシュ後入力!ET258,"")</f>
        <v/>
      </c>
      <c r="EU258" s="77" t="str">
        <f>IF(フィニッシュ後入力!EU258&lt;&gt;"",フィニッシュ後入力!EU258,"")</f>
        <v/>
      </c>
      <c r="EV258" s="77" t="str">
        <f>IF(フィニッシュ後入力!EV258&lt;&gt;"",フィニッシュ後入力!EV258,"")</f>
        <v/>
      </c>
      <c r="EW258" s="77" t="str">
        <f>IF(フィニッシュ後入力!EW258&lt;&gt;"",フィニッシュ後入力!EW258,"")</f>
        <v/>
      </c>
      <c r="EX258" s="77" t="str">
        <f>IF(フィニッシュ後入力!EX258&lt;&gt;"",フィニッシュ後入力!EX258,"")</f>
        <v/>
      </c>
      <c r="EY258" s="77" t="str">
        <f>IF(フィニッシュ後入力!EY258&lt;&gt;"",フィニッシュ後入力!EY258,"")</f>
        <v/>
      </c>
      <c r="EZ258" s="77" t="str">
        <f>IF(フィニッシュ後入力!EZ258&lt;&gt;"",フィニッシュ後入力!EZ258,"")</f>
        <v/>
      </c>
      <c r="FA258" s="77" t="e">
        <f ca="1">INDIRECT(CONCATENATE("フィニッシュ後入力!R",簡易速報!$F258+100,"C",COLUMN()),FALSE)</f>
        <v>#N/A</v>
      </c>
      <c r="FB258" s="77" t="e">
        <f ca="1">INDIRECT(CONCATENATE("フィニッシュ後入力!R",簡易速報!$F258+100,"C",COLUMN()),FALSE)</f>
        <v>#N/A</v>
      </c>
      <c r="FC258" s="74" t="e">
        <f ca="1">(INDIRECT(CONCATENATE("フィニッシュ後入力!R",簡易速報!$F258+100,"C",COLUMN()),FALSE)+INDIRECT(CONCATENATE("フィニッシュ後入力!R",簡易速報!$F258+100,"C",COLUMN()+1),FALSE))/2</f>
        <v>#N/A</v>
      </c>
      <c r="FD258" s="74"/>
      <c r="FE258" s="74"/>
      <c r="FF258" s="74"/>
      <c r="FG258" s="77" t="e">
        <f ca="1">INDIRECT(CONCATENATE("フィニッシュ後入力!R",簡易速報!$F258+100,"C",COLUMN()),FALSE)</f>
        <v>#N/A</v>
      </c>
      <c r="FH258" s="77" t="e">
        <f ca="1">INDIRECT(CONCATENATE("フィニッシュ後入力!R",簡易速報!$F258+100,"C",COLUMN()),FALSE)</f>
        <v>#N/A</v>
      </c>
      <c r="FI258" s="74" t="e">
        <f ca="1">(INDIRECT(CONCATENATE("フィニッシュ後入力!R",簡易速報!$F258+100,"C",COLUMN()),FALSE)+INDIRECT(CONCATENATE("フィニッシュ後入力!R",簡易速報!$F258+100,"C",COLUMN()+1),FALSE))/2</f>
        <v>#N/A</v>
      </c>
      <c r="FJ258" s="74"/>
      <c r="FK258" s="74"/>
      <c r="FL258" s="74"/>
      <c r="FM258" s="77" t="e">
        <f ca="1">INDIRECT(CONCATENATE("フィニッシュ後入力!R",簡易速報!$F258+100,"C",COLUMN()),FALSE)</f>
        <v>#N/A</v>
      </c>
      <c r="FN258" s="77" t="e">
        <f ca="1">INDIRECT(CONCATENATE("フィニッシュ後入力!R",簡易速報!$F258+100,"C",COLUMN()),FALSE)</f>
        <v>#N/A</v>
      </c>
      <c r="FO258" s="74" t="e">
        <f ca="1">(INDIRECT(CONCATENATE("フィニッシュ後入力!R",簡易速報!$F258+100,"C",COLUMN()),FALSE)+INDIRECT(CONCATENATE("フィニッシュ後入力!R",簡易速報!$F258+100,"C",COLUMN()+1),FALSE))/2</f>
        <v>#N/A</v>
      </c>
      <c r="FP258" s="60"/>
      <c r="FQ258" s="60"/>
      <c r="FR258" s="60"/>
      <c r="FS258" s="60"/>
      <c r="FT258" s="60"/>
      <c r="FU258" s="60"/>
      <c r="FV258" s="60"/>
      <c r="FW258" s="60"/>
      <c r="FX258" s="60"/>
      <c r="FY258" s="60"/>
      <c r="FZ258" s="60"/>
      <c r="GA258" s="60"/>
      <c r="GB258" s="60"/>
      <c r="GC258" s="60"/>
      <c r="GD258" s="74" t="e">
        <f ca="1">INDIRECT("フィニッシュ後入力!G"&amp;簡易速報!$F258+100)</f>
        <v>#N/A</v>
      </c>
    </row>
    <row r="259" spans="1:186">
      <c r="A259" s="74" t="e">
        <f ca="1">簡易速報!O259</f>
        <v>#N/A</v>
      </c>
      <c r="B259" s="74" t="e">
        <f ca="1">簡易速報!P259</f>
        <v>#N/A</v>
      </c>
      <c r="C259" s="74" t="e">
        <f ca="1">簡易速報!Q259</f>
        <v>#N/A</v>
      </c>
      <c r="D259" s="74" t="e">
        <f ca="1">簡易速報!R259</f>
        <v>#N/A</v>
      </c>
      <c r="E259" s="147" t="e">
        <f ca="1">簡易速報!T259</f>
        <v>#N/A</v>
      </c>
      <c r="F259" s="74" t="e">
        <f ca="1">簡易速報!S259</f>
        <v>#N/A</v>
      </c>
      <c r="G259" s="74" t="e">
        <f ca="1">簡易速報!U259</f>
        <v>#N/A</v>
      </c>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c r="AP259" s="74"/>
      <c r="AQ259" s="74"/>
      <c r="AR259" s="74"/>
      <c r="AS259" s="74"/>
      <c r="AT259" s="74"/>
      <c r="AU259" s="74"/>
      <c r="AV259" s="74"/>
      <c r="AW259" s="74"/>
      <c r="AX259" s="74"/>
      <c r="AY259" s="74"/>
      <c r="AZ259" s="74"/>
      <c r="BA259" s="77" t="e">
        <f ca="1">INDIRECT(CONCATENATE("フィニッシュ後入力!R",簡易速報!$F259+100,"C",COLUMN()),FALSE)</f>
        <v>#N/A</v>
      </c>
      <c r="BB259" s="77" t="e">
        <f ca="1">INDIRECT(CONCATENATE("フィニッシュ後入力!R",簡易速報!$F259+100,"C",COLUMN()),FALSE)</f>
        <v>#N/A</v>
      </c>
      <c r="BC259" s="77" t="e">
        <f ca="1">INDIRECT(CONCATENATE("フィニッシュ後入力!R",簡易速報!$F259+100,"C",COLUMN()),FALSE)</f>
        <v>#N/A</v>
      </c>
      <c r="BD259" s="77" t="e">
        <f ca="1">INDIRECT(CONCATENATE("フィニッシュ後入力!R",簡易速報!$F259+100,"C",COLUMN()),FALSE)</f>
        <v>#N/A</v>
      </c>
      <c r="BE259" s="77" t="e">
        <f ca="1">INDIRECT(CONCATENATE("フィニッシュ後入力!R",簡易速報!$F259+100,"C",COLUMN()),FALSE)</f>
        <v>#N/A</v>
      </c>
      <c r="BF259" s="77" t="e">
        <f ca="1">INDIRECT(CONCATENATE("フィニッシュ後入力!R",簡易速報!$F259+100,"C",COLUMN()),FALSE)</f>
        <v>#N/A</v>
      </c>
      <c r="BG259" s="77" t="e">
        <f ca="1">INDIRECT(CONCATENATE("フィニッシュ後入力!R",簡易速報!$F259+100,"C",COLUMN()),FALSE)</f>
        <v>#N/A</v>
      </c>
      <c r="BH259" s="77" t="e">
        <f ca="1">INDIRECT(CONCATENATE("フィニッシュ後入力!R",簡易速報!$F259+100,"C",COLUMN()),FALSE)</f>
        <v>#N/A</v>
      </c>
      <c r="BI259" s="77" t="e">
        <f ca="1">INDIRECT(CONCATENATE("フィニッシュ後入力!R",簡易速報!$F259+100,"C",COLUMN()),FALSE)</f>
        <v>#N/A</v>
      </c>
      <c r="BJ259" s="77" t="e">
        <f ca="1">INDIRECT(CONCATENATE("フィニッシュ後入力!R",簡易速報!$F259+100,"C",COLUMN()),FALSE)</f>
        <v>#N/A</v>
      </c>
      <c r="BK259" s="77" t="e">
        <f ca="1">INDIRECT(CONCATENATE("フィニッシュ後入力!R",簡易速報!$F259+100,"C",COLUMN()),FALSE)</f>
        <v>#N/A</v>
      </c>
      <c r="BL259" s="77" t="e">
        <f ca="1">INDIRECT(CONCATENATE("フィニッシュ後入力!R",簡易速報!$F259+100,"C",COLUMN()),FALSE)</f>
        <v>#N/A</v>
      </c>
      <c r="BM259" s="77" t="e">
        <f ca="1">INDIRECT(CONCATENATE("フィニッシュ後入力!R",簡易速報!$F259+100,"C",COLUMN()),FALSE)</f>
        <v>#N/A</v>
      </c>
      <c r="BN259" s="77" t="e">
        <f ca="1">INDIRECT(CONCATENATE("フィニッシュ後入力!R",簡易速報!$F259+100,"C",COLUMN()),FALSE)</f>
        <v>#N/A</v>
      </c>
      <c r="BO259" s="77" t="e">
        <f ca="1">INDIRECT(CONCATENATE("フィニッシュ後入力!R",簡易速報!$F259+100,"C",COLUMN()),FALSE)</f>
        <v>#N/A</v>
      </c>
      <c r="BP259" s="77" t="e">
        <f ca="1">INDIRECT(CONCATENATE("フィニッシュ後入力!R",簡易速報!$F259+100,"C",COLUMN()),FALSE)</f>
        <v>#N/A</v>
      </c>
      <c r="BQ259" s="77" t="e">
        <f ca="1">INDIRECT(CONCATENATE("フィニッシュ後入力!R",簡易速報!$F259+100,"C",COLUMN()),FALSE)</f>
        <v>#N/A</v>
      </c>
      <c r="BR259" s="77" t="e">
        <f ca="1">INDIRECT(CONCATENATE("フィニッシュ後入力!R",簡易速報!$F259+100,"C",COLUMN()),FALSE)</f>
        <v>#N/A</v>
      </c>
      <c r="BS259" s="77" t="e">
        <f ca="1">INDIRECT(CONCATENATE("フィニッシュ後入力!R",簡易速報!$F259+100,"C",COLUMN()),FALSE)</f>
        <v>#N/A</v>
      </c>
      <c r="BT259" s="77" t="e">
        <f ca="1">INDIRECT(CONCATENATE("フィニッシュ後入力!R",簡易速報!$F259+100,"C",COLUMN()),FALSE)</f>
        <v>#N/A</v>
      </c>
      <c r="BU259" s="77" t="e">
        <f ca="1">INDIRECT(CONCATENATE("フィニッシュ後入力!R",簡易速報!$F259+100,"C",COLUMN()),FALSE)</f>
        <v>#N/A</v>
      </c>
      <c r="BV259" s="77" t="e">
        <f ca="1">INDIRECT(CONCATENATE("フィニッシュ後入力!R",簡易速報!$F259+100,"C",COLUMN()),FALSE)</f>
        <v>#N/A</v>
      </c>
      <c r="BW259" s="77" t="e">
        <f ca="1">INDIRECT(CONCATENATE("フィニッシュ後入力!R",簡易速報!$F259+100,"C",COLUMN()),FALSE)</f>
        <v>#N/A</v>
      </c>
      <c r="BX259" s="77" t="e">
        <f ca="1">INDIRECT(CONCATENATE("フィニッシュ後入力!R",簡易速報!$F259+100,"C",COLUMN()),FALSE)</f>
        <v>#N/A</v>
      </c>
      <c r="BY259" s="77" t="e">
        <f ca="1">INDIRECT(CONCATENATE("フィニッシュ後入力!R",簡易速報!$F259+100,"C",COLUMN()),FALSE)</f>
        <v>#N/A</v>
      </c>
      <c r="BZ259" s="77" t="e">
        <f ca="1">INDIRECT(CONCATENATE("フィニッシュ後入力!R",簡易速報!$F259+100,"C",COLUMN()),FALSE)</f>
        <v>#N/A</v>
      </c>
      <c r="CA259" s="77" t="e">
        <f ca="1">INDIRECT(CONCATENATE("フィニッシュ後入力!R",簡易速報!$F259+100,"C",COLUMN()),FALSE)</f>
        <v>#N/A</v>
      </c>
      <c r="CB259" s="77" t="e">
        <f ca="1">INDIRECT(CONCATENATE("フィニッシュ後入力!R",簡易速報!$F259+100,"C",COLUMN()),FALSE)</f>
        <v>#N/A</v>
      </c>
      <c r="CC259" s="77" t="e">
        <f ca="1">INDIRECT(CONCATENATE("フィニッシュ後入力!R",簡易速報!$F259+100,"C",COLUMN()),FALSE)</f>
        <v>#N/A</v>
      </c>
      <c r="CD259" s="77" t="e">
        <f ca="1">INDIRECT(CONCATENATE("フィニッシュ後入力!R",簡易速報!$F259+100,"C",COLUMN()),FALSE)</f>
        <v>#N/A</v>
      </c>
      <c r="CE259" s="77" t="str">
        <f>IF(フィニッシュ後入力!CE259&lt;&gt;"",フィニッシュ後入力!CE259,"")</f>
        <v/>
      </c>
      <c r="CF259" s="77" t="str">
        <f>IF(フィニッシュ後入力!CF259&lt;&gt;"",フィニッシュ後入力!CF259,"")</f>
        <v/>
      </c>
      <c r="CG259" s="77" t="str">
        <f>IF(フィニッシュ後入力!CG259&lt;&gt;"",フィニッシュ後入力!CG259,"")</f>
        <v/>
      </c>
      <c r="CH259" s="77" t="str">
        <f>IF(フィニッシュ後入力!CH259&lt;&gt;"",フィニッシュ後入力!CH259,"")</f>
        <v/>
      </c>
      <c r="CI259" s="77" t="str">
        <f>IF(フィニッシュ後入力!CI259&lt;&gt;"",フィニッシュ後入力!CI259,"")</f>
        <v/>
      </c>
      <c r="CJ259" s="77" t="str">
        <f>IF(フィニッシュ後入力!CJ259&lt;&gt;"",フィニッシュ後入力!CJ259,"")</f>
        <v/>
      </c>
      <c r="CK259" s="77" t="str">
        <f>IF(フィニッシュ後入力!CK259&lt;&gt;"",フィニッシュ後入力!CK259,"")</f>
        <v/>
      </c>
      <c r="CL259" s="77" t="str">
        <f>IF(フィニッシュ後入力!CL259&lt;&gt;"",フィニッシュ後入力!CL259,"")</f>
        <v/>
      </c>
      <c r="CM259" s="77" t="str">
        <f>IF(フィニッシュ後入力!CM259&lt;&gt;"",フィニッシュ後入力!CM259,"")</f>
        <v/>
      </c>
      <c r="CN259" s="77" t="str">
        <f>IF(フィニッシュ後入力!CN259&lt;&gt;"",フィニッシュ後入力!CN259,"")</f>
        <v/>
      </c>
      <c r="CO259" s="77" t="str">
        <f>IF(フィニッシュ後入力!CO259&lt;&gt;"",フィニッシュ後入力!CO259,"")</f>
        <v/>
      </c>
      <c r="CP259" s="77" t="str">
        <f>IF(フィニッシュ後入力!CP259&lt;&gt;"",フィニッシュ後入力!CP259,"")</f>
        <v/>
      </c>
      <c r="CQ259" s="77" t="str">
        <f>IF(フィニッシュ後入力!CQ259&lt;&gt;"",フィニッシュ後入力!CQ259,"")</f>
        <v/>
      </c>
      <c r="CR259" s="77" t="str">
        <f>IF(フィニッシュ後入力!CR259&lt;&gt;"",フィニッシュ後入力!CR259,"")</f>
        <v/>
      </c>
      <c r="CS259" s="77" t="str">
        <f>IF(フィニッシュ後入力!CS259&lt;&gt;"",フィニッシュ後入力!CS259,"")</f>
        <v/>
      </c>
      <c r="CT259" s="77" t="str">
        <f>IF(フィニッシュ後入力!CT259&lt;&gt;"",フィニッシュ後入力!CT259,"")</f>
        <v/>
      </c>
      <c r="CU259" s="77" t="str">
        <f>IF(フィニッシュ後入力!CU259&lt;&gt;"",フィニッシュ後入力!CU259,"")</f>
        <v/>
      </c>
      <c r="CV259" s="77" t="str">
        <f>IF(フィニッシュ後入力!CV259&lt;&gt;"",フィニッシュ後入力!CV259,"")</f>
        <v/>
      </c>
      <c r="CW259" s="77" t="str">
        <f>IF(フィニッシュ後入力!CW259&lt;&gt;"",フィニッシュ後入力!CW259,"")</f>
        <v/>
      </c>
      <c r="CX259" s="77" t="str">
        <f>IF(フィニッシュ後入力!CX259&lt;&gt;"",フィニッシュ後入力!CX259,"")</f>
        <v/>
      </c>
      <c r="CY259" s="77" t="str">
        <f>IF(フィニッシュ後入力!CY259&lt;&gt;"",フィニッシュ後入力!CY259,"")</f>
        <v/>
      </c>
      <c r="CZ259" s="77" t="str">
        <f>IF(フィニッシュ後入力!CZ259&lt;&gt;"",フィニッシュ後入力!CZ259,"")</f>
        <v/>
      </c>
      <c r="DA259" s="77" t="str">
        <f>IF(フィニッシュ後入力!DA259&lt;&gt;"",フィニッシュ後入力!DA259,"")</f>
        <v/>
      </c>
      <c r="DB259" s="77" t="str">
        <f>IF(フィニッシュ後入力!DB259&lt;&gt;"",フィニッシュ後入力!DB259,"")</f>
        <v/>
      </c>
      <c r="DC259" s="77" t="str">
        <f>IF(フィニッシュ後入力!DC259&lt;&gt;"",フィニッシュ後入力!DC259,"")</f>
        <v/>
      </c>
      <c r="DD259" s="77" t="str">
        <f>IF(フィニッシュ後入力!DD259&lt;&gt;"",フィニッシュ後入力!DD259,"")</f>
        <v/>
      </c>
      <c r="DE259" s="77" t="str">
        <f>IF(フィニッシュ後入力!DE259&lt;&gt;"",フィニッシュ後入力!DE259,"")</f>
        <v/>
      </c>
      <c r="DF259" s="77" t="str">
        <f>IF(フィニッシュ後入力!DF259&lt;&gt;"",フィニッシュ後入力!DF259,"")</f>
        <v/>
      </c>
      <c r="DG259" s="77" t="str">
        <f>IF(フィニッシュ後入力!DG259&lt;&gt;"",フィニッシュ後入力!DG259,"")</f>
        <v/>
      </c>
      <c r="DH259" s="77" t="str">
        <f>IF(フィニッシュ後入力!DH259&lt;&gt;"",フィニッシュ後入力!DH259,"")</f>
        <v/>
      </c>
      <c r="DI259" s="77" t="str">
        <f>IF(フィニッシュ後入力!DI259&lt;&gt;"",フィニッシュ後入力!DI259,"")</f>
        <v/>
      </c>
      <c r="DJ259" s="77" t="str">
        <f>IF(フィニッシュ後入力!DJ259&lt;&gt;"",フィニッシュ後入力!DJ259,"")</f>
        <v/>
      </c>
      <c r="DK259" s="77" t="str">
        <f>IF(フィニッシュ後入力!DK259&lt;&gt;"",フィニッシュ後入力!DK259,"")</f>
        <v/>
      </c>
      <c r="DL259" s="77" t="str">
        <f>IF(フィニッシュ後入力!DL259&lt;&gt;"",フィニッシュ後入力!DL259,"")</f>
        <v/>
      </c>
      <c r="DM259" s="77" t="str">
        <f>IF(フィニッシュ後入力!DM259&lt;&gt;"",フィニッシュ後入力!DM259,"")</f>
        <v/>
      </c>
      <c r="DN259" s="77" t="str">
        <f>IF(フィニッシュ後入力!DN259&lt;&gt;"",フィニッシュ後入力!DN259,"")</f>
        <v/>
      </c>
      <c r="DO259" s="77" t="str">
        <f>IF(フィニッシュ後入力!DO259&lt;&gt;"",フィニッシュ後入力!DO259,"")</f>
        <v/>
      </c>
      <c r="DP259" s="77" t="str">
        <f>IF(フィニッシュ後入力!DP259&lt;&gt;"",フィニッシュ後入力!DP259,"")</f>
        <v/>
      </c>
      <c r="DQ259" s="77" t="str">
        <f>IF(フィニッシュ後入力!DQ259&lt;&gt;"",フィニッシュ後入力!DQ259,"")</f>
        <v/>
      </c>
      <c r="DR259" s="77" t="str">
        <f>IF(フィニッシュ後入力!DR259&lt;&gt;"",フィニッシュ後入力!DR259,"")</f>
        <v/>
      </c>
      <c r="DS259" s="77" t="str">
        <f>IF(フィニッシュ後入力!DS259&lt;&gt;"",フィニッシュ後入力!DS259,"")</f>
        <v/>
      </c>
      <c r="DT259" s="77" t="str">
        <f>IF(フィニッシュ後入力!DT259&lt;&gt;"",フィニッシュ後入力!DT259,"")</f>
        <v/>
      </c>
      <c r="DU259" s="77" t="str">
        <f>IF(フィニッシュ後入力!DU259&lt;&gt;"",フィニッシュ後入力!DU259,"")</f>
        <v/>
      </c>
      <c r="DV259" s="77" t="str">
        <f>IF(フィニッシュ後入力!DV259&lt;&gt;"",フィニッシュ後入力!DV259,"")</f>
        <v/>
      </c>
      <c r="DW259" s="77" t="str">
        <f>IF(フィニッシュ後入力!DW259&lt;&gt;"",フィニッシュ後入力!DW259,"")</f>
        <v/>
      </c>
      <c r="DX259" s="77" t="str">
        <f>IF(フィニッシュ後入力!DX259&lt;&gt;"",フィニッシュ後入力!DX259,"")</f>
        <v/>
      </c>
      <c r="DY259" s="77" t="str">
        <f>IF(フィニッシュ後入力!DY259&lt;&gt;"",フィニッシュ後入力!DY259,"")</f>
        <v/>
      </c>
      <c r="DZ259" s="77" t="str">
        <f>IF(フィニッシュ後入力!DZ259&lt;&gt;"",フィニッシュ後入力!DZ259,"")</f>
        <v/>
      </c>
      <c r="EA259" s="77" t="str">
        <f>IF(フィニッシュ後入力!EA259&lt;&gt;"",フィニッシュ後入力!EA259,"")</f>
        <v/>
      </c>
      <c r="EB259" s="77" t="str">
        <f>IF(フィニッシュ後入力!EB259&lt;&gt;"",フィニッシュ後入力!EB259,"")</f>
        <v/>
      </c>
      <c r="EC259" s="77" t="str">
        <f>IF(フィニッシュ後入力!EC259&lt;&gt;"",フィニッシュ後入力!EC259,"")</f>
        <v/>
      </c>
      <c r="ED259" s="77" t="str">
        <f>IF(フィニッシュ後入力!ED259&lt;&gt;"",フィニッシュ後入力!ED259,"")</f>
        <v/>
      </c>
      <c r="EE259" s="77" t="str">
        <f>IF(フィニッシュ後入力!EE259&lt;&gt;"",フィニッシュ後入力!EE259,"")</f>
        <v/>
      </c>
      <c r="EF259" s="77" t="str">
        <f>IF(フィニッシュ後入力!EF259&lt;&gt;"",フィニッシュ後入力!EF259,"")</f>
        <v/>
      </c>
      <c r="EG259" s="77" t="str">
        <f>IF(フィニッシュ後入力!EG259&lt;&gt;"",フィニッシュ後入力!EG259,"")</f>
        <v/>
      </c>
      <c r="EH259" s="77" t="str">
        <f>IF(フィニッシュ後入力!EH259&lt;&gt;"",フィニッシュ後入力!EH259,"")</f>
        <v/>
      </c>
      <c r="EI259" s="77" t="str">
        <f>IF(フィニッシュ後入力!EI259&lt;&gt;"",フィニッシュ後入力!EI259,"")</f>
        <v/>
      </c>
      <c r="EJ259" s="77" t="str">
        <f>IF(フィニッシュ後入力!EJ259&lt;&gt;"",フィニッシュ後入力!EJ259,"")</f>
        <v/>
      </c>
      <c r="EK259" s="77" t="str">
        <f>IF(フィニッシュ後入力!EK259&lt;&gt;"",フィニッシュ後入力!EK259,"")</f>
        <v/>
      </c>
      <c r="EL259" s="77" t="str">
        <f>IF(フィニッシュ後入力!EL259&lt;&gt;"",フィニッシュ後入力!EL259,"")</f>
        <v/>
      </c>
      <c r="EM259" s="77" t="str">
        <f>IF(フィニッシュ後入力!EM259&lt;&gt;"",フィニッシュ後入力!EM259,"")</f>
        <v/>
      </c>
      <c r="EN259" s="77" t="str">
        <f>IF(フィニッシュ後入力!EN259&lt;&gt;"",フィニッシュ後入力!EN259,"")</f>
        <v/>
      </c>
      <c r="EO259" s="77" t="str">
        <f>IF(フィニッシュ後入力!EO259&lt;&gt;"",フィニッシュ後入力!EO259,"")</f>
        <v/>
      </c>
      <c r="EP259" s="77" t="str">
        <f>IF(フィニッシュ後入力!EP259&lt;&gt;"",フィニッシュ後入力!EP259,"")</f>
        <v/>
      </c>
      <c r="EQ259" s="77" t="str">
        <f>IF(フィニッシュ後入力!EQ259&lt;&gt;"",フィニッシュ後入力!EQ259,"")</f>
        <v/>
      </c>
      <c r="ER259" s="77" t="str">
        <f>IF(フィニッシュ後入力!ER259&lt;&gt;"",フィニッシュ後入力!ER259,"")</f>
        <v/>
      </c>
      <c r="ES259" s="77" t="str">
        <f>IF(フィニッシュ後入力!ES259&lt;&gt;"",フィニッシュ後入力!ES259,"")</f>
        <v/>
      </c>
      <c r="ET259" s="77" t="str">
        <f>IF(フィニッシュ後入力!ET259&lt;&gt;"",フィニッシュ後入力!ET259,"")</f>
        <v/>
      </c>
      <c r="EU259" s="77" t="str">
        <f>IF(フィニッシュ後入力!EU259&lt;&gt;"",フィニッシュ後入力!EU259,"")</f>
        <v/>
      </c>
      <c r="EV259" s="77" t="str">
        <f>IF(フィニッシュ後入力!EV259&lt;&gt;"",フィニッシュ後入力!EV259,"")</f>
        <v/>
      </c>
      <c r="EW259" s="77" t="str">
        <f>IF(フィニッシュ後入力!EW259&lt;&gt;"",フィニッシュ後入力!EW259,"")</f>
        <v/>
      </c>
      <c r="EX259" s="77" t="str">
        <f>IF(フィニッシュ後入力!EX259&lt;&gt;"",フィニッシュ後入力!EX259,"")</f>
        <v/>
      </c>
      <c r="EY259" s="77" t="str">
        <f>IF(フィニッシュ後入力!EY259&lt;&gt;"",フィニッシュ後入力!EY259,"")</f>
        <v/>
      </c>
      <c r="EZ259" s="77" t="str">
        <f>IF(フィニッシュ後入力!EZ259&lt;&gt;"",フィニッシュ後入力!EZ259,"")</f>
        <v/>
      </c>
      <c r="FA259" s="77" t="e">
        <f ca="1">INDIRECT(CONCATENATE("フィニッシュ後入力!R",簡易速報!$F259+100,"C",COLUMN()),FALSE)</f>
        <v>#N/A</v>
      </c>
      <c r="FB259" s="77" t="e">
        <f ca="1">INDIRECT(CONCATENATE("フィニッシュ後入力!R",簡易速報!$F259+100,"C",COLUMN()),FALSE)</f>
        <v>#N/A</v>
      </c>
      <c r="FC259" s="74" t="e">
        <f ca="1">(INDIRECT(CONCATENATE("フィニッシュ後入力!R",簡易速報!$F259+100,"C",COLUMN()),FALSE)+INDIRECT(CONCATENATE("フィニッシュ後入力!R",簡易速報!$F259+100,"C",COLUMN()+1),FALSE))/2</f>
        <v>#N/A</v>
      </c>
      <c r="FD259" s="74"/>
      <c r="FE259" s="74"/>
      <c r="FF259" s="74"/>
      <c r="FG259" s="77" t="e">
        <f ca="1">INDIRECT(CONCATENATE("フィニッシュ後入力!R",簡易速報!$F259+100,"C",COLUMN()),FALSE)</f>
        <v>#N/A</v>
      </c>
      <c r="FH259" s="77" t="e">
        <f ca="1">INDIRECT(CONCATENATE("フィニッシュ後入力!R",簡易速報!$F259+100,"C",COLUMN()),FALSE)</f>
        <v>#N/A</v>
      </c>
      <c r="FI259" s="74" t="e">
        <f ca="1">(INDIRECT(CONCATENATE("フィニッシュ後入力!R",簡易速報!$F259+100,"C",COLUMN()),FALSE)+INDIRECT(CONCATENATE("フィニッシュ後入力!R",簡易速報!$F259+100,"C",COLUMN()+1),FALSE))/2</f>
        <v>#N/A</v>
      </c>
      <c r="FJ259" s="74"/>
      <c r="FK259" s="74"/>
      <c r="FL259" s="74"/>
      <c r="FM259" s="77" t="e">
        <f ca="1">INDIRECT(CONCATENATE("フィニッシュ後入力!R",簡易速報!$F259+100,"C",COLUMN()),FALSE)</f>
        <v>#N/A</v>
      </c>
      <c r="FN259" s="77" t="e">
        <f ca="1">INDIRECT(CONCATENATE("フィニッシュ後入力!R",簡易速報!$F259+100,"C",COLUMN()),FALSE)</f>
        <v>#N/A</v>
      </c>
      <c r="FO259" s="74" t="e">
        <f ca="1">(INDIRECT(CONCATENATE("フィニッシュ後入力!R",簡易速報!$F259+100,"C",COLUMN()),FALSE)+INDIRECT(CONCATENATE("フィニッシュ後入力!R",簡易速報!$F259+100,"C",COLUMN()+1),FALSE))/2</f>
        <v>#N/A</v>
      </c>
      <c r="FP259" s="60"/>
      <c r="FQ259" s="60"/>
      <c r="FR259" s="60"/>
      <c r="FS259" s="60"/>
      <c r="FT259" s="60"/>
      <c r="FU259" s="60"/>
      <c r="FV259" s="60"/>
      <c r="FW259" s="60"/>
      <c r="FX259" s="60"/>
      <c r="FY259" s="60"/>
      <c r="FZ259" s="60"/>
      <c r="GA259" s="60"/>
      <c r="GB259" s="60"/>
      <c r="GC259" s="60"/>
      <c r="GD259" s="74" t="e">
        <f ca="1">INDIRECT("フィニッシュ後入力!G"&amp;簡易速報!$F259+100)</f>
        <v>#N/A</v>
      </c>
    </row>
    <row r="260" spans="1:186">
      <c r="A260" s="74" t="e">
        <f ca="1">簡易速報!O260</f>
        <v>#N/A</v>
      </c>
      <c r="B260" s="74" t="e">
        <f ca="1">簡易速報!P260</f>
        <v>#N/A</v>
      </c>
      <c r="C260" s="74" t="e">
        <f ca="1">簡易速報!Q260</f>
        <v>#N/A</v>
      </c>
      <c r="D260" s="74" t="e">
        <f ca="1">簡易速報!R260</f>
        <v>#N/A</v>
      </c>
      <c r="E260" s="147" t="e">
        <f ca="1">簡易速報!T260</f>
        <v>#N/A</v>
      </c>
      <c r="F260" s="74" t="e">
        <f ca="1">簡易速報!S260</f>
        <v>#N/A</v>
      </c>
      <c r="G260" s="74" t="e">
        <f ca="1">簡易速報!U260</f>
        <v>#N/A</v>
      </c>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c r="AP260" s="74"/>
      <c r="AQ260" s="74"/>
      <c r="AR260" s="74"/>
      <c r="AS260" s="74"/>
      <c r="AT260" s="74"/>
      <c r="AU260" s="74"/>
      <c r="AV260" s="74"/>
      <c r="AW260" s="74"/>
      <c r="AX260" s="74"/>
      <c r="AY260" s="74"/>
      <c r="AZ260" s="74"/>
      <c r="BA260" s="77" t="e">
        <f ca="1">INDIRECT(CONCATENATE("フィニッシュ後入力!R",簡易速報!$F260+100,"C",COLUMN()),FALSE)</f>
        <v>#N/A</v>
      </c>
      <c r="BB260" s="77" t="e">
        <f ca="1">INDIRECT(CONCATENATE("フィニッシュ後入力!R",簡易速報!$F260+100,"C",COLUMN()),FALSE)</f>
        <v>#N/A</v>
      </c>
      <c r="BC260" s="77" t="e">
        <f ca="1">INDIRECT(CONCATENATE("フィニッシュ後入力!R",簡易速報!$F260+100,"C",COLUMN()),FALSE)</f>
        <v>#N/A</v>
      </c>
      <c r="BD260" s="77" t="e">
        <f ca="1">INDIRECT(CONCATENATE("フィニッシュ後入力!R",簡易速報!$F260+100,"C",COLUMN()),FALSE)</f>
        <v>#N/A</v>
      </c>
      <c r="BE260" s="77" t="e">
        <f ca="1">INDIRECT(CONCATENATE("フィニッシュ後入力!R",簡易速報!$F260+100,"C",COLUMN()),FALSE)</f>
        <v>#N/A</v>
      </c>
      <c r="BF260" s="77" t="e">
        <f ca="1">INDIRECT(CONCATENATE("フィニッシュ後入力!R",簡易速報!$F260+100,"C",COLUMN()),FALSE)</f>
        <v>#N/A</v>
      </c>
      <c r="BG260" s="77" t="e">
        <f ca="1">INDIRECT(CONCATENATE("フィニッシュ後入力!R",簡易速報!$F260+100,"C",COLUMN()),FALSE)</f>
        <v>#N/A</v>
      </c>
      <c r="BH260" s="77" t="e">
        <f ca="1">INDIRECT(CONCATENATE("フィニッシュ後入力!R",簡易速報!$F260+100,"C",COLUMN()),FALSE)</f>
        <v>#N/A</v>
      </c>
      <c r="BI260" s="77" t="e">
        <f ca="1">INDIRECT(CONCATENATE("フィニッシュ後入力!R",簡易速報!$F260+100,"C",COLUMN()),FALSE)</f>
        <v>#N/A</v>
      </c>
      <c r="BJ260" s="77" t="e">
        <f ca="1">INDIRECT(CONCATENATE("フィニッシュ後入力!R",簡易速報!$F260+100,"C",COLUMN()),FALSE)</f>
        <v>#N/A</v>
      </c>
      <c r="BK260" s="77" t="e">
        <f ca="1">INDIRECT(CONCATENATE("フィニッシュ後入力!R",簡易速報!$F260+100,"C",COLUMN()),FALSE)</f>
        <v>#N/A</v>
      </c>
      <c r="BL260" s="77" t="e">
        <f ca="1">INDIRECT(CONCATENATE("フィニッシュ後入力!R",簡易速報!$F260+100,"C",COLUMN()),FALSE)</f>
        <v>#N/A</v>
      </c>
      <c r="BM260" s="77" t="e">
        <f ca="1">INDIRECT(CONCATENATE("フィニッシュ後入力!R",簡易速報!$F260+100,"C",COLUMN()),FALSE)</f>
        <v>#N/A</v>
      </c>
      <c r="BN260" s="77" t="e">
        <f ca="1">INDIRECT(CONCATENATE("フィニッシュ後入力!R",簡易速報!$F260+100,"C",COLUMN()),FALSE)</f>
        <v>#N/A</v>
      </c>
      <c r="BO260" s="77" t="e">
        <f ca="1">INDIRECT(CONCATENATE("フィニッシュ後入力!R",簡易速報!$F260+100,"C",COLUMN()),FALSE)</f>
        <v>#N/A</v>
      </c>
      <c r="BP260" s="77" t="e">
        <f ca="1">INDIRECT(CONCATENATE("フィニッシュ後入力!R",簡易速報!$F260+100,"C",COLUMN()),FALSE)</f>
        <v>#N/A</v>
      </c>
      <c r="BQ260" s="77" t="e">
        <f ca="1">INDIRECT(CONCATENATE("フィニッシュ後入力!R",簡易速報!$F260+100,"C",COLUMN()),FALSE)</f>
        <v>#N/A</v>
      </c>
      <c r="BR260" s="77" t="e">
        <f ca="1">INDIRECT(CONCATENATE("フィニッシュ後入力!R",簡易速報!$F260+100,"C",COLUMN()),FALSE)</f>
        <v>#N/A</v>
      </c>
      <c r="BS260" s="77" t="e">
        <f ca="1">INDIRECT(CONCATENATE("フィニッシュ後入力!R",簡易速報!$F260+100,"C",COLUMN()),FALSE)</f>
        <v>#N/A</v>
      </c>
      <c r="BT260" s="77" t="e">
        <f ca="1">INDIRECT(CONCATENATE("フィニッシュ後入力!R",簡易速報!$F260+100,"C",COLUMN()),FALSE)</f>
        <v>#N/A</v>
      </c>
      <c r="BU260" s="77" t="e">
        <f ca="1">INDIRECT(CONCATENATE("フィニッシュ後入力!R",簡易速報!$F260+100,"C",COLUMN()),FALSE)</f>
        <v>#N/A</v>
      </c>
      <c r="BV260" s="77" t="e">
        <f ca="1">INDIRECT(CONCATENATE("フィニッシュ後入力!R",簡易速報!$F260+100,"C",COLUMN()),FALSE)</f>
        <v>#N/A</v>
      </c>
      <c r="BW260" s="77" t="e">
        <f ca="1">INDIRECT(CONCATENATE("フィニッシュ後入力!R",簡易速報!$F260+100,"C",COLUMN()),FALSE)</f>
        <v>#N/A</v>
      </c>
      <c r="BX260" s="77" t="e">
        <f ca="1">INDIRECT(CONCATENATE("フィニッシュ後入力!R",簡易速報!$F260+100,"C",COLUMN()),FALSE)</f>
        <v>#N/A</v>
      </c>
      <c r="BY260" s="77" t="e">
        <f ca="1">INDIRECT(CONCATENATE("フィニッシュ後入力!R",簡易速報!$F260+100,"C",COLUMN()),FALSE)</f>
        <v>#N/A</v>
      </c>
      <c r="BZ260" s="77" t="e">
        <f ca="1">INDIRECT(CONCATENATE("フィニッシュ後入力!R",簡易速報!$F260+100,"C",COLUMN()),FALSE)</f>
        <v>#N/A</v>
      </c>
      <c r="CA260" s="77" t="e">
        <f ca="1">INDIRECT(CONCATENATE("フィニッシュ後入力!R",簡易速報!$F260+100,"C",COLUMN()),FALSE)</f>
        <v>#N/A</v>
      </c>
      <c r="CB260" s="77" t="e">
        <f ca="1">INDIRECT(CONCATENATE("フィニッシュ後入力!R",簡易速報!$F260+100,"C",COLUMN()),FALSE)</f>
        <v>#N/A</v>
      </c>
      <c r="CC260" s="77" t="e">
        <f ca="1">INDIRECT(CONCATENATE("フィニッシュ後入力!R",簡易速報!$F260+100,"C",COLUMN()),FALSE)</f>
        <v>#N/A</v>
      </c>
      <c r="CD260" s="77" t="e">
        <f ca="1">INDIRECT(CONCATENATE("フィニッシュ後入力!R",簡易速報!$F260+100,"C",COLUMN()),FALSE)</f>
        <v>#N/A</v>
      </c>
      <c r="CE260" s="77" t="str">
        <f>IF(フィニッシュ後入力!CE260&lt;&gt;"",フィニッシュ後入力!CE260,"")</f>
        <v/>
      </c>
      <c r="CF260" s="77" t="str">
        <f>IF(フィニッシュ後入力!CF260&lt;&gt;"",フィニッシュ後入力!CF260,"")</f>
        <v/>
      </c>
      <c r="CG260" s="77" t="str">
        <f>IF(フィニッシュ後入力!CG260&lt;&gt;"",フィニッシュ後入力!CG260,"")</f>
        <v/>
      </c>
      <c r="CH260" s="77" t="str">
        <f>IF(フィニッシュ後入力!CH260&lt;&gt;"",フィニッシュ後入力!CH260,"")</f>
        <v/>
      </c>
      <c r="CI260" s="77" t="str">
        <f>IF(フィニッシュ後入力!CI260&lt;&gt;"",フィニッシュ後入力!CI260,"")</f>
        <v/>
      </c>
      <c r="CJ260" s="77" t="str">
        <f>IF(フィニッシュ後入力!CJ260&lt;&gt;"",フィニッシュ後入力!CJ260,"")</f>
        <v/>
      </c>
      <c r="CK260" s="77" t="str">
        <f>IF(フィニッシュ後入力!CK260&lt;&gt;"",フィニッシュ後入力!CK260,"")</f>
        <v/>
      </c>
      <c r="CL260" s="77" t="str">
        <f>IF(フィニッシュ後入力!CL260&lt;&gt;"",フィニッシュ後入力!CL260,"")</f>
        <v/>
      </c>
      <c r="CM260" s="77" t="str">
        <f>IF(フィニッシュ後入力!CM260&lt;&gt;"",フィニッシュ後入力!CM260,"")</f>
        <v/>
      </c>
      <c r="CN260" s="77" t="str">
        <f>IF(フィニッシュ後入力!CN260&lt;&gt;"",フィニッシュ後入力!CN260,"")</f>
        <v/>
      </c>
      <c r="CO260" s="77" t="str">
        <f>IF(フィニッシュ後入力!CO260&lt;&gt;"",フィニッシュ後入力!CO260,"")</f>
        <v/>
      </c>
      <c r="CP260" s="77" t="str">
        <f>IF(フィニッシュ後入力!CP260&lt;&gt;"",フィニッシュ後入力!CP260,"")</f>
        <v/>
      </c>
      <c r="CQ260" s="77" t="str">
        <f>IF(フィニッシュ後入力!CQ260&lt;&gt;"",フィニッシュ後入力!CQ260,"")</f>
        <v/>
      </c>
      <c r="CR260" s="77" t="str">
        <f>IF(フィニッシュ後入力!CR260&lt;&gt;"",フィニッシュ後入力!CR260,"")</f>
        <v/>
      </c>
      <c r="CS260" s="77" t="str">
        <f>IF(フィニッシュ後入力!CS260&lt;&gt;"",フィニッシュ後入力!CS260,"")</f>
        <v/>
      </c>
      <c r="CT260" s="77" t="str">
        <f>IF(フィニッシュ後入力!CT260&lt;&gt;"",フィニッシュ後入力!CT260,"")</f>
        <v/>
      </c>
      <c r="CU260" s="77" t="str">
        <f>IF(フィニッシュ後入力!CU260&lt;&gt;"",フィニッシュ後入力!CU260,"")</f>
        <v/>
      </c>
      <c r="CV260" s="77" t="str">
        <f>IF(フィニッシュ後入力!CV260&lt;&gt;"",フィニッシュ後入力!CV260,"")</f>
        <v/>
      </c>
      <c r="CW260" s="77" t="str">
        <f>IF(フィニッシュ後入力!CW260&lt;&gt;"",フィニッシュ後入力!CW260,"")</f>
        <v/>
      </c>
      <c r="CX260" s="77" t="str">
        <f>IF(フィニッシュ後入力!CX260&lt;&gt;"",フィニッシュ後入力!CX260,"")</f>
        <v/>
      </c>
      <c r="CY260" s="77" t="str">
        <f>IF(フィニッシュ後入力!CY260&lt;&gt;"",フィニッシュ後入力!CY260,"")</f>
        <v/>
      </c>
      <c r="CZ260" s="77" t="str">
        <f>IF(フィニッシュ後入力!CZ260&lt;&gt;"",フィニッシュ後入力!CZ260,"")</f>
        <v/>
      </c>
      <c r="DA260" s="77" t="str">
        <f>IF(フィニッシュ後入力!DA260&lt;&gt;"",フィニッシュ後入力!DA260,"")</f>
        <v/>
      </c>
      <c r="DB260" s="77" t="str">
        <f>IF(フィニッシュ後入力!DB260&lt;&gt;"",フィニッシュ後入力!DB260,"")</f>
        <v/>
      </c>
      <c r="DC260" s="77" t="str">
        <f>IF(フィニッシュ後入力!DC260&lt;&gt;"",フィニッシュ後入力!DC260,"")</f>
        <v/>
      </c>
      <c r="DD260" s="77" t="str">
        <f>IF(フィニッシュ後入力!DD260&lt;&gt;"",フィニッシュ後入力!DD260,"")</f>
        <v/>
      </c>
      <c r="DE260" s="77" t="str">
        <f>IF(フィニッシュ後入力!DE260&lt;&gt;"",フィニッシュ後入力!DE260,"")</f>
        <v/>
      </c>
      <c r="DF260" s="77" t="str">
        <f>IF(フィニッシュ後入力!DF260&lt;&gt;"",フィニッシュ後入力!DF260,"")</f>
        <v/>
      </c>
      <c r="DG260" s="77" t="str">
        <f>IF(フィニッシュ後入力!DG260&lt;&gt;"",フィニッシュ後入力!DG260,"")</f>
        <v/>
      </c>
      <c r="DH260" s="77" t="str">
        <f>IF(フィニッシュ後入力!DH260&lt;&gt;"",フィニッシュ後入力!DH260,"")</f>
        <v/>
      </c>
      <c r="DI260" s="77" t="str">
        <f>IF(フィニッシュ後入力!DI260&lt;&gt;"",フィニッシュ後入力!DI260,"")</f>
        <v/>
      </c>
      <c r="DJ260" s="77" t="str">
        <f>IF(フィニッシュ後入力!DJ260&lt;&gt;"",フィニッシュ後入力!DJ260,"")</f>
        <v/>
      </c>
      <c r="DK260" s="77" t="str">
        <f>IF(フィニッシュ後入力!DK260&lt;&gt;"",フィニッシュ後入力!DK260,"")</f>
        <v/>
      </c>
      <c r="DL260" s="77" t="str">
        <f>IF(フィニッシュ後入力!DL260&lt;&gt;"",フィニッシュ後入力!DL260,"")</f>
        <v/>
      </c>
      <c r="DM260" s="77" t="str">
        <f>IF(フィニッシュ後入力!DM260&lt;&gt;"",フィニッシュ後入力!DM260,"")</f>
        <v/>
      </c>
      <c r="DN260" s="77" t="str">
        <f>IF(フィニッシュ後入力!DN260&lt;&gt;"",フィニッシュ後入力!DN260,"")</f>
        <v/>
      </c>
      <c r="DO260" s="77" t="str">
        <f>IF(フィニッシュ後入力!DO260&lt;&gt;"",フィニッシュ後入力!DO260,"")</f>
        <v/>
      </c>
      <c r="DP260" s="77" t="str">
        <f>IF(フィニッシュ後入力!DP260&lt;&gt;"",フィニッシュ後入力!DP260,"")</f>
        <v/>
      </c>
      <c r="DQ260" s="77" t="str">
        <f>IF(フィニッシュ後入力!DQ260&lt;&gt;"",フィニッシュ後入力!DQ260,"")</f>
        <v/>
      </c>
      <c r="DR260" s="77" t="str">
        <f>IF(フィニッシュ後入力!DR260&lt;&gt;"",フィニッシュ後入力!DR260,"")</f>
        <v/>
      </c>
      <c r="DS260" s="77" t="str">
        <f>IF(フィニッシュ後入力!DS260&lt;&gt;"",フィニッシュ後入力!DS260,"")</f>
        <v/>
      </c>
      <c r="DT260" s="77" t="str">
        <f>IF(フィニッシュ後入力!DT260&lt;&gt;"",フィニッシュ後入力!DT260,"")</f>
        <v/>
      </c>
      <c r="DU260" s="77" t="str">
        <f>IF(フィニッシュ後入力!DU260&lt;&gt;"",フィニッシュ後入力!DU260,"")</f>
        <v/>
      </c>
      <c r="DV260" s="77" t="str">
        <f>IF(フィニッシュ後入力!DV260&lt;&gt;"",フィニッシュ後入力!DV260,"")</f>
        <v/>
      </c>
      <c r="DW260" s="77" t="str">
        <f>IF(フィニッシュ後入力!DW260&lt;&gt;"",フィニッシュ後入力!DW260,"")</f>
        <v/>
      </c>
      <c r="DX260" s="77" t="str">
        <f>IF(フィニッシュ後入力!DX260&lt;&gt;"",フィニッシュ後入力!DX260,"")</f>
        <v/>
      </c>
      <c r="DY260" s="77" t="str">
        <f>IF(フィニッシュ後入力!DY260&lt;&gt;"",フィニッシュ後入力!DY260,"")</f>
        <v/>
      </c>
      <c r="DZ260" s="77" t="str">
        <f>IF(フィニッシュ後入力!DZ260&lt;&gt;"",フィニッシュ後入力!DZ260,"")</f>
        <v/>
      </c>
      <c r="EA260" s="77" t="str">
        <f>IF(フィニッシュ後入力!EA260&lt;&gt;"",フィニッシュ後入力!EA260,"")</f>
        <v/>
      </c>
      <c r="EB260" s="77" t="str">
        <f>IF(フィニッシュ後入力!EB260&lt;&gt;"",フィニッシュ後入力!EB260,"")</f>
        <v/>
      </c>
      <c r="EC260" s="77" t="str">
        <f>IF(フィニッシュ後入力!EC260&lt;&gt;"",フィニッシュ後入力!EC260,"")</f>
        <v/>
      </c>
      <c r="ED260" s="77" t="str">
        <f>IF(フィニッシュ後入力!ED260&lt;&gt;"",フィニッシュ後入力!ED260,"")</f>
        <v/>
      </c>
      <c r="EE260" s="77" t="str">
        <f>IF(フィニッシュ後入力!EE260&lt;&gt;"",フィニッシュ後入力!EE260,"")</f>
        <v/>
      </c>
      <c r="EF260" s="77" t="str">
        <f>IF(フィニッシュ後入力!EF260&lt;&gt;"",フィニッシュ後入力!EF260,"")</f>
        <v/>
      </c>
      <c r="EG260" s="77" t="str">
        <f>IF(フィニッシュ後入力!EG260&lt;&gt;"",フィニッシュ後入力!EG260,"")</f>
        <v/>
      </c>
      <c r="EH260" s="77" t="str">
        <f>IF(フィニッシュ後入力!EH260&lt;&gt;"",フィニッシュ後入力!EH260,"")</f>
        <v/>
      </c>
      <c r="EI260" s="77" t="str">
        <f>IF(フィニッシュ後入力!EI260&lt;&gt;"",フィニッシュ後入力!EI260,"")</f>
        <v/>
      </c>
      <c r="EJ260" s="77" t="str">
        <f>IF(フィニッシュ後入力!EJ260&lt;&gt;"",フィニッシュ後入力!EJ260,"")</f>
        <v/>
      </c>
      <c r="EK260" s="77" t="str">
        <f>IF(フィニッシュ後入力!EK260&lt;&gt;"",フィニッシュ後入力!EK260,"")</f>
        <v/>
      </c>
      <c r="EL260" s="77" t="str">
        <f>IF(フィニッシュ後入力!EL260&lt;&gt;"",フィニッシュ後入力!EL260,"")</f>
        <v/>
      </c>
      <c r="EM260" s="77" t="str">
        <f>IF(フィニッシュ後入力!EM260&lt;&gt;"",フィニッシュ後入力!EM260,"")</f>
        <v/>
      </c>
      <c r="EN260" s="77" t="str">
        <f>IF(フィニッシュ後入力!EN260&lt;&gt;"",フィニッシュ後入力!EN260,"")</f>
        <v/>
      </c>
      <c r="EO260" s="77" t="str">
        <f>IF(フィニッシュ後入力!EO260&lt;&gt;"",フィニッシュ後入力!EO260,"")</f>
        <v/>
      </c>
      <c r="EP260" s="77" t="str">
        <f>IF(フィニッシュ後入力!EP260&lt;&gt;"",フィニッシュ後入力!EP260,"")</f>
        <v/>
      </c>
      <c r="EQ260" s="77" t="str">
        <f>IF(フィニッシュ後入力!EQ260&lt;&gt;"",フィニッシュ後入力!EQ260,"")</f>
        <v/>
      </c>
      <c r="ER260" s="77" t="str">
        <f>IF(フィニッシュ後入力!ER260&lt;&gt;"",フィニッシュ後入力!ER260,"")</f>
        <v/>
      </c>
      <c r="ES260" s="77" t="str">
        <f>IF(フィニッシュ後入力!ES260&lt;&gt;"",フィニッシュ後入力!ES260,"")</f>
        <v/>
      </c>
      <c r="ET260" s="77" t="str">
        <f>IF(フィニッシュ後入力!ET260&lt;&gt;"",フィニッシュ後入力!ET260,"")</f>
        <v/>
      </c>
      <c r="EU260" s="77" t="str">
        <f>IF(フィニッシュ後入力!EU260&lt;&gt;"",フィニッシュ後入力!EU260,"")</f>
        <v/>
      </c>
      <c r="EV260" s="77" t="str">
        <f>IF(フィニッシュ後入力!EV260&lt;&gt;"",フィニッシュ後入力!EV260,"")</f>
        <v/>
      </c>
      <c r="EW260" s="77" t="str">
        <f>IF(フィニッシュ後入力!EW260&lt;&gt;"",フィニッシュ後入力!EW260,"")</f>
        <v/>
      </c>
      <c r="EX260" s="77" t="str">
        <f>IF(フィニッシュ後入力!EX260&lt;&gt;"",フィニッシュ後入力!EX260,"")</f>
        <v/>
      </c>
      <c r="EY260" s="77" t="str">
        <f>IF(フィニッシュ後入力!EY260&lt;&gt;"",フィニッシュ後入力!EY260,"")</f>
        <v/>
      </c>
      <c r="EZ260" s="77" t="str">
        <f>IF(フィニッシュ後入力!EZ260&lt;&gt;"",フィニッシュ後入力!EZ260,"")</f>
        <v/>
      </c>
      <c r="FA260" s="77" t="e">
        <f ca="1">INDIRECT(CONCATENATE("フィニッシュ後入力!R",簡易速報!$F260+100,"C",COLUMN()),FALSE)</f>
        <v>#N/A</v>
      </c>
      <c r="FB260" s="77" t="e">
        <f ca="1">INDIRECT(CONCATENATE("フィニッシュ後入力!R",簡易速報!$F260+100,"C",COLUMN()),FALSE)</f>
        <v>#N/A</v>
      </c>
      <c r="FC260" s="74" t="e">
        <f ca="1">(INDIRECT(CONCATENATE("フィニッシュ後入力!R",簡易速報!$F260+100,"C",COLUMN()),FALSE)+INDIRECT(CONCATENATE("フィニッシュ後入力!R",簡易速報!$F260+100,"C",COLUMN()+1),FALSE))/2</f>
        <v>#N/A</v>
      </c>
      <c r="FD260" s="74"/>
      <c r="FE260" s="74"/>
      <c r="FF260" s="74"/>
      <c r="FG260" s="77" t="e">
        <f ca="1">INDIRECT(CONCATENATE("フィニッシュ後入力!R",簡易速報!$F260+100,"C",COLUMN()),FALSE)</f>
        <v>#N/A</v>
      </c>
      <c r="FH260" s="77" t="e">
        <f ca="1">INDIRECT(CONCATENATE("フィニッシュ後入力!R",簡易速報!$F260+100,"C",COLUMN()),FALSE)</f>
        <v>#N/A</v>
      </c>
      <c r="FI260" s="74" t="e">
        <f ca="1">(INDIRECT(CONCATENATE("フィニッシュ後入力!R",簡易速報!$F260+100,"C",COLUMN()),FALSE)+INDIRECT(CONCATENATE("フィニッシュ後入力!R",簡易速報!$F260+100,"C",COLUMN()+1),FALSE))/2</f>
        <v>#N/A</v>
      </c>
      <c r="FJ260" s="74"/>
      <c r="FK260" s="74"/>
      <c r="FL260" s="74"/>
      <c r="FM260" s="77" t="e">
        <f ca="1">INDIRECT(CONCATENATE("フィニッシュ後入力!R",簡易速報!$F260+100,"C",COLUMN()),FALSE)</f>
        <v>#N/A</v>
      </c>
      <c r="FN260" s="77" t="e">
        <f ca="1">INDIRECT(CONCATENATE("フィニッシュ後入力!R",簡易速報!$F260+100,"C",COLUMN()),FALSE)</f>
        <v>#N/A</v>
      </c>
      <c r="FO260" s="74" t="e">
        <f ca="1">(INDIRECT(CONCATENATE("フィニッシュ後入力!R",簡易速報!$F260+100,"C",COLUMN()),FALSE)+INDIRECT(CONCATENATE("フィニッシュ後入力!R",簡易速報!$F260+100,"C",COLUMN()+1),FALSE))/2</f>
        <v>#N/A</v>
      </c>
      <c r="FP260" s="60"/>
      <c r="FQ260" s="60"/>
      <c r="FR260" s="60"/>
      <c r="FS260" s="60"/>
      <c r="FT260" s="60"/>
      <c r="FU260" s="60"/>
      <c r="FV260" s="60"/>
      <c r="FW260" s="60"/>
      <c r="FX260" s="60"/>
      <c r="FY260" s="60"/>
      <c r="FZ260" s="60"/>
      <c r="GA260" s="60"/>
      <c r="GB260" s="60"/>
      <c r="GC260" s="60"/>
      <c r="GD260" s="74" t="e">
        <f ca="1">INDIRECT("フィニッシュ後入力!G"&amp;簡易速報!$F260+100)</f>
        <v>#N/A</v>
      </c>
    </row>
    <row r="261" spans="1:186">
      <c r="A261" s="74" t="e">
        <f ca="1">簡易速報!O261</f>
        <v>#N/A</v>
      </c>
      <c r="B261" s="74" t="e">
        <f ca="1">簡易速報!P261</f>
        <v>#N/A</v>
      </c>
      <c r="C261" s="74" t="e">
        <f ca="1">簡易速報!Q261</f>
        <v>#N/A</v>
      </c>
      <c r="D261" s="74" t="e">
        <f ca="1">簡易速報!R261</f>
        <v>#N/A</v>
      </c>
      <c r="E261" s="147" t="e">
        <f ca="1">簡易速報!T261</f>
        <v>#N/A</v>
      </c>
      <c r="F261" s="74" t="e">
        <f ca="1">簡易速報!S261</f>
        <v>#N/A</v>
      </c>
      <c r="G261" s="74" t="e">
        <f ca="1">簡易速報!U261</f>
        <v>#N/A</v>
      </c>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c r="AP261" s="74"/>
      <c r="AQ261" s="74"/>
      <c r="AR261" s="74"/>
      <c r="AS261" s="74"/>
      <c r="AT261" s="74"/>
      <c r="AU261" s="74"/>
      <c r="AV261" s="74"/>
      <c r="AW261" s="74"/>
      <c r="AX261" s="74"/>
      <c r="AY261" s="74"/>
      <c r="AZ261" s="74"/>
      <c r="BA261" s="77" t="e">
        <f ca="1">INDIRECT(CONCATENATE("フィニッシュ後入力!R",簡易速報!$F261+100,"C",COLUMN()),FALSE)</f>
        <v>#N/A</v>
      </c>
      <c r="BB261" s="77" t="e">
        <f ca="1">INDIRECT(CONCATENATE("フィニッシュ後入力!R",簡易速報!$F261+100,"C",COLUMN()),FALSE)</f>
        <v>#N/A</v>
      </c>
      <c r="BC261" s="77" t="e">
        <f ca="1">INDIRECT(CONCATENATE("フィニッシュ後入力!R",簡易速報!$F261+100,"C",COLUMN()),FALSE)</f>
        <v>#N/A</v>
      </c>
      <c r="BD261" s="77" t="e">
        <f ca="1">INDIRECT(CONCATENATE("フィニッシュ後入力!R",簡易速報!$F261+100,"C",COLUMN()),FALSE)</f>
        <v>#N/A</v>
      </c>
      <c r="BE261" s="77" t="e">
        <f ca="1">INDIRECT(CONCATENATE("フィニッシュ後入力!R",簡易速報!$F261+100,"C",COLUMN()),FALSE)</f>
        <v>#N/A</v>
      </c>
      <c r="BF261" s="77" t="e">
        <f ca="1">INDIRECT(CONCATENATE("フィニッシュ後入力!R",簡易速報!$F261+100,"C",COLUMN()),FALSE)</f>
        <v>#N/A</v>
      </c>
      <c r="BG261" s="77" t="e">
        <f ca="1">INDIRECT(CONCATENATE("フィニッシュ後入力!R",簡易速報!$F261+100,"C",COLUMN()),FALSE)</f>
        <v>#N/A</v>
      </c>
      <c r="BH261" s="77" t="e">
        <f ca="1">INDIRECT(CONCATENATE("フィニッシュ後入力!R",簡易速報!$F261+100,"C",COLUMN()),FALSE)</f>
        <v>#N/A</v>
      </c>
      <c r="BI261" s="77" t="e">
        <f ca="1">INDIRECT(CONCATENATE("フィニッシュ後入力!R",簡易速報!$F261+100,"C",COLUMN()),FALSE)</f>
        <v>#N/A</v>
      </c>
      <c r="BJ261" s="77" t="e">
        <f ca="1">INDIRECT(CONCATENATE("フィニッシュ後入力!R",簡易速報!$F261+100,"C",COLUMN()),FALSE)</f>
        <v>#N/A</v>
      </c>
      <c r="BK261" s="77" t="e">
        <f ca="1">INDIRECT(CONCATENATE("フィニッシュ後入力!R",簡易速報!$F261+100,"C",COLUMN()),FALSE)</f>
        <v>#N/A</v>
      </c>
      <c r="BL261" s="77" t="e">
        <f ca="1">INDIRECT(CONCATENATE("フィニッシュ後入力!R",簡易速報!$F261+100,"C",COLUMN()),FALSE)</f>
        <v>#N/A</v>
      </c>
      <c r="BM261" s="77" t="e">
        <f ca="1">INDIRECT(CONCATENATE("フィニッシュ後入力!R",簡易速報!$F261+100,"C",COLUMN()),FALSE)</f>
        <v>#N/A</v>
      </c>
      <c r="BN261" s="77" t="e">
        <f ca="1">INDIRECT(CONCATENATE("フィニッシュ後入力!R",簡易速報!$F261+100,"C",COLUMN()),FALSE)</f>
        <v>#N/A</v>
      </c>
      <c r="BO261" s="77" t="e">
        <f ca="1">INDIRECT(CONCATENATE("フィニッシュ後入力!R",簡易速報!$F261+100,"C",COLUMN()),FALSE)</f>
        <v>#N/A</v>
      </c>
      <c r="BP261" s="77" t="e">
        <f ca="1">INDIRECT(CONCATENATE("フィニッシュ後入力!R",簡易速報!$F261+100,"C",COLUMN()),FALSE)</f>
        <v>#N/A</v>
      </c>
      <c r="BQ261" s="77" t="e">
        <f ca="1">INDIRECT(CONCATENATE("フィニッシュ後入力!R",簡易速報!$F261+100,"C",COLUMN()),FALSE)</f>
        <v>#N/A</v>
      </c>
      <c r="BR261" s="77" t="e">
        <f ca="1">INDIRECT(CONCATENATE("フィニッシュ後入力!R",簡易速報!$F261+100,"C",COLUMN()),FALSE)</f>
        <v>#N/A</v>
      </c>
      <c r="BS261" s="77" t="e">
        <f ca="1">INDIRECT(CONCATENATE("フィニッシュ後入力!R",簡易速報!$F261+100,"C",COLUMN()),FALSE)</f>
        <v>#N/A</v>
      </c>
      <c r="BT261" s="77" t="e">
        <f ca="1">INDIRECT(CONCATENATE("フィニッシュ後入力!R",簡易速報!$F261+100,"C",COLUMN()),FALSE)</f>
        <v>#N/A</v>
      </c>
      <c r="BU261" s="77" t="e">
        <f ca="1">INDIRECT(CONCATENATE("フィニッシュ後入力!R",簡易速報!$F261+100,"C",COLUMN()),FALSE)</f>
        <v>#N/A</v>
      </c>
      <c r="BV261" s="77" t="e">
        <f ca="1">INDIRECT(CONCATENATE("フィニッシュ後入力!R",簡易速報!$F261+100,"C",COLUMN()),FALSE)</f>
        <v>#N/A</v>
      </c>
      <c r="BW261" s="77" t="e">
        <f ca="1">INDIRECT(CONCATENATE("フィニッシュ後入力!R",簡易速報!$F261+100,"C",COLUMN()),FALSE)</f>
        <v>#N/A</v>
      </c>
      <c r="BX261" s="77" t="e">
        <f ca="1">INDIRECT(CONCATENATE("フィニッシュ後入力!R",簡易速報!$F261+100,"C",COLUMN()),FALSE)</f>
        <v>#N/A</v>
      </c>
      <c r="BY261" s="77" t="e">
        <f ca="1">INDIRECT(CONCATENATE("フィニッシュ後入力!R",簡易速報!$F261+100,"C",COLUMN()),FALSE)</f>
        <v>#N/A</v>
      </c>
      <c r="BZ261" s="77" t="e">
        <f ca="1">INDIRECT(CONCATENATE("フィニッシュ後入力!R",簡易速報!$F261+100,"C",COLUMN()),FALSE)</f>
        <v>#N/A</v>
      </c>
      <c r="CA261" s="77" t="e">
        <f ca="1">INDIRECT(CONCATENATE("フィニッシュ後入力!R",簡易速報!$F261+100,"C",COLUMN()),FALSE)</f>
        <v>#N/A</v>
      </c>
      <c r="CB261" s="77" t="e">
        <f ca="1">INDIRECT(CONCATENATE("フィニッシュ後入力!R",簡易速報!$F261+100,"C",COLUMN()),FALSE)</f>
        <v>#N/A</v>
      </c>
      <c r="CC261" s="77" t="e">
        <f ca="1">INDIRECT(CONCATENATE("フィニッシュ後入力!R",簡易速報!$F261+100,"C",COLUMN()),FALSE)</f>
        <v>#N/A</v>
      </c>
      <c r="CD261" s="77" t="e">
        <f ca="1">INDIRECT(CONCATENATE("フィニッシュ後入力!R",簡易速報!$F261+100,"C",COLUMN()),FALSE)</f>
        <v>#N/A</v>
      </c>
      <c r="CE261" s="77" t="str">
        <f>IF(フィニッシュ後入力!CE261&lt;&gt;"",フィニッシュ後入力!CE261,"")</f>
        <v/>
      </c>
      <c r="CF261" s="77" t="str">
        <f>IF(フィニッシュ後入力!CF261&lt;&gt;"",フィニッシュ後入力!CF261,"")</f>
        <v/>
      </c>
      <c r="CG261" s="77" t="str">
        <f>IF(フィニッシュ後入力!CG261&lt;&gt;"",フィニッシュ後入力!CG261,"")</f>
        <v/>
      </c>
      <c r="CH261" s="77" t="str">
        <f>IF(フィニッシュ後入力!CH261&lt;&gt;"",フィニッシュ後入力!CH261,"")</f>
        <v/>
      </c>
      <c r="CI261" s="77" t="str">
        <f>IF(フィニッシュ後入力!CI261&lt;&gt;"",フィニッシュ後入力!CI261,"")</f>
        <v/>
      </c>
      <c r="CJ261" s="77" t="str">
        <f>IF(フィニッシュ後入力!CJ261&lt;&gt;"",フィニッシュ後入力!CJ261,"")</f>
        <v/>
      </c>
      <c r="CK261" s="77" t="str">
        <f>IF(フィニッシュ後入力!CK261&lt;&gt;"",フィニッシュ後入力!CK261,"")</f>
        <v/>
      </c>
      <c r="CL261" s="77" t="str">
        <f>IF(フィニッシュ後入力!CL261&lt;&gt;"",フィニッシュ後入力!CL261,"")</f>
        <v/>
      </c>
      <c r="CM261" s="77" t="str">
        <f>IF(フィニッシュ後入力!CM261&lt;&gt;"",フィニッシュ後入力!CM261,"")</f>
        <v/>
      </c>
      <c r="CN261" s="77" t="str">
        <f>IF(フィニッシュ後入力!CN261&lt;&gt;"",フィニッシュ後入力!CN261,"")</f>
        <v/>
      </c>
      <c r="CO261" s="77" t="str">
        <f>IF(フィニッシュ後入力!CO261&lt;&gt;"",フィニッシュ後入力!CO261,"")</f>
        <v/>
      </c>
      <c r="CP261" s="77" t="str">
        <f>IF(フィニッシュ後入力!CP261&lt;&gt;"",フィニッシュ後入力!CP261,"")</f>
        <v/>
      </c>
      <c r="CQ261" s="77" t="str">
        <f>IF(フィニッシュ後入力!CQ261&lt;&gt;"",フィニッシュ後入力!CQ261,"")</f>
        <v/>
      </c>
      <c r="CR261" s="77" t="str">
        <f>IF(フィニッシュ後入力!CR261&lt;&gt;"",フィニッシュ後入力!CR261,"")</f>
        <v/>
      </c>
      <c r="CS261" s="77" t="str">
        <f>IF(フィニッシュ後入力!CS261&lt;&gt;"",フィニッシュ後入力!CS261,"")</f>
        <v/>
      </c>
      <c r="CT261" s="77" t="str">
        <f>IF(フィニッシュ後入力!CT261&lt;&gt;"",フィニッシュ後入力!CT261,"")</f>
        <v/>
      </c>
      <c r="CU261" s="77" t="str">
        <f>IF(フィニッシュ後入力!CU261&lt;&gt;"",フィニッシュ後入力!CU261,"")</f>
        <v/>
      </c>
      <c r="CV261" s="77" t="str">
        <f>IF(フィニッシュ後入力!CV261&lt;&gt;"",フィニッシュ後入力!CV261,"")</f>
        <v/>
      </c>
      <c r="CW261" s="77" t="str">
        <f>IF(フィニッシュ後入力!CW261&lt;&gt;"",フィニッシュ後入力!CW261,"")</f>
        <v/>
      </c>
      <c r="CX261" s="77" t="str">
        <f>IF(フィニッシュ後入力!CX261&lt;&gt;"",フィニッシュ後入力!CX261,"")</f>
        <v/>
      </c>
      <c r="CY261" s="77" t="str">
        <f>IF(フィニッシュ後入力!CY261&lt;&gt;"",フィニッシュ後入力!CY261,"")</f>
        <v/>
      </c>
      <c r="CZ261" s="77" t="str">
        <f>IF(フィニッシュ後入力!CZ261&lt;&gt;"",フィニッシュ後入力!CZ261,"")</f>
        <v/>
      </c>
      <c r="DA261" s="77" t="str">
        <f>IF(フィニッシュ後入力!DA261&lt;&gt;"",フィニッシュ後入力!DA261,"")</f>
        <v/>
      </c>
      <c r="DB261" s="77" t="str">
        <f>IF(フィニッシュ後入力!DB261&lt;&gt;"",フィニッシュ後入力!DB261,"")</f>
        <v/>
      </c>
      <c r="DC261" s="77" t="str">
        <f>IF(フィニッシュ後入力!DC261&lt;&gt;"",フィニッシュ後入力!DC261,"")</f>
        <v/>
      </c>
      <c r="DD261" s="77" t="str">
        <f>IF(フィニッシュ後入力!DD261&lt;&gt;"",フィニッシュ後入力!DD261,"")</f>
        <v/>
      </c>
      <c r="DE261" s="77" t="str">
        <f>IF(フィニッシュ後入力!DE261&lt;&gt;"",フィニッシュ後入力!DE261,"")</f>
        <v/>
      </c>
      <c r="DF261" s="77" t="str">
        <f>IF(フィニッシュ後入力!DF261&lt;&gt;"",フィニッシュ後入力!DF261,"")</f>
        <v/>
      </c>
      <c r="DG261" s="77" t="str">
        <f>IF(フィニッシュ後入力!DG261&lt;&gt;"",フィニッシュ後入力!DG261,"")</f>
        <v/>
      </c>
      <c r="DH261" s="77" t="str">
        <f>IF(フィニッシュ後入力!DH261&lt;&gt;"",フィニッシュ後入力!DH261,"")</f>
        <v/>
      </c>
      <c r="DI261" s="77" t="str">
        <f>IF(フィニッシュ後入力!DI261&lt;&gt;"",フィニッシュ後入力!DI261,"")</f>
        <v/>
      </c>
      <c r="DJ261" s="77" t="str">
        <f>IF(フィニッシュ後入力!DJ261&lt;&gt;"",フィニッシュ後入力!DJ261,"")</f>
        <v/>
      </c>
      <c r="DK261" s="77" t="str">
        <f>IF(フィニッシュ後入力!DK261&lt;&gt;"",フィニッシュ後入力!DK261,"")</f>
        <v/>
      </c>
      <c r="DL261" s="77" t="str">
        <f>IF(フィニッシュ後入力!DL261&lt;&gt;"",フィニッシュ後入力!DL261,"")</f>
        <v/>
      </c>
      <c r="DM261" s="77" t="str">
        <f>IF(フィニッシュ後入力!DM261&lt;&gt;"",フィニッシュ後入力!DM261,"")</f>
        <v/>
      </c>
      <c r="DN261" s="77" t="str">
        <f>IF(フィニッシュ後入力!DN261&lt;&gt;"",フィニッシュ後入力!DN261,"")</f>
        <v/>
      </c>
      <c r="DO261" s="77" t="str">
        <f>IF(フィニッシュ後入力!DO261&lt;&gt;"",フィニッシュ後入力!DO261,"")</f>
        <v/>
      </c>
      <c r="DP261" s="77" t="str">
        <f>IF(フィニッシュ後入力!DP261&lt;&gt;"",フィニッシュ後入力!DP261,"")</f>
        <v/>
      </c>
      <c r="DQ261" s="77" t="str">
        <f>IF(フィニッシュ後入力!DQ261&lt;&gt;"",フィニッシュ後入力!DQ261,"")</f>
        <v/>
      </c>
      <c r="DR261" s="77" t="str">
        <f>IF(フィニッシュ後入力!DR261&lt;&gt;"",フィニッシュ後入力!DR261,"")</f>
        <v/>
      </c>
      <c r="DS261" s="77" t="str">
        <f>IF(フィニッシュ後入力!DS261&lt;&gt;"",フィニッシュ後入力!DS261,"")</f>
        <v/>
      </c>
      <c r="DT261" s="77" t="str">
        <f>IF(フィニッシュ後入力!DT261&lt;&gt;"",フィニッシュ後入力!DT261,"")</f>
        <v/>
      </c>
      <c r="DU261" s="77" t="str">
        <f>IF(フィニッシュ後入力!DU261&lt;&gt;"",フィニッシュ後入力!DU261,"")</f>
        <v/>
      </c>
      <c r="DV261" s="77" t="str">
        <f>IF(フィニッシュ後入力!DV261&lt;&gt;"",フィニッシュ後入力!DV261,"")</f>
        <v/>
      </c>
      <c r="DW261" s="77" t="str">
        <f>IF(フィニッシュ後入力!DW261&lt;&gt;"",フィニッシュ後入力!DW261,"")</f>
        <v/>
      </c>
      <c r="DX261" s="77" t="str">
        <f>IF(フィニッシュ後入力!DX261&lt;&gt;"",フィニッシュ後入力!DX261,"")</f>
        <v/>
      </c>
      <c r="DY261" s="77" t="str">
        <f>IF(フィニッシュ後入力!DY261&lt;&gt;"",フィニッシュ後入力!DY261,"")</f>
        <v/>
      </c>
      <c r="DZ261" s="77" t="str">
        <f>IF(フィニッシュ後入力!DZ261&lt;&gt;"",フィニッシュ後入力!DZ261,"")</f>
        <v/>
      </c>
      <c r="EA261" s="77" t="str">
        <f>IF(フィニッシュ後入力!EA261&lt;&gt;"",フィニッシュ後入力!EA261,"")</f>
        <v/>
      </c>
      <c r="EB261" s="77" t="str">
        <f>IF(フィニッシュ後入力!EB261&lt;&gt;"",フィニッシュ後入力!EB261,"")</f>
        <v/>
      </c>
      <c r="EC261" s="77" t="str">
        <f>IF(フィニッシュ後入力!EC261&lt;&gt;"",フィニッシュ後入力!EC261,"")</f>
        <v/>
      </c>
      <c r="ED261" s="77" t="str">
        <f>IF(フィニッシュ後入力!ED261&lt;&gt;"",フィニッシュ後入力!ED261,"")</f>
        <v/>
      </c>
      <c r="EE261" s="77" t="str">
        <f>IF(フィニッシュ後入力!EE261&lt;&gt;"",フィニッシュ後入力!EE261,"")</f>
        <v/>
      </c>
      <c r="EF261" s="77" t="str">
        <f>IF(フィニッシュ後入力!EF261&lt;&gt;"",フィニッシュ後入力!EF261,"")</f>
        <v/>
      </c>
      <c r="EG261" s="77" t="str">
        <f>IF(フィニッシュ後入力!EG261&lt;&gt;"",フィニッシュ後入力!EG261,"")</f>
        <v/>
      </c>
      <c r="EH261" s="77" t="str">
        <f>IF(フィニッシュ後入力!EH261&lt;&gt;"",フィニッシュ後入力!EH261,"")</f>
        <v/>
      </c>
      <c r="EI261" s="77" t="str">
        <f>IF(フィニッシュ後入力!EI261&lt;&gt;"",フィニッシュ後入力!EI261,"")</f>
        <v/>
      </c>
      <c r="EJ261" s="77" t="str">
        <f>IF(フィニッシュ後入力!EJ261&lt;&gt;"",フィニッシュ後入力!EJ261,"")</f>
        <v/>
      </c>
      <c r="EK261" s="77" t="str">
        <f>IF(フィニッシュ後入力!EK261&lt;&gt;"",フィニッシュ後入力!EK261,"")</f>
        <v/>
      </c>
      <c r="EL261" s="77" t="str">
        <f>IF(フィニッシュ後入力!EL261&lt;&gt;"",フィニッシュ後入力!EL261,"")</f>
        <v/>
      </c>
      <c r="EM261" s="77" t="str">
        <f>IF(フィニッシュ後入力!EM261&lt;&gt;"",フィニッシュ後入力!EM261,"")</f>
        <v/>
      </c>
      <c r="EN261" s="77" t="str">
        <f>IF(フィニッシュ後入力!EN261&lt;&gt;"",フィニッシュ後入力!EN261,"")</f>
        <v/>
      </c>
      <c r="EO261" s="77" t="str">
        <f>IF(フィニッシュ後入力!EO261&lt;&gt;"",フィニッシュ後入力!EO261,"")</f>
        <v/>
      </c>
      <c r="EP261" s="77" t="str">
        <f>IF(フィニッシュ後入力!EP261&lt;&gt;"",フィニッシュ後入力!EP261,"")</f>
        <v/>
      </c>
      <c r="EQ261" s="77" t="str">
        <f>IF(フィニッシュ後入力!EQ261&lt;&gt;"",フィニッシュ後入力!EQ261,"")</f>
        <v/>
      </c>
      <c r="ER261" s="77" t="str">
        <f>IF(フィニッシュ後入力!ER261&lt;&gt;"",フィニッシュ後入力!ER261,"")</f>
        <v/>
      </c>
      <c r="ES261" s="77" t="str">
        <f>IF(フィニッシュ後入力!ES261&lt;&gt;"",フィニッシュ後入力!ES261,"")</f>
        <v/>
      </c>
      <c r="ET261" s="77" t="str">
        <f>IF(フィニッシュ後入力!ET261&lt;&gt;"",フィニッシュ後入力!ET261,"")</f>
        <v/>
      </c>
      <c r="EU261" s="77" t="str">
        <f>IF(フィニッシュ後入力!EU261&lt;&gt;"",フィニッシュ後入力!EU261,"")</f>
        <v/>
      </c>
      <c r="EV261" s="77" t="str">
        <f>IF(フィニッシュ後入力!EV261&lt;&gt;"",フィニッシュ後入力!EV261,"")</f>
        <v/>
      </c>
      <c r="EW261" s="77" t="str">
        <f>IF(フィニッシュ後入力!EW261&lt;&gt;"",フィニッシュ後入力!EW261,"")</f>
        <v/>
      </c>
      <c r="EX261" s="77" t="str">
        <f>IF(フィニッシュ後入力!EX261&lt;&gt;"",フィニッシュ後入力!EX261,"")</f>
        <v/>
      </c>
      <c r="EY261" s="77" t="str">
        <f>IF(フィニッシュ後入力!EY261&lt;&gt;"",フィニッシュ後入力!EY261,"")</f>
        <v/>
      </c>
      <c r="EZ261" s="77" t="str">
        <f>IF(フィニッシュ後入力!EZ261&lt;&gt;"",フィニッシュ後入力!EZ261,"")</f>
        <v/>
      </c>
      <c r="FA261" s="77" t="e">
        <f ca="1">INDIRECT(CONCATENATE("フィニッシュ後入力!R",簡易速報!$F261+100,"C",COLUMN()),FALSE)</f>
        <v>#N/A</v>
      </c>
      <c r="FB261" s="77" t="e">
        <f ca="1">INDIRECT(CONCATENATE("フィニッシュ後入力!R",簡易速報!$F261+100,"C",COLUMN()),FALSE)</f>
        <v>#N/A</v>
      </c>
      <c r="FC261" s="74" t="e">
        <f ca="1">(INDIRECT(CONCATENATE("フィニッシュ後入力!R",簡易速報!$F261+100,"C",COLUMN()),FALSE)+INDIRECT(CONCATENATE("フィニッシュ後入力!R",簡易速報!$F261+100,"C",COLUMN()+1),FALSE))/2</f>
        <v>#N/A</v>
      </c>
      <c r="FD261" s="74"/>
      <c r="FE261" s="74"/>
      <c r="FF261" s="74"/>
      <c r="FG261" s="77" t="e">
        <f ca="1">INDIRECT(CONCATENATE("フィニッシュ後入力!R",簡易速報!$F261+100,"C",COLUMN()),FALSE)</f>
        <v>#N/A</v>
      </c>
      <c r="FH261" s="77" t="e">
        <f ca="1">INDIRECT(CONCATENATE("フィニッシュ後入力!R",簡易速報!$F261+100,"C",COLUMN()),FALSE)</f>
        <v>#N/A</v>
      </c>
      <c r="FI261" s="74" t="e">
        <f ca="1">(INDIRECT(CONCATENATE("フィニッシュ後入力!R",簡易速報!$F261+100,"C",COLUMN()),FALSE)+INDIRECT(CONCATENATE("フィニッシュ後入力!R",簡易速報!$F261+100,"C",COLUMN()+1),FALSE))/2</f>
        <v>#N/A</v>
      </c>
      <c r="FJ261" s="74"/>
      <c r="FK261" s="74"/>
      <c r="FL261" s="74"/>
      <c r="FM261" s="77" t="e">
        <f ca="1">INDIRECT(CONCATENATE("フィニッシュ後入力!R",簡易速報!$F261+100,"C",COLUMN()),FALSE)</f>
        <v>#N/A</v>
      </c>
      <c r="FN261" s="77" t="e">
        <f ca="1">INDIRECT(CONCATENATE("フィニッシュ後入力!R",簡易速報!$F261+100,"C",COLUMN()),FALSE)</f>
        <v>#N/A</v>
      </c>
      <c r="FO261" s="74" t="e">
        <f ca="1">(INDIRECT(CONCATENATE("フィニッシュ後入力!R",簡易速報!$F261+100,"C",COLUMN()),FALSE)+INDIRECT(CONCATENATE("フィニッシュ後入力!R",簡易速報!$F261+100,"C",COLUMN()+1),FALSE))/2</f>
        <v>#N/A</v>
      </c>
      <c r="FP261" s="60"/>
      <c r="FQ261" s="60"/>
      <c r="FR261" s="60"/>
      <c r="FS261" s="60"/>
      <c r="FT261" s="60"/>
      <c r="FU261" s="60"/>
      <c r="FV261" s="60"/>
      <c r="FW261" s="60"/>
      <c r="FX261" s="60"/>
      <c r="FY261" s="60"/>
      <c r="FZ261" s="60"/>
      <c r="GA261" s="60"/>
      <c r="GB261" s="60"/>
      <c r="GC261" s="60"/>
      <c r="GD261" s="74" t="e">
        <f ca="1">INDIRECT("フィニッシュ後入力!G"&amp;簡易速報!$F261+100)</f>
        <v>#N/A</v>
      </c>
    </row>
    <row r="262" spans="1:186">
      <c r="A262" s="74" t="e">
        <f ca="1">簡易速報!O262</f>
        <v>#N/A</v>
      </c>
      <c r="B262" s="74" t="e">
        <f ca="1">簡易速報!P262</f>
        <v>#N/A</v>
      </c>
      <c r="C262" s="74" t="e">
        <f ca="1">簡易速報!Q262</f>
        <v>#N/A</v>
      </c>
      <c r="D262" s="74" t="e">
        <f ca="1">簡易速報!R262</f>
        <v>#N/A</v>
      </c>
      <c r="E262" s="147" t="e">
        <f ca="1">簡易速報!T262</f>
        <v>#N/A</v>
      </c>
      <c r="F262" s="74" t="e">
        <f ca="1">簡易速報!S262</f>
        <v>#N/A</v>
      </c>
      <c r="G262" s="74" t="e">
        <f ca="1">簡易速報!U262</f>
        <v>#N/A</v>
      </c>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c r="AP262" s="74"/>
      <c r="AQ262" s="74"/>
      <c r="AR262" s="74"/>
      <c r="AS262" s="74"/>
      <c r="AT262" s="74"/>
      <c r="AU262" s="74"/>
      <c r="AV262" s="74"/>
      <c r="AW262" s="74"/>
      <c r="AX262" s="74"/>
      <c r="AY262" s="74"/>
      <c r="AZ262" s="74"/>
      <c r="BA262" s="77" t="e">
        <f ca="1">INDIRECT(CONCATENATE("フィニッシュ後入力!R",簡易速報!$F262+100,"C",COLUMN()),FALSE)</f>
        <v>#N/A</v>
      </c>
      <c r="BB262" s="77" t="e">
        <f ca="1">INDIRECT(CONCATENATE("フィニッシュ後入力!R",簡易速報!$F262+100,"C",COLUMN()),FALSE)</f>
        <v>#N/A</v>
      </c>
      <c r="BC262" s="77" t="e">
        <f ca="1">INDIRECT(CONCATENATE("フィニッシュ後入力!R",簡易速報!$F262+100,"C",COLUMN()),FALSE)</f>
        <v>#N/A</v>
      </c>
      <c r="BD262" s="77" t="e">
        <f ca="1">INDIRECT(CONCATENATE("フィニッシュ後入力!R",簡易速報!$F262+100,"C",COLUMN()),FALSE)</f>
        <v>#N/A</v>
      </c>
      <c r="BE262" s="77" t="e">
        <f ca="1">INDIRECT(CONCATENATE("フィニッシュ後入力!R",簡易速報!$F262+100,"C",COLUMN()),FALSE)</f>
        <v>#N/A</v>
      </c>
      <c r="BF262" s="77" t="e">
        <f ca="1">INDIRECT(CONCATENATE("フィニッシュ後入力!R",簡易速報!$F262+100,"C",COLUMN()),FALSE)</f>
        <v>#N/A</v>
      </c>
      <c r="BG262" s="77" t="e">
        <f ca="1">INDIRECT(CONCATENATE("フィニッシュ後入力!R",簡易速報!$F262+100,"C",COLUMN()),FALSE)</f>
        <v>#N/A</v>
      </c>
      <c r="BH262" s="77" t="e">
        <f ca="1">INDIRECT(CONCATENATE("フィニッシュ後入力!R",簡易速報!$F262+100,"C",COLUMN()),FALSE)</f>
        <v>#N/A</v>
      </c>
      <c r="BI262" s="77" t="e">
        <f ca="1">INDIRECT(CONCATENATE("フィニッシュ後入力!R",簡易速報!$F262+100,"C",COLUMN()),FALSE)</f>
        <v>#N/A</v>
      </c>
      <c r="BJ262" s="77" t="e">
        <f ca="1">INDIRECT(CONCATENATE("フィニッシュ後入力!R",簡易速報!$F262+100,"C",COLUMN()),FALSE)</f>
        <v>#N/A</v>
      </c>
      <c r="BK262" s="77" t="e">
        <f ca="1">INDIRECT(CONCATENATE("フィニッシュ後入力!R",簡易速報!$F262+100,"C",COLUMN()),FALSE)</f>
        <v>#N/A</v>
      </c>
      <c r="BL262" s="77" t="e">
        <f ca="1">INDIRECT(CONCATENATE("フィニッシュ後入力!R",簡易速報!$F262+100,"C",COLUMN()),FALSE)</f>
        <v>#N/A</v>
      </c>
      <c r="BM262" s="77" t="e">
        <f ca="1">INDIRECT(CONCATENATE("フィニッシュ後入力!R",簡易速報!$F262+100,"C",COLUMN()),FALSE)</f>
        <v>#N/A</v>
      </c>
      <c r="BN262" s="77" t="e">
        <f ca="1">INDIRECT(CONCATENATE("フィニッシュ後入力!R",簡易速報!$F262+100,"C",COLUMN()),FALSE)</f>
        <v>#N/A</v>
      </c>
      <c r="BO262" s="77" t="e">
        <f ca="1">INDIRECT(CONCATENATE("フィニッシュ後入力!R",簡易速報!$F262+100,"C",COLUMN()),FALSE)</f>
        <v>#N/A</v>
      </c>
      <c r="BP262" s="77" t="e">
        <f ca="1">INDIRECT(CONCATENATE("フィニッシュ後入力!R",簡易速報!$F262+100,"C",COLUMN()),FALSE)</f>
        <v>#N/A</v>
      </c>
      <c r="BQ262" s="77" t="e">
        <f ca="1">INDIRECT(CONCATENATE("フィニッシュ後入力!R",簡易速報!$F262+100,"C",COLUMN()),FALSE)</f>
        <v>#N/A</v>
      </c>
      <c r="BR262" s="77" t="e">
        <f ca="1">INDIRECT(CONCATENATE("フィニッシュ後入力!R",簡易速報!$F262+100,"C",COLUMN()),FALSE)</f>
        <v>#N/A</v>
      </c>
      <c r="BS262" s="77" t="e">
        <f ca="1">INDIRECT(CONCATENATE("フィニッシュ後入力!R",簡易速報!$F262+100,"C",COLUMN()),FALSE)</f>
        <v>#N/A</v>
      </c>
      <c r="BT262" s="77" t="e">
        <f ca="1">INDIRECT(CONCATENATE("フィニッシュ後入力!R",簡易速報!$F262+100,"C",COLUMN()),FALSE)</f>
        <v>#N/A</v>
      </c>
      <c r="BU262" s="77" t="e">
        <f ca="1">INDIRECT(CONCATENATE("フィニッシュ後入力!R",簡易速報!$F262+100,"C",COLUMN()),FALSE)</f>
        <v>#N/A</v>
      </c>
      <c r="BV262" s="77" t="e">
        <f ca="1">INDIRECT(CONCATENATE("フィニッシュ後入力!R",簡易速報!$F262+100,"C",COLUMN()),FALSE)</f>
        <v>#N/A</v>
      </c>
      <c r="BW262" s="77" t="e">
        <f ca="1">INDIRECT(CONCATENATE("フィニッシュ後入力!R",簡易速報!$F262+100,"C",COLUMN()),FALSE)</f>
        <v>#N/A</v>
      </c>
      <c r="BX262" s="77" t="e">
        <f ca="1">INDIRECT(CONCATENATE("フィニッシュ後入力!R",簡易速報!$F262+100,"C",COLUMN()),FALSE)</f>
        <v>#N/A</v>
      </c>
      <c r="BY262" s="77" t="e">
        <f ca="1">INDIRECT(CONCATENATE("フィニッシュ後入力!R",簡易速報!$F262+100,"C",COLUMN()),FALSE)</f>
        <v>#N/A</v>
      </c>
      <c r="BZ262" s="77" t="e">
        <f ca="1">INDIRECT(CONCATENATE("フィニッシュ後入力!R",簡易速報!$F262+100,"C",COLUMN()),FALSE)</f>
        <v>#N/A</v>
      </c>
      <c r="CA262" s="77" t="e">
        <f ca="1">INDIRECT(CONCATENATE("フィニッシュ後入力!R",簡易速報!$F262+100,"C",COLUMN()),FALSE)</f>
        <v>#N/A</v>
      </c>
      <c r="CB262" s="77" t="e">
        <f ca="1">INDIRECT(CONCATENATE("フィニッシュ後入力!R",簡易速報!$F262+100,"C",COLUMN()),FALSE)</f>
        <v>#N/A</v>
      </c>
      <c r="CC262" s="77" t="e">
        <f ca="1">INDIRECT(CONCATENATE("フィニッシュ後入力!R",簡易速報!$F262+100,"C",COLUMN()),FALSE)</f>
        <v>#N/A</v>
      </c>
      <c r="CD262" s="77" t="e">
        <f ca="1">INDIRECT(CONCATENATE("フィニッシュ後入力!R",簡易速報!$F262+100,"C",COLUMN()),FALSE)</f>
        <v>#N/A</v>
      </c>
      <c r="CE262" s="77" t="str">
        <f>IF(フィニッシュ後入力!CE262&lt;&gt;"",フィニッシュ後入力!CE262,"")</f>
        <v/>
      </c>
      <c r="CF262" s="77" t="str">
        <f>IF(フィニッシュ後入力!CF262&lt;&gt;"",フィニッシュ後入力!CF262,"")</f>
        <v/>
      </c>
      <c r="CG262" s="77" t="str">
        <f>IF(フィニッシュ後入力!CG262&lt;&gt;"",フィニッシュ後入力!CG262,"")</f>
        <v/>
      </c>
      <c r="CH262" s="77" t="str">
        <f>IF(フィニッシュ後入力!CH262&lt;&gt;"",フィニッシュ後入力!CH262,"")</f>
        <v/>
      </c>
      <c r="CI262" s="77" t="str">
        <f>IF(フィニッシュ後入力!CI262&lt;&gt;"",フィニッシュ後入力!CI262,"")</f>
        <v/>
      </c>
      <c r="CJ262" s="77" t="str">
        <f>IF(フィニッシュ後入力!CJ262&lt;&gt;"",フィニッシュ後入力!CJ262,"")</f>
        <v/>
      </c>
      <c r="CK262" s="77" t="str">
        <f>IF(フィニッシュ後入力!CK262&lt;&gt;"",フィニッシュ後入力!CK262,"")</f>
        <v/>
      </c>
      <c r="CL262" s="77" t="str">
        <f>IF(フィニッシュ後入力!CL262&lt;&gt;"",フィニッシュ後入力!CL262,"")</f>
        <v/>
      </c>
      <c r="CM262" s="77" t="str">
        <f>IF(フィニッシュ後入力!CM262&lt;&gt;"",フィニッシュ後入力!CM262,"")</f>
        <v/>
      </c>
      <c r="CN262" s="77" t="str">
        <f>IF(フィニッシュ後入力!CN262&lt;&gt;"",フィニッシュ後入力!CN262,"")</f>
        <v/>
      </c>
      <c r="CO262" s="77" t="str">
        <f>IF(フィニッシュ後入力!CO262&lt;&gt;"",フィニッシュ後入力!CO262,"")</f>
        <v/>
      </c>
      <c r="CP262" s="77" t="str">
        <f>IF(フィニッシュ後入力!CP262&lt;&gt;"",フィニッシュ後入力!CP262,"")</f>
        <v/>
      </c>
      <c r="CQ262" s="77" t="str">
        <f>IF(フィニッシュ後入力!CQ262&lt;&gt;"",フィニッシュ後入力!CQ262,"")</f>
        <v/>
      </c>
      <c r="CR262" s="77" t="str">
        <f>IF(フィニッシュ後入力!CR262&lt;&gt;"",フィニッシュ後入力!CR262,"")</f>
        <v/>
      </c>
      <c r="CS262" s="77" t="str">
        <f>IF(フィニッシュ後入力!CS262&lt;&gt;"",フィニッシュ後入力!CS262,"")</f>
        <v/>
      </c>
      <c r="CT262" s="77" t="str">
        <f>IF(フィニッシュ後入力!CT262&lt;&gt;"",フィニッシュ後入力!CT262,"")</f>
        <v/>
      </c>
      <c r="CU262" s="77" t="str">
        <f>IF(フィニッシュ後入力!CU262&lt;&gt;"",フィニッシュ後入力!CU262,"")</f>
        <v/>
      </c>
      <c r="CV262" s="77" t="str">
        <f>IF(フィニッシュ後入力!CV262&lt;&gt;"",フィニッシュ後入力!CV262,"")</f>
        <v/>
      </c>
      <c r="CW262" s="77" t="str">
        <f>IF(フィニッシュ後入力!CW262&lt;&gt;"",フィニッシュ後入力!CW262,"")</f>
        <v/>
      </c>
      <c r="CX262" s="77" t="str">
        <f>IF(フィニッシュ後入力!CX262&lt;&gt;"",フィニッシュ後入力!CX262,"")</f>
        <v/>
      </c>
      <c r="CY262" s="77" t="str">
        <f>IF(フィニッシュ後入力!CY262&lt;&gt;"",フィニッシュ後入力!CY262,"")</f>
        <v/>
      </c>
      <c r="CZ262" s="77" t="str">
        <f>IF(フィニッシュ後入力!CZ262&lt;&gt;"",フィニッシュ後入力!CZ262,"")</f>
        <v/>
      </c>
      <c r="DA262" s="77" t="str">
        <f>IF(フィニッシュ後入力!DA262&lt;&gt;"",フィニッシュ後入力!DA262,"")</f>
        <v/>
      </c>
      <c r="DB262" s="77" t="str">
        <f>IF(フィニッシュ後入力!DB262&lt;&gt;"",フィニッシュ後入力!DB262,"")</f>
        <v/>
      </c>
      <c r="DC262" s="77" t="str">
        <f>IF(フィニッシュ後入力!DC262&lt;&gt;"",フィニッシュ後入力!DC262,"")</f>
        <v/>
      </c>
      <c r="DD262" s="77" t="str">
        <f>IF(フィニッシュ後入力!DD262&lt;&gt;"",フィニッシュ後入力!DD262,"")</f>
        <v/>
      </c>
      <c r="DE262" s="77" t="str">
        <f>IF(フィニッシュ後入力!DE262&lt;&gt;"",フィニッシュ後入力!DE262,"")</f>
        <v/>
      </c>
      <c r="DF262" s="77" t="str">
        <f>IF(フィニッシュ後入力!DF262&lt;&gt;"",フィニッシュ後入力!DF262,"")</f>
        <v/>
      </c>
      <c r="DG262" s="77" t="str">
        <f>IF(フィニッシュ後入力!DG262&lt;&gt;"",フィニッシュ後入力!DG262,"")</f>
        <v/>
      </c>
      <c r="DH262" s="77" t="str">
        <f>IF(フィニッシュ後入力!DH262&lt;&gt;"",フィニッシュ後入力!DH262,"")</f>
        <v/>
      </c>
      <c r="DI262" s="77" t="str">
        <f>IF(フィニッシュ後入力!DI262&lt;&gt;"",フィニッシュ後入力!DI262,"")</f>
        <v/>
      </c>
      <c r="DJ262" s="77" t="str">
        <f>IF(フィニッシュ後入力!DJ262&lt;&gt;"",フィニッシュ後入力!DJ262,"")</f>
        <v/>
      </c>
      <c r="DK262" s="77" t="str">
        <f>IF(フィニッシュ後入力!DK262&lt;&gt;"",フィニッシュ後入力!DK262,"")</f>
        <v/>
      </c>
      <c r="DL262" s="77" t="str">
        <f>IF(フィニッシュ後入力!DL262&lt;&gt;"",フィニッシュ後入力!DL262,"")</f>
        <v/>
      </c>
      <c r="DM262" s="77" t="str">
        <f>IF(フィニッシュ後入力!DM262&lt;&gt;"",フィニッシュ後入力!DM262,"")</f>
        <v/>
      </c>
      <c r="DN262" s="77" t="str">
        <f>IF(フィニッシュ後入力!DN262&lt;&gt;"",フィニッシュ後入力!DN262,"")</f>
        <v/>
      </c>
      <c r="DO262" s="77" t="str">
        <f>IF(フィニッシュ後入力!DO262&lt;&gt;"",フィニッシュ後入力!DO262,"")</f>
        <v/>
      </c>
      <c r="DP262" s="77" t="str">
        <f>IF(フィニッシュ後入力!DP262&lt;&gt;"",フィニッシュ後入力!DP262,"")</f>
        <v/>
      </c>
      <c r="DQ262" s="77" t="str">
        <f>IF(フィニッシュ後入力!DQ262&lt;&gt;"",フィニッシュ後入力!DQ262,"")</f>
        <v/>
      </c>
      <c r="DR262" s="77" t="str">
        <f>IF(フィニッシュ後入力!DR262&lt;&gt;"",フィニッシュ後入力!DR262,"")</f>
        <v/>
      </c>
      <c r="DS262" s="77" t="str">
        <f>IF(フィニッシュ後入力!DS262&lt;&gt;"",フィニッシュ後入力!DS262,"")</f>
        <v/>
      </c>
      <c r="DT262" s="77" t="str">
        <f>IF(フィニッシュ後入力!DT262&lt;&gt;"",フィニッシュ後入力!DT262,"")</f>
        <v/>
      </c>
      <c r="DU262" s="77" t="str">
        <f>IF(フィニッシュ後入力!DU262&lt;&gt;"",フィニッシュ後入力!DU262,"")</f>
        <v/>
      </c>
      <c r="DV262" s="77" t="str">
        <f>IF(フィニッシュ後入力!DV262&lt;&gt;"",フィニッシュ後入力!DV262,"")</f>
        <v/>
      </c>
      <c r="DW262" s="77" t="str">
        <f>IF(フィニッシュ後入力!DW262&lt;&gt;"",フィニッシュ後入力!DW262,"")</f>
        <v/>
      </c>
      <c r="DX262" s="77" t="str">
        <f>IF(フィニッシュ後入力!DX262&lt;&gt;"",フィニッシュ後入力!DX262,"")</f>
        <v/>
      </c>
      <c r="DY262" s="77" t="str">
        <f>IF(フィニッシュ後入力!DY262&lt;&gt;"",フィニッシュ後入力!DY262,"")</f>
        <v/>
      </c>
      <c r="DZ262" s="77" t="str">
        <f>IF(フィニッシュ後入力!DZ262&lt;&gt;"",フィニッシュ後入力!DZ262,"")</f>
        <v/>
      </c>
      <c r="EA262" s="77" t="str">
        <f>IF(フィニッシュ後入力!EA262&lt;&gt;"",フィニッシュ後入力!EA262,"")</f>
        <v/>
      </c>
      <c r="EB262" s="77" t="str">
        <f>IF(フィニッシュ後入力!EB262&lt;&gt;"",フィニッシュ後入力!EB262,"")</f>
        <v/>
      </c>
      <c r="EC262" s="77" t="str">
        <f>IF(フィニッシュ後入力!EC262&lt;&gt;"",フィニッシュ後入力!EC262,"")</f>
        <v/>
      </c>
      <c r="ED262" s="77" t="str">
        <f>IF(フィニッシュ後入力!ED262&lt;&gt;"",フィニッシュ後入力!ED262,"")</f>
        <v/>
      </c>
      <c r="EE262" s="77" t="str">
        <f>IF(フィニッシュ後入力!EE262&lt;&gt;"",フィニッシュ後入力!EE262,"")</f>
        <v/>
      </c>
      <c r="EF262" s="77" t="str">
        <f>IF(フィニッシュ後入力!EF262&lt;&gt;"",フィニッシュ後入力!EF262,"")</f>
        <v/>
      </c>
      <c r="EG262" s="77" t="str">
        <f>IF(フィニッシュ後入力!EG262&lt;&gt;"",フィニッシュ後入力!EG262,"")</f>
        <v/>
      </c>
      <c r="EH262" s="77" t="str">
        <f>IF(フィニッシュ後入力!EH262&lt;&gt;"",フィニッシュ後入力!EH262,"")</f>
        <v/>
      </c>
      <c r="EI262" s="77" t="str">
        <f>IF(フィニッシュ後入力!EI262&lt;&gt;"",フィニッシュ後入力!EI262,"")</f>
        <v/>
      </c>
      <c r="EJ262" s="77" t="str">
        <f>IF(フィニッシュ後入力!EJ262&lt;&gt;"",フィニッシュ後入力!EJ262,"")</f>
        <v/>
      </c>
      <c r="EK262" s="77" t="str">
        <f>IF(フィニッシュ後入力!EK262&lt;&gt;"",フィニッシュ後入力!EK262,"")</f>
        <v/>
      </c>
      <c r="EL262" s="77" t="str">
        <f>IF(フィニッシュ後入力!EL262&lt;&gt;"",フィニッシュ後入力!EL262,"")</f>
        <v/>
      </c>
      <c r="EM262" s="77" t="str">
        <f>IF(フィニッシュ後入力!EM262&lt;&gt;"",フィニッシュ後入力!EM262,"")</f>
        <v/>
      </c>
      <c r="EN262" s="77" t="str">
        <f>IF(フィニッシュ後入力!EN262&lt;&gt;"",フィニッシュ後入力!EN262,"")</f>
        <v/>
      </c>
      <c r="EO262" s="77" t="str">
        <f>IF(フィニッシュ後入力!EO262&lt;&gt;"",フィニッシュ後入力!EO262,"")</f>
        <v/>
      </c>
      <c r="EP262" s="77" t="str">
        <f>IF(フィニッシュ後入力!EP262&lt;&gt;"",フィニッシュ後入力!EP262,"")</f>
        <v/>
      </c>
      <c r="EQ262" s="77" t="str">
        <f>IF(フィニッシュ後入力!EQ262&lt;&gt;"",フィニッシュ後入力!EQ262,"")</f>
        <v/>
      </c>
      <c r="ER262" s="77" t="str">
        <f>IF(フィニッシュ後入力!ER262&lt;&gt;"",フィニッシュ後入力!ER262,"")</f>
        <v/>
      </c>
      <c r="ES262" s="77" t="str">
        <f>IF(フィニッシュ後入力!ES262&lt;&gt;"",フィニッシュ後入力!ES262,"")</f>
        <v/>
      </c>
      <c r="ET262" s="77" t="str">
        <f>IF(フィニッシュ後入力!ET262&lt;&gt;"",フィニッシュ後入力!ET262,"")</f>
        <v/>
      </c>
      <c r="EU262" s="77" t="str">
        <f>IF(フィニッシュ後入力!EU262&lt;&gt;"",フィニッシュ後入力!EU262,"")</f>
        <v/>
      </c>
      <c r="EV262" s="77" t="str">
        <f>IF(フィニッシュ後入力!EV262&lt;&gt;"",フィニッシュ後入力!EV262,"")</f>
        <v/>
      </c>
      <c r="EW262" s="77" t="str">
        <f>IF(フィニッシュ後入力!EW262&lt;&gt;"",フィニッシュ後入力!EW262,"")</f>
        <v/>
      </c>
      <c r="EX262" s="77" t="str">
        <f>IF(フィニッシュ後入力!EX262&lt;&gt;"",フィニッシュ後入力!EX262,"")</f>
        <v/>
      </c>
      <c r="EY262" s="77" t="str">
        <f>IF(フィニッシュ後入力!EY262&lt;&gt;"",フィニッシュ後入力!EY262,"")</f>
        <v/>
      </c>
      <c r="EZ262" s="77" t="str">
        <f>IF(フィニッシュ後入力!EZ262&lt;&gt;"",フィニッシュ後入力!EZ262,"")</f>
        <v/>
      </c>
      <c r="FA262" s="77" t="e">
        <f ca="1">INDIRECT(CONCATENATE("フィニッシュ後入力!R",簡易速報!$F262+100,"C",COLUMN()),FALSE)</f>
        <v>#N/A</v>
      </c>
      <c r="FB262" s="77" t="e">
        <f ca="1">INDIRECT(CONCATENATE("フィニッシュ後入力!R",簡易速報!$F262+100,"C",COLUMN()),FALSE)</f>
        <v>#N/A</v>
      </c>
      <c r="FC262" s="74" t="e">
        <f ca="1">(INDIRECT(CONCATENATE("フィニッシュ後入力!R",簡易速報!$F262+100,"C",COLUMN()),FALSE)+INDIRECT(CONCATENATE("フィニッシュ後入力!R",簡易速報!$F262+100,"C",COLUMN()+1),FALSE))/2</f>
        <v>#N/A</v>
      </c>
      <c r="FD262" s="74"/>
      <c r="FE262" s="74"/>
      <c r="FF262" s="74"/>
      <c r="FG262" s="77" t="e">
        <f ca="1">INDIRECT(CONCATENATE("フィニッシュ後入力!R",簡易速報!$F262+100,"C",COLUMN()),FALSE)</f>
        <v>#N/A</v>
      </c>
      <c r="FH262" s="77" t="e">
        <f ca="1">INDIRECT(CONCATENATE("フィニッシュ後入力!R",簡易速報!$F262+100,"C",COLUMN()),FALSE)</f>
        <v>#N/A</v>
      </c>
      <c r="FI262" s="74" t="e">
        <f ca="1">(INDIRECT(CONCATENATE("フィニッシュ後入力!R",簡易速報!$F262+100,"C",COLUMN()),FALSE)+INDIRECT(CONCATENATE("フィニッシュ後入力!R",簡易速報!$F262+100,"C",COLUMN()+1),FALSE))/2</f>
        <v>#N/A</v>
      </c>
      <c r="FJ262" s="74"/>
      <c r="FK262" s="74"/>
      <c r="FL262" s="74"/>
      <c r="FM262" s="77" t="e">
        <f ca="1">INDIRECT(CONCATENATE("フィニッシュ後入力!R",簡易速報!$F262+100,"C",COLUMN()),FALSE)</f>
        <v>#N/A</v>
      </c>
      <c r="FN262" s="77" t="e">
        <f ca="1">INDIRECT(CONCATENATE("フィニッシュ後入力!R",簡易速報!$F262+100,"C",COLUMN()),FALSE)</f>
        <v>#N/A</v>
      </c>
      <c r="FO262" s="74" t="e">
        <f ca="1">(INDIRECT(CONCATENATE("フィニッシュ後入力!R",簡易速報!$F262+100,"C",COLUMN()),FALSE)+INDIRECT(CONCATENATE("フィニッシュ後入力!R",簡易速報!$F262+100,"C",COLUMN()+1),FALSE))/2</f>
        <v>#N/A</v>
      </c>
      <c r="FP262" s="60"/>
      <c r="FQ262" s="60"/>
      <c r="FR262" s="60"/>
      <c r="FS262" s="60"/>
      <c r="FT262" s="60"/>
      <c r="FU262" s="60"/>
      <c r="FV262" s="60"/>
      <c r="FW262" s="60"/>
      <c r="FX262" s="60"/>
      <c r="FY262" s="60"/>
      <c r="FZ262" s="60"/>
      <c r="GA262" s="60"/>
      <c r="GB262" s="60"/>
      <c r="GC262" s="60"/>
      <c r="GD262" s="74" t="e">
        <f ca="1">INDIRECT("フィニッシュ後入力!G"&amp;簡易速報!$F262+100)</f>
        <v>#N/A</v>
      </c>
    </row>
    <row r="263" spans="1:186">
      <c r="A263" s="74" t="e">
        <f ca="1">簡易速報!O263</f>
        <v>#N/A</v>
      </c>
      <c r="B263" s="74" t="e">
        <f ca="1">簡易速報!P263</f>
        <v>#N/A</v>
      </c>
      <c r="C263" s="74" t="e">
        <f ca="1">簡易速報!Q263</f>
        <v>#N/A</v>
      </c>
      <c r="D263" s="74" t="e">
        <f ca="1">簡易速報!R263</f>
        <v>#N/A</v>
      </c>
      <c r="E263" s="147" t="e">
        <f ca="1">簡易速報!T263</f>
        <v>#N/A</v>
      </c>
      <c r="F263" s="74" t="e">
        <f ca="1">簡易速報!S263</f>
        <v>#N/A</v>
      </c>
      <c r="G263" s="74" t="e">
        <f ca="1">簡易速報!U263</f>
        <v>#N/A</v>
      </c>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c r="AP263" s="74"/>
      <c r="AQ263" s="74"/>
      <c r="AR263" s="74"/>
      <c r="AS263" s="74"/>
      <c r="AT263" s="74"/>
      <c r="AU263" s="74"/>
      <c r="AV263" s="74"/>
      <c r="AW263" s="74"/>
      <c r="AX263" s="74"/>
      <c r="AY263" s="74"/>
      <c r="AZ263" s="74"/>
      <c r="BA263" s="77" t="e">
        <f ca="1">INDIRECT(CONCATENATE("フィニッシュ後入力!R",簡易速報!$F263+100,"C",COLUMN()),FALSE)</f>
        <v>#N/A</v>
      </c>
      <c r="BB263" s="77" t="e">
        <f ca="1">INDIRECT(CONCATENATE("フィニッシュ後入力!R",簡易速報!$F263+100,"C",COLUMN()),FALSE)</f>
        <v>#N/A</v>
      </c>
      <c r="BC263" s="77" t="e">
        <f ca="1">INDIRECT(CONCATENATE("フィニッシュ後入力!R",簡易速報!$F263+100,"C",COLUMN()),FALSE)</f>
        <v>#N/A</v>
      </c>
      <c r="BD263" s="77" t="e">
        <f ca="1">INDIRECT(CONCATENATE("フィニッシュ後入力!R",簡易速報!$F263+100,"C",COLUMN()),FALSE)</f>
        <v>#N/A</v>
      </c>
      <c r="BE263" s="77" t="e">
        <f ca="1">INDIRECT(CONCATENATE("フィニッシュ後入力!R",簡易速報!$F263+100,"C",COLUMN()),FALSE)</f>
        <v>#N/A</v>
      </c>
      <c r="BF263" s="77" t="e">
        <f ca="1">INDIRECT(CONCATENATE("フィニッシュ後入力!R",簡易速報!$F263+100,"C",COLUMN()),FALSE)</f>
        <v>#N/A</v>
      </c>
      <c r="BG263" s="77" t="e">
        <f ca="1">INDIRECT(CONCATENATE("フィニッシュ後入力!R",簡易速報!$F263+100,"C",COLUMN()),FALSE)</f>
        <v>#N/A</v>
      </c>
      <c r="BH263" s="77" t="e">
        <f ca="1">INDIRECT(CONCATENATE("フィニッシュ後入力!R",簡易速報!$F263+100,"C",COLUMN()),FALSE)</f>
        <v>#N/A</v>
      </c>
      <c r="BI263" s="77" t="e">
        <f ca="1">INDIRECT(CONCATENATE("フィニッシュ後入力!R",簡易速報!$F263+100,"C",COLUMN()),FALSE)</f>
        <v>#N/A</v>
      </c>
      <c r="BJ263" s="77" t="e">
        <f ca="1">INDIRECT(CONCATENATE("フィニッシュ後入力!R",簡易速報!$F263+100,"C",COLUMN()),FALSE)</f>
        <v>#N/A</v>
      </c>
      <c r="BK263" s="77" t="e">
        <f ca="1">INDIRECT(CONCATENATE("フィニッシュ後入力!R",簡易速報!$F263+100,"C",COLUMN()),FALSE)</f>
        <v>#N/A</v>
      </c>
      <c r="BL263" s="77" t="e">
        <f ca="1">INDIRECT(CONCATENATE("フィニッシュ後入力!R",簡易速報!$F263+100,"C",COLUMN()),FALSE)</f>
        <v>#N/A</v>
      </c>
      <c r="BM263" s="77" t="e">
        <f ca="1">INDIRECT(CONCATENATE("フィニッシュ後入力!R",簡易速報!$F263+100,"C",COLUMN()),FALSE)</f>
        <v>#N/A</v>
      </c>
      <c r="BN263" s="77" t="e">
        <f ca="1">INDIRECT(CONCATENATE("フィニッシュ後入力!R",簡易速報!$F263+100,"C",COLUMN()),FALSE)</f>
        <v>#N/A</v>
      </c>
      <c r="BO263" s="77" t="e">
        <f ca="1">INDIRECT(CONCATENATE("フィニッシュ後入力!R",簡易速報!$F263+100,"C",COLUMN()),FALSE)</f>
        <v>#N/A</v>
      </c>
      <c r="BP263" s="77" t="e">
        <f ca="1">INDIRECT(CONCATENATE("フィニッシュ後入力!R",簡易速報!$F263+100,"C",COLUMN()),FALSE)</f>
        <v>#N/A</v>
      </c>
      <c r="BQ263" s="77" t="e">
        <f ca="1">INDIRECT(CONCATENATE("フィニッシュ後入力!R",簡易速報!$F263+100,"C",COLUMN()),FALSE)</f>
        <v>#N/A</v>
      </c>
      <c r="BR263" s="77" t="e">
        <f ca="1">INDIRECT(CONCATENATE("フィニッシュ後入力!R",簡易速報!$F263+100,"C",COLUMN()),FALSE)</f>
        <v>#N/A</v>
      </c>
      <c r="BS263" s="77" t="e">
        <f ca="1">INDIRECT(CONCATENATE("フィニッシュ後入力!R",簡易速報!$F263+100,"C",COLUMN()),FALSE)</f>
        <v>#N/A</v>
      </c>
      <c r="BT263" s="77" t="e">
        <f ca="1">INDIRECT(CONCATENATE("フィニッシュ後入力!R",簡易速報!$F263+100,"C",COLUMN()),FALSE)</f>
        <v>#N/A</v>
      </c>
      <c r="BU263" s="77" t="e">
        <f ca="1">INDIRECT(CONCATENATE("フィニッシュ後入力!R",簡易速報!$F263+100,"C",COLUMN()),FALSE)</f>
        <v>#N/A</v>
      </c>
      <c r="BV263" s="77" t="e">
        <f ca="1">INDIRECT(CONCATENATE("フィニッシュ後入力!R",簡易速報!$F263+100,"C",COLUMN()),FALSE)</f>
        <v>#N/A</v>
      </c>
      <c r="BW263" s="77" t="e">
        <f ca="1">INDIRECT(CONCATENATE("フィニッシュ後入力!R",簡易速報!$F263+100,"C",COLUMN()),FALSE)</f>
        <v>#N/A</v>
      </c>
      <c r="BX263" s="77" t="e">
        <f ca="1">INDIRECT(CONCATENATE("フィニッシュ後入力!R",簡易速報!$F263+100,"C",COLUMN()),FALSE)</f>
        <v>#N/A</v>
      </c>
      <c r="BY263" s="77" t="e">
        <f ca="1">INDIRECT(CONCATENATE("フィニッシュ後入力!R",簡易速報!$F263+100,"C",COLUMN()),FALSE)</f>
        <v>#N/A</v>
      </c>
      <c r="BZ263" s="77" t="e">
        <f ca="1">INDIRECT(CONCATENATE("フィニッシュ後入力!R",簡易速報!$F263+100,"C",COLUMN()),FALSE)</f>
        <v>#N/A</v>
      </c>
      <c r="CA263" s="77" t="e">
        <f ca="1">INDIRECT(CONCATENATE("フィニッシュ後入力!R",簡易速報!$F263+100,"C",COLUMN()),FALSE)</f>
        <v>#N/A</v>
      </c>
      <c r="CB263" s="77" t="e">
        <f ca="1">INDIRECT(CONCATENATE("フィニッシュ後入力!R",簡易速報!$F263+100,"C",COLUMN()),FALSE)</f>
        <v>#N/A</v>
      </c>
      <c r="CC263" s="77" t="e">
        <f ca="1">INDIRECT(CONCATENATE("フィニッシュ後入力!R",簡易速報!$F263+100,"C",COLUMN()),FALSE)</f>
        <v>#N/A</v>
      </c>
      <c r="CD263" s="77" t="e">
        <f ca="1">INDIRECT(CONCATENATE("フィニッシュ後入力!R",簡易速報!$F263+100,"C",COLUMN()),FALSE)</f>
        <v>#N/A</v>
      </c>
      <c r="CE263" s="77" t="str">
        <f>IF(フィニッシュ後入力!CE263&lt;&gt;"",フィニッシュ後入力!CE263,"")</f>
        <v/>
      </c>
      <c r="CF263" s="77" t="str">
        <f>IF(フィニッシュ後入力!CF263&lt;&gt;"",フィニッシュ後入力!CF263,"")</f>
        <v/>
      </c>
      <c r="CG263" s="77" t="str">
        <f>IF(フィニッシュ後入力!CG263&lt;&gt;"",フィニッシュ後入力!CG263,"")</f>
        <v/>
      </c>
      <c r="CH263" s="77" t="str">
        <f>IF(フィニッシュ後入力!CH263&lt;&gt;"",フィニッシュ後入力!CH263,"")</f>
        <v/>
      </c>
      <c r="CI263" s="77" t="str">
        <f>IF(フィニッシュ後入力!CI263&lt;&gt;"",フィニッシュ後入力!CI263,"")</f>
        <v/>
      </c>
      <c r="CJ263" s="77" t="str">
        <f>IF(フィニッシュ後入力!CJ263&lt;&gt;"",フィニッシュ後入力!CJ263,"")</f>
        <v/>
      </c>
      <c r="CK263" s="77" t="str">
        <f>IF(フィニッシュ後入力!CK263&lt;&gt;"",フィニッシュ後入力!CK263,"")</f>
        <v/>
      </c>
      <c r="CL263" s="77" t="str">
        <f>IF(フィニッシュ後入力!CL263&lt;&gt;"",フィニッシュ後入力!CL263,"")</f>
        <v/>
      </c>
      <c r="CM263" s="77" t="str">
        <f>IF(フィニッシュ後入力!CM263&lt;&gt;"",フィニッシュ後入力!CM263,"")</f>
        <v/>
      </c>
      <c r="CN263" s="77" t="str">
        <f>IF(フィニッシュ後入力!CN263&lt;&gt;"",フィニッシュ後入力!CN263,"")</f>
        <v/>
      </c>
      <c r="CO263" s="77" t="str">
        <f>IF(フィニッシュ後入力!CO263&lt;&gt;"",フィニッシュ後入力!CO263,"")</f>
        <v/>
      </c>
      <c r="CP263" s="77" t="str">
        <f>IF(フィニッシュ後入力!CP263&lt;&gt;"",フィニッシュ後入力!CP263,"")</f>
        <v/>
      </c>
      <c r="CQ263" s="77" t="str">
        <f>IF(フィニッシュ後入力!CQ263&lt;&gt;"",フィニッシュ後入力!CQ263,"")</f>
        <v/>
      </c>
      <c r="CR263" s="77" t="str">
        <f>IF(フィニッシュ後入力!CR263&lt;&gt;"",フィニッシュ後入力!CR263,"")</f>
        <v/>
      </c>
      <c r="CS263" s="77" t="str">
        <f>IF(フィニッシュ後入力!CS263&lt;&gt;"",フィニッシュ後入力!CS263,"")</f>
        <v/>
      </c>
      <c r="CT263" s="77" t="str">
        <f>IF(フィニッシュ後入力!CT263&lt;&gt;"",フィニッシュ後入力!CT263,"")</f>
        <v/>
      </c>
      <c r="CU263" s="77" t="str">
        <f>IF(フィニッシュ後入力!CU263&lt;&gt;"",フィニッシュ後入力!CU263,"")</f>
        <v/>
      </c>
      <c r="CV263" s="77" t="str">
        <f>IF(フィニッシュ後入力!CV263&lt;&gt;"",フィニッシュ後入力!CV263,"")</f>
        <v/>
      </c>
      <c r="CW263" s="77" t="str">
        <f>IF(フィニッシュ後入力!CW263&lt;&gt;"",フィニッシュ後入力!CW263,"")</f>
        <v/>
      </c>
      <c r="CX263" s="77" t="str">
        <f>IF(フィニッシュ後入力!CX263&lt;&gt;"",フィニッシュ後入力!CX263,"")</f>
        <v/>
      </c>
      <c r="CY263" s="77" t="str">
        <f>IF(フィニッシュ後入力!CY263&lt;&gt;"",フィニッシュ後入力!CY263,"")</f>
        <v/>
      </c>
      <c r="CZ263" s="77" t="str">
        <f>IF(フィニッシュ後入力!CZ263&lt;&gt;"",フィニッシュ後入力!CZ263,"")</f>
        <v/>
      </c>
      <c r="DA263" s="77" t="str">
        <f>IF(フィニッシュ後入力!DA263&lt;&gt;"",フィニッシュ後入力!DA263,"")</f>
        <v/>
      </c>
      <c r="DB263" s="77" t="str">
        <f>IF(フィニッシュ後入力!DB263&lt;&gt;"",フィニッシュ後入力!DB263,"")</f>
        <v/>
      </c>
      <c r="DC263" s="77" t="str">
        <f>IF(フィニッシュ後入力!DC263&lt;&gt;"",フィニッシュ後入力!DC263,"")</f>
        <v/>
      </c>
      <c r="DD263" s="77" t="str">
        <f>IF(フィニッシュ後入力!DD263&lt;&gt;"",フィニッシュ後入力!DD263,"")</f>
        <v/>
      </c>
      <c r="DE263" s="77" t="str">
        <f>IF(フィニッシュ後入力!DE263&lt;&gt;"",フィニッシュ後入力!DE263,"")</f>
        <v/>
      </c>
      <c r="DF263" s="77" t="str">
        <f>IF(フィニッシュ後入力!DF263&lt;&gt;"",フィニッシュ後入力!DF263,"")</f>
        <v/>
      </c>
      <c r="DG263" s="77" t="str">
        <f>IF(フィニッシュ後入力!DG263&lt;&gt;"",フィニッシュ後入力!DG263,"")</f>
        <v/>
      </c>
      <c r="DH263" s="77" t="str">
        <f>IF(フィニッシュ後入力!DH263&lt;&gt;"",フィニッシュ後入力!DH263,"")</f>
        <v/>
      </c>
      <c r="DI263" s="77" t="str">
        <f>IF(フィニッシュ後入力!DI263&lt;&gt;"",フィニッシュ後入力!DI263,"")</f>
        <v/>
      </c>
      <c r="DJ263" s="77" t="str">
        <f>IF(フィニッシュ後入力!DJ263&lt;&gt;"",フィニッシュ後入力!DJ263,"")</f>
        <v/>
      </c>
      <c r="DK263" s="77" t="str">
        <f>IF(フィニッシュ後入力!DK263&lt;&gt;"",フィニッシュ後入力!DK263,"")</f>
        <v/>
      </c>
      <c r="DL263" s="77" t="str">
        <f>IF(フィニッシュ後入力!DL263&lt;&gt;"",フィニッシュ後入力!DL263,"")</f>
        <v/>
      </c>
      <c r="DM263" s="77" t="str">
        <f>IF(フィニッシュ後入力!DM263&lt;&gt;"",フィニッシュ後入力!DM263,"")</f>
        <v/>
      </c>
      <c r="DN263" s="77" t="str">
        <f>IF(フィニッシュ後入力!DN263&lt;&gt;"",フィニッシュ後入力!DN263,"")</f>
        <v/>
      </c>
      <c r="DO263" s="77" t="str">
        <f>IF(フィニッシュ後入力!DO263&lt;&gt;"",フィニッシュ後入力!DO263,"")</f>
        <v/>
      </c>
      <c r="DP263" s="77" t="str">
        <f>IF(フィニッシュ後入力!DP263&lt;&gt;"",フィニッシュ後入力!DP263,"")</f>
        <v/>
      </c>
      <c r="DQ263" s="77" t="str">
        <f>IF(フィニッシュ後入力!DQ263&lt;&gt;"",フィニッシュ後入力!DQ263,"")</f>
        <v/>
      </c>
      <c r="DR263" s="77" t="str">
        <f>IF(フィニッシュ後入力!DR263&lt;&gt;"",フィニッシュ後入力!DR263,"")</f>
        <v/>
      </c>
      <c r="DS263" s="77" t="str">
        <f>IF(フィニッシュ後入力!DS263&lt;&gt;"",フィニッシュ後入力!DS263,"")</f>
        <v/>
      </c>
      <c r="DT263" s="77" t="str">
        <f>IF(フィニッシュ後入力!DT263&lt;&gt;"",フィニッシュ後入力!DT263,"")</f>
        <v/>
      </c>
      <c r="DU263" s="77" t="str">
        <f>IF(フィニッシュ後入力!DU263&lt;&gt;"",フィニッシュ後入力!DU263,"")</f>
        <v/>
      </c>
      <c r="DV263" s="77" t="str">
        <f>IF(フィニッシュ後入力!DV263&lt;&gt;"",フィニッシュ後入力!DV263,"")</f>
        <v/>
      </c>
      <c r="DW263" s="77" t="str">
        <f>IF(フィニッシュ後入力!DW263&lt;&gt;"",フィニッシュ後入力!DW263,"")</f>
        <v/>
      </c>
      <c r="DX263" s="77" t="str">
        <f>IF(フィニッシュ後入力!DX263&lt;&gt;"",フィニッシュ後入力!DX263,"")</f>
        <v/>
      </c>
      <c r="DY263" s="77" t="str">
        <f>IF(フィニッシュ後入力!DY263&lt;&gt;"",フィニッシュ後入力!DY263,"")</f>
        <v/>
      </c>
      <c r="DZ263" s="77" t="str">
        <f>IF(フィニッシュ後入力!DZ263&lt;&gt;"",フィニッシュ後入力!DZ263,"")</f>
        <v/>
      </c>
      <c r="EA263" s="77" t="str">
        <f>IF(フィニッシュ後入力!EA263&lt;&gt;"",フィニッシュ後入力!EA263,"")</f>
        <v/>
      </c>
      <c r="EB263" s="77" t="str">
        <f>IF(フィニッシュ後入力!EB263&lt;&gt;"",フィニッシュ後入力!EB263,"")</f>
        <v/>
      </c>
      <c r="EC263" s="77" t="str">
        <f>IF(フィニッシュ後入力!EC263&lt;&gt;"",フィニッシュ後入力!EC263,"")</f>
        <v/>
      </c>
      <c r="ED263" s="77" t="str">
        <f>IF(フィニッシュ後入力!ED263&lt;&gt;"",フィニッシュ後入力!ED263,"")</f>
        <v/>
      </c>
      <c r="EE263" s="77" t="str">
        <f>IF(フィニッシュ後入力!EE263&lt;&gt;"",フィニッシュ後入力!EE263,"")</f>
        <v/>
      </c>
      <c r="EF263" s="77" t="str">
        <f>IF(フィニッシュ後入力!EF263&lt;&gt;"",フィニッシュ後入力!EF263,"")</f>
        <v/>
      </c>
      <c r="EG263" s="77" t="str">
        <f>IF(フィニッシュ後入力!EG263&lt;&gt;"",フィニッシュ後入力!EG263,"")</f>
        <v/>
      </c>
      <c r="EH263" s="77" t="str">
        <f>IF(フィニッシュ後入力!EH263&lt;&gt;"",フィニッシュ後入力!EH263,"")</f>
        <v/>
      </c>
      <c r="EI263" s="77" t="str">
        <f>IF(フィニッシュ後入力!EI263&lt;&gt;"",フィニッシュ後入力!EI263,"")</f>
        <v/>
      </c>
      <c r="EJ263" s="77" t="str">
        <f>IF(フィニッシュ後入力!EJ263&lt;&gt;"",フィニッシュ後入力!EJ263,"")</f>
        <v/>
      </c>
      <c r="EK263" s="77" t="str">
        <f>IF(フィニッシュ後入力!EK263&lt;&gt;"",フィニッシュ後入力!EK263,"")</f>
        <v/>
      </c>
      <c r="EL263" s="77" t="str">
        <f>IF(フィニッシュ後入力!EL263&lt;&gt;"",フィニッシュ後入力!EL263,"")</f>
        <v/>
      </c>
      <c r="EM263" s="77" t="str">
        <f>IF(フィニッシュ後入力!EM263&lt;&gt;"",フィニッシュ後入力!EM263,"")</f>
        <v/>
      </c>
      <c r="EN263" s="77" t="str">
        <f>IF(フィニッシュ後入力!EN263&lt;&gt;"",フィニッシュ後入力!EN263,"")</f>
        <v/>
      </c>
      <c r="EO263" s="77" t="str">
        <f>IF(フィニッシュ後入力!EO263&lt;&gt;"",フィニッシュ後入力!EO263,"")</f>
        <v/>
      </c>
      <c r="EP263" s="77" t="str">
        <f>IF(フィニッシュ後入力!EP263&lt;&gt;"",フィニッシュ後入力!EP263,"")</f>
        <v/>
      </c>
      <c r="EQ263" s="77" t="str">
        <f>IF(フィニッシュ後入力!EQ263&lt;&gt;"",フィニッシュ後入力!EQ263,"")</f>
        <v/>
      </c>
      <c r="ER263" s="77" t="str">
        <f>IF(フィニッシュ後入力!ER263&lt;&gt;"",フィニッシュ後入力!ER263,"")</f>
        <v/>
      </c>
      <c r="ES263" s="77" t="str">
        <f>IF(フィニッシュ後入力!ES263&lt;&gt;"",フィニッシュ後入力!ES263,"")</f>
        <v/>
      </c>
      <c r="ET263" s="77" t="str">
        <f>IF(フィニッシュ後入力!ET263&lt;&gt;"",フィニッシュ後入力!ET263,"")</f>
        <v/>
      </c>
      <c r="EU263" s="77" t="str">
        <f>IF(フィニッシュ後入力!EU263&lt;&gt;"",フィニッシュ後入力!EU263,"")</f>
        <v/>
      </c>
      <c r="EV263" s="77" t="str">
        <f>IF(フィニッシュ後入力!EV263&lt;&gt;"",フィニッシュ後入力!EV263,"")</f>
        <v/>
      </c>
      <c r="EW263" s="77" t="str">
        <f>IF(フィニッシュ後入力!EW263&lt;&gt;"",フィニッシュ後入力!EW263,"")</f>
        <v/>
      </c>
      <c r="EX263" s="77" t="str">
        <f>IF(フィニッシュ後入力!EX263&lt;&gt;"",フィニッシュ後入力!EX263,"")</f>
        <v/>
      </c>
      <c r="EY263" s="77" t="str">
        <f>IF(フィニッシュ後入力!EY263&lt;&gt;"",フィニッシュ後入力!EY263,"")</f>
        <v/>
      </c>
      <c r="EZ263" s="77" t="str">
        <f>IF(フィニッシュ後入力!EZ263&lt;&gt;"",フィニッシュ後入力!EZ263,"")</f>
        <v/>
      </c>
      <c r="FA263" s="77" t="e">
        <f ca="1">INDIRECT(CONCATENATE("フィニッシュ後入力!R",簡易速報!$F263+100,"C",COLUMN()),FALSE)</f>
        <v>#N/A</v>
      </c>
      <c r="FB263" s="77" t="e">
        <f ca="1">INDIRECT(CONCATENATE("フィニッシュ後入力!R",簡易速報!$F263+100,"C",COLUMN()),FALSE)</f>
        <v>#N/A</v>
      </c>
      <c r="FC263" s="74" t="e">
        <f ca="1">(INDIRECT(CONCATENATE("フィニッシュ後入力!R",簡易速報!$F263+100,"C",COLUMN()),FALSE)+INDIRECT(CONCATENATE("フィニッシュ後入力!R",簡易速報!$F263+100,"C",COLUMN()+1),FALSE))/2</f>
        <v>#N/A</v>
      </c>
      <c r="FD263" s="74"/>
      <c r="FE263" s="74"/>
      <c r="FF263" s="74"/>
      <c r="FG263" s="77" t="e">
        <f ca="1">INDIRECT(CONCATENATE("フィニッシュ後入力!R",簡易速報!$F263+100,"C",COLUMN()),FALSE)</f>
        <v>#N/A</v>
      </c>
      <c r="FH263" s="77" t="e">
        <f ca="1">INDIRECT(CONCATENATE("フィニッシュ後入力!R",簡易速報!$F263+100,"C",COLUMN()),FALSE)</f>
        <v>#N/A</v>
      </c>
      <c r="FI263" s="74" t="e">
        <f ca="1">(INDIRECT(CONCATENATE("フィニッシュ後入力!R",簡易速報!$F263+100,"C",COLUMN()),FALSE)+INDIRECT(CONCATENATE("フィニッシュ後入力!R",簡易速報!$F263+100,"C",COLUMN()+1),FALSE))/2</f>
        <v>#N/A</v>
      </c>
      <c r="FJ263" s="74"/>
      <c r="FK263" s="74"/>
      <c r="FL263" s="74"/>
      <c r="FM263" s="77" t="e">
        <f ca="1">INDIRECT(CONCATENATE("フィニッシュ後入力!R",簡易速報!$F263+100,"C",COLUMN()),FALSE)</f>
        <v>#N/A</v>
      </c>
      <c r="FN263" s="77" t="e">
        <f ca="1">INDIRECT(CONCATENATE("フィニッシュ後入力!R",簡易速報!$F263+100,"C",COLUMN()),FALSE)</f>
        <v>#N/A</v>
      </c>
      <c r="FO263" s="74" t="e">
        <f ca="1">(INDIRECT(CONCATENATE("フィニッシュ後入力!R",簡易速報!$F263+100,"C",COLUMN()),FALSE)+INDIRECT(CONCATENATE("フィニッシュ後入力!R",簡易速報!$F263+100,"C",COLUMN()+1),FALSE))/2</f>
        <v>#N/A</v>
      </c>
      <c r="FP263" s="60"/>
      <c r="FQ263" s="60"/>
      <c r="FR263" s="60"/>
      <c r="FS263" s="60"/>
      <c r="FT263" s="60"/>
      <c r="FU263" s="60"/>
      <c r="FV263" s="60"/>
      <c r="FW263" s="60"/>
      <c r="FX263" s="60"/>
      <c r="FY263" s="60"/>
      <c r="FZ263" s="60"/>
      <c r="GA263" s="60"/>
      <c r="GB263" s="60"/>
      <c r="GC263" s="60"/>
      <c r="GD263" s="74" t="e">
        <f ca="1">INDIRECT("フィニッシュ後入力!G"&amp;簡易速報!$F263+100)</f>
        <v>#N/A</v>
      </c>
    </row>
    <row r="264" spans="1:186">
      <c r="A264" s="74" t="e">
        <f ca="1">簡易速報!O264</f>
        <v>#N/A</v>
      </c>
      <c r="B264" s="74" t="e">
        <f ca="1">簡易速報!P264</f>
        <v>#N/A</v>
      </c>
      <c r="C264" s="74" t="e">
        <f ca="1">簡易速報!Q264</f>
        <v>#N/A</v>
      </c>
      <c r="D264" s="74" t="e">
        <f ca="1">簡易速報!R264</f>
        <v>#N/A</v>
      </c>
      <c r="E264" s="147" t="e">
        <f ca="1">簡易速報!T264</f>
        <v>#N/A</v>
      </c>
      <c r="F264" s="74" t="e">
        <f ca="1">簡易速報!S264</f>
        <v>#N/A</v>
      </c>
      <c r="G264" s="74" t="e">
        <f ca="1">簡易速報!U264</f>
        <v>#N/A</v>
      </c>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c r="AP264" s="74"/>
      <c r="AQ264" s="74"/>
      <c r="AR264" s="74"/>
      <c r="AS264" s="74"/>
      <c r="AT264" s="74"/>
      <c r="AU264" s="74"/>
      <c r="AV264" s="74"/>
      <c r="AW264" s="74"/>
      <c r="AX264" s="74"/>
      <c r="AY264" s="74"/>
      <c r="AZ264" s="74"/>
      <c r="BA264" s="77" t="e">
        <f ca="1">INDIRECT(CONCATENATE("フィニッシュ後入力!R",簡易速報!$F264+100,"C",COLUMN()),FALSE)</f>
        <v>#N/A</v>
      </c>
      <c r="BB264" s="77" t="e">
        <f ca="1">INDIRECT(CONCATENATE("フィニッシュ後入力!R",簡易速報!$F264+100,"C",COLUMN()),FALSE)</f>
        <v>#N/A</v>
      </c>
      <c r="BC264" s="77" t="e">
        <f ca="1">INDIRECT(CONCATENATE("フィニッシュ後入力!R",簡易速報!$F264+100,"C",COLUMN()),FALSE)</f>
        <v>#N/A</v>
      </c>
      <c r="BD264" s="77" t="e">
        <f ca="1">INDIRECT(CONCATENATE("フィニッシュ後入力!R",簡易速報!$F264+100,"C",COLUMN()),FALSE)</f>
        <v>#N/A</v>
      </c>
      <c r="BE264" s="77" t="e">
        <f ca="1">INDIRECT(CONCATENATE("フィニッシュ後入力!R",簡易速報!$F264+100,"C",COLUMN()),FALSE)</f>
        <v>#N/A</v>
      </c>
      <c r="BF264" s="77" t="e">
        <f ca="1">INDIRECT(CONCATENATE("フィニッシュ後入力!R",簡易速報!$F264+100,"C",COLUMN()),FALSE)</f>
        <v>#N/A</v>
      </c>
      <c r="BG264" s="77" t="e">
        <f ca="1">INDIRECT(CONCATENATE("フィニッシュ後入力!R",簡易速報!$F264+100,"C",COLUMN()),FALSE)</f>
        <v>#N/A</v>
      </c>
      <c r="BH264" s="77" t="e">
        <f ca="1">INDIRECT(CONCATENATE("フィニッシュ後入力!R",簡易速報!$F264+100,"C",COLUMN()),FALSE)</f>
        <v>#N/A</v>
      </c>
      <c r="BI264" s="77" t="e">
        <f ca="1">INDIRECT(CONCATENATE("フィニッシュ後入力!R",簡易速報!$F264+100,"C",COLUMN()),FALSE)</f>
        <v>#N/A</v>
      </c>
      <c r="BJ264" s="77" t="e">
        <f ca="1">INDIRECT(CONCATENATE("フィニッシュ後入力!R",簡易速報!$F264+100,"C",COLUMN()),FALSE)</f>
        <v>#N/A</v>
      </c>
      <c r="BK264" s="77" t="e">
        <f ca="1">INDIRECT(CONCATENATE("フィニッシュ後入力!R",簡易速報!$F264+100,"C",COLUMN()),FALSE)</f>
        <v>#N/A</v>
      </c>
      <c r="BL264" s="77" t="e">
        <f ca="1">INDIRECT(CONCATENATE("フィニッシュ後入力!R",簡易速報!$F264+100,"C",COLUMN()),FALSE)</f>
        <v>#N/A</v>
      </c>
      <c r="BM264" s="77" t="e">
        <f ca="1">INDIRECT(CONCATENATE("フィニッシュ後入力!R",簡易速報!$F264+100,"C",COLUMN()),FALSE)</f>
        <v>#N/A</v>
      </c>
      <c r="BN264" s="77" t="e">
        <f ca="1">INDIRECT(CONCATENATE("フィニッシュ後入力!R",簡易速報!$F264+100,"C",COLUMN()),FALSE)</f>
        <v>#N/A</v>
      </c>
      <c r="BO264" s="77" t="e">
        <f ca="1">INDIRECT(CONCATENATE("フィニッシュ後入力!R",簡易速報!$F264+100,"C",COLUMN()),FALSE)</f>
        <v>#N/A</v>
      </c>
      <c r="BP264" s="77" t="e">
        <f ca="1">INDIRECT(CONCATENATE("フィニッシュ後入力!R",簡易速報!$F264+100,"C",COLUMN()),FALSE)</f>
        <v>#N/A</v>
      </c>
      <c r="BQ264" s="77" t="e">
        <f ca="1">INDIRECT(CONCATENATE("フィニッシュ後入力!R",簡易速報!$F264+100,"C",COLUMN()),FALSE)</f>
        <v>#N/A</v>
      </c>
      <c r="BR264" s="77" t="e">
        <f ca="1">INDIRECT(CONCATENATE("フィニッシュ後入力!R",簡易速報!$F264+100,"C",COLUMN()),FALSE)</f>
        <v>#N/A</v>
      </c>
      <c r="BS264" s="77" t="e">
        <f ca="1">INDIRECT(CONCATENATE("フィニッシュ後入力!R",簡易速報!$F264+100,"C",COLUMN()),FALSE)</f>
        <v>#N/A</v>
      </c>
      <c r="BT264" s="77" t="e">
        <f ca="1">INDIRECT(CONCATENATE("フィニッシュ後入力!R",簡易速報!$F264+100,"C",COLUMN()),FALSE)</f>
        <v>#N/A</v>
      </c>
      <c r="BU264" s="77" t="e">
        <f ca="1">INDIRECT(CONCATENATE("フィニッシュ後入力!R",簡易速報!$F264+100,"C",COLUMN()),FALSE)</f>
        <v>#N/A</v>
      </c>
      <c r="BV264" s="77" t="e">
        <f ca="1">INDIRECT(CONCATENATE("フィニッシュ後入力!R",簡易速報!$F264+100,"C",COLUMN()),FALSE)</f>
        <v>#N/A</v>
      </c>
      <c r="BW264" s="77" t="e">
        <f ca="1">INDIRECT(CONCATENATE("フィニッシュ後入力!R",簡易速報!$F264+100,"C",COLUMN()),FALSE)</f>
        <v>#N/A</v>
      </c>
      <c r="BX264" s="77" t="e">
        <f ca="1">INDIRECT(CONCATENATE("フィニッシュ後入力!R",簡易速報!$F264+100,"C",COLUMN()),FALSE)</f>
        <v>#N/A</v>
      </c>
      <c r="BY264" s="77" t="e">
        <f ca="1">INDIRECT(CONCATENATE("フィニッシュ後入力!R",簡易速報!$F264+100,"C",COLUMN()),FALSE)</f>
        <v>#N/A</v>
      </c>
      <c r="BZ264" s="77" t="e">
        <f ca="1">INDIRECT(CONCATENATE("フィニッシュ後入力!R",簡易速報!$F264+100,"C",COLUMN()),FALSE)</f>
        <v>#N/A</v>
      </c>
      <c r="CA264" s="77" t="e">
        <f ca="1">INDIRECT(CONCATENATE("フィニッシュ後入力!R",簡易速報!$F264+100,"C",COLUMN()),FALSE)</f>
        <v>#N/A</v>
      </c>
      <c r="CB264" s="77" t="e">
        <f ca="1">INDIRECT(CONCATENATE("フィニッシュ後入力!R",簡易速報!$F264+100,"C",COLUMN()),FALSE)</f>
        <v>#N/A</v>
      </c>
      <c r="CC264" s="77" t="e">
        <f ca="1">INDIRECT(CONCATENATE("フィニッシュ後入力!R",簡易速報!$F264+100,"C",COLUMN()),FALSE)</f>
        <v>#N/A</v>
      </c>
      <c r="CD264" s="77" t="e">
        <f ca="1">INDIRECT(CONCATENATE("フィニッシュ後入力!R",簡易速報!$F264+100,"C",COLUMN()),FALSE)</f>
        <v>#N/A</v>
      </c>
      <c r="CE264" s="77" t="str">
        <f>IF(フィニッシュ後入力!CE264&lt;&gt;"",フィニッシュ後入力!CE264,"")</f>
        <v/>
      </c>
      <c r="CF264" s="77" t="str">
        <f>IF(フィニッシュ後入力!CF264&lt;&gt;"",フィニッシュ後入力!CF264,"")</f>
        <v/>
      </c>
      <c r="CG264" s="77" t="str">
        <f>IF(フィニッシュ後入力!CG264&lt;&gt;"",フィニッシュ後入力!CG264,"")</f>
        <v/>
      </c>
      <c r="CH264" s="77" t="str">
        <f>IF(フィニッシュ後入力!CH264&lt;&gt;"",フィニッシュ後入力!CH264,"")</f>
        <v/>
      </c>
      <c r="CI264" s="77" t="str">
        <f>IF(フィニッシュ後入力!CI264&lt;&gt;"",フィニッシュ後入力!CI264,"")</f>
        <v/>
      </c>
      <c r="CJ264" s="77" t="str">
        <f>IF(フィニッシュ後入力!CJ264&lt;&gt;"",フィニッシュ後入力!CJ264,"")</f>
        <v/>
      </c>
      <c r="CK264" s="77" t="str">
        <f>IF(フィニッシュ後入力!CK264&lt;&gt;"",フィニッシュ後入力!CK264,"")</f>
        <v/>
      </c>
      <c r="CL264" s="77" t="str">
        <f>IF(フィニッシュ後入力!CL264&lt;&gt;"",フィニッシュ後入力!CL264,"")</f>
        <v/>
      </c>
      <c r="CM264" s="77" t="str">
        <f>IF(フィニッシュ後入力!CM264&lt;&gt;"",フィニッシュ後入力!CM264,"")</f>
        <v/>
      </c>
      <c r="CN264" s="77" t="str">
        <f>IF(フィニッシュ後入力!CN264&lt;&gt;"",フィニッシュ後入力!CN264,"")</f>
        <v/>
      </c>
      <c r="CO264" s="77" t="str">
        <f>IF(フィニッシュ後入力!CO264&lt;&gt;"",フィニッシュ後入力!CO264,"")</f>
        <v/>
      </c>
      <c r="CP264" s="77" t="str">
        <f>IF(フィニッシュ後入力!CP264&lt;&gt;"",フィニッシュ後入力!CP264,"")</f>
        <v/>
      </c>
      <c r="CQ264" s="77" t="str">
        <f>IF(フィニッシュ後入力!CQ264&lt;&gt;"",フィニッシュ後入力!CQ264,"")</f>
        <v/>
      </c>
      <c r="CR264" s="77" t="str">
        <f>IF(フィニッシュ後入力!CR264&lt;&gt;"",フィニッシュ後入力!CR264,"")</f>
        <v/>
      </c>
      <c r="CS264" s="77" t="str">
        <f>IF(フィニッシュ後入力!CS264&lt;&gt;"",フィニッシュ後入力!CS264,"")</f>
        <v/>
      </c>
      <c r="CT264" s="77" t="str">
        <f>IF(フィニッシュ後入力!CT264&lt;&gt;"",フィニッシュ後入力!CT264,"")</f>
        <v/>
      </c>
      <c r="CU264" s="77" t="str">
        <f>IF(フィニッシュ後入力!CU264&lt;&gt;"",フィニッシュ後入力!CU264,"")</f>
        <v/>
      </c>
      <c r="CV264" s="77" t="str">
        <f>IF(フィニッシュ後入力!CV264&lt;&gt;"",フィニッシュ後入力!CV264,"")</f>
        <v/>
      </c>
      <c r="CW264" s="77" t="str">
        <f>IF(フィニッシュ後入力!CW264&lt;&gt;"",フィニッシュ後入力!CW264,"")</f>
        <v/>
      </c>
      <c r="CX264" s="77" t="str">
        <f>IF(フィニッシュ後入力!CX264&lt;&gt;"",フィニッシュ後入力!CX264,"")</f>
        <v/>
      </c>
      <c r="CY264" s="77" t="str">
        <f>IF(フィニッシュ後入力!CY264&lt;&gt;"",フィニッシュ後入力!CY264,"")</f>
        <v/>
      </c>
      <c r="CZ264" s="77" t="str">
        <f>IF(フィニッシュ後入力!CZ264&lt;&gt;"",フィニッシュ後入力!CZ264,"")</f>
        <v/>
      </c>
      <c r="DA264" s="77" t="str">
        <f>IF(フィニッシュ後入力!DA264&lt;&gt;"",フィニッシュ後入力!DA264,"")</f>
        <v/>
      </c>
      <c r="DB264" s="77" t="str">
        <f>IF(フィニッシュ後入力!DB264&lt;&gt;"",フィニッシュ後入力!DB264,"")</f>
        <v/>
      </c>
      <c r="DC264" s="77" t="str">
        <f>IF(フィニッシュ後入力!DC264&lt;&gt;"",フィニッシュ後入力!DC264,"")</f>
        <v/>
      </c>
      <c r="DD264" s="77" t="str">
        <f>IF(フィニッシュ後入力!DD264&lt;&gt;"",フィニッシュ後入力!DD264,"")</f>
        <v/>
      </c>
      <c r="DE264" s="77" t="str">
        <f>IF(フィニッシュ後入力!DE264&lt;&gt;"",フィニッシュ後入力!DE264,"")</f>
        <v/>
      </c>
      <c r="DF264" s="77" t="str">
        <f>IF(フィニッシュ後入力!DF264&lt;&gt;"",フィニッシュ後入力!DF264,"")</f>
        <v/>
      </c>
      <c r="DG264" s="77" t="str">
        <f>IF(フィニッシュ後入力!DG264&lt;&gt;"",フィニッシュ後入力!DG264,"")</f>
        <v/>
      </c>
      <c r="DH264" s="77" t="str">
        <f>IF(フィニッシュ後入力!DH264&lt;&gt;"",フィニッシュ後入力!DH264,"")</f>
        <v/>
      </c>
      <c r="DI264" s="77" t="str">
        <f>IF(フィニッシュ後入力!DI264&lt;&gt;"",フィニッシュ後入力!DI264,"")</f>
        <v/>
      </c>
      <c r="DJ264" s="77" t="str">
        <f>IF(フィニッシュ後入力!DJ264&lt;&gt;"",フィニッシュ後入力!DJ264,"")</f>
        <v/>
      </c>
      <c r="DK264" s="77" t="str">
        <f>IF(フィニッシュ後入力!DK264&lt;&gt;"",フィニッシュ後入力!DK264,"")</f>
        <v/>
      </c>
      <c r="DL264" s="77" t="str">
        <f>IF(フィニッシュ後入力!DL264&lt;&gt;"",フィニッシュ後入力!DL264,"")</f>
        <v/>
      </c>
      <c r="DM264" s="77" t="str">
        <f>IF(フィニッシュ後入力!DM264&lt;&gt;"",フィニッシュ後入力!DM264,"")</f>
        <v/>
      </c>
      <c r="DN264" s="77" t="str">
        <f>IF(フィニッシュ後入力!DN264&lt;&gt;"",フィニッシュ後入力!DN264,"")</f>
        <v/>
      </c>
      <c r="DO264" s="77" t="str">
        <f>IF(フィニッシュ後入力!DO264&lt;&gt;"",フィニッシュ後入力!DO264,"")</f>
        <v/>
      </c>
      <c r="DP264" s="77" t="str">
        <f>IF(フィニッシュ後入力!DP264&lt;&gt;"",フィニッシュ後入力!DP264,"")</f>
        <v/>
      </c>
      <c r="DQ264" s="77" t="str">
        <f>IF(フィニッシュ後入力!DQ264&lt;&gt;"",フィニッシュ後入力!DQ264,"")</f>
        <v/>
      </c>
      <c r="DR264" s="77" t="str">
        <f>IF(フィニッシュ後入力!DR264&lt;&gt;"",フィニッシュ後入力!DR264,"")</f>
        <v/>
      </c>
      <c r="DS264" s="77" t="str">
        <f>IF(フィニッシュ後入力!DS264&lt;&gt;"",フィニッシュ後入力!DS264,"")</f>
        <v/>
      </c>
      <c r="DT264" s="77" t="str">
        <f>IF(フィニッシュ後入力!DT264&lt;&gt;"",フィニッシュ後入力!DT264,"")</f>
        <v/>
      </c>
      <c r="DU264" s="77" t="str">
        <f>IF(フィニッシュ後入力!DU264&lt;&gt;"",フィニッシュ後入力!DU264,"")</f>
        <v/>
      </c>
      <c r="DV264" s="77" t="str">
        <f>IF(フィニッシュ後入力!DV264&lt;&gt;"",フィニッシュ後入力!DV264,"")</f>
        <v/>
      </c>
      <c r="DW264" s="77" t="str">
        <f>IF(フィニッシュ後入力!DW264&lt;&gt;"",フィニッシュ後入力!DW264,"")</f>
        <v/>
      </c>
      <c r="DX264" s="77" t="str">
        <f>IF(フィニッシュ後入力!DX264&lt;&gt;"",フィニッシュ後入力!DX264,"")</f>
        <v/>
      </c>
      <c r="DY264" s="77" t="str">
        <f>IF(フィニッシュ後入力!DY264&lt;&gt;"",フィニッシュ後入力!DY264,"")</f>
        <v/>
      </c>
      <c r="DZ264" s="77" t="str">
        <f>IF(フィニッシュ後入力!DZ264&lt;&gt;"",フィニッシュ後入力!DZ264,"")</f>
        <v/>
      </c>
      <c r="EA264" s="77" t="str">
        <f>IF(フィニッシュ後入力!EA264&lt;&gt;"",フィニッシュ後入力!EA264,"")</f>
        <v/>
      </c>
      <c r="EB264" s="77" t="str">
        <f>IF(フィニッシュ後入力!EB264&lt;&gt;"",フィニッシュ後入力!EB264,"")</f>
        <v/>
      </c>
      <c r="EC264" s="77" t="str">
        <f>IF(フィニッシュ後入力!EC264&lt;&gt;"",フィニッシュ後入力!EC264,"")</f>
        <v/>
      </c>
      <c r="ED264" s="77" t="str">
        <f>IF(フィニッシュ後入力!ED264&lt;&gt;"",フィニッシュ後入力!ED264,"")</f>
        <v/>
      </c>
      <c r="EE264" s="77" t="str">
        <f>IF(フィニッシュ後入力!EE264&lt;&gt;"",フィニッシュ後入力!EE264,"")</f>
        <v/>
      </c>
      <c r="EF264" s="77" t="str">
        <f>IF(フィニッシュ後入力!EF264&lt;&gt;"",フィニッシュ後入力!EF264,"")</f>
        <v/>
      </c>
      <c r="EG264" s="77" t="str">
        <f>IF(フィニッシュ後入力!EG264&lt;&gt;"",フィニッシュ後入力!EG264,"")</f>
        <v/>
      </c>
      <c r="EH264" s="77" t="str">
        <f>IF(フィニッシュ後入力!EH264&lt;&gt;"",フィニッシュ後入力!EH264,"")</f>
        <v/>
      </c>
      <c r="EI264" s="77" t="str">
        <f>IF(フィニッシュ後入力!EI264&lt;&gt;"",フィニッシュ後入力!EI264,"")</f>
        <v/>
      </c>
      <c r="EJ264" s="77" t="str">
        <f>IF(フィニッシュ後入力!EJ264&lt;&gt;"",フィニッシュ後入力!EJ264,"")</f>
        <v/>
      </c>
      <c r="EK264" s="77" t="str">
        <f>IF(フィニッシュ後入力!EK264&lt;&gt;"",フィニッシュ後入力!EK264,"")</f>
        <v/>
      </c>
      <c r="EL264" s="77" t="str">
        <f>IF(フィニッシュ後入力!EL264&lt;&gt;"",フィニッシュ後入力!EL264,"")</f>
        <v/>
      </c>
      <c r="EM264" s="77" t="str">
        <f>IF(フィニッシュ後入力!EM264&lt;&gt;"",フィニッシュ後入力!EM264,"")</f>
        <v/>
      </c>
      <c r="EN264" s="77" t="str">
        <f>IF(フィニッシュ後入力!EN264&lt;&gt;"",フィニッシュ後入力!EN264,"")</f>
        <v/>
      </c>
      <c r="EO264" s="77" t="str">
        <f>IF(フィニッシュ後入力!EO264&lt;&gt;"",フィニッシュ後入力!EO264,"")</f>
        <v/>
      </c>
      <c r="EP264" s="77" t="str">
        <f>IF(フィニッシュ後入力!EP264&lt;&gt;"",フィニッシュ後入力!EP264,"")</f>
        <v/>
      </c>
      <c r="EQ264" s="77" t="str">
        <f>IF(フィニッシュ後入力!EQ264&lt;&gt;"",フィニッシュ後入力!EQ264,"")</f>
        <v/>
      </c>
      <c r="ER264" s="77" t="str">
        <f>IF(フィニッシュ後入力!ER264&lt;&gt;"",フィニッシュ後入力!ER264,"")</f>
        <v/>
      </c>
      <c r="ES264" s="77" t="str">
        <f>IF(フィニッシュ後入力!ES264&lt;&gt;"",フィニッシュ後入力!ES264,"")</f>
        <v/>
      </c>
      <c r="ET264" s="77" t="str">
        <f>IF(フィニッシュ後入力!ET264&lt;&gt;"",フィニッシュ後入力!ET264,"")</f>
        <v/>
      </c>
      <c r="EU264" s="77" t="str">
        <f>IF(フィニッシュ後入力!EU264&lt;&gt;"",フィニッシュ後入力!EU264,"")</f>
        <v/>
      </c>
      <c r="EV264" s="77" t="str">
        <f>IF(フィニッシュ後入力!EV264&lt;&gt;"",フィニッシュ後入力!EV264,"")</f>
        <v/>
      </c>
      <c r="EW264" s="77" t="str">
        <f>IF(フィニッシュ後入力!EW264&lt;&gt;"",フィニッシュ後入力!EW264,"")</f>
        <v/>
      </c>
      <c r="EX264" s="77" t="str">
        <f>IF(フィニッシュ後入力!EX264&lt;&gt;"",フィニッシュ後入力!EX264,"")</f>
        <v/>
      </c>
      <c r="EY264" s="77" t="str">
        <f>IF(フィニッシュ後入力!EY264&lt;&gt;"",フィニッシュ後入力!EY264,"")</f>
        <v/>
      </c>
      <c r="EZ264" s="77" t="str">
        <f>IF(フィニッシュ後入力!EZ264&lt;&gt;"",フィニッシュ後入力!EZ264,"")</f>
        <v/>
      </c>
      <c r="FA264" s="77" t="e">
        <f ca="1">INDIRECT(CONCATENATE("フィニッシュ後入力!R",簡易速報!$F264+100,"C",COLUMN()),FALSE)</f>
        <v>#N/A</v>
      </c>
      <c r="FB264" s="77" t="e">
        <f ca="1">INDIRECT(CONCATENATE("フィニッシュ後入力!R",簡易速報!$F264+100,"C",COLUMN()),FALSE)</f>
        <v>#N/A</v>
      </c>
      <c r="FC264" s="74" t="e">
        <f ca="1">(INDIRECT(CONCATENATE("フィニッシュ後入力!R",簡易速報!$F264+100,"C",COLUMN()),FALSE)+INDIRECT(CONCATENATE("フィニッシュ後入力!R",簡易速報!$F264+100,"C",COLUMN()+1),FALSE))/2</f>
        <v>#N/A</v>
      </c>
      <c r="FD264" s="74"/>
      <c r="FE264" s="74"/>
      <c r="FF264" s="74"/>
      <c r="FG264" s="77" t="e">
        <f ca="1">INDIRECT(CONCATENATE("フィニッシュ後入力!R",簡易速報!$F264+100,"C",COLUMN()),FALSE)</f>
        <v>#N/A</v>
      </c>
      <c r="FH264" s="77" t="e">
        <f ca="1">INDIRECT(CONCATENATE("フィニッシュ後入力!R",簡易速報!$F264+100,"C",COLUMN()),FALSE)</f>
        <v>#N/A</v>
      </c>
      <c r="FI264" s="74" t="e">
        <f ca="1">(INDIRECT(CONCATENATE("フィニッシュ後入力!R",簡易速報!$F264+100,"C",COLUMN()),FALSE)+INDIRECT(CONCATENATE("フィニッシュ後入力!R",簡易速報!$F264+100,"C",COLUMN()+1),FALSE))/2</f>
        <v>#N/A</v>
      </c>
      <c r="FJ264" s="74"/>
      <c r="FK264" s="74"/>
      <c r="FL264" s="74"/>
      <c r="FM264" s="77" t="e">
        <f ca="1">INDIRECT(CONCATENATE("フィニッシュ後入力!R",簡易速報!$F264+100,"C",COLUMN()),FALSE)</f>
        <v>#N/A</v>
      </c>
      <c r="FN264" s="77" t="e">
        <f ca="1">INDIRECT(CONCATENATE("フィニッシュ後入力!R",簡易速報!$F264+100,"C",COLUMN()),FALSE)</f>
        <v>#N/A</v>
      </c>
      <c r="FO264" s="74" t="e">
        <f ca="1">(INDIRECT(CONCATENATE("フィニッシュ後入力!R",簡易速報!$F264+100,"C",COLUMN()),FALSE)+INDIRECT(CONCATENATE("フィニッシュ後入力!R",簡易速報!$F264+100,"C",COLUMN()+1),FALSE))/2</f>
        <v>#N/A</v>
      </c>
      <c r="FP264" s="60"/>
      <c r="FQ264" s="60"/>
      <c r="FR264" s="60"/>
      <c r="FS264" s="60"/>
      <c r="FT264" s="60"/>
      <c r="FU264" s="60"/>
      <c r="FV264" s="60"/>
      <c r="FW264" s="60"/>
      <c r="FX264" s="60"/>
      <c r="FY264" s="60"/>
      <c r="FZ264" s="60"/>
      <c r="GA264" s="60"/>
      <c r="GB264" s="60"/>
      <c r="GC264" s="60"/>
      <c r="GD264" s="74" t="e">
        <f ca="1">INDIRECT("フィニッシュ後入力!G"&amp;簡易速報!$F264+100)</f>
        <v>#N/A</v>
      </c>
    </row>
    <row r="265" spans="1:186">
      <c r="A265" s="74" t="e">
        <f ca="1">簡易速報!O265</f>
        <v>#N/A</v>
      </c>
      <c r="B265" s="74" t="e">
        <f ca="1">簡易速報!P265</f>
        <v>#N/A</v>
      </c>
      <c r="C265" s="74" t="e">
        <f ca="1">簡易速報!Q265</f>
        <v>#N/A</v>
      </c>
      <c r="D265" s="74" t="e">
        <f ca="1">簡易速報!R265</f>
        <v>#N/A</v>
      </c>
      <c r="E265" s="147" t="e">
        <f ca="1">簡易速報!T265</f>
        <v>#N/A</v>
      </c>
      <c r="F265" s="74" t="e">
        <f ca="1">簡易速報!S265</f>
        <v>#N/A</v>
      </c>
      <c r="G265" s="74" t="e">
        <f ca="1">簡易速報!U265</f>
        <v>#N/A</v>
      </c>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c r="AP265" s="74"/>
      <c r="AQ265" s="74"/>
      <c r="AR265" s="74"/>
      <c r="AS265" s="74"/>
      <c r="AT265" s="74"/>
      <c r="AU265" s="74"/>
      <c r="AV265" s="74"/>
      <c r="AW265" s="74"/>
      <c r="AX265" s="74"/>
      <c r="AY265" s="74"/>
      <c r="AZ265" s="74"/>
      <c r="BA265" s="77" t="e">
        <f ca="1">INDIRECT(CONCATENATE("フィニッシュ後入力!R",簡易速報!$F265+100,"C",COLUMN()),FALSE)</f>
        <v>#N/A</v>
      </c>
      <c r="BB265" s="77" t="e">
        <f ca="1">INDIRECT(CONCATENATE("フィニッシュ後入力!R",簡易速報!$F265+100,"C",COLUMN()),FALSE)</f>
        <v>#N/A</v>
      </c>
      <c r="BC265" s="77" t="e">
        <f ca="1">INDIRECT(CONCATENATE("フィニッシュ後入力!R",簡易速報!$F265+100,"C",COLUMN()),FALSE)</f>
        <v>#N/A</v>
      </c>
      <c r="BD265" s="77" t="e">
        <f ca="1">INDIRECT(CONCATENATE("フィニッシュ後入力!R",簡易速報!$F265+100,"C",COLUMN()),FALSE)</f>
        <v>#N/A</v>
      </c>
      <c r="BE265" s="77" t="e">
        <f ca="1">INDIRECT(CONCATENATE("フィニッシュ後入力!R",簡易速報!$F265+100,"C",COLUMN()),FALSE)</f>
        <v>#N/A</v>
      </c>
      <c r="BF265" s="77" t="e">
        <f ca="1">INDIRECT(CONCATENATE("フィニッシュ後入力!R",簡易速報!$F265+100,"C",COLUMN()),FALSE)</f>
        <v>#N/A</v>
      </c>
      <c r="BG265" s="77" t="e">
        <f ca="1">INDIRECT(CONCATENATE("フィニッシュ後入力!R",簡易速報!$F265+100,"C",COLUMN()),FALSE)</f>
        <v>#N/A</v>
      </c>
      <c r="BH265" s="77" t="e">
        <f ca="1">INDIRECT(CONCATENATE("フィニッシュ後入力!R",簡易速報!$F265+100,"C",COLUMN()),FALSE)</f>
        <v>#N/A</v>
      </c>
      <c r="BI265" s="77" t="e">
        <f ca="1">INDIRECT(CONCATENATE("フィニッシュ後入力!R",簡易速報!$F265+100,"C",COLUMN()),FALSE)</f>
        <v>#N/A</v>
      </c>
      <c r="BJ265" s="77" t="e">
        <f ca="1">INDIRECT(CONCATENATE("フィニッシュ後入力!R",簡易速報!$F265+100,"C",COLUMN()),FALSE)</f>
        <v>#N/A</v>
      </c>
      <c r="BK265" s="77" t="e">
        <f ca="1">INDIRECT(CONCATENATE("フィニッシュ後入力!R",簡易速報!$F265+100,"C",COLUMN()),FALSE)</f>
        <v>#N/A</v>
      </c>
      <c r="BL265" s="77" t="e">
        <f ca="1">INDIRECT(CONCATENATE("フィニッシュ後入力!R",簡易速報!$F265+100,"C",COLUMN()),FALSE)</f>
        <v>#N/A</v>
      </c>
      <c r="BM265" s="77" t="e">
        <f ca="1">INDIRECT(CONCATENATE("フィニッシュ後入力!R",簡易速報!$F265+100,"C",COLUMN()),FALSE)</f>
        <v>#N/A</v>
      </c>
      <c r="BN265" s="77" t="e">
        <f ca="1">INDIRECT(CONCATENATE("フィニッシュ後入力!R",簡易速報!$F265+100,"C",COLUMN()),FALSE)</f>
        <v>#N/A</v>
      </c>
      <c r="BO265" s="77" t="e">
        <f ca="1">INDIRECT(CONCATENATE("フィニッシュ後入力!R",簡易速報!$F265+100,"C",COLUMN()),FALSE)</f>
        <v>#N/A</v>
      </c>
      <c r="BP265" s="77" t="e">
        <f ca="1">INDIRECT(CONCATENATE("フィニッシュ後入力!R",簡易速報!$F265+100,"C",COLUMN()),FALSE)</f>
        <v>#N/A</v>
      </c>
      <c r="BQ265" s="77" t="e">
        <f ca="1">INDIRECT(CONCATENATE("フィニッシュ後入力!R",簡易速報!$F265+100,"C",COLUMN()),FALSE)</f>
        <v>#N/A</v>
      </c>
      <c r="BR265" s="77" t="e">
        <f ca="1">INDIRECT(CONCATENATE("フィニッシュ後入力!R",簡易速報!$F265+100,"C",COLUMN()),FALSE)</f>
        <v>#N/A</v>
      </c>
      <c r="BS265" s="77" t="e">
        <f ca="1">INDIRECT(CONCATENATE("フィニッシュ後入力!R",簡易速報!$F265+100,"C",COLUMN()),FALSE)</f>
        <v>#N/A</v>
      </c>
      <c r="BT265" s="77" t="e">
        <f ca="1">INDIRECT(CONCATENATE("フィニッシュ後入力!R",簡易速報!$F265+100,"C",COLUMN()),FALSE)</f>
        <v>#N/A</v>
      </c>
      <c r="BU265" s="77" t="e">
        <f ca="1">INDIRECT(CONCATENATE("フィニッシュ後入力!R",簡易速報!$F265+100,"C",COLUMN()),FALSE)</f>
        <v>#N/A</v>
      </c>
      <c r="BV265" s="77" t="e">
        <f ca="1">INDIRECT(CONCATENATE("フィニッシュ後入力!R",簡易速報!$F265+100,"C",COLUMN()),FALSE)</f>
        <v>#N/A</v>
      </c>
      <c r="BW265" s="77" t="e">
        <f ca="1">INDIRECT(CONCATENATE("フィニッシュ後入力!R",簡易速報!$F265+100,"C",COLUMN()),FALSE)</f>
        <v>#N/A</v>
      </c>
      <c r="BX265" s="77" t="e">
        <f ca="1">INDIRECT(CONCATENATE("フィニッシュ後入力!R",簡易速報!$F265+100,"C",COLUMN()),FALSE)</f>
        <v>#N/A</v>
      </c>
      <c r="BY265" s="77" t="e">
        <f ca="1">INDIRECT(CONCATENATE("フィニッシュ後入力!R",簡易速報!$F265+100,"C",COLUMN()),FALSE)</f>
        <v>#N/A</v>
      </c>
      <c r="BZ265" s="77" t="e">
        <f ca="1">INDIRECT(CONCATENATE("フィニッシュ後入力!R",簡易速報!$F265+100,"C",COLUMN()),FALSE)</f>
        <v>#N/A</v>
      </c>
      <c r="CA265" s="77" t="e">
        <f ca="1">INDIRECT(CONCATENATE("フィニッシュ後入力!R",簡易速報!$F265+100,"C",COLUMN()),FALSE)</f>
        <v>#N/A</v>
      </c>
      <c r="CB265" s="77" t="e">
        <f ca="1">INDIRECT(CONCATENATE("フィニッシュ後入力!R",簡易速報!$F265+100,"C",COLUMN()),FALSE)</f>
        <v>#N/A</v>
      </c>
      <c r="CC265" s="77" t="e">
        <f ca="1">INDIRECT(CONCATENATE("フィニッシュ後入力!R",簡易速報!$F265+100,"C",COLUMN()),FALSE)</f>
        <v>#N/A</v>
      </c>
      <c r="CD265" s="77" t="e">
        <f ca="1">INDIRECT(CONCATENATE("フィニッシュ後入力!R",簡易速報!$F265+100,"C",COLUMN()),FALSE)</f>
        <v>#N/A</v>
      </c>
      <c r="CE265" s="77" t="str">
        <f>IF(フィニッシュ後入力!CE265&lt;&gt;"",フィニッシュ後入力!CE265,"")</f>
        <v/>
      </c>
      <c r="CF265" s="77" t="str">
        <f>IF(フィニッシュ後入力!CF265&lt;&gt;"",フィニッシュ後入力!CF265,"")</f>
        <v/>
      </c>
      <c r="CG265" s="77" t="str">
        <f>IF(フィニッシュ後入力!CG265&lt;&gt;"",フィニッシュ後入力!CG265,"")</f>
        <v/>
      </c>
      <c r="CH265" s="77" t="str">
        <f>IF(フィニッシュ後入力!CH265&lt;&gt;"",フィニッシュ後入力!CH265,"")</f>
        <v/>
      </c>
      <c r="CI265" s="77" t="str">
        <f>IF(フィニッシュ後入力!CI265&lt;&gt;"",フィニッシュ後入力!CI265,"")</f>
        <v/>
      </c>
      <c r="CJ265" s="77" t="str">
        <f>IF(フィニッシュ後入力!CJ265&lt;&gt;"",フィニッシュ後入力!CJ265,"")</f>
        <v/>
      </c>
      <c r="CK265" s="77" t="str">
        <f>IF(フィニッシュ後入力!CK265&lt;&gt;"",フィニッシュ後入力!CK265,"")</f>
        <v/>
      </c>
      <c r="CL265" s="77" t="str">
        <f>IF(フィニッシュ後入力!CL265&lt;&gt;"",フィニッシュ後入力!CL265,"")</f>
        <v/>
      </c>
      <c r="CM265" s="77" t="str">
        <f>IF(フィニッシュ後入力!CM265&lt;&gt;"",フィニッシュ後入力!CM265,"")</f>
        <v/>
      </c>
      <c r="CN265" s="77" t="str">
        <f>IF(フィニッシュ後入力!CN265&lt;&gt;"",フィニッシュ後入力!CN265,"")</f>
        <v/>
      </c>
      <c r="CO265" s="77" t="str">
        <f>IF(フィニッシュ後入力!CO265&lt;&gt;"",フィニッシュ後入力!CO265,"")</f>
        <v/>
      </c>
      <c r="CP265" s="77" t="str">
        <f>IF(フィニッシュ後入力!CP265&lt;&gt;"",フィニッシュ後入力!CP265,"")</f>
        <v/>
      </c>
      <c r="CQ265" s="77" t="str">
        <f>IF(フィニッシュ後入力!CQ265&lt;&gt;"",フィニッシュ後入力!CQ265,"")</f>
        <v/>
      </c>
      <c r="CR265" s="77" t="str">
        <f>IF(フィニッシュ後入力!CR265&lt;&gt;"",フィニッシュ後入力!CR265,"")</f>
        <v/>
      </c>
      <c r="CS265" s="77" t="str">
        <f>IF(フィニッシュ後入力!CS265&lt;&gt;"",フィニッシュ後入力!CS265,"")</f>
        <v/>
      </c>
      <c r="CT265" s="77" t="str">
        <f>IF(フィニッシュ後入力!CT265&lt;&gt;"",フィニッシュ後入力!CT265,"")</f>
        <v/>
      </c>
      <c r="CU265" s="77" t="str">
        <f>IF(フィニッシュ後入力!CU265&lt;&gt;"",フィニッシュ後入力!CU265,"")</f>
        <v/>
      </c>
      <c r="CV265" s="77" t="str">
        <f>IF(フィニッシュ後入力!CV265&lt;&gt;"",フィニッシュ後入力!CV265,"")</f>
        <v/>
      </c>
      <c r="CW265" s="77" t="str">
        <f>IF(フィニッシュ後入力!CW265&lt;&gt;"",フィニッシュ後入力!CW265,"")</f>
        <v/>
      </c>
      <c r="CX265" s="77" t="str">
        <f>IF(フィニッシュ後入力!CX265&lt;&gt;"",フィニッシュ後入力!CX265,"")</f>
        <v/>
      </c>
      <c r="CY265" s="77" t="str">
        <f>IF(フィニッシュ後入力!CY265&lt;&gt;"",フィニッシュ後入力!CY265,"")</f>
        <v/>
      </c>
      <c r="CZ265" s="77" t="str">
        <f>IF(フィニッシュ後入力!CZ265&lt;&gt;"",フィニッシュ後入力!CZ265,"")</f>
        <v/>
      </c>
      <c r="DA265" s="77" t="str">
        <f>IF(フィニッシュ後入力!DA265&lt;&gt;"",フィニッシュ後入力!DA265,"")</f>
        <v/>
      </c>
      <c r="DB265" s="77" t="str">
        <f>IF(フィニッシュ後入力!DB265&lt;&gt;"",フィニッシュ後入力!DB265,"")</f>
        <v/>
      </c>
      <c r="DC265" s="77" t="str">
        <f>IF(フィニッシュ後入力!DC265&lt;&gt;"",フィニッシュ後入力!DC265,"")</f>
        <v/>
      </c>
      <c r="DD265" s="77" t="str">
        <f>IF(フィニッシュ後入力!DD265&lt;&gt;"",フィニッシュ後入力!DD265,"")</f>
        <v/>
      </c>
      <c r="DE265" s="77" t="str">
        <f>IF(フィニッシュ後入力!DE265&lt;&gt;"",フィニッシュ後入力!DE265,"")</f>
        <v/>
      </c>
      <c r="DF265" s="77" t="str">
        <f>IF(フィニッシュ後入力!DF265&lt;&gt;"",フィニッシュ後入力!DF265,"")</f>
        <v/>
      </c>
      <c r="DG265" s="77" t="str">
        <f>IF(フィニッシュ後入力!DG265&lt;&gt;"",フィニッシュ後入力!DG265,"")</f>
        <v/>
      </c>
      <c r="DH265" s="77" t="str">
        <f>IF(フィニッシュ後入力!DH265&lt;&gt;"",フィニッシュ後入力!DH265,"")</f>
        <v/>
      </c>
      <c r="DI265" s="77" t="str">
        <f>IF(フィニッシュ後入力!DI265&lt;&gt;"",フィニッシュ後入力!DI265,"")</f>
        <v/>
      </c>
      <c r="DJ265" s="77" t="str">
        <f>IF(フィニッシュ後入力!DJ265&lt;&gt;"",フィニッシュ後入力!DJ265,"")</f>
        <v/>
      </c>
      <c r="DK265" s="77" t="str">
        <f>IF(フィニッシュ後入力!DK265&lt;&gt;"",フィニッシュ後入力!DK265,"")</f>
        <v/>
      </c>
      <c r="DL265" s="77" t="str">
        <f>IF(フィニッシュ後入力!DL265&lt;&gt;"",フィニッシュ後入力!DL265,"")</f>
        <v/>
      </c>
      <c r="DM265" s="77" t="str">
        <f>IF(フィニッシュ後入力!DM265&lt;&gt;"",フィニッシュ後入力!DM265,"")</f>
        <v/>
      </c>
      <c r="DN265" s="77" t="str">
        <f>IF(フィニッシュ後入力!DN265&lt;&gt;"",フィニッシュ後入力!DN265,"")</f>
        <v/>
      </c>
      <c r="DO265" s="77" t="str">
        <f>IF(フィニッシュ後入力!DO265&lt;&gt;"",フィニッシュ後入力!DO265,"")</f>
        <v/>
      </c>
      <c r="DP265" s="77" t="str">
        <f>IF(フィニッシュ後入力!DP265&lt;&gt;"",フィニッシュ後入力!DP265,"")</f>
        <v/>
      </c>
      <c r="DQ265" s="77" t="str">
        <f>IF(フィニッシュ後入力!DQ265&lt;&gt;"",フィニッシュ後入力!DQ265,"")</f>
        <v/>
      </c>
      <c r="DR265" s="77" t="str">
        <f>IF(フィニッシュ後入力!DR265&lt;&gt;"",フィニッシュ後入力!DR265,"")</f>
        <v/>
      </c>
      <c r="DS265" s="77" t="str">
        <f>IF(フィニッシュ後入力!DS265&lt;&gt;"",フィニッシュ後入力!DS265,"")</f>
        <v/>
      </c>
      <c r="DT265" s="77" t="str">
        <f>IF(フィニッシュ後入力!DT265&lt;&gt;"",フィニッシュ後入力!DT265,"")</f>
        <v/>
      </c>
      <c r="DU265" s="77" t="str">
        <f>IF(フィニッシュ後入力!DU265&lt;&gt;"",フィニッシュ後入力!DU265,"")</f>
        <v/>
      </c>
      <c r="DV265" s="77" t="str">
        <f>IF(フィニッシュ後入力!DV265&lt;&gt;"",フィニッシュ後入力!DV265,"")</f>
        <v/>
      </c>
      <c r="DW265" s="77" t="str">
        <f>IF(フィニッシュ後入力!DW265&lt;&gt;"",フィニッシュ後入力!DW265,"")</f>
        <v/>
      </c>
      <c r="DX265" s="77" t="str">
        <f>IF(フィニッシュ後入力!DX265&lt;&gt;"",フィニッシュ後入力!DX265,"")</f>
        <v/>
      </c>
      <c r="DY265" s="77" t="str">
        <f>IF(フィニッシュ後入力!DY265&lt;&gt;"",フィニッシュ後入力!DY265,"")</f>
        <v/>
      </c>
      <c r="DZ265" s="77" t="str">
        <f>IF(フィニッシュ後入力!DZ265&lt;&gt;"",フィニッシュ後入力!DZ265,"")</f>
        <v/>
      </c>
      <c r="EA265" s="77" t="str">
        <f>IF(フィニッシュ後入力!EA265&lt;&gt;"",フィニッシュ後入力!EA265,"")</f>
        <v/>
      </c>
      <c r="EB265" s="77" t="str">
        <f>IF(フィニッシュ後入力!EB265&lt;&gt;"",フィニッシュ後入力!EB265,"")</f>
        <v/>
      </c>
      <c r="EC265" s="77" t="str">
        <f>IF(フィニッシュ後入力!EC265&lt;&gt;"",フィニッシュ後入力!EC265,"")</f>
        <v/>
      </c>
      <c r="ED265" s="77" t="str">
        <f>IF(フィニッシュ後入力!ED265&lt;&gt;"",フィニッシュ後入力!ED265,"")</f>
        <v/>
      </c>
      <c r="EE265" s="77" t="str">
        <f>IF(フィニッシュ後入力!EE265&lt;&gt;"",フィニッシュ後入力!EE265,"")</f>
        <v/>
      </c>
      <c r="EF265" s="77" t="str">
        <f>IF(フィニッシュ後入力!EF265&lt;&gt;"",フィニッシュ後入力!EF265,"")</f>
        <v/>
      </c>
      <c r="EG265" s="77" t="str">
        <f>IF(フィニッシュ後入力!EG265&lt;&gt;"",フィニッシュ後入力!EG265,"")</f>
        <v/>
      </c>
      <c r="EH265" s="77" t="str">
        <f>IF(フィニッシュ後入力!EH265&lt;&gt;"",フィニッシュ後入力!EH265,"")</f>
        <v/>
      </c>
      <c r="EI265" s="77" t="str">
        <f>IF(フィニッシュ後入力!EI265&lt;&gt;"",フィニッシュ後入力!EI265,"")</f>
        <v/>
      </c>
      <c r="EJ265" s="77" t="str">
        <f>IF(フィニッシュ後入力!EJ265&lt;&gt;"",フィニッシュ後入力!EJ265,"")</f>
        <v/>
      </c>
      <c r="EK265" s="77" t="str">
        <f>IF(フィニッシュ後入力!EK265&lt;&gt;"",フィニッシュ後入力!EK265,"")</f>
        <v/>
      </c>
      <c r="EL265" s="77" t="str">
        <f>IF(フィニッシュ後入力!EL265&lt;&gt;"",フィニッシュ後入力!EL265,"")</f>
        <v/>
      </c>
      <c r="EM265" s="77" t="str">
        <f>IF(フィニッシュ後入力!EM265&lt;&gt;"",フィニッシュ後入力!EM265,"")</f>
        <v/>
      </c>
      <c r="EN265" s="77" t="str">
        <f>IF(フィニッシュ後入力!EN265&lt;&gt;"",フィニッシュ後入力!EN265,"")</f>
        <v/>
      </c>
      <c r="EO265" s="77" t="str">
        <f>IF(フィニッシュ後入力!EO265&lt;&gt;"",フィニッシュ後入力!EO265,"")</f>
        <v/>
      </c>
      <c r="EP265" s="77" t="str">
        <f>IF(フィニッシュ後入力!EP265&lt;&gt;"",フィニッシュ後入力!EP265,"")</f>
        <v/>
      </c>
      <c r="EQ265" s="77" t="str">
        <f>IF(フィニッシュ後入力!EQ265&lt;&gt;"",フィニッシュ後入力!EQ265,"")</f>
        <v/>
      </c>
      <c r="ER265" s="77" t="str">
        <f>IF(フィニッシュ後入力!ER265&lt;&gt;"",フィニッシュ後入力!ER265,"")</f>
        <v/>
      </c>
      <c r="ES265" s="77" t="str">
        <f>IF(フィニッシュ後入力!ES265&lt;&gt;"",フィニッシュ後入力!ES265,"")</f>
        <v/>
      </c>
      <c r="ET265" s="77" t="str">
        <f>IF(フィニッシュ後入力!ET265&lt;&gt;"",フィニッシュ後入力!ET265,"")</f>
        <v/>
      </c>
      <c r="EU265" s="77" t="str">
        <f>IF(フィニッシュ後入力!EU265&lt;&gt;"",フィニッシュ後入力!EU265,"")</f>
        <v/>
      </c>
      <c r="EV265" s="77" t="str">
        <f>IF(フィニッシュ後入力!EV265&lt;&gt;"",フィニッシュ後入力!EV265,"")</f>
        <v/>
      </c>
      <c r="EW265" s="77" t="str">
        <f>IF(フィニッシュ後入力!EW265&lt;&gt;"",フィニッシュ後入力!EW265,"")</f>
        <v/>
      </c>
      <c r="EX265" s="77" t="str">
        <f>IF(フィニッシュ後入力!EX265&lt;&gt;"",フィニッシュ後入力!EX265,"")</f>
        <v/>
      </c>
      <c r="EY265" s="77" t="str">
        <f>IF(フィニッシュ後入力!EY265&lt;&gt;"",フィニッシュ後入力!EY265,"")</f>
        <v/>
      </c>
      <c r="EZ265" s="77" t="str">
        <f>IF(フィニッシュ後入力!EZ265&lt;&gt;"",フィニッシュ後入力!EZ265,"")</f>
        <v/>
      </c>
      <c r="FA265" s="77" t="e">
        <f ca="1">INDIRECT(CONCATENATE("フィニッシュ後入力!R",簡易速報!$F265+100,"C",COLUMN()),FALSE)</f>
        <v>#N/A</v>
      </c>
      <c r="FB265" s="77" t="e">
        <f ca="1">INDIRECT(CONCATENATE("フィニッシュ後入力!R",簡易速報!$F265+100,"C",COLUMN()),FALSE)</f>
        <v>#N/A</v>
      </c>
      <c r="FC265" s="74" t="e">
        <f ca="1">(INDIRECT(CONCATENATE("フィニッシュ後入力!R",簡易速報!$F265+100,"C",COLUMN()),FALSE)+INDIRECT(CONCATENATE("フィニッシュ後入力!R",簡易速報!$F265+100,"C",COLUMN()+1),FALSE))/2</f>
        <v>#N/A</v>
      </c>
      <c r="FD265" s="74"/>
      <c r="FE265" s="74"/>
      <c r="FF265" s="74"/>
      <c r="FG265" s="77" t="e">
        <f ca="1">INDIRECT(CONCATENATE("フィニッシュ後入力!R",簡易速報!$F265+100,"C",COLUMN()),FALSE)</f>
        <v>#N/A</v>
      </c>
      <c r="FH265" s="77" t="e">
        <f ca="1">INDIRECT(CONCATENATE("フィニッシュ後入力!R",簡易速報!$F265+100,"C",COLUMN()),FALSE)</f>
        <v>#N/A</v>
      </c>
      <c r="FI265" s="74" t="e">
        <f ca="1">(INDIRECT(CONCATENATE("フィニッシュ後入力!R",簡易速報!$F265+100,"C",COLUMN()),FALSE)+INDIRECT(CONCATENATE("フィニッシュ後入力!R",簡易速報!$F265+100,"C",COLUMN()+1),FALSE))/2</f>
        <v>#N/A</v>
      </c>
      <c r="FJ265" s="74"/>
      <c r="FK265" s="74"/>
      <c r="FL265" s="74"/>
      <c r="FM265" s="77" t="e">
        <f ca="1">INDIRECT(CONCATENATE("フィニッシュ後入力!R",簡易速報!$F265+100,"C",COLUMN()),FALSE)</f>
        <v>#N/A</v>
      </c>
      <c r="FN265" s="77" t="e">
        <f ca="1">INDIRECT(CONCATENATE("フィニッシュ後入力!R",簡易速報!$F265+100,"C",COLUMN()),FALSE)</f>
        <v>#N/A</v>
      </c>
      <c r="FO265" s="74" t="e">
        <f ca="1">(INDIRECT(CONCATENATE("フィニッシュ後入力!R",簡易速報!$F265+100,"C",COLUMN()),FALSE)+INDIRECT(CONCATENATE("フィニッシュ後入力!R",簡易速報!$F265+100,"C",COLUMN()+1),FALSE))/2</f>
        <v>#N/A</v>
      </c>
      <c r="FP265" s="60"/>
      <c r="FQ265" s="60"/>
      <c r="FR265" s="60"/>
      <c r="FS265" s="60"/>
      <c r="FT265" s="60"/>
      <c r="FU265" s="60"/>
      <c r="FV265" s="60"/>
      <c r="FW265" s="60"/>
      <c r="FX265" s="60"/>
      <c r="FY265" s="60"/>
      <c r="FZ265" s="60"/>
      <c r="GA265" s="60"/>
      <c r="GB265" s="60"/>
      <c r="GC265" s="60"/>
      <c r="GD265" s="74" t="e">
        <f ca="1">INDIRECT("フィニッシュ後入力!G"&amp;簡易速報!$F265+100)</f>
        <v>#N/A</v>
      </c>
    </row>
    <row r="266" spans="1:186">
      <c r="A266" s="74" t="e">
        <f ca="1">簡易速報!O266</f>
        <v>#N/A</v>
      </c>
      <c r="B266" s="74" t="e">
        <f ca="1">簡易速報!P266</f>
        <v>#N/A</v>
      </c>
      <c r="C266" s="74" t="e">
        <f ca="1">簡易速報!Q266</f>
        <v>#N/A</v>
      </c>
      <c r="D266" s="74" t="e">
        <f ca="1">簡易速報!R266</f>
        <v>#N/A</v>
      </c>
      <c r="E266" s="147" t="e">
        <f ca="1">簡易速報!T266</f>
        <v>#N/A</v>
      </c>
      <c r="F266" s="74" t="e">
        <f ca="1">簡易速報!S266</f>
        <v>#N/A</v>
      </c>
      <c r="G266" s="74" t="e">
        <f ca="1">簡易速報!U266</f>
        <v>#N/A</v>
      </c>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c r="AP266" s="74"/>
      <c r="AQ266" s="74"/>
      <c r="AR266" s="74"/>
      <c r="AS266" s="74"/>
      <c r="AT266" s="74"/>
      <c r="AU266" s="74"/>
      <c r="AV266" s="74"/>
      <c r="AW266" s="74"/>
      <c r="AX266" s="74"/>
      <c r="AY266" s="74"/>
      <c r="AZ266" s="74"/>
      <c r="BA266" s="77" t="e">
        <f ca="1">INDIRECT(CONCATENATE("フィニッシュ後入力!R",簡易速報!$F266+100,"C",COLUMN()),FALSE)</f>
        <v>#N/A</v>
      </c>
      <c r="BB266" s="77" t="e">
        <f ca="1">INDIRECT(CONCATENATE("フィニッシュ後入力!R",簡易速報!$F266+100,"C",COLUMN()),FALSE)</f>
        <v>#N/A</v>
      </c>
      <c r="BC266" s="77" t="e">
        <f ca="1">INDIRECT(CONCATENATE("フィニッシュ後入力!R",簡易速報!$F266+100,"C",COLUMN()),FALSE)</f>
        <v>#N/A</v>
      </c>
      <c r="BD266" s="77" t="e">
        <f ca="1">INDIRECT(CONCATENATE("フィニッシュ後入力!R",簡易速報!$F266+100,"C",COLUMN()),FALSE)</f>
        <v>#N/A</v>
      </c>
      <c r="BE266" s="77" t="e">
        <f ca="1">INDIRECT(CONCATENATE("フィニッシュ後入力!R",簡易速報!$F266+100,"C",COLUMN()),FALSE)</f>
        <v>#N/A</v>
      </c>
      <c r="BF266" s="77" t="e">
        <f ca="1">INDIRECT(CONCATENATE("フィニッシュ後入力!R",簡易速報!$F266+100,"C",COLUMN()),FALSE)</f>
        <v>#N/A</v>
      </c>
      <c r="BG266" s="77" t="e">
        <f ca="1">INDIRECT(CONCATENATE("フィニッシュ後入力!R",簡易速報!$F266+100,"C",COLUMN()),FALSE)</f>
        <v>#N/A</v>
      </c>
      <c r="BH266" s="77" t="e">
        <f ca="1">INDIRECT(CONCATENATE("フィニッシュ後入力!R",簡易速報!$F266+100,"C",COLUMN()),FALSE)</f>
        <v>#N/A</v>
      </c>
      <c r="BI266" s="77" t="e">
        <f ca="1">INDIRECT(CONCATENATE("フィニッシュ後入力!R",簡易速報!$F266+100,"C",COLUMN()),FALSE)</f>
        <v>#N/A</v>
      </c>
      <c r="BJ266" s="77" t="e">
        <f ca="1">INDIRECT(CONCATENATE("フィニッシュ後入力!R",簡易速報!$F266+100,"C",COLUMN()),FALSE)</f>
        <v>#N/A</v>
      </c>
      <c r="BK266" s="77" t="e">
        <f ca="1">INDIRECT(CONCATENATE("フィニッシュ後入力!R",簡易速報!$F266+100,"C",COLUMN()),FALSE)</f>
        <v>#N/A</v>
      </c>
      <c r="BL266" s="77" t="e">
        <f ca="1">INDIRECT(CONCATENATE("フィニッシュ後入力!R",簡易速報!$F266+100,"C",COLUMN()),FALSE)</f>
        <v>#N/A</v>
      </c>
      <c r="BM266" s="77" t="e">
        <f ca="1">INDIRECT(CONCATENATE("フィニッシュ後入力!R",簡易速報!$F266+100,"C",COLUMN()),FALSE)</f>
        <v>#N/A</v>
      </c>
      <c r="BN266" s="77" t="e">
        <f ca="1">INDIRECT(CONCATENATE("フィニッシュ後入力!R",簡易速報!$F266+100,"C",COLUMN()),FALSE)</f>
        <v>#N/A</v>
      </c>
      <c r="BO266" s="77" t="e">
        <f ca="1">INDIRECT(CONCATENATE("フィニッシュ後入力!R",簡易速報!$F266+100,"C",COLUMN()),FALSE)</f>
        <v>#N/A</v>
      </c>
      <c r="BP266" s="77" t="e">
        <f ca="1">INDIRECT(CONCATENATE("フィニッシュ後入力!R",簡易速報!$F266+100,"C",COLUMN()),FALSE)</f>
        <v>#N/A</v>
      </c>
      <c r="BQ266" s="77" t="e">
        <f ca="1">INDIRECT(CONCATENATE("フィニッシュ後入力!R",簡易速報!$F266+100,"C",COLUMN()),FALSE)</f>
        <v>#N/A</v>
      </c>
      <c r="BR266" s="77" t="e">
        <f ca="1">INDIRECT(CONCATENATE("フィニッシュ後入力!R",簡易速報!$F266+100,"C",COLUMN()),FALSE)</f>
        <v>#N/A</v>
      </c>
      <c r="BS266" s="77" t="e">
        <f ca="1">INDIRECT(CONCATENATE("フィニッシュ後入力!R",簡易速報!$F266+100,"C",COLUMN()),FALSE)</f>
        <v>#N/A</v>
      </c>
      <c r="BT266" s="77" t="e">
        <f ca="1">INDIRECT(CONCATENATE("フィニッシュ後入力!R",簡易速報!$F266+100,"C",COLUMN()),FALSE)</f>
        <v>#N/A</v>
      </c>
      <c r="BU266" s="77" t="e">
        <f ca="1">INDIRECT(CONCATENATE("フィニッシュ後入力!R",簡易速報!$F266+100,"C",COLUMN()),FALSE)</f>
        <v>#N/A</v>
      </c>
      <c r="BV266" s="77" t="e">
        <f ca="1">INDIRECT(CONCATENATE("フィニッシュ後入力!R",簡易速報!$F266+100,"C",COLUMN()),FALSE)</f>
        <v>#N/A</v>
      </c>
      <c r="BW266" s="77" t="e">
        <f ca="1">INDIRECT(CONCATENATE("フィニッシュ後入力!R",簡易速報!$F266+100,"C",COLUMN()),FALSE)</f>
        <v>#N/A</v>
      </c>
      <c r="BX266" s="77" t="e">
        <f ca="1">INDIRECT(CONCATENATE("フィニッシュ後入力!R",簡易速報!$F266+100,"C",COLUMN()),FALSE)</f>
        <v>#N/A</v>
      </c>
      <c r="BY266" s="77" t="e">
        <f ca="1">INDIRECT(CONCATENATE("フィニッシュ後入力!R",簡易速報!$F266+100,"C",COLUMN()),FALSE)</f>
        <v>#N/A</v>
      </c>
      <c r="BZ266" s="77" t="e">
        <f ca="1">INDIRECT(CONCATENATE("フィニッシュ後入力!R",簡易速報!$F266+100,"C",COLUMN()),FALSE)</f>
        <v>#N/A</v>
      </c>
      <c r="CA266" s="77" t="e">
        <f ca="1">INDIRECT(CONCATENATE("フィニッシュ後入力!R",簡易速報!$F266+100,"C",COLUMN()),FALSE)</f>
        <v>#N/A</v>
      </c>
      <c r="CB266" s="77" t="e">
        <f ca="1">INDIRECT(CONCATENATE("フィニッシュ後入力!R",簡易速報!$F266+100,"C",COLUMN()),FALSE)</f>
        <v>#N/A</v>
      </c>
      <c r="CC266" s="77" t="e">
        <f ca="1">INDIRECT(CONCATENATE("フィニッシュ後入力!R",簡易速報!$F266+100,"C",COLUMN()),FALSE)</f>
        <v>#N/A</v>
      </c>
      <c r="CD266" s="77" t="e">
        <f ca="1">INDIRECT(CONCATENATE("フィニッシュ後入力!R",簡易速報!$F266+100,"C",COLUMN()),FALSE)</f>
        <v>#N/A</v>
      </c>
      <c r="CE266" s="77" t="str">
        <f>IF(フィニッシュ後入力!CE266&lt;&gt;"",フィニッシュ後入力!CE266,"")</f>
        <v/>
      </c>
      <c r="CF266" s="77" t="str">
        <f>IF(フィニッシュ後入力!CF266&lt;&gt;"",フィニッシュ後入力!CF266,"")</f>
        <v/>
      </c>
      <c r="CG266" s="77" t="str">
        <f>IF(フィニッシュ後入力!CG266&lt;&gt;"",フィニッシュ後入力!CG266,"")</f>
        <v/>
      </c>
      <c r="CH266" s="77" t="str">
        <f>IF(フィニッシュ後入力!CH266&lt;&gt;"",フィニッシュ後入力!CH266,"")</f>
        <v/>
      </c>
      <c r="CI266" s="77" t="str">
        <f>IF(フィニッシュ後入力!CI266&lt;&gt;"",フィニッシュ後入力!CI266,"")</f>
        <v/>
      </c>
      <c r="CJ266" s="77" t="str">
        <f>IF(フィニッシュ後入力!CJ266&lt;&gt;"",フィニッシュ後入力!CJ266,"")</f>
        <v/>
      </c>
      <c r="CK266" s="77" t="str">
        <f>IF(フィニッシュ後入力!CK266&lt;&gt;"",フィニッシュ後入力!CK266,"")</f>
        <v/>
      </c>
      <c r="CL266" s="77" t="str">
        <f>IF(フィニッシュ後入力!CL266&lt;&gt;"",フィニッシュ後入力!CL266,"")</f>
        <v/>
      </c>
      <c r="CM266" s="77" t="str">
        <f>IF(フィニッシュ後入力!CM266&lt;&gt;"",フィニッシュ後入力!CM266,"")</f>
        <v/>
      </c>
      <c r="CN266" s="77" t="str">
        <f>IF(フィニッシュ後入力!CN266&lt;&gt;"",フィニッシュ後入力!CN266,"")</f>
        <v/>
      </c>
      <c r="CO266" s="77" t="str">
        <f>IF(フィニッシュ後入力!CO266&lt;&gt;"",フィニッシュ後入力!CO266,"")</f>
        <v/>
      </c>
      <c r="CP266" s="77" t="str">
        <f>IF(フィニッシュ後入力!CP266&lt;&gt;"",フィニッシュ後入力!CP266,"")</f>
        <v/>
      </c>
      <c r="CQ266" s="77" t="str">
        <f>IF(フィニッシュ後入力!CQ266&lt;&gt;"",フィニッシュ後入力!CQ266,"")</f>
        <v/>
      </c>
      <c r="CR266" s="77" t="str">
        <f>IF(フィニッシュ後入力!CR266&lt;&gt;"",フィニッシュ後入力!CR266,"")</f>
        <v/>
      </c>
      <c r="CS266" s="77" t="str">
        <f>IF(フィニッシュ後入力!CS266&lt;&gt;"",フィニッシュ後入力!CS266,"")</f>
        <v/>
      </c>
      <c r="CT266" s="77" t="str">
        <f>IF(フィニッシュ後入力!CT266&lt;&gt;"",フィニッシュ後入力!CT266,"")</f>
        <v/>
      </c>
      <c r="CU266" s="77" t="str">
        <f>IF(フィニッシュ後入力!CU266&lt;&gt;"",フィニッシュ後入力!CU266,"")</f>
        <v/>
      </c>
      <c r="CV266" s="77" t="str">
        <f>IF(フィニッシュ後入力!CV266&lt;&gt;"",フィニッシュ後入力!CV266,"")</f>
        <v/>
      </c>
      <c r="CW266" s="77" t="str">
        <f>IF(フィニッシュ後入力!CW266&lt;&gt;"",フィニッシュ後入力!CW266,"")</f>
        <v/>
      </c>
      <c r="CX266" s="77" t="str">
        <f>IF(フィニッシュ後入力!CX266&lt;&gt;"",フィニッシュ後入力!CX266,"")</f>
        <v/>
      </c>
      <c r="CY266" s="77" t="str">
        <f>IF(フィニッシュ後入力!CY266&lt;&gt;"",フィニッシュ後入力!CY266,"")</f>
        <v/>
      </c>
      <c r="CZ266" s="77" t="str">
        <f>IF(フィニッシュ後入力!CZ266&lt;&gt;"",フィニッシュ後入力!CZ266,"")</f>
        <v/>
      </c>
      <c r="DA266" s="77" t="str">
        <f>IF(フィニッシュ後入力!DA266&lt;&gt;"",フィニッシュ後入力!DA266,"")</f>
        <v/>
      </c>
      <c r="DB266" s="77" t="str">
        <f>IF(フィニッシュ後入力!DB266&lt;&gt;"",フィニッシュ後入力!DB266,"")</f>
        <v/>
      </c>
      <c r="DC266" s="77" t="str">
        <f>IF(フィニッシュ後入力!DC266&lt;&gt;"",フィニッシュ後入力!DC266,"")</f>
        <v/>
      </c>
      <c r="DD266" s="77" t="str">
        <f>IF(フィニッシュ後入力!DD266&lt;&gt;"",フィニッシュ後入力!DD266,"")</f>
        <v/>
      </c>
      <c r="DE266" s="77" t="str">
        <f>IF(フィニッシュ後入力!DE266&lt;&gt;"",フィニッシュ後入力!DE266,"")</f>
        <v/>
      </c>
      <c r="DF266" s="77" t="str">
        <f>IF(フィニッシュ後入力!DF266&lt;&gt;"",フィニッシュ後入力!DF266,"")</f>
        <v/>
      </c>
      <c r="DG266" s="77" t="str">
        <f>IF(フィニッシュ後入力!DG266&lt;&gt;"",フィニッシュ後入力!DG266,"")</f>
        <v/>
      </c>
      <c r="DH266" s="77" t="str">
        <f>IF(フィニッシュ後入力!DH266&lt;&gt;"",フィニッシュ後入力!DH266,"")</f>
        <v/>
      </c>
      <c r="DI266" s="77" t="str">
        <f>IF(フィニッシュ後入力!DI266&lt;&gt;"",フィニッシュ後入力!DI266,"")</f>
        <v/>
      </c>
      <c r="DJ266" s="77" t="str">
        <f>IF(フィニッシュ後入力!DJ266&lt;&gt;"",フィニッシュ後入力!DJ266,"")</f>
        <v/>
      </c>
      <c r="DK266" s="77" t="str">
        <f>IF(フィニッシュ後入力!DK266&lt;&gt;"",フィニッシュ後入力!DK266,"")</f>
        <v/>
      </c>
      <c r="DL266" s="77" t="str">
        <f>IF(フィニッシュ後入力!DL266&lt;&gt;"",フィニッシュ後入力!DL266,"")</f>
        <v/>
      </c>
      <c r="DM266" s="77" t="str">
        <f>IF(フィニッシュ後入力!DM266&lt;&gt;"",フィニッシュ後入力!DM266,"")</f>
        <v/>
      </c>
      <c r="DN266" s="77" t="str">
        <f>IF(フィニッシュ後入力!DN266&lt;&gt;"",フィニッシュ後入力!DN266,"")</f>
        <v/>
      </c>
      <c r="DO266" s="77" t="str">
        <f>IF(フィニッシュ後入力!DO266&lt;&gt;"",フィニッシュ後入力!DO266,"")</f>
        <v/>
      </c>
      <c r="DP266" s="77" t="str">
        <f>IF(フィニッシュ後入力!DP266&lt;&gt;"",フィニッシュ後入力!DP266,"")</f>
        <v/>
      </c>
      <c r="DQ266" s="77" t="str">
        <f>IF(フィニッシュ後入力!DQ266&lt;&gt;"",フィニッシュ後入力!DQ266,"")</f>
        <v/>
      </c>
      <c r="DR266" s="77" t="str">
        <f>IF(フィニッシュ後入力!DR266&lt;&gt;"",フィニッシュ後入力!DR266,"")</f>
        <v/>
      </c>
      <c r="DS266" s="77" t="str">
        <f>IF(フィニッシュ後入力!DS266&lt;&gt;"",フィニッシュ後入力!DS266,"")</f>
        <v/>
      </c>
      <c r="DT266" s="77" t="str">
        <f>IF(フィニッシュ後入力!DT266&lt;&gt;"",フィニッシュ後入力!DT266,"")</f>
        <v/>
      </c>
      <c r="DU266" s="77" t="str">
        <f>IF(フィニッシュ後入力!DU266&lt;&gt;"",フィニッシュ後入力!DU266,"")</f>
        <v/>
      </c>
      <c r="DV266" s="77" t="str">
        <f>IF(フィニッシュ後入力!DV266&lt;&gt;"",フィニッシュ後入力!DV266,"")</f>
        <v/>
      </c>
      <c r="DW266" s="77" t="str">
        <f>IF(フィニッシュ後入力!DW266&lt;&gt;"",フィニッシュ後入力!DW266,"")</f>
        <v/>
      </c>
      <c r="DX266" s="77" t="str">
        <f>IF(フィニッシュ後入力!DX266&lt;&gt;"",フィニッシュ後入力!DX266,"")</f>
        <v/>
      </c>
      <c r="DY266" s="77" t="str">
        <f>IF(フィニッシュ後入力!DY266&lt;&gt;"",フィニッシュ後入力!DY266,"")</f>
        <v/>
      </c>
      <c r="DZ266" s="77" t="str">
        <f>IF(フィニッシュ後入力!DZ266&lt;&gt;"",フィニッシュ後入力!DZ266,"")</f>
        <v/>
      </c>
      <c r="EA266" s="77" t="str">
        <f>IF(フィニッシュ後入力!EA266&lt;&gt;"",フィニッシュ後入力!EA266,"")</f>
        <v/>
      </c>
      <c r="EB266" s="77" t="str">
        <f>IF(フィニッシュ後入力!EB266&lt;&gt;"",フィニッシュ後入力!EB266,"")</f>
        <v/>
      </c>
      <c r="EC266" s="77" t="str">
        <f>IF(フィニッシュ後入力!EC266&lt;&gt;"",フィニッシュ後入力!EC266,"")</f>
        <v/>
      </c>
      <c r="ED266" s="77" t="str">
        <f>IF(フィニッシュ後入力!ED266&lt;&gt;"",フィニッシュ後入力!ED266,"")</f>
        <v/>
      </c>
      <c r="EE266" s="77" t="str">
        <f>IF(フィニッシュ後入力!EE266&lt;&gt;"",フィニッシュ後入力!EE266,"")</f>
        <v/>
      </c>
      <c r="EF266" s="77" t="str">
        <f>IF(フィニッシュ後入力!EF266&lt;&gt;"",フィニッシュ後入力!EF266,"")</f>
        <v/>
      </c>
      <c r="EG266" s="77" t="str">
        <f>IF(フィニッシュ後入力!EG266&lt;&gt;"",フィニッシュ後入力!EG266,"")</f>
        <v/>
      </c>
      <c r="EH266" s="77" t="str">
        <f>IF(フィニッシュ後入力!EH266&lt;&gt;"",フィニッシュ後入力!EH266,"")</f>
        <v/>
      </c>
      <c r="EI266" s="77" t="str">
        <f>IF(フィニッシュ後入力!EI266&lt;&gt;"",フィニッシュ後入力!EI266,"")</f>
        <v/>
      </c>
      <c r="EJ266" s="77" t="str">
        <f>IF(フィニッシュ後入力!EJ266&lt;&gt;"",フィニッシュ後入力!EJ266,"")</f>
        <v/>
      </c>
      <c r="EK266" s="77" t="str">
        <f>IF(フィニッシュ後入力!EK266&lt;&gt;"",フィニッシュ後入力!EK266,"")</f>
        <v/>
      </c>
      <c r="EL266" s="77" t="str">
        <f>IF(フィニッシュ後入力!EL266&lt;&gt;"",フィニッシュ後入力!EL266,"")</f>
        <v/>
      </c>
      <c r="EM266" s="77" t="str">
        <f>IF(フィニッシュ後入力!EM266&lt;&gt;"",フィニッシュ後入力!EM266,"")</f>
        <v/>
      </c>
      <c r="EN266" s="77" t="str">
        <f>IF(フィニッシュ後入力!EN266&lt;&gt;"",フィニッシュ後入力!EN266,"")</f>
        <v/>
      </c>
      <c r="EO266" s="77" t="str">
        <f>IF(フィニッシュ後入力!EO266&lt;&gt;"",フィニッシュ後入力!EO266,"")</f>
        <v/>
      </c>
      <c r="EP266" s="77" t="str">
        <f>IF(フィニッシュ後入力!EP266&lt;&gt;"",フィニッシュ後入力!EP266,"")</f>
        <v/>
      </c>
      <c r="EQ266" s="77" t="str">
        <f>IF(フィニッシュ後入力!EQ266&lt;&gt;"",フィニッシュ後入力!EQ266,"")</f>
        <v/>
      </c>
      <c r="ER266" s="77" t="str">
        <f>IF(フィニッシュ後入力!ER266&lt;&gt;"",フィニッシュ後入力!ER266,"")</f>
        <v/>
      </c>
      <c r="ES266" s="77" t="str">
        <f>IF(フィニッシュ後入力!ES266&lt;&gt;"",フィニッシュ後入力!ES266,"")</f>
        <v/>
      </c>
      <c r="ET266" s="77" t="str">
        <f>IF(フィニッシュ後入力!ET266&lt;&gt;"",フィニッシュ後入力!ET266,"")</f>
        <v/>
      </c>
      <c r="EU266" s="77" t="str">
        <f>IF(フィニッシュ後入力!EU266&lt;&gt;"",フィニッシュ後入力!EU266,"")</f>
        <v/>
      </c>
      <c r="EV266" s="77" t="str">
        <f>IF(フィニッシュ後入力!EV266&lt;&gt;"",フィニッシュ後入力!EV266,"")</f>
        <v/>
      </c>
      <c r="EW266" s="77" t="str">
        <f>IF(フィニッシュ後入力!EW266&lt;&gt;"",フィニッシュ後入力!EW266,"")</f>
        <v/>
      </c>
      <c r="EX266" s="77" t="str">
        <f>IF(フィニッシュ後入力!EX266&lt;&gt;"",フィニッシュ後入力!EX266,"")</f>
        <v/>
      </c>
      <c r="EY266" s="77" t="str">
        <f>IF(フィニッシュ後入力!EY266&lt;&gt;"",フィニッシュ後入力!EY266,"")</f>
        <v/>
      </c>
      <c r="EZ266" s="77" t="str">
        <f>IF(フィニッシュ後入力!EZ266&lt;&gt;"",フィニッシュ後入力!EZ266,"")</f>
        <v/>
      </c>
      <c r="FA266" s="77" t="e">
        <f ca="1">INDIRECT(CONCATENATE("フィニッシュ後入力!R",簡易速報!$F266+100,"C",COLUMN()),FALSE)</f>
        <v>#N/A</v>
      </c>
      <c r="FB266" s="77" t="e">
        <f ca="1">INDIRECT(CONCATENATE("フィニッシュ後入力!R",簡易速報!$F266+100,"C",COLUMN()),FALSE)</f>
        <v>#N/A</v>
      </c>
      <c r="FC266" s="74" t="e">
        <f ca="1">(INDIRECT(CONCATENATE("フィニッシュ後入力!R",簡易速報!$F266+100,"C",COLUMN()),FALSE)+INDIRECT(CONCATENATE("フィニッシュ後入力!R",簡易速報!$F266+100,"C",COLUMN()+1),FALSE))/2</f>
        <v>#N/A</v>
      </c>
      <c r="FD266" s="74"/>
      <c r="FE266" s="74"/>
      <c r="FF266" s="74"/>
      <c r="FG266" s="77" t="e">
        <f ca="1">INDIRECT(CONCATENATE("フィニッシュ後入力!R",簡易速報!$F266+100,"C",COLUMN()),FALSE)</f>
        <v>#N/A</v>
      </c>
      <c r="FH266" s="77" t="e">
        <f ca="1">INDIRECT(CONCATENATE("フィニッシュ後入力!R",簡易速報!$F266+100,"C",COLUMN()),FALSE)</f>
        <v>#N/A</v>
      </c>
      <c r="FI266" s="74" t="e">
        <f ca="1">(INDIRECT(CONCATENATE("フィニッシュ後入力!R",簡易速報!$F266+100,"C",COLUMN()),FALSE)+INDIRECT(CONCATENATE("フィニッシュ後入力!R",簡易速報!$F266+100,"C",COLUMN()+1),FALSE))/2</f>
        <v>#N/A</v>
      </c>
      <c r="FJ266" s="74"/>
      <c r="FK266" s="74"/>
      <c r="FL266" s="74"/>
      <c r="FM266" s="77" t="e">
        <f ca="1">INDIRECT(CONCATENATE("フィニッシュ後入力!R",簡易速報!$F266+100,"C",COLUMN()),FALSE)</f>
        <v>#N/A</v>
      </c>
      <c r="FN266" s="77" t="e">
        <f ca="1">INDIRECT(CONCATENATE("フィニッシュ後入力!R",簡易速報!$F266+100,"C",COLUMN()),FALSE)</f>
        <v>#N/A</v>
      </c>
      <c r="FO266" s="74" t="e">
        <f ca="1">(INDIRECT(CONCATENATE("フィニッシュ後入力!R",簡易速報!$F266+100,"C",COLUMN()),FALSE)+INDIRECT(CONCATENATE("フィニッシュ後入力!R",簡易速報!$F266+100,"C",COLUMN()+1),FALSE))/2</f>
        <v>#N/A</v>
      </c>
      <c r="FP266" s="60"/>
      <c r="FQ266" s="60"/>
      <c r="FR266" s="60"/>
      <c r="FS266" s="60"/>
      <c r="FT266" s="60"/>
      <c r="FU266" s="60"/>
      <c r="FV266" s="60"/>
      <c r="FW266" s="60"/>
      <c r="FX266" s="60"/>
      <c r="FY266" s="60"/>
      <c r="FZ266" s="60"/>
      <c r="GA266" s="60"/>
      <c r="GB266" s="60"/>
      <c r="GC266" s="60"/>
      <c r="GD266" s="74" t="e">
        <f ca="1">INDIRECT("フィニッシュ後入力!G"&amp;簡易速報!$F266+100)</f>
        <v>#N/A</v>
      </c>
    </row>
    <row r="267" spans="1:186">
      <c r="A267" s="74" t="e">
        <f ca="1">簡易速報!O267</f>
        <v>#N/A</v>
      </c>
      <c r="B267" s="74" t="e">
        <f ca="1">簡易速報!P267</f>
        <v>#N/A</v>
      </c>
      <c r="C267" s="74" t="e">
        <f ca="1">簡易速報!Q267</f>
        <v>#N/A</v>
      </c>
      <c r="D267" s="74" t="e">
        <f ca="1">簡易速報!R267</f>
        <v>#N/A</v>
      </c>
      <c r="E267" s="147" t="e">
        <f ca="1">簡易速報!T267</f>
        <v>#N/A</v>
      </c>
      <c r="F267" s="74" t="e">
        <f ca="1">簡易速報!S267</f>
        <v>#N/A</v>
      </c>
      <c r="G267" s="74" t="e">
        <f ca="1">簡易速報!U267</f>
        <v>#N/A</v>
      </c>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7" t="e">
        <f ca="1">INDIRECT(CONCATENATE("フィニッシュ後入力!R",簡易速報!$F267+100,"C",COLUMN()),FALSE)</f>
        <v>#N/A</v>
      </c>
      <c r="BB267" s="77" t="e">
        <f ca="1">INDIRECT(CONCATENATE("フィニッシュ後入力!R",簡易速報!$F267+100,"C",COLUMN()),FALSE)</f>
        <v>#N/A</v>
      </c>
      <c r="BC267" s="77" t="e">
        <f ca="1">INDIRECT(CONCATENATE("フィニッシュ後入力!R",簡易速報!$F267+100,"C",COLUMN()),FALSE)</f>
        <v>#N/A</v>
      </c>
      <c r="BD267" s="77" t="e">
        <f ca="1">INDIRECT(CONCATENATE("フィニッシュ後入力!R",簡易速報!$F267+100,"C",COLUMN()),FALSE)</f>
        <v>#N/A</v>
      </c>
      <c r="BE267" s="77" t="e">
        <f ca="1">INDIRECT(CONCATENATE("フィニッシュ後入力!R",簡易速報!$F267+100,"C",COLUMN()),FALSE)</f>
        <v>#N/A</v>
      </c>
      <c r="BF267" s="77" t="e">
        <f ca="1">INDIRECT(CONCATENATE("フィニッシュ後入力!R",簡易速報!$F267+100,"C",COLUMN()),FALSE)</f>
        <v>#N/A</v>
      </c>
      <c r="BG267" s="77" t="e">
        <f ca="1">INDIRECT(CONCATENATE("フィニッシュ後入力!R",簡易速報!$F267+100,"C",COLUMN()),FALSE)</f>
        <v>#N/A</v>
      </c>
      <c r="BH267" s="77" t="e">
        <f ca="1">INDIRECT(CONCATENATE("フィニッシュ後入力!R",簡易速報!$F267+100,"C",COLUMN()),FALSE)</f>
        <v>#N/A</v>
      </c>
      <c r="BI267" s="77" t="e">
        <f ca="1">INDIRECT(CONCATENATE("フィニッシュ後入力!R",簡易速報!$F267+100,"C",COLUMN()),FALSE)</f>
        <v>#N/A</v>
      </c>
      <c r="BJ267" s="77" t="e">
        <f ca="1">INDIRECT(CONCATENATE("フィニッシュ後入力!R",簡易速報!$F267+100,"C",COLUMN()),FALSE)</f>
        <v>#N/A</v>
      </c>
      <c r="BK267" s="77" t="e">
        <f ca="1">INDIRECT(CONCATENATE("フィニッシュ後入力!R",簡易速報!$F267+100,"C",COLUMN()),FALSE)</f>
        <v>#N/A</v>
      </c>
      <c r="BL267" s="77" t="e">
        <f ca="1">INDIRECT(CONCATENATE("フィニッシュ後入力!R",簡易速報!$F267+100,"C",COLUMN()),FALSE)</f>
        <v>#N/A</v>
      </c>
      <c r="BM267" s="77" t="e">
        <f ca="1">INDIRECT(CONCATENATE("フィニッシュ後入力!R",簡易速報!$F267+100,"C",COLUMN()),FALSE)</f>
        <v>#N/A</v>
      </c>
      <c r="BN267" s="77" t="e">
        <f ca="1">INDIRECT(CONCATENATE("フィニッシュ後入力!R",簡易速報!$F267+100,"C",COLUMN()),FALSE)</f>
        <v>#N/A</v>
      </c>
      <c r="BO267" s="77" t="e">
        <f ca="1">INDIRECT(CONCATENATE("フィニッシュ後入力!R",簡易速報!$F267+100,"C",COLUMN()),FALSE)</f>
        <v>#N/A</v>
      </c>
      <c r="BP267" s="77" t="e">
        <f ca="1">INDIRECT(CONCATENATE("フィニッシュ後入力!R",簡易速報!$F267+100,"C",COLUMN()),FALSE)</f>
        <v>#N/A</v>
      </c>
      <c r="BQ267" s="77" t="e">
        <f ca="1">INDIRECT(CONCATENATE("フィニッシュ後入力!R",簡易速報!$F267+100,"C",COLUMN()),FALSE)</f>
        <v>#N/A</v>
      </c>
      <c r="BR267" s="77" t="e">
        <f ca="1">INDIRECT(CONCATENATE("フィニッシュ後入力!R",簡易速報!$F267+100,"C",COLUMN()),FALSE)</f>
        <v>#N/A</v>
      </c>
      <c r="BS267" s="77" t="e">
        <f ca="1">INDIRECT(CONCATENATE("フィニッシュ後入力!R",簡易速報!$F267+100,"C",COLUMN()),FALSE)</f>
        <v>#N/A</v>
      </c>
      <c r="BT267" s="77" t="e">
        <f ca="1">INDIRECT(CONCATENATE("フィニッシュ後入力!R",簡易速報!$F267+100,"C",COLUMN()),FALSE)</f>
        <v>#N/A</v>
      </c>
      <c r="BU267" s="77" t="e">
        <f ca="1">INDIRECT(CONCATENATE("フィニッシュ後入力!R",簡易速報!$F267+100,"C",COLUMN()),FALSE)</f>
        <v>#N/A</v>
      </c>
      <c r="BV267" s="77" t="e">
        <f ca="1">INDIRECT(CONCATENATE("フィニッシュ後入力!R",簡易速報!$F267+100,"C",COLUMN()),FALSE)</f>
        <v>#N/A</v>
      </c>
      <c r="BW267" s="77" t="e">
        <f ca="1">INDIRECT(CONCATENATE("フィニッシュ後入力!R",簡易速報!$F267+100,"C",COLUMN()),FALSE)</f>
        <v>#N/A</v>
      </c>
      <c r="BX267" s="77" t="e">
        <f ca="1">INDIRECT(CONCATENATE("フィニッシュ後入力!R",簡易速報!$F267+100,"C",COLUMN()),FALSE)</f>
        <v>#N/A</v>
      </c>
      <c r="BY267" s="77" t="e">
        <f ca="1">INDIRECT(CONCATENATE("フィニッシュ後入力!R",簡易速報!$F267+100,"C",COLUMN()),FALSE)</f>
        <v>#N/A</v>
      </c>
      <c r="BZ267" s="77" t="e">
        <f ca="1">INDIRECT(CONCATENATE("フィニッシュ後入力!R",簡易速報!$F267+100,"C",COLUMN()),FALSE)</f>
        <v>#N/A</v>
      </c>
      <c r="CA267" s="77" t="e">
        <f ca="1">INDIRECT(CONCATENATE("フィニッシュ後入力!R",簡易速報!$F267+100,"C",COLUMN()),FALSE)</f>
        <v>#N/A</v>
      </c>
      <c r="CB267" s="77" t="e">
        <f ca="1">INDIRECT(CONCATENATE("フィニッシュ後入力!R",簡易速報!$F267+100,"C",COLUMN()),FALSE)</f>
        <v>#N/A</v>
      </c>
      <c r="CC267" s="77" t="e">
        <f ca="1">INDIRECT(CONCATENATE("フィニッシュ後入力!R",簡易速報!$F267+100,"C",COLUMN()),FALSE)</f>
        <v>#N/A</v>
      </c>
      <c r="CD267" s="77" t="e">
        <f ca="1">INDIRECT(CONCATENATE("フィニッシュ後入力!R",簡易速報!$F267+100,"C",COLUMN()),FALSE)</f>
        <v>#N/A</v>
      </c>
      <c r="CE267" s="77" t="str">
        <f>IF(フィニッシュ後入力!CE267&lt;&gt;"",フィニッシュ後入力!CE267,"")</f>
        <v/>
      </c>
      <c r="CF267" s="77" t="str">
        <f>IF(フィニッシュ後入力!CF267&lt;&gt;"",フィニッシュ後入力!CF267,"")</f>
        <v/>
      </c>
      <c r="CG267" s="77" t="str">
        <f>IF(フィニッシュ後入力!CG267&lt;&gt;"",フィニッシュ後入力!CG267,"")</f>
        <v/>
      </c>
      <c r="CH267" s="77" t="str">
        <f>IF(フィニッシュ後入力!CH267&lt;&gt;"",フィニッシュ後入力!CH267,"")</f>
        <v/>
      </c>
      <c r="CI267" s="77" t="str">
        <f>IF(フィニッシュ後入力!CI267&lt;&gt;"",フィニッシュ後入力!CI267,"")</f>
        <v/>
      </c>
      <c r="CJ267" s="77" t="str">
        <f>IF(フィニッシュ後入力!CJ267&lt;&gt;"",フィニッシュ後入力!CJ267,"")</f>
        <v/>
      </c>
      <c r="CK267" s="77" t="str">
        <f>IF(フィニッシュ後入力!CK267&lt;&gt;"",フィニッシュ後入力!CK267,"")</f>
        <v/>
      </c>
      <c r="CL267" s="77" t="str">
        <f>IF(フィニッシュ後入力!CL267&lt;&gt;"",フィニッシュ後入力!CL267,"")</f>
        <v/>
      </c>
      <c r="CM267" s="77" t="str">
        <f>IF(フィニッシュ後入力!CM267&lt;&gt;"",フィニッシュ後入力!CM267,"")</f>
        <v/>
      </c>
      <c r="CN267" s="77" t="str">
        <f>IF(フィニッシュ後入力!CN267&lt;&gt;"",フィニッシュ後入力!CN267,"")</f>
        <v/>
      </c>
      <c r="CO267" s="77" t="str">
        <f>IF(フィニッシュ後入力!CO267&lt;&gt;"",フィニッシュ後入力!CO267,"")</f>
        <v/>
      </c>
      <c r="CP267" s="77" t="str">
        <f>IF(フィニッシュ後入力!CP267&lt;&gt;"",フィニッシュ後入力!CP267,"")</f>
        <v/>
      </c>
      <c r="CQ267" s="77" t="str">
        <f>IF(フィニッシュ後入力!CQ267&lt;&gt;"",フィニッシュ後入力!CQ267,"")</f>
        <v/>
      </c>
      <c r="CR267" s="77" t="str">
        <f>IF(フィニッシュ後入力!CR267&lt;&gt;"",フィニッシュ後入力!CR267,"")</f>
        <v/>
      </c>
      <c r="CS267" s="77" t="str">
        <f>IF(フィニッシュ後入力!CS267&lt;&gt;"",フィニッシュ後入力!CS267,"")</f>
        <v/>
      </c>
      <c r="CT267" s="77" t="str">
        <f>IF(フィニッシュ後入力!CT267&lt;&gt;"",フィニッシュ後入力!CT267,"")</f>
        <v/>
      </c>
      <c r="CU267" s="77" t="str">
        <f>IF(フィニッシュ後入力!CU267&lt;&gt;"",フィニッシュ後入力!CU267,"")</f>
        <v/>
      </c>
      <c r="CV267" s="77" t="str">
        <f>IF(フィニッシュ後入力!CV267&lt;&gt;"",フィニッシュ後入力!CV267,"")</f>
        <v/>
      </c>
      <c r="CW267" s="77" t="str">
        <f>IF(フィニッシュ後入力!CW267&lt;&gt;"",フィニッシュ後入力!CW267,"")</f>
        <v/>
      </c>
      <c r="CX267" s="77" t="str">
        <f>IF(フィニッシュ後入力!CX267&lt;&gt;"",フィニッシュ後入力!CX267,"")</f>
        <v/>
      </c>
      <c r="CY267" s="77" t="str">
        <f>IF(フィニッシュ後入力!CY267&lt;&gt;"",フィニッシュ後入力!CY267,"")</f>
        <v/>
      </c>
      <c r="CZ267" s="77" t="str">
        <f>IF(フィニッシュ後入力!CZ267&lt;&gt;"",フィニッシュ後入力!CZ267,"")</f>
        <v/>
      </c>
      <c r="DA267" s="77" t="str">
        <f>IF(フィニッシュ後入力!DA267&lt;&gt;"",フィニッシュ後入力!DA267,"")</f>
        <v/>
      </c>
      <c r="DB267" s="77" t="str">
        <f>IF(フィニッシュ後入力!DB267&lt;&gt;"",フィニッシュ後入力!DB267,"")</f>
        <v/>
      </c>
      <c r="DC267" s="77" t="str">
        <f>IF(フィニッシュ後入力!DC267&lt;&gt;"",フィニッシュ後入力!DC267,"")</f>
        <v/>
      </c>
      <c r="DD267" s="77" t="str">
        <f>IF(フィニッシュ後入力!DD267&lt;&gt;"",フィニッシュ後入力!DD267,"")</f>
        <v/>
      </c>
      <c r="DE267" s="77" t="str">
        <f>IF(フィニッシュ後入力!DE267&lt;&gt;"",フィニッシュ後入力!DE267,"")</f>
        <v/>
      </c>
      <c r="DF267" s="77" t="str">
        <f>IF(フィニッシュ後入力!DF267&lt;&gt;"",フィニッシュ後入力!DF267,"")</f>
        <v/>
      </c>
      <c r="DG267" s="77" t="str">
        <f>IF(フィニッシュ後入力!DG267&lt;&gt;"",フィニッシュ後入力!DG267,"")</f>
        <v/>
      </c>
      <c r="DH267" s="77" t="str">
        <f>IF(フィニッシュ後入力!DH267&lt;&gt;"",フィニッシュ後入力!DH267,"")</f>
        <v/>
      </c>
      <c r="DI267" s="77" t="str">
        <f>IF(フィニッシュ後入力!DI267&lt;&gt;"",フィニッシュ後入力!DI267,"")</f>
        <v/>
      </c>
      <c r="DJ267" s="77" t="str">
        <f>IF(フィニッシュ後入力!DJ267&lt;&gt;"",フィニッシュ後入力!DJ267,"")</f>
        <v/>
      </c>
      <c r="DK267" s="77" t="str">
        <f>IF(フィニッシュ後入力!DK267&lt;&gt;"",フィニッシュ後入力!DK267,"")</f>
        <v/>
      </c>
      <c r="DL267" s="77" t="str">
        <f>IF(フィニッシュ後入力!DL267&lt;&gt;"",フィニッシュ後入力!DL267,"")</f>
        <v/>
      </c>
      <c r="DM267" s="77" t="str">
        <f>IF(フィニッシュ後入力!DM267&lt;&gt;"",フィニッシュ後入力!DM267,"")</f>
        <v/>
      </c>
      <c r="DN267" s="77" t="str">
        <f>IF(フィニッシュ後入力!DN267&lt;&gt;"",フィニッシュ後入力!DN267,"")</f>
        <v/>
      </c>
      <c r="DO267" s="77" t="str">
        <f>IF(フィニッシュ後入力!DO267&lt;&gt;"",フィニッシュ後入力!DO267,"")</f>
        <v/>
      </c>
      <c r="DP267" s="77" t="str">
        <f>IF(フィニッシュ後入力!DP267&lt;&gt;"",フィニッシュ後入力!DP267,"")</f>
        <v/>
      </c>
      <c r="DQ267" s="77" t="str">
        <f>IF(フィニッシュ後入力!DQ267&lt;&gt;"",フィニッシュ後入力!DQ267,"")</f>
        <v/>
      </c>
      <c r="DR267" s="77" t="str">
        <f>IF(フィニッシュ後入力!DR267&lt;&gt;"",フィニッシュ後入力!DR267,"")</f>
        <v/>
      </c>
      <c r="DS267" s="77" t="str">
        <f>IF(フィニッシュ後入力!DS267&lt;&gt;"",フィニッシュ後入力!DS267,"")</f>
        <v/>
      </c>
      <c r="DT267" s="77" t="str">
        <f>IF(フィニッシュ後入力!DT267&lt;&gt;"",フィニッシュ後入力!DT267,"")</f>
        <v/>
      </c>
      <c r="DU267" s="77" t="str">
        <f>IF(フィニッシュ後入力!DU267&lt;&gt;"",フィニッシュ後入力!DU267,"")</f>
        <v/>
      </c>
      <c r="DV267" s="77" t="str">
        <f>IF(フィニッシュ後入力!DV267&lt;&gt;"",フィニッシュ後入力!DV267,"")</f>
        <v/>
      </c>
      <c r="DW267" s="77" t="str">
        <f>IF(フィニッシュ後入力!DW267&lt;&gt;"",フィニッシュ後入力!DW267,"")</f>
        <v/>
      </c>
      <c r="DX267" s="77" t="str">
        <f>IF(フィニッシュ後入力!DX267&lt;&gt;"",フィニッシュ後入力!DX267,"")</f>
        <v/>
      </c>
      <c r="DY267" s="77" t="str">
        <f>IF(フィニッシュ後入力!DY267&lt;&gt;"",フィニッシュ後入力!DY267,"")</f>
        <v/>
      </c>
      <c r="DZ267" s="77" t="str">
        <f>IF(フィニッシュ後入力!DZ267&lt;&gt;"",フィニッシュ後入力!DZ267,"")</f>
        <v/>
      </c>
      <c r="EA267" s="77" t="str">
        <f>IF(フィニッシュ後入力!EA267&lt;&gt;"",フィニッシュ後入力!EA267,"")</f>
        <v/>
      </c>
      <c r="EB267" s="77" t="str">
        <f>IF(フィニッシュ後入力!EB267&lt;&gt;"",フィニッシュ後入力!EB267,"")</f>
        <v/>
      </c>
      <c r="EC267" s="77" t="str">
        <f>IF(フィニッシュ後入力!EC267&lt;&gt;"",フィニッシュ後入力!EC267,"")</f>
        <v/>
      </c>
      <c r="ED267" s="77" t="str">
        <f>IF(フィニッシュ後入力!ED267&lt;&gt;"",フィニッシュ後入力!ED267,"")</f>
        <v/>
      </c>
      <c r="EE267" s="77" t="str">
        <f>IF(フィニッシュ後入力!EE267&lt;&gt;"",フィニッシュ後入力!EE267,"")</f>
        <v/>
      </c>
      <c r="EF267" s="77" t="str">
        <f>IF(フィニッシュ後入力!EF267&lt;&gt;"",フィニッシュ後入力!EF267,"")</f>
        <v/>
      </c>
      <c r="EG267" s="77" t="str">
        <f>IF(フィニッシュ後入力!EG267&lt;&gt;"",フィニッシュ後入力!EG267,"")</f>
        <v/>
      </c>
      <c r="EH267" s="77" t="str">
        <f>IF(フィニッシュ後入力!EH267&lt;&gt;"",フィニッシュ後入力!EH267,"")</f>
        <v/>
      </c>
      <c r="EI267" s="77" t="str">
        <f>IF(フィニッシュ後入力!EI267&lt;&gt;"",フィニッシュ後入力!EI267,"")</f>
        <v/>
      </c>
      <c r="EJ267" s="77" t="str">
        <f>IF(フィニッシュ後入力!EJ267&lt;&gt;"",フィニッシュ後入力!EJ267,"")</f>
        <v/>
      </c>
      <c r="EK267" s="77" t="str">
        <f>IF(フィニッシュ後入力!EK267&lt;&gt;"",フィニッシュ後入力!EK267,"")</f>
        <v/>
      </c>
      <c r="EL267" s="77" t="str">
        <f>IF(フィニッシュ後入力!EL267&lt;&gt;"",フィニッシュ後入力!EL267,"")</f>
        <v/>
      </c>
      <c r="EM267" s="77" t="str">
        <f>IF(フィニッシュ後入力!EM267&lt;&gt;"",フィニッシュ後入力!EM267,"")</f>
        <v/>
      </c>
      <c r="EN267" s="77" t="str">
        <f>IF(フィニッシュ後入力!EN267&lt;&gt;"",フィニッシュ後入力!EN267,"")</f>
        <v/>
      </c>
      <c r="EO267" s="77" t="str">
        <f>IF(フィニッシュ後入力!EO267&lt;&gt;"",フィニッシュ後入力!EO267,"")</f>
        <v/>
      </c>
      <c r="EP267" s="77" t="str">
        <f>IF(フィニッシュ後入力!EP267&lt;&gt;"",フィニッシュ後入力!EP267,"")</f>
        <v/>
      </c>
      <c r="EQ267" s="77" t="str">
        <f>IF(フィニッシュ後入力!EQ267&lt;&gt;"",フィニッシュ後入力!EQ267,"")</f>
        <v/>
      </c>
      <c r="ER267" s="77" t="str">
        <f>IF(フィニッシュ後入力!ER267&lt;&gt;"",フィニッシュ後入力!ER267,"")</f>
        <v/>
      </c>
      <c r="ES267" s="77" t="str">
        <f>IF(フィニッシュ後入力!ES267&lt;&gt;"",フィニッシュ後入力!ES267,"")</f>
        <v/>
      </c>
      <c r="ET267" s="77" t="str">
        <f>IF(フィニッシュ後入力!ET267&lt;&gt;"",フィニッシュ後入力!ET267,"")</f>
        <v/>
      </c>
      <c r="EU267" s="77" t="str">
        <f>IF(フィニッシュ後入力!EU267&lt;&gt;"",フィニッシュ後入力!EU267,"")</f>
        <v/>
      </c>
      <c r="EV267" s="77" t="str">
        <f>IF(フィニッシュ後入力!EV267&lt;&gt;"",フィニッシュ後入力!EV267,"")</f>
        <v/>
      </c>
      <c r="EW267" s="77" t="str">
        <f>IF(フィニッシュ後入力!EW267&lt;&gt;"",フィニッシュ後入力!EW267,"")</f>
        <v/>
      </c>
      <c r="EX267" s="77" t="str">
        <f>IF(フィニッシュ後入力!EX267&lt;&gt;"",フィニッシュ後入力!EX267,"")</f>
        <v/>
      </c>
      <c r="EY267" s="77" t="str">
        <f>IF(フィニッシュ後入力!EY267&lt;&gt;"",フィニッシュ後入力!EY267,"")</f>
        <v/>
      </c>
      <c r="EZ267" s="77" t="str">
        <f>IF(フィニッシュ後入力!EZ267&lt;&gt;"",フィニッシュ後入力!EZ267,"")</f>
        <v/>
      </c>
      <c r="FA267" s="77" t="e">
        <f ca="1">INDIRECT(CONCATENATE("フィニッシュ後入力!R",簡易速報!$F267+100,"C",COLUMN()),FALSE)</f>
        <v>#N/A</v>
      </c>
      <c r="FB267" s="77" t="e">
        <f ca="1">INDIRECT(CONCATENATE("フィニッシュ後入力!R",簡易速報!$F267+100,"C",COLUMN()),FALSE)</f>
        <v>#N/A</v>
      </c>
      <c r="FC267" s="74" t="e">
        <f ca="1">(INDIRECT(CONCATENATE("フィニッシュ後入力!R",簡易速報!$F267+100,"C",COLUMN()),FALSE)+INDIRECT(CONCATENATE("フィニッシュ後入力!R",簡易速報!$F267+100,"C",COLUMN()+1),FALSE))/2</f>
        <v>#N/A</v>
      </c>
      <c r="FD267" s="74"/>
      <c r="FE267" s="74"/>
      <c r="FF267" s="74"/>
      <c r="FG267" s="77" t="e">
        <f ca="1">INDIRECT(CONCATENATE("フィニッシュ後入力!R",簡易速報!$F267+100,"C",COLUMN()),FALSE)</f>
        <v>#N/A</v>
      </c>
      <c r="FH267" s="77" t="e">
        <f ca="1">INDIRECT(CONCATENATE("フィニッシュ後入力!R",簡易速報!$F267+100,"C",COLUMN()),FALSE)</f>
        <v>#N/A</v>
      </c>
      <c r="FI267" s="74" t="e">
        <f ca="1">(INDIRECT(CONCATENATE("フィニッシュ後入力!R",簡易速報!$F267+100,"C",COLUMN()),FALSE)+INDIRECT(CONCATENATE("フィニッシュ後入力!R",簡易速報!$F267+100,"C",COLUMN()+1),FALSE))/2</f>
        <v>#N/A</v>
      </c>
      <c r="FJ267" s="74"/>
      <c r="FK267" s="74"/>
      <c r="FL267" s="74"/>
      <c r="FM267" s="77" t="e">
        <f ca="1">INDIRECT(CONCATENATE("フィニッシュ後入力!R",簡易速報!$F267+100,"C",COLUMN()),FALSE)</f>
        <v>#N/A</v>
      </c>
      <c r="FN267" s="77" t="e">
        <f ca="1">INDIRECT(CONCATENATE("フィニッシュ後入力!R",簡易速報!$F267+100,"C",COLUMN()),FALSE)</f>
        <v>#N/A</v>
      </c>
      <c r="FO267" s="74" t="e">
        <f ca="1">(INDIRECT(CONCATENATE("フィニッシュ後入力!R",簡易速報!$F267+100,"C",COLUMN()),FALSE)+INDIRECT(CONCATENATE("フィニッシュ後入力!R",簡易速報!$F267+100,"C",COLUMN()+1),FALSE))/2</f>
        <v>#N/A</v>
      </c>
      <c r="FP267" s="60"/>
      <c r="FQ267" s="60"/>
      <c r="FR267" s="60"/>
      <c r="FS267" s="60"/>
      <c r="FT267" s="60"/>
      <c r="FU267" s="60"/>
      <c r="FV267" s="60"/>
      <c r="FW267" s="60"/>
      <c r="FX267" s="60"/>
      <c r="FY267" s="60"/>
      <c r="FZ267" s="60"/>
      <c r="GA267" s="60"/>
      <c r="GB267" s="60"/>
      <c r="GC267" s="60"/>
      <c r="GD267" s="74" t="e">
        <f ca="1">INDIRECT("フィニッシュ後入力!G"&amp;簡易速報!$F267+100)</f>
        <v>#N/A</v>
      </c>
    </row>
    <row r="268" spans="1:186">
      <c r="A268" s="74" t="e">
        <f ca="1">簡易速報!O268</f>
        <v>#N/A</v>
      </c>
      <c r="B268" s="74" t="e">
        <f ca="1">簡易速報!P268</f>
        <v>#N/A</v>
      </c>
      <c r="C268" s="74" t="e">
        <f ca="1">簡易速報!Q268</f>
        <v>#N/A</v>
      </c>
      <c r="D268" s="74" t="e">
        <f ca="1">簡易速報!R268</f>
        <v>#N/A</v>
      </c>
      <c r="E268" s="147" t="e">
        <f ca="1">簡易速報!T268</f>
        <v>#N/A</v>
      </c>
      <c r="F268" s="74" t="e">
        <f ca="1">簡易速報!S268</f>
        <v>#N/A</v>
      </c>
      <c r="G268" s="74" t="e">
        <f ca="1">簡易速報!U268</f>
        <v>#N/A</v>
      </c>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c r="AP268" s="74"/>
      <c r="AQ268" s="74"/>
      <c r="AR268" s="74"/>
      <c r="AS268" s="74"/>
      <c r="AT268" s="74"/>
      <c r="AU268" s="74"/>
      <c r="AV268" s="74"/>
      <c r="AW268" s="74"/>
      <c r="AX268" s="74"/>
      <c r="AY268" s="74"/>
      <c r="AZ268" s="74"/>
      <c r="BA268" s="77" t="e">
        <f ca="1">INDIRECT(CONCATENATE("フィニッシュ後入力!R",簡易速報!$F268+100,"C",COLUMN()),FALSE)</f>
        <v>#N/A</v>
      </c>
      <c r="BB268" s="77" t="e">
        <f ca="1">INDIRECT(CONCATENATE("フィニッシュ後入力!R",簡易速報!$F268+100,"C",COLUMN()),FALSE)</f>
        <v>#N/A</v>
      </c>
      <c r="BC268" s="77" t="e">
        <f ca="1">INDIRECT(CONCATENATE("フィニッシュ後入力!R",簡易速報!$F268+100,"C",COLUMN()),FALSE)</f>
        <v>#N/A</v>
      </c>
      <c r="BD268" s="77" t="e">
        <f ca="1">INDIRECT(CONCATENATE("フィニッシュ後入力!R",簡易速報!$F268+100,"C",COLUMN()),FALSE)</f>
        <v>#N/A</v>
      </c>
      <c r="BE268" s="77" t="e">
        <f ca="1">INDIRECT(CONCATENATE("フィニッシュ後入力!R",簡易速報!$F268+100,"C",COLUMN()),FALSE)</f>
        <v>#N/A</v>
      </c>
      <c r="BF268" s="77" t="e">
        <f ca="1">INDIRECT(CONCATENATE("フィニッシュ後入力!R",簡易速報!$F268+100,"C",COLUMN()),FALSE)</f>
        <v>#N/A</v>
      </c>
      <c r="BG268" s="77" t="e">
        <f ca="1">INDIRECT(CONCATENATE("フィニッシュ後入力!R",簡易速報!$F268+100,"C",COLUMN()),FALSE)</f>
        <v>#N/A</v>
      </c>
      <c r="BH268" s="77" t="e">
        <f ca="1">INDIRECT(CONCATENATE("フィニッシュ後入力!R",簡易速報!$F268+100,"C",COLUMN()),FALSE)</f>
        <v>#N/A</v>
      </c>
      <c r="BI268" s="77" t="e">
        <f ca="1">INDIRECT(CONCATENATE("フィニッシュ後入力!R",簡易速報!$F268+100,"C",COLUMN()),FALSE)</f>
        <v>#N/A</v>
      </c>
      <c r="BJ268" s="77" t="e">
        <f ca="1">INDIRECT(CONCATENATE("フィニッシュ後入力!R",簡易速報!$F268+100,"C",COLUMN()),FALSE)</f>
        <v>#N/A</v>
      </c>
      <c r="BK268" s="77" t="e">
        <f ca="1">INDIRECT(CONCATENATE("フィニッシュ後入力!R",簡易速報!$F268+100,"C",COLUMN()),FALSE)</f>
        <v>#N/A</v>
      </c>
      <c r="BL268" s="77" t="e">
        <f ca="1">INDIRECT(CONCATENATE("フィニッシュ後入力!R",簡易速報!$F268+100,"C",COLUMN()),FALSE)</f>
        <v>#N/A</v>
      </c>
      <c r="BM268" s="77" t="e">
        <f ca="1">INDIRECT(CONCATENATE("フィニッシュ後入力!R",簡易速報!$F268+100,"C",COLUMN()),FALSE)</f>
        <v>#N/A</v>
      </c>
      <c r="BN268" s="77" t="e">
        <f ca="1">INDIRECT(CONCATENATE("フィニッシュ後入力!R",簡易速報!$F268+100,"C",COLUMN()),FALSE)</f>
        <v>#N/A</v>
      </c>
      <c r="BO268" s="77" t="e">
        <f ca="1">INDIRECT(CONCATENATE("フィニッシュ後入力!R",簡易速報!$F268+100,"C",COLUMN()),FALSE)</f>
        <v>#N/A</v>
      </c>
      <c r="BP268" s="77" t="e">
        <f ca="1">INDIRECT(CONCATENATE("フィニッシュ後入力!R",簡易速報!$F268+100,"C",COLUMN()),FALSE)</f>
        <v>#N/A</v>
      </c>
      <c r="BQ268" s="77" t="e">
        <f ca="1">INDIRECT(CONCATENATE("フィニッシュ後入力!R",簡易速報!$F268+100,"C",COLUMN()),FALSE)</f>
        <v>#N/A</v>
      </c>
      <c r="BR268" s="77" t="e">
        <f ca="1">INDIRECT(CONCATENATE("フィニッシュ後入力!R",簡易速報!$F268+100,"C",COLUMN()),FALSE)</f>
        <v>#N/A</v>
      </c>
      <c r="BS268" s="77" t="e">
        <f ca="1">INDIRECT(CONCATENATE("フィニッシュ後入力!R",簡易速報!$F268+100,"C",COLUMN()),FALSE)</f>
        <v>#N/A</v>
      </c>
      <c r="BT268" s="77" t="e">
        <f ca="1">INDIRECT(CONCATENATE("フィニッシュ後入力!R",簡易速報!$F268+100,"C",COLUMN()),FALSE)</f>
        <v>#N/A</v>
      </c>
      <c r="BU268" s="77" t="e">
        <f ca="1">INDIRECT(CONCATENATE("フィニッシュ後入力!R",簡易速報!$F268+100,"C",COLUMN()),FALSE)</f>
        <v>#N/A</v>
      </c>
      <c r="BV268" s="77" t="e">
        <f ca="1">INDIRECT(CONCATENATE("フィニッシュ後入力!R",簡易速報!$F268+100,"C",COLUMN()),FALSE)</f>
        <v>#N/A</v>
      </c>
      <c r="BW268" s="77" t="e">
        <f ca="1">INDIRECT(CONCATENATE("フィニッシュ後入力!R",簡易速報!$F268+100,"C",COLUMN()),FALSE)</f>
        <v>#N/A</v>
      </c>
      <c r="BX268" s="77" t="e">
        <f ca="1">INDIRECT(CONCATENATE("フィニッシュ後入力!R",簡易速報!$F268+100,"C",COLUMN()),FALSE)</f>
        <v>#N/A</v>
      </c>
      <c r="BY268" s="77" t="e">
        <f ca="1">INDIRECT(CONCATENATE("フィニッシュ後入力!R",簡易速報!$F268+100,"C",COLUMN()),FALSE)</f>
        <v>#N/A</v>
      </c>
      <c r="BZ268" s="77" t="e">
        <f ca="1">INDIRECT(CONCATENATE("フィニッシュ後入力!R",簡易速報!$F268+100,"C",COLUMN()),FALSE)</f>
        <v>#N/A</v>
      </c>
      <c r="CA268" s="77" t="e">
        <f ca="1">INDIRECT(CONCATENATE("フィニッシュ後入力!R",簡易速報!$F268+100,"C",COLUMN()),FALSE)</f>
        <v>#N/A</v>
      </c>
      <c r="CB268" s="77" t="e">
        <f ca="1">INDIRECT(CONCATENATE("フィニッシュ後入力!R",簡易速報!$F268+100,"C",COLUMN()),FALSE)</f>
        <v>#N/A</v>
      </c>
      <c r="CC268" s="77" t="e">
        <f ca="1">INDIRECT(CONCATENATE("フィニッシュ後入力!R",簡易速報!$F268+100,"C",COLUMN()),FALSE)</f>
        <v>#N/A</v>
      </c>
      <c r="CD268" s="77" t="e">
        <f ca="1">INDIRECT(CONCATENATE("フィニッシュ後入力!R",簡易速報!$F268+100,"C",COLUMN()),FALSE)</f>
        <v>#N/A</v>
      </c>
      <c r="CE268" s="77" t="str">
        <f>IF(フィニッシュ後入力!CE268&lt;&gt;"",フィニッシュ後入力!CE268,"")</f>
        <v/>
      </c>
      <c r="CF268" s="77" t="str">
        <f>IF(フィニッシュ後入力!CF268&lt;&gt;"",フィニッシュ後入力!CF268,"")</f>
        <v/>
      </c>
      <c r="CG268" s="77" t="str">
        <f>IF(フィニッシュ後入力!CG268&lt;&gt;"",フィニッシュ後入力!CG268,"")</f>
        <v/>
      </c>
      <c r="CH268" s="77" t="str">
        <f>IF(フィニッシュ後入力!CH268&lt;&gt;"",フィニッシュ後入力!CH268,"")</f>
        <v/>
      </c>
      <c r="CI268" s="77" t="str">
        <f>IF(フィニッシュ後入力!CI268&lt;&gt;"",フィニッシュ後入力!CI268,"")</f>
        <v/>
      </c>
      <c r="CJ268" s="77" t="str">
        <f>IF(フィニッシュ後入力!CJ268&lt;&gt;"",フィニッシュ後入力!CJ268,"")</f>
        <v/>
      </c>
      <c r="CK268" s="77" t="str">
        <f>IF(フィニッシュ後入力!CK268&lt;&gt;"",フィニッシュ後入力!CK268,"")</f>
        <v/>
      </c>
      <c r="CL268" s="77" t="str">
        <f>IF(フィニッシュ後入力!CL268&lt;&gt;"",フィニッシュ後入力!CL268,"")</f>
        <v/>
      </c>
      <c r="CM268" s="77" t="str">
        <f>IF(フィニッシュ後入力!CM268&lt;&gt;"",フィニッシュ後入力!CM268,"")</f>
        <v/>
      </c>
      <c r="CN268" s="77" t="str">
        <f>IF(フィニッシュ後入力!CN268&lt;&gt;"",フィニッシュ後入力!CN268,"")</f>
        <v/>
      </c>
      <c r="CO268" s="77" t="str">
        <f>IF(フィニッシュ後入力!CO268&lt;&gt;"",フィニッシュ後入力!CO268,"")</f>
        <v/>
      </c>
      <c r="CP268" s="77" t="str">
        <f>IF(フィニッシュ後入力!CP268&lt;&gt;"",フィニッシュ後入力!CP268,"")</f>
        <v/>
      </c>
      <c r="CQ268" s="77" t="str">
        <f>IF(フィニッシュ後入力!CQ268&lt;&gt;"",フィニッシュ後入力!CQ268,"")</f>
        <v/>
      </c>
      <c r="CR268" s="77" t="str">
        <f>IF(フィニッシュ後入力!CR268&lt;&gt;"",フィニッシュ後入力!CR268,"")</f>
        <v/>
      </c>
      <c r="CS268" s="77" t="str">
        <f>IF(フィニッシュ後入力!CS268&lt;&gt;"",フィニッシュ後入力!CS268,"")</f>
        <v/>
      </c>
      <c r="CT268" s="77" t="str">
        <f>IF(フィニッシュ後入力!CT268&lt;&gt;"",フィニッシュ後入力!CT268,"")</f>
        <v/>
      </c>
      <c r="CU268" s="77" t="str">
        <f>IF(フィニッシュ後入力!CU268&lt;&gt;"",フィニッシュ後入力!CU268,"")</f>
        <v/>
      </c>
      <c r="CV268" s="77" t="str">
        <f>IF(フィニッシュ後入力!CV268&lt;&gt;"",フィニッシュ後入力!CV268,"")</f>
        <v/>
      </c>
      <c r="CW268" s="77" t="str">
        <f>IF(フィニッシュ後入力!CW268&lt;&gt;"",フィニッシュ後入力!CW268,"")</f>
        <v/>
      </c>
      <c r="CX268" s="77" t="str">
        <f>IF(フィニッシュ後入力!CX268&lt;&gt;"",フィニッシュ後入力!CX268,"")</f>
        <v/>
      </c>
      <c r="CY268" s="77" t="str">
        <f>IF(フィニッシュ後入力!CY268&lt;&gt;"",フィニッシュ後入力!CY268,"")</f>
        <v/>
      </c>
      <c r="CZ268" s="77" t="str">
        <f>IF(フィニッシュ後入力!CZ268&lt;&gt;"",フィニッシュ後入力!CZ268,"")</f>
        <v/>
      </c>
      <c r="DA268" s="77" t="str">
        <f>IF(フィニッシュ後入力!DA268&lt;&gt;"",フィニッシュ後入力!DA268,"")</f>
        <v/>
      </c>
      <c r="DB268" s="77" t="str">
        <f>IF(フィニッシュ後入力!DB268&lt;&gt;"",フィニッシュ後入力!DB268,"")</f>
        <v/>
      </c>
      <c r="DC268" s="77" t="str">
        <f>IF(フィニッシュ後入力!DC268&lt;&gt;"",フィニッシュ後入力!DC268,"")</f>
        <v/>
      </c>
      <c r="DD268" s="77" t="str">
        <f>IF(フィニッシュ後入力!DD268&lt;&gt;"",フィニッシュ後入力!DD268,"")</f>
        <v/>
      </c>
      <c r="DE268" s="77" t="str">
        <f>IF(フィニッシュ後入力!DE268&lt;&gt;"",フィニッシュ後入力!DE268,"")</f>
        <v/>
      </c>
      <c r="DF268" s="77" t="str">
        <f>IF(フィニッシュ後入力!DF268&lt;&gt;"",フィニッシュ後入力!DF268,"")</f>
        <v/>
      </c>
      <c r="DG268" s="77" t="str">
        <f>IF(フィニッシュ後入力!DG268&lt;&gt;"",フィニッシュ後入力!DG268,"")</f>
        <v/>
      </c>
      <c r="DH268" s="77" t="str">
        <f>IF(フィニッシュ後入力!DH268&lt;&gt;"",フィニッシュ後入力!DH268,"")</f>
        <v/>
      </c>
      <c r="DI268" s="77" t="str">
        <f>IF(フィニッシュ後入力!DI268&lt;&gt;"",フィニッシュ後入力!DI268,"")</f>
        <v/>
      </c>
      <c r="DJ268" s="77" t="str">
        <f>IF(フィニッシュ後入力!DJ268&lt;&gt;"",フィニッシュ後入力!DJ268,"")</f>
        <v/>
      </c>
      <c r="DK268" s="77" t="str">
        <f>IF(フィニッシュ後入力!DK268&lt;&gt;"",フィニッシュ後入力!DK268,"")</f>
        <v/>
      </c>
      <c r="DL268" s="77" t="str">
        <f>IF(フィニッシュ後入力!DL268&lt;&gt;"",フィニッシュ後入力!DL268,"")</f>
        <v/>
      </c>
      <c r="DM268" s="77" t="str">
        <f>IF(フィニッシュ後入力!DM268&lt;&gt;"",フィニッシュ後入力!DM268,"")</f>
        <v/>
      </c>
      <c r="DN268" s="77" t="str">
        <f>IF(フィニッシュ後入力!DN268&lt;&gt;"",フィニッシュ後入力!DN268,"")</f>
        <v/>
      </c>
      <c r="DO268" s="77" t="str">
        <f>IF(フィニッシュ後入力!DO268&lt;&gt;"",フィニッシュ後入力!DO268,"")</f>
        <v/>
      </c>
      <c r="DP268" s="77" t="str">
        <f>IF(フィニッシュ後入力!DP268&lt;&gt;"",フィニッシュ後入力!DP268,"")</f>
        <v/>
      </c>
      <c r="DQ268" s="77" t="str">
        <f>IF(フィニッシュ後入力!DQ268&lt;&gt;"",フィニッシュ後入力!DQ268,"")</f>
        <v/>
      </c>
      <c r="DR268" s="77" t="str">
        <f>IF(フィニッシュ後入力!DR268&lt;&gt;"",フィニッシュ後入力!DR268,"")</f>
        <v/>
      </c>
      <c r="DS268" s="77" t="str">
        <f>IF(フィニッシュ後入力!DS268&lt;&gt;"",フィニッシュ後入力!DS268,"")</f>
        <v/>
      </c>
      <c r="DT268" s="77" t="str">
        <f>IF(フィニッシュ後入力!DT268&lt;&gt;"",フィニッシュ後入力!DT268,"")</f>
        <v/>
      </c>
      <c r="DU268" s="77" t="str">
        <f>IF(フィニッシュ後入力!DU268&lt;&gt;"",フィニッシュ後入力!DU268,"")</f>
        <v/>
      </c>
      <c r="DV268" s="77" t="str">
        <f>IF(フィニッシュ後入力!DV268&lt;&gt;"",フィニッシュ後入力!DV268,"")</f>
        <v/>
      </c>
      <c r="DW268" s="77" t="str">
        <f>IF(フィニッシュ後入力!DW268&lt;&gt;"",フィニッシュ後入力!DW268,"")</f>
        <v/>
      </c>
      <c r="DX268" s="77" t="str">
        <f>IF(フィニッシュ後入力!DX268&lt;&gt;"",フィニッシュ後入力!DX268,"")</f>
        <v/>
      </c>
      <c r="DY268" s="77" t="str">
        <f>IF(フィニッシュ後入力!DY268&lt;&gt;"",フィニッシュ後入力!DY268,"")</f>
        <v/>
      </c>
      <c r="DZ268" s="77" t="str">
        <f>IF(フィニッシュ後入力!DZ268&lt;&gt;"",フィニッシュ後入力!DZ268,"")</f>
        <v/>
      </c>
      <c r="EA268" s="77" t="str">
        <f>IF(フィニッシュ後入力!EA268&lt;&gt;"",フィニッシュ後入力!EA268,"")</f>
        <v/>
      </c>
      <c r="EB268" s="77" t="str">
        <f>IF(フィニッシュ後入力!EB268&lt;&gt;"",フィニッシュ後入力!EB268,"")</f>
        <v/>
      </c>
      <c r="EC268" s="77" t="str">
        <f>IF(フィニッシュ後入力!EC268&lt;&gt;"",フィニッシュ後入力!EC268,"")</f>
        <v/>
      </c>
      <c r="ED268" s="77" t="str">
        <f>IF(フィニッシュ後入力!ED268&lt;&gt;"",フィニッシュ後入力!ED268,"")</f>
        <v/>
      </c>
      <c r="EE268" s="77" t="str">
        <f>IF(フィニッシュ後入力!EE268&lt;&gt;"",フィニッシュ後入力!EE268,"")</f>
        <v/>
      </c>
      <c r="EF268" s="77" t="str">
        <f>IF(フィニッシュ後入力!EF268&lt;&gt;"",フィニッシュ後入力!EF268,"")</f>
        <v/>
      </c>
      <c r="EG268" s="77" t="str">
        <f>IF(フィニッシュ後入力!EG268&lt;&gt;"",フィニッシュ後入力!EG268,"")</f>
        <v/>
      </c>
      <c r="EH268" s="77" t="str">
        <f>IF(フィニッシュ後入力!EH268&lt;&gt;"",フィニッシュ後入力!EH268,"")</f>
        <v/>
      </c>
      <c r="EI268" s="77" t="str">
        <f>IF(フィニッシュ後入力!EI268&lt;&gt;"",フィニッシュ後入力!EI268,"")</f>
        <v/>
      </c>
      <c r="EJ268" s="77" t="str">
        <f>IF(フィニッシュ後入力!EJ268&lt;&gt;"",フィニッシュ後入力!EJ268,"")</f>
        <v/>
      </c>
      <c r="EK268" s="77" t="str">
        <f>IF(フィニッシュ後入力!EK268&lt;&gt;"",フィニッシュ後入力!EK268,"")</f>
        <v/>
      </c>
      <c r="EL268" s="77" t="str">
        <f>IF(フィニッシュ後入力!EL268&lt;&gt;"",フィニッシュ後入力!EL268,"")</f>
        <v/>
      </c>
      <c r="EM268" s="77" t="str">
        <f>IF(フィニッシュ後入力!EM268&lt;&gt;"",フィニッシュ後入力!EM268,"")</f>
        <v/>
      </c>
      <c r="EN268" s="77" t="str">
        <f>IF(フィニッシュ後入力!EN268&lt;&gt;"",フィニッシュ後入力!EN268,"")</f>
        <v/>
      </c>
      <c r="EO268" s="77" t="str">
        <f>IF(フィニッシュ後入力!EO268&lt;&gt;"",フィニッシュ後入力!EO268,"")</f>
        <v/>
      </c>
      <c r="EP268" s="77" t="str">
        <f>IF(フィニッシュ後入力!EP268&lt;&gt;"",フィニッシュ後入力!EP268,"")</f>
        <v/>
      </c>
      <c r="EQ268" s="77" t="str">
        <f>IF(フィニッシュ後入力!EQ268&lt;&gt;"",フィニッシュ後入力!EQ268,"")</f>
        <v/>
      </c>
      <c r="ER268" s="77" t="str">
        <f>IF(フィニッシュ後入力!ER268&lt;&gt;"",フィニッシュ後入力!ER268,"")</f>
        <v/>
      </c>
      <c r="ES268" s="77" t="str">
        <f>IF(フィニッシュ後入力!ES268&lt;&gt;"",フィニッシュ後入力!ES268,"")</f>
        <v/>
      </c>
      <c r="ET268" s="77" t="str">
        <f>IF(フィニッシュ後入力!ET268&lt;&gt;"",フィニッシュ後入力!ET268,"")</f>
        <v/>
      </c>
      <c r="EU268" s="77" t="str">
        <f>IF(フィニッシュ後入力!EU268&lt;&gt;"",フィニッシュ後入力!EU268,"")</f>
        <v/>
      </c>
      <c r="EV268" s="77" t="str">
        <f>IF(フィニッシュ後入力!EV268&lt;&gt;"",フィニッシュ後入力!EV268,"")</f>
        <v/>
      </c>
      <c r="EW268" s="77" t="str">
        <f>IF(フィニッシュ後入力!EW268&lt;&gt;"",フィニッシュ後入力!EW268,"")</f>
        <v/>
      </c>
      <c r="EX268" s="77" t="str">
        <f>IF(フィニッシュ後入力!EX268&lt;&gt;"",フィニッシュ後入力!EX268,"")</f>
        <v/>
      </c>
      <c r="EY268" s="77" t="str">
        <f>IF(フィニッシュ後入力!EY268&lt;&gt;"",フィニッシュ後入力!EY268,"")</f>
        <v/>
      </c>
      <c r="EZ268" s="77" t="str">
        <f>IF(フィニッシュ後入力!EZ268&lt;&gt;"",フィニッシュ後入力!EZ268,"")</f>
        <v/>
      </c>
      <c r="FA268" s="77" t="e">
        <f ca="1">INDIRECT(CONCATENATE("フィニッシュ後入力!R",簡易速報!$F268+100,"C",COLUMN()),FALSE)</f>
        <v>#N/A</v>
      </c>
      <c r="FB268" s="77" t="e">
        <f ca="1">INDIRECT(CONCATENATE("フィニッシュ後入力!R",簡易速報!$F268+100,"C",COLUMN()),FALSE)</f>
        <v>#N/A</v>
      </c>
      <c r="FC268" s="74" t="e">
        <f ca="1">(INDIRECT(CONCATENATE("フィニッシュ後入力!R",簡易速報!$F268+100,"C",COLUMN()),FALSE)+INDIRECT(CONCATENATE("フィニッシュ後入力!R",簡易速報!$F268+100,"C",COLUMN()+1),FALSE))/2</f>
        <v>#N/A</v>
      </c>
      <c r="FD268" s="74"/>
      <c r="FE268" s="74"/>
      <c r="FF268" s="74"/>
      <c r="FG268" s="77" t="e">
        <f ca="1">INDIRECT(CONCATENATE("フィニッシュ後入力!R",簡易速報!$F268+100,"C",COLUMN()),FALSE)</f>
        <v>#N/A</v>
      </c>
      <c r="FH268" s="77" t="e">
        <f ca="1">INDIRECT(CONCATENATE("フィニッシュ後入力!R",簡易速報!$F268+100,"C",COLUMN()),FALSE)</f>
        <v>#N/A</v>
      </c>
      <c r="FI268" s="74" t="e">
        <f ca="1">(INDIRECT(CONCATENATE("フィニッシュ後入力!R",簡易速報!$F268+100,"C",COLUMN()),FALSE)+INDIRECT(CONCATENATE("フィニッシュ後入力!R",簡易速報!$F268+100,"C",COLUMN()+1),FALSE))/2</f>
        <v>#N/A</v>
      </c>
      <c r="FJ268" s="74"/>
      <c r="FK268" s="74"/>
      <c r="FL268" s="74"/>
      <c r="FM268" s="77" t="e">
        <f ca="1">INDIRECT(CONCATENATE("フィニッシュ後入力!R",簡易速報!$F268+100,"C",COLUMN()),FALSE)</f>
        <v>#N/A</v>
      </c>
      <c r="FN268" s="77" t="e">
        <f ca="1">INDIRECT(CONCATENATE("フィニッシュ後入力!R",簡易速報!$F268+100,"C",COLUMN()),FALSE)</f>
        <v>#N/A</v>
      </c>
      <c r="FO268" s="74" t="e">
        <f ca="1">(INDIRECT(CONCATENATE("フィニッシュ後入力!R",簡易速報!$F268+100,"C",COLUMN()),FALSE)+INDIRECT(CONCATENATE("フィニッシュ後入力!R",簡易速報!$F268+100,"C",COLUMN()+1),FALSE))/2</f>
        <v>#N/A</v>
      </c>
      <c r="FP268" s="60"/>
      <c r="FQ268" s="60"/>
      <c r="FR268" s="60"/>
      <c r="FS268" s="60"/>
      <c r="FT268" s="60"/>
      <c r="FU268" s="60"/>
      <c r="FV268" s="60"/>
      <c r="FW268" s="60"/>
      <c r="FX268" s="60"/>
      <c r="FY268" s="60"/>
      <c r="FZ268" s="60"/>
      <c r="GA268" s="60"/>
      <c r="GB268" s="60"/>
      <c r="GC268" s="60"/>
      <c r="GD268" s="74" t="e">
        <f ca="1">INDIRECT("フィニッシュ後入力!G"&amp;簡易速報!$F268+100)</f>
        <v>#N/A</v>
      </c>
    </row>
    <row r="269" spans="1:186">
      <c r="A269" s="74" t="e">
        <f ca="1">簡易速報!O269</f>
        <v>#N/A</v>
      </c>
      <c r="B269" s="74" t="e">
        <f ca="1">簡易速報!P269</f>
        <v>#N/A</v>
      </c>
      <c r="C269" s="74" t="e">
        <f ca="1">簡易速報!Q269</f>
        <v>#N/A</v>
      </c>
      <c r="D269" s="74" t="e">
        <f ca="1">簡易速報!R269</f>
        <v>#N/A</v>
      </c>
      <c r="E269" s="147" t="e">
        <f ca="1">簡易速報!T269</f>
        <v>#N/A</v>
      </c>
      <c r="F269" s="74" t="e">
        <f ca="1">簡易速報!S269</f>
        <v>#N/A</v>
      </c>
      <c r="G269" s="74" t="e">
        <f ca="1">簡易速報!U269</f>
        <v>#N/A</v>
      </c>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c r="AP269" s="74"/>
      <c r="AQ269" s="74"/>
      <c r="AR269" s="74"/>
      <c r="AS269" s="74"/>
      <c r="AT269" s="74"/>
      <c r="AU269" s="74"/>
      <c r="AV269" s="74"/>
      <c r="AW269" s="74"/>
      <c r="AX269" s="74"/>
      <c r="AY269" s="74"/>
      <c r="AZ269" s="74"/>
      <c r="BA269" s="77" t="e">
        <f ca="1">INDIRECT(CONCATENATE("フィニッシュ後入力!R",簡易速報!$F269+100,"C",COLUMN()),FALSE)</f>
        <v>#N/A</v>
      </c>
      <c r="BB269" s="77" t="e">
        <f ca="1">INDIRECT(CONCATENATE("フィニッシュ後入力!R",簡易速報!$F269+100,"C",COLUMN()),FALSE)</f>
        <v>#N/A</v>
      </c>
      <c r="BC269" s="77" t="e">
        <f ca="1">INDIRECT(CONCATENATE("フィニッシュ後入力!R",簡易速報!$F269+100,"C",COLUMN()),FALSE)</f>
        <v>#N/A</v>
      </c>
      <c r="BD269" s="77" t="e">
        <f ca="1">INDIRECT(CONCATENATE("フィニッシュ後入力!R",簡易速報!$F269+100,"C",COLUMN()),FALSE)</f>
        <v>#N/A</v>
      </c>
      <c r="BE269" s="77" t="e">
        <f ca="1">INDIRECT(CONCATENATE("フィニッシュ後入力!R",簡易速報!$F269+100,"C",COLUMN()),FALSE)</f>
        <v>#N/A</v>
      </c>
      <c r="BF269" s="77" t="e">
        <f ca="1">INDIRECT(CONCATENATE("フィニッシュ後入力!R",簡易速報!$F269+100,"C",COLUMN()),FALSE)</f>
        <v>#N/A</v>
      </c>
      <c r="BG269" s="77" t="e">
        <f ca="1">INDIRECT(CONCATENATE("フィニッシュ後入力!R",簡易速報!$F269+100,"C",COLUMN()),FALSE)</f>
        <v>#N/A</v>
      </c>
      <c r="BH269" s="77" t="e">
        <f ca="1">INDIRECT(CONCATENATE("フィニッシュ後入力!R",簡易速報!$F269+100,"C",COLUMN()),FALSE)</f>
        <v>#N/A</v>
      </c>
      <c r="BI269" s="77" t="e">
        <f ca="1">INDIRECT(CONCATENATE("フィニッシュ後入力!R",簡易速報!$F269+100,"C",COLUMN()),FALSE)</f>
        <v>#N/A</v>
      </c>
      <c r="BJ269" s="77" t="e">
        <f ca="1">INDIRECT(CONCATENATE("フィニッシュ後入力!R",簡易速報!$F269+100,"C",COLUMN()),FALSE)</f>
        <v>#N/A</v>
      </c>
      <c r="BK269" s="77" t="e">
        <f ca="1">INDIRECT(CONCATENATE("フィニッシュ後入力!R",簡易速報!$F269+100,"C",COLUMN()),FALSE)</f>
        <v>#N/A</v>
      </c>
      <c r="BL269" s="77" t="e">
        <f ca="1">INDIRECT(CONCATENATE("フィニッシュ後入力!R",簡易速報!$F269+100,"C",COLUMN()),FALSE)</f>
        <v>#N/A</v>
      </c>
      <c r="BM269" s="77" t="e">
        <f ca="1">INDIRECT(CONCATENATE("フィニッシュ後入力!R",簡易速報!$F269+100,"C",COLUMN()),FALSE)</f>
        <v>#N/A</v>
      </c>
      <c r="BN269" s="77" t="e">
        <f ca="1">INDIRECT(CONCATENATE("フィニッシュ後入力!R",簡易速報!$F269+100,"C",COLUMN()),FALSE)</f>
        <v>#N/A</v>
      </c>
      <c r="BO269" s="77" t="e">
        <f ca="1">INDIRECT(CONCATENATE("フィニッシュ後入力!R",簡易速報!$F269+100,"C",COLUMN()),FALSE)</f>
        <v>#N/A</v>
      </c>
      <c r="BP269" s="77" t="e">
        <f ca="1">INDIRECT(CONCATENATE("フィニッシュ後入力!R",簡易速報!$F269+100,"C",COLUMN()),FALSE)</f>
        <v>#N/A</v>
      </c>
      <c r="BQ269" s="77" t="e">
        <f ca="1">INDIRECT(CONCATENATE("フィニッシュ後入力!R",簡易速報!$F269+100,"C",COLUMN()),FALSE)</f>
        <v>#N/A</v>
      </c>
      <c r="BR269" s="77" t="e">
        <f ca="1">INDIRECT(CONCATENATE("フィニッシュ後入力!R",簡易速報!$F269+100,"C",COLUMN()),FALSE)</f>
        <v>#N/A</v>
      </c>
      <c r="BS269" s="77" t="e">
        <f ca="1">INDIRECT(CONCATENATE("フィニッシュ後入力!R",簡易速報!$F269+100,"C",COLUMN()),FALSE)</f>
        <v>#N/A</v>
      </c>
      <c r="BT269" s="77" t="e">
        <f ca="1">INDIRECT(CONCATENATE("フィニッシュ後入力!R",簡易速報!$F269+100,"C",COLUMN()),FALSE)</f>
        <v>#N/A</v>
      </c>
      <c r="BU269" s="77" t="e">
        <f ca="1">INDIRECT(CONCATENATE("フィニッシュ後入力!R",簡易速報!$F269+100,"C",COLUMN()),FALSE)</f>
        <v>#N/A</v>
      </c>
      <c r="BV269" s="77" t="e">
        <f ca="1">INDIRECT(CONCATENATE("フィニッシュ後入力!R",簡易速報!$F269+100,"C",COLUMN()),FALSE)</f>
        <v>#N/A</v>
      </c>
      <c r="BW269" s="77" t="e">
        <f ca="1">INDIRECT(CONCATENATE("フィニッシュ後入力!R",簡易速報!$F269+100,"C",COLUMN()),FALSE)</f>
        <v>#N/A</v>
      </c>
      <c r="BX269" s="77" t="e">
        <f ca="1">INDIRECT(CONCATENATE("フィニッシュ後入力!R",簡易速報!$F269+100,"C",COLUMN()),FALSE)</f>
        <v>#N/A</v>
      </c>
      <c r="BY269" s="77" t="e">
        <f ca="1">INDIRECT(CONCATENATE("フィニッシュ後入力!R",簡易速報!$F269+100,"C",COLUMN()),FALSE)</f>
        <v>#N/A</v>
      </c>
      <c r="BZ269" s="77" t="e">
        <f ca="1">INDIRECT(CONCATENATE("フィニッシュ後入力!R",簡易速報!$F269+100,"C",COLUMN()),FALSE)</f>
        <v>#N/A</v>
      </c>
      <c r="CA269" s="77" t="e">
        <f ca="1">INDIRECT(CONCATENATE("フィニッシュ後入力!R",簡易速報!$F269+100,"C",COLUMN()),FALSE)</f>
        <v>#N/A</v>
      </c>
      <c r="CB269" s="77" t="e">
        <f ca="1">INDIRECT(CONCATENATE("フィニッシュ後入力!R",簡易速報!$F269+100,"C",COLUMN()),FALSE)</f>
        <v>#N/A</v>
      </c>
      <c r="CC269" s="77" t="e">
        <f ca="1">INDIRECT(CONCATENATE("フィニッシュ後入力!R",簡易速報!$F269+100,"C",COLUMN()),FALSE)</f>
        <v>#N/A</v>
      </c>
      <c r="CD269" s="77" t="e">
        <f ca="1">INDIRECT(CONCATENATE("フィニッシュ後入力!R",簡易速報!$F269+100,"C",COLUMN()),FALSE)</f>
        <v>#N/A</v>
      </c>
      <c r="CE269" s="77" t="str">
        <f>IF(フィニッシュ後入力!CE269&lt;&gt;"",フィニッシュ後入力!CE269,"")</f>
        <v/>
      </c>
      <c r="CF269" s="77" t="str">
        <f>IF(フィニッシュ後入力!CF269&lt;&gt;"",フィニッシュ後入力!CF269,"")</f>
        <v/>
      </c>
      <c r="CG269" s="77" t="str">
        <f>IF(フィニッシュ後入力!CG269&lt;&gt;"",フィニッシュ後入力!CG269,"")</f>
        <v/>
      </c>
      <c r="CH269" s="77" t="str">
        <f>IF(フィニッシュ後入力!CH269&lt;&gt;"",フィニッシュ後入力!CH269,"")</f>
        <v/>
      </c>
      <c r="CI269" s="77" t="str">
        <f>IF(フィニッシュ後入力!CI269&lt;&gt;"",フィニッシュ後入力!CI269,"")</f>
        <v/>
      </c>
      <c r="CJ269" s="77" t="str">
        <f>IF(フィニッシュ後入力!CJ269&lt;&gt;"",フィニッシュ後入力!CJ269,"")</f>
        <v/>
      </c>
      <c r="CK269" s="77" t="str">
        <f>IF(フィニッシュ後入力!CK269&lt;&gt;"",フィニッシュ後入力!CK269,"")</f>
        <v/>
      </c>
      <c r="CL269" s="77" t="str">
        <f>IF(フィニッシュ後入力!CL269&lt;&gt;"",フィニッシュ後入力!CL269,"")</f>
        <v/>
      </c>
      <c r="CM269" s="77" t="str">
        <f>IF(フィニッシュ後入力!CM269&lt;&gt;"",フィニッシュ後入力!CM269,"")</f>
        <v/>
      </c>
      <c r="CN269" s="77" t="str">
        <f>IF(フィニッシュ後入力!CN269&lt;&gt;"",フィニッシュ後入力!CN269,"")</f>
        <v/>
      </c>
      <c r="CO269" s="77" t="str">
        <f>IF(フィニッシュ後入力!CO269&lt;&gt;"",フィニッシュ後入力!CO269,"")</f>
        <v/>
      </c>
      <c r="CP269" s="77" t="str">
        <f>IF(フィニッシュ後入力!CP269&lt;&gt;"",フィニッシュ後入力!CP269,"")</f>
        <v/>
      </c>
      <c r="CQ269" s="77" t="str">
        <f>IF(フィニッシュ後入力!CQ269&lt;&gt;"",フィニッシュ後入力!CQ269,"")</f>
        <v/>
      </c>
      <c r="CR269" s="77" t="str">
        <f>IF(フィニッシュ後入力!CR269&lt;&gt;"",フィニッシュ後入力!CR269,"")</f>
        <v/>
      </c>
      <c r="CS269" s="77" t="str">
        <f>IF(フィニッシュ後入力!CS269&lt;&gt;"",フィニッシュ後入力!CS269,"")</f>
        <v/>
      </c>
      <c r="CT269" s="77" t="str">
        <f>IF(フィニッシュ後入力!CT269&lt;&gt;"",フィニッシュ後入力!CT269,"")</f>
        <v/>
      </c>
      <c r="CU269" s="77" t="str">
        <f>IF(フィニッシュ後入力!CU269&lt;&gt;"",フィニッシュ後入力!CU269,"")</f>
        <v/>
      </c>
      <c r="CV269" s="77" t="str">
        <f>IF(フィニッシュ後入力!CV269&lt;&gt;"",フィニッシュ後入力!CV269,"")</f>
        <v/>
      </c>
      <c r="CW269" s="77" t="str">
        <f>IF(フィニッシュ後入力!CW269&lt;&gt;"",フィニッシュ後入力!CW269,"")</f>
        <v/>
      </c>
      <c r="CX269" s="77" t="str">
        <f>IF(フィニッシュ後入力!CX269&lt;&gt;"",フィニッシュ後入力!CX269,"")</f>
        <v/>
      </c>
      <c r="CY269" s="77" t="str">
        <f>IF(フィニッシュ後入力!CY269&lt;&gt;"",フィニッシュ後入力!CY269,"")</f>
        <v/>
      </c>
      <c r="CZ269" s="77" t="str">
        <f>IF(フィニッシュ後入力!CZ269&lt;&gt;"",フィニッシュ後入力!CZ269,"")</f>
        <v/>
      </c>
      <c r="DA269" s="77" t="str">
        <f>IF(フィニッシュ後入力!DA269&lt;&gt;"",フィニッシュ後入力!DA269,"")</f>
        <v/>
      </c>
      <c r="DB269" s="77" t="str">
        <f>IF(フィニッシュ後入力!DB269&lt;&gt;"",フィニッシュ後入力!DB269,"")</f>
        <v/>
      </c>
      <c r="DC269" s="77" t="str">
        <f>IF(フィニッシュ後入力!DC269&lt;&gt;"",フィニッシュ後入力!DC269,"")</f>
        <v/>
      </c>
      <c r="DD269" s="77" t="str">
        <f>IF(フィニッシュ後入力!DD269&lt;&gt;"",フィニッシュ後入力!DD269,"")</f>
        <v/>
      </c>
      <c r="DE269" s="77" t="str">
        <f>IF(フィニッシュ後入力!DE269&lt;&gt;"",フィニッシュ後入力!DE269,"")</f>
        <v/>
      </c>
      <c r="DF269" s="77" t="str">
        <f>IF(フィニッシュ後入力!DF269&lt;&gt;"",フィニッシュ後入力!DF269,"")</f>
        <v/>
      </c>
      <c r="DG269" s="77" t="str">
        <f>IF(フィニッシュ後入力!DG269&lt;&gt;"",フィニッシュ後入力!DG269,"")</f>
        <v/>
      </c>
      <c r="DH269" s="77" t="str">
        <f>IF(フィニッシュ後入力!DH269&lt;&gt;"",フィニッシュ後入力!DH269,"")</f>
        <v/>
      </c>
      <c r="DI269" s="77" t="str">
        <f>IF(フィニッシュ後入力!DI269&lt;&gt;"",フィニッシュ後入力!DI269,"")</f>
        <v/>
      </c>
      <c r="DJ269" s="77" t="str">
        <f>IF(フィニッシュ後入力!DJ269&lt;&gt;"",フィニッシュ後入力!DJ269,"")</f>
        <v/>
      </c>
      <c r="DK269" s="77" t="str">
        <f>IF(フィニッシュ後入力!DK269&lt;&gt;"",フィニッシュ後入力!DK269,"")</f>
        <v/>
      </c>
      <c r="DL269" s="77" t="str">
        <f>IF(フィニッシュ後入力!DL269&lt;&gt;"",フィニッシュ後入力!DL269,"")</f>
        <v/>
      </c>
      <c r="DM269" s="77" t="str">
        <f>IF(フィニッシュ後入力!DM269&lt;&gt;"",フィニッシュ後入力!DM269,"")</f>
        <v/>
      </c>
      <c r="DN269" s="77" t="str">
        <f>IF(フィニッシュ後入力!DN269&lt;&gt;"",フィニッシュ後入力!DN269,"")</f>
        <v/>
      </c>
      <c r="DO269" s="77" t="str">
        <f>IF(フィニッシュ後入力!DO269&lt;&gt;"",フィニッシュ後入力!DO269,"")</f>
        <v/>
      </c>
      <c r="DP269" s="77" t="str">
        <f>IF(フィニッシュ後入力!DP269&lt;&gt;"",フィニッシュ後入力!DP269,"")</f>
        <v/>
      </c>
      <c r="DQ269" s="77" t="str">
        <f>IF(フィニッシュ後入力!DQ269&lt;&gt;"",フィニッシュ後入力!DQ269,"")</f>
        <v/>
      </c>
      <c r="DR269" s="77" t="str">
        <f>IF(フィニッシュ後入力!DR269&lt;&gt;"",フィニッシュ後入力!DR269,"")</f>
        <v/>
      </c>
      <c r="DS269" s="77" t="str">
        <f>IF(フィニッシュ後入力!DS269&lt;&gt;"",フィニッシュ後入力!DS269,"")</f>
        <v/>
      </c>
      <c r="DT269" s="77" t="str">
        <f>IF(フィニッシュ後入力!DT269&lt;&gt;"",フィニッシュ後入力!DT269,"")</f>
        <v/>
      </c>
      <c r="DU269" s="77" t="str">
        <f>IF(フィニッシュ後入力!DU269&lt;&gt;"",フィニッシュ後入力!DU269,"")</f>
        <v/>
      </c>
      <c r="DV269" s="77" t="str">
        <f>IF(フィニッシュ後入力!DV269&lt;&gt;"",フィニッシュ後入力!DV269,"")</f>
        <v/>
      </c>
      <c r="DW269" s="77" t="str">
        <f>IF(フィニッシュ後入力!DW269&lt;&gt;"",フィニッシュ後入力!DW269,"")</f>
        <v/>
      </c>
      <c r="DX269" s="77" t="str">
        <f>IF(フィニッシュ後入力!DX269&lt;&gt;"",フィニッシュ後入力!DX269,"")</f>
        <v/>
      </c>
      <c r="DY269" s="77" t="str">
        <f>IF(フィニッシュ後入力!DY269&lt;&gt;"",フィニッシュ後入力!DY269,"")</f>
        <v/>
      </c>
      <c r="DZ269" s="77" t="str">
        <f>IF(フィニッシュ後入力!DZ269&lt;&gt;"",フィニッシュ後入力!DZ269,"")</f>
        <v/>
      </c>
      <c r="EA269" s="77" t="str">
        <f>IF(フィニッシュ後入力!EA269&lt;&gt;"",フィニッシュ後入力!EA269,"")</f>
        <v/>
      </c>
      <c r="EB269" s="77" t="str">
        <f>IF(フィニッシュ後入力!EB269&lt;&gt;"",フィニッシュ後入力!EB269,"")</f>
        <v/>
      </c>
      <c r="EC269" s="77" t="str">
        <f>IF(フィニッシュ後入力!EC269&lt;&gt;"",フィニッシュ後入力!EC269,"")</f>
        <v/>
      </c>
      <c r="ED269" s="77" t="str">
        <f>IF(フィニッシュ後入力!ED269&lt;&gt;"",フィニッシュ後入力!ED269,"")</f>
        <v/>
      </c>
      <c r="EE269" s="77" t="str">
        <f>IF(フィニッシュ後入力!EE269&lt;&gt;"",フィニッシュ後入力!EE269,"")</f>
        <v/>
      </c>
      <c r="EF269" s="77" t="str">
        <f>IF(フィニッシュ後入力!EF269&lt;&gt;"",フィニッシュ後入力!EF269,"")</f>
        <v/>
      </c>
      <c r="EG269" s="77" t="str">
        <f>IF(フィニッシュ後入力!EG269&lt;&gt;"",フィニッシュ後入力!EG269,"")</f>
        <v/>
      </c>
      <c r="EH269" s="77" t="str">
        <f>IF(フィニッシュ後入力!EH269&lt;&gt;"",フィニッシュ後入力!EH269,"")</f>
        <v/>
      </c>
      <c r="EI269" s="77" t="str">
        <f>IF(フィニッシュ後入力!EI269&lt;&gt;"",フィニッシュ後入力!EI269,"")</f>
        <v/>
      </c>
      <c r="EJ269" s="77" t="str">
        <f>IF(フィニッシュ後入力!EJ269&lt;&gt;"",フィニッシュ後入力!EJ269,"")</f>
        <v/>
      </c>
      <c r="EK269" s="77" t="str">
        <f>IF(フィニッシュ後入力!EK269&lt;&gt;"",フィニッシュ後入力!EK269,"")</f>
        <v/>
      </c>
      <c r="EL269" s="77" t="str">
        <f>IF(フィニッシュ後入力!EL269&lt;&gt;"",フィニッシュ後入力!EL269,"")</f>
        <v/>
      </c>
      <c r="EM269" s="77" t="str">
        <f>IF(フィニッシュ後入力!EM269&lt;&gt;"",フィニッシュ後入力!EM269,"")</f>
        <v/>
      </c>
      <c r="EN269" s="77" t="str">
        <f>IF(フィニッシュ後入力!EN269&lt;&gt;"",フィニッシュ後入力!EN269,"")</f>
        <v/>
      </c>
      <c r="EO269" s="77" t="str">
        <f>IF(フィニッシュ後入力!EO269&lt;&gt;"",フィニッシュ後入力!EO269,"")</f>
        <v/>
      </c>
      <c r="EP269" s="77" t="str">
        <f>IF(フィニッシュ後入力!EP269&lt;&gt;"",フィニッシュ後入力!EP269,"")</f>
        <v/>
      </c>
      <c r="EQ269" s="77" t="str">
        <f>IF(フィニッシュ後入力!EQ269&lt;&gt;"",フィニッシュ後入力!EQ269,"")</f>
        <v/>
      </c>
      <c r="ER269" s="77" t="str">
        <f>IF(フィニッシュ後入力!ER269&lt;&gt;"",フィニッシュ後入力!ER269,"")</f>
        <v/>
      </c>
      <c r="ES269" s="77" t="str">
        <f>IF(フィニッシュ後入力!ES269&lt;&gt;"",フィニッシュ後入力!ES269,"")</f>
        <v/>
      </c>
      <c r="ET269" s="77" t="str">
        <f>IF(フィニッシュ後入力!ET269&lt;&gt;"",フィニッシュ後入力!ET269,"")</f>
        <v/>
      </c>
      <c r="EU269" s="77" t="str">
        <f>IF(フィニッシュ後入力!EU269&lt;&gt;"",フィニッシュ後入力!EU269,"")</f>
        <v/>
      </c>
      <c r="EV269" s="77" t="str">
        <f>IF(フィニッシュ後入力!EV269&lt;&gt;"",フィニッシュ後入力!EV269,"")</f>
        <v/>
      </c>
      <c r="EW269" s="77" t="str">
        <f>IF(フィニッシュ後入力!EW269&lt;&gt;"",フィニッシュ後入力!EW269,"")</f>
        <v/>
      </c>
      <c r="EX269" s="77" t="str">
        <f>IF(フィニッシュ後入力!EX269&lt;&gt;"",フィニッシュ後入力!EX269,"")</f>
        <v/>
      </c>
      <c r="EY269" s="77" t="str">
        <f>IF(フィニッシュ後入力!EY269&lt;&gt;"",フィニッシュ後入力!EY269,"")</f>
        <v/>
      </c>
      <c r="EZ269" s="77" t="str">
        <f>IF(フィニッシュ後入力!EZ269&lt;&gt;"",フィニッシュ後入力!EZ269,"")</f>
        <v/>
      </c>
      <c r="FA269" s="77" t="e">
        <f ca="1">INDIRECT(CONCATENATE("フィニッシュ後入力!R",簡易速報!$F269+100,"C",COLUMN()),FALSE)</f>
        <v>#N/A</v>
      </c>
      <c r="FB269" s="77" t="e">
        <f ca="1">INDIRECT(CONCATENATE("フィニッシュ後入力!R",簡易速報!$F269+100,"C",COLUMN()),FALSE)</f>
        <v>#N/A</v>
      </c>
      <c r="FC269" s="74" t="e">
        <f ca="1">(INDIRECT(CONCATENATE("フィニッシュ後入力!R",簡易速報!$F269+100,"C",COLUMN()),FALSE)+INDIRECT(CONCATENATE("フィニッシュ後入力!R",簡易速報!$F269+100,"C",COLUMN()+1),FALSE))/2</f>
        <v>#N/A</v>
      </c>
      <c r="FD269" s="74"/>
      <c r="FE269" s="74"/>
      <c r="FF269" s="74"/>
      <c r="FG269" s="77" t="e">
        <f ca="1">INDIRECT(CONCATENATE("フィニッシュ後入力!R",簡易速報!$F269+100,"C",COLUMN()),FALSE)</f>
        <v>#N/A</v>
      </c>
      <c r="FH269" s="77" t="e">
        <f ca="1">INDIRECT(CONCATENATE("フィニッシュ後入力!R",簡易速報!$F269+100,"C",COLUMN()),FALSE)</f>
        <v>#N/A</v>
      </c>
      <c r="FI269" s="74" t="e">
        <f ca="1">(INDIRECT(CONCATENATE("フィニッシュ後入力!R",簡易速報!$F269+100,"C",COLUMN()),FALSE)+INDIRECT(CONCATENATE("フィニッシュ後入力!R",簡易速報!$F269+100,"C",COLUMN()+1),FALSE))/2</f>
        <v>#N/A</v>
      </c>
      <c r="FJ269" s="74"/>
      <c r="FK269" s="74"/>
      <c r="FL269" s="74"/>
      <c r="FM269" s="77" t="e">
        <f ca="1">INDIRECT(CONCATENATE("フィニッシュ後入力!R",簡易速報!$F269+100,"C",COLUMN()),FALSE)</f>
        <v>#N/A</v>
      </c>
      <c r="FN269" s="77" t="e">
        <f ca="1">INDIRECT(CONCATENATE("フィニッシュ後入力!R",簡易速報!$F269+100,"C",COLUMN()),FALSE)</f>
        <v>#N/A</v>
      </c>
      <c r="FO269" s="74" t="e">
        <f ca="1">(INDIRECT(CONCATENATE("フィニッシュ後入力!R",簡易速報!$F269+100,"C",COLUMN()),FALSE)+INDIRECT(CONCATENATE("フィニッシュ後入力!R",簡易速報!$F269+100,"C",COLUMN()+1),FALSE))/2</f>
        <v>#N/A</v>
      </c>
      <c r="FP269" s="60"/>
      <c r="FQ269" s="60"/>
      <c r="FR269" s="60"/>
      <c r="FS269" s="60"/>
      <c r="FT269" s="60"/>
      <c r="FU269" s="60"/>
      <c r="FV269" s="60"/>
      <c r="FW269" s="60"/>
      <c r="FX269" s="60"/>
      <c r="FY269" s="60"/>
      <c r="FZ269" s="60"/>
      <c r="GA269" s="60"/>
      <c r="GB269" s="60"/>
      <c r="GC269" s="60"/>
      <c r="GD269" s="74" t="e">
        <f ca="1">INDIRECT("フィニッシュ後入力!G"&amp;簡易速報!$F269+100)</f>
        <v>#N/A</v>
      </c>
    </row>
    <row r="270" spans="1:186">
      <c r="A270" s="74" t="e">
        <f ca="1">簡易速報!O270</f>
        <v>#N/A</v>
      </c>
      <c r="B270" s="74" t="e">
        <f ca="1">簡易速報!P270</f>
        <v>#N/A</v>
      </c>
      <c r="C270" s="74" t="e">
        <f ca="1">簡易速報!Q270</f>
        <v>#N/A</v>
      </c>
      <c r="D270" s="74" t="e">
        <f ca="1">簡易速報!R270</f>
        <v>#N/A</v>
      </c>
      <c r="E270" s="147" t="e">
        <f ca="1">簡易速報!T270</f>
        <v>#N/A</v>
      </c>
      <c r="F270" s="74" t="e">
        <f ca="1">簡易速報!S270</f>
        <v>#N/A</v>
      </c>
      <c r="G270" s="74" t="e">
        <f ca="1">簡易速報!U270</f>
        <v>#N/A</v>
      </c>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c r="AP270" s="74"/>
      <c r="AQ270" s="74"/>
      <c r="AR270" s="74"/>
      <c r="AS270" s="74"/>
      <c r="AT270" s="74"/>
      <c r="AU270" s="74"/>
      <c r="AV270" s="74"/>
      <c r="AW270" s="74"/>
      <c r="AX270" s="74"/>
      <c r="AY270" s="74"/>
      <c r="AZ270" s="74"/>
      <c r="BA270" s="77" t="e">
        <f ca="1">INDIRECT(CONCATENATE("フィニッシュ後入力!R",簡易速報!$F270+100,"C",COLUMN()),FALSE)</f>
        <v>#N/A</v>
      </c>
      <c r="BB270" s="77" t="e">
        <f ca="1">INDIRECT(CONCATENATE("フィニッシュ後入力!R",簡易速報!$F270+100,"C",COLUMN()),FALSE)</f>
        <v>#N/A</v>
      </c>
      <c r="BC270" s="77" t="e">
        <f ca="1">INDIRECT(CONCATENATE("フィニッシュ後入力!R",簡易速報!$F270+100,"C",COLUMN()),FALSE)</f>
        <v>#N/A</v>
      </c>
      <c r="BD270" s="77" t="e">
        <f ca="1">INDIRECT(CONCATENATE("フィニッシュ後入力!R",簡易速報!$F270+100,"C",COLUMN()),FALSE)</f>
        <v>#N/A</v>
      </c>
      <c r="BE270" s="77" t="e">
        <f ca="1">INDIRECT(CONCATENATE("フィニッシュ後入力!R",簡易速報!$F270+100,"C",COLUMN()),FALSE)</f>
        <v>#N/A</v>
      </c>
      <c r="BF270" s="77" t="e">
        <f ca="1">INDIRECT(CONCATENATE("フィニッシュ後入力!R",簡易速報!$F270+100,"C",COLUMN()),FALSE)</f>
        <v>#N/A</v>
      </c>
      <c r="BG270" s="77" t="e">
        <f ca="1">INDIRECT(CONCATENATE("フィニッシュ後入力!R",簡易速報!$F270+100,"C",COLUMN()),FALSE)</f>
        <v>#N/A</v>
      </c>
      <c r="BH270" s="77" t="e">
        <f ca="1">INDIRECT(CONCATENATE("フィニッシュ後入力!R",簡易速報!$F270+100,"C",COLUMN()),FALSE)</f>
        <v>#N/A</v>
      </c>
      <c r="BI270" s="77" t="e">
        <f ca="1">INDIRECT(CONCATENATE("フィニッシュ後入力!R",簡易速報!$F270+100,"C",COLUMN()),FALSE)</f>
        <v>#N/A</v>
      </c>
      <c r="BJ270" s="77" t="e">
        <f ca="1">INDIRECT(CONCATENATE("フィニッシュ後入力!R",簡易速報!$F270+100,"C",COLUMN()),FALSE)</f>
        <v>#N/A</v>
      </c>
      <c r="BK270" s="77" t="e">
        <f ca="1">INDIRECT(CONCATENATE("フィニッシュ後入力!R",簡易速報!$F270+100,"C",COLUMN()),FALSE)</f>
        <v>#N/A</v>
      </c>
      <c r="BL270" s="77" t="e">
        <f ca="1">INDIRECT(CONCATENATE("フィニッシュ後入力!R",簡易速報!$F270+100,"C",COLUMN()),FALSE)</f>
        <v>#N/A</v>
      </c>
      <c r="BM270" s="77" t="e">
        <f ca="1">INDIRECT(CONCATENATE("フィニッシュ後入力!R",簡易速報!$F270+100,"C",COLUMN()),FALSE)</f>
        <v>#N/A</v>
      </c>
      <c r="BN270" s="77" t="e">
        <f ca="1">INDIRECT(CONCATENATE("フィニッシュ後入力!R",簡易速報!$F270+100,"C",COLUMN()),FALSE)</f>
        <v>#N/A</v>
      </c>
      <c r="BO270" s="77" t="e">
        <f ca="1">INDIRECT(CONCATENATE("フィニッシュ後入力!R",簡易速報!$F270+100,"C",COLUMN()),FALSE)</f>
        <v>#N/A</v>
      </c>
      <c r="BP270" s="77" t="e">
        <f ca="1">INDIRECT(CONCATENATE("フィニッシュ後入力!R",簡易速報!$F270+100,"C",COLUMN()),FALSE)</f>
        <v>#N/A</v>
      </c>
      <c r="BQ270" s="77" t="e">
        <f ca="1">INDIRECT(CONCATENATE("フィニッシュ後入力!R",簡易速報!$F270+100,"C",COLUMN()),FALSE)</f>
        <v>#N/A</v>
      </c>
      <c r="BR270" s="77" t="e">
        <f ca="1">INDIRECT(CONCATENATE("フィニッシュ後入力!R",簡易速報!$F270+100,"C",COLUMN()),FALSE)</f>
        <v>#N/A</v>
      </c>
      <c r="BS270" s="77" t="e">
        <f ca="1">INDIRECT(CONCATENATE("フィニッシュ後入力!R",簡易速報!$F270+100,"C",COLUMN()),FALSE)</f>
        <v>#N/A</v>
      </c>
      <c r="BT270" s="77" t="e">
        <f ca="1">INDIRECT(CONCATENATE("フィニッシュ後入力!R",簡易速報!$F270+100,"C",COLUMN()),FALSE)</f>
        <v>#N/A</v>
      </c>
      <c r="BU270" s="77" t="e">
        <f ca="1">INDIRECT(CONCATENATE("フィニッシュ後入力!R",簡易速報!$F270+100,"C",COLUMN()),FALSE)</f>
        <v>#N/A</v>
      </c>
      <c r="BV270" s="77" t="e">
        <f ca="1">INDIRECT(CONCATENATE("フィニッシュ後入力!R",簡易速報!$F270+100,"C",COLUMN()),FALSE)</f>
        <v>#N/A</v>
      </c>
      <c r="BW270" s="77" t="e">
        <f ca="1">INDIRECT(CONCATENATE("フィニッシュ後入力!R",簡易速報!$F270+100,"C",COLUMN()),FALSE)</f>
        <v>#N/A</v>
      </c>
      <c r="BX270" s="77" t="e">
        <f ca="1">INDIRECT(CONCATENATE("フィニッシュ後入力!R",簡易速報!$F270+100,"C",COLUMN()),FALSE)</f>
        <v>#N/A</v>
      </c>
      <c r="BY270" s="77" t="e">
        <f ca="1">INDIRECT(CONCATENATE("フィニッシュ後入力!R",簡易速報!$F270+100,"C",COLUMN()),FALSE)</f>
        <v>#N/A</v>
      </c>
      <c r="BZ270" s="77" t="e">
        <f ca="1">INDIRECT(CONCATENATE("フィニッシュ後入力!R",簡易速報!$F270+100,"C",COLUMN()),FALSE)</f>
        <v>#N/A</v>
      </c>
      <c r="CA270" s="77" t="e">
        <f ca="1">INDIRECT(CONCATENATE("フィニッシュ後入力!R",簡易速報!$F270+100,"C",COLUMN()),FALSE)</f>
        <v>#N/A</v>
      </c>
      <c r="CB270" s="77" t="e">
        <f ca="1">INDIRECT(CONCATENATE("フィニッシュ後入力!R",簡易速報!$F270+100,"C",COLUMN()),FALSE)</f>
        <v>#N/A</v>
      </c>
      <c r="CC270" s="77" t="e">
        <f ca="1">INDIRECT(CONCATENATE("フィニッシュ後入力!R",簡易速報!$F270+100,"C",COLUMN()),FALSE)</f>
        <v>#N/A</v>
      </c>
      <c r="CD270" s="77" t="e">
        <f ca="1">INDIRECT(CONCATENATE("フィニッシュ後入力!R",簡易速報!$F270+100,"C",COLUMN()),FALSE)</f>
        <v>#N/A</v>
      </c>
      <c r="CE270" s="77" t="str">
        <f>IF(フィニッシュ後入力!CE270&lt;&gt;"",フィニッシュ後入力!CE270,"")</f>
        <v/>
      </c>
      <c r="CF270" s="77" t="str">
        <f>IF(フィニッシュ後入力!CF270&lt;&gt;"",フィニッシュ後入力!CF270,"")</f>
        <v/>
      </c>
      <c r="CG270" s="77" t="str">
        <f>IF(フィニッシュ後入力!CG270&lt;&gt;"",フィニッシュ後入力!CG270,"")</f>
        <v/>
      </c>
      <c r="CH270" s="77" t="str">
        <f>IF(フィニッシュ後入力!CH270&lt;&gt;"",フィニッシュ後入力!CH270,"")</f>
        <v/>
      </c>
      <c r="CI270" s="77" t="str">
        <f>IF(フィニッシュ後入力!CI270&lt;&gt;"",フィニッシュ後入力!CI270,"")</f>
        <v/>
      </c>
      <c r="CJ270" s="77" t="str">
        <f>IF(フィニッシュ後入力!CJ270&lt;&gt;"",フィニッシュ後入力!CJ270,"")</f>
        <v/>
      </c>
      <c r="CK270" s="77" t="str">
        <f>IF(フィニッシュ後入力!CK270&lt;&gt;"",フィニッシュ後入力!CK270,"")</f>
        <v/>
      </c>
      <c r="CL270" s="77" t="str">
        <f>IF(フィニッシュ後入力!CL270&lt;&gt;"",フィニッシュ後入力!CL270,"")</f>
        <v/>
      </c>
      <c r="CM270" s="77" t="str">
        <f>IF(フィニッシュ後入力!CM270&lt;&gt;"",フィニッシュ後入力!CM270,"")</f>
        <v/>
      </c>
      <c r="CN270" s="77" t="str">
        <f>IF(フィニッシュ後入力!CN270&lt;&gt;"",フィニッシュ後入力!CN270,"")</f>
        <v/>
      </c>
      <c r="CO270" s="77" t="str">
        <f>IF(フィニッシュ後入力!CO270&lt;&gt;"",フィニッシュ後入力!CO270,"")</f>
        <v/>
      </c>
      <c r="CP270" s="77" t="str">
        <f>IF(フィニッシュ後入力!CP270&lt;&gt;"",フィニッシュ後入力!CP270,"")</f>
        <v/>
      </c>
      <c r="CQ270" s="77" t="str">
        <f>IF(フィニッシュ後入力!CQ270&lt;&gt;"",フィニッシュ後入力!CQ270,"")</f>
        <v/>
      </c>
      <c r="CR270" s="77" t="str">
        <f>IF(フィニッシュ後入力!CR270&lt;&gt;"",フィニッシュ後入力!CR270,"")</f>
        <v/>
      </c>
      <c r="CS270" s="77" t="str">
        <f>IF(フィニッシュ後入力!CS270&lt;&gt;"",フィニッシュ後入力!CS270,"")</f>
        <v/>
      </c>
      <c r="CT270" s="77" t="str">
        <f>IF(フィニッシュ後入力!CT270&lt;&gt;"",フィニッシュ後入力!CT270,"")</f>
        <v/>
      </c>
      <c r="CU270" s="77" t="str">
        <f>IF(フィニッシュ後入力!CU270&lt;&gt;"",フィニッシュ後入力!CU270,"")</f>
        <v/>
      </c>
      <c r="CV270" s="77" t="str">
        <f>IF(フィニッシュ後入力!CV270&lt;&gt;"",フィニッシュ後入力!CV270,"")</f>
        <v/>
      </c>
      <c r="CW270" s="77" t="str">
        <f>IF(フィニッシュ後入力!CW270&lt;&gt;"",フィニッシュ後入力!CW270,"")</f>
        <v/>
      </c>
      <c r="CX270" s="77" t="str">
        <f>IF(フィニッシュ後入力!CX270&lt;&gt;"",フィニッシュ後入力!CX270,"")</f>
        <v/>
      </c>
      <c r="CY270" s="77" t="str">
        <f>IF(フィニッシュ後入力!CY270&lt;&gt;"",フィニッシュ後入力!CY270,"")</f>
        <v/>
      </c>
      <c r="CZ270" s="77" t="str">
        <f>IF(フィニッシュ後入力!CZ270&lt;&gt;"",フィニッシュ後入力!CZ270,"")</f>
        <v/>
      </c>
      <c r="DA270" s="77" t="str">
        <f>IF(フィニッシュ後入力!DA270&lt;&gt;"",フィニッシュ後入力!DA270,"")</f>
        <v/>
      </c>
      <c r="DB270" s="77" t="str">
        <f>IF(フィニッシュ後入力!DB270&lt;&gt;"",フィニッシュ後入力!DB270,"")</f>
        <v/>
      </c>
      <c r="DC270" s="77" t="str">
        <f>IF(フィニッシュ後入力!DC270&lt;&gt;"",フィニッシュ後入力!DC270,"")</f>
        <v/>
      </c>
      <c r="DD270" s="77" t="str">
        <f>IF(フィニッシュ後入力!DD270&lt;&gt;"",フィニッシュ後入力!DD270,"")</f>
        <v/>
      </c>
      <c r="DE270" s="77" t="str">
        <f>IF(フィニッシュ後入力!DE270&lt;&gt;"",フィニッシュ後入力!DE270,"")</f>
        <v/>
      </c>
      <c r="DF270" s="77" t="str">
        <f>IF(フィニッシュ後入力!DF270&lt;&gt;"",フィニッシュ後入力!DF270,"")</f>
        <v/>
      </c>
      <c r="DG270" s="77" t="str">
        <f>IF(フィニッシュ後入力!DG270&lt;&gt;"",フィニッシュ後入力!DG270,"")</f>
        <v/>
      </c>
      <c r="DH270" s="77" t="str">
        <f>IF(フィニッシュ後入力!DH270&lt;&gt;"",フィニッシュ後入力!DH270,"")</f>
        <v/>
      </c>
      <c r="DI270" s="77" t="str">
        <f>IF(フィニッシュ後入力!DI270&lt;&gt;"",フィニッシュ後入力!DI270,"")</f>
        <v/>
      </c>
      <c r="DJ270" s="77" t="str">
        <f>IF(フィニッシュ後入力!DJ270&lt;&gt;"",フィニッシュ後入力!DJ270,"")</f>
        <v/>
      </c>
      <c r="DK270" s="77" t="str">
        <f>IF(フィニッシュ後入力!DK270&lt;&gt;"",フィニッシュ後入力!DK270,"")</f>
        <v/>
      </c>
      <c r="DL270" s="77" t="str">
        <f>IF(フィニッシュ後入力!DL270&lt;&gt;"",フィニッシュ後入力!DL270,"")</f>
        <v/>
      </c>
      <c r="DM270" s="77" t="str">
        <f>IF(フィニッシュ後入力!DM270&lt;&gt;"",フィニッシュ後入力!DM270,"")</f>
        <v/>
      </c>
      <c r="DN270" s="77" t="str">
        <f>IF(フィニッシュ後入力!DN270&lt;&gt;"",フィニッシュ後入力!DN270,"")</f>
        <v/>
      </c>
      <c r="DO270" s="77" t="str">
        <f>IF(フィニッシュ後入力!DO270&lt;&gt;"",フィニッシュ後入力!DO270,"")</f>
        <v/>
      </c>
      <c r="DP270" s="77" t="str">
        <f>IF(フィニッシュ後入力!DP270&lt;&gt;"",フィニッシュ後入力!DP270,"")</f>
        <v/>
      </c>
      <c r="DQ270" s="77" t="str">
        <f>IF(フィニッシュ後入力!DQ270&lt;&gt;"",フィニッシュ後入力!DQ270,"")</f>
        <v/>
      </c>
      <c r="DR270" s="77" t="str">
        <f>IF(フィニッシュ後入力!DR270&lt;&gt;"",フィニッシュ後入力!DR270,"")</f>
        <v/>
      </c>
      <c r="DS270" s="77" t="str">
        <f>IF(フィニッシュ後入力!DS270&lt;&gt;"",フィニッシュ後入力!DS270,"")</f>
        <v/>
      </c>
      <c r="DT270" s="77" t="str">
        <f>IF(フィニッシュ後入力!DT270&lt;&gt;"",フィニッシュ後入力!DT270,"")</f>
        <v/>
      </c>
      <c r="DU270" s="77" t="str">
        <f>IF(フィニッシュ後入力!DU270&lt;&gt;"",フィニッシュ後入力!DU270,"")</f>
        <v/>
      </c>
      <c r="DV270" s="77" t="str">
        <f>IF(フィニッシュ後入力!DV270&lt;&gt;"",フィニッシュ後入力!DV270,"")</f>
        <v/>
      </c>
      <c r="DW270" s="77" t="str">
        <f>IF(フィニッシュ後入力!DW270&lt;&gt;"",フィニッシュ後入力!DW270,"")</f>
        <v/>
      </c>
      <c r="DX270" s="77" t="str">
        <f>IF(フィニッシュ後入力!DX270&lt;&gt;"",フィニッシュ後入力!DX270,"")</f>
        <v/>
      </c>
      <c r="DY270" s="77" t="str">
        <f>IF(フィニッシュ後入力!DY270&lt;&gt;"",フィニッシュ後入力!DY270,"")</f>
        <v/>
      </c>
      <c r="DZ270" s="77" t="str">
        <f>IF(フィニッシュ後入力!DZ270&lt;&gt;"",フィニッシュ後入力!DZ270,"")</f>
        <v/>
      </c>
      <c r="EA270" s="77" t="str">
        <f>IF(フィニッシュ後入力!EA270&lt;&gt;"",フィニッシュ後入力!EA270,"")</f>
        <v/>
      </c>
      <c r="EB270" s="77" t="str">
        <f>IF(フィニッシュ後入力!EB270&lt;&gt;"",フィニッシュ後入力!EB270,"")</f>
        <v/>
      </c>
      <c r="EC270" s="77" t="str">
        <f>IF(フィニッシュ後入力!EC270&lt;&gt;"",フィニッシュ後入力!EC270,"")</f>
        <v/>
      </c>
      <c r="ED270" s="77" t="str">
        <f>IF(フィニッシュ後入力!ED270&lt;&gt;"",フィニッシュ後入力!ED270,"")</f>
        <v/>
      </c>
      <c r="EE270" s="77" t="str">
        <f>IF(フィニッシュ後入力!EE270&lt;&gt;"",フィニッシュ後入力!EE270,"")</f>
        <v/>
      </c>
      <c r="EF270" s="77" t="str">
        <f>IF(フィニッシュ後入力!EF270&lt;&gt;"",フィニッシュ後入力!EF270,"")</f>
        <v/>
      </c>
      <c r="EG270" s="77" t="str">
        <f>IF(フィニッシュ後入力!EG270&lt;&gt;"",フィニッシュ後入力!EG270,"")</f>
        <v/>
      </c>
      <c r="EH270" s="77" t="str">
        <f>IF(フィニッシュ後入力!EH270&lt;&gt;"",フィニッシュ後入力!EH270,"")</f>
        <v/>
      </c>
      <c r="EI270" s="77" t="str">
        <f>IF(フィニッシュ後入力!EI270&lt;&gt;"",フィニッシュ後入力!EI270,"")</f>
        <v/>
      </c>
      <c r="EJ270" s="77" t="str">
        <f>IF(フィニッシュ後入力!EJ270&lt;&gt;"",フィニッシュ後入力!EJ270,"")</f>
        <v/>
      </c>
      <c r="EK270" s="77" t="str">
        <f>IF(フィニッシュ後入力!EK270&lt;&gt;"",フィニッシュ後入力!EK270,"")</f>
        <v/>
      </c>
      <c r="EL270" s="77" t="str">
        <f>IF(フィニッシュ後入力!EL270&lt;&gt;"",フィニッシュ後入力!EL270,"")</f>
        <v/>
      </c>
      <c r="EM270" s="77" t="str">
        <f>IF(フィニッシュ後入力!EM270&lt;&gt;"",フィニッシュ後入力!EM270,"")</f>
        <v/>
      </c>
      <c r="EN270" s="77" t="str">
        <f>IF(フィニッシュ後入力!EN270&lt;&gt;"",フィニッシュ後入力!EN270,"")</f>
        <v/>
      </c>
      <c r="EO270" s="77" t="str">
        <f>IF(フィニッシュ後入力!EO270&lt;&gt;"",フィニッシュ後入力!EO270,"")</f>
        <v/>
      </c>
      <c r="EP270" s="77" t="str">
        <f>IF(フィニッシュ後入力!EP270&lt;&gt;"",フィニッシュ後入力!EP270,"")</f>
        <v/>
      </c>
      <c r="EQ270" s="77" t="str">
        <f>IF(フィニッシュ後入力!EQ270&lt;&gt;"",フィニッシュ後入力!EQ270,"")</f>
        <v/>
      </c>
      <c r="ER270" s="77" t="str">
        <f>IF(フィニッシュ後入力!ER270&lt;&gt;"",フィニッシュ後入力!ER270,"")</f>
        <v/>
      </c>
      <c r="ES270" s="77" t="str">
        <f>IF(フィニッシュ後入力!ES270&lt;&gt;"",フィニッシュ後入力!ES270,"")</f>
        <v/>
      </c>
      <c r="ET270" s="77" t="str">
        <f>IF(フィニッシュ後入力!ET270&lt;&gt;"",フィニッシュ後入力!ET270,"")</f>
        <v/>
      </c>
      <c r="EU270" s="77" t="str">
        <f>IF(フィニッシュ後入力!EU270&lt;&gt;"",フィニッシュ後入力!EU270,"")</f>
        <v/>
      </c>
      <c r="EV270" s="77" t="str">
        <f>IF(フィニッシュ後入力!EV270&lt;&gt;"",フィニッシュ後入力!EV270,"")</f>
        <v/>
      </c>
      <c r="EW270" s="77" t="str">
        <f>IF(フィニッシュ後入力!EW270&lt;&gt;"",フィニッシュ後入力!EW270,"")</f>
        <v/>
      </c>
      <c r="EX270" s="77" t="str">
        <f>IF(フィニッシュ後入力!EX270&lt;&gt;"",フィニッシュ後入力!EX270,"")</f>
        <v/>
      </c>
      <c r="EY270" s="77" t="str">
        <f>IF(フィニッシュ後入力!EY270&lt;&gt;"",フィニッシュ後入力!EY270,"")</f>
        <v/>
      </c>
      <c r="EZ270" s="77" t="str">
        <f>IF(フィニッシュ後入力!EZ270&lt;&gt;"",フィニッシュ後入力!EZ270,"")</f>
        <v/>
      </c>
      <c r="FA270" s="77" t="e">
        <f ca="1">INDIRECT(CONCATENATE("フィニッシュ後入力!R",簡易速報!$F270+100,"C",COLUMN()),FALSE)</f>
        <v>#N/A</v>
      </c>
      <c r="FB270" s="77" t="e">
        <f ca="1">INDIRECT(CONCATENATE("フィニッシュ後入力!R",簡易速報!$F270+100,"C",COLUMN()),FALSE)</f>
        <v>#N/A</v>
      </c>
      <c r="FC270" s="74" t="e">
        <f ca="1">(INDIRECT(CONCATENATE("フィニッシュ後入力!R",簡易速報!$F270+100,"C",COLUMN()),FALSE)+INDIRECT(CONCATENATE("フィニッシュ後入力!R",簡易速報!$F270+100,"C",COLUMN()+1),FALSE))/2</f>
        <v>#N/A</v>
      </c>
      <c r="FD270" s="74"/>
      <c r="FE270" s="74"/>
      <c r="FF270" s="74"/>
      <c r="FG270" s="77" t="e">
        <f ca="1">INDIRECT(CONCATENATE("フィニッシュ後入力!R",簡易速報!$F270+100,"C",COLUMN()),FALSE)</f>
        <v>#N/A</v>
      </c>
      <c r="FH270" s="77" t="e">
        <f ca="1">INDIRECT(CONCATENATE("フィニッシュ後入力!R",簡易速報!$F270+100,"C",COLUMN()),FALSE)</f>
        <v>#N/A</v>
      </c>
      <c r="FI270" s="74" t="e">
        <f ca="1">(INDIRECT(CONCATENATE("フィニッシュ後入力!R",簡易速報!$F270+100,"C",COLUMN()),FALSE)+INDIRECT(CONCATENATE("フィニッシュ後入力!R",簡易速報!$F270+100,"C",COLUMN()+1),FALSE))/2</f>
        <v>#N/A</v>
      </c>
      <c r="FJ270" s="74"/>
      <c r="FK270" s="74"/>
      <c r="FL270" s="74"/>
      <c r="FM270" s="77" t="e">
        <f ca="1">INDIRECT(CONCATENATE("フィニッシュ後入力!R",簡易速報!$F270+100,"C",COLUMN()),FALSE)</f>
        <v>#N/A</v>
      </c>
      <c r="FN270" s="77" t="e">
        <f ca="1">INDIRECT(CONCATENATE("フィニッシュ後入力!R",簡易速報!$F270+100,"C",COLUMN()),FALSE)</f>
        <v>#N/A</v>
      </c>
      <c r="FO270" s="74" t="e">
        <f ca="1">(INDIRECT(CONCATENATE("フィニッシュ後入力!R",簡易速報!$F270+100,"C",COLUMN()),FALSE)+INDIRECT(CONCATENATE("フィニッシュ後入力!R",簡易速報!$F270+100,"C",COLUMN()+1),FALSE))/2</f>
        <v>#N/A</v>
      </c>
      <c r="FP270" s="60"/>
      <c r="FQ270" s="60"/>
      <c r="FR270" s="60"/>
      <c r="FS270" s="60"/>
      <c r="FT270" s="60"/>
      <c r="FU270" s="60"/>
      <c r="FV270" s="60"/>
      <c r="FW270" s="60"/>
      <c r="FX270" s="60"/>
      <c r="FY270" s="60"/>
      <c r="FZ270" s="60"/>
      <c r="GA270" s="60"/>
      <c r="GB270" s="60"/>
      <c r="GC270" s="60"/>
      <c r="GD270" s="74" t="e">
        <f ca="1">INDIRECT("フィニッシュ後入力!G"&amp;簡易速報!$F270+100)</f>
        <v>#N/A</v>
      </c>
    </row>
    <row r="271" spans="1:186">
      <c r="A271" s="74" t="e">
        <f ca="1">簡易速報!O271</f>
        <v>#N/A</v>
      </c>
      <c r="B271" s="74" t="e">
        <f ca="1">簡易速報!P271</f>
        <v>#N/A</v>
      </c>
      <c r="C271" s="74" t="e">
        <f ca="1">簡易速報!Q271</f>
        <v>#N/A</v>
      </c>
      <c r="D271" s="74" t="e">
        <f ca="1">簡易速報!R271</f>
        <v>#N/A</v>
      </c>
      <c r="E271" s="147" t="e">
        <f ca="1">簡易速報!T271</f>
        <v>#N/A</v>
      </c>
      <c r="F271" s="74" t="e">
        <f ca="1">簡易速報!S271</f>
        <v>#N/A</v>
      </c>
      <c r="G271" s="74" t="e">
        <f ca="1">簡易速報!U271</f>
        <v>#N/A</v>
      </c>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c r="AP271" s="74"/>
      <c r="AQ271" s="74"/>
      <c r="AR271" s="74"/>
      <c r="AS271" s="74"/>
      <c r="AT271" s="74"/>
      <c r="AU271" s="74"/>
      <c r="AV271" s="74"/>
      <c r="AW271" s="74"/>
      <c r="AX271" s="74"/>
      <c r="AY271" s="74"/>
      <c r="AZ271" s="74"/>
      <c r="BA271" s="77" t="e">
        <f ca="1">INDIRECT(CONCATENATE("フィニッシュ後入力!R",簡易速報!$F271+100,"C",COLUMN()),FALSE)</f>
        <v>#N/A</v>
      </c>
      <c r="BB271" s="77" t="e">
        <f ca="1">INDIRECT(CONCATENATE("フィニッシュ後入力!R",簡易速報!$F271+100,"C",COLUMN()),FALSE)</f>
        <v>#N/A</v>
      </c>
      <c r="BC271" s="77" t="e">
        <f ca="1">INDIRECT(CONCATENATE("フィニッシュ後入力!R",簡易速報!$F271+100,"C",COLUMN()),FALSE)</f>
        <v>#N/A</v>
      </c>
      <c r="BD271" s="77" t="e">
        <f ca="1">INDIRECT(CONCATENATE("フィニッシュ後入力!R",簡易速報!$F271+100,"C",COLUMN()),FALSE)</f>
        <v>#N/A</v>
      </c>
      <c r="BE271" s="77" t="e">
        <f ca="1">INDIRECT(CONCATENATE("フィニッシュ後入力!R",簡易速報!$F271+100,"C",COLUMN()),FALSE)</f>
        <v>#N/A</v>
      </c>
      <c r="BF271" s="77" t="e">
        <f ca="1">INDIRECT(CONCATENATE("フィニッシュ後入力!R",簡易速報!$F271+100,"C",COLUMN()),FALSE)</f>
        <v>#N/A</v>
      </c>
      <c r="BG271" s="77" t="e">
        <f ca="1">INDIRECT(CONCATENATE("フィニッシュ後入力!R",簡易速報!$F271+100,"C",COLUMN()),FALSE)</f>
        <v>#N/A</v>
      </c>
      <c r="BH271" s="77" t="e">
        <f ca="1">INDIRECT(CONCATENATE("フィニッシュ後入力!R",簡易速報!$F271+100,"C",COLUMN()),FALSE)</f>
        <v>#N/A</v>
      </c>
      <c r="BI271" s="77" t="e">
        <f ca="1">INDIRECT(CONCATENATE("フィニッシュ後入力!R",簡易速報!$F271+100,"C",COLUMN()),FALSE)</f>
        <v>#N/A</v>
      </c>
      <c r="BJ271" s="77" t="e">
        <f ca="1">INDIRECT(CONCATENATE("フィニッシュ後入力!R",簡易速報!$F271+100,"C",COLUMN()),FALSE)</f>
        <v>#N/A</v>
      </c>
      <c r="BK271" s="77" t="e">
        <f ca="1">INDIRECT(CONCATENATE("フィニッシュ後入力!R",簡易速報!$F271+100,"C",COLUMN()),FALSE)</f>
        <v>#N/A</v>
      </c>
      <c r="BL271" s="77" t="e">
        <f ca="1">INDIRECT(CONCATENATE("フィニッシュ後入力!R",簡易速報!$F271+100,"C",COLUMN()),FALSE)</f>
        <v>#N/A</v>
      </c>
      <c r="BM271" s="77" t="e">
        <f ca="1">INDIRECT(CONCATENATE("フィニッシュ後入力!R",簡易速報!$F271+100,"C",COLUMN()),FALSE)</f>
        <v>#N/A</v>
      </c>
      <c r="BN271" s="77" t="e">
        <f ca="1">INDIRECT(CONCATENATE("フィニッシュ後入力!R",簡易速報!$F271+100,"C",COLUMN()),FALSE)</f>
        <v>#N/A</v>
      </c>
      <c r="BO271" s="77" t="e">
        <f ca="1">INDIRECT(CONCATENATE("フィニッシュ後入力!R",簡易速報!$F271+100,"C",COLUMN()),FALSE)</f>
        <v>#N/A</v>
      </c>
      <c r="BP271" s="77" t="e">
        <f ca="1">INDIRECT(CONCATENATE("フィニッシュ後入力!R",簡易速報!$F271+100,"C",COLUMN()),FALSE)</f>
        <v>#N/A</v>
      </c>
      <c r="BQ271" s="77" t="e">
        <f ca="1">INDIRECT(CONCATENATE("フィニッシュ後入力!R",簡易速報!$F271+100,"C",COLUMN()),FALSE)</f>
        <v>#N/A</v>
      </c>
      <c r="BR271" s="77" t="e">
        <f ca="1">INDIRECT(CONCATENATE("フィニッシュ後入力!R",簡易速報!$F271+100,"C",COLUMN()),FALSE)</f>
        <v>#N/A</v>
      </c>
      <c r="BS271" s="77" t="e">
        <f ca="1">INDIRECT(CONCATENATE("フィニッシュ後入力!R",簡易速報!$F271+100,"C",COLUMN()),FALSE)</f>
        <v>#N/A</v>
      </c>
      <c r="BT271" s="77" t="e">
        <f ca="1">INDIRECT(CONCATENATE("フィニッシュ後入力!R",簡易速報!$F271+100,"C",COLUMN()),FALSE)</f>
        <v>#N/A</v>
      </c>
      <c r="BU271" s="77" t="e">
        <f ca="1">INDIRECT(CONCATENATE("フィニッシュ後入力!R",簡易速報!$F271+100,"C",COLUMN()),FALSE)</f>
        <v>#N/A</v>
      </c>
      <c r="BV271" s="77" t="e">
        <f ca="1">INDIRECT(CONCATENATE("フィニッシュ後入力!R",簡易速報!$F271+100,"C",COLUMN()),FALSE)</f>
        <v>#N/A</v>
      </c>
      <c r="BW271" s="77" t="e">
        <f ca="1">INDIRECT(CONCATENATE("フィニッシュ後入力!R",簡易速報!$F271+100,"C",COLUMN()),FALSE)</f>
        <v>#N/A</v>
      </c>
      <c r="BX271" s="77" t="e">
        <f ca="1">INDIRECT(CONCATENATE("フィニッシュ後入力!R",簡易速報!$F271+100,"C",COLUMN()),FALSE)</f>
        <v>#N/A</v>
      </c>
      <c r="BY271" s="77" t="e">
        <f ca="1">INDIRECT(CONCATENATE("フィニッシュ後入力!R",簡易速報!$F271+100,"C",COLUMN()),FALSE)</f>
        <v>#N/A</v>
      </c>
      <c r="BZ271" s="77" t="e">
        <f ca="1">INDIRECT(CONCATENATE("フィニッシュ後入力!R",簡易速報!$F271+100,"C",COLUMN()),FALSE)</f>
        <v>#N/A</v>
      </c>
      <c r="CA271" s="77" t="e">
        <f ca="1">INDIRECT(CONCATENATE("フィニッシュ後入力!R",簡易速報!$F271+100,"C",COLUMN()),FALSE)</f>
        <v>#N/A</v>
      </c>
      <c r="CB271" s="77" t="e">
        <f ca="1">INDIRECT(CONCATENATE("フィニッシュ後入力!R",簡易速報!$F271+100,"C",COLUMN()),FALSE)</f>
        <v>#N/A</v>
      </c>
      <c r="CC271" s="77" t="e">
        <f ca="1">INDIRECT(CONCATENATE("フィニッシュ後入力!R",簡易速報!$F271+100,"C",COLUMN()),FALSE)</f>
        <v>#N/A</v>
      </c>
      <c r="CD271" s="77" t="e">
        <f ca="1">INDIRECT(CONCATENATE("フィニッシュ後入力!R",簡易速報!$F271+100,"C",COLUMN()),FALSE)</f>
        <v>#N/A</v>
      </c>
      <c r="CE271" s="77" t="str">
        <f>IF(フィニッシュ後入力!CE271&lt;&gt;"",フィニッシュ後入力!CE271,"")</f>
        <v/>
      </c>
      <c r="CF271" s="77" t="str">
        <f>IF(フィニッシュ後入力!CF271&lt;&gt;"",フィニッシュ後入力!CF271,"")</f>
        <v/>
      </c>
      <c r="CG271" s="77" t="str">
        <f>IF(フィニッシュ後入力!CG271&lt;&gt;"",フィニッシュ後入力!CG271,"")</f>
        <v/>
      </c>
      <c r="CH271" s="77" t="str">
        <f>IF(フィニッシュ後入力!CH271&lt;&gt;"",フィニッシュ後入力!CH271,"")</f>
        <v/>
      </c>
      <c r="CI271" s="77" t="str">
        <f>IF(フィニッシュ後入力!CI271&lt;&gt;"",フィニッシュ後入力!CI271,"")</f>
        <v/>
      </c>
      <c r="CJ271" s="77" t="str">
        <f>IF(フィニッシュ後入力!CJ271&lt;&gt;"",フィニッシュ後入力!CJ271,"")</f>
        <v/>
      </c>
      <c r="CK271" s="77" t="str">
        <f>IF(フィニッシュ後入力!CK271&lt;&gt;"",フィニッシュ後入力!CK271,"")</f>
        <v/>
      </c>
      <c r="CL271" s="77" t="str">
        <f>IF(フィニッシュ後入力!CL271&lt;&gt;"",フィニッシュ後入力!CL271,"")</f>
        <v/>
      </c>
      <c r="CM271" s="77" t="str">
        <f>IF(フィニッシュ後入力!CM271&lt;&gt;"",フィニッシュ後入力!CM271,"")</f>
        <v/>
      </c>
      <c r="CN271" s="77" t="str">
        <f>IF(フィニッシュ後入力!CN271&lt;&gt;"",フィニッシュ後入力!CN271,"")</f>
        <v/>
      </c>
      <c r="CO271" s="77" t="str">
        <f>IF(フィニッシュ後入力!CO271&lt;&gt;"",フィニッシュ後入力!CO271,"")</f>
        <v/>
      </c>
      <c r="CP271" s="77" t="str">
        <f>IF(フィニッシュ後入力!CP271&lt;&gt;"",フィニッシュ後入力!CP271,"")</f>
        <v/>
      </c>
      <c r="CQ271" s="77" t="str">
        <f>IF(フィニッシュ後入力!CQ271&lt;&gt;"",フィニッシュ後入力!CQ271,"")</f>
        <v/>
      </c>
      <c r="CR271" s="77" t="str">
        <f>IF(フィニッシュ後入力!CR271&lt;&gt;"",フィニッシュ後入力!CR271,"")</f>
        <v/>
      </c>
      <c r="CS271" s="77" t="str">
        <f>IF(フィニッシュ後入力!CS271&lt;&gt;"",フィニッシュ後入力!CS271,"")</f>
        <v/>
      </c>
      <c r="CT271" s="77" t="str">
        <f>IF(フィニッシュ後入力!CT271&lt;&gt;"",フィニッシュ後入力!CT271,"")</f>
        <v/>
      </c>
      <c r="CU271" s="77" t="str">
        <f>IF(フィニッシュ後入力!CU271&lt;&gt;"",フィニッシュ後入力!CU271,"")</f>
        <v/>
      </c>
      <c r="CV271" s="77" t="str">
        <f>IF(フィニッシュ後入力!CV271&lt;&gt;"",フィニッシュ後入力!CV271,"")</f>
        <v/>
      </c>
      <c r="CW271" s="77" t="str">
        <f>IF(フィニッシュ後入力!CW271&lt;&gt;"",フィニッシュ後入力!CW271,"")</f>
        <v/>
      </c>
      <c r="CX271" s="77" t="str">
        <f>IF(フィニッシュ後入力!CX271&lt;&gt;"",フィニッシュ後入力!CX271,"")</f>
        <v/>
      </c>
      <c r="CY271" s="77" t="str">
        <f>IF(フィニッシュ後入力!CY271&lt;&gt;"",フィニッシュ後入力!CY271,"")</f>
        <v/>
      </c>
      <c r="CZ271" s="77" t="str">
        <f>IF(フィニッシュ後入力!CZ271&lt;&gt;"",フィニッシュ後入力!CZ271,"")</f>
        <v/>
      </c>
      <c r="DA271" s="77" t="str">
        <f>IF(フィニッシュ後入力!DA271&lt;&gt;"",フィニッシュ後入力!DA271,"")</f>
        <v/>
      </c>
      <c r="DB271" s="77" t="str">
        <f>IF(フィニッシュ後入力!DB271&lt;&gt;"",フィニッシュ後入力!DB271,"")</f>
        <v/>
      </c>
      <c r="DC271" s="77" t="str">
        <f>IF(フィニッシュ後入力!DC271&lt;&gt;"",フィニッシュ後入力!DC271,"")</f>
        <v/>
      </c>
      <c r="DD271" s="77" t="str">
        <f>IF(フィニッシュ後入力!DD271&lt;&gt;"",フィニッシュ後入力!DD271,"")</f>
        <v/>
      </c>
      <c r="DE271" s="77" t="str">
        <f>IF(フィニッシュ後入力!DE271&lt;&gt;"",フィニッシュ後入力!DE271,"")</f>
        <v/>
      </c>
      <c r="DF271" s="77" t="str">
        <f>IF(フィニッシュ後入力!DF271&lt;&gt;"",フィニッシュ後入力!DF271,"")</f>
        <v/>
      </c>
      <c r="DG271" s="77" t="str">
        <f>IF(フィニッシュ後入力!DG271&lt;&gt;"",フィニッシュ後入力!DG271,"")</f>
        <v/>
      </c>
      <c r="DH271" s="77" t="str">
        <f>IF(フィニッシュ後入力!DH271&lt;&gt;"",フィニッシュ後入力!DH271,"")</f>
        <v/>
      </c>
      <c r="DI271" s="77" t="str">
        <f>IF(フィニッシュ後入力!DI271&lt;&gt;"",フィニッシュ後入力!DI271,"")</f>
        <v/>
      </c>
      <c r="DJ271" s="77" t="str">
        <f>IF(フィニッシュ後入力!DJ271&lt;&gt;"",フィニッシュ後入力!DJ271,"")</f>
        <v/>
      </c>
      <c r="DK271" s="77" t="str">
        <f>IF(フィニッシュ後入力!DK271&lt;&gt;"",フィニッシュ後入力!DK271,"")</f>
        <v/>
      </c>
      <c r="DL271" s="77" t="str">
        <f>IF(フィニッシュ後入力!DL271&lt;&gt;"",フィニッシュ後入力!DL271,"")</f>
        <v/>
      </c>
      <c r="DM271" s="77" t="str">
        <f>IF(フィニッシュ後入力!DM271&lt;&gt;"",フィニッシュ後入力!DM271,"")</f>
        <v/>
      </c>
      <c r="DN271" s="77" t="str">
        <f>IF(フィニッシュ後入力!DN271&lt;&gt;"",フィニッシュ後入力!DN271,"")</f>
        <v/>
      </c>
      <c r="DO271" s="77" t="str">
        <f>IF(フィニッシュ後入力!DO271&lt;&gt;"",フィニッシュ後入力!DO271,"")</f>
        <v/>
      </c>
      <c r="DP271" s="77" t="str">
        <f>IF(フィニッシュ後入力!DP271&lt;&gt;"",フィニッシュ後入力!DP271,"")</f>
        <v/>
      </c>
      <c r="DQ271" s="77" t="str">
        <f>IF(フィニッシュ後入力!DQ271&lt;&gt;"",フィニッシュ後入力!DQ271,"")</f>
        <v/>
      </c>
      <c r="DR271" s="77" t="str">
        <f>IF(フィニッシュ後入力!DR271&lt;&gt;"",フィニッシュ後入力!DR271,"")</f>
        <v/>
      </c>
      <c r="DS271" s="77" t="str">
        <f>IF(フィニッシュ後入力!DS271&lt;&gt;"",フィニッシュ後入力!DS271,"")</f>
        <v/>
      </c>
      <c r="DT271" s="77" t="str">
        <f>IF(フィニッシュ後入力!DT271&lt;&gt;"",フィニッシュ後入力!DT271,"")</f>
        <v/>
      </c>
      <c r="DU271" s="77" t="str">
        <f>IF(フィニッシュ後入力!DU271&lt;&gt;"",フィニッシュ後入力!DU271,"")</f>
        <v/>
      </c>
      <c r="DV271" s="77" t="str">
        <f>IF(フィニッシュ後入力!DV271&lt;&gt;"",フィニッシュ後入力!DV271,"")</f>
        <v/>
      </c>
      <c r="DW271" s="77" t="str">
        <f>IF(フィニッシュ後入力!DW271&lt;&gt;"",フィニッシュ後入力!DW271,"")</f>
        <v/>
      </c>
      <c r="DX271" s="77" t="str">
        <f>IF(フィニッシュ後入力!DX271&lt;&gt;"",フィニッシュ後入力!DX271,"")</f>
        <v/>
      </c>
      <c r="DY271" s="77" t="str">
        <f>IF(フィニッシュ後入力!DY271&lt;&gt;"",フィニッシュ後入力!DY271,"")</f>
        <v/>
      </c>
      <c r="DZ271" s="77" t="str">
        <f>IF(フィニッシュ後入力!DZ271&lt;&gt;"",フィニッシュ後入力!DZ271,"")</f>
        <v/>
      </c>
      <c r="EA271" s="77" t="str">
        <f>IF(フィニッシュ後入力!EA271&lt;&gt;"",フィニッシュ後入力!EA271,"")</f>
        <v/>
      </c>
      <c r="EB271" s="77" t="str">
        <f>IF(フィニッシュ後入力!EB271&lt;&gt;"",フィニッシュ後入力!EB271,"")</f>
        <v/>
      </c>
      <c r="EC271" s="77" t="str">
        <f>IF(フィニッシュ後入力!EC271&lt;&gt;"",フィニッシュ後入力!EC271,"")</f>
        <v/>
      </c>
      <c r="ED271" s="77" t="str">
        <f>IF(フィニッシュ後入力!ED271&lt;&gt;"",フィニッシュ後入力!ED271,"")</f>
        <v/>
      </c>
      <c r="EE271" s="77" t="str">
        <f>IF(フィニッシュ後入力!EE271&lt;&gt;"",フィニッシュ後入力!EE271,"")</f>
        <v/>
      </c>
      <c r="EF271" s="77" t="str">
        <f>IF(フィニッシュ後入力!EF271&lt;&gt;"",フィニッシュ後入力!EF271,"")</f>
        <v/>
      </c>
      <c r="EG271" s="77" t="str">
        <f>IF(フィニッシュ後入力!EG271&lt;&gt;"",フィニッシュ後入力!EG271,"")</f>
        <v/>
      </c>
      <c r="EH271" s="77" t="str">
        <f>IF(フィニッシュ後入力!EH271&lt;&gt;"",フィニッシュ後入力!EH271,"")</f>
        <v/>
      </c>
      <c r="EI271" s="77" t="str">
        <f>IF(フィニッシュ後入力!EI271&lt;&gt;"",フィニッシュ後入力!EI271,"")</f>
        <v/>
      </c>
      <c r="EJ271" s="77" t="str">
        <f>IF(フィニッシュ後入力!EJ271&lt;&gt;"",フィニッシュ後入力!EJ271,"")</f>
        <v/>
      </c>
      <c r="EK271" s="77" t="str">
        <f>IF(フィニッシュ後入力!EK271&lt;&gt;"",フィニッシュ後入力!EK271,"")</f>
        <v/>
      </c>
      <c r="EL271" s="77" t="str">
        <f>IF(フィニッシュ後入力!EL271&lt;&gt;"",フィニッシュ後入力!EL271,"")</f>
        <v/>
      </c>
      <c r="EM271" s="77" t="str">
        <f>IF(フィニッシュ後入力!EM271&lt;&gt;"",フィニッシュ後入力!EM271,"")</f>
        <v/>
      </c>
      <c r="EN271" s="77" t="str">
        <f>IF(フィニッシュ後入力!EN271&lt;&gt;"",フィニッシュ後入力!EN271,"")</f>
        <v/>
      </c>
      <c r="EO271" s="77" t="str">
        <f>IF(フィニッシュ後入力!EO271&lt;&gt;"",フィニッシュ後入力!EO271,"")</f>
        <v/>
      </c>
      <c r="EP271" s="77" t="str">
        <f>IF(フィニッシュ後入力!EP271&lt;&gt;"",フィニッシュ後入力!EP271,"")</f>
        <v/>
      </c>
      <c r="EQ271" s="77" t="str">
        <f>IF(フィニッシュ後入力!EQ271&lt;&gt;"",フィニッシュ後入力!EQ271,"")</f>
        <v/>
      </c>
      <c r="ER271" s="77" t="str">
        <f>IF(フィニッシュ後入力!ER271&lt;&gt;"",フィニッシュ後入力!ER271,"")</f>
        <v/>
      </c>
      <c r="ES271" s="77" t="str">
        <f>IF(フィニッシュ後入力!ES271&lt;&gt;"",フィニッシュ後入力!ES271,"")</f>
        <v/>
      </c>
      <c r="ET271" s="77" t="str">
        <f>IF(フィニッシュ後入力!ET271&lt;&gt;"",フィニッシュ後入力!ET271,"")</f>
        <v/>
      </c>
      <c r="EU271" s="77" t="str">
        <f>IF(フィニッシュ後入力!EU271&lt;&gt;"",フィニッシュ後入力!EU271,"")</f>
        <v/>
      </c>
      <c r="EV271" s="77" t="str">
        <f>IF(フィニッシュ後入力!EV271&lt;&gt;"",フィニッシュ後入力!EV271,"")</f>
        <v/>
      </c>
      <c r="EW271" s="77" t="str">
        <f>IF(フィニッシュ後入力!EW271&lt;&gt;"",フィニッシュ後入力!EW271,"")</f>
        <v/>
      </c>
      <c r="EX271" s="77" t="str">
        <f>IF(フィニッシュ後入力!EX271&lt;&gt;"",フィニッシュ後入力!EX271,"")</f>
        <v/>
      </c>
      <c r="EY271" s="77" t="str">
        <f>IF(フィニッシュ後入力!EY271&lt;&gt;"",フィニッシュ後入力!EY271,"")</f>
        <v/>
      </c>
      <c r="EZ271" s="77" t="str">
        <f>IF(フィニッシュ後入力!EZ271&lt;&gt;"",フィニッシュ後入力!EZ271,"")</f>
        <v/>
      </c>
      <c r="FA271" s="77" t="e">
        <f ca="1">INDIRECT(CONCATENATE("フィニッシュ後入力!R",簡易速報!$F271+100,"C",COLUMN()),FALSE)</f>
        <v>#N/A</v>
      </c>
      <c r="FB271" s="77" t="e">
        <f ca="1">INDIRECT(CONCATENATE("フィニッシュ後入力!R",簡易速報!$F271+100,"C",COLUMN()),FALSE)</f>
        <v>#N/A</v>
      </c>
      <c r="FC271" s="74" t="e">
        <f ca="1">(INDIRECT(CONCATENATE("フィニッシュ後入力!R",簡易速報!$F271+100,"C",COLUMN()),FALSE)+INDIRECT(CONCATENATE("フィニッシュ後入力!R",簡易速報!$F271+100,"C",COLUMN()+1),FALSE))/2</f>
        <v>#N/A</v>
      </c>
      <c r="FD271" s="74"/>
      <c r="FE271" s="74"/>
      <c r="FF271" s="74"/>
      <c r="FG271" s="77" t="e">
        <f ca="1">INDIRECT(CONCATENATE("フィニッシュ後入力!R",簡易速報!$F271+100,"C",COLUMN()),FALSE)</f>
        <v>#N/A</v>
      </c>
      <c r="FH271" s="77" t="e">
        <f ca="1">INDIRECT(CONCATENATE("フィニッシュ後入力!R",簡易速報!$F271+100,"C",COLUMN()),FALSE)</f>
        <v>#N/A</v>
      </c>
      <c r="FI271" s="74" t="e">
        <f ca="1">(INDIRECT(CONCATENATE("フィニッシュ後入力!R",簡易速報!$F271+100,"C",COLUMN()),FALSE)+INDIRECT(CONCATENATE("フィニッシュ後入力!R",簡易速報!$F271+100,"C",COLUMN()+1),FALSE))/2</f>
        <v>#N/A</v>
      </c>
      <c r="FJ271" s="74"/>
      <c r="FK271" s="74"/>
      <c r="FL271" s="74"/>
      <c r="FM271" s="77" t="e">
        <f ca="1">INDIRECT(CONCATENATE("フィニッシュ後入力!R",簡易速報!$F271+100,"C",COLUMN()),FALSE)</f>
        <v>#N/A</v>
      </c>
      <c r="FN271" s="77" t="e">
        <f ca="1">INDIRECT(CONCATENATE("フィニッシュ後入力!R",簡易速報!$F271+100,"C",COLUMN()),FALSE)</f>
        <v>#N/A</v>
      </c>
      <c r="FO271" s="74" t="e">
        <f ca="1">(INDIRECT(CONCATENATE("フィニッシュ後入力!R",簡易速報!$F271+100,"C",COLUMN()),FALSE)+INDIRECT(CONCATENATE("フィニッシュ後入力!R",簡易速報!$F271+100,"C",COLUMN()+1),FALSE))/2</f>
        <v>#N/A</v>
      </c>
      <c r="FP271" s="60"/>
      <c r="FQ271" s="60"/>
      <c r="FR271" s="60"/>
      <c r="FS271" s="60"/>
      <c r="FT271" s="60"/>
      <c r="FU271" s="60"/>
      <c r="FV271" s="60"/>
      <c r="FW271" s="60"/>
      <c r="FX271" s="60"/>
      <c r="FY271" s="60"/>
      <c r="FZ271" s="60"/>
      <c r="GA271" s="60"/>
      <c r="GB271" s="60"/>
      <c r="GC271" s="60"/>
      <c r="GD271" s="74" t="e">
        <f ca="1">INDIRECT("フィニッシュ後入力!G"&amp;簡易速報!$F271+100)</f>
        <v>#N/A</v>
      </c>
    </row>
    <row r="272" spans="1:186">
      <c r="A272" s="74" t="e">
        <f ca="1">簡易速報!O272</f>
        <v>#N/A</v>
      </c>
      <c r="B272" s="74" t="e">
        <f ca="1">簡易速報!P272</f>
        <v>#N/A</v>
      </c>
      <c r="C272" s="74" t="e">
        <f ca="1">簡易速報!Q272</f>
        <v>#N/A</v>
      </c>
      <c r="D272" s="74" t="e">
        <f ca="1">簡易速報!R272</f>
        <v>#N/A</v>
      </c>
      <c r="E272" s="147" t="e">
        <f ca="1">簡易速報!T272</f>
        <v>#N/A</v>
      </c>
      <c r="F272" s="74" t="e">
        <f ca="1">簡易速報!S272</f>
        <v>#N/A</v>
      </c>
      <c r="G272" s="74" t="e">
        <f ca="1">簡易速報!U272</f>
        <v>#N/A</v>
      </c>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c r="AP272" s="74"/>
      <c r="AQ272" s="74"/>
      <c r="AR272" s="74"/>
      <c r="AS272" s="74"/>
      <c r="AT272" s="74"/>
      <c r="AU272" s="74"/>
      <c r="AV272" s="74"/>
      <c r="AW272" s="74"/>
      <c r="AX272" s="74"/>
      <c r="AY272" s="74"/>
      <c r="AZ272" s="74"/>
      <c r="BA272" s="77" t="e">
        <f ca="1">INDIRECT(CONCATENATE("フィニッシュ後入力!R",簡易速報!$F272+100,"C",COLUMN()),FALSE)</f>
        <v>#N/A</v>
      </c>
      <c r="BB272" s="77" t="e">
        <f ca="1">INDIRECT(CONCATENATE("フィニッシュ後入力!R",簡易速報!$F272+100,"C",COLUMN()),FALSE)</f>
        <v>#N/A</v>
      </c>
      <c r="BC272" s="77" t="e">
        <f ca="1">INDIRECT(CONCATENATE("フィニッシュ後入力!R",簡易速報!$F272+100,"C",COLUMN()),FALSE)</f>
        <v>#N/A</v>
      </c>
      <c r="BD272" s="77" t="e">
        <f ca="1">INDIRECT(CONCATENATE("フィニッシュ後入力!R",簡易速報!$F272+100,"C",COLUMN()),FALSE)</f>
        <v>#N/A</v>
      </c>
      <c r="BE272" s="77" t="e">
        <f ca="1">INDIRECT(CONCATENATE("フィニッシュ後入力!R",簡易速報!$F272+100,"C",COLUMN()),FALSE)</f>
        <v>#N/A</v>
      </c>
      <c r="BF272" s="77" t="e">
        <f ca="1">INDIRECT(CONCATENATE("フィニッシュ後入力!R",簡易速報!$F272+100,"C",COLUMN()),FALSE)</f>
        <v>#N/A</v>
      </c>
      <c r="BG272" s="77" t="e">
        <f ca="1">INDIRECT(CONCATENATE("フィニッシュ後入力!R",簡易速報!$F272+100,"C",COLUMN()),FALSE)</f>
        <v>#N/A</v>
      </c>
      <c r="BH272" s="77" t="e">
        <f ca="1">INDIRECT(CONCATENATE("フィニッシュ後入力!R",簡易速報!$F272+100,"C",COLUMN()),FALSE)</f>
        <v>#N/A</v>
      </c>
      <c r="BI272" s="77" t="e">
        <f ca="1">INDIRECT(CONCATENATE("フィニッシュ後入力!R",簡易速報!$F272+100,"C",COLUMN()),FALSE)</f>
        <v>#N/A</v>
      </c>
      <c r="BJ272" s="77" t="e">
        <f ca="1">INDIRECT(CONCATENATE("フィニッシュ後入力!R",簡易速報!$F272+100,"C",COLUMN()),FALSE)</f>
        <v>#N/A</v>
      </c>
      <c r="BK272" s="77" t="e">
        <f ca="1">INDIRECT(CONCATENATE("フィニッシュ後入力!R",簡易速報!$F272+100,"C",COLUMN()),FALSE)</f>
        <v>#N/A</v>
      </c>
      <c r="BL272" s="77" t="e">
        <f ca="1">INDIRECT(CONCATENATE("フィニッシュ後入力!R",簡易速報!$F272+100,"C",COLUMN()),FALSE)</f>
        <v>#N/A</v>
      </c>
      <c r="BM272" s="77" t="e">
        <f ca="1">INDIRECT(CONCATENATE("フィニッシュ後入力!R",簡易速報!$F272+100,"C",COLUMN()),FALSE)</f>
        <v>#N/A</v>
      </c>
      <c r="BN272" s="77" t="e">
        <f ca="1">INDIRECT(CONCATENATE("フィニッシュ後入力!R",簡易速報!$F272+100,"C",COLUMN()),FALSE)</f>
        <v>#N/A</v>
      </c>
      <c r="BO272" s="77" t="e">
        <f ca="1">INDIRECT(CONCATENATE("フィニッシュ後入力!R",簡易速報!$F272+100,"C",COLUMN()),FALSE)</f>
        <v>#N/A</v>
      </c>
      <c r="BP272" s="77" t="e">
        <f ca="1">INDIRECT(CONCATENATE("フィニッシュ後入力!R",簡易速報!$F272+100,"C",COLUMN()),FALSE)</f>
        <v>#N/A</v>
      </c>
      <c r="BQ272" s="77" t="e">
        <f ca="1">INDIRECT(CONCATENATE("フィニッシュ後入力!R",簡易速報!$F272+100,"C",COLUMN()),FALSE)</f>
        <v>#N/A</v>
      </c>
      <c r="BR272" s="77" t="e">
        <f ca="1">INDIRECT(CONCATENATE("フィニッシュ後入力!R",簡易速報!$F272+100,"C",COLUMN()),FALSE)</f>
        <v>#N/A</v>
      </c>
      <c r="BS272" s="77" t="e">
        <f ca="1">INDIRECT(CONCATENATE("フィニッシュ後入力!R",簡易速報!$F272+100,"C",COLUMN()),FALSE)</f>
        <v>#N/A</v>
      </c>
      <c r="BT272" s="77" t="e">
        <f ca="1">INDIRECT(CONCATENATE("フィニッシュ後入力!R",簡易速報!$F272+100,"C",COLUMN()),FALSE)</f>
        <v>#N/A</v>
      </c>
      <c r="BU272" s="77" t="e">
        <f ca="1">INDIRECT(CONCATENATE("フィニッシュ後入力!R",簡易速報!$F272+100,"C",COLUMN()),FALSE)</f>
        <v>#N/A</v>
      </c>
      <c r="BV272" s="77" t="e">
        <f ca="1">INDIRECT(CONCATENATE("フィニッシュ後入力!R",簡易速報!$F272+100,"C",COLUMN()),FALSE)</f>
        <v>#N/A</v>
      </c>
      <c r="BW272" s="77" t="e">
        <f ca="1">INDIRECT(CONCATENATE("フィニッシュ後入力!R",簡易速報!$F272+100,"C",COLUMN()),FALSE)</f>
        <v>#N/A</v>
      </c>
      <c r="BX272" s="77" t="e">
        <f ca="1">INDIRECT(CONCATENATE("フィニッシュ後入力!R",簡易速報!$F272+100,"C",COLUMN()),FALSE)</f>
        <v>#N/A</v>
      </c>
      <c r="BY272" s="77" t="e">
        <f ca="1">INDIRECT(CONCATENATE("フィニッシュ後入力!R",簡易速報!$F272+100,"C",COLUMN()),FALSE)</f>
        <v>#N/A</v>
      </c>
      <c r="BZ272" s="77" t="e">
        <f ca="1">INDIRECT(CONCATENATE("フィニッシュ後入力!R",簡易速報!$F272+100,"C",COLUMN()),FALSE)</f>
        <v>#N/A</v>
      </c>
      <c r="CA272" s="77" t="e">
        <f ca="1">INDIRECT(CONCATENATE("フィニッシュ後入力!R",簡易速報!$F272+100,"C",COLUMN()),FALSE)</f>
        <v>#N/A</v>
      </c>
      <c r="CB272" s="77" t="e">
        <f ca="1">INDIRECT(CONCATENATE("フィニッシュ後入力!R",簡易速報!$F272+100,"C",COLUMN()),FALSE)</f>
        <v>#N/A</v>
      </c>
      <c r="CC272" s="77" t="e">
        <f ca="1">INDIRECT(CONCATENATE("フィニッシュ後入力!R",簡易速報!$F272+100,"C",COLUMN()),FALSE)</f>
        <v>#N/A</v>
      </c>
      <c r="CD272" s="77" t="e">
        <f ca="1">INDIRECT(CONCATENATE("フィニッシュ後入力!R",簡易速報!$F272+100,"C",COLUMN()),FALSE)</f>
        <v>#N/A</v>
      </c>
      <c r="CE272" s="77" t="str">
        <f>IF(フィニッシュ後入力!CE272&lt;&gt;"",フィニッシュ後入力!CE272,"")</f>
        <v/>
      </c>
      <c r="CF272" s="77" t="str">
        <f>IF(フィニッシュ後入力!CF272&lt;&gt;"",フィニッシュ後入力!CF272,"")</f>
        <v/>
      </c>
      <c r="CG272" s="77" t="str">
        <f>IF(フィニッシュ後入力!CG272&lt;&gt;"",フィニッシュ後入力!CG272,"")</f>
        <v/>
      </c>
      <c r="CH272" s="77" t="str">
        <f>IF(フィニッシュ後入力!CH272&lt;&gt;"",フィニッシュ後入力!CH272,"")</f>
        <v/>
      </c>
      <c r="CI272" s="77" t="str">
        <f>IF(フィニッシュ後入力!CI272&lt;&gt;"",フィニッシュ後入力!CI272,"")</f>
        <v/>
      </c>
      <c r="CJ272" s="77" t="str">
        <f>IF(フィニッシュ後入力!CJ272&lt;&gt;"",フィニッシュ後入力!CJ272,"")</f>
        <v/>
      </c>
      <c r="CK272" s="77" t="str">
        <f>IF(フィニッシュ後入力!CK272&lt;&gt;"",フィニッシュ後入力!CK272,"")</f>
        <v/>
      </c>
      <c r="CL272" s="77" t="str">
        <f>IF(フィニッシュ後入力!CL272&lt;&gt;"",フィニッシュ後入力!CL272,"")</f>
        <v/>
      </c>
      <c r="CM272" s="77" t="str">
        <f>IF(フィニッシュ後入力!CM272&lt;&gt;"",フィニッシュ後入力!CM272,"")</f>
        <v/>
      </c>
      <c r="CN272" s="77" t="str">
        <f>IF(フィニッシュ後入力!CN272&lt;&gt;"",フィニッシュ後入力!CN272,"")</f>
        <v/>
      </c>
      <c r="CO272" s="77" t="str">
        <f>IF(フィニッシュ後入力!CO272&lt;&gt;"",フィニッシュ後入力!CO272,"")</f>
        <v/>
      </c>
      <c r="CP272" s="77" t="str">
        <f>IF(フィニッシュ後入力!CP272&lt;&gt;"",フィニッシュ後入力!CP272,"")</f>
        <v/>
      </c>
      <c r="CQ272" s="77" t="str">
        <f>IF(フィニッシュ後入力!CQ272&lt;&gt;"",フィニッシュ後入力!CQ272,"")</f>
        <v/>
      </c>
      <c r="CR272" s="77" t="str">
        <f>IF(フィニッシュ後入力!CR272&lt;&gt;"",フィニッシュ後入力!CR272,"")</f>
        <v/>
      </c>
      <c r="CS272" s="77" t="str">
        <f>IF(フィニッシュ後入力!CS272&lt;&gt;"",フィニッシュ後入力!CS272,"")</f>
        <v/>
      </c>
      <c r="CT272" s="77" t="str">
        <f>IF(フィニッシュ後入力!CT272&lt;&gt;"",フィニッシュ後入力!CT272,"")</f>
        <v/>
      </c>
      <c r="CU272" s="77" t="str">
        <f>IF(フィニッシュ後入力!CU272&lt;&gt;"",フィニッシュ後入力!CU272,"")</f>
        <v/>
      </c>
      <c r="CV272" s="77" t="str">
        <f>IF(フィニッシュ後入力!CV272&lt;&gt;"",フィニッシュ後入力!CV272,"")</f>
        <v/>
      </c>
      <c r="CW272" s="77" t="str">
        <f>IF(フィニッシュ後入力!CW272&lt;&gt;"",フィニッシュ後入力!CW272,"")</f>
        <v/>
      </c>
      <c r="CX272" s="77" t="str">
        <f>IF(フィニッシュ後入力!CX272&lt;&gt;"",フィニッシュ後入力!CX272,"")</f>
        <v/>
      </c>
      <c r="CY272" s="77" t="str">
        <f>IF(フィニッシュ後入力!CY272&lt;&gt;"",フィニッシュ後入力!CY272,"")</f>
        <v/>
      </c>
      <c r="CZ272" s="77" t="str">
        <f>IF(フィニッシュ後入力!CZ272&lt;&gt;"",フィニッシュ後入力!CZ272,"")</f>
        <v/>
      </c>
      <c r="DA272" s="77" t="str">
        <f>IF(フィニッシュ後入力!DA272&lt;&gt;"",フィニッシュ後入力!DA272,"")</f>
        <v/>
      </c>
      <c r="DB272" s="77" t="str">
        <f>IF(フィニッシュ後入力!DB272&lt;&gt;"",フィニッシュ後入力!DB272,"")</f>
        <v/>
      </c>
      <c r="DC272" s="77" t="str">
        <f>IF(フィニッシュ後入力!DC272&lt;&gt;"",フィニッシュ後入力!DC272,"")</f>
        <v/>
      </c>
      <c r="DD272" s="77" t="str">
        <f>IF(フィニッシュ後入力!DD272&lt;&gt;"",フィニッシュ後入力!DD272,"")</f>
        <v/>
      </c>
      <c r="DE272" s="77" t="str">
        <f>IF(フィニッシュ後入力!DE272&lt;&gt;"",フィニッシュ後入力!DE272,"")</f>
        <v/>
      </c>
      <c r="DF272" s="77" t="str">
        <f>IF(フィニッシュ後入力!DF272&lt;&gt;"",フィニッシュ後入力!DF272,"")</f>
        <v/>
      </c>
      <c r="DG272" s="77" t="str">
        <f>IF(フィニッシュ後入力!DG272&lt;&gt;"",フィニッシュ後入力!DG272,"")</f>
        <v/>
      </c>
      <c r="DH272" s="77" t="str">
        <f>IF(フィニッシュ後入力!DH272&lt;&gt;"",フィニッシュ後入力!DH272,"")</f>
        <v/>
      </c>
      <c r="DI272" s="77" t="str">
        <f>IF(フィニッシュ後入力!DI272&lt;&gt;"",フィニッシュ後入力!DI272,"")</f>
        <v/>
      </c>
      <c r="DJ272" s="77" t="str">
        <f>IF(フィニッシュ後入力!DJ272&lt;&gt;"",フィニッシュ後入力!DJ272,"")</f>
        <v/>
      </c>
      <c r="DK272" s="77" t="str">
        <f>IF(フィニッシュ後入力!DK272&lt;&gt;"",フィニッシュ後入力!DK272,"")</f>
        <v/>
      </c>
      <c r="DL272" s="77" t="str">
        <f>IF(フィニッシュ後入力!DL272&lt;&gt;"",フィニッシュ後入力!DL272,"")</f>
        <v/>
      </c>
      <c r="DM272" s="77" t="str">
        <f>IF(フィニッシュ後入力!DM272&lt;&gt;"",フィニッシュ後入力!DM272,"")</f>
        <v/>
      </c>
      <c r="DN272" s="77" t="str">
        <f>IF(フィニッシュ後入力!DN272&lt;&gt;"",フィニッシュ後入力!DN272,"")</f>
        <v/>
      </c>
      <c r="DO272" s="77" t="str">
        <f>IF(フィニッシュ後入力!DO272&lt;&gt;"",フィニッシュ後入力!DO272,"")</f>
        <v/>
      </c>
      <c r="DP272" s="77" t="str">
        <f>IF(フィニッシュ後入力!DP272&lt;&gt;"",フィニッシュ後入力!DP272,"")</f>
        <v/>
      </c>
      <c r="DQ272" s="77" t="str">
        <f>IF(フィニッシュ後入力!DQ272&lt;&gt;"",フィニッシュ後入力!DQ272,"")</f>
        <v/>
      </c>
      <c r="DR272" s="77" t="str">
        <f>IF(フィニッシュ後入力!DR272&lt;&gt;"",フィニッシュ後入力!DR272,"")</f>
        <v/>
      </c>
      <c r="DS272" s="77" t="str">
        <f>IF(フィニッシュ後入力!DS272&lt;&gt;"",フィニッシュ後入力!DS272,"")</f>
        <v/>
      </c>
      <c r="DT272" s="77" t="str">
        <f>IF(フィニッシュ後入力!DT272&lt;&gt;"",フィニッシュ後入力!DT272,"")</f>
        <v/>
      </c>
      <c r="DU272" s="77" t="str">
        <f>IF(フィニッシュ後入力!DU272&lt;&gt;"",フィニッシュ後入力!DU272,"")</f>
        <v/>
      </c>
      <c r="DV272" s="77" t="str">
        <f>IF(フィニッシュ後入力!DV272&lt;&gt;"",フィニッシュ後入力!DV272,"")</f>
        <v/>
      </c>
      <c r="DW272" s="77" t="str">
        <f>IF(フィニッシュ後入力!DW272&lt;&gt;"",フィニッシュ後入力!DW272,"")</f>
        <v/>
      </c>
      <c r="DX272" s="77" t="str">
        <f>IF(フィニッシュ後入力!DX272&lt;&gt;"",フィニッシュ後入力!DX272,"")</f>
        <v/>
      </c>
      <c r="DY272" s="77" t="str">
        <f>IF(フィニッシュ後入力!DY272&lt;&gt;"",フィニッシュ後入力!DY272,"")</f>
        <v/>
      </c>
      <c r="DZ272" s="77" t="str">
        <f>IF(フィニッシュ後入力!DZ272&lt;&gt;"",フィニッシュ後入力!DZ272,"")</f>
        <v/>
      </c>
      <c r="EA272" s="77" t="str">
        <f>IF(フィニッシュ後入力!EA272&lt;&gt;"",フィニッシュ後入力!EA272,"")</f>
        <v/>
      </c>
      <c r="EB272" s="77" t="str">
        <f>IF(フィニッシュ後入力!EB272&lt;&gt;"",フィニッシュ後入力!EB272,"")</f>
        <v/>
      </c>
      <c r="EC272" s="77" t="str">
        <f>IF(フィニッシュ後入力!EC272&lt;&gt;"",フィニッシュ後入力!EC272,"")</f>
        <v/>
      </c>
      <c r="ED272" s="77" t="str">
        <f>IF(フィニッシュ後入力!ED272&lt;&gt;"",フィニッシュ後入力!ED272,"")</f>
        <v/>
      </c>
      <c r="EE272" s="77" t="str">
        <f>IF(フィニッシュ後入力!EE272&lt;&gt;"",フィニッシュ後入力!EE272,"")</f>
        <v/>
      </c>
      <c r="EF272" s="77" t="str">
        <f>IF(フィニッシュ後入力!EF272&lt;&gt;"",フィニッシュ後入力!EF272,"")</f>
        <v/>
      </c>
      <c r="EG272" s="77" t="str">
        <f>IF(フィニッシュ後入力!EG272&lt;&gt;"",フィニッシュ後入力!EG272,"")</f>
        <v/>
      </c>
      <c r="EH272" s="77" t="str">
        <f>IF(フィニッシュ後入力!EH272&lt;&gt;"",フィニッシュ後入力!EH272,"")</f>
        <v/>
      </c>
      <c r="EI272" s="77" t="str">
        <f>IF(フィニッシュ後入力!EI272&lt;&gt;"",フィニッシュ後入力!EI272,"")</f>
        <v/>
      </c>
      <c r="EJ272" s="77" t="str">
        <f>IF(フィニッシュ後入力!EJ272&lt;&gt;"",フィニッシュ後入力!EJ272,"")</f>
        <v/>
      </c>
      <c r="EK272" s="77" t="str">
        <f>IF(フィニッシュ後入力!EK272&lt;&gt;"",フィニッシュ後入力!EK272,"")</f>
        <v/>
      </c>
      <c r="EL272" s="77" t="str">
        <f>IF(フィニッシュ後入力!EL272&lt;&gt;"",フィニッシュ後入力!EL272,"")</f>
        <v/>
      </c>
      <c r="EM272" s="77" t="str">
        <f>IF(フィニッシュ後入力!EM272&lt;&gt;"",フィニッシュ後入力!EM272,"")</f>
        <v/>
      </c>
      <c r="EN272" s="77" t="str">
        <f>IF(フィニッシュ後入力!EN272&lt;&gt;"",フィニッシュ後入力!EN272,"")</f>
        <v/>
      </c>
      <c r="EO272" s="77" t="str">
        <f>IF(フィニッシュ後入力!EO272&lt;&gt;"",フィニッシュ後入力!EO272,"")</f>
        <v/>
      </c>
      <c r="EP272" s="77" t="str">
        <f>IF(フィニッシュ後入力!EP272&lt;&gt;"",フィニッシュ後入力!EP272,"")</f>
        <v/>
      </c>
      <c r="EQ272" s="77" t="str">
        <f>IF(フィニッシュ後入力!EQ272&lt;&gt;"",フィニッシュ後入力!EQ272,"")</f>
        <v/>
      </c>
      <c r="ER272" s="77" t="str">
        <f>IF(フィニッシュ後入力!ER272&lt;&gt;"",フィニッシュ後入力!ER272,"")</f>
        <v/>
      </c>
      <c r="ES272" s="77" t="str">
        <f>IF(フィニッシュ後入力!ES272&lt;&gt;"",フィニッシュ後入力!ES272,"")</f>
        <v/>
      </c>
      <c r="ET272" s="77" t="str">
        <f>IF(フィニッシュ後入力!ET272&lt;&gt;"",フィニッシュ後入力!ET272,"")</f>
        <v/>
      </c>
      <c r="EU272" s="77" t="str">
        <f>IF(フィニッシュ後入力!EU272&lt;&gt;"",フィニッシュ後入力!EU272,"")</f>
        <v/>
      </c>
      <c r="EV272" s="77" t="str">
        <f>IF(フィニッシュ後入力!EV272&lt;&gt;"",フィニッシュ後入力!EV272,"")</f>
        <v/>
      </c>
      <c r="EW272" s="77" t="str">
        <f>IF(フィニッシュ後入力!EW272&lt;&gt;"",フィニッシュ後入力!EW272,"")</f>
        <v/>
      </c>
      <c r="EX272" s="77" t="str">
        <f>IF(フィニッシュ後入力!EX272&lt;&gt;"",フィニッシュ後入力!EX272,"")</f>
        <v/>
      </c>
      <c r="EY272" s="77" t="str">
        <f>IF(フィニッシュ後入力!EY272&lt;&gt;"",フィニッシュ後入力!EY272,"")</f>
        <v/>
      </c>
      <c r="EZ272" s="77" t="str">
        <f>IF(フィニッシュ後入力!EZ272&lt;&gt;"",フィニッシュ後入力!EZ272,"")</f>
        <v/>
      </c>
      <c r="FA272" s="77" t="e">
        <f ca="1">INDIRECT(CONCATENATE("フィニッシュ後入力!R",簡易速報!$F272+100,"C",COLUMN()),FALSE)</f>
        <v>#N/A</v>
      </c>
      <c r="FB272" s="77" t="e">
        <f ca="1">INDIRECT(CONCATENATE("フィニッシュ後入力!R",簡易速報!$F272+100,"C",COLUMN()),FALSE)</f>
        <v>#N/A</v>
      </c>
      <c r="FC272" s="74" t="e">
        <f ca="1">(INDIRECT(CONCATENATE("フィニッシュ後入力!R",簡易速報!$F272+100,"C",COLUMN()),FALSE)+INDIRECT(CONCATENATE("フィニッシュ後入力!R",簡易速報!$F272+100,"C",COLUMN()+1),FALSE))/2</f>
        <v>#N/A</v>
      </c>
      <c r="FD272" s="74"/>
      <c r="FE272" s="74"/>
      <c r="FF272" s="74"/>
      <c r="FG272" s="77" t="e">
        <f ca="1">INDIRECT(CONCATENATE("フィニッシュ後入力!R",簡易速報!$F272+100,"C",COLUMN()),FALSE)</f>
        <v>#N/A</v>
      </c>
      <c r="FH272" s="77" t="e">
        <f ca="1">INDIRECT(CONCATENATE("フィニッシュ後入力!R",簡易速報!$F272+100,"C",COLUMN()),FALSE)</f>
        <v>#N/A</v>
      </c>
      <c r="FI272" s="74" t="e">
        <f ca="1">(INDIRECT(CONCATENATE("フィニッシュ後入力!R",簡易速報!$F272+100,"C",COLUMN()),FALSE)+INDIRECT(CONCATENATE("フィニッシュ後入力!R",簡易速報!$F272+100,"C",COLUMN()+1),FALSE))/2</f>
        <v>#N/A</v>
      </c>
      <c r="FJ272" s="74"/>
      <c r="FK272" s="74"/>
      <c r="FL272" s="74"/>
      <c r="FM272" s="77" t="e">
        <f ca="1">INDIRECT(CONCATENATE("フィニッシュ後入力!R",簡易速報!$F272+100,"C",COLUMN()),FALSE)</f>
        <v>#N/A</v>
      </c>
      <c r="FN272" s="77" t="e">
        <f ca="1">INDIRECT(CONCATENATE("フィニッシュ後入力!R",簡易速報!$F272+100,"C",COLUMN()),FALSE)</f>
        <v>#N/A</v>
      </c>
      <c r="FO272" s="74" t="e">
        <f ca="1">(INDIRECT(CONCATENATE("フィニッシュ後入力!R",簡易速報!$F272+100,"C",COLUMN()),FALSE)+INDIRECT(CONCATENATE("フィニッシュ後入力!R",簡易速報!$F272+100,"C",COLUMN()+1),FALSE))/2</f>
        <v>#N/A</v>
      </c>
      <c r="FP272" s="60"/>
      <c r="FQ272" s="60"/>
      <c r="FR272" s="60"/>
      <c r="FS272" s="60"/>
      <c r="FT272" s="60"/>
      <c r="FU272" s="60"/>
      <c r="FV272" s="60"/>
      <c r="FW272" s="60"/>
      <c r="FX272" s="60"/>
      <c r="FY272" s="60"/>
      <c r="FZ272" s="60"/>
      <c r="GA272" s="60"/>
      <c r="GB272" s="60"/>
      <c r="GC272" s="60"/>
      <c r="GD272" s="74" t="e">
        <f ca="1">INDIRECT("フィニッシュ後入力!G"&amp;簡易速報!$F272+100)</f>
        <v>#N/A</v>
      </c>
    </row>
    <row r="273" spans="1:186">
      <c r="A273" s="74" t="e">
        <f ca="1">簡易速報!O273</f>
        <v>#N/A</v>
      </c>
      <c r="B273" s="74" t="e">
        <f ca="1">簡易速報!P273</f>
        <v>#N/A</v>
      </c>
      <c r="C273" s="74" t="e">
        <f ca="1">簡易速報!Q273</f>
        <v>#N/A</v>
      </c>
      <c r="D273" s="74" t="e">
        <f ca="1">簡易速報!R273</f>
        <v>#N/A</v>
      </c>
      <c r="E273" s="147" t="e">
        <f ca="1">簡易速報!T273</f>
        <v>#N/A</v>
      </c>
      <c r="F273" s="74" t="e">
        <f ca="1">簡易速報!S273</f>
        <v>#N/A</v>
      </c>
      <c r="G273" s="74" t="e">
        <f ca="1">簡易速報!U273</f>
        <v>#N/A</v>
      </c>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c r="AP273" s="74"/>
      <c r="AQ273" s="74"/>
      <c r="AR273" s="74"/>
      <c r="AS273" s="74"/>
      <c r="AT273" s="74"/>
      <c r="AU273" s="74"/>
      <c r="AV273" s="74"/>
      <c r="AW273" s="74"/>
      <c r="AX273" s="74"/>
      <c r="AY273" s="74"/>
      <c r="AZ273" s="74"/>
      <c r="BA273" s="77" t="e">
        <f ca="1">INDIRECT(CONCATENATE("フィニッシュ後入力!R",簡易速報!$F273+100,"C",COLUMN()),FALSE)</f>
        <v>#N/A</v>
      </c>
      <c r="BB273" s="77" t="e">
        <f ca="1">INDIRECT(CONCATENATE("フィニッシュ後入力!R",簡易速報!$F273+100,"C",COLUMN()),FALSE)</f>
        <v>#N/A</v>
      </c>
      <c r="BC273" s="77" t="e">
        <f ca="1">INDIRECT(CONCATENATE("フィニッシュ後入力!R",簡易速報!$F273+100,"C",COLUMN()),FALSE)</f>
        <v>#N/A</v>
      </c>
      <c r="BD273" s="77" t="e">
        <f ca="1">INDIRECT(CONCATENATE("フィニッシュ後入力!R",簡易速報!$F273+100,"C",COLUMN()),FALSE)</f>
        <v>#N/A</v>
      </c>
      <c r="BE273" s="77" t="e">
        <f ca="1">INDIRECT(CONCATENATE("フィニッシュ後入力!R",簡易速報!$F273+100,"C",COLUMN()),FALSE)</f>
        <v>#N/A</v>
      </c>
      <c r="BF273" s="77" t="e">
        <f ca="1">INDIRECT(CONCATENATE("フィニッシュ後入力!R",簡易速報!$F273+100,"C",COLUMN()),FALSE)</f>
        <v>#N/A</v>
      </c>
      <c r="BG273" s="77" t="e">
        <f ca="1">INDIRECT(CONCATENATE("フィニッシュ後入力!R",簡易速報!$F273+100,"C",COLUMN()),FALSE)</f>
        <v>#N/A</v>
      </c>
      <c r="BH273" s="77" t="e">
        <f ca="1">INDIRECT(CONCATENATE("フィニッシュ後入力!R",簡易速報!$F273+100,"C",COLUMN()),FALSE)</f>
        <v>#N/A</v>
      </c>
      <c r="BI273" s="77" t="e">
        <f ca="1">INDIRECT(CONCATENATE("フィニッシュ後入力!R",簡易速報!$F273+100,"C",COLUMN()),FALSE)</f>
        <v>#N/A</v>
      </c>
      <c r="BJ273" s="77" t="e">
        <f ca="1">INDIRECT(CONCATENATE("フィニッシュ後入力!R",簡易速報!$F273+100,"C",COLUMN()),FALSE)</f>
        <v>#N/A</v>
      </c>
      <c r="BK273" s="77" t="e">
        <f ca="1">INDIRECT(CONCATENATE("フィニッシュ後入力!R",簡易速報!$F273+100,"C",COLUMN()),FALSE)</f>
        <v>#N/A</v>
      </c>
      <c r="BL273" s="77" t="e">
        <f ca="1">INDIRECT(CONCATENATE("フィニッシュ後入力!R",簡易速報!$F273+100,"C",COLUMN()),FALSE)</f>
        <v>#N/A</v>
      </c>
      <c r="BM273" s="77" t="e">
        <f ca="1">INDIRECT(CONCATENATE("フィニッシュ後入力!R",簡易速報!$F273+100,"C",COLUMN()),FALSE)</f>
        <v>#N/A</v>
      </c>
      <c r="BN273" s="77" t="e">
        <f ca="1">INDIRECT(CONCATENATE("フィニッシュ後入力!R",簡易速報!$F273+100,"C",COLUMN()),FALSE)</f>
        <v>#N/A</v>
      </c>
      <c r="BO273" s="77" t="e">
        <f ca="1">INDIRECT(CONCATENATE("フィニッシュ後入力!R",簡易速報!$F273+100,"C",COLUMN()),FALSE)</f>
        <v>#N/A</v>
      </c>
      <c r="BP273" s="77" t="e">
        <f ca="1">INDIRECT(CONCATENATE("フィニッシュ後入力!R",簡易速報!$F273+100,"C",COLUMN()),FALSE)</f>
        <v>#N/A</v>
      </c>
      <c r="BQ273" s="77" t="e">
        <f ca="1">INDIRECT(CONCATENATE("フィニッシュ後入力!R",簡易速報!$F273+100,"C",COLUMN()),FALSE)</f>
        <v>#N/A</v>
      </c>
      <c r="BR273" s="77" t="e">
        <f ca="1">INDIRECT(CONCATENATE("フィニッシュ後入力!R",簡易速報!$F273+100,"C",COLUMN()),FALSE)</f>
        <v>#N/A</v>
      </c>
      <c r="BS273" s="77" t="e">
        <f ca="1">INDIRECT(CONCATENATE("フィニッシュ後入力!R",簡易速報!$F273+100,"C",COLUMN()),FALSE)</f>
        <v>#N/A</v>
      </c>
      <c r="BT273" s="77" t="e">
        <f ca="1">INDIRECT(CONCATENATE("フィニッシュ後入力!R",簡易速報!$F273+100,"C",COLUMN()),FALSE)</f>
        <v>#N/A</v>
      </c>
      <c r="BU273" s="77" t="e">
        <f ca="1">INDIRECT(CONCATENATE("フィニッシュ後入力!R",簡易速報!$F273+100,"C",COLUMN()),FALSE)</f>
        <v>#N/A</v>
      </c>
      <c r="BV273" s="77" t="e">
        <f ca="1">INDIRECT(CONCATENATE("フィニッシュ後入力!R",簡易速報!$F273+100,"C",COLUMN()),FALSE)</f>
        <v>#N/A</v>
      </c>
      <c r="BW273" s="77" t="e">
        <f ca="1">INDIRECT(CONCATENATE("フィニッシュ後入力!R",簡易速報!$F273+100,"C",COLUMN()),FALSE)</f>
        <v>#N/A</v>
      </c>
      <c r="BX273" s="77" t="e">
        <f ca="1">INDIRECT(CONCATENATE("フィニッシュ後入力!R",簡易速報!$F273+100,"C",COLUMN()),FALSE)</f>
        <v>#N/A</v>
      </c>
      <c r="BY273" s="77" t="e">
        <f ca="1">INDIRECT(CONCATENATE("フィニッシュ後入力!R",簡易速報!$F273+100,"C",COLUMN()),FALSE)</f>
        <v>#N/A</v>
      </c>
      <c r="BZ273" s="77" t="e">
        <f ca="1">INDIRECT(CONCATENATE("フィニッシュ後入力!R",簡易速報!$F273+100,"C",COLUMN()),FALSE)</f>
        <v>#N/A</v>
      </c>
      <c r="CA273" s="77" t="e">
        <f ca="1">INDIRECT(CONCATENATE("フィニッシュ後入力!R",簡易速報!$F273+100,"C",COLUMN()),FALSE)</f>
        <v>#N/A</v>
      </c>
      <c r="CB273" s="77" t="e">
        <f ca="1">INDIRECT(CONCATENATE("フィニッシュ後入力!R",簡易速報!$F273+100,"C",COLUMN()),FALSE)</f>
        <v>#N/A</v>
      </c>
      <c r="CC273" s="77" t="e">
        <f ca="1">INDIRECT(CONCATENATE("フィニッシュ後入力!R",簡易速報!$F273+100,"C",COLUMN()),FALSE)</f>
        <v>#N/A</v>
      </c>
      <c r="CD273" s="77" t="e">
        <f ca="1">INDIRECT(CONCATENATE("フィニッシュ後入力!R",簡易速報!$F273+100,"C",COLUMN()),FALSE)</f>
        <v>#N/A</v>
      </c>
      <c r="CE273" s="77" t="str">
        <f>IF(フィニッシュ後入力!CE273&lt;&gt;"",フィニッシュ後入力!CE273,"")</f>
        <v/>
      </c>
      <c r="CF273" s="77" t="str">
        <f>IF(フィニッシュ後入力!CF273&lt;&gt;"",フィニッシュ後入力!CF273,"")</f>
        <v/>
      </c>
      <c r="CG273" s="77" t="str">
        <f>IF(フィニッシュ後入力!CG273&lt;&gt;"",フィニッシュ後入力!CG273,"")</f>
        <v/>
      </c>
      <c r="CH273" s="77" t="str">
        <f>IF(フィニッシュ後入力!CH273&lt;&gt;"",フィニッシュ後入力!CH273,"")</f>
        <v/>
      </c>
      <c r="CI273" s="77" t="str">
        <f>IF(フィニッシュ後入力!CI273&lt;&gt;"",フィニッシュ後入力!CI273,"")</f>
        <v/>
      </c>
      <c r="CJ273" s="77" t="str">
        <f>IF(フィニッシュ後入力!CJ273&lt;&gt;"",フィニッシュ後入力!CJ273,"")</f>
        <v/>
      </c>
      <c r="CK273" s="77" t="str">
        <f>IF(フィニッシュ後入力!CK273&lt;&gt;"",フィニッシュ後入力!CK273,"")</f>
        <v/>
      </c>
      <c r="CL273" s="77" t="str">
        <f>IF(フィニッシュ後入力!CL273&lt;&gt;"",フィニッシュ後入力!CL273,"")</f>
        <v/>
      </c>
      <c r="CM273" s="77" t="str">
        <f>IF(フィニッシュ後入力!CM273&lt;&gt;"",フィニッシュ後入力!CM273,"")</f>
        <v/>
      </c>
      <c r="CN273" s="77" t="str">
        <f>IF(フィニッシュ後入力!CN273&lt;&gt;"",フィニッシュ後入力!CN273,"")</f>
        <v/>
      </c>
      <c r="CO273" s="77" t="str">
        <f>IF(フィニッシュ後入力!CO273&lt;&gt;"",フィニッシュ後入力!CO273,"")</f>
        <v/>
      </c>
      <c r="CP273" s="77" t="str">
        <f>IF(フィニッシュ後入力!CP273&lt;&gt;"",フィニッシュ後入力!CP273,"")</f>
        <v/>
      </c>
      <c r="CQ273" s="77" t="str">
        <f>IF(フィニッシュ後入力!CQ273&lt;&gt;"",フィニッシュ後入力!CQ273,"")</f>
        <v/>
      </c>
      <c r="CR273" s="77" t="str">
        <f>IF(フィニッシュ後入力!CR273&lt;&gt;"",フィニッシュ後入力!CR273,"")</f>
        <v/>
      </c>
      <c r="CS273" s="77" t="str">
        <f>IF(フィニッシュ後入力!CS273&lt;&gt;"",フィニッシュ後入力!CS273,"")</f>
        <v/>
      </c>
      <c r="CT273" s="77" t="str">
        <f>IF(フィニッシュ後入力!CT273&lt;&gt;"",フィニッシュ後入力!CT273,"")</f>
        <v/>
      </c>
      <c r="CU273" s="77" t="str">
        <f>IF(フィニッシュ後入力!CU273&lt;&gt;"",フィニッシュ後入力!CU273,"")</f>
        <v/>
      </c>
      <c r="CV273" s="77" t="str">
        <f>IF(フィニッシュ後入力!CV273&lt;&gt;"",フィニッシュ後入力!CV273,"")</f>
        <v/>
      </c>
      <c r="CW273" s="77" t="str">
        <f>IF(フィニッシュ後入力!CW273&lt;&gt;"",フィニッシュ後入力!CW273,"")</f>
        <v/>
      </c>
      <c r="CX273" s="77" t="str">
        <f>IF(フィニッシュ後入力!CX273&lt;&gt;"",フィニッシュ後入力!CX273,"")</f>
        <v/>
      </c>
      <c r="CY273" s="77" t="str">
        <f>IF(フィニッシュ後入力!CY273&lt;&gt;"",フィニッシュ後入力!CY273,"")</f>
        <v/>
      </c>
      <c r="CZ273" s="77" t="str">
        <f>IF(フィニッシュ後入力!CZ273&lt;&gt;"",フィニッシュ後入力!CZ273,"")</f>
        <v/>
      </c>
      <c r="DA273" s="77" t="str">
        <f>IF(フィニッシュ後入力!DA273&lt;&gt;"",フィニッシュ後入力!DA273,"")</f>
        <v/>
      </c>
      <c r="DB273" s="77" t="str">
        <f>IF(フィニッシュ後入力!DB273&lt;&gt;"",フィニッシュ後入力!DB273,"")</f>
        <v/>
      </c>
      <c r="DC273" s="77" t="str">
        <f>IF(フィニッシュ後入力!DC273&lt;&gt;"",フィニッシュ後入力!DC273,"")</f>
        <v/>
      </c>
      <c r="DD273" s="77" t="str">
        <f>IF(フィニッシュ後入力!DD273&lt;&gt;"",フィニッシュ後入力!DD273,"")</f>
        <v/>
      </c>
      <c r="DE273" s="77" t="str">
        <f>IF(フィニッシュ後入力!DE273&lt;&gt;"",フィニッシュ後入力!DE273,"")</f>
        <v/>
      </c>
      <c r="DF273" s="77" t="str">
        <f>IF(フィニッシュ後入力!DF273&lt;&gt;"",フィニッシュ後入力!DF273,"")</f>
        <v/>
      </c>
      <c r="DG273" s="77" t="str">
        <f>IF(フィニッシュ後入力!DG273&lt;&gt;"",フィニッシュ後入力!DG273,"")</f>
        <v/>
      </c>
      <c r="DH273" s="77" t="str">
        <f>IF(フィニッシュ後入力!DH273&lt;&gt;"",フィニッシュ後入力!DH273,"")</f>
        <v/>
      </c>
      <c r="DI273" s="77" t="str">
        <f>IF(フィニッシュ後入力!DI273&lt;&gt;"",フィニッシュ後入力!DI273,"")</f>
        <v/>
      </c>
      <c r="DJ273" s="77" t="str">
        <f>IF(フィニッシュ後入力!DJ273&lt;&gt;"",フィニッシュ後入力!DJ273,"")</f>
        <v/>
      </c>
      <c r="DK273" s="77" t="str">
        <f>IF(フィニッシュ後入力!DK273&lt;&gt;"",フィニッシュ後入力!DK273,"")</f>
        <v/>
      </c>
      <c r="DL273" s="77" t="str">
        <f>IF(フィニッシュ後入力!DL273&lt;&gt;"",フィニッシュ後入力!DL273,"")</f>
        <v/>
      </c>
      <c r="DM273" s="77" t="str">
        <f>IF(フィニッシュ後入力!DM273&lt;&gt;"",フィニッシュ後入力!DM273,"")</f>
        <v/>
      </c>
      <c r="DN273" s="77" t="str">
        <f>IF(フィニッシュ後入力!DN273&lt;&gt;"",フィニッシュ後入力!DN273,"")</f>
        <v/>
      </c>
      <c r="DO273" s="77" t="str">
        <f>IF(フィニッシュ後入力!DO273&lt;&gt;"",フィニッシュ後入力!DO273,"")</f>
        <v/>
      </c>
      <c r="DP273" s="77" t="str">
        <f>IF(フィニッシュ後入力!DP273&lt;&gt;"",フィニッシュ後入力!DP273,"")</f>
        <v/>
      </c>
      <c r="DQ273" s="77" t="str">
        <f>IF(フィニッシュ後入力!DQ273&lt;&gt;"",フィニッシュ後入力!DQ273,"")</f>
        <v/>
      </c>
      <c r="DR273" s="77" t="str">
        <f>IF(フィニッシュ後入力!DR273&lt;&gt;"",フィニッシュ後入力!DR273,"")</f>
        <v/>
      </c>
      <c r="DS273" s="77" t="str">
        <f>IF(フィニッシュ後入力!DS273&lt;&gt;"",フィニッシュ後入力!DS273,"")</f>
        <v/>
      </c>
      <c r="DT273" s="77" t="str">
        <f>IF(フィニッシュ後入力!DT273&lt;&gt;"",フィニッシュ後入力!DT273,"")</f>
        <v/>
      </c>
      <c r="DU273" s="77" t="str">
        <f>IF(フィニッシュ後入力!DU273&lt;&gt;"",フィニッシュ後入力!DU273,"")</f>
        <v/>
      </c>
      <c r="DV273" s="77" t="str">
        <f>IF(フィニッシュ後入力!DV273&lt;&gt;"",フィニッシュ後入力!DV273,"")</f>
        <v/>
      </c>
      <c r="DW273" s="77" t="str">
        <f>IF(フィニッシュ後入力!DW273&lt;&gt;"",フィニッシュ後入力!DW273,"")</f>
        <v/>
      </c>
      <c r="DX273" s="77" t="str">
        <f>IF(フィニッシュ後入力!DX273&lt;&gt;"",フィニッシュ後入力!DX273,"")</f>
        <v/>
      </c>
      <c r="DY273" s="77" t="str">
        <f>IF(フィニッシュ後入力!DY273&lt;&gt;"",フィニッシュ後入力!DY273,"")</f>
        <v/>
      </c>
      <c r="DZ273" s="77" t="str">
        <f>IF(フィニッシュ後入力!DZ273&lt;&gt;"",フィニッシュ後入力!DZ273,"")</f>
        <v/>
      </c>
      <c r="EA273" s="77" t="str">
        <f>IF(フィニッシュ後入力!EA273&lt;&gt;"",フィニッシュ後入力!EA273,"")</f>
        <v/>
      </c>
      <c r="EB273" s="77" t="str">
        <f>IF(フィニッシュ後入力!EB273&lt;&gt;"",フィニッシュ後入力!EB273,"")</f>
        <v/>
      </c>
      <c r="EC273" s="77" t="str">
        <f>IF(フィニッシュ後入力!EC273&lt;&gt;"",フィニッシュ後入力!EC273,"")</f>
        <v/>
      </c>
      <c r="ED273" s="77" t="str">
        <f>IF(フィニッシュ後入力!ED273&lt;&gt;"",フィニッシュ後入力!ED273,"")</f>
        <v/>
      </c>
      <c r="EE273" s="77" t="str">
        <f>IF(フィニッシュ後入力!EE273&lt;&gt;"",フィニッシュ後入力!EE273,"")</f>
        <v/>
      </c>
      <c r="EF273" s="77" t="str">
        <f>IF(フィニッシュ後入力!EF273&lt;&gt;"",フィニッシュ後入力!EF273,"")</f>
        <v/>
      </c>
      <c r="EG273" s="77" t="str">
        <f>IF(フィニッシュ後入力!EG273&lt;&gt;"",フィニッシュ後入力!EG273,"")</f>
        <v/>
      </c>
      <c r="EH273" s="77" t="str">
        <f>IF(フィニッシュ後入力!EH273&lt;&gt;"",フィニッシュ後入力!EH273,"")</f>
        <v/>
      </c>
      <c r="EI273" s="77" t="str">
        <f>IF(フィニッシュ後入力!EI273&lt;&gt;"",フィニッシュ後入力!EI273,"")</f>
        <v/>
      </c>
      <c r="EJ273" s="77" t="str">
        <f>IF(フィニッシュ後入力!EJ273&lt;&gt;"",フィニッシュ後入力!EJ273,"")</f>
        <v/>
      </c>
      <c r="EK273" s="77" t="str">
        <f>IF(フィニッシュ後入力!EK273&lt;&gt;"",フィニッシュ後入力!EK273,"")</f>
        <v/>
      </c>
      <c r="EL273" s="77" t="str">
        <f>IF(フィニッシュ後入力!EL273&lt;&gt;"",フィニッシュ後入力!EL273,"")</f>
        <v/>
      </c>
      <c r="EM273" s="77" t="str">
        <f>IF(フィニッシュ後入力!EM273&lt;&gt;"",フィニッシュ後入力!EM273,"")</f>
        <v/>
      </c>
      <c r="EN273" s="77" t="str">
        <f>IF(フィニッシュ後入力!EN273&lt;&gt;"",フィニッシュ後入力!EN273,"")</f>
        <v/>
      </c>
      <c r="EO273" s="77" t="str">
        <f>IF(フィニッシュ後入力!EO273&lt;&gt;"",フィニッシュ後入力!EO273,"")</f>
        <v/>
      </c>
      <c r="EP273" s="77" t="str">
        <f>IF(フィニッシュ後入力!EP273&lt;&gt;"",フィニッシュ後入力!EP273,"")</f>
        <v/>
      </c>
      <c r="EQ273" s="77" t="str">
        <f>IF(フィニッシュ後入力!EQ273&lt;&gt;"",フィニッシュ後入力!EQ273,"")</f>
        <v/>
      </c>
      <c r="ER273" s="77" t="str">
        <f>IF(フィニッシュ後入力!ER273&lt;&gt;"",フィニッシュ後入力!ER273,"")</f>
        <v/>
      </c>
      <c r="ES273" s="77" t="str">
        <f>IF(フィニッシュ後入力!ES273&lt;&gt;"",フィニッシュ後入力!ES273,"")</f>
        <v/>
      </c>
      <c r="ET273" s="77" t="str">
        <f>IF(フィニッシュ後入力!ET273&lt;&gt;"",フィニッシュ後入力!ET273,"")</f>
        <v/>
      </c>
      <c r="EU273" s="77" t="str">
        <f>IF(フィニッシュ後入力!EU273&lt;&gt;"",フィニッシュ後入力!EU273,"")</f>
        <v/>
      </c>
      <c r="EV273" s="77" t="str">
        <f>IF(フィニッシュ後入力!EV273&lt;&gt;"",フィニッシュ後入力!EV273,"")</f>
        <v/>
      </c>
      <c r="EW273" s="77" t="str">
        <f>IF(フィニッシュ後入力!EW273&lt;&gt;"",フィニッシュ後入力!EW273,"")</f>
        <v/>
      </c>
      <c r="EX273" s="77" t="str">
        <f>IF(フィニッシュ後入力!EX273&lt;&gt;"",フィニッシュ後入力!EX273,"")</f>
        <v/>
      </c>
      <c r="EY273" s="77" t="str">
        <f>IF(フィニッシュ後入力!EY273&lt;&gt;"",フィニッシュ後入力!EY273,"")</f>
        <v/>
      </c>
      <c r="EZ273" s="77" t="str">
        <f>IF(フィニッシュ後入力!EZ273&lt;&gt;"",フィニッシュ後入力!EZ273,"")</f>
        <v/>
      </c>
      <c r="FA273" s="77" t="e">
        <f ca="1">INDIRECT(CONCATENATE("フィニッシュ後入力!R",簡易速報!$F273+100,"C",COLUMN()),FALSE)</f>
        <v>#N/A</v>
      </c>
      <c r="FB273" s="77" t="e">
        <f ca="1">INDIRECT(CONCATENATE("フィニッシュ後入力!R",簡易速報!$F273+100,"C",COLUMN()),FALSE)</f>
        <v>#N/A</v>
      </c>
      <c r="FC273" s="74" t="e">
        <f ca="1">(INDIRECT(CONCATENATE("フィニッシュ後入力!R",簡易速報!$F273+100,"C",COLUMN()),FALSE)+INDIRECT(CONCATENATE("フィニッシュ後入力!R",簡易速報!$F273+100,"C",COLUMN()+1),FALSE))/2</f>
        <v>#N/A</v>
      </c>
      <c r="FD273" s="74"/>
      <c r="FE273" s="74"/>
      <c r="FF273" s="74"/>
      <c r="FG273" s="77" t="e">
        <f ca="1">INDIRECT(CONCATENATE("フィニッシュ後入力!R",簡易速報!$F273+100,"C",COLUMN()),FALSE)</f>
        <v>#N/A</v>
      </c>
      <c r="FH273" s="77" t="e">
        <f ca="1">INDIRECT(CONCATENATE("フィニッシュ後入力!R",簡易速報!$F273+100,"C",COLUMN()),FALSE)</f>
        <v>#N/A</v>
      </c>
      <c r="FI273" s="74" t="e">
        <f ca="1">(INDIRECT(CONCATENATE("フィニッシュ後入力!R",簡易速報!$F273+100,"C",COLUMN()),FALSE)+INDIRECT(CONCATENATE("フィニッシュ後入力!R",簡易速報!$F273+100,"C",COLUMN()+1),FALSE))/2</f>
        <v>#N/A</v>
      </c>
      <c r="FJ273" s="74"/>
      <c r="FK273" s="74"/>
      <c r="FL273" s="74"/>
      <c r="FM273" s="77" t="e">
        <f ca="1">INDIRECT(CONCATENATE("フィニッシュ後入力!R",簡易速報!$F273+100,"C",COLUMN()),FALSE)</f>
        <v>#N/A</v>
      </c>
      <c r="FN273" s="77" t="e">
        <f ca="1">INDIRECT(CONCATENATE("フィニッシュ後入力!R",簡易速報!$F273+100,"C",COLUMN()),FALSE)</f>
        <v>#N/A</v>
      </c>
      <c r="FO273" s="74" t="e">
        <f ca="1">(INDIRECT(CONCATENATE("フィニッシュ後入力!R",簡易速報!$F273+100,"C",COLUMN()),FALSE)+INDIRECT(CONCATENATE("フィニッシュ後入力!R",簡易速報!$F273+100,"C",COLUMN()+1),FALSE))/2</f>
        <v>#N/A</v>
      </c>
      <c r="FP273" s="60"/>
      <c r="FQ273" s="60"/>
      <c r="FR273" s="60"/>
      <c r="FS273" s="60"/>
      <c r="FT273" s="60"/>
      <c r="FU273" s="60"/>
      <c r="FV273" s="60"/>
      <c r="FW273" s="60"/>
      <c r="FX273" s="60"/>
      <c r="FY273" s="60"/>
      <c r="FZ273" s="60"/>
      <c r="GA273" s="60"/>
      <c r="GB273" s="60"/>
      <c r="GC273" s="60"/>
      <c r="GD273" s="74" t="e">
        <f ca="1">INDIRECT("フィニッシュ後入力!G"&amp;簡易速報!$F273+100)</f>
        <v>#N/A</v>
      </c>
    </row>
    <row r="274" spans="1:186">
      <c r="A274" s="74" t="e">
        <f ca="1">簡易速報!O274</f>
        <v>#N/A</v>
      </c>
      <c r="B274" s="74" t="e">
        <f ca="1">簡易速報!P274</f>
        <v>#N/A</v>
      </c>
      <c r="C274" s="74" t="e">
        <f ca="1">簡易速報!Q274</f>
        <v>#N/A</v>
      </c>
      <c r="D274" s="74" t="e">
        <f ca="1">簡易速報!R274</f>
        <v>#N/A</v>
      </c>
      <c r="E274" s="147" t="e">
        <f ca="1">簡易速報!T274</f>
        <v>#N/A</v>
      </c>
      <c r="F274" s="74" t="e">
        <f ca="1">簡易速報!S274</f>
        <v>#N/A</v>
      </c>
      <c r="G274" s="74" t="e">
        <f ca="1">簡易速報!U274</f>
        <v>#N/A</v>
      </c>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c r="AP274" s="74"/>
      <c r="AQ274" s="74"/>
      <c r="AR274" s="74"/>
      <c r="AS274" s="74"/>
      <c r="AT274" s="74"/>
      <c r="AU274" s="74"/>
      <c r="AV274" s="74"/>
      <c r="AW274" s="74"/>
      <c r="AX274" s="74"/>
      <c r="AY274" s="74"/>
      <c r="AZ274" s="74"/>
      <c r="BA274" s="77" t="e">
        <f ca="1">INDIRECT(CONCATENATE("フィニッシュ後入力!R",簡易速報!$F274+100,"C",COLUMN()),FALSE)</f>
        <v>#N/A</v>
      </c>
      <c r="BB274" s="77" t="e">
        <f ca="1">INDIRECT(CONCATENATE("フィニッシュ後入力!R",簡易速報!$F274+100,"C",COLUMN()),FALSE)</f>
        <v>#N/A</v>
      </c>
      <c r="BC274" s="77" t="e">
        <f ca="1">INDIRECT(CONCATENATE("フィニッシュ後入力!R",簡易速報!$F274+100,"C",COLUMN()),FALSE)</f>
        <v>#N/A</v>
      </c>
      <c r="BD274" s="77" t="e">
        <f ca="1">INDIRECT(CONCATENATE("フィニッシュ後入力!R",簡易速報!$F274+100,"C",COLUMN()),FALSE)</f>
        <v>#N/A</v>
      </c>
      <c r="BE274" s="77" t="e">
        <f ca="1">INDIRECT(CONCATENATE("フィニッシュ後入力!R",簡易速報!$F274+100,"C",COLUMN()),FALSE)</f>
        <v>#N/A</v>
      </c>
      <c r="BF274" s="77" t="e">
        <f ca="1">INDIRECT(CONCATENATE("フィニッシュ後入力!R",簡易速報!$F274+100,"C",COLUMN()),FALSE)</f>
        <v>#N/A</v>
      </c>
      <c r="BG274" s="77" t="e">
        <f ca="1">INDIRECT(CONCATENATE("フィニッシュ後入力!R",簡易速報!$F274+100,"C",COLUMN()),FALSE)</f>
        <v>#N/A</v>
      </c>
      <c r="BH274" s="77" t="e">
        <f ca="1">INDIRECT(CONCATENATE("フィニッシュ後入力!R",簡易速報!$F274+100,"C",COLUMN()),FALSE)</f>
        <v>#N/A</v>
      </c>
      <c r="BI274" s="77" t="e">
        <f ca="1">INDIRECT(CONCATENATE("フィニッシュ後入力!R",簡易速報!$F274+100,"C",COLUMN()),FALSE)</f>
        <v>#N/A</v>
      </c>
      <c r="BJ274" s="77" t="e">
        <f ca="1">INDIRECT(CONCATENATE("フィニッシュ後入力!R",簡易速報!$F274+100,"C",COLUMN()),FALSE)</f>
        <v>#N/A</v>
      </c>
      <c r="BK274" s="77" t="e">
        <f ca="1">INDIRECT(CONCATENATE("フィニッシュ後入力!R",簡易速報!$F274+100,"C",COLUMN()),FALSE)</f>
        <v>#N/A</v>
      </c>
      <c r="BL274" s="77" t="e">
        <f ca="1">INDIRECT(CONCATENATE("フィニッシュ後入力!R",簡易速報!$F274+100,"C",COLUMN()),FALSE)</f>
        <v>#N/A</v>
      </c>
      <c r="BM274" s="77" t="e">
        <f ca="1">INDIRECT(CONCATENATE("フィニッシュ後入力!R",簡易速報!$F274+100,"C",COLUMN()),FALSE)</f>
        <v>#N/A</v>
      </c>
      <c r="BN274" s="77" t="e">
        <f ca="1">INDIRECT(CONCATENATE("フィニッシュ後入力!R",簡易速報!$F274+100,"C",COLUMN()),FALSE)</f>
        <v>#N/A</v>
      </c>
      <c r="BO274" s="77" t="e">
        <f ca="1">INDIRECT(CONCATENATE("フィニッシュ後入力!R",簡易速報!$F274+100,"C",COLUMN()),FALSE)</f>
        <v>#N/A</v>
      </c>
      <c r="BP274" s="77" t="e">
        <f ca="1">INDIRECT(CONCATENATE("フィニッシュ後入力!R",簡易速報!$F274+100,"C",COLUMN()),FALSE)</f>
        <v>#N/A</v>
      </c>
      <c r="BQ274" s="77" t="e">
        <f ca="1">INDIRECT(CONCATENATE("フィニッシュ後入力!R",簡易速報!$F274+100,"C",COLUMN()),FALSE)</f>
        <v>#N/A</v>
      </c>
      <c r="BR274" s="77" t="e">
        <f ca="1">INDIRECT(CONCATENATE("フィニッシュ後入力!R",簡易速報!$F274+100,"C",COLUMN()),FALSE)</f>
        <v>#N/A</v>
      </c>
      <c r="BS274" s="77" t="e">
        <f ca="1">INDIRECT(CONCATENATE("フィニッシュ後入力!R",簡易速報!$F274+100,"C",COLUMN()),FALSE)</f>
        <v>#N/A</v>
      </c>
      <c r="BT274" s="77" t="e">
        <f ca="1">INDIRECT(CONCATENATE("フィニッシュ後入力!R",簡易速報!$F274+100,"C",COLUMN()),FALSE)</f>
        <v>#N/A</v>
      </c>
      <c r="BU274" s="77" t="e">
        <f ca="1">INDIRECT(CONCATENATE("フィニッシュ後入力!R",簡易速報!$F274+100,"C",COLUMN()),FALSE)</f>
        <v>#N/A</v>
      </c>
      <c r="BV274" s="77" t="e">
        <f ca="1">INDIRECT(CONCATENATE("フィニッシュ後入力!R",簡易速報!$F274+100,"C",COLUMN()),FALSE)</f>
        <v>#N/A</v>
      </c>
      <c r="BW274" s="77" t="e">
        <f ca="1">INDIRECT(CONCATENATE("フィニッシュ後入力!R",簡易速報!$F274+100,"C",COLUMN()),FALSE)</f>
        <v>#N/A</v>
      </c>
      <c r="BX274" s="77" t="e">
        <f ca="1">INDIRECT(CONCATENATE("フィニッシュ後入力!R",簡易速報!$F274+100,"C",COLUMN()),FALSE)</f>
        <v>#N/A</v>
      </c>
      <c r="BY274" s="77" t="e">
        <f ca="1">INDIRECT(CONCATENATE("フィニッシュ後入力!R",簡易速報!$F274+100,"C",COLUMN()),FALSE)</f>
        <v>#N/A</v>
      </c>
      <c r="BZ274" s="77" t="e">
        <f ca="1">INDIRECT(CONCATENATE("フィニッシュ後入力!R",簡易速報!$F274+100,"C",COLUMN()),FALSE)</f>
        <v>#N/A</v>
      </c>
      <c r="CA274" s="77" t="e">
        <f ca="1">INDIRECT(CONCATENATE("フィニッシュ後入力!R",簡易速報!$F274+100,"C",COLUMN()),FALSE)</f>
        <v>#N/A</v>
      </c>
      <c r="CB274" s="77" t="e">
        <f ca="1">INDIRECT(CONCATENATE("フィニッシュ後入力!R",簡易速報!$F274+100,"C",COLUMN()),FALSE)</f>
        <v>#N/A</v>
      </c>
      <c r="CC274" s="77" t="e">
        <f ca="1">INDIRECT(CONCATENATE("フィニッシュ後入力!R",簡易速報!$F274+100,"C",COLUMN()),FALSE)</f>
        <v>#N/A</v>
      </c>
      <c r="CD274" s="77" t="e">
        <f ca="1">INDIRECT(CONCATENATE("フィニッシュ後入力!R",簡易速報!$F274+100,"C",COLUMN()),FALSE)</f>
        <v>#N/A</v>
      </c>
      <c r="CE274" s="77" t="str">
        <f>IF(フィニッシュ後入力!CE274&lt;&gt;"",フィニッシュ後入力!CE274,"")</f>
        <v/>
      </c>
      <c r="CF274" s="77" t="str">
        <f>IF(フィニッシュ後入力!CF274&lt;&gt;"",フィニッシュ後入力!CF274,"")</f>
        <v/>
      </c>
      <c r="CG274" s="77" t="str">
        <f>IF(フィニッシュ後入力!CG274&lt;&gt;"",フィニッシュ後入力!CG274,"")</f>
        <v/>
      </c>
      <c r="CH274" s="77" t="str">
        <f>IF(フィニッシュ後入力!CH274&lt;&gt;"",フィニッシュ後入力!CH274,"")</f>
        <v/>
      </c>
      <c r="CI274" s="77" t="str">
        <f>IF(フィニッシュ後入力!CI274&lt;&gt;"",フィニッシュ後入力!CI274,"")</f>
        <v/>
      </c>
      <c r="CJ274" s="77" t="str">
        <f>IF(フィニッシュ後入力!CJ274&lt;&gt;"",フィニッシュ後入力!CJ274,"")</f>
        <v/>
      </c>
      <c r="CK274" s="77" t="str">
        <f>IF(フィニッシュ後入力!CK274&lt;&gt;"",フィニッシュ後入力!CK274,"")</f>
        <v/>
      </c>
      <c r="CL274" s="77" t="str">
        <f>IF(フィニッシュ後入力!CL274&lt;&gt;"",フィニッシュ後入力!CL274,"")</f>
        <v/>
      </c>
      <c r="CM274" s="77" t="str">
        <f>IF(フィニッシュ後入力!CM274&lt;&gt;"",フィニッシュ後入力!CM274,"")</f>
        <v/>
      </c>
      <c r="CN274" s="77" t="str">
        <f>IF(フィニッシュ後入力!CN274&lt;&gt;"",フィニッシュ後入力!CN274,"")</f>
        <v/>
      </c>
      <c r="CO274" s="77" t="str">
        <f>IF(フィニッシュ後入力!CO274&lt;&gt;"",フィニッシュ後入力!CO274,"")</f>
        <v/>
      </c>
      <c r="CP274" s="77" t="str">
        <f>IF(フィニッシュ後入力!CP274&lt;&gt;"",フィニッシュ後入力!CP274,"")</f>
        <v/>
      </c>
      <c r="CQ274" s="77" t="str">
        <f>IF(フィニッシュ後入力!CQ274&lt;&gt;"",フィニッシュ後入力!CQ274,"")</f>
        <v/>
      </c>
      <c r="CR274" s="77" t="str">
        <f>IF(フィニッシュ後入力!CR274&lt;&gt;"",フィニッシュ後入力!CR274,"")</f>
        <v/>
      </c>
      <c r="CS274" s="77" t="str">
        <f>IF(フィニッシュ後入力!CS274&lt;&gt;"",フィニッシュ後入力!CS274,"")</f>
        <v/>
      </c>
      <c r="CT274" s="77" t="str">
        <f>IF(フィニッシュ後入力!CT274&lt;&gt;"",フィニッシュ後入力!CT274,"")</f>
        <v/>
      </c>
      <c r="CU274" s="77" t="str">
        <f>IF(フィニッシュ後入力!CU274&lt;&gt;"",フィニッシュ後入力!CU274,"")</f>
        <v/>
      </c>
      <c r="CV274" s="77" t="str">
        <f>IF(フィニッシュ後入力!CV274&lt;&gt;"",フィニッシュ後入力!CV274,"")</f>
        <v/>
      </c>
      <c r="CW274" s="77" t="str">
        <f>IF(フィニッシュ後入力!CW274&lt;&gt;"",フィニッシュ後入力!CW274,"")</f>
        <v/>
      </c>
      <c r="CX274" s="77" t="str">
        <f>IF(フィニッシュ後入力!CX274&lt;&gt;"",フィニッシュ後入力!CX274,"")</f>
        <v/>
      </c>
      <c r="CY274" s="77" t="str">
        <f>IF(フィニッシュ後入力!CY274&lt;&gt;"",フィニッシュ後入力!CY274,"")</f>
        <v/>
      </c>
      <c r="CZ274" s="77" t="str">
        <f>IF(フィニッシュ後入力!CZ274&lt;&gt;"",フィニッシュ後入力!CZ274,"")</f>
        <v/>
      </c>
      <c r="DA274" s="77" t="str">
        <f>IF(フィニッシュ後入力!DA274&lt;&gt;"",フィニッシュ後入力!DA274,"")</f>
        <v/>
      </c>
      <c r="DB274" s="77" t="str">
        <f>IF(フィニッシュ後入力!DB274&lt;&gt;"",フィニッシュ後入力!DB274,"")</f>
        <v/>
      </c>
      <c r="DC274" s="77" t="str">
        <f>IF(フィニッシュ後入力!DC274&lt;&gt;"",フィニッシュ後入力!DC274,"")</f>
        <v/>
      </c>
      <c r="DD274" s="77" t="str">
        <f>IF(フィニッシュ後入力!DD274&lt;&gt;"",フィニッシュ後入力!DD274,"")</f>
        <v/>
      </c>
      <c r="DE274" s="77" t="str">
        <f>IF(フィニッシュ後入力!DE274&lt;&gt;"",フィニッシュ後入力!DE274,"")</f>
        <v/>
      </c>
      <c r="DF274" s="77" t="str">
        <f>IF(フィニッシュ後入力!DF274&lt;&gt;"",フィニッシュ後入力!DF274,"")</f>
        <v/>
      </c>
      <c r="DG274" s="77" t="str">
        <f>IF(フィニッシュ後入力!DG274&lt;&gt;"",フィニッシュ後入力!DG274,"")</f>
        <v/>
      </c>
      <c r="DH274" s="77" t="str">
        <f>IF(フィニッシュ後入力!DH274&lt;&gt;"",フィニッシュ後入力!DH274,"")</f>
        <v/>
      </c>
      <c r="DI274" s="77" t="str">
        <f>IF(フィニッシュ後入力!DI274&lt;&gt;"",フィニッシュ後入力!DI274,"")</f>
        <v/>
      </c>
      <c r="DJ274" s="77" t="str">
        <f>IF(フィニッシュ後入力!DJ274&lt;&gt;"",フィニッシュ後入力!DJ274,"")</f>
        <v/>
      </c>
      <c r="DK274" s="77" t="str">
        <f>IF(フィニッシュ後入力!DK274&lt;&gt;"",フィニッシュ後入力!DK274,"")</f>
        <v/>
      </c>
      <c r="DL274" s="77" t="str">
        <f>IF(フィニッシュ後入力!DL274&lt;&gt;"",フィニッシュ後入力!DL274,"")</f>
        <v/>
      </c>
      <c r="DM274" s="77" t="str">
        <f>IF(フィニッシュ後入力!DM274&lt;&gt;"",フィニッシュ後入力!DM274,"")</f>
        <v/>
      </c>
      <c r="DN274" s="77" t="str">
        <f>IF(フィニッシュ後入力!DN274&lt;&gt;"",フィニッシュ後入力!DN274,"")</f>
        <v/>
      </c>
      <c r="DO274" s="77" t="str">
        <f>IF(フィニッシュ後入力!DO274&lt;&gt;"",フィニッシュ後入力!DO274,"")</f>
        <v/>
      </c>
      <c r="DP274" s="77" t="str">
        <f>IF(フィニッシュ後入力!DP274&lt;&gt;"",フィニッシュ後入力!DP274,"")</f>
        <v/>
      </c>
      <c r="DQ274" s="77" t="str">
        <f>IF(フィニッシュ後入力!DQ274&lt;&gt;"",フィニッシュ後入力!DQ274,"")</f>
        <v/>
      </c>
      <c r="DR274" s="77" t="str">
        <f>IF(フィニッシュ後入力!DR274&lt;&gt;"",フィニッシュ後入力!DR274,"")</f>
        <v/>
      </c>
      <c r="DS274" s="77" t="str">
        <f>IF(フィニッシュ後入力!DS274&lt;&gt;"",フィニッシュ後入力!DS274,"")</f>
        <v/>
      </c>
      <c r="DT274" s="77" t="str">
        <f>IF(フィニッシュ後入力!DT274&lt;&gt;"",フィニッシュ後入力!DT274,"")</f>
        <v/>
      </c>
      <c r="DU274" s="77" t="str">
        <f>IF(フィニッシュ後入力!DU274&lt;&gt;"",フィニッシュ後入力!DU274,"")</f>
        <v/>
      </c>
      <c r="DV274" s="77" t="str">
        <f>IF(フィニッシュ後入力!DV274&lt;&gt;"",フィニッシュ後入力!DV274,"")</f>
        <v/>
      </c>
      <c r="DW274" s="77" t="str">
        <f>IF(フィニッシュ後入力!DW274&lt;&gt;"",フィニッシュ後入力!DW274,"")</f>
        <v/>
      </c>
      <c r="DX274" s="77" t="str">
        <f>IF(フィニッシュ後入力!DX274&lt;&gt;"",フィニッシュ後入力!DX274,"")</f>
        <v/>
      </c>
      <c r="DY274" s="77" t="str">
        <f>IF(フィニッシュ後入力!DY274&lt;&gt;"",フィニッシュ後入力!DY274,"")</f>
        <v/>
      </c>
      <c r="DZ274" s="77" t="str">
        <f>IF(フィニッシュ後入力!DZ274&lt;&gt;"",フィニッシュ後入力!DZ274,"")</f>
        <v/>
      </c>
      <c r="EA274" s="77" t="str">
        <f>IF(フィニッシュ後入力!EA274&lt;&gt;"",フィニッシュ後入力!EA274,"")</f>
        <v/>
      </c>
      <c r="EB274" s="77" t="str">
        <f>IF(フィニッシュ後入力!EB274&lt;&gt;"",フィニッシュ後入力!EB274,"")</f>
        <v/>
      </c>
      <c r="EC274" s="77" t="str">
        <f>IF(フィニッシュ後入力!EC274&lt;&gt;"",フィニッシュ後入力!EC274,"")</f>
        <v/>
      </c>
      <c r="ED274" s="77" t="str">
        <f>IF(フィニッシュ後入力!ED274&lt;&gt;"",フィニッシュ後入力!ED274,"")</f>
        <v/>
      </c>
      <c r="EE274" s="77" t="str">
        <f>IF(フィニッシュ後入力!EE274&lt;&gt;"",フィニッシュ後入力!EE274,"")</f>
        <v/>
      </c>
      <c r="EF274" s="77" t="str">
        <f>IF(フィニッシュ後入力!EF274&lt;&gt;"",フィニッシュ後入力!EF274,"")</f>
        <v/>
      </c>
      <c r="EG274" s="77" t="str">
        <f>IF(フィニッシュ後入力!EG274&lt;&gt;"",フィニッシュ後入力!EG274,"")</f>
        <v/>
      </c>
      <c r="EH274" s="77" t="str">
        <f>IF(フィニッシュ後入力!EH274&lt;&gt;"",フィニッシュ後入力!EH274,"")</f>
        <v/>
      </c>
      <c r="EI274" s="77" t="str">
        <f>IF(フィニッシュ後入力!EI274&lt;&gt;"",フィニッシュ後入力!EI274,"")</f>
        <v/>
      </c>
      <c r="EJ274" s="77" t="str">
        <f>IF(フィニッシュ後入力!EJ274&lt;&gt;"",フィニッシュ後入力!EJ274,"")</f>
        <v/>
      </c>
      <c r="EK274" s="77" t="str">
        <f>IF(フィニッシュ後入力!EK274&lt;&gt;"",フィニッシュ後入力!EK274,"")</f>
        <v/>
      </c>
      <c r="EL274" s="77" t="str">
        <f>IF(フィニッシュ後入力!EL274&lt;&gt;"",フィニッシュ後入力!EL274,"")</f>
        <v/>
      </c>
      <c r="EM274" s="77" t="str">
        <f>IF(フィニッシュ後入力!EM274&lt;&gt;"",フィニッシュ後入力!EM274,"")</f>
        <v/>
      </c>
      <c r="EN274" s="77" t="str">
        <f>IF(フィニッシュ後入力!EN274&lt;&gt;"",フィニッシュ後入力!EN274,"")</f>
        <v/>
      </c>
      <c r="EO274" s="77" t="str">
        <f>IF(フィニッシュ後入力!EO274&lt;&gt;"",フィニッシュ後入力!EO274,"")</f>
        <v/>
      </c>
      <c r="EP274" s="77" t="str">
        <f>IF(フィニッシュ後入力!EP274&lt;&gt;"",フィニッシュ後入力!EP274,"")</f>
        <v/>
      </c>
      <c r="EQ274" s="77" t="str">
        <f>IF(フィニッシュ後入力!EQ274&lt;&gt;"",フィニッシュ後入力!EQ274,"")</f>
        <v/>
      </c>
      <c r="ER274" s="77" t="str">
        <f>IF(フィニッシュ後入力!ER274&lt;&gt;"",フィニッシュ後入力!ER274,"")</f>
        <v/>
      </c>
      <c r="ES274" s="77" t="str">
        <f>IF(フィニッシュ後入力!ES274&lt;&gt;"",フィニッシュ後入力!ES274,"")</f>
        <v/>
      </c>
      <c r="ET274" s="77" t="str">
        <f>IF(フィニッシュ後入力!ET274&lt;&gt;"",フィニッシュ後入力!ET274,"")</f>
        <v/>
      </c>
      <c r="EU274" s="77" t="str">
        <f>IF(フィニッシュ後入力!EU274&lt;&gt;"",フィニッシュ後入力!EU274,"")</f>
        <v/>
      </c>
      <c r="EV274" s="77" t="str">
        <f>IF(フィニッシュ後入力!EV274&lt;&gt;"",フィニッシュ後入力!EV274,"")</f>
        <v/>
      </c>
      <c r="EW274" s="77" t="str">
        <f>IF(フィニッシュ後入力!EW274&lt;&gt;"",フィニッシュ後入力!EW274,"")</f>
        <v/>
      </c>
      <c r="EX274" s="77" t="str">
        <f>IF(フィニッシュ後入力!EX274&lt;&gt;"",フィニッシュ後入力!EX274,"")</f>
        <v/>
      </c>
      <c r="EY274" s="77" t="str">
        <f>IF(フィニッシュ後入力!EY274&lt;&gt;"",フィニッシュ後入力!EY274,"")</f>
        <v/>
      </c>
      <c r="EZ274" s="77" t="str">
        <f>IF(フィニッシュ後入力!EZ274&lt;&gt;"",フィニッシュ後入力!EZ274,"")</f>
        <v/>
      </c>
      <c r="FA274" s="77" t="e">
        <f ca="1">INDIRECT(CONCATENATE("フィニッシュ後入力!R",簡易速報!$F274+100,"C",COLUMN()),FALSE)</f>
        <v>#N/A</v>
      </c>
      <c r="FB274" s="77" t="e">
        <f ca="1">INDIRECT(CONCATENATE("フィニッシュ後入力!R",簡易速報!$F274+100,"C",COLUMN()),FALSE)</f>
        <v>#N/A</v>
      </c>
      <c r="FC274" s="74" t="e">
        <f ca="1">(INDIRECT(CONCATENATE("フィニッシュ後入力!R",簡易速報!$F274+100,"C",COLUMN()),FALSE)+INDIRECT(CONCATENATE("フィニッシュ後入力!R",簡易速報!$F274+100,"C",COLUMN()+1),FALSE))/2</f>
        <v>#N/A</v>
      </c>
      <c r="FD274" s="74"/>
      <c r="FE274" s="74"/>
      <c r="FF274" s="74"/>
      <c r="FG274" s="77" t="e">
        <f ca="1">INDIRECT(CONCATENATE("フィニッシュ後入力!R",簡易速報!$F274+100,"C",COLUMN()),FALSE)</f>
        <v>#N/A</v>
      </c>
      <c r="FH274" s="77" t="e">
        <f ca="1">INDIRECT(CONCATENATE("フィニッシュ後入力!R",簡易速報!$F274+100,"C",COLUMN()),FALSE)</f>
        <v>#N/A</v>
      </c>
      <c r="FI274" s="74" t="e">
        <f ca="1">(INDIRECT(CONCATENATE("フィニッシュ後入力!R",簡易速報!$F274+100,"C",COLUMN()),FALSE)+INDIRECT(CONCATENATE("フィニッシュ後入力!R",簡易速報!$F274+100,"C",COLUMN()+1),FALSE))/2</f>
        <v>#N/A</v>
      </c>
      <c r="FJ274" s="74"/>
      <c r="FK274" s="74"/>
      <c r="FL274" s="74"/>
      <c r="FM274" s="77" t="e">
        <f ca="1">INDIRECT(CONCATENATE("フィニッシュ後入力!R",簡易速報!$F274+100,"C",COLUMN()),FALSE)</f>
        <v>#N/A</v>
      </c>
      <c r="FN274" s="77" t="e">
        <f ca="1">INDIRECT(CONCATENATE("フィニッシュ後入力!R",簡易速報!$F274+100,"C",COLUMN()),FALSE)</f>
        <v>#N/A</v>
      </c>
      <c r="FO274" s="74" t="e">
        <f ca="1">(INDIRECT(CONCATENATE("フィニッシュ後入力!R",簡易速報!$F274+100,"C",COLUMN()),FALSE)+INDIRECT(CONCATENATE("フィニッシュ後入力!R",簡易速報!$F274+100,"C",COLUMN()+1),FALSE))/2</f>
        <v>#N/A</v>
      </c>
      <c r="FP274" s="60"/>
      <c r="FQ274" s="60"/>
      <c r="FR274" s="60"/>
      <c r="FS274" s="60"/>
      <c r="FT274" s="60"/>
      <c r="FU274" s="60"/>
      <c r="FV274" s="60"/>
      <c r="FW274" s="60"/>
      <c r="FX274" s="60"/>
      <c r="FY274" s="60"/>
      <c r="FZ274" s="60"/>
      <c r="GA274" s="60"/>
      <c r="GB274" s="60"/>
      <c r="GC274" s="60"/>
      <c r="GD274" s="74" t="e">
        <f ca="1">INDIRECT("フィニッシュ後入力!G"&amp;簡易速報!$F274+100)</f>
        <v>#N/A</v>
      </c>
    </row>
    <row r="275" spans="1:186">
      <c r="A275" s="74" t="e">
        <f ca="1">簡易速報!O275</f>
        <v>#N/A</v>
      </c>
      <c r="B275" s="74" t="e">
        <f ca="1">簡易速報!P275</f>
        <v>#N/A</v>
      </c>
      <c r="C275" s="74" t="e">
        <f ca="1">簡易速報!Q275</f>
        <v>#N/A</v>
      </c>
      <c r="D275" s="74" t="e">
        <f ca="1">簡易速報!R275</f>
        <v>#N/A</v>
      </c>
      <c r="E275" s="147" t="e">
        <f ca="1">簡易速報!T275</f>
        <v>#N/A</v>
      </c>
      <c r="F275" s="74" t="e">
        <f ca="1">簡易速報!S275</f>
        <v>#N/A</v>
      </c>
      <c r="G275" s="74" t="e">
        <f ca="1">簡易速報!U275</f>
        <v>#N/A</v>
      </c>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c r="AP275" s="74"/>
      <c r="AQ275" s="74"/>
      <c r="AR275" s="74"/>
      <c r="AS275" s="74"/>
      <c r="AT275" s="74"/>
      <c r="AU275" s="74"/>
      <c r="AV275" s="74"/>
      <c r="AW275" s="74"/>
      <c r="AX275" s="74"/>
      <c r="AY275" s="74"/>
      <c r="AZ275" s="74"/>
      <c r="BA275" s="77" t="e">
        <f ca="1">INDIRECT(CONCATENATE("フィニッシュ後入力!R",簡易速報!$F275+100,"C",COLUMN()),FALSE)</f>
        <v>#N/A</v>
      </c>
      <c r="BB275" s="77" t="e">
        <f ca="1">INDIRECT(CONCATENATE("フィニッシュ後入力!R",簡易速報!$F275+100,"C",COLUMN()),FALSE)</f>
        <v>#N/A</v>
      </c>
      <c r="BC275" s="77" t="e">
        <f ca="1">INDIRECT(CONCATENATE("フィニッシュ後入力!R",簡易速報!$F275+100,"C",COLUMN()),FALSE)</f>
        <v>#N/A</v>
      </c>
      <c r="BD275" s="77" t="e">
        <f ca="1">INDIRECT(CONCATENATE("フィニッシュ後入力!R",簡易速報!$F275+100,"C",COLUMN()),FALSE)</f>
        <v>#N/A</v>
      </c>
      <c r="BE275" s="77" t="e">
        <f ca="1">INDIRECT(CONCATENATE("フィニッシュ後入力!R",簡易速報!$F275+100,"C",COLUMN()),FALSE)</f>
        <v>#N/A</v>
      </c>
      <c r="BF275" s="77" t="e">
        <f ca="1">INDIRECT(CONCATENATE("フィニッシュ後入力!R",簡易速報!$F275+100,"C",COLUMN()),FALSE)</f>
        <v>#N/A</v>
      </c>
      <c r="BG275" s="77" t="e">
        <f ca="1">INDIRECT(CONCATENATE("フィニッシュ後入力!R",簡易速報!$F275+100,"C",COLUMN()),FALSE)</f>
        <v>#N/A</v>
      </c>
      <c r="BH275" s="77" t="e">
        <f ca="1">INDIRECT(CONCATENATE("フィニッシュ後入力!R",簡易速報!$F275+100,"C",COLUMN()),FALSE)</f>
        <v>#N/A</v>
      </c>
      <c r="BI275" s="77" t="e">
        <f ca="1">INDIRECT(CONCATENATE("フィニッシュ後入力!R",簡易速報!$F275+100,"C",COLUMN()),FALSE)</f>
        <v>#N/A</v>
      </c>
      <c r="BJ275" s="77" t="e">
        <f ca="1">INDIRECT(CONCATENATE("フィニッシュ後入力!R",簡易速報!$F275+100,"C",COLUMN()),FALSE)</f>
        <v>#N/A</v>
      </c>
      <c r="BK275" s="77" t="e">
        <f ca="1">INDIRECT(CONCATENATE("フィニッシュ後入力!R",簡易速報!$F275+100,"C",COLUMN()),FALSE)</f>
        <v>#N/A</v>
      </c>
      <c r="BL275" s="77" t="e">
        <f ca="1">INDIRECT(CONCATENATE("フィニッシュ後入力!R",簡易速報!$F275+100,"C",COLUMN()),FALSE)</f>
        <v>#N/A</v>
      </c>
      <c r="BM275" s="77" t="e">
        <f ca="1">INDIRECT(CONCATENATE("フィニッシュ後入力!R",簡易速報!$F275+100,"C",COLUMN()),FALSE)</f>
        <v>#N/A</v>
      </c>
      <c r="BN275" s="77" t="e">
        <f ca="1">INDIRECT(CONCATENATE("フィニッシュ後入力!R",簡易速報!$F275+100,"C",COLUMN()),FALSE)</f>
        <v>#N/A</v>
      </c>
      <c r="BO275" s="77" t="e">
        <f ca="1">INDIRECT(CONCATENATE("フィニッシュ後入力!R",簡易速報!$F275+100,"C",COLUMN()),FALSE)</f>
        <v>#N/A</v>
      </c>
      <c r="BP275" s="77" t="e">
        <f ca="1">INDIRECT(CONCATENATE("フィニッシュ後入力!R",簡易速報!$F275+100,"C",COLUMN()),FALSE)</f>
        <v>#N/A</v>
      </c>
      <c r="BQ275" s="77" t="e">
        <f ca="1">INDIRECT(CONCATENATE("フィニッシュ後入力!R",簡易速報!$F275+100,"C",COLUMN()),FALSE)</f>
        <v>#N/A</v>
      </c>
      <c r="BR275" s="77" t="e">
        <f ca="1">INDIRECT(CONCATENATE("フィニッシュ後入力!R",簡易速報!$F275+100,"C",COLUMN()),FALSE)</f>
        <v>#N/A</v>
      </c>
      <c r="BS275" s="77" t="e">
        <f ca="1">INDIRECT(CONCATENATE("フィニッシュ後入力!R",簡易速報!$F275+100,"C",COLUMN()),FALSE)</f>
        <v>#N/A</v>
      </c>
      <c r="BT275" s="77" t="e">
        <f ca="1">INDIRECT(CONCATENATE("フィニッシュ後入力!R",簡易速報!$F275+100,"C",COLUMN()),FALSE)</f>
        <v>#N/A</v>
      </c>
      <c r="BU275" s="77" t="e">
        <f ca="1">INDIRECT(CONCATENATE("フィニッシュ後入力!R",簡易速報!$F275+100,"C",COLUMN()),FALSE)</f>
        <v>#N/A</v>
      </c>
      <c r="BV275" s="77" t="e">
        <f ca="1">INDIRECT(CONCATENATE("フィニッシュ後入力!R",簡易速報!$F275+100,"C",COLUMN()),FALSE)</f>
        <v>#N/A</v>
      </c>
      <c r="BW275" s="77" t="e">
        <f ca="1">INDIRECT(CONCATENATE("フィニッシュ後入力!R",簡易速報!$F275+100,"C",COLUMN()),FALSE)</f>
        <v>#N/A</v>
      </c>
      <c r="BX275" s="77" t="e">
        <f ca="1">INDIRECT(CONCATENATE("フィニッシュ後入力!R",簡易速報!$F275+100,"C",COLUMN()),FALSE)</f>
        <v>#N/A</v>
      </c>
      <c r="BY275" s="77" t="e">
        <f ca="1">INDIRECT(CONCATENATE("フィニッシュ後入力!R",簡易速報!$F275+100,"C",COLUMN()),FALSE)</f>
        <v>#N/A</v>
      </c>
      <c r="BZ275" s="77" t="e">
        <f ca="1">INDIRECT(CONCATENATE("フィニッシュ後入力!R",簡易速報!$F275+100,"C",COLUMN()),FALSE)</f>
        <v>#N/A</v>
      </c>
      <c r="CA275" s="77" t="e">
        <f ca="1">INDIRECT(CONCATENATE("フィニッシュ後入力!R",簡易速報!$F275+100,"C",COLUMN()),FALSE)</f>
        <v>#N/A</v>
      </c>
      <c r="CB275" s="77" t="e">
        <f ca="1">INDIRECT(CONCATENATE("フィニッシュ後入力!R",簡易速報!$F275+100,"C",COLUMN()),FALSE)</f>
        <v>#N/A</v>
      </c>
      <c r="CC275" s="77" t="e">
        <f ca="1">INDIRECT(CONCATENATE("フィニッシュ後入力!R",簡易速報!$F275+100,"C",COLUMN()),FALSE)</f>
        <v>#N/A</v>
      </c>
      <c r="CD275" s="77" t="e">
        <f ca="1">INDIRECT(CONCATENATE("フィニッシュ後入力!R",簡易速報!$F275+100,"C",COLUMN()),FALSE)</f>
        <v>#N/A</v>
      </c>
      <c r="CE275" s="77" t="str">
        <f>IF(フィニッシュ後入力!CE275&lt;&gt;"",フィニッシュ後入力!CE275,"")</f>
        <v/>
      </c>
      <c r="CF275" s="77" t="str">
        <f>IF(フィニッシュ後入力!CF275&lt;&gt;"",フィニッシュ後入力!CF275,"")</f>
        <v/>
      </c>
      <c r="CG275" s="77" t="str">
        <f>IF(フィニッシュ後入力!CG275&lt;&gt;"",フィニッシュ後入力!CG275,"")</f>
        <v/>
      </c>
      <c r="CH275" s="77" t="str">
        <f>IF(フィニッシュ後入力!CH275&lt;&gt;"",フィニッシュ後入力!CH275,"")</f>
        <v/>
      </c>
      <c r="CI275" s="77" t="str">
        <f>IF(フィニッシュ後入力!CI275&lt;&gt;"",フィニッシュ後入力!CI275,"")</f>
        <v/>
      </c>
      <c r="CJ275" s="77" t="str">
        <f>IF(フィニッシュ後入力!CJ275&lt;&gt;"",フィニッシュ後入力!CJ275,"")</f>
        <v/>
      </c>
      <c r="CK275" s="77" t="str">
        <f>IF(フィニッシュ後入力!CK275&lt;&gt;"",フィニッシュ後入力!CK275,"")</f>
        <v/>
      </c>
      <c r="CL275" s="77" t="str">
        <f>IF(フィニッシュ後入力!CL275&lt;&gt;"",フィニッシュ後入力!CL275,"")</f>
        <v/>
      </c>
      <c r="CM275" s="77" t="str">
        <f>IF(フィニッシュ後入力!CM275&lt;&gt;"",フィニッシュ後入力!CM275,"")</f>
        <v/>
      </c>
      <c r="CN275" s="77" t="str">
        <f>IF(フィニッシュ後入力!CN275&lt;&gt;"",フィニッシュ後入力!CN275,"")</f>
        <v/>
      </c>
      <c r="CO275" s="77" t="str">
        <f>IF(フィニッシュ後入力!CO275&lt;&gt;"",フィニッシュ後入力!CO275,"")</f>
        <v/>
      </c>
      <c r="CP275" s="77" t="str">
        <f>IF(フィニッシュ後入力!CP275&lt;&gt;"",フィニッシュ後入力!CP275,"")</f>
        <v/>
      </c>
      <c r="CQ275" s="77" t="str">
        <f>IF(フィニッシュ後入力!CQ275&lt;&gt;"",フィニッシュ後入力!CQ275,"")</f>
        <v/>
      </c>
      <c r="CR275" s="77" t="str">
        <f>IF(フィニッシュ後入力!CR275&lt;&gt;"",フィニッシュ後入力!CR275,"")</f>
        <v/>
      </c>
      <c r="CS275" s="77" t="str">
        <f>IF(フィニッシュ後入力!CS275&lt;&gt;"",フィニッシュ後入力!CS275,"")</f>
        <v/>
      </c>
      <c r="CT275" s="77" t="str">
        <f>IF(フィニッシュ後入力!CT275&lt;&gt;"",フィニッシュ後入力!CT275,"")</f>
        <v/>
      </c>
      <c r="CU275" s="77" t="str">
        <f>IF(フィニッシュ後入力!CU275&lt;&gt;"",フィニッシュ後入力!CU275,"")</f>
        <v/>
      </c>
      <c r="CV275" s="77" t="str">
        <f>IF(フィニッシュ後入力!CV275&lt;&gt;"",フィニッシュ後入力!CV275,"")</f>
        <v/>
      </c>
      <c r="CW275" s="77" t="str">
        <f>IF(フィニッシュ後入力!CW275&lt;&gt;"",フィニッシュ後入力!CW275,"")</f>
        <v/>
      </c>
      <c r="CX275" s="77" t="str">
        <f>IF(フィニッシュ後入力!CX275&lt;&gt;"",フィニッシュ後入力!CX275,"")</f>
        <v/>
      </c>
      <c r="CY275" s="77" t="str">
        <f>IF(フィニッシュ後入力!CY275&lt;&gt;"",フィニッシュ後入力!CY275,"")</f>
        <v/>
      </c>
      <c r="CZ275" s="77" t="str">
        <f>IF(フィニッシュ後入力!CZ275&lt;&gt;"",フィニッシュ後入力!CZ275,"")</f>
        <v/>
      </c>
      <c r="DA275" s="77" t="str">
        <f>IF(フィニッシュ後入力!DA275&lt;&gt;"",フィニッシュ後入力!DA275,"")</f>
        <v/>
      </c>
      <c r="DB275" s="77" t="str">
        <f>IF(フィニッシュ後入力!DB275&lt;&gt;"",フィニッシュ後入力!DB275,"")</f>
        <v/>
      </c>
      <c r="DC275" s="77" t="str">
        <f>IF(フィニッシュ後入力!DC275&lt;&gt;"",フィニッシュ後入力!DC275,"")</f>
        <v/>
      </c>
      <c r="DD275" s="77" t="str">
        <f>IF(フィニッシュ後入力!DD275&lt;&gt;"",フィニッシュ後入力!DD275,"")</f>
        <v/>
      </c>
      <c r="DE275" s="77" t="str">
        <f>IF(フィニッシュ後入力!DE275&lt;&gt;"",フィニッシュ後入力!DE275,"")</f>
        <v/>
      </c>
      <c r="DF275" s="77" t="str">
        <f>IF(フィニッシュ後入力!DF275&lt;&gt;"",フィニッシュ後入力!DF275,"")</f>
        <v/>
      </c>
      <c r="DG275" s="77" t="str">
        <f>IF(フィニッシュ後入力!DG275&lt;&gt;"",フィニッシュ後入力!DG275,"")</f>
        <v/>
      </c>
      <c r="DH275" s="77" t="str">
        <f>IF(フィニッシュ後入力!DH275&lt;&gt;"",フィニッシュ後入力!DH275,"")</f>
        <v/>
      </c>
      <c r="DI275" s="77" t="str">
        <f>IF(フィニッシュ後入力!DI275&lt;&gt;"",フィニッシュ後入力!DI275,"")</f>
        <v/>
      </c>
      <c r="DJ275" s="77" t="str">
        <f>IF(フィニッシュ後入力!DJ275&lt;&gt;"",フィニッシュ後入力!DJ275,"")</f>
        <v/>
      </c>
      <c r="DK275" s="77" t="str">
        <f>IF(フィニッシュ後入力!DK275&lt;&gt;"",フィニッシュ後入力!DK275,"")</f>
        <v/>
      </c>
      <c r="DL275" s="77" t="str">
        <f>IF(フィニッシュ後入力!DL275&lt;&gt;"",フィニッシュ後入力!DL275,"")</f>
        <v/>
      </c>
      <c r="DM275" s="77" t="str">
        <f>IF(フィニッシュ後入力!DM275&lt;&gt;"",フィニッシュ後入力!DM275,"")</f>
        <v/>
      </c>
      <c r="DN275" s="77" t="str">
        <f>IF(フィニッシュ後入力!DN275&lt;&gt;"",フィニッシュ後入力!DN275,"")</f>
        <v/>
      </c>
      <c r="DO275" s="77" t="str">
        <f>IF(フィニッシュ後入力!DO275&lt;&gt;"",フィニッシュ後入力!DO275,"")</f>
        <v/>
      </c>
      <c r="DP275" s="77" t="str">
        <f>IF(フィニッシュ後入力!DP275&lt;&gt;"",フィニッシュ後入力!DP275,"")</f>
        <v/>
      </c>
      <c r="DQ275" s="77" t="str">
        <f>IF(フィニッシュ後入力!DQ275&lt;&gt;"",フィニッシュ後入力!DQ275,"")</f>
        <v/>
      </c>
      <c r="DR275" s="77" t="str">
        <f>IF(フィニッシュ後入力!DR275&lt;&gt;"",フィニッシュ後入力!DR275,"")</f>
        <v/>
      </c>
      <c r="DS275" s="77" t="str">
        <f>IF(フィニッシュ後入力!DS275&lt;&gt;"",フィニッシュ後入力!DS275,"")</f>
        <v/>
      </c>
      <c r="DT275" s="77" t="str">
        <f>IF(フィニッシュ後入力!DT275&lt;&gt;"",フィニッシュ後入力!DT275,"")</f>
        <v/>
      </c>
      <c r="DU275" s="77" t="str">
        <f>IF(フィニッシュ後入力!DU275&lt;&gt;"",フィニッシュ後入力!DU275,"")</f>
        <v/>
      </c>
      <c r="DV275" s="77" t="str">
        <f>IF(フィニッシュ後入力!DV275&lt;&gt;"",フィニッシュ後入力!DV275,"")</f>
        <v/>
      </c>
      <c r="DW275" s="77" t="str">
        <f>IF(フィニッシュ後入力!DW275&lt;&gt;"",フィニッシュ後入力!DW275,"")</f>
        <v/>
      </c>
      <c r="DX275" s="77" t="str">
        <f>IF(フィニッシュ後入力!DX275&lt;&gt;"",フィニッシュ後入力!DX275,"")</f>
        <v/>
      </c>
      <c r="DY275" s="77" t="str">
        <f>IF(フィニッシュ後入力!DY275&lt;&gt;"",フィニッシュ後入力!DY275,"")</f>
        <v/>
      </c>
      <c r="DZ275" s="77" t="str">
        <f>IF(フィニッシュ後入力!DZ275&lt;&gt;"",フィニッシュ後入力!DZ275,"")</f>
        <v/>
      </c>
      <c r="EA275" s="77" t="str">
        <f>IF(フィニッシュ後入力!EA275&lt;&gt;"",フィニッシュ後入力!EA275,"")</f>
        <v/>
      </c>
      <c r="EB275" s="77" t="str">
        <f>IF(フィニッシュ後入力!EB275&lt;&gt;"",フィニッシュ後入力!EB275,"")</f>
        <v/>
      </c>
      <c r="EC275" s="77" t="str">
        <f>IF(フィニッシュ後入力!EC275&lt;&gt;"",フィニッシュ後入力!EC275,"")</f>
        <v/>
      </c>
      <c r="ED275" s="77" t="str">
        <f>IF(フィニッシュ後入力!ED275&lt;&gt;"",フィニッシュ後入力!ED275,"")</f>
        <v/>
      </c>
      <c r="EE275" s="77" t="str">
        <f>IF(フィニッシュ後入力!EE275&lt;&gt;"",フィニッシュ後入力!EE275,"")</f>
        <v/>
      </c>
      <c r="EF275" s="77" t="str">
        <f>IF(フィニッシュ後入力!EF275&lt;&gt;"",フィニッシュ後入力!EF275,"")</f>
        <v/>
      </c>
      <c r="EG275" s="77" t="str">
        <f>IF(フィニッシュ後入力!EG275&lt;&gt;"",フィニッシュ後入力!EG275,"")</f>
        <v/>
      </c>
      <c r="EH275" s="77" t="str">
        <f>IF(フィニッシュ後入力!EH275&lt;&gt;"",フィニッシュ後入力!EH275,"")</f>
        <v/>
      </c>
      <c r="EI275" s="77" t="str">
        <f>IF(フィニッシュ後入力!EI275&lt;&gt;"",フィニッシュ後入力!EI275,"")</f>
        <v/>
      </c>
      <c r="EJ275" s="77" t="str">
        <f>IF(フィニッシュ後入力!EJ275&lt;&gt;"",フィニッシュ後入力!EJ275,"")</f>
        <v/>
      </c>
      <c r="EK275" s="77" t="str">
        <f>IF(フィニッシュ後入力!EK275&lt;&gt;"",フィニッシュ後入力!EK275,"")</f>
        <v/>
      </c>
      <c r="EL275" s="77" t="str">
        <f>IF(フィニッシュ後入力!EL275&lt;&gt;"",フィニッシュ後入力!EL275,"")</f>
        <v/>
      </c>
      <c r="EM275" s="77" t="str">
        <f>IF(フィニッシュ後入力!EM275&lt;&gt;"",フィニッシュ後入力!EM275,"")</f>
        <v/>
      </c>
      <c r="EN275" s="77" t="str">
        <f>IF(フィニッシュ後入力!EN275&lt;&gt;"",フィニッシュ後入力!EN275,"")</f>
        <v/>
      </c>
      <c r="EO275" s="77" t="str">
        <f>IF(フィニッシュ後入力!EO275&lt;&gt;"",フィニッシュ後入力!EO275,"")</f>
        <v/>
      </c>
      <c r="EP275" s="77" t="str">
        <f>IF(フィニッシュ後入力!EP275&lt;&gt;"",フィニッシュ後入力!EP275,"")</f>
        <v/>
      </c>
      <c r="EQ275" s="77" t="str">
        <f>IF(フィニッシュ後入力!EQ275&lt;&gt;"",フィニッシュ後入力!EQ275,"")</f>
        <v/>
      </c>
      <c r="ER275" s="77" t="str">
        <f>IF(フィニッシュ後入力!ER275&lt;&gt;"",フィニッシュ後入力!ER275,"")</f>
        <v/>
      </c>
      <c r="ES275" s="77" t="str">
        <f>IF(フィニッシュ後入力!ES275&lt;&gt;"",フィニッシュ後入力!ES275,"")</f>
        <v/>
      </c>
      <c r="ET275" s="77" t="str">
        <f>IF(フィニッシュ後入力!ET275&lt;&gt;"",フィニッシュ後入力!ET275,"")</f>
        <v/>
      </c>
      <c r="EU275" s="77" t="str">
        <f>IF(フィニッシュ後入力!EU275&lt;&gt;"",フィニッシュ後入力!EU275,"")</f>
        <v/>
      </c>
      <c r="EV275" s="77" t="str">
        <f>IF(フィニッシュ後入力!EV275&lt;&gt;"",フィニッシュ後入力!EV275,"")</f>
        <v/>
      </c>
      <c r="EW275" s="77" t="str">
        <f>IF(フィニッシュ後入力!EW275&lt;&gt;"",フィニッシュ後入力!EW275,"")</f>
        <v/>
      </c>
      <c r="EX275" s="77" t="str">
        <f>IF(フィニッシュ後入力!EX275&lt;&gt;"",フィニッシュ後入力!EX275,"")</f>
        <v/>
      </c>
      <c r="EY275" s="77" t="str">
        <f>IF(フィニッシュ後入力!EY275&lt;&gt;"",フィニッシュ後入力!EY275,"")</f>
        <v/>
      </c>
      <c r="EZ275" s="77" t="str">
        <f>IF(フィニッシュ後入力!EZ275&lt;&gt;"",フィニッシュ後入力!EZ275,"")</f>
        <v/>
      </c>
      <c r="FA275" s="77" t="e">
        <f ca="1">INDIRECT(CONCATENATE("フィニッシュ後入力!R",簡易速報!$F275+100,"C",COLUMN()),FALSE)</f>
        <v>#N/A</v>
      </c>
      <c r="FB275" s="77" t="e">
        <f ca="1">INDIRECT(CONCATENATE("フィニッシュ後入力!R",簡易速報!$F275+100,"C",COLUMN()),FALSE)</f>
        <v>#N/A</v>
      </c>
      <c r="FC275" s="74" t="e">
        <f ca="1">(INDIRECT(CONCATENATE("フィニッシュ後入力!R",簡易速報!$F275+100,"C",COLUMN()),FALSE)+INDIRECT(CONCATENATE("フィニッシュ後入力!R",簡易速報!$F275+100,"C",COLUMN()+1),FALSE))/2</f>
        <v>#N/A</v>
      </c>
      <c r="FD275" s="74"/>
      <c r="FE275" s="74"/>
      <c r="FF275" s="74"/>
      <c r="FG275" s="77" t="e">
        <f ca="1">INDIRECT(CONCATENATE("フィニッシュ後入力!R",簡易速報!$F275+100,"C",COLUMN()),FALSE)</f>
        <v>#N/A</v>
      </c>
      <c r="FH275" s="77" t="e">
        <f ca="1">INDIRECT(CONCATENATE("フィニッシュ後入力!R",簡易速報!$F275+100,"C",COLUMN()),FALSE)</f>
        <v>#N/A</v>
      </c>
      <c r="FI275" s="74" t="e">
        <f ca="1">(INDIRECT(CONCATENATE("フィニッシュ後入力!R",簡易速報!$F275+100,"C",COLUMN()),FALSE)+INDIRECT(CONCATENATE("フィニッシュ後入力!R",簡易速報!$F275+100,"C",COLUMN()+1),FALSE))/2</f>
        <v>#N/A</v>
      </c>
      <c r="FJ275" s="74"/>
      <c r="FK275" s="74"/>
      <c r="FL275" s="74"/>
      <c r="FM275" s="77" t="e">
        <f ca="1">INDIRECT(CONCATENATE("フィニッシュ後入力!R",簡易速報!$F275+100,"C",COLUMN()),FALSE)</f>
        <v>#N/A</v>
      </c>
      <c r="FN275" s="77" t="e">
        <f ca="1">INDIRECT(CONCATENATE("フィニッシュ後入力!R",簡易速報!$F275+100,"C",COLUMN()),FALSE)</f>
        <v>#N/A</v>
      </c>
      <c r="FO275" s="74" t="e">
        <f ca="1">(INDIRECT(CONCATENATE("フィニッシュ後入力!R",簡易速報!$F275+100,"C",COLUMN()),FALSE)+INDIRECT(CONCATENATE("フィニッシュ後入力!R",簡易速報!$F275+100,"C",COLUMN()+1),FALSE))/2</f>
        <v>#N/A</v>
      </c>
      <c r="FP275" s="60"/>
      <c r="FQ275" s="60"/>
      <c r="FR275" s="60"/>
      <c r="FS275" s="60"/>
      <c r="FT275" s="60"/>
      <c r="FU275" s="60"/>
      <c r="FV275" s="60"/>
      <c r="FW275" s="60"/>
      <c r="FX275" s="60"/>
      <c r="FY275" s="60"/>
      <c r="FZ275" s="60"/>
      <c r="GA275" s="60"/>
      <c r="GB275" s="60"/>
      <c r="GC275" s="60"/>
      <c r="GD275" s="74" t="e">
        <f ca="1">INDIRECT("フィニッシュ後入力!G"&amp;簡易速報!$F275+100)</f>
        <v>#N/A</v>
      </c>
    </row>
    <row r="276" spans="1:186">
      <c r="A276" s="74" t="e">
        <f ca="1">簡易速報!O276</f>
        <v>#N/A</v>
      </c>
      <c r="B276" s="74" t="e">
        <f ca="1">簡易速報!P276</f>
        <v>#N/A</v>
      </c>
      <c r="C276" s="74" t="e">
        <f ca="1">簡易速報!Q276</f>
        <v>#N/A</v>
      </c>
      <c r="D276" s="74" t="e">
        <f ca="1">簡易速報!R276</f>
        <v>#N/A</v>
      </c>
      <c r="E276" s="147" t="e">
        <f ca="1">簡易速報!T276</f>
        <v>#N/A</v>
      </c>
      <c r="F276" s="74" t="e">
        <f ca="1">簡易速報!S276</f>
        <v>#N/A</v>
      </c>
      <c r="G276" s="74" t="e">
        <f ca="1">簡易速報!U276</f>
        <v>#N/A</v>
      </c>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c r="AP276" s="74"/>
      <c r="AQ276" s="74"/>
      <c r="AR276" s="74"/>
      <c r="AS276" s="74"/>
      <c r="AT276" s="74"/>
      <c r="AU276" s="74"/>
      <c r="AV276" s="74"/>
      <c r="AW276" s="74"/>
      <c r="AX276" s="74"/>
      <c r="AY276" s="74"/>
      <c r="AZ276" s="74"/>
      <c r="BA276" s="77" t="e">
        <f ca="1">INDIRECT(CONCATENATE("フィニッシュ後入力!R",簡易速報!$F276+100,"C",COLUMN()),FALSE)</f>
        <v>#N/A</v>
      </c>
      <c r="BB276" s="77" t="e">
        <f ca="1">INDIRECT(CONCATENATE("フィニッシュ後入力!R",簡易速報!$F276+100,"C",COLUMN()),FALSE)</f>
        <v>#N/A</v>
      </c>
      <c r="BC276" s="77" t="e">
        <f ca="1">INDIRECT(CONCATENATE("フィニッシュ後入力!R",簡易速報!$F276+100,"C",COLUMN()),FALSE)</f>
        <v>#N/A</v>
      </c>
      <c r="BD276" s="77" t="e">
        <f ca="1">INDIRECT(CONCATENATE("フィニッシュ後入力!R",簡易速報!$F276+100,"C",COLUMN()),FALSE)</f>
        <v>#N/A</v>
      </c>
      <c r="BE276" s="77" t="e">
        <f ca="1">INDIRECT(CONCATENATE("フィニッシュ後入力!R",簡易速報!$F276+100,"C",COLUMN()),FALSE)</f>
        <v>#N/A</v>
      </c>
      <c r="BF276" s="77" t="e">
        <f ca="1">INDIRECT(CONCATENATE("フィニッシュ後入力!R",簡易速報!$F276+100,"C",COLUMN()),FALSE)</f>
        <v>#N/A</v>
      </c>
      <c r="BG276" s="77" t="e">
        <f ca="1">INDIRECT(CONCATENATE("フィニッシュ後入力!R",簡易速報!$F276+100,"C",COLUMN()),FALSE)</f>
        <v>#N/A</v>
      </c>
      <c r="BH276" s="77" t="e">
        <f ca="1">INDIRECT(CONCATENATE("フィニッシュ後入力!R",簡易速報!$F276+100,"C",COLUMN()),FALSE)</f>
        <v>#N/A</v>
      </c>
      <c r="BI276" s="77" t="e">
        <f ca="1">INDIRECT(CONCATENATE("フィニッシュ後入力!R",簡易速報!$F276+100,"C",COLUMN()),FALSE)</f>
        <v>#N/A</v>
      </c>
      <c r="BJ276" s="77" t="e">
        <f ca="1">INDIRECT(CONCATENATE("フィニッシュ後入力!R",簡易速報!$F276+100,"C",COLUMN()),FALSE)</f>
        <v>#N/A</v>
      </c>
      <c r="BK276" s="77" t="e">
        <f ca="1">INDIRECT(CONCATENATE("フィニッシュ後入力!R",簡易速報!$F276+100,"C",COLUMN()),FALSE)</f>
        <v>#N/A</v>
      </c>
      <c r="BL276" s="77" t="e">
        <f ca="1">INDIRECT(CONCATENATE("フィニッシュ後入力!R",簡易速報!$F276+100,"C",COLUMN()),FALSE)</f>
        <v>#N/A</v>
      </c>
      <c r="BM276" s="77" t="e">
        <f ca="1">INDIRECT(CONCATENATE("フィニッシュ後入力!R",簡易速報!$F276+100,"C",COLUMN()),FALSE)</f>
        <v>#N/A</v>
      </c>
      <c r="BN276" s="77" t="e">
        <f ca="1">INDIRECT(CONCATENATE("フィニッシュ後入力!R",簡易速報!$F276+100,"C",COLUMN()),FALSE)</f>
        <v>#N/A</v>
      </c>
      <c r="BO276" s="77" t="e">
        <f ca="1">INDIRECT(CONCATENATE("フィニッシュ後入力!R",簡易速報!$F276+100,"C",COLUMN()),FALSE)</f>
        <v>#N/A</v>
      </c>
      <c r="BP276" s="77" t="e">
        <f ca="1">INDIRECT(CONCATENATE("フィニッシュ後入力!R",簡易速報!$F276+100,"C",COLUMN()),FALSE)</f>
        <v>#N/A</v>
      </c>
      <c r="BQ276" s="77" t="e">
        <f ca="1">INDIRECT(CONCATENATE("フィニッシュ後入力!R",簡易速報!$F276+100,"C",COLUMN()),FALSE)</f>
        <v>#N/A</v>
      </c>
      <c r="BR276" s="77" t="e">
        <f ca="1">INDIRECT(CONCATENATE("フィニッシュ後入力!R",簡易速報!$F276+100,"C",COLUMN()),FALSE)</f>
        <v>#N/A</v>
      </c>
      <c r="BS276" s="77" t="e">
        <f ca="1">INDIRECT(CONCATENATE("フィニッシュ後入力!R",簡易速報!$F276+100,"C",COLUMN()),FALSE)</f>
        <v>#N/A</v>
      </c>
      <c r="BT276" s="77" t="e">
        <f ca="1">INDIRECT(CONCATENATE("フィニッシュ後入力!R",簡易速報!$F276+100,"C",COLUMN()),FALSE)</f>
        <v>#N/A</v>
      </c>
      <c r="BU276" s="77" t="e">
        <f ca="1">INDIRECT(CONCATENATE("フィニッシュ後入力!R",簡易速報!$F276+100,"C",COLUMN()),FALSE)</f>
        <v>#N/A</v>
      </c>
      <c r="BV276" s="77" t="e">
        <f ca="1">INDIRECT(CONCATENATE("フィニッシュ後入力!R",簡易速報!$F276+100,"C",COLUMN()),FALSE)</f>
        <v>#N/A</v>
      </c>
      <c r="BW276" s="77" t="e">
        <f ca="1">INDIRECT(CONCATENATE("フィニッシュ後入力!R",簡易速報!$F276+100,"C",COLUMN()),FALSE)</f>
        <v>#N/A</v>
      </c>
      <c r="BX276" s="77" t="e">
        <f ca="1">INDIRECT(CONCATENATE("フィニッシュ後入力!R",簡易速報!$F276+100,"C",COLUMN()),FALSE)</f>
        <v>#N/A</v>
      </c>
      <c r="BY276" s="77" t="e">
        <f ca="1">INDIRECT(CONCATENATE("フィニッシュ後入力!R",簡易速報!$F276+100,"C",COLUMN()),FALSE)</f>
        <v>#N/A</v>
      </c>
      <c r="BZ276" s="77" t="e">
        <f ca="1">INDIRECT(CONCATENATE("フィニッシュ後入力!R",簡易速報!$F276+100,"C",COLUMN()),FALSE)</f>
        <v>#N/A</v>
      </c>
      <c r="CA276" s="77" t="e">
        <f ca="1">INDIRECT(CONCATENATE("フィニッシュ後入力!R",簡易速報!$F276+100,"C",COLUMN()),FALSE)</f>
        <v>#N/A</v>
      </c>
      <c r="CB276" s="77" t="e">
        <f ca="1">INDIRECT(CONCATENATE("フィニッシュ後入力!R",簡易速報!$F276+100,"C",COLUMN()),FALSE)</f>
        <v>#N/A</v>
      </c>
      <c r="CC276" s="77" t="e">
        <f ca="1">INDIRECT(CONCATENATE("フィニッシュ後入力!R",簡易速報!$F276+100,"C",COLUMN()),FALSE)</f>
        <v>#N/A</v>
      </c>
      <c r="CD276" s="77" t="e">
        <f ca="1">INDIRECT(CONCATENATE("フィニッシュ後入力!R",簡易速報!$F276+100,"C",COLUMN()),FALSE)</f>
        <v>#N/A</v>
      </c>
      <c r="CE276" s="77" t="str">
        <f>IF(フィニッシュ後入力!CE276&lt;&gt;"",フィニッシュ後入力!CE276,"")</f>
        <v/>
      </c>
      <c r="CF276" s="77" t="str">
        <f>IF(フィニッシュ後入力!CF276&lt;&gt;"",フィニッシュ後入力!CF276,"")</f>
        <v/>
      </c>
      <c r="CG276" s="77" t="str">
        <f>IF(フィニッシュ後入力!CG276&lt;&gt;"",フィニッシュ後入力!CG276,"")</f>
        <v/>
      </c>
      <c r="CH276" s="77" t="str">
        <f>IF(フィニッシュ後入力!CH276&lt;&gt;"",フィニッシュ後入力!CH276,"")</f>
        <v/>
      </c>
      <c r="CI276" s="77" t="str">
        <f>IF(フィニッシュ後入力!CI276&lt;&gt;"",フィニッシュ後入力!CI276,"")</f>
        <v/>
      </c>
      <c r="CJ276" s="77" t="str">
        <f>IF(フィニッシュ後入力!CJ276&lt;&gt;"",フィニッシュ後入力!CJ276,"")</f>
        <v/>
      </c>
      <c r="CK276" s="77" t="str">
        <f>IF(フィニッシュ後入力!CK276&lt;&gt;"",フィニッシュ後入力!CK276,"")</f>
        <v/>
      </c>
      <c r="CL276" s="77" t="str">
        <f>IF(フィニッシュ後入力!CL276&lt;&gt;"",フィニッシュ後入力!CL276,"")</f>
        <v/>
      </c>
      <c r="CM276" s="77" t="str">
        <f>IF(フィニッシュ後入力!CM276&lt;&gt;"",フィニッシュ後入力!CM276,"")</f>
        <v/>
      </c>
      <c r="CN276" s="77" t="str">
        <f>IF(フィニッシュ後入力!CN276&lt;&gt;"",フィニッシュ後入力!CN276,"")</f>
        <v/>
      </c>
      <c r="CO276" s="77" t="str">
        <f>IF(フィニッシュ後入力!CO276&lt;&gt;"",フィニッシュ後入力!CO276,"")</f>
        <v/>
      </c>
      <c r="CP276" s="77" t="str">
        <f>IF(フィニッシュ後入力!CP276&lt;&gt;"",フィニッシュ後入力!CP276,"")</f>
        <v/>
      </c>
      <c r="CQ276" s="77" t="str">
        <f>IF(フィニッシュ後入力!CQ276&lt;&gt;"",フィニッシュ後入力!CQ276,"")</f>
        <v/>
      </c>
      <c r="CR276" s="77" t="str">
        <f>IF(フィニッシュ後入力!CR276&lt;&gt;"",フィニッシュ後入力!CR276,"")</f>
        <v/>
      </c>
      <c r="CS276" s="77" t="str">
        <f>IF(フィニッシュ後入力!CS276&lt;&gt;"",フィニッシュ後入力!CS276,"")</f>
        <v/>
      </c>
      <c r="CT276" s="77" t="str">
        <f>IF(フィニッシュ後入力!CT276&lt;&gt;"",フィニッシュ後入力!CT276,"")</f>
        <v/>
      </c>
      <c r="CU276" s="77" t="str">
        <f>IF(フィニッシュ後入力!CU276&lt;&gt;"",フィニッシュ後入力!CU276,"")</f>
        <v/>
      </c>
      <c r="CV276" s="77" t="str">
        <f>IF(フィニッシュ後入力!CV276&lt;&gt;"",フィニッシュ後入力!CV276,"")</f>
        <v/>
      </c>
      <c r="CW276" s="77" t="str">
        <f>IF(フィニッシュ後入力!CW276&lt;&gt;"",フィニッシュ後入力!CW276,"")</f>
        <v/>
      </c>
      <c r="CX276" s="77" t="str">
        <f>IF(フィニッシュ後入力!CX276&lt;&gt;"",フィニッシュ後入力!CX276,"")</f>
        <v/>
      </c>
      <c r="CY276" s="77" t="str">
        <f>IF(フィニッシュ後入力!CY276&lt;&gt;"",フィニッシュ後入力!CY276,"")</f>
        <v/>
      </c>
      <c r="CZ276" s="77" t="str">
        <f>IF(フィニッシュ後入力!CZ276&lt;&gt;"",フィニッシュ後入力!CZ276,"")</f>
        <v/>
      </c>
      <c r="DA276" s="77" t="str">
        <f>IF(フィニッシュ後入力!DA276&lt;&gt;"",フィニッシュ後入力!DA276,"")</f>
        <v/>
      </c>
      <c r="DB276" s="77" t="str">
        <f>IF(フィニッシュ後入力!DB276&lt;&gt;"",フィニッシュ後入力!DB276,"")</f>
        <v/>
      </c>
      <c r="DC276" s="77" t="str">
        <f>IF(フィニッシュ後入力!DC276&lt;&gt;"",フィニッシュ後入力!DC276,"")</f>
        <v/>
      </c>
      <c r="DD276" s="77" t="str">
        <f>IF(フィニッシュ後入力!DD276&lt;&gt;"",フィニッシュ後入力!DD276,"")</f>
        <v/>
      </c>
      <c r="DE276" s="77" t="str">
        <f>IF(フィニッシュ後入力!DE276&lt;&gt;"",フィニッシュ後入力!DE276,"")</f>
        <v/>
      </c>
      <c r="DF276" s="77" t="str">
        <f>IF(フィニッシュ後入力!DF276&lt;&gt;"",フィニッシュ後入力!DF276,"")</f>
        <v/>
      </c>
      <c r="DG276" s="77" t="str">
        <f>IF(フィニッシュ後入力!DG276&lt;&gt;"",フィニッシュ後入力!DG276,"")</f>
        <v/>
      </c>
      <c r="DH276" s="77" t="str">
        <f>IF(フィニッシュ後入力!DH276&lt;&gt;"",フィニッシュ後入力!DH276,"")</f>
        <v/>
      </c>
      <c r="DI276" s="77" t="str">
        <f>IF(フィニッシュ後入力!DI276&lt;&gt;"",フィニッシュ後入力!DI276,"")</f>
        <v/>
      </c>
      <c r="DJ276" s="77" t="str">
        <f>IF(フィニッシュ後入力!DJ276&lt;&gt;"",フィニッシュ後入力!DJ276,"")</f>
        <v/>
      </c>
      <c r="DK276" s="77" t="str">
        <f>IF(フィニッシュ後入力!DK276&lt;&gt;"",フィニッシュ後入力!DK276,"")</f>
        <v/>
      </c>
      <c r="DL276" s="77" t="str">
        <f>IF(フィニッシュ後入力!DL276&lt;&gt;"",フィニッシュ後入力!DL276,"")</f>
        <v/>
      </c>
      <c r="DM276" s="77" t="str">
        <f>IF(フィニッシュ後入力!DM276&lt;&gt;"",フィニッシュ後入力!DM276,"")</f>
        <v/>
      </c>
      <c r="DN276" s="77" t="str">
        <f>IF(フィニッシュ後入力!DN276&lt;&gt;"",フィニッシュ後入力!DN276,"")</f>
        <v/>
      </c>
      <c r="DO276" s="77" t="str">
        <f>IF(フィニッシュ後入力!DO276&lt;&gt;"",フィニッシュ後入力!DO276,"")</f>
        <v/>
      </c>
      <c r="DP276" s="77" t="str">
        <f>IF(フィニッシュ後入力!DP276&lt;&gt;"",フィニッシュ後入力!DP276,"")</f>
        <v/>
      </c>
      <c r="DQ276" s="77" t="str">
        <f>IF(フィニッシュ後入力!DQ276&lt;&gt;"",フィニッシュ後入力!DQ276,"")</f>
        <v/>
      </c>
      <c r="DR276" s="77" t="str">
        <f>IF(フィニッシュ後入力!DR276&lt;&gt;"",フィニッシュ後入力!DR276,"")</f>
        <v/>
      </c>
      <c r="DS276" s="77" t="str">
        <f>IF(フィニッシュ後入力!DS276&lt;&gt;"",フィニッシュ後入力!DS276,"")</f>
        <v/>
      </c>
      <c r="DT276" s="77" t="str">
        <f>IF(フィニッシュ後入力!DT276&lt;&gt;"",フィニッシュ後入力!DT276,"")</f>
        <v/>
      </c>
      <c r="DU276" s="77" t="str">
        <f>IF(フィニッシュ後入力!DU276&lt;&gt;"",フィニッシュ後入力!DU276,"")</f>
        <v/>
      </c>
      <c r="DV276" s="77" t="str">
        <f>IF(フィニッシュ後入力!DV276&lt;&gt;"",フィニッシュ後入力!DV276,"")</f>
        <v/>
      </c>
      <c r="DW276" s="77" t="str">
        <f>IF(フィニッシュ後入力!DW276&lt;&gt;"",フィニッシュ後入力!DW276,"")</f>
        <v/>
      </c>
      <c r="DX276" s="77" t="str">
        <f>IF(フィニッシュ後入力!DX276&lt;&gt;"",フィニッシュ後入力!DX276,"")</f>
        <v/>
      </c>
      <c r="DY276" s="77" t="str">
        <f>IF(フィニッシュ後入力!DY276&lt;&gt;"",フィニッシュ後入力!DY276,"")</f>
        <v/>
      </c>
      <c r="DZ276" s="77" t="str">
        <f>IF(フィニッシュ後入力!DZ276&lt;&gt;"",フィニッシュ後入力!DZ276,"")</f>
        <v/>
      </c>
      <c r="EA276" s="77" t="str">
        <f>IF(フィニッシュ後入力!EA276&lt;&gt;"",フィニッシュ後入力!EA276,"")</f>
        <v/>
      </c>
      <c r="EB276" s="77" t="str">
        <f>IF(フィニッシュ後入力!EB276&lt;&gt;"",フィニッシュ後入力!EB276,"")</f>
        <v/>
      </c>
      <c r="EC276" s="77" t="str">
        <f>IF(フィニッシュ後入力!EC276&lt;&gt;"",フィニッシュ後入力!EC276,"")</f>
        <v/>
      </c>
      <c r="ED276" s="77" t="str">
        <f>IF(フィニッシュ後入力!ED276&lt;&gt;"",フィニッシュ後入力!ED276,"")</f>
        <v/>
      </c>
      <c r="EE276" s="77" t="str">
        <f>IF(フィニッシュ後入力!EE276&lt;&gt;"",フィニッシュ後入力!EE276,"")</f>
        <v/>
      </c>
      <c r="EF276" s="77" t="str">
        <f>IF(フィニッシュ後入力!EF276&lt;&gt;"",フィニッシュ後入力!EF276,"")</f>
        <v/>
      </c>
      <c r="EG276" s="77" t="str">
        <f>IF(フィニッシュ後入力!EG276&lt;&gt;"",フィニッシュ後入力!EG276,"")</f>
        <v/>
      </c>
      <c r="EH276" s="77" t="str">
        <f>IF(フィニッシュ後入力!EH276&lt;&gt;"",フィニッシュ後入力!EH276,"")</f>
        <v/>
      </c>
      <c r="EI276" s="77" t="str">
        <f>IF(フィニッシュ後入力!EI276&lt;&gt;"",フィニッシュ後入力!EI276,"")</f>
        <v/>
      </c>
      <c r="EJ276" s="77" t="str">
        <f>IF(フィニッシュ後入力!EJ276&lt;&gt;"",フィニッシュ後入力!EJ276,"")</f>
        <v/>
      </c>
      <c r="EK276" s="77" t="str">
        <f>IF(フィニッシュ後入力!EK276&lt;&gt;"",フィニッシュ後入力!EK276,"")</f>
        <v/>
      </c>
      <c r="EL276" s="77" t="str">
        <f>IF(フィニッシュ後入力!EL276&lt;&gt;"",フィニッシュ後入力!EL276,"")</f>
        <v/>
      </c>
      <c r="EM276" s="77" t="str">
        <f>IF(フィニッシュ後入力!EM276&lt;&gt;"",フィニッシュ後入力!EM276,"")</f>
        <v/>
      </c>
      <c r="EN276" s="77" t="str">
        <f>IF(フィニッシュ後入力!EN276&lt;&gt;"",フィニッシュ後入力!EN276,"")</f>
        <v/>
      </c>
      <c r="EO276" s="77" t="str">
        <f>IF(フィニッシュ後入力!EO276&lt;&gt;"",フィニッシュ後入力!EO276,"")</f>
        <v/>
      </c>
      <c r="EP276" s="77" t="str">
        <f>IF(フィニッシュ後入力!EP276&lt;&gt;"",フィニッシュ後入力!EP276,"")</f>
        <v/>
      </c>
      <c r="EQ276" s="77" t="str">
        <f>IF(フィニッシュ後入力!EQ276&lt;&gt;"",フィニッシュ後入力!EQ276,"")</f>
        <v/>
      </c>
      <c r="ER276" s="77" t="str">
        <f>IF(フィニッシュ後入力!ER276&lt;&gt;"",フィニッシュ後入力!ER276,"")</f>
        <v/>
      </c>
      <c r="ES276" s="77" t="str">
        <f>IF(フィニッシュ後入力!ES276&lt;&gt;"",フィニッシュ後入力!ES276,"")</f>
        <v/>
      </c>
      <c r="ET276" s="77" t="str">
        <f>IF(フィニッシュ後入力!ET276&lt;&gt;"",フィニッシュ後入力!ET276,"")</f>
        <v/>
      </c>
      <c r="EU276" s="77" t="str">
        <f>IF(フィニッシュ後入力!EU276&lt;&gt;"",フィニッシュ後入力!EU276,"")</f>
        <v/>
      </c>
      <c r="EV276" s="77" t="str">
        <f>IF(フィニッシュ後入力!EV276&lt;&gt;"",フィニッシュ後入力!EV276,"")</f>
        <v/>
      </c>
      <c r="EW276" s="77" t="str">
        <f>IF(フィニッシュ後入力!EW276&lt;&gt;"",フィニッシュ後入力!EW276,"")</f>
        <v/>
      </c>
      <c r="EX276" s="77" t="str">
        <f>IF(フィニッシュ後入力!EX276&lt;&gt;"",フィニッシュ後入力!EX276,"")</f>
        <v/>
      </c>
      <c r="EY276" s="77" t="str">
        <f>IF(フィニッシュ後入力!EY276&lt;&gt;"",フィニッシュ後入力!EY276,"")</f>
        <v/>
      </c>
      <c r="EZ276" s="77" t="str">
        <f>IF(フィニッシュ後入力!EZ276&lt;&gt;"",フィニッシュ後入力!EZ276,"")</f>
        <v/>
      </c>
      <c r="FA276" s="77" t="e">
        <f ca="1">INDIRECT(CONCATENATE("フィニッシュ後入力!R",簡易速報!$F276+100,"C",COLUMN()),FALSE)</f>
        <v>#N/A</v>
      </c>
      <c r="FB276" s="77" t="e">
        <f ca="1">INDIRECT(CONCATENATE("フィニッシュ後入力!R",簡易速報!$F276+100,"C",COLUMN()),FALSE)</f>
        <v>#N/A</v>
      </c>
      <c r="FC276" s="74" t="e">
        <f ca="1">(INDIRECT(CONCATENATE("フィニッシュ後入力!R",簡易速報!$F276+100,"C",COLUMN()),FALSE)+INDIRECT(CONCATENATE("フィニッシュ後入力!R",簡易速報!$F276+100,"C",COLUMN()+1),FALSE))/2</f>
        <v>#N/A</v>
      </c>
      <c r="FD276" s="74"/>
      <c r="FE276" s="74"/>
      <c r="FF276" s="74"/>
      <c r="FG276" s="77" t="e">
        <f ca="1">INDIRECT(CONCATENATE("フィニッシュ後入力!R",簡易速報!$F276+100,"C",COLUMN()),FALSE)</f>
        <v>#N/A</v>
      </c>
      <c r="FH276" s="77" t="e">
        <f ca="1">INDIRECT(CONCATENATE("フィニッシュ後入力!R",簡易速報!$F276+100,"C",COLUMN()),FALSE)</f>
        <v>#N/A</v>
      </c>
      <c r="FI276" s="74" t="e">
        <f ca="1">(INDIRECT(CONCATENATE("フィニッシュ後入力!R",簡易速報!$F276+100,"C",COLUMN()),FALSE)+INDIRECT(CONCATENATE("フィニッシュ後入力!R",簡易速報!$F276+100,"C",COLUMN()+1),FALSE))/2</f>
        <v>#N/A</v>
      </c>
      <c r="FJ276" s="74"/>
      <c r="FK276" s="74"/>
      <c r="FL276" s="74"/>
      <c r="FM276" s="77" t="e">
        <f ca="1">INDIRECT(CONCATENATE("フィニッシュ後入力!R",簡易速報!$F276+100,"C",COLUMN()),FALSE)</f>
        <v>#N/A</v>
      </c>
      <c r="FN276" s="77" t="e">
        <f ca="1">INDIRECT(CONCATENATE("フィニッシュ後入力!R",簡易速報!$F276+100,"C",COLUMN()),FALSE)</f>
        <v>#N/A</v>
      </c>
      <c r="FO276" s="74" t="e">
        <f ca="1">(INDIRECT(CONCATENATE("フィニッシュ後入力!R",簡易速報!$F276+100,"C",COLUMN()),FALSE)+INDIRECT(CONCATENATE("フィニッシュ後入力!R",簡易速報!$F276+100,"C",COLUMN()+1),FALSE))/2</f>
        <v>#N/A</v>
      </c>
      <c r="FP276" s="60"/>
      <c r="FQ276" s="60"/>
      <c r="FR276" s="60"/>
      <c r="FS276" s="60"/>
      <c r="FT276" s="60"/>
      <c r="FU276" s="60"/>
      <c r="FV276" s="60"/>
      <c r="FW276" s="60"/>
      <c r="FX276" s="60"/>
      <c r="FY276" s="60"/>
      <c r="FZ276" s="60"/>
      <c r="GA276" s="60"/>
      <c r="GB276" s="60"/>
      <c r="GC276" s="60"/>
      <c r="GD276" s="74" t="e">
        <f ca="1">INDIRECT("フィニッシュ後入力!G"&amp;簡易速報!$F276+100)</f>
        <v>#N/A</v>
      </c>
    </row>
    <row r="277" spans="1:186">
      <c r="A277" s="74" t="e">
        <f ca="1">簡易速報!O277</f>
        <v>#N/A</v>
      </c>
      <c r="B277" s="74" t="e">
        <f ca="1">簡易速報!P277</f>
        <v>#N/A</v>
      </c>
      <c r="C277" s="74" t="e">
        <f ca="1">簡易速報!Q277</f>
        <v>#N/A</v>
      </c>
      <c r="D277" s="74" t="e">
        <f ca="1">簡易速報!R277</f>
        <v>#N/A</v>
      </c>
      <c r="E277" s="147" t="e">
        <f ca="1">簡易速報!T277</f>
        <v>#N/A</v>
      </c>
      <c r="F277" s="74" t="e">
        <f ca="1">簡易速報!S277</f>
        <v>#N/A</v>
      </c>
      <c r="G277" s="74" t="e">
        <f ca="1">簡易速報!U277</f>
        <v>#N/A</v>
      </c>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c r="AP277" s="74"/>
      <c r="AQ277" s="74"/>
      <c r="AR277" s="74"/>
      <c r="AS277" s="74"/>
      <c r="AT277" s="74"/>
      <c r="AU277" s="74"/>
      <c r="AV277" s="74"/>
      <c r="AW277" s="74"/>
      <c r="AX277" s="74"/>
      <c r="AY277" s="74"/>
      <c r="AZ277" s="74"/>
      <c r="BA277" s="77" t="e">
        <f ca="1">INDIRECT(CONCATENATE("フィニッシュ後入力!R",簡易速報!$F277+100,"C",COLUMN()),FALSE)</f>
        <v>#N/A</v>
      </c>
      <c r="BB277" s="77" t="e">
        <f ca="1">INDIRECT(CONCATENATE("フィニッシュ後入力!R",簡易速報!$F277+100,"C",COLUMN()),FALSE)</f>
        <v>#N/A</v>
      </c>
      <c r="BC277" s="77" t="e">
        <f ca="1">INDIRECT(CONCATENATE("フィニッシュ後入力!R",簡易速報!$F277+100,"C",COLUMN()),FALSE)</f>
        <v>#N/A</v>
      </c>
      <c r="BD277" s="77" t="e">
        <f ca="1">INDIRECT(CONCATENATE("フィニッシュ後入力!R",簡易速報!$F277+100,"C",COLUMN()),FALSE)</f>
        <v>#N/A</v>
      </c>
      <c r="BE277" s="77" t="e">
        <f ca="1">INDIRECT(CONCATENATE("フィニッシュ後入力!R",簡易速報!$F277+100,"C",COLUMN()),FALSE)</f>
        <v>#N/A</v>
      </c>
      <c r="BF277" s="77" t="e">
        <f ca="1">INDIRECT(CONCATENATE("フィニッシュ後入力!R",簡易速報!$F277+100,"C",COLUMN()),FALSE)</f>
        <v>#N/A</v>
      </c>
      <c r="BG277" s="77" t="e">
        <f ca="1">INDIRECT(CONCATENATE("フィニッシュ後入力!R",簡易速報!$F277+100,"C",COLUMN()),FALSE)</f>
        <v>#N/A</v>
      </c>
      <c r="BH277" s="77" t="e">
        <f ca="1">INDIRECT(CONCATENATE("フィニッシュ後入力!R",簡易速報!$F277+100,"C",COLUMN()),FALSE)</f>
        <v>#N/A</v>
      </c>
      <c r="BI277" s="77" t="e">
        <f ca="1">INDIRECT(CONCATENATE("フィニッシュ後入力!R",簡易速報!$F277+100,"C",COLUMN()),FALSE)</f>
        <v>#N/A</v>
      </c>
      <c r="BJ277" s="77" t="e">
        <f ca="1">INDIRECT(CONCATENATE("フィニッシュ後入力!R",簡易速報!$F277+100,"C",COLUMN()),FALSE)</f>
        <v>#N/A</v>
      </c>
      <c r="BK277" s="77" t="e">
        <f ca="1">INDIRECT(CONCATENATE("フィニッシュ後入力!R",簡易速報!$F277+100,"C",COLUMN()),FALSE)</f>
        <v>#N/A</v>
      </c>
      <c r="BL277" s="77" t="e">
        <f ca="1">INDIRECT(CONCATENATE("フィニッシュ後入力!R",簡易速報!$F277+100,"C",COLUMN()),FALSE)</f>
        <v>#N/A</v>
      </c>
      <c r="BM277" s="77" t="e">
        <f ca="1">INDIRECT(CONCATENATE("フィニッシュ後入力!R",簡易速報!$F277+100,"C",COLUMN()),FALSE)</f>
        <v>#N/A</v>
      </c>
      <c r="BN277" s="77" t="e">
        <f ca="1">INDIRECT(CONCATENATE("フィニッシュ後入力!R",簡易速報!$F277+100,"C",COLUMN()),FALSE)</f>
        <v>#N/A</v>
      </c>
      <c r="BO277" s="77" t="e">
        <f ca="1">INDIRECT(CONCATENATE("フィニッシュ後入力!R",簡易速報!$F277+100,"C",COLUMN()),FALSE)</f>
        <v>#N/A</v>
      </c>
      <c r="BP277" s="77" t="e">
        <f ca="1">INDIRECT(CONCATENATE("フィニッシュ後入力!R",簡易速報!$F277+100,"C",COLUMN()),FALSE)</f>
        <v>#N/A</v>
      </c>
      <c r="BQ277" s="77" t="e">
        <f ca="1">INDIRECT(CONCATENATE("フィニッシュ後入力!R",簡易速報!$F277+100,"C",COLUMN()),FALSE)</f>
        <v>#N/A</v>
      </c>
      <c r="BR277" s="77" t="e">
        <f ca="1">INDIRECT(CONCATENATE("フィニッシュ後入力!R",簡易速報!$F277+100,"C",COLUMN()),FALSE)</f>
        <v>#N/A</v>
      </c>
      <c r="BS277" s="77" t="e">
        <f ca="1">INDIRECT(CONCATENATE("フィニッシュ後入力!R",簡易速報!$F277+100,"C",COLUMN()),FALSE)</f>
        <v>#N/A</v>
      </c>
      <c r="BT277" s="77" t="e">
        <f ca="1">INDIRECT(CONCATENATE("フィニッシュ後入力!R",簡易速報!$F277+100,"C",COLUMN()),FALSE)</f>
        <v>#N/A</v>
      </c>
      <c r="BU277" s="77" t="e">
        <f ca="1">INDIRECT(CONCATENATE("フィニッシュ後入力!R",簡易速報!$F277+100,"C",COLUMN()),FALSE)</f>
        <v>#N/A</v>
      </c>
      <c r="BV277" s="77" t="e">
        <f ca="1">INDIRECT(CONCATENATE("フィニッシュ後入力!R",簡易速報!$F277+100,"C",COLUMN()),FALSE)</f>
        <v>#N/A</v>
      </c>
      <c r="BW277" s="77" t="e">
        <f ca="1">INDIRECT(CONCATENATE("フィニッシュ後入力!R",簡易速報!$F277+100,"C",COLUMN()),FALSE)</f>
        <v>#N/A</v>
      </c>
      <c r="BX277" s="77" t="e">
        <f ca="1">INDIRECT(CONCATENATE("フィニッシュ後入力!R",簡易速報!$F277+100,"C",COLUMN()),FALSE)</f>
        <v>#N/A</v>
      </c>
      <c r="BY277" s="77" t="e">
        <f ca="1">INDIRECT(CONCATENATE("フィニッシュ後入力!R",簡易速報!$F277+100,"C",COLUMN()),FALSE)</f>
        <v>#N/A</v>
      </c>
      <c r="BZ277" s="77" t="e">
        <f ca="1">INDIRECT(CONCATENATE("フィニッシュ後入力!R",簡易速報!$F277+100,"C",COLUMN()),FALSE)</f>
        <v>#N/A</v>
      </c>
      <c r="CA277" s="77" t="e">
        <f ca="1">INDIRECT(CONCATENATE("フィニッシュ後入力!R",簡易速報!$F277+100,"C",COLUMN()),FALSE)</f>
        <v>#N/A</v>
      </c>
      <c r="CB277" s="77" t="e">
        <f ca="1">INDIRECT(CONCATENATE("フィニッシュ後入力!R",簡易速報!$F277+100,"C",COLUMN()),FALSE)</f>
        <v>#N/A</v>
      </c>
      <c r="CC277" s="77" t="e">
        <f ca="1">INDIRECT(CONCATENATE("フィニッシュ後入力!R",簡易速報!$F277+100,"C",COLUMN()),FALSE)</f>
        <v>#N/A</v>
      </c>
      <c r="CD277" s="77" t="e">
        <f ca="1">INDIRECT(CONCATENATE("フィニッシュ後入力!R",簡易速報!$F277+100,"C",COLUMN()),FALSE)</f>
        <v>#N/A</v>
      </c>
      <c r="CE277" s="77" t="str">
        <f>IF(フィニッシュ後入力!CE277&lt;&gt;"",フィニッシュ後入力!CE277,"")</f>
        <v/>
      </c>
      <c r="CF277" s="77" t="str">
        <f>IF(フィニッシュ後入力!CF277&lt;&gt;"",フィニッシュ後入力!CF277,"")</f>
        <v/>
      </c>
      <c r="CG277" s="77" t="str">
        <f>IF(フィニッシュ後入力!CG277&lt;&gt;"",フィニッシュ後入力!CG277,"")</f>
        <v/>
      </c>
      <c r="CH277" s="77" t="str">
        <f>IF(フィニッシュ後入力!CH277&lt;&gt;"",フィニッシュ後入力!CH277,"")</f>
        <v/>
      </c>
      <c r="CI277" s="77" t="str">
        <f>IF(フィニッシュ後入力!CI277&lt;&gt;"",フィニッシュ後入力!CI277,"")</f>
        <v/>
      </c>
      <c r="CJ277" s="77" t="str">
        <f>IF(フィニッシュ後入力!CJ277&lt;&gt;"",フィニッシュ後入力!CJ277,"")</f>
        <v/>
      </c>
      <c r="CK277" s="77" t="str">
        <f>IF(フィニッシュ後入力!CK277&lt;&gt;"",フィニッシュ後入力!CK277,"")</f>
        <v/>
      </c>
      <c r="CL277" s="77" t="str">
        <f>IF(フィニッシュ後入力!CL277&lt;&gt;"",フィニッシュ後入力!CL277,"")</f>
        <v/>
      </c>
      <c r="CM277" s="77" t="str">
        <f>IF(フィニッシュ後入力!CM277&lt;&gt;"",フィニッシュ後入力!CM277,"")</f>
        <v/>
      </c>
      <c r="CN277" s="77" t="str">
        <f>IF(フィニッシュ後入力!CN277&lt;&gt;"",フィニッシュ後入力!CN277,"")</f>
        <v/>
      </c>
      <c r="CO277" s="77" t="str">
        <f>IF(フィニッシュ後入力!CO277&lt;&gt;"",フィニッシュ後入力!CO277,"")</f>
        <v/>
      </c>
      <c r="CP277" s="77" t="str">
        <f>IF(フィニッシュ後入力!CP277&lt;&gt;"",フィニッシュ後入力!CP277,"")</f>
        <v/>
      </c>
      <c r="CQ277" s="77" t="str">
        <f>IF(フィニッシュ後入力!CQ277&lt;&gt;"",フィニッシュ後入力!CQ277,"")</f>
        <v/>
      </c>
      <c r="CR277" s="77" t="str">
        <f>IF(フィニッシュ後入力!CR277&lt;&gt;"",フィニッシュ後入力!CR277,"")</f>
        <v/>
      </c>
      <c r="CS277" s="77" t="str">
        <f>IF(フィニッシュ後入力!CS277&lt;&gt;"",フィニッシュ後入力!CS277,"")</f>
        <v/>
      </c>
      <c r="CT277" s="77" t="str">
        <f>IF(フィニッシュ後入力!CT277&lt;&gt;"",フィニッシュ後入力!CT277,"")</f>
        <v/>
      </c>
      <c r="CU277" s="77" t="str">
        <f>IF(フィニッシュ後入力!CU277&lt;&gt;"",フィニッシュ後入力!CU277,"")</f>
        <v/>
      </c>
      <c r="CV277" s="77" t="str">
        <f>IF(フィニッシュ後入力!CV277&lt;&gt;"",フィニッシュ後入力!CV277,"")</f>
        <v/>
      </c>
      <c r="CW277" s="77" t="str">
        <f>IF(フィニッシュ後入力!CW277&lt;&gt;"",フィニッシュ後入力!CW277,"")</f>
        <v/>
      </c>
      <c r="CX277" s="77" t="str">
        <f>IF(フィニッシュ後入力!CX277&lt;&gt;"",フィニッシュ後入力!CX277,"")</f>
        <v/>
      </c>
      <c r="CY277" s="77" t="str">
        <f>IF(フィニッシュ後入力!CY277&lt;&gt;"",フィニッシュ後入力!CY277,"")</f>
        <v/>
      </c>
      <c r="CZ277" s="77" t="str">
        <f>IF(フィニッシュ後入力!CZ277&lt;&gt;"",フィニッシュ後入力!CZ277,"")</f>
        <v/>
      </c>
      <c r="DA277" s="77" t="str">
        <f>IF(フィニッシュ後入力!DA277&lt;&gt;"",フィニッシュ後入力!DA277,"")</f>
        <v/>
      </c>
      <c r="DB277" s="77" t="str">
        <f>IF(フィニッシュ後入力!DB277&lt;&gt;"",フィニッシュ後入力!DB277,"")</f>
        <v/>
      </c>
      <c r="DC277" s="77" t="str">
        <f>IF(フィニッシュ後入力!DC277&lt;&gt;"",フィニッシュ後入力!DC277,"")</f>
        <v/>
      </c>
      <c r="DD277" s="77" t="str">
        <f>IF(フィニッシュ後入力!DD277&lt;&gt;"",フィニッシュ後入力!DD277,"")</f>
        <v/>
      </c>
      <c r="DE277" s="77" t="str">
        <f>IF(フィニッシュ後入力!DE277&lt;&gt;"",フィニッシュ後入力!DE277,"")</f>
        <v/>
      </c>
      <c r="DF277" s="77" t="str">
        <f>IF(フィニッシュ後入力!DF277&lt;&gt;"",フィニッシュ後入力!DF277,"")</f>
        <v/>
      </c>
      <c r="DG277" s="77" t="str">
        <f>IF(フィニッシュ後入力!DG277&lt;&gt;"",フィニッシュ後入力!DG277,"")</f>
        <v/>
      </c>
      <c r="DH277" s="77" t="str">
        <f>IF(フィニッシュ後入力!DH277&lt;&gt;"",フィニッシュ後入力!DH277,"")</f>
        <v/>
      </c>
      <c r="DI277" s="77" t="str">
        <f>IF(フィニッシュ後入力!DI277&lt;&gt;"",フィニッシュ後入力!DI277,"")</f>
        <v/>
      </c>
      <c r="DJ277" s="77" t="str">
        <f>IF(フィニッシュ後入力!DJ277&lt;&gt;"",フィニッシュ後入力!DJ277,"")</f>
        <v/>
      </c>
      <c r="DK277" s="77" t="str">
        <f>IF(フィニッシュ後入力!DK277&lt;&gt;"",フィニッシュ後入力!DK277,"")</f>
        <v/>
      </c>
      <c r="DL277" s="77" t="str">
        <f>IF(フィニッシュ後入力!DL277&lt;&gt;"",フィニッシュ後入力!DL277,"")</f>
        <v/>
      </c>
      <c r="DM277" s="77" t="str">
        <f>IF(フィニッシュ後入力!DM277&lt;&gt;"",フィニッシュ後入力!DM277,"")</f>
        <v/>
      </c>
      <c r="DN277" s="77" t="str">
        <f>IF(フィニッシュ後入力!DN277&lt;&gt;"",フィニッシュ後入力!DN277,"")</f>
        <v/>
      </c>
      <c r="DO277" s="77" t="str">
        <f>IF(フィニッシュ後入力!DO277&lt;&gt;"",フィニッシュ後入力!DO277,"")</f>
        <v/>
      </c>
      <c r="DP277" s="77" t="str">
        <f>IF(フィニッシュ後入力!DP277&lt;&gt;"",フィニッシュ後入力!DP277,"")</f>
        <v/>
      </c>
      <c r="DQ277" s="77" t="str">
        <f>IF(フィニッシュ後入力!DQ277&lt;&gt;"",フィニッシュ後入力!DQ277,"")</f>
        <v/>
      </c>
      <c r="DR277" s="77" t="str">
        <f>IF(フィニッシュ後入力!DR277&lt;&gt;"",フィニッシュ後入力!DR277,"")</f>
        <v/>
      </c>
      <c r="DS277" s="77" t="str">
        <f>IF(フィニッシュ後入力!DS277&lt;&gt;"",フィニッシュ後入力!DS277,"")</f>
        <v/>
      </c>
      <c r="DT277" s="77" t="str">
        <f>IF(フィニッシュ後入力!DT277&lt;&gt;"",フィニッシュ後入力!DT277,"")</f>
        <v/>
      </c>
      <c r="DU277" s="77" t="str">
        <f>IF(フィニッシュ後入力!DU277&lt;&gt;"",フィニッシュ後入力!DU277,"")</f>
        <v/>
      </c>
      <c r="DV277" s="77" t="str">
        <f>IF(フィニッシュ後入力!DV277&lt;&gt;"",フィニッシュ後入力!DV277,"")</f>
        <v/>
      </c>
      <c r="DW277" s="77" t="str">
        <f>IF(フィニッシュ後入力!DW277&lt;&gt;"",フィニッシュ後入力!DW277,"")</f>
        <v/>
      </c>
      <c r="DX277" s="77" t="str">
        <f>IF(フィニッシュ後入力!DX277&lt;&gt;"",フィニッシュ後入力!DX277,"")</f>
        <v/>
      </c>
      <c r="DY277" s="77" t="str">
        <f>IF(フィニッシュ後入力!DY277&lt;&gt;"",フィニッシュ後入力!DY277,"")</f>
        <v/>
      </c>
      <c r="DZ277" s="77" t="str">
        <f>IF(フィニッシュ後入力!DZ277&lt;&gt;"",フィニッシュ後入力!DZ277,"")</f>
        <v/>
      </c>
      <c r="EA277" s="77" t="str">
        <f>IF(フィニッシュ後入力!EA277&lt;&gt;"",フィニッシュ後入力!EA277,"")</f>
        <v/>
      </c>
      <c r="EB277" s="77" t="str">
        <f>IF(フィニッシュ後入力!EB277&lt;&gt;"",フィニッシュ後入力!EB277,"")</f>
        <v/>
      </c>
      <c r="EC277" s="77" t="str">
        <f>IF(フィニッシュ後入力!EC277&lt;&gt;"",フィニッシュ後入力!EC277,"")</f>
        <v/>
      </c>
      <c r="ED277" s="77" t="str">
        <f>IF(フィニッシュ後入力!ED277&lt;&gt;"",フィニッシュ後入力!ED277,"")</f>
        <v/>
      </c>
      <c r="EE277" s="77" t="str">
        <f>IF(フィニッシュ後入力!EE277&lt;&gt;"",フィニッシュ後入力!EE277,"")</f>
        <v/>
      </c>
      <c r="EF277" s="77" t="str">
        <f>IF(フィニッシュ後入力!EF277&lt;&gt;"",フィニッシュ後入力!EF277,"")</f>
        <v/>
      </c>
      <c r="EG277" s="77" t="str">
        <f>IF(フィニッシュ後入力!EG277&lt;&gt;"",フィニッシュ後入力!EG277,"")</f>
        <v/>
      </c>
      <c r="EH277" s="77" t="str">
        <f>IF(フィニッシュ後入力!EH277&lt;&gt;"",フィニッシュ後入力!EH277,"")</f>
        <v/>
      </c>
      <c r="EI277" s="77" t="str">
        <f>IF(フィニッシュ後入力!EI277&lt;&gt;"",フィニッシュ後入力!EI277,"")</f>
        <v/>
      </c>
      <c r="EJ277" s="77" t="str">
        <f>IF(フィニッシュ後入力!EJ277&lt;&gt;"",フィニッシュ後入力!EJ277,"")</f>
        <v/>
      </c>
      <c r="EK277" s="77" t="str">
        <f>IF(フィニッシュ後入力!EK277&lt;&gt;"",フィニッシュ後入力!EK277,"")</f>
        <v/>
      </c>
      <c r="EL277" s="77" t="str">
        <f>IF(フィニッシュ後入力!EL277&lt;&gt;"",フィニッシュ後入力!EL277,"")</f>
        <v/>
      </c>
      <c r="EM277" s="77" t="str">
        <f>IF(フィニッシュ後入力!EM277&lt;&gt;"",フィニッシュ後入力!EM277,"")</f>
        <v/>
      </c>
      <c r="EN277" s="77" t="str">
        <f>IF(フィニッシュ後入力!EN277&lt;&gt;"",フィニッシュ後入力!EN277,"")</f>
        <v/>
      </c>
      <c r="EO277" s="77" t="str">
        <f>IF(フィニッシュ後入力!EO277&lt;&gt;"",フィニッシュ後入力!EO277,"")</f>
        <v/>
      </c>
      <c r="EP277" s="77" t="str">
        <f>IF(フィニッシュ後入力!EP277&lt;&gt;"",フィニッシュ後入力!EP277,"")</f>
        <v/>
      </c>
      <c r="EQ277" s="77" t="str">
        <f>IF(フィニッシュ後入力!EQ277&lt;&gt;"",フィニッシュ後入力!EQ277,"")</f>
        <v/>
      </c>
      <c r="ER277" s="77" t="str">
        <f>IF(フィニッシュ後入力!ER277&lt;&gt;"",フィニッシュ後入力!ER277,"")</f>
        <v/>
      </c>
      <c r="ES277" s="77" t="str">
        <f>IF(フィニッシュ後入力!ES277&lt;&gt;"",フィニッシュ後入力!ES277,"")</f>
        <v/>
      </c>
      <c r="ET277" s="77" t="str">
        <f>IF(フィニッシュ後入力!ET277&lt;&gt;"",フィニッシュ後入力!ET277,"")</f>
        <v/>
      </c>
      <c r="EU277" s="77" t="str">
        <f>IF(フィニッシュ後入力!EU277&lt;&gt;"",フィニッシュ後入力!EU277,"")</f>
        <v/>
      </c>
      <c r="EV277" s="77" t="str">
        <f>IF(フィニッシュ後入力!EV277&lt;&gt;"",フィニッシュ後入力!EV277,"")</f>
        <v/>
      </c>
      <c r="EW277" s="77" t="str">
        <f>IF(フィニッシュ後入力!EW277&lt;&gt;"",フィニッシュ後入力!EW277,"")</f>
        <v/>
      </c>
      <c r="EX277" s="77" t="str">
        <f>IF(フィニッシュ後入力!EX277&lt;&gt;"",フィニッシュ後入力!EX277,"")</f>
        <v/>
      </c>
      <c r="EY277" s="77" t="str">
        <f>IF(フィニッシュ後入力!EY277&lt;&gt;"",フィニッシュ後入力!EY277,"")</f>
        <v/>
      </c>
      <c r="EZ277" s="77" t="str">
        <f>IF(フィニッシュ後入力!EZ277&lt;&gt;"",フィニッシュ後入力!EZ277,"")</f>
        <v/>
      </c>
      <c r="FA277" s="77" t="e">
        <f ca="1">INDIRECT(CONCATENATE("フィニッシュ後入力!R",簡易速報!$F277+100,"C",COLUMN()),FALSE)</f>
        <v>#N/A</v>
      </c>
      <c r="FB277" s="77" t="e">
        <f ca="1">INDIRECT(CONCATENATE("フィニッシュ後入力!R",簡易速報!$F277+100,"C",COLUMN()),FALSE)</f>
        <v>#N/A</v>
      </c>
      <c r="FC277" s="74" t="e">
        <f ca="1">(INDIRECT(CONCATENATE("フィニッシュ後入力!R",簡易速報!$F277+100,"C",COLUMN()),FALSE)+INDIRECT(CONCATENATE("フィニッシュ後入力!R",簡易速報!$F277+100,"C",COLUMN()+1),FALSE))/2</f>
        <v>#N/A</v>
      </c>
      <c r="FD277" s="74"/>
      <c r="FE277" s="74"/>
      <c r="FF277" s="74"/>
      <c r="FG277" s="77" t="e">
        <f ca="1">INDIRECT(CONCATENATE("フィニッシュ後入力!R",簡易速報!$F277+100,"C",COLUMN()),FALSE)</f>
        <v>#N/A</v>
      </c>
      <c r="FH277" s="77" t="e">
        <f ca="1">INDIRECT(CONCATENATE("フィニッシュ後入力!R",簡易速報!$F277+100,"C",COLUMN()),FALSE)</f>
        <v>#N/A</v>
      </c>
      <c r="FI277" s="74" t="e">
        <f ca="1">(INDIRECT(CONCATENATE("フィニッシュ後入力!R",簡易速報!$F277+100,"C",COLUMN()),FALSE)+INDIRECT(CONCATENATE("フィニッシュ後入力!R",簡易速報!$F277+100,"C",COLUMN()+1),FALSE))/2</f>
        <v>#N/A</v>
      </c>
      <c r="FJ277" s="74"/>
      <c r="FK277" s="74"/>
      <c r="FL277" s="74"/>
      <c r="FM277" s="77" t="e">
        <f ca="1">INDIRECT(CONCATENATE("フィニッシュ後入力!R",簡易速報!$F277+100,"C",COLUMN()),FALSE)</f>
        <v>#N/A</v>
      </c>
      <c r="FN277" s="77" t="e">
        <f ca="1">INDIRECT(CONCATENATE("フィニッシュ後入力!R",簡易速報!$F277+100,"C",COLUMN()),FALSE)</f>
        <v>#N/A</v>
      </c>
      <c r="FO277" s="74" t="e">
        <f ca="1">(INDIRECT(CONCATENATE("フィニッシュ後入力!R",簡易速報!$F277+100,"C",COLUMN()),FALSE)+INDIRECT(CONCATENATE("フィニッシュ後入力!R",簡易速報!$F277+100,"C",COLUMN()+1),FALSE))/2</f>
        <v>#N/A</v>
      </c>
      <c r="FP277" s="60"/>
      <c r="FQ277" s="60"/>
      <c r="FR277" s="60"/>
      <c r="FS277" s="60"/>
      <c r="FT277" s="60"/>
      <c r="FU277" s="60"/>
      <c r="FV277" s="60"/>
      <c r="FW277" s="60"/>
      <c r="FX277" s="60"/>
      <c r="FY277" s="60"/>
      <c r="FZ277" s="60"/>
      <c r="GA277" s="60"/>
      <c r="GB277" s="60"/>
      <c r="GC277" s="60"/>
      <c r="GD277" s="74" t="e">
        <f ca="1">INDIRECT("フィニッシュ後入力!G"&amp;簡易速報!$F277+100)</f>
        <v>#N/A</v>
      </c>
    </row>
    <row r="278" spans="1:186">
      <c r="A278" s="74" t="e">
        <f ca="1">簡易速報!O278</f>
        <v>#N/A</v>
      </c>
      <c r="B278" s="74" t="e">
        <f ca="1">簡易速報!P278</f>
        <v>#N/A</v>
      </c>
      <c r="C278" s="74" t="e">
        <f ca="1">簡易速報!Q278</f>
        <v>#N/A</v>
      </c>
      <c r="D278" s="74" t="e">
        <f ca="1">簡易速報!R278</f>
        <v>#N/A</v>
      </c>
      <c r="E278" s="147" t="e">
        <f ca="1">簡易速報!T278</f>
        <v>#N/A</v>
      </c>
      <c r="F278" s="74" t="e">
        <f ca="1">簡易速報!S278</f>
        <v>#N/A</v>
      </c>
      <c r="G278" s="74" t="e">
        <f ca="1">簡易速報!U278</f>
        <v>#N/A</v>
      </c>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c r="AP278" s="74"/>
      <c r="AQ278" s="74"/>
      <c r="AR278" s="74"/>
      <c r="AS278" s="74"/>
      <c r="AT278" s="74"/>
      <c r="AU278" s="74"/>
      <c r="AV278" s="74"/>
      <c r="AW278" s="74"/>
      <c r="AX278" s="74"/>
      <c r="AY278" s="74"/>
      <c r="AZ278" s="74"/>
      <c r="BA278" s="77" t="e">
        <f ca="1">INDIRECT(CONCATENATE("フィニッシュ後入力!R",簡易速報!$F278+100,"C",COLUMN()),FALSE)</f>
        <v>#N/A</v>
      </c>
      <c r="BB278" s="77" t="e">
        <f ca="1">INDIRECT(CONCATENATE("フィニッシュ後入力!R",簡易速報!$F278+100,"C",COLUMN()),FALSE)</f>
        <v>#N/A</v>
      </c>
      <c r="BC278" s="77" t="e">
        <f ca="1">INDIRECT(CONCATENATE("フィニッシュ後入力!R",簡易速報!$F278+100,"C",COLUMN()),FALSE)</f>
        <v>#N/A</v>
      </c>
      <c r="BD278" s="77" t="e">
        <f ca="1">INDIRECT(CONCATENATE("フィニッシュ後入力!R",簡易速報!$F278+100,"C",COLUMN()),FALSE)</f>
        <v>#N/A</v>
      </c>
      <c r="BE278" s="77" t="e">
        <f ca="1">INDIRECT(CONCATENATE("フィニッシュ後入力!R",簡易速報!$F278+100,"C",COLUMN()),FALSE)</f>
        <v>#N/A</v>
      </c>
      <c r="BF278" s="77" t="e">
        <f ca="1">INDIRECT(CONCATENATE("フィニッシュ後入力!R",簡易速報!$F278+100,"C",COLUMN()),FALSE)</f>
        <v>#N/A</v>
      </c>
      <c r="BG278" s="77" t="e">
        <f ca="1">INDIRECT(CONCATENATE("フィニッシュ後入力!R",簡易速報!$F278+100,"C",COLUMN()),FALSE)</f>
        <v>#N/A</v>
      </c>
      <c r="BH278" s="77" t="e">
        <f ca="1">INDIRECT(CONCATENATE("フィニッシュ後入力!R",簡易速報!$F278+100,"C",COLUMN()),FALSE)</f>
        <v>#N/A</v>
      </c>
      <c r="BI278" s="77" t="e">
        <f ca="1">INDIRECT(CONCATENATE("フィニッシュ後入力!R",簡易速報!$F278+100,"C",COLUMN()),FALSE)</f>
        <v>#N/A</v>
      </c>
      <c r="BJ278" s="77" t="e">
        <f ca="1">INDIRECT(CONCATENATE("フィニッシュ後入力!R",簡易速報!$F278+100,"C",COLUMN()),FALSE)</f>
        <v>#N/A</v>
      </c>
      <c r="BK278" s="77" t="e">
        <f ca="1">INDIRECT(CONCATENATE("フィニッシュ後入力!R",簡易速報!$F278+100,"C",COLUMN()),FALSE)</f>
        <v>#N/A</v>
      </c>
      <c r="BL278" s="77" t="e">
        <f ca="1">INDIRECT(CONCATENATE("フィニッシュ後入力!R",簡易速報!$F278+100,"C",COLUMN()),FALSE)</f>
        <v>#N/A</v>
      </c>
      <c r="BM278" s="77" t="e">
        <f ca="1">INDIRECT(CONCATENATE("フィニッシュ後入力!R",簡易速報!$F278+100,"C",COLUMN()),FALSE)</f>
        <v>#N/A</v>
      </c>
      <c r="BN278" s="77" t="e">
        <f ca="1">INDIRECT(CONCATENATE("フィニッシュ後入力!R",簡易速報!$F278+100,"C",COLUMN()),FALSE)</f>
        <v>#N/A</v>
      </c>
      <c r="BO278" s="77" t="e">
        <f ca="1">INDIRECT(CONCATENATE("フィニッシュ後入力!R",簡易速報!$F278+100,"C",COLUMN()),FALSE)</f>
        <v>#N/A</v>
      </c>
      <c r="BP278" s="77" t="e">
        <f ca="1">INDIRECT(CONCATENATE("フィニッシュ後入力!R",簡易速報!$F278+100,"C",COLUMN()),FALSE)</f>
        <v>#N/A</v>
      </c>
      <c r="BQ278" s="77" t="e">
        <f ca="1">INDIRECT(CONCATENATE("フィニッシュ後入力!R",簡易速報!$F278+100,"C",COLUMN()),FALSE)</f>
        <v>#N/A</v>
      </c>
      <c r="BR278" s="77" t="e">
        <f ca="1">INDIRECT(CONCATENATE("フィニッシュ後入力!R",簡易速報!$F278+100,"C",COLUMN()),FALSE)</f>
        <v>#N/A</v>
      </c>
      <c r="BS278" s="77" t="e">
        <f ca="1">INDIRECT(CONCATENATE("フィニッシュ後入力!R",簡易速報!$F278+100,"C",COLUMN()),FALSE)</f>
        <v>#N/A</v>
      </c>
      <c r="BT278" s="77" t="e">
        <f ca="1">INDIRECT(CONCATENATE("フィニッシュ後入力!R",簡易速報!$F278+100,"C",COLUMN()),FALSE)</f>
        <v>#N/A</v>
      </c>
      <c r="BU278" s="77" t="e">
        <f ca="1">INDIRECT(CONCATENATE("フィニッシュ後入力!R",簡易速報!$F278+100,"C",COLUMN()),FALSE)</f>
        <v>#N/A</v>
      </c>
      <c r="BV278" s="77" t="e">
        <f ca="1">INDIRECT(CONCATENATE("フィニッシュ後入力!R",簡易速報!$F278+100,"C",COLUMN()),FALSE)</f>
        <v>#N/A</v>
      </c>
      <c r="BW278" s="77" t="e">
        <f ca="1">INDIRECT(CONCATENATE("フィニッシュ後入力!R",簡易速報!$F278+100,"C",COLUMN()),FALSE)</f>
        <v>#N/A</v>
      </c>
      <c r="BX278" s="77" t="e">
        <f ca="1">INDIRECT(CONCATENATE("フィニッシュ後入力!R",簡易速報!$F278+100,"C",COLUMN()),FALSE)</f>
        <v>#N/A</v>
      </c>
      <c r="BY278" s="77" t="e">
        <f ca="1">INDIRECT(CONCATENATE("フィニッシュ後入力!R",簡易速報!$F278+100,"C",COLUMN()),FALSE)</f>
        <v>#N/A</v>
      </c>
      <c r="BZ278" s="77" t="e">
        <f ca="1">INDIRECT(CONCATENATE("フィニッシュ後入力!R",簡易速報!$F278+100,"C",COLUMN()),FALSE)</f>
        <v>#N/A</v>
      </c>
      <c r="CA278" s="77" t="e">
        <f ca="1">INDIRECT(CONCATENATE("フィニッシュ後入力!R",簡易速報!$F278+100,"C",COLUMN()),FALSE)</f>
        <v>#N/A</v>
      </c>
      <c r="CB278" s="77" t="e">
        <f ca="1">INDIRECT(CONCATENATE("フィニッシュ後入力!R",簡易速報!$F278+100,"C",COLUMN()),FALSE)</f>
        <v>#N/A</v>
      </c>
      <c r="CC278" s="77" t="e">
        <f ca="1">INDIRECT(CONCATENATE("フィニッシュ後入力!R",簡易速報!$F278+100,"C",COLUMN()),FALSE)</f>
        <v>#N/A</v>
      </c>
      <c r="CD278" s="77" t="e">
        <f ca="1">INDIRECT(CONCATENATE("フィニッシュ後入力!R",簡易速報!$F278+100,"C",COLUMN()),FALSE)</f>
        <v>#N/A</v>
      </c>
      <c r="CE278" s="77" t="str">
        <f>IF(フィニッシュ後入力!CE278&lt;&gt;"",フィニッシュ後入力!CE278,"")</f>
        <v/>
      </c>
      <c r="CF278" s="77" t="str">
        <f>IF(フィニッシュ後入力!CF278&lt;&gt;"",フィニッシュ後入力!CF278,"")</f>
        <v/>
      </c>
      <c r="CG278" s="77" t="str">
        <f>IF(フィニッシュ後入力!CG278&lt;&gt;"",フィニッシュ後入力!CG278,"")</f>
        <v/>
      </c>
      <c r="CH278" s="77" t="str">
        <f>IF(フィニッシュ後入力!CH278&lt;&gt;"",フィニッシュ後入力!CH278,"")</f>
        <v/>
      </c>
      <c r="CI278" s="77" t="str">
        <f>IF(フィニッシュ後入力!CI278&lt;&gt;"",フィニッシュ後入力!CI278,"")</f>
        <v/>
      </c>
      <c r="CJ278" s="77" t="str">
        <f>IF(フィニッシュ後入力!CJ278&lt;&gt;"",フィニッシュ後入力!CJ278,"")</f>
        <v/>
      </c>
      <c r="CK278" s="77" t="str">
        <f>IF(フィニッシュ後入力!CK278&lt;&gt;"",フィニッシュ後入力!CK278,"")</f>
        <v/>
      </c>
      <c r="CL278" s="77" t="str">
        <f>IF(フィニッシュ後入力!CL278&lt;&gt;"",フィニッシュ後入力!CL278,"")</f>
        <v/>
      </c>
      <c r="CM278" s="77" t="str">
        <f>IF(フィニッシュ後入力!CM278&lt;&gt;"",フィニッシュ後入力!CM278,"")</f>
        <v/>
      </c>
      <c r="CN278" s="77" t="str">
        <f>IF(フィニッシュ後入力!CN278&lt;&gt;"",フィニッシュ後入力!CN278,"")</f>
        <v/>
      </c>
      <c r="CO278" s="77" t="str">
        <f>IF(フィニッシュ後入力!CO278&lt;&gt;"",フィニッシュ後入力!CO278,"")</f>
        <v/>
      </c>
      <c r="CP278" s="77" t="str">
        <f>IF(フィニッシュ後入力!CP278&lt;&gt;"",フィニッシュ後入力!CP278,"")</f>
        <v/>
      </c>
      <c r="CQ278" s="77" t="str">
        <f>IF(フィニッシュ後入力!CQ278&lt;&gt;"",フィニッシュ後入力!CQ278,"")</f>
        <v/>
      </c>
      <c r="CR278" s="77" t="str">
        <f>IF(フィニッシュ後入力!CR278&lt;&gt;"",フィニッシュ後入力!CR278,"")</f>
        <v/>
      </c>
      <c r="CS278" s="77" t="str">
        <f>IF(フィニッシュ後入力!CS278&lt;&gt;"",フィニッシュ後入力!CS278,"")</f>
        <v/>
      </c>
      <c r="CT278" s="77" t="str">
        <f>IF(フィニッシュ後入力!CT278&lt;&gt;"",フィニッシュ後入力!CT278,"")</f>
        <v/>
      </c>
      <c r="CU278" s="77" t="str">
        <f>IF(フィニッシュ後入力!CU278&lt;&gt;"",フィニッシュ後入力!CU278,"")</f>
        <v/>
      </c>
      <c r="CV278" s="77" t="str">
        <f>IF(フィニッシュ後入力!CV278&lt;&gt;"",フィニッシュ後入力!CV278,"")</f>
        <v/>
      </c>
      <c r="CW278" s="77" t="str">
        <f>IF(フィニッシュ後入力!CW278&lt;&gt;"",フィニッシュ後入力!CW278,"")</f>
        <v/>
      </c>
      <c r="CX278" s="77" t="str">
        <f>IF(フィニッシュ後入力!CX278&lt;&gt;"",フィニッシュ後入力!CX278,"")</f>
        <v/>
      </c>
      <c r="CY278" s="77" t="str">
        <f>IF(フィニッシュ後入力!CY278&lt;&gt;"",フィニッシュ後入力!CY278,"")</f>
        <v/>
      </c>
      <c r="CZ278" s="77" t="str">
        <f>IF(フィニッシュ後入力!CZ278&lt;&gt;"",フィニッシュ後入力!CZ278,"")</f>
        <v/>
      </c>
      <c r="DA278" s="77" t="str">
        <f>IF(フィニッシュ後入力!DA278&lt;&gt;"",フィニッシュ後入力!DA278,"")</f>
        <v/>
      </c>
      <c r="DB278" s="77" t="str">
        <f>IF(フィニッシュ後入力!DB278&lt;&gt;"",フィニッシュ後入力!DB278,"")</f>
        <v/>
      </c>
      <c r="DC278" s="77" t="str">
        <f>IF(フィニッシュ後入力!DC278&lt;&gt;"",フィニッシュ後入力!DC278,"")</f>
        <v/>
      </c>
      <c r="DD278" s="77" t="str">
        <f>IF(フィニッシュ後入力!DD278&lt;&gt;"",フィニッシュ後入力!DD278,"")</f>
        <v/>
      </c>
      <c r="DE278" s="77" t="str">
        <f>IF(フィニッシュ後入力!DE278&lt;&gt;"",フィニッシュ後入力!DE278,"")</f>
        <v/>
      </c>
      <c r="DF278" s="77" t="str">
        <f>IF(フィニッシュ後入力!DF278&lt;&gt;"",フィニッシュ後入力!DF278,"")</f>
        <v/>
      </c>
      <c r="DG278" s="77" t="str">
        <f>IF(フィニッシュ後入力!DG278&lt;&gt;"",フィニッシュ後入力!DG278,"")</f>
        <v/>
      </c>
      <c r="DH278" s="77" t="str">
        <f>IF(フィニッシュ後入力!DH278&lt;&gt;"",フィニッシュ後入力!DH278,"")</f>
        <v/>
      </c>
      <c r="DI278" s="77" t="str">
        <f>IF(フィニッシュ後入力!DI278&lt;&gt;"",フィニッシュ後入力!DI278,"")</f>
        <v/>
      </c>
      <c r="DJ278" s="77" t="str">
        <f>IF(フィニッシュ後入力!DJ278&lt;&gt;"",フィニッシュ後入力!DJ278,"")</f>
        <v/>
      </c>
      <c r="DK278" s="77" t="str">
        <f>IF(フィニッシュ後入力!DK278&lt;&gt;"",フィニッシュ後入力!DK278,"")</f>
        <v/>
      </c>
      <c r="DL278" s="77" t="str">
        <f>IF(フィニッシュ後入力!DL278&lt;&gt;"",フィニッシュ後入力!DL278,"")</f>
        <v/>
      </c>
      <c r="DM278" s="77" t="str">
        <f>IF(フィニッシュ後入力!DM278&lt;&gt;"",フィニッシュ後入力!DM278,"")</f>
        <v/>
      </c>
      <c r="DN278" s="77" t="str">
        <f>IF(フィニッシュ後入力!DN278&lt;&gt;"",フィニッシュ後入力!DN278,"")</f>
        <v/>
      </c>
      <c r="DO278" s="77" t="str">
        <f>IF(フィニッシュ後入力!DO278&lt;&gt;"",フィニッシュ後入力!DO278,"")</f>
        <v/>
      </c>
      <c r="DP278" s="77" t="str">
        <f>IF(フィニッシュ後入力!DP278&lt;&gt;"",フィニッシュ後入力!DP278,"")</f>
        <v/>
      </c>
      <c r="DQ278" s="77" t="str">
        <f>IF(フィニッシュ後入力!DQ278&lt;&gt;"",フィニッシュ後入力!DQ278,"")</f>
        <v/>
      </c>
      <c r="DR278" s="77" t="str">
        <f>IF(フィニッシュ後入力!DR278&lt;&gt;"",フィニッシュ後入力!DR278,"")</f>
        <v/>
      </c>
      <c r="DS278" s="77" t="str">
        <f>IF(フィニッシュ後入力!DS278&lt;&gt;"",フィニッシュ後入力!DS278,"")</f>
        <v/>
      </c>
      <c r="DT278" s="77" t="str">
        <f>IF(フィニッシュ後入力!DT278&lt;&gt;"",フィニッシュ後入力!DT278,"")</f>
        <v/>
      </c>
      <c r="DU278" s="77" t="str">
        <f>IF(フィニッシュ後入力!DU278&lt;&gt;"",フィニッシュ後入力!DU278,"")</f>
        <v/>
      </c>
      <c r="DV278" s="77" t="str">
        <f>IF(フィニッシュ後入力!DV278&lt;&gt;"",フィニッシュ後入力!DV278,"")</f>
        <v/>
      </c>
      <c r="DW278" s="77" t="str">
        <f>IF(フィニッシュ後入力!DW278&lt;&gt;"",フィニッシュ後入力!DW278,"")</f>
        <v/>
      </c>
      <c r="DX278" s="77" t="str">
        <f>IF(フィニッシュ後入力!DX278&lt;&gt;"",フィニッシュ後入力!DX278,"")</f>
        <v/>
      </c>
      <c r="DY278" s="77" t="str">
        <f>IF(フィニッシュ後入力!DY278&lt;&gt;"",フィニッシュ後入力!DY278,"")</f>
        <v/>
      </c>
      <c r="DZ278" s="77" t="str">
        <f>IF(フィニッシュ後入力!DZ278&lt;&gt;"",フィニッシュ後入力!DZ278,"")</f>
        <v/>
      </c>
      <c r="EA278" s="77" t="str">
        <f>IF(フィニッシュ後入力!EA278&lt;&gt;"",フィニッシュ後入力!EA278,"")</f>
        <v/>
      </c>
      <c r="EB278" s="77" t="str">
        <f>IF(フィニッシュ後入力!EB278&lt;&gt;"",フィニッシュ後入力!EB278,"")</f>
        <v/>
      </c>
      <c r="EC278" s="77" t="str">
        <f>IF(フィニッシュ後入力!EC278&lt;&gt;"",フィニッシュ後入力!EC278,"")</f>
        <v/>
      </c>
      <c r="ED278" s="77" t="str">
        <f>IF(フィニッシュ後入力!ED278&lt;&gt;"",フィニッシュ後入力!ED278,"")</f>
        <v/>
      </c>
      <c r="EE278" s="77" t="str">
        <f>IF(フィニッシュ後入力!EE278&lt;&gt;"",フィニッシュ後入力!EE278,"")</f>
        <v/>
      </c>
      <c r="EF278" s="77" t="str">
        <f>IF(フィニッシュ後入力!EF278&lt;&gt;"",フィニッシュ後入力!EF278,"")</f>
        <v/>
      </c>
      <c r="EG278" s="77" t="str">
        <f>IF(フィニッシュ後入力!EG278&lt;&gt;"",フィニッシュ後入力!EG278,"")</f>
        <v/>
      </c>
      <c r="EH278" s="77" t="str">
        <f>IF(フィニッシュ後入力!EH278&lt;&gt;"",フィニッシュ後入力!EH278,"")</f>
        <v/>
      </c>
      <c r="EI278" s="77" t="str">
        <f>IF(フィニッシュ後入力!EI278&lt;&gt;"",フィニッシュ後入力!EI278,"")</f>
        <v/>
      </c>
      <c r="EJ278" s="77" t="str">
        <f>IF(フィニッシュ後入力!EJ278&lt;&gt;"",フィニッシュ後入力!EJ278,"")</f>
        <v/>
      </c>
      <c r="EK278" s="77" t="str">
        <f>IF(フィニッシュ後入力!EK278&lt;&gt;"",フィニッシュ後入力!EK278,"")</f>
        <v/>
      </c>
      <c r="EL278" s="77" t="str">
        <f>IF(フィニッシュ後入力!EL278&lt;&gt;"",フィニッシュ後入力!EL278,"")</f>
        <v/>
      </c>
      <c r="EM278" s="77" t="str">
        <f>IF(フィニッシュ後入力!EM278&lt;&gt;"",フィニッシュ後入力!EM278,"")</f>
        <v/>
      </c>
      <c r="EN278" s="77" t="str">
        <f>IF(フィニッシュ後入力!EN278&lt;&gt;"",フィニッシュ後入力!EN278,"")</f>
        <v/>
      </c>
      <c r="EO278" s="77" t="str">
        <f>IF(フィニッシュ後入力!EO278&lt;&gt;"",フィニッシュ後入力!EO278,"")</f>
        <v/>
      </c>
      <c r="EP278" s="77" t="str">
        <f>IF(フィニッシュ後入力!EP278&lt;&gt;"",フィニッシュ後入力!EP278,"")</f>
        <v/>
      </c>
      <c r="EQ278" s="77" t="str">
        <f>IF(フィニッシュ後入力!EQ278&lt;&gt;"",フィニッシュ後入力!EQ278,"")</f>
        <v/>
      </c>
      <c r="ER278" s="77" t="str">
        <f>IF(フィニッシュ後入力!ER278&lt;&gt;"",フィニッシュ後入力!ER278,"")</f>
        <v/>
      </c>
      <c r="ES278" s="77" t="str">
        <f>IF(フィニッシュ後入力!ES278&lt;&gt;"",フィニッシュ後入力!ES278,"")</f>
        <v/>
      </c>
      <c r="ET278" s="77" t="str">
        <f>IF(フィニッシュ後入力!ET278&lt;&gt;"",フィニッシュ後入力!ET278,"")</f>
        <v/>
      </c>
      <c r="EU278" s="77" t="str">
        <f>IF(フィニッシュ後入力!EU278&lt;&gt;"",フィニッシュ後入力!EU278,"")</f>
        <v/>
      </c>
      <c r="EV278" s="77" t="str">
        <f>IF(フィニッシュ後入力!EV278&lt;&gt;"",フィニッシュ後入力!EV278,"")</f>
        <v/>
      </c>
      <c r="EW278" s="77" t="str">
        <f>IF(フィニッシュ後入力!EW278&lt;&gt;"",フィニッシュ後入力!EW278,"")</f>
        <v/>
      </c>
      <c r="EX278" s="77" t="str">
        <f>IF(フィニッシュ後入力!EX278&lt;&gt;"",フィニッシュ後入力!EX278,"")</f>
        <v/>
      </c>
      <c r="EY278" s="77" t="str">
        <f>IF(フィニッシュ後入力!EY278&lt;&gt;"",フィニッシュ後入力!EY278,"")</f>
        <v/>
      </c>
      <c r="EZ278" s="77" t="str">
        <f>IF(フィニッシュ後入力!EZ278&lt;&gt;"",フィニッシュ後入力!EZ278,"")</f>
        <v/>
      </c>
      <c r="FA278" s="77" t="e">
        <f ca="1">INDIRECT(CONCATENATE("フィニッシュ後入力!R",簡易速報!$F278+100,"C",COLUMN()),FALSE)</f>
        <v>#N/A</v>
      </c>
      <c r="FB278" s="77" t="e">
        <f ca="1">INDIRECT(CONCATENATE("フィニッシュ後入力!R",簡易速報!$F278+100,"C",COLUMN()),FALSE)</f>
        <v>#N/A</v>
      </c>
      <c r="FC278" s="74" t="e">
        <f ca="1">(INDIRECT(CONCATENATE("フィニッシュ後入力!R",簡易速報!$F278+100,"C",COLUMN()),FALSE)+INDIRECT(CONCATENATE("フィニッシュ後入力!R",簡易速報!$F278+100,"C",COLUMN()+1),FALSE))/2</f>
        <v>#N/A</v>
      </c>
      <c r="FD278" s="74"/>
      <c r="FE278" s="74"/>
      <c r="FF278" s="74"/>
      <c r="FG278" s="77" t="e">
        <f ca="1">INDIRECT(CONCATENATE("フィニッシュ後入力!R",簡易速報!$F278+100,"C",COLUMN()),FALSE)</f>
        <v>#N/A</v>
      </c>
      <c r="FH278" s="77" t="e">
        <f ca="1">INDIRECT(CONCATENATE("フィニッシュ後入力!R",簡易速報!$F278+100,"C",COLUMN()),FALSE)</f>
        <v>#N/A</v>
      </c>
      <c r="FI278" s="74" t="e">
        <f ca="1">(INDIRECT(CONCATENATE("フィニッシュ後入力!R",簡易速報!$F278+100,"C",COLUMN()),FALSE)+INDIRECT(CONCATENATE("フィニッシュ後入力!R",簡易速報!$F278+100,"C",COLUMN()+1),FALSE))/2</f>
        <v>#N/A</v>
      </c>
      <c r="FJ278" s="74"/>
      <c r="FK278" s="74"/>
      <c r="FL278" s="74"/>
      <c r="FM278" s="77" t="e">
        <f ca="1">INDIRECT(CONCATENATE("フィニッシュ後入力!R",簡易速報!$F278+100,"C",COLUMN()),FALSE)</f>
        <v>#N/A</v>
      </c>
      <c r="FN278" s="77" t="e">
        <f ca="1">INDIRECT(CONCATENATE("フィニッシュ後入力!R",簡易速報!$F278+100,"C",COLUMN()),FALSE)</f>
        <v>#N/A</v>
      </c>
      <c r="FO278" s="74" t="e">
        <f ca="1">(INDIRECT(CONCATENATE("フィニッシュ後入力!R",簡易速報!$F278+100,"C",COLUMN()),FALSE)+INDIRECT(CONCATENATE("フィニッシュ後入力!R",簡易速報!$F278+100,"C",COLUMN()+1),FALSE))/2</f>
        <v>#N/A</v>
      </c>
      <c r="FP278" s="60"/>
      <c r="FQ278" s="60"/>
      <c r="FR278" s="60"/>
      <c r="FS278" s="60"/>
      <c r="FT278" s="60"/>
      <c r="FU278" s="60"/>
      <c r="FV278" s="60"/>
      <c r="FW278" s="60"/>
      <c r="FX278" s="60"/>
      <c r="FY278" s="60"/>
      <c r="FZ278" s="60"/>
      <c r="GA278" s="60"/>
      <c r="GB278" s="60"/>
      <c r="GC278" s="60"/>
      <c r="GD278" s="74" t="e">
        <f ca="1">INDIRECT("フィニッシュ後入力!G"&amp;簡易速報!$F278+100)</f>
        <v>#N/A</v>
      </c>
    </row>
    <row r="279" spans="1:186">
      <c r="A279" s="74" t="e">
        <f ca="1">簡易速報!O279</f>
        <v>#N/A</v>
      </c>
      <c r="B279" s="74" t="e">
        <f ca="1">簡易速報!P279</f>
        <v>#N/A</v>
      </c>
      <c r="C279" s="74" t="e">
        <f ca="1">簡易速報!Q279</f>
        <v>#N/A</v>
      </c>
      <c r="D279" s="74" t="e">
        <f ca="1">簡易速報!R279</f>
        <v>#N/A</v>
      </c>
      <c r="E279" s="147" t="e">
        <f ca="1">簡易速報!T279</f>
        <v>#N/A</v>
      </c>
      <c r="F279" s="74" t="e">
        <f ca="1">簡易速報!S279</f>
        <v>#N/A</v>
      </c>
      <c r="G279" s="74" t="e">
        <f ca="1">簡易速報!U279</f>
        <v>#N/A</v>
      </c>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c r="AS279" s="74"/>
      <c r="AT279" s="74"/>
      <c r="AU279" s="74"/>
      <c r="AV279" s="74"/>
      <c r="AW279" s="74"/>
      <c r="AX279" s="74"/>
      <c r="AY279" s="74"/>
      <c r="AZ279" s="74"/>
      <c r="BA279" s="77" t="e">
        <f ca="1">INDIRECT(CONCATENATE("フィニッシュ後入力!R",簡易速報!$F279+100,"C",COLUMN()),FALSE)</f>
        <v>#N/A</v>
      </c>
      <c r="BB279" s="77" t="e">
        <f ca="1">INDIRECT(CONCATENATE("フィニッシュ後入力!R",簡易速報!$F279+100,"C",COLUMN()),FALSE)</f>
        <v>#N/A</v>
      </c>
      <c r="BC279" s="77" t="e">
        <f ca="1">INDIRECT(CONCATENATE("フィニッシュ後入力!R",簡易速報!$F279+100,"C",COLUMN()),FALSE)</f>
        <v>#N/A</v>
      </c>
      <c r="BD279" s="77" t="e">
        <f ca="1">INDIRECT(CONCATENATE("フィニッシュ後入力!R",簡易速報!$F279+100,"C",COLUMN()),FALSE)</f>
        <v>#N/A</v>
      </c>
      <c r="BE279" s="77" t="e">
        <f ca="1">INDIRECT(CONCATENATE("フィニッシュ後入力!R",簡易速報!$F279+100,"C",COLUMN()),FALSE)</f>
        <v>#N/A</v>
      </c>
      <c r="BF279" s="77" t="e">
        <f ca="1">INDIRECT(CONCATENATE("フィニッシュ後入力!R",簡易速報!$F279+100,"C",COLUMN()),FALSE)</f>
        <v>#N/A</v>
      </c>
      <c r="BG279" s="77" t="e">
        <f ca="1">INDIRECT(CONCATENATE("フィニッシュ後入力!R",簡易速報!$F279+100,"C",COLUMN()),FALSE)</f>
        <v>#N/A</v>
      </c>
      <c r="BH279" s="77" t="e">
        <f ca="1">INDIRECT(CONCATENATE("フィニッシュ後入力!R",簡易速報!$F279+100,"C",COLUMN()),FALSE)</f>
        <v>#N/A</v>
      </c>
      <c r="BI279" s="77" t="e">
        <f ca="1">INDIRECT(CONCATENATE("フィニッシュ後入力!R",簡易速報!$F279+100,"C",COLUMN()),FALSE)</f>
        <v>#N/A</v>
      </c>
      <c r="BJ279" s="77" t="e">
        <f ca="1">INDIRECT(CONCATENATE("フィニッシュ後入力!R",簡易速報!$F279+100,"C",COLUMN()),FALSE)</f>
        <v>#N/A</v>
      </c>
      <c r="BK279" s="77" t="e">
        <f ca="1">INDIRECT(CONCATENATE("フィニッシュ後入力!R",簡易速報!$F279+100,"C",COLUMN()),FALSE)</f>
        <v>#N/A</v>
      </c>
      <c r="BL279" s="77" t="e">
        <f ca="1">INDIRECT(CONCATENATE("フィニッシュ後入力!R",簡易速報!$F279+100,"C",COLUMN()),FALSE)</f>
        <v>#N/A</v>
      </c>
      <c r="BM279" s="77" t="e">
        <f ca="1">INDIRECT(CONCATENATE("フィニッシュ後入力!R",簡易速報!$F279+100,"C",COLUMN()),FALSE)</f>
        <v>#N/A</v>
      </c>
      <c r="BN279" s="77" t="e">
        <f ca="1">INDIRECT(CONCATENATE("フィニッシュ後入力!R",簡易速報!$F279+100,"C",COLUMN()),FALSE)</f>
        <v>#N/A</v>
      </c>
      <c r="BO279" s="77" t="e">
        <f ca="1">INDIRECT(CONCATENATE("フィニッシュ後入力!R",簡易速報!$F279+100,"C",COLUMN()),FALSE)</f>
        <v>#N/A</v>
      </c>
      <c r="BP279" s="77" t="e">
        <f ca="1">INDIRECT(CONCATENATE("フィニッシュ後入力!R",簡易速報!$F279+100,"C",COLUMN()),FALSE)</f>
        <v>#N/A</v>
      </c>
      <c r="BQ279" s="77" t="e">
        <f ca="1">INDIRECT(CONCATENATE("フィニッシュ後入力!R",簡易速報!$F279+100,"C",COLUMN()),FALSE)</f>
        <v>#N/A</v>
      </c>
      <c r="BR279" s="77" t="e">
        <f ca="1">INDIRECT(CONCATENATE("フィニッシュ後入力!R",簡易速報!$F279+100,"C",COLUMN()),FALSE)</f>
        <v>#N/A</v>
      </c>
      <c r="BS279" s="77" t="e">
        <f ca="1">INDIRECT(CONCATENATE("フィニッシュ後入力!R",簡易速報!$F279+100,"C",COLUMN()),FALSE)</f>
        <v>#N/A</v>
      </c>
      <c r="BT279" s="77" t="e">
        <f ca="1">INDIRECT(CONCATENATE("フィニッシュ後入力!R",簡易速報!$F279+100,"C",COLUMN()),FALSE)</f>
        <v>#N/A</v>
      </c>
      <c r="BU279" s="77" t="e">
        <f ca="1">INDIRECT(CONCATENATE("フィニッシュ後入力!R",簡易速報!$F279+100,"C",COLUMN()),FALSE)</f>
        <v>#N/A</v>
      </c>
      <c r="BV279" s="77" t="e">
        <f ca="1">INDIRECT(CONCATENATE("フィニッシュ後入力!R",簡易速報!$F279+100,"C",COLUMN()),FALSE)</f>
        <v>#N/A</v>
      </c>
      <c r="BW279" s="77" t="e">
        <f ca="1">INDIRECT(CONCATENATE("フィニッシュ後入力!R",簡易速報!$F279+100,"C",COLUMN()),FALSE)</f>
        <v>#N/A</v>
      </c>
      <c r="BX279" s="77" t="e">
        <f ca="1">INDIRECT(CONCATENATE("フィニッシュ後入力!R",簡易速報!$F279+100,"C",COLUMN()),FALSE)</f>
        <v>#N/A</v>
      </c>
      <c r="BY279" s="77" t="e">
        <f ca="1">INDIRECT(CONCATENATE("フィニッシュ後入力!R",簡易速報!$F279+100,"C",COLUMN()),FALSE)</f>
        <v>#N/A</v>
      </c>
      <c r="BZ279" s="77" t="e">
        <f ca="1">INDIRECT(CONCATENATE("フィニッシュ後入力!R",簡易速報!$F279+100,"C",COLUMN()),FALSE)</f>
        <v>#N/A</v>
      </c>
      <c r="CA279" s="77" t="e">
        <f ca="1">INDIRECT(CONCATENATE("フィニッシュ後入力!R",簡易速報!$F279+100,"C",COLUMN()),FALSE)</f>
        <v>#N/A</v>
      </c>
      <c r="CB279" s="77" t="e">
        <f ca="1">INDIRECT(CONCATENATE("フィニッシュ後入力!R",簡易速報!$F279+100,"C",COLUMN()),FALSE)</f>
        <v>#N/A</v>
      </c>
      <c r="CC279" s="77" t="e">
        <f ca="1">INDIRECT(CONCATENATE("フィニッシュ後入力!R",簡易速報!$F279+100,"C",COLUMN()),FALSE)</f>
        <v>#N/A</v>
      </c>
      <c r="CD279" s="77" t="e">
        <f ca="1">INDIRECT(CONCATENATE("フィニッシュ後入力!R",簡易速報!$F279+100,"C",COLUMN()),FALSE)</f>
        <v>#N/A</v>
      </c>
      <c r="CE279" s="77" t="str">
        <f>IF(フィニッシュ後入力!CE279&lt;&gt;"",フィニッシュ後入力!CE279,"")</f>
        <v/>
      </c>
      <c r="CF279" s="77" t="str">
        <f>IF(フィニッシュ後入力!CF279&lt;&gt;"",フィニッシュ後入力!CF279,"")</f>
        <v/>
      </c>
      <c r="CG279" s="77" t="str">
        <f>IF(フィニッシュ後入力!CG279&lt;&gt;"",フィニッシュ後入力!CG279,"")</f>
        <v/>
      </c>
      <c r="CH279" s="77" t="str">
        <f>IF(フィニッシュ後入力!CH279&lt;&gt;"",フィニッシュ後入力!CH279,"")</f>
        <v/>
      </c>
      <c r="CI279" s="77" t="str">
        <f>IF(フィニッシュ後入力!CI279&lt;&gt;"",フィニッシュ後入力!CI279,"")</f>
        <v/>
      </c>
      <c r="CJ279" s="77" t="str">
        <f>IF(フィニッシュ後入力!CJ279&lt;&gt;"",フィニッシュ後入力!CJ279,"")</f>
        <v/>
      </c>
      <c r="CK279" s="77" t="str">
        <f>IF(フィニッシュ後入力!CK279&lt;&gt;"",フィニッシュ後入力!CK279,"")</f>
        <v/>
      </c>
      <c r="CL279" s="77" t="str">
        <f>IF(フィニッシュ後入力!CL279&lt;&gt;"",フィニッシュ後入力!CL279,"")</f>
        <v/>
      </c>
      <c r="CM279" s="77" t="str">
        <f>IF(フィニッシュ後入力!CM279&lt;&gt;"",フィニッシュ後入力!CM279,"")</f>
        <v/>
      </c>
      <c r="CN279" s="77" t="str">
        <f>IF(フィニッシュ後入力!CN279&lt;&gt;"",フィニッシュ後入力!CN279,"")</f>
        <v/>
      </c>
      <c r="CO279" s="77" t="str">
        <f>IF(フィニッシュ後入力!CO279&lt;&gt;"",フィニッシュ後入力!CO279,"")</f>
        <v/>
      </c>
      <c r="CP279" s="77" t="str">
        <f>IF(フィニッシュ後入力!CP279&lt;&gt;"",フィニッシュ後入力!CP279,"")</f>
        <v/>
      </c>
      <c r="CQ279" s="77" t="str">
        <f>IF(フィニッシュ後入力!CQ279&lt;&gt;"",フィニッシュ後入力!CQ279,"")</f>
        <v/>
      </c>
      <c r="CR279" s="77" t="str">
        <f>IF(フィニッシュ後入力!CR279&lt;&gt;"",フィニッシュ後入力!CR279,"")</f>
        <v/>
      </c>
      <c r="CS279" s="77" t="str">
        <f>IF(フィニッシュ後入力!CS279&lt;&gt;"",フィニッシュ後入力!CS279,"")</f>
        <v/>
      </c>
      <c r="CT279" s="77" t="str">
        <f>IF(フィニッシュ後入力!CT279&lt;&gt;"",フィニッシュ後入力!CT279,"")</f>
        <v/>
      </c>
      <c r="CU279" s="77" t="str">
        <f>IF(フィニッシュ後入力!CU279&lt;&gt;"",フィニッシュ後入力!CU279,"")</f>
        <v/>
      </c>
      <c r="CV279" s="77" t="str">
        <f>IF(フィニッシュ後入力!CV279&lt;&gt;"",フィニッシュ後入力!CV279,"")</f>
        <v/>
      </c>
      <c r="CW279" s="77" t="str">
        <f>IF(フィニッシュ後入力!CW279&lt;&gt;"",フィニッシュ後入力!CW279,"")</f>
        <v/>
      </c>
      <c r="CX279" s="77" t="str">
        <f>IF(フィニッシュ後入力!CX279&lt;&gt;"",フィニッシュ後入力!CX279,"")</f>
        <v/>
      </c>
      <c r="CY279" s="77" t="str">
        <f>IF(フィニッシュ後入力!CY279&lt;&gt;"",フィニッシュ後入力!CY279,"")</f>
        <v/>
      </c>
      <c r="CZ279" s="77" t="str">
        <f>IF(フィニッシュ後入力!CZ279&lt;&gt;"",フィニッシュ後入力!CZ279,"")</f>
        <v/>
      </c>
      <c r="DA279" s="77" t="str">
        <f>IF(フィニッシュ後入力!DA279&lt;&gt;"",フィニッシュ後入力!DA279,"")</f>
        <v/>
      </c>
      <c r="DB279" s="77" t="str">
        <f>IF(フィニッシュ後入力!DB279&lt;&gt;"",フィニッシュ後入力!DB279,"")</f>
        <v/>
      </c>
      <c r="DC279" s="77" t="str">
        <f>IF(フィニッシュ後入力!DC279&lt;&gt;"",フィニッシュ後入力!DC279,"")</f>
        <v/>
      </c>
      <c r="DD279" s="77" t="str">
        <f>IF(フィニッシュ後入力!DD279&lt;&gt;"",フィニッシュ後入力!DD279,"")</f>
        <v/>
      </c>
      <c r="DE279" s="77" t="str">
        <f>IF(フィニッシュ後入力!DE279&lt;&gt;"",フィニッシュ後入力!DE279,"")</f>
        <v/>
      </c>
      <c r="DF279" s="77" t="str">
        <f>IF(フィニッシュ後入力!DF279&lt;&gt;"",フィニッシュ後入力!DF279,"")</f>
        <v/>
      </c>
      <c r="DG279" s="77" t="str">
        <f>IF(フィニッシュ後入力!DG279&lt;&gt;"",フィニッシュ後入力!DG279,"")</f>
        <v/>
      </c>
      <c r="DH279" s="77" t="str">
        <f>IF(フィニッシュ後入力!DH279&lt;&gt;"",フィニッシュ後入力!DH279,"")</f>
        <v/>
      </c>
      <c r="DI279" s="77" t="str">
        <f>IF(フィニッシュ後入力!DI279&lt;&gt;"",フィニッシュ後入力!DI279,"")</f>
        <v/>
      </c>
      <c r="DJ279" s="77" t="str">
        <f>IF(フィニッシュ後入力!DJ279&lt;&gt;"",フィニッシュ後入力!DJ279,"")</f>
        <v/>
      </c>
      <c r="DK279" s="77" t="str">
        <f>IF(フィニッシュ後入力!DK279&lt;&gt;"",フィニッシュ後入力!DK279,"")</f>
        <v/>
      </c>
      <c r="DL279" s="77" t="str">
        <f>IF(フィニッシュ後入力!DL279&lt;&gt;"",フィニッシュ後入力!DL279,"")</f>
        <v/>
      </c>
      <c r="DM279" s="77" t="str">
        <f>IF(フィニッシュ後入力!DM279&lt;&gt;"",フィニッシュ後入力!DM279,"")</f>
        <v/>
      </c>
      <c r="DN279" s="77" t="str">
        <f>IF(フィニッシュ後入力!DN279&lt;&gt;"",フィニッシュ後入力!DN279,"")</f>
        <v/>
      </c>
      <c r="DO279" s="77" t="str">
        <f>IF(フィニッシュ後入力!DO279&lt;&gt;"",フィニッシュ後入力!DO279,"")</f>
        <v/>
      </c>
      <c r="DP279" s="77" t="str">
        <f>IF(フィニッシュ後入力!DP279&lt;&gt;"",フィニッシュ後入力!DP279,"")</f>
        <v/>
      </c>
      <c r="DQ279" s="77" t="str">
        <f>IF(フィニッシュ後入力!DQ279&lt;&gt;"",フィニッシュ後入力!DQ279,"")</f>
        <v/>
      </c>
      <c r="DR279" s="77" t="str">
        <f>IF(フィニッシュ後入力!DR279&lt;&gt;"",フィニッシュ後入力!DR279,"")</f>
        <v/>
      </c>
      <c r="DS279" s="77" t="str">
        <f>IF(フィニッシュ後入力!DS279&lt;&gt;"",フィニッシュ後入力!DS279,"")</f>
        <v/>
      </c>
      <c r="DT279" s="77" t="str">
        <f>IF(フィニッシュ後入力!DT279&lt;&gt;"",フィニッシュ後入力!DT279,"")</f>
        <v/>
      </c>
      <c r="DU279" s="77" t="str">
        <f>IF(フィニッシュ後入力!DU279&lt;&gt;"",フィニッシュ後入力!DU279,"")</f>
        <v/>
      </c>
      <c r="DV279" s="77" t="str">
        <f>IF(フィニッシュ後入力!DV279&lt;&gt;"",フィニッシュ後入力!DV279,"")</f>
        <v/>
      </c>
      <c r="DW279" s="77" t="str">
        <f>IF(フィニッシュ後入力!DW279&lt;&gt;"",フィニッシュ後入力!DW279,"")</f>
        <v/>
      </c>
      <c r="DX279" s="77" t="str">
        <f>IF(フィニッシュ後入力!DX279&lt;&gt;"",フィニッシュ後入力!DX279,"")</f>
        <v/>
      </c>
      <c r="DY279" s="77" t="str">
        <f>IF(フィニッシュ後入力!DY279&lt;&gt;"",フィニッシュ後入力!DY279,"")</f>
        <v/>
      </c>
      <c r="DZ279" s="77" t="str">
        <f>IF(フィニッシュ後入力!DZ279&lt;&gt;"",フィニッシュ後入力!DZ279,"")</f>
        <v/>
      </c>
      <c r="EA279" s="77" t="str">
        <f>IF(フィニッシュ後入力!EA279&lt;&gt;"",フィニッシュ後入力!EA279,"")</f>
        <v/>
      </c>
      <c r="EB279" s="77" t="str">
        <f>IF(フィニッシュ後入力!EB279&lt;&gt;"",フィニッシュ後入力!EB279,"")</f>
        <v/>
      </c>
      <c r="EC279" s="77" t="str">
        <f>IF(フィニッシュ後入力!EC279&lt;&gt;"",フィニッシュ後入力!EC279,"")</f>
        <v/>
      </c>
      <c r="ED279" s="77" t="str">
        <f>IF(フィニッシュ後入力!ED279&lt;&gt;"",フィニッシュ後入力!ED279,"")</f>
        <v/>
      </c>
      <c r="EE279" s="77" t="str">
        <f>IF(フィニッシュ後入力!EE279&lt;&gt;"",フィニッシュ後入力!EE279,"")</f>
        <v/>
      </c>
      <c r="EF279" s="77" t="str">
        <f>IF(フィニッシュ後入力!EF279&lt;&gt;"",フィニッシュ後入力!EF279,"")</f>
        <v/>
      </c>
      <c r="EG279" s="77" t="str">
        <f>IF(フィニッシュ後入力!EG279&lt;&gt;"",フィニッシュ後入力!EG279,"")</f>
        <v/>
      </c>
      <c r="EH279" s="77" t="str">
        <f>IF(フィニッシュ後入力!EH279&lt;&gt;"",フィニッシュ後入力!EH279,"")</f>
        <v/>
      </c>
      <c r="EI279" s="77" t="str">
        <f>IF(フィニッシュ後入力!EI279&lt;&gt;"",フィニッシュ後入力!EI279,"")</f>
        <v/>
      </c>
      <c r="EJ279" s="77" t="str">
        <f>IF(フィニッシュ後入力!EJ279&lt;&gt;"",フィニッシュ後入力!EJ279,"")</f>
        <v/>
      </c>
      <c r="EK279" s="77" t="str">
        <f>IF(フィニッシュ後入力!EK279&lt;&gt;"",フィニッシュ後入力!EK279,"")</f>
        <v/>
      </c>
      <c r="EL279" s="77" t="str">
        <f>IF(フィニッシュ後入力!EL279&lt;&gt;"",フィニッシュ後入力!EL279,"")</f>
        <v/>
      </c>
      <c r="EM279" s="77" t="str">
        <f>IF(フィニッシュ後入力!EM279&lt;&gt;"",フィニッシュ後入力!EM279,"")</f>
        <v/>
      </c>
      <c r="EN279" s="77" t="str">
        <f>IF(フィニッシュ後入力!EN279&lt;&gt;"",フィニッシュ後入力!EN279,"")</f>
        <v/>
      </c>
      <c r="EO279" s="77" t="str">
        <f>IF(フィニッシュ後入力!EO279&lt;&gt;"",フィニッシュ後入力!EO279,"")</f>
        <v/>
      </c>
      <c r="EP279" s="77" t="str">
        <f>IF(フィニッシュ後入力!EP279&lt;&gt;"",フィニッシュ後入力!EP279,"")</f>
        <v/>
      </c>
      <c r="EQ279" s="77" t="str">
        <f>IF(フィニッシュ後入力!EQ279&lt;&gt;"",フィニッシュ後入力!EQ279,"")</f>
        <v/>
      </c>
      <c r="ER279" s="77" t="str">
        <f>IF(フィニッシュ後入力!ER279&lt;&gt;"",フィニッシュ後入力!ER279,"")</f>
        <v/>
      </c>
      <c r="ES279" s="77" t="str">
        <f>IF(フィニッシュ後入力!ES279&lt;&gt;"",フィニッシュ後入力!ES279,"")</f>
        <v/>
      </c>
      <c r="ET279" s="77" t="str">
        <f>IF(フィニッシュ後入力!ET279&lt;&gt;"",フィニッシュ後入力!ET279,"")</f>
        <v/>
      </c>
      <c r="EU279" s="77" t="str">
        <f>IF(フィニッシュ後入力!EU279&lt;&gt;"",フィニッシュ後入力!EU279,"")</f>
        <v/>
      </c>
      <c r="EV279" s="77" t="str">
        <f>IF(フィニッシュ後入力!EV279&lt;&gt;"",フィニッシュ後入力!EV279,"")</f>
        <v/>
      </c>
      <c r="EW279" s="77" t="str">
        <f>IF(フィニッシュ後入力!EW279&lt;&gt;"",フィニッシュ後入力!EW279,"")</f>
        <v/>
      </c>
      <c r="EX279" s="77" t="str">
        <f>IF(フィニッシュ後入力!EX279&lt;&gt;"",フィニッシュ後入力!EX279,"")</f>
        <v/>
      </c>
      <c r="EY279" s="77" t="str">
        <f>IF(フィニッシュ後入力!EY279&lt;&gt;"",フィニッシュ後入力!EY279,"")</f>
        <v/>
      </c>
      <c r="EZ279" s="77" t="str">
        <f>IF(フィニッシュ後入力!EZ279&lt;&gt;"",フィニッシュ後入力!EZ279,"")</f>
        <v/>
      </c>
      <c r="FA279" s="77" t="e">
        <f ca="1">INDIRECT(CONCATENATE("フィニッシュ後入力!R",簡易速報!$F279+100,"C",COLUMN()),FALSE)</f>
        <v>#N/A</v>
      </c>
      <c r="FB279" s="77" t="e">
        <f ca="1">INDIRECT(CONCATENATE("フィニッシュ後入力!R",簡易速報!$F279+100,"C",COLUMN()),FALSE)</f>
        <v>#N/A</v>
      </c>
      <c r="FC279" s="74" t="e">
        <f ca="1">(INDIRECT(CONCATENATE("フィニッシュ後入力!R",簡易速報!$F279+100,"C",COLUMN()),FALSE)+INDIRECT(CONCATENATE("フィニッシュ後入力!R",簡易速報!$F279+100,"C",COLUMN()+1),FALSE))/2</f>
        <v>#N/A</v>
      </c>
      <c r="FD279" s="74"/>
      <c r="FE279" s="74"/>
      <c r="FF279" s="74"/>
      <c r="FG279" s="77" t="e">
        <f ca="1">INDIRECT(CONCATENATE("フィニッシュ後入力!R",簡易速報!$F279+100,"C",COLUMN()),FALSE)</f>
        <v>#N/A</v>
      </c>
      <c r="FH279" s="77" t="e">
        <f ca="1">INDIRECT(CONCATENATE("フィニッシュ後入力!R",簡易速報!$F279+100,"C",COLUMN()),FALSE)</f>
        <v>#N/A</v>
      </c>
      <c r="FI279" s="74" t="e">
        <f ca="1">(INDIRECT(CONCATENATE("フィニッシュ後入力!R",簡易速報!$F279+100,"C",COLUMN()),FALSE)+INDIRECT(CONCATENATE("フィニッシュ後入力!R",簡易速報!$F279+100,"C",COLUMN()+1),FALSE))/2</f>
        <v>#N/A</v>
      </c>
      <c r="FJ279" s="74"/>
      <c r="FK279" s="74"/>
      <c r="FL279" s="74"/>
      <c r="FM279" s="77" t="e">
        <f ca="1">INDIRECT(CONCATENATE("フィニッシュ後入力!R",簡易速報!$F279+100,"C",COLUMN()),FALSE)</f>
        <v>#N/A</v>
      </c>
      <c r="FN279" s="77" t="e">
        <f ca="1">INDIRECT(CONCATENATE("フィニッシュ後入力!R",簡易速報!$F279+100,"C",COLUMN()),FALSE)</f>
        <v>#N/A</v>
      </c>
      <c r="FO279" s="74" t="e">
        <f ca="1">(INDIRECT(CONCATENATE("フィニッシュ後入力!R",簡易速報!$F279+100,"C",COLUMN()),FALSE)+INDIRECT(CONCATENATE("フィニッシュ後入力!R",簡易速報!$F279+100,"C",COLUMN()+1),FALSE))/2</f>
        <v>#N/A</v>
      </c>
      <c r="FP279" s="60"/>
      <c r="FQ279" s="60"/>
      <c r="FR279" s="60"/>
      <c r="FS279" s="60"/>
      <c r="FT279" s="60"/>
      <c r="FU279" s="60"/>
      <c r="FV279" s="60"/>
      <c r="FW279" s="60"/>
      <c r="FX279" s="60"/>
      <c r="FY279" s="60"/>
      <c r="FZ279" s="60"/>
      <c r="GA279" s="60"/>
      <c r="GB279" s="60"/>
      <c r="GC279" s="60"/>
      <c r="GD279" s="74" t="e">
        <f ca="1">INDIRECT("フィニッシュ後入力!G"&amp;簡易速報!$F279+100)</f>
        <v>#N/A</v>
      </c>
    </row>
    <row r="280" spans="1:186">
      <c r="A280" s="74" t="e">
        <f ca="1">簡易速報!O280</f>
        <v>#N/A</v>
      </c>
      <c r="B280" s="74" t="e">
        <f ca="1">簡易速報!P280</f>
        <v>#N/A</v>
      </c>
      <c r="C280" s="74" t="e">
        <f ca="1">簡易速報!Q280</f>
        <v>#N/A</v>
      </c>
      <c r="D280" s="74" t="e">
        <f ca="1">簡易速報!R280</f>
        <v>#N/A</v>
      </c>
      <c r="E280" s="147" t="e">
        <f ca="1">簡易速報!T280</f>
        <v>#N/A</v>
      </c>
      <c r="F280" s="74" t="e">
        <f ca="1">簡易速報!S280</f>
        <v>#N/A</v>
      </c>
      <c r="G280" s="74" t="e">
        <f ca="1">簡易速報!U280</f>
        <v>#N/A</v>
      </c>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c r="AP280" s="74"/>
      <c r="AQ280" s="74"/>
      <c r="AR280" s="74"/>
      <c r="AS280" s="74"/>
      <c r="AT280" s="74"/>
      <c r="AU280" s="74"/>
      <c r="AV280" s="74"/>
      <c r="AW280" s="74"/>
      <c r="AX280" s="74"/>
      <c r="AY280" s="74"/>
      <c r="AZ280" s="74"/>
      <c r="BA280" s="77" t="e">
        <f ca="1">INDIRECT(CONCATENATE("フィニッシュ後入力!R",簡易速報!$F280+100,"C",COLUMN()),FALSE)</f>
        <v>#N/A</v>
      </c>
      <c r="BB280" s="77" t="e">
        <f ca="1">INDIRECT(CONCATENATE("フィニッシュ後入力!R",簡易速報!$F280+100,"C",COLUMN()),FALSE)</f>
        <v>#N/A</v>
      </c>
      <c r="BC280" s="77" t="e">
        <f ca="1">INDIRECT(CONCATENATE("フィニッシュ後入力!R",簡易速報!$F280+100,"C",COLUMN()),FALSE)</f>
        <v>#N/A</v>
      </c>
      <c r="BD280" s="77" t="e">
        <f ca="1">INDIRECT(CONCATENATE("フィニッシュ後入力!R",簡易速報!$F280+100,"C",COLUMN()),FALSE)</f>
        <v>#N/A</v>
      </c>
      <c r="BE280" s="77" t="e">
        <f ca="1">INDIRECT(CONCATENATE("フィニッシュ後入力!R",簡易速報!$F280+100,"C",COLUMN()),FALSE)</f>
        <v>#N/A</v>
      </c>
      <c r="BF280" s="77" t="e">
        <f ca="1">INDIRECT(CONCATENATE("フィニッシュ後入力!R",簡易速報!$F280+100,"C",COLUMN()),FALSE)</f>
        <v>#N/A</v>
      </c>
      <c r="BG280" s="77" t="e">
        <f ca="1">INDIRECT(CONCATENATE("フィニッシュ後入力!R",簡易速報!$F280+100,"C",COLUMN()),FALSE)</f>
        <v>#N/A</v>
      </c>
      <c r="BH280" s="77" t="e">
        <f ca="1">INDIRECT(CONCATENATE("フィニッシュ後入力!R",簡易速報!$F280+100,"C",COLUMN()),FALSE)</f>
        <v>#N/A</v>
      </c>
      <c r="BI280" s="77" t="e">
        <f ca="1">INDIRECT(CONCATENATE("フィニッシュ後入力!R",簡易速報!$F280+100,"C",COLUMN()),FALSE)</f>
        <v>#N/A</v>
      </c>
      <c r="BJ280" s="77" t="e">
        <f ca="1">INDIRECT(CONCATENATE("フィニッシュ後入力!R",簡易速報!$F280+100,"C",COLUMN()),FALSE)</f>
        <v>#N/A</v>
      </c>
      <c r="BK280" s="77" t="e">
        <f ca="1">INDIRECT(CONCATENATE("フィニッシュ後入力!R",簡易速報!$F280+100,"C",COLUMN()),FALSE)</f>
        <v>#N/A</v>
      </c>
      <c r="BL280" s="77" t="e">
        <f ca="1">INDIRECT(CONCATENATE("フィニッシュ後入力!R",簡易速報!$F280+100,"C",COLUMN()),FALSE)</f>
        <v>#N/A</v>
      </c>
      <c r="BM280" s="77" t="e">
        <f ca="1">INDIRECT(CONCATENATE("フィニッシュ後入力!R",簡易速報!$F280+100,"C",COLUMN()),FALSE)</f>
        <v>#N/A</v>
      </c>
      <c r="BN280" s="77" t="e">
        <f ca="1">INDIRECT(CONCATENATE("フィニッシュ後入力!R",簡易速報!$F280+100,"C",COLUMN()),FALSE)</f>
        <v>#N/A</v>
      </c>
      <c r="BO280" s="77" t="e">
        <f ca="1">INDIRECT(CONCATENATE("フィニッシュ後入力!R",簡易速報!$F280+100,"C",COLUMN()),FALSE)</f>
        <v>#N/A</v>
      </c>
      <c r="BP280" s="77" t="e">
        <f ca="1">INDIRECT(CONCATENATE("フィニッシュ後入力!R",簡易速報!$F280+100,"C",COLUMN()),FALSE)</f>
        <v>#N/A</v>
      </c>
      <c r="BQ280" s="77" t="e">
        <f ca="1">INDIRECT(CONCATENATE("フィニッシュ後入力!R",簡易速報!$F280+100,"C",COLUMN()),FALSE)</f>
        <v>#N/A</v>
      </c>
      <c r="BR280" s="77" t="e">
        <f ca="1">INDIRECT(CONCATENATE("フィニッシュ後入力!R",簡易速報!$F280+100,"C",COLUMN()),FALSE)</f>
        <v>#N/A</v>
      </c>
      <c r="BS280" s="77" t="e">
        <f ca="1">INDIRECT(CONCATENATE("フィニッシュ後入力!R",簡易速報!$F280+100,"C",COLUMN()),FALSE)</f>
        <v>#N/A</v>
      </c>
      <c r="BT280" s="77" t="e">
        <f ca="1">INDIRECT(CONCATENATE("フィニッシュ後入力!R",簡易速報!$F280+100,"C",COLUMN()),FALSE)</f>
        <v>#N/A</v>
      </c>
      <c r="BU280" s="77" t="e">
        <f ca="1">INDIRECT(CONCATENATE("フィニッシュ後入力!R",簡易速報!$F280+100,"C",COLUMN()),FALSE)</f>
        <v>#N/A</v>
      </c>
      <c r="BV280" s="77" t="e">
        <f ca="1">INDIRECT(CONCATENATE("フィニッシュ後入力!R",簡易速報!$F280+100,"C",COLUMN()),FALSE)</f>
        <v>#N/A</v>
      </c>
      <c r="BW280" s="77" t="e">
        <f ca="1">INDIRECT(CONCATENATE("フィニッシュ後入力!R",簡易速報!$F280+100,"C",COLUMN()),FALSE)</f>
        <v>#N/A</v>
      </c>
      <c r="BX280" s="77" t="e">
        <f ca="1">INDIRECT(CONCATENATE("フィニッシュ後入力!R",簡易速報!$F280+100,"C",COLUMN()),FALSE)</f>
        <v>#N/A</v>
      </c>
      <c r="BY280" s="77" t="e">
        <f ca="1">INDIRECT(CONCATENATE("フィニッシュ後入力!R",簡易速報!$F280+100,"C",COLUMN()),FALSE)</f>
        <v>#N/A</v>
      </c>
      <c r="BZ280" s="77" t="e">
        <f ca="1">INDIRECT(CONCATENATE("フィニッシュ後入力!R",簡易速報!$F280+100,"C",COLUMN()),FALSE)</f>
        <v>#N/A</v>
      </c>
      <c r="CA280" s="77" t="e">
        <f ca="1">INDIRECT(CONCATENATE("フィニッシュ後入力!R",簡易速報!$F280+100,"C",COLUMN()),FALSE)</f>
        <v>#N/A</v>
      </c>
      <c r="CB280" s="77" t="e">
        <f ca="1">INDIRECT(CONCATENATE("フィニッシュ後入力!R",簡易速報!$F280+100,"C",COLUMN()),FALSE)</f>
        <v>#N/A</v>
      </c>
      <c r="CC280" s="77" t="e">
        <f ca="1">INDIRECT(CONCATENATE("フィニッシュ後入力!R",簡易速報!$F280+100,"C",COLUMN()),FALSE)</f>
        <v>#N/A</v>
      </c>
      <c r="CD280" s="77" t="e">
        <f ca="1">INDIRECT(CONCATENATE("フィニッシュ後入力!R",簡易速報!$F280+100,"C",COLUMN()),FALSE)</f>
        <v>#N/A</v>
      </c>
      <c r="CE280" s="77" t="str">
        <f>IF(フィニッシュ後入力!CE280&lt;&gt;"",フィニッシュ後入力!CE280,"")</f>
        <v/>
      </c>
      <c r="CF280" s="77" t="str">
        <f>IF(フィニッシュ後入力!CF280&lt;&gt;"",フィニッシュ後入力!CF280,"")</f>
        <v/>
      </c>
      <c r="CG280" s="77" t="str">
        <f>IF(フィニッシュ後入力!CG280&lt;&gt;"",フィニッシュ後入力!CG280,"")</f>
        <v/>
      </c>
      <c r="CH280" s="77" t="str">
        <f>IF(フィニッシュ後入力!CH280&lt;&gt;"",フィニッシュ後入力!CH280,"")</f>
        <v/>
      </c>
      <c r="CI280" s="77" t="str">
        <f>IF(フィニッシュ後入力!CI280&lt;&gt;"",フィニッシュ後入力!CI280,"")</f>
        <v/>
      </c>
      <c r="CJ280" s="77" t="str">
        <f>IF(フィニッシュ後入力!CJ280&lt;&gt;"",フィニッシュ後入力!CJ280,"")</f>
        <v/>
      </c>
      <c r="CK280" s="77" t="str">
        <f>IF(フィニッシュ後入力!CK280&lt;&gt;"",フィニッシュ後入力!CK280,"")</f>
        <v/>
      </c>
      <c r="CL280" s="77" t="str">
        <f>IF(フィニッシュ後入力!CL280&lt;&gt;"",フィニッシュ後入力!CL280,"")</f>
        <v/>
      </c>
      <c r="CM280" s="77" t="str">
        <f>IF(フィニッシュ後入力!CM280&lt;&gt;"",フィニッシュ後入力!CM280,"")</f>
        <v/>
      </c>
      <c r="CN280" s="77" t="str">
        <f>IF(フィニッシュ後入力!CN280&lt;&gt;"",フィニッシュ後入力!CN280,"")</f>
        <v/>
      </c>
      <c r="CO280" s="77" t="str">
        <f>IF(フィニッシュ後入力!CO280&lt;&gt;"",フィニッシュ後入力!CO280,"")</f>
        <v/>
      </c>
      <c r="CP280" s="77" t="str">
        <f>IF(フィニッシュ後入力!CP280&lt;&gt;"",フィニッシュ後入力!CP280,"")</f>
        <v/>
      </c>
      <c r="CQ280" s="77" t="str">
        <f>IF(フィニッシュ後入力!CQ280&lt;&gt;"",フィニッシュ後入力!CQ280,"")</f>
        <v/>
      </c>
      <c r="CR280" s="77" t="str">
        <f>IF(フィニッシュ後入力!CR280&lt;&gt;"",フィニッシュ後入力!CR280,"")</f>
        <v/>
      </c>
      <c r="CS280" s="77" t="str">
        <f>IF(フィニッシュ後入力!CS280&lt;&gt;"",フィニッシュ後入力!CS280,"")</f>
        <v/>
      </c>
      <c r="CT280" s="77" t="str">
        <f>IF(フィニッシュ後入力!CT280&lt;&gt;"",フィニッシュ後入力!CT280,"")</f>
        <v/>
      </c>
      <c r="CU280" s="77" t="str">
        <f>IF(フィニッシュ後入力!CU280&lt;&gt;"",フィニッシュ後入力!CU280,"")</f>
        <v/>
      </c>
      <c r="CV280" s="77" t="str">
        <f>IF(フィニッシュ後入力!CV280&lt;&gt;"",フィニッシュ後入力!CV280,"")</f>
        <v/>
      </c>
      <c r="CW280" s="77" t="str">
        <f>IF(フィニッシュ後入力!CW280&lt;&gt;"",フィニッシュ後入力!CW280,"")</f>
        <v/>
      </c>
      <c r="CX280" s="77" t="str">
        <f>IF(フィニッシュ後入力!CX280&lt;&gt;"",フィニッシュ後入力!CX280,"")</f>
        <v/>
      </c>
      <c r="CY280" s="77" t="str">
        <f>IF(フィニッシュ後入力!CY280&lt;&gt;"",フィニッシュ後入力!CY280,"")</f>
        <v/>
      </c>
      <c r="CZ280" s="77" t="str">
        <f>IF(フィニッシュ後入力!CZ280&lt;&gt;"",フィニッシュ後入力!CZ280,"")</f>
        <v/>
      </c>
      <c r="DA280" s="77" t="str">
        <f>IF(フィニッシュ後入力!DA280&lt;&gt;"",フィニッシュ後入力!DA280,"")</f>
        <v/>
      </c>
      <c r="DB280" s="77" t="str">
        <f>IF(フィニッシュ後入力!DB280&lt;&gt;"",フィニッシュ後入力!DB280,"")</f>
        <v/>
      </c>
      <c r="DC280" s="77" t="str">
        <f>IF(フィニッシュ後入力!DC280&lt;&gt;"",フィニッシュ後入力!DC280,"")</f>
        <v/>
      </c>
      <c r="DD280" s="77" t="str">
        <f>IF(フィニッシュ後入力!DD280&lt;&gt;"",フィニッシュ後入力!DD280,"")</f>
        <v/>
      </c>
      <c r="DE280" s="77" t="str">
        <f>IF(フィニッシュ後入力!DE280&lt;&gt;"",フィニッシュ後入力!DE280,"")</f>
        <v/>
      </c>
      <c r="DF280" s="77" t="str">
        <f>IF(フィニッシュ後入力!DF280&lt;&gt;"",フィニッシュ後入力!DF280,"")</f>
        <v/>
      </c>
      <c r="DG280" s="77" t="str">
        <f>IF(フィニッシュ後入力!DG280&lt;&gt;"",フィニッシュ後入力!DG280,"")</f>
        <v/>
      </c>
      <c r="DH280" s="77" t="str">
        <f>IF(フィニッシュ後入力!DH280&lt;&gt;"",フィニッシュ後入力!DH280,"")</f>
        <v/>
      </c>
      <c r="DI280" s="77" t="str">
        <f>IF(フィニッシュ後入力!DI280&lt;&gt;"",フィニッシュ後入力!DI280,"")</f>
        <v/>
      </c>
      <c r="DJ280" s="77" t="str">
        <f>IF(フィニッシュ後入力!DJ280&lt;&gt;"",フィニッシュ後入力!DJ280,"")</f>
        <v/>
      </c>
      <c r="DK280" s="77" t="str">
        <f>IF(フィニッシュ後入力!DK280&lt;&gt;"",フィニッシュ後入力!DK280,"")</f>
        <v/>
      </c>
      <c r="DL280" s="77" t="str">
        <f>IF(フィニッシュ後入力!DL280&lt;&gt;"",フィニッシュ後入力!DL280,"")</f>
        <v/>
      </c>
      <c r="DM280" s="77" t="str">
        <f>IF(フィニッシュ後入力!DM280&lt;&gt;"",フィニッシュ後入力!DM280,"")</f>
        <v/>
      </c>
      <c r="DN280" s="77" t="str">
        <f>IF(フィニッシュ後入力!DN280&lt;&gt;"",フィニッシュ後入力!DN280,"")</f>
        <v/>
      </c>
      <c r="DO280" s="77" t="str">
        <f>IF(フィニッシュ後入力!DO280&lt;&gt;"",フィニッシュ後入力!DO280,"")</f>
        <v/>
      </c>
      <c r="DP280" s="77" t="str">
        <f>IF(フィニッシュ後入力!DP280&lt;&gt;"",フィニッシュ後入力!DP280,"")</f>
        <v/>
      </c>
      <c r="DQ280" s="77" t="str">
        <f>IF(フィニッシュ後入力!DQ280&lt;&gt;"",フィニッシュ後入力!DQ280,"")</f>
        <v/>
      </c>
      <c r="DR280" s="77" t="str">
        <f>IF(フィニッシュ後入力!DR280&lt;&gt;"",フィニッシュ後入力!DR280,"")</f>
        <v/>
      </c>
      <c r="DS280" s="77" t="str">
        <f>IF(フィニッシュ後入力!DS280&lt;&gt;"",フィニッシュ後入力!DS280,"")</f>
        <v/>
      </c>
      <c r="DT280" s="77" t="str">
        <f>IF(フィニッシュ後入力!DT280&lt;&gt;"",フィニッシュ後入力!DT280,"")</f>
        <v/>
      </c>
      <c r="DU280" s="77" t="str">
        <f>IF(フィニッシュ後入力!DU280&lt;&gt;"",フィニッシュ後入力!DU280,"")</f>
        <v/>
      </c>
      <c r="DV280" s="77" t="str">
        <f>IF(フィニッシュ後入力!DV280&lt;&gt;"",フィニッシュ後入力!DV280,"")</f>
        <v/>
      </c>
      <c r="DW280" s="77" t="str">
        <f>IF(フィニッシュ後入力!DW280&lt;&gt;"",フィニッシュ後入力!DW280,"")</f>
        <v/>
      </c>
      <c r="DX280" s="77" t="str">
        <f>IF(フィニッシュ後入力!DX280&lt;&gt;"",フィニッシュ後入力!DX280,"")</f>
        <v/>
      </c>
      <c r="DY280" s="77" t="str">
        <f>IF(フィニッシュ後入力!DY280&lt;&gt;"",フィニッシュ後入力!DY280,"")</f>
        <v/>
      </c>
      <c r="DZ280" s="77" t="str">
        <f>IF(フィニッシュ後入力!DZ280&lt;&gt;"",フィニッシュ後入力!DZ280,"")</f>
        <v/>
      </c>
      <c r="EA280" s="77" t="str">
        <f>IF(フィニッシュ後入力!EA280&lt;&gt;"",フィニッシュ後入力!EA280,"")</f>
        <v/>
      </c>
      <c r="EB280" s="77" t="str">
        <f>IF(フィニッシュ後入力!EB280&lt;&gt;"",フィニッシュ後入力!EB280,"")</f>
        <v/>
      </c>
      <c r="EC280" s="77" t="str">
        <f>IF(フィニッシュ後入力!EC280&lt;&gt;"",フィニッシュ後入力!EC280,"")</f>
        <v/>
      </c>
      <c r="ED280" s="77" t="str">
        <f>IF(フィニッシュ後入力!ED280&lt;&gt;"",フィニッシュ後入力!ED280,"")</f>
        <v/>
      </c>
      <c r="EE280" s="77" t="str">
        <f>IF(フィニッシュ後入力!EE280&lt;&gt;"",フィニッシュ後入力!EE280,"")</f>
        <v/>
      </c>
      <c r="EF280" s="77" t="str">
        <f>IF(フィニッシュ後入力!EF280&lt;&gt;"",フィニッシュ後入力!EF280,"")</f>
        <v/>
      </c>
      <c r="EG280" s="77" t="str">
        <f>IF(フィニッシュ後入力!EG280&lt;&gt;"",フィニッシュ後入力!EG280,"")</f>
        <v/>
      </c>
      <c r="EH280" s="77" t="str">
        <f>IF(フィニッシュ後入力!EH280&lt;&gt;"",フィニッシュ後入力!EH280,"")</f>
        <v/>
      </c>
      <c r="EI280" s="77" t="str">
        <f>IF(フィニッシュ後入力!EI280&lt;&gt;"",フィニッシュ後入力!EI280,"")</f>
        <v/>
      </c>
      <c r="EJ280" s="77" t="str">
        <f>IF(フィニッシュ後入力!EJ280&lt;&gt;"",フィニッシュ後入力!EJ280,"")</f>
        <v/>
      </c>
      <c r="EK280" s="77" t="str">
        <f>IF(フィニッシュ後入力!EK280&lt;&gt;"",フィニッシュ後入力!EK280,"")</f>
        <v/>
      </c>
      <c r="EL280" s="77" t="str">
        <f>IF(フィニッシュ後入力!EL280&lt;&gt;"",フィニッシュ後入力!EL280,"")</f>
        <v/>
      </c>
      <c r="EM280" s="77" t="str">
        <f>IF(フィニッシュ後入力!EM280&lt;&gt;"",フィニッシュ後入力!EM280,"")</f>
        <v/>
      </c>
      <c r="EN280" s="77" t="str">
        <f>IF(フィニッシュ後入力!EN280&lt;&gt;"",フィニッシュ後入力!EN280,"")</f>
        <v/>
      </c>
      <c r="EO280" s="77" t="str">
        <f>IF(フィニッシュ後入力!EO280&lt;&gt;"",フィニッシュ後入力!EO280,"")</f>
        <v/>
      </c>
      <c r="EP280" s="77" t="str">
        <f>IF(フィニッシュ後入力!EP280&lt;&gt;"",フィニッシュ後入力!EP280,"")</f>
        <v/>
      </c>
      <c r="EQ280" s="77" t="str">
        <f>IF(フィニッシュ後入力!EQ280&lt;&gt;"",フィニッシュ後入力!EQ280,"")</f>
        <v/>
      </c>
      <c r="ER280" s="77" t="str">
        <f>IF(フィニッシュ後入力!ER280&lt;&gt;"",フィニッシュ後入力!ER280,"")</f>
        <v/>
      </c>
      <c r="ES280" s="77" t="str">
        <f>IF(フィニッシュ後入力!ES280&lt;&gt;"",フィニッシュ後入力!ES280,"")</f>
        <v/>
      </c>
      <c r="ET280" s="77" t="str">
        <f>IF(フィニッシュ後入力!ET280&lt;&gt;"",フィニッシュ後入力!ET280,"")</f>
        <v/>
      </c>
      <c r="EU280" s="77" t="str">
        <f>IF(フィニッシュ後入力!EU280&lt;&gt;"",フィニッシュ後入力!EU280,"")</f>
        <v/>
      </c>
      <c r="EV280" s="77" t="str">
        <f>IF(フィニッシュ後入力!EV280&lt;&gt;"",フィニッシュ後入力!EV280,"")</f>
        <v/>
      </c>
      <c r="EW280" s="77" t="str">
        <f>IF(フィニッシュ後入力!EW280&lt;&gt;"",フィニッシュ後入力!EW280,"")</f>
        <v/>
      </c>
      <c r="EX280" s="77" t="str">
        <f>IF(フィニッシュ後入力!EX280&lt;&gt;"",フィニッシュ後入力!EX280,"")</f>
        <v/>
      </c>
      <c r="EY280" s="77" t="str">
        <f>IF(フィニッシュ後入力!EY280&lt;&gt;"",フィニッシュ後入力!EY280,"")</f>
        <v/>
      </c>
      <c r="EZ280" s="77" t="str">
        <f>IF(フィニッシュ後入力!EZ280&lt;&gt;"",フィニッシュ後入力!EZ280,"")</f>
        <v/>
      </c>
      <c r="FA280" s="77" t="e">
        <f ca="1">INDIRECT(CONCATENATE("フィニッシュ後入力!R",簡易速報!$F280+100,"C",COLUMN()),FALSE)</f>
        <v>#N/A</v>
      </c>
      <c r="FB280" s="77" t="e">
        <f ca="1">INDIRECT(CONCATENATE("フィニッシュ後入力!R",簡易速報!$F280+100,"C",COLUMN()),FALSE)</f>
        <v>#N/A</v>
      </c>
      <c r="FC280" s="74" t="e">
        <f ca="1">(INDIRECT(CONCATENATE("フィニッシュ後入力!R",簡易速報!$F280+100,"C",COLUMN()),FALSE)+INDIRECT(CONCATENATE("フィニッシュ後入力!R",簡易速報!$F280+100,"C",COLUMN()+1),FALSE))/2</f>
        <v>#N/A</v>
      </c>
      <c r="FD280" s="74"/>
      <c r="FE280" s="74"/>
      <c r="FF280" s="74"/>
      <c r="FG280" s="77" t="e">
        <f ca="1">INDIRECT(CONCATENATE("フィニッシュ後入力!R",簡易速報!$F280+100,"C",COLUMN()),FALSE)</f>
        <v>#N/A</v>
      </c>
      <c r="FH280" s="77" t="e">
        <f ca="1">INDIRECT(CONCATENATE("フィニッシュ後入力!R",簡易速報!$F280+100,"C",COLUMN()),FALSE)</f>
        <v>#N/A</v>
      </c>
      <c r="FI280" s="74" t="e">
        <f ca="1">(INDIRECT(CONCATENATE("フィニッシュ後入力!R",簡易速報!$F280+100,"C",COLUMN()),FALSE)+INDIRECT(CONCATENATE("フィニッシュ後入力!R",簡易速報!$F280+100,"C",COLUMN()+1),FALSE))/2</f>
        <v>#N/A</v>
      </c>
      <c r="FJ280" s="74"/>
      <c r="FK280" s="74"/>
      <c r="FL280" s="74"/>
      <c r="FM280" s="77" t="e">
        <f ca="1">INDIRECT(CONCATENATE("フィニッシュ後入力!R",簡易速報!$F280+100,"C",COLUMN()),FALSE)</f>
        <v>#N/A</v>
      </c>
      <c r="FN280" s="77" t="e">
        <f ca="1">INDIRECT(CONCATENATE("フィニッシュ後入力!R",簡易速報!$F280+100,"C",COLUMN()),FALSE)</f>
        <v>#N/A</v>
      </c>
      <c r="FO280" s="74" t="e">
        <f ca="1">(INDIRECT(CONCATENATE("フィニッシュ後入力!R",簡易速報!$F280+100,"C",COLUMN()),FALSE)+INDIRECT(CONCATENATE("フィニッシュ後入力!R",簡易速報!$F280+100,"C",COLUMN()+1),FALSE))/2</f>
        <v>#N/A</v>
      </c>
      <c r="FP280" s="60"/>
      <c r="FQ280" s="60"/>
      <c r="FR280" s="60"/>
      <c r="FS280" s="60"/>
      <c r="FT280" s="60"/>
      <c r="FU280" s="60"/>
      <c r="FV280" s="60"/>
      <c r="FW280" s="60"/>
      <c r="FX280" s="60"/>
      <c r="FY280" s="60"/>
      <c r="FZ280" s="60"/>
      <c r="GA280" s="60"/>
      <c r="GB280" s="60"/>
      <c r="GC280" s="60"/>
      <c r="GD280" s="74" t="e">
        <f ca="1">INDIRECT("フィニッシュ後入力!G"&amp;簡易速報!$F280+100)</f>
        <v>#N/A</v>
      </c>
    </row>
    <row r="281" spans="1:186">
      <c r="A281" s="74" t="e">
        <f ca="1">簡易速報!O281</f>
        <v>#N/A</v>
      </c>
      <c r="B281" s="74" t="e">
        <f ca="1">簡易速報!P281</f>
        <v>#N/A</v>
      </c>
      <c r="C281" s="74" t="e">
        <f ca="1">簡易速報!Q281</f>
        <v>#N/A</v>
      </c>
      <c r="D281" s="74" t="e">
        <f ca="1">簡易速報!R281</f>
        <v>#N/A</v>
      </c>
      <c r="E281" s="147" t="e">
        <f ca="1">簡易速報!T281</f>
        <v>#N/A</v>
      </c>
      <c r="F281" s="74" t="e">
        <f ca="1">簡易速報!S281</f>
        <v>#N/A</v>
      </c>
      <c r="G281" s="74" t="e">
        <f ca="1">簡易速報!U281</f>
        <v>#N/A</v>
      </c>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c r="AP281" s="74"/>
      <c r="AQ281" s="74"/>
      <c r="AR281" s="74"/>
      <c r="AS281" s="74"/>
      <c r="AT281" s="74"/>
      <c r="AU281" s="74"/>
      <c r="AV281" s="74"/>
      <c r="AW281" s="74"/>
      <c r="AX281" s="74"/>
      <c r="AY281" s="74"/>
      <c r="AZ281" s="74"/>
      <c r="BA281" s="77" t="e">
        <f ca="1">INDIRECT(CONCATENATE("フィニッシュ後入力!R",簡易速報!$F281+100,"C",COLUMN()),FALSE)</f>
        <v>#N/A</v>
      </c>
      <c r="BB281" s="77" t="e">
        <f ca="1">INDIRECT(CONCATENATE("フィニッシュ後入力!R",簡易速報!$F281+100,"C",COLUMN()),FALSE)</f>
        <v>#N/A</v>
      </c>
      <c r="BC281" s="77" t="e">
        <f ca="1">INDIRECT(CONCATENATE("フィニッシュ後入力!R",簡易速報!$F281+100,"C",COLUMN()),FALSE)</f>
        <v>#N/A</v>
      </c>
      <c r="BD281" s="77" t="e">
        <f ca="1">INDIRECT(CONCATENATE("フィニッシュ後入力!R",簡易速報!$F281+100,"C",COLUMN()),FALSE)</f>
        <v>#N/A</v>
      </c>
      <c r="BE281" s="77" t="e">
        <f ca="1">INDIRECT(CONCATENATE("フィニッシュ後入力!R",簡易速報!$F281+100,"C",COLUMN()),FALSE)</f>
        <v>#N/A</v>
      </c>
      <c r="BF281" s="77" t="e">
        <f ca="1">INDIRECT(CONCATENATE("フィニッシュ後入力!R",簡易速報!$F281+100,"C",COLUMN()),FALSE)</f>
        <v>#N/A</v>
      </c>
      <c r="BG281" s="77" t="e">
        <f ca="1">INDIRECT(CONCATENATE("フィニッシュ後入力!R",簡易速報!$F281+100,"C",COLUMN()),FALSE)</f>
        <v>#N/A</v>
      </c>
      <c r="BH281" s="77" t="e">
        <f ca="1">INDIRECT(CONCATENATE("フィニッシュ後入力!R",簡易速報!$F281+100,"C",COLUMN()),FALSE)</f>
        <v>#N/A</v>
      </c>
      <c r="BI281" s="77" t="e">
        <f ca="1">INDIRECT(CONCATENATE("フィニッシュ後入力!R",簡易速報!$F281+100,"C",COLUMN()),FALSE)</f>
        <v>#N/A</v>
      </c>
      <c r="BJ281" s="77" t="e">
        <f ca="1">INDIRECT(CONCATENATE("フィニッシュ後入力!R",簡易速報!$F281+100,"C",COLUMN()),FALSE)</f>
        <v>#N/A</v>
      </c>
      <c r="BK281" s="77" t="e">
        <f ca="1">INDIRECT(CONCATENATE("フィニッシュ後入力!R",簡易速報!$F281+100,"C",COLUMN()),FALSE)</f>
        <v>#N/A</v>
      </c>
      <c r="BL281" s="77" t="e">
        <f ca="1">INDIRECT(CONCATENATE("フィニッシュ後入力!R",簡易速報!$F281+100,"C",COLUMN()),FALSE)</f>
        <v>#N/A</v>
      </c>
      <c r="BM281" s="77" t="e">
        <f ca="1">INDIRECT(CONCATENATE("フィニッシュ後入力!R",簡易速報!$F281+100,"C",COLUMN()),FALSE)</f>
        <v>#N/A</v>
      </c>
      <c r="BN281" s="77" t="e">
        <f ca="1">INDIRECT(CONCATENATE("フィニッシュ後入力!R",簡易速報!$F281+100,"C",COLUMN()),FALSE)</f>
        <v>#N/A</v>
      </c>
      <c r="BO281" s="77" t="e">
        <f ca="1">INDIRECT(CONCATENATE("フィニッシュ後入力!R",簡易速報!$F281+100,"C",COLUMN()),FALSE)</f>
        <v>#N/A</v>
      </c>
      <c r="BP281" s="77" t="e">
        <f ca="1">INDIRECT(CONCATENATE("フィニッシュ後入力!R",簡易速報!$F281+100,"C",COLUMN()),FALSE)</f>
        <v>#N/A</v>
      </c>
      <c r="BQ281" s="77" t="e">
        <f ca="1">INDIRECT(CONCATENATE("フィニッシュ後入力!R",簡易速報!$F281+100,"C",COLUMN()),FALSE)</f>
        <v>#N/A</v>
      </c>
      <c r="BR281" s="77" t="e">
        <f ca="1">INDIRECT(CONCATENATE("フィニッシュ後入力!R",簡易速報!$F281+100,"C",COLUMN()),FALSE)</f>
        <v>#N/A</v>
      </c>
      <c r="BS281" s="77" t="e">
        <f ca="1">INDIRECT(CONCATENATE("フィニッシュ後入力!R",簡易速報!$F281+100,"C",COLUMN()),FALSE)</f>
        <v>#N/A</v>
      </c>
      <c r="BT281" s="77" t="e">
        <f ca="1">INDIRECT(CONCATENATE("フィニッシュ後入力!R",簡易速報!$F281+100,"C",COLUMN()),FALSE)</f>
        <v>#N/A</v>
      </c>
      <c r="BU281" s="77" t="e">
        <f ca="1">INDIRECT(CONCATENATE("フィニッシュ後入力!R",簡易速報!$F281+100,"C",COLUMN()),FALSE)</f>
        <v>#N/A</v>
      </c>
      <c r="BV281" s="77" t="e">
        <f ca="1">INDIRECT(CONCATENATE("フィニッシュ後入力!R",簡易速報!$F281+100,"C",COLUMN()),FALSE)</f>
        <v>#N/A</v>
      </c>
      <c r="BW281" s="77" t="e">
        <f ca="1">INDIRECT(CONCATENATE("フィニッシュ後入力!R",簡易速報!$F281+100,"C",COLUMN()),FALSE)</f>
        <v>#N/A</v>
      </c>
      <c r="BX281" s="77" t="e">
        <f ca="1">INDIRECT(CONCATENATE("フィニッシュ後入力!R",簡易速報!$F281+100,"C",COLUMN()),FALSE)</f>
        <v>#N/A</v>
      </c>
      <c r="BY281" s="77" t="e">
        <f ca="1">INDIRECT(CONCATENATE("フィニッシュ後入力!R",簡易速報!$F281+100,"C",COLUMN()),FALSE)</f>
        <v>#N/A</v>
      </c>
      <c r="BZ281" s="77" t="e">
        <f ca="1">INDIRECT(CONCATENATE("フィニッシュ後入力!R",簡易速報!$F281+100,"C",COLUMN()),FALSE)</f>
        <v>#N/A</v>
      </c>
      <c r="CA281" s="77" t="e">
        <f ca="1">INDIRECT(CONCATENATE("フィニッシュ後入力!R",簡易速報!$F281+100,"C",COLUMN()),FALSE)</f>
        <v>#N/A</v>
      </c>
      <c r="CB281" s="77" t="e">
        <f ca="1">INDIRECT(CONCATENATE("フィニッシュ後入力!R",簡易速報!$F281+100,"C",COLUMN()),FALSE)</f>
        <v>#N/A</v>
      </c>
      <c r="CC281" s="77" t="e">
        <f ca="1">INDIRECT(CONCATENATE("フィニッシュ後入力!R",簡易速報!$F281+100,"C",COLUMN()),FALSE)</f>
        <v>#N/A</v>
      </c>
      <c r="CD281" s="77" t="e">
        <f ca="1">INDIRECT(CONCATENATE("フィニッシュ後入力!R",簡易速報!$F281+100,"C",COLUMN()),FALSE)</f>
        <v>#N/A</v>
      </c>
      <c r="CE281" s="77" t="str">
        <f>IF(フィニッシュ後入力!CE281&lt;&gt;"",フィニッシュ後入力!CE281,"")</f>
        <v/>
      </c>
      <c r="CF281" s="77" t="str">
        <f>IF(フィニッシュ後入力!CF281&lt;&gt;"",フィニッシュ後入力!CF281,"")</f>
        <v/>
      </c>
      <c r="CG281" s="77" t="str">
        <f>IF(フィニッシュ後入力!CG281&lt;&gt;"",フィニッシュ後入力!CG281,"")</f>
        <v/>
      </c>
      <c r="CH281" s="77" t="str">
        <f>IF(フィニッシュ後入力!CH281&lt;&gt;"",フィニッシュ後入力!CH281,"")</f>
        <v/>
      </c>
      <c r="CI281" s="77" t="str">
        <f>IF(フィニッシュ後入力!CI281&lt;&gt;"",フィニッシュ後入力!CI281,"")</f>
        <v/>
      </c>
      <c r="CJ281" s="77" t="str">
        <f>IF(フィニッシュ後入力!CJ281&lt;&gt;"",フィニッシュ後入力!CJ281,"")</f>
        <v/>
      </c>
      <c r="CK281" s="77" t="str">
        <f>IF(フィニッシュ後入力!CK281&lt;&gt;"",フィニッシュ後入力!CK281,"")</f>
        <v/>
      </c>
      <c r="CL281" s="77" t="str">
        <f>IF(フィニッシュ後入力!CL281&lt;&gt;"",フィニッシュ後入力!CL281,"")</f>
        <v/>
      </c>
      <c r="CM281" s="77" t="str">
        <f>IF(フィニッシュ後入力!CM281&lt;&gt;"",フィニッシュ後入力!CM281,"")</f>
        <v/>
      </c>
      <c r="CN281" s="77" t="str">
        <f>IF(フィニッシュ後入力!CN281&lt;&gt;"",フィニッシュ後入力!CN281,"")</f>
        <v/>
      </c>
      <c r="CO281" s="77" t="str">
        <f>IF(フィニッシュ後入力!CO281&lt;&gt;"",フィニッシュ後入力!CO281,"")</f>
        <v/>
      </c>
      <c r="CP281" s="77" t="str">
        <f>IF(フィニッシュ後入力!CP281&lt;&gt;"",フィニッシュ後入力!CP281,"")</f>
        <v/>
      </c>
      <c r="CQ281" s="77" t="str">
        <f>IF(フィニッシュ後入力!CQ281&lt;&gt;"",フィニッシュ後入力!CQ281,"")</f>
        <v/>
      </c>
      <c r="CR281" s="77" t="str">
        <f>IF(フィニッシュ後入力!CR281&lt;&gt;"",フィニッシュ後入力!CR281,"")</f>
        <v/>
      </c>
      <c r="CS281" s="77" t="str">
        <f>IF(フィニッシュ後入力!CS281&lt;&gt;"",フィニッシュ後入力!CS281,"")</f>
        <v/>
      </c>
      <c r="CT281" s="77" t="str">
        <f>IF(フィニッシュ後入力!CT281&lt;&gt;"",フィニッシュ後入力!CT281,"")</f>
        <v/>
      </c>
      <c r="CU281" s="77" t="str">
        <f>IF(フィニッシュ後入力!CU281&lt;&gt;"",フィニッシュ後入力!CU281,"")</f>
        <v/>
      </c>
      <c r="CV281" s="77" t="str">
        <f>IF(フィニッシュ後入力!CV281&lt;&gt;"",フィニッシュ後入力!CV281,"")</f>
        <v/>
      </c>
      <c r="CW281" s="77" t="str">
        <f>IF(フィニッシュ後入力!CW281&lt;&gt;"",フィニッシュ後入力!CW281,"")</f>
        <v/>
      </c>
      <c r="CX281" s="77" t="str">
        <f>IF(フィニッシュ後入力!CX281&lt;&gt;"",フィニッシュ後入力!CX281,"")</f>
        <v/>
      </c>
      <c r="CY281" s="77" t="str">
        <f>IF(フィニッシュ後入力!CY281&lt;&gt;"",フィニッシュ後入力!CY281,"")</f>
        <v/>
      </c>
      <c r="CZ281" s="77" t="str">
        <f>IF(フィニッシュ後入力!CZ281&lt;&gt;"",フィニッシュ後入力!CZ281,"")</f>
        <v/>
      </c>
      <c r="DA281" s="77" t="str">
        <f>IF(フィニッシュ後入力!DA281&lt;&gt;"",フィニッシュ後入力!DA281,"")</f>
        <v/>
      </c>
      <c r="DB281" s="77" t="str">
        <f>IF(フィニッシュ後入力!DB281&lt;&gt;"",フィニッシュ後入力!DB281,"")</f>
        <v/>
      </c>
      <c r="DC281" s="77" t="str">
        <f>IF(フィニッシュ後入力!DC281&lt;&gt;"",フィニッシュ後入力!DC281,"")</f>
        <v/>
      </c>
      <c r="DD281" s="77" t="str">
        <f>IF(フィニッシュ後入力!DD281&lt;&gt;"",フィニッシュ後入力!DD281,"")</f>
        <v/>
      </c>
      <c r="DE281" s="77" t="str">
        <f>IF(フィニッシュ後入力!DE281&lt;&gt;"",フィニッシュ後入力!DE281,"")</f>
        <v/>
      </c>
      <c r="DF281" s="77" t="str">
        <f>IF(フィニッシュ後入力!DF281&lt;&gt;"",フィニッシュ後入力!DF281,"")</f>
        <v/>
      </c>
      <c r="DG281" s="77" t="str">
        <f>IF(フィニッシュ後入力!DG281&lt;&gt;"",フィニッシュ後入力!DG281,"")</f>
        <v/>
      </c>
      <c r="DH281" s="77" t="str">
        <f>IF(フィニッシュ後入力!DH281&lt;&gt;"",フィニッシュ後入力!DH281,"")</f>
        <v/>
      </c>
      <c r="DI281" s="77" t="str">
        <f>IF(フィニッシュ後入力!DI281&lt;&gt;"",フィニッシュ後入力!DI281,"")</f>
        <v/>
      </c>
      <c r="DJ281" s="77" t="str">
        <f>IF(フィニッシュ後入力!DJ281&lt;&gt;"",フィニッシュ後入力!DJ281,"")</f>
        <v/>
      </c>
      <c r="DK281" s="77" t="str">
        <f>IF(フィニッシュ後入力!DK281&lt;&gt;"",フィニッシュ後入力!DK281,"")</f>
        <v/>
      </c>
      <c r="DL281" s="77" t="str">
        <f>IF(フィニッシュ後入力!DL281&lt;&gt;"",フィニッシュ後入力!DL281,"")</f>
        <v/>
      </c>
      <c r="DM281" s="77" t="str">
        <f>IF(フィニッシュ後入力!DM281&lt;&gt;"",フィニッシュ後入力!DM281,"")</f>
        <v/>
      </c>
      <c r="DN281" s="77" t="str">
        <f>IF(フィニッシュ後入力!DN281&lt;&gt;"",フィニッシュ後入力!DN281,"")</f>
        <v/>
      </c>
      <c r="DO281" s="77" t="str">
        <f>IF(フィニッシュ後入力!DO281&lt;&gt;"",フィニッシュ後入力!DO281,"")</f>
        <v/>
      </c>
      <c r="DP281" s="77" t="str">
        <f>IF(フィニッシュ後入力!DP281&lt;&gt;"",フィニッシュ後入力!DP281,"")</f>
        <v/>
      </c>
      <c r="DQ281" s="77" t="str">
        <f>IF(フィニッシュ後入力!DQ281&lt;&gt;"",フィニッシュ後入力!DQ281,"")</f>
        <v/>
      </c>
      <c r="DR281" s="77" t="str">
        <f>IF(フィニッシュ後入力!DR281&lt;&gt;"",フィニッシュ後入力!DR281,"")</f>
        <v/>
      </c>
      <c r="DS281" s="77" t="str">
        <f>IF(フィニッシュ後入力!DS281&lt;&gt;"",フィニッシュ後入力!DS281,"")</f>
        <v/>
      </c>
      <c r="DT281" s="77" t="str">
        <f>IF(フィニッシュ後入力!DT281&lt;&gt;"",フィニッシュ後入力!DT281,"")</f>
        <v/>
      </c>
      <c r="DU281" s="77" t="str">
        <f>IF(フィニッシュ後入力!DU281&lt;&gt;"",フィニッシュ後入力!DU281,"")</f>
        <v/>
      </c>
      <c r="DV281" s="77" t="str">
        <f>IF(フィニッシュ後入力!DV281&lt;&gt;"",フィニッシュ後入力!DV281,"")</f>
        <v/>
      </c>
      <c r="DW281" s="77" t="str">
        <f>IF(フィニッシュ後入力!DW281&lt;&gt;"",フィニッシュ後入力!DW281,"")</f>
        <v/>
      </c>
      <c r="DX281" s="77" t="str">
        <f>IF(フィニッシュ後入力!DX281&lt;&gt;"",フィニッシュ後入力!DX281,"")</f>
        <v/>
      </c>
      <c r="DY281" s="77" t="str">
        <f>IF(フィニッシュ後入力!DY281&lt;&gt;"",フィニッシュ後入力!DY281,"")</f>
        <v/>
      </c>
      <c r="DZ281" s="77" t="str">
        <f>IF(フィニッシュ後入力!DZ281&lt;&gt;"",フィニッシュ後入力!DZ281,"")</f>
        <v/>
      </c>
      <c r="EA281" s="77" t="str">
        <f>IF(フィニッシュ後入力!EA281&lt;&gt;"",フィニッシュ後入力!EA281,"")</f>
        <v/>
      </c>
      <c r="EB281" s="77" t="str">
        <f>IF(フィニッシュ後入力!EB281&lt;&gt;"",フィニッシュ後入力!EB281,"")</f>
        <v/>
      </c>
      <c r="EC281" s="77" t="str">
        <f>IF(フィニッシュ後入力!EC281&lt;&gt;"",フィニッシュ後入力!EC281,"")</f>
        <v/>
      </c>
      <c r="ED281" s="77" t="str">
        <f>IF(フィニッシュ後入力!ED281&lt;&gt;"",フィニッシュ後入力!ED281,"")</f>
        <v/>
      </c>
      <c r="EE281" s="77" t="str">
        <f>IF(フィニッシュ後入力!EE281&lt;&gt;"",フィニッシュ後入力!EE281,"")</f>
        <v/>
      </c>
      <c r="EF281" s="77" t="str">
        <f>IF(フィニッシュ後入力!EF281&lt;&gt;"",フィニッシュ後入力!EF281,"")</f>
        <v/>
      </c>
      <c r="EG281" s="77" t="str">
        <f>IF(フィニッシュ後入力!EG281&lt;&gt;"",フィニッシュ後入力!EG281,"")</f>
        <v/>
      </c>
      <c r="EH281" s="77" t="str">
        <f>IF(フィニッシュ後入力!EH281&lt;&gt;"",フィニッシュ後入力!EH281,"")</f>
        <v/>
      </c>
      <c r="EI281" s="77" t="str">
        <f>IF(フィニッシュ後入力!EI281&lt;&gt;"",フィニッシュ後入力!EI281,"")</f>
        <v/>
      </c>
      <c r="EJ281" s="77" t="str">
        <f>IF(フィニッシュ後入力!EJ281&lt;&gt;"",フィニッシュ後入力!EJ281,"")</f>
        <v/>
      </c>
      <c r="EK281" s="77" t="str">
        <f>IF(フィニッシュ後入力!EK281&lt;&gt;"",フィニッシュ後入力!EK281,"")</f>
        <v/>
      </c>
      <c r="EL281" s="77" t="str">
        <f>IF(フィニッシュ後入力!EL281&lt;&gt;"",フィニッシュ後入力!EL281,"")</f>
        <v/>
      </c>
      <c r="EM281" s="77" t="str">
        <f>IF(フィニッシュ後入力!EM281&lt;&gt;"",フィニッシュ後入力!EM281,"")</f>
        <v/>
      </c>
      <c r="EN281" s="77" t="str">
        <f>IF(フィニッシュ後入力!EN281&lt;&gt;"",フィニッシュ後入力!EN281,"")</f>
        <v/>
      </c>
      <c r="EO281" s="77" t="str">
        <f>IF(フィニッシュ後入力!EO281&lt;&gt;"",フィニッシュ後入力!EO281,"")</f>
        <v/>
      </c>
      <c r="EP281" s="77" t="str">
        <f>IF(フィニッシュ後入力!EP281&lt;&gt;"",フィニッシュ後入力!EP281,"")</f>
        <v/>
      </c>
      <c r="EQ281" s="77" t="str">
        <f>IF(フィニッシュ後入力!EQ281&lt;&gt;"",フィニッシュ後入力!EQ281,"")</f>
        <v/>
      </c>
      <c r="ER281" s="77" t="str">
        <f>IF(フィニッシュ後入力!ER281&lt;&gt;"",フィニッシュ後入力!ER281,"")</f>
        <v/>
      </c>
      <c r="ES281" s="77" t="str">
        <f>IF(フィニッシュ後入力!ES281&lt;&gt;"",フィニッシュ後入力!ES281,"")</f>
        <v/>
      </c>
      <c r="ET281" s="77" t="str">
        <f>IF(フィニッシュ後入力!ET281&lt;&gt;"",フィニッシュ後入力!ET281,"")</f>
        <v/>
      </c>
      <c r="EU281" s="77" t="str">
        <f>IF(フィニッシュ後入力!EU281&lt;&gt;"",フィニッシュ後入力!EU281,"")</f>
        <v/>
      </c>
      <c r="EV281" s="77" t="str">
        <f>IF(フィニッシュ後入力!EV281&lt;&gt;"",フィニッシュ後入力!EV281,"")</f>
        <v/>
      </c>
      <c r="EW281" s="77" t="str">
        <f>IF(フィニッシュ後入力!EW281&lt;&gt;"",フィニッシュ後入力!EW281,"")</f>
        <v/>
      </c>
      <c r="EX281" s="77" t="str">
        <f>IF(フィニッシュ後入力!EX281&lt;&gt;"",フィニッシュ後入力!EX281,"")</f>
        <v/>
      </c>
      <c r="EY281" s="77" t="str">
        <f>IF(フィニッシュ後入力!EY281&lt;&gt;"",フィニッシュ後入力!EY281,"")</f>
        <v/>
      </c>
      <c r="EZ281" s="77" t="str">
        <f>IF(フィニッシュ後入力!EZ281&lt;&gt;"",フィニッシュ後入力!EZ281,"")</f>
        <v/>
      </c>
      <c r="FA281" s="77" t="e">
        <f ca="1">INDIRECT(CONCATENATE("フィニッシュ後入力!R",簡易速報!$F281+100,"C",COLUMN()),FALSE)</f>
        <v>#N/A</v>
      </c>
      <c r="FB281" s="77" t="e">
        <f ca="1">INDIRECT(CONCATENATE("フィニッシュ後入力!R",簡易速報!$F281+100,"C",COLUMN()),FALSE)</f>
        <v>#N/A</v>
      </c>
      <c r="FC281" s="74" t="e">
        <f ca="1">(INDIRECT(CONCATENATE("フィニッシュ後入力!R",簡易速報!$F281+100,"C",COLUMN()),FALSE)+INDIRECT(CONCATENATE("フィニッシュ後入力!R",簡易速報!$F281+100,"C",COLUMN()+1),FALSE))/2</f>
        <v>#N/A</v>
      </c>
      <c r="FD281" s="74"/>
      <c r="FE281" s="74"/>
      <c r="FF281" s="74"/>
      <c r="FG281" s="77" t="e">
        <f ca="1">INDIRECT(CONCATENATE("フィニッシュ後入力!R",簡易速報!$F281+100,"C",COLUMN()),FALSE)</f>
        <v>#N/A</v>
      </c>
      <c r="FH281" s="77" t="e">
        <f ca="1">INDIRECT(CONCATENATE("フィニッシュ後入力!R",簡易速報!$F281+100,"C",COLUMN()),FALSE)</f>
        <v>#N/A</v>
      </c>
      <c r="FI281" s="74" t="e">
        <f ca="1">(INDIRECT(CONCATENATE("フィニッシュ後入力!R",簡易速報!$F281+100,"C",COLUMN()),FALSE)+INDIRECT(CONCATENATE("フィニッシュ後入力!R",簡易速報!$F281+100,"C",COLUMN()+1),FALSE))/2</f>
        <v>#N/A</v>
      </c>
      <c r="FJ281" s="74"/>
      <c r="FK281" s="74"/>
      <c r="FL281" s="74"/>
      <c r="FM281" s="77" t="e">
        <f ca="1">INDIRECT(CONCATENATE("フィニッシュ後入力!R",簡易速報!$F281+100,"C",COLUMN()),FALSE)</f>
        <v>#N/A</v>
      </c>
      <c r="FN281" s="77" t="e">
        <f ca="1">INDIRECT(CONCATENATE("フィニッシュ後入力!R",簡易速報!$F281+100,"C",COLUMN()),FALSE)</f>
        <v>#N/A</v>
      </c>
      <c r="FO281" s="74" t="e">
        <f ca="1">(INDIRECT(CONCATENATE("フィニッシュ後入力!R",簡易速報!$F281+100,"C",COLUMN()),FALSE)+INDIRECT(CONCATENATE("フィニッシュ後入力!R",簡易速報!$F281+100,"C",COLUMN()+1),FALSE))/2</f>
        <v>#N/A</v>
      </c>
      <c r="FP281" s="60"/>
      <c r="FQ281" s="60"/>
      <c r="FR281" s="60"/>
      <c r="FS281" s="60"/>
      <c r="FT281" s="60"/>
      <c r="FU281" s="60"/>
      <c r="FV281" s="60"/>
      <c r="FW281" s="60"/>
      <c r="FX281" s="60"/>
      <c r="FY281" s="60"/>
      <c r="FZ281" s="60"/>
      <c r="GA281" s="60"/>
      <c r="GB281" s="60"/>
      <c r="GC281" s="60"/>
      <c r="GD281" s="74" t="e">
        <f ca="1">INDIRECT("フィニッシュ後入力!G"&amp;簡易速報!$F281+100)</f>
        <v>#N/A</v>
      </c>
    </row>
    <row r="282" spans="1:186">
      <c r="A282" s="74" t="e">
        <f ca="1">簡易速報!O282</f>
        <v>#N/A</v>
      </c>
      <c r="B282" s="74" t="e">
        <f ca="1">簡易速報!P282</f>
        <v>#N/A</v>
      </c>
      <c r="C282" s="74" t="e">
        <f ca="1">簡易速報!Q282</f>
        <v>#N/A</v>
      </c>
      <c r="D282" s="74" t="e">
        <f ca="1">簡易速報!R282</f>
        <v>#N/A</v>
      </c>
      <c r="E282" s="147" t="e">
        <f ca="1">簡易速報!T282</f>
        <v>#N/A</v>
      </c>
      <c r="F282" s="74" t="e">
        <f ca="1">簡易速報!S282</f>
        <v>#N/A</v>
      </c>
      <c r="G282" s="74" t="e">
        <f ca="1">簡易速報!U282</f>
        <v>#N/A</v>
      </c>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c r="AP282" s="74"/>
      <c r="AQ282" s="74"/>
      <c r="AR282" s="74"/>
      <c r="AS282" s="74"/>
      <c r="AT282" s="74"/>
      <c r="AU282" s="74"/>
      <c r="AV282" s="74"/>
      <c r="AW282" s="74"/>
      <c r="AX282" s="74"/>
      <c r="AY282" s="74"/>
      <c r="AZ282" s="74"/>
      <c r="BA282" s="77" t="e">
        <f ca="1">INDIRECT(CONCATENATE("フィニッシュ後入力!R",簡易速報!$F282+100,"C",COLUMN()),FALSE)</f>
        <v>#N/A</v>
      </c>
      <c r="BB282" s="77" t="e">
        <f ca="1">INDIRECT(CONCATENATE("フィニッシュ後入力!R",簡易速報!$F282+100,"C",COLUMN()),FALSE)</f>
        <v>#N/A</v>
      </c>
      <c r="BC282" s="77" t="e">
        <f ca="1">INDIRECT(CONCATENATE("フィニッシュ後入力!R",簡易速報!$F282+100,"C",COLUMN()),FALSE)</f>
        <v>#N/A</v>
      </c>
      <c r="BD282" s="77" t="e">
        <f ca="1">INDIRECT(CONCATENATE("フィニッシュ後入力!R",簡易速報!$F282+100,"C",COLUMN()),FALSE)</f>
        <v>#N/A</v>
      </c>
      <c r="BE282" s="77" t="e">
        <f ca="1">INDIRECT(CONCATENATE("フィニッシュ後入力!R",簡易速報!$F282+100,"C",COLUMN()),FALSE)</f>
        <v>#N/A</v>
      </c>
      <c r="BF282" s="77" t="e">
        <f ca="1">INDIRECT(CONCATENATE("フィニッシュ後入力!R",簡易速報!$F282+100,"C",COLUMN()),FALSE)</f>
        <v>#N/A</v>
      </c>
      <c r="BG282" s="77" t="e">
        <f ca="1">INDIRECT(CONCATENATE("フィニッシュ後入力!R",簡易速報!$F282+100,"C",COLUMN()),FALSE)</f>
        <v>#N/A</v>
      </c>
      <c r="BH282" s="77" t="e">
        <f ca="1">INDIRECT(CONCATENATE("フィニッシュ後入力!R",簡易速報!$F282+100,"C",COLUMN()),FALSE)</f>
        <v>#N/A</v>
      </c>
      <c r="BI282" s="77" t="e">
        <f ca="1">INDIRECT(CONCATENATE("フィニッシュ後入力!R",簡易速報!$F282+100,"C",COLUMN()),FALSE)</f>
        <v>#N/A</v>
      </c>
      <c r="BJ282" s="77" t="e">
        <f ca="1">INDIRECT(CONCATENATE("フィニッシュ後入力!R",簡易速報!$F282+100,"C",COLUMN()),FALSE)</f>
        <v>#N/A</v>
      </c>
      <c r="BK282" s="77" t="e">
        <f ca="1">INDIRECT(CONCATENATE("フィニッシュ後入力!R",簡易速報!$F282+100,"C",COLUMN()),FALSE)</f>
        <v>#N/A</v>
      </c>
      <c r="BL282" s="77" t="e">
        <f ca="1">INDIRECT(CONCATENATE("フィニッシュ後入力!R",簡易速報!$F282+100,"C",COLUMN()),FALSE)</f>
        <v>#N/A</v>
      </c>
      <c r="BM282" s="77" t="e">
        <f ca="1">INDIRECT(CONCATENATE("フィニッシュ後入力!R",簡易速報!$F282+100,"C",COLUMN()),FALSE)</f>
        <v>#N/A</v>
      </c>
      <c r="BN282" s="77" t="e">
        <f ca="1">INDIRECT(CONCATENATE("フィニッシュ後入力!R",簡易速報!$F282+100,"C",COLUMN()),FALSE)</f>
        <v>#N/A</v>
      </c>
      <c r="BO282" s="77" t="e">
        <f ca="1">INDIRECT(CONCATENATE("フィニッシュ後入力!R",簡易速報!$F282+100,"C",COLUMN()),FALSE)</f>
        <v>#N/A</v>
      </c>
      <c r="BP282" s="77" t="e">
        <f ca="1">INDIRECT(CONCATENATE("フィニッシュ後入力!R",簡易速報!$F282+100,"C",COLUMN()),FALSE)</f>
        <v>#N/A</v>
      </c>
      <c r="BQ282" s="77" t="e">
        <f ca="1">INDIRECT(CONCATENATE("フィニッシュ後入力!R",簡易速報!$F282+100,"C",COLUMN()),FALSE)</f>
        <v>#N/A</v>
      </c>
      <c r="BR282" s="77" t="e">
        <f ca="1">INDIRECT(CONCATENATE("フィニッシュ後入力!R",簡易速報!$F282+100,"C",COLUMN()),FALSE)</f>
        <v>#N/A</v>
      </c>
      <c r="BS282" s="77" t="e">
        <f ca="1">INDIRECT(CONCATENATE("フィニッシュ後入力!R",簡易速報!$F282+100,"C",COLUMN()),FALSE)</f>
        <v>#N/A</v>
      </c>
      <c r="BT282" s="77" t="e">
        <f ca="1">INDIRECT(CONCATENATE("フィニッシュ後入力!R",簡易速報!$F282+100,"C",COLUMN()),FALSE)</f>
        <v>#N/A</v>
      </c>
      <c r="BU282" s="77" t="e">
        <f ca="1">INDIRECT(CONCATENATE("フィニッシュ後入力!R",簡易速報!$F282+100,"C",COLUMN()),FALSE)</f>
        <v>#N/A</v>
      </c>
      <c r="BV282" s="77" t="e">
        <f ca="1">INDIRECT(CONCATENATE("フィニッシュ後入力!R",簡易速報!$F282+100,"C",COLUMN()),FALSE)</f>
        <v>#N/A</v>
      </c>
      <c r="BW282" s="77" t="e">
        <f ca="1">INDIRECT(CONCATENATE("フィニッシュ後入力!R",簡易速報!$F282+100,"C",COLUMN()),FALSE)</f>
        <v>#N/A</v>
      </c>
      <c r="BX282" s="77" t="e">
        <f ca="1">INDIRECT(CONCATENATE("フィニッシュ後入力!R",簡易速報!$F282+100,"C",COLUMN()),FALSE)</f>
        <v>#N/A</v>
      </c>
      <c r="BY282" s="77" t="e">
        <f ca="1">INDIRECT(CONCATENATE("フィニッシュ後入力!R",簡易速報!$F282+100,"C",COLUMN()),FALSE)</f>
        <v>#N/A</v>
      </c>
      <c r="BZ282" s="77" t="e">
        <f ca="1">INDIRECT(CONCATENATE("フィニッシュ後入力!R",簡易速報!$F282+100,"C",COLUMN()),FALSE)</f>
        <v>#N/A</v>
      </c>
      <c r="CA282" s="77" t="e">
        <f ca="1">INDIRECT(CONCATENATE("フィニッシュ後入力!R",簡易速報!$F282+100,"C",COLUMN()),FALSE)</f>
        <v>#N/A</v>
      </c>
      <c r="CB282" s="77" t="e">
        <f ca="1">INDIRECT(CONCATENATE("フィニッシュ後入力!R",簡易速報!$F282+100,"C",COLUMN()),FALSE)</f>
        <v>#N/A</v>
      </c>
      <c r="CC282" s="77" t="e">
        <f ca="1">INDIRECT(CONCATENATE("フィニッシュ後入力!R",簡易速報!$F282+100,"C",COLUMN()),FALSE)</f>
        <v>#N/A</v>
      </c>
      <c r="CD282" s="77" t="e">
        <f ca="1">INDIRECT(CONCATENATE("フィニッシュ後入力!R",簡易速報!$F282+100,"C",COLUMN()),FALSE)</f>
        <v>#N/A</v>
      </c>
      <c r="CE282" s="77" t="str">
        <f>IF(フィニッシュ後入力!CE282&lt;&gt;"",フィニッシュ後入力!CE282,"")</f>
        <v/>
      </c>
      <c r="CF282" s="77" t="str">
        <f>IF(フィニッシュ後入力!CF282&lt;&gt;"",フィニッシュ後入力!CF282,"")</f>
        <v/>
      </c>
      <c r="CG282" s="77" t="str">
        <f>IF(フィニッシュ後入力!CG282&lt;&gt;"",フィニッシュ後入力!CG282,"")</f>
        <v/>
      </c>
      <c r="CH282" s="77" t="str">
        <f>IF(フィニッシュ後入力!CH282&lt;&gt;"",フィニッシュ後入力!CH282,"")</f>
        <v/>
      </c>
      <c r="CI282" s="77" t="str">
        <f>IF(フィニッシュ後入力!CI282&lt;&gt;"",フィニッシュ後入力!CI282,"")</f>
        <v/>
      </c>
      <c r="CJ282" s="77" t="str">
        <f>IF(フィニッシュ後入力!CJ282&lt;&gt;"",フィニッシュ後入力!CJ282,"")</f>
        <v/>
      </c>
      <c r="CK282" s="77" t="str">
        <f>IF(フィニッシュ後入力!CK282&lt;&gt;"",フィニッシュ後入力!CK282,"")</f>
        <v/>
      </c>
      <c r="CL282" s="77" t="str">
        <f>IF(フィニッシュ後入力!CL282&lt;&gt;"",フィニッシュ後入力!CL282,"")</f>
        <v/>
      </c>
      <c r="CM282" s="77" t="str">
        <f>IF(フィニッシュ後入力!CM282&lt;&gt;"",フィニッシュ後入力!CM282,"")</f>
        <v/>
      </c>
      <c r="CN282" s="77" t="str">
        <f>IF(フィニッシュ後入力!CN282&lt;&gt;"",フィニッシュ後入力!CN282,"")</f>
        <v/>
      </c>
      <c r="CO282" s="77" t="str">
        <f>IF(フィニッシュ後入力!CO282&lt;&gt;"",フィニッシュ後入力!CO282,"")</f>
        <v/>
      </c>
      <c r="CP282" s="77" t="str">
        <f>IF(フィニッシュ後入力!CP282&lt;&gt;"",フィニッシュ後入力!CP282,"")</f>
        <v/>
      </c>
      <c r="CQ282" s="77" t="str">
        <f>IF(フィニッシュ後入力!CQ282&lt;&gt;"",フィニッシュ後入力!CQ282,"")</f>
        <v/>
      </c>
      <c r="CR282" s="77" t="str">
        <f>IF(フィニッシュ後入力!CR282&lt;&gt;"",フィニッシュ後入力!CR282,"")</f>
        <v/>
      </c>
      <c r="CS282" s="77" t="str">
        <f>IF(フィニッシュ後入力!CS282&lt;&gt;"",フィニッシュ後入力!CS282,"")</f>
        <v/>
      </c>
      <c r="CT282" s="77" t="str">
        <f>IF(フィニッシュ後入力!CT282&lt;&gt;"",フィニッシュ後入力!CT282,"")</f>
        <v/>
      </c>
      <c r="CU282" s="77" t="str">
        <f>IF(フィニッシュ後入力!CU282&lt;&gt;"",フィニッシュ後入力!CU282,"")</f>
        <v/>
      </c>
      <c r="CV282" s="77" t="str">
        <f>IF(フィニッシュ後入力!CV282&lt;&gt;"",フィニッシュ後入力!CV282,"")</f>
        <v/>
      </c>
      <c r="CW282" s="77" t="str">
        <f>IF(フィニッシュ後入力!CW282&lt;&gt;"",フィニッシュ後入力!CW282,"")</f>
        <v/>
      </c>
      <c r="CX282" s="77" t="str">
        <f>IF(フィニッシュ後入力!CX282&lt;&gt;"",フィニッシュ後入力!CX282,"")</f>
        <v/>
      </c>
      <c r="CY282" s="77" t="str">
        <f>IF(フィニッシュ後入力!CY282&lt;&gt;"",フィニッシュ後入力!CY282,"")</f>
        <v/>
      </c>
      <c r="CZ282" s="77" t="str">
        <f>IF(フィニッシュ後入力!CZ282&lt;&gt;"",フィニッシュ後入力!CZ282,"")</f>
        <v/>
      </c>
      <c r="DA282" s="77" t="str">
        <f>IF(フィニッシュ後入力!DA282&lt;&gt;"",フィニッシュ後入力!DA282,"")</f>
        <v/>
      </c>
      <c r="DB282" s="77" t="str">
        <f>IF(フィニッシュ後入力!DB282&lt;&gt;"",フィニッシュ後入力!DB282,"")</f>
        <v/>
      </c>
      <c r="DC282" s="77" t="str">
        <f>IF(フィニッシュ後入力!DC282&lt;&gt;"",フィニッシュ後入力!DC282,"")</f>
        <v/>
      </c>
      <c r="DD282" s="77" t="str">
        <f>IF(フィニッシュ後入力!DD282&lt;&gt;"",フィニッシュ後入力!DD282,"")</f>
        <v/>
      </c>
      <c r="DE282" s="77" t="str">
        <f>IF(フィニッシュ後入力!DE282&lt;&gt;"",フィニッシュ後入力!DE282,"")</f>
        <v/>
      </c>
      <c r="DF282" s="77" t="str">
        <f>IF(フィニッシュ後入力!DF282&lt;&gt;"",フィニッシュ後入力!DF282,"")</f>
        <v/>
      </c>
      <c r="DG282" s="77" t="str">
        <f>IF(フィニッシュ後入力!DG282&lt;&gt;"",フィニッシュ後入力!DG282,"")</f>
        <v/>
      </c>
      <c r="DH282" s="77" t="str">
        <f>IF(フィニッシュ後入力!DH282&lt;&gt;"",フィニッシュ後入力!DH282,"")</f>
        <v/>
      </c>
      <c r="DI282" s="77" t="str">
        <f>IF(フィニッシュ後入力!DI282&lt;&gt;"",フィニッシュ後入力!DI282,"")</f>
        <v/>
      </c>
      <c r="DJ282" s="77" t="str">
        <f>IF(フィニッシュ後入力!DJ282&lt;&gt;"",フィニッシュ後入力!DJ282,"")</f>
        <v/>
      </c>
      <c r="DK282" s="77" t="str">
        <f>IF(フィニッシュ後入力!DK282&lt;&gt;"",フィニッシュ後入力!DK282,"")</f>
        <v/>
      </c>
      <c r="DL282" s="77" t="str">
        <f>IF(フィニッシュ後入力!DL282&lt;&gt;"",フィニッシュ後入力!DL282,"")</f>
        <v/>
      </c>
      <c r="DM282" s="77" t="str">
        <f>IF(フィニッシュ後入力!DM282&lt;&gt;"",フィニッシュ後入力!DM282,"")</f>
        <v/>
      </c>
      <c r="DN282" s="77" t="str">
        <f>IF(フィニッシュ後入力!DN282&lt;&gt;"",フィニッシュ後入力!DN282,"")</f>
        <v/>
      </c>
      <c r="DO282" s="77" t="str">
        <f>IF(フィニッシュ後入力!DO282&lt;&gt;"",フィニッシュ後入力!DO282,"")</f>
        <v/>
      </c>
      <c r="DP282" s="77" t="str">
        <f>IF(フィニッシュ後入力!DP282&lt;&gt;"",フィニッシュ後入力!DP282,"")</f>
        <v/>
      </c>
      <c r="DQ282" s="77" t="str">
        <f>IF(フィニッシュ後入力!DQ282&lt;&gt;"",フィニッシュ後入力!DQ282,"")</f>
        <v/>
      </c>
      <c r="DR282" s="77" t="str">
        <f>IF(フィニッシュ後入力!DR282&lt;&gt;"",フィニッシュ後入力!DR282,"")</f>
        <v/>
      </c>
      <c r="DS282" s="77" t="str">
        <f>IF(フィニッシュ後入力!DS282&lt;&gt;"",フィニッシュ後入力!DS282,"")</f>
        <v/>
      </c>
      <c r="DT282" s="77" t="str">
        <f>IF(フィニッシュ後入力!DT282&lt;&gt;"",フィニッシュ後入力!DT282,"")</f>
        <v/>
      </c>
      <c r="DU282" s="77" t="str">
        <f>IF(フィニッシュ後入力!DU282&lt;&gt;"",フィニッシュ後入力!DU282,"")</f>
        <v/>
      </c>
      <c r="DV282" s="77" t="str">
        <f>IF(フィニッシュ後入力!DV282&lt;&gt;"",フィニッシュ後入力!DV282,"")</f>
        <v/>
      </c>
      <c r="DW282" s="77" t="str">
        <f>IF(フィニッシュ後入力!DW282&lt;&gt;"",フィニッシュ後入力!DW282,"")</f>
        <v/>
      </c>
      <c r="DX282" s="77" t="str">
        <f>IF(フィニッシュ後入力!DX282&lt;&gt;"",フィニッシュ後入力!DX282,"")</f>
        <v/>
      </c>
      <c r="DY282" s="77" t="str">
        <f>IF(フィニッシュ後入力!DY282&lt;&gt;"",フィニッシュ後入力!DY282,"")</f>
        <v/>
      </c>
      <c r="DZ282" s="77" t="str">
        <f>IF(フィニッシュ後入力!DZ282&lt;&gt;"",フィニッシュ後入力!DZ282,"")</f>
        <v/>
      </c>
      <c r="EA282" s="77" t="str">
        <f>IF(フィニッシュ後入力!EA282&lt;&gt;"",フィニッシュ後入力!EA282,"")</f>
        <v/>
      </c>
      <c r="EB282" s="77" t="str">
        <f>IF(フィニッシュ後入力!EB282&lt;&gt;"",フィニッシュ後入力!EB282,"")</f>
        <v/>
      </c>
      <c r="EC282" s="77" t="str">
        <f>IF(フィニッシュ後入力!EC282&lt;&gt;"",フィニッシュ後入力!EC282,"")</f>
        <v/>
      </c>
      <c r="ED282" s="77" t="str">
        <f>IF(フィニッシュ後入力!ED282&lt;&gt;"",フィニッシュ後入力!ED282,"")</f>
        <v/>
      </c>
      <c r="EE282" s="77" t="str">
        <f>IF(フィニッシュ後入力!EE282&lt;&gt;"",フィニッシュ後入力!EE282,"")</f>
        <v/>
      </c>
      <c r="EF282" s="77" t="str">
        <f>IF(フィニッシュ後入力!EF282&lt;&gt;"",フィニッシュ後入力!EF282,"")</f>
        <v/>
      </c>
      <c r="EG282" s="77" t="str">
        <f>IF(フィニッシュ後入力!EG282&lt;&gt;"",フィニッシュ後入力!EG282,"")</f>
        <v/>
      </c>
      <c r="EH282" s="77" t="str">
        <f>IF(フィニッシュ後入力!EH282&lt;&gt;"",フィニッシュ後入力!EH282,"")</f>
        <v/>
      </c>
      <c r="EI282" s="77" t="str">
        <f>IF(フィニッシュ後入力!EI282&lt;&gt;"",フィニッシュ後入力!EI282,"")</f>
        <v/>
      </c>
      <c r="EJ282" s="77" t="str">
        <f>IF(フィニッシュ後入力!EJ282&lt;&gt;"",フィニッシュ後入力!EJ282,"")</f>
        <v/>
      </c>
      <c r="EK282" s="77" t="str">
        <f>IF(フィニッシュ後入力!EK282&lt;&gt;"",フィニッシュ後入力!EK282,"")</f>
        <v/>
      </c>
      <c r="EL282" s="77" t="str">
        <f>IF(フィニッシュ後入力!EL282&lt;&gt;"",フィニッシュ後入力!EL282,"")</f>
        <v/>
      </c>
      <c r="EM282" s="77" t="str">
        <f>IF(フィニッシュ後入力!EM282&lt;&gt;"",フィニッシュ後入力!EM282,"")</f>
        <v/>
      </c>
      <c r="EN282" s="77" t="str">
        <f>IF(フィニッシュ後入力!EN282&lt;&gt;"",フィニッシュ後入力!EN282,"")</f>
        <v/>
      </c>
      <c r="EO282" s="77" t="str">
        <f>IF(フィニッシュ後入力!EO282&lt;&gt;"",フィニッシュ後入力!EO282,"")</f>
        <v/>
      </c>
      <c r="EP282" s="77" t="str">
        <f>IF(フィニッシュ後入力!EP282&lt;&gt;"",フィニッシュ後入力!EP282,"")</f>
        <v/>
      </c>
      <c r="EQ282" s="77" t="str">
        <f>IF(フィニッシュ後入力!EQ282&lt;&gt;"",フィニッシュ後入力!EQ282,"")</f>
        <v/>
      </c>
      <c r="ER282" s="77" t="str">
        <f>IF(フィニッシュ後入力!ER282&lt;&gt;"",フィニッシュ後入力!ER282,"")</f>
        <v/>
      </c>
      <c r="ES282" s="77" t="str">
        <f>IF(フィニッシュ後入力!ES282&lt;&gt;"",フィニッシュ後入力!ES282,"")</f>
        <v/>
      </c>
      <c r="ET282" s="77" t="str">
        <f>IF(フィニッシュ後入力!ET282&lt;&gt;"",フィニッシュ後入力!ET282,"")</f>
        <v/>
      </c>
      <c r="EU282" s="77" t="str">
        <f>IF(フィニッシュ後入力!EU282&lt;&gt;"",フィニッシュ後入力!EU282,"")</f>
        <v/>
      </c>
      <c r="EV282" s="77" t="str">
        <f>IF(フィニッシュ後入力!EV282&lt;&gt;"",フィニッシュ後入力!EV282,"")</f>
        <v/>
      </c>
      <c r="EW282" s="77" t="str">
        <f>IF(フィニッシュ後入力!EW282&lt;&gt;"",フィニッシュ後入力!EW282,"")</f>
        <v/>
      </c>
      <c r="EX282" s="77" t="str">
        <f>IF(フィニッシュ後入力!EX282&lt;&gt;"",フィニッシュ後入力!EX282,"")</f>
        <v/>
      </c>
      <c r="EY282" s="77" t="str">
        <f>IF(フィニッシュ後入力!EY282&lt;&gt;"",フィニッシュ後入力!EY282,"")</f>
        <v/>
      </c>
      <c r="EZ282" s="77" t="str">
        <f>IF(フィニッシュ後入力!EZ282&lt;&gt;"",フィニッシュ後入力!EZ282,"")</f>
        <v/>
      </c>
      <c r="FA282" s="77" t="e">
        <f ca="1">INDIRECT(CONCATENATE("フィニッシュ後入力!R",簡易速報!$F282+100,"C",COLUMN()),FALSE)</f>
        <v>#N/A</v>
      </c>
      <c r="FB282" s="77" t="e">
        <f ca="1">INDIRECT(CONCATENATE("フィニッシュ後入力!R",簡易速報!$F282+100,"C",COLUMN()),FALSE)</f>
        <v>#N/A</v>
      </c>
      <c r="FC282" s="74" t="e">
        <f ca="1">(INDIRECT(CONCATENATE("フィニッシュ後入力!R",簡易速報!$F282+100,"C",COLUMN()),FALSE)+INDIRECT(CONCATENATE("フィニッシュ後入力!R",簡易速報!$F282+100,"C",COLUMN()+1),FALSE))/2</f>
        <v>#N/A</v>
      </c>
      <c r="FD282" s="74"/>
      <c r="FE282" s="74"/>
      <c r="FF282" s="74"/>
      <c r="FG282" s="77" t="e">
        <f ca="1">INDIRECT(CONCATENATE("フィニッシュ後入力!R",簡易速報!$F282+100,"C",COLUMN()),FALSE)</f>
        <v>#N/A</v>
      </c>
      <c r="FH282" s="77" t="e">
        <f ca="1">INDIRECT(CONCATENATE("フィニッシュ後入力!R",簡易速報!$F282+100,"C",COLUMN()),FALSE)</f>
        <v>#N/A</v>
      </c>
      <c r="FI282" s="74" t="e">
        <f ca="1">(INDIRECT(CONCATENATE("フィニッシュ後入力!R",簡易速報!$F282+100,"C",COLUMN()),FALSE)+INDIRECT(CONCATENATE("フィニッシュ後入力!R",簡易速報!$F282+100,"C",COLUMN()+1),FALSE))/2</f>
        <v>#N/A</v>
      </c>
      <c r="FJ282" s="74"/>
      <c r="FK282" s="74"/>
      <c r="FL282" s="74"/>
      <c r="FM282" s="77" t="e">
        <f ca="1">INDIRECT(CONCATENATE("フィニッシュ後入力!R",簡易速報!$F282+100,"C",COLUMN()),FALSE)</f>
        <v>#N/A</v>
      </c>
      <c r="FN282" s="77" t="e">
        <f ca="1">INDIRECT(CONCATENATE("フィニッシュ後入力!R",簡易速報!$F282+100,"C",COLUMN()),FALSE)</f>
        <v>#N/A</v>
      </c>
      <c r="FO282" s="74" t="e">
        <f ca="1">(INDIRECT(CONCATENATE("フィニッシュ後入力!R",簡易速報!$F282+100,"C",COLUMN()),FALSE)+INDIRECT(CONCATENATE("フィニッシュ後入力!R",簡易速報!$F282+100,"C",COLUMN()+1),FALSE))/2</f>
        <v>#N/A</v>
      </c>
      <c r="FP282" s="60"/>
      <c r="FQ282" s="60"/>
      <c r="FR282" s="60"/>
      <c r="FS282" s="60"/>
      <c r="FT282" s="60"/>
      <c r="FU282" s="60"/>
      <c r="FV282" s="60"/>
      <c r="FW282" s="60"/>
      <c r="FX282" s="60"/>
      <c r="FY282" s="60"/>
      <c r="FZ282" s="60"/>
      <c r="GA282" s="60"/>
      <c r="GB282" s="60"/>
      <c r="GC282" s="60"/>
      <c r="GD282" s="74" t="e">
        <f ca="1">INDIRECT("フィニッシュ後入力!G"&amp;簡易速報!$F282+100)</f>
        <v>#N/A</v>
      </c>
    </row>
    <row r="283" spans="1:186">
      <c r="A283" s="74" t="e">
        <f ca="1">簡易速報!O283</f>
        <v>#N/A</v>
      </c>
      <c r="B283" s="74" t="e">
        <f ca="1">簡易速報!P283</f>
        <v>#N/A</v>
      </c>
      <c r="C283" s="74" t="e">
        <f ca="1">簡易速報!Q283</f>
        <v>#N/A</v>
      </c>
      <c r="D283" s="74" t="e">
        <f ca="1">簡易速報!R283</f>
        <v>#N/A</v>
      </c>
      <c r="E283" s="147" t="e">
        <f ca="1">簡易速報!T283</f>
        <v>#N/A</v>
      </c>
      <c r="F283" s="74" t="e">
        <f ca="1">簡易速報!S283</f>
        <v>#N/A</v>
      </c>
      <c r="G283" s="74" t="e">
        <f ca="1">簡易速報!U283</f>
        <v>#N/A</v>
      </c>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c r="AP283" s="74"/>
      <c r="AQ283" s="74"/>
      <c r="AR283" s="74"/>
      <c r="AS283" s="74"/>
      <c r="AT283" s="74"/>
      <c r="AU283" s="74"/>
      <c r="AV283" s="74"/>
      <c r="AW283" s="74"/>
      <c r="AX283" s="74"/>
      <c r="AY283" s="74"/>
      <c r="AZ283" s="74"/>
      <c r="BA283" s="77" t="e">
        <f ca="1">INDIRECT(CONCATENATE("フィニッシュ後入力!R",簡易速報!$F283+100,"C",COLUMN()),FALSE)</f>
        <v>#N/A</v>
      </c>
      <c r="BB283" s="77" t="e">
        <f ca="1">INDIRECT(CONCATENATE("フィニッシュ後入力!R",簡易速報!$F283+100,"C",COLUMN()),FALSE)</f>
        <v>#N/A</v>
      </c>
      <c r="BC283" s="77" t="e">
        <f ca="1">INDIRECT(CONCATENATE("フィニッシュ後入力!R",簡易速報!$F283+100,"C",COLUMN()),FALSE)</f>
        <v>#N/A</v>
      </c>
      <c r="BD283" s="77" t="e">
        <f ca="1">INDIRECT(CONCATENATE("フィニッシュ後入力!R",簡易速報!$F283+100,"C",COLUMN()),FALSE)</f>
        <v>#N/A</v>
      </c>
      <c r="BE283" s="77" t="e">
        <f ca="1">INDIRECT(CONCATENATE("フィニッシュ後入力!R",簡易速報!$F283+100,"C",COLUMN()),FALSE)</f>
        <v>#N/A</v>
      </c>
      <c r="BF283" s="77" t="e">
        <f ca="1">INDIRECT(CONCATENATE("フィニッシュ後入力!R",簡易速報!$F283+100,"C",COLUMN()),FALSE)</f>
        <v>#N/A</v>
      </c>
      <c r="BG283" s="77" t="e">
        <f ca="1">INDIRECT(CONCATENATE("フィニッシュ後入力!R",簡易速報!$F283+100,"C",COLUMN()),FALSE)</f>
        <v>#N/A</v>
      </c>
      <c r="BH283" s="77" t="e">
        <f ca="1">INDIRECT(CONCATENATE("フィニッシュ後入力!R",簡易速報!$F283+100,"C",COLUMN()),FALSE)</f>
        <v>#N/A</v>
      </c>
      <c r="BI283" s="77" t="e">
        <f ca="1">INDIRECT(CONCATENATE("フィニッシュ後入力!R",簡易速報!$F283+100,"C",COLUMN()),FALSE)</f>
        <v>#N/A</v>
      </c>
      <c r="BJ283" s="77" t="e">
        <f ca="1">INDIRECT(CONCATENATE("フィニッシュ後入力!R",簡易速報!$F283+100,"C",COLUMN()),FALSE)</f>
        <v>#N/A</v>
      </c>
      <c r="BK283" s="77" t="e">
        <f ca="1">INDIRECT(CONCATENATE("フィニッシュ後入力!R",簡易速報!$F283+100,"C",COLUMN()),FALSE)</f>
        <v>#N/A</v>
      </c>
      <c r="BL283" s="77" t="e">
        <f ca="1">INDIRECT(CONCATENATE("フィニッシュ後入力!R",簡易速報!$F283+100,"C",COLUMN()),FALSE)</f>
        <v>#N/A</v>
      </c>
      <c r="BM283" s="77" t="e">
        <f ca="1">INDIRECT(CONCATENATE("フィニッシュ後入力!R",簡易速報!$F283+100,"C",COLUMN()),FALSE)</f>
        <v>#N/A</v>
      </c>
      <c r="BN283" s="77" t="e">
        <f ca="1">INDIRECT(CONCATENATE("フィニッシュ後入力!R",簡易速報!$F283+100,"C",COLUMN()),FALSE)</f>
        <v>#N/A</v>
      </c>
      <c r="BO283" s="77" t="e">
        <f ca="1">INDIRECT(CONCATENATE("フィニッシュ後入力!R",簡易速報!$F283+100,"C",COLUMN()),FALSE)</f>
        <v>#N/A</v>
      </c>
      <c r="BP283" s="77" t="e">
        <f ca="1">INDIRECT(CONCATENATE("フィニッシュ後入力!R",簡易速報!$F283+100,"C",COLUMN()),FALSE)</f>
        <v>#N/A</v>
      </c>
      <c r="BQ283" s="77" t="e">
        <f ca="1">INDIRECT(CONCATENATE("フィニッシュ後入力!R",簡易速報!$F283+100,"C",COLUMN()),FALSE)</f>
        <v>#N/A</v>
      </c>
      <c r="BR283" s="77" t="e">
        <f ca="1">INDIRECT(CONCATENATE("フィニッシュ後入力!R",簡易速報!$F283+100,"C",COLUMN()),FALSE)</f>
        <v>#N/A</v>
      </c>
      <c r="BS283" s="77" t="e">
        <f ca="1">INDIRECT(CONCATENATE("フィニッシュ後入力!R",簡易速報!$F283+100,"C",COLUMN()),FALSE)</f>
        <v>#N/A</v>
      </c>
      <c r="BT283" s="77" t="e">
        <f ca="1">INDIRECT(CONCATENATE("フィニッシュ後入力!R",簡易速報!$F283+100,"C",COLUMN()),FALSE)</f>
        <v>#N/A</v>
      </c>
      <c r="BU283" s="77" t="e">
        <f ca="1">INDIRECT(CONCATENATE("フィニッシュ後入力!R",簡易速報!$F283+100,"C",COLUMN()),FALSE)</f>
        <v>#N/A</v>
      </c>
      <c r="BV283" s="77" t="e">
        <f ca="1">INDIRECT(CONCATENATE("フィニッシュ後入力!R",簡易速報!$F283+100,"C",COLUMN()),FALSE)</f>
        <v>#N/A</v>
      </c>
      <c r="BW283" s="77" t="e">
        <f ca="1">INDIRECT(CONCATENATE("フィニッシュ後入力!R",簡易速報!$F283+100,"C",COLUMN()),FALSE)</f>
        <v>#N/A</v>
      </c>
      <c r="BX283" s="77" t="e">
        <f ca="1">INDIRECT(CONCATENATE("フィニッシュ後入力!R",簡易速報!$F283+100,"C",COLUMN()),FALSE)</f>
        <v>#N/A</v>
      </c>
      <c r="BY283" s="77" t="e">
        <f ca="1">INDIRECT(CONCATENATE("フィニッシュ後入力!R",簡易速報!$F283+100,"C",COLUMN()),FALSE)</f>
        <v>#N/A</v>
      </c>
      <c r="BZ283" s="77" t="e">
        <f ca="1">INDIRECT(CONCATENATE("フィニッシュ後入力!R",簡易速報!$F283+100,"C",COLUMN()),FALSE)</f>
        <v>#N/A</v>
      </c>
      <c r="CA283" s="77" t="e">
        <f ca="1">INDIRECT(CONCATENATE("フィニッシュ後入力!R",簡易速報!$F283+100,"C",COLUMN()),FALSE)</f>
        <v>#N/A</v>
      </c>
      <c r="CB283" s="77" t="e">
        <f ca="1">INDIRECT(CONCATENATE("フィニッシュ後入力!R",簡易速報!$F283+100,"C",COLUMN()),FALSE)</f>
        <v>#N/A</v>
      </c>
      <c r="CC283" s="77" t="e">
        <f ca="1">INDIRECT(CONCATENATE("フィニッシュ後入力!R",簡易速報!$F283+100,"C",COLUMN()),FALSE)</f>
        <v>#N/A</v>
      </c>
      <c r="CD283" s="77" t="e">
        <f ca="1">INDIRECT(CONCATENATE("フィニッシュ後入力!R",簡易速報!$F283+100,"C",COLUMN()),FALSE)</f>
        <v>#N/A</v>
      </c>
      <c r="CE283" s="77" t="str">
        <f>IF(フィニッシュ後入力!CE283&lt;&gt;"",フィニッシュ後入力!CE283,"")</f>
        <v/>
      </c>
      <c r="CF283" s="77" t="str">
        <f>IF(フィニッシュ後入力!CF283&lt;&gt;"",フィニッシュ後入力!CF283,"")</f>
        <v/>
      </c>
      <c r="CG283" s="77" t="str">
        <f>IF(フィニッシュ後入力!CG283&lt;&gt;"",フィニッシュ後入力!CG283,"")</f>
        <v/>
      </c>
      <c r="CH283" s="77" t="str">
        <f>IF(フィニッシュ後入力!CH283&lt;&gt;"",フィニッシュ後入力!CH283,"")</f>
        <v/>
      </c>
      <c r="CI283" s="77" t="str">
        <f>IF(フィニッシュ後入力!CI283&lt;&gt;"",フィニッシュ後入力!CI283,"")</f>
        <v/>
      </c>
      <c r="CJ283" s="77" t="str">
        <f>IF(フィニッシュ後入力!CJ283&lt;&gt;"",フィニッシュ後入力!CJ283,"")</f>
        <v/>
      </c>
      <c r="CK283" s="77" t="str">
        <f>IF(フィニッシュ後入力!CK283&lt;&gt;"",フィニッシュ後入力!CK283,"")</f>
        <v/>
      </c>
      <c r="CL283" s="77" t="str">
        <f>IF(フィニッシュ後入力!CL283&lt;&gt;"",フィニッシュ後入力!CL283,"")</f>
        <v/>
      </c>
      <c r="CM283" s="77" t="str">
        <f>IF(フィニッシュ後入力!CM283&lt;&gt;"",フィニッシュ後入力!CM283,"")</f>
        <v/>
      </c>
      <c r="CN283" s="77" t="str">
        <f>IF(フィニッシュ後入力!CN283&lt;&gt;"",フィニッシュ後入力!CN283,"")</f>
        <v/>
      </c>
      <c r="CO283" s="77" t="str">
        <f>IF(フィニッシュ後入力!CO283&lt;&gt;"",フィニッシュ後入力!CO283,"")</f>
        <v/>
      </c>
      <c r="CP283" s="77" t="str">
        <f>IF(フィニッシュ後入力!CP283&lt;&gt;"",フィニッシュ後入力!CP283,"")</f>
        <v/>
      </c>
      <c r="CQ283" s="77" t="str">
        <f>IF(フィニッシュ後入力!CQ283&lt;&gt;"",フィニッシュ後入力!CQ283,"")</f>
        <v/>
      </c>
      <c r="CR283" s="77" t="str">
        <f>IF(フィニッシュ後入力!CR283&lt;&gt;"",フィニッシュ後入力!CR283,"")</f>
        <v/>
      </c>
      <c r="CS283" s="77" t="str">
        <f>IF(フィニッシュ後入力!CS283&lt;&gt;"",フィニッシュ後入力!CS283,"")</f>
        <v/>
      </c>
      <c r="CT283" s="77" t="str">
        <f>IF(フィニッシュ後入力!CT283&lt;&gt;"",フィニッシュ後入力!CT283,"")</f>
        <v/>
      </c>
      <c r="CU283" s="77" t="str">
        <f>IF(フィニッシュ後入力!CU283&lt;&gt;"",フィニッシュ後入力!CU283,"")</f>
        <v/>
      </c>
      <c r="CV283" s="77" t="str">
        <f>IF(フィニッシュ後入力!CV283&lt;&gt;"",フィニッシュ後入力!CV283,"")</f>
        <v/>
      </c>
      <c r="CW283" s="77" t="str">
        <f>IF(フィニッシュ後入力!CW283&lt;&gt;"",フィニッシュ後入力!CW283,"")</f>
        <v/>
      </c>
      <c r="CX283" s="77" t="str">
        <f>IF(フィニッシュ後入力!CX283&lt;&gt;"",フィニッシュ後入力!CX283,"")</f>
        <v/>
      </c>
      <c r="CY283" s="77" t="str">
        <f>IF(フィニッシュ後入力!CY283&lt;&gt;"",フィニッシュ後入力!CY283,"")</f>
        <v/>
      </c>
      <c r="CZ283" s="77" t="str">
        <f>IF(フィニッシュ後入力!CZ283&lt;&gt;"",フィニッシュ後入力!CZ283,"")</f>
        <v/>
      </c>
      <c r="DA283" s="77" t="str">
        <f>IF(フィニッシュ後入力!DA283&lt;&gt;"",フィニッシュ後入力!DA283,"")</f>
        <v/>
      </c>
      <c r="DB283" s="77" t="str">
        <f>IF(フィニッシュ後入力!DB283&lt;&gt;"",フィニッシュ後入力!DB283,"")</f>
        <v/>
      </c>
      <c r="DC283" s="77" t="str">
        <f>IF(フィニッシュ後入力!DC283&lt;&gt;"",フィニッシュ後入力!DC283,"")</f>
        <v/>
      </c>
      <c r="DD283" s="77" t="str">
        <f>IF(フィニッシュ後入力!DD283&lt;&gt;"",フィニッシュ後入力!DD283,"")</f>
        <v/>
      </c>
      <c r="DE283" s="77" t="str">
        <f>IF(フィニッシュ後入力!DE283&lt;&gt;"",フィニッシュ後入力!DE283,"")</f>
        <v/>
      </c>
      <c r="DF283" s="77" t="str">
        <f>IF(フィニッシュ後入力!DF283&lt;&gt;"",フィニッシュ後入力!DF283,"")</f>
        <v/>
      </c>
      <c r="DG283" s="77" t="str">
        <f>IF(フィニッシュ後入力!DG283&lt;&gt;"",フィニッシュ後入力!DG283,"")</f>
        <v/>
      </c>
      <c r="DH283" s="77" t="str">
        <f>IF(フィニッシュ後入力!DH283&lt;&gt;"",フィニッシュ後入力!DH283,"")</f>
        <v/>
      </c>
      <c r="DI283" s="77" t="str">
        <f>IF(フィニッシュ後入力!DI283&lt;&gt;"",フィニッシュ後入力!DI283,"")</f>
        <v/>
      </c>
      <c r="DJ283" s="77" t="str">
        <f>IF(フィニッシュ後入力!DJ283&lt;&gt;"",フィニッシュ後入力!DJ283,"")</f>
        <v/>
      </c>
      <c r="DK283" s="77" t="str">
        <f>IF(フィニッシュ後入力!DK283&lt;&gt;"",フィニッシュ後入力!DK283,"")</f>
        <v/>
      </c>
      <c r="DL283" s="77" t="str">
        <f>IF(フィニッシュ後入力!DL283&lt;&gt;"",フィニッシュ後入力!DL283,"")</f>
        <v/>
      </c>
      <c r="DM283" s="77" t="str">
        <f>IF(フィニッシュ後入力!DM283&lt;&gt;"",フィニッシュ後入力!DM283,"")</f>
        <v/>
      </c>
      <c r="DN283" s="77" t="str">
        <f>IF(フィニッシュ後入力!DN283&lt;&gt;"",フィニッシュ後入力!DN283,"")</f>
        <v/>
      </c>
      <c r="DO283" s="77" t="str">
        <f>IF(フィニッシュ後入力!DO283&lt;&gt;"",フィニッシュ後入力!DO283,"")</f>
        <v/>
      </c>
      <c r="DP283" s="77" t="str">
        <f>IF(フィニッシュ後入力!DP283&lt;&gt;"",フィニッシュ後入力!DP283,"")</f>
        <v/>
      </c>
      <c r="DQ283" s="77" t="str">
        <f>IF(フィニッシュ後入力!DQ283&lt;&gt;"",フィニッシュ後入力!DQ283,"")</f>
        <v/>
      </c>
      <c r="DR283" s="77" t="str">
        <f>IF(フィニッシュ後入力!DR283&lt;&gt;"",フィニッシュ後入力!DR283,"")</f>
        <v/>
      </c>
      <c r="DS283" s="77" t="str">
        <f>IF(フィニッシュ後入力!DS283&lt;&gt;"",フィニッシュ後入力!DS283,"")</f>
        <v/>
      </c>
      <c r="DT283" s="77" t="str">
        <f>IF(フィニッシュ後入力!DT283&lt;&gt;"",フィニッシュ後入力!DT283,"")</f>
        <v/>
      </c>
      <c r="DU283" s="77" t="str">
        <f>IF(フィニッシュ後入力!DU283&lt;&gt;"",フィニッシュ後入力!DU283,"")</f>
        <v/>
      </c>
      <c r="DV283" s="77" t="str">
        <f>IF(フィニッシュ後入力!DV283&lt;&gt;"",フィニッシュ後入力!DV283,"")</f>
        <v/>
      </c>
      <c r="DW283" s="77" t="str">
        <f>IF(フィニッシュ後入力!DW283&lt;&gt;"",フィニッシュ後入力!DW283,"")</f>
        <v/>
      </c>
      <c r="DX283" s="77" t="str">
        <f>IF(フィニッシュ後入力!DX283&lt;&gt;"",フィニッシュ後入力!DX283,"")</f>
        <v/>
      </c>
      <c r="DY283" s="77" t="str">
        <f>IF(フィニッシュ後入力!DY283&lt;&gt;"",フィニッシュ後入力!DY283,"")</f>
        <v/>
      </c>
      <c r="DZ283" s="77" t="str">
        <f>IF(フィニッシュ後入力!DZ283&lt;&gt;"",フィニッシュ後入力!DZ283,"")</f>
        <v/>
      </c>
      <c r="EA283" s="77" t="str">
        <f>IF(フィニッシュ後入力!EA283&lt;&gt;"",フィニッシュ後入力!EA283,"")</f>
        <v/>
      </c>
      <c r="EB283" s="77" t="str">
        <f>IF(フィニッシュ後入力!EB283&lt;&gt;"",フィニッシュ後入力!EB283,"")</f>
        <v/>
      </c>
      <c r="EC283" s="77" t="str">
        <f>IF(フィニッシュ後入力!EC283&lt;&gt;"",フィニッシュ後入力!EC283,"")</f>
        <v/>
      </c>
      <c r="ED283" s="77" t="str">
        <f>IF(フィニッシュ後入力!ED283&lt;&gt;"",フィニッシュ後入力!ED283,"")</f>
        <v/>
      </c>
      <c r="EE283" s="77" t="str">
        <f>IF(フィニッシュ後入力!EE283&lt;&gt;"",フィニッシュ後入力!EE283,"")</f>
        <v/>
      </c>
      <c r="EF283" s="77" t="str">
        <f>IF(フィニッシュ後入力!EF283&lt;&gt;"",フィニッシュ後入力!EF283,"")</f>
        <v/>
      </c>
      <c r="EG283" s="77" t="str">
        <f>IF(フィニッシュ後入力!EG283&lt;&gt;"",フィニッシュ後入力!EG283,"")</f>
        <v/>
      </c>
      <c r="EH283" s="77" t="str">
        <f>IF(フィニッシュ後入力!EH283&lt;&gt;"",フィニッシュ後入力!EH283,"")</f>
        <v/>
      </c>
      <c r="EI283" s="77" t="str">
        <f>IF(フィニッシュ後入力!EI283&lt;&gt;"",フィニッシュ後入力!EI283,"")</f>
        <v/>
      </c>
      <c r="EJ283" s="77" t="str">
        <f>IF(フィニッシュ後入力!EJ283&lt;&gt;"",フィニッシュ後入力!EJ283,"")</f>
        <v/>
      </c>
      <c r="EK283" s="77" t="str">
        <f>IF(フィニッシュ後入力!EK283&lt;&gt;"",フィニッシュ後入力!EK283,"")</f>
        <v/>
      </c>
      <c r="EL283" s="77" t="str">
        <f>IF(フィニッシュ後入力!EL283&lt;&gt;"",フィニッシュ後入力!EL283,"")</f>
        <v/>
      </c>
      <c r="EM283" s="77" t="str">
        <f>IF(フィニッシュ後入力!EM283&lt;&gt;"",フィニッシュ後入力!EM283,"")</f>
        <v/>
      </c>
      <c r="EN283" s="77" t="str">
        <f>IF(フィニッシュ後入力!EN283&lt;&gt;"",フィニッシュ後入力!EN283,"")</f>
        <v/>
      </c>
      <c r="EO283" s="77" t="str">
        <f>IF(フィニッシュ後入力!EO283&lt;&gt;"",フィニッシュ後入力!EO283,"")</f>
        <v/>
      </c>
      <c r="EP283" s="77" t="str">
        <f>IF(フィニッシュ後入力!EP283&lt;&gt;"",フィニッシュ後入力!EP283,"")</f>
        <v/>
      </c>
      <c r="EQ283" s="77" t="str">
        <f>IF(フィニッシュ後入力!EQ283&lt;&gt;"",フィニッシュ後入力!EQ283,"")</f>
        <v/>
      </c>
      <c r="ER283" s="77" t="str">
        <f>IF(フィニッシュ後入力!ER283&lt;&gt;"",フィニッシュ後入力!ER283,"")</f>
        <v/>
      </c>
      <c r="ES283" s="77" t="str">
        <f>IF(フィニッシュ後入力!ES283&lt;&gt;"",フィニッシュ後入力!ES283,"")</f>
        <v/>
      </c>
      <c r="ET283" s="77" t="str">
        <f>IF(フィニッシュ後入力!ET283&lt;&gt;"",フィニッシュ後入力!ET283,"")</f>
        <v/>
      </c>
      <c r="EU283" s="77" t="str">
        <f>IF(フィニッシュ後入力!EU283&lt;&gt;"",フィニッシュ後入力!EU283,"")</f>
        <v/>
      </c>
      <c r="EV283" s="77" t="str">
        <f>IF(フィニッシュ後入力!EV283&lt;&gt;"",フィニッシュ後入力!EV283,"")</f>
        <v/>
      </c>
      <c r="EW283" s="77" t="str">
        <f>IF(フィニッシュ後入力!EW283&lt;&gt;"",フィニッシュ後入力!EW283,"")</f>
        <v/>
      </c>
      <c r="EX283" s="77" t="str">
        <f>IF(フィニッシュ後入力!EX283&lt;&gt;"",フィニッシュ後入力!EX283,"")</f>
        <v/>
      </c>
      <c r="EY283" s="77" t="str">
        <f>IF(フィニッシュ後入力!EY283&lt;&gt;"",フィニッシュ後入力!EY283,"")</f>
        <v/>
      </c>
      <c r="EZ283" s="77" t="str">
        <f>IF(フィニッシュ後入力!EZ283&lt;&gt;"",フィニッシュ後入力!EZ283,"")</f>
        <v/>
      </c>
      <c r="FA283" s="77" t="e">
        <f ca="1">INDIRECT(CONCATENATE("フィニッシュ後入力!R",簡易速報!$F283+100,"C",COLUMN()),FALSE)</f>
        <v>#N/A</v>
      </c>
      <c r="FB283" s="77" t="e">
        <f ca="1">INDIRECT(CONCATENATE("フィニッシュ後入力!R",簡易速報!$F283+100,"C",COLUMN()),FALSE)</f>
        <v>#N/A</v>
      </c>
      <c r="FC283" s="74" t="e">
        <f ca="1">(INDIRECT(CONCATENATE("フィニッシュ後入力!R",簡易速報!$F283+100,"C",COLUMN()),FALSE)+INDIRECT(CONCATENATE("フィニッシュ後入力!R",簡易速報!$F283+100,"C",COLUMN()+1),FALSE))/2</f>
        <v>#N/A</v>
      </c>
      <c r="FD283" s="74"/>
      <c r="FE283" s="74"/>
      <c r="FF283" s="74"/>
      <c r="FG283" s="77" t="e">
        <f ca="1">INDIRECT(CONCATENATE("フィニッシュ後入力!R",簡易速報!$F283+100,"C",COLUMN()),FALSE)</f>
        <v>#N/A</v>
      </c>
      <c r="FH283" s="77" t="e">
        <f ca="1">INDIRECT(CONCATENATE("フィニッシュ後入力!R",簡易速報!$F283+100,"C",COLUMN()),FALSE)</f>
        <v>#N/A</v>
      </c>
      <c r="FI283" s="74" t="e">
        <f ca="1">(INDIRECT(CONCATENATE("フィニッシュ後入力!R",簡易速報!$F283+100,"C",COLUMN()),FALSE)+INDIRECT(CONCATENATE("フィニッシュ後入力!R",簡易速報!$F283+100,"C",COLUMN()+1),FALSE))/2</f>
        <v>#N/A</v>
      </c>
      <c r="FJ283" s="74"/>
      <c r="FK283" s="74"/>
      <c r="FL283" s="74"/>
      <c r="FM283" s="77" t="e">
        <f ca="1">INDIRECT(CONCATENATE("フィニッシュ後入力!R",簡易速報!$F283+100,"C",COLUMN()),FALSE)</f>
        <v>#N/A</v>
      </c>
      <c r="FN283" s="77" t="e">
        <f ca="1">INDIRECT(CONCATENATE("フィニッシュ後入力!R",簡易速報!$F283+100,"C",COLUMN()),FALSE)</f>
        <v>#N/A</v>
      </c>
      <c r="FO283" s="74" t="e">
        <f ca="1">(INDIRECT(CONCATENATE("フィニッシュ後入力!R",簡易速報!$F283+100,"C",COLUMN()),FALSE)+INDIRECT(CONCATENATE("フィニッシュ後入力!R",簡易速報!$F283+100,"C",COLUMN()+1),FALSE))/2</f>
        <v>#N/A</v>
      </c>
      <c r="FP283" s="60"/>
      <c r="FQ283" s="60"/>
      <c r="FR283" s="60"/>
      <c r="FS283" s="60"/>
      <c r="FT283" s="60"/>
      <c r="FU283" s="60"/>
      <c r="FV283" s="60"/>
      <c r="FW283" s="60"/>
      <c r="FX283" s="60"/>
      <c r="FY283" s="60"/>
      <c r="FZ283" s="60"/>
      <c r="GA283" s="60"/>
      <c r="GB283" s="60"/>
      <c r="GC283" s="60"/>
      <c r="GD283" s="74" t="e">
        <f ca="1">INDIRECT("フィニッシュ後入力!G"&amp;簡易速報!$F283+100)</f>
        <v>#N/A</v>
      </c>
    </row>
    <row r="284" spans="1:186">
      <c r="A284" s="74" t="e">
        <f ca="1">簡易速報!O284</f>
        <v>#N/A</v>
      </c>
      <c r="B284" s="74" t="e">
        <f ca="1">簡易速報!P284</f>
        <v>#N/A</v>
      </c>
      <c r="C284" s="74" t="e">
        <f ca="1">簡易速報!Q284</f>
        <v>#N/A</v>
      </c>
      <c r="D284" s="74" t="e">
        <f ca="1">簡易速報!R284</f>
        <v>#N/A</v>
      </c>
      <c r="E284" s="147" t="e">
        <f ca="1">簡易速報!T284</f>
        <v>#N/A</v>
      </c>
      <c r="F284" s="74" t="e">
        <f ca="1">簡易速報!S284</f>
        <v>#N/A</v>
      </c>
      <c r="G284" s="74" t="e">
        <f ca="1">簡易速報!U284</f>
        <v>#N/A</v>
      </c>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c r="AP284" s="74"/>
      <c r="AQ284" s="74"/>
      <c r="AR284" s="74"/>
      <c r="AS284" s="74"/>
      <c r="AT284" s="74"/>
      <c r="AU284" s="74"/>
      <c r="AV284" s="74"/>
      <c r="AW284" s="74"/>
      <c r="AX284" s="74"/>
      <c r="AY284" s="74"/>
      <c r="AZ284" s="74"/>
      <c r="BA284" s="77" t="e">
        <f ca="1">INDIRECT(CONCATENATE("フィニッシュ後入力!R",簡易速報!$F284+100,"C",COLUMN()),FALSE)</f>
        <v>#N/A</v>
      </c>
      <c r="BB284" s="77" t="e">
        <f ca="1">INDIRECT(CONCATENATE("フィニッシュ後入力!R",簡易速報!$F284+100,"C",COLUMN()),FALSE)</f>
        <v>#N/A</v>
      </c>
      <c r="BC284" s="77" t="e">
        <f ca="1">INDIRECT(CONCATENATE("フィニッシュ後入力!R",簡易速報!$F284+100,"C",COLUMN()),FALSE)</f>
        <v>#N/A</v>
      </c>
      <c r="BD284" s="77" t="e">
        <f ca="1">INDIRECT(CONCATENATE("フィニッシュ後入力!R",簡易速報!$F284+100,"C",COLUMN()),FALSE)</f>
        <v>#N/A</v>
      </c>
      <c r="BE284" s="77" t="e">
        <f ca="1">INDIRECT(CONCATENATE("フィニッシュ後入力!R",簡易速報!$F284+100,"C",COLUMN()),FALSE)</f>
        <v>#N/A</v>
      </c>
      <c r="BF284" s="77" t="e">
        <f ca="1">INDIRECT(CONCATENATE("フィニッシュ後入力!R",簡易速報!$F284+100,"C",COLUMN()),FALSE)</f>
        <v>#N/A</v>
      </c>
      <c r="BG284" s="77" t="e">
        <f ca="1">INDIRECT(CONCATENATE("フィニッシュ後入力!R",簡易速報!$F284+100,"C",COLUMN()),FALSE)</f>
        <v>#N/A</v>
      </c>
      <c r="BH284" s="77" t="e">
        <f ca="1">INDIRECT(CONCATENATE("フィニッシュ後入力!R",簡易速報!$F284+100,"C",COLUMN()),FALSE)</f>
        <v>#N/A</v>
      </c>
      <c r="BI284" s="77" t="e">
        <f ca="1">INDIRECT(CONCATENATE("フィニッシュ後入力!R",簡易速報!$F284+100,"C",COLUMN()),FALSE)</f>
        <v>#N/A</v>
      </c>
      <c r="BJ284" s="77" t="e">
        <f ca="1">INDIRECT(CONCATENATE("フィニッシュ後入力!R",簡易速報!$F284+100,"C",COLUMN()),FALSE)</f>
        <v>#N/A</v>
      </c>
      <c r="BK284" s="77" t="e">
        <f ca="1">INDIRECT(CONCATENATE("フィニッシュ後入力!R",簡易速報!$F284+100,"C",COLUMN()),FALSE)</f>
        <v>#N/A</v>
      </c>
      <c r="BL284" s="77" t="e">
        <f ca="1">INDIRECT(CONCATENATE("フィニッシュ後入力!R",簡易速報!$F284+100,"C",COLUMN()),FALSE)</f>
        <v>#N/A</v>
      </c>
      <c r="BM284" s="77" t="e">
        <f ca="1">INDIRECT(CONCATENATE("フィニッシュ後入力!R",簡易速報!$F284+100,"C",COLUMN()),FALSE)</f>
        <v>#N/A</v>
      </c>
      <c r="BN284" s="77" t="e">
        <f ca="1">INDIRECT(CONCATENATE("フィニッシュ後入力!R",簡易速報!$F284+100,"C",COLUMN()),FALSE)</f>
        <v>#N/A</v>
      </c>
      <c r="BO284" s="77" t="e">
        <f ca="1">INDIRECT(CONCATENATE("フィニッシュ後入力!R",簡易速報!$F284+100,"C",COLUMN()),FALSE)</f>
        <v>#N/A</v>
      </c>
      <c r="BP284" s="77" t="e">
        <f ca="1">INDIRECT(CONCATENATE("フィニッシュ後入力!R",簡易速報!$F284+100,"C",COLUMN()),FALSE)</f>
        <v>#N/A</v>
      </c>
      <c r="BQ284" s="77" t="e">
        <f ca="1">INDIRECT(CONCATENATE("フィニッシュ後入力!R",簡易速報!$F284+100,"C",COLUMN()),FALSE)</f>
        <v>#N/A</v>
      </c>
      <c r="BR284" s="77" t="e">
        <f ca="1">INDIRECT(CONCATENATE("フィニッシュ後入力!R",簡易速報!$F284+100,"C",COLUMN()),FALSE)</f>
        <v>#N/A</v>
      </c>
      <c r="BS284" s="77" t="e">
        <f ca="1">INDIRECT(CONCATENATE("フィニッシュ後入力!R",簡易速報!$F284+100,"C",COLUMN()),FALSE)</f>
        <v>#N/A</v>
      </c>
      <c r="BT284" s="77" t="e">
        <f ca="1">INDIRECT(CONCATENATE("フィニッシュ後入力!R",簡易速報!$F284+100,"C",COLUMN()),FALSE)</f>
        <v>#N/A</v>
      </c>
      <c r="BU284" s="77" t="e">
        <f ca="1">INDIRECT(CONCATENATE("フィニッシュ後入力!R",簡易速報!$F284+100,"C",COLUMN()),FALSE)</f>
        <v>#N/A</v>
      </c>
      <c r="BV284" s="77" t="e">
        <f ca="1">INDIRECT(CONCATENATE("フィニッシュ後入力!R",簡易速報!$F284+100,"C",COLUMN()),FALSE)</f>
        <v>#N/A</v>
      </c>
      <c r="BW284" s="77" t="e">
        <f ca="1">INDIRECT(CONCATENATE("フィニッシュ後入力!R",簡易速報!$F284+100,"C",COLUMN()),FALSE)</f>
        <v>#N/A</v>
      </c>
      <c r="BX284" s="77" t="e">
        <f ca="1">INDIRECT(CONCATENATE("フィニッシュ後入力!R",簡易速報!$F284+100,"C",COLUMN()),FALSE)</f>
        <v>#N/A</v>
      </c>
      <c r="BY284" s="77" t="e">
        <f ca="1">INDIRECT(CONCATENATE("フィニッシュ後入力!R",簡易速報!$F284+100,"C",COLUMN()),FALSE)</f>
        <v>#N/A</v>
      </c>
      <c r="BZ284" s="77" t="e">
        <f ca="1">INDIRECT(CONCATENATE("フィニッシュ後入力!R",簡易速報!$F284+100,"C",COLUMN()),FALSE)</f>
        <v>#N/A</v>
      </c>
      <c r="CA284" s="77" t="e">
        <f ca="1">INDIRECT(CONCATENATE("フィニッシュ後入力!R",簡易速報!$F284+100,"C",COLUMN()),FALSE)</f>
        <v>#N/A</v>
      </c>
      <c r="CB284" s="77" t="e">
        <f ca="1">INDIRECT(CONCATENATE("フィニッシュ後入力!R",簡易速報!$F284+100,"C",COLUMN()),FALSE)</f>
        <v>#N/A</v>
      </c>
      <c r="CC284" s="77" t="e">
        <f ca="1">INDIRECT(CONCATENATE("フィニッシュ後入力!R",簡易速報!$F284+100,"C",COLUMN()),FALSE)</f>
        <v>#N/A</v>
      </c>
      <c r="CD284" s="77" t="e">
        <f ca="1">INDIRECT(CONCATENATE("フィニッシュ後入力!R",簡易速報!$F284+100,"C",COLUMN()),FALSE)</f>
        <v>#N/A</v>
      </c>
      <c r="CE284" s="77" t="str">
        <f>IF(フィニッシュ後入力!CE284&lt;&gt;"",フィニッシュ後入力!CE284,"")</f>
        <v/>
      </c>
      <c r="CF284" s="77" t="str">
        <f>IF(フィニッシュ後入力!CF284&lt;&gt;"",フィニッシュ後入力!CF284,"")</f>
        <v/>
      </c>
      <c r="CG284" s="77" t="str">
        <f>IF(フィニッシュ後入力!CG284&lt;&gt;"",フィニッシュ後入力!CG284,"")</f>
        <v/>
      </c>
      <c r="CH284" s="77" t="str">
        <f>IF(フィニッシュ後入力!CH284&lt;&gt;"",フィニッシュ後入力!CH284,"")</f>
        <v/>
      </c>
      <c r="CI284" s="77" t="str">
        <f>IF(フィニッシュ後入力!CI284&lt;&gt;"",フィニッシュ後入力!CI284,"")</f>
        <v/>
      </c>
      <c r="CJ284" s="77" t="str">
        <f>IF(フィニッシュ後入力!CJ284&lt;&gt;"",フィニッシュ後入力!CJ284,"")</f>
        <v/>
      </c>
      <c r="CK284" s="77" t="str">
        <f>IF(フィニッシュ後入力!CK284&lt;&gt;"",フィニッシュ後入力!CK284,"")</f>
        <v/>
      </c>
      <c r="CL284" s="77" t="str">
        <f>IF(フィニッシュ後入力!CL284&lt;&gt;"",フィニッシュ後入力!CL284,"")</f>
        <v/>
      </c>
      <c r="CM284" s="77" t="str">
        <f>IF(フィニッシュ後入力!CM284&lt;&gt;"",フィニッシュ後入力!CM284,"")</f>
        <v/>
      </c>
      <c r="CN284" s="77" t="str">
        <f>IF(フィニッシュ後入力!CN284&lt;&gt;"",フィニッシュ後入力!CN284,"")</f>
        <v/>
      </c>
      <c r="CO284" s="77" t="str">
        <f>IF(フィニッシュ後入力!CO284&lt;&gt;"",フィニッシュ後入力!CO284,"")</f>
        <v/>
      </c>
      <c r="CP284" s="77" t="str">
        <f>IF(フィニッシュ後入力!CP284&lt;&gt;"",フィニッシュ後入力!CP284,"")</f>
        <v/>
      </c>
      <c r="CQ284" s="77" t="str">
        <f>IF(フィニッシュ後入力!CQ284&lt;&gt;"",フィニッシュ後入力!CQ284,"")</f>
        <v/>
      </c>
      <c r="CR284" s="77" t="str">
        <f>IF(フィニッシュ後入力!CR284&lt;&gt;"",フィニッシュ後入力!CR284,"")</f>
        <v/>
      </c>
      <c r="CS284" s="77" t="str">
        <f>IF(フィニッシュ後入力!CS284&lt;&gt;"",フィニッシュ後入力!CS284,"")</f>
        <v/>
      </c>
      <c r="CT284" s="77" t="str">
        <f>IF(フィニッシュ後入力!CT284&lt;&gt;"",フィニッシュ後入力!CT284,"")</f>
        <v/>
      </c>
      <c r="CU284" s="77" t="str">
        <f>IF(フィニッシュ後入力!CU284&lt;&gt;"",フィニッシュ後入力!CU284,"")</f>
        <v/>
      </c>
      <c r="CV284" s="77" t="str">
        <f>IF(フィニッシュ後入力!CV284&lt;&gt;"",フィニッシュ後入力!CV284,"")</f>
        <v/>
      </c>
      <c r="CW284" s="77" t="str">
        <f>IF(フィニッシュ後入力!CW284&lt;&gt;"",フィニッシュ後入力!CW284,"")</f>
        <v/>
      </c>
      <c r="CX284" s="77" t="str">
        <f>IF(フィニッシュ後入力!CX284&lt;&gt;"",フィニッシュ後入力!CX284,"")</f>
        <v/>
      </c>
      <c r="CY284" s="77" t="str">
        <f>IF(フィニッシュ後入力!CY284&lt;&gt;"",フィニッシュ後入力!CY284,"")</f>
        <v/>
      </c>
      <c r="CZ284" s="77" t="str">
        <f>IF(フィニッシュ後入力!CZ284&lt;&gt;"",フィニッシュ後入力!CZ284,"")</f>
        <v/>
      </c>
      <c r="DA284" s="77" t="str">
        <f>IF(フィニッシュ後入力!DA284&lt;&gt;"",フィニッシュ後入力!DA284,"")</f>
        <v/>
      </c>
      <c r="DB284" s="77" t="str">
        <f>IF(フィニッシュ後入力!DB284&lt;&gt;"",フィニッシュ後入力!DB284,"")</f>
        <v/>
      </c>
      <c r="DC284" s="77" t="str">
        <f>IF(フィニッシュ後入力!DC284&lt;&gt;"",フィニッシュ後入力!DC284,"")</f>
        <v/>
      </c>
      <c r="DD284" s="77" t="str">
        <f>IF(フィニッシュ後入力!DD284&lt;&gt;"",フィニッシュ後入力!DD284,"")</f>
        <v/>
      </c>
      <c r="DE284" s="77" t="str">
        <f>IF(フィニッシュ後入力!DE284&lt;&gt;"",フィニッシュ後入力!DE284,"")</f>
        <v/>
      </c>
      <c r="DF284" s="77" t="str">
        <f>IF(フィニッシュ後入力!DF284&lt;&gt;"",フィニッシュ後入力!DF284,"")</f>
        <v/>
      </c>
      <c r="DG284" s="77" t="str">
        <f>IF(フィニッシュ後入力!DG284&lt;&gt;"",フィニッシュ後入力!DG284,"")</f>
        <v/>
      </c>
      <c r="DH284" s="77" t="str">
        <f>IF(フィニッシュ後入力!DH284&lt;&gt;"",フィニッシュ後入力!DH284,"")</f>
        <v/>
      </c>
      <c r="DI284" s="77" t="str">
        <f>IF(フィニッシュ後入力!DI284&lt;&gt;"",フィニッシュ後入力!DI284,"")</f>
        <v/>
      </c>
      <c r="DJ284" s="77" t="str">
        <f>IF(フィニッシュ後入力!DJ284&lt;&gt;"",フィニッシュ後入力!DJ284,"")</f>
        <v/>
      </c>
      <c r="DK284" s="77" t="str">
        <f>IF(フィニッシュ後入力!DK284&lt;&gt;"",フィニッシュ後入力!DK284,"")</f>
        <v/>
      </c>
      <c r="DL284" s="77" t="str">
        <f>IF(フィニッシュ後入力!DL284&lt;&gt;"",フィニッシュ後入力!DL284,"")</f>
        <v/>
      </c>
      <c r="DM284" s="77" t="str">
        <f>IF(フィニッシュ後入力!DM284&lt;&gt;"",フィニッシュ後入力!DM284,"")</f>
        <v/>
      </c>
      <c r="DN284" s="77" t="str">
        <f>IF(フィニッシュ後入力!DN284&lt;&gt;"",フィニッシュ後入力!DN284,"")</f>
        <v/>
      </c>
      <c r="DO284" s="77" t="str">
        <f>IF(フィニッシュ後入力!DO284&lt;&gt;"",フィニッシュ後入力!DO284,"")</f>
        <v/>
      </c>
      <c r="DP284" s="77" t="str">
        <f>IF(フィニッシュ後入力!DP284&lt;&gt;"",フィニッシュ後入力!DP284,"")</f>
        <v/>
      </c>
      <c r="DQ284" s="77" t="str">
        <f>IF(フィニッシュ後入力!DQ284&lt;&gt;"",フィニッシュ後入力!DQ284,"")</f>
        <v/>
      </c>
      <c r="DR284" s="77" t="str">
        <f>IF(フィニッシュ後入力!DR284&lt;&gt;"",フィニッシュ後入力!DR284,"")</f>
        <v/>
      </c>
      <c r="DS284" s="77" t="str">
        <f>IF(フィニッシュ後入力!DS284&lt;&gt;"",フィニッシュ後入力!DS284,"")</f>
        <v/>
      </c>
      <c r="DT284" s="77" t="str">
        <f>IF(フィニッシュ後入力!DT284&lt;&gt;"",フィニッシュ後入力!DT284,"")</f>
        <v/>
      </c>
      <c r="DU284" s="77" t="str">
        <f>IF(フィニッシュ後入力!DU284&lt;&gt;"",フィニッシュ後入力!DU284,"")</f>
        <v/>
      </c>
      <c r="DV284" s="77" t="str">
        <f>IF(フィニッシュ後入力!DV284&lt;&gt;"",フィニッシュ後入力!DV284,"")</f>
        <v/>
      </c>
      <c r="DW284" s="77" t="str">
        <f>IF(フィニッシュ後入力!DW284&lt;&gt;"",フィニッシュ後入力!DW284,"")</f>
        <v/>
      </c>
      <c r="DX284" s="77" t="str">
        <f>IF(フィニッシュ後入力!DX284&lt;&gt;"",フィニッシュ後入力!DX284,"")</f>
        <v/>
      </c>
      <c r="DY284" s="77" t="str">
        <f>IF(フィニッシュ後入力!DY284&lt;&gt;"",フィニッシュ後入力!DY284,"")</f>
        <v/>
      </c>
      <c r="DZ284" s="77" t="str">
        <f>IF(フィニッシュ後入力!DZ284&lt;&gt;"",フィニッシュ後入力!DZ284,"")</f>
        <v/>
      </c>
      <c r="EA284" s="77" t="str">
        <f>IF(フィニッシュ後入力!EA284&lt;&gt;"",フィニッシュ後入力!EA284,"")</f>
        <v/>
      </c>
      <c r="EB284" s="77" t="str">
        <f>IF(フィニッシュ後入力!EB284&lt;&gt;"",フィニッシュ後入力!EB284,"")</f>
        <v/>
      </c>
      <c r="EC284" s="77" t="str">
        <f>IF(フィニッシュ後入力!EC284&lt;&gt;"",フィニッシュ後入力!EC284,"")</f>
        <v/>
      </c>
      <c r="ED284" s="77" t="str">
        <f>IF(フィニッシュ後入力!ED284&lt;&gt;"",フィニッシュ後入力!ED284,"")</f>
        <v/>
      </c>
      <c r="EE284" s="77" t="str">
        <f>IF(フィニッシュ後入力!EE284&lt;&gt;"",フィニッシュ後入力!EE284,"")</f>
        <v/>
      </c>
      <c r="EF284" s="77" t="str">
        <f>IF(フィニッシュ後入力!EF284&lt;&gt;"",フィニッシュ後入力!EF284,"")</f>
        <v/>
      </c>
      <c r="EG284" s="77" t="str">
        <f>IF(フィニッシュ後入力!EG284&lt;&gt;"",フィニッシュ後入力!EG284,"")</f>
        <v/>
      </c>
      <c r="EH284" s="77" t="str">
        <f>IF(フィニッシュ後入力!EH284&lt;&gt;"",フィニッシュ後入力!EH284,"")</f>
        <v/>
      </c>
      <c r="EI284" s="77" t="str">
        <f>IF(フィニッシュ後入力!EI284&lt;&gt;"",フィニッシュ後入力!EI284,"")</f>
        <v/>
      </c>
      <c r="EJ284" s="77" t="str">
        <f>IF(フィニッシュ後入力!EJ284&lt;&gt;"",フィニッシュ後入力!EJ284,"")</f>
        <v/>
      </c>
      <c r="EK284" s="77" t="str">
        <f>IF(フィニッシュ後入力!EK284&lt;&gt;"",フィニッシュ後入力!EK284,"")</f>
        <v/>
      </c>
      <c r="EL284" s="77" t="str">
        <f>IF(フィニッシュ後入力!EL284&lt;&gt;"",フィニッシュ後入力!EL284,"")</f>
        <v/>
      </c>
      <c r="EM284" s="77" t="str">
        <f>IF(フィニッシュ後入力!EM284&lt;&gt;"",フィニッシュ後入力!EM284,"")</f>
        <v/>
      </c>
      <c r="EN284" s="77" t="str">
        <f>IF(フィニッシュ後入力!EN284&lt;&gt;"",フィニッシュ後入力!EN284,"")</f>
        <v/>
      </c>
      <c r="EO284" s="77" t="str">
        <f>IF(フィニッシュ後入力!EO284&lt;&gt;"",フィニッシュ後入力!EO284,"")</f>
        <v/>
      </c>
      <c r="EP284" s="77" t="str">
        <f>IF(フィニッシュ後入力!EP284&lt;&gt;"",フィニッシュ後入力!EP284,"")</f>
        <v/>
      </c>
      <c r="EQ284" s="77" t="str">
        <f>IF(フィニッシュ後入力!EQ284&lt;&gt;"",フィニッシュ後入力!EQ284,"")</f>
        <v/>
      </c>
      <c r="ER284" s="77" t="str">
        <f>IF(フィニッシュ後入力!ER284&lt;&gt;"",フィニッシュ後入力!ER284,"")</f>
        <v/>
      </c>
      <c r="ES284" s="77" t="str">
        <f>IF(フィニッシュ後入力!ES284&lt;&gt;"",フィニッシュ後入力!ES284,"")</f>
        <v/>
      </c>
      <c r="ET284" s="77" t="str">
        <f>IF(フィニッシュ後入力!ET284&lt;&gt;"",フィニッシュ後入力!ET284,"")</f>
        <v/>
      </c>
      <c r="EU284" s="77" t="str">
        <f>IF(フィニッシュ後入力!EU284&lt;&gt;"",フィニッシュ後入力!EU284,"")</f>
        <v/>
      </c>
      <c r="EV284" s="77" t="str">
        <f>IF(フィニッシュ後入力!EV284&lt;&gt;"",フィニッシュ後入力!EV284,"")</f>
        <v/>
      </c>
      <c r="EW284" s="77" t="str">
        <f>IF(フィニッシュ後入力!EW284&lt;&gt;"",フィニッシュ後入力!EW284,"")</f>
        <v/>
      </c>
      <c r="EX284" s="77" t="str">
        <f>IF(フィニッシュ後入力!EX284&lt;&gt;"",フィニッシュ後入力!EX284,"")</f>
        <v/>
      </c>
      <c r="EY284" s="77" t="str">
        <f>IF(フィニッシュ後入力!EY284&lt;&gt;"",フィニッシュ後入力!EY284,"")</f>
        <v/>
      </c>
      <c r="EZ284" s="77" t="str">
        <f>IF(フィニッシュ後入力!EZ284&lt;&gt;"",フィニッシュ後入力!EZ284,"")</f>
        <v/>
      </c>
      <c r="FA284" s="77" t="e">
        <f ca="1">INDIRECT(CONCATENATE("フィニッシュ後入力!R",簡易速報!$F284+100,"C",COLUMN()),FALSE)</f>
        <v>#N/A</v>
      </c>
      <c r="FB284" s="77" t="e">
        <f ca="1">INDIRECT(CONCATENATE("フィニッシュ後入力!R",簡易速報!$F284+100,"C",COLUMN()),FALSE)</f>
        <v>#N/A</v>
      </c>
      <c r="FC284" s="74" t="e">
        <f ca="1">(INDIRECT(CONCATENATE("フィニッシュ後入力!R",簡易速報!$F284+100,"C",COLUMN()),FALSE)+INDIRECT(CONCATENATE("フィニッシュ後入力!R",簡易速報!$F284+100,"C",COLUMN()+1),FALSE))/2</f>
        <v>#N/A</v>
      </c>
      <c r="FD284" s="74"/>
      <c r="FE284" s="74"/>
      <c r="FF284" s="74"/>
      <c r="FG284" s="77" t="e">
        <f ca="1">INDIRECT(CONCATENATE("フィニッシュ後入力!R",簡易速報!$F284+100,"C",COLUMN()),FALSE)</f>
        <v>#N/A</v>
      </c>
      <c r="FH284" s="77" t="e">
        <f ca="1">INDIRECT(CONCATENATE("フィニッシュ後入力!R",簡易速報!$F284+100,"C",COLUMN()),FALSE)</f>
        <v>#N/A</v>
      </c>
      <c r="FI284" s="74" t="e">
        <f ca="1">(INDIRECT(CONCATENATE("フィニッシュ後入力!R",簡易速報!$F284+100,"C",COLUMN()),FALSE)+INDIRECT(CONCATENATE("フィニッシュ後入力!R",簡易速報!$F284+100,"C",COLUMN()+1),FALSE))/2</f>
        <v>#N/A</v>
      </c>
      <c r="FJ284" s="74"/>
      <c r="FK284" s="74"/>
      <c r="FL284" s="74"/>
      <c r="FM284" s="77" t="e">
        <f ca="1">INDIRECT(CONCATENATE("フィニッシュ後入力!R",簡易速報!$F284+100,"C",COLUMN()),FALSE)</f>
        <v>#N/A</v>
      </c>
      <c r="FN284" s="77" t="e">
        <f ca="1">INDIRECT(CONCATENATE("フィニッシュ後入力!R",簡易速報!$F284+100,"C",COLUMN()),FALSE)</f>
        <v>#N/A</v>
      </c>
      <c r="FO284" s="74" t="e">
        <f ca="1">(INDIRECT(CONCATENATE("フィニッシュ後入力!R",簡易速報!$F284+100,"C",COLUMN()),FALSE)+INDIRECT(CONCATENATE("フィニッシュ後入力!R",簡易速報!$F284+100,"C",COLUMN()+1),FALSE))/2</f>
        <v>#N/A</v>
      </c>
      <c r="FP284" s="60"/>
      <c r="FQ284" s="60"/>
      <c r="FR284" s="60"/>
      <c r="FS284" s="60"/>
      <c r="FT284" s="60"/>
      <c r="FU284" s="60"/>
      <c r="FV284" s="60"/>
      <c r="FW284" s="60"/>
      <c r="FX284" s="60"/>
      <c r="FY284" s="60"/>
      <c r="FZ284" s="60"/>
      <c r="GA284" s="60"/>
      <c r="GB284" s="60"/>
      <c r="GC284" s="60"/>
      <c r="GD284" s="74" t="e">
        <f ca="1">INDIRECT("フィニッシュ後入力!G"&amp;簡易速報!$F284+100)</f>
        <v>#N/A</v>
      </c>
    </row>
    <row r="285" spans="1:186">
      <c r="A285" s="74" t="e">
        <f ca="1">簡易速報!O285</f>
        <v>#N/A</v>
      </c>
      <c r="B285" s="74" t="e">
        <f ca="1">簡易速報!P285</f>
        <v>#N/A</v>
      </c>
      <c r="C285" s="74" t="e">
        <f ca="1">簡易速報!Q285</f>
        <v>#N/A</v>
      </c>
      <c r="D285" s="74" t="e">
        <f ca="1">簡易速報!R285</f>
        <v>#N/A</v>
      </c>
      <c r="E285" s="147" t="e">
        <f ca="1">簡易速報!T285</f>
        <v>#N/A</v>
      </c>
      <c r="F285" s="74" t="e">
        <f ca="1">簡易速報!S285</f>
        <v>#N/A</v>
      </c>
      <c r="G285" s="74" t="e">
        <f ca="1">簡易速報!U285</f>
        <v>#N/A</v>
      </c>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c r="AP285" s="74"/>
      <c r="AQ285" s="74"/>
      <c r="AR285" s="74"/>
      <c r="AS285" s="74"/>
      <c r="AT285" s="74"/>
      <c r="AU285" s="74"/>
      <c r="AV285" s="74"/>
      <c r="AW285" s="74"/>
      <c r="AX285" s="74"/>
      <c r="AY285" s="74"/>
      <c r="AZ285" s="74"/>
      <c r="BA285" s="77" t="e">
        <f ca="1">INDIRECT(CONCATENATE("フィニッシュ後入力!R",簡易速報!$F285+100,"C",COLUMN()),FALSE)</f>
        <v>#N/A</v>
      </c>
      <c r="BB285" s="77" t="e">
        <f ca="1">INDIRECT(CONCATENATE("フィニッシュ後入力!R",簡易速報!$F285+100,"C",COLUMN()),FALSE)</f>
        <v>#N/A</v>
      </c>
      <c r="BC285" s="77" t="e">
        <f ca="1">INDIRECT(CONCATENATE("フィニッシュ後入力!R",簡易速報!$F285+100,"C",COLUMN()),FALSE)</f>
        <v>#N/A</v>
      </c>
      <c r="BD285" s="77" t="e">
        <f ca="1">INDIRECT(CONCATENATE("フィニッシュ後入力!R",簡易速報!$F285+100,"C",COLUMN()),FALSE)</f>
        <v>#N/A</v>
      </c>
      <c r="BE285" s="77" t="e">
        <f ca="1">INDIRECT(CONCATENATE("フィニッシュ後入力!R",簡易速報!$F285+100,"C",COLUMN()),FALSE)</f>
        <v>#N/A</v>
      </c>
      <c r="BF285" s="77" t="e">
        <f ca="1">INDIRECT(CONCATENATE("フィニッシュ後入力!R",簡易速報!$F285+100,"C",COLUMN()),FALSE)</f>
        <v>#N/A</v>
      </c>
      <c r="BG285" s="77" t="e">
        <f ca="1">INDIRECT(CONCATENATE("フィニッシュ後入力!R",簡易速報!$F285+100,"C",COLUMN()),FALSE)</f>
        <v>#N/A</v>
      </c>
      <c r="BH285" s="77" t="e">
        <f ca="1">INDIRECT(CONCATENATE("フィニッシュ後入力!R",簡易速報!$F285+100,"C",COLUMN()),FALSE)</f>
        <v>#N/A</v>
      </c>
      <c r="BI285" s="77" t="e">
        <f ca="1">INDIRECT(CONCATENATE("フィニッシュ後入力!R",簡易速報!$F285+100,"C",COLUMN()),FALSE)</f>
        <v>#N/A</v>
      </c>
      <c r="BJ285" s="77" t="e">
        <f ca="1">INDIRECT(CONCATENATE("フィニッシュ後入力!R",簡易速報!$F285+100,"C",COLUMN()),FALSE)</f>
        <v>#N/A</v>
      </c>
      <c r="BK285" s="77" t="e">
        <f ca="1">INDIRECT(CONCATENATE("フィニッシュ後入力!R",簡易速報!$F285+100,"C",COLUMN()),FALSE)</f>
        <v>#N/A</v>
      </c>
      <c r="BL285" s="77" t="e">
        <f ca="1">INDIRECT(CONCATENATE("フィニッシュ後入力!R",簡易速報!$F285+100,"C",COLUMN()),FALSE)</f>
        <v>#N/A</v>
      </c>
      <c r="BM285" s="77" t="e">
        <f ca="1">INDIRECT(CONCATENATE("フィニッシュ後入力!R",簡易速報!$F285+100,"C",COLUMN()),FALSE)</f>
        <v>#N/A</v>
      </c>
      <c r="BN285" s="77" t="e">
        <f ca="1">INDIRECT(CONCATENATE("フィニッシュ後入力!R",簡易速報!$F285+100,"C",COLUMN()),FALSE)</f>
        <v>#N/A</v>
      </c>
      <c r="BO285" s="77" t="e">
        <f ca="1">INDIRECT(CONCATENATE("フィニッシュ後入力!R",簡易速報!$F285+100,"C",COLUMN()),FALSE)</f>
        <v>#N/A</v>
      </c>
      <c r="BP285" s="77" t="e">
        <f ca="1">INDIRECT(CONCATENATE("フィニッシュ後入力!R",簡易速報!$F285+100,"C",COLUMN()),FALSE)</f>
        <v>#N/A</v>
      </c>
      <c r="BQ285" s="77" t="e">
        <f ca="1">INDIRECT(CONCATENATE("フィニッシュ後入力!R",簡易速報!$F285+100,"C",COLUMN()),FALSE)</f>
        <v>#N/A</v>
      </c>
      <c r="BR285" s="77" t="e">
        <f ca="1">INDIRECT(CONCATENATE("フィニッシュ後入力!R",簡易速報!$F285+100,"C",COLUMN()),FALSE)</f>
        <v>#N/A</v>
      </c>
      <c r="BS285" s="77" t="e">
        <f ca="1">INDIRECT(CONCATENATE("フィニッシュ後入力!R",簡易速報!$F285+100,"C",COLUMN()),FALSE)</f>
        <v>#N/A</v>
      </c>
      <c r="BT285" s="77" t="e">
        <f ca="1">INDIRECT(CONCATENATE("フィニッシュ後入力!R",簡易速報!$F285+100,"C",COLUMN()),FALSE)</f>
        <v>#N/A</v>
      </c>
      <c r="BU285" s="77" t="e">
        <f ca="1">INDIRECT(CONCATENATE("フィニッシュ後入力!R",簡易速報!$F285+100,"C",COLUMN()),FALSE)</f>
        <v>#N/A</v>
      </c>
      <c r="BV285" s="77" t="e">
        <f ca="1">INDIRECT(CONCATENATE("フィニッシュ後入力!R",簡易速報!$F285+100,"C",COLUMN()),FALSE)</f>
        <v>#N/A</v>
      </c>
      <c r="BW285" s="77" t="e">
        <f ca="1">INDIRECT(CONCATENATE("フィニッシュ後入力!R",簡易速報!$F285+100,"C",COLUMN()),FALSE)</f>
        <v>#N/A</v>
      </c>
      <c r="BX285" s="77" t="e">
        <f ca="1">INDIRECT(CONCATENATE("フィニッシュ後入力!R",簡易速報!$F285+100,"C",COLUMN()),FALSE)</f>
        <v>#N/A</v>
      </c>
      <c r="BY285" s="77" t="e">
        <f ca="1">INDIRECT(CONCATENATE("フィニッシュ後入力!R",簡易速報!$F285+100,"C",COLUMN()),FALSE)</f>
        <v>#N/A</v>
      </c>
      <c r="BZ285" s="77" t="e">
        <f ca="1">INDIRECT(CONCATENATE("フィニッシュ後入力!R",簡易速報!$F285+100,"C",COLUMN()),FALSE)</f>
        <v>#N/A</v>
      </c>
      <c r="CA285" s="77" t="e">
        <f ca="1">INDIRECT(CONCATENATE("フィニッシュ後入力!R",簡易速報!$F285+100,"C",COLUMN()),FALSE)</f>
        <v>#N/A</v>
      </c>
      <c r="CB285" s="77" t="e">
        <f ca="1">INDIRECT(CONCATENATE("フィニッシュ後入力!R",簡易速報!$F285+100,"C",COLUMN()),FALSE)</f>
        <v>#N/A</v>
      </c>
      <c r="CC285" s="77" t="e">
        <f ca="1">INDIRECT(CONCATENATE("フィニッシュ後入力!R",簡易速報!$F285+100,"C",COLUMN()),FALSE)</f>
        <v>#N/A</v>
      </c>
      <c r="CD285" s="77" t="e">
        <f ca="1">INDIRECT(CONCATENATE("フィニッシュ後入力!R",簡易速報!$F285+100,"C",COLUMN()),FALSE)</f>
        <v>#N/A</v>
      </c>
      <c r="CE285" s="77" t="str">
        <f>IF(フィニッシュ後入力!CE285&lt;&gt;"",フィニッシュ後入力!CE285,"")</f>
        <v/>
      </c>
      <c r="CF285" s="77" t="str">
        <f>IF(フィニッシュ後入力!CF285&lt;&gt;"",フィニッシュ後入力!CF285,"")</f>
        <v/>
      </c>
      <c r="CG285" s="77" t="str">
        <f>IF(フィニッシュ後入力!CG285&lt;&gt;"",フィニッシュ後入力!CG285,"")</f>
        <v/>
      </c>
      <c r="CH285" s="77" t="str">
        <f>IF(フィニッシュ後入力!CH285&lt;&gt;"",フィニッシュ後入力!CH285,"")</f>
        <v/>
      </c>
      <c r="CI285" s="77" t="str">
        <f>IF(フィニッシュ後入力!CI285&lt;&gt;"",フィニッシュ後入力!CI285,"")</f>
        <v/>
      </c>
      <c r="CJ285" s="77" t="str">
        <f>IF(フィニッシュ後入力!CJ285&lt;&gt;"",フィニッシュ後入力!CJ285,"")</f>
        <v/>
      </c>
      <c r="CK285" s="77" t="str">
        <f>IF(フィニッシュ後入力!CK285&lt;&gt;"",フィニッシュ後入力!CK285,"")</f>
        <v/>
      </c>
      <c r="CL285" s="77" t="str">
        <f>IF(フィニッシュ後入力!CL285&lt;&gt;"",フィニッシュ後入力!CL285,"")</f>
        <v/>
      </c>
      <c r="CM285" s="77" t="str">
        <f>IF(フィニッシュ後入力!CM285&lt;&gt;"",フィニッシュ後入力!CM285,"")</f>
        <v/>
      </c>
      <c r="CN285" s="77" t="str">
        <f>IF(フィニッシュ後入力!CN285&lt;&gt;"",フィニッシュ後入力!CN285,"")</f>
        <v/>
      </c>
      <c r="CO285" s="77" t="str">
        <f>IF(フィニッシュ後入力!CO285&lt;&gt;"",フィニッシュ後入力!CO285,"")</f>
        <v/>
      </c>
      <c r="CP285" s="77" t="str">
        <f>IF(フィニッシュ後入力!CP285&lt;&gt;"",フィニッシュ後入力!CP285,"")</f>
        <v/>
      </c>
      <c r="CQ285" s="77" t="str">
        <f>IF(フィニッシュ後入力!CQ285&lt;&gt;"",フィニッシュ後入力!CQ285,"")</f>
        <v/>
      </c>
      <c r="CR285" s="77" t="str">
        <f>IF(フィニッシュ後入力!CR285&lt;&gt;"",フィニッシュ後入力!CR285,"")</f>
        <v/>
      </c>
      <c r="CS285" s="77" t="str">
        <f>IF(フィニッシュ後入力!CS285&lt;&gt;"",フィニッシュ後入力!CS285,"")</f>
        <v/>
      </c>
      <c r="CT285" s="77" t="str">
        <f>IF(フィニッシュ後入力!CT285&lt;&gt;"",フィニッシュ後入力!CT285,"")</f>
        <v/>
      </c>
      <c r="CU285" s="77" t="str">
        <f>IF(フィニッシュ後入力!CU285&lt;&gt;"",フィニッシュ後入力!CU285,"")</f>
        <v/>
      </c>
      <c r="CV285" s="77" t="str">
        <f>IF(フィニッシュ後入力!CV285&lt;&gt;"",フィニッシュ後入力!CV285,"")</f>
        <v/>
      </c>
      <c r="CW285" s="77" t="str">
        <f>IF(フィニッシュ後入力!CW285&lt;&gt;"",フィニッシュ後入力!CW285,"")</f>
        <v/>
      </c>
      <c r="CX285" s="77" t="str">
        <f>IF(フィニッシュ後入力!CX285&lt;&gt;"",フィニッシュ後入力!CX285,"")</f>
        <v/>
      </c>
      <c r="CY285" s="77" t="str">
        <f>IF(フィニッシュ後入力!CY285&lt;&gt;"",フィニッシュ後入力!CY285,"")</f>
        <v/>
      </c>
      <c r="CZ285" s="77" t="str">
        <f>IF(フィニッシュ後入力!CZ285&lt;&gt;"",フィニッシュ後入力!CZ285,"")</f>
        <v/>
      </c>
      <c r="DA285" s="77" t="str">
        <f>IF(フィニッシュ後入力!DA285&lt;&gt;"",フィニッシュ後入力!DA285,"")</f>
        <v/>
      </c>
      <c r="DB285" s="77" t="str">
        <f>IF(フィニッシュ後入力!DB285&lt;&gt;"",フィニッシュ後入力!DB285,"")</f>
        <v/>
      </c>
      <c r="DC285" s="77" t="str">
        <f>IF(フィニッシュ後入力!DC285&lt;&gt;"",フィニッシュ後入力!DC285,"")</f>
        <v/>
      </c>
      <c r="DD285" s="77" t="str">
        <f>IF(フィニッシュ後入力!DD285&lt;&gt;"",フィニッシュ後入力!DD285,"")</f>
        <v/>
      </c>
      <c r="DE285" s="77" t="str">
        <f>IF(フィニッシュ後入力!DE285&lt;&gt;"",フィニッシュ後入力!DE285,"")</f>
        <v/>
      </c>
      <c r="DF285" s="77" t="str">
        <f>IF(フィニッシュ後入力!DF285&lt;&gt;"",フィニッシュ後入力!DF285,"")</f>
        <v/>
      </c>
      <c r="DG285" s="77" t="str">
        <f>IF(フィニッシュ後入力!DG285&lt;&gt;"",フィニッシュ後入力!DG285,"")</f>
        <v/>
      </c>
      <c r="DH285" s="77" t="str">
        <f>IF(フィニッシュ後入力!DH285&lt;&gt;"",フィニッシュ後入力!DH285,"")</f>
        <v/>
      </c>
      <c r="DI285" s="77" t="str">
        <f>IF(フィニッシュ後入力!DI285&lt;&gt;"",フィニッシュ後入力!DI285,"")</f>
        <v/>
      </c>
      <c r="DJ285" s="77" t="str">
        <f>IF(フィニッシュ後入力!DJ285&lt;&gt;"",フィニッシュ後入力!DJ285,"")</f>
        <v/>
      </c>
      <c r="DK285" s="77" t="str">
        <f>IF(フィニッシュ後入力!DK285&lt;&gt;"",フィニッシュ後入力!DK285,"")</f>
        <v/>
      </c>
      <c r="DL285" s="77" t="str">
        <f>IF(フィニッシュ後入力!DL285&lt;&gt;"",フィニッシュ後入力!DL285,"")</f>
        <v/>
      </c>
      <c r="DM285" s="77" t="str">
        <f>IF(フィニッシュ後入力!DM285&lt;&gt;"",フィニッシュ後入力!DM285,"")</f>
        <v/>
      </c>
      <c r="DN285" s="77" t="str">
        <f>IF(フィニッシュ後入力!DN285&lt;&gt;"",フィニッシュ後入力!DN285,"")</f>
        <v/>
      </c>
      <c r="DO285" s="77" t="str">
        <f>IF(フィニッシュ後入力!DO285&lt;&gt;"",フィニッシュ後入力!DO285,"")</f>
        <v/>
      </c>
      <c r="DP285" s="77" t="str">
        <f>IF(フィニッシュ後入力!DP285&lt;&gt;"",フィニッシュ後入力!DP285,"")</f>
        <v/>
      </c>
      <c r="DQ285" s="77" t="str">
        <f>IF(フィニッシュ後入力!DQ285&lt;&gt;"",フィニッシュ後入力!DQ285,"")</f>
        <v/>
      </c>
      <c r="DR285" s="77" t="str">
        <f>IF(フィニッシュ後入力!DR285&lt;&gt;"",フィニッシュ後入力!DR285,"")</f>
        <v/>
      </c>
      <c r="DS285" s="77" t="str">
        <f>IF(フィニッシュ後入力!DS285&lt;&gt;"",フィニッシュ後入力!DS285,"")</f>
        <v/>
      </c>
      <c r="DT285" s="77" t="str">
        <f>IF(フィニッシュ後入力!DT285&lt;&gt;"",フィニッシュ後入力!DT285,"")</f>
        <v/>
      </c>
      <c r="DU285" s="77" t="str">
        <f>IF(フィニッシュ後入力!DU285&lt;&gt;"",フィニッシュ後入力!DU285,"")</f>
        <v/>
      </c>
      <c r="DV285" s="77" t="str">
        <f>IF(フィニッシュ後入力!DV285&lt;&gt;"",フィニッシュ後入力!DV285,"")</f>
        <v/>
      </c>
      <c r="DW285" s="77" t="str">
        <f>IF(フィニッシュ後入力!DW285&lt;&gt;"",フィニッシュ後入力!DW285,"")</f>
        <v/>
      </c>
      <c r="DX285" s="77" t="str">
        <f>IF(フィニッシュ後入力!DX285&lt;&gt;"",フィニッシュ後入力!DX285,"")</f>
        <v/>
      </c>
      <c r="DY285" s="77" t="str">
        <f>IF(フィニッシュ後入力!DY285&lt;&gt;"",フィニッシュ後入力!DY285,"")</f>
        <v/>
      </c>
      <c r="DZ285" s="77" t="str">
        <f>IF(フィニッシュ後入力!DZ285&lt;&gt;"",フィニッシュ後入力!DZ285,"")</f>
        <v/>
      </c>
      <c r="EA285" s="77" t="str">
        <f>IF(フィニッシュ後入力!EA285&lt;&gt;"",フィニッシュ後入力!EA285,"")</f>
        <v/>
      </c>
      <c r="EB285" s="77" t="str">
        <f>IF(フィニッシュ後入力!EB285&lt;&gt;"",フィニッシュ後入力!EB285,"")</f>
        <v/>
      </c>
      <c r="EC285" s="77" t="str">
        <f>IF(フィニッシュ後入力!EC285&lt;&gt;"",フィニッシュ後入力!EC285,"")</f>
        <v/>
      </c>
      <c r="ED285" s="77" t="str">
        <f>IF(フィニッシュ後入力!ED285&lt;&gt;"",フィニッシュ後入力!ED285,"")</f>
        <v/>
      </c>
      <c r="EE285" s="77" t="str">
        <f>IF(フィニッシュ後入力!EE285&lt;&gt;"",フィニッシュ後入力!EE285,"")</f>
        <v/>
      </c>
      <c r="EF285" s="77" t="str">
        <f>IF(フィニッシュ後入力!EF285&lt;&gt;"",フィニッシュ後入力!EF285,"")</f>
        <v/>
      </c>
      <c r="EG285" s="77" t="str">
        <f>IF(フィニッシュ後入力!EG285&lt;&gt;"",フィニッシュ後入力!EG285,"")</f>
        <v/>
      </c>
      <c r="EH285" s="77" t="str">
        <f>IF(フィニッシュ後入力!EH285&lt;&gt;"",フィニッシュ後入力!EH285,"")</f>
        <v/>
      </c>
      <c r="EI285" s="77" t="str">
        <f>IF(フィニッシュ後入力!EI285&lt;&gt;"",フィニッシュ後入力!EI285,"")</f>
        <v/>
      </c>
      <c r="EJ285" s="77" t="str">
        <f>IF(フィニッシュ後入力!EJ285&lt;&gt;"",フィニッシュ後入力!EJ285,"")</f>
        <v/>
      </c>
      <c r="EK285" s="77" t="str">
        <f>IF(フィニッシュ後入力!EK285&lt;&gt;"",フィニッシュ後入力!EK285,"")</f>
        <v/>
      </c>
      <c r="EL285" s="77" t="str">
        <f>IF(フィニッシュ後入力!EL285&lt;&gt;"",フィニッシュ後入力!EL285,"")</f>
        <v/>
      </c>
      <c r="EM285" s="77" t="str">
        <f>IF(フィニッシュ後入力!EM285&lt;&gt;"",フィニッシュ後入力!EM285,"")</f>
        <v/>
      </c>
      <c r="EN285" s="77" t="str">
        <f>IF(フィニッシュ後入力!EN285&lt;&gt;"",フィニッシュ後入力!EN285,"")</f>
        <v/>
      </c>
      <c r="EO285" s="77" t="str">
        <f>IF(フィニッシュ後入力!EO285&lt;&gt;"",フィニッシュ後入力!EO285,"")</f>
        <v/>
      </c>
      <c r="EP285" s="77" t="str">
        <f>IF(フィニッシュ後入力!EP285&lt;&gt;"",フィニッシュ後入力!EP285,"")</f>
        <v/>
      </c>
      <c r="EQ285" s="77" t="str">
        <f>IF(フィニッシュ後入力!EQ285&lt;&gt;"",フィニッシュ後入力!EQ285,"")</f>
        <v/>
      </c>
      <c r="ER285" s="77" t="str">
        <f>IF(フィニッシュ後入力!ER285&lt;&gt;"",フィニッシュ後入力!ER285,"")</f>
        <v/>
      </c>
      <c r="ES285" s="77" t="str">
        <f>IF(フィニッシュ後入力!ES285&lt;&gt;"",フィニッシュ後入力!ES285,"")</f>
        <v/>
      </c>
      <c r="ET285" s="77" t="str">
        <f>IF(フィニッシュ後入力!ET285&lt;&gt;"",フィニッシュ後入力!ET285,"")</f>
        <v/>
      </c>
      <c r="EU285" s="77" t="str">
        <f>IF(フィニッシュ後入力!EU285&lt;&gt;"",フィニッシュ後入力!EU285,"")</f>
        <v/>
      </c>
      <c r="EV285" s="77" t="str">
        <f>IF(フィニッシュ後入力!EV285&lt;&gt;"",フィニッシュ後入力!EV285,"")</f>
        <v/>
      </c>
      <c r="EW285" s="77" t="str">
        <f>IF(フィニッシュ後入力!EW285&lt;&gt;"",フィニッシュ後入力!EW285,"")</f>
        <v/>
      </c>
      <c r="EX285" s="77" t="str">
        <f>IF(フィニッシュ後入力!EX285&lt;&gt;"",フィニッシュ後入力!EX285,"")</f>
        <v/>
      </c>
      <c r="EY285" s="77" t="str">
        <f>IF(フィニッシュ後入力!EY285&lt;&gt;"",フィニッシュ後入力!EY285,"")</f>
        <v/>
      </c>
      <c r="EZ285" s="77" t="str">
        <f>IF(フィニッシュ後入力!EZ285&lt;&gt;"",フィニッシュ後入力!EZ285,"")</f>
        <v/>
      </c>
      <c r="FA285" s="77" t="e">
        <f ca="1">INDIRECT(CONCATENATE("フィニッシュ後入力!R",簡易速報!$F285+100,"C",COLUMN()),FALSE)</f>
        <v>#N/A</v>
      </c>
      <c r="FB285" s="77" t="e">
        <f ca="1">INDIRECT(CONCATENATE("フィニッシュ後入力!R",簡易速報!$F285+100,"C",COLUMN()),FALSE)</f>
        <v>#N/A</v>
      </c>
      <c r="FC285" s="74" t="e">
        <f ca="1">(INDIRECT(CONCATENATE("フィニッシュ後入力!R",簡易速報!$F285+100,"C",COLUMN()),FALSE)+INDIRECT(CONCATENATE("フィニッシュ後入力!R",簡易速報!$F285+100,"C",COLUMN()+1),FALSE))/2</f>
        <v>#N/A</v>
      </c>
      <c r="FD285" s="74"/>
      <c r="FE285" s="74"/>
      <c r="FF285" s="74"/>
      <c r="FG285" s="77" t="e">
        <f ca="1">INDIRECT(CONCATENATE("フィニッシュ後入力!R",簡易速報!$F285+100,"C",COLUMN()),FALSE)</f>
        <v>#N/A</v>
      </c>
      <c r="FH285" s="77" t="e">
        <f ca="1">INDIRECT(CONCATENATE("フィニッシュ後入力!R",簡易速報!$F285+100,"C",COLUMN()),FALSE)</f>
        <v>#N/A</v>
      </c>
      <c r="FI285" s="74" t="e">
        <f ca="1">(INDIRECT(CONCATENATE("フィニッシュ後入力!R",簡易速報!$F285+100,"C",COLUMN()),FALSE)+INDIRECT(CONCATENATE("フィニッシュ後入力!R",簡易速報!$F285+100,"C",COLUMN()+1),FALSE))/2</f>
        <v>#N/A</v>
      </c>
      <c r="FJ285" s="74"/>
      <c r="FK285" s="74"/>
      <c r="FL285" s="74"/>
      <c r="FM285" s="77" t="e">
        <f ca="1">INDIRECT(CONCATENATE("フィニッシュ後入力!R",簡易速報!$F285+100,"C",COLUMN()),FALSE)</f>
        <v>#N/A</v>
      </c>
      <c r="FN285" s="77" t="e">
        <f ca="1">INDIRECT(CONCATENATE("フィニッシュ後入力!R",簡易速報!$F285+100,"C",COLUMN()),FALSE)</f>
        <v>#N/A</v>
      </c>
      <c r="FO285" s="74" t="e">
        <f ca="1">(INDIRECT(CONCATENATE("フィニッシュ後入力!R",簡易速報!$F285+100,"C",COLUMN()),FALSE)+INDIRECT(CONCATENATE("フィニッシュ後入力!R",簡易速報!$F285+100,"C",COLUMN()+1),FALSE))/2</f>
        <v>#N/A</v>
      </c>
      <c r="FP285" s="60"/>
      <c r="FQ285" s="60"/>
      <c r="FR285" s="60"/>
      <c r="FS285" s="60"/>
      <c r="FT285" s="60"/>
      <c r="FU285" s="60"/>
      <c r="FV285" s="60"/>
      <c r="FW285" s="60"/>
      <c r="FX285" s="60"/>
      <c r="FY285" s="60"/>
      <c r="FZ285" s="60"/>
      <c r="GA285" s="60"/>
      <c r="GB285" s="60"/>
      <c r="GC285" s="60"/>
      <c r="GD285" s="74" t="e">
        <f ca="1">INDIRECT("フィニッシュ後入力!G"&amp;簡易速報!$F285+100)</f>
        <v>#N/A</v>
      </c>
    </row>
    <row r="286" spans="1:186">
      <c r="A286" s="74" t="e">
        <f ca="1">簡易速報!O286</f>
        <v>#N/A</v>
      </c>
      <c r="B286" s="74" t="e">
        <f ca="1">簡易速報!P286</f>
        <v>#N/A</v>
      </c>
      <c r="C286" s="74" t="e">
        <f ca="1">簡易速報!Q286</f>
        <v>#N/A</v>
      </c>
      <c r="D286" s="74" t="e">
        <f ca="1">簡易速報!R286</f>
        <v>#N/A</v>
      </c>
      <c r="E286" s="147" t="e">
        <f ca="1">簡易速報!T286</f>
        <v>#N/A</v>
      </c>
      <c r="F286" s="74" t="e">
        <f ca="1">簡易速報!S286</f>
        <v>#N/A</v>
      </c>
      <c r="G286" s="74" t="e">
        <f ca="1">簡易速報!U286</f>
        <v>#N/A</v>
      </c>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c r="AP286" s="74"/>
      <c r="AQ286" s="74"/>
      <c r="AR286" s="74"/>
      <c r="AS286" s="74"/>
      <c r="AT286" s="74"/>
      <c r="AU286" s="74"/>
      <c r="AV286" s="74"/>
      <c r="AW286" s="74"/>
      <c r="AX286" s="74"/>
      <c r="AY286" s="74"/>
      <c r="AZ286" s="74"/>
      <c r="BA286" s="77" t="e">
        <f ca="1">INDIRECT(CONCATENATE("フィニッシュ後入力!R",簡易速報!$F286+100,"C",COLUMN()),FALSE)</f>
        <v>#N/A</v>
      </c>
      <c r="BB286" s="77" t="e">
        <f ca="1">INDIRECT(CONCATENATE("フィニッシュ後入力!R",簡易速報!$F286+100,"C",COLUMN()),FALSE)</f>
        <v>#N/A</v>
      </c>
      <c r="BC286" s="77" t="e">
        <f ca="1">INDIRECT(CONCATENATE("フィニッシュ後入力!R",簡易速報!$F286+100,"C",COLUMN()),FALSE)</f>
        <v>#N/A</v>
      </c>
      <c r="BD286" s="77" t="e">
        <f ca="1">INDIRECT(CONCATENATE("フィニッシュ後入力!R",簡易速報!$F286+100,"C",COLUMN()),FALSE)</f>
        <v>#N/A</v>
      </c>
      <c r="BE286" s="77" t="e">
        <f ca="1">INDIRECT(CONCATENATE("フィニッシュ後入力!R",簡易速報!$F286+100,"C",COLUMN()),FALSE)</f>
        <v>#N/A</v>
      </c>
      <c r="BF286" s="77" t="e">
        <f ca="1">INDIRECT(CONCATENATE("フィニッシュ後入力!R",簡易速報!$F286+100,"C",COLUMN()),FALSE)</f>
        <v>#N/A</v>
      </c>
      <c r="BG286" s="77" t="e">
        <f ca="1">INDIRECT(CONCATENATE("フィニッシュ後入力!R",簡易速報!$F286+100,"C",COLUMN()),FALSE)</f>
        <v>#N/A</v>
      </c>
      <c r="BH286" s="77" t="e">
        <f ca="1">INDIRECT(CONCATENATE("フィニッシュ後入力!R",簡易速報!$F286+100,"C",COLUMN()),FALSE)</f>
        <v>#N/A</v>
      </c>
      <c r="BI286" s="77" t="e">
        <f ca="1">INDIRECT(CONCATENATE("フィニッシュ後入力!R",簡易速報!$F286+100,"C",COLUMN()),FALSE)</f>
        <v>#N/A</v>
      </c>
      <c r="BJ286" s="77" t="e">
        <f ca="1">INDIRECT(CONCATENATE("フィニッシュ後入力!R",簡易速報!$F286+100,"C",COLUMN()),FALSE)</f>
        <v>#N/A</v>
      </c>
      <c r="BK286" s="77" t="e">
        <f ca="1">INDIRECT(CONCATENATE("フィニッシュ後入力!R",簡易速報!$F286+100,"C",COLUMN()),FALSE)</f>
        <v>#N/A</v>
      </c>
      <c r="BL286" s="77" t="e">
        <f ca="1">INDIRECT(CONCATENATE("フィニッシュ後入力!R",簡易速報!$F286+100,"C",COLUMN()),FALSE)</f>
        <v>#N/A</v>
      </c>
      <c r="BM286" s="77" t="e">
        <f ca="1">INDIRECT(CONCATENATE("フィニッシュ後入力!R",簡易速報!$F286+100,"C",COLUMN()),FALSE)</f>
        <v>#N/A</v>
      </c>
      <c r="BN286" s="77" t="e">
        <f ca="1">INDIRECT(CONCATENATE("フィニッシュ後入力!R",簡易速報!$F286+100,"C",COLUMN()),FALSE)</f>
        <v>#N/A</v>
      </c>
      <c r="BO286" s="77" t="e">
        <f ca="1">INDIRECT(CONCATENATE("フィニッシュ後入力!R",簡易速報!$F286+100,"C",COLUMN()),FALSE)</f>
        <v>#N/A</v>
      </c>
      <c r="BP286" s="77" t="e">
        <f ca="1">INDIRECT(CONCATENATE("フィニッシュ後入力!R",簡易速報!$F286+100,"C",COLUMN()),FALSE)</f>
        <v>#N/A</v>
      </c>
      <c r="BQ286" s="77" t="e">
        <f ca="1">INDIRECT(CONCATENATE("フィニッシュ後入力!R",簡易速報!$F286+100,"C",COLUMN()),FALSE)</f>
        <v>#N/A</v>
      </c>
      <c r="BR286" s="77" t="e">
        <f ca="1">INDIRECT(CONCATENATE("フィニッシュ後入力!R",簡易速報!$F286+100,"C",COLUMN()),FALSE)</f>
        <v>#N/A</v>
      </c>
      <c r="BS286" s="77" t="e">
        <f ca="1">INDIRECT(CONCATENATE("フィニッシュ後入力!R",簡易速報!$F286+100,"C",COLUMN()),FALSE)</f>
        <v>#N/A</v>
      </c>
      <c r="BT286" s="77" t="e">
        <f ca="1">INDIRECT(CONCATENATE("フィニッシュ後入力!R",簡易速報!$F286+100,"C",COLUMN()),FALSE)</f>
        <v>#N/A</v>
      </c>
      <c r="BU286" s="77" t="e">
        <f ca="1">INDIRECT(CONCATENATE("フィニッシュ後入力!R",簡易速報!$F286+100,"C",COLUMN()),FALSE)</f>
        <v>#N/A</v>
      </c>
      <c r="BV286" s="77" t="e">
        <f ca="1">INDIRECT(CONCATENATE("フィニッシュ後入力!R",簡易速報!$F286+100,"C",COLUMN()),FALSE)</f>
        <v>#N/A</v>
      </c>
      <c r="BW286" s="77" t="e">
        <f ca="1">INDIRECT(CONCATENATE("フィニッシュ後入力!R",簡易速報!$F286+100,"C",COLUMN()),FALSE)</f>
        <v>#N/A</v>
      </c>
      <c r="BX286" s="77" t="e">
        <f ca="1">INDIRECT(CONCATENATE("フィニッシュ後入力!R",簡易速報!$F286+100,"C",COLUMN()),FALSE)</f>
        <v>#N/A</v>
      </c>
      <c r="BY286" s="77" t="e">
        <f ca="1">INDIRECT(CONCATENATE("フィニッシュ後入力!R",簡易速報!$F286+100,"C",COLUMN()),FALSE)</f>
        <v>#N/A</v>
      </c>
      <c r="BZ286" s="77" t="e">
        <f ca="1">INDIRECT(CONCATENATE("フィニッシュ後入力!R",簡易速報!$F286+100,"C",COLUMN()),FALSE)</f>
        <v>#N/A</v>
      </c>
      <c r="CA286" s="77" t="e">
        <f ca="1">INDIRECT(CONCATENATE("フィニッシュ後入力!R",簡易速報!$F286+100,"C",COLUMN()),FALSE)</f>
        <v>#N/A</v>
      </c>
      <c r="CB286" s="77" t="e">
        <f ca="1">INDIRECT(CONCATENATE("フィニッシュ後入力!R",簡易速報!$F286+100,"C",COLUMN()),FALSE)</f>
        <v>#N/A</v>
      </c>
      <c r="CC286" s="77" t="e">
        <f ca="1">INDIRECT(CONCATENATE("フィニッシュ後入力!R",簡易速報!$F286+100,"C",COLUMN()),FALSE)</f>
        <v>#N/A</v>
      </c>
      <c r="CD286" s="77" t="e">
        <f ca="1">INDIRECT(CONCATENATE("フィニッシュ後入力!R",簡易速報!$F286+100,"C",COLUMN()),FALSE)</f>
        <v>#N/A</v>
      </c>
      <c r="CE286" s="77" t="str">
        <f>IF(フィニッシュ後入力!CE286&lt;&gt;"",フィニッシュ後入力!CE286,"")</f>
        <v/>
      </c>
      <c r="CF286" s="77" t="str">
        <f>IF(フィニッシュ後入力!CF286&lt;&gt;"",フィニッシュ後入力!CF286,"")</f>
        <v/>
      </c>
      <c r="CG286" s="77" t="str">
        <f>IF(フィニッシュ後入力!CG286&lt;&gt;"",フィニッシュ後入力!CG286,"")</f>
        <v/>
      </c>
      <c r="CH286" s="77" t="str">
        <f>IF(フィニッシュ後入力!CH286&lt;&gt;"",フィニッシュ後入力!CH286,"")</f>
        <v/>
      </c>
      <c r="CI286" s="77" t="str">
        <f>IF(フィニッシュ後入力!CI286&lt;&gt;"",フィニッシュ後入力!CI286,"")</f>
        <v/>
      </c>
      <c r="CJ286" s="77" t="str">
        <f>IF(フィニッシュ後入力!CJ286&lt;&gt;"",フィニッシュ後入力!CJ286,"")</f>
        <v/>
      </c>
      <c r="CK286" s="77" t="str">
        <f>IF(フィニッシュ後入力!CK286&lt;&gt;"",フィニッシュ後入力!CK286,"")</f>
        <v/>
      </c>
      <c r="CL286" s="77" t="str">
        <f>IF(フィニッシュ後入力!CL286&lt;&gt;"",フィニッシュ後入力!CL286,"")</f>
        <v/>
      </c>
      <c r="CM286" s="77" t="str">
        <f>IF(フィニッシュ後入力!CM286&lt;&gt;"",フィニッシュ後入力!CM286,"")</f>
        <v/>
      </c>
      <c r="CN286" s="77" t="str">
        <f>IF(フィニッシュ後入力!CN286&lt;&gt;"",フィニッシュ後入力!CN286,"")</f>
        <v/>
      </c>
      <c r="CO286" s="77" t="str">
        <f>IF(フィニッシュ後入力!CO286&lt;&gt;"",フィニッシュ後入力!CO286,"")</f>
        <v/>
      </c>
      <c r="CP286" s="77" t="str">
        <f>IF(フィニッシュ後入力!CP286&lt;&gt;"",フィニッシュ後入力!CP286,"")</f>
        <v/>
      </c>
      <c r="CQ286" s="77" t="str">
        <f>IF(フィニッシュ後入力!CQ286&lt;&gt;"",フィニッシュ後入力!CQ286,"")</f>
        <v/>
      </c>
      <c r="CR286" s="77" t="str">
        <f>IF(フィニッシュ後入力!CR286&lt;&gt;"",フィニッシュ後入力!CR286,"")</f>
        <v/>
      </c>
      <c r="CS286" s="77" t="str">
        <f>IF(フィニッシュ後入力!CS286&lt;&gt;"",フィニッシュ後入力!CS286,"")</f>
        <v/>
      </c>
      <c r="CT286" s="77" t="str">
        <f>IF(フィニッシュ後入力!CT286&lt;&gt;"",フィニッシュ後入力!CT286,"")</f>
        <v/>
      </c>
      <c r="CU286" s="77" t="str">
        <f>IF(フィニッシュ後入力!CU286&lt;&gt;"",フィニッシュ後入力!CU286,"")</f>
        <v/>
      </c>
      <c r="CV286" s="77" t="str">
        <f>IF(フィニッシュ後入力!CV286&lt;&gt;"",フィニッシュ後入力!CV286,"")</f>
        <v/>
      </c>
      <c r="CW286" s="77" t="str">
        <f>IF(フィニッシュ後入力!CW286&lt;&gt;"",フィニッシュ後入力!CW286,"")</f>
        <v/>
      </c>
      <c r="CX286" s="77" t="str">
        <f>IF(フィニッシュ後入力!CX286&lt;&gt;"",フィニッシュ後入力!CX286,"")</f>
        <v/>
      </c>
      <c r="CY286" s="77" t="str">
        <f>IF(フィニッシュ後入力!CY286&lt;&gt;"",フィニッシュ後入力!CY286,"")</f>
        <v/>
      </c>
      <c r="CZ286" s="77" t="str">
        <f>IF(フィニッシュ後入力!CZ286&lt;&gt;"",フィニッシュ後入力!CZ286,"")</f>
        <v/>
      </c>
      <c r="DA286" s="77" t="str">
        <f>IF(フィニッシュ後入力!DA286&lt;&gt;"",フィニッシュ後入力!DA286,"")</f>
        <v/>
      </c>
      <c r="DB286" s="77" t="str">
        <f>IF(フィニッシュ後入力!DB286&lt;&gt;"",フィニッシュ後入力!DB286,"")</f>
        <v/>
      </c>
      <c r="DC286" s="77" t="str">
        <f>IF(フィニッシュ後入力!DC286&lt;&gt;"",フィニッシュ後入力!DC286,"")</f>
        <v/>
      </c>
      <c r="DD286" s="77" t="str">
        <f>IF(フィニッシュ後入力!DD286&lt;&gt;"",フィニッシュ後入力!DD286,"")</f>
        <v/>
      </c>
      <c r="DE286" s="77" t="str">
        <f>IF(フィニッシュ後入力!DE286&lt;&gt;"",フィニッシュ後入力!DE286,"")</f>
        <v/>
      </c>
      <c r="DF286" s="77" t="str">
        <f>IF(フィニッシュ後入力!DF286&lt;&gt;"",フィニッシュ後入力!DF286,"")</f>
        <v/>
      </c>
      <c r="DG286" s="77" t="str">
        <f>IF(フィニッシュ後入力!DG286&lt;&gt;"",フィニッシュ後入力!DG286,"")</f>
        <v/>
      </c>
      <c r="DH286" s="77" t="str">
        <f>IF(フィニッシュ後入力!DH286&lt;&gt;"",フィニッシュ後入力!DH286,"")</f>
        <v/>
      </c>
      <c r="DI286" s="77" t="str">
        <f>IF(フィニッシュ後入力!DI286&lt;&gt;"",フィニッシュ後入力!DI286,"")</f>
        <v/>
      </c>
      <c r="DJ286" s="77" t="str">
        <f>IF(フィニッシュ後入力!DJ286&lt;&gt;"",フィニッシュ後入力!DJ286,"")</f>
        <v/>
      </c>
      <c r="DK286" s="77" t="str">
        <f>IF(フィニッシュ後入力!DK286&lt;&gt;"",フィニッシュ後入力!DK286,"")</f>
        <v/>
      </c>
      <c r="DL286" s="77" t="str">
        <f>IF(フィニッシュ後入力!DL286&lt;&gt;"",フィニッシュ後入力!DL286,"")</f>
        <v/>
      </c>
      <c r="DM286" s="77" t="str">
        <f>IF(フィニッシュ後入力!DM286&lt;&gt;"",フィニッシュ後入力!DM286,"")</f>
        <v/>
      </c>
      <c r="DN286" s="77" t="str">
        <f>IF(フィニッシュ後入力!DN286&lt;&gt;"",フィニッシュ後入力!DN286,"")</f>
        <v/>
      </c>
      <c r="DO286" s="77" t="str">
        <f>IF(フィニッシュ後入力!DO286&lt;&gt;"",フィニッシュ後入力!DO286,"")</f>
        <v/>
      </c>
      <c r="DP286" s="77" t="str">
        <f>IF(フィニッシュ後入力!DP286&lt;&gt;"",フィニッシュ後入力!DP286,"")</f>
        <v/>
      </c>
      <c r="DQ286" s="77" t="str">
        <f>IF(フィニッシュ後入力!DQ286&lt;&gt;"",フィニッシュ後入力!DQ286,"")</f>
        <v/>
      </c>
      <c r="DR286" s="77" t="str">
        <f>IF(フィニッシュ後入力!DR286&lt;&gt;"",フィニッシュ後入力!DR286,"")</f>
        <v/>
      </c>
      <c r="DS286" s="77" t="str">
        <f>IF(フィニッシュ後入力!DS286&lt;&gt;"",フィニッシュ後入力!DS286,"")</f>
        <v/>
      </c>
      <c r="DT286" s="77" t="str">
        <f>IF(フィニッシュ後入力!DT286&lt;&gt;"",フィニッシュ後入力!DT286,"")</f>
        <v/>
      </c>
      <c r="DU286" s="77" t="str">
        <f>IF(フィニッシュ後入力!DU286&lt;&gt;"",フィニッシュ後入力!DU286,"")</f>
        <v/>
      </c>
      <c r="DV286" s="77" t="str">
        <f>IF(フィニッシュ後入力!DV286&lt;&gt;"",フィニッシュ後入力!DV286,"")</f>
        <v/>
      </c>
      <c r="DW286" s="77" t="str">
        <f>IF(フィニッシュ後入力!DW286&lt;&gt;"",フィニッシュ後入力!DW286,"")</f>
        <v/>
      </c>
      <c r="DX286" s="77" t="str">
        <f>IF(フィニッシュ後入力!DX286&lt;&gt;"",フィニッシュ後入力!DX286,"")</f>
        <v/>
      </c>
      <c r="DY286" s="77" t="str">
        <f>IF(フィニッシュ後入力!DY286&lt;&gt;"",フィニッシュ後入力!DY286,"")</f>
        <v/>
      </c>
      <c r="DZ286" s="77" t="str">
        <f>IF(フィニッシュ後入力!DZ286&lt;&gt;"",フィニッシュ後入力!DZ286,"")</f>
        <v/>
      </c>
      <c r="EA286" s="77" t="str">
        <f>IF(フィニッシュ後入力!EA286&lt;&gt;"",フィニッシュ後入力!EA286,"")</f>
        <v/>
      </c>
      <c r="EB286" s="77" t="str">
        <f>IF(フィニッシュ後入力!EB286&lt;&gt;"",フィニッシュ後入力!EB286,"")</f>
        <v/>
      </c>
      <c r="EC286" s="77" t="str">
        <f>IF(フィニッシュ後入力!EC286&lt;&gt;"",フィニッシュ後入力!EC286,"")</f>
        <v/>
      </c>
      <c r="ED286" s="77" t="str">
        <f>IF(フィニッシュ後入力!ED286&lt;&gt;"",フィニッシュ後入力!ED286,"")</f>
        <v/>
      </c>
      <c r="EE286" s="77" t="str">
        <f>IF(フィニッシュ後入力!EE286&lt;&gt;"",フィニッシュ後入力!EE286,"")</f>
        <v/>
      </c>
      <c r="EF286" s="77" t="str">
        <f>IF(フィニッシュ後入力!EF286&lt;&gt;"",フィニッシュ後入力!EF286,"")</f>
        <v/>
      </c>
      <c r="EG286" s="77" t="str">
        <f>IF(フィニッシュ後入力!EG286&lt;&gt;"",フィニッシュ後入力!EG286,"")</f>
        <v/>
      </c>
      <c r="EH286" s="77" t="str">
        <f>IF(フィニッシュ後入力!EH286&lt;&gt;"",フィニッシュ後入力!EH286,"")</f>
        <v/>
      </c>
      <c r="EI286" s="77" t="str">
        <f>IF(フィニッシュ後入力!EI286&lt;&gt;"",フィニッシュ後入力!EI286,"")</f>
        <v/>
      </c>
      <c r="EJ286" s="77" t="str">
        <f>IF(フィニッシュ後入力!EJ286&lt;&gt;"",フィニッシュ後入力!EJ286,"")</f>
        <v/>
      </c>
      <c r="EK286" s="77" t="str">
        <f>IF(フィニッシュ後入力!EK286&lt;&gt;"",フィニッシュ後入力!EK286,"")</f>
        <v/>
      </c>
      <c r="EL286" s="77" t="str">
        <f>IF(フィニッシュ後入力!EL286&lt;&gt;"",フィニッシュ後入力!EL286,"")</f>
        <v/>
      </c>
      <c r="EM286" s="77" t="str">
        <f>IF(フィニッシュ後入力!EM286&lt;&gt;"",フィニッシュ後入力!EM286,"")</f>
        <v/>
      </c>
      <c r="EN286" s="77" t="str">
        <f>IF(フィニッシュ後入力!EN286&lt;&gt;"",フィニッシュ後入力!EN286,"")</f>
        <v/>
      </c>
      <c r="EO286" s="77" t="str">
        <f>IF(フィニッシュ後入力!EO286&lt;&gt;"",フィニッシュ後入力!EO286,"")</f>
        <v/>
      </c>
      <c r="EP286" s="77" t="str">
        <f>IF(フィニッシュ後入力!EP286&lt;&gt;"",フィニッシュ後入力!EP286,"")</f>
        <v/>
      </c>
      <c r="EQ286" s="77" t="str">
        <f>IF(フィニッシュ後入力!EQ286&lt;&gt;"",フィニッシュ後入力!EQ286,"")</f>
        <v/>
      </c>
      <c r="ER286" s="77" t="str">
        <f>IF(フィニッシュ後入力!ER286&lt;&gt;"",フィニッシュ後入力!ER286,"")</f>
        <v/>
      </c>
      <c r="ES286" s="77" t="str">
        <f>IF(フィニッシュ後入力!ES286&lt;&gt;"",フィニッシュ後入力!ES286,"")</f>
        <v/>
      </c>
      <c r="ET286" s="77" t="str">
        <f>IF(フィニッシュ後入力!ET286&lt;&gt;"",フィニッシュ後入力!ET286,"")</f>
        <v/>
      </c>
      <c r="EU286" s="77" t="str">
        <f>IF(フィニッシュ後入力!EU286&lt;&gt;"",フィニッシュ後入力!EU286,"")</f>
        <v/>
      </c>
      <c r="EV286" s="77" t="str">
        <f>IF(フィニッシュ後入力!EV286&lt;&gt;"",フィニッシュ後入力!EV286,"")</f>
        <v/>
      </c>
      <c r="EW286" s="77" t="str">
        <f>IF(フィニッシュ後入力!EW286&lt;&gt;"",フィニッシュ後入力!EW286,"")</f>
        <v/>
      </c>
      <c r="EX286" s="77" t="str">
        <f>IF(フィニッシュ後入力!EX286&lt;&gt;"",フィニッシュ後入力!EX286,"")</f>
        <v/>
      </c>
      <c r="EY286" s="77" t="str">
        <f>IF(フィニッシュ後入力!EY286&lt;&gt;"",フィニッシュ後入力!EY286,"")</f>
        <v/>
      </c>
      <c r="EZ286" s="77" t="str">
        <f>IF(フィニッシュ後入力!EZ286&lt;&gt;"",フィニッシュ後入力!EZ286,"")</f>
        <v/>
      </c>
      <c r="FA286" s="77" t="e">
        <f ca="1">INDIRECT(CONCATENATE("フィニッシュ後入力!R",簡易速報!$F286+100,"C",COLUMN()),FALSE)</f>
        <v>#N/A</v>
      </c>
      <c r="FB286" s="77" t="e">
        <f ca="1">INDIRECT(CONCATENATE("フィニッシュ後入力!R",簡易速報!$F286+100,"C",COLUMN()),FALSE)</f>
        <v>#N/A</v>
      </c>
      <c r="FC286" s="74" t="e">
        <f ca="1">(INDIRECT(CONCATENATE("フィニッシュ後入力!R",簡易速報!$F286+100,"C",COLUMN()),FALSE)+INDIRECT(CONCATENATE("フィニッシュ後入力!R",簡易速報!$F286+100,"C",COLUMN()+1),FALSE))/2</f>
        <v>#N/A</v>
      </c>
      <c r="FD286" s="74"/>
      <c r="FE286" s="74"/>
      <c r="FF286" s="74"/>
      <c r="FG286" s="77" t="e">
        <f ca="1">INDIRECT(CONCATENATE("フィニッシュ後入力!R",簡易速報!$F286+100,"C",COLUMN()),FALSE)</f>
        <v>#N/A</v>
      </c>
      <c r="FH286" s="77" t="e">
        <f ca="1">INDIRECT(CONCATENATE("フィニッシュ後入力!R",簡易速報!$F286+100,"C",COLUMN()),FALSE)</f>
        <v>#N/A</v>
      </c>
      <c r="FI286" s="74" t="e">
        <f ca="1">(INDIRECT(CONCATENATE("フィニッシュ後入力!R",簡易速報!$F286+100,"C",COLUMN()),FALSE)+INDIRECT(CONCATENATE("フィニッシュ後入力!R",簡易速報!$F286+100,"C",COLUMN()+1),FALSE))/2</f>
        <v>#N/A</v>
      </c>
      <c r="FJ286" s="74"/>
      <c r="FK286" s="74"/>
      <c r="FL286" s="74"/>
      <c r="FM286" s="77" t="e">
        <f ca="1">INDIRECT(CONCATENATE("フィニッシュ後入力!R",簡易速報!$F286+100,"C",COLUMN()),FALSE)</f>
        <v>#N/A</v>
      </c>
      <c r="FN286" s="77" t="e">
        <f ca="1">INDIRECT(CONCATENATE("フィニッシュ後入力!R",簡易速報!$F286+100,"C",COLUMN()),FALSE)</f>
        <v>#N/A</v>
      </c>
      <c r="FO286" s="74" t="e">
        <f ca="1">(INDIRECT(CONCATENATE("フィニッシュ後入力!R",簡易速報!$F286+100,"C",COLUMN()),FALSE)+INDIRECT(CONCATENATE("フィニッシュ後入力!R",簡易速報!$F286+100,"C",COLUMN()+1),FALSE))/2</f>
        <v>#N/A</v>
      </c>
      <c r="FP286" s="60"/>
      <c r="FQ286" s="60"/>
      <c r="FR286" s="60"/>
      <c r="FS286" s="60"/>
      <c r="FT286" s="60"/>
      <c r="FU286" s="60"/>
      <c r="FV286" s="60"/>
      <c r="FW286" s="60"/>
      <c r="FX286" s="60"/>
      <c r="FY286" s="60"/>
      <c r="FZ286" s="60"/>
      <c r="GA286" s="60"/>
      <c r="GB286" s="60"/>
      <c r="GC286" s="60"/>
      <c r="GD286" s="74" t="e">
        <f ca="1">INDIRECT("フィニッシュ後入力!G"&amp;簡易速報!$F286+100)</f>
        <v>#N/A</v>
      </c>
    </row>
    <row r="287" spans="1:186">
      <c r="A287" s="74" t="e">
        <f ca="1">簡易速報!O287</f>
        <v>#N/A</v>
      </c>
      <c r="B287" s="74" t="e">
        <f ca="1">簡易速報!P287</f>
        <v>#N/A</v>
      </c>
      <c r="C287" s="74" t="e">
        <f ca="1">簡易速報!Q287</f>
        <v>#N/A</v>
      </c>
      <c r="D287" s="74" t="e">
        <f ca="1">簡易速報!R287</f>
        <v>#N/A</v>
      </c>
      <c r="E287" s="147" t="e">
        <f ca="1">簡易速報!T287</f>
        <v>#N/A</v>
      </c>
      <c r="F287" s="74" t="e">
        <f ca="1">簡易速報!S287</f>
        <v>#N/A</v>
      </c>
      <c r="G287" s="74" t="e">
        <f ca="1">簡易速報!U287</f>
        <v>#N/A</v>
      </c>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c r="AP287" s="74"/>
      <c r="AQ287" s="74"/>
      <c r="AR287" s="74"/>
      <c r="AS287" s="74"/>
      <c r="AT287" s="74"/>
      <c r="AU287" s="74"/>
      <c r="AV287" s="74"/>
      <c r="AW287" s="74"/>
      <c r="AX287" s="74"/>
      <c r="AY287" s="74"/>
      <c r="AZ287" s="74"/>
      <c r="BA287" s="77" t="e">
        <f ca="1">INDIRECT(CONCATENATE("フィニッシュ後入力!R",簡易速報!$F287+100,"C",COLUMN()),FALSE)</f>
        <v>#N/A</v>
      </c>
      <c r="BB287" s="77" t="e">
        <f ca="1">INDIRECT(CONCATENATE("フィニッシュ後入力!R",簡易速報!$F287+100,"C",COLUMN()),FALSE)</f>
        <v>#N/A</v>
      </c>
      <c r="BC287" s="77" t="e">
        <f ca="1">INDIRECT(CONCATENATE("フィニッシュ後入力!R",簡易速報!$F287+100,"C",COLUMN()),FALSE)</f>
        <v>#N/A</v>
      </c>
      <c r="BD287" s="77" t="e">
        <f ca="1">INDIRECT(CONCATENATE("フィニッシュ後入力!R",簡易速報!$F287+100,"C",COLUMN()),FALSE)</f>
        <v>#N/A</v>
      </c>
      <c r="BE287" s="77" t="e">
        <f ca="1">INDIRECT(CONCATENATE("フィニッシュ後入力!R",簡易速報!$F287+100,"C",COLUMN()),FALSE)</f>
        <v>#N/A</v>
      </c>
      <c r="BF287" s="77" t="e">
        <f ca="1">INDIRECT(CONCATENATE("フィニッシュ後入力!R",簡易速報!$F287+100,"C",COLUMN()),FALSE)</f>
        <v>#N/A</v>
      </c>
      <c r="BG287" s="77" t="e">
        <f ca="1">INDIRECT(CONCATENATE("フィニッシュ後入力!R",簡易速報!$F287+100,"C",COLUMN()),FALSE)</f>
        <v>#N/A</v>
      </c>
      <c r="BH287" s="77" t="e">
        <f ca="1">INDIRECT(CONCATENATE("フィニッシュ後入力!R",簡易速報!$F287+100,"C",COLUMN()),FALSE)</f>
        <v>#N/A</v>
      </c>
      <c r="BI287" s="77" t="e">
        <f ca="1">INDIRECT(CONCATENATE("フィニッシュ後入力!R",簡易速報!$F287+100,"C",COLUMN()),FALSE)</f>
        <v>#N/A</v>
      </c>
      <c r="BJ287" s="77" t="e">
        <f ca="1">INDIRECT(CONCATENATE("フィニッシュ後入力!R",簡易速報!$F287+100,"C",COLUMN()),FALSE)</f>
        <v>#N/A</v>
      </c>
      <c r="BK287" s="77" t="e">
        <f ca="1">INDIRECT(CONCATENATE("フィニッシュ後入力!R",簡易速報!$F287+100,"C",COLUMN()),FALSE)</f>
        <v>#N/A</v>
      </c>
      <c r="BL287" s="77" t="e">
        <f ca="1">INDIRECT(CONCATENATE("フィニッシュ後入力!R",簡易速報!$F287+100,"C",COLUMN()),FALSE)</f>
        <v>#N/A</v>
      </c>
      <c r="BM287" s="77" t="e">
        <f ca="1">INDIRECT(CONCATENATE("フィニッシュ後入力!R",簡易速報!$F287+100,"C",COLUMN()),FALSE)</f>
        <v>#N/A</v>
      </c>
      <c r="BN287" s="77" t="e">
        <f ca="1">INDIRECT(CONCATENATE("フィニッシュ後入力!R",簡易速報!$F287+100,"C",COLUMN()),FALSE)</f>
        <v>#N/A</v>
      </c>
      <c r="BO287" s="77" t="e">
        <f ca="1">INDIRECT(CONCATENATE("フィニッシュ後入力!R",簡易速報!$F287+100,"C",COLUMN()),FALSE)</f>
        <v>#N/A</v>
      </c>
      <c r="BP287" s="77" t="e">
        <f ca="1">INDIRECT(CONCATENATE("フィニッシュ後入力!R",簡易速報!$F287+100,"C",COLUMN()),FALSE)</f>
        <v>#N/A</v>
      </c>
      <c r="BQ287" s="77" t="e">
        <f ca="1">INDIRECT(CONCATENATE("フィニッシュ後入力!R",簡易速報!$F287+100,"C",COLUMN()),FALSE)</f>
        <v>#N/A</v>
      </c>
      <c r="BR287" s="77" t="e">
        <f ca="1">INDIRECT(CONCATENATE("フィニッシュ後入力!R",簡易速報!$F287+100,"C",COLUMN()),FALSE)</f>
        <v>#N/A</v>
      </c>
      <c r="BS287" s="77" t="e">
        <f ca="1">INDIRECT(CONCATENATE("フィニッシュ後入力!R",簡易速報!$F287+100,"C",COLUMN()),FALSE)</f>
        <v>#N/A</v>
      </c>
      <c r="BT287" s="77" t="e">
        <f ca="1">INDIRECT(CONCATENATE("フィニッシュ後入力!R",簡易速報!$F287+100,"C",COLUMN()),FALSE)</f>
        <v>#N/A</v>
      </c>
      <c r="BU287" s="77" t="e">
        <f ca="1">INDIRECT(CONCATENATE("フィニッシュ後入力!R",簡易速報!$F287+100,"C",COLUMN()),FALSE)</f>
        <v>#N/A</v>
      </c>
      <c r="BV287" s="77" t="e">
        <f ca="1">INDIRECT(CONCATENATE("フィニッシュ後入力!R",簡易速報!$F287+100,"C",COLUMN()),FALSE)</f>
        <v>#N/A</v>
      </c>
      <c r="BW287" s="77" t="e">
        <f ca="1">INDIRECT(CONCATENATE("フィニッシュ後入力!R",簡易速報!$F287+100,"C",COLUMN()),FALSE)</f>
        <v>#N/A</v>
      </c>
      <c r="BX287" s="77" t="e">
        <f ca="1">INDIRECT(CONCATENATE("フィニッシュ後入力!R",簡易速報!$F287+100,"C",COLUMN()),FALSE)</f>
        <v>#N/A</v>
      </c>
      <c r="BY287" s="77" t="e">
        <f ca="1">INDIRECT(CONCATENATE("フィニッシュ後入力!R",簡易速報!$F287+100,"C",COLUMN()),FALSE)</f>
        <v>#N/A</v>
      </c>
      <c r="BZ287" s="77" t="e">
        <f ca="1">INDIRECT(CONCATENATE("フィニッシュ後入力!R",簡易速報!$F287+100,"C",COLUMN()),FALSE)</f>
        <v>#N/A</v>
      </c>
      <c r="CA287" s="77" t="e">
        <f ca="1">INDIRECT(CONCATENATE("フィニッシュ後入力!R",簡易速報!$F287+100,"C",COLUMN()),FALSE)</f>
        <v>#N/A</v>
      </c>
      <c r="CB287" s="77" t="e">
        <f ca="1">INDIRECT(CONCATENATE("フィニッシュ後入力!R",簡易速報!$F287+100,"C",COLUMN()),FALSE)</f>
        <v>#N/A</v>
      </c>
      <c r="CC287" s="77" t="e">
        <f ca="1">INDIRECT(CONCATENATE("フィニッシュ後入力!R",簡易速報!$F287+100,"C",COLUMN()),FALSE)</f>
        <v>#N/A</v>
      </c>
      <c r="CD287" s="77" t="e">
        <f ca="1">INDIRECT(CONCATENATE("フィニッシュ後入力!R",簡易速報!$F287+100,"C",COLUMN()),FALSE)</f>
        <v>#N/A</v>
      </c>
      <c r="CE287" s="77" t="str">
        <f>IF(フィニッシュ後入力!CE287&lt;&gt;"",フィニッシュ後入力!CE287,"")</f>
        <v/>
      </c>
      <c r="CF287" s="77" t="str">
        <f>IF(フィニッシュ後入力!CF287&lt;&gt;"",フィニッシュ後入力!CF287,"")</f>
        <v/>
      </c>
      <c r="CG287" s="77" t="str">
        <f>IF(フィニッシュ後入力!CG287&lt;&gt;"",フィニッシュ後入力!CG287,"")</f>
        <v/>
      </c>
      <c r="CH287" s="77" t="str">
        <f>IF(フィニッシュ後入力!CH287&lt;&gt;"",フィニッシュ後入力!CH287,"")</f>
        <v/>
      </c>
      <c r="CI287" s="77" t="str">
        <f>IF(フィニッシュ後入力!CI287&lt;&gt;"",フィニッシュ後入力!CI287,"")</f>
        <v/>
      </c>
      <c r="CJ287" s="77" t="str">
        <f>IF(フィニッシュ後入力!CJ287&lt;&gt;"",フィニッシュ後入力!CJ287,"")</f>
        <v/>
      </c>
      <c r="CK287" s="77" t="str">
        <f>IF(フィニッシュ後入力!CK287&lt;&gt;"",フィニッシュ後入力!CK287,"")</f>
        <v/>
      </c>
      <c r="CL287" s="77" t="str">
        <f>IF(フィニッシュ後入力!CL287&lt;&gt;"",フィニッシュ後入力!CL287,"")</f>
        <v/>
      </c>
      <c r="CM287" s="77" t="str">
        <f>IF(フィニッシュ後入力!CM287&lt;&gt;"",フィニッシュ後入力!CM287,"")</f>
        <v/>
      </c>
      <c r="CN287" s="77" t="str">
        <f>IF(フィニッシュ後入力!CN287&lt;&gt;"",フィニッシュ後入力!CN287,"")</f>
        <v/>
      </c>
      <c r="CO287" s="77" t="str">
        <f>IF(フィニッシュ後入力!CO287&lt;&gt;"",フィニッシュ後入力!CO287,"")</f>
        <v/>
      </c>
      <c r="CP287" s="77" t="str">
        <f>IF(フィニッシュ後入力!CP287&lt;&gt;"",フィニッシュ後入力!CP287,"")</f>
        <v/>
      </c>
      <c r="CQ287" s="77" t="str">
        <f>IF(フィニッシュ後入力!CQ287&lt;&gt;"",フィニッシュ後入力!CQ287,"")</f>
        <v/>
      </c>
      <c r="CR287" s="77" t="str">
        <f>IF(フィニッシュ後入力!CR287&lt;&gt;"",フィニッシュ後入力!CR287,"")</f>
        <v/>
      </c>
      <c r="CS287" s="77" t="str">
        <f>IF(フィニッシュ後入力!CS287&lt;&gt;"",フィニッシュ後入力!CS287,"")</f>
        <v/>
      </c>
      <c r="CT287" s="77" t="str">
        <f>IF(フィニッシュ後入力!CT287&lt;&gt;"",フィニッシュ後入力!CT287,"")</f>
        <v/>
      </c>
      <c r="CU287" s="77" t="str">
        <f>IF(フィニッシュ後入力!CU287&lt;&gt;"",フィニッシュ後入力!CU287,"")</f>
        <v/>
      </c>
      <c r="CV287" s="77" t="str">
        <f>IF(フィニッシュ後入力!CV287&lt;&gt;"",フィニッシュ後入力!CV287,"")</f>
        <v/>
      </c>
      <c r="CW287" s="77" t="str">
        <f>IF(フィニッシュ後入力!CW287&lt;&gt;"",フィニッシュ後入力!CW287,"")</f>
        <v/>
      </c>
      <c r="CX287" s="77" t="str">
        <f>IF(フィニッシュ後入力!CX287&lt;&gt;"",フィニッシュ後入力!CX287,"")</f>
        <v/>
      </c>
      <c r="CY287" s="77" t="str">
        <f>IF(フィニッシュ後入力!CY287&lt;&gt;"",フィニッシュ後入力!CY287,"")</f>
        <v/>
      </c>
      <c r="CZ287" s="77" t="str">
        <f>IF(フィニッシュ後入力!CZ287&lt;&gt;"",フィニッシュ後入力!CZ287,"")</f>
        <v/>
      </c>
      <c r="DA287" s="77" t="str">
        <f>IF(フィニッシュ後入力!DA287&lt;&gt;"",フィニッシュ後入力!DA287,"")</f>
        <v/>
      </c>
      <c r="DB287" s="77" t="str">
        <f>IF(フィニッシュ後入力!DB287&lt;&gt;"",フィニッシュ後入力!DB287,"")</f>
        <v/>
      </c>
      <c r="DC287" s="77" t="str">
        <f>IF(フィニッシュ後入力!DC287&lt;&gt;"",フィニッシュ後入力!DC287,"")</f>
        <v/>
      </c>
      <c r="DD287" s="77" t="str">
        <f>IF(フィニッシュ後入力!DD287&lt;&gt;"",フィニッシュ後入力!DD287,"")</f>
        <v/>
      </c>
      <c r="DE287" s="77" t="str">
        <f>IF(フィニッシュ後入力!DE287&lt;&gt;"",フィニッシュ後入力!DE287,"")</f>
        <v/>
      </c>
      <c r="DF287" s="77" t="str">
        <f>IF(フィニッシュ後入力!DF287&lt;&gt;"",フィニッシュ後入力!DF287,"")</f>
        <v/>
      </c>
      <c r="DG287" s="77" t="str">
        <f>IF(フィニッシュ後入力!DG287&lt;&gt;"",フィニッシュ後入力!DG287,"")</f>
        <v/>
      </c>
      <c r="DH287" s="77" t="str">
        <f>IF(フィニッシュ後入力!DH287&lt;&gt;"",フィニッシュ後入力!DH287,"")</f>
        <v/>
      </c>
      <c r="DI287" s="77" t="str">
        <f>IF(フィニッシュ後入力!DI287&lt;&gt;"",フィニッシュ後入力!DI287,"")</f>
        <v/>
      </c>
      <c r="DJ287" s="77" t="str">
        <f>IF(フィニッシュ後入力!DJ287&lt;&gt;"",フィニッシュ後入力!DJ287,"")</f>
        <v/>
      </c>
      <c r="DK287" s="77" t="str">
        <f>IF(フィニッシュ後入力!DK287&lt;&gt;"",フィニッシュ後入力!DK287,"")</f>
        <v/>
      </c>
      <c r="DL287" s="77" t="str">
        <f>IF(フィニッシュ後入力!DL287&lt;&gt;"",フィニッシュ後入力!DL287,"")</f>
        <v/>
      </c>
      <c r="DM287" s="77" t="str">
        <f>IF(フィニッシュ後入力!DM287&lt;&gt;"",フィニッシュ後入力!DM287,"")</f>
        <v/>
      </c>
      <c r="DN287" s="77" t="str">
        <f>IF(フィニッシュ後入力!DN287&lt;&gt;"",フィニッシュ後入力!DN287,"")</f>
        <v/>
      </c>
      <c r="DO287" s="77" t="str">
        <f>IF(フィニッシュ後入力!DO287&lt;&gt;"",フィニッシュ後入力!DO287,"")</f>
        <v/>
      </c>
      <c r="DP287" s="77" t="str">
        <f>IF(フィニッシュ後入力!DP287&lt;&gt;"",フィニッシュ後入力!DP287,"")</f>
        <v/>
      </c>
      <c r="DQ287" s="77" t="str">
        <f>IF(フィニッシュ後入力!DQ287&lt;&gt;"",フィニッシュ後入力!DQ287,"")</f>
        <v/>
      </c>
      <c r="DR287" s="77" t="str">
        <f>IF(フィニッシュ後入力!DR287&lt;&gt;"",フィニッシュ後入力!DR287,"")</f>
        <v/>
      </c>
      <c r="DS287" s="77" t="str">
        <f>IF(フィニッシュ後入力!DS287&lt;&gt;"",フィニッシュ後入力!DS287,"")</f>
        <v/>
      </c>
      <c r="DT287" s="77" t="str">
        <f>IF(フィニッシュ後入力!DT287&lt;&gt;"",フィニッシュ後入力!DT287,"")</f>
        <v/>
      </c>
      <c r="DU287" s="77" t="str">
        <f>IF(フィニッシュ後入力!DU287&lt;&gt;"",フィニッシュ後入力!DU287,"")</f>
        <v/>
      </c>
      <c r="DV287" s="77" t="str">
        <f>IF(フィニッシュ後入力!DV287&lt;&gt;"",フィニッシュ後入力!DV287,"")</f>
        <v/>
      </c>
      <c r="DW287" s="77" t="str">
        <f>IF(フィニッシュ後入力!DW287&lt;&gt;"",フィニッシュ後入力!DW287,"")</f>
        <v/>
      </c>
      <c r="DX287" s="77" t="str">
        <f>IF(フィニッシュ後入力!DX287&lt;&gt;"",フィニッシュ後入力!DX287,"")</f>
        <v/>
      </c>
      <c r="DY287" s="77" t="str">
        <f>IF(フィニッシュ後入力!DY287&lt;&gt;"",フィニッシュ後入力!DY287,"")</f>
        <v/>
      </c>
      <c r="DZ287" s="77" t="str">
        <f>IF(フィニッシュ後入力!DZ287&lt;&gt;"",フィニッシュ後入力!DZ287,"")</f>
        <v/>
      </c>
      <c r="EA287" s="77" t="str">
        <f>IF(フィニッシュ後入力!EA287&lt;&gt;"",フィニッシュ後入力!EA287,"")</f>
        <v/>
      </c>
      <c r="EB287" s="77" t="str">
        <f>IF(フィニッシュ後入力!EB287&lt;&gt;"",フィニッシュ後入力!EB287,"")</f>
        <v/>
      </c>
      <c r="EC287" s="77" t="str">
        <f>IF(フィニッシュ後入力!EC287&lt;&gt;"",フィニッシュ後入力!EC287,"")</f>
        <v/>
      </c>
      <c r="ED287" s="77" t="str">
        <f>IF(フィニッシュ後入力!ED287&lt;&gt;"",フィニッシュ後入力!ED287,"")</f>
        <v/>
      </c>
      <c r="EE287" s="77" t="str">
        <f>IF(フィニッシュ後入力!EE287&lt;&gt;"",フィニッシュ後入力!EE287,"")</f>
        <v/>
      </c>
      <c r="EF287" s="77" t="str">
        <f>IF(フィニッシュ後入力!EF287&lt;&gt;"",フィニッシュ後入力!EF287,"")</f>
        <v/>
      </c>
      <c r="EG287" s="77" t="str">
        <f>IF(フィニッシュ後入力!EG287&lt;&gt;"",フィニッシュ後入力!EG287,"")</f>
        <v/>
      </c>
      <c r="EH287" s="77" t="str">
        <f>IF(フィニッシュ後入力!EH287&lt;&gt;"",フィニッシュ後入力!EH287,"")</f>
        <v/>
      </c>
      <c r="EI287" s="77" t="str">
        <f>IF(フィニッシュ後入力!EI287&lt;&gt;"",フィニッシュ後入力!EI287,"")</f>
        <v/>
      </c>
      <c r="EJ287" s="77" t="str">
        <f>IF(フィニッシュ後入力!EJ287&lt;&gt;"",フィニッシュ後入力!EJ287,"")</f>
        <v/>
      </c>
      <c r="EK287" s="77" t="str">
        <f>IF(フィニッシュ後入力!EK287&lt;&gt;"",フィニッシュ後入力!EK287,"")</f>
        <v/>
      </c>
      <c r="EL287" s="77" t="str">
        <f>IF(フィニッシュ後入力!EL287&lt;&gt;"",フィニッシュ後入力!EL287,"")</f>
        <v/>
      </c>
      <c r="EM287" s="77" t="str">
        <f>IF(フィニッシュ後入力!EM287&lt;&gt;"",フィニッシュ後入力!EM287,"")</f>
        <v/>
      </c>
      <c r="EN287" s="77" t="str">
        <f>IF(フィニッシュ後入力!EN287&lt;&gt;"",フィニッシュ後入力!EN287,"")</f>
        <v/>
      </c>
      <c r="EO287" s="77" t="str">
        <f>IF(フィニッシュ後入力!EO287&lt;&gt;"",フィニッシュ後入力!EO287,"")</f>
        <v/>
      </c>
      <c r="EP287" s="77" t="str">
        <f>IF(フィニッシュ後入力!EP287&lt;&gt;"",フィニッシュ後入力!EP287,"")</f>
        <v/>
      </c>
      <c r="EQ287" s="77" t="str">
        <f>IF(フィニッシュ後入力!EQ287&lt;&gt;"",フィニッシュ後入力!EQ287,"")</f>
        <v/>
      </c>
      <c r="ER287" s="77" t="str">
        <f>IF(フィニッシュ後入力!ER287&lt;&gt;"",フィニッシュ後入力!ER287,"")</f>
        <v/>
      </c>
      <c r="ES287" s="77" t="str">
        <f>IF(フィニッシュ後入力!ES287&lt;&gt;"",フィニッシュ後入力!ES287,"")</f>
        <v/>
      </c>
      <c r="ET287" s="77" t="str">
        <f>IF(フィニッシュ後入力!ET287&lt;&gt;"",フィニッシュ後入力!ET287,"")</f>
        <v/>
      </c>
      <c r="EU287" s="77" t="str">
        <f>IF(フィニッシュ後入力!EU287&lt;&gt;"",フィニッシュ後入力!EU287,"")</f>
        <v/>
      </c>
      <c r="EV287" s="77" t="str">
        <f>IF(フィニッシュ後入力!EV287&lt;&gt;"",フィニッシュ後入力!EV287,"")</f>
        <v/>
      </c>
      <c r="EW287" s="77" t="str">
        <f>IF(フィニッシュ後入力!EW287&lt;&gt;"",フィニッシュ後入力!EW287,"")</f>
        <v/>
      </c>
      <c r="EX287" s="77" t="str">
        <f>IF(フィニッシュ後入力!EX287&lt;&gt;"",フィニッシュ後入力!EX287,"")</f>
        <v/>
      </c>
      <c r="EY287" s="77" t="str">
        <f>IF(フィニッシュ後入力!EY287&lt;&gt;"",フィニッシュ後入力!EY287,"")</f>
        <v/>
      </c>
      <c r="EZ287" s="77" t="str">
        <f>IF(フィニッシュ後入力!EZ287&lt;&gt;"",フィニッシュ後入力!EZ287,"")</f>
        <v/>
      </c>
      <c r="FA287" s="77" t="e">
        <f ca="1">INDIRECT(CONCATENATE("フィニッシュ後入力!R",簡易速報!$F287+100,"C",COLUMN()),FALSE)</f>
        <v>#N/A</v>
      </c>
      <c r="FB287" s="77" t="e">
        <f ca="1">INDIRECT(CONCATENATE("フィニッシュ後入力!R",簡易速報!$F287+100,"C",COLUMN()),FALSE)</f>
        <v>#N/A</v>
      </c>
      <c r="FC287" s="74" t="e">
        <f ca="1">(INDIRECT(CONCATENATE("フィニッシュ後入力!R",簡易速報!$F287+100,"C",COLUMN()),FALSE)+INDIRECT(CONCATENATE("フィニッシュ後入力!R",簡易速報!$F287+100,"C",COLUMN()+1),FALSE))/2</f>
        <v>#N/A</v>
      </c>
      <c r="FD287" s="74"/>
      <c r="FE287" s="74"/>
      <c r="FF287" s="74"/>
      <c r="FG287" s="77" t="e">
        <f ca="1">INDIRECT(CONCATENATE("フィニッシュ後入力!R",簡易速報!$F287+100,"C",COLUMN()),FALSE)</f>
        <v>#N/A</v>
      </c>
      <c r="FH287" s="77" t="e">
        <f ca="1">INDIRECT(CONCATENATE("フィニッシュ後入力!R",簡易速報!$F287+100,"C",COLUMN()),FALSE)</f>
        <v>#N/A</v>
      </c>
      <c r="FI287" s="74" t="e">
        <f ca="1">(INDIRECT(CONCATENATE("フィニッシュ後入力!R",簡易速報!$F287+100,"C",COLUMN()),FALSE)+INDIRECT(CONCATENATE("フィニッシュ後入力!R",簡易速報!$F287+100,"C",COLUMN()+1),FALSE))/2</f>
        <v>#N/A</v>
      </c>
      <c r="FJ287" s="74"/>
      <c r="FK287" s="74"/>
      <c r="FL287" s="74"/>
      <c r="FM287" s="77" t="e">
        <f ca="1">INDIRECT(CONCATENATE("フィニッシュ後入力!R",簡易速報!$F287+100,"C",COLUMN()),FALSE)</f>
        <v>#N/A</v>
      </c>
      <c r="FN287" s="77" t="e">
        <f ca="1">INDIRECT(CONCATENATE("フィニッシュ後入力!R",簡易速報!$F287+100,"C",COLUMN()),FALSE)</f>
        <v>#N/A</v>
      </c>
      <c r="FO287" s="74" t="e">
        <f ca="1">(INDIRECT(CONCATENATE("フィニッシュ後入力!R",簡易速報!$F287+100,"C",COLUMN()),FALSE)+INDIRECT(CONCATENATE("フィニッシュ後入力!R",簡易速報!$F287+100,"C",COLUMN()+1),FALSE))/2</f>
        <v>#N/A</v>
      </c>
      <c r="FP287" s="60"/>
      <c r="FQ287" s="60"/>
      <c r="FR287" s="60"/>
      <c r="FS287" s="60"/>
      <c r="FT287" s="60"/>
      <c r="FU287" s="60"/>
      <c r="FV287" s="60"/>
      <c r="FW287" s="60"/>
      <c r="FX287" s="60"/>
      <c r="FY287" s="60"/>
      <c r="FZ287" s="60"/>
      <c r="GA287" s="60"/>
      <c r="GB287" s="60"/>
      <c r="GC287" s="60"/>
      <c r="GD287" s="74" t="e">
        <f ca="1">INDIRECT("フィニッシュ後入力!G"&amp;簡易速報!$F287+100)</f>
        <v>#N/A</v>
      </c>
    </row>
    <row r="288" spans="1:186">
      <c r="A288" s="74" t="e">
        <f ca="1">簡易速報!O288</f>
        <v>#N/A</v>
      </c>
      <c r="B288" s="74" t="e">
        <f ca="1">簡易速報!P288</f>
        <v>#N/A</v>
      </c>
      <c r="C288" s="74" t="e">
        <f ca="1">簡易速報!Q288</f>
        <v>#N/A</v>
      </c>
      <c r="D288" s="74" t="e">
        <f ca="1">簡易速報!R288</f>
        <v>#N/A</v>
      </c>
      <c r="E288" s="147" t="e">
        <f ca="1">簡易速報!T288</f>
        <v>#N/A</v>
      </c>
      <c r="F288" s="74" t="e">
        <f ca="1">簡易速報!S288</f>
        <v>#N/A</v>
      </c>
      <c r="G288" s="74" t="e">
        <f ca="1">簡易速報!U288</f>
        <v>#N/A</v>
      </c>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c r="AP288" s="74"/>
      <c r="AQ288" s="74"/>
      <c r="AR288" s="74"/>
      <c r="AS288" s="74"/>
      <c r="AT288" s="74"/>
      <c r="AU288" s="74"/>
      <c r="AV288" s="74"/>
      <c r="AW288" s="74"/>
      <c r="AX288" s="74"/>
      <c r="AY288" s="74"/>
      <c r="AZ288" s="74"/>
      <c r="BA288" s="77" t="e">
        <f ca="1">INDIRECT(CONCATENATE("フィニッシュ後入力!R",簡易速報!$F288+100,"C",COLUMN()),FALSE)</f>
        <v>#N/A</v>
      </c>
      <c r="BB288" s="77" t="e">
        <f ca="1">INDIRECT(CONCATENATE("フィニッシュ後入力!R",簡易速報!$F288+100,"C",COLUMN()),FALSE)</f>
        <v>#N/A</v>
      </c>
      <c r="BC288" s="77" t="e">
        <f ca="1">INDIRECT(CONCATENATE("フィニッシュ後入力!R",簡易速報!$F288+100,"C",COLUMN()),FALSE)</f>
        <v>#N/A</v>
      </c>
      <c r="BD288" s="77" t="e">
        <f ca="1">INDIRECT(CONCATENATE("フィニッシュ後入力!R",簡易速報!$F288+100,"C",COLUMN()),FALSE)</f>
        <v>#N/A</v>
      </c>
      <c r="BE288" s="77" t="e">
        <f ca="1">INDIRECT(CONCATENATE("フィニッシュ後入力!R",簡易速報!$F288+100,"C",COLUMN()),FALSE)</f>
        <v>#N/A</v>
      </c>
      <c r="BF288" s="77" t="e">
        <f ca="1">INDIRECT(CONCATENATE("フィニッシュ後入力!R",簡易速報!$F288+100,"C",COLUMN()),FALSE)</f>
        <v>#N/A</v>
      </c>
      <c r="BG288" s="77" t="e">
        <f ca="1">INDIRECT(CONCATENATE("フィニッシュ後入力!R",簡易速報!$F288+100,"C",COLUMN()),FALSE)</f>
        <v>#N/A</v>
      </c>
      <c r="BH288" s="77" t="e">
        <f ca="1">INDIRECT(CONCATENATE("フィニッシュ後入力!R",簡易速報!$F288+100,"C",COLUMN()),FALSE)</f>
        <v>#N/A</v>
      </c>
      <c r="BI288" s="77" t="e">
        <f ca="1">INDIRECT(CONCATENATE("フィニッシュ後入力!R",簡易速報!$F288+100,"C",COLUMN()),FALSE)</f>
        <v>#N/A</v>
      </c>
      <c r="BJ288" s="77" t="e">
        <f ca="1">INDIRECT(CONCATENATE("フィニッシュ後入力!R",簡易速報!$F288+100,"C",COLUMN()),FALSE)</f>
        <v>#N/A</v>
      </c>
      <c r="BK288" s="77" t="e">
        <f ca="1">INDIRECT(CONCATENATE("フィニッシュ後入力!R",簡易速報!$F288+100,"C",COLUMN()),FALSE)</f>
        <v>#N/A</v>
      </c>
      <c r="BL288" s="77" t="e">
        <f ca="1">INDIRECT(CONCATENATE("フィニッシュ後入力!R",簡易速報!$F288+100,"C",COLUMN()),FALSE)</f>
        <v>#N/A</v>
      </c>
      <c r="BM288" s="77" t="e">
        <f ca="1">INDIRECT(CONCATENATE("フィニッシュ後入力!R",簡易速報!$F288+100,"C",COLUMN()),FALSE)</f>
        <v>#N/A</v>
      </c>
      <c r="BN288" s="77" t="e">
        <f ca="1">INDIRECT(CONCATENATE("フィニッシュ後入力!R",簡易速報!$F288+100,"C",COLUMN()),FALSE)</f>
        <v>#N/A</v>
      </c>
      <c r="BO288" s="77" t="e">
        <f ca="1">INDIRECT(CONCATENATE("フィニッシュ後入力!R",簡易速報!$F288+100,"C",COLUMN()),FALSE)</f>
        <v>#N/A</v>
      </c>
      <c r="BP288" s="77" t="e">
        <f ca="1">INDIRECT(CONCATENATE("フィニッシュ後入力!R",簡易速報!$F288+100,"C",COLUMN()),FALSE)</f>
        <v>#N/A</v>
      </c>
      <c r="BQ288" s="77" t="e">
        <f ca="1">INDIRECT(CONCATENATE("フィニッシュ後入力!R",簡易速報!$F288+100,"C",COLUMN()),FALSE)</f>
        <v>#N/A</v>
      </c>
      <c r="BR288" s="77" t="e">
        <f ca="1">INDIRECT(CONCATENATE("フィニッシュ後入力!R",簡易速報!$F288+100,"C",COLUMN()),FALSE)</f>
        <v>#N/A</v>
      </c>
      <c r="BS288" s="77" t="e">
        <f ca="1">INDIRECT(CONCATENATE("フィニッシュ後入力!R",簡易速報!$F288+100,"C",COLUMN()),FALSE)</f>
        <v>#N/A</v>
      </c>
      <c r="BT288" s="77" t="e">
        <f ca="1">INDIRECT(CONCATENATE("フィニッシュ後入力!R",簡易速報!$F288+100,"C",COLUMN()),FALSE)</f>
        <v>#N/A</v>
      </c>
      <c r="BU288" s="77" t="e">
        <f ca="1">INDIRECT(CONCATENATE("フィニッシュ後入力!R",簡易速報!$F288+100,"C",COLUMN()),FALSE)</f>
        <v>#N/A</v>
      </c>
      <c r="BV288" s="77" t="e">
        <f ca="1">INDIRECT(CONCATENATE("フィニッシュ後入力!R",簡易速報!$F288+100,"C",COLUMN()),FALSE)</f>
        <v>#N/A</v>
      </c>
      <c r="BW288" s="77" t="e">
        <f ca="1">INDIRECT(CONCATENATE("フィニッシュ後入力!R",簡易速報!$F288+100,"C",COLUMN()),FALSE)</f>
        <v>#N/A</v>
      </c>
      <c r="BX288" s="77" t="e">
        <f ca="1">INDIRECT(CONCATENATE("フィニッシュ後入力!R",簡易速報!$F288+100,"C",COLUMN()),FALSE)</f>
        <v>#N/A</v>
      </c>
      <c r="BY288" s="77" t="e">
        <f ca="1">INDIRECT(CONCATENATE("フィニッシュ後入力!R",簡易速報!$F288+100,"C",COLUMN()),FALSE)</f>
        <v>#N/A</v>
      </c>
      <c r="BZ288" s="77" t="e">
        <f ca="1">INDIRECT(CONCATENATE("フィニッシュ後入力!R",簡易速報!$F288+100,"C",COLUMN()),FALSE)</f>
        <v>#N/A</v>
      </c>
      <c r="CA288" s="77" t="e">
        <f ca="1">INDIRECT(CONCATENATE("フィニッシュ後入力!R",簡易速報!$F288+100,"C",COLUMN()),FALSE)</f>
        <v>#N/A</v>
      </c>
      <c r="CB288" s="77" t="e">
        <f ca="1">INDIRECT(CONCATENATE("フィニッシュ後入力!R",簡易速報!$F288+100,"C",COLUMN()),FALSE)</f>
        <v>#N/A</v>
      </c>
      <c r="CC288" s="77" t="e">
        <f ca="1">INDIRECT(CONCATENATE("フィニッシュ後入力!R",簡易速報!$F288+100,"C",COLUMN()),FALSE)</f>
        <v>#N/A</v>
      </c>
      <c r="CD288" s="77" t="e">
        <f ca="1">INDIRECT(CONCATENATE("フィニッシュ後入力!R",簡易速報!$F288+100,"C",COLUMN()),FALSE)</f>
        <v>#N/A</v>
      </c>
      <c r="CE288" s="77" t="str">
        <f>IF(フィニッシュ後入力!CE288&lt;&gt;"",フィニッシュ後入力!CE288,"")</f>
        <v/>
      </c>
      <c r="CF288" s="77" t="str">
        <f>IF(フィニッシュ後入力!CF288&lt;&gt;"",フィニッシュ後入力!CF288,"")</f>
        <v/>
      </c>
      <c r="CG288" s="77" t="str">
        <f>IF(フィニッシュ後入力!CG288&lt;&gt;"",フィニッシュ後入力!CG288,"")</f>
        <v/>
      </c>
      <c r="CH288" s="77" t="str">
        <f>IF(フィニッシュ後入力!CH288&lt;&gt;"",フィニッシュ後入力!CH288,"")</f>
        <v/>
      </c>
      <c r="CI288" s="77" t="str">
        <f>IF(フィニッシュ後入力!CI288&lt;&gt;"",フィニッシュ後入力!CI288,"")</f>
        <v/>
      </c>
      <c r="CJ288" s="77" t="str">
        <f>IF(フィニッシュ後入力!CJ288&lt;&gt;"",フィニッシュ後入力!CJ288,"")</f>
        <v/>
      </c>
      <c r="CK288" s="77" t="str">
        <f>IF(フィニッシュ後入力!CK288&lt;&gt;"",フィニッシュ後入力!CK288,"")</f>
        <v/>
      </c>
      <c r="CL288" s="77" t="str">
        <f>IF(フィニッシュ後入力!CL288&lt;&gt;"",フィニッシュ後入力!CL288,"")</f>
        <v/>
      </c>
      <c r="CM288" s="77" t="str">
        <f>IF(フィニッシュ後入力!CM288&lt;&gt;"",フィニッシュ後入力!CM288,"")</f>
        <v/>
      </c>
      <c r="CN288" s="77" t="str">
        <f>IF(フィニッシュ後入力!CN288&lt;&gt;"",フィニッシュ後入力!CN288,"")</f>
        <v/>
      </c>
      <c r="CO288" s="77" t="str">
        <f>IF(フィニッシュ後入力!CO288&lt;&gt;"",フィニッシュ後入力!CO288,"")</f>
        <v/>
      </c>
      <c r="CP288" s="77" t="str">
        <f>IF(フィニッシュ後入力!CP288&lt;&gt;"",フィニッシュ後入力!CP288,"")</f>
        <v/>
      </c>
      <c r="CQ288" s="77" t="str">
        <f>IF(フィニッシュ後入力!CQ288&lt;&gt;"",フィニッシュ後入力!CQ288,"")</f>
        <v/>
      </c>
      <c r="CR288" s="77" t="str">
        <f>IF(フィニッシュ後入力!CR288&lt;&gt;"",フィニッシュ後入力!CR288,"")</f>
        <v/>
      </c>
      <c r="CS288" s="77" t="str">
        <f>IF(フィニッシュ後入力!CS288&lt;&gt;"",フィニッシュ後入力!CS288,"")</f>
        <v/>
      </c>
      <c r="CT288" s="77" t="str">
        <f>IF(フィニッシュ後入力!CT288&lt;&gt;"",フィニッシュ後入力!CT288,"")</f>
        <v/>
      </c>
      <c r="CU288" s="77" t="str">
        <f>IF(フィニッシュ後入力!CU288&lt;&gt;"",フィニッシュ後入力!CU288,"")</f>
        <v/>
      </c>
      <c r="CV288" s="77" t="str">
        <f>IF(フィニッシュ後入力!CV288&lt;&gt;"",フィニッシュ後入力!CV288,"")</f>
        <v/>
      </c>
      <c r="CW288" s="77" t="str">
        <f>IF(フィニッシュ後入力!CW288&lt;&gt;"",フィニッシュ後入力!CW288,"")</f>
        <v/>
      </c>
      <c r="CX288" s="77" t="str">
        <f>IF(フィニッシュ後入力!CX288&lt;&gt;"",フィニッシュ後入力!CX288,"")</f>
        <v/>
      </c>
      <c r="CY288" s="77" t="str">
        <f>IF(フィニッシュ後入力!CY288&lt;&gt;"",フィニッシュ後入力!CY288,"")</f>
        <v/>
      </c>
      <c r="CZ288" s="77" t="str">
        <f>IF(フィニッシュ後入力!CZ288&lt;&gt;"",フィニッシュ後入力!CZ288,"")</f>
        <v/>
      </c>
      <c r="DA288" s="77" t="str">
        <f>IF(フィニッシュ後入力!DA288&lt;&gt;"",フィニッシュ後入力!DA288,"")</f>
        <v/>
      </c>
      <c r="DB288" s="77" t="str">
        <f>IF(フィニッシュ後入力!DB288&lt;&gt;"",フィニッシュ後入力!DB288,"")</f>
        <v/>
      </c>
      <c r="DC288" s="77" t="str">
        <f>IF(フィニッシュ後入力!DC288&lt;&gt;"",フィニッシュ後入力!DC288,"")</f>
        <v/>
      </c>
      <c r="DD288" s="77" t="str">
        <f>IF(フィニッシュ後入力!DD288&lt;&gt;"",フィニッシュ後入力!DD288,"")</f>
        <v/>
      </c>
      <c r="DE288" s="77" t="str">
        <f>IF(フィニッシュ後入力!DE288&lt;&gt;"",フィニッシュ後入力!DE288,"")</f>
        <v/>
      </c>
      <c r="DF288" s="77" t="str">
        <f>IF(フィニッシュ後入力!DF288&lt;&gt;"",フィニッシュ後入力!DF288,"")</f>
        <v/>
      </c>
      <c r="DG288" s="77" t="str">
        <f>IF(フィニッシュ後入力!DG288&lt;&gt;"",フィニッシュ後入力!DG288,"")</f>
        <v/>
      </c>
      <c r="DH288" s="77" t="str">
        <f>IF(フィニッシュ後入力!DH288&lt;&gt;"",フィニッシュ後入力!DH288,"")</f>
        <v/>
      </c>
      <c r="DI288" s="77" t="str">
        <f>IF(フィニッシュ後入力!DI288&lt;&gt;"",フィニッシュ後入力!DI288,"")</f>
        <v/>
      </c>
      <c r="DJ288" s="77" t="str">
        <f>IF(フィニッシュ後入力!DJ288&lt;&gt;"",フィニッシュ後入力!DJ288,"")</f>
        <v/>
      </c>
      <c r="DK288" s="77" t="str">
        <f>IF(フィニッシュ後入力!DK288&lt;&gt;"",フィニッシュ後入力!DK288,"")</f>
        <v/>
      </c>
      <c r="DL288" s="77" t="str">
        <f>IF(フィニッシュ後入力!DL288&lt;&gt;"",フィニッシュ後入力!DL288,"")</f>
        <v/>
      </c>
      <c r="DM288" s="77" t="str">
        <f>IF(フィニッシュ後入力!DM288&lt;&gt;"",フィニッシュ後入力!DM288,"")</f>
        <v/>
      </c>
      <c r="DN288" s="77" t="str">
        <f>IF(フィニッシュ後入力!DN288&lt;&gt;"",フィニッシュ後入力!DN288,"")</f>
        <v/>
      </c>
      <c r="DO288" s="77" t="str">
        <f>IF(フィニッシュ後入力!DO288&lt;&gt;"",フィニッシュ後入力!DO288,"")</f>
        <v/>
      </c>
      <c r="DP288" s="77" t="str">
        <f>IF(フィニッシュ後入力!DP288&lt;&gt;"",フィニッシュ後入力!DP288,"")</f>
        <v/>
      </c>
      <c r="DQ288" s="77" t="str">
        <f>IF(フィニッシュ後入力!DQ288&lt;&gt;"",フィニッシュ後入力!DQ288,"")</f>
        <v/>
      </c>
      <c r="DR288" s="77" t="str">
        <f>IF(フィニッシュ後入力!DR288&lt;&gt;"",フィニッシュ後入力!DR288,"")</f>
        <v/>
      </c>
      <c r="DS288" s="77" t="str">
        <f>IF(フィニッシュ後入力!DS288&lt;&gt;"",フィニッシュ後入力!DS288,"")</f>
        <v/>
      </c>
      <c r="DT288" s="77" t="str">
        <f>IF(フィニッシュ後入力!DT288&lt;&gt;"",フィニッシュ後入力!DT288,"")</f>
        <v/>
      </c>
      <c r="DU288" s="77" t="str">
        <f>IF(フィニッシュ後入力!DU288&lt;&gt;"",フィニッシュ後入力!DU288,"")</f>
        <v/>
      </c>
      <c r="DV288" s="77" t="str">
        <f>IF(フィニッシュ後入力!DV288&lt;&gt;"",フィニッシュ後入力!DV288,"")</f>
        <v/>
      </c>
      <c r="DW288" s="77" t="str">
        <f>IF(フィニッシュ後入力!DW288&lt;&gt;"",フィニッシュ後入力!DW288,"")</f>
        <v/>
      </c>
      <c r="DX288" s="77" t="str">
        <f>IF(フィニッシュ後入力!DX288&lt;&gt;"",フィニッシュ後入力!DX288,"")</f>
        <v/>
      </c>
      <c r="DY288" s="77" t="str">
        <f>IF(フィニッシュ後入力!DY288&lt;&gt;"",フィニッシュ後入力!DY288,"")</f>
        <v/>
      </c>
      <c r="DZ288" s="77" t="str">
        <f>IF(フィニッシュ後入力!DZ288&lt;&gt;"",フィニッシュ後入力!DZ288,"")</f>
        <v/>
      </c>
      <c r="EA288" s="77" t="str">
        <f>IF(フィニッシュ後入力!EA288&lt;&gt;"",フィニッシュ後入力!EA288,"")</f>
        <v/>
      </c>
      <c r="EB288" s="77" t="str">
        <f>IF(フィニッシュ後入力!EB288&lt;&gt;"",フィニッシュ後入力!EB288,"")</f>
        <v/>
      </c>
      <c r="EC288" s="77" t="str">
        <f>IF(フィニッシュ後入力!EC288&lt;&gt;"",フィニッシュ後入力!EC288,"")</f>
        <v/>
      </c>
      <c r="ED288" s="77" t="str">
        <f>IF(フィニッシュ後入力!ED288&lt;&gt;"",フィニッシュ後入力!ED288,"")</f>
        <v/>
      </c>
      <c r="EE288" s="77" t="str">
        <f>IF(フィニッシュ後入力!EE288&lt;&gt;"",フィニッシュ後入力!EE288,"")</f>
        <v/>
      </c>
      <c r="EF288" s="77" t="str">
        <f>IF(フィニッシュ後入力!EF288&lt;&gt;"",フィニッシュ後入力!EF288,"")</f>
        <v/>
      </c>
      <c r="EG288" s="77" t="str">
        <f>IF(フィニッシュ後入力!EG288&lt;&gt;"",フィニッシュ後入力!EG288,"")</f>
        <v/>
      </c>
      <c r="EH288" s="77" t="str">
        <f>IF(フィニッシュ後入力!EH288&lt;&gt;"",フィニッシュ後入力!EH288,"")</f>
        <v/>
      </c>
      <c r="EI288" s="77" t="str">
        <f>IF(フィニッシュ後入力!EI288&lt;&gt;"",フィニッシュ後入力!EI288,"")</f>
        <v/>
      </c>
      <c r="EJ288" s="77" t="str">
        <f>IF(フィニッシュ後入力!EJ288&lt;&gt;"",フィニッシュ後入力!EJ288,"")</f>
        <v/>
      </c>
      <c r="EK288" s="77" t="str">
        <f>IF(フィニッシュ後入力!EK288&lt;&gt;"",フィニッシュ後入力!EK288,"")</f>
        <v/>
      </c>
      <c r="EL288" s="77" t="str">
        <f>IF(フィニッシュ後入力!EL288&lt;&gt;"",フィニッシュ後入力!EL288,"")</f>
        <v/>
      </c>
      <c r="EM288" s="77" t="str">
        <f>IF(フィニッシュ後入力!EM288&lt;&gt;"",フィニッシュ後入力!EM288,"")</f>
        <v/>
      </c>
      <c r="EN288" s="77" t="str">
        <f>IF(フィニッシュ後入力!EN288&lt;&gt;"",フィニッシュ後入力!EN288,"")</f>
        <v/>
      </c>
      <c r="EO288" s="77" t="str">
        <f>IF(フィニッシュ後入力!EO288&lt;&gt;"",フィニッシュ後入力!EO288,"")</f>
        <v/>
      </c>
      <c r="EP288" s="77" t="str">
        <f>IF(フィニッシュ後入力!EP288&lt;&gt;"",フィニッシュ後入力!EP288,"")</f>
        <v/>
      </c>
      <c r="EQ288" s="77" t="str">
        <f>IF(フィニッシュ後入力!EQ288&lt;&gt;"",フィニッシュ後入力!EQ288,"")</f>
        <v/>
      </c>
      <c r="ER288" s="77" t="str">
        <f>IF(フィニッシュ後入力!ER288&lt;&gt;"",フィニッシュ後入力!ER288,"")</f>
        <v/>
      </c>
      <c r="ES288" s="77" t="str">
        <f>IF(フィニッシュ後入力!ES288&lt;&gt;"",フィニッシュ後入力!ES288,"")</f>
        <v/>
      </c>
      <c r="ET288" s="77" t="str">
        <f>IF(フィニッシュ後入力!ET288&lt;&gt;"",フィニッシュ後入力!ET288,"")</f>
        <v/>
      </c>
      <c r="EU288" s="77" t="str">
        <f>IF(フィニッシュ後入力!EU288&lt;&gt;"",フィニッシュ後入力!EU288,"")</f>
        <v/>
      </c>
      <c r="EV288" s="77" t="str">
        <f>IF(フィニッシュ後入力!EV288&lt;&gt;"",フィニッシュ後入力!EV288,"")</f>
        <v/>
      </c>
      <c r="EW288" s="77" t="str">
        <f>IF(フィニッシュ後入力!EW288&lt;&gt;"",フィニッシュ後入力!EW288,"")</f>
        <v/>
      </c>
      <c r="EX288" s="77" t="str">
        <f>IF(フィニッシュ後入力!EX288&lt;&gt;"",フィニッシュ後入力!EX288,"")</f>
        <v/>
      </c>
      <c r="EY288" s="77" t="str">
        <f>IF(フィニッシュ後入力!EY288&lt;&gt;"",フィニッシュ後入力!EY288,"")</f>
        <v/>
      </c>
      <c r="EZ288" s="77" t="str">
        <f>IF(フィニッシュ後入力!EZ288&lt;&gt;"",フィニッシュ後入力!EZ288,"")</f>
        <v/>
      </c>
      <c r="FA288" s="77" t="e">
        <f ca="1">INDIRECT(CONCATENATE("フィニッシュ後入力!R",簡易速報!$F288+100,"C",COLUMN()),FALSE)</f>
        <v>#N/A</v>
      </c>
      <c r="FB288" s="77" t="e">
        <f ca="1">INDIRECT(CONCATENATE("フィニッシュ後入力!R",簡易速報!$F288+100,"C",COLUMN()),FALSE)</f>
        <v>#N/A</v>
      </c>
      <c r="FC288" s="74" t="e">
        <f ca="1">(INDIRECT(CONCATENATE("フィニッシュ後入力!R",簡易速報!$F288+100,"C",COLUMN()),FALSE)+INDIRECT(CONCATENATE("フィニッシュ後入力!R",簡易速報!$F288+100,"C",COLUMN()+1),FALSE))/2</f>
        <v>#N/A</v>
      </c>
      <c r="FD288" s="74"/>
      <c r="FE288" s="74"/>
      <c r="FF288" s="74"/>
      <c r="FG288" s="77" t="e">
        <f ca="1">INDIRECT(CONCATENATE("フィニッシュ後入力!R",簡易速報!$F288+100,"C",COLUMN()),FALSE)</f>
        <v>#N/A</v>
      </c>
      <c r="FH288" s="77" t="e">
        <f ca="1">INDIRECT(CONCATENATE("フィニッシュ後入力!R",簡易速報!$F288+100,"C",COLUMN()),FALSE)</f>
        <v>#N/A</v>
      </c>
      <c r="FI288" s="74" t="e">
        <f ca="1">(INDIRECT(CONCATENATE("フィニッシュ後入力!R",簡易速報!$F288+100,"C",COLUMN()),FALSE)+INDIRECT(CONCATENATE("フィニッシュ後入力!R",簡易速報!$F288+100,"C",COLUMN()+1),FALSE))/2</f>
        <v>#N/A</v>
      </c>
      <c r="FJ288" s="74"/>
      <c r="FK288" s="74"/>
      <c r="FL288" s="74"/>
      <c r="FM288" s="77" t="e">
        <f ca="1">INDIRECT(CONCATENATE("フィニッシュ後入力!R",簡易速報!$F288+100,"C",COLUMN()),FALSE)</f>
        <v>#N/A</v>
      </c>
      <c r="FN288" s="77" t="e">
        <f ca="1">INDIRECT(CONCATENATE("フィニッシュ後入力!R",簡易速報!$F288+100,"C",COLUMN()),FALSE)</f>
        <v>#N/A</v>
      </c>
      <c r="FO288" s="74" t="e">
        <f ca="1">(INDIRECT(CONCATENATE("フィニッシュ後入力!R",簡易速報!$F288+100,"C",COLUMN()),FALSE)+INDIRECT(CONCATENATE("フィニッシュ後入力!R",簡易速報!$F288+100,"C",COLUMN()+1),FALSE))/2</f>
        <v>#N/A</v>
      </c>
      <c r="FP288" s="60"/>
      <c r="FQ288" s="60"/>
      <c r="FR288" s="60"/>
      <c r="FS288" s="60"/>
      <c r="FT288" s="60"/>
      <c r="FU288" s="60"/>
      <c r="FV288" s="60"/>
      <c r="FW288" s="60"/>
      <c r="FX288" s="60"/>
      <c r="FY288" s="60"/>
      <c r="FZ288" s="60"/>
      <c r="GA288" s="60"/>
      <c r="GB288" s="60"/>
      <c r="GC288" s="60"/>
      <c r="GD288" s="74" t="e">
        <f ca="1">INDIRECT("フィニッシュ後入力!G"&amp;簡易速報!$F288+100)</f>
        <v>#N/A</v>
      </c>
    </row>
    <row r="289" spans="1:187">
      <c r="A289" s="74" t="e">
        <f ca="1">簡易速報!O289</f>
        <v>#N/A</v>
      </c>
      <c r="B289" s="74" t="e">
        <f ca="1">簡易速報!P289</f>
        <v>#N/A</v>
      </c>
      <c r="C289" s="74" t="e">
        <f ca="1">簡易速報!Q289</f>
        <v>#N/A</v>
      </c>
      <c r="D289" s="74" t="e">
        <f ca="1">簡易速報!R289</f>
        <v>#N/A</v>
      </c>
      <c r="E289" s="147" t="e">
        <f ca="1">簡易速報!T289</f>
        <v>#N/A</v>
      </c>
      <c r="F289" s="74" t="e">
        <f ca="1">簡易速報!S289</f>
        <v>#N/A</v>
      </c>
      <c r="G289" s="74" t="e">
        <f ca="1">簡易速報!U289</f>
        <v>#N/A</v>
      </c>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c r="AP289" s="74"/>
      <c r="AQ289" s="74"/>
      <c r="AR289" s="74"/>
      <c r="AS289" s="74"/>
      <c r="AT289" s="74"/>
      <c r="AU289" s="74"/>
      <c r="AV289" s="74"/>
      <c r="AW289" s="74"/>
      <c r="AX289" s="74"/>
      <c r="AY289" s="74"/>
      <c r="AZ289" s="74"/>
      <c r="BA289" s="77" t="e">
        <f ca="1">INDIRECT(CONCATENATE("フィニッシュ後入力!R",簡易速報!$F289+100,"C",COLUMN()),FALSE)</f>
        <v>#N/A</v>
      </c>
      <c r="BB289" s="77" t="e">
        <f ca="1">INDIRECT(CONCATENATE("フィニッシュ後入力!R",簡易速報!$F289+100,"C",COLUMN()),FALSE)</f>
        <v>#N/A</v>
      </c>
      <c r="BC289" s="77" t="e">
        <f ca="1">INDIRECT(CONCATENATE("フィニッシュ後入力!R",簡易速報!$F289+100,"C",COLUMN()),FALSE)</f>
        <v>#N/A</v>
      </c>
      <c r="BD289" s="77" t="e">
        <f ca="1">INDIRECT(CONCATENATE("フィニッシュ後入力!R",簡易速報!$F289+100,"C",COLUMN()),FALSE)</f>
        <v>#N/A</v>
      </c>
      <c r="BE289" s="77" t="e">
        <f ca="1">INDIRECT(CONCATENATE("フィニッシュ後入力!R",簡易速報!$F289+100,"C",COLUMN()),FALSE)</f>
        <v>#N/A</v>
      </c>
      <c r="BF289" s="77" t="e">
        <f ca="1">INDIRECT(CONCATENATE("フィニッシュ後入力!R",簡易速報!$F289+100,"C",COLUMN()),FALSE)</f>
        <v>#N/A</v>
      </c>
      <c r="BG289" s="77" t="e">
        <f ca="1">INDIRECT(CONCATENATE("フィニッシュ後入力!R",簡易速報!$F289+100,"C",COLUMN()),FALSE)</f>
        <v>#N/A</v>
      </c>
      <c r="BH289" s="77" t="e">
        <f ca="1">INDIRECT(CONCATENATE("フィニッシュ後入力!R",簡易速報!$F289+100,"C",COLUMN()),FALSE)</f>
        <v>#N/A</v>
      </c>
      <c r="BI289" s="77" t="e">
        <f ca="1">INDIRECT(CONCATENATE("フィニッシュ後入力!R",簡易速報!$F289+100,"C",COLUMN()),FALSE)</f>
        <v>#N/A</v>
      </c>
      <c r="BJ289" s="77" t="e">
        <f ca="1">INDIRECT(CONCATENATE("フィニッシュ後入力!R",簡易速報!$F289+100,"C",COLUMN()),FALSE)</f>
        <v>#N/A</v>
      </c>
      <c r="BK289" s="77" t="e">
        <f ca="1">INDIRECT(CONCATENATE("フィニッシュ後入力!R",簡易速報!$F289+100,"C",COLUMN()),FALSE)</f>
        <v>#N/A</v>
      </c>
      <c r="BL289" s="77" t="e">
        <f ca="1">INDIRECT(CONCATENATE("フィニッシュ後入力!R",簡易速報!$F289+100,"C",COLUMN()),FALSE)</f>
        <v>#N/A</v>
      </c>
      <c r="BM289" s="77" t="e">
        <f ca="1">INDIRECT(CONCATENATE("フィニッシュ後入力!R",簡易速報!$F289+100,"C",COLUMN()),FALSE)</f>
        <v>#N/A</v>
      </c>
      <c r="BN289" s="77" t="e">
        <f ca="1">INDIRECT(CONCATENATE("フィニッシュ後入力!R",簡易速報!$F289+100,"C",COLUMN()),FALSE)</f>
        <v>#N/A</v>
      </c>
      <c r="BO289" s="77" t="e">
        <f ca="1">INDIRECT(CONCATENATE("フィニッシュ後入力!R",簡易速報!$F289+100,"C",COLUMN()),FALSE)</f>
        <v>#N/A</v>
      </c>
      <c r="BP289" s="77" t="e">
        <f ca="1">INDIRECT(CONCATENATE("フィニッシュ後入力!R",簡易速報!$F289+100,"C",COLUMN()),FALSE)</f>
        <v>#N/A</v>
      </c>
      <c r="BQ289" s="77" t="e">
        <f ca="1">INDIRECT(CONCATENATE("フィニッシュ後入力!R",簡易速報!$F289+100,"C",COLUMN()),FALSE)</f>
        <v>#N/A</v>
      </c>
      <c r="BR289" s="77" t="e">
        <f ca="1">INDIRECT(CONCATENATE("フィニッシュ後入力!R",簡易速報!$F289+100,"C",COLUMN()),FALSE)</f>
        <v>#N/A</v>
      </c>
      <c r="BS289" s="77" t="e">
        <f ca="1">INDIRECT(CONCATENATE("フィニッシュ後入力!R",簡易速報!$F289+100,"C",COLUMN()),FALSE)</f>
        <v>#N/A</v>
      </c>
      <c r="BT289" s="77" t="e">
        <f ca="1">INDIRECT(CONCATENATE("フィニッシュ後入力!R",簡易速報!$F289+100,"C",COLUMN()),FALSE)</f>
        <v>#N/A</v>
      </c>
      <c r="BU289" s="77" t="e">
        <f ca="1">INDIRECT(CONCATENATE("フィニッシュ後入力!R",簡易速報!$F289+100,"C",COLUMN()),FALSE)</f>
        <v>#N/A</v>
      </c>
      <c r="BV289" s="77" t="e">
        <f ca="1">INDIRECT(CONCATENATE("フィニッシュ後入力!R",簡易速報!$F289+100,"C",COLUMN()),FALSE)</f>
        <v>#N/A</v>
      </c>
      <c r="BW289" s="77" t="e">
        <f ca="1">INDIRECT(CONCATENATE("フィニッシュ後入力!R",簡易速報!$F289+100,"C",COLUMN()),FALSE)</f>
        <v>#N/A</v>
      </c>
      <c r="BX289" s="77" t="e">
        <f ca="1">INDIRECT(CONCATENATE("フィニッシュ後入力!R",簡易速報!$F289+100,"C",COLUMN()),FALSE)</f>
        <v>#N/A</v>
      </c>
      <c r="BY289" s="77" t="e">
        <f ca="1">INDIRECT(CONCATENATE("フィニッシュ後入力!R",簡易速報!$F289+100,"C",COLUMN()),FALSE)</f>
        <v>#N/A</v>
      </c>
      <c r="BZ289" s="77" t="e">
        <f ca="1">INDIRECT(CONCATENATE("フィニッシュ後入力!R",簡易速報!$F289+100,"C",COLUMN()),FALSE)</f>
        <v>#N/A</v>
      </c>
      <c r="CA289" s="77" t="e">
        <f ca="1">INDIRECT(CONCATENATE("フィニッシュ後入力!R",簡易速報!$F289+100,"C",COLUMN()),FALSE)</f>
        <v>#N/A</v>
      </c>
      <c r="CB289" s="77" t="e">
        <f ca="1">INDIRECT(CONCATENATE("フィニッシュ後入力!R",簡易速報!$F289+100,"C",COLUMN()),FALSE)</f>
        <v>#N/A</v>
      </c>
      <c r="CC289" s="77" t="e">
        <f ca="1">INDIRECT(CONCATENATE("フィニッシュ後入力!R",簡易速報!$F289+100,"C",COLUMN()),FALSE)</f>
        <v>#N/A</v>
      </c>
      <c r="CD289" s="77" t="e">
        <f ca="1">INDIRECT(CONCATENATE("フィニッシュ後入力!R",簡易速報!$F289+100,"C",COLUMN()),FALSE)</f>
        <v>#N/A</v>
      </c>
      <c r="CE289" s="77" t="str">
        <f>IF(フィニッシュ後入力!CE289&lt;&gt;"",フィニッシュ後入力!CE289,"")</f>
        <v/>
      </c>
      <c r="CF289" s="77" t="str">
        <f>IF(フィニッシュ後入力!CF289&lt;&gt;"",フィニッシュ後入力!CF289,"")</f>
        <v/>
      </c>
      <c r="CG289" s="77" t="str">
        <f>IF(フィニッシュ後入力!CG289&lt;&gt;"",フィニッシュ後入力!CG289,"")</f>
        <v/>
      </c>
      <c r="CH289" s="77" t="str">
        <f>IF(フィニッシュ後入力!CH289&lt;&gt;"",フィニッシュ後入力!CH289,"")</f>
        <v/>
      </c>
      <c r="CI289" s="77" t="str">
        <f>IF(フィニッシュ後入力!CI289&lt;&gt;"",フィニッシュ後入力!CI289,"")</f>
        <v/>
      </c>
      <c r="CJ289" s="77" t="str">
        <f>IF(フィニッシュ後入力!CJ289&lt;&gt;"",フィニッシュ後入力!CJ289,"")</f>
        <v/>
      </c>
      <c r="CK289" s="77" t="str">
        <f>IF(フィニッシュ後入力!CK289&lt;&gt;"",フィニッシュ後入力!CK289,"")</f>
        <v/>
      </c>
      <c r="CL289" s="77" t="str">
        <f>IF(フィニッシュ後入力!CL289&lt;&gt;"",フィニッシュ後入力!CL289,"")</f>
        <v/>
      </c>
      <c r="CM289" s="77" t="str">
        <f>IF(フィニッシュ後入力!CM289&lt;&gt;"",フィニッシュ後入力!CM289,"")</f>
        <v/>
      </c>
      <c r="CN289" s="77" t="str">
        <f>IF(フィニッシュ後入力!CN289&lt;&gt;"",フィニッシュ後入力!CN289,"")</f>
        <v/>
      </c>
      <c r="CO289" s="77" t="str">
        <f>IF(フィニッシュ後入力!CO289&lt;&gt;"",フィニッシュ後入力!CO289,"")</f>
        <v/>
      </c>
      <c r="CP289" s="77" t="str">
        <f>IF(フィニッシュ後入力!CP289&lt;&gt;"",フィニッシュ後入力!CP289,"")</f>
        <v/>
      </c>
      <c r="CQ289" s="77" t="str">
        <f>IF(フィニッシュ後入力!CQ289&lt;&gt;"",フィニッシュ後入力!CQ289,"")</f>
        <v/>
      </c>
      <c r="CR289" s="77" t="str">
        <f>IF(フィニッシュ後入力!CR289&lt;&gt;"",フィニッシュ後入力!CR289,"")</f>
        <v/>
      </c>
      <c r="CS289" s="77" t="str">
        <f>IF(フィニッシュ後入力!CS289&lt;&gt;"",フィニッシュ後入力!CS289,"")</f>
        <v/>
      </c>
      <c r="CT289" s="77" t="str">
        <f>IF(フィニッシュ後入力!CT289&lt;&gt;"",フィニッシュ後入力!CT289,"")</f>
        <v/>
      </c>
      <c r="CU289" s="77" t="str">
        <f>IF(フィニッシュ後入力!CU289&lt;&gt;"",フィニッシュ後入力!CU289,"")</f>
        <v/>
      </c>
      <c r="CV289" s="77" t="str">
        <f>IF(フィニッシュ後入力!CV289&lt;&gt;"",フィニッシュ後入力!CV289,"")</f>
        <v/>
      </c>
      <c r="CW289" s="77" t="str">
        <f>IF(フィニッシュ後入力!CW289&lt;&gt;"",フィニッシュ後入力!CW289,"")</f>
        <v/>
      </c>
      <c r="CX289" s="77" t="str">
        <f>IF(フィニッシュ後入力!CX289&lt;&gt;"",フィニッシュ後入力!CX289,"")</f>
        <v/>
      </c>
      <c r="CY289" s="77" t="str">
        <f>IF(フィニッシュ後入力!CY289&lt;&gt;"",フィニッシュ後入力!CY289,"")</f>
        <v/>
      </c>
      <c r="CZ289" s="77" t="str">
        <f>IF(フィニッシュ後入力!CZ289&lt;&gt;"",フィニッシュ後入力!CZ289,"")</f>
        <v/>
      </c>
      <c r="DA289" s="77" t="str">
        <f>IF(フィニッシュ後入力!DA289&lt;&gt;"",フィニッシュ後入力!DA289,"")</f>
        <v/>
      </c>
      <c r="DB289" s="77" t="str">
        <f>IF(フィニッシュ後入力!DB289&lt;&gt;"",フィニッシュ後入力!DB289,"")</f>
        <v/>
      </c>
      <c r="DC289" s="77" t="str">
        <f>IF(フィニッシュ後入力!DC289&lt;&gt;"",フィニッシュ後入力!DC289,"")</f>
        <v/>
      </c>
      <c r="DD289" s="77" t="str">
        <f>IF(フィニッシュ後入力!DD289&lt;&gt;"",フィニッシュ後入力!DD289,"")</f>
        <v/>
      </c>
      <c r="DE289" s="77" t="str">
        <f>IF(フィニッシュ後入力!DE289&lt;&gt;"",フィニッシュ後入力!DE289,"")</f>
        <v/>
      </c>
      <c r="DF289" s="77" t="str">
        <f>IF(フィニッシュ後入力!DF289&lt;&gt;"",フィニッシュ後入力!DF289,"")</f>
        <v/>
      </c>
      <c r="DG289" s="77" t="str">
        <f>IF(フィニッシュ後入力!DG289&lt;&gt;"",フィニッシュ後入力!DG289,"")</f>
        <v/>
      </c>
      <c r="DH289" s="77" t="str">
        <f>IF(フィニッシュ後入力!DH289&lt;&gt;"",フィニッシュ後入力!DH289,"")</f>
        <v/>
      </c>
      <c r="DI289" s="77" t="str">
        <f>IF(フィニッシュ後入力!DI289&lt;&gt;"",フィニッシュ後入力!DI289,"")</f>
        <v/>
      </c>
      <c r="DJ289" s="77" t="str">
        <f>IF(フィニッシュ後入力!DJ289&lt;&gt;"",フィニッシュ後入力!DJ289,"")</f>
        <v/>
      </c>
      <c r="DK289" s="77" t="str">
        <f>IF(フィニッシュ後入力!DK289&lt;&gt;"",フィニッシュ後入力!DK289,"")</f>
        <v/>
      </c>
      <c r="DL289" s="77" t="str">
        <f>IF(フィニッシュ後入力!DL289&lt;&gt;"",フィニッシュ後入力!DL289,"")</f>
        <v/>
      </c>
      <c r="DM289" s="77" t="str">
        <f>IF(フィニッシュ後入力!DM289&lt;&gt;"",フィニッシュ後入力!DM289,"")</f>
        <v/>
      </c>
      <c r="DN289" s="77" t="str">
        <f>IF(フィニッシュ後入力!DN289&lt;&gt;"",フィニッシュ後入力!DN289,"")</f>
        <v/>
      </c>
      <c r="DO289" s="77" t="str">
        <f>IF(フィニッシュ後入力!DO289&lt;&gt;"",フィニッシュ後入力!DO289,"")</f>
        <v/>
      </c>
      <c r="DP289" s="77" t="str">
        <f>IF(フィニッシュ後入力!DP289&lt;&gt;"",フィニッシュ後入力!DP289,"")</f>
        <v/>
      </c>
      <c r="DQ289" s="77" t="str">
        <f>IF(フィニッシュ後入力!DQ289&lt;&gt;"",フィニッシュ後入力!DQ289,"")</f>
        <v/>
      </c>
      <c r="DR289" s="77" t="str">
        <f>IF(フィニッシュ後入力!DR289&lt;&gt;"",フィニッシュ後入力!DR289,"")</f>
        <v/>
      </c>
      <c r="DS289" s="77" t="str">
        <f>IF(フィニッシュ後入力!DS289&lt;&gt;"",フィニッシュ後入力!DS289,"")</f>
        <v/>
      </c>
      <c r="DT289" s="77" t="str">
        <f>IF(フィニッシュ後入力!DT289&lt;&gt;"",フィニッシュ後入力!DT289,"")</f>
        <v/>
      </c>
      <c r="DU289" s="77" t="str">
        <f>IF(フィニッシュ後入力!DU289&lt;&gt;"",フィニッシュ後入力!DU289,"")</f>
        <v/>
      </c>
      <c r="DV289" s="77" t="str">
        <f>IF(フィニッシュ後入力!DV289&lt;&gt;"",フィニッシュ後入力!DV289,"")</f>
        <v/>
      </c>
      <c r="DW289" s="77" t="str">
        <f>IF(フィニッシュ後入力!DW289&lt;&gt;"",フィニッシュ後入力!DW289,"")</f>
        <v/>
      </c>
      <c r="DX289" s="77" t="str">
        <f>IF(フィニッシュ後入力!DX289&lt;&gt;"",フィニッシュ後入力!DX289,"")</f>
        <v/>
      </c>
      <c r="DY289" s="77" t="str">
        <f>IF(フィニッシュ後入力!DY289&lt;&gt;"",フィニッシュ後入力!DY289,"")</f>
        <v/>
      </c>
      <c r="DZ289" s="77" t="str">
        <f>IF(フィニッシュ後入力!DZ289&lt;&gt;"",フィニッシュ後入力!DZ289,"")</f>
        <v/>
      </c>
      <c r="EA289" s="77" t="str">
        <f>IF(フィニッシュ後入力!EA289&lt;&gt;"",フィニッシュ後入力!EA289,"")</f>
        <v/>
      </c>
      <c r="EB289" s="77" t="str">
        <f>IF(フィニッシュ後入力!EB289&lt;&gt;"",フィニッシュ後入力!EB289,"")</f>
        <v/>
      </c>
      <c r="EC289" s="77" t="str">
        <f>IF(フィニッシュ後入力!EC289&lt;&gt;"",フィニッシュ後入力!EC289,"")</f>
        <v/>
      </c>
      <c r="ED289" s="77" t="str">
        <f>IF(フィニッシュ後入力!ED289&lt;&gt;"",フィニッシュ後入力!ED289,"")</f>
        <v/>
      </c>
      <c r="EE289" s="77" t="str">
        <f>IF(フィニッシュ後入力!EE289&lt;&gt;"",フィニッシュ後入力!EE289,"")</f>
        <v/>
      </c>
      <c r="EF289" s="77" t="str">
        <f>IF(フィニッシュ後入力!EF289&lt;&gt;"",フィニッシュ後入力!EF289,"")</f>
        <v/>
      </c>
      <c r="EG289" s="77" t="str">
        <f>IF(フィニッシュ後入力!EG289&lt;&gt;"",フィニッシュ後入力!EG289,"")</f>
        <v/>
      </c>
      <c r="EH289" s="77" t="str">
        <f>IF(フィニッシュ後入力!EH289&lt;&gt;"",フィニッシュ後入力!EH289,"")</f>
        <v/>
      </c>
      <c r="EI289" s="77" t="str">
        <f>IF(フィニッシュ後入力!EI289&lt;&gt;"",フィニッシュ後入力!EI289,"")</f>
        <v/>
      </c>
      <c r="EJ289" s="77" t="str">
        <f>IF(フィニッシュ後入力!EJ289&lt;&gt;"",フィニッシュ後入力!EJ289,"")</f>
        <v/>
      </c>
      <c r="EK289" s="77" t="str">
        <f>IF(フィニッシュ後入力!EK289&lt;&gt;"",フィニッシュ後入力!EK289,"")</f>
        <v/>
      </c>
      <c r="EL289" s="77" t="str">
        <f>IF(フィニッシュ後入力!EL289&lt;&gt;"",フィニッシュ後入力!EL289,"")</f>
        <v/>
      </c>
      <c r="EM289" s="77" t="str">
        <f>IF(フィニッシュ後入力!EM289&lt;&gt;"",フィニッシュ後入力!EM289,"")</f>
        <v/>
      </c>
      <c r="EN289" s="77" t="str">
        <f>IF(フィニッシュ後入力!EN289&lt;&gt;"",フィニッシュ後入力!EN289,"")</f>
        <v/>
      </c>
      <c r="EO289" s="77" t="str">
        <f>IF(フィニッシュ後入力!EO289&lt;&gt;"",フィニッシュ後入力!EO289,"")</f>
        <v/>
      </c>
      <c r="EP289" s="77" t="str">
        <f>IF(フィニッシュ後入力!EP289&lt;&gt;"",フィニッシュ後入力!EP289,"")</f>
        <v/>
      </c>
      <c r="EQ289" s="77" t="str">
        <f>IF(フィニッシュ後入力!EQ289&lt;&gt;"",フィニッシュ後入力!EQ289,"")</f>
        <v/>
      </c>
      <c r="ER289" s="77" t="str">
        <f>IF(フィニッシュ後入力!ER289&lt;&gt;"",フィニッシュ後入力!ER289,"")</f>
        <v/>
      </c>
      <c r="ES289" s="77" t="str">
        <f>IF(フィニッシュ後入力!ES289&lt;&gt;"",フィニッシュ後入力!ES289,"")</f>
        <v/>
      </c>
      <c r="ET289" s="77" t="str">
        <f>IF(フィニッシュ後入力!ET289&lt;&gt;"",フィニッシュ後入力!ET289,"")</f>
        <v/>
      </c>
      <c r="EU289" s="77" t="str">
        <f>IF(フィニッシュ後入力!EU289&lt;&gt;"",フィニッシュ後入力!EU289,"")</f>
        <v/>
      </c>
      <c r="EV289" s="77" t="str">
        <f>IF(フィニッシュ後入力!EV289&lt;&gt;"",フィニッシュ後入力!EV289,"")</f>
        <v/>
      </c>
      <c r="EW289" s="77" t="str">
        <f>IF(フィニッシュ後入力!EW289&lt;&gt;"",フィニッシュ後入力!EW289,"")</f>
        <v/>
      </c>
      <c r="EX289" s="77" t="str">
        <f>IF(フィニッシュ後入力!EX289&lt;&gt;"",フィニッシュ後入力!EX289,"")</f>
        <v/>
      </c>
      <c r="EY289" s="77" t="str">
        <f>IF(フィニッシュ後入力!EY289&lt;&gt;"",フィニッシュ後入力!EY289,"")</f>
        <v/>
      </c>
      <c r="EZ289" s="77" t="str">
        <f>IF(フィニッシュ後入力!EZ289&lt;&gt;"",フィニッシュ後入力!EZ289,"")</f>
        <v/>
      </c>
      <c r="FA289" s="77" t="e">
        <f ca="1">INDIRECT(CONCATENATE("フィニッシュ後入力!R",簡易速報!$F289+100,"C",COLUMN()),FALSE)</f>
        <v>#N/A</v>
      </c>
      <c r="FB289" s="77" t="e">
        <f ca="1">INDIRECT(CONCATENATE("フィニッシュ後入力!R",簡易速報!$F289+100,"C",COLUMN()),FALSE)</f>
        <v>#N/A</v>
      </c>
      <c r="FC289" s="74" t="e">
        <f ca="1">(INDIRECT(CONCATENATE("フィニッシュ後入力!R",簡易速報!$F289+100,"C",COLUMN()),FALSE)+INDIRECT(CONCATENATE("フィニッシュ後入力!R",簡易速報!$F289+100,"C",COLUMN()+1),FALSE))/2</f>
        <v>#N/A</v>
      </c>
      <c r="FD289" s="74"/>
      <c r="FE289" s="74"/>
      <c r="FF289" s="74"/>
      <c r="FG289" s="77" t="e">
        <f ca="1">INDIRECT(CONCATENATE("フィニッシュ後入力!R",簡易速報!$F289+100,"C",COLUMN()),FALSE)</f>
        <v>#N/A</v>
      </c>
      <c r="FH289" s="77" t="e">
        <f ca="1">INDIRECT(CONCATENATE("フィニッシュ後入力!R",簡易速報!$F289+100,"C",COLUMN()),FALSE)</f>
        <v>#N/A</v>
      </c>
      <c r="FI289" s="74" t="e">
        <f ca="1">(INDIRECT(CONCATENATE("フィニッシュ後入力!R",簡易速報!$F289+100,"C",COLUMN()),FALSE)+INDIRECT(CONCATENATE("フィニッシュ後入力!R",簡易速報!$F289+100,"C",COLUMN()+1),FALSE))/2</f>
        <v>#N/A</v>
      </c>
      <c r="FJ289" s="74"/>
      <c r="FK289" s="74"/>
      <c r="FL289" s="74"/>
      <c r="FM289" s="77" t="e">
        <f ca="1">INDIRECT(CONCATENATE("フィニッシュ後入力!R",簡易速報!$F289+100,"C",COLUMN()),FALSE)</f>
        <v>#N/A</v>
      </c>
      <c r="FN289" s="77" t="e">
        <f ca="1">INDIRECT(CONCATENATE("フィニッシュ後入力!R",簡易速報!$F289+100,"C",COLUMN()),FALSE)</f>
        <v>#N/A</v>
      </c>
      <c r="FO289" s="74" t="e">
        <f ca="1">(INDIRECT(CONCATENATE("フィニッシュ後入力!R",簡易速報!$F289+100,"C",COLUMN()),FALSE)+INDIRECT(CONCATENATE("フィニッシュ後入力!R",簡易速報!$F289+100,"C",COLUMN()+1),FALSE))/2</f>
        <v>#N/A</v>
      </c>
      <c r="FP289" s="60"/>
      <c r="FQ289" s="60"/>
      <c r="FR289" s="60"/>
      <c r="FS289" s="60"/>
      <c r="FT289" s="60"/>
      <c r="FU289" s="60"/>
      <c r="FV289" s="60"/>
      <c r="FW289" s="60"/>
      <c r="FX289" s="60"/>
      <c r="FY289" s="60"/>
      <c r="FZ289" s="60"/>
      <c r="GA289" s="60"/>
      <c r="GB289" s="60"/>
      <c r="GC289" s="60"/>
      <c r="GD289" s="74" t="e">
        <f ca="1">INDIRECT("フィニッシュ後入力!G"&amp;簡易速報!$F289+100)</f>
        <v>#N/A</v>
      </c>
    </row>
    <row r="290" spans="1:187">
      <c r="A290" s="74" t="e">
        <f ca="1">簡易速報!O290</f>
        <v>#N/A</v>
      </c>
      <c r="B290" s="74" t="e">
        <f ca="1">簡易速報!P290</f>
        <v>#N/A</v>
      </c>
      <c r="C290" s="74" t="e">
        <f ca="1">簡易速報!Q290</f>
        <v>#N/A</v>
      </c>
      <c r="D290" s="74" t="e">
        <f ca="1">簡易速報!R290</f>
        <v>#N/A</v>
      </c>
      <c r="E290" s="147" t="e">
        <f ca="1">簡易速報!T290</f>
        <v>#N/A</v>
      </c>
      <c r="F290" s="74" t="e">
        <f ca="1">簡易速報!S290</f>
        <v>#N/A</v>
      </c>
      <c r="G290" s="74" t="e">
        <f ca="1">簡易速報!U290</f>
        <v>#N/A</v>
      </c>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c r="AP290" s="74"/>
      <c r="AQ290" s="74"/>
      <c r="AR290" s="74"/>
      <c r="AS290" s="74"/>
      <c r="AT290" s="74"/>
      <c r="AU290" s="74"/>
      <c r="AV290" s="74"/>
      <c r="AW290" s="74"/>
      <c r="AX290" s="74"/>
      <c r="AY290" s="74"/>
      <c r="AZ290" s="74"/>
      <c r="BA290" s="77" t="e">
        <f ca="1">INDIRECT(CONCATENATE("フィニッシュ後入力!R",簡易速報!$F290+100,"C",COLUMN()),FALSE)</f>
        <v>#N/A</v>
      </c>
      <c r="BB290" s="77" t="e">
        <f ca="1">INDIRECT(CONCATENATE("フィニッシュ後入力!R",簡易速報!$F290+100,"C",COLUMN()),FALSE)</f>
        <v>#N/A</v>
      </c>
      <c r="BC290" s="77" t="e">
        <f ca="1">INDIRECT(CONCATENATE("フィニッシュ後入力!R",簡易速報!$F290+100,"C",COLUMN()),FALSE)</f>
        <v>#N/A</v>
      </c>
      <c r="BD290" s="77" t="e">
        <f ca="1">INDIRECT(CONCATENATE("フィニッシュ後入力!R",簡易速報!$F290+100,"C",COLUMN()),FALSE)</f>
        <v>#N/A</v>
      </c>
      <c r="BE290" s="77" t="e">
        <f ca="1">INDIRECT(CONCATENATE("フィニッシュ後入力!R",簡易速報!$F290+100,"C",COLUMN()),FALSE)</f>
        <v>#N/A</v>
      </c>
      <c r="BF290" s="77" t="e">
        <f ca="1">INDIRECT(CONCATENATE("フィニッシュ後入力!R",簡易速報!$F290+100,"C",COLUMN()),FALSE)</f>
        <v>#N/A</v>
      </c>
      <c r="BG290" s="77" t="e">
        <f ca="1">INDIRECT(CONCATENATE("フィニッシュ後入力!R",簡易速報!$F290+100,"C",COLUMN()),FALSE)</f>
        <v>#N/A</v>
      </c>
      <c r="BH290" s="77" t="e">
        <f ca="1">INDIRECT(CONCATENATE("フィニッシュ後入力!R",簡易速報!$F290+100,"C",COLUMN()),FALSE)</f>
        <v>#N/A</v>
      </c>
      <c r="BI290" s="77" t="e">
        <f ca="1">INDIRECT(CONCATENATE("フィニッシュ後入力!R",簡易速報!$F290+100,"C",COLUMN()),FALSE)</f>
        <v>#N/A</v>
      </c>
      <c r="BJ290" s="77" t="e">
        <f ca="1">INDIRECT(CONCATENATE("フィニッシュ後入力!R",簡易速報!$F290+100,"C",COLUMN()),FALSE)</f>
        <v>#N/A</v>
      </c>
      <c r="BK290" s="77" t="e">
        <f ca="1">INDIRECT(CONCATENATE("フィニッシュ後入力!R",簡易速報!$F290+100,"C",COLUMN()),FALSE)</f>
        <v>#N/A</v>
      </c>
      <c r="BL290" s="77" t="e">
        <f ca="1">INDIRECT(CONCATENATE("フィニッシュ後入力!R",簡易速報!$F290+100,"C",COLUMN()),FALSE)</f>
        <v>#N/A</v>
      </c>
      <c r="BM290" s="77" t="e">
        <f ca="1">INDIRECT(CONCATENATE("フィニッシュ後入力!R",簡易速報!$F290+100,"C",COLUMN()),FALSE)</f>
        <v>#N/A</v>
      </c>
      <c r="BN290" s="77" t="e">
        <f ca="1">INDIRECT(CONCATENATE("フィニッシュ後入力!R",簡易速報!$F290+100,"C",COLUMN()),FALSE)</f>
        <v>#N/A</v>
      </c>
      <c r="BO290" s="77" t="e">
        <f ca="1">INDIRECT(CONCATENATE("フィニッシュ後入力!R",簡易速報!$F290+100,"C",COLUMN()),FALSE)</f>
        <v>#N/A</v>
      </c>
      <c r="BP290" s="77" t="e">
        <f ca="1">INDIRECT(CONCATENATE("フィニッシュ後入力!R",簡易速報!$F290+100,"C",COLUMN()),FALSE)</f>
        <v>#N/A</v>
      </c>
      <c r="BQ290" s="77" t="e">
        <f ca="1">INDIRECT(CONCATENATE("フィニッシュ後入力!R",簡易速報!$F290+100,"C",COLUMN()),FALSE)</f>
        <v>#N/A</v>
      </c>
      <c r="BR290" s="77" t="e">
        <f ca="1">INDIRECT(CONCATENATE("フィニッシュ後入力!R",簡易速報!$F290+100,"C",COLUMN()),FALSE)</f>
        <v>#N/A</v>
      </c>
      <c r="BS290" s="77" t="e">
        <f ca="1">INDIRECT(CONCATENATE("フィニッシュ後入力!R",簡易速報!$F290+100,"C",COLUMN()),FALSE)</f>
        <v>#N/A</v>
      </c>
      <c r="BT290" s="77" t="e">
        <f ca="1">INDIRECT(CONCATENATE("フィニッシュ後入力!R",簡易速報!$F290+100,"C",COLUMN()),FALSE)</f>
        <v>#N/A</v>
      </c>
      <c r="BU290" s="77" t="e">
        <f ca="1">INDIRECT(CONCATENATE("フィニッシュ後入力!R",簡易速報!$F290+100,"C",COLUMN()),FALSE)</f>
        <v>#N/A</v>
      </c>
      <c r="BV290" s="77" t="e">
        <f ca="1">INDIRECT(CONCATENATE("フィニッシュ後入力!R",簡易速報!$F290+100,"C",COLUMN()),FALSE)</f>
        <v>#N/A</v>
      </c>
      <c r="BW290" s="77" t="e">
        <f ca="1">INDIRECT(CONCATENATE("フィニッシュ後入力!R",簡易速報!$F290+100,"C",COLUMN()),FALSE)</f>
        <v>#N/A</v>
      </c>
      <c r="BX290" s="77" t="e">
        <f ca="1">INDIRECT(CONCATENATE("フィニッシュ後入力!R",簡易速報!$F290+100,"C",COLUMN()),FALSE)</f>
        <v>#N/A</v>
      </c>
      <c r="BY290" s="77" t="e">
        <f ca="1">INDIRECT(CONCATENATE("フィニッシュ後入力!R",簡易速報!$F290+100,"C",COLUMN()),FALSE)</f>
        <v>#N/A</v>
      </c>
      <c r="BZ290" s="77" t="e">
        <f ca="1">INDIRECT(CONCATENATE("フィニッシュ後入力!R",簡易速報!$F290+100,"C",COLUMN()),FALSE)</f>
        <v>#N/A</v>
      </c>
      <c r="CA290" s="77" t="e">
        <f ca="1">INDIRECT(CONCATENATE("フィニッシュ後入力!R",簡易速報!$F290+100,"C",COLUMN()),FALSE)</f>
        <v>#N/A</v>
      </c>
      <c r="CB290" s="77" t="e">
        <f ca="1">INDIRECT(CONCATENATE("フィニッシュ後入力!R",簡易速報!$F290+100,"C",COLUMN()),FALSE)</f>
        <v>#N/A</v>
      </c>
      <c r="CC290" s="77" t="e">
        <f ca="1">INDIRECT(CONCATENATE("フィニッシュ後入力!R",簡易速報!$F290+100,"C",COLUMN()),FALSE)</f>
        <v>#N/A</v>
      </c>
      <c r="CD290" s="77" t="e">
        <f ca="1">INDIRECT(CONCATENATE("フィニッシュ後入力!R",簡易速報!$F290+100,"C",COLUMN()),FALSE)</f>
        <v>#N/A</v>
      </c>
      <c r="CE290" s="77" t="str">
        <f>IF(フィニッシュ後入力!CE290&lt;&gt;"",フィニッシュ後入力!CE290,"")</f>
        <v/>
      </c>
      <c r="CF290" s="77" t="str">
        <f>IF(フィニッシュ後入力!CF290&lt;&gt;"",フィニッシュ後入力!CF290,"")</f>
        <v/>
      </c>
      <c r="CG290" s="77" t="str">
        <f>IF(フィニッシュ後入力!CG290&lt;&gt;"",フィニッシュ後入力!CG290,"")</f>
        <v/>
      </c>
      <c r="CH290" s="77" t="str">
        <f>IF(フィニッシュ後入力!CH290&lt;&gt;"",フィニッシュ後入力!CH290,"")</f>
        <v/>
      </c>
      <c r="CI290" s="77" t="str">
        <f>IF(フィニッシュ後入力!CI290&lt;&gt;"",フィニッシュ後入力!CI290,"")</f>
        <v/>
      </c>
      <c r="CJ290" s="77" t="str">
        <f>IF(フィニッシュ後入力!CJ290&lt;&gt;"",フィニッシュ後入力!CJ290,"")</f>
        <v/>
      </c>
      <c r="CK290" s="77" t="str">
        <f>IF(フィニッシュ後入力!CK290&lt;&gt;"",フィニッシュ後入力!CK290,"")</f>
        <v/>
      </c>
      <c r="CL290" s="77" t="str">
        <f>IF(フィニッシュ後入力!CL290&lt;&gt;"",フィニッシュ後入力!CL290,"")</f>
        <v/>
      </c>
      <c r="CM290" s="77" t="str">
        <f>IF(フィニッシュ後入力!CM290&lt;&gt;"",フィニッシュ後入力!CM290,"")</f>
        <v/>
      </c>
      <c r="CN290" s="77" t="str">
        <f>IF(フィニッシュ後入力!CN290&lt;&gt;"",フィニッシュ後入力!CN290,"")</f>
        <v/>
      </c>
      <c r="CO290" s="77" t="str">
        <f>IF(フィニッシュ後入力!CO290&lt;&gt;"",フィニッシュ後入力!CO290,"")</f>
        <v/>
      </c>
      <c r="CP290" s="77" t="str">
        <f>IF(フィニッシュ後入力!CP290&lt;&gt;"",フィニッシュ後入力!CP290,"")</f>
        <v/>
      </c>
      <c r="CQ290" s="77" t="str">
        <f>IF(フィニッシュ後入力!CQ290&lt;&gt;"",フィニッシュ後入力!CQ290,"")</f>
        <v/>
      </c>
      <c r="CR290" s="77" t="str">
        <f>IF(フィニッシュ後入力!CR290&lt;&gt;"",フィニッシュ後入力!CR290,"")</f>
        <v/>
      </c>
      <c r="CS290" s="77" t="str">
        <f>IF(フィニッシュ後入力!CS290&lt;&gt;"",フィニッシュ後入力!CS290,"")</f>
        <v/>
      </c>
      <c r="CT290" s="77" t="str">
        <f>IF(フィニッシュ後入力!CT290&lt;&gt;"",フィニッシュ後入力!CT290,"")</f>
        <v/>
      </c>
      <c r="CU290" s="77" t="str">
        <f>IF(フィニッシュ後入力!CU290&lt;&gt;"",フィニッシュ後入力!CU290,"")</f>
        <v/>
      </c>
      <c r="CV290" s="77" t="str">
        <f>IF(フィニッシュ後入力!CV290&lt;&gt;"",フィニッシュ後入力!CV290,"")</f>
        <v/>
      </c>
      <c r="CW290" s="77" t="str">
        <f>IF(フィニッシュ後入力!CW290&lt;&gt;"",フィニッシュ後入力!CW290,"")</f>
        <v/>
      </c>
      <c r="CX290" s="77" t="str">
        <f>IF(フィニッシュ後入力!CX290&lt;&gt;"",フィニッシュ後入力!CX290,"")</f>
        <v/>
      </c>
      <c r="CY290" s="77" t="str">
        <f>IF(フィニッシュ後入力!CY290&lt;&gt;"",フィニッシュ後入力!CY290,"")</f>
        <v/>
      </c>
      <c r="CZ290" s="77" t="str">
        <f>IF(フィニッシュ後入力!CZ290&lt;&gt;"",フィニッシュ後入力!CZ290,"")</f>
        <v/>
      </c>
      <c r="DA290" s="77" t="str">
        <f>IF(フィニッシュ後入力!DA290&lt;&gt;"",フィニッシュ後入力!DA290,"")</f>
        <v/>
      </c>
      <c r="DB290" s="77" t="str">
        <f>IF(フィニッシュ後入力!DB290&lt;&gt;"",フィニッシュ後入力!DB290,"")</f>
        <v/>
      </c>
      <c r="DC290" s="77" t="str">
        <f>IF(フィニッシュ後入力!DC290&lt;&gt;"",フィニッシュ後入力!DC290,"")</f>
        <v/>
      </c>
      <c r="DD290" s="77" t="str">
        <f>IF(フィニッシュ後入力!DD290&lt;&gt;"",フィニッシュ後入力!DD290,"")</f>
        <v/>
      </c>
      <c r="DE290" s="77" t="str">
        <f>IF(フィニッシュ後入力!DE290&lt;&gt;"",フィニッシュ後入力!DE290,"")</f>
        <v/>
      </c>
      <c r="DF290" s="77" t="str">
        <f>IF(フィニッシュ後入力!DF290&lt;&gt;"",フィニッシュ後入力!DF290,"")</f>
        <v/>
      </c>
      <c r="DG290" s="77" t="str">
        <f>IF(フィニッシュ後入力!DG290&lt;&gt;"",フィニッシュ後入力!DG290,"")</f>
        <v/>
      </c>
      <c r="DH290" s="77" t="str">
        <f>IF(フィニッシュ後入力!DH290&lt;&gt;"",フィニッシュ後入力!DH290,"")</f>
        <v/>
      </c>
      <c r="DI290" s="77" t="str">
        <f>IF(フィニッシュ後入力!DI290&lt;&gt;"",フィニッシュ後入力!DI290,"")</f>
        <v/>
      </c>
      <c r="DJ290" s="77" t="str">
        <f>IF(フィニッシュ後入力!DJ290&lt;&gt;"",フィニッシュ後入力!DJ290,"")</f>
        <v/>
      </c>
      <c r="DK290" s="77" t="str">
        <f>IF(フィニッシュ後入力!DK290&lt;&gt;"",フィニッシュ後入力!DK290,"")</f>
        <v/>
      </c>
      <c r="DL290" s="77" t="str">
        <f>IF(フィニッシュ後入力!DL290&lt;&gt;"",フィニッシュ後入力!DL290,"")</f>
        <v/>
      </c>
      <c r="DM290" s="77" t="str">
        <f>IF(フィニッシュ後入力!DM290&lt;&gt;"",フィニッシュ後入力!DM290,"")</f>
        <v/>
      </c>
      <c r="DN290" s="77" t="str">
        <f>IF(フィニッシュ後入力!DN290&lt;&gt;"",フィニッシュ後入力!DN290,"")</f>
        <v/>
      </c>
      <c r="DO290" s="77" t="str">
        <f>IF(フィニッシュ後入力!DO290&lt;&gt;"",フィニッシュ後入力!DO290,"")</f>
        <v/>
      </c>
      <c r="DP290" s="77" t="str">
        <f>IF(フィニッシュ後入力!DP290&lt;&gt;"",フィニッシュ後入力!DP290,"")</f>
        <v/>
      </c>
      <c r="DQ290" s="77" t="str">
        <f>IF(フィニッシュ後入力!DQ290&lt;&gt;"",フィニッシュ後入力!DQ290,"")</f>
        <v/>
      </c>
      <c r="DR290" s="77" t="str">
        <f>IF(フィニッシュ後入力!DR290&lt;&gt;"",フィニッシュ後入力!DR290,"")</f>
        <v/>
      </c>
      <c r="DS290" s="77" t="str">
        <f>IF(フィニッシュ後入力!DS290&lt;&gt;"",フィニッシュ後入力!DS290,"")</f>
        <v/>
      </c>
      <c r="DT290" s="77" t="str">
        <f>IF(フィニッシュ後入力!DT290&lt;&gt;"",フィニッシュ後入力!DT290,"")</f>
        <v/>
      </c>
      <c r="DU290" s="77" t="str">
        <f>IF(フィニッシュ後入力!DU290&lt;&gt;"",フィニッシュ後入力!DU290,"")</f>
        <v/>
      </c>
      <c r="DV290" s="77" t="str">
        <f>IF(フィニッシュ後入力!DV290&lt;&gt;"",フィニッシュ後入力!DV290,"")</f>
        <v/>
      </c>
      <c r="DW290" s="77" t="str">
        <f>IF(フィニッシュ後入力!DW290&lt;&gt;"",フィニッシュ後入力!DW290,"")</f>
        <v/>
      </c>
      <c r="DX290" s="77" t="str">
        <f>IF(フィニッシュ後入力!DX290&lt;&gt;"",フィニッシュ後入力!DX290,"")</f>
        <v/>
      </c>
      <c r="DY290" s="77" t="str">
        <f>IF(フィニッシュ後入力!DY290&lt;&gt;"",フィニッシュ後入力!DY290,"")</f>
        <v/>
      </c>
      <c r="DZ290" s="77" t="str">
        <f>IF(フィニッシュ後入力!DZ290&lt;&gt;"",フィニッシュ後入力!DZ290,"")</f>
        <v/>
      </c>
      <c r="EA290" s="77" t="str">
        <f>IF(フィニッシュ後入力!EA290&lt;&gt;"",フィニッシュ後入力!EA290,"")</f>
        <v/>
      </c>
      <c r="EB290" s="77" t="str">
        <f>IF(フィニッシュ後入力!EB290&lt;&gt;"",フィニッシュ後入力!EB290,"")</f>
        <v/>
      </c>
      <c r="EC290" s="77" t="str">
        <f>IF(フィニッシュ後入力!EC290&lt;&gt;"",フィニッシュ後入力!EC290,"")</f>
        <v/>
      </c>
      <c r="ED290" s="77" t="str">
        <f>IF(フィニッシュ後入力!ED290&lt;&gt;"",フィニッシュ後入力!ED290,"")</f>
        <v/>
      </c>
      <c r="EE290" s="77" t="str">
        <f>IF(フィニッシュ後入力!EE290&lt;&gt;"",フィニッシュ後入力!EE290,"")</f>
        <v/>
      </c>
      <c r="EF290" s="77" t="str">
        <f>IF(フィニッシュ後入力!EF290&lt;&gt;"",フィニッシュ後入力!EF290,"")</f>
        <v/>
      </c>
      <c r="EG290" s="77" t="str">
        <f>IF(フィニッシュ後入力!EG290&lt;&gt;"",フィニッシュ後入力!EG290,"")</f>
        <v/>
      </c>
      <c r="EH290" s="77" t="str">
        <f>IF(フィニッシュ後入力!EH290&lt;&gt;"",フィニッシュ後入力!EH290,"")</f>
        <v/>
      </c>
      <c r="EI290" s="77" t="str">
        <f>IF(フィニッシュ後入力!EI290&lt;&gt;"",フィニッシュ後入力!EI290,"")</f>
        <v/>
      </c>
      <c r="EJ290" s="77" t="str">
        <f>IF(フィニッシュ後入力!EJ290&lt;&gt;"",フィニッシュ後入力!EJ290,"")</f>
        <v/>
      </c>
      <c r="EK290" s="77" t="str">
        <f>IF(フィニッシュ後入力!EK290&lt;&gt;"",フィニッシュ後入力!EK290,"")</f>
        <v/>
      </c>
      <c r="EL290" s="77" t="str">
        <f>IF(フィニッシュ後入力!EL290&lt;&gt;"",フィニッシュ後入力!EL290,"")</f>
        <v/>
      </c>
      <c r="EM290" s="77" t="str">
        <f>IF(フィニッシュ後入力!EM290&lt;&gt;"",フィニッシュ後入力!EM290,"")</f>
        <v/>
      </c>
      <c r="EN290" s="77" t="str">
        <f>IF(フィニッシュ後入力!EN290&lt;&gt;"",フィニッシュ後入力!EN290,"")</f>
        <v/>
      </c>
      <c r="EO290" s="77" t="str">
        <f>IF(フィニッシュ後入力!EO290&lt;&gt;"",フィニッシュ後入力!EO290,"")</f>
        <v/>
      </c>
      <c r="EP290" s="77" t="str">
        <f>IF(フィニッシュ後入力!EP290&lt;&gt;"",フィニッシュ後入力!EP290,"")</f>
        <v/>
      </c>
      <c r="EQ290" s="77" t="str">
        <f>IF(フィニッシュ後入力!EQ290&lt;&gt;"",フィニッシュ後入力!EQ290,"")</f>
        <v/>
      </c>
      <c r="ER290" s="77" t="str">
        <f>IF(フィニッシュ後入力!ER290&lt;&gt;"",フィニッシュ後入力!ER290,"")</f>
        <v/>
      </c>
      <c r="ES290" s="77" t="str">
        <f>IF(フィニッシュ後入力!ES290&lt;&gt;"",フィニッシュ後入力!ES290,"")</f>
        <v/>
      </c>
      <c r="ET290" s="77" t="str">
        <f>IF(フィニッシュ後入力!ET290&lt;&gt;"",フィニッシュ後入力!ET290,"")</f>
        <v/>
      </c>
      <c r="EU290" s="77" t="str">
        <f>IF(フィニッシュ後入力!EU290&lt;&gt;"",フィニッシュ後入力!EU290,"")</f>
        <v/>
      </c>
      <c r="EV290" s="77" t="str">
        <f>IF(フィニッシュ後入力!EV290&lt;&gt;"",フィニッシュ後入力!EV290,"")</f>
        <v/>
      </c>
      <c r="EW290" s="77" t="str">
        <f>IF(フィニッシュ後入力!EW290&lt;&gt;"",フィニッシュ後入力!EW290,"")</f>
        <v/>
      </c>
      <c r="EX290" s="77" t="str">
        <f>IF(フィニッシュ後入力!EX290&lt;&gt;"",フィニッシュ後入力!EX290,"")</f>
        <v/>
      </c>
      <c r="EY290" s="77" t="str">
        <f>IF(フィニッシュ後入力!EY290&lt;&gt;"",フィニッシュ後入力!EY290,"")</f>
        <v/>
      </c>
      <c r="EZ290" s="77" t="str">
        <f>IF(フィニッシュ後入力!EZ290&lt;&gt;"",フィニッシュ後入力!EZ290,"")</f>
        <v/>
      </c>
      <c r="FA290" s="77" t="e">
        <f ca="1">INDIRECT(CONCATENATE("フィニッシュ後入力!R",簡易速報!$F290+100,"C",COLUMN()),FALSE)</f>
        <v>#N/A</v>
      </c>
      <c r="FB290" s="77" t="e">
        <f ca="1">INDIRECT(CONCATENATE("フィニッシュ後入力!R",簡易速報!$F290+100,"C",COLUMN()),FALSE)</f>
        <v>#N/A</v>
      </c>
      <c r="FC290" s="74" t="e">
        <f ca="1">(INDIRECT(CONCATENATE("フィニッシュ後入力!R",簡易速報!$F290+100,"C",COLUMN()),FALSE)+INDIRECT(CONCATENATE("フィニッシュ後入力!R",簡易速報!$F290+100,"C",COLUMN()+1),FALSE))/2</f>
        <v>#N/A</v>
      </c>
      <c r="FD290" s="74"/>
      <c r="FE290" s="74"/>
      <c r="FF290" s="74"/>
      <c r="FG290" s="77" t="e">
        <f ca="1">INDIRECT(CONCATENATE("フィニッシュ後入力!R",簡易速報!$F290+100,"C",COLUMN()),FALSE)</f>
        <v>#N/A</v>
      </c>
      <c r="FH290" s="77" t="e">
        <f ca="1">INDIRECT(CONCATENATE("フィニッシュ後入力!R",簡易速報!$F290+100,"C",COLUMN()),FALSE)</f>
        <v>#N/A</v>
      </c>
      <c r="FI290" s="74" t="e">
        <f ca="1">(INDIRECT(CONCATENATE("フィニッシュ後入力!R",簡易速報!$F290+100,"C",COLUMN()),FALSE)+INDIRECT(CONCATENATE("フィニッシュ後入力!R",簡易速報!$F290+100,"C",COLUMN()+1),FALSE))/2</f>
        <v>#N/A</v>
      </c>
      <c r="FJ290" s="74"/>
      <c r="FK290" s="74"/>
      <c r="FL290" s="74"/>
      <c r="FM290" s="77" t="e">
        <f ca="1">INDIRECT(CONCATENATE("フィニッシュ後入力!R",簡易速報!$F290+100,"C",COLUMN()),FALSE)</f>
        <v>#N/A</v>
      </c>
      <c r="FN290" s="77" t="e">
        <f ca="1">INDIRECT(CONCATENATE("フィニッシュ後入力!R",簡易速報!$F290+100,"C",COLUMN()),FALSE)</f>
        <v>#N/A</v>
      </c>
      <c r="FO290" s="74" t="e">
        <f ca="1">(INDIRECT(CONCATENATE("フィニッシュ後入力!R",簡易速報!$F290+100,"C",COLUMN()),FALSE)+INDIRECT(CONCATENATE("フィニッシュ後入力!R",簡易速報!$F290+100,"C",COLUMN()+1),FALSE))/2</f>
        <v>#N/A</v>
      </c>
      <c r="FP290" s="60"/>
      <c r="FQ290" s="60"/>
      <c r="FR290" s="60"/>
      <c r="FS290" s="60"/>
      <c r="FT290" s="60"/>
      <c r="FU290" s="60"/>
      <c r="FV290" s="60"/>
      <c r="FW290" s="60"/>
      <c r="FX290" s="60"/>
      <c r="FY290" s="60"/>
      <c r="FZ290" s="60"/>
      <c r="GA290" s="60"/>
      <c r="GB290" s="60"/>
      <c r="GC290" s="60"/>
      <c r="GD290" s="74" t="e">
        <f ca="1">INDIRECT("フィニッシュ後入力!G"&amp;簡易速報!$F290+100)</f>
        <v>#N/A</v>
      </c>
    </row>
    <row r="291" spans="1:187">
      <c r="A291" s="74" t="e">
        <f ca="1">簡易速報!O291</f>
        <v>#N/A</v>
      </c>
      <c r="B291" s="74" t="e">
        <f ca="1">簡易速報!P291</f>
        <v>#N/A</v>
      </c>
      <c r="C291" s="74" t="e">
        <f ca="1">簡易速報!Q291</f>
        <v>#N/A</v>
      </c>
      <c r="D291" s="74" t="e">
        <f ca="1">簡易速報!R291</f>
        <v>#N/A</v>
      </c>
      <c r="E291" s="147" t="e">
        <f ca="1">簡易速報!T291</f>
        <v>#N/A</v>
      </c>
      <c r="F291" s="74" t="e">
        <f ca="1">簡易速報!S291</f>
        <v>#N/A</v>
      </c>
      <c r="G291" s="74" t="e">
        <f ca="1">簡易速報!U291</f>
        <v>#N/A</v>
      </c>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c r="AP291" s="74"/>
      <c r="AQ291" s="74"/>
      <c r="AR291" s="74"/>
      <c r="AS291" s="74"/>
      <c r="AT291" s="74"/>
      <c r="AU291" s="74"/>
      <c r="AV291" s="74"/>
      <c r="AW291" s="74"/>
      <c r="AX291" s="74"/>
      <c r="AY291" s="74"/>
      <c r="AZ291" s="74"/>
      <c r="BA291" s="77" t="e">
        <f ca="1">INDIRECT(CONCATENATE("フィニッシュ後入力!R",簡易速報!$F291+100,"C",COLUMN()),FALSE)</f>
        <v>#N/A</v>
      </c>
      <c r="BB291" s="77" t="e">
        <f ca="1">INDIRECT(CONCATENATE("フィニッシュ後入力!R",簡易速報!$F291+100,"C",COLUMN()),FALSE)</f>
        <v>#N/A</v>
      </c>
      <c r="BC291" s="77" t="e">
        <f ca="1">INDIRECT(CONCATENATE("フィニッシュ後入力!R",簡易速報!$F291+100,"C",COLUMN()),FALSE)</f>
        <v>#N/A</v>
      </c>
      <c r="BD291" s="77" t="e">
        <f ca="1">INDIRECT(CONCATENATE("フィニッシュ後入力!R",簡易速報!$F291+100,"C",COLUMN()),FALSE)</f>
        <v>#N/A</v>
      </c>
      <c r="BE291" s="77" t="e">
        <f ca="1">INDIRECT(CONCATENATE("フィニッシュ後入力!R",簡易速報!$F291+100,"C",COLUMN()),FALSE)</f>
        <v>#N/A</v>
      </c>
      <c r="BF291" s="77" t="e">
        <f ca="1">INDIRECT(CONCATENATE("フィニッシュ後入力!R",簡易速報!$F291+100,"C",COLUMN()),FALSE)</f>
        <v>#N/A</v>
      </c>
      <c r="BG291" s="77" t="e">
        <f ca="1">INDIRECT(CONCATENATE("フィニッシュ後入力!R",簡易速報!$F291+100,"C",COLUMN()),FALSE)</f>
        <v>#N/A</v>
      </c>
      <c r="BH291" s="77" t="e">
        <f ca="1">INDIRECT(CONCATENATE("フィニッシュ後入力!R",簡易速報!$F291+100,"C",COLUMN()),FALSE)</f>
        <v>#N/A</v>
      </c>
      <c r="BI291" s="77" t="e">
        <f ca="1">INDIRECT(CONCATENATE("フィニッシュ後入力!R",簡易速報!$F291+100,"C",COLUMN()),FALSE)</f>
        <v>#N/A</v>
      </c>
      <c r="BJ291" s="77" t="e">
        <f ca="1">INDIRECT(CONCATENATE("フィニッシュ後入力!R",簡易速報!$F291+100,"C",COLUMN()),FALSE)</f>
        <v>#N/A</v>
      </c>
      <c r="BK291" s="77" t="e">
        <f ca="1">INDIRECT(CONCATENATE("フィニッシュ後入力!R",簡易速報!$F291+100,"C",COLUMN()),FALSE)</f>
        <v>#N/A</v>
      </c>
      <c r="BL291" s="77" t="e">
        <f ca="1">INDIRECT(CONCATENATE("フィニッシュ後入力!R",簡易速報!$F291+100,"C",COLUMN()),FALSE)</f>
        <v>#N/A</v>
      </c>
      <c r="BM291" s="77" t="e">
        <f ca="1">INDIRECT(CONCATENATE("フィニッシュ後入力!R",簡易速報!$F291+100,"C",COLUMN()),FALSE)</f>
        <v>#N/A</v>
      </c>
      <c r="BN291" s="77" t="e">
        <f ca="1">INDIRECT(CONCATENATE("フィニッシュ後入力!R",簡易速報!$F291+100,"C",COLUMN()),FALSE)</f>
        <v>#N/A</v>
      </c>
      <c r="BO291" s="77" t="e">
        <f ca="1">INDIRECT(CONCATENATE("フィニッシュ後入力!R",簡易速報!$F291+100,"C",COLUMN()),FALSE)</f>
        <v>#N/A</v>
      </c>
      <c r="BP291" s="77" t="e">
        <f ca="1">INDIRECT(CONCATENATE("フィニッシュ後入力!R",簡易速報!$F291+100,"C",COLUMN()),FALSE)</f>
        <v>#N/A</v>
      </c>
      <c r="BQ291" s="77" t="e">
        <f ca="1">INDIRECT(CONCATENATE("フィニッシュ後入力!R",簡易速報!$F291+100,"C",COLUMN()),FALSE)</f>
        <v>#N/A</v>
      </c>
      <c r="BR291" s="77" t="e">
        <f ca="1">INDIRECT(CONCATENATE("フィニッシュ後入力!R",簡易速報!$F291+100,"C",COLUMN()),FALSE)</f>
        <v>#N/A</v>
      </c>
      <c r="BS291" s="77" t="e">
        <f ca="1">INDIRECT(CONCATENATE("フィニッシュ後入力!R",簡易速報!$F291+100,"C",COLUMN()),FALSE)</f>
        <v>#N/A</v>
      </c>
      <c r="BT291" s="77" t="e">
        <f ca="1">INDIRECT(CONCATENATE("フィニッシュ後入力!R",簡易速報!$F291+100,"C",COLUMN()),FALSE)</f>
        <v>#N/A</v>
      </c>
      <c r="BU291" s="77" t="e">
        <f ca="1">INDIRECT(CONCATENATE("フィニッシュ後入力!R",簡易速報!$F291+100,"C",COLUMN()),FALSE)</f>
        <v>#N/A</v>
      </c>
      <c r="BV291" s="77" t="e">
        <f ca="1">INDIRECT(CONCATENATE("フィニッシュ後入力!R",簡易速報!$F291+100,"C",COLUMN()),FALSE)</f>
        <v>#N/A</v>
      </c>
      <c r="BW291" s="77" t="e">
        <f ca="1">INDIRECT(CONCATENATE("フィニッシュ後入力!R",簡易速報!$F291+100,"C",COLUMN()),FALSE)</f>
        <v>#N/A</v>
      </c>
      <c r="BX291" s="77" t="e">
        <f ca="1">INDIRECT(CONCATENATE("フィニッシュ後入力!R",簡易速報!$F291+100,"C",COLUMN()),FALSE)</f>
        <v>#N/A</v>
      </c>
      <c r="BY291" s="77" t="e">
        <f ca="1">INDIRECT(CONCATENATE("フィニッシュ後入力!R",簡易速報!$F291+100,"C",COLUMN()),FALSE)</f>
        <v>#N/A</v>
      </c>
      <c r="BZ291" s="77" t="e">
        <f ca="1">INDIRECT(CONCATENATE("フィニッシュ後入力!R",簡易速報!$F291+100,"C",COLUMN()),FALSE)</f>
        <v>#N/A</v>
      </c>
      <c r="CA291" s="77" t="e">
        <f ca="1">INDIRECT(CONCATENATE("フィニッシュ後入力!R",簡易速報!$F291+100,"C",COLUMN()),FALSE)</f>
        <v>#N/A</v>
      </c>
      <c r="CB291" s="77" t="e">
        <f ca="1">INDIRECT(CONCATENATE("フィニッシュ後入力!R",簡易速報!$F291+100,"C",COLUMN()),FALSE)</f>
        <v>#N/A</v>
      </c>
      <c r="CC291" s="77" t="e">
        <f ca="1">INDIRECT(CONCATENATE("フィニッシュ後入力!R",簡易速報!$F291+100,"C",COLUMN()),FALSE)</f>
        <v>#N/A</v>
      </c>
      <c r="CD291" s="77" t="e">
        <f ca="1">INDIRECT(CONCATENATE("フィニッシュ後入力!R",簡易速報!$F291+100,"C",COLUMN()),FALSE)</f>
        <v>#N/A</v>
      </c>
      <c r="CE291" s="77" t="str">
        <f>IF(フィニッシュ後入力!CE291&lt;&gt;"",フィニッシュ後入力!CE291,"")</f>
        <v/>
      </c>
      <c r="CF291" s="77" t="str">
        <f>IF(フィニッシュ後入力!CF291&lt;&gt;"",フィニッシュ後入力!CF291,"")</f>
        <v/>
      </c>
      <c r="CG291" s="77" t="str">
        <f>IF(フィニッシュ後入力!CG291&lt;&gt;"",フィニッシュ後入力!CG291,"")</f>
        <v/>
      </c>
      <c r="CH291" s="77" t="str">
        <f>IF(フィニッシュ後入力!CH291&lt;&gt;"",フィニッシュ後入力!CH291,"")</f>
        <v/>
      </c>
      <c r="CI291" s="77" t="str">
        <f>IF(フィニッシュ後入力!CI291&lt;&gt;"",フィニッシュ後入力!CI291,"")</f>
        <v/>
      </c>
      <c r="CJ291" s="77" t="str">
        <f>IF(フィニッシュ後入力!CJ291&lt;&gt;"",フィニッシュ後入力!CJ291,"")</f>
        <v/>
      </c>
      <c r="CK291" s="77" t="str">
        <f>IF(フィニッシュ後入力!CK291&lt;&gt;"",フィニッシュ後入力!CK291,"")</f>
        <v/>
      </c>
      <c r="CL291" s="77" t="str">
        <f>IF(フィニッシュ後入力!CL291&lt;&gt;"",フィニッシュ後入力!CL291,"")</f>
        <v/>
      </c>
      <c r="CM291" s="77" t="str">
        <f>IF(フィニッシュ後入力!CM291&lt;&gt;"",フィニッシュ後入力!CM291,"")</f>
        <v/>
      </c>
      <c r="CN291" s="77" t="str">
        <f>IF(フィニッシュ後入力!CN291&lt;&gt;"",フィニッシュ後入力!CN291,"")</f>
        <v/>
      </c>
      <c r="CO291" s="77" t="str">
        <f>IF(フィニッシュ後入力!CO291&lt;&gt;"",フィニッシュ後入力!CO291,"")</f>
        <v/>
      </c>
      <c r="CP291" s="77" t="str">
        <f>IF(フィニッシュ後入力!CP291&lt;&gt;"",フィニッシュ後入力!CP291,"")</f>
        <v/>
      </c>
      <c r="CQ291" s="77" t="str">
        <f>IF(フィニッシュ後入力!CQ291&lt;&gt;"",フィニッシュ後入力!CQ291,"")</f>
        <v/>
      </c>
      <c r="CR291" s="77" t="str">
        <f>IF(フィニッシュ後入力!CR291&lt;&gt;"",フィニッシュ後入力!CR291,"")</f>
        <v/>
      </c>
      <c r="CS291" s="77" t="str">
        <f>IF(フィニッシュ後入力!CS291&lt;&gt;"",フィニッシュ後入力!CS291,"")</f>
        <v/>
      </c>
      <c r="CT291" s="77" t="str">
        <f>IF(フィニッシュ後入力!CT291&lt;&gt;"",フィニッシュ後入力!CT291,"")</f>
        <v/>
      </c>
      <c r="CU291" s="77" t="str">
        <f>IF(フィニッシュ後入力!CU291&lt;&gt;"",フィニッシュ後入力!CU291,"")</f>
        <v/>
      </c>
      <c r="CV291" s="77" t="str">
        <f>IF(フィニッシュ後入力!CV291&lt;&gt;"",フィニッシュ後入力!CV291,"")</f>
        <v/>
      </c>
      <c r="CW291" s="77" t="str">
        <f>IF(フィニッシュ後入力!CW291&lt;&gt;"",フィニッシュ後入力!CW291,"")</f>
        <v/>
      </c>
      <c r="CX291" s="77" t="str">
        <f>IF(フィニッシュ後入力!CX291&lt;&gt;"",フィニッシュ後入力!CX291,"")</f>
        <v/>
      </c>
      <c r="CY291" s="77" t="str">
        <f>IF(フィニッシュ後入力!CY291&lt;&gt;"",フィニッシュ後入力!CY291,"")</f>
        <v/>
      </c>
      <c r="CZ291" s="77" t="str">
        <f>IF(フィニッシュ後入力!CZ291&lt;&gt;"",フィニッシュ後入力!CZ291,"")</f>
        <v/>
      </c>
      <c r="DA291" s="77" t="str">
        <f>IF(フィニッシュ後入力!DA291&lt;&gt;"",フィニッシュ後入力!DA291,"")</f>
        <v/>
      </c>
      <c r="DB291" s="77" t="str">
        <f>IF(フィニッシュ後入力!DB291&lt;&gt;"",フィニッシュ後入力!DB291,"")</f>
        <v/>
      </c>
      <c r="DC291" s="77" t="str">
        <f>IF(フィニッシュ後入力!DC291&lt;&gt;"",フィニッシュ後入力!DC291,"")</f>
        <v/>
      </c>
      <c r="DD291" s="77" t="str">
        <f>IF(フィニッシュ後入力!DD291&lt;&gt;"",フィニッシュ後入力!DD291,"")</f>
        <v/>
      </c>
      <c r="DE291" s="77" t="str">
        <f>IF(フィニッシュ後入力!DE291&lt;&gt;"",フィニッシュ後入力!DE291,"")</f>
        <v/>
      </c>
      <c r="DF291" s="77" t="str">
        <f>IF(フィニッシュ後入力!DF291&lt;&gt;"",フィニッシュ後入力!DF291,"")</f>
        <v/>
      </c>
      <c r="DG291" s="77" t="str">
        <f>IF(フィニッシュ後入力!DG291&lt;&gt;"",フィニッシュ後入力!DG291,"")</f>
        <v/>
      </c>
      <c r="DH291" s="77" t="str">
        <f>IF(フィニッシュ後入力!DH291&lt;&gt;"",フィニッシュ後入力!DH291,"")</f>
        <v/>
      </c>
      <c r="DI291" s="77" t="str">
        <f>IF(フィニッシュ後入力!DI291&lt;&gt;"",フィニッシュ後入力!DI291,"")</f>
        <v/>
      </c>
      <c r="DJ291" s="77" t="str">
        <f>IF(フィニッシュ後入力!DJ291&lt;&gt;"",フィニッシュ後入力!DJ291,"")</f>
        <v/>
      </c>
      <c r="DK291" s="77" t="str">
        <f>IF(フィニッシュ後入力!DK291&lt;&gt;"",フィニッシュ後入力!DK291,"")</f>
        <v/>
      </c>
      <c r="DL291" s="77" t="str">
        <f>IF(フィニッシュ後入力!DL291&lt;&gt;"",フィニッシュ後入力!DL291,"")</f>
        <v/>
      </c>
      <c r="DM291" s="77" t="str">
        <f>IF(フィニッシュ後入力!DM291&lt;&gt;"",フィニッシュ後入力!DM291,"")</f>
        <v/>
      </c>
      <c r="DN291" s="77" t="str">
        <f>IF(フィニッシュ後入力!DN291&lt;&gt;"",フィニッシュ後入力!DN291,"")</f>
        <v/>
      </c>
      <c r="DO291" s="77" t="str">
        <f>IF(フィニッシュ後入力!DO291&lt;&gt;"",フィニッシュ後入力!DO291,"")</f>
        <v/>
      </c>
      <c r="DP291" s="77" t="str">
        <f>IF(フィニッシュ後入力!DP291&lt;&gt;"",フィニッシュ後入力!DP291,"")</f>
        <v/>
      </c>
      <c r="DQ291" s="77" t="str">
        <f>IF(フィニッシュ後入力!DQ291&lt;&gt;"",フィニッシュ後入力!DQ291,"")</f>
        <v/>
      </c>
      <c r="DR291" s="77" t="str">
        <f>IF(フィニッシュ後入力!DR291&lt;&gt;"",フィニッシュ後入力!DR291,"")</f>
        <v/>
      </c>
      <c r="DS291" s="77" t="str">
        <f>IF(フィニッシュ後入力!DS291&lt;&gt;"",フィニッシュ後入力!DS291,"")</f>
        <v/>
      </c>
      <c r="DT291" s="77" t="str">
        <f>IF(フィニッシュ後入力!DT291&lt;&gt;"",フィニッシュ後入力!DT291,"")</f>
        <v/>
      </c>
      <c r="DU291" s="77" t="str">
        <f>IF(フィニッシュ後入力!DU291&lt;&gt;"",フィニッシュ後入力!DU291,"")</f>
        <v/>
      </c>
      <c r="DV291" s="77" t="str">
        <f>IF(フィニッシュ後入力!DV291&lt;&gt;"",フィニッシュ後入力!DV291,"")</f>
        <v/>
      </c>
      <c r="DW291" s="77" t="str">
        <f>IF(フィニッシュ後入力!DW291&lt;&gt;"",フィニッシュ後入力!DW291,"")</f>
        <v/>
      </c>
      <c r="DX291" s="77" t="str">
        <f>IF(フィニッシュ後入力!DX291&lt;&gt;"",フィニッシュ後入力!DX291,"")</f>
        <v/>
      </c>
      <c r="DY291" s="77" t="str">
        <f>IF(フィニッシュ後入力!DY291&lt;&gt;"",フィニッシュ後入力!DY291,"")</f>
        <v/>
      </c>
      <c r="DZ291" s="77" t="str">
        <f>IF(フィニッシュ後入力!DZ291&lt;&gt;"",フィニッシュ後入力!DZ291,"")</f>
        <v/>
      </c>
      <c r="EA291" s="77" t="str">
        <f>IF(フィニッシュ後入力!EA291&lt;&gt;"",フィニッシュ後入力!EA291,"")</f>
        <v/>
      </c>
      <c r="EB291" s="77" t="str">
        <f>IF(フィニッシュ後入力!EB291&lt;&gt;"",フィニッシュ後入力!EB291,"")</f>
        <v/>
      </c>
      <c r="EC291" s="77" t="str">
        <f>IF(フィニッシュ後入力!EC291&lt;&gt;"",フィニッシュ後入力!EC291,"")</f>
        <v/>
      </c>
      <c r="ED291" s="77" t="str">
        <f>IF(フィニッシュ後入力!ED291&lt;&gt;"",フィニッシュ後入力!ED291,"")</f>
        <v/>
      </c>
      <c r="EE291" s="77" t="str">
        <f>IF(フィニッシュ後入力!EE291&lt;&gt;"",フィニッシュ後入力!EE291,"")</f>
        <v/>
      </c>
      <c r="EF291" s="77" t="str">
        <f>IF(フィニッシュ後入力!EF291&lt;&gt;"",フィニッシュ後入力!EF291,"")</f>
        <v/>
      </c>
      <c r="EG291" s="77" t="str">
        <f>IF(フィニッシュ後入力!EG291&lt;&gt;"",フィニッシュ後入力!EG291,"")</f>
        <v/>
      </c>
      <c r="EH291" s="77" t="str">
        <f>IF(フィニッシュ後入力!EH291&lt;&gt;"",フィニッシュ後入力!EH291,"")</f>
        <v/>
      </c>
      <c r="EI291" s="77" t="str">
        <f>IF(フィニッシュ後入力!EI291&lt;&gt;"",フィニッシュ後入力!EI291,"")</f>
        <v/>
      </c>
      <c r="EJ291" s="77" t="str">
        <f>IF(フィニッシュ後入力!EJ291&lt;&gt;"",フィニッシュ後入力!EJ291,"")</f>
        <v/>
      </c>
      <c r="EK291" s="77" t="str">
        <f>IF(フィニッシュ後入力!EK291&lt;&gt;"",フィニッシュ後入力!EK291,"")</f>
        <v/>
      </c>
      <c r="EL291" s="77" t="str">
        <f>IF(フィニッシュ後入力!EL291&lt;&gt;"",フィニッシュ後入力!EL291,"")</f>
        <v/>
      </c>
      <c r="EM291" s="77" t="str">
        <f>IF(フィニッシュ後入力!EM291&lt;&gt;"",フィニッシュ後入力!EM291,"")</f>
        <v/>
      </c>
      <c r="EN291" s="77" t="str">
        <f>IF(フィニッシュ後入力!EN291&lt;&gt;"",フィニッシュ後入力!EN291,"")</f>
        <v/>
      </c>
      <c r="EO291" s="77" t="str">
        <f>IF(フィニッシュ後入力!EO291&lt;&gt;"",フィニッシュ後入力!EO291,"")</f>
        <v/>
      </c>
      <c r="EP291" s="77" t="str">
        <f>IF(フィニッシュ後入力!EP291&lt;&gt;"",フィニッシュ後入力!EP291,"")</f>
        <v/>
      </c>
      <c r="EQ291" s="77" t="str">
        <f>IF(フィニッシュ後入力!EQ291&lt;&gt;"",フィニッシュ後入力!EQ291,"")</f>
        <v/>
      </c>
      <c r="ER291" s="77" t="str">
        <f>IF(フィニッシュ後入力!ER291&lt;&gt;"",フィニッシュ後入力!ER291,"")</f>
        <v/>
      </c>
      <c r="ES291" s="77" t="str">
        <f>IF(フィニッシュ後入力!ES291&lt;&gt;"",フィニッシュ後入力!ES291,"")</f>
        <v/>
      </c>
      <c r="ET291" s="77" t="str">
        <f>IF(フィニッシュ後入力!ET291&lt;&gt;"",フィニッシュ後入力!ET291,"")</f>
        <v/>
      </c>
      <c r="EU291" s="77" t="str">
        <f>IF(フィニッシュ後入力!EU291&lt;&gt;"",フィニッシュ後入力!EU291,"")</f>
        <v/>
      </c>
      <c r="EV291" s="77" t="str">
        <f>IF(フィニッシュ後入力!EV291&lt;&gt;"",フィニッシュ後入力!EV291,"")</f>
        <v/>
      </c>
      <c r="EW291" s="77" t="str">
        <f>IF(フィニッシュ後入力!EW291&lt;&gt;"",フィニッシュ後入力!EW291,"")</f>
        <v/>
      </c>
      <c r="EX291" s="77" t="str">
        <f>IF(フィニッシュ後入力!EX291&lt;&gt;"",フィニッシュ後入力!EX291,"")</f>
        <v/>
      </c>
      <c r="EY291" s="77" t="str">
        <f>IF(フィニッシュ後入力!EY291&lt;&gt;"",フィニッシュ後入力!EY291,"")</f>
        <v/>
      </c>
      <c r="EZ291" s="77" t="str">
        <f>IF(フィニッシュ後入力!EZ291&lt;&gt;"",フィニッシュ後入力!EZ291,"")</f>
        <v/>
      </c>
      <c r="FA291" s="77" t="e">
        <f ca="1">INDIRECT(CONCATENATE("フィニッシュ後入力!R",簡易速報!$F291+100,"C",COLUMN()),FALSE)</f>
        <v>#N/A</v>
      </c>
      <c r="FB291" s="77" t="e">
        <f ca="1">INDIRECT(CONCATENATE("フィニッシュ後入力!R",簡易速報!$F291+100,"C",COLUMN()),FALSE)</f>
        <v>#N/A</v>
      </c>
      <c r="FC291" s="74" t="e">
        <f ca="1">(INDIRECT(CONCATENATE("フィニッシュ後入力!R",簡易速報!$F291+100,"C",COLUMN()),FALSE)+INDIRECT(CONCATENATE("フィニッシュ後入力!R",簡易速報!$F291+100,"C",COLUMN()+1),FALSE))/2</f>
        <v>#N/A</v>
      </c>
      <c r="FD291" s="74"/>
      <c r="FE291" s="74"/>
      <c r="FF291" s="74"/>
      <c r="FG291" s="77" t="e">
        <f ca="1">INDIRECT(CONCATENATE("フィニッシュ後入力!R",簡易速報!$F291+100,"C",COLUMN()),FALSE)</f>
        <v>#N/A</v>
      </c>
      <c r="FH291" s="77" t="e">
        <f ca="1">INDIRECT(CONCATENATE("フィニッシュ後入力!R",簡易速報!$F291+100,"C",COLUMN()),FALSE)</f>
        <v>#N/A</v>
      </c>
      <c r="FI291" s="74" t="e">
        <f ca="1">(INDIRECT(CONCATENATE("フィニッシュ後入力!R",簡易速報!$F291+100,"C",COLUMN()),FALSE)+INDIRECT(CONCATENATE("フィニッシュ後入力!R",簡易速報!$F291+100,"C",COLUMN()+1),FALSE))/2</f>
        <v>#N/A</v>
      </c>
      <c r="FJ291" s="74"/>
      <c r="FK291" s="74"/>
      <c r="FL291" s="74"/>
      <c r="FM291" s="77" t="e">
        <f ca="1">INDIRECT(CONCATENATE("フィニッシュ後入力!R",簡易速報!$F291+100,"C",COLUMN()),FALSE)</f>
        <v>#N/A</v>
      </c>
      <c r="FN291" s="77" t="e">
        <f ca="1">INDIRECT(CONCATENATE("フィニッシュ後入力!R",簡易速報!$F291+100,"C",COLUMN()),FALSE)</f>
        <v>#N/A</v>
      </c>
      <c r="FO291" s="74" t="e">
        <f ca="1">(INDIRECT(CONCATENATE("フィニッシュ後入力!R",簡易速報!$F291+100,"C",COLUMN()),FALSE)+INDIRECT(CONCATENATE("フィニッシュ後入力!R",簡易速報!$F291+100,"C",COLUMN()+1),FALSE))/2</f>
        <v>#N/A</v>
      </c>
      <c r="FP291" s="60"/>
      <c r="FQ291" s="60"/>
      <c r="FR291" s="60"/>
      <c r="FS291" s="60"/>
      <c r="FT291" s="60"/>
      <c r="FU291" s="60"/>
      <c r="FV291" s="60"/>
      <c r="FW291" s="60"/>
      <c r="FX291" s="60"/>
      <c r="FY291" s="60"/>
      <c r="FZ291" s="60"/>
      <c r="GA291" s="60"/>
      <c r="GB291" s="60"/>
      <c r="GC291" s="60"/>
      <c r="GD291" s="74" t="e">
        <f ca="1">INDIRECT("フィニッシュ後入力!G"&amp;簡易速報!$F291+100)</f>
        <v>#N/A</v>
      </c>
    </row>
    <row r="292" spans="1:187">
      <c r="A292" s="74" t="e">
        <f ca="1">簡易速報!O292</f>
        <v>#N/A</v>
      </c>
      <c r="B292" s="74" t="e">
        <f ca="1">簡易速報!P292</f>
        <v>#N/A</v>
      </c>
      <c r="C292" s="74" t="e">
        <f ca="1">簡易速報!Q292</f>
        <v>#N/A</v>
      </c>
      <c r="D292" s="74" t="e">
        <f ca="1">簡易速報!R292</f>
        <v>#N/A</v>
      </c>
      <c r="E292" s="147" t="e">
        <f ca="1">簡易速報!T292</f>
        <v>#N/A</v>
      </c>
      <c r="F292" s="74" t="e">
        <f ca="1">簡易速報!S292</f>
        <v>#N/A</v>
      </c>
      <c r="G292" s="74" t="e">
        <f ca="1">簡易速報!U292</f>
        <v>#N/A</v>
      </c>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c r="AP292" s="74"/>
      <c r="AQ292" s="74"/>
      <c r="AR292" s="74"/>
      <c r="AS292" s="74"/>
      <c r="AT292" s="74"/>
      <c r="AU292" s="74"/>
      <c r="AV292" s="74"/>
      <c r="AW292" s="74"/>
      <c r="AX292" s="74"/>
      <c r="AY292" s="74"/>
      <c r="AZ292" s="74"/>
      <c r="BA292" s="77" t="e">
        <f ca="1">INDIRECT(CONCATENATE("フィニッシュ後入力!R",簡易速報!$F292+100,"C",COLUMN()),FALSE)</f>
        <v>#N/A</v>
      </c>
      <c r="BB292" s="77" t="e">
        <f ca="1">INDIRECT(CONCATENATE("フィニッシュ後入力!R",簡易速報!$F292+100,"C",COLUMN()),FALSE)</f>
        <v>#N/A</v>
      </c>
      <c r="BC292" s="77" t="e">
        <f ca="1">INDIRECT(CONCATENATE("フィニッシュ後入力!R",簡易速報!$F292+100,"C",COLUMN()),FALSE)</f>
        <v>#N/A</v>
      </c>
      <c r="BD292" s="77" t="e">
        <f ca="1">INDIRECT(CONCATENATE("フィニッシュ後入力!R",簡易速報!$F292+100,"C",COLUMN()),FALSE)</f>
        <v>#N/A</v>
      </c>
      <c r="BE292" s="77" t="e">
        <f ca="1">INDIRECT(CONCATENATE("フィニッシュ後入力!R",簡易速報!$F292+100,"C",COLUMN()),FALSE)</f>
        <v>#N/A</v>
      </c>
      <c r="BF292" s="77" t="e">
        <f ca="1">INDIRECT(CONCATENATE("フィニッシュ後入力!R",簡易速報!$F292+100,"C",COLUMN()),FALSE)</f>
        <v>#N/A</v>
      </c>
      <c r="BG292" s="77" t="e">
        <f ca="1">INDIRECT(CONCATENATE("フィニッシュ後入力!R",簡易速報!$F292+100,"C",COLUMN()),FALSE)</f>
        <v>#N/A</v>
      </c>
      <c r="BH292" s="77" t="e">
        <f ca="1">INDIRECT(CONCATENATE("フィニッシュ後入力!R",簡易速報!$F292+100,"C",COLUMN()),FALSE)</f>
        <v>#N/A</v>
      </c>
      <c r="BI292" s="77" t="e">
        <f ca="1">INDIRECT(CONCATENATE("フィニッシュ後入力!R",簡易速報!$F292+100,"C",COLUMN()),FALSE)</f>
        <v>#N/A</v>
      </c>
      <c r="BJ292" s="77" t="e">
        <f ca="1">INDIRECT(CONCATENATE("フィニッシュ後入力!R",簡易速報!$F292+100,"C",COLUMN()),FALSE)</f>
        <v>#N/A</v>
      </c>
      <c r="BK292" s="77" t="e">
        <f ca="1">INDIRECT(CONCATENATE("フィニッシュ後入力!R",簡易速報!$F292+100,"C",COLUMN()),FALSE)</f>
        <v>#N/A</v>
      </c>
      <c r="BL292" s="77" t="e">
        <f ca="1">INDIRECT(CONCATENATE("フィニッシュ後入力!R",簡易速報!$F292+100,"C",COLUMN()),FALSE)</f>
        <v>#N/A</v>
      </c>
      <c r="BM292" s="77" t="e">
        <f ca="1">INDIRECT(CONCATENATE("フィニッシュ後入力!R",簡易速報!$F292+100,"C",COLUMN()),FALSE)</f>
        <v>#N/A</v>
      </c>
      <c r="BN292" s="77" t="e">
        <f ca="1">INDIRECT(CONCATENATE("フィニッシュ後入力!R",簡易速報!$F292+100,"C",COLUMN()),FALSE)</f>
        <v>#N/A</v>
      </c>
      <c r="BO292" s="77" t="e">
        <f ca="1">INDIRECT(CONCATENATE("フィニッシュ後入力!R",簡易速報!$F292+100,"C",COLUMN()),FALSE)</f>
        <v>#N/A</v>
      </c>
      <c r="BP292" s="77" t="e">
        <f ca="1">INDIRECT(CONCATENATE("フィニッシュ後入力!R",簡易速報!$F292+100,"C",COLUMN()),FALSE)</f>
        <v>#N/A</v>
      </c>
      <c r="BQ292" s="77" t="e">
        <f ca="1">INDIRECT(CONCATENATE("フィニッシュ後入力!R",簡易速報!$F292+100,"C",COLUMN()),FALSE)</f>
        <v>#N/A</v>
      </c>
      <c r="BR292" s="77" t="e">
        <f ca="1">INDIRECT(CONCATENATE("フィニッシュ後入力!R",簡易速報!$F292+100,"C",COLUMN()),FALSE)</f>
        <v>#N/A</v>
      </c>
      <c r="BS292" s="77" t="e">
        <f ca="1">INDIRECT(CONCATENATE("フィニッシュ後入力!R",簡易速報!$F292+100,"C",COLUMN()),FALSE)</f>
        <v>#N/A</v>
      </c>
      <c r="BT292" s="77" t="e">
        <f ca="1">INDIRECT(CONCATENATE("フィニッシュ後入力!R",簡易速報!$F292+100,"C",COLUMN()),FALSE)</f>
        <v>#N/A</v>
      </c>
      <c r="BU292" s="77" t="e">
        <f ca="1">INDIRECT(CONCATENATE("フィニッシュ後入力!R",簡易速報!$F292+100,"C",COLUMN()),FALSE)</f>
        <v>#N/A</v>
      </c>
      <c r="BV292" s="77" t="e">
        <f ca="1">INDIRECT(CONCATENATE("フィニッシュ後入力!R",簡易速報!$F292+100,"C",COLUMN()),FALSE)</f>
        <v>#N/A</v>
      </c>
      <c r="BW292" s="77" t="e">
        <f ca="1">INDIRECT(CONCATENATE("フィニッシュ後入力!R",簡易速報!$F292+100,"C",COLUMN()),FALSE)</f>
        <v>#N/A</v>
      </c>
      <c r="BX292" s="77" t="e">
        <f ca="1">INDIRECT(CONCATENATE("フィニッシュ後入力!R",簡易速報!$F292+100,"C",COLUMN()),FALSE)</f>
        <v>#N/A</v>
      </c>
      <c r="BY292" s="77" t="e">
        <f ca="1">INDIRECT(CONCATENATE("フィニッシュ後入力!R",簡易速報!$F292+100,"C",COLUMN()),FALSE)</f>
        <v>#N/A</v>
      </c>
      <c r="BZ292" s="77" t="e">
        <f ca="1">INDIRECT(CONCATENATE("フィニッシュ後入力!R",簡易速報!$F292+100,"C",COLUMN()),FALSE)</f>
        <v>#N/A</v>
      </c>
      <c r="CA292" s="77" t="e">
        <f ca="1">INDIRECT(CONCATENATE("フィニッシュ後入力!R",簡易速報!$F292+100,"C",COLUMN()),FALSE)</f>
        <v>#N/A</v>
      </c>
      <c r="CB292" s="77" t="e">
        <f ca="1">INDIRECT(CONCATENATE("フィニッシュ後入力!R",簡易速報!$F292+100,"C",COLUMN()),FALSE)</f>
        <v>#N/A</v>
      </c>
      <c r="CC292" s="77" t="e">
        <f ca="1">INDIRECT(CONCATENATE("フィニッシュ後入力!R",簡易速報!$F292+100,"C",COLUMN()),FALSE)</f>
        <v>#N/A</v>
      </c>
      <c r="CD292" s="77" t="e">
        <f ca="1">INDIRECT(CONCATENATE("フィニッシュ後入力!R",簡易速報!$F292+100,"C",COLUMN()),FALSE)</f>
        <v>#N/A</v>
      </c>
      <c r="CE292" s="77" t="str">
        <f>IF(フィニッシュ後入力!CE292&lt;&gt;"",フィニッシュ後入力!CE292,"")</f>
        <v/>
      </c>
      <c r="CF292" s="77" t="str">
        <f>IF(フィニッシュ後入力!CF292&lt;&gt;"",フィニッシュ後入力!CF292,"")</f>
        <v/>
      </c>
      <c r="CG292" s="77" t="str">
        <f>IF(フィニッシュ後入力!CG292&lt;&gt;"",フィニッシュ後入力!CG292,"")</f>
        <v/>
      </c>
      <c r="CH292" s="77" t="str">
        <f>IF(フィニッシュ後入力!CH292&lt;&gt;"",フィニッシュ後入力!CH292,"")</f>
        <v/>
      </c>
      <c r="CI292" s="77" t="str">
        <f>IF(フィニッシュ後入力!CI292&lt;&gt;"",フィニッシュ後入力!CI292,"")</f>
        <v/>
      </c>
      <c r="CJ292" s="77" t="str">
        <f>IF(フィニッシュ後入力!CJ292&lt;&gt;"",フィニッシュ後入力!CJ292,"")</f>
        <v/>
      </c>
      <c r="CK292" s="77" t="str">
        <f>IF(フィニッシュ後入力!CK292&lt;&gt;"",フィニッシュ後入力!CK292,"")</f>
        <v/>
      </c>
      <c r="CL292" s="77" t="str">
        <f>IF(フィニッシュ後入力!CL292&lt;&gt;"",フィニッシュ後入力!CL292,"")</f>
        <v/>
      </c>
      <c r="CM292" s="77" t="str">
        <f>IF(フィニッシュ後入力!CM292&lt;&gt;"",フィニッシュ後入力!CM292,"")</f>
        <v/>
      </c>
      <c r="CN292" s="77" t="str">
        <f>IF(フィニッシュ後入力!CN292&lt;&gt;"",フィニッシュ後入力!CN292,"")</f>
        <v/>
      </c>
      <c r="CO292" s="77" t="str">
        <f>IF(フィニッシュ後入力!CO292&lt;&gt;"",フィニッシュ後入力!CO292,"")</f>
        <v/>
      </c>
      <c r="CP292" s="77" t="str">
        <f>IF(フィニッシュ後入力!CP292&lt;&gt;"",フィニッシュ後入力!CP292,"")</f>
        <v/>
      </c>
      <c r="CQ292" s="77" t="str">
        <f>IF(フィニッシュ後入力!CQ292&lt;&gt;"",フィニッシュ後入力!CQ292,"")</f>
        <v/>
      </c>
      <c r="CR292" s="77" t="str">
        <f>IF(フィニッシュ後入力!CR292&lt;&gt;"",フィニッシュ後入力!CR292,"")</f>
        <v/>
      </c>
      <c r="CS292" s="77" t="str">
        <f>IF(フィニッシュ後入力!CS292&lt;&gt;"",フィニッシュ後入力!CS292,"")</f>
        <v/>
      </c>
      <c r="CT292" s="77" t="str">
        <f>IF(フィニッシュ後入力!CT292&lt;&gt;"",フィニッシュ後入力!CT292,"")</f>
        <v/>
      </c>
      <c r="CU292" s="77" t="str">
        <f>IF(フィニッシュ後入力!CU292&lt;&gt;"",フィニッシュ後入力!CU292,"")</f>
        <v/>
      </c>
      <c r="CV292" s="77" t="str">
        <f>IF(フィニッシュ後入力!CV292&lt;&gt;"",フィニッシュ後入力!CV292,"")</f>
        <v/>
      </c>
      <c r="CW292" s="77" t="str">
        <f>IF(フィニッシュ後入力!CW292&lt;&gt;"",フィニッシュ後入力!CW292,"")</f>
        <v/>
      </c>
      <c r="CX292" s="77" t="str">
        <f>IF(フィニッシュ後入力!CX292&lt;&gt;"",フィニッシュ後入力!CX292,"")</f>
        <v/>
      </c>
      <c r="CY292" s="77" t="str">
        <f>IF(フィニッシュ後入力!CY292&lt;&gt;"",フィニッシュ後入力!CY292,"")</f>
        <v/>
      </c>
      <c r="CZ292" s="77" t="str">
        <f>IF(フィニッシュ後入力!CZ292&lt;&gt;"",フィニッシュ後入力!CZ292,"")</f>
        <v/>
      </c>
      <c r="DA292" s="77" t="str">
        <f>IF(フィニッシュ後入力!DA292&lt;&gt;"",フィニッシュ後入力!DA292,"")</f>
        <v/>
      </c>
      <c r="DB292" s="77" t="str">
        <f>IF(フィニッシュ後入力!DB292&lt;&gt;"",フィニッシュ後入力!DB292,"")</f>
        <v/>
      </c>
      <c r="DC292" s="77" t="str">
        <f>IF(フィニッシュ後入力!DC292&lt;&gt;"",フィニッシュ後入力!DC292,"")</f>
        <v/>
      </c>
      <c r="DD292" s="77" t="str">
        <f>IF(フィニッシュ後入力!DD292&lt;&gt;"",フィニッシュ後入力!DD292,"")</f>
        <v/>
      </c>
      <c r="DE292" s="77" t="str">
        <f>IF(フィニッシュ後入力!DE292&lt;&gt;"",フィニッシュ後入力!DE292,"")</f>
        <v/>
      </c>
      <c r="DF292" s="77" t="str">
        <f>IF(フィニッシュ後入力!DF292&lt;&gt;"",フィニッシュ後入力!DF292,"")</f>
        <v/>
      </c>
      <c r="DG292" s="77" t="str">
        <f>IF(フィニッシュ後入力!DG292&lt;&gt;"",フィニッシュ後入力!DG292,"")</f>
        <v/>
      </c>
      <c r="DH292" s="77" t="str">
        <f>IF(フィニッシュ後入力!DH292&lt;&gt;"",フィニッシュ後入力!DH292,"")</f>
        <v/>
      </c>
      <c r="DI292" s="77" t="str">
        <f>IF(フィニッシュ後入力!DI292&lt;&gt;"",フィニッシュ後入力!DI292,"")</f>
        <v/>
      </c>
      <c r="DJ292" s="77" t="str">
        <f>IF(フィニッシュ後入力!DJ292&lt;&gt;"",フィニッシュ後入力!DJ292,"")</f>
        <v/>
      </c>
      <c r="DK292" s="77" t="str">
        <f>IF(フィニッシュ後入力!DK292&lt;&gt;"",フィニッシュ後入力!DK292,"")</f>
        <v/>
      </c>
      <c r="DL292" s="77" t="str">
        <f>IF(フィニッシュ後入力!DL292&lt;&gt;"",フィニッシュ後入力!DL292,"")</f>
        <v/>
      </c>
      <c r="DM292" s="77" t="str">
        <f>IF(フィニッシュ後入力!DM292&lt;&gt;"",フィニッシュ後入力!DM292,"")</f>
        <v/>
      </c>
      <c r="DN292" s="77" t="str">
        <f>IF(フィニッシュ後入力!DN292&lt;&gt;"",フィニッシュ後入力!DN292,"")</f>
        <v/>
      </c>
      <c r="DO292" s="77" t="str">
        <f>IF(フィニッシュ後入力!DO292&lt;&gt;"",フィニッシュ後入力!DO292,"")</f>
        <v/>
      </c>
      <c r="DP292" s="77" t="str">
        <f>IF(フィニッシュ後入力!DP292&lt;&gt;"",フィニッシュ後入力!DP292,"")</f>
        <v/>
      </c>
      <c r="DQ292" s="77" t="str">
        <f>IF(フィニッシュ後入力!DQ292&lt;&gt;"",フィニッシュ後入力!DQ292,"")</f>
        <v/>
      </c>
      <c r="DR292" s="77" t="str">
        <f>IF(フィニッシュ後入力!DR292&lt;&gt;"",フィニッシュ後入力!DR292,"")</f>
        <v/>
      </c>
      <c r="DS292" s="77" t="str">
        <f>IF(フィニッシュ後入力!DS292&lt;&gt;"",フィニッシュ後入力!DS292,"")</f>
        <v/>
      </c>
      <c r="DT292" s="77" t="str">
        <f>IF(フィニッシュ後入力!DT292&lt;&gt;"",フィニッシュ後入力!DT292,"")</f>
        <v/>
      </c>
      <c r="DU292" s="77" t="str">
        <f>IF(フィニッシュ後入力!DU292&lt;&gt;"",フィニッシュ後入力!DU292,"")</f>
        <v/>
      </c>
      <c r="DV292" s="77" t="str">
        <f>IF(フィニッシュ後入力!DV292&lt;&gt;"",フィニッシュ後入力!DV292,"")</f>
        <v/>
      </c>
      <c r="DW292" s="77" t="str">
        <f>IF(フィニッシュ後入力!DW292&lt;&gt;"",フィニッシュ後入力!DW292,"")</f>
        <v/>
      </c>
      <c r="DX292" s="77" t="str">
        <f>IF(フィニッシュ後入力!DX292&lt;&gt;"",フィニッシュ後入力!DX292,"")</f>
        <v/>
      </c>
      <c r="DY292" s="77" t="str">
        <f>IF(フィニッシュ後入力!DY292&lt;&gt;"",フィニッシュ後入力!DY292,"")</f>
        <v/>
      </c>
      <c r="DZ292" s="77" t="str">
        <f>IF(フィニッシュ後入力!DZ292&lt;&gt;"",フィニッシュ後入力!DZ292,"")</f>
        <v/>
      </c>
      <c r="EA292" s="77" t="str">
        <f>IF(フィニッシュ後入力!EA292&lt;&gt;"",フィニッシュ後入力!EA292,"")</f>
        <v/>
      </c>
      <c r="EB292" s="77" t="str">
        <f>IF(フィニッシュ後入力!EB292&lt;&gt;"",フィニッシュ後入力!EB292,"")</f>
        <v/>
      </c>
      <c r="EC292" s="77" t="str">
        <f>IF(フィニッシュ後入力!EC292&lt;&gt;"",フィニッシュ後入力!EC292,"")</f>
        <v/>
      </c>
      <c r="ED292" s="77" t="str">
        <f>IF(フィニッシュ後入力!ED292&lt;&gt;"",フィニッシュ後入力!ED292,"")</f>
        <v/>
      </c>
      <c r="EE292" s="77" t="str">
        <f>IF(フィニッシュ後入力!EE292&lt;&gt;"",フィニッシュ後入力!EE292,"")</f>
        <v/>
      </c>
      <c r="EF292" s="77" t="str">
        <f>IF(フィニッシュ後入力!EF292&lt;&gt;"",フィニッシュ後入力!EF292,"")</f>
        <v/>
      </c>
      <c r="EG292" s="77" t="str">
        <f>IF(フィニッシュ後入力!EG292&lt;&gt;"",フィニッシュ後入力!EG292,"")</f>
        <v/>
      </c>
      <c r="EH292" s="77" t="str">
        <f>IF(フィニッシュ後入力!EH292&lt;&gt;"",フィニッシュ後入力!EH292,"")</f>
        <v/>
      </c>
      <c r="EI292" s="77" t="str">
        <f>IF(フィニッシュ後入力!EI292&lt;&gt;"",フィニッシュ後入力!EI292,"")</f>
        <v/>
      </c>
      <c r="EJ292" s="77" t="str">
        <f>IF(フィニッシュ後入力!EJ292&lt;&gt;"",フィニッシュ後入力!EJ292,"")</f>
        <v/>
      </c>
      <c r="EK292" s="77" t="str">
        <f>IF(フィニッシュ後入力!EK292&lt;&gt;"",フィニッシュ後入力!EK292,"")</f>
        <v/>
      </c>
      <c r="EL292" s="77" t="str">
        <f>IF(フィニッシュ後入力!EL292&lt;&gt;"",フィニッシュ後入力!EL292,"")</f>
        <v/>
      </c>
      <c r="EM292" s="77" t="str">
        <f>IF(フィニッシュ後入力!EM292&lt;&gt;"",フィニッシュ後入力!EM292,"")</f>
        <v/>
      </c>
      <c r="EN292" s="77" t="str">
        <f>IF(フィニッシュ後入力!EN292&lt;&gt;"",フィニッシュ後入力!EN292,"")</f>
        <v/>
      </c>
      <c r="EO292" s="77" t="str">
        <f>IF(フィニッシュ後入力!EO292&lt;&gt;"",フィニッシュ後入力!EO292,"")</f>
        <v/>
      </c>
      <c r="EP292" s="77" t="str">
        <f>IF(フィニッシュ後入力!EP292&lt;&gt;"",フィニッシュ後入力!EP292,"")</f>
        <v/>
      </c>
      <c r="EQ292" s="77" t="str">
        <f>IF(フィニッシュ後入力!EQ292&lt;&gt;"",フィニッシュ後入力!EQ292,"")</f>
        <v/>
      </c>
      <c r="ER292" s="77" t="str">
        <f>IF(フィニッシュ後入力!ER292&lt;&gt;"",フィニッシュ後入力!ER292,"")</f>
        <v/>
      </c>
      <c r="ES292" s="77" t="str">
        <f>IF(フィニッシュ後入力!ES292&lt;&gt;"",フィニッシュ後入力!ES292,"")</f>
        <v/>
      </c>
      <c r="ET292" s="77" t="str">
        <f>IF(フィニッシュ後入力!ET292&lt;&gt;"",フィニッシュ後入力!ET292,"")</f>
        <v/>
      </c>
      <c r="EU292" s="77" t="str">
        <f>IF(フィニッシュ後入力!EU292&lt;&gt;"",フィニッシュ後入力!EU292,"")</f>
        <v/>
      </c>
      <c r="EV292" s="77" t="str">
        <f>IF(フィニッシュ後入力!EV292&lt;&gt;"",フィニッシュ後入力!EV292,"")</f>
        <v/>
      </c>
      <c r="EW292" s="77" t="str">
        <f>IF(フィニッシュ後入力!EW292&lt;&gt;"",フィニッシュ後入力!EW292,"")</f>
        <v/>
      </c>
      <c r="EX292" s="77" t="str">
        <f>IF(フィニッシュ後入力!EX292&lt;&gt;"",フィニッシュ後入力!EX292,"")</f>
        <v/>
      </c>
      <c r="EY292" s="77" t="str">
        <f>IF(フィニッシュ後入力!EY292&lt;&gt;"",フィニッシュ後入力!EY292,"")</f>
        <v/>
      </c>
      <c r="EZ292" s="77" t="str">
        <f>IF(フィニッシュ後入力!EZ292&lt;&gt;"",フィニッシュ後入力!EZ292,"")</f>
        <v/>
      </c>
      <c r="FA292" s="77" t="e">
        <f ca="1">INDIRECT(CONCATENATE("フィニッシュ後入力!R",簡易速報!$F292+100,"C",COLUMN()),FALSE)</f>
        <v>#N/A</v>
      </c>
      <c r="FB292" s="77" t="e">
        <f ca="1">INDIRECT(CONCATENATE("フィニッシュ後入力!R",簡易速報!$F292+100,"C",COLUMN()),FALSE)</f>
        <v>#N/A</v>
      </c>
      <c r="FC292" s="74" t="e">
        <f ca="1">(INDIRECT(CONCATENATE("フィニッシュ後入力!R",簡易速報!$F292+100,"C",COLUMN()),FALSE)+INDIRECT(CONCATENATE("フィニッシュ後入力!R",簡易速報!$F292+100,"C",COLUMN()+1),FALSE))/2</f>
        <v>#N/A</v>
      </c>
      <c r="FD292" s="74"/>
      <c r="FE292" s="74"/>
      <c r="FF292" s="74"/>
      <c r="FG292" s="77" t="e">
        <f ca="1">INDIRECT(CONCATENATE("フィニッシュ後入力!R",簡易速報!$F292+100,"C",COLUMN()),FALSE)</f>
        <v>#N/A</v>
      </c>
      <c r="FH292" s="77" t="e">
        <f ca="1">INDIRECT(CONCATENATE("フィニッシュ後入力!R",簡易速報!$F292+100,"C",COLUMN()),FALSE)</f>
        <v>#N/A</v>
      </c>
      <c r="FI292" s="74" t="e">
        <f ca="1">(INDIRECT(CONCATENATE("フィニッシュ後入力!R",簡易速報!$F292+100,"C",COLUMN()),FALSE)+INDIRECT(CONCATENATE("フィニッシュ後入力!R",簡易速報!$F292+100,"C",COLUMN()+1),FALSE))/2</f>
        <v>#N/A</v>
      </c>
      <c r="FJ292" s="74"/>
      <c r="FK292" s="74"/>
      <c r="FL292" s="74"/>
      <c r="FM292" s="77" t="e">
        <f ca="1">INDIRECT(CONCATENATE("フィニッシュ後入力!R",簡易速報!$F292+100,"C",COLUMN()),FALSE)</f>
        <v>#N/A</v>
      </c>
      <c r="FN292" s="77" t="e">
        <f ca="1">INDIRECT(CONCATENATE("フィニッシュ後入力!R",簡易速報!$F292+100,"C",COLUMN()),FALSE)</f>
        <v>#N/A</v>
      </c>
      <c r="FO292" s="74" t="e">
        <f ca="1">(INDIRECT(CONCATENATE("フィニッシュ後入力!R",簡易速報!$F292+100,"C",COLUMN()),FALSE)+INDIRECT(CONCATENATE("フィニッシュ後入力!R",簡易速報!$F292+100,"C",COLUMN()+1),FALSE))/2</f>
        <v>#N/A</v>
      </c>
      <c r="FP292" s="60"/>
      <c r="FQ292" s="60"/>
      <c r="FR292" s="60"/>
      <c r="FS292" s="60"/>
      <c r="FT292" s="60"/>
      <c r="FU292" s="60"/>
      <c r="FV292" s="60"/>
      <c r="FW292" s="60"/>
      <c r="FX292" s="60"/>
      <c r="FY292" s="60"/>
      <c r="FZ292" s="60"/>
      <c r="GA292" s="60"/>
      <c r="GB292" s="60"/>
      <c r="GC292" s="60"/>
      <c r="GD292" s="74" t="e">
        <f ca="1">INDIRECT("フィニッシュ後入力!G"&amp;簡易速報!$F292+100)</f>
        <v>#N/A</v>
      </c>
    </row>
    <row r="293" spans="1:187">
      <c r="A293" s="74" t="e">
        <f ca="1">簡易速報!O293</f>
        <v>#N/A</v>
      </c>
      <c r="B293" s="74" t="e">
        <f ca="1">簡易速報!P293</f>
        <v>#N/A</v>
      </c>
      <c r="C293" s="74" t="e">
        <f ca="1">簡易速報!Q293</f>
        <v>#N/A</v>
      </c>
      <c r="D293" s="74" t="e">
        <f ca="1">簡易速報!R293</f>
        <v>#N/A</v>
      </c>
      <c r="E293" s="147" t="e">
        <f ca="1">簡易速報!T293</f>
        <v>#N/A</v>
      </c>
      <c r="F293" s="74" t="e">
        <f ca="1">簡易速報!S293</f>
        <v>#N/A</v>
      </c>
      <c r="G293" s="74" t="e">
        <f ca="1">簡易速報!U293</f>
        <v>#N/A</v>
      </c>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c r="AP293" s="74"/>
      <c r="AQ293" s="74"/>
      <c r="AR293" s="74"/>
      <c r="AS293" s="74"/>
      <c r="AT293" s="74"/>
      <c r="AU293" s="74"/>
      <c r="AV293" s="74"/>
      <c r="AW293" s="74"/>
      <c r="AX293" s="74"/>
      <c r="AY293" s="74"/>
      <c r="AZ293" s="74"/>
      <c r="BA293" s="77" t="e">
        <f ca="1">INDIRECT(CONCATENATE("フィニッシュ後入力!R",簡易速報!$F293+100,"C",COLUMN()),FALSE)</f>
        <v>#N/A</v>
      </c>
      <c r="BB293" s="77" t="e">
        <f ca="1">INDIRECT(CONCATENATE("フィニッシュ後入力!R",簡易速報!$F293+100,"C",COLUMN()),FALSE)</f>
        <v>#N/A</v>
      </c>
      <c r="BC293" s="77" t="e">
        <f ca="1">INDIRECT(CONCATENATE("フィニッシュ後入力!R",簡易速報!$F293+100,"C",COLUMN()),FALSE)</f>
        <v>#N/A</v>
      </c>
      <c r="BD293" s="77" t="e">
        <f ca="1">INDIRECT(CONCATENATE("フィニッシュ後入力!R",簡易速報!$F293+100,"C",COLUMN()),FALSE)</f>
        <v>#N/A</v>
      </c>
      <c r="BE293" s="77" t="e">
        <f ca="1">INDIRECT(CONCATENATE("フィニッシュ後入力!R",簡易速報!$F293+100,"C",COLUMN()),FALSE)</f>
        <v>#N/A</v>
      </c>
      <c r="BF293" s="77" t="e">
        <f ca="1">INDIRECT(CONCATENATE("フィニッシュ後入力!R",簡易速報!$F293+100,"C",COLUMN()),FALSE)</f>
        <v>#N/A</v>
      </c>
      <c r="BG293" s="77" t="e">
        <f ca="1">INDIRECT(CONCATENATE("フィニッシュ後入力!R",簡易速報!$F293+100,"C",COLUMN()),FALSE)</f>
        <v>#N/A</v>
      </c>
      <c r="BH293" s="77" t="e">
        <f ca="1">INDIRECT(CONCATENATE("フィニッシュ後入力!R",簡易速報!$F293+100,"C",COLUMN()),FALSE)</f>
        <v>#N/A</v>
      </c>
      <c r="BI293" s="77" t="e">
        <f ca="1">INDIRECT(CONCATENATE("フィニッシュ後入力!R",簡易速報!$F293+100,"C",COLUMN()),FALSE)</f>
        <v>#N/A</v>
      </c>
      <c r="BJ293" s="77" t="e">
        <f ca="1">INDIRECT(CONCATENATE("フィニッシュ後入力!R",簡易速報!$F293+100,"C",COLUMN()),FALSE)</f>
        <v>#N/A</v>
      </c>
      <c r="BK293" s="77" t="e">
        <f ca="1">INDIRECT(CONCATENATE("フィニッシュ後入力!R",簡易速報!$F293+100,"C",COLUMN()),FALSE)</f>
        <v>#N/A</v>
      </c>
      <c r="BL293" s="77" t="e">
        <f ca="1">INDIRECT(CONCATENATE("フィニッシュ後入力!R",簡易速報!$F293+100,"C",COLUMN()),FALSE)</f>
        <v>#N/A</v>
      </c>
      <c r="BM293" s="77" t="e">
        <f ca="1">INDIRECT(CONCATENATE("フィニッシュ後入力!R",簡易速報!$F293+100,"C",COLUMN()),FALSE)</f>
        <v>#N/A</v>
      </c>
      <c r="BN293" s="77" t="e">
        <f ca="1">INDIRECT(CONCATENATE("フィニッシュ後入力!R",簡易速報!$F293+100,"C",COLUMN()),FALSE)</f>
        <v>#N/A</v>
      </c>
      <c r="BO293" s="77" t="e">
        <f ca="1">INDIRECT(CONCATENATE("フィニッシュ後入力!R",簡易速報!$F293+100,"C",COLUMN()),FALSE)</f>
        <v>#N/A</v>
      </c>
      <c r="BP293" s="77" t="e">
        <f ca="1">INDIRECT(CONCATENATE("フィニッシュ後入力!R",簡易速報!$F293+100,"C",COLUMN()),FALSE)</f>
        <v>#N/A</v>
      </c>
      <c r="BQ293" s="77" t="e">
        <f ca="1">INDIRECT(CONCATENATE("フィニッシュ後入力!R",簡易速報!$F293+100,"C",COLUMN()),FALSE)</f>
        <v>#N/A</v>
      </c>
      <c r="BR293" s="77" t="e">
        <f ca="1">INDIRECT(CONCATENATE("フィニッシュ後入力!R",簡易速報!$F293+100,"C",COLUMN()),FALSE)</f>
        <v>#N/A</v>
      </c>
      <c r="BS293" s="77" t="e">
        <f ca="1">INDIRECT(CONCATENATE("フィニッシュ後入力!R",簡易速報!$F293+100,"C",COLUMN()),FALSE)</f>
        <v>#N/A</v>
      </c>
      <c r="BT293" s="77" t="e">
        <f ca="1">INDIRECT(CONCATENATE("フィニッシュ後入力!R",簡易速報!$F293+100,"C",COLUMN()),FALSE)</f>
        <v>#N/A</v>
      </c>
      <c r="BU293" s="77" t="e">
        <f ca="1">INDIRECT(CONCATENATE("フィニッシュ後入力!R",簡易速報!$F293+100,"C",COLUMN()),FALSE)</f>
        <v>#N/A</v>
      </c>
      <c r="BV293" s="77" t="e">
        <f ca="1">INDIRECT(CONCATENATE("フィニッシュ後入力!R",簡易速報!$F293+100,"C",COLUMN()),FALSE)</f>
        <v>#N/A</v>
      </c>
      <c r="BW293" s="77" t="e">
        <f ca="1">INDIRECT(CONCATENATE("フィニッシュ後入力!R",簡易速報!$F293+100,"C",COLUMN()),FALSE)</f>
        <v>#N/A</v>
      </c>
      <c r="BX293" s="77" t="e">
        <f ca="1">INDIRECT(CONCATENATE("フィニッシュ後入力!R",簡易速報!$F293+100,"C",COLUMN()),FALSE)</f>
        <v>#N/A</v>
      </c>
      <c r="BY293" s="77" t="e">
        <f ca="1">INDIRECT(CONCATENATE("フィニッシュ後入力!R",簡易速報!$F293+100,"C",COLUMN()),FALSE)</f>
        <v>#N/A</v>
      </c>
      <c r="BZ293" s="77" t="e">
        <f ca="1">INDIRECT(CONCATENATE("フィニッシュ後入力!R",簡易速報!$F293+100,"C",COLUMN()),FALSE)</f>
        <v>#N/A</v>
      </c>
      <c r="CA293" s="77" t="e">
        <f ca="1">INDIRECT(CONCATENATE("フィニッシュ後入力!R",簡易速報!$F293+100,"C",COLUMN()),FALSE)</f>
        <v>#N/A</v>
      </c>
      <c r="CB293" s="77" t="e">
        <f ca="1">INDIRECT(CONCATENATE("フィニッシュ後入力!R",簡易速報!$F293+100,"C",COLUMN()),FALSE)</f>
        <v>#N/A</v>
      </c>
      <c r="CC293" s="77" t="e">
        <f ca="1">INDIRECT(CONCATENATE("フィニッシュ後入力!R",簡易速報!$F293+100,"C",COLUMN()),FALSE)</f>
        <v>#N/A</v>
      </c>
      <c r="CD293" s="77" t="e">
        <f ca="1">INDIRECT(CONCATENATE("フィニッシュ後入力!R",簡易速報!$F293+100,"C",COLUMN()),FALSE)</f>
        <v>#N/A</v>
      </c>
      <c r="CE293" s="77" t="str">
        <f>IF(フィニッシュ後入力!CE293&lt;&gt;"",フィニッシュ後入力!CE293,"")</f>
        <v/>
      </c>
      <c r="CF293" s="77" t="str">
        <f>IF(フィニッシュ後入力!CF293&lt;&gt;"",フィニッシュ後入力!CF293,"")</f>
        <v/>
      </c>
      <c r="CG293" s="77" t="str">
        <f>IF(フィニッシュ後入力!CG293&lt;&gt;"",フィニッシュ後入力!CG293,"")</f>
        <v/>
      </c>
      <c r="CH293" s="77" t="str">
        <f>IF(フィニッシュ後入力!CH293&lt;&gt;"",フィニッシュ後入力!CH293,"")</f>
        <v/>
      </c>
      <c r="CI293" s="77" t="str">
        <f>IF(フィニッシュ後入力!CI293&lt;&gt;"",フィニッシュ後入力!CI293,"")</f>
        <v/>
      </c>
      <c r="CJ293" s="77" t="str">
        <f>IF(フィニッシュ後入力!CJ293&lt;&gt;"",フィニッシュ後入力!CJ293,"")</f>
        <v/>
      </c>
      <c r="CK293" s="77" t="str">
        <f>IF(フィニッシュ後入力!CK293&lt;&gt;"",フィニッシュ後入力!CK293,"")</f>
        <v/>
      </c>
      <c r="CL293" s="77" t="str">
        <f>IF(フィニッシュ後入力!CL293&lt;&gt;"",フィニッシュ後入力!CL293,"")</f>
        <v/>
      </c>
      <c r="CM293" s="77" t="str">
        <f>IF(フィニッシュ後入力!CM293&lt;&gt;"",フィニッシュ後入力!CM293,"")</f>
        <v/>
      </c>
      <c r="CN293" s="77" t="str">
        <f>IF(フィニッシュ後入力!CN293&lt;&gt;"",フィニッシュ後入力!CN293,"")</f>
        <v/>
      </c>
      <c r="CO293" s="77" t="str">
        <f>IF(フィニッシュ後入力!CO293&lt;&gt;"",フィニッシュ後入力!CO293,"")</f>
        <v/>
      </c>
      <c r="CP293" s="77" t="str">
        <f>IF(フィニッシュ後入力!CP293&lt;&gt;"",フィニッシュ後入力!CP293,"")</f>
        <v/>
      </c>
      <c r="CQ293" s="77" t="str">
        <f>IF(フィニッシュ後入力!CQ293&lt;&gt;"",フィニッシュ後入力!CQ293,"")</f>
        <v/>
      </c>
      <c r="CR293" s="77" t="str">
        <f>IF(フィニッシュ後入力!CR293&lt;&gt;"",フィニッシュ後入力!CR293,"")</f>
        <v/>
      </c>
      <c r="CS293" s="77" t="str">
        <f>IF(フィニッシュ後入力!CS293&lt;&gt;"",フィニッシュ後入力!CS293,"")</f>
        <v/>
      </c>
      <c r="CT293" s="77" t="str">
        <f>IF(フィニッシュ後入力!CT293&lt;&gt;"",フィニッシュ後入力!CT293,"")</f>
        <v/>
      </c>
      <c r="CU293" s="77" t="str">
        <f>IF(フィニッシュ後入力!CU293&lt;&gt;"",フィニッシュ後入力!CU293,"")</f>
        <v/>
      </c>
      <c r="CV293" s="77" t="str">
        <f>IF(フィニッシュ後入力!CV293&lt;&gt;"",フィニッシュ後入力!CV293,"")</f>
        <v/>
      </c>
      <c r="CW293" s="77" t="str">
        <f>IF(フィニッシュ後入力!CW293&lt;&gt;"",フィニッシュ後入力!CW293,"")</f>
        <v/>
      </c>
      <c r="CX293" s="77" t="str">
        <f>IF(フィニッシュ後入力!CX293&lt;&gt;"",フィニッシュ後入力!CX293,"")</f>
        <v/>
      </c>
      <c r="CY293" s="77" t="str">
        <f>IF(フィニッシュ後入力!CY293&lt;&gt;"",フィニッシュ後入力!CY293,"")</f>
        <v/>
      </c>
      <c r="CZ293" s="77" t="str">
        <f>IF(フィニッシュ後入力!CZ293&lt;&gt;"",フィニッシュ後入力!CZ293,"")</f>
        <v/>
      </c>
      <c r="DA293" s="77" t="str">
        <f>IF(フィニッシュ後入力!DA293&lt;&gt;"",フィニッシュ後入力!DA293,"")</f>
        <v/>
      </c>
      <c r="DB293" s="77" t="str">
        <f>IF(フィニッシュ後入力!DB293&lt;&gt;"",フィニッシュ後入力!DB293,"")</f>
        <v/>
      </c>
      <c r="DC293" s="77" t="str">
        <f>IF(フィニッシュ後入力!DC293&lt;&gt;"",フィニッシュ後入力!DC293,"")</f>
        <v/>
      </c>
      <c r="DD293" s="77" t="str">
        <f>IF(フィニッシュ後入力!DD293&lt;&gt;"",フィニッシュ後入力!DD293,"")</f>
        <v/>
      </c>
      <c r="DE293" s="77" t="str">
        <f>IF(フィニッシュ後入力!DE293&lt;&gt;"",フィニッシュ後入力!DE293,"")</f>
        <v/>
      </c>
      <c r="DF293" s="77" t="str">
        <f>IF(フィニッシュ後入力!DF293&lt;&gt;"",フィニッシュ後入力!DF293,"")</f>
        <v/>
      </c>
      <c r="DG293" s="77" t="str">
        <f>IF(フィニッシュ後入力!DG293&lt;&gt;"",フィニッシュ後入力!DG293,"")</f>
        <v/>
      </c>
      <c r="DH293" s="77" t="str">
        <f>IF(フィニッシュ後入力!DH293&lt;&gt;"",フィニッシュ後入力!DH293,"")</f>
        <v/>
      </c>
      <c r="DI293" s="77" t="str">
        <f>IF(フィニッシュ後入力!DI293&lt;&gt;"",フィニッシュ後入力!DI293,"")</f>
        <v/>
      </c>
      <c r="DJ293" s="77" t="str">
        <f>IF(フィニッシュ後入力!DJ293&lt;&gt;"",フィニッシュ後入力!DJ293,"")</f>
        <v/>
      </c>
      <c r="DK293" s="77" t="str">
        <f>IF(フィニッシュ後入力!DK293&lt;&gt;"",フィニッシュ後入力!DK293,"")</f>
        <v/>
      </c>
      <c r="DL293" s="77" t="str">
        <f>IF(フィニッシュ後入力!DL293&lt;&gt;"",フィニッシュ後入力!DL293,"")</f>
        <v/>
      </c>
      <c r="DM293" s="77" t="str">
        <f>IF(フィニッシュ後入力!DM293&lt;&gt;"",フィニッシュ後入力!DM293,"")</f>
        <v/>
      </c>
      <c r="DN293" s="77" t="str">
        <f>IF(フィニッシュ後入力!DN293&lt;&gt;"",フィニッシュ後入力!DN293,"")</f>
        <v/>
      </c>
      <c r="DO293" s="77" t="str">
        <f>IF(フィニッシュ後入力!DO293&lt;&gt;"",フィニッシュ後入力!DO293,"")</f>
        <v/>
      </c>
      <c r="DP293" s="77" t="str">
        <f>IF(フィニッシュ後入力!DP293&lt;&gt;"",フィニッシュ後入力!DP293,"")</f>
        <v/>
      </c>
      <c r="DQ293" s="77" t="str">
        <f>IF(フィニッシュ後入力!DQ293&lt;&gt;"",フィニッシュ後入力!DQ293,"")</f>
        <v/>
      </c>
      <c r="DR293" s="77" t="str">
        <f>IF(フィニッシュ後入力!DR293&lt;&gt;"",フィニッシュ後入力!DR293,"")</f>
        <v/>
      </c>
      <c r="DS293" s="77" t="str">
        <f>IF(フィニッシュ後入力!DS293&lt;&gt;"",フィニッシュ後入力!DS293,"")</f>
        <v/>
      </c>
      <c r="DT293" s="77" t="str">
        <f>IF(フィニッシュ後入力!DT293&lt;&gt;"",フィニッシュ後入力!DT293,"")</f>
        <v/>
      </c>
      <c r="DU293" s="77" t="str">
        <f>IF(フィニッシュ後入力!DU293&lt;&gt;"",フィニッシュ後入力!DU293,"")</f>
        <v/>
      </c>
      <c r="DV293" s="77" t="str">
        <f>IF(フィニッシュ後入力!DV293&lt;&gt;"",フィニッシュ後入力!DV293,"")</f>
        <v/>
      </c>
      <c r="DW293" s="77" t="str">
        <f>IF(フィニッシュ後入力!DW293&lt;&gt;"",フィニッシュ後入力!DW293,"")</f>
        <v/>
      </c>
      <c r="DX293" s="77" t="str">
        <f>IF(フィニッシュ後入力!DX293&lt;&gt;"",フィニッシュ後入力!DX293,"")</f>
        <v/>
      </c>
      <c r="DY293" s="77" t="str">
        <f>IF(フィニッシュ後入力!DY293&lt;&gt;"",フィニッシュ後入力!DY293,"")</f>
        <v/>
      </c>
      <c r="DZ293" s="77" t="str">
        <f>IF(フィニッシュ後入力!DZ293&lt;&gt;"",フィニッシュ後入力!DZ293,"")</f>
        <v/>
      </c>
      <c r="EA293" s="77" t="str">
        <f>IF(フィニッシュ後入力!EA293&lt;&gt;"",フィニッシュ後入力!EA293,"")</f>
        <v/>
      </c>
      <c r="EB293" s="77" t="str">
        <f>IF(フィニッシュ後入力!EB293&lt;&gt;"",フィニッシュ後入力!EB293,"")</f>
        <v/>
      </c>
      <c r="EC293" s="77" t="str">
        <f>IF(フィニッシュ後入力!EC293&lt;&gt;"",フィニッシュ後入力!EC293,"")</f>
        <v/>
      </c>
      <c r="ED293" s="77" t="str">
        <f>IF(フィニッシュ後入力!ED293&lt;&gt;"",フィニッシュ後入力!ED293,"")</f>
        <v/>
      </c>
      <c r="EE293" s="77" t="str">
        <f>IF(フィニッシュ後入力!EE293&lt;&gt;"",フィニッシュ後入力!EE293,"")</f>
        <v/>
      </c>
      <c r="EF293" s="77" t="str">
        <f>IF(フィニッシュ後入力!EF293&lt;&gt;"",フィニッシュ後入力!EF293,"")</f>
        <v/>
      </c>
      <c r="EG293" s="77" t="str">
        <f>IF(フィニッシュ後入力!EG293&lt;&gt;"",フィニッシュ後入力!EG293,"")</f>
        <v/>
      </c>
      <c r="EH293" s="77" t="str">
        <f>IF(フィニッシュ後入力!EH293&lt;&gt;"",フィニッシュ後入力!EH293,"")</f>
        <v/>
      </c>
      <c r="EI293" s="77" t="str">
        <f>IF(フィニッシュ後入力!EI293&lt;&gt;"",フィニッシュ後入力!EI293,"")</f>
        <v/>
      </c>
      <c r="EJ293" s="77" t="str">
        <f>IF(フィニッシュ後入力!EJ293&lt;&gt;"",フィニッシュ後入力!EJ293,"")</f>
        <v/>
      </c>
      <c r="EK293" s="77" t="str">
        <f>IF(フィニッシュ後入力!EK293&lt;&gt;"",フィニッシュ後入力!EK293,"")</f>
        <v/>
      </c>
      <c r="EL293" s="77" t="str">
        <f>IF(フィニッシュ後入力!EL293&lt;&gt;"",フィニッシュ後入力!EL293,"")</f>
        <v/>
      </c>
      <c r="EM293" s="77" t="str">
        <f>IF(フィニッシュ後入力!EM293&lt;&gt;"",フィニッシュ後入力!EM293,"")</f>
        <v/>
      </c>
      <c r="EN293" s="77" t="str">
        <f>IF(フィニッシュ後入力!EN293&lt;&gt;"",フィニッシュ後入力!EN293,"")</f>
        <v/>
      </c>
      <c r="EO293" s="77" t="str">
        <f>IF(フィニッシュ後入力!EO293&lt;&gt;"",フィニッシュ後入力!EO293,"")</f>
        <v/>
      </c>
      <c r="EP293" s="77" t="str">
        <f>IF(フィニッシュ後入力!EP293&lt;&gt;"",フィニッシュ後入力!EP293,"")</f>
        <v/>
      </c>
      <c r="EQ293" s="77" t="str">
        <f>IF(フィニッシュ後入力!EQ293&lt;&gt;"",フィニッシュ後入力!EQ293,"")</f>
        <v/>
      </c>
      <c r="ER293" s="77" t="str">
        <f>IF(フィニッシュ後入力!ER293&lt;&gt;"",フィニッシュ後入力!ER293,"")</f>
        <v/>
      </c>
      <c r="ES293" s="77" t="str">
        <f>IF(フィニッシュ後入力!ES293&lt;&gt;"",フィニッシュ後入力!ES293,"")</f>
        <v/>
      </c>
      <c r="ET293" s="77" t="str">
        <f>IF(フィニッシュ後入力!ET293&lt;&gt;"",フィニッシュ後入力!ET293,"")</f>
        <v/>
      </c>
      <c r="EU293" s="77" t="str">
        <f>IF(フィニッシュ後入力!EU293&lt;&gt;"",フィニッシュ後入力!EU293,"")</f>
        <v/>
      </c>
      <c r="EV293" s="77" t="str">
        <f>IF(フィニッシュ後入力!EV293&lt;&gt;"",フィニッシュ後入力!EV293,"")</f>
        <v/>
      </c>
      <c r="EW293" s="77" t="str">
        <f>IF(フィニッシュ後入力!EW293&lt;&gt;"",フィニッシュ後入力!EW293,"")</f>
        <v/>
      </c>
      <c r="EX293" s="77" t="str">
        <f>IF(フィニッシュ後入力!EX293&lt;&gt;"",フィニッシュ後入力!EX293,"")</f>
        <v/>
      </c>
      <c r="EY293" s="77" t="str">
        <f>IF(フィニッシュ後入力!EY293&lt;&gt;"",フィニッシュ後入力!EY293,"")</f>
        <v/>
      </c>
      <c r="EZ293" s="77" t="str">
        <f>IF(フィニッシュ後入力!EZ293&lt;&gt;"",フィニッシュ後入力!EZ293,"")</f>
        <v/>
      </c>
      <c r="FA293" s="77" t="e">
        <f ca="1">INDIRECT(CONCATENATE("フィニッシュ後入力!R",簡易速報!$F293+100,"C",COLUMN()),FALSE)</f>
        <v>#N/A</v>
      </c>
      <c r="FB293" s="77" t="e">
        <f ca="1">INDIRECT(CONCATENATE("フィニッシュ後入力!R",簡易速報!$F293+100,"C",COLUMN()),FALSE)</f>
        <v>#N/A</v>
      </c>
      <c r="FC293" s="74" t="e">
        <f ca="1">(INDIRECT(CONCATENATE("フィニッシュ後入力!R",簡易速報!$F293+100,"C",COLUMN()),FALSE)+INDIRECT(CONCATENATE("フィニッシュ後入力!R",簡易速報!$F293+100,"C",COLUMN()+1),FALSE))/2</f>
        <v>#N/A</v>
      </c>
      <c r="FD293" s="74"/>
      <c r="FE293" s="74"/>
      <c r="FF293" s="74"/>
      <c r="FG293" s="77" t="e">
        <f ca="1">INDIRECT(CONCATENATE("フィニッシュ後入力!R",簡易速報!$F293+100,"C",COLUMN()),FALSE)</f>
        <v>#N/A</v>
      </c>
      <c r="FH293" s="77" t="e">
        <f ca="1">INDIRECT(CONCATENATE("フィニッシュ後入力!R",簡易速報!$F293+100,"C",COLUMN()),FALSE)</f>
        <v>#N/A</v>
      </c>
      <c r="FI293" s="74" t="e">
        <f ca="1">(INDIRECT(CONCATENATE("フィニッシュ後入力!R",簡易速報!$F293+100,"C",COLUMN()),FALSE)+INDIRECT(CONCATENATE("フィニッシュ後入力!R",簡易速報!$F293+100,"C",COLUMN()+1),FALSE))/2</f>
        <v>#N/A</v>
      </c>
      <c r="FJ293" s="74"/>
      <c r="FK293" s="74"/>
      <c r="FL293" s="74"/>
      <c r="FM293" s="77" t="e">
        <f ca="1">INDIRECT(CONCATENATE("フィニッシュ後入力!R",簡易速報!$F293+100,"C",COLUMN()),FALSE)</f>
        <v>#N/A</v>
      </c>
      <c r="FN293" s="77" t="e">
        <f ca="1">INDIRECT(CONCATENATE("フィニッシュ後入力!R",簡易速報!$F293+100,"C",COLUMN()),FALSE)</f>
        <v>#N/A</v>
      </c>
      <c r="FO293" s="74" t="e">
        <f ca="1">(INDIRECT(CONCATENATE("フィニッシュ後入力!R",簡易速報!$F293+100,"C",COLUMN()),FALSE)+INDIRECT(CONCATENATE("フィニッシュ後入力!R",簡易速報!$F293+100,"C",COLUMN()+1),FALSE))/2</f>
        <v>#N/A</v>
      </c>
      <c r="FP293" s="60"/>
      <c r="FQ293" s="60"/>
      <c r="FR293" s="60"/>
      <c r="FS293" s="60"/>
      <c r="FT293" s="60"/>
      <c r="FU293" s="60"/>
      <c r="FV293" s="60"/>
      <c r="FW293" s="60"/>
      <c r="FX293" s="60"/>
      <c r="FY293" s="60"/>
      <c r="FZ293" s="60"/>
      <c r="GA293" s="60"/>
      <c r="GB293" s="60"/>
      <c r="GC293" s="60"/>
      <c r="GD293" s="74" t="e">
        <f ca="1">INDIRECT("フィニッシュ後入力!G"&amp;簡易速報!$F293+100)</f>
        <v>#N/A</v>
      </c>
    </row>
    <row r="294" spans="1:187">
      <c r="A294" s="74" t="e">
        <f ca="1">簡易速報!O294</f>
        <v>#N/A</v>
      </c>
      <c r="B294" s="74" t="e">
        <f ca="1">簡易速報!P294</f>
        <v>#N/A</v>
      </c>
      <c r="C294" s="74" t="e">
        <f ca="1">簡易速報!Q294</f>
        <v>#N/A</v>
      </c>
      <c r="D294" s="74" t="e">
        <f ca="1">簡易速報!R294</f>
        <v>#N/A</v>
      </c>
      <c r="E294" s="147" t="e">
        <f ca="1">簡易速報!T294</f>
        <v>#N/A</v>
      </c>
      <c r="F294" s="74" t="e">
        <f ca="1">簡易速報!S294</f>
        <v>#N/A</v>
      </c>
      <c r="G294" s="74" t="e">
        <f ca="1">簡易速報!U294</f>
        <v>#N/A</v>
      </c>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c r="AP294" s="74"/>
      <c r="AQ294" s="74"/>
      <c r="AR294" s="74"/>
      <c r="AS294" s="74"/>
      <c r="AT294" s="74"/>
      <c r="AU294" s="74"/>
      <c r="AV294" s="74"/>
      <c r="AW294" s="74"/>
      <c r="AX294" s="74"/>
      <c r="AY294" s="74"/>
      <c r="AZ294" s="74"/>
      <c r="BA294" s="77" t="e">
        <f ca="1">INDIRECT(CONCATENATE("フィニッシュ後入力!R",簡易速報!$F294+100,"C",COLUMN()),FALSE)</f>
        <v>#N/A</v>
      </c>
      <c r="BB294" s="77" t="e">
        <f ca="1">INDIRECT(CONCATENATE("フィニッシュ後入力!R",簡易速報!$F294+100,"C",COLUMN()),FALSE)</f>
        <v>#N/A</v>
      </c>
      <c r="BC294" s="77" t="e">
        <f ca="1">INDIRECT(CONCATENATE("フィニッシュ後入力!R",簡易速報!$F294+100,"C",COLUMN()),FALSE)</f>
        <v>#N/A</v>
      </c>
      <c r="BD294" s="77" t="e">
        <f ca="1">INDIRECT(CONCATENATE("フィニッシュ後入力!R",簡易速報!$F294+100,"C",COLUMN()),FALSE)</f>
        <v>#N/A</v>
      </c>
      <c r="BE294" s="77" t="e">
        <f ca="1">INDIRECT(CONCATENATE("フィニッシュ後入力!R",簡易速報!$F294+100,"C",COLUMN()),FALSE)</f>
        <v>#N/A</v>
      </c>
      <c r="BF294" s="77" t="e">
        <f ca="1">INDIRECT(CONCATENATE("フィニッシュ後入力!R",簡易速報!$F294+100,"C",COLUMN()),FALSE)</f>
        <v>#N/A</v>
      </c>
      <c r="BG294" s="77" t="e">
        <f ca="1">INDIRECT(CONCATENATE("フィニッシュ後入力!R",簡易速報!$F294+100,"C",COLUMN()),FALSE)</f>
        <v>#N/A</v>
      </c>
      <c r="BH294" s="77" t="e">
        <f ca="1">INDIRECT(CONCATENATE("フィニッシュ後入力!R",簡易速報!$F294+100,"C",COLUMN()),FALSE)</f>
        <v>#N/A</v>
      </c>
      <c r="BI294" s="77" t="e">
        <f ca="1">INDIRECT(CONCATENATE("フィニッシュ後入力!R",簡易速報!$F294+100,"C",COLUMN()),FALSE)</f>
        <v>#N/A</v>
      </c>
      <c r="BJ294" s="77" t="e">
        <f ca="1">INDIRECT(CONCATENATE("フィニッシュ後入力!R",簡易速報!$F294+100,"C",COLUMN()),FALSE)</f>
        <v>#N/A</v>
      </c>
      <c r="BK294" s="77" t="e">
        <f ca="1">INDIRECT(CONCATENATE("フィニッシュ後入力!R",簡易速報!$F294+100,"C",COLUMN()),FALSE)</f>
        <v>#N/A</v>
      </c>
      <c r="BL294" s="77" t="e">
        <f ca="1">INDIRECT(CONCATENATE("フィニッシュ後入力!R",簡易速報!$F294+100,"C",COLUMN()),FALSE)</f>
        <v>#N/A</v>
      </c>
      <c r="BM294" s="77" t="e">
        <f ca="1">INDIRECT(CONCATENATE("フィニッシュ後入力!R",簡易速報!$F294+100,"C",COLUMN()),FALSE)</f>
        <v>#N/A</v>
      </c>
      <c r="BN294" s="77" t="e">
        <f ca="1">INDIRECT(CONCATENATE("フィニッシュ後入力!R",簡易速報!$F294+100,"C",COLUMN()),FALSE)</f>
        <v>#N/A</v>
      </c>
      <c r="BO294" s="77" t="e">
        <f ca="1">INDIRECT(CONCATENATE("フィニッシュ後入力!R",簡易速報!$F294+100,"C",COLUMN()),FALSE)</f>
        <v>#N/A</v>
      </c>
      <c r="BP294" s="77" t="e">
        <f ca="1">INDIRECT(CONCATENATE("フィニッシュ後入力!R",簡易速報!$F294+100,"C",COLUMN()),FALSE)</f>
        <v>#N/A</v>
      </c>
      <c r="BQ294" s="77" t="e">
        <f ca="1">INDIRECT(CONCATENATE("フィニッシュ後入力!R",簡易速報!$F294+100,"C",COLUMN()),FALSE)</f>
        <v>#N/A</v>
      </c>
      <c r="BR294" s="77" t="e">
        <f ca="1">INDIRECT(CONCATENATE("フィニッシュ後入力!R",簡易速報!$F294+100,"C",COLUMN()),FALSE)</f>
        <v>#N/A</v>
      </c>
      <c r="BS294" s="77" t="e">
        <f ca="1">INDIRECT(CONCATENATE("フィニッシュ後入力!R",簡易速報!$F294+100,"C",COLUMN()),FALSE)</f>
        <v>#N/A</v>
      </c>
      <c r="BT294" s="77" t="e">
        <f ca="1">INDIRECT(CONCATENATE("フィニッシュ後入力!R",簡易速報!$F294+100,"C",COLUMN()),FALSE)</f>
        <v>#N/A</v>
      </c>
      <c r="BU294" s="77" t="e">
        <f ca="1">INDIRECT(CONCATENATE("フィニッシュ後入力!R",簡易速報!$F294+100,"C",COLUMN()),FALSE)</f>
        <v>#N/A</v>
      </c>
      <c r="BV294" s="77" t="e">
        <f ca="1">INDIRECT(CONCATENATE("フィニッシュ後入力!R",簡易速報!$F294+100,"C",COLUMN()),FALSE)</f>
        <v>#N/A</v>
      </c>
      <c r="BW294" s="77" t="e">
        <f ca="1">INDIRECT(CONCATENATE("フィニッシュ後入力!R",簡易速報!$F294+100,"C",COLUMN()),FALSE)</f>
        <v>#N/A</v>
      </c>
      <c r="BX294" s="77" t="e">
        <f ca="1">INDIRECT(CONCATENATE("フィニッシュ後入力!R",簡易速報!$F294+100,"C",COLUMN()),FALSE)</f>
        <v>#N/A</v>
      </c>
      <c r="BY294" s="77" t="e">
        <f ca="1">INDIRECT(CONCATENATE("フィニッシュ後入力!R",簡易速報!$F294+100,"C",COLUMN()),FALSE)</f>
        <v>#N/A</v>
      </c>
      <c r="BZ294" s="77" t="e">
        <f ca="1">INDIRECT(CONCATENATE("フィニッシュ後入力!R",簡易速報!$F294+100,"C",COLUMN()),FALSE)</f>
        <v>#N/A</v>
      </c>
      <c r="CA294" s="77" t="e">
        <f ca="1">INDIRECT(CONCATENATE("フィニッシュ後入力!R",簡易速報!$F294+100,"C",COLUMN()),FALSE)</f>
        <v>#N/A</v>
      </c>
      <c r="CB294" s="77" t="e">
        <f ca="1">INDIRECT(CONCATENATE("フィニッシュ後入力!R",簡易速報!$F294+100,"C",COLUMN()),FALSE)</f>
        <v>#N/A</v>
      </c>
      <c r="CC294" s="77" t="e">
        <f ca="1">INDIRECT(CONCATENATE("フィニッシュ後入力!R",簡易速報!$F294+100,"C",COLUMN()),FALSE)</f>
        <v>#N/A</v>
      </c>
      <c r="CD294" s="77" t="e">
        <f ca="1">INDIRECT(CONCATENATE("フィニッシュ後入力!R",簡易速報!$F294+100,"C",COLUMN()),FALSE)</f>
        <v>#N/A</v>
      </c>
      <c r="CE294" s="77" t="str">
        <f>IF(フィニッシュ後入力!CE294&lt;&gt;"",フィニッシュ後入力!CE294,"")</f>
        <v/>
      </c>
      <c r="CF294" s="77" t="str">
        <f>IF(フィニッシュ後入力!CF294&lt;&gt;"",フィニッシュ後入力!CF294,"")</f>
        <v/>
      </c>
      <c r="CG294" s="77" t="str">
        <f>IF(フィニッシュ後入力!CG294&lt;&gt;"",フィニッシュ後入力!CG294,"")</f>
        <v/>
      </c>
      <c r="CH294" s="77" t="str">
        <f>IF(フィニッシュ後入力!CH294&lt;&gt;"",フィニッシュ後入力!CH294,"")</f>
        <v/>
      </c>
      <c r="CI294" s="77" t="str">
        <f>IF(フィニッシュ後入力!CI294&lt;&gt;"",フィニッシュ後入力!CI294,"")</f>
        <v/>
      </c>
      <c r="CJ294" s="77" t="str">
        <f>IF(フィニッシュ後入力!CJ294&lt;&gt;"",フィニッシュ後入力!CJ294,"")</f>
        <v/>
      </c>
      <c r="CK294" s="77" t="str">
        <f>IF(フィニッシュ後入力!CK294&lt;&gt;"",フィニッシュ後入力!CK294,"")</f>
        <v/>
      </c>
      <c r="CL294" s="77" t="str">
        <f>IF(フィニッシュ後入力!CL294&lt;&gt;"",フィニッシュ後入力!CL294,"")</f>
        <v/>
      </c>
      <c r="CM294" s="77" t="str">
        <f>IF(フィニッシュ後入力!CM294&lt;&gt;"",フィニッシュ後入力!CM294,"")</f>
        <v/>
      </c>
      <c r="CN294" s="77" t="str">
        <f>IF(フィニッシュ後入力!CN294&lt;&gt;"",フィニッシュ後入力!CN294,"")</f>
        <v/>
      </c>
      <c r="CO294" s="77" t="str">
        <f>IF(フィニッシュ後入力!CO294&lt;&gt;"",フィニッシュ後入力!CO294,"")</f>
        <v/>
      </c>
      <c r="CP294" s="77" t="str">
        <f>IF(フィニッシュ後入力!CP294&lt;&gt;"",フィニッシュ後入力!CP294,"")</f>
        <v/>
      </c>
      <c r="CQ294" s="77" t="str">
        <f>IF(フィニッシュ後入力!CQ294&lt;&gt;"",フィニッシュ後入力!CQ294,"")</f>
        <v/>
      </c>
      <c r="CR294" s="77" t="str">
        <f>IF(フィニッシュ後入力!CR294&lt;&gt;"",フィニッシュ後入力!CR294,"")</f>
        <v/>
      </c>
      <c r="CS294" s="77" t="str">
        <f>IF(フィニッシュ後入力!CS294&lt;&gt;"",フィニッシュ後入力!CS294,"")</f>
        <v/>
      </c>
      <c r="CT294" s="77" t="str">
        <f>IF(フィニッシュ後入力!CT294&lt;&gt;"",フィニッシュ後入力!CT294,"")</f>
        <v/>
      </c>
      <c r="CU294" s="77" t="str">
        <f>IF(フィニッシュ後入力!CU294&lt;&gt;"",フィニッシュ後入力!CU294,"")</f>
        <v/>
      </c>
      <c r="CV294" s="77" t="str">
        <f>IF(フィニッシュ後入力!CV294&lt;&gt;"",フィニッシュ後入力!CV294,"")</f>
        <v/>
      </c>
      <c r="CW294" s="77" t="str">
        <f>IF(フィニッシュ後入力!CW294&lt;&gt;"",フィニッシュ後入力!CW294,"")</f>
        <v/>
      </c>
      <c r="CX294" s="77" t="str">
        <f>IF(フィニッシュ後入力!CX294&lt;&gt;"",フィニッシュ後入力!CX294,"")</f>
        <v/>
      </c>
      <c r="CY294" s="77" t="str">
        <f>IF(フィニッシュ後入力!CY294&lt;&gt;"",フィニッシュ後入力!CY294,"")</f>
        <v/>
      </c>
      <c r="CZ294" s="77" t="str">
        <f>IF(フィニッシュ後入力!CZ294&lt;&gt;"",フィニッシュ後入力!CZ294,"")</f>
        <v/>
      </c>
      <c r="DA294" s="77" t="str">
        <f>IF(フィニッシュ後入力!DA294&lt;&gt;"",フィニッシュ後入力!DA294,"")</f>
        <v/>
      </c>
      <c r="DB294" s="77" t="str">
        <f>IF(フィニッシュ後入力!DB294&lt;&gt;"",フィニッシュ後入力!DB294,"")</f>
        <v/>
      </c>
      <c r="DC294" s="77" t="str">
        <f>IF(フィニッシュ後入力!DC294&lt;&gt;"",フィニッシュ後入力!DC294,"")</f>
        <v/>
      </c>
      <c r="DD294" s="77" t="str">
        <f>IF(フィニッシュ後入力!DD294&lt;&gt;"",フィニッシュ後入力!DD294,"")</f>
        <v/>
      </c>
      <c r="DE294" s="77" t="str">
        <f>IF(フィニッシュ後入力!DE294&lt;&gt;"",フィニッシュ後入力!DE294,"")</f>
        <v/>
      </c>
      <c r="DF294" s="77" t="str">
        <f>IF(フィニッシュ後入力!DF294&lt;&gt;"",フィニッシュ後入力!DF294,"")</f>
        <v/>
      </c>
      <c r="DG294" s="77" t="str">
        <f>IF(フィニッシュ後入力!DG294&lt;&gt;"",フィニッシュ後入力!DG294,"")</f>
        <v/>
      </c>
      <c r="DH294" s="77" t="str">
        <f>IF(フィニッシュ後入力!DH294&lt;&gt;"",フィニッシュ後入力!DH294,"")</f>
        <v/>
      </c>
      <c r="DI294" s="77" t="str">
        <f>IF(フィニッシュ後入力!DI294&lt;&gt;"",フィニッシュ後入力!DI294,"")</f>
        <v/>
      </c>
      <c r="DJ294" s="77" t="str">
        <f>IF(フィニッシュ後入力!DJ294&lt;&gt;"",フィニッシュ後入力!DJ294,"")</f>
        <v/>
      </c>
      <c r="DK294" s="77" t="str">
        <f>IF(フィニッシュ後入力!DK294&lt;&gt;"",フィニッシュ後入力!DK294,"")</f>
        <v/>
      </c>
      <c r="DL294" s="77" t="str">
        <f>IF(フィニッシュ後入力!DL294&lt;&gt;"",フィニッシュ後入力!DL294,"")</f>
        <v/>
      </c>
      <c r="DM294" s="77" t="str">
        <f>IF(フィニッシュ後入力!DM294&lt;&gt;"",フィニッシュ後入力!DM294,"")</f>
        <v/>
      </c>
      <c r="DN294" s="77" t="str">
        <f>IF(フィニッシュ後入力!DN294&lt;&gt;"",フィニッシュ後入力!DN294,"")</f>
        <v/>
      </c>
      <c r="DO294" s="77" t="str">
        <f>IF(フィニッシュ後入力!DO294&lt;&gt;"",フィニッシュ後入力!DO294,"")</f>
        <v/>
      </c>
      <c r="DP294" s="77" t="str">
        <f>IF(フィニッシュ後入力!DP294&lt;&gt;"",フィニッシュ後入力!DP294,"")</f>
        <v/>
      </c>
      <c r="DQ294" s="77" t="str">
        <f>IF(フィニッシュ後入力!DQ294&lt;&gt;"",フィニッシュ後入力!DQ294,"")</f>
        <v/>
      </c>
      <c r="DR294" s="77" t="str">
        <f>IF(フィニッシュ後入力!DR294&lt;&gt;"",フィニッシュ後入力!DR294,"")</f>
        <v/>
      </c>
      <c r="DS294" s="77" t="str">
        <f>IF(フィニッシュ後入力!DS294&lt;&gt;"",フィニッシュ後入力!DS294,"")</f>
        <v/>
      </c>
      <c r="DT294" s="77" t="str">
        <f>IF(フィニッシュ後入力!DT294&lt;&gt;"",フィニッシュ後入力!DT294,"")</f>
        <v/>
      </c>
      <c r="DU294" s="77" t="str">
        <f>IF(フィニッシュ後入力!DU294&lt;&gt;"",フィニッシュ後入力!DU294,"")</f>
        <v/>
      </c>
      <c r="DV294" s="77" t="str">
        <f>IF(フィニッシュ後入力!DV294&lt;&gt;"",フィニッシュ後入力!DV294,"")</f>
        <v/>
      </c>
      <c r="DW294" s="77" t="str">
        <f>IF(フィニッシュ後入力!DW294&lt;&gt;"",フィニッシュ後入力!DW294,"")</f>
        <v/>
      </c>
      <c r="DX294" s="77" t="str">
        <f>IF(フィニッシュ後入力!DX294&lt;&gt;"",フィニッシュ後入力!DX294,"")</f>
        <v/>
      </c>
      <c r="DY294" s="77" t="str">
        <f>IF(フィニッシュ後入力!DY294&lt;&gt;"",フィニッシュ後入力!DY294,"")</f>
        <v/>
      </c>
      <c r="DZ294" s="77" t="str">
        <f>IF(フィニッシュ後入力!DZ294&lt;&gt;"",フィニッシュ後入力!DZ294,"")</f>
        <v/>
      </c>
      <c r="EA294" s="77" t="str">
        <f>IF(フィニッシュ後入力!EA294&lt;&gt;"",フィニッシュ後入力!EA294,"")</f>
        <v/>
      </c>
      <c r="EB294" s="77" t="str">
        <f>IF(フィニッシュ後入力!EB294&lt;&gt;"",フィニッシュ後入力!EB294,"")</f>
        <v/>
      </c>
      <c r="EC294" s="77" t="str">
        <f>IF(フィニッシュ後入力!EC294&lt;&gt;"",フィニッシュ後入力!EC294,"")</f>
        <v/>
      </c>
      <c r="ED294" s="77" t="str">
        <f>IF(フィニッシュ後入力!ED294&lt;&gt;"",フィニッシュ後入力!ED294,"")</f>
        <v/>
      </c>
      <c r="EE294" s="77" t="str">
        <f>IF(フィニッシュ後入力!EE294&lt;&gt;"",フィニッシュ後入力!EE294,"")</f>
        <v/>
      </c>
      <c r="EF294" s="77" t="str">
        <f>IF(フィニッシュ後入力!EF294&lt;&gt;"",フィニッシュ後入力!EF294,"")</f>
        <v/>
      </c>
      <c r="EG294" s="77" t="str">
        <f>IF(フィニッシュ後入力!EG294&lt;&gt;"",フィニッシュ後入力!EG294,"")</f>
        <v/>
      </c>
      <c r="EH294" s="77" t="str">
        <f>IF(フィニッシュ後入力!EH294&lt;&gt;"",フィニッシュ後入力!EH294,"")</f>
        <v/>
      </c>
      <c r="EI294" s="77" t="str">
        <f>IF(フィニッシュ後入力!EI294&lt;&gt;"",フィニッシュ後入力!EI294,"")</f>
        <v/>
      </c>
      <c r="EJ294" s="77" t="str">
        <f>IF(フィニッシュ後入力!EJ294&lt;&gt;"",フィニッシュ後入力!EJ294,"")</f>
        <v/>
      </c>
      <c r="EK294" s="77" t="str">
        <f>IF(フィニッシュ後入力!EK294&lt;&gt;"",フィニッシュ後入力!EK294,"")</f>
        <v/>
      </c>
      <c r="EL294" s="77" t="str">
        <f>IF(フィニッシュ後入力!EL294&lt;&gt;"",フィニッシュ後入力!EL294,"")</f>
        <v/>
      </c>
      <c r="EM294" s="77" t="str">
        <f>IF(フィニッシュ後入力!EM294&lt;&gt;"",フィニッシュ後入力!EM294,"")</f>
        <v/>
      </c>
      <c r="EN294" s="77" t="str">
        <f>IF(フィニッシュ後入力!EN294&lt;&gt;"",フィニッシュ後入力!EN294,"")</f>
        <v/>
      </c>
      <c r="EO294" s="77" t="str">
        <f>IF(フィニッシュ後入力!EO294&lt;&gt;"",フィニッシュ後入力!EO294,"")</f>
        <v/>
      </c>
      <c r="EP294" s="77" t="str">
        <f>IF(フィニッシュ後入力!EP294&lt;&gt;"",フィニッシュ後入力!EP294,"")</f>
        <v/>
      </c>
      <c r="EQ294" s="77" t="str">
        <f>IF(フィニッシュ後入力!EQ294&lt;&gt;"",フィニッシュ後入力!EQ294,"")</f>
        <v/>
      </c>
      <c r="ER294" s="77" t="str">
        <f>IF(フィニッシュ後入力!ER294&lt;&gt;"",フィニッシュ後入力!ER294,"")</f>
        <v/>
      </c>
      <c r="ES294" s="77" t="str">
        <f>IF(フィニッシュ後入力!ES294&lt;&gt;"",フィニッシュ後入力!ES294,"")</f>
        <v/>
      </c>
      <c r="ET294" s="77" t="str">
        <f>IF(フィニッシュ後入力!ET294&lt;&gt;"",フィニッシュ後入力!ET294,"")</f>
        <v/>
      </c>
      <c r="EU294" s="77" t="str">
        <f>IF(フィニッシュ後入力!EU294&lt;&gt;"",フィニッシュ後入力!EU294,"")</f>
        <v/>
      </c>
      <c r="EV294" s="77" t="str">
        <f>IF(フィニッシュ後入力!EV294&lt;&gt;"",フィニッシュ後入力!EV294,"")</f>
        <v/>
      </c>
      <c r="EW294" s="77" t="str">
        <f>IF(フィニッシュ後入力!EW294&lt;&gt;"",フィニッシュ後入力!EW294,"")</f>
        <v/>
      </c>
      <c r="EX294" s="77" t="str">
        <f>IF(フィニッシュ後入力!EX294&lt;&gt;"",フィニッシュ後入力!EX294,"")</f>
        <v/>
      </c>
      <c r="EY294" s="77" t="str">
        <f>IF(フィニッシュ後入力!EY294&lt;&gt;"",フィニッシュ後入力!EY294,"")</f>
        <v/>
      </c>
      <c r="EZ294" s="77" t="str">
        <f>IF(フィニッシュ後入力!EZ294&lt;&gt;"",フィニッシュ後入力!EZ294,"")</f>
        <v/>
      </c>
      <c r="FA294" s="77" t="e">
        <f ca="1">INDIRECT(CONCATENATE("フィニッシュ後入力!R",簡易速報!$F294+100,"C",COLUMN()),FALSE)</f>
        <v>#N/A</v>
      </c>
      <c r="FB294" s="77" t="e">
        <f ca="1">INDIRECT(CONCATENATE("フィニッシュ後入力!R",簡易速報!$F294+100,"C",COLUMN()),FALSE)</f>
        <v>#N/A</v>
      </c>
      <c r="FC294" s="74" t="e">
        <f ca="1">(INDIRECT(CONCATENATE("フィニッシュ後入力!R",簡易速報!$F294+100,"C",COLUMN()),FALSE)+INDIRECT(CONCATENATE("フィニッシュ後入力!R",簡易速報!$F294+100,"C",COLUMN()+1),FALSE))/2</f>
        <v>#N/A</v>
      </c>
      <c r="FD294" s="74"/>
      <c r="FE294" s="74"/>
      <c r="FF294" s="74"/>
      <c r="FG294" s="77" t="e">
        <f ca="1">INDIRECT(CONCATENATE("フィニッシュ後入力!R",簡易速報!$F294+100,"C",COLUMN()),FALSE)</f>
        <v>#N/A</v>
      </c>
      <c r="FH294" s="77" t="e">
        <f ca="1">INDIRECT(CONCATENATE("フィニッシュ後入力!R",簡易速報!$F294+100,"C",COLUMN()),FALSE)</f>
        <v>#N/A</v>
      </c>
      <c r="FI294" s="74" t="e">
        <f ca="1">(INDIRECT(CONCATENATE("フィニッシュ後入力!R",簡易速報!$F294+100,"C",COLUMN()),FALSE)+INDIRECT(CONCATENATE("フィニッシュ後入力!R",簡易速報!$F294+100,"C",COLUMN()+1),FALSE))/2</f>
        <v>#N/A</v>
      </c>
      <c r="FJ294" s="74"/>
      <c r="FK294" s="74"/>
      <c r="FL294" s="74"/>
      <c r="FM294" s="77" t="e">
        <f ca="1">INDIRECT(CONCATENATE("フィニッシュ後入力!R",簡易速報!$F294+100,"C",COLUMN()),FALSE)</f>
        <v>#N/A</v>
      </c>
      <c r="FN294" s="77" t="e">
        <f ca="1">INDIRECT(CONCATENATE("フィニッシュ後入力!R",簡易速報!$F294+100,"C",COLUMN()),FALSE)</f>
        <v>#N/A</v>
      </c>
      <c r="FO294" s="74" t="e">
        <f ca="1">(INDIRECT(CONCATENATE("フィニッシュ後入力!R",簡易速報!$F294+100,"C",COLUMN()),FALSE)+INDIRECT(CONCATENATE("フィニッシュ後入力!R",簡易速報!$F294+100,"C",COLUMN()+1),FALSE))/2</f>
        <v>#N/A</v>
      </c>
      <c r="FP294" s="60"/>
      <c r="FQ294" s="60"/>
      <c r="FR294" s="60"/>
      <c r="FS294" s="60"/>
      <c r="FT294" s="60"/>
      <c r="FU294" s="60"/>
      <c r="FV294" s="60"/>
      <c r="FW294" s="60"/>
      <c r="FX294" s="60"/>
      <c r="FY294" s="60"/>
      <c r="FZ294" s="60"/>
      <c r="GA294" s="60"/>
      <c r="GB294" s="60"/>
      <c r="GC294" s="60"/>
      <c r="GD294" s="74" t="e">
        <f ca="1">INDIRECT("フィニッシュ後入力!G"&amp;簡易速報!$F294+100)</f>
        <v>#N/A</v>
      </c>
    </row>
    <row r="295" spans="1:187">
      <c r="A295" s="74" t="e">
        <f ca="1">簡易速報!O295</f>
        <v>#N/A</v>
      </c>
      <c r="B295" s="74" t="e">
        <f ca="1">簡易速報!P295</f>
        <v>#N/A</v>
      </c>
      <c r="C295" s="74" t="e">
        <f ca="1">簡易速報!Q295</f>
        <v>#N/A</v>
      </c>
      <c r="D295" s="74" t="e">
        <f ca="1">簡易速報!R295</f>
        <v>#N/A</v>
      </c>
      <c r="E295" s="147" t="e">
        <f ca="1">簡易速報!T295</f>
        <v>#N/A</v>
      </c>
      <c r="F295" s="74" t="e">
        <f ca="1">簡易速報!S295</f>
        <v>#N/A</v>
      </c>
      <c r="G295" s="74" t="e">
        <f ca="1">簡易速報!U295</f>
        <v>#N/A</v>
      </c>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c r="AP295" s="74"/>
      <c r="AQ295" s="74"/>
      <c r="AR295" s="74"/>
      <c r="AS295" s="74"/>
      <c r="AT295" s="74"/>
      <c r="AU295" s="74"/>
      <c r="AV295" s="74"/>
      <c r="AW295" s="74"/>
      <c r="AX295" s="74"/>
      <c r="AY295" s="74"/>
      <c r="AZ295" s="74"/>
      <c r="BA295" s="77" t="e">
        <f ca="1">INDIRECT(CONCATENATE("フィニッシュ後入力!R",簡易速報!$F295+100,"C",COLUMN()),FALSE)</f>
        <v>#N/A</v>
      </c>
      <c r="BB295" s="77" t="e">
        <f ca="1">INDIRECT(CONCATENATE("フィニッシュ後入力!R",簡易速報!$F295+100,"C",COLUMN()),FALSE)</f>
        <v>#N/A</v>
      </c>
      <c r="BC295" s="77" t="e">
        <f ca="1">INDIRECT(CONCATENATE("フィニッシュ後入力!R",簡易速報!$F295+100,"C",COLUMN()),FALSE)</f>
        <v>#N/A</v>
      </c>
      <c r="BD295" s="77" t="e">
        <f ca="1">INDIRECT(CONCATENATE("フィニッシュ後入力!R",簡易速報!$F295+100,"C",COLUMN()),FALSE)</f>
        <v>#N/A</v>
      </c>
      <c r="BE295" s="77" t="e">
        <f ca="1">INDIRECT(CONCATENATE("フィニッシュ後入力!R",簡易速報!$F295+100,"C",COLUMN()),FALSE)</f>
        <v>#N/A</v>
      </c>
      <c r="BF295" s="77" t="e">
        <f ca="1">INDIRECT(CONCATENATE("フィニッシュ後入力!R",簡易速報!$F295+100,"C",COLUMN()),FALSE)</f>
        <v>#N/A</v>
      </c>
      <c r="BG295" s="77" t="e">
        <f ca="1">INDIRECT(CONCATENATE("フィニッシュ後入力!R",簡易速報!$F295+100,"C",COLUMN()),FALSE)</f>
        <v>#N/A</v>
      </c>
      <c r="BH295" s="77" t="e">
        <f ca="1">INDIRECT(CONCATENATE("フィニッシュ後入力!R",簡易速報!$F295+100,"C",COLUMN()),FALSE)</f>
        <v>#N/A</v>
      </c>
      <c r="BI295" s="77" t="e">
        <f ca="1">INDIRECT(CONCATENATE("フィニッシュ後入力!R",簡易速報!$F295+100,"C",COLUMN()),FALSE)</f>
        <v>#N/A</v>
      </c>
      <c r="BJ295" s="77" t="e">
        <f ca="1">INDIRECT(CONCATENATE("フィニッシュ後入力!R",簡易速報!$F295+100,"C",COLUMN()),FALSE)</f>
        <v>#N/A</v>
      </c>
      <c r="BK295" s="77" t="e">
        <f ca="1">INDIRECT(CONCATENATE("フィニッシュ後入力!R",簡易速報!$F295+100,"C",COLUMN()),FALSE)</f>
        <v>#N/A</v>
      </c>
      <c r="BL295" s="77" t="e">
        <f ca="1">INDIRECT(CONCATENATE("フィニッシュ後入力!R",簡易速報!$F295+100,"C",COLUMN()),FALSE)</f>
        <v>#N/A</v>
      </c>
      <c r="BM295" s="77" t="e">
        <f ca="1">INDIRECT(CONCATENATE("フィニッシュ後入力!R",簡易速報!$F295+100,"C",COLUMN()),FALSE)</f>
        <v>#N/A</v>
      </c>
      <c r="BN295" s="77" t="e">
        <f ca="1">INDIRECT(CONCATENATE("フィニッシュ後入力!R",簡易速報!$F295+100,"C",COLUMN()),FALSE)</f>
        <v>#N/A</v>
      </c>
      <c r="BO295" s="77" t="e">
        <f ca="1">INDIRECT(CONCATENATE("フィニッシュ後入力!R",簡易速報!$F295+100,"C",COLUMN()),FALSE)</f>
        <v>#N/A</v>
      </c>
      <c r="BP295" s="77" t="e">
        <f ca="1">INDIRECT(CONCATENATE("フィニッシュ後入力!R",簡易速報!$F295+100,"C",COLUMN()),FALSE)</f>
        <v>#N/A</v>
      </c>
      <c r="BQ295" s="77" t="e">
        <f ca="1">INDIRECT(CONCATENATE("フィニッシュ後入力!R",簡易速報!$F295+100,"C",COLUMN()),FALSE)</f>
        <v>#N/A</v>
      </c>
      <c r="BR295" s="77" t="e">
        <f ca="1">INDIRECT(CONCATENATE("フィニッシュ後入力!R",簡易速報!$F295+100,"C",COLUMN()),FALSE)</f>
        <v>#N/A</v>
      </c>
      <c r="BS295" s="77" t="e">
        <f ca="1">INDIRECT(CONCATENATE("フィニッシュ後入力!R",簡易速報!$F295+100,"C",COLUMN()),FALSE)</f>
        <v>#N/A</v>
      </c>
      <c r="BT295" s="77" t="e">
        <f ca="1">INDIRECT(CONCATENATE("フィニッシュ後入力!R",簡易速報!$F295+100,"C",COLUMN()),FALSE)</f>
        <v>#N/A</v>
      </c>
      <c r="BU295" s="77" t="e">
        <f ca="1">INDIRECT(CONCATENATE("フィニッシュ後入力!R",簡易速報!$F295+100,"C",COLUMN()),FALSE)</f>
        <v>#N/A</v>
      </c>
      <c r="BV295" s="77" t="e">
        <f ca="1">INDIRECT(CONCATENATE("フィニッシュ後入力!R",簡易速報!$F295+100,"C",COLUMN()),FALSE)</f>
        <v>#N/A</v>
      </c>
      <c r="BW295" s="77" t="e">
        <f ca="1">INDIRECT(CONCATENATE("フィニッシュ後入力!R",簡易速報!$F295+100,"C",COLUMN()),FALSE)</f>
        <v>#N/A</v>
      </c>
      <c r="BX295" s="77" t="e">
        <f ca="1">INDIRECT(CONCATENATE("フィニッシュ後入力!R",簡易速報!$F295+100,"C",COLUMN()),FALSE)</f>
        <v>#N/A</v>
      </c>
      <c r="BY295" s="77" t="e">
        <f ca="1">INDIRECT(CONCATENATE("フィニッシュ後入力!R",簡易速報!$F295+100,"C",COLUMN()),FALSE)</f>
        <v>#N/A</v>
      </c>
      <c r="BZ295" s="77" t="e">
        <f ca="1">INDIRECT(CONCATENATE("フィニッシュ後入力!R",簡易速報!$F295+100,"C",COLUMN()),FALSE)</f>
        <v>#N/A</v>
      </c>
      <c r="CA295" s="77" t="e">
        <f ca="1">INDIRECT(CONCATENATE("フィニッシュ後入力!R",簡易速報!$F295+100,"C",COLUMN()),FALSE)</f>
        <v>#N/A</v>
      </c>
      <c r="CB295" s="77" t="e">
        <f ca="1">INDIRECT(CONCATENATE("フィニッシュ後入力!R",簡易速報!$F295+100,"C",COLUMN()),FALSE)</f>
        <v>#N/A</v>
      </c>
      <c r="CC295" s="77" t="e">
        <f ca="1">INDIRECT(CONCATENATE("フィニッシュ後入力!R",簡易速報!$F295+100,"C",COLUMN()),FALSE)</f>
        <v>#N/A</v>
      </c>
      <c r="CD295" s="77" t="e">
        <f ca="1">INDIRECT(CONCATENATE("フィニッシュ後入力!R",簡易速報!$F295+100,"C",COLUMN()),FALSE)</f>
        <v>#N/A</v>
      </c>
      <c r="CE295" s="77" t="str">
        <f>IF(フィニッシュ後入力!CE295&lt;&gt;"",フィニッシュ後入力!CE295,"")</f>
        <v/>
      </c>
      <c r="CF295" s="77" t="str">
        <f>IF(フィニッシュ後入力!CF295&lt;&gt;"",フィニッシュ後入力!CF295,"")</f>
        <v/>
      </c>
      <c r="CG295" s="77" t="str">
        <f>IF(フィニッシュ後入力!CG295&lt;&gt;"",フィニッシュ後入力!CG295,"")</f>
        <v/>
      </c>
      <c r="CH295" s="77" t="str">
        <f>IF(フィニッシュ後入力!CH295&lt;&gt;"",フィニッシュ後入力!CH295,"")</f>
        <v/>
      </c>
      <c r="CI295" s="77" t="str">
        <f>IF(フィニッシュ後入力!CI295&lt;&gt;"",フィニッシュ後入力!CI295,"")</f>
        <v/>
      </c>
      <c r="CJ295" s="77" t="str">
        <f>IF(フィニッシュ後入力!CJ295&lt;&gt;"",フィニッシュ後入力!CJ295,"")</f>
        <v/>
      </c>
      <c r="CK295" s="77" t="str">
        <f>IF(フィニッシュ後入力!CK295&lt;&gt;"",フィニッシュ後入力!CK295,"")</f>
        <v/>
      </c>
      <c r="CL295" s="77" t="str">
        <f>IF(フィニッシュ後入力!CL295&lt;&gt;"",フィニッシュ後入力!CL295,"")</f>
        <v/>
      </c>
      <c r="CM295" s="77" t="str">
        <f>IF(フィニッシュ後入力!CM295&lt;&gt;"",フィニッシュ後入力!CM295,"")</f>
        <v/>
      </c>
      <c r="CN295" s="77" t="str">
        <f>IF(フィニッシュ後入力!CN295&lt;&gt;"",フィニッシュ後入力!CN295,"")</f>
        <v/>
      </c>
      <c r="CO295" s="77" t="str">
        <f>IF(フィニッシュ後入力!CO295&lt;&gt;"",フィニッシュ後入力!CO295,"")</f>
        <v/>
      </c>
      <c r="CP295" s="77" t="str">
        <f>IF(フィニッシュ後入力!CP295&lt;&gt;"",フィニッシュ後入力!CP295,"")</f>
        <v/>
      </c>
      <c r="CQ295" s="77" t="str">
        <f>IF(フィニッシュ後入力!CQ295&lt;&gt;"",フィニッシュ後入力!CQ295,"")</f>
        <v/>
      </c>
      <c r="CR295" s="77" t="str">
        <f>IF(フィニッシュ後入力!CR295&lt;&gt;"",フィニッシュ後入力!CR295,"")</f>
        <v/>
      </c>
      <c r="CS295" s="77" t="str">
        <f>IF(フィニッシュ後入力!CS295&lt;&gt;"",フィニッシュ後入力!CS295,"")</f>
        <v/>
      </c>
      <c r="CT295" s="77" t="str">
        <f>IF(フィニッシュ後入力!CT295&lt;&gt;"",フィニッシュ後入力!CT295,"")</f>
        <v/>
      </c>
      <c r="CU295" s="77" t="str">
        <f>IF(フィニッシュ後入力!CU295&lt;&gt;"",フィニッシュ後入力!CU295,"")</f>
        <v/>
      </c>
      <c r="CV295" s="77" t="str">
        <f>IF(フィニッシュ後入力!CV295&lt;&gt;"",フィニッシュ後入力!CV295,"")</f>
        <v/>
      </c>
      <c r="CW295" s="77" t="str">
        <f>IF(フィニッシュ後入力!CW295&lt;&gt;"",フィニッシュ後入力!CW295,"")</f>
        <v/>
      </c>
      <c r="CX295" s="77" t="str">
        <f>IF(フィニッシュ後入力!CX295&lt;&gt;"",フィニッシュ後入力!CX295,"")</f>
        <v/>
      </c>
      <c r="CY295" s="77" t="str">
        <f>IF(フィニッシュ後入力!CY295&lt;&gt;"",フィニッシュ後入力!CY295,"")</f>
        <v/>
      </c>
      <c r="CZ295" s="77" t="str">
        <f>IF(フィニッシュ後入力!CZ295&lt;&gt;"",フィニッシュ後入力!CZ295,"")</f>
        <v/>
      </c>
      <c r="DA295" s="77" t="str">
        <f>IF(フィニッシュ後入力!DA295&lt;&gt;"",フィニッシュ後入力!DA295,"")</f>
        <v/>
      </c>
      <c r="DB295" s="77" t="str">
        <f>IF(フィニッシュ後入力!DB295&lt;&gt;"",フィニッシュ後入力!DB295,"")</f>
        <v/>
      </c>
      <c r="DC295" s="77" t="str">
        <f>IF(フィニッシュ後入力!DC295&lt;&gt;"",フィニッシュ後入力!DC295,"")</f>
        <v/>
      </c>
      <c r="DD295" s="77" t="str">
        <f>IF(フィニッシュ後入力!DD295&lt;&gt;"",フィニッシュ後入力!DD295,"")</f>
        <v/>
      </c>
      <c r="DE295" s="77" t="str">
        <f>IF(フィニッシュ後入力!DE295&lt;&gt;"",フィニッシュ後入力!DE295,"")</f>
        <v/>
      </c>
      <c r="DF295" s="77" t="str">
        <f>IF(フィニッシュ後入力!DF295&lt;&gt;"",フィニッシュ後入力!DF295,"")</f>
        <v/>
      </c>
      <c r="DG295" s="77" t="str">
        <f>IF(フィニッシュ後入力!DG295&lt;&gt;"",フィニッシュ後入力!DG295,"")</f>
        <v/>
      </c>
      <c r="DH295" s="77" t="str">
        <f>IF(フィニッシュ後入力!DH295&lt;&gt;"",フィニッシュ後入力!DH295,"")</f>
        <v/>
      </c>
      <c r="DI295" s="77" t="str">
        <f>IF(フィニッシュ後入力!DI295&lt;&gt;"",フィニッシュ後入力!DI295,"")</f>
        <v/>
      </c>
      <c r="DJ295" s="77" t="str">
        <f>IF(フィニッシュ後入力!DJ295&lt;&gt;"",フィニッシュ後入力!DJ295,"")</f>
        <v/>
      </c>
      <c r="DK295" s="77" t="str">
        <f>IF(フィニッシュ後入力!DK295&lt;&gt;"",フィニッシュ後入力!DK295,"")</f>
        <v/>
      </c>
      <c r="DL295" s="77" t="str">
        <f>IF(フィニッシュ後入力!DL295&lt;&gt;"",フィニッシュ後入力!DL295,"")</f>
        <v/>
      </c>
      <c r="DM295" s="77" t="str">
        <f>IF(フィニッシュ後入力!DM295&lt;&gt;"",フィニッシュ後入力!DM295,"")</f>
        <v/>
      </c>
      <c r="DN295" s="77" t="str">
        <f>IF(フィニッシュ後入力!DN295&lt;&gt;"",フィニッシュ後入力!DN295,"")</f>
        <v/>
      </c>
      <c r="DO295" s="77" t="str">
        <f>IF(フィニッシュ後入力!DO295&lt;&gt;"",フィニッシュ後入力!DO295,"")</f>
        <v/>
      </c>
      <c r="DP295" s="77" t="str">
        <f>IF(フィニッシュ後入力!DP295&lt;&gt;"",フィニッシュ後入力!DP295,"")</f>
        <v/>
      </c>
      <c r="DQ295" s="77" t="str">
        <f>IF(フィニッシュ後入力!DQ295&lt;&gt;"",フィニッシュ後入力!DQ295,"")</f>
        <v/>
      </c>
      <c r="DR295" s="77" t="str">
        <f>IF(フィニッシュ後入力!DR295&lt;&gt;"",フィニッシュ後入力!DR295,"")</f>
        <v/>
      </c>
      <c r="DS295" s="77" t="str">
        <f>IF(フィニッシュ後入力!DS295&lt;&gt;"",フィニッシュ後入力!DS295,"")</f>
        <v/>
      </c>
      <c r="DT295" s="77" t="str">
        <f>IF(フィニッシュ後入力!DT295&lt;&gt;"",フィニッシュ後入力!DT295,"")</f>
        <v/>
      </c>
      <c r="DU295" s="77" t="str">
        <f>IF(フィニッシュ後入力!DU295&lt;&gt;"",フィニッシュ後入力!DU295,"")</f>
        <v/>
      </c>
      <c r="DV295" s="77" t="str">
        <f>IF(フィニッシュ後入力!DV295&lt;&gt;"",フィニッシュ後入力!DV295,"")</f>
        <v/>
      </c>
      <c r="DW295" s="77" t="str">
        <f>IF(フィニッシュ後入力!DW295&lt;&gt;"",フィニッシュ後入力!DW295,"")</f>
        <v/>
      </c>
      <c r="DX295" s="77" t="str">
        <f>IF(フィニッシュ後入力!DX295&lt;&gt;"",フィニッシュ後入力!DX295,"")</f>
        <v/>
      </c>
      <c r="DY295" s="77" t="str">
        <f>IF(フィニッシュ後入力!DY295&lt;&gt;"",フィニッシュ後入力!DY295,"")</f>
        <v/>
      </c>
      <c r="DZ295" s="77" t="str">
        <f>IF(フィニッシュ後入力!DZ295&lt;&gt;"",フィニッシュ後入力!DZ295,"")</f>
        <v/>
      </c>
      <c r="EA295" s="77" t="str">
        <f>IF(フィニッシュ後入力!EA295&lt;&gt;"",フィニッシュ後入力!EA295,"")</f>
        <v/>
      </c>
      <c r="EB295" s="77" t="str">
        <f>IF(フィニッシュ後入力!EB295&lt;&gt;"",フィニッシュ後入力!EB295,"")</f>
        <v/>
      </c>
      <c r="EC295" s="77" t="str">
        <f>IF(フィニッシュ後入力!EC295&lt;&gt;"",フィニッシュ後入力!EC295,"")</f>
        <v/>
      </c>
      <c r="ED295" s="77" t="str">
        <f>IF(フィニッシュ後入力!ED295&lt;&gt;"",フィニッシュ後入力!ED295,"")</f>
        <v/>
      </c>
      <c r="EE295" s="77" t="str">
        <f>IF(フィニッシュ後入力!EE295&lt;&gt;"",フィニッシュ後入力!EE295,"")</f>
        <v/>
      </c>
      <c r="EF295" s="77" t="str">
        <f>IF(フィニッシュ後入力!EF295&lt;&gt;"",フィニッシュ後入力!EF295,"")</f>
        <v/>
      </c>
      <c r="EG295" s="77" t="str">
        <f>IF(フィニッシュ後入力!EG295&lt;&gt;"",フィニッシュ後入力!EG295,"")</f>
        <v/>
      </c>
      <c r="EH295" s="77" t="str">
        <f>IF(フィニッシュ後入力!EH295&lt;&gt;"",フィニッシュ後入力!EH295,"")</f>
        <v/>
      </c>
      <c r="EI295" s="77" t="str">
        <f>IF(フィニッシュ後入力!EI295&lt;&gt;"",フィニッシュ後入力!EI295,"")</f>
        <v/>
      </c>
      <c r="EJ295" s="77" t="str">
        <f>IF(フィニッシュ後入力!EJ295&lt;&gt;"",フィニッシュ後入力!EJ295,"")</f>
        <v/>
      </c>
      <c r="EK295" s="77" t="str">
        <f>IF(フィニッシュ後入力!EK295&lt;&gt;"",フィニッシュ後入力!EK295,"")</f>
        <v/>
      </c>
      <c r="EL295" s="77" t="str">
        <f>IF(フィニッシュ後入力!EL295&lt;&gt;"",フィニッシュ後入力!EL295,"")</f>
        <v/>
      </c>
      <c r="EM295" s="77" t="str">
        <f>IF(フィニッシュ後入力!EM295&lt;&gt;"",フィニッシュ後入力!EM295,"")</f>
        <v/>
      </c>
      <c r="EN295" s="77" t="str">
        <f>IF(フィニッシュ後入力!EN295&lt;&gt;"",フィニッシュ後入力!EN295,"")</f>
        <v/>
      </c>
      <c r="EO295" s="77" t="str">
        <f>IF(フィニッシュ後入力!EO295&lt;&gt;"",フィニッシュ後入力!EO295,"")</f>
        <v/>
      </c>
      <c r="EP295" s="77" t="str">
        <f>IF(フィニッシュ後入力!EP295&lt;&gt;"",フィニッシュ後入力!EP295,"")</f>
        <v/>
      </c>
      <c r="EQ295" s="77" t="str">
        <f>IF(フィニッシュ後入力!EQ295&lt;&gt;"",フィニッシュ後入力!EQ295,"")</f>
        <v/>
      </c>
      <c r="ER295" s="77" t="str">
        <f>IF(フィニッシュ後入力!ER295&lt;&gt;"",フィニッシュ後入力!ER295,"")</f>
        <v/>
      </c>
      <c r="ES295" s="77" t="str">
        <f>IF(フィニッシュ後入力!ES295&lt;&gt;"",フィニッシュ後入力!ES295,"")</f>
        <v/>
      </c>
      <c r="ET295" s="77" t="str">
        <f>IF(フィニッシュ後入力!ET295&lt;&gt;"",フィニッシュ後入力!ET295,"")</f>
        <v/>
      </c>
      <c r="EU295" s="77" t="str">
        <f>IF(フィニッシュ後入力!EU295&lt;&gt;"",フィニッシュ後入力!EU295,"")</f>
        <v/>
      </c>
      <c r="EV295" s="77" t="str">
        <f>IF(フィニッシュ後入力!EV295&lt;&gt;"",フィニッシュ後入力!EV295,"")</f>
        <v/>
      </c>
      <c r="EW295" s="77" t="str">
        <f>IF(フィニッシュ後入力!EW295&lt;&gt;"",フィニッシュ後入力!EW295,"")</f>
        <v/>
      </c>
      <c r="EX295" s="77" t="str">
        <f>IF(フィニッシュ後入力!EX295&lt;&gt;"",フィニッシュ後入力!EX295,"")</f>
        <v/>
      </c>
      <c r="EY295" s="77" t="str">
        <f>IF(フィニッシュ後入力!EY295&lt;&gt;"",フィニッシュ後入力!EY295,"")</f>
        <v/>
      </c>
      <c r="EZ295" s="77" t="str">
        <f>IF(フィニッシュ後入力!EZ295&lt;&gt;"",フィニッシュ後入力!EZ295,"")</f>
        <v/>
      </c>
      <c r="FA295" s="77" t="e">
        <f ca="1">INDIRECT(CONCATENATE("フィニッシュ後入力!R",簡易速報!$F295+100,"C",COLUMN()),FALSE)</f>
        <v>#N/A</v>
      </c>
      <c r="FB295" s="77" t="e">
        <f ca="1">INDIRECT(CONCATENATE("フィニッシュ後入力!R",簡易速報!$F295+100,"C",COLUMN()),FALSE)</f>
        <v>#N/A</v>
      </c>
      <c r="FC295" s="74" t="e">
        <f ca="1">(INDIRECT(CONCATENATE("フィニッシュ後入力!R",簡易速報!$F295+100,"C",COLUMN()),FALSE)+INDIRECT(CONCATENATE("フィニッシュ後入力!R",簡易速報!$F295+100,"C",COLUMN()+1),FALSE))/2</f>
        <v>#N/A</v>
      </c>
      <c r="FD295" s="74"/>
      <c r="FE295" s="74"/>
      <c r="FF295" s="74"/>
      <c r="FG295" s="77" t="e">
        <f ca="1">INDIRECT(CONCATENATE("フィニッシュ後入力!R",簡易速報!$F295+100,"C",COLUMN()),FALSE)</f>
        <v>#N/A</v>
      </c>
      <c r="FH295" s="77" t="e">
        <f ca="1">INDIRECT(CONCATENATE("フィニッシュ後入力!R",簡易速報!$F295+100,"C",COLUMN()),FALSE)</f>
        <v>#N/A</v>
      </c>
      <c r="FI295" s="74" t="e">
        <f ca="1">(INDIRECT(CONCATENATE("フィニッシュ後入力!R",簡易速報!$F295+100,"C",COLUMN()),FALSE)+INDIRECT(CONCATENATE("フィニッシュ後入力!R",簡易速報!$F295+100,"C",COLUMN()+1),FALSE))/2</f>
        <v>#N/A</v>
      </c>
      <c r="FJ295" s="74"/>
      <c r="FK295" s="74"/>
      <c r="FL295" s="74"/>
      <c r="FM295" s="77" t="e">
        <f ca="1">INDIRECT(CONCATENATE("フィニッシュ後入力!R",簡易速報!$F295+100,"C",COLUMN()),FALSE)</f>
        <v>#N/A</v>
      </c>
      <c r="FN295" s="77" t="e">
        <f ca="1">INDIRECT(CONCATENATE("フィニッシュ後入力!R",簡易速報!$F295+100,"C",COLUMN()),FALSE)</f>
        <v>#N/A</v>
      </c>
      <c r="FO295" s="74" t="e">
        <f ca="1">(INDIRECT(CONCATENATE("フィニッシュ後入力!R",簡易速報!$F295+100,"C",COLUMN()),FALSE)+INDIRECT(CONCATENATE("フィニッシュ後入力!R",簡易速報!$F295+100,"C",COLUMN()+1),FALSE))/2</f>
        <v>#N/A</v>
      </c>
      <c r="FP295" s="60"/>
      <c r="FQ295" s="60"/>
      <c r="FR295" s="60"/>
      <c r="FS295" s="60"/>
      <c r="FT295" s="60"/>
      <c r="FU295" s="60"/>
      <c r="FV295" s="60"/>
      <c r="FW295" s="60"/>
      <c r="FX295" s="60"/>
      <c r="FY295" s="60"/>
      <c r="FZ295" s="60"/>
      <c r="GA295" s="60"/>
      <c r="GB295" s="60"/>
      <c r="GC295" s="60"/>
      <c r="GD295" s="74" t="e">
        <f ca="1">INDIRECT("フィニッシュ後入力!G"&amp;簡易速報!$F295+100)</f>
        <v>#N/A</v>
      </c>
    </row>
    <row r="296" spans="1:187">
      <c r="A296" s="74" t="e">
        <f ca="1">簡易速報!O296</f>
        <v>#N/A</v>
      </c>
      <c r="B296" s="74" t="e">
        <f ca="1">簡易速報!P296</f>
        <v>#N/A</v>
      </c>
      <c r="C296" s="74" t="e">
        <f ca="1">簡易速報!Q296</f>
        <v>#N/A</v>
      </c>
      <c r="D296" s="74" t="e">
        <f ca="1">簡易速報!R296</f>
        <v>#N/A</v>
      </c>
      <c r="E296" s="147" t="e">
        <f ca="1">簡易速報!T296</f>
        <v>#N/A</v>
      </c>
      <c r="F296" s="74" t="e">
        <f ca="1">簡易速報!S296</f>
        <v>#N/A</v>
      </c>
      <c r="G296" s="74" t="e">
        <f ca="1">簡易速報!U296</f>
        <v>#N/A</v>
      </c>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c r="AP296" s="74"/>
      <c r="AQ296" s="74"/>
      <c r="AR296" s="74"/>
      <c r="AS296" s="74"/>
      <c r="AT296" s="74"/>
      <c r="AU296" s="74"/>
      <c r="AV296" s="74"/>
      <c r="AW296" s="74"/>
      <c r="AX296" s="74"/>
      <c r="AY296" s="74"/>
      <c r="AZ296" s="74"/>
      <c r="BA296" s="77" t="e">
        <f ca="1">INDIRECT(CONCATENATE("フィニッシュ後入力!R",簡易速報!$F296+100,"C",COLUMN()),FALSE)</f>
        <v>#N/A</v>
      </c>
      <c r="BB296" s="77" t="e">
        <f ca="1">INDIRECT(CONCATENATE("フィニッシュ後入力!R",簡易速報!$F296+100,"C",COLUMN()),FALSE)</f>
        <v>#N/A</v>
      </c>
      <c r="BC296" s="77" t="e">
        <f ca="1">INDIRECT(CONCATENATE("フィニッシュ後入力!R",簡易速報!$F296+100,"C",COLUMN()),FALSE)</f>
        <v>#N/A</v>
      </c>
      <c r="BD296" s="77" t="e">
        <f ca="1">INDIRECT(CONCATENATE("フィニッシュ後入力!R",簡易速報!$F296+100,"C",COLUMN()),FALSE)</f>
        <v>#N/A</v>
      </c>
      <c r="BE296" s="77" t="e">
        <f ca="1">INDIRECT(CONCATENATE("フィニッシュ後入力!R",簡易速報!$F296+100,"C",COLUMN()),FALSE)</f>
        <v>#N/A</v>
      </c>
      <c r="BF296" s="77" t="e">
        <f ca="1">INDIRECT(CONCATENATE("フィニッシュ後入力!R",簡易速報!$F296+100,"C",COLUMN()),FALSE)</f>
        <v>#N/A</v>
      </c>
      <c r="BG296" s="77" t="e">
        <f ca="1">INDIRECT(CONCATENATE("フィニッシュ後入力!R",簡易速報!$F296+100,"C",COLUMN()),FALSE)</f>
        <v>#N/A</v>
      </c>
      <c r="BH296" s="77" t="e">
        <f ca="1">INDIRECT(CONCATENATE("フィニッシュ後入力!R",簡易速報!$F296+100,"C",COLUMN()),FALSE)</f>
        <v>#N/A</v>
      </c>
      <c r="BI296" s="77" t="e">
        <f ca="1">INDIRECT(CONCATENATE("フィニッシュ後入力!R",簡易速報!$F296+100,"C",COLUMN()),FALSE)</f>
        <v>#N/A</v>
      </c>
      <c r="BJ296" s="77" t="e">
        <f ca="1">INDIRECT(CONCATENATE("フィニッシュ後入力!R",簡易速報!$F296+100,"C",COLUMN()),FALSE)</f>
        <v>#N/A</v>
      </c>
      <c r="BK296" s="77" t="e">
        <f ca="1">INDIRECT(CONCATENATE("フィニッシュ後入力!R",簡易速報!$F296+100,"C",COLUMN()),FALSE)</f>
        <v>#N/A</v>
      </c>
      <c r="BL296" s="77" t="e">
        <f ca="1">INDIRECT(CONCATENATE("フィニッシュ後入力!R",簡易速報!$F296+100,"C",COLUMN()),FALSE)</f>
        <v>#N/A</v>
      </c>
      <c r="BM296" s="77" t="e">
        <f ca="1">INDIRECT(CONCATENATE("フィニッシュ後入力!R",簡易速報!$F296+100,"C",COLUMN()),FALSE)</f>
        <v>#N/A</v>
      </c>
      <c r="BN296" s="77" t="e">
        <f ca="1">INDIRECT(CONCATENATE("フィニッシュ後入力!R",簡易速報!$F296+100,"C",COLUMN()),FALSE)</f>
        <v>#N/A</v>
      </c>
      <c r="BO296" s="77" t="e">
        <f ca="1">INDIRECT(CONCATENATE("フィニッシュ後入力!R",簡易速報!$F296+100,"C",COLUMN()),FALSE)</f>
        <v>#N/A</v>
      </c>
      <c r="BP296" s="77" t="e">
        <f ca="1">INDIRECT(CONCATENATE("フィニッシュ後入力!R",簡易速報!$F296+100,"C",COLUMN()),FALSE)</f>
        <v>#N/A</v>
      </c>
      <c r="BQ296" s="77" t="e">
        <f ca="1">INDIRECT(CONCATENATE("フィニッシュ後入力!R",簡易速報!$F296+100,"C",COLUMN()),FALSE)</f>
        <v>#N/A</v>
      </c>
      <c r="BR296" s="77" t="e">
        <f ca="1">INDIRECT(CONCATENATE("フィニッシュ後入力!R",簡易速報!$F296+100,"C",COLUMN()),FALSE)</f>
        <v>#N/A</v>
      </c>
      <c r="BS296" s="77" t="e">
        <f ca="1">INDIRECT(CONCATENATE("フィニッシュ後入力!R",簡易速報!$F296+100,"C",COLUMN()),FALSE)</f>
        <v>#N/A</v>
      </c>
      <c r="BT296" s="77" t="e">
        <f ca="1">INDIRECT(CONCATENATE("フィニッシュ後入力!R",簡易速報!$F296+100,"C",COLUMN()),FALSE)</f>
        <v>#N/A</v>
      </c>
      <c r="BU296" s="77" t="e">
        <f ca="1">INDIRECT(CONCATENATE("フィニッシュ後入力!R",簡易速報!$F296+100,"C",COLUMN()),FALSE)</f>
        <v>#N/A</v>
      </c>
      <c r="BV296" s="77" t="e">
        <f ca="1">INDIRECT(CONCATENATE("フィニッシュ後入力!R",簡易速報!$F296+100,"C",COLUMN()),FALSE)</f>
        <v>#N/A</v>
      </c>
      <c r="BW296" s="77" t="e">
        <f ca="1">INDIRECT(CONCATENATE("フィニッシュ後入力!R",簡易速報!$F296+100,"C",COLUMN()),FALSE)</f>
        <v>#N/A</v>
      </c>
      <c r="BX296" s="77" t="e">
        <f ca="1">INDIRECT(CONCATENATE("フィニッシュ後入力!R",簡易速報!$F296+100,"C",COLUMN()),FALSE)</f>
        <v>#N/A</v>
      </c>
      <c r="BY296" s="77" t="e">
        <f ca="1">INDIRECT(CONCATENATE("フィニッシュ後入力!R",簡易速報!$F296+100,"C",COLUMN()),FALSE)</f>
        <v>#N/A</v>
      </c>
      <c r="BZ296" s="77" t="e">
        <f ca="1">INDIRECT(CONCATENATE("フィニッシュ後入力!R",簡易速報!$F296+100,"C",COLUMN()),FALSE)</f>
        <v>#N/A</v>
      </c>
      <c r="CA296" s="77" t="e">
        <f ca="1">INDIRECT(CONCATENATE("フィニッシュ後入力!R",簡易速報!$F296+100,"C",COLUMN()),FALSE)</f>
        <v>#N/A</v>
      </c>
      <c r="CB296" s="77" t="e">
        <f ca="1">INDIRECT(CONCATENATE("フィニッシュ後入力!R",簡易速報!$F296+100,"C",COLUMN()),FALSE)</f>
        <v>#N/A</v>
      </c>
      <c r="CC296" s="77" t="e">
        <f ca="1">INDIRECT(CONCATENATE("フィニッシュ後入力!R",簡易速報!$F296+100,"C",COLUMN()),FALSE)</f>
        <v>#N/A</v>
      </c>
      <c r="CD296" s="77" t="e">
        <f ca="1">INDIRECT(CONCATENATE("フィニッシュ後入力!R",簡易速報!$F296+100,"C",COLUMN()),FALSE)</f>
        <v>#N/A</v>
      </c>
      <c r="CE296" s="77" t="str">
        <f>IF(フィニッシュ後入力!CE296&lt;&gt;"",フィニッシュ後入力!CE296,"")</f>
        <v/>
      </c>
      <c r="CF296" s="77" t="str">
        <f>IF(フィニッシュ後入力!CF296&lt;&gt;"",フィニッシュ後入力!CF296,"")</f>
        <v/>
      </c>
      <c r="CG296" s="77" t="str">
        <f>IF(フィニッシュ後入力!CG296&lt;&gt;"",フィニッシュ後入力!CG296,"")</f>
        <v/>
      </c>
      <c r="CH296" s="77" t="str">
        <f>IF(フィニッシュ後入力!CH296&lt;&gt;"",フィニッシュ後入力!CH296,"")</f>
        <v/>
      </c>
      <c r="CI296" s="77" t="str">
        <f>IF(フィニッシュ後入力!CI296&lt;&gt;"",フィニッシュ後入力!CI296,"")</f>
        <v/>
      </c>
      <c r="CJ296" s="77" t="str">
        <f>IF(フィニッシュ後入力!CJ296&lt;&gt;"",フィニッシュ後入力!CJ296,"")</f>
        <v/>
      </c>
      <c r="CK296" s="77" t="str">
        <f>IF(フィニッシュ後入力!CK296&lt;&gt;"",フィニッシュ後入力!CK296,"")</f>
        <v/>
      </c>
      <c r="CL296" s="77" t="str">
        <f>IF(フィニッシュ後入力!CL296&lt;&gt;"",フィニッシュ後入力!CL296,"")</f>
        <v/>
      </c>
      <c r="CM296" s="77" t="str">
        <f>IF(フィニッシュ後入力!CM296&lt;&gt;"",フィニッシュ後入力!CM296,"")</f>
        <v/>
      </c>
      <c r="CN296" s="77" t="str">
        <f>IF(フィニッシュ後入力!CN296&lt;&gt;"",フィニッシュ後入力!CN296,"")</f>
        <v/>
      </c>
      <c r="CO296" s="77" t="str">
        <f>IF(フィニッシュ後入力!CO296&lt;&gt;"",フィニッシュ後入力!CO296,"")</f>
        <v/>
      </c>
      <c r="CP296" s="77" t="str">
        <f>IF(フィニッシュ後入力!CP296&lt;&gt;"",フィニッシュ後入力!CP296,"")</f>
        <v/>
      </c>
      <c r="CQ296" s="77" t="str">
        <f>IF(フィニッシュ後入力!CQ296&lt;&gt;"",フィニッシュ後入力!CQ296,"")</f>
        <v/>
      </c>
      <c r="CR296" s="77" t="str">
        <f>IF(フィニッシュ後入力!CR296&lt;&gt;"",フィニッシュ後入力!CR296,"")</f>
        <v/>
      </c>
      <c r="CS296" s="77" t="str">
        <f>IF(フィニッシュ後入力!CS296&lt;&gt;"",フィニッシュ後入力!CS296,"")</f>
        <v/>
      </c>
      <c r="CT296" s="77" t="str">
        <f>IF(フィニッシュ後入力!CT296&lt;&gt;"",フィニッシュ後入力!CT296,"")</f>
        <v/>
      </c>
      <c r="CU296" s="77" t="str">
        <f>IF(フィニッシュ後入力!CU296&lt;&gt;"",フィニッシュ後入力!CU296,"")</f>
        <v/>
      </c>
      <c r="CV296" s="77" t="str">
        <f>IF(フィニッシュ後入力!CV296&lt;&gt;"",フィニッシュ後入力!CV296,"")</f>
        <v/>
      </c>
      <c r="CW296" s="77" t="str">
        <f>IF(フィニッシュ後入力!CW296&lt;&gt;"",フィニッシュ後入力!CW296,"")</f>
        <v/>
      </c>
      <c r="CX296" s="77" t="str">
        <f>IF(フィニッシュ後入力!CX296&lt;&gt;"",フィニッシュ後入力!CX296,"")</f>
        <v/>
      </c>
      <c r="CY296" s="77" t="str">
        <f>IF(フィニッシュ後入力!CY296&lt;&gt;"",フィニッシュ後入力!CY296,"")</f>
        <v/>
      </c>
      <c r="CZ296" s="77" t="str">
        <f>IF(フィニッシュ後入力!CZ296&lt;&gt;"",フィニッシュ後入力!CZ296,"")</f>
        <v/>
      </c>
      <c r="DA296" s="77" t="str">
        <f>IF(フィニッシュ後入力!DA296&lt;&gt;"",フィニッシュ後入力!DA296,"")</f>
        <v/>
      </c>
      <c r="DB296" s="77" t="str">
        <f>IF(フィニッシュ後入力!DB296&lt;&gt;"",フィニッシュ後入力!DB296,"")</f>
        <v/>
      </c>
      <c r="DC296" s="77" t="str">
        <f>IF(フィニッシュ後入力!DC296&lt;&gt;"",フィニッシュ後入力!DC296,"")</f>
        <v/>
      </c>
      <c r="DD296" s="77" t="str">
        <f>IF(フィニッシュ後入力!DD296&lt;&gt;"",フィニッシュ後入力!DD296,"")</f>
        <v/>
      </c>
      <c r="DE296" s="77" t="str">
        <f>IF(フィニッシュ後入力!DE296&lt;&gt;"",フィニッシュ後入力!DE296,"")</f>
        <v/>
      </c>
      <c r="DF296" s="77" t="str">
        <f>IF(フィニッシュ後入力!DF296&lt;&gt;"",フィニッシュ後入力!DF296,"")</f>
        <v/>
      </c>
      <c r="DG296" s="77" t="str">
        <f>IF(フィニッシュ後入力!DG296&lt;&gt;"",フィニッシュ後入力!DG296,"")</f>
        <v/>
      </c>
      <c r="DH296" s="77" t="str">
        <f>IF(フィニッシュ後入力!DH296&lt;&gt;"",フィニッシュ後入力!DH296,"")</f>
        <v/>
      </c>
      <c r="DI296" s="77" t="str">
        <f>IF(フィニッシュ後入力!DI296&lt;&gt;"",フィニッシュ後入力!DI296,"")</f>
        <v/>
      </c>
      <c r="DJ296" s="77" t="str">
        <f>IF(フィニッシュ後入力!DJ296&lt;&gt;"",フィニッシュ後入力!DJ296,"")</f>
        <v/>
      </c>
      <c r="DK296" s="77" t="str">
        <f>IF(フィニッシュ後入力!DK296&lt;&gt;"",フィニッシュ後入力!DK296,"")</f>
        <v/>
      </c>
      <c r="DL296" s="77" t="str">
        <f>IF(フィニッシュ後入力!DL296&lt;&gt;"",フィニッシュ後入力!DL296,"")</f>
        <v/>
      </c>
      <c r="DM296" s="77" t="str">
        <f>IF(フィニッシュ後入力!DM296&lt;&gt;"",フィニッシュ後入力!DM296,"")</f>
        <v/>
      </c>
      <c r="DN296" s="77" t="str">
        <f>IF(フィニッシュ後入力!DN296&lt;&gt;"",フィニッシュ後入力!DN296,"")</f>
        <v/>
      </c>
      <c r="DO296" s="77" t="str">
        <f>IF(フィニッシュ後入力!DO296&lt;&gt;"",フィニッシュ後入力!DO296,"")</f>
        <v/>
      </c>
      <c r="DP296" s="77" t="str">
        <f>IF(フィニッシュ後入力!DP296&lt;&gt;"",フィニッシュ後入力!DP296,"")</f>
        <v/>
      </c>
      <c r="DQ296" s="77" t="str">
        <f>IF(フィニッシュ後入力!DQ296&lt;&gt;"",フィニッシュ後入力!DQ296,"")</f>
        <v/>
      </c>
      <c r="DR296" s="77" t="str">
        <f>IF(フィニッシュ後入力!DR296&lt;&gt;"",フィニッシュ後入力!DR296,"")</f>
        <v/>
      </c>
      <c r="DS296" s="77" t="str">
        <f>IF(フィニッシュ後入力!DS296&lt;&gt;"",フィニッシュ後入力!DS296,"")</f>
        <v/>
      </c>
      <c r="DT296" s="77" t="str">
        <f>IF(フィニッシュ後入力!DT296&lt;&gt;"",フィニッシュ後入力!DT296,"")</f>
        <v/>
      </c>
      <c r="DU296" s="77" t="str">
        <f>IF(フィニッシュ後入力!DU296&lt;&gt;"",フィニッシュ後入力!DU296,"")</f>
        <v/>
      </c>
      <c r="DV296" s="77" t="str">
        <f>IF(フィニッシュ後入力!DV296&lt;&gt;"",フィニッシュ後入力!DV296,"")</f>
        <v/>
      </c>
      <c r="DW296" s="77" t="str">
        <f>IF(フィニッシュ後入力!DW296&lt;&gt;"",フィニッシュ後入力!DW296,"")</f>
        <v/>
      </c>
      <c r="DX296" s="77" t="str">
        <f>IF(フィニッシュ後入力!DX296&lt;&gt;"",フィニッシュ後入力!DX296,"")</f>
        <v/>
      </c>
      <c r="DY296" s="77" t="str">
        <f>IF(フィニッシュ後入力!DY296&lt;&gt;"",フィニッシュ後入力!DY296,"")</f>
        <v/>
      </c>
      <c r="DZ296" s="77" t="str">
        <f>IF(フィニッシュ後入力!DZ296&lt;&gt;"",フィニッシュ後入力!DZ296,"")</f>
        <v/>
      </c>
      <c r="EA296" s="77" t="str">
        <f>IF(フィニッシュ後入力!EA296&lt;&gt;"",フィニッシュ後入力!EA296,"")</f>
        <v/>
      </c>
      <c r="EB296" s="77" t="str">
        <f>IF(フィニッシュ後入力!EB296&lt;&gt;"",フィニッシュ後入力!EB296,"")</f>
        <v/>
      </c>
      <c r="EC296" s="77" t="str">
        <f>IF(フィニッシュ後入力!EC296&lt;&gt;"",フィニッシュ後入力!EC296,"")</f>
        <v/>
      </c>
      <c r="ED296" s="77" t="str">
        <f>IF(フィニッシュ後入力!ED296&lt;&gt;"",フィニッシュ後入力!ED296,"")</f>
        <v/>
      </c>
      <c r="EE296" s="77" t="str">
        <f>IF(フィニッシュ後入力!EE296&lt;&gt;"",フィニッシュ後入力!EE296,"")</f>
        <v/>
      </c>
      <c r="EF296" s="77" t="str">
        <f>IF(フィニッシュ後入力!EF296&lt;&gt;"",フィニッシュ後入力!EF296,"")</f>
        <v/>
      </c>
      <c r="EG296" s="77" t="str">
        <f>IF(フィニッシュ後入力!EG296&lt;&gt;"",フィニッシュ後入力!EG296,"")</f>
        <v/>
      </c>
      <c r="EH296" s="77" t="str">
        <f>IF(フィニッシュ後入力!EH296&lt;&gt;"",フィニッシュ後入力!EH296,"")</f>
        <v/>
      </c>
      <c r="EI296" s="77" t="str">
        <f>IF(フィニッシュ後入力!EI296&lt;&gt;"",フィニッシュ後入力!EI296,"")</f>
        <v/>
      </c>
      <c r="EJ296" s="77" t="str">
        <f>IF(フィニッシュ後入力!EJ296&lt;&gt;"",フィニッシュ後入力!EJ296,"")</f>
        <v/>
      </c>
      <c r="EK296" s="77" t="str">
        <f>IF(フィニッシュ後入力!EK296&lt;&gt;"",フィニッシュ後入力!EK296,"")</f>
        <v/>
      </c>
      <c r="EL296" s="77" t="str">
        <f>IF(フィニッシュ後入力!EL296&lt;&gt;"",フィニッシュ後入力!EL296,"")</f>
        <v/>
      </c>
      <c r="EM296" s="77" t="str">
        <f>IF(フィニッシュ後入力!EM296&lt;&gt;"",フィニッシュ後入力!EM296,"")</f>
        <v/>
      </c>
      <c r="EN296" s="77" t="str">
        <f>IF(フィニッシュ後入力!EN296&lt;&gt;"",フィニッシュ後入力!EN296,"")</f>
        <v/>
      </c>
      <c r="EO296" s="77" t="str">
        <f>IF(フィニッシュ後入力!EO296&lt;&gt;"",フィニッシュ後入力!EO296,"")</f>
        <v/>
      </c>
      <c r="EP296" s="77" t="str">
        <f>IF(フィニッシュ後入力!EP296&lt;&gt;"",フィニッシュ後入力!EP296,"")</f>
        <v/>
      </c>
      <c r="EQ296" s="77" t="str">
        <f>IF(フィニッシュ後入力!EQ296&lt;&gt;"",フィニッシュ後入力!EQ296,"")</f>
        <v/>
      </c>
      <c r="ER296" s="77" t="str">
        <f>IF(フィニッシュ後入力!ER296&lt;&gt;"",フィニッシュ後入力!ER296,"")</f>
        <v/>
      </c>
      <c r="ES296" s="77" t="str">
        <f>IF(フィニッシュ後入力!ES296&lt;&gt;"",フィニッシュ後入力!ES296,"")</f>
        <v/>
      </c>
      <c r="ET296" s="77" t="str">
        <f>IF(フィニッシュ後入力!ET296&lt;&gt;"",フィニッシュ後入力!ET296,"")</f>
        <v/>
      </c>
      <c r="EU296" s="77" t="str">
        <f>IF(フィニッシュ後入力!EU296&lt;&gt;"",フィニッシュ後入力!EU296,"")</f>
        <v/>
      </c>
      <c r="EV296" s="77" t="str">
        <f>IF(フィニッシュ後入力!EV296&lt;&gt;"",フィニッシュ後入力!EV296,"")</f>
        <v/>
      </c>
      <c r="EW296" s="77" t="str">
        <f>IF(フィニッシュ後入力!EW296&lt;&gt;"",フィニッシュ後入力!EW296,"")</f>
        <v/>
      </c>
      <c r="EX296" s="77" t="str">
        <f>IF(フィニッシュ後入力!EX296&lt;&gt;"",フィニッシュ後入力!EX296,"")</f>
        <v/>
      </c>
      <c r="EY296" s="77" t="str">
        <f>IF(フィニッシュ後入力!EY296&lt;&gt;"",フィニッシュ後入力!EY296,"")</f>
        <v/>
      </c>
      <c r="EZ296" s="77" t="str">
        <f>IF(フィニッシュ後入力!EZ296&lt;&gt;"",フィニッシュ後入力!EZ296,"")</f>
        <v/>
      </c>
      <c r="FA296" s="77" t="e">
        <f ca="1">INDIRECT(CONCATENATE("フィニッシュ後入力!R",簡易速報!$F296+100,"C",COLUMN()),FALSE)</f>
        <v>#N/A</v>
      </c>
      <c r="FB296" s="77" t="e">
        <f ca="1">INDIRECT(CONCATENATE("フィニッシュ後入力!R",簡易速報!$F296+100,"C",COLUMN()),FALSE)</f>
        <v>#N/A</v>
      </c>
      <c r="FC296" s="74" t="e">
        <f ca="1">(INDIRECT(CONCATENATE("フィニッシュ後入力!R",簡易速報!$F296+100,"C",COLUMN()),FALSE)+INDIRECT(CONCATENATE("フィニッシュ後入力!R",簡易速報!$F296+100,"C",COLUMN()+1),FALSE))/2</f>
        <v>#N/A</v>
      </c>
      <c r="FD296" s="74"/>
      <c r="FE296" s="74"/>
      <c r="FF296" s="74"/>
      <c r="FG296" s="77" t="e">
        <f ca="1">INDIRECT(CONCATENATE("フィニッシュ後入力!R",簡易速報!$F296+100,"C",COLUMN()),FALSE)</f>
        <v>#N/A</v>
      </c>
      <c r="FH296" s="77" t="e">
        <f ca="1">INDIRECT(CONCATENATE("フィニッシュ後入力!R",簡易速報!$F296+100,"C",COLUMN()),FALSE)</f>
        <v>#N/A</v>
      </c>
      <c r="FI296" s="74" t="e">
        <f ca="1">(INDIRECT(CONCATENATE("フィニッシュ後入力!R",簡易速報!$F296+100,"C",COLUMN()),FALSE)+INDIRECT(CONCATENATE("フィニッシュ後入力!R",簡易速報!$F296+100,"C",COLUMN()+1),FALSE))/2</f>
        <v>#N/A</v>
      </c>
      <c r="FJ296" s="74"/>
      <c r="FK296" s="74"/>
      <c r="FL296" s="74"/>
      <c r="FM296" s="77" t="e">
        <f ca="1">INDIRECT(CONCATENATE("フィニッシュ後入力!R",簡易速報!$F296+100,"C",COLUMN()),FALSE)</f>
        <v>#N/A</v>
      </c>
      <c r="FN296" s="77" t="e">
        <f ca="1">INDIRECT(CONCATENATE("フィニッシュ後入力!R",簡易速報!$F296+100,"C",COLUMN()),FALSE)</f>
        <v>#N/A</v>
      </c>
      <c r="FO296" s="74" t="e">
        <f ca="1">(INDIRECT(CONCATENATE("フィニッシュ後入力!R",簡易速報!$F296+100,"C",COLUMN()),FALSE)+INDIRECT(CONCATENATE("フィニッシュ後入力!R",簡易速報!$F296+100,"C",COLUMN()+1),FALSE))/2</f>
        <v>#N/A</v>
      </c>
      <c r="FP296" s="60"/>
      <c r="FQ296" s="60"/>
      <c r="FR296" s="60"/>
      <c r="FS296" s="60"/>
      <c r="FT296" s="60"/>
      <c r="FU296" s="60"/>
      <c r="FV296" s="60"/>
      <c r="FW296" s="60"/>
      <c r="FX296" s="60"/>
      <c r="FY296" s="60"/>
      <c r="FZ296" s="60"/>
      <c r="GA296" s="60"/>
      <c r="GB296" s="60"/>
      <c r="GC296" s="60"/>
      <c r="GD296" s="74" t="e">
        <f ca="1">INDIRECT("フィニッシュ後入力!G"&amp;簡易速報!$F296+100)</f>
        <v>#N/A</v>
      </c>
    </row>
    <row r="297" spans="1:187">
      <c r="A297" s="74" t="e">
        <f ca="1">簡易速報!O297</f>
        <v>#N/A</v>
      </c>
      <c r="B297" s="74" t="e">
        <f ca="1">簡易速報!P297</f>
        <v>#N/A</v>
      </c>
      <c r="C297" s="74" t="e">
        <f ca="1">簡易速報!Q297</f>
        <v>#N/A</v>
      </c>
      <c r="D297" s="74" t="e">
        <f ca="1">簡易速報!R297</f>
        <v>#N/A</v>
      </c>
      <c r="E297" s="147" t="e">
        <f ca="1">簡易速報!T297</f>
        <v>#N/A</v>
      </c>
      <c r="F297" s="74" t="e">
        <f ca="1">簡易速報!S297</f>
        <v>#N/A</v>
      </c>
      <c r="G297" s="74" t="e">
        <f ca="1">簡易速報!U297</f>
        <v>#N/A</v>
      </c>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c r="AP297" s="74"/>
      <c r="AQ297" s="74"/>
      <c r="AR297" s="74"/>
      <c r="AS297" s="74"/>
      <c r="AT297" s="74"/>
      <c r="AU297" s="74"/>
      <c r="AV297" s="74"/>
      <c r="AW297" s="74"/>
      <c r="AX297" s="74"/>
      <c r="AY297" s="74"/>
      <c r="AZ297" s="74"/>
      <c r="BA297" s="77" t="e">
        <f ca="1">INDIRECT(CONCATENATE("フィニッシュ後入力!R",簡易速報!$F297+100,"C",COLUMN()),FALSE)</f>
        <v>#N/A</v>
      </c>
      <c r="BB297" s="77" t="e">
        <f ca="1">INDIRECT(CONCATENATE("フィニッシュ後入力!R",簡易速報!$F297+100,"C",COLUMN()),FALSE)</f>
        <v>#N/A</v>
      </c>
      <c r="BC297" s="77" t="e">
        <f ca="1">INDIRECT(CONCATENATE("フィニッシュ後入力!R",簡易速報!$F297+100,"C",COLUMN()),FALSE)</f>
        <v>#N/A</v>
      </c>
      <c r="BD297" s="77" t="e">
        <f ca="1">INDIRECT(CONCATENATE("フィニッシュ後入力!R",簡易速報!$F297+100,"C",COLUMN()),FALSE)</f>
        <v>#N/A</v>
      </c>
      <c r="BE297" s="77" t="e">
        <f ca="1">INDIRECT(CONCATENATE("フィニッシュ後入力!R",簡易速報!$F297+100,"C",COLUMN()),FALSE)</f>
        <v>#N/A</v>
      </c>
      <c r="BF297" s="77" t="e">
        <f ca="1">INDIRECT(CONCATENATE("フィニッシュ後入力!R",簡易速報!$F297+100,"C",COLUMN()),FALSE)</f>
        <v>#N/A</v>
      </c>
      <c r="BG297" s="77" t="e">
        <f ca="1">INDIRECT(CONCATENATE("フィニッシュ後入力!R",簡易速報!$F297+100,"C",COLUMN()),FALSE)</f>
        <v>#N/A</v>
      </c>
      <c r="BH297" s="77" t="e">
        <f ca="1">INDIRECT(CONCATENATE("フィニッシュ後入力!R",簡易速報!$F297+100,"C",COLUMN()),FALSE)</f>
        <v>#N/A</v>
      </c>
      <c r="BI297" s="77" t="e">
        <f ca="1">INDIRECT(CONCATENATE("フィニッシュ後入力!R",簡易速報!$F297+100,"C",COLUMN()),FALSE)</f>
        <v>#N/A</v>
      </c>
      <c r="BJ297" s="77" t="e">
        <f ca="1">INDIRECT(CONCATENATE("フィニッシュ後入力!R",簡易速報!$F297+100,"C",COLUMN()),FALSE)</f>
        <v>#N/A</v>
      </c>
      <c r="BK297" s="77" t="e">
        <f ca="1">INDIRECT(CONCATENATE("フィニッシュ後入力!R",簡易速報!$F297+100,"C",COLUMN()),FALSE)</f>
        <v>#N/A</v>
      </c>
      <c r="BL297" s="77" t="e">
        <f ca="1">INDIRECT(CONCATENATE("フィニッシュ後入力!R",簡易速報!$F297+100,"C",COLUMN()),FALSE)</f>
        <v>#N/A</v>
      </c>
      <c r="BM297" s="77" t="e">
        <f ca="1">INDIRECT(CONCATENATE("フィニッシュ後入力!R",簡易速報!$F297+100,"C",COLUMN()),FALSE)</f>
        <v>#N/A</v>
      </c>
      <c r="BN297" s="77" t="e">
        <f ca="1">INDIRECT(CONCATENATE("フィニッシュ後入力!R",簡易速報!$F297+100,"C",COLUMN()),FALSE)</f>
        <v>#N/A</v>
      </c>
      <c r="BO297" s="77" t="e">
        <f ca="1">INDIRECT(CONCATENATE("フィニッシュ後入力!R",簡易速報!$F297+100,"C",COLUMN()),FALSE)</f>
        <v>#N/A</v>
      </c>
      <c r="BP297" s="77" t="e">
        <f ca="1">INDIRECT(CONCATENATE("フィニッシュ後入力!R",簡易速報!$F297+100,"C",COLUMN()),FALSE)</f>
        <v>#N/A</v>
      </c>
      <c r="BQ297" s="77" t="e">
        <f ca="1">INDIRECT(CONCATENATE("フィニッシュ後入力!R",簡易速報!$F297+100,"C",COLUMN()),FALSE)</f>
        <v>#N/A</v>
      </c>
      <c r="BR297" s="77" t="e">
        <f ca="1">INDIRECT(CONCATENATE("フィニッシュ後入力!R",簡易速報!$F297+100,"C",COLUMN()),FALSE)</f>
        <v>#N/A</v>
      </c>
      <c r="BS297" s="77" t="e">
        <f ca="1">INDIRECT(CONCATENATE("フィニッシュ後入力!R",簡易速報!$F297+100,"C",COLUMN()),FALSE)</f>
        <v>#N/A</v>
      </c>
      <c r="BT297" s="77" t="e">
        <f ca="1">INDIRECT(CONCATENATE("フィニッシュ後入力!R",簡易速報!$F297+100,"C",COLUMN()),FALSE)</f>
        <v>#N/A</v>
      </c>
      <c r="BU297" s="77" t="e">
        <f ca="1">INDIRECT(CONCATENATE("フィニッシュ後入力!R",簡易速報!$F297+100,"C",COLUMN()),FALSE)</f>
        <v>#N/A</v>
      </c>
      <c r="BV297" s="77" t="e">
        <f ca="1">INDIRECT(CONCATENATE("フィニッシュ後入力!R",簡易速報!$F297+100,"C",COLUMN()),FALSE)</f>
        <v>#N/A</v>
      </c>
      <c r="BW297" s="77" t="e">
        <f ca="1">INDIRECT(CONCATENATE("フィニッシュ後入力!R",簡易速報!$F297+100,"C",COLUMN()),FALSE)</f>
        <v>#N/A</v>
      </c>
      <c r="BX297" s="77" t="e">
        <f ca="1">INDIRECT(CONCATENATE("フィニッシュ後入力!R",簡易速報!$F297+100,"C",COLUMN()),FALSE)</f>
        <v>#N/A</v>
      </c>
      <c r="BY297" s="77" t="e">
        <f ca="1">INDIRECT(CONCATENATE("フィニッシュ後入力!R",簡易速報!$F297+100,"C",COLUMN()),FALSE)</f>
        <v>#N/A</v>
      </c>
      <c r="BZ297" s="77" t="e">
        <f ca="1">INDIRECT(CONCATENATE("フィニッシュ後入力!R",簡易速報!$F297+100,"C",COLUMN()),FALSE)</f>
        <v>#N/A</v>
      </c>
      <c r="CA297" s="77" t="e">
        <f ca="1">INDIRECT(CONCATENATE("フィニッシュ後入力!R",簡易速報!$F297+100,"C",COLUMN()),FALSE)</f>
        <v>#N/A</v>
      </c>
      <c r="CB297" s="77" t="e">
        <f ca="1">INDIRECT(CONCATENATE("フィニッシュ後入力!R",簡易速報!$F297+100,"C",COLUMN()),FALSE)</f>
        <v>#N/A</v>
      </c>
      <c r="CC297" s="77" t="e">
        <f ca="1">INDIRECT(CONCATENATE("フィニッシュ後入力!R",簡易速報!$F297+100,"C",COLUMN()),FALSE)</f>
        <v>#N/A</v>
      </c>
      <c r="CD297" s="77" t="e">
        <f ca="1">INDIRECT(CONCATENATE("フィニッシュ後入力!R",簡易速報!$F297+100,"C",COLUMN()),FALSE)</f>
        <v>#N/A</v>
      </c>
      <c r="CE297" s="77" t="str">
        <f>IF(フィニッシュ後入力!CE297&lt;&gt;"",フィニッシュ後入力!CE297,"")</f>
        <v/>
      </c>
      <c r="CF297" s="77" t="str">
        <f>IF(フィニッシュ後入力!CF297&lt;&gt;"",フィニッシュ後入力!CF297,"")</f>
        <v/>
      </c>
      <c r="CG297" s="77" t="str">
        <f>IF(フィニッシュ後入力!CG297&lt;&gt;"",フィニッシュ後入力!CG297,"")</f>
        <v/>
      </c>
      <c r="CH297" s="77" t="str">
        <f>IF(フィニッシュ後入力!CH297&lt;&gt;"",フィニッシュ後入力!CH297,"")</f>
        <v/>
      </c>
      <c r="CI297" s="77" t="str">
        <f>IF(フィニッシュ後入力!CI297&lt;&gt;"",フィニッシュ後入力!CI297,"")</f>
        <v/>
      </c>
      <c r="CJ297" s="77" t="str">
        <f>IF(フィニッシュ後入力!CJ297&lt;&gt;"",フィニッシュ後入力!CJ297,"")</f>
        <v/>
      </c>
      <c r="CK297" s="77" t="str">
        <f>IF(フィニッシュ後入力!CK297&lt;&gt;"",フィニッシュ後入力!CK297,"")</f>
        <v/>
      </c>
      <c r="CL297" s="77" t="str">
        <f>IF(フィニッシュ後入力!CL297&lt;&gt;"",フィニッシュ後入力!CL297,"")</f>
        <v/>
      </c>
      <c r="CM297" s="77" t="str">
        <f>IF(フィニッシュ後入力!CM297&lt;&gt;"",フィニッシュ後入力!CM297,"")</f>
        <v/>
      </c>
      <c r="CN297" s="77" t="str">
        <f>IF(フィニッシュ後入力!CN297&lt;&gt;"",フィニッシュ後入力!CN297,"")</f>
        <v/>
      </c>
      <c r="CO297" s="77" t="str">
        <f>IF(フィニッシュ後入力!CO297&lt;&gt;"",フィニッシュ後入力!CO297,"")</f>
        <v/>
      </c>
      <c r="CP297" s="77" t="str">
        <f>IF(フィニッシュ後入力!CP297&lt;&gt;"",フィニッシュ後入力!CP297,"")</f>
        <v/>
      </c>
      <c r="CQ297" s="77" t="str">
        <f>IF(フィニッシュ後入力!CQ297&lt;&gt;"",フィニッシュ後入力!CQ297,"")</f>
        <v/>
      </c>
      <c r="CR297" s="77" t="str">
        <f>IF(フィニッシュ後入力!CR297&lt;&gt;"",フィニッシュ後入力!CR297,"")</f>
        <v/>
      </c>
      <c r="CS297" s="77" t="str">
        <f>IF(フィニッシュ後入力!CS297&lt;&gt;"",フィニッシュ後入力!CS297,"")</f>
        <v/>
      </c>
      <c r="CT297" s="77" t="str">
        <f>IF(フィニッシュ後入力!CT297&lt;&gt;"",フィニッシュ後入力!CT297,"")</f>
        <v/>
      </c>
      <c r="CU297" s="77" t="str">
        <f>IF(フィニッシュ後入力!CU297&lt;&gt;"",フィニッシュ後入力!CU297,"")</f>
        <v/>
      </c>
      <c r="CV297" s="77" t="str">
        <f>IF(フィニッシュ後入力!CV297&lt;&gt;"",フィニッシュ後入力!CV297,"")</f>
        <v/>
      </c>
      <c r="CW297" s="77" t="str">
        <f>IF(フィニッシュ後入力!CW297&lt;&gt;"",フィニッシュ後入力!CW297,"")</f>
        <v/>
      </c>
      <c r="CX297" s="77" t="str">
        <f>IF(フィニッシュ後入力!CX297&lt;&gt;"",フィニッシュ後入力!CX297,"")</f>
        <v/>
      </c>
      <c r="CY297" s="77" t="str">
        <f>IF(フィニッシュ後入力!CY297&lt;&gt;"",フィニッシュ後入力!CY297,"")</f>
        <v/>
      </c>
      <c r="CZ297" s="77" t="str">
        <f>IF(フィニッシュ後入力!CZ297&lt;&gt;"",フィニッシュ後入力!CZ297,"")</f>
        <v/>
      </c>
      <c r="DA297" s="77" t="str">
        <f>IF(フィニッシュ後入力!DA297&lt;&gt;"",フィニッシュ後入力!DA297,"")</f>
        <v/>
      </c>
      <c r="DB297" s="77" t="str">
        <f>IF(フィニッシュ後入力!DB297&lt;&gt;"",フィニッシュ後入力!DB297,"")</f>
        <v/>
      </c>
      <c r="DC297" s="77" t="str">
        <f>IF(フィニッシュ後入力!DC297&lt;&gt;"",フィニッシュ後入力!DC297,"")</f>
        <v/>
      </c>
      <c r="DD297" s="77" t="str">
        <f>IF(フィニッシュ後入力!DD297&lt;&gt;"",フィニッシュ後入力!DD297,"")</f>
        <v/>
      </c>
      <c r="DE297" s="77" t="str">
        <f>IF(フィニッシュ後入力!DE297&lt;&gt;"",フィニッシュ後入力!DE297,"")</f>
        <v/>
      </c>
      <c r="DF297" s="77" t="str">
        <f>IF(フィニッシュ後入力!DF297&lt;&gt;"",フィニッシュ後入力!DF297,"")</f>
        <v/>
      </c>
      <c r="DG297" s="77" t="str">
        <f>IF(フィニッシュ後入力!DG297&lt;&gt;"",フィニッシュ後入力!DG297,"")</f>
        <v/>
      </c>
      <c r="DH297" s="77" t="str">
        <f>IF(フィニッシュ後入力!DH297&lt;&gt;"",フィニッシュ後入力!DH297,"")</f>
        <v/>
      </c>
      <c r="DI297" s="77" t="str">
        <f>IF(フィニッシュ後入力!DI297&lt;&gt;"",フィニッシュ後入力!DI297,"")</f>
        <v/>
      </c>
      <c r="DJ297" s="77" t="str">
        <f>IF(フィニッシュ後入力!DJ297&lt;&gt;"",フィニッシュ後入力!DJ297,"")</f>
        <v/>
      </c>
      <c r="DK297" s="77" t="str">
        <f>IF(フィニッシュ後入力!DK297&lt;&gt;"",フィニッシュ後入力!DK297,"")</f>
        <v/>
      </c>
      <c r="DL297" s="77" t="str">
        <f>IF(フィニッシュ後入力!DL297&lt;&gt;"",フィニッシュ後入力!DL297,"")</f>
        <v/>
      </c>
      <c r="DM297" s="77" t="str">
        <f>IF(フィニッシュ後入力!DM297&lt;&gt;"",フィニッシュ後入力!DM297,"")</f>
        <v/>
      </c>
      <c r="DN297" s="77" t="str">
        <f>IF(フィニッシュ後入力!DN297&lt;&gt;"",フィニッシュ後入力!DN297,"")</f>
        <v/>
      </c>
      <c r="DO297" s="77" t="str">
        <f>IF(フィニッシュ後入力!DO297&lt;&gt;"",フィニッシュ後入力!DO297,"")</f>
        <v/>
      </c>
      <c r="DP297" s="77" t="str">
        <f>IF(フィニッシュ後入力!DP297&lt;&gt;"",フィニッシュ後入力!DP297,"")</f>
        <v/>
      </c>
      <c r="DQ297" s="77" t="str">
        <f>IF(フィニッシュ後入力!DQ297&lt;&gt;"",フィニッシュ後入力!DQ297,"")</f>
        <v/>
      </c>
      <c r="DR297" s="77" t="str">
        <f>IF(フィニッシュ後入力!DR297&lt;&gt;"",フィニッシュ後入力!DR297,"")</f>
        <v/>
      </c>
      <c r="DS297" s="77" t="str">
        <f>IF(フィニッシュ後入力!DS297&lt;&gt;"",フィニッシュ後入力!DS297,"")</f>
        <v/>
      </c>
      <c r="DT297" s="77" t="str">
        <f>IF(フィニッシュ後入力!DT297&lt;&gt;"",フィニッシュ後入力!DT297,"")</f>
        <v/>
      </c>
      <c r="DU297" s="77" t="str">
        <f>IF(フィニッシュ後入力!DU297&lt;&gt;"",フィニッシュ後入力!DU297,"")</f>
        <v/>
      </c>
      <c r="DV297" s="77" t="str">
        <f>IF(フィニッシュ後入力!DV297&lt;&gt;"",フィニッシュ後入力!DV297,"")</f>
        <v/>
      </c>
      <c r="DW297" s="77" t="str">
        <f>IF(フィニッシュ後入力!DW297&lt;&gt;"",フィニッシュ後入力!DW297,"")</f>
        <v/>
      </c>
      <c r="DX297" s="77" t="str">
        <f>IF(フィニッシュ後入力!DX297&lt;&gt;"",フィニッシュ後入力!DX297,"")</f>
        <v/>
      </c>
      <c r="DY297" s="77" t="str">
        <f>IF(フィニッシュ後入力!DY297&lt;&gt;"",フィニッシュ後入力!DY297,"")</f>
        <v/>
      </c>
      <c r="DZ297" s="77" t="str">
        <f>IF(フィニッシュ後入力!DZ297&lt;&gt;"",フィニッシュ後入力!DZ297,"")</f>
        <v/>
      </c>
      <c r="EA297" s="77" t="str">
        <f>IF(フィニッシュ後入力!EA297&lt;&gt;"",フィニッシュ後入力!EA297,"")</f>
        <v/>
      </c>
      <c r="EB297" s="77" t="str">
        <f>IF(フィニッシュ後入力!EB297&lt;&gt;"",フィニッシュ後入力!EB297,"")</f>
        <v/>
      </c>
      <c r="EC297" s="77" t="str">
        <f>IF(フィニッシュ後入力!EC297&lt;&gt;"",フィニッシュ後入力!EC297,"")</f>
        <v/>
      </c>
      <c r="ED297" s="77" t="str">
        <f>IF(フィニッシュ後入力!ED297&lt;&gt;"",フィニッシュ後入力!ED297,"")</f>
        <v/>
      </c>
      <c r="EE297" s="77" t="str">
        <f>IF(フィニッシュ後入力!EE297&lt;&gt;"",フィニッシュ後入力!EE297,"")</f>
        <v/>
      </c>
      <c r="EF297" s="77" t="str">
        <f>IF(フィニッシュ後入力!EF297&lt;&gt;"",フィニッシュ後入力!EF297,"")</f>
        <v/>
      </c>
      <c r="EG297" s="77" t="str">
        <f>IF(フィニッシュ後入力!EG297&lt;&gt;"",フィニッシュ後入力!EG297,"")</f>
        <v/>
      </c>
      <c r="EH297" s="77" t="str">
        <f>IF(フィニッシュ後入力!EH297&lt;&gt;"",フィニッシュ後入力!EH297,"")</f>
        <v/>
      </c>
      <c r="EI297" s="77" t="str">
        <f>IF(フィニッシュ後入力!EI297&lt;&gt;"",フィニッシュ後入力!EI297,"")</f>
        <v/>
      </c>
      <c r="EJ297" s="77" t="str">
        <f>IF(フィニッシュ後入力!EJ297&lt;&gt;"",フィニッシュ後入力!EJ297,"")</f>
        <v/>
      </c>
      <c r="EK297" s="77" t="str">
        <f>IF(フィニッシュ後入力!EK297&lt;&gt;"",フィニッシュ後入力!EK297,"")</f>
        <v/>
      </c>
      <c r="EL297" s="77" t="str">
        <f>IF(フィニッシュ後入力!EL297&lt;&gt;"",フィニッシュ後入力!EL297,"")</f>
        <v/>
      </c>
      <c r="EM297" s="77" t="str">
        <f>IF(フィニッシュ後入力!EM297&lt;&gt;"",フィニッシュ後入力!EM297,"")</f>
        <v/>
      </c>
      <c r="EN297" s="77" t="str">
        <f>IF(フィニッシュ後入力!EN297&lt;&gt;"",フィニッシュ後入力!EN297,"")</f>
        <v/>
      </c>
      <c r="EO297" s="77" t="str">
        <f>IF(フィニッシュ後入力!EO297&lt;&gt;"",フィニッシュ後入力!EO297,"")</f>
        <v/>
      </c>
      <c r="EP297" s="77" t="str">
        <f>IF(フィニッシュ後入力!EP297&lt;&gt;"",フィニッシュ後入力!EP297,"")</f>
        <v/>
      </c>
      <c r="EQ297" s="77" t="str">
        <f>IF(フィニッシュ後入力!EQ297&lt;&gt;"",フィニッシュ後入力!EQ297,"")</f>
        <v/>
      </c>
      <c r="ER297" s="77" t="str">
        <f>IF(フィニッシュ後入力!ER297&lt;&gt;"",フィニッシュ後入力!ER297,"")</f>
        <v/>
      </c>
      <c r="ES297" s="77" t="str">
        <f>IF(フィニッシュ後入力!ES297&lt;&gt;"",フィニッシュ後入力!ES297,"")</f>
        <v/>
      </c>
      <c r="ET297" s="77" t="str">
        <f>IF(フィニッシュ後入力!ET297&lt;&gt;"",フィニッシュ後入力!ET297,"")</f>
        <v/>
      </c>
      <c r="EU297" s="77" t="str">
        <f>IF(フィニッシュ後入力!EU297&lt;&gt;"",フィニッシュ後入力!EU297,"")</f>
        <v/>
      </c>
      <c r="EV297" s="77" t="str">
        <f>IF(フィニッシュ後入力!EV297&lt;&gt;"",フィニッシュ後入力!EV297,"")</f>
        <v/>
      </c>
      <c r="EW297" s="77" t="str">
        <f>IF(フィニッシュ後入力!EW297&lt;&gt;"",フィニッシュ後入力!EW297,"")</f>
        <v/>
      </c>
      <c r="EX297" s="77" t="str">
        <f>IF(フィニッシュ後入力!EX297&lt;&gt;"",フィニッシュ後入力!EX297,"")</f>
        <v/>
      </c>
      <c r="EY297" s="77" t="str">
        <f>IF(フィニッシュ後入力!EY297&lt;&gt;"",フィニッシュ後入力!EY297,"")</f>
        <v/>
      </c>
      <c r="EZ297" s="77" t="str">
        <f>IF(フィニッシュ後入力!EZ297&lt;&gt;"",フィニッシュ後入力!EZ297,"")</f>
        <v/>
      </c>
      <c r="FA297" s="77" t="e">
        <f ca="1">INDIRECT(CONCATENATE("フィニッシュ後入力!R",簡易速報!$F297+100,"C",COLUMN()),FALSE)</f>
        <v>#N/A</v>
      </c>
      <c r="FB297" s="77" t="e">
        <f ca="1">INDIRECT(CONCATENATE("フィニッシュ後入力!R",簡易速報!$F297+100,"C",COLUMN()),FALSE)</f>
        <v>#N/A</v>
      </c>
      <c r="FC297" s="74" t="e">
        <f ca="1">(INDIRECT(CONCATENATE("フィニッシュ後入力!R",簡易速報!$F297+100,"C",COLUMN()),FALSE)+INDIRECT(CONCATENATE("フィニッシュ後入力!R",簡易速報!$F297+100,"C",COLUMN()+1),FALSE))/2</f>
        <v>#N/A</v>
      </c>
      <c r="FD297" s="74"/>
      <c r="FE297" s="74"/>
      <c r="FF297" s="74"/>
      <c r="FG297" s="77" t="e">
        <f ca="1">INDIRECT(CONCATENATE("フィニッシュ後入力!R",簡易速報!$F297+100,"C",COLUMN()),FALSE)</f>
        <v>#N/A</v>
      </c>
      <c r="FH297" s="77" t="e">
        <f ca="1">INDIRECT(CONCATENATE("フィニッシュ後入力!R",簡易速報!$F297+100,"C",COLUMN()),FALSE)</f>
        <v>#N/A</v>
      </c>
      <c r="FI297" s="74" t="e">
        <f ca="1">(INDIRECT(CONCATENATE("フィニッシュ後入力!R",簡易速報!$F297+100,"C",COLUMN()),FALSE)+INDIRECT(CONCATENATE("フィニッシュ後入力!R",簡易速報!$F297+100,"C",COLUMN()+1),FALSE))/2</f>
        <v>#N/A</v>
      </c>
      <c r="FJ297" s="74"/>
      <c r="FK297" s="74"/>
      <c r="FL297" s="74"/>
      <c r="FM297" s="77" t="e">
        <f ca="1">INDIRECT(CONCATENATE("フィニッシュ後入力!R",簡易速報!$F297+100,"C",COLUMN()),FALSE)</f>
        <v>#N/A</v>
      </c>
      <c r="FN297" s="77" t="e">
        <f ca="1">INDIRECT(CONCATENATE("フィニッシュ後入力!R",簡易速報!$F297+100,"C",COLUMN()),FALSE)</f>
        <v>#N/A</v>
      </c>
      <c r="FO297" s="74" t="e">
        <f ca="1">(INDIRECT(CONCATENATE("フィニッシュ後入力!R",簡易速報!$F297+100,"C",COLUMN()),FALSE)+INDIRECT(CONCATENATE("フィニッシュ後入力!R",簡易速報!$F297+100,"C",COLUMN()+1),FALSE))/2</f>
        <v>#N/A</v>
      </c>
      <c r="FP297" s="60"/>
      <c r="FQ297" s="60"/>
      <c r="FR297" s="60"/>
      <c r="FS297" s="60"/>
      <c r="FT297" s="60"/>
      <c r="FU297" s="60"/>
      <c r="FV297" s="60"/>
      <c r="FW297" s="60"/>
      <c r="FX297" s="60"/>
      <c r="FY297" s="60"/>
      <c r="FZ297" s="60"/>
      <c r="GA297" s="60"/>
      <c r="GB297" s="60"/>
      <c r="GC297" s="60"/>
      <c r="GD297" s="74" t="e">
        <f ca="1">INDIRECT("フィニッシュ後入力!G"&amp;簡易速報!$F297+100)</f>
        <v>#N/A</v>
      </c>
    </row>
    <row r="298" spans="1:187">
      <c r="A298" s="74" t="e">
        <f ca="1">簡易速報!O298</f>
        <v>#N/A</v>
      </c>
      <c r="B298" s="74" t="e">
        <f ca="1">簡易速報!P298</f>
        <v>#N/A</v>
      </c>
      <c r="C298" s="74" t="e">
        <f ca="1">簡易速報!Q298</f>
        <v>#N/A</v>
      </c>
      <c r="D298" s="74" t="e">
        <f ca="1">簡易速報!R298</f>
        <v>#N/A</v>
      </c>
      <c r="E298" s="147" t="e">
        <f ca="1">簡易速報!T298</f>
        <v>#N/A</v>
      </c>
      <c r="F298" s="74" t="e">
        <f ca="1">簡易速報!S298</f>
        <v>#N/A</v>
      </c>
      <c r="G298" s="74" t="e">
        <f ca="1">簡易速報!U298</f>
        <v>#N/A</v>
      </c>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c r="AP298" s="74"/>
      <c r="AQ298" s="74"/>
      <c r="AR298" s="74"/>
      <c r="AS298" s="74"/>
      <c r="AT298" s="74"/>
      <c r="AU298" s="74"/>
      <c r="AV298" s="74"/>
      <c r="AW298" s="74"/>
      <c r="AX298" s="74"/>
      <c r="AY298" s="74"/>
      <c r="AZ298" s="74"/>
      <c r="BA298" s="77" t="e">
        <f ca="1">INDIRECT(CONCATENATE("フィニッシュ後入力!R",簡易速報!$F298+100,"C",COLUMN()),FALSE)</f>
        <v>#N/A</v>
      </c>
      <c r="BB298" s="77" t="e">
        <f ca="1">INDIRECT(CONCATENATE("フィニッシュ後入力!R",簡易速報!$F298+100,"C",COLUMN()),FALSE)</f>
        <v>#N/A</v>
      </c>
      <c r="BC298" s="77" t="e">
        <f ca="1">INDIRECT(CONCATENATE("フィニッシュ後入力!R",簡易速報!$F298+100,"C",COLUMN()),FALSE)</f>
        <v>#N/A</v>
      </c>
      <c r="BD298" s="77" t="e">
        <f ca="1">INDIRECT(CONCATENATE("フィニッシュ後入力!R",簡易速報!$F298+100,"C",COLUMN()),FALSE)</f>
        <v>#N/A</v>
      </c>
      <c r="BE298" s="77" t="e">
        <f ca="1">INDIRECT(CONCATENATE("フィニッシュ後入力!R",簡易速報!$F298+100,"C",COLUMN()),FALSE)</f>
        <v>#N/A</v>
      </c>
      <c r="BF298" s="77" t="e">
        <f ca="1">INDIRECT(CONCATENATE("フィニッシュ後入力!R",簡易速報!$F298+100,"C",COLUMN()),FALSE)</f>
        <v>#N/A</v>
      </c>
      <c r="BG298" s="77" t="e">
        <f ca="1">INDIRECT(CONCATENATE("フィニッシュ後入力!R",簡易速報!$F298+100,"C",COLUMN()),FALSE)</f>
        <v>#N/A</v>
      </c>
      <c r="BH298" s="77" t="e">
        <f ca="1">INDIRECT(CONCATENATE("フィニッシュ後入力!R",簡易速報!$F298+100,"C",COLUMN()),FALSE)</f>
        <v>#N/A</v>
      </c>
      <c r="BI298" s="77" t="e">
        <f ca="1">INDIRECT(CONCATENATE("フィニッシュ後入力!R",簡易速報!$F298+100,"C",COLUMN()),FALSE)</f>
        <v>#N/A</v>
      </c>
      <c r="BJ298" s="77" t="e">
        <f ca="1">INDIRECT(CONCATENATE("フィニッシュ後入力!R",簡易速報!$F298+100,"C",COLUMN()),FALSE)</f>
        <v>#N/A</v>
      </c>
      <c r="BK298" s="77" t="e">
        <f ca="1">INDIRECT(CONCATENATE("フィニッシュ後入力!R",簡易速報!$F298+100,"C",COLUMN()),FALSE)</f>
        <v>#N/A</v>
      </c>
      <c r="BL298" s="77" t="e">
        <f ca="1">INDIRECT(CONCATENATE("フィニッシュ後入力!R",簡易速報!$F298+100,"C",COLUMN()),FALSE)</f>
        <v>#N/A</v>
      </c>
      <c r="BM298" s="77" t="e">
        <f ca="1">INDIRECT(CONCATENATE("フィニッシュ後入力!R",簡易速報!$F298+100,"C",COLUMN()),FALSE)</f>
        <v>#N/A</v>
      </c>
      <c r="BN298" s="77" t="e">
        <f ca="1">INDIRECT(CONCATENATE("フィニッシュ後入力!R",簡易速報!$F298+100,"C",COLUMN()),FALSE)</f>
        <v>#N/A</v>
      </c>
      <c r="BO298" s="77" t="e">
        <f ca="1">INDIRECT(CONCATENATE("フィニッシュ後入力!R",簡易速報!$F298+100,"C",COLUMN()),FALSE)</f>
        <v>#N/A</v>
      </c>
      <c r="BP298" s="77" t="e">
        <f ca="1">INDIRECT(CONCATENATE("フィニッシュ後入力!R",簡易速報!$F298+100,"C",COLUMN()),FALSE)</f>
        <v>#N/A</v>
      </c>
      <c r="BQ298" s="77" t="e">
        <f ca="1">INDIRECT(CONCATENATE("フィニッシュ後入力!R",簡易速報!$F298+100,"C",COLUMN()),FALSE)</f>
        <v>#N/A</v>
      </c>
      <c r="BR298" s="77" t="e">
        <f ca="1">INDIRECT(CONCATENATE("フィニッシュ後入力!R",簡易速報!$F298+100,"C",COLUMN()),FALSE)</f>
        <v>#N/A</v>
      </c>
      <c r="BS298" s="77" t="e">
        <f ca="1">INDIRECT(CONCATENATE("フィニッシュ後入力!R",簡易速報!$F298+100,"C",COLUMN()),FALSE)</f>
        <v>#N/A</v>
      </c>
      <c r="BT298" s="77" t="e">
        <f ca="1">INDIRECT(CONCATENATE("フィニッシュ後入力!R",簡易速報!$F298+100,"C",COLUMN()),FALSE)</f>
        <v>#N/A</v>
      </c>
      <c r="BU298" s="77" t="e">
        <f ca="1">INDIRECT(CONCATENATE("フィニッシュ後入力!R",簡易速報!$F298+100,"C",COLUMN()),FALSE)</f>
        <v>#N/A</v>
      </c>
      <c r="BV298" s="77" t="e">
        <f ca="1">INDIRECT(CONCATENATE("フィニッシュ後入力!R",簡易速報!$F298+100,"C",COLUMN()),FALSE)</f>
        <v>#N/A</v>
      </c>
      <c r="BW298" s="77" t="e">
        <f ca="1">INDIRECT(CONCATENATE("フィニッシュ後入力!R",簡易速報!$F298+100,"C",COLUMN()),FALSE)</f>
        <v>#N/A</v>
      </c>
      <c r="BX298" s="77" t="e">
        <f ca="1">INDIRECT(CONCATENATE("フィニッシュ後入力!R",簡易速報!$F298+100,"C",COLUMN()),FALSE)</f>
        <v>#N/A</v>
      </c>
      <c r="BY298" s="77" t="e">
        <f ca="1">INDIRECT(CONCATENATE("フィニッシュ後入力!R",簡易速報!$F298+100,"C",COLUMN()),FALSE)</f>
        <v>#N/A</v>
      </c>
      <c r="BZ298" s="77" t="e">
        <f ca="1">INDIRECT(CONCATENATE("フィニッシュ後入力!R",簡易速報!$F298+100,"C",COLUMN()),FALSE)</f>
        <v>#N/A</v>
      </c>
      <c r="CA298" s="77" t="e">
        <f ca="1">INDIRECT(CONCATENATE("フィニッシュ後入力!R",簡易速報!$F298+100,"C",COLUMN()),FALSE)</f>
        <v>#N/A</v>
      </c>
      <c r="CB298" s="77" t="e">
        <f ca="1">INDIRECT(CONCATENATE("フィニッシュ後入力!R",簡易速報!$F298+100,"C",COLUMN()),FALSE)</f>
        <v>#N/A</v>
      </c>
      <c r="CC298" s="77" t="e">
        <f ca="1">INDIRECT(CONCATENATE("フィニッシュ後入力!R",簡易速報!$F298+100,"C",COLUMN()),FALSE)</f>
        <v>#N/A</v>
      </c>
      <c r="CD298" s="77" t="e">
        <f ca="1">INDIRECT(CONCATENATE("フィニッシュ後入力!R",簡易速報!$F298+100,"C",COLUMN()),FALSE)</f>
        <v>#N/A</v>
      </c>
      <c r="CE298" s="77" t="str">
        <f>IF(フィニッシュ後入力!CE298&lt;&gt;"",フィニッシュ後入力!CE298,"")</f>
        <v/>
      </c>
      <c r="CF298" s="77" t="str">
        <f>IF(フィニッシュ後入力!CF298&lt;&gt;"",フィニッシュ後入力!CF298,"")</f>
        <v/>
      </c>
      <c r="CG298" s="77" t="str">
        <f>IF(フィニッシュ後入力!CG298&lt;&gt;"",フィニッシュ後入力!CG298,"")</f>
        <v/>
      </c>
      <c r="CH298" s="77" t="str">
        <f>IF(フィニッシュ後入力!CH298&lt;&gt;"",フィニッシュ後入力!CH298,"")</f>
        <v/>
      </c>
      <c r="CI298" s="77" t="str">
        <f>IF(フィニッシュ後入力!CI298&lt;&gt;"",フィニッシュ後入力!CI298,"")</f>
        <v/>
      </c>
      <c r="CJ298" s="77" t="str">
        <f>IF(フィニッシュ後入力!CJ298&lt;&gt;"",フィニッシュ後入力!CJ298,"")</f>
        <v/>
      </c>
      <c r="CK298" s="77" t="str">
        <f>IF(フィニッシュ後入力!CK298&lt;&gt;"",フィニッシュ後入力!CK298,"")</f>
        <v/>
      </c>
      <c r="CL298" s="77" t="str">
        <f>IF(フィニッシュ後入力!CL298&lt;&gt;"",フィニッシュ後入力!CL298,"")</f>
        <v/>
      </c>
      <c r="CM298" s="77" t="str">
        <f>IF(フィニッシュ後入力!CM298&lt;&gt;"",フィニッシュ後入力!CM298,"")</f>
        <v/>
      </c>
      <c r="CN298" s="77" t="str">
        <f>IF(フィニッシュ後入力!CN298&lt;&gt;"",フィニッシュ後入力!CN298,"")</f>
        <v/>
      </c>
      <c r="CO298" s="77" t="str">
        <f>IF(フィニッシュ後入力!CO298&lt;&gt;"",フィニッシュ後入力!CO298,"")</f>
        <v/>
      </c>
      <c r="CP298" s="77" t="str">
        <f>IF(フィニッシュ後入力!CP298&lt;&gt;"",フィニッシュ後入力!CP298,"")</f>
        <v/>
      </c>
      <c r="CQ298" s="77" t="str">
        <f>IF(フィニッシュ後入力!CQ298&lt;&gt;"",フィニッシュ後入力!CQ298,"")</f>
        <v/>
      </c>
      <c r="CR298" s="77" t="str">
        <f>IF(フィニッシュ後入力!CR298&lt;&gt;"",フィニッシュ後入力!CR298,"")</f>
        <v/>
      </c>
      <c r="CS298" s="77" t="str">
        <f>IF(フィニッシュ後入力!CS298&lt;&gt;"",フィニッシュ後入力!CS298,"")</f>
        <v/>
      </c>
      <c r="CT298" s="77" t="str">
        <f>IF(フィニッシュ後入力!CT298&lt;&gt;"",フィニッシュ後入力!CT298,"")</f>
        <v/>
      </c>
      <c r="CU298" s="77" t="str">
        <f>IF(フィニッシュ後入力!CU298&lt;&gt;"",フィニッシュ後入力!CU298,"")</f>
        <v/>
      </c>
      <c r="CV298" s="77" t="str">
        <f>IF(フィニッシュ後入力!CV298&lt;&gt;"",フィニッシュ後入力!CV298,"")</f>
        <v/>
      </c>
      <c r="CW298" s="77" t="str">
        <f>IF(フィニッシュ後入力!CW298&lt;&gt;"",フィニッシュ後入力!CW298,"")</f>
        <v/>
      </c>
      <c r="CX298" s="77" t="str">
        <f>IF(フィニッシュ後入力!CX298&lt;&gt;"",フィニッシュ後入力!CX298,"")</f>
        <v/>
      </c>
      <c r="CY298" s="77" t="str">
        <f>IF(フィニッシュ後入力!CY298&lt;&gt;"",フィニッシュ後入力!CY298,"")</f>
        <v/>
      </c>
      <c r="CZ298" s="77" t="str">
        <f>IF(フィニッシュ後入力!CZ298&lt;&gt;"",フィニッシュ後入力!CZ298,"")</f>
        <v/>
      </c>
      <c r="DA298" s="77" t="str">
        <f>IF(フィニッシュ後入力!DA298&lt;&gt;"",フィニッシュ後入力!DA298,"")</f>
        <v/>
      </c>
      <c r="DB298" s="77" t="str">
        <f>IF(フィニッシュ後入力!DB298&lt;&gt;"",フィニッシュ後入力!DB298,"")</f>
        <v/>
      </c>
      <c r="DC298" s="77" t="str">
        <f>IF(フィニッシュ後入力!DC298&lt;&gt;"",フィニッシュ後入力!DC298,"")</f>
        <v/>
      </c>
      <c r="DD298" s="77" t="str">
        <f>IF(フィニッシュ後入力!DD298&lt;&gt;"",フィニッシュ後入力!DD298,"")</f>
        <v/>
      </c>
      <c r="DE298" s="77" t="str">
        <f>IF(フィニッシュ後入力!DE298&lt;&gt;"",フィニッシュ後入力!DE298,"")</f>
        <v/>
      </c>
      <c r="DF298" s="77" t="str">
        <f>IF(フィニッシュ後入力!DF298&lt;&gt;"",フィニッシュ後入力!DF298,"")</f>
        <v/>
      </c>
      <c r="DG298" s="77" t="str">
        <f>IF(フィニッシュ後入力!DG298&lt;&gt;"",フィニッシュ後入力!DG298,"")</f>
        <v/>
      </c>
      <c r="DH298" s="77" t="str">
        <f>IF(フィニッシュ後入力!DH298&lt;&gt;"",フィニッシュ後入力!DH298,"")</f>
        <v/>
      </c>
      <c r="DI298" s="77" t="str">
        <f>IF(フィニッシュ後入力!DI298&lt;&gt;"",フィニッシュ後入力!DI298,"")</f>
        <v/>
      </c>
      <c r="DJ298" s="77" t="str">
        <f>IF(フィニッシュ後入力!DJ298&lt;&gt;"",フィニッシュ後入力!DJ298,"")</f>
        <v/>
      </c>
      <c r="DK298" s="77" t="str">
        <f>IF(フィニッシュ後入力!DK298&lt;&gt;"",フィニッシュ後入力!DK298,"")</f>
        <v/>
      </c>
      <c r="DL298" s="77" t="str">
        <f>IF(フィニッシュ後入力!DL298&lt;&gt;"",フィニッシュ後入力!DL298,"")</f>
        <v/>
      </c>
      <c r="DM298" s="77" t="str">
        <f>IF(フィニッシュ後入力!DM298&lt;&gt;"",フィニッシュ後入力!DM298,"")</f>
        <v/>
      </c>
      <c r="DN298" s="77" t="str">
        <f>IF(フィニッシュ後入力!DN298&lt;&gt;"",フィニッシュ後入力!DN298,"")</f>
        <v/>
      </c>
      <c r="DO298" s="77" t="str">
        <f>IF(フィニッシュ後入力!DO298&lt;&gt;"",フィニッシュ後入力!DO298,"")</f>
        <v/>
      </c>
      <c r="DP298" s="77" t="str">
        <f>IF(フィニッシュ後入力!DP298&lt;&gt;"",フィニッシュ後入力!DP298,"")</f>
        <v/>
      </c>
      <c r="DQ298" s="77" t="str">
        <f>IF(フィニッシュ後入力!DQ298&lt;&gt;"",フィニッシュ後入力!DQ298,"")</f>
        <v/>
      </c>
      <c r="DR298" s="77" t="str">
        <f>IF(フィニッシュ後入力!DR298&lt;&gt;"",フィニッシュ後入力!DR298,"")</f>
        <v/>
      </c>
      <c r="DS298" s="77" t="str">
        <f>IF(フィニッシュ後入力!DS298&lt;&gt;"",フィニッシュ後入力!DS298,"")</f>
        <v/>
      </c>
      <c r="DT298" s="77" t="str">
        <f>IF(フィニッシュ後入力!DT298&lt;&gt;"",フィニッシュ後入力!DT298,"")</f>
        <v/>
      </c>
      <c r="DU298" s="77" t="str">
        <f>IF(フィニッシュ後入力!DU298&lt;&gt;"",フィニッシュ後入力!DU298,"")</f>
        <v/>
      </c>
      <c r="DV298" s="77" t="str">
        <f>IF(フィニッシュ後入力!DV298&lt;&gt;"",フィニッシュ後入力!DV298,"")</f>
        <v/>
      </c>
      <c r="DW298" s="77" t="str">
        <f>IF(フィニッシュ後入力!DW298&lt;&gt;"",フィニッシュ後入力!DW298,"")</f>
        <v/>
      </c>
      <c r="DX298" s="77" t="str">
        <f>IF(フィニッシュ後入力!DX298&lt;&gt;"",フィニッシュ後入力!DX298,"")</f>
        <v/>
      </c>
      <c r="DY298" s="77" t="str">
        <f>IF(フィニッシュ後入力!DY298&lt;&gt;"",フィニッシュ後入力!DY298,"")</f>
        <v/>
      </c>
      <c r="DZ298" s="77" t="str">
        <f>IF(フィニッシュ後入力!DZ298&lt;&gt;"",フィニッシュ後入力!DZ298,"")</f>
        <v/>
      </c>
      <c r="EA298" s="77" t="str">
        <f>IF(フィニッシュ後入力!EA298&lt;&gt;"",フィニッシュ後入力!EA298,"")</f>
        <v/>
      </c>
      <c r="EB298" s="77" t="str">
        <f>IF(フィニッシュ後入力!EB298&lt;&gt;"",フィニッシュ後入力!EB298,"")</f>
        <v/>
      </c>
      <c r="EC298" s="77" t="str">
        <f>IF(フィニッシュ後入力!EC298&lt;&gt;"",フィニッシュ後入力!EC298,"")</f>
        <v/>
      </c>
      <c r="ED298" s="77" t="str">
        <f>IF(フィニッシュ後入力!ED298&lt;&gt;"",フィニッシュ後入力!ED298,"")</f>
        <v/>
      </c>
      <c r="EE298" s="77" t="str">
        <f>IF(フィニッシュ後入力!EE298&lt;&gt;"",フィニッシュ後入力!EE298,"")</f>
        <v/>
      </c>
      <c r="EF298" s="77" t="str">
        <f>IF(フィニッシュ後入力!EF298&lt;&gt;"",フィニッシュ後入力!EF298,"")</f>
        <v/>
      </c>
      <c r="EG298" s="77" t="str">
        <f>IF(フィニッシュ後入力!EG298&lt;&gt;"",フィニッシュ後入力!EG298,"")</f>
        <v/>
      </c>
      <c r="EH298" s="77" t="str">
        <f>IF(フィニッシュ後入力!EH298&lt;&gt;"",フィニッシュ後入力!EH298,"")</f>
        <v/>
      </c>
      <c r="EI298" s="77" t="str">
        <f>IF(フィニッシュ後入力!EI298&lt;&gt;"",フィニッシュ後入力!EI298,"")</f>
        <v/>
      </c>
      <c r="EJ298" s="77" t="str">
        <f>IF(フィニッシュ後入力!EJ298&lt;&gt;"",フィニッシュ後入力!EJ298,"")</f>
        <v/>
      </c>
      <c r="EK298" s="77" t="str">
        <f>IF(フィニッシュ後入力!EK298&lt;&gt;"",フィニッシュ後入力!EK298,"")</f>
        <v/>
      </c>
      <c r="EL298" s="77" t="str">
        <f>IF(フィニッシュ後入力!EL298&lt;&gt;"",フィニッシュ後入力!EL298,"")</f>
        <v/>
      </c>
      <c r="EM298" s="77" t="str">
        <f>IF(フィニッシュ後入力!EM298&lt;&gt;"",フィニッシュ後入力!EM298,"")</f>
        <v/>
      </c>
      <c r="EN298" s="77" t="str">
        <f>IF(フィニッシュ後入力!EN298&lt;&gt;"",フィニッシュ後入力!EN298,"")</f>
        <v/>
      </c>
      <c r="EO298" s="77" t="str">
        <f>IF(フィニッシュ後入力!EO298&lt;&gt;"",フィニッシュ後入力!EO298,"")</f>
        <v/>
      </c>
      <c r="EP298" s="77" t="str">
        <f>IF(フィニッシュ後入力!EP298&lt;&gt;"",フィニッシュ後入力!EP298,"")</f>
        <v/>
      </c>
      <c r="EQ298" s="77" t="str">
        <f>IF(フィニッシュ後入力!EQ298&lt;&gt;"",フィニッシュ後入力!EQ298,"")</f>
        <v/>
      </c>
      <c r="ER298" s="77" t="str">
        <f>IF(フィニッシュ後入力!ER298&lt;&gt;"",フィニッシュ後入力!ER298,"")</f>
        <v/>
      </c>
      <c r="ES298" s="77" t="str">
        <f>IF(フィニッシュ後入力!ES298&lt;&gt;"",フィニッシュ後入力!ES298,"")</f>
        <v/>
      </c>
      <c r="ET298" s="77" t="str">
        <f>IF(フィニッシュ後入力!ET298&lt;&gt;"",フィニッシュ後入力!ET298,"")</f>
        <v/>
      </c>
      <c r="EU298" s="77" t="str">
        <f>IF(フィニッシュ後入力!EU298&lt;&gt;"",フィニッシュ後入力!EU298,"")</f>
        <v/>
      </c>
      <c r="EV298" s="77" t="str">
        <f>IF(フィニッシュ後入力!EV298&lt;&gt;"",フィニッシュ後入力!EV298,"")</f>
        <v/>
      </c>
      <c r="EW298" s="77" t="str">
        <f>IF(フィニッシュ後入力!EW298&lt;&gt;"",フィニッシュ後入力!EW298,"")</f>
        <v/>
      </c>
      <c r="EX298" s="77" t="str">
        <f>IF(フィニッシュ後入力!EX298&lt;&gt;"",フィニッシュ後入力!EX298,"")</f>
        <v/>
      </c>
      <c r="EY298" s="77" t="str">
        <f>IF(フィニッシュ後入力!EY298&lt;&gt;"",フィニッシュ後入力!EY298,"")</f>
        <v/>
      </c>
      <c r="EZ298" s="77" t="str">
        <f>IF(フィニッシュ後入力!EZ298&lt;&gt;"",フィニッシュ後入力!EZ298,"")</f>
        <v/>
      </c>
      <c r="FA298" s="77" t="e">
        <f ca="1">INDIRECT(CONCATENATE("フィニッシュ後入力!R",簡易速報!$F298+100,"C",COLUMN()),FALSE)</f>
        <v>#N/A</v>
      </c>
      <c r="FB298" s="77" t="e">
        <f ca="1">INDIRECT(CONCATENATE("フィニッシュ後入力!R",簡易速報!$F298+100,"C",COLUMN()),FALSE)</f>
        <v>#N/A</v>
      </c>
      <c r="FC298" s="74" t="e">
        <f ca="1">(INDIRECT(CONCATENATE("フィニッシュ後入力!R",簡易速報!$F298+100,"C",COLUMN()),FALSE)+INDIRECT(CONCATENATE("フィニッシュ後入力!R",簡易速報!$F298+100,"C",COLUMN()+1),FALSE))/2</f>
        <v>#N/A</v>
      </c>
      <c r="FD298" s="74"/>
      <c r="FE298" s="74"/>
      <c r="FF298" s="74"/>
      <c r="FG298" s="77" t="e">
        <f ca="1">INDIRECT(CONCATENATE("フィニッシュ後入力!R",簡易速報!$F298+100,"C",COLUMN()),FALSE)</f>
        <v>#N/A</v>
      </c>
      <c r="FH298" s="77" t="e">
        <f ca="1">INDIRECT(CONCATENATE("フィニッシュ後入力!R",簡易速報!$F298+100,"C",COLUMN()),FALSE)</f>
        <v>#N/A</v>
      </c>
      <c r="FI298" s="74" t="e">
        <f ca="1">(INDIRECT(CONCATENATE("フィニッシュ後入力!R",簡易速報!$F298+100,"C",COLUMN()),FALSE)+INDIRECT(CONCATENATE("フィニッシュ後入力!R",簡易速報!$F298+100,"C",COLUMN()+1),FALSE))/2</f>
        <v>#N/A</v>
      </c>
      <c r="FJ298" s="74"/>
      <c r="FK298" s="74"/>
      <c r="FL298" s="74"/>
      <c r="FM298" s="77" t="e">
        <f ca="1">INDIRECT(CONCATENATE("フィニッシュ後入力!R",簡易速報!$F298+100,"C",COLUMN()),FALSE)</f>
        <v>#N/A</v>
      </c>
      <c r="FN298" s="77" t="e">
        <f ca="1">INDIRECT(CONCATENATE("フィニッシュ後入力!R",簡易速報!$F298+100,"C",COLUMN()),FALSE)</f>
        <v>#N/A</v>
      </c>
      <c r="FO298" s="74" t="e">
        <f ca="1">(INDIRECT(CONCATENATE("フィニッシュ後入力!R",簡易速報!$F298+100,"C",COLUMN()),FALSE)+INDIRECT(CONCATENATE("フィニッシュ後入力!R",簡易速報!$F298+100,"C",COLUMN()+1),FALSE))/2</f>
        <v>#N/A</v>
      </c>
      <c r="FP298" s="60"/>
      <c r="FQ298" s="60"/>
      <c r="FR298" s="60"/>
      <c r="FS298" s="60"/>
      <c r="FT298" s="60"/>
      <c r="FU298" s="60"/>
      <c r="FV298" s="60"/>
      <c r="FW298" s="60"/>
      <c r="FX298" s="60"/>
      <c r="FY298" s="60"/>
      <c r="FZ298" s="60"/>
      <c r="GA298" s="60"/>
      <c r="GB298" s="60"/>
      <c r="GC298" s="60"/>
      <c r="GD298" s="74" t="e">
        <f ca="1">INDIRECT("フィニッシュ後入力!G"&amp;簡易速報!$F298+100)</f>
        <v>#N/A</v>
      </c>
    </row>
    <row r="299" spans="1:187">
      <c r="A299" s="74" t="e">
        <f ca="1">簡易速報!O299</f>
        <v>#N/A</v>
      </c>
      <c r="B299" s="74" t="e">
        <f ca="1">簡易速報!P299</f>
        <v>#N/A</v>
      </c>
      <c r="C299" s="74" t="e">
        <f ca="1">簡易速報!Q299</f>
        <v>#N/A</v>
      </c>
      <c r="D299" s="74" t="e">
        <f ca="1">簡易速報!R299</f>
        <v>#N/A</v>
      </c>
      <c r="E299" s="147" t="e">
        <f ca="1">簡易速報!T299</f>
        <v>#N/A</v>
      </c>
      <c r="F299" s="74" t="e">
        <f ca="1">簡易速報!S299</f>
        <v>#N/A</v>
      </c>
      <c r="G299" s="74" t="e">
        <f ca="1">簡易速報!U299</f>
        <v>#N/A</v>
      </c>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c r="AP299" s="74"/>
      <c r="AQ299" s="74"/>
      <c r="AR299" s="74"/>
      <c r="AS299" s="74"/>
      <c r="AT299" s="74"/>
      <c r="AU299" s="74"/>
      <c r="AV299" s="74"/>
      <c r="AW299" s="74"/>
      <c r="AX299" s="74"/>
      <c r="AY299" s="74"/>
      <c r="AZ299" s="74"/>
      <c r="BA299" s="77" t="e">
        <f ca="1">INDIRECT(CONCATENATE("フィニッシュ後入力!R",簡易速報!$F299+100,"C",COLUMN()),FALSE)</f>
        <v>#N/A</v>
      </c>
      <c r="BB299" s="77" t="e">
        <f ca="1">INDIRECT(CONCATENATE("フィニッシュ後入力!R",簡易速報!$F299+100,"C",COLUMN()),FALSE)</f>
        <v>#N/A</v>
      </c>
      <c r="BC299" s="77" t="e">
        <f ca="1">INDIRECT(CONCATENATE("フィニッシュ後入力!R",簡易速報!$F299+100,"C",COLUMN()),FALSE)</f>
        <v>#N/A</v>
      </c>
      <c r="BD299" s="77" t="e">
        <f ca="1">INDIRECT(CONCATENATE("フィニッシュ後入力!R",簡易速報!$F299+100,"C",COLUMN()),FALSE)</f>
        <v>#N/A</v>
      </c>
      <c r="BE299" s="77" t="e">
        <f ca="1">INDIRECT(CONCATENATE("フィニッシュ後入力!R",簡易速報!$F299+100,"C",COLUMN()),FALSE)</f>
        <v>#N/A</v>
      </c>
      <c r="BF299" s="77" t="e">
        <f ca="1">INDIRECT(CONCATENATE("フィニッシュ後入力!R",簡易速報!$F299+100,"C",COLUMN()),FALSE)</f>
        <v>#N/A</v>
      </c>
      <c r="BG299" s="77" t="e">
        <f ca="1">INDIRECT(CONCATENATE("フィニッシュ後入力!R",簡易速報!$F299+100,"C",COLUMN()),FALSE)</f>
        <v>#N/A</v>
      </c>
      <c r="BH299" s="77" t="e">
        <f ca="1">INDIRECT(CONCATENATE("フィニッシュ後入力!R",簡易速報!$F299+100,"C",COLUMN()),FALSE)</f>
        <v>#N/A</v>
      </c>
      <c r="BI299" s="77" t="e">
        <f ca="1">INDIRECT(CONCATENATE("フィニッシュ後入力!R",簡易速報!$F299+100,"C",COLUMN()),FALSE)</f>
        <v>#N/A</v>
      </c>
      <c r="BJ299" s="77" t="e">
        <f ca="1">INDIRECT(CONCATENATE("フィニッシュ後入力!R",簡易速報!$F299+100,"C",COLUMN()),FALSE)</f>
        <v>#N/A</v>
      </c>
      <c r="BK299" s="77" t="e">
        <f ca="1">INDIRECT(CONCATENATE("フィニッシュ後入力!R",簡易速報!$F299+100,"C",COLUMN()),FALSE)</f>
        <v>#N/A</v>
      </c>
      <c r="BL299" s="77" t="e">
        <f ca="1">INDIRECT(CONCATENATE("フィニッシュ後入力!R",簡易速報!$F299+100,"C",COLUMN()),FALSE)</f>
        <v>#N/A</v>
      </c>
      <c r="BM299" s="77" t="e">
        <f ca="1">INDIRECT(CONCATENATE("フィニッシュ後入力!R",簡易速報!$F299+100,"C",COLUMN()),FALSE)</f>
        <v>#N/A</v>
      </c>
      <c r="BN299" s="77" t="e">
        <f ca="1">INDIRECT(CONCATENATE("フィニッシュ後入力!R",簡易速報!$F299+100,"C",COLUMN()),FALSE)</f>
        <v>#N/A</v>
      </c>
      <c r="BO299" s="77" t="e">
        <f ca="1">INDIRECT(CONCATENATE("フィニッシュ後入力!R",簡易速報!$F299+100,"C",COLUMN()),FALSE)</f>
        <v>#N/A</v>
      </c>
      <c r="BP299" s="77" t="e">
        <f ca="1">INDIRECT(CONCATENATE("フィニッシュ後入力!R",簡易速報!$F299+100,"C",COLUMN()),FALSE)</f>
        <v>#N/A</v>
      </c>
      <c r="BQ299" s="77" t="e">
        <f ca="1">INDIRECT(CONCATENATE("フィニッシュ後入力!R",簡易速報!$F299+100,"C",COLUMN()),FALSE)</f>
        <v>#N/A</v>
      </c>
      <c r="BR299" s="77" t="e">
        <f ca="1">INDIRECT(CONCATENATE("フィニッシュ後入力!R",簡易速報!$F299+100,"C",COLUMN()),FALSE)</f>
        <v>#N/A</v>
      </c>
      <c r="BS299" s="77" t="e">
        <f ca="1">INDIRECT(CONCATENATE("フィニッシュ後入力!R",簡易速報!$F299+100,"C",COLUMN()),FALSE)</f>
        <v>#N/A</v>
      </c>
      <c r="BT299" s="77" t="e">
        <f ca="1">INDIRECT(CONCATENATE("フィニッシュ後入力!R",簡易速報!$F299+100,"C",COLUMN()),FALSE)</f>
        <v>#N/A</v>
      </c>
      <c r="BU299" s="77" t="e">
        <f ca="1">INDIRECT(CONCATENATE("フィニッシュ後入力!R",簡易速報!$F299+100,"C",COLUMN()),FALSE)</f>
        <v>#N/A</v>
      </c>
      <c r="BV299" s="77" t="e">
        <f ca="1">INDIRECT(CONCATENATE("フィニッシュ後入力!R",簡易速報!$F299+100,"C",COLUMN()),FALSE)</f>
        <v>#N/A</v>
      </c>
      <c r="BW299" s="77" t="e">
        <f ca="1">INDIRECT(CONCATENATE("フィニッシュ後入力!R",簡易速報!$F299+100,"C",COLUMN()),FALSE)</f>
        <v>#N/A</v>
      </c>
      <c r="BX299" s="77" t="e">
        <f ca="1">INDIRECT(CONCATENATE("フィニッシュ後入力!R",簡易速報!$F299+100,"C",COLUMN()),FALSE)</f>
        <v>#N/A</v>
      </c>
      <c r="BY299" s="77" t="e">
        <f ca="1">INDIRECT(CONCATENATE("フィニッシュ後入力!R",簡易速報!$F299+100,"C",COLUMN()),FALSE)</f>
        <v>#N/A</v>
      </c>
      <c r="BZ299" s="77" t="e">
        <f ca="1">INDIRECT(CONCATENATE("フィニッシュ後入力!R",簡易速報!$F299+100,"C",COLUMN()),FALSE)</f>
        <v>#N/A</v>
      </c>
      <c r="CA299" s="77" t="e">
        <f ca="1">INDIRECT(CONCATENATE("フィニッシュ後入力!R",簡易速報!$F299+100,"C",COLUMN()),FALSE)</f>
        <v>#N/A</v>
      </c>
      <c r="CB299" s="77" t="e">
        <f ca="1">INDIRECT(CONCATENATE("フィニッシュ後入力!R",簡易速報!$F299+100,"C",COLUMN()),FALSE)</f>
        <v>#N/A</v>
      </c>
      <c r="CC299" s="77" t="e">
        <f ca="1">INDIRECT(CONCATENATE("フィニッシュ後入力!R",簡易速報!$F299+100,"C",COLUMN()),FALSE)</f>
        <v>#N/A</v>
      </c>
      <c r="CD299" s="77" t="e">
        <f ca="1">INDIRECT(CONCATENATE("フィニッシュ後入力!R",簡易速報!$F299+100,"C",COLUMN()),FALSE)</f>
        <v>#N/A</v>
      </c>
      <c r="CE299" s="77" t="str">
        <f>IF(フィニッシュ後入力!CE299&lt;&gt;"",フィニッシュ後入力!CE299,"")</f>
        <v/>
      </c>
      <c r="CF299" s="77" t="str">
        <f>IF(フィニッシュ後入力!CF299&lt;&gt;"",フィニッシュ後入力!CF299,"")</f>
        <v/>
      </c>
      <c r="CG299" s="77" t="str">
        <f>IF(フィニッシュ後入力!CG299&lt;&gt;"",フィニッシュ後入力!CG299,"")</f>
        <v/>
      </c>
      <c r="CH299" s="77" t="str">
        <f>IF(フィニッシュ後入力!CH299&lt;&gt;"",フィニッシュ後入力!CH299,"")</f>
        <v/>
      </c>
      <c r="CI299" s="77" t="str">
        <f>IF(フィニッシュ後入力!CI299&lt;&gt;"",フィニッシュ後入力!CI299,"")</f>
        <v/>
      </c>
      <c r="CJ299" s="77" t="str">
        <f>IF(フィニッシュ後入力!CJ299&lt;&gt;"",フィニッシュ後入力!CJ299,"")</f>
        <v/>
      </c>
      <c r="CK299" s="77" t="str">
        <f>IF(フィニッシュ後入力!CK299&lt;&gt;"",フィニッシュ後入力!CK299,"")</f>
        <v/>
      </c>
      <c r="CL299" s="77" t="str">
        <f>IF(フィニッシュ後入力!CL299&lt;&gt;"",フィニッシュ後入力!CL299,"")</f>
        <v/>
      </c>
      <c r="CM299" s="77" t="str">
        <f>IF(フィニッシュ後入力!CM299&lt;&gt;"",フィニッシュ後入力!CM299,"")</f>
        <v/>
      </c>
      <c r="CN299" s="77" t="str">
        <f>IF(フィニッシュ後入力!CN299&lt;&gt;"",フィニッシュ後入力!CN299,"")</f>
        <v/>
      </c>
      <c r="CO299" s="77" t="str">
        <f>IF(フィニッシュ後入力!CO299&lt;&gt;"",フィニッシュ後入力!CO299,"")</f>
        <v/>
      </c>
      <c r="CP299" s="77" t="str">
        <f>IF(フィニッシュ後入力!CP299&lt;&gt;"",フィニッシュ後入力!CP299,"")</f>
        <v/>
      </c>
      <c r="CQ299" s="77" t="str">
        <f>IF(フィニッシュ後入力!CQ299&lt;&gt;"",フィニッシュ後入力!CQ299,"")</f>
        <v/>
      </c>
      <c r="CR299" s="77" t="str">
        <f>IF(フィニッシュ後入力!CR299&lt;&gt;"",フィニッシュ後入力!CR299,"")</f>
        <v/>
      </c>
      <c r="CS299" s="77" t="str">
        <f>IF(フィニッシュ後入力!CS299&lt;&gt;"",フィニッシュ後入力!CS299,"")</f>
        <v/>
      </c>
      <c r="CT299" s="77" t="str">
        <f>IF(フィニッシュ後入力!CT299&lt;&gt;"",フィニッシュ後入力!CT299,"")</f>
        <v/>
      </c>
      <c r="CU299" s="77" t="str">
        <f>IF(フィニッシュ後入力!CU299&lt;&gt;"",フィニッシュ後入力!CU299,"")</f>
        <v/>
      </c>
      <c r="CV299" s="77" t="str">
        <f>IF(フィニッシュ後入力!CV299&lt;&gt;"",フィニッシュ後入力!CV299,"")</f>
        <v/>
      </c>
      <c r="CW299" s="77" t="str">
        <f>IF(フィニッシュ後入力!CW299&lt;&gt;"",フィニッシュ後入力!CW299,"")</f>
        <v/>
      </c>
      <c r="CX299" s="77" t="str">
        <f>IF(フィニッシュ後入力!CX299&lt;&gt;"",フィニッシュ後入力!CX299,"")</f>
        <v/>
      </c>
      <c r="CY299" s="77" t="str">
        <f>IF(フィニッシュ後入力!CY299&lt;&gt;"",フィニッシュ後入力!CY299,"")</f>
        <v/>
      </c>
      <c r="CZ299" s="77" t="str">
        <f>IF(フィニッシュ後入力!CZ299&lt;&gt;"",フィニッシュ後入力!CZ299,"")</f>
        <v/>
      </c>
      <c r="DA299" s="77" t="str">
        <f>IF(フィニッシュ後入力!DA299&lt;&gt;"",フィニッシュ後入力!DA299,"")</f>
        <v/>
      </c>
      <c r="DB299" s="77" t="str">
        <f>IF(フィニッシュ後入力!DB299&lt;&gt;"",フィニッシュ後入力!DB299,"")</f>
        <v/>
      </c>
      <c r="DC299" s="77" t="str">
        <f>IF(フィニッシュ後入力!DC299&lt;&gt;"",フィニッシュ後入力!DC299,"")</f>
        <v/>
      </c>
      <c r="DD299" s="77" t="str">
        <f>IF(フィニッシュ後入力!DD299&lt;&gt;"",フィニッシュ後入力!DD299,"")</f>
        <v/>
      </c>
      <c r="DE299" s="77" t="str">
        <f>IF(フィニッシュ後入力!DE299&lt;&gt;"",フィニッシュ後入力!DE299,"")</f>
        <v/>
      </c>
      <c r="DF299" s="77" t="str">
        <f>IF(フィニッシュ後入力!DF299&lt;&gt;"",フィニッシュ後入力!DF299,"")</f>
        <v/>
      </c>
      <c r="DG299" s="77" t="str">
        <f>IF(フィニッシュ後入力!DG299&lt;&gt;"",フィニッシュ後入力!DG299,"")</f>
        <v/>
      </c>
      <c r="DH299" s="77" t="str">
        <f>IF(フィニッシュ後入力!DH299&lt;&gt;"",フィニッシュ後入力!DH299,"")</f>
        <v/>
      </c>
      <c r="DI299" s="77" t="str">
        <f>IF(フィニッシュ後入力!DI299&lt;&gt;"",フィニッシュ後入力!DI299,"")</f>
        <v/>
      </c>
      <c r="DJ299" s="77" t="str">
        <f>IF(フィニッシュ後入力!DJ299&lt;&gt;"",フィニッシュ後入力!DJ299,"")</f>
        <v/>
      </c>
      <c r="DK299" s="77" t="str">
        <f>IF(フィニッシュ後入力!DK299&lt;&gt;"",フィニッシュ後入力!DK299,"")</f>
        <v/>
      </c>
      <c r="DL299" s="77" t="str">
        <f>IF(フィニッシュ後入力!DL299&lt;&gt;"",フィニッシュ後入力!DL299,"")</f>
        <v/>
      </c>
      <c r="DM299" s="77" t="str">
        <f>IF(フィニッシュ後入力!DM299&lt;&gt;"",フィニッシュ後入力!DM299,"")</f>
        <v/>
      </c>
      <c r="DN299" s="77" t="str">
        <f>IF(フィニッシュ後入力!DN299&lt;&gt;"",フィニッシュ後入力!DN299,"")</f>
        <v/>
      </c>
      <c r="DO299" s="77" t="str">
        <f>IF(フィニッシュ後入力!DO299&lt;&gt;"",フィニッシュ後入力!DO299,"")</f>
        <v/>
      </c>
      <c r="DP299" s="77" t="str">
        <f>IF(フィニッシュ後入力!DP299&lt;&gt;"",フィニッシュ後入力!DP299,"")</f>
        <v/>
      </c>
      <c r="DQ299" s="77" t="str">
        <f>IF(フィニッシュ後入力!DQ299&lt;&gt;"",フィニッシュ後入力!DQ299,"")</f>
        <v/>
      </c>
      <c r="DR299" s="77" t="str">
        <f>IF(フィニッシュ後入力!DR299&lt;&gt;"",フィニッシュ後入力!DR299,"")</f>
        <v/>
      </c>
      <c r="DS299" s="77" t="str">
        <f>IF(フィニッシュ後入力!DS299&lt;&gt;"",フィニッシュ後入力!DS299,"")</f>
        <v/>
      </c>
      <c r="DT299" s="77" t="str">
        <f>IF(フィニッシュ後入力!DT299&lt;&gt;"",フィニッシュ後入力!DT299,"")</f>
        <v/>
      </c>
      <c r="DU299" s="77" t="str">
        <f>IF(フィニッシュ後入力!DU299&lt;&gt;"",フィニッシュ後入力!DU299,"")</f>
        <v/>
      </c>
      <c r="DV299" s="77" t="str">
        <f>IF(フィニッシュ後入力!DV299&lt;&gt;"",フィニッシュ後入力!DV299,"")</f>
        <v/>
      </c>
      <c r="DW299" s="77" t="str">
        <f>IF(フィニッシュ後入力!DW299&lt;&gt;"",フィニッシュ後入力!DW299,"")</f>
        <v/>
      </c>
      <c r="DX299" s="77" t="str">
        <f>IF(フィニッシュ後入力!DX299&lt;&gt;"",フィニッシュ後入力!DX299,"")</f>
        <v/>
      </c>
      <c r="DY299" s="77" t="str">
        <f>IF(フィニッシュ後入力!DY299&lt;&gt;"",フィニッシュ後入力!DY299,"")</f>
        <v/>
      </c>
      <c r="DZ299" s="77" t="str">
        <f>IF(フィニッシュ後入力!DZ299&lt;&gt;"",フィニッシュ後入力!DZ299,"")</f>
        <v/>
      </c>
      <c r="EA299" s="77" t="str">
        <f>IF(フィニッシュ後入力!EA299&lt;&gt;"",フィニッシュ後入力!EA299,"")</f>
        <v/>
      </c>
      <c r="EB299" s="77" t="str">
        <f>IF(フィニッシュ後入力!EB299&lt;&gt;"",フィニッシュ後入力!EB299,"")</f>
        <v/>
      </c>
      <c r="EC299" s="77" t="str">
        <f>IF(フィニッシュ後入力!EC299&lt;&gt;"",フィニッシュ後入力!EC299,"")</f>
        <v/>
      </c>
      <c r="ED299" s="77" t="str">
        <f>IF(フィニッシュ後入力!ED299&lt;&gt;"",フィニッシュ後入力!ED299,"")</f>
        <v/>
      </c>
      <c r="EE299" s="77" t="str">
        <f>IF(フィニッシュ後入力!EE299&lt;&gt;"",フィニッシュ後入力!EE299,"")</f>
        <v/>
      </c>
      <c r="EF299" s="77" t="str">
        <f>IF(フィニッシュ後入力!EF299&lt;&gt;"",フィニッシュ後入力!EF299,"")</f>
        <v/>
      </c>
      <c r="EG299" s="77" t="str">
        <f>IF(フィニッシュ後入力!EG299&lt;&gt;"",フィニッシュ後入力!EG299,"")</f>
        <v/>
      </c>
      <c r="EH299" s="77" t="str">
        <f>IF(フィニッシュ後入力!EH299&lt;&gt;"",フィニッシュ後入力!EH299,"")</f>
        <v/>
      </c>
      <c r="EI299" s="77" t="str">
        <f>IF(フィニッシュ後入力!EI299&lt;&gt;"",フィニッシュ後入力!EI299,"")</f>
        <v/>
      </c>
      <c r="EJ299" s="77" t="str">
        <f>IF(フィニッシュ後入力!EJ299&lt;&gt;"",フィニッシュ後入力!EJ299,"")</f>
        <v/>
      </c>
      <c r="EK299" s="77" t="str">
        <f>IF(フィニッシュ後入力!EK299&lt;&gt;"",フィニッシュ後入力!EK299,"")</f>
        <v/>
      </c>
      <c r="EL299" s="77" t="str">
        <f>IF(フィニッシュ後入力!EL299&lt;&gt;"",フィニッシュ後入力!EL299,"")</f>
        <v/>
      </c>
      <c r="EM299" s="77" t="str">
        <f>IF(フィニッシュ後入力!EM299&lt;&gt;"",フィニッシュ後入力!EM299,"")</f>
        <v/>
      </c>
      <c r="EN299" s="77" t="str">
        <f>IF(フィニッシュ後入力!EN299&lt;&gt;"",フィニッシュ後入力!EN299,"")</f>
        <v/>
      </c>
      <c r="EO299" s="77" t="str">
        <f>IF(フィニッシュ後入力!EO299&lt;&gt;"",フィニッシュ後入力!EO299,"")</f>
        <v/>
      </c>
      <c r="EP299" s="77" t="str">
        <f>IF(フィニッシュ後入力!EP299&lt;&gt;"",フィニッシュ後入力!EP299,"")</f>
        <v/>
      </c>
      <c r="EQ299" s="77" t="str">
        <f>IF(フィニッシュ後入力!EQ299&lt;&gt;"",フィニッシュ後入力!EQ299,"")</f>
        <v/>
      </c>
      <c r="ER299" s="77" t="str">
        <f>IF(フィニッシュ後入力!ER299&lt;&gt;"",フィニッシュ後入力!ER299,"")</f>
        <v/>
      </c>
      <c r="ES299" s="77" t="str">
        <f>IF(フィニッシュ後入力!ES299&lt;&gt;"",フィニッシュ後入力!ES299,"")</f>
        <v/>
      </c>
      <c r="ET299" s="77" t="str">
        <f>IF(フィニッシュ後入力!ET299&lt;&gt;"",フィニッシュ後入力!ET299,"")</f>
        <v/>
      </c>
      <c r="EU299" s="77" t="str">
        <f>IF(フィニッシュ後入力!EU299&lt;&gt;"",フィニッシュ後入力!EU299,"")</f>
        <v/>
      </c>
      <c r="EV299" s="77" t="str">
        <f>IF(フィニッシュ後入力!EV299&lt;&gt;"",フィニッシュ後入力!EV299,"")</f>
        <v/>
      </c>
      <c r="EW299" s="77" t="str">
        <f>IF(フィニッシュ後入力!EW299&lt;&gt;"",フィニッシュ後入力!EW299,"")</f>
        <v/>
      </c>
      <c r="EX299" s="77" t="str">
        <f>IF(フィニッシュ後入力!EX299&lt;&gt;"",フィニッシュ後入力!EX299,"")</f>
        <v/>
      </c>
      <c r="EY299" s="77" t="str">
        <f>IF(フィニッシュ後入力!EY299&lt;&gt;"",フィニッシュ後入力!EY299,"")</f>
        <v/>
      </c>
      <c r="EZ299" s="77" t="str">
        <f>IF(フィニッシュ後入力!EZ299&lt;&gt;"",フィニッシュ後入力!EZ299,"")</f>
        <v/>
      </c>
      <c r="FA299" s="77" t="e">
        <f ca="1">INDIRECT(CONCATENATE("フィニッシュ後入力!R",簡易速報!$F299+100,"C",COLUMN()),FALSE)</f>
        <v>#N/A</v>
      </c>
      <c r="FB299" s="77" t="e">
        <f ca="1">INDIRECT(CONCATENATE("フィニッシュ後入力!R",簡易速報!$F299+100,"C",COLUMN()),FALSE)</f>
        <v>#N/A</v>
      </c>
      <c r="FC299" s="74" t="e">
        <f ca="1">(INDIRECT(CONCATENATE("フィニッシュ後入力!R",簡易速報!$F299+100,"C",COLUMN()),FALSE)+INDIRECT(CONCATENATE("フィニッシュ後入力!R",簡易速報!$F299+100,"C",COLUMN()+1),FALSE))/2</f>
        <v>#N/A</v>
      </c>
      <c r="FD299" s="74"/>
      <c r="FE299" s="74"/>
      <c r="FF299" s="74"/>
      <c r="FG299" s="77" t="e">
        <f ca="1">INDIRECT(CONCATENATE("フィニッシュ後入力!R",簡易速報!$F299+100,"C",COLUMN()),FALSE)</f>
        <v>#N/A</v>
      </c>
      <c r="FH299" s="77" t="e">
        <f ca="1">INDIRECT(CONCATENATE("フィニッシュ後入力!R",簡易速報!$F299+100,"C",COLUMN()),FALSE)</f>
        <v>#N/A</v>
      </c>
      <c r="FI299" s="74" t="e">
        <f ca="1">(INDIRECT(CONCATENATE("フィニッシュ後入力!R",簡易速報!$F299+100,"C",COLUMN()),FALSE)+INDIRECT(CONCATENATE("フィニッシュ後入力!R",簡易速報!$F299+100,"C",COLUMN()+1),FALSE))/2</f>
        <v>#N/A</v>
      </c>
      <c r="FJ299" s="74"/>
      <c r="FK299" s="74"/>
      <c r="FL299" s="74"/>
      <c r="FM299" s="77" t="e">
        <f ca="1">INDIRECT(CONCATENATE("フィニッシュ後入力!R",簡易速報!$F299+100,"C",COLUMN()),FALSE)</f>
        <v>#N/A</v>
      </c>
      <c r="FN299" s="77" t="e">
        <f ca="1">INDIRECT(CONCATENATE("フィニッシュ後入力!R",簡易速報!$F299+100,"C",COLUMN()),FALSE)</f>
        <v>#N/A</v>
      </c>
      <c r="FO299" s="74" t="e">
        <f ca="1">(INDIRECT(CONCATENATE("フィニッシュ後入力!R",簡易速報!$F299+100,"C",COLUMN()),FALSE)+INDIRECT(CONCATENATE("フィニッシュ後入力!R",簡易速報!$F299+100,"C",COLUMN()+1),FALSE))/2</f>
        <v>#N/A</v>
      </c>
      <c r="FP299" s="60"/>
      <c r="FQ299" s="60"/>
      <c r="FR299" s="60"/>
      <c r="FS299" s="60"/>
      <c r="FT299" s="60"/>
      <c r="FU299" s="60"/>
      <c r="FV299" s="60"/>
      <c r="FW299" s="60"/>
      <c r="FX299" s="60"/>
      <c r="FY299" s="60"/>
      <c r="FZ299" s="60"/>
      <c r="GA299" s="60"/>
      <c r="GB299" s="60"/>
      <c r="GC299" s="60"/>
      <c r="GD299" s="74" t="e">
        <f ca="1">INDIRECT("フィニッシュ後入力!G"&amp;簡易速報!$F299+100)</f>
        <v>#N/A</v>
      </c>
    </row>
    <row r="300" spans="1:187">
      <c r="A300" s="74" t="e">
        <f ca="1">簡易速報!O300</f>
        <v>#N/A</v>
      </c>
      <c r="B300" s="74" t="e">
        <f ca="1">簡易速報!P300</f>
        <v>#N/A</v>
      </c>
      <c r="C300" s="74" t="e">
        <f ca="1">簡易速報!Q300</f>
        <v>#N/A</v>
      </c>
      <c r="D300" s="74" t="e">
        <f ca="1">簡易速報!R300</f>
        <v>#N/A</v>
      </c>
      <c r="E300" s="147" t="e">
        <f ca="1">簡易速報!T300</f>
        <v>#N/A</v>
      </c>
      <c r="F300" s="74" t="e">
        <f ca="1">簡易速報!S300</f>
        <v>#N/A</v>
      </c>
      <c r="G300" s="74" t="e">
        <f ca="1">簡易速報!U300</f>
        <v>#N/A</v>
      </c>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c r="AP300" s="74"/>
      <c r="AQ300" s="74"/>
      <c r="AR300" s="74"/>
      <c r="AS300" s="74"/>
      <c r="AT300" s="74"/>
      <c r="AU300" s="74"/>
      <c r="AV300" s="74"/>
      <c r="AW300" s="74"/>
      <c r="AX300" s="74"/>
      <c r="AY300" s="74"/>
      <c r="AZ300" s="74"/>
      <c r="BA300" s="77" t="e">
        <f ca="1">INDIRECT(CONCATENATE("フィニッシュ後入力!R",簡易速報!$F300+100,"C",COLUMN()),FALSE)</f>
        <v>#N/A</v>
      </c>
      <c r="BB300" s="77" t="e">
        <f ca="1">INDIRECT(CONCATENATE("フィニッシュ後入力!R",簡易速報!$F300+100,"C",COLUMN()),FALSE)</f>
        <v>#N/A</v>
      </c>
      <c r="BC300" s="77" t="e">
        <f ca="1">INDIRECT(CONCATENATE("フィニッシュ後入力!R",簡易速報!$F300+100,"C",COLUMN()),FALSE)</f>
        <v>#N/A</v>
      </c>
      <c r="BD300" s="77" t="e">
        <f ca="1">INDIRECT(CONCATENATE("フィニッシュ後入力!R",簡易速報!$F300+100,"C",COLUMN()),FALSE)</f>
        <v>#N/A</v>
      </c>
      <c r="BE300" s="77" t="e">
        <f ca="1">INDIRECT(CONCATENATE("フィニッシュ後入力!R",簡易速報!$F300+100,"C",COLUMN()),FALSE)</f>
        <v>#N/A</v>
      </c>
      <c r="BF300" s="77" t="e">
        <f ca="1">INDIRECT(CONCATENATE("フィニッシュ後入力!R",簡易速報!$F300+100,"C",COLUMN()),FALSE)</f>
        <v>#N/A</v>
      </c>
      <c r="BG300" s="77" t="e">
        <f ca="1">INDIRECT(CONCATENATE("フィニッシュ後入力!R",簡易速報!$F300+100,"C",COLUMN()),FALSE)</f>
        <v>#N/A</v>
      </c>
      <c r="BH300" s="77" t="e">
        <f ca="1">INDIRECT(CONCATENATE("フィニッシュ後入力!R",簡易速報!$F300+100,"C",COLUMN()),FALSE)</f>
        <v>#N/A</v>
      </c>
      <c r="BI300" s="77" t="e">
        <f ca="1">INDIRECT(CONCATENATE("フィニッシュ後入力!R",簡易速報!$F300+100,"C",COLUMN()),FALSE)</f>
        <v>#N/A</v>
      </c>
      <c r="BJ300" s="77" t="e">
        <f ca="1">INDIRECT(CONCATENATE("フィニッシュ後入力!R",簡易速報!$F300+100,"C",COLUMN()),FALSE)</f>
        <v>#N/A</v>
      </c>
      <c r="BK300" s="77" t="e">
        <f ca="1">INDIRECT(CONCATENATE("フィニッシュ後入力!R",簡易速報!$F300+100,"C",COLUMN()),FALSE)</f>
        <v>#N/A</v>
      </c>
      <c r="BL300" s="77" t="e">
        <f ca="1">INDIRECT(CONCATENATE("フィニッシュ後入力!R",簡易速報!$F300+100,"C",COLUMN()),FALSE)</f>
        <v>#N/A</v>
      </c>
      <c r="BM300" s="77" t="e">
        <f ca="1">INDIRECT(CONCATENATE("フィニッシュ後入力!R",簡易速報!$F300+100,"C",COLUMN()),FALSE)</f>
        <v>#N/A</v>
      </c>
      <c r="BN300" s="77" t="e">
        <f ca="1">INDIRECT(CONCATENATE("フィニッシュ後入力!R",簡易速報!$F300+100,"C",COLUMN()),FALSE)</f>
        <v>#N/A</v>
      </c>
      <c r="BO300" s="77" t="e">
        <f ca="1">INDIRECT(CONCATENATE("フィニッシュ後入力!R",簡易速報!$F300+100,"C",COLUMN()),FALSE)</f>
        <v>#N/A</v>
      </c>
      <c r="BP300" s="77" t="e">
        <f ca="1">INDIRECT(CONCATENATE("フィニッシュ後入力!R",簡易速報!$F300+100,"C",COLUMN()),FALSE)</f>
        <v>#N/A</v>
      </c>
      <c r="BQ300" s="77" t="e">
        <f ca="1">INDIRECT(CONCATENATE("フィニッシュ後入力!R",簡易速報!$F300+100,"C",COLUMN()),FALSE)</f>
        <v>#N/A</v>
      </c>
      <c r="BR300" s="77" t="e">
        <f ca="1">INDIRECT(CONCATENATE("フィニッシュ後入力!R",簡易速報!$F300+100,"C",COLUMN()),FALSE)</f>
        <v>#N/A</v>
      </c>
      <c r="BS300" s="77" t="e">
        <f ca="1">INDIRECT(CONCATENATE("フィニッシュ後入力!R",簡易速報!$F300+100,"C",COLUMN()),FALSE)</f>
        <v>#N/A</v>
      </c>
      <c r="BT300" s="77" t="e">
        <f ca="1">INDIRECT(CONCATENATE("フィニッシュ後入力!R",簡易速報!$F300+100,"C",COLUMN()),FALSE)</f>
        <v>#N/A</v>
      </c>
      <c r="BU300" s="77" t="e">
        <f ca="1">INDIRECT(CONCATENATE("フィニッシュ後入力!R",簡易速報!$F300+100,"C",COLUMN()),FALSE)</f>
        <v>#N/A</v>
      </c>
      <c r="BV300" s="77" t="e">
        <f ca="1">INDIRECT(CONCATENATE("フィニッシュ後入力!R",簡易速報!$F300+100,"C",COLUMN()),FALSE)</f>
        <v>#N/A</v>
      </c>
      <c r="BW300" s="77" t="e">
        <f ca="1">INDIRECT(CONCATENATE("フィニッシュ後入力!R",簡易速報!$F300+100,"C",COLUMN()),FALSE)</f>
        <v>#N/A</v>
      </c>
      <c r="BX300" s="77" t="e">
        <f ca="1">INDIRECT(CONCATENATE("フィニッシュ後入力!R",簡易速報!$F300+100,"C",COLUMN()),FALSE)</f>
        <v>#N/A</v>
      </c>
      <c r="BY300" s="77" t="e">
        <f ca="1">INDIRECT(CONCATENATE("フィニッシュ後入力!R",簡易速報!$F300+100,"C",COLUMN()),FALSE)</f>
        <v>#N/A</v>
      </c>
      <c r="BZ300" s="77" t="e">
        <f ca="1">INDIRECT(CONCATENATE("フィニッシュ後入力!R",簡易速報!$F300+100,"C",COLUMN()),FALSE)</f>
        <v>#N/A</v>
      </c>
      <c r="CA300" s="77" t="e">
        <f ca="1">INDIRECT(CONCATENATE("フィニッシュ後入力!R",簡易速報!$F300+100,"C",COLUMN()),FALSE)</f>
        <v>#N/A</v>
      </c>
      <c r="CB300" s="77" t="e">
        <f ca="1">INDIRECT(CONCATENATE("フィニッシュ後入力!R",簡易速報!$F300+100,"C",COLUMN()),FALSE)</f>
        <v>#N/A</v>
      </c>
      <c r="CC300" s="77" t="e">
        <f ca="1">INDIRECT(CONCATENATE("フィニッシュ後入力!R",簡易速報!$F300+100,"C",COLUMN()),FALSE)</f>
        <v>#N/A</v>
      </c>
      <c r="CD300" s="77" t="e">
        <f ca="1">INDIRECT(CONCATENATE("フィニッシュ後入力!R",簡易速報!$F300+100,"C",COLUMN()),FALSE)</f>
        <v>#N/A</v>
      </c>
      <c r="CE300" s="77" t="str">
        <f>IF(フィニッシュ後入力!CE300&lt;&gt;"",フィニッシュ後入力!CE300,"")</f>
        <v/>
      </c>
      <c r="CF300" s="77" t="str">
        <f>IF(フィニッシュ後入力!CF300&lt;&gt;"",フィニッシュ後入力!CF300,"")</f>
        <v/>
      </c>
      <c r="CG300" s="77" t="str">
        <f>IF(フィニッシュ後入力!CG300&lt;&gt;"",フィニッシュ後入力!CG300,"")</f>
        <v/>
      </c>
      <c r="CH300" s="77" t="str">
        <f>IF(フィニッシュ後入力!CH300&lt;&gt;"",フィニッシュ後入力!CH300,"")</f>
        <v/>
      </c>
      <c r="CI300" s="77" t="str">
        <f>IF(フィニッシュ後入力!CI300&lt;&gt;"",フィニッシュ後入力!CI300,"")</f>
        <v/>
      </c>
      <c r="CJ300" s="77" t="str">
        <f>IF(フィニッシュ後入力!CJ300&lt;&gt;"",フィニッシュ後入力!CJ300,"")</f>
        <v/>
      </c>
      <c r="CK300" s="77" t="str">
        <f>IF(フィニッシュ後入力!CK300&lt;&gt;"",フィニッシュ後入力!CK300,"")</f>
        <v/>
      </c>
      <c r="CL300" s="77" t="str">
        <f>IF(フィニッシュ後入力!CL300&lt;&gt;"",フィニッシュ後入力!CL300,"")</f>
        <v/>
      </c>
      <c r="CM300" s="77" t="str">
        <f>IF(フィニッシュ後入力!CM300&lt;&gt;"",フィニッシュ後入力!CM300,"")</f>
        <v/>
      </c>
      <c r="CN300" s="77" t="str">
        <f>IF(フィニッシュ後入力!CN300&lt;&gt;"",フィニッシュ後入力!CN300,"")</f>
        <v/>
      </c>
      <c r="CO300" s="77" t="str">
        <f>IF(フィニッシュ後入力!CO300&lt;&gt;"",フィニッシュ後入力!CO300,"")</f>
        <v/>
      </c>
      <c r="CP300" s="77" t="str">
        <f>IF(フィニッシュ後入力!CP300&lt;&gt;"",フィニッシュ後入力!CP300,"")</f>
        <v/>
      </c>
      <c r="CQ300" s="77" t="str">
        <f>IF(フィニッシュ後入力!CQ300&lt;&gt;"",フィニッシュ後入力!CQ300,"")</f>
        <v/>
      </c>
      <c r="CR300" s="77" t="str">
        <f>IF(フィニッシュ後入力!CR300&lt;&gt;"",フィニッシュ後入力!CR300,"")</f>
        <v/>
      </c>
      <c r="CS300" s="77" t="str">
        <f>IF(フィニッシュ後入力!CS300&lt;&gt;"",フィニッシュ後入力!CS300,"")</f>
        <v/>
      </c>
      <c r="CT300" s="77" t="str">
        <f>IF(フィニッシュ後入力!CT300&lt;&gt;"",フィニッシュ後入力!CT300,"")</f>
        <v/>
      </c>
      <c r="CU300" s="77" t="str">
        <f>IF(フィニッシュ後入力!CU300&lt;&gt;"",フィニッシュ後入力!CU300,"")</f>
        <v/>
      </c>
      <c r="CV300" s="77" t="str">
        <f>IF(フィニッシュ後入力!CV300&lt;&gt;"",フィニッシュ後入力!CV300,"")</f>
        <v/>
      </c>
      <c r="CW300" s="77" t="str">
        <f>IF(フィニッシュ後入力!CW300&lt;&gt;"",フィニッシュ後入力!CW300,"")</f>
        <v/>
      </c>
      <c r="CX300" s="77" t="str">
        <f>IF(フィニッシュ後入力!CX300&lt;&gt;"",フィニッシュ後入力!CX300,"")</f>
        <v/>
      </c>
      <c r="CY300" s="77" t="str">
        <f>IF(フィニッシュ後入力!CY300&lt;&gt;"",フィニッシュ後入力!CY300,"")</f>
        <v/>
      </c>
      <c r="CZ300" s="77" t="str">
        <f>IF(フィニッシュ後入力!CZ300&lt;&gt;"",フィニッシュ後入力!CZ300,"")</f>
        <v/>
      </c>
      <c r="DA300" s="77" t="str">
        <f>IF(フィニッシュ後入力!DA300&lt;&gt;"",フィニッシュ後入力!DA300,"")</f>
        <v/>
      </c>
      <c r="DB300" s="77" t="str">
        <f>IF(フィニッシュ後入力!DB300&lt;&gt;"",フィニッシュ後入力!DB300,"")</f>
        <v/>
      </c>
      <c r="DC300" s="77" t="str">
        <f>IF(フィニッシュ後入力!DC300&lt;&gt;"",フィニッシュ後入力!DC300,"")</f>
        <v/>
      </c>
      <c r="DD300" s="77" t="str">
        <f>IF(フィニッシュ後入力!DD300&lt;&gt;"",フィニッシュ後入力!DD300,"")</f>
        <v/>
      </c>
      <c r="DE300" s="77" t="str">
        <f>IF(フィニッシュ後入力!DE300&lt;&gt;"",フィニッシュ後入力!DE300,"")</f>
        <v/>
      </c>
      <c r="DF300" s="77" t="str">
        <f>IF(フィニッシュ後入力!DF300&lt;&gt;"",フィニッシュ後入力!DF300,"")</f>
        <v/>
      </c>
      <c r="DG300" s="77" t="str">
        <f>IF(フィニッシュ後入力!DG300&lt;&gt;"",フィニッシュ後入力!DG300,"")</f>
        <v/>
      </c>
      <c r="DH300" s="77" t="str">
        <f>IF(フィニッシュ後入力!DH300&lt;&gt;"",フィニッシュ後入力!DH300,"")</f>
        <v/>
      </c>
      <c r="DI300" s="77" t="str">
        <f>IF(フィニッシュ後入力!DI300&lt;&gt;"",フィニッシュ後入力!DI300,"")</f>
        <v/>
      </c>
      <c r="DJ300" s="77" t="str">
        <f>IF(フィニッシュ後入力!DJ300&lt;&gt;"",フィニッシュ後入力!DJ300,"")</f>
        <v/>
      </c>
      <c r="DK300" s="77" t="str">
        <f>IF(フィニッシュ後入力!DK300&lt;&gt;"",フィニッシュ後入力!DK300,"")</f>
        <v/>
      </c>
      <c r="DL300" s="77" t="str">
        <f>IF(フィニッシュ後入力!DL300&lt;&gt;"",フィニッシュ後入力!DL300,"")</f>
        <v/>
      </c>
      <c r="DM300" s="77" t="str">
        <f>IF(フィニッシュ後入力!DM300&lt;&gt;"",フィニッシュ後入力!DM300,"")</f>
        <v/>
      </c>
      <c r="DN300" s="77" t="str">
        <f>IF(フィニッシュ後入力!DN300&lt;&gt;"",フィニッシュ後入力!DN300,"")</f>
        <v/>
      </c>
      <c r="DO300" s="77" t="str">
        <f>IF(フィニッシュ後入力!DO300&lt;&gt;"",フィニッシュ後入力!DO300,"")</f>
        <v/>
      </c>
      <c r="DP300" s="77" t="str">
        <f>IF(フィニッシュ後入力!DP300&lt;&gt;"",フィニッシュ後入力!DP300,"")</f>
        <v/>
      </c>
      <c r="DQ300" s="77" t="str">
        <f>IF(フィニッシュ後入力!DQ300&lt;&gt;"",フィニッシュ後入力!DQ300,"")</f>
        <v/>
      </c>
      <c r="DR300" s="77" t="str">
        <f>IF(フィニッシュ後入力!DR300&lt;&gt;"",フィニッシュ後入力!DR300,"")</f>
        <v/>
      </c>
      <c r="DS300" s="77" t="str">
        <f>IF(フィニッシュ後入力!DS300&lt;&gt;"",フィニッシュ後入力!DS300,"")</f>
        <v/>
      </c>
      <c r="DT300" s="77" t="str">
        <f>IF(フィニッシュ後入力!DT300&lt;&gt;"",フィニッシュ後入力!DT300,"")</f>
        <v/>
      </c>
      <c r="DU300" s="77" t="str">
        <f>IF(フィニッシュ後入力!DU300&lt;&gt;"",フィニッシュ後入力!DU300,"")</f>
        <v/>
      </c>
      <c r="DV300" s="77" t="str">
        <f>IF(フィニッシュ後入力!DV300&lt;&gt;"",フィニッシュ後入力!DV300,"")</f>
        <v/>
      </c>
      <c r="DW300" s="77" t="str">
        <f>IF(フィニッシュ後入力!DW300&lt;&gt;"",フィニッシュ後入力!DW300,"")</f>
        <v/>
      </c>
      <c r="DX300" s="77" t="str">
        <f>IF(フィニッシュ後入力!DX300&lt;&gt;"",フィニッシュ後入力!DX300,"")</f>
        <v/>
      </c>
      <c r="DY300" s="77" t="str">
        <f>IF(フィニッシュ後入力!DY300&lt;&gt;"",フィニッシュ後入力!DY300,"")</f>
        <v/>
      </c>
      <c r="DZ300" s="77" t="str">
        <f>IF(フィニッシュ後入力!DZ300&lt;&gt;"",フィニッシュ後入力!DZ300,"")</f>
        <v/>
      </c>
      <c r="EA300" s="77" t="str">
        <f>IF(フィニッシュ後入力!EA300&lt;&gt;"",フィニッシュ後入力!EA300,"")</f>
        <v/>
      </c>
      <c r="EB300" s="77" t="str">
        <f>IF(フィニッシュ後入力!EB300&lt;&gt;"",フィニッシュ後入力!EB300,"")</f>
        <v/>
      </c>
      <c r="EC300" s="77" t="str">
        <f>IF(フィニッシュ後入力!EC300&lt;&gt;"",フィニッシュ後入力!EC300,"")</f>
        <v/>
      </c>
      <c r="ED300" s="77" t="str">
        <f>IF(フィニッシュ後入力!ED300&lt;&gt;"",フィニッシュ後入力!ED300,"")</f>
        <v/>
      </c>
      <c r="EE300" s="77" t="str">
        <f>IF(フィニッシュ後入力!EE300&lt;&gt;"",フィニッシュ後入力!EE300,"")</f>
        <v/>
      </c>
      <c r="EF300" s="77" t="str">
        <f>IF(フィニッシュ後入力!EF300&lt;&gt;"",フィニッシュ後入力!EF300,"")</f>
        <v/>
      </c>
      <c r="EG300" s="77" t="str">
        <f>IF(フィニッシュ後入力!EG300&lt;&gt;"",フィニッシュ後入力!EG300,"")</f>
        <v/>
      </c>
      <c r="EH300" s="77" t="str">
        <f>IF(フィニッシュ後入力!EH300&lt;&gt;"",フィニッシュ後入力!EH300,"")</f>
        <v/>
      </c>
      <c r="EI300" s="77" t="str">
        <f>IF(フィニッシュ後入力!EI300&lt;&gt;"",フィニッシュ後入力!EI300,"")</f>
        <v/>
      </c>
      <c r="EJ300" s="77" t="str">
        <f>IF(フィニッシュ後入力!EJ300&lt;&gt;"",フィニッシュ後入力!EJ300,"")</f>
        <v/>
      </c>
      <c r="EK300" s="77" t="str">
        <f>IF(フィニッシュ後入力!EK300&lt;&gt;"",フィニッシュ後入力!EK300,"")</f>
        <v/>
      </c>
      <c r="EL300" s="77" t="str">
        <f>IF(フィニッシュ後入力!EL300&lt;&gt;"",フィニッシュ後入力!EL300,"")</f>
        <v/>
      </c>
      <c r="EM300" s="77" t="str">
        <f>IF(フィニッシュ後入力!EM300&lt;&gt;"",フィニッシュ後入力!EM300,"")</f>
        <v/>
      </c>
      <c r="EN300" s="77" t="str">
        <f>IF(フィニッシュ後入力!EN300&lt;&gt;"",フィニッシュ後入力!EN300,"")</f>
        <v/>
      </c>
      <c r="EO300" s="77" t="str">
        <f>IF(フィニッシュ後入力!EO300&lt;&gt;"",フィニッシュ後入力!EO300,"")</f>
        <v/>
      </c>
      <c r="EP300" s="77" t="str">
        <f>IF(フィニッシュ後入力!EP300&lt;&gt;"",フィニッシュ後入力!EP300,"")</f>
        <v/>
      </c>
      <c r="EQ300" s="77" t="str">
        <f>IF(フィニッシュ後入力!EQ300&lt;&gt;"",フィニッシュ後入力!EQ300,"")</f>
        <v/>
      </c>
      <c r="ER300" s="77" t="str">
        <f>IF(フィニッシュ後入力!ER300&lt;&gt;"",フィニッシュ後入力!ER300,"")</f>
        <v/>
      </c>
      <c r="ES300" s="77" t="str">
        <f>IF(フィニッシュ後入力!ES300&lt;&gt;"",フィニッシュ後入力!ES300,"")</f>
        <v/>
      </c>
      <c r="ET300" s="77" t="str">
        <f>IF(フィニッシュ後入力!ET300&lt;&gt;"",フィニッシュ後入力!ET300,"")</f>
        <v/>
      </c>
      <c r="EU300" s="77" t="str">
        <f>IF(フィニッシュ後入力!EU300&lt;&gt;"",フィニッシュ後入力!EU300,"")</f>
        <v/>
      </c>
      <c r="EV300" s="77" t="str">
        <f>IF(フィニッシュ後入力!EV300&lt;&gt;"",フィニッシュ後入力!EV300,"")</f>
        <v/>
      </c>
      <c r="EW300" s="77" t="str">
        <f>IF(フィニッシュ後入力!EW300&lt;&gt;"",フィニッシュ後入力!EW300,"")</f>
        <v/>
      </c>
      <c r="EX300" s="77" t="str">
        <f>IF(フィニッシュ後入力!EX300&lt;&gt;"",フィニッシュ後入力!EX300,"")</f>
        <v/>
      </c>
      <c r="EY300" s="77" t="str">
        <f>IF(フィニッシュ後入力!EY300&lt;&gt;"",フィニッシュ後入力!EY300,"")</f>
        <v/>
      </c>
      <c r="EZ300" s="77" t="str">
        <f>IF(フィニッシュ後入力!EZ300&lt;&gt;"",フィニッシュ後入力!EZ300,"")</f>
        <v/>
      </c>
      <c r="FA300" s="77" t="e">
        <f ca="1">INDIRECT(CONCATENATE("フィニッシュ後入力!R",簡易速報!$F300+100,"C",COLUMN()),FALSE)</f>
        <v>#N/A</v>
      </c>
      <c r="FB300" s="77" t="e">
        <f ca="1">INDIRECT(CONCATENATE("フィニッシュ後入力!R",簡易速報!$F300+100,"C",COLUMN()),FALSE)</f>
        <v>#N/A</v>
      </c>
      <c r="FC300" s="74" t="e">
        <f ca="1">(INDIRECT(CONCATENATE("フィニッシュ後入力!R",簡易速報!$F300+100,"C",COLUMN()),FALSE)+INDIRECT(CONCATENATE("フィニッシュ後入力!R",簡易速報!$F300+100,"C",COLUMN()+1),FALSE))/2</f>
        <v>#N/A</v>
      </c>
      <c r="FD300" s="74"/>
      <c r="FE300" s="74"/>
      <c r="FF300" s="74"/>
      <c r="FG300" s="77" t="e">
        <f ca="1">INDIRECT(CONCATENATE("フィニッシュ後入力!R",簡易速報!$F300+100,"C",COLUMN()),FALSE)</f>
        <v>#N/A</v>
      </c>
      <c r="FH300" s="77" t="e">
        <f ca="1">INDIRECT(CONCATENATE("フィニッシュ後入力!R",簡易速報!$F300+100,"C",COLUMN()),FALSE)</f>
        <v>#N/A</v>
      </c>
      <c r="FI300" s="74" t="e">
        <f ca="1">(INDIRECT(CONCATENATE("フィニッシュ後入力!R",簡易速報!$F300+100,"C",COLUMN()),FALSE)+INDIRECT(CONCATENATE("フィニッシュ後入力!R",簡易速報!$F300+100,"C",COLUMN()+1),FALSE))/2</f>
        <v>#N/A</v>
      </c>
      <c r="FJ300" s="74"/>
      <c r="FK300" s="74"/>
      <c r="FL300" s="74"/>
      <c r="FM300" s="77" t="e">
        <f ca="1">INDIRECT(CONCATENATE("フィニッシュ後入力!R",簡易速報!$F300+100,"C",COLUMN()),FALSE)</f>
        <v>#N/A</v>
      </c>
      <c r="FN300" s="77" t="e">
        <f ca="1">INDIRECT(CONCATENATE("フィニッシュ後入力!R",簡易速報!$F300+100,"C",COLUMN()),FALSE)</f>
        <v>#N/A</v>
      </c>
      <c r="FO300" s="74" t="e">
        <f ca="1">(INDIRECT(CONCATENATE("フィニッシュ後入力!R",簡易速報!$F300+100,"C",COLUMN()),FALSE)+INDIRECT(CONCATENATE("フィニッシュ後入力!R",簡易速報!$F300+100,"C",COLUMN()+1),FALSE))/2</f>
        <v>#N/A</v>
      </c>
      <c r="FP300" s="60"/>
      <c r="FQ300" s="60"/>
      <c r="FR300" s="60"/>
      <c r="FS300" s="60"/>
      <c r="FT300" s="60"/>
      <c r="FU300" s="60"/>
      <c r="FV300" s="60"/>
      <c r="FW300" s="60"/>
      <c r="FX300" s="60"/>
      <c r="FY300" s="60"/>
      <c r="FZ300" s="60"/>
      <c r="GA300" s="60"/>
      <c r="GB300" s="60"/>
      <c r="GC300" s="60"/>
      <c r="GD300" s="74" t="e">
        <f ca="1">INDIRECT("フィニッシュ後入力!G"&amp;簡易速報!$F300+100)</f>
        <v>#N/A</v>
      </c>
    </row>
    <row r="301" spans="1:187">
      <c r="A301" s="51"/>
      <c r="B301" s="51"/>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51"/>
      <c r="AA301" s="51"/>
      <c r="AB301" s="51"/>
      <c r="AC301" s="51"/>
      <c r="AD301" s="51"/>
      <c r="AE301" s="51"/>
      <c r="AF301" s="51"/>
      <c r="AG301" s="51"/>
      <c r="AH301" s="51"/>
      <c r="AI301" s="51"/>
      <c r="AJ301" s="51"/>
      <c r="AK301" s="51"/>
      <c r="AL301" s="51"/>
      <c r="AM301" s="51"/>
      <c r="AN301" s="51"/>
      <c r="AO301" s="51"/>
      <c r="AP301" s="51"/>
      <c r="AQ301" s="51"/>
      <c r="AR301" s="51"/>
      <c r="AS301" s="51"/>
      <c r="AT301" s="51"/>
      <c r="AU301" s="51"/>
      <c r="AV301" s="51"/>
      <c r="AW301" s="51"/>
      <c r="AX301" s="51"/>
      <c r="AY301" s="51"/>
      <c r="AZ301" s="51"/>
      <c r="BA301" s="51"/>
      <c r="BB301" s="51"/>
      <c r="BC301" s="51"/>
      <c r="BD301" s="51"/>
      <c r="BE301" s="51"/>
      <c r="BF301" s="51"/>
      <c r="BG301" s="51"/>
      <c r="BH301" s="51"/>
      <c r="BI301" s="51"/>
      <c r="BJ301" s="51"/>
      <c r="BK301" s="51"/>
      <c r="BL301" s="51"/>
      <c r="BM301" s="51"/>
      <c r="BN301" s="51"/>
      <c r="BO301" s="51"/>
      <c r="BP301" s="51"/>
      <c r="BQ301" s="51"/>
      <c r="BR301" s="51"/>
      <c r="BS301" s="51"/>
      <c r="BT301" s="51"/>
      <c r="BU301" s="51"/>
      <c r="BV301" s="51"/>
      <c r="BW301" s="51"/>
      <c r="BX301" s="51"/>
      <c r="BY301" s="51"/>
      <c r="BZ301" s="51"/>
      <c r="CA301" s="51"/>
      <c r="CB301" s="51"/>
      <c r="CC301" s="51"/>
      <c r="CD301" s="51"/>
      <c r="CE301" s="51"/>
      <c r="CF301" s="51"/>
      <c r="CG301" s="51"/>
      <c r="CH301" s="51"/>
      <c r="CI301" s="51"/>
      <c r="CJ301" s="51"/>
      <c r="CK301" s="51"/>
      <c r="CL301" s="51"/>
      <c r="CM301" s="51"/>
      <c r="CN301" s="51"/>
      <c r="CO301" s="51"/>
      <c r="CP301" s="51"/>
      <c r="CQ301" s="51"/>
      <c r="CR301" s="51"/>
      <c r="CS301" s="51"/>
      <c r="CT301" s="51"/>
      <c r="CU301" s="51"/>
      <c r="CV301" s="51"/>
      <c r="CW301" s="51"/>
      <c r="CX301" s="51"/>
      <c r="CY301" s="51"/>
      <c r="CZ301" s="51"/>
      <c r="DA301" s="51"/>
      <c r="DB301" s="51"/>
      <c r="DC301" s="51"/>
      <c r="DD301" s="51"/>
      <c r="DE301" s="51"/>
      <c r="DF301" s="51"/>
      <c r="DG301" s="51"/>
      <c r="DH301" s="51"/>
      <c r="DI301" s="51"/>
      <c r="DJ301" s="51"/>
      <c r="DK301" s="51"/>
      <c r="DL301" s="51"/>
      <c r="DM301" s="51"/>
      <c r="DN301" s="51"/>
      <c r="DO301" s="51"/>
      <c r="DP301" s="51"/>
      <c r="DQ301" s="51"/>
      <c r="DR301" s="51"/>
      <c r="DS301" s="51"/>
      <c r="DT301" s="51"/>
      <c r="DU301" s="51"/>
      <c r="DV301" s="51"/>
      <c r="DW301" s="51"/>
      <c r="DX301" s="51"/>
      <c r="DY301" s="51"/>
      <c r="DZ301" s="51"/>
      <c r="EA301" s="51"/>
      <c r="EB301" s="51"/>
      <c r="EC301" s="51"/>
      <c r="ED301" s="51"/>
      <c r="EE301" s="51"/>
      <c r="EF301" s="51"/>
      <c r="EG301" s="51"/>
      <c r="EH301" s="51"/>
      <c r="EI301" s="51"/>
      <c r="EJ301" s="51"/>
      <c r="EK301" s="51"/>
      <c r="EL301" s="51"/>
      <c r="EM301" s="51"/>
      <c r="EN301" s="51"/>
      <c r="EO301" s="51"/>
      <c r="EP301" s="51"/>
      <c r="EQ301" s="51"/>
      <c r="ER301" s="51"/>
      <c r="ES301" s="51"/>
      <c r="ET301" s="51"/>
      <c r="EU301" s="51"/>
      <c r="EV301" s="51"/>
      <c r="EW301" s="51"/>
      <c r="EX301" s="51"/>
      <c r="EY301" s="51"/>
      <c r="EZ301" s="51"/>
      <c r="FA301" s="51"/>
      <c r="FB301" s="51"/>
      <c r="FC301" s="51"/>
      <c r="FD301" s="51"/>
      <c r="FE301" s="51"/>
      <c r="FF301" s="51"/>
      <c r="FG301" s="51"/>
      <c r="FH301" s="51"/>
      <c r="FI301" s="51"/>
      <c r="FJ301" s="51"/>
      <c r="FK301" s="51"/>
      <c r="FL301" s="51"/>
      <c r="FM301" s="51"/>
      <c r="FN301" s="51"/>
      <c r="FO301" s="51"/>
      <c r="FP301" s="51"/>
      <c r="FQ301" s="51"/>
      <c r="FR301" s="51"/>
      <c r="FS301" s="51"/>
      <c r="FT301" s="51"/>
      <c r="FU301" s="51"/>
      <c r="FV301" s="51"/>
      <c r="FW301" s="51"/>
      <c r="FX301" s="51"/>
      <c r="FY301" s="51"/>
      <c r="FZ301" s="51"/>
      <c r="GA301" s="51"/>
      <c r="GB301" s="51"/>
      <c r="GC301" s="51"/>
      <c r="GD301" s="51"/>
    </row>
    <row r="302" spans="1:187" s="29" customFormat="1">
      <c r="A302" s="12" t="s">
        <v>89</v>
      </c>
      <c r="GE302" s="12"/>
    </row>
  </sheetData>
  <sheetProtection sheet="1" objects="1" scenarios="1" formatCells="0" formatColumns="0" formatRows="0"/>
  <mergeCells count="16">
    <mergeCell ref="A89:G89"/>
    <mergeCell ref="D91:G91"/>
    <mergeCell ref="A95:G95"/>
    <mergeCell ref="E97:E98"/>
    <mergeCell ref="A97:A98"/>
    <mergeCell ref="B97:B98"/>
    <mergeCell ref="C97:C98"/>
    <mergeCell ref="D97:D98"/>
    <mergeCell ref="B90:G90"/>
    <mergeCell ref="GD97:GD98"/>
    <mergeCell ref="FG97:FI97"/>
    <mergeCell ref="FM97:FO97"/>
    <mergeCell ref="F97:F98"/>
    <mergeCell ref="G97:G98"/>
    <mergeCell ref="BA97:CD97"/>
    <mergeCell ref="FA97:FC97"/>
  </mergeCells>
  <phoneticPr fontId="1"/>
  <conditionalFormatting sqref="GD101:GD300 BA101:CD300 FA101:FC300 FG101:FI300 FM101:FO300">
    <cfRule type="cellIs" dxfId="39" priority="37" stopIfTrue="1" operator="equal">
      <formula>0</formula>
    </cfRule>
    <cfRule type="expression" dxfId="38" priority="38" stopIfTrue="1">
      <formula>ISERROR(BA101)</formula>
    </cfRule>
  </conditionalFormatting>
  <conditionalFormatting sqref="A101:D300 F101:G300">
    <cfRule type="expression" dxfId="37" priority="39" stopIfTrue="1">
      <formula>ISERROR(A101)</formula>
    </cfRule>
  </conditionalFormatting>
  <conditionalFormatting sqref="E101:E300">
    <cfRule type="expression" dxfId="36" priority="40" stopIfTrue="1">
      <formula>ISERROR(B101)</formula>
    </cfRule>
  </conditionalFormatting>
  <conditionalFormatting sqref="BA101:BA300">
    <cfRule type="cellIs" dxfId="35" priority="36" stopIfTrue="1" operator="equal">
      <formula>$BA$99</formula>
    </cfRule>
  </conditionalFormatting>
  <conditionalFormatting sqref="BB101:BB300">
    <cfRule type="cellIs" dxfId="34" priority="35" stopIfTrue="1" operator="equal">
      <formula>$BB$99</formula>
    </cfRule>
  </conditionalFormatting>
  <conditionalFormatting sqref="BC101:BC300">
    <cfRule type="cellIs" dxfId="33" priority="34" stopIfTrue="1" operator="equal">
      <formula>$BC$99</formula>
    </cfRule>
  </conditionalFormatting>
  <conditionalFormatting sqref="BD101:BD300">
    <cfRule type="cellIs" dxfId="32" priority="33" stopIfTrue="1" operator="equal">
      <formula>$BD$99</formula>
    </cfRule>
  </conditionalFormatting>
  <conditionalFormatting sqref="BE101:BE300">
    <cfRule type="cellIs" dxfId="31" priority="32" stopIfTrue="1" operator="equal">
      <formula>$BE$99</formula>
    </cfRule>
  </conditionalFormatting>
  <conditionalFormatting sqref="BF101:BF300">
    <cfRule type="cellIs" dxfId="30" priority="31" stopIfTrue="1" operator="equal">
      <formula>$BF$99</formula>
    </cfRule>
  </conditionalFormatting>
  <conditionalFormatting sqref="BG101:BG300">
    <cfRule type="cellIs" dxfId="29" priority="30" stopIfTrue="1" operator="equal">
      <formula>$BG$99</formula>
    </cfRule>
  </conditionalFormatting>
  <conditionalFormatting sqref="BH101:BH300">
    <cfRule type="cellIs" dxfId="28" priority="29" stopIfTrue="1" operator="equal">
      <formula>$BH$99</formula>
    </cfRule>
  </conditionalFormatting>
  <conditionalFormatting sqref="BI101:BI300">
    <cfRule type="cellIs" dxfId="27" priority="28" stopIfTrue="1" operator="equal">
      <formula>$BI$99</formula>
    </cfRule>
  </conditionalFormatting>
  <conditionalFormatting sqref="BJ101:BJ300">
    <cfRule type="cellIs" dxfId="26" priority="27" stopIfTrue="1" operator="equal">
      <formula>$BJ$99</formula>
    </cfRule>
  </conditionalFormatting>
  <conditionalFormatting sqref="BK101:BK300">
    <cfRule type="cellIs" dxfId="25" priority="26" stopIfTrue="1" operator="equal">
      <formula>$BK$99</formula>
    </cfRule>
  </conditionalFormatting>
  <conditionalFormatting sqref="BL101:BL300">
    <cfRule type="cellIs" dxfId="24" priority="25" stopIfTrue="1" operator="equal">
      <formula>$BL$99</formula>
    </cfRule>
  </conditionalFormatting>
  <conditionalFormatting sqref="BM101:BM300">
    <cfRule type="cellIs" dxfId="23" priority="24" stopIfTrue="1" operator="equal">
      <formula>$BM$99</formula>
    </cfRule>
  </conditionalFormatting>
  <conditionalFormatting sqref="BN101:BN300">
    <cfRule type="cellIs" dxfId="22" priority="23" stopIfTrue="1" operator="equal">
      <formula>$BN$99</formula>
    </cfRule>
  </conditionalFormatting>
  <conditionalFormatting sqref="BO101:BO300">
    <cfRule type="cellIs" dxfId="21" priority="22" stopIfTrue="1" operator="equal">
      <formula>$BO$99</formula>
    </cfRule>
  </conditionalFormatting>
  <conditionalFormatting sqref="BP101:BP300">
    <cfRule type="cellIs" dxfId="20" priority="21" stopIfTrue="1" operator="equal">
      <formula>$BP$99</formula>
    </cfRule>
  </conditionalFormatting>
  <conditionalFormatting sqref="BQ101:BQ300">
    <cfRule type="cellIs" dxfId="19" priority="20" stopIfTrue="1" operator="equal">
      <formula>$BQ$99</formula>
    </cfRule>
  </conditionalFormatting>
  <conditionalFormatting sqref="BR101:BR300">
    <cfRule type="cellIs" dxfId="18" priority="19" stopIfTrue="1" operator="equal">
      <formula>$BR$99</formula>
    </cfRule>
  </conditionalFormatting>
  <conditionalFormatting sqref="BS101:BS300">
    <cfRule type="cellIs" dxfId="17" priority="18" stopIfTrue="1" operator="equal">
      <formula>$BS$99</formula>
    </cfRule>
  </conditionalFormatting>
  <conditionalFormatting sqref="BT101:BT300">
    <cfRule type="cellIs" dxfId="16" priority="17" stopIfTrue="1" operator="equal">
      <formula>$BT$99</formula>
    </cfRule>
  </conditionalFormatting>
  <conditionalFormatting sqref="BU101:BU300">
    <cfRule type="cellIs" dxfId="15" priority="16" stopIfTrue="1" operator="equal">
      <formula>$BU$99</formula>
    </cfRule>
  </conditionalFormatting>
  <conditionalFormatting sqref="BV101:BV300">
    <cfRule type="cellIs" dxfId="14" priority="15" stopIfTrue="1" operator="equal">
      <formula>$BV$99</formula>
    </cfRule>
  </conditionalFormatting>
  <conditionalFormatting sqref="BW101:BW300">
    <cfRule type="cellIs" dxfId="13" priority="14" stopIfTrue="1" operator="equal">
      <formula>$BW$99</formula>
    </cfRule>
  </conditionalFormatting>
  <conditionalFormatting sqref="BX101:BX300">
    <cfRule type="cellIs" dxfId="12" priority="13" stopIfTrue="1" operator="equal">
      <formula>$BX$99</formula>
    </cfRule>
  </conditionalFormatting>
  <conditionalFormatting sqref="BY101:BY300">
    <cfRule type="cellIs" dxfId="11" priority="12" stopIfTrue="1" operator="equal">
      <formula>$BY$99</formula>
    </cfRule>
  </conditionalFormatting>
  <conditionalFormatting sqref="BZ101:BZ300">
    <cfRule type="cellIs" dxfId="10" priority="11" stopIfTrue="1" operator="equal">
      <formula>$BZ$99</formula>
    </cfRule>
  </conditionalFormatting>
  <conditionalFormatting sqref="CA101:CA300">
    <cfRule type="cellIs" dxfId="9" priority="10" stopIfTrue="1" operator="equal">
      <formula>$CA$99</formula>
    </cfRule>
  </conditionalFormatting>
  <conditionalFormatting sqref="CB101:CB300">
    <cfRule type="cellIs" dxfId="8" priority="9" stopIfTrue="1" operator="equal">
      <formula>$CB$99</formula>
    </cfRule>
  </conditionalFormatting>
  <conditionalFormatting sqref="CC101:CC300">
    <cfRule type="cellIs" dxfId="7" priority="8" stopIfTrue="1" operator="equal">
      <formula>$CC$99</formula>
    </cfRule>
  </conditionalFormatting>
  <conditionalFormatting sqref="CD101:CD300">
    <cfRule type="cellIs" dxfId="6" priority="7" stopIfTrue="1" operator="equal">
      <formula>$CD$99</formula>
    </cfRule>
  </conditionalFormatting>
  <conditionalFormatting sqref="FA101:FA300">
    <cfRule type="cellIs" dxfId="5" priority="6" stopIfTrue="1" operator="equal">
      <formula>$FA$99</formula>
    </cfRule>
  </conditionalFormatting>
  <conditionalFormatting sqref="FG101:FG300">
    <cfRule type="cellIs" dxfId="4" priority="5" stopIfTrue="1" operator="equal">
      <formula>$FG$99</formula>
    </cfRule>
  </conditionalFormatting>
  <conditionalFormatting sqref="FN101:FN300">
    <cfRule type="cellIs" dxfId="3" priority="4" stopIfTrue="1" operator="equal">
      <formula>$FM$99</formula>
    </cfRule>
  </conditionalFormatting>
  <conditionalFormatting sqref="FB101:FB300">
    <cfRule type="cellIs" dxfId="2" priority="3" stopIfTrue="1" operator="equal">
      <formula>$FB$99</formula>
    </cfRule>
  </conditionalFormatting>
  <conditionalFormatting sqref="FH101:FH300">
    <cfRule type="cellIs" dxfId="1" priority="2" stopIfTrue="1" operator="equal">
      <formula>$FH$99</formula>
    </cfRule>
  </conditionalFormatting>
  <conditionalFormatting sqref="FM101:FM300">
    <cfRule type="cellIs" dxfId="0" priority="1" operator="equal">
      <formula>$FM$99</formula>
    </cfRule>
  </conditionalFormatting>
  <pageMargins left="0.39370078740157483" right="0.39370078740157483" top="0.3" bottom="0.53" header="0.33" footer="0.28999999999999998"/>
  <pageSetup paperSize="9" scale="81" fitToHeight="4" orientation="landscape" errors="blank" verticalDpi="0" r:id="rId1"/>
  <headerFooter alignWithMargins="0">
    <oddFooter>&amp;P ページ</oddFooter>
  </headerFooter>
</worksheet>
</file>

<file path=xl/worksheets/sheet7.xml><?xml version="1.0" encoding="utf-8"?>
<worksheet xmlns="http://schemas.openxmlformats.org/spreadsheetml/2006/main" xmlns:r="http://schemas.openxmlformats.org/officeDocument/2006/relationships">
  <sheetPr codeName="Sheet7"/>
  <dimension ref="A1:M300"/>
  <sheetViews>
    <sheetView workbookViewId="0">
      <selection activeCell="A104" sqref="A104"/>
    </sheetView>
  </sheetViews>
  <sheetFormatPr defaultColWidth="9" defaultRowHeight="13.5"/>
  <cols>
    <col min="1" max="1" width="13.5" style="4" customWidth="1"/>
    <col min="2" max="2" width="10.75" style="4" customWidth="1"/>
    <col min="3" max="3" width="11.5" style="4" customWidth="1"/>
    <col min="4" max="4" width="10.5" style="4" customWidth="1"/>
    <col min="5" max="5" width="11.125" style="6" customWidth="1"/>
    <col min="6" max="9" width="9" style="7"/>
    <col min="10" max="16384" width="9" style="4"/>
  </cols>
  <sheetData>
    <row r="1" spans="1:5">
      <c r="A1" s="4" t="s">
        <v>70</v>
      </c>
      <c r="E1" s="2"/>
    </row>
    <row r="2" spans="1:5">
      <c r="A2" s="4" t="s">
        <v>110</v>
      </c>
    </row>
    <row r="3" spans="1:5">
      <c r="A3" s="4" t="s">
        <v>71</v>
      </c>
    </row>
    <row r="5" spans="1:5" hidden="1"/>
    <row r="6" spans="1:5" hidden="1"/>
    <row r="7" spans="1:5" hidden="1"/>
    <row r="8" spans="1:5" hidden="1"/>
    <row r="9" spans="1:5" hidden="1"/>
    <row r="10" spans="1:5" hidden="1"/>
    <row r="11" spans="1:5" hidden="1"/>
    <row r="12" spans="1:5" hidden="1"/>
    <row r="13" spans="1:5" hidden="1"/>
    <row r="14" spans="1:5" hidden="1"/>
    <row r="15" spans="1:5" hidden="1"/>
    <row r="16" spans="1:5" hidden="1"/>
    <row r="17" hidden="1"/>
    <row r="18" hidden="1"/>
    <row r="19" hidden="1"/>
    <row r="20" hidden="1"/>
    <row r="21" hidden="1"/>
    <row r="22" hidden="1"/>
    <row r="23" hidden="1"/>
    <row r="24" hidden="1"/>
    <row r="25" hidden="1"/>
    <row r="26" hidden="1"/>
    <row r="27" hidden="1"/>
    <row r="28" hidden="1"/>
    <row r="29" hidden="1"/>
    <row r="30" hidden="1"/>
    <row r="31" hidden="1"/>
    <row r="32"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spans="1:13" hidden="1"/>
    <row r="82" spans="1:13" hidden="1"/>
    <row r="83" spans="1:13" hidden="1"/>
    <row r="84" spans="1:13" hidden="1"/>
    <row r="85" spans="1:13" hidden="1"/>
    <row r="86" spans="1:13" hidden="1"/>
    <row r="87" spans="1:13" hidden="1"/>
    <row r="88" spans="1:13" hidden="1"/>
    <row r="89" spans="1:13" hidden="1"/>
    <row r="90" spans="1:13" hidden="1">
      <c r="E90" s="15"/>
    </row>
    <row r="91" spans="1:13" hidden="1"/>
    <row r="92" spans="1:13" hidden="1"/>
    <row r="94" spans="1:13">
      <c r="A94" s="4" t="s">
        <v>17</v>
      </c>
      <c r="B94" s="11"/>
      <c r="C94" s="11"/>
      <c r="J94" s="7"/>
      <c r="K94" s="7"/>
      <c r="L94" s="7"/>
      <c r="M94" s="7"/>
    </row>
    <row r="96" spans="1:13" s="12" customFormat="1">
      <c r="A96" s="12" t="s">
        <v>34</v>
      </c>
    </row>
    <row r="97" spans="1:5" s="12" customFormat="1">
      <c r="A97" s="12" t="s">
        <v>16</v>
      </c>
    </row>
    <row r="98" spans="1:5" ht="13.5" customHeight="1">
      <c r="A98" s="14" t="s">
        <v>0</v>
      </c>
      <c r="B98" s="4" t="s">
        <v>1</v>
      </c>
      <c r="C98" s="4" t="s">
        <v>38</v>
      </c>
      <c r="D98" s="4" t="s">
        <v>32</v>
      </c>
      <c r="E98" s="15" t="s">
        <v>27</v>
      </c>
    </row>
    <row r="99" spans="1:5" ht="13.5" customHeight="1">
      <c r="A99" s="16" t="s">
        <v>25</v>
      </c>
      <c r="B99" s="16" t="s">
        <v>25</v>
      </c>
      <c r="C99" s="16" t="s">
        <v>25</v>
      </c>
      <c r="D99" s="16" t="s">
        <v>25</v>
      </c>
    </row>
    <row r="101" spans="1:5">
      <c r="A101" s="17">
        <f>スタート前入力!A101</f>
        <v>1</v>
      </c>
      <c r="B101" s="17">
        <f>スタート前入力!$B101</f>
        <v>0</v>
      </c>
      <c r="C101" s="17">
        <f>計算!$M101-計算!$D$87</f>
        <v>-101</v>
      </c>
      <c r="D101" s="17">
        <f>計算!$N101</f>
        <v>0</v>
      </c>
    </row>
    <row r="102" spans="1:5">
      <c r="A102" s="17">
        <f>スタート前入力!A102</f>
        <v>2</v>
      </c>
      <c r="B102" s="17">
        <f>スタート前入力!$B102</f>
        <v>0</v>
      </c>
      <c r="C102" s="17">
        <f>計算!$M102-計算!$D$87</f>
        <v>-101</v>
      </c>
      <c r="D102" s="17">
        <f>計算!$N102</f>
        <v>0</v>
      </c>
    </row>
    <row r="103" spans="1:5">
      <c r="A103" s="17">
        <f>スタート前入力!A103</f>
        <v>3</v>
      </c>
      <c r="B103" s="17">
        <f>スタート前入力!$B103</f>
        <v>0</v>
      </c>
      <c r="C103" s="17">
        <f>計算!$M103-計算!$D$87</f>
        <v>-101</v>
      </c>
      <c r="D103" s="17">
        <f>計算!$N103</f>
        <v>0</v>
      </c>
    </row>
    <row r="104" spans="1:5">
      <c r="A104" s="17">
        <f>スタート前入力!A104</f>
        <v>4</v>
      </c>
      <c r="B104" s="17">
        <f>スタート前入力!$B104</f>
        <v>0</v>
      </c>
      <c r="C104" s="17">
        <f>計算!$M104-計算!$D$87</f>
        <v>-101</v>
      </c>
      <c r="D104" s="17">
        <f>計算!$N104</f>
        <v>0</v>
      </c>
    </row>
    <row r="105" spans="1:5">
      <c r="A105" s="17">
        <f>スタート前入力!A105</f>
        <v>5</v>
      </c>
      <c r="B105" s="17">
        <f>スタート前入力!$B105</f>
        <v>0</v>
      </c>
      <c r="C105" s="17">
        <f>計算!$M105-計算!$D$87</f>
        <v>-101</v>
      </c>
      <c r="D105" s="17">
        <f>計算!$N105</f>
        <v>0</v>
      </c>
    </row>
    <row r="106" spans="1:5">
      <c r="A106" s="17">
        <f>スタート前入力!A106</f>
        <v>6</v>
      </c>
      <c r="B106" s="17">
        <f>スタート前入力!$B106</f>
        <v>0</v>
      </c>
      <c r="C106" s="17">
        <f>計算!$M106-計算!$D$87</f>
        <v>-101</v>
      </c>
      <c r="D106" s="17">
        <f>計算!$N106</f>
        <v>0</v>
      </c>
    </row>
    <row r="107" spans="1:5">
      <c r="A107" s="17">
        <f>スタート前入力!A107</f>
        <v>7</v>
      </c>
      <c r="B107" s="17">
        <f>スタート前入力!$B107</f>
        <v>0</v>
      </c>
      <c r="C107" s="17">
        <f>計算!$M107-計算!$D$87</f>
        <v>-101</v>
      </c>
      <c r="D107" s="17">
        <f>計算!$N107</f>
        <v>0</v>
      </c>
    </row>
    <row r="108" spans="1:5">
      <c r="A108" s="17">
        <f>スタート前入力!A108</f>
        <v>8</v>
      </c>
      <c r="B108" s="17">
        <f>スタート前入力!$B108</f>
        <v>0</v>
      </c>
      <c r="C108" s="17">
        <f>計算!$M108-計算!$D$87</f>
        <v>-101</v>
      </c>
      <c r="D108" s="17">
        <f>計算!$N108</f>
        <v>0</v>
      </c>
    </row>
    <row r="109" spans="1:5">
      <c r="A109" s="17">
        <f>スタート前入力!A109</f>
        <v>9</v>
      </c>
      <c r="B109" s="17">
        <f>スタート前入力!$B109</f>
        <v>0</v>
      </c>
      <c r="C109" s="17">
        <f>計算!$M109-計算!$D$87</f>
        <v>-101</v>
      </c>
      <c r="D109" s="17">
        <f>計算!$N109</f>
        <v>0</v>
      </c>
    </row>
    <row r="110" spans="1:5">
      <c r="A110" s="17">
        <f>スタート前入力!A110</f>
        <v>10</v>
      </c>
      <c r="B110" s="17">
        <f>スタート前入力!$B110</f>
        <v>0</v>
      </c>
      <c r="C110" s="17">
        <f>計算!$M110-計算!$D$87</f>
        <v>-101</v>
      </c>
      <c r="D110" s="17">
        <f>計算!$N110</f>
        <v>0</v>
      </c>
    </row>
    <row r="111" spans="1:5">
      <c r="A111" s="17">
        <f>スタート前入力!A111</f>
        <v>11</v>
      </c>
      <c r="B111" s="17">
        <f>スタート前入力!$B111</f>
        <v>0</v>
      </c>
      <c r="C111" s="17">
        <f>計算!$M111-計算!$D$87</f>
        <v>-101</v>
      </c>
      <c r="D111" s="17">
        <f>計算!$N111</f>
        <v>0</v>
      </c>
    </row>
    <row r="112" spans="1:5">
      <c r="A112" s="17">
        <f>スタート前入力!A112</f>
        <v>12</v>
      </c>
      <c r="B112" s="17">
        <f>スタート前入力!$B112</f>
        <v>0</v>
      </c>
      <c r="C112" s="17">
        <f>計算!$M112-計算!$D$87</f>
        <v>-101</v>
      </c>
      <c r="D112" s="17">
        <f>計算!$N112</f>
        <v>0</v>
      </c>
    </row>
    <row r="113" spans="1:4">
      <c r="A113" s="17">
        <f>スタート前入力!A113</f>
        <v>13</v>
      </c>
      <c r="B113" s="17">
        <f>スタート前入力!$B113</f>
        <v>0</v>
      </c>
      <c r="C113" s="17">
        <f>計算!$M113-計算!$D$87</f>
        <v>-101</v>
      </c>
      <c r="D113" s="17">
        <f>計算!$N113</f>
        <v>0</v>
      </c>
    </row>
    <row r="114" spans="1:4">
      <c r="A114" s="17">
        <f>スタート前入力!A114</f>
        <v>14</v>
      </c>
      <c r="B114" s="17">
        <f>スタート前入力!$B114</f>
        <v>0</v>
      </c>
      <c r="C114" s="17">
        <f>計算!$M114-計算!$D$87</f>
        <v>-101</v>
      </c>
      <c r="D114" s="17">
        <f>計算!$N114</f>
        <v>0</v>
      </c>
    </row>
    <row r="115" spans="1:4">
      <c r="A115" s="17">
        <f>スタート前入力!A115</f>
        <v>15</v>
      </c>
      <c r="B115" s="17">
        <f>スタート前入力!$B115</f>
        <v>0</v>
      </c>
      <c r="C115" s="17">
        <f>計算!$M115-計算!$D$87</f>
        <v>-101</v>
      </c>
      <c r="D115" s="17">
        <f>計算!$N115</f>
        <v>0</v>
      </c>
    </row>
    <row r="116" spans="1:4">
      <c r="A116" s="17">
        <f>スタート前入力!A116</f>
        <v>16</v>
      </c>
      <c r="B116" s="17">
        <f>スタート前入力!$B116</f>
        <v>0</v>
      </c>
      <c r="C116" s="17">
        <f>計算!$M116-計算!$D$87</f>
        <v>-101</v>
      </c>
      <c r="D116" s="17">
        <f>計算!$N116</f>
        <v>0</v>
      </c>
    </row>
    <row r="117" spans="1:4">
      <c r="A117" s="17">
        <f>スタート前入力!A117</f>
        <v>17</v>
      </c>
      <c r="B117" s="17">
        <f>スタート前入力!$B117</f>
        <v>0</v>
      </c>
      <c r="C117" s="17">
        <f>計算!$M117-計算!$D$87</f>
        <v>-101</v>
      </c>
      <c r="D117" s="17">
        <f>計算!$N117</f>
        <v>0</v>
      </c>
    </row>
    <row r="118" spans="1:4">
      <c r="A118" s="17">
        <f>スタート前入力!A118</f>
        <v>18</v>
      </c>
      <c r="B118" s="17">
        <f>スタート前入力!$B118</f>
        <v>0</v>
      </c>
      <c r="C118" s="17">
        <f>計算!$M118-計算!$D$87</f>
        <v>-101</v>
      </c>
      <c r="D118" s="17">
        <f>計算!$N118</f>
        <v>0</v>
      </c>
    </row>
    <row r="119" spans="1:4">
      <c r="A119" s="17">
        <f>スタート前入力!A119</f>
        <v>19</v>
      </c>
      <c r="B119" s="17">
        <f>スタート前入力!$B119</f>
        <v>0</v>
      </c>
      <c r="C119" s="17">
        <f>計算!$M119-計算!$D$87</f>
        <v>-101</v>
      </c>
      <c r="D119" s="17">
        <f>計算!$N119</f>
        <v>0</v>
      </c>
    </row>
    <row r="120" spans="1:4">
      <c r="A120" s="17">
        <f>スタート前入力!A120</f>
        <v>20</v>
      </c>
      <c r="B120" s="17">
        <f>スタート前入力!$B120</f>
        <v>0</v>
      </c>
      <c r="C120" s="17">
        <f>計算!$M120-計算!$D$87</f>
        <v>-101</v>
      </c>
      <c r="D120" s="17">
        <f>計算!$N120</f>
        <v>0</v>
      </c>
    </row>
    <row r="121" spans="1:4">
      <c r="A121" s="17">
        <f>スタート前入力!A121</f>
        <v>21</v>
      </c>
      <c r="B121" s="17">
        <f>スタート前入力!$B121</f>
        <v>0</v>
      </c>
      <c r="C121" s="17">
        <f>計算!$M121-計算!$D$87</f>
        <v>-101</v>
      </c>
      <c r="D121" s="17">
        <f>計算!$N121</f>
        <v>0</v>
      </c>
    </row>
    <row r="122" spans="1:4">
      <c r="A122" s="17">
        <f>スタート前入力!A122</f>
        <v>22</v>
      </c>
      <c r="B122" s="17">
        <f>スタート前入力!$B122</f>
        <v>0</v>
      </c>
      <c r="C122" s="17">
        <f>計算!$M122-計算!$D$87</f>
        <v>-101</v>
      </c>
      <c r="D122" s="17">
        <f>計算!$N122</f>
        <v>0</v>
      </c>
    </row>
    <row r="123" spans="1:4">
      <c r="A123" s="17">
        <f>スタート前入力!A123</f>
        <v>23</v>
      </c>
      <c r="B123" s="17">
        <f>スタート前入力!$B123</f>
        <v>0</v>
      </c>
      <c r="C123" s="17">
        <f>計算!$M123-計算!$D$87</f>
        <v>-101</v>
      </c>
      <c r="D123" s="17">
        <f>計算!$N123</f>
        <v>0</v>
      </c>
    </row>
    <row r="124" spans="1:4">
      <c r="A124" s="17">
        <f>スタート前入力!A124</f>
        <v>24</v>
      </c>
      <c r="B124" s="17">
        <f>スタート前入力!$B124</f>
        <v>0</v>
      </c>
      <c r="C124" s="17">
        <f>計算!$M124-計算!$D$87</f>
        <v>-101</v>
      </c>
      <c r="D124" s="17">
        <f>計算!$N124</f>
        <v>0</v>
      </c>
    </row>
    <row r="125" spans="1:4">
      <c r="A125" s="17">
        <f>スタート前入力!A125</f>
        <v>25</v>
      </c>
      <c r="B125" s="17">
        <f>スタート前入力!$B125</f>
        <v>0</v>
      </c>
      <c r="C125" s="17">
        <f>計算!$M125-計算!$D$87</f>
        <v>-101</v>
      </c>
      <c r="D125" s="17">
        <f>計算!$N125</f>
        <v>0</v>
      </c>
    </row>
    <row r="126" spans="1:4">
      <c r="A126" s="17">
        <f>スタート前入力!A126</f>
        <v>26</v>
      </c>
      <c r="B126" s="17">
        <f>スタート前入力!$B126</f>
        <v>0</v>
      </c>
      <c r="C126" s="17">
        <f>計算!$M126-計算!$D$87</f>
        <v>-101</v>
      </c>
      <c r="D126" s="17">
        <f>計算!$N126</f>
        <v>0</v>
      </c>
    </row>
    <row r="127" spans="1:4">
      <c r="A127" s="17">
        <f>スタート前入力!A127</f>
        <v>27</v>
      </c>
      <c r="B127" s="17">
        <f>スタート前入力!$B127</f>
        <v>0</v>
      </c>
      <c r="C127" s="17">
        <f>計算!$M127-計算!$D$87</f>
        <v>-101</v>
      </c>
      <c r="D127" s="17">
        <f>計算!$N127</f>
        <v>0</v>
      </c>
    </row>
    <row r="128" spans="1:4">
      <c r="A128" s="17">
        <f>スタート前入力!A128</f>
        <v>28</v>
      </c>
      <c r="B128" s="17">
        <f>スタート前入力!$B128</f>
        <v>0</v>
      </c>
      <c r="C128" s="17">
        <f>計算!$M128-計算!$D$87</f>
        <v>-101</v>
      </c>
      <c r="D128" s="17">
        <f>計算!$N128</f>
        <v>0</v>
      </c>
    </row>
    <row r="129" spans="1:4">
      <c r="A129" s="17">
        <f>スタート前入力!A129</f>
        <v>29</v>
      </c>
      <c r="B129" s="17">
        <f>スタート前入力!$B129</f>
        <v>0</v>
      </c>
      <c r="C129" s="17">
        <f>計算!$M129-計算!$D$87</f>
        <v>-101</v>
      </c>
      <c r="D129" s="17">
        <f>計算!$N129</f>
        <v>0</v>
      </c>
    </row>
    <row r="130" spans="1:4">
      <c r="A130" s="17">
        <f>スタート前入力!A130</f>
        <v>30</v>
      </c>
      <c r="B130" s="17">
        <f>スタート前入力!$B130</f>
        <v>0</v>
      </c>
      <c r="C130" s="17">
        <f>計算!$M130-計算!$D$87</f>
        <v>-101</v>
      </c>
      <c r="D130" s="17">
        <f>計算!$N130</f>
        <v>0</v>
      </c>
    </row>
    <row r="131" spans="1:4">
      <c r="A131" s="17">
        <f>スタート前入力!A131</f>
        <v>31</v>
      </c>
      <c r="B131" s="17">
        <f>スタート前入力!$B131</f>
        <v>0</v>
      </c>
      <c r="C131" s="17">
        <f>計算!$M131-計算!$D$87</f>
        <v>-101</v>
      </c>
      <c r="D131" s="17">
        <f>計算!$N131</f>
        <v>0</v>
      </c>
    </row>
    <row r="132" spans="1:4">
      <c r="A132" s="17">
        <f>スタート前入力!A132</f>
        <v>32</v>
      </c>
      <c r="B132" s="17">
        <f>スタート前入力!$B132</f>
        <v>0</v>
      </c>
      <c r="C132" s="17">
        <f>計算!$M132-計算!$D$87</f>
        <v>-101</v>
      </c>
      <c r="D132" s="17">
        <f>計算!$N132</f>
        <v>0</v>
      </c>
    </row>
    <row r="133" spans="1:4">
      <c r="A133" s="17">
        <f>スタート前入力!A133</f>
        <v>33</v>
      </c>
      <c r="B133" s="17">
        <f>スタート前入力!$B133</f>
        <v>0</v>
      </c>
      <c r="C133" s="17">
        <f>計算!$M133-計算!$D$87</f>
        <v>-101</v>
      </c>
      <c r="D133" s="17">
        <f>計算!$N133</f>
        <v>0</v>
      </c>
    </row>
    <row r="134" spans="1:4">
      <c r="A134" s="17">
        <f>スタート前入力!A134</f>
        <v>34</v>
      </c>
      <c r="B134" s="17">
        <f>スタート前入力!$B134</f>
        <v>0</v>
      </c>
      <c r="C134" s="17">
        <f>計算!$M134-計算!$D$87</f>
        <v>-101</v>
      </c>
      <c r="D134" s="17">
        <f>計算!$N134</f>
        <v>0</v>
      </c>
    </row>
    <row r="135" spans="1:4">
      <c r="A135" s="17">
        <f>スタート前入力!A135</f>
        <v>35</v>
      </c>
      <c r="B135" s="17">
        <f>スタート前入力!$B135</f>
        <v>0</v>
      </c>
      <c r="C135" s="17">
        <f>計算!$M135-計算!$D$87</f>
        <v>-101</v>
      </c>
      <c r="D135" s="17">
        <f>計算!$N135</f>
        <v>0</v>
      </c>
    </row>
    <row r="136" spans="1:4">
      <c r="A136" s="17">
        <f>スタート前入力!A136</f>
        <v>36</v>
      </c>
      <c r="B136" s="17">
        <f>スタート前入力!$B136</f>
        <v>0</v>
      </c>
      <c r="C136" s="17">
        <f>計算!$M136-計算!$D$87</f>
        <v>-101</v>
      </c>
      <c r="D136" s="17">
        <f>計算!$N136</f>
        <v>0</v>
      </c>
    </row>
    <row r="137" spans="1:4">
      <c r="A137" s="17">
        <f>スタート前入力!A137</f>
        <v>37</v>
      </c>
      <c r="B137" s="17">
        <f>スタート前入力!$B137</f>
        <v>0</v>
      </c>
      <c r="C137" s="17">
        <f>計算!$M137-計算!$D$87</f>
        <v>-101</v>
      </c>
      <c r="D137" s="17">
        <f>計算!$N137</f>
        <v>0</v>
      </c>
    </row>
    <row r="138" spans="1:4">
      <c r="A138" s="17">
        <f>スタート前入力!A138</f>
        <v>38</v>
      </c>
      <c r="B138" s="17">
        <f>スタート前入力!$B138</f>
        <v>0</v>
      </c>
      <c r="C138" s="17">
        <f>計算!$M138-計算!$D$87</f>
        <v>-101</v>
      </c>
      <c r="D138" s="17">
        <f>計算!$N138</f>
        <v>0</v>
      </c>
    </row>
    <row r="139" spans="1:4">
      <c r="A139" s="17">
        <f>スタート前入力!A139</f>
        <v>39</v>
      </c>
      <c r="B139" s="17">
        <f>スタート前入力!$B139</f>
        <v>0</v>
      </c>
      <c r="C139" s="17">
        <f>計算!$M139-計算!$D$87</f>
        <v>-101</v>
      </c>
      <c r="D139" s="17">
        <f>計算!$N139</f>
        <v>0</v>
      </c>
    </row>
    <row r="140" spans="1:4">
      <c r="A140" s="17">
        <f>スタート前入力!A140</f>
        <v>40</v>
      </c>
      <c r="B140" s="17">
        <f>スタート前入力!$B140</f>
        <v>0</v>
      </c>
      <c r="C140" s="17">
        <f>計算!$M140-計算!$D$87</f>
        <v>-101</v>
      </c>
      <c r="D140" s="17">
        <f>計算!$N140</f>
        <v>0</v>
      </c>
    </row>
    <row r="141" spans="1:4">
      <c r="A141" s="17">
        <f>スタート前入力!A141</f>
        <v>41</v>
      </c>
      <c r="B141" s="17">
        <f>スタート前入力!$B141</f>
        <v>0</v>
      </c>
      <c r="C141" s="17">
        <f>計算!$M141-計算!$D$87</f>
        <v>-101</v>
      </c>
      <c r="D141" s="17">
        <f>計算!$N141</f>
        <v>0</v>
      </c>
    </row>
    <row r="142" spans="1:4">
      <c r="A142" s="17">
        <f>スタート前入力!A142</f>
        <v>42</v>
      </c>
      <c r="B142" s="17">
        <f>スタート前入力!$B142</f>
        <v>0</v>
      </c>
      <c r="C142" s="17">
        <f>計算!$M142-計算!$D$87</f>
        <v>-101</v>
      </c>
      <c r="D142" s="17">
        <f>計算!$N142</f>
        <v>0</v>
      </c>
    </row>
    <row r="143" spans="1:4">
      <c r="A143" s="17">
        <f>スタート前入力!A143</f>
        <v>43</v>
      </c>
      <c r="B143" s="17">
        <f>スタート前入力!$B143</f>
        <v>0</v>
      </c>
      <c r="C143" s="17">
        <f>計算!$M143-計算!$D$87</f>
        <v>-101</v>
      </c>
      <c r="D143" s="17">
        <f>計算!$N143</f>
        <v>0</v>
      </c>
    </row>
    <row r="144" spans="1:4">
      <c r="A144" s="17">
        <f>スタート前入力!A144</f>
        <v>44</v>
      </c>
      <c r="B144" s="17">
        <f>スタート前入力!$B144</f>
        <v>0</v>
      </c>
      <c r="C144" s="17">
        <f>計算!$M144-計算!$D$87</f>
        <v>-101</v>
      </c>
      <c r="D144" s="17">
        <f>計算!$N144</f>
        <v>0</v>
      </c>
    </row>
    <row r="145" spans="1:4">
      <c r="A145" s="17">
        <f>スタート前入力!A145</f>
        <v>45</v>
      </c>
      <c r="B145" s="17">
        <f>スタート前入力!$B145</f>
        <v>0</v>
      </c>
      <c r="C145" s="17">
        <f>計算!$M145-計算!$D$87</f>
        <v>-101</v>
      </c>
      <c r="D145" s="17">
        <f>計算!$N145</f>
        <v>0</v>
      </c>
    </row>
    <row r="146" spans="1:4">
      <c r="A146" s="17">
        <f>スタート前入力!A146</f>
        <v>46</v>
      </c>
      <c r="B146" s="17">
        <f>スタート前入力!$B146</f>
        <v>0</v>
      </c>
      <c r="C146" s="17">
        <f>計算!$M146-計算!$D$87</f>
        <v>-101</v>
      </c>
      <c r="D146" s="17">
        <f>計算!$N146</f>
        <v>0</v>
      </c>
    </row>
    <row r="147" spans="1:4">
      <c r="A147" s="17">
        <f>スタート前入力!A147</f>
        <v>47</v>
      </c>
      <c r="B147" s="17">
        <f>スタート前入力!$B147</f>
        <v>0</v>
      </c>
      <c r="C147" s="17">
        <f>計算!$M147-計算!$D$87</f>
        <v>-101</v>
      </c>
      <c r="D147" s="17">
        <f>計算!$N147</f>
        <v>0</v>
      </c>
    </row>
    <row r="148" spans="1:4">
      <c r="A148" s="17">
        <f>スタート前入力!A148</f>
        <v>48</v>
      </c>
      <c r="B148" s="17">
        <f>スタート前入力!$B148</f>
        <v>0</v>
      </c>
      <c r="C148" s="17">
        <f>計算!$M148-計算!$D$87</f>
        <v>-101</v>
      </c>
      <c r="D148" s="17">
        <f>計算!$N148</f>
        <v>0</v>
      </c>
    </row>
    <row r="149" spans="1:4">
      <c r="A149" s="17">
        <f>スタート前入力!A149</f>
        <v>49</v>
      </c>
      <c r="B149" s="17">
        <f>スタート前入力!$B149</f>
        <v>0</v>
      </c>
      <c r="C149" s="17">
        <f>計算!$M149-計算!$D$87</f>
        <v>-101</v>
      </c>
      <c r="D149" s="17">
        <f>計算!$N149</f>
        <v>0</v>
      </c>
    </row>
    <row r="150" spans="1:4">
      <c r="A150" s="17">
        <f>スタート前入力!A150</f>
        <v>50</v>
      </c>
      <c r="B150" s="17">
        <f>スタート前入力!$B150</f>
        <v>0</v>
      </c>
      <c r="C150" s="17">
        <f>計算!$M150-計算!$D$87</f>
        <v>-101</v>
      </c>
      <c r="D150" s="17">
        <f>計算!$N150</f>
        <v>0</v>
      </c>
    </row>
    <row r="151" spans="1:4">
      <c r="A151" s="17">
        <f>スタート前入力!A151</f>
        <v>51</v>
      </c>
      <c r="B151" s="17">
        <f>スタート前入力!$B151</f>
        <v>0</v>
      </c>
      <c r="C151" s="17">
        <f>計算!$M151-計算!$D$87</f>
        <v>-101</v>
      </c>
      <c r="D151" s="17">
        <f>計算!$N151</f>
        <v>0</v>
      </c>
    </row>
    <row r="152" spans="1:4">
      <c r="A152" s="17">
        <f>スタート前入力!A152</f>
        <v>52</v>
      </c>
      <c r="B152" s="17">
        <f>スタート前入力!$B152</f>
        <v>0</v>
      </c>
      <c r="C152" s="17">
        <f>計算!$M152-計算!$D$87</f>
        <v>-101</v>
      </c>
      <c r="D152" s="17">
        <f>計算!$N152</f>
        <v>0</v>
      </c>
    </row>
    <row r="153" spans="1:4">
      <c r="A153" s="17">
        <f>スタート前入力!A153</f>
        <v>53</v>
      </c>
      <c r="B153" s="17">
        <f>スタート前入力!$B153</f>
        <v>0</v>
      </c>
      <c r="C153" s="17">
        <f>計算!$M153-計算!$D$87</f>
        <v>-101</v>
      </c>
      <c r="D153" s="17">
        <f>計算!$N153</f>
        <v>0</v>
      </c>
    </row>
    <row r="154" spans="1:4">
      <c r="A154" s="17">
        <f>スタート前入力!A154</f>
        <v>54</v>
      </c>
      <c r="B154" s="17">
        <f>スタート前入力!$B154</f>
        <v>0</v>
      </c>
      <c r="C154" s="17">
        <f>計算!$M154-計算!$D$87</f>
        <v>-101</v>
      </c>
      <c r="D154" s="17">
        <f>計算!$N154</f>
        <v>0</v>
      </c>
    </row>
    <row r="155" spans="1:4">
      <c r="A155" s="17">
        <f>スタート前入力!A155</f>
        <v>55</v>
      </c>
      <c r="B155" s="17">
        <f>スタート前入力!$B155</f>
        <v>0</v>
      </c>
      <c r="C155" s="17">
        <f>計算!$M155-計算!$D$87</f>
        <v>-101</v>
      </c>
      <c r="D155" s="17">
        <f>計算!$N155</f>
        <v>0</v>
      </c>
    </row>
    <row r="156" spans="1:4">
      <c r="A156" s="17">
        <f>スタート前入力!A156</f>
        <v>56</v>
      </c>
      <c r="B156" s="17">
        <f>スタート前入力!$B156</f>
        <v>0</v>
      </c>
      <c r="C156" s="17">
        <f>計算!$M156-計算!$D$87</f>
        <v>-101</v>
      </c>
      <c r="D156" s="17">
        <f>計算!$N156</f>
        <v>0</v>
      </c>
    </row>
    <row r="157" spans="1:4">
      <c r="A157" s="17">
        <f>スタート前入力!A157</f>
        <v>57</v>
      </c>
      <c r="B157" s="17">
        <f>スタート前入力!$B157</f>
        <v>0</v>
      </c>
      <c r="C157" s="17">
        <f>計算!$M157-計算!$D$87</f>
        <v>-101</v>
      </c>
      <c r="D157" s="17">
        <f>計算!$N157</f>
        <v>0</v>
      </c>
    </row>
    <row r="158" spans="1:4">
      <c r="A158" s="17">
        <f>スタート前入力!A158</f>
        <v>58</v>
      </c>
      <c r="B158" s="17">
        <f>スタート前入力!$B158</f>
        <v>0</v>
      </c>
      <c r="C158" s="17">
        <f>計算!$M158-計算!$D$87</f>
        <v>-101</v>
      </c>
      <c r="D158" s="17">
        <f>計算!$N158</f>
        <v>0</v>
      </c>
    </row>
    <row r="159" spans="1:4">
      <c r="A159" s="17">
        <f>スタート前入力!A159</f>
        <v>59</v>
      </c>
      <c r="B159" s="17">
        <f>スタート前入力!$B159</f>
        <v>0</v>
      </c>
      <c r="C159" s="17">
        <f>計算!$M159-計算!$D$87</f>
        <v>-101</v>
      </c>
      <c r="D159" s="17">
        <f>計算!$N159</f>
        <v>0</v>
      </c>
    </row>
    <row r="160" spans="1:4">
      <c r="A160" s="17">
        <f>スタート前入力!A160</f>
        <v>60</v>
      </c>
      <c r="B160" s="17">
        <f>スタート前入力!$B160</f>
        <v>0</v>
      </c>
      <c r="C160" s="17">
        <f>計算!$M160-計算!$D$87</f>
        <v>-101</v>
      </c>
      <c r="D160" s="17">
        <f>計算!$N160</f>
        <v>0</v>
      </c>
    </row>
    <row r="161" spans="1:4">
      <c r="A161" s="17">
        <f>スタート前入力!A161</f>
        <v>61</v>
      </c>
      <c r="B161" s="17">
        <f>スタート前入力!$B161</f>
        <v>0</v>
      </c>
      <c r="C161" s="17">
        <f>計算!$M161-計算!$D$87</f>
        <v>-101</v>
      </c>
      <c r="D161" s="17">
        <f>計算!$N161</f>
        <v>0</v>
      </c>
    </row>
    <row r="162" spans="1:4">
      <c r="A162" s="17">
        <f>スタート前入力!A162</f>
        <v>62</v>
      </c>
      <c r="B162" s="17">
        <f>スタート前入力!$B162</f>
        <v>0</v>
      </c>
      <c r="C162" s="17">
        <f>計算!$M162-計算!$D$87</f>
        <v>-101</v>
      </c>
      <c r="D162" s="17">
        <f>計算!$N162</f>
        <v>0</v>
      </c>
    </row>
    <row r="163" spans="1:4">
      <c r="A163" s="17">
        <f>スタート前入力!A163</f>
        <v>63</v>
      </c>
      <c r="B163" s="17">
        <f>スタート前入力!$B163</f>
        <v>0</v>
      </c>
      <c r="C163" s="17">
        <f>計算!$M163-計算!$D$87</f>
        <v>-101</v>
      </c>
      <c r="D163" s="17">
        <f>計算!$N163</f>
        <v>0</v>
      </c>
    </row>
    <row r="164" spans="1:4">
      <c r="A164" s="17">
        <f>スタート前入力!A164</f>
        <v>64</v>
      </c>
      <c r="B164" s="17">
        <f>スタート前入力!$B164</f>
        <v>0</v>
      </c>
      <c r="C164" s="17">
        <f>計算!$M164-計算!$D$87</f>
        <v>-101</v>
      </c>
      <c r="D164" s="17">
        <f>計算!$N164</f>
        <v>0</v>
      </c>
    </row>
    <row r="165" spans="1:4">
      <c r="A165" s="17">
        <f>スタート前入力!A165</f>
        <v>65</v>
      </c>
      <c r="B165" s="17">
        <f>スタート前入力!$B165</f>
        <v>0</v>
      </c>
      <c r="C165" s="17">
        <f>計算!$M165-計算!$D$87</f>
        <v>-101</v>
      </c>
      <c r="D165" s="17">
        <f>計算!$N165</f>
        <v>0</v>
      </c>
    </row>
    <row r="166" spans="1:4">
      <c r="A166" s="17">
        <f>スタート前入力!A166</f>
        <v>66</v>
      </c>
      <c r="B166" s="17">
        <f>スタート前入力!$B166</f>
        <v>0</v>
      </c>
      <c r="C166" s="17">
        <f>計算!$M166-計算!$D$87</f>
        <v>-101</v>
      </c>
      <c r="D166" s="17">
        <f>計算!$N166</f>
        <v>0</v>
      </c>
    </row>
    <row r="167" spans="1:4">
      <c r="A167" s="17">
        <f>スタート前入力!A167</f>
        <v>67</v>
      </c>
      <c r="B167" s="17">
        <f>スタート前入力!$B167</f>
        <v>0</v>
      </c>
      <c r="C167" s="17">
        <f>計算!$M167-計算!$D$87</f>
        <v>-101</v>
      </c>
      <c r="D167" s="17">
        <f>計算!$N167</f>
        <v>0</v>
      </c>
    </row>
    <row r="168" spans="1:4">
      <c r="A168" s="17">
        <f>スタート前入力!A168</f>
        <v>68</v>
      </c>
      <c r="B168" s="17">
        <f>スタート前入力!$B168</f>
        <v>0</v>
      </c>
      <c r="C168" s="17">
        <f>計算!$M168-計算!$D$87</f>
        <v>-101</v>
      </c>
      <c r="D168" s="17">
        <f>計算!$N168</f>
        <v>0</v>
      </c>
    </row>
    <row r="169" spans="1:4">
      <c r="A169" s="17">
        <f>スタート前入力!A169</f>
        <v>69</v>
      </c>
      <c r="B169" s="17">
        <f>スタート前入力!$B169</f>
        <v>0</v>
      </c>
      <c r="C169" s="17">
        <f>計算!$M169-計算!$D$87</f>
        <v>-101</v>
      </c>
      <c r="D169" s="17">
        <f>計算!$N169</f>
        <v>0</v>
      </c>
    </row>
    <row r="170" spans="1:4">
      <c r="A170" s="17">
        <f>スタート前入力!A170</f>
        <v>70</v>
      </c>
      <c r="B170" s="17">
        <f>スタート前入力!$B170</f>
        <v>0</v>
      </c>
      <c r="C170" s="17">
        <f>計算!$M170-計算!$D$87</f>
        <v>-101</v>
      </c>
      <c r="D170" s="17">
        <f>計算!$N170</f>
        <v>0</v>
      </c>
    </row>
    <row r="171" spans="1:4">
      <c r="A171" s="17">
        <f>スタート前入力!A171</f>
        <v>71</v>
      </c>
      <c r="B171" s="17">
        <f>スタート前入力!$B171</f>
        <v>0</v>
      </c>
      <c r="C171" s="17">
        <f>計算!$M171-計算!$D$87</f>
        <v>-101</v>
      </c>
      <c r="D171" s="17">
        <f>計算!$N171</f>
        <v>0</v>
      </c>
    </row>
    <row r="172" spans="1:4">
      <c r="A172" s="17">
        <f>スタート前入力!A172</f>
        <v>72</v>
      </c>
      <c r="B172" s="17">
        <f>スタート前入力!$B172</f>
        <v>0</v>
      </c>
      <c r="C172" s="17">
        <f>計算!$M172-計算!$D$87</f>
        <v>-101</v>
      </c>
      <c r="D172" s="17">
        <f>計算!$N172</f>
        <v>0</v>
      </c>
    </row>
    <row r="173" spans="1:4">
      <c r="A173" s="17">
        <f>スタート前入力!A173</f>
        <v>73</v>
      </c>
      <c r="B173" s="17">
        <f>スタート前入力!$B173</f>
        <v>0</v>
      </c>
      <c r="C173" s="17">
        <f>計算!$M173-計算!$D$87</f>
        <v>-101</v>
      </c>
      <c r="D173" s="17">
        <f>計算!$N173</f>
        <v>0</v>
      </c>
    </row>
    <row r="174" spans="1:4">
      <c r="A174" s="17">
        <f>スタート前入力!A174</f>
        <v>74</v>
      </c>
      <c r="B174" s="17">
        <f>スタート前入力!$B174</f>
        <v>0</v>
      </c>
      <c r="C174" s="17">
        <f>計算!$M174-計算!$D$87</f>
        <v>-101</v>
      </c>
      <c r="D174" s="17">
        <f>計算!$N174</f>
        <v>0</v>
      </c>
    </row>
    <row r="175" spans="1:4">
      <c r="A175" s="17">
        <f>スタート前入力!A175</f>
        <v>75</v>
      </c>
      <c r="B175" s="17">
        <f>スタート前入力!$B175</f>
        <v>0</v>
      </c>
      <c r="C175" s="17">
        <f>計算!$M175-計算!$D$87</f>
        <v>-101</v>
      </c>
      <c r="D175" s="17">
        <f>計算!$N175</f>
        <v>0</v>
      </c>
    </row>
    <row r="176" spans="1:4">
      <c r="A176" s="17">
        <f>スタート前入力!A176</f>
        <v>76</v>
      </c>
      <c r="B176" s="17">
        <f>スタート前入力!$B176</f>
        <v>0</v>
      </c>
      <c r="C176" s="17">
        <f>計算!$M176-計算!$D$87</f>
        <v>-101</v>
      </c>
      <c r="D176" s="17">
        <f>計算!$N176</f>
        <v>0</v>
      </c>
    </row>
    <row r="177" spans="1:4">
      <c r="A177" s="17">
        <f>スタート前入力!A177</f>
        <v>77</v>
      </c>
      <c r="B177" s="17">
        <f>スタート前入力!$B177</f>
        <v>0</v>
      </c>
      <c r="C177" s="17">
        <f>計算!$M177-計算!$D$87</f>
        <v>-101</v>
      </c>
      <c r="D177" s="17">
        <f>計算!$N177</f>
        <v>0</v>
      </c>
    </row>
    <row r="178" spans="1:4">
      <c r="A178" s="17">
        <f>スタート前入力!A178</f>
        <v>78</v>
      </c>
      <c r="B178" s="17">
        <f>スタート前入力!$B178</f>
        <v>0</v>
      </c>
      <c r="C178" s="17">
        <f>計算!$M178-計算!$D$87</f>
        <v>-101</v>
      </c>
      <c r="D178" s="17">
        <f>計算!$N178</f>
        <v>0</v>
      </c>
    </row>
    <row r="179" spans="1:4">
      <c r="A179" s="17">
        <f>スタート前入力!A179</f>
        <v>79</v>
      </c>
      <c r="B179" s="17">
        <f>スタート前入力!$B179</f>
        <v>0</v>
      </c>
      <c r="C179" s="17">
        <f>計算!$M179-計算!$D$87</f>
        <v>-101</v>
      </c>
      <c r="D179" s="17">
        <f>計算!$N179</f>
        <v>0</v>
      </c>
    </row>
    <row r="180" spans="1:4">
      <c r="A180" s="17">
        <f>スタート前入力!A180</f>
        <v>80</v>
      </c>
      <c r="B180" s="17">
        <f>スタート前入力!$B180</f>
        <v>0</v>
      </c>
      <c r="C180" s="17">
        <f>計算!$M180-計算!$D$87</f>
        <v>-101</v>
      </c>
      <c r="D180" s="17">
        <f>計算!$N180</f>
        <v>0</v>
      </c>
    </row>
    <row r="181" spans="1:4">
      <c r="A181" s="17">
        <f>スタート前入力!A181</f>
        <v>81</v>
      </c>
      <c r="B181" s="17">
        <f>スタート前入力!$B181</f>
        <v>0</v>
      </c>
      <c r="C181" s="17">
        <f>計算!$M181-計算!$D$87</f>
        <v>-101</v>
      </c>
      <c r="D181" s="17">
        <f>計算!$N181</f>
        <v>0</v>
      </c>
    </row>
    <row r="182" spans="1:4">
      <c r="A182" s="17">
        <f>スタート前入力!A182</f>
        <v>82</v>
      </c>
      <c r="B182" s="17">
        <f>スタート前入力!$B182</f>
        <v>0</v>
      </c>
      <c r="C182" s="17">
        <f>計算!$M182-計算!$D$87</f>
        <v>-101</v>
      </c>
      <c r="D182" s="17">
        <f>計算!$N182</f>
        <v>0</v>
      </c>
    </row>
    <row r="183" spans="1:4">
      <c r="A183" s="17">
        <f>スタート前入力!A183</f>
        <v>83</v>
      </c>
      <c r="B183" s="17">
        <f>スタート前入力!$B183</f>
        <v>0</v>
      </c>
      <c r="C183" s="17">
        <f>計算!$M183-計算!$D$87</f>
        <v>-101</v>
      </c>
      <c r="D183" s="17">
        <f>計算!$N183</f>
        <v>0</v>
      </c>
    </row>
    <row r="184" spans="1:4">
      <c r="A184" s="17">
        <f>スタート前入力!A184</f>
        <v>84</v>
      </c>
      <c r="B184" s="17">
        <f>スタート前入力!$B184</f>
        <v>0</v>
      </c>
      <c r="C184" s="17">
        <f>計算!$M184-計算!$D$87</f>
        <v>-101</v>
      </c>
      <c r="D184" s="17">
        <f>計算!$N184</f>
        <v>0</v>
      </c>
    </row>
    <row r="185" spans="1:4">
      <c r="A185" s="17">
        <f>スタート前入力!A185</f>
        <v>85</v>
      </c>
      <c r="B185" s="17">
        <f>スタート前入力!$B185</f>
        <v>0</v>
      </c>
      <c r="C185" s="17">
        <f>計算!$M185-計算!$D$87</f>
        <v>-101</v>
      </c>
      <c r="D185" s="17">
        <f>計算!$N185</f>
        <v>0</v>
      </c>
    </row>
    <row r="186" spans="1:4">
      <c r="A186" s="17">
        <f>スタート前入力!A186</f>
        <v>86</v>
      </c>
      <c r="B186" s="17">
        <f>スタート前入力!$B186</f>
        <v>0</v>
      </c>
      <c r="C186" s="17">
        <f>計算!$M186-計算!$D$87</f>
        <v>-101</v>
      </c>
      <c r="D186" s="17">
        <f>計算!$N186</f>
        <v>0</v>
      </c>
    </row>
    <row r="187" spans="1:4">
      <c r="A187" s="17">
        <f>スタート前入力!A187</f>
        <v>87</v>
      </c>
      <c r="B187" s="17">
        <f>スタート前入力!$B187</f>
        <v>0</v>
      </c>
      <c r="C187" s="17">
        <f>計算!$M187-計算!$D$87</f>
        <v>-101</v>
      </c>
      <c r="D187" s="17">
        <f>計算!$N187</f>
        <v>0</v>
      </c>
    </row>
    <row r="188" spans="1:4">
      <c r="A188" s="17">
        <f>スタート前入力!A188</f>
        <v>88</v>
      </c>
      <c r="B188" s="17">
        <f>スタート前入力!$B188</f>
        <v>0</v>
      </c>
      <c r="C188" s="17">
        <f>計算!$M188-計算!$D$87</f>
        <v>-101</v>
      </c>
      <c r="D188" s="17">
        <f>計算!$N188</f>
        <v>0</v>
      </c>
    </row>
    <row r="189" spans="1:4">
      <c r="A189" s="17">
        <f>スタート前入力!A189</f>
        <v>89</v>
      </c>
      <c r="B189" s="17">
        <f>スタート前入力!$B189</f>
        <v>0</v>
      </c>
      <c r="C189" s="17">
        <f>計算!$M189-計算!$D$87</f>
        <v>-101</v>
      </c>
      <c r="D189" s="17">
        <f>計算!$N189</f>
        <v>0</v>
      </c>
    </row>
    <row r="190" spans="1:4">
      <c r="A190" s="17">
        <f>スタート前入力!A190</f>
        <v>90</v>
      </c>
      <c r="B190" s="17">
        <f>スタート前入力!$B190</f>
        <v>0</v>
      </c>
      <c r="C190" s="17">
        <f>計算!$M190-計算!$D$87</f>
        <v>-101</v>
      </c>
      <c r="D190" s="17">
        <f>計算!$N190</f>
        <v>0</v>
      </c>
    </row>
    <row r="191" spans="1:4">
      <c r="A191" s="17">
        <f>スタート前入力!A191</f>
        <v>91</v>
      </c>
      <c r="B191" s="17">
        <f>スタート前入力!$B191</f>
        <v>0</v>
      </c>
      <c r="C191" s="17">
        <f>計算!$M191-計算!$D$87</f>
        <v>-101</v>
      </c>
      <c r="D191" s="17">
        <f>計算!$N191</f>
        <v>0</v>
      </c>
    </row>
    <row r="192" spans="1:4">
      <c r="A192" s="17">
        <f>スタート前入力!A192</f>
        <v>92</v>
      </c>
      <c r="B192" s="17">
        <f>スタート前入力!$B192</f>
        <v>0</v>
      </c>
      <c r="C192" s="17">
        <f>計算!$M192-計算!$D$87</f>
        <v>-101</v>
      </c>
      <c r="D192" s="17">
        <f>計算!$N192</f>
        <v>0</v>
      </c>
    </row>
    <row r="193" spans="1:4">
      <c r="A193" s="17">
        <f>スタート前入力!A193</f>
        <v>93</v>
      </c>
      <c r="B193" s="17">
        <f>スタート前入力!$B193</f>
        <v>0</v>
      </c>
      <c r="C193" s="17">
        <f>計算!$M193-計算!$D$87</f>
        <v>-101</v>
      </c>
      <c r="D193" s="17">
        <f>計算!$N193</f>
        <v>0</v>
      </c>
    </row>
    <row r="194" spans="1:4">
      <c r="A194" s="17">
        <f>スタート前入力!A194</f>
        <v>94</v>
      </c>
      <c r="B194" s="17">
        <f>スタート前入力!$B194</f>
        <v>0</v>
      </c>
      <c r="C194" s="17">
        <f>計算!$M194-計算!$D$87</f>
        <v>-101</v>
      </c>
      <c r="D194" s="17">
        <f>計算!$N194</f>
        <v>0</v>
      </c>
    </row>
    <row r="195" spans="1:4">
      <c r="A195" s="17">
        <f>スタート前入力!A195</f>
        <v>95</v>
      </c>
      <c r="B195" s="17">
        <f>スタート前入力!$B195</f>
        <v>0</v>
      </c>
      <c r="C195" s="17">
        <f>計算!$M195-計算!$D$87</f>
        <v>-101</v>
      </c>
      <c r="D195" s="17">
        <f>計算!$N195</f>
        <v>0</v>
      </c>
    </row>
    <row r="196" spans="1:4">
      <c r="A196" s="17">
        <f>スタート前入力!A196</f>
        <v>96</v>
      </c>
      <c r="B196" s="17">
        <f>スタート前入力!$B196</f>
        <v>0</v>
      </c>
      <c r="C196" s="17">
        <f>計算!$M196-計算!$D$87</f>
        <v>-101</v>
      </c>
      <c r="D196" s="17">
        <f>計算!$N196</f>
        <v>0</v>
      </c>
    </row>
    <row r="197" spans="1:4">
      <c r="A197" s="17">
        <f>スタート前入力!A197</f>
        <v>97</v>
      </c>
      <c r="B197" s="17">
        <f>スタート前入力!$B197</f>
        <v>0</v>
      </c>
      <c r="C197" s="17">
        <f>計算!$M197-計算!$D$87</f>
        <v>-101</v>
      </c>
      <c r="D197" s="17">
        <f>計算!$N197</f>
        <v>0</v>
      </c>
    </row>
    <row r="198" spans="1:4">
      <c r="A198" s="17">
        <f>スタート前入力!A198</f>
        <v>98</v>
      </c>
      <c r="B198" s="17">
        <f>スタート前入力!$B198</f>
        <v>0</v>
      </c>
      <c r="C198" s="17">
        <f>計算!$M198-計算!$D$87</f>
        <v>-101</v>
      </c>
      <c r="D198" s="17">
        <f>計算!$N198</f>
        <v>0</v>
      </c>
    </row>
    <row r="199" spans="1:4">
      <c r="A199" s="17">
        <f>スタート前入力!A199</f>
        <v>99</v>
      </c>
      <c r="B199" s="17">
        <f>スタート前入力!$B199</f>
        <v>0</v>
      </c>
      <c r="C199" s="17">
        <f>計算!$M199-計算!$D$87</f>
        <v>-101</v>
      </c>
      <c r="D199" s="17">
        <f>計算!$N199</f>
        <v>0</v>
      </c>
    </row>
    <row r="200" spans="1:4">
      <c r="A200" s="17">
        <f>スタート前入力!A200</f>
        <v>100</v>
      </c>
      <c r="B200" s="17">
        <f>スタート前入力!$B200</f>
        <v>0</v>
      </c>
      <c r="C200" s="17">
        <f>計算!$M200-計算!$D$87</f>
        <v>-101</v>
      </c>
      <c r="D200" s="17">
        <f>計算!$N200</f>
        <v>0</v>
      </c>
    </row>
    <row r="201" spans="1:4">
      <c r="A201" s="17">
        <f>スタート前入力!A201</f>
        <v>101</v>
      </c>
      <c r="B201" s="17" t="str">
        <f>スタート前入力!$B201</f>
        <v>土井 洋平</v>
      </c>
      <c r="C201" s="17">
        <f>計算!$M201-計算!$D$87</f>
        <v>8</v>
      </c>
      <c r="D201" s="17">
        <f>計算!$N201</f>
        <v>0</v>
      </c>
    </row>
    <row r="202" spans="1:4">
      <c r="A202" s="17">
        <f>スタート前入力!A202</f>
        <v>102</v>
      </c>
      <c r="B202" s="17" t="str">
        <f>スタート前入力!$B202</f>
        <v>内田 和宏</v>
      </c>
      <c r="C202" s="17">
        <f>計算!$M202-計算!$D$87</f>
        <v>3</v>
      </c>
      <c r="D202" s="17">
        <f>計算!$N202</f>
        <v>0</v>
      </c>
    </row>
    <row r="203" spans="1:4">
      <c r="A203" s="17">
        <f>スタート前入力!A203</f>
        <v>103</v>
      </c>
      <c r="B203" s="17" t="str">
        <f>スタート前入力!$B203</f>
        <v>清古 光</v>
      </c>
      <c r="C203" s="17">
        <f>計算!$M203-計算!$D$87</f>
        <v>7</v>
      </c>
      <c r="D203" s="17">
        <f>計算!$N203</f>
        <v>0</v>
      </c>
    </row>
    <row r="204" spans="1:4">
      <c r="A204" s="17">
        <f>スタート前入力!A204</f>
        <v>104</v>
      </c>
      <c r="B204" s="17" t="str">
        <f>スタート前入力!$B204</f>
        <v>根岸 貞夫</v>
      </c>
      <c r="C204" s="17">
        <f>計算!$M204-計算!$D$87</f>
        <v>10</v>
      </c>
      <c r="D204" s="17">
        <f>計算!$N204</f>
        <v>0</v>
      </c>
    </row>
    <row r="205" spans="1:4">
      <c r="A205" s="17">
        <f>スタート前入力!A205</f>
        <v>105</v>
      </c>
      <c r="B205" s="17" t="str">
        <f>スタート前入力!$B205</f>
        <v>原野 幸男</v>
      </c>
      <c r="C205" s="17">
        <f>計算!$M205-計算!$D$87</f>
        <v>7</v>
      </c>
      <c r="D205" s="17">
        <f>計算!$N205</f>
        <v>0</v>
      </c>
    </row>
    <row r="206" spans="1:4">
      <c r="A206" s="17">
        <f>スタート前入力!A206</f>
        <v>106</v>
      </c>
      <c r="B206" s="17" t="str">
        <f>スタート前入力!$B206</f>
        <v>山田 一善</v>
      </c>
      <c r="C206" s="17">
        <f>計算!$M206-計算!$D$87</f>
        <v>6</v>
      </c>
      <c r="D206" s="17">
        <f>計算!$N206</f>
        <v>0</v>
      </c>
    </row>
    <row r="207" spans="1:4">
      <c r="A207" s="17">
        <f>スタート前入力!A207</f>
        <v>107</v>
      </c>
      <c r="B207" s="17" t="str">
        <f>スタート前入力!$B207</f>
        <v>小林 有美子</v>
      </c>
      <c r="C207" s="17">
        <f>計算!$M207-計算!$D$87</f>
        <v>4</v>
      </c>
      <c r="D207" s="17">
        <f>計算!$N207</f>
        <v>0</v>
      </c>
    </row>
    <row r="208" spans="1:4">
      <c r="A208" s="17">
        <f>スタート前入力!A208</f>
        <v>108</v>
      </c>
      <c r="B208" s="17" t="str">
        <f>スタート前入力!$B208</f>
        <v>根岸　健仁</v>
      </c>
      <c r="C208" s="17">
        <f>計算!$M208-計算!$D$87</f>
        <v>9</v>
      </c>
      <c r="D208" s="17">
        <f>計算!$N208</f>
        <v>0</v>
      </c>
    </row>
    <row r="209" spans="1:4">
      <c r="A209" s="17">
        <f>スタート前入力!A209</f>
        <v>109</v>
      </c>
      <c r="B209" s="17" t="str">
        <f>スタート前入力!$B209</f>
        <v>光瀬　美樹</v>
      </c>
      <c r="C209" s="17">
        <f>計算!$M209-計算!$D$87</f>
        <v>9</v>
      </c>
      <c r="D209" s="17">
        <f>計算!$N209</f>
        <v>0</v>
      </c>
    </row>
    <row r="210" spans="1:4">
      <c r="A210" s="17">
        <f>スタート前入力!A210</f>
        <v>110</v>
      </c>
      <c r="B210" s="17">
        <f>スタート前入力!$B210</f>
        <v>0</v>
      </c>
      <c r="C210" s="17">
        <f>計算!$M210-計算!$D$87</f>
        <v>-101</v>
      </c>
      <c r="D210" s="17">
        <f>計算!$N210</f>
        <v>0</v>
      </c>
    </row>
    <row r="211" spans="1:4">
      <c r="A211" s="17">
        <f>スタート前入力!A211</f>
        <v>111</v>
      </c>
      <c r="B211" s="17">
        <f>スタート前入力!$B211</f>
        <v>0</v>
      </c>
      <c r="C211" s="17">
        <f>計算!$M211-計算!$D$87</f>
        <v>-101</v>
      </c>
      <c r="D211" s="17">
        <f>計算!$N211</f>
        <v>0</v>
      </c>
    </row>
    <row r="212" spans="1:4">
      <c r="A212" s="17">
        <f>スタート前入力!A212</f>
        <v>112</v>
      </c>
      <c r="B212" s="17">
        <f>スタート前入力!$B212</f>
        <v>0</v>
      </c>
      <c r="C212" s="17">
        <f>計算!$M212-計算!$D$87</f>
        <v>-101</v>
      </c>
      <c r="D212" s="17">
        <f>計算!$N212</f>
        <v>0</v>
      </c>
    </row>
    <row r="213" spans="1:4">
      <c r="A213" s="17">
        <f>スタート前入力!A213</f>
        <v>113</v>
      </c>
      <c r="B213" s="17">
        <f>スタート前入力!$B213</f>
        <v>0</v>
      </c>
      <c r="C213" s="17">
        <f>計算!$M213-計算!$D$87</f>
        <v>-101</v>
      </c>
      <c r="D213" s="17">
        <f>計算!$N213</f>
        <v>0</v>
      </c>
    </row>
    <row r="214" spans="1:4">
      <c r="A214" s="17">
        <f>スタート前入力!A214</f>
        <v>114</v>
      </c>
      <c r="B214" s="17">
        <f>スタート前入力!$B214</f>
        <v>0</v>
      </c>
      <c r="C214" s="17">
        <f>計算!$M214-計算!$D$87</f>
        <v>-101</v>
      </c>
      <c r="D214" s="17">
        <f>計算!$N214</f>
        <v>0</v>
      </c>
    </row>
    <row r="215" spans="1:4">
      <c r="A215" s="17">
        <f>スタート前入力!A215</f>
        <v>115</v>
      </c>
      <c r="B215" s="17">
        <f>スタート前入力!$B215</f>
        <v>0</v>
      </c>
      <c r="C215" s="17">
        <f>計算!$M215-計算!$D$87</f>
        <v>-101</v>
      </c>
      <c r="D215" s="17">
        <f>計算!$N215</f>
        <v>0</v>
      </c>
    </row>
    <row r="216" spans="1:4">
      <c r="A216" s="17">
        <f>スタート前入力!A216</f>
        <v>116</v>
      </c>
      <c r="B216" s="17">
        <f>スタート前入力!$B216</f>
        <v>0</v>
      </c>
      <c r="C216" s="17">
        <f>計算!$M216-計算!$D$87</f>
        <v>-101</v>
      </c>
      <c r="D216" s="17">
        <f>計算!$N216</f>
        <v>0</v>
      </c>
    </row>
    <row r="217" spans="1:4">
      <c r="A217" s="17">
        <f>スタート前入力!A217</f>
        <v>117</v>
      </c>
      <c r="B217" s="17">
        <f>スタート前入力!$B217</f>
        <v>0</v>
      </c>
      <c r="C217" s="17">
        <f>計算!$M217-計算!$D$87</f>
        <v>-101</v>
      </c>
      <c r="D217" s="17">
        <f>計算!$N217</f>
        <v>0</v>
      </c>
    </row>
    <row r="218" spans="1:4">
      <c r="A218" s="17">
        <f>スタート前入力!A218</f>
        <v>118</v>
      </c>
      <c r="B218" s="17">
        <f>スタート前入力!$B218</f>
        <v>0</v>
      </c>
      <c r="C218" s="17">
        <f>計算!$M218-計算!$D$87</f>
        <v>-101</v>
      </c>
      <c r="D218" s="17">
        <f>計算!$N218</f>
        <v>0</v>
      </c>
    </row>
    <row r="219" spans="1:4">
      <c r="A219" s="17">
        <f>スタート前入力!A219</f>
        <v>119</v>
      </c>
      <c r="B219" s="17">
        <f>スタート前入力!$B219</f>
        <v>0</v>
      </c>
      <c r="C219" s="17">
        <f>計算!$M219-計算!$D$87</f>
        <v>-101</v>
      </c>
      <c r="D219" s="17">
        <f>計算!$N219</f>
        <v>0</v>
      </c>
    </row>
    <row r="220" spans="1:4">
      <c r="A220" s="17">
        <f>スタート前入力!A220</f>
        <v>120</v>
      </c>
      <c r="B220" s="17">
        <f>スタート前入力!$B220</f>
        <v>0</v>
      </c>
      <c r="C220" s="17">
        <f>計算!$M220-計算!$D$87</f>
        <v>-101</v>
      </c>
      <c r="D220" s="17">
        <f>計算!$N220</f>
        <v>0</v>
      </c>
    </row>
    <row r="221" spans="1:4">
      <c r="A221" s="17">
        <f>スタート前入力!A221</f>
        <v>121</v>
      </c>
      <c r="B221" s="17">
        <f>スタート前入力!$B221</f>
        <v>0</v>
      </c>
      <c r="C221" s="17">
        <f>計算!$M221-計算!$D$87</f>
        <v>-101</v>
      </c>
      <c r="D221" s="17">
        <f>計算!$N221</f>
        <v>0</v>
      </c>
    </row>
    <row r="222" spans="1:4">
      <c r="A222" s="17">
        <f>スタート前入力!A222</f>
        <v>122</v>
      </c>
      <c r="B222" s="17">
        <f>スタート前入力!$B222</f>
        <v>0</v>
      </c>
      <c r="C222" s="17">
        <f>計算!$M222-計算!$D$87</f>
        <v>-101</v>
      </c>
      <c r="D222" s="17">
        <f>計算!$N222</f>
        <v>0</v>
      </c>
    </row>
    <row r="223" spans="1:4">
      <c r="A223" s="17">
        <f>スタート前入力!A223</f>
        <v>123</v>
      </c>
      <c r="B223" s="17">
        <f>スタート前入力!$B223</f>
        <v>0</v>
      </c>
      <c r="C223" s="17">
        <f>計算!$M223-計算!$D$87</f>
        <v>-101</v>
      </c>
      <c r="D223" s="17">
        <f>計算!$N223</f>
        <v>0</v>
      </c>
    </row>
    <row r="224" spans="1:4">
      <c r="A224" s="17">
        <f>スタート前入力!A224</f>
        <v>124</v>
      </c>
      <c r="B224" s="17">
        <f>スタート前入力!$B224</f>
        <v>0</v>
      </c>
      <c r="C224" s="17">
        <f>計算!$M224-計算!$D$87</f>
        <v>-101</v>
      </c>
      <c r="D224" s="17">
        <f>計算!$N224</f>
        <v>0</v>
      </c>
    </row>
    <row r="225" spans="1:4">
      <c r="A225" s="17">
        <f>スタート前入力!A225</f>
        <v>125</v>
      </c>
      <c r="B225" s="17">
        <f>スタート前入力!$B225</f>
        <v>0</v>
      </c>
      <c r="C225" s="17">
        <f>計算!$M225-計算!$D$87</f>
        <v>-101</v>
      </c>
      <c r="D225" s="17">
        <f>計算!$N225</f>
        <v>0</v>
      </c>
    </row>
    <row r="226" spans="1:4">
      <c r="A226" s="17">
        <f>スタート前入力!A226</f>
        <v>126</v>
      </c>
      <c r="B226" s="17">
        <f>スタート前入力!$B226</f>
        <v>0</v>
      </c>
      <c r="C226" s="17">
        <f>計算!$M226-計算!$D$87</f>
        <v>-101</v>
      </c>
      <c r="D226" s="17">
        <f>計算!$N226</f>
        <v>0</v>
      </c>
    </row>
    <row r="227" spans="1:4">
      <c r="A227" s="17">
        <f>スタート前入力!A227</f>
        <v>127</v>
      </c>
      <c r="B227" s="17">
        <f>スタート前入力!$B227</f>
        <v>0</v>
      </c>
      <c r="C227" s="17">
        <f>計算!$M227-計算!$D$87</f>
        <v>-101</v>
      </c>
      <c r="D227" s="17">
        <f>計算!$N227</f>
        <v>0</v>
      </c>
    </row>
    <row r="228" spans="1:4">
      <c r="A228" s="17">
        <f>スタート前入力!A228</f>
        <v>128</v>
      </c>
      <c r="B228" s="17">
        <f>スタート前入力!$B228</f>
        <v>0</v>
      </c>
      <c r="C228" s="17">
        <f>計算!$M228-計算!$D$87</f>
        <v>-101</v>
      </c>
      <c r="D228" s="17">
        <f>計算!$N228</f>
        <v>0</v>
      </c>
    </row>
    <row r="229" spans="1:4">
      <c r="A229" s="17">
        <f>スタート前入力!A229</f>
        <v>129</v>
      </c>
      <c r="B229" s="17">
        <f>スタート前入力!$B229</f>
        <v>0</v>
      </c>
      <c r="C229" s="17">
        <f>計算!$M229-計算!$D$87</f>
        <v>-101</v>
      </c>
      <c r="D229" s="17">
        <f>計算!$N229</f>
        <v>0</v>
      </c>
    </row>
    <row r="230" spans="1:4">
      <c r="A230" s="17">
        <f>スタート前入力!A230</f>
        <v>130</v>
      </c>
      <c r="B230" s="17">
        <f>スタート前入力!$B230</f>
        <v>0</v>
      </c>
      <c r="C230" s="17">
        <f>計算!$M230-計算!$D$87</f>
        <v>-101</v>
      </c>
      <c r="D230" s="17">
        <f>計算!$N230</f>
        <v>0</v>
      </c>
    </row>
    <row r="231" spans="1:4">
      <c r="A231" s="17">
        <f>スタート前入力!A231</f>
        <v>131</v>
      </c>
      <c r="B231" s="17">
        <f>スタート前入力!$B231</f>
        <v>0</v>
      </c>
      <c r="C231" s="17">
        <f>計算!$M231-計算!$D$87</f>
        <v>-101</v>
      </c>
      <c r="D231" s="17">
        <f>計算!$N231</f>
        <v>0</v>
      </c>
    </row>
    <row r="232" spans="1:4">
      <c r="A232" s="17">
        <f>スタート前入力!A232</f>
        <v>132</v>
      </c>
      <c r="B232" s="17">
        <f>スタート前入力!$B232</f>
        <v>0</v>
      </c>
      <c r="C232" s="17">
        <f>計算!$M232-計算!$D$87</f>
        <v>-101</v>
      </c>
      <c r="D232" s="17">
        <f>計算!$N232</f>
        <v>0</v>
      </c>
    </row>
    <row r="233" spans="1:4">
      <c r="A233" s="17">
        <f>スタート前入力!A233</f>
        <v>133</v>
      </c>
      <c r="B233" s="17">
        <f>スタート前入力!$B233</f>
        <v>0</v>
      </c>
      <c r="C233" s="17">
        <f>計算!$M233-計算!$D$87</f>
        <v>-101</v>
      </c>
      <c r="D233" s="17">
        <f>計算!$N233</f>
        <v>0</v>
      </c>
    </row>
    <row r="234" spans="1:4">
      <c r="A234" s="17">
        <f>スタート前入力!A234</f>
        <v>134</v>
      </c>
      <c r="B234" s="17">
        <f>スタート前入力!$B234</f>
        <v>0</v>
      </c>
      <c r="C234" s="17">
        <f>計算!$M234-計算!$D$87</f>
        <v>-101</v>
      </c>
      <c r="D234" s="17">
        <f>計算!$N234</f>
        <v>0</v>
      </c>
    </row>
    <row r="235" spans="1:4">
      <c r="A235" s="17">
        <f>スタート前入力!A235</f>
        <v>135</v>
      </c>
      <c r="B235" s="17">
        <f>スタート前入力!$B235</f>
        <v>0</v>
      </c>
      <c r="C235" s="17">
        <f>計算!$M235-計算!$D$87</f>
        <v>-101</v>
      </c>
      <c r="D235" s="17">
        <f>計算!$N235</f>
        <v>0</v>
      </c>
    </row>
    <row r="236" spans="1:4">
      <c r="A236" s="17">
        <f>スタート前入力!A236</f>
        <v>136</v>
      </c>
      <c r="B236" s="17">
        <f>スタート前入力!$B236</f>
        <v>0</v>
      </c>
      <c r="C236" s="17">
        <f>計算!$M236-計算!$D$87</f>
        <v>-101</v>
      </c>
      <c r="D236" s="17">
        <f>計算!$N236</f>
        <v>0</v>
      </c>
    </row>
    <row r="237" spans="1:4">
      <c r="A237" s="17">
        <f>スタート前入力!A237</f>
        <v>137</v>
      </c>
      <c r="B237" s="17">
        <f>スタート前入力!$B237</f>
        <v>0</v>
      </c>
      <c r="C237" s="17">
        <f>計算!$M237-計算!$D$87</f>
        <v>-101</v>
      </c>
      <c r="D237" s="17">
        <f>計算!$N237</f>
        <v>0</v>
      </c>
    </row>
    <row r="238" spans="1:4">
      <c r="A238" s="17">
        <f>スタート前入力!A238</f>
        <v>138</v>
      </c>
      <c r="B238" s="17">
        <f>スタート前入力!$B238</f>
        <v>0</v>
      </c>
      <c r="C238" s="17">
        <f>計算!$M238-計算!$D$87</f>
        <v>-101</v>
      </c>
      <c r="D238" s="17">
        <f>計算!$N238</f>
        <v>0</v>
      </c>
    </row>
    <row r="239" spans="1:4">
      <c r="A239" s="17">
        <f>スタート前入力!A239</f>
        <v>139</v>
      </c>
      <c r="B239" s="17">
        <f>スタート前入力!$B239</f>
        <v>0</v>
      </c>
      <c r="C239" s="17">
        <f>計算!$M239-計算!$D$87</f>
        <v>-101</v>
      </c>
      <c r="D239" s="17">
        <f>計算!$N239</f>
        <v>0</v>
      </c>
    </row>
    <row r="240" spans="1:4">
      <c r="A240" s="17">
        <f>スタート前入力!A240</f>
        <v>140</v>
      </c>
      <c r="B240" s="17">
        <f>スタート前入力!$B240</f>
        <v>0</v>
      </c>
      <c r="C240" s="17">
        <f>計算!$M240-計算!$D$87</f>
        <v>-101</v>
      </c>
      <c r="D240" s="17">
        <f>計算!$N240</f>
        <v>0</v>
      </c>
    </row>
    <row r="241" spans="1:4">
      <c r="A241" s="17">
        <f>スタート前入力!A241</f>
        <v>141</v>
      </c>
      <c r="B241" s="17">
        <f>スタート前入力!$B241</f>
        <v>0</v>
      </c>
      <c r="C241" s="17">
        <f>計算!$M241-計算!$D$87</f>
        <v>-101</v>
      </c>
      <c r="D241" s="17">
        <f>計算!$N241</f>
        <v>0</v>
      </c>
    </row>
    <row r="242" spans="1:4">
      <c r="A242" s="17">
        <f>スタート前入力!A242</f>
        <v>142</v>
      </c>
      <c r="B242" s="17">
        <f>スタート前入力!$B242</f>
        <v>0</v>
      </c>
      <c r="C242" s="17">
        <f>計算!$M242-計算!$D$87</f>
        <v>-101</v>
      </c>
      <c r="D242" s="17">
        <f>計算!$N242</f>
        <v>0</v>
      </c>
    </row>
    <row r="243" spans="1:4">
      <c r="A243" s="17">
        <f>スタート前入力!A243</f>
        <v>143</v>
      </c>
      <c r="B243" s="17">
        <f>スタート前入力!$B243</f>
        <v>0</v>
      </c>
      <c r="C243" s="17">
        <f>計算!$M243-計算!$D$87</f>
        <v>-101</v>
      </c>
      <c r="D243" s="17">
        <f>計算!$N243</f>
        <v>0</v>
      </c>
    </row>
    <row r="244" spans="1:4">
      <c r="A244" s="17">
        <f>スタート前入力!A244</f>
        <v>144</v>
      </c>
      <c r="B244" s="17">
        <f>スタート前入力!$B244</f>
        <v>0</v>
      </c>
      <c r="C244" s="17">
        <f>計算!$M244-計算!$D$87</f>
        <v>-101</v>
      </c>
      <c r="D244" s="17">
        <f>計算!$N244</f>
        <v>0</v>
      </c>
    </row>
    <row r="245" spans="1:4">
      <c r="A245" s="17">
        <f>スタート前入力!A245</f>
        <v>145</v>
      </c>
      <c r="B245" s="17">
        <f>スタート前入力!$B245</f>
        <v>0</v>
      </c>
      <c r="C245" s="17">
        <f>計算!$M245-計算!$D$87</f>
        <v>-101</v>
      </c>
      <c r="D245" s="17">
        <f>計算!$N245</f>
        <v>0</v>
      </c>
    </row>
    <row r="246" spans="1:4">
      <c r="A246" s="17">
        <f>スタート前入力!A246</f>
        <v>146</v>
      </c>
      <c r="B246" s="17">
        <f>スタート前入力!$B246</f>
        <v>0</v>
      </c>
      <c r="C246" s="17">
        <f>計算!$M246-計算!$D$87</f>
        <v>-101</v>
      </c>
      <c r="D246" s="17">
        <f>計算!$N246</f>
        <v>0</v>
      </c>
    </row>
    <row r="247" spans="1:4">
      <c r="A247" s="17">
        <f>スタート前入力!A247</f>
        <v>147</v>
      </c>
      <c r="B247" s="17">
        <f>スタート前入力!$B247</f>
        <v>0</v>
      </c>
      <c r="C247" s="17">
        <f>計算!$M247-計算!$D$87</f>
        <v>-101</v>
      </c>
      <c r="D247" s="17">
        <f>計算!$N247</f>
        <v>0</v>
      </c>
    </row>
    <row r="248" spans="1:4">
      <c r="A248" s="17">
        <f>スタート前入力!A248</f>
        <v>148</v>
      </c>
      <c r="B248" s="17">
        <f>スタート前入力!$B248</f>
        <v>0</v>
      </c>
      <c r="C248" s="17">
        <f>計算!$M248-計算!$D$87</f>
        <v>-101</v>
      </c>
      <c r="D248" s="17">
        <f>計算!$N248</f>
        <v>0</v>
      </c>
    </row>
    <row r="249" spans="1:4">
      <c r="A249" s="17">
        <f>スタート前入力!A249</f>
        <v>149</v>
      </c>
      <c r="B249" s="17">
        <f>スタート前入力!$B249</f>
        <v>0</v>
      </c>
      <c r="C249" s="17">
        <f>計算!$M249-計算!$D$87</f>
        <v>-101</v>
      </c>
      <c r="D249" s="17">
        <f>計算!$N249</f>
        <v>0</v>
      </c>
    </row>
    <row r="250" spans="1:4">
      <c r="A250" s="17">
        <f>スタート前入力!A250</f>
        <v>150</v>
      </c>
      <c r="B250" s="17">
        <f>スタート前入力!$B250</f>
        <v>0</v>
      </c>
      <c r="C250" s="17">
        <f>計算!$M250-計算!$D$87</f>
        <v>-101</v>
      </c>
      <c r="D250" s="17">
        <f>計算!$N250</f>
        <v>0</v>
      </c>
    </row>
    <row r="251" spans="1:4">
      <c r="A251" s="17">
        <f>スタート前入力!A251</f>
        <v>151</v>
      </c>
      <c r="B251" s="17">
        <f>スタート前入力!$B251</f>
        <v>0</v>
      </c>
      <c r="C251" s="17">
        <f>計算!$M251-計算!$D$87</f>
        <v>-101</v>
      </c>
      <c r="D251" s="17">
        <f>計算!$N251</f>
        <v>0</v>
      </c>
    </row>
    <row r="252" spans="1:4">
      <c r="A252" s="17">
        <f>スタート前入力!A252</f>
        <v>152</v>
      </c>
      <c r="B252" s="17">
        <f>スタート前入力!$B252</f>
        <v>0</v>
      </c>
      <c r="C252" s="17">
        <f>計算!$M252-計算!$D$87</f>
        <v>-101</v>
      </c>
      <c r="D252" s="17">
        <f>計算!$N252</f>
        <v>0</v>
      </c>
    </row>
    <row r="253" spans="1:4">
      <c r="A253" s="17">
        <f>スタート前入力!A253</f>
        <v>153</v>
      </c>
      <c r="B253" s="17">
        <f>スタート前入力!$B253</f>
        <v>0</v>
      </c>
      <c r="C253" s="17">
        <f>計算!$M253-計算!$D$87</f>
        <v>-101</v>
      </c>
      <c r="D253" s="17">
        <f>計算!$N253</f>
        <v>0</v>
      </c>
    </row>
    <row r="254" spans="1:4">
      <c r="A254" s="17">
        <f>スタート前入力!A254</f>
        <v>154</v>
      </c>
      <c r="B254" s="17">
        <f>スタート前入力!$B254</f>
        <v>0</v>
      </c>
      <c r="C254" s="17">
        <f>計算!$M254-計算!$D$87</f>
        <v>-101</v>
      </c>
      <c r="D254" s="17">
        <f>計算!$N254</f>
        <v>0</v>
      </c>
    </row>
    <row r="255" spans="1:4">
      <c r="A255" s="17">
        <f>スタート前入力!A255</f>
        <v>155</v>
      </c>
      <c r="B255" s="17">
        <f>スタート前入力!$B255</f>
        <v>0</v>
      </c>
      <c r="C255" s="17">
        <f>計算!$M255-計算!$D$87</f>
        <v>-101</v>
      </c>
      <c r="D255" s="17">
        <f>計算!$N255</f>
        <v>0</v>
      </c>
    </row>
    <row r="256" spans="1:4">
      <c r="A256" s="17">
        <f>スタート前入力!A256</f>
        <v>156</v>
      </c>
      <c r="B256" s="17">
        <f>スタート前入力!$B256</f>
        <v>0</v>
      </c>
      <c r="C256" s="17">
        <f>計算!$M256-計算!$D$87</f>
        <v>-101</v>
      </c>
      <c r="D256" s="17">
        <f>計算!$N256</f>
        <v>0</v>
      </c>
    </row>
    <row r="257" spans="1:4">
      <c r="A257" s="17">
        <f>スタート前入力!A257</f>
        <v>157</v>
      </c>
      <c r="B257" s="17">
        <f>スタート前入力!$B257</f>
        <v>0</v>
      </c>
      <c r="C257" s="17">
        <f>計算!$M257-計算!$D$87</f>
        <v>-101</v>
      </c>
      <c r="D257" s="17">
        <f>計算!$N257</f>
        <v>0</v>
      </c>
    </row>
    <row r="258" spans="1:4">
      <c r="A258" s="17">
        <f>スタート前入力!A258</f>
        <v>158</v>
      </c>
      <c r="B258" s="17">
        <f>スタート前入力!$B258</f>
        <v>0</v>
      </c>
      <c r="C258" s="17">
        <f>計算!$M258-計算!$D$87</f>
        <v>-101</v>
      </c>
      <c r="D258" s="17">
        <f>計算!$N258</f>
        <v>0</v>
      </c>
    </row>
    <row r="259" spans="1:4">
      <c r="A259" s="17">
        <f>スタート前入力!A259</f>
        <v>159</v>
      </c>
      <c r="B259" s="17">
        <f>スタート前入力!$B259</f>
        <v>0</v>
      </c>
      <c r="C259" s="17">
        <f>計算!$M259-計算!$D$87</f>
        <v>-101</v>
      </c>
      <c r="D259" s="17">
        <f>計算!$N259</f>
        <v>0</v>
      </c>
    </row>
    <row r="260" spans="1:4">
      <c r="A260" s="17">
        <f>スタート前入力!A260</f>
        <v>160</v>
      </c>
      <c r="B260" s="17">
        <f>スタート前入力!$B260</f>
        <v>0</v>
      </c>
      <c r="C260" s="17">
        <f>計算!$M260-計算!$D$87</f>
        <v>-101</v>
      </c>
      <c r="D260" s="17">
        <f>計算!$N260</f>
        <v>0</v>
      </c>
    </row>
    <row r="261" spans="1:4">
      <c r="A261" s="17">
        <f>スタート前入力!A261</f>
        <v>161</v>
      </c>
      <c r="B261" s="17">
        <f>スタート前入力!$B261</f>
        <v>0</v>
      </c>
      <c r="C261" s="17">
        <f>計算!$M261-計算!$D$87</f>
        <v>-101</v>
      </c>
      <c r="D261" s="17">
        <f>計算!$N261</f>
        <v>0</v>
      </c>
    </row>
    <row r="262" spans="1:4">
      <c r="A262" s="17">
        <f>スタート前入力!A262</f>
        <v>162</v>
      </c>
      <c r="B262" s="17">
        <f>スタート前入力!$B262</f>
        <v>0</v>
      </c>
      <c r="C262" s="17">
        <f>計算!$M262-計算!$D$87</f>
        <v>-101</v>
      </c>
      <c r="D262" s="17">
        <f>計算!$N262</f>
        <v>0</v>
      </c>
    </row>
    <row r="263" spans="1:4">
      <c r="A263" s="17">
        <f>スタート前入力!A263</f>
        <v>163</v>
      </c>
      <c r="B263" s="17">
        <f>スタート前入力!$B263</f>
        <v>0</v>
      </c>
      <c r="C263" s="17">
        <f>計算!$M263-計算!$D$87</f>
        <v>-101</v>
      </c>
      <c r="D263" s="17">
        <f>計算!$N263</f>
        <v>0</v>
      </c>
    </row>
    <row r="264" spans="1:4">
      <c r="A264" s="17">
        <f>スタート前入力!A264</f>
        <v>164</v>
      </c>
      <c r="B264" s="17">
        <f>スタート前入力!$B264</f>
        <v>0</v>
      </c>
      <c r="C264" s="17">
        <f>計算!$M264-計算!$D$87</f>
        <v>-101</v>
      </c>
      <c r="D264" s="17">
        <f>計算!$N264</f>
        <v>0</v>
      </c>
    </row>
    <row r="265" spans="1:4">
      <c r="A265" s="17">
        <f>スタート前入力!A265</f>
        <v>165</v>
      </c>
      <c r="B265" s="17">
        <f>スタート前入力!$B265</f>
        <v>0</v>
      </c>
      <c r="C265" s="17">
        <f>計算!$M265-計算!$D$87</f>
        <v>-101</v>
      </c>
      <c r="D265" s="17">
        <f>計算!$N265</f>
        <v>0</v>
      </c>
    </row>
    <row r="266" spans="1:4">
      <c r="A266" s="17">
        <f>スタート前入力!A266</f>
        <v>166</v>
      </c>
      <c r="B266" s="17">
        <f>スタート前入力!$B266</f>
        <v>0</v>
      </c>
      <c r="C266" s="17">
        <f>計算!$M266-計算!$D$87</f>
        <v>-101</v>
      </c>
      <c r="D266" s="17">
        <f>計算!$N266</f>
        <v>0</v>
      </c>
    </row>
    <row r="267" spans="1:4">
      <c r="A267" s="17">
        <f>スタート前入力!A267</f>
        <v>167</v>
      </c>
      <c r="B267" s="17">
        <f>スタート前入力!$B267</f>
        <v>0</v>
      </c>
      <c r="C267" s="17">
        <f>計算!$M267-計算!$D$87</f>
        <v>-101</v>
      </c>
      <c r="D267" s="17">
        <f>計算!$N267</f>
        <v>0</v>
      </c>
    </row>
    <row r="268" spans="1:4">
      <c r="A268" s="17">
        <f>スタート前入力!A268</f>
        <v>168</v>
      </c>
      <c r="B268" s="17">
        <f>スタート前入力!$B268</f>
        <v>0</v>
      </c>
      <c r="C268" s="17">
        <f>計算!$M268-計算!$D$87</f>
        <v>-101</v>
      </c>
      <c r="D268" s="17">
        <f>計算!$N268</f>
        <v>0</v>
      </c>
    </row>
    <row r="269" spans="1:4">
      <c r="A269" s="17">
        <f>スタート前入力!A269</f>
        <v>169</v>
      </c>
      <c r="B269" s="17">
        <f>スタート前入力!$B269</f>
        <v>0</v>
      </c>
      <c r="C269" s="17">
        <f>計算!$M269-計算!$D$87</f>
        <v>-101</v>
      </c>
      <c r="D269" s="17">
        <f>計算!$N269</f>
        <v>0</v>
      </c>
    </row>
    <row r="270" spans="1:4">
      <c r="A270" s="17">
        <f>スタート前入力!A270</f>
        <v>170</v>
      </c>
      <c r="B270" s="17">
        <f>スタート前入力!$B270</f>
        <v>0</v>
      </c>
      <c r="C270" s="17">
        <f>計算!$M270-計算!$D$87</f>
        <v>-101</v>
      </c>
      <c r="D270" s="17">
        <f>計算!$N270</f>
        <v>0</v>
      </c>
    </row>
    <row r="271" spans="1:4">
      <c r="A271" s="17">
        <f>スタート前入力!A271</f>
        <v>171</v>
      </c>
      <c r="B271" s="17">
        <f>スタート前入力!$B271</f>
        <v>0</v>
      </c>
      <c r="C271" s="17">
        <f>計算!$M271-計算!$D$87</f>
        <v>-101</v>
      </c>
      <c r="D271" s="17">
        <f>計算!$N271</f>
        <v>0</v>
      </c>
    </row>
    <row r="272" spans="1:4">
      <c r="A272" s="17">
        <f>スタート前入力!A272</f>
        <v>172</v>
      </c>
      <c r="B272" s="17">
        <f>スタート前入力!$B272</f>
        <v>0</v>
      </c>
      <c r="C272" s="17">
        <f>計算!$M272-計算!$D$87</f>
        <v>-101</v>
      </c>
      <c r="D272" s="17">
        <f>計算!$N272</f>
        <v>0</v>
      </c>
    </row>
    <row r="273" spans="1:4">
      <c r="A273" s="17">
        <f>スタート前入力!A273</f>
        <v>173</v>
      </c>
      <c r="B273" s="17">
        <f>スタート前入力!$B273</f>
        <v>0</v>
      </c>
      <c r="C273" s="17">
        <f>計算!$M273-計算!$D$87</f>
        <v>-101</v>
      </c>
      <c r="D273" s="17">
        <f>計算!$N273</f>
        <v>0</v>
      </c>
    </row>
    <row r="274" spans="1:4">
      <c r="A274" s="17">
        <f>スタート前入力!A274</f>
        <v>174</v>
      </c>
      <c r="B274" s="17">
        <f>スタート前入力!$B274</f>
        <v>0</v>
      </c>
      <c r="C274" s="17">
        <f>計算!$M274-計算!$D$87</f>
        <v>-101</v>
      </c>
      <c r="D274" s="17">
        <f>計算!$N274</f>
        <v>0</v>
      </c>
    </row>
    <row r="275" spans="1:4">
      <c r="A275" s="17">
        <f>スタート前入力!A275</f>
        <v>175</v>
      </c>
      <c r="B275" s="17">
        <f>スタート前入力!$B275</f>
        <v>0</v>
      </c>
      <c r="C275" s="17">
        <f>計算!$M275-計算!$D$87</f>
        <v>-101</v>
      </c>
      <c r="D275" s="17">
        <f>計算!$N275</f>
        <v>0</v>
      </c>
    </row>
    <row r="276" spans="1:4">
      <c r="A276" s="17">
        <f>スタート前入力!A276</f>
        <v>176</v>
      </c>
      <c r="B276" s="17">
        <f>スタート前入力!$B276</f>
        <v>0</v>
      </c>
      <c r="C276" s="17">
        <f>計算!$M276-計算!$D$87</f>
        <v>-101</v>
      </c>
      <c r="D276" s="17">
        <f>計算!$N276</f>
        <v>0</v>
      </c>
    </row>
    <row r="277" spans="1:4">
      <c r="A277" s="17">
        <f>スタート前入力!A277</f>
        <v>177</v>
      </c>
      <c r="B277" s="17">
        <f>スタート前入力!$B277</f>
        <v>0</v>
      </c>
      <c r="C277" s="17">
        <f>計算!$M277-計算!$D$87</f>
        <v>-101</v>
      </c>
      <c r="D277" s="17">
        <f>計算!$N277</f>
        <v>0</v>
      </c>
    </row>
    <row r="278" spans="1:4">
      <c r="A278" s="17">
        <f>スタート前入力!A278</f>
        <v>178</v>
      </c>
      <c r="B278" s="17">
        <f>スタート前入力!$B278</f>
        <v>0</v>
      </c>
      <c r="C278" s="17">
        <f>計算!$M278-計算!$D$87</f>
        <v>-101</v>
      </c>
      <c r="D278" s="17">
        <f>計算!$N278</f>
        <v>0</v>
      </c>
    </row>
    <row r="279" spans="1:4">
      <c r="A279" s="17">
        <f>スタート前入力!A279</f>
        <v>179</v>
      </c>
      <c r="B279" s="17">
        <f>スタート前入力!$B279</f>
        <v>0</v>
      </c>
      <c r="C279" s="17">
        <f>計算!$M279-計算!$D$87</f>
        <v>-101</v>
      </c>
      <c r="D279" s="17">
        <f>計算!$N279</f>
        <v>0</v>
      </c>
    </row>
    <row r="280" spans="1:4">
      <c r="A280" s="17">
        <f>スタート前入力!A280</f>
        <v>180</v>
      </c>
      <c r="B280" s="17">
        <f>スタート前入力!$B280</f>
        <v>0</v>
      </c>
      <c r="C280" s="17">
        <f>計算!$M280-計算!$D$87</f>
        <v>-101</v>
      </c>
      <c r="D280" s="17">
        <f>計算!$N280</f>
        <v>0</v>
      </c>
    </row>
    <row r="281" spans="1:4">
      <c r="A281" s="17">
        <f>スタート前入力!A281</f>
        <v>181</v>
      </c>
      <c r="B281" s="17">
        <f>スタート前入力!$B281</f>
        <v>0</v>
      </c>
      <c r="C281" s="17">
        <f>計算!$M281-計算!$D$87</f>
        <v>-101</v>
      </c>
      <c r="D281" s="17">
        <f>計算!$N281</f>
        <v>0</v>
      </c>
    </row>
    <row r="282" spans="1:4">
      <c r="A282" s="17">
        <f>スタート前入力!A282</f>
        <v>182</v>
      </c>
      <c r="B282" s="17">
        <f>スタート前入力!$B282</f>
        <v>0</v>
      </c>
      <c r="C282" s="17">
        <f>計算!$M282-計算!$D$87</f>
        <v>-101</v>
      </c>
      <c r="D282" s="17">
        <f>計算!$N282</f>
        <v>0</v>
      </c>
    </row>
    <row r="283" spans="1:4">
      <c r="A283" s="17">
        <f>スタート前入力!A283</f>
        <v>183</v>
      </c>
      <c r="B283" s="17">
        <f>スタート前入力!$B283</f>
        <v>0</v>
      </c>
      <c r="C283" s="17">
        <f>計算!$M283-計算!$D$87</f>
        <v>-101</v>
      </c>
      <c r="D283" s="17">
        <f>計算!$N283</f>
        <v>0</v>
      </c>
    </row>
    <row r="284" spans="1:4">
      <c r="A284" s="17">
        <f>スタート前入力!A284</f>
        <v>184</v>
      </c>
      <c r="B284" s="17">
        <f>スタート前入力!$B284</f>
        <v>0</v>
      </c>
      <c r="C284" s="17">
        <f>計算!$M284-計算!$D$87</f>
        <v>-101</v>
      </c>
      <c r="D284" s="17">
        <f>計算!$N284</f>
        <v>0</v>
      </c>
    </row>
    <row r="285" spans="1:4">
      <c r="A285" s="17">
        <f>スタート前入力!A285</f>
        <v>185</v>
      </c>
      <c r="B285" s="17">
        <f>スタート前入力!$B285</f>
        <v>0</v>
      </c>
      <c r="C285" s="17">
        <f>計算!$M285-計算!$D$87</f>
        <v>-101</v>
      </c>
      <c r="D285" s="17">
        <f>計算!$N285</f>
        <v>0</v>
      </c>
    </row>
    <row r="286" spans="1:4">
      <c r="A286" s="17">
        <f>スタート前入力!A286</f>
        <v>186</v>
      </c>
      <c r="B286" s="17">
        <f>スタート前入力!$B286</f>
        <v>0</v>
      </c>
      <c r="C286" s="17">
        <f>計算!$M286-計算!$D$87</f>
        <v>-101</v>
      </c>
      <c r="D286" s="17">
        <f>計算!$N286</f>
        <v>0</v>
      </c>
    </row>
    <row r="287" spans="1:4">
      <c r="A287" s="17">
        <f>スタート前入力!A287</f>
        <v>187</v>
      </c>
      <c r="B287" s="17">
        <f>スタート前入力!$B287</f>
        <v>0</v>
      </c>
      <c r="C287" s="17">
        <f>計算!$M287-計算!$D$87</f>
        <v>-101</v>
      </c>
      <c r="D287" s="17">
        <f>計算!$N287</f>
        <v>0</v>
      </c>
    </row>
    <row r="288" spans="1:4">
      <c r="A288" s="17">
        <f>スタート前入力!A288</f>
        <v>188</v>
      </c>
      <c r="B288" s="17">
        <f>スタート前入力!$B288</f>
        <v>0</v>
      </c>
      <c r="C288" s="17">
        <f>計算!$M288-計算!$D$87</f>
        <v>-101</v>
      </c>
      <c r="D288" s="17">
        <f>計算!$N288</f>
        <v>0</v>
      </c>
    </row>
    <row r="289" spans="1:4">
      <c r="A289" s="17">
        <f>スタート前入力!A289</f>
        <v>189</v>
      </c>
      <c r="B289" s="17">
        <f>スタート前入力!$B289</f>
        <v>0</v>
      </c>
      <c r="C289" s="17">
        <f>計算!$M289-計算!$D$87</f>
        <v>-101</v>
      </c>
      <c r="D289" s="17">
        <f>計算!$N289</f>
        <v>0</v>
      </c>
    </row>
    <row r="290" spans="1:4">
      <c r="A290" s="17">
        <f>スタート前入力!A290</f>
        <v>190</v>
      </c>
      <c r="B290" s="17">
        <f>スタート前入力!$B290</f>
        <v>0</v>
      </c>
      <c r="C290" s="17">
        <f>計算!$M290-計算!$D$87</f>
        <v>-101</v>
      </c>
      <c r="D290" s="17">
        <f>計算!$N290</f>
        <v>0</v>
      </c>
    </row>
    <row r="291" spans="1:4">
      <c r="A291" s="17">
        <f>スタート前入力!A291</f>
        <v>191</v>
      </c>
      <c r="B291" s="17">
        <f>スタート前入力!$B291</f>
        <v>0</v>
      </c>
      <c r="C291" s="17">
        <f>計算!$M291-計算!$D$87</f>
        <v>-101</v>
      </c>
      <c r="D291" s="17">
        <f>計算!$N291</f>
        <v>0</v>
      </c>
    </row>
    <row r="292" spans="1:4">
      <c r="A292" s="17">
        <f>スタート前入力!A292</f>
        <v>192</v>
      </c>
      <c r="B292" s="17">
        <f>スタート前入力!$B292</f>
        <v>0</v>
      </c>
      <c r="C292" s="17">
        <f>計算!$M292-計算!$D$87</f>
        <v>-101</v>
      </c>
      <c r="D292" s="17">
        <f>計算!$N292</f>
        <v>0</v>
      </c>
    </row>
    <row r="293" spans="1:4">
      <c r="A293" s="17">
        <f>スタート前入力!A293</f>
        <v>193</v>
      </c>
      <c r="B293" s="17">
        <f>スタート前入力!$B293</f>
        <v>0</v>
      </c>
      <c r="C293" s="17">
        <f>計算!$M293-計算!$D$87</f>
        <v>-101</v>
      </c>
      <c r="D293" s="17">
        <f>計算!$N293</f>
        <v>0</v>
      </c>
    </row>
    <row r="294" spans="1:4">
      <c r="A294" s="17">
        <f>スタート前入力!A294</f>
        <v>194</v>
      </c>
      <c r="B294" s="17">
        <f>スタート前入力!$B294</f>
        <v>0</v>
      </c>
      <c r="C294" s="17">
        <f>計算!$M294-計算!$D$87</f>
        <v>-101</v>
      </c>
      <c r="D294" s="17">
        <f>計算!$N294</f>
        <v>0</v>
      </c>
    </row>
    <row r="295" spans="1:4">
      <c r="A295" s="17">
        <f>スタート前入力!A295</f>
        <v>195</v>
      </c>
      <c r="B295" s="17">
        <f>スタート前入力!$B295</f>
        <v>0</v>
      </c>
      <c r="C295" s="17">
        <f>計算!$M295-計算!$D$87</f>
        <v>-101</v>
      </c>
      <c r="D295" s="17">
        <f>計算!$N295</f>
        <v>0</v>
      </c>
    </row>
    <row r="296" spans="1:4">
      <c r="A296" s="17">
        <f>スタート前入力!A296</f>
        <v>196</v>
      </c>
      <c r="B296" s="17">
        <f>スタート前入力!$B296</f>
        <v>0</v>
      </c>
      <c r="C296" s="17">
        <f>計算!$M296-計算!$D$87</f>
        <v>-101</v>
      </c>
      <c r="D296" s="17">
        <f>計算!$N296</f>
        <v>0</v>
      </c>
    </row>
    <row r="297" spans="1:4">
      <c r="A297" s="17">
        <f>スタート前入力!A297</f>
        <v>197</v>
      </c>
      <c r="B297" s="17">
        <f>スタート前入力!$B297</f>
        <v>0</v>
      </c>
      <c r="C297" s="17">
        <f>計算!$M297-計算!$D$87</f>
        <v>-101</v>
      </c>
      <c r="D297" s="17">
        <f>計算!$N297</f>
        <v>0</v>
      </c>
    </row>
    <row r="298" spans="1:4">
      <c r="A298" s="17">
        <f>スタート前入力!A298</f>
        <v>198</v>
      </c>
      <c r="B298" s="17">
        <f>スタート前入力!$B298</f>
        <v>0</v>
      </c>
      <c r="C298" s="17">
        <f>計算!$M298-計算!$D$87</f>
        <v>-101</v>
      </c>
      <c r="D298" s="17">
        <f>計算!$N298</f>
        <v>0</v>
      </c>
    </row>
    <row r="299" spans="1:4">
      <c r="A299" s="17">
        <f>スタート前入力!A299</f>
        <v>199</v>
      </c>
      <c r="B299" s="17">
        <f>スタート前入力!$B299</f>
        <v>0</v>
      </c>
      <c r="C299" s="17">
        <f>計算!$M299-計算!$D$87</f>
        <v>-101</v>
      </c>
      <c r="D299" s="17">
        <f>計算!$N299</f>
        <v>0</v>
      </c>
    </row>
    <row r="300" spans="1:4">
      <c r="A300" s="17">
        <f>スタート前入力!A300</f>
        <v>200</v>
      </c>
      <c r="B300" s="17">
        <f>スタート前入力!$B300</f>
        <v>0</v>
      </c>
      <c r="C300" s="17">
        <f>計算!$M300-計算!$D$87</f>
        <v>-101</v>
      </c>
      <c r="D300" s="17">
        <f>計算!$N300</f>
        <v>0</v>
      </c>
    </row>
  </sheetData>
  <sheetProtection sheet="1" objects="1" scenarios="1" formatCells="0" formatColumns="0" formatRows="0"/>
  <phoneticPr fontId="1"/>
  <pageMargins left="0.78700000000000003" right="0.78700000000000003" top="0.98399999999999999" bottom="0.98399999999999999" header="0.51200000000000001" footer="0.51200000000000001"/>
  <pageSetup paperSize="9" orientation="portrait" horizontalDpi="0" verticalDpi="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3</vt:i4>
      </vt:variant>
    </vt:vector>
  </HeadingPairs>
  <TitlesOfParts>
    <vt:vector size="10" baseType="lpstr">
      <vt:lpstr>バージョン</vt:lpstr>
      <vt:lpstr>スタート前入力</vt:lpstr>
      <vt:lpstr>フィニッシュ後入力</vt:lpstr>
      <vt:lpstr>計算</vt:lpstr>
      <vt:lpstr>簡易速報</vt:lpstr>
      <vt:lpstr>詳細速報</vt:lpstr>
      <vt:lpstr>次回大会用データ</vt:lpstr>
      <vt:lpstr>フィニッシュ後入力!Print_Area</vt:lpstr>
      <vt:lpstr>簡易速報!Print_Area</vt:lpstr>
      <vt:lpstr>詳細速報!Print_Area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tnitami</dc:creator>
  <cp:lastModifiedBy>tnitami</cp:lastModifiedBy>
  <cp:lastPrinted>2016-10-16T04:33:00Z</cp:lastPrinted>
  <dcterms:created xsi:type="dcterms:W3CDTF">1997-01-08T22:48:59Z</dcterms:created>
  <dcterms:modified xsi:type="dcterms:W3CDTF">2016-10-16T05:17:29Z</dcterms:modified>
</cp:coreProperties>
</file>